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showInkAnnotation="0" autoCompressPictures="0"/>
  <mc:AlternateContent xmlns:mc="http://schemas.openxmlformats.org/markup-compatibility/2006">
    <mc:Choice Requires="x15">
      <x15ac:absPath xmlns:x15ac="http://schemas.microsoft.com/office/spreadsheetml/2010/11/ac" url="/Users/tjbittner/Dropbox/Documents/UWSA/Planning/Workshops/Forms/"/>
    </mc:Choice>
  </mc:AlternateContent>
  <xr:revisionPtr revIDLastSave="0" documentId="13_ncr:1_{AA194286-7BE7-9B4A-AF2C-A54AA502F9A6}" xr6:coauthVersionLast="45" xr6:coauthVersionMax="45" xr10:uidLastSave="{00000000-0000-0000-0000-000000000000}"/>
  <bookViews>
    <workbookView xWindow="24640" yWindow="3220" windowWidth="33520" windowHeight="21300" tabRatio="851" activeTab="2" xr2:uid="{00000000-000D-0000-FFFF-FFFF00000000}"/>
  </bookViews>
  <sheets>
    <sheet name="Quick Inflation Factor Update" sheetId="22" r:id="rId1"/>
    <sheet name="Quick Inflation Date Update" sheetId="16" r:id="rId2"/>
    <sheet name="PBW" sheetId="2" r:id="rId3"/>
    <sheet name="PBW_Summary" sheetId="4" r:id="rId4"/>
    <sheet name="COST GUIDELINES" sheetId="20" r:id="rId5"/>
    <sheet name="ENR Index" sheetId="18" r:id="rId6"/>
    <sheet name="GUIDE" sheetId="23" r:id="rId7"/>
    <sheet name="READ ME" sheetId="21" r:id="rId8"/>
  </sheets>
  <definedNames>
    <definedName name="ENR" localSheetId="4">PBW!$H$13</definedName>
    <definedName name="ENR" localSheetId="7">PBW!$H$13</definedName>
    <definedName name="ENR">PBW!$H$12</definedName>
    <definedName name="ENRbyTrade" localSheetId="4">'ENR Index'!$A$9:$E$487</definedName>
    <definedName name="ENRbyTrade" localSheetId="5">'ENR Index'!$A$14:$D$137</definedName>
    <definedName name="ENRbyTrade" localSheetId="7">'ENR Index'!$A$9:$E$487</definedName>
    <definedName name="ENRbyTrade">'ENR Index'!$A$9:$E$487</definedName>
    <definedName name="_xlnm.Print_Area" localSheetId="4">'COST GUIDELINES'!$A$1:$E$53</definedName>
    <definedName name="_xlnm.Print_Area" localSheetId="5">'ENR Index'!$A$1:$RP$487</definedName>
    <definedName name="_xlnm.Print_Area" localSheetId="6">GUIDE!$A$1:$H$198</definedName>
    <definedName name="_xlnm.Print_Area" localSheetId="2">PBW!$A$1:$H$198</definedName>
    <definedName name="_xlnm.Print_Area" localSheetId="3">PBW_Summary!$A$1:$H$42</definedName>
    <definedName name="_xlnm.Print_Area" localSheetId="1">'Quick Inflation Date Update'!$A$1:$D$51</definedName>
    <definedName name="_xlnm.Print_Area" localSheetId="0">'Quick Inflation Factor Update'!$A$1:$D$51</definedName>
    <definedName name="_xlnm.Print_Area" localSheetId="7">'READ ME'!$A$1:$B$17</definedName>
    <definedName name="TOTCONST" localSheetId="4">PBW!$H$132</definedName>
    <definedName name="TOTCONST" localSheetId="6">GUIDE!$H$132</definedName>
    <definedName name="TOTCONST" localSheetId="7">PBW!$H$132</definedName>
    <definedName name="TOTCONST">PBW!$H$132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124" i="18" l="1"/>
  <c r="C123" i="18"/>
  <c r="C122" i="18"/>
  <c r="C121" i="18"/>
  <c r="C120" i="18"/>
  <c r="C119" i="18" l="1"/>
  <c r="C118" i="18"/>
  <c r="C117" i="18"/>
  <c r="H3" i="2" l="1"/>
  <c r="C116" i="18"/>
  <c r="C115" i="18"/>
  <c r="C114" i="18"/>
  <c r="C113" i="18"/>
  <c r="C112" i="18"/>
  <c r="C111" i="18"/>
  <c r="C110" i="18" l="1"/>
  <c r="C109" i="18" l="1"/>
  <c r="C108" i="18"/>
  <c r="E10" i="2" l="1"/>
  <c r="H11" i="4"/>
  <c r="E175" i="23" l="1"/>
  <c r="G162" i="23"/>
  <c r="D161" i="23" s="1"/>
  <c r="E161" i="23" s="1"/>
  <c r="C146" i="23"/>
  <c r="A130" i="23"/>
  <c r="B129" i="23"/>
  <c r="A129" i="23"/>
  <c r="H127" i="23"/>
  <c r="E140" i="23" s="1"/>
  <c r="H120" i="23"/>
  <c r="H119" i="23"/>
  <c r="H118" i="23"/>
  <c r="H117" i="23"/>
  <c r="H116" i="23"/>
  <c r="H115" i="23"/>
  <c r="H114" i="23"/>
  <c r="H113" i="23"/>
  <c r="H112" i="23"/>
  <c r="H111" i="23"/>
  <c r="H107" i="23"/>
  <c r="H106" i="23"/>
  <c r="H105" i="23"/>
  <c r="H104" i="23"/>
  <c r="H103" i="23"/>
  <c r="H102" i="23"/>
  <c r="H101" i="23"/>
  <c r="H100" i="23"/>
  <c r="H99" i="23"/>
  <c r="H98" i="23"/>
  <c r="H97" i="23"/>
  <c r="H96" i="23"/>
  <c r="H95" i="23"/>
  <c r="H94" i="23"/>
  <c r="H93" i="23"/>
  <c r="H92" i="23"/>
  <c r="H91" i="23"/>
  <c r="H90" i="23"/>
  <c r="H89" i="23"/>
  <c r="H88" i="23"/>
  <c r="H87" i="23"/>
  <c r="H86" i="23"/>
  <c r="H85" i="23"/>
  <c r="H84" i="23"/>
  <c r="H83" i="23"/>
  <c r="H82" i="23"/>
  <c r="H81" i="23"/>
  <c r="H80" i="23"/>
  <c r="H79" i="23"/>
  <c r="H78" i="23"/>
  <c r="H77" i="23"/>
  <c r="H76" i="23"/>
  <c r="H75" i="23"/>
  <c r="H74" i="23"/>
  <c r="G71" i="23"/>
  <c r="H71" i="23" s="1"/>
  <c r="A67" i="23"/>
  <c r="B66" i="23"/>
  <c r="A66" i="23"/>
  <c r="F61" i="23"/>
  <c r="E61" i="23" s="1"/>
  <c r="G61" i="23" s="1"/>
  <c r="F60" i="23"/>
  <c r="E60" i="23" s="1"/>
  <c r="G60" i="23" s="1"/>
  <c r="F59" i="23"/>
  <c r="E59" i="23" s="1"/>
  <c r="G59" i="23" s="1"/>
  <c r="F57" i="23"/>
  <c r="F56" i="23"/>
  <c r="E56" i="23" s="1"/>
  <c r="G56" i="23" s="1"/>
  <c r="F55" i="23"/>
  <c r="E55" i="23" s="1"/>
  <c r="G55" i="23" s="1"/>
  <c r="F53" i="23"/>
  <c r="E53" i="23" s="1"/>
  <c r="G53" i="23" s="1"/>
  <c r="F52" i="23"/>
  <c r="E52" i="23" s="1"/>
  <c r="G52" i="23" s="1"/>
  <c r="F51" i="23"/>
  <c r="G51" i="23" s="1"/>
  <c r="F50" i="23"/>
  <c r="E50" i="23" s="1"/>
  <c r="G50" i="23" s="1"/>
  <c r="F48" i="23"/>
  <c r="E48" i="23" s="1"/>
  <c r="G48" i="23" s="1"/>
  <c r="F47" i="23"/>
  <c r="E47" i="23" s="1"/>
  <c r="G47" i="23" s="1"/>
  <c r="F46" i="23"/>
  <c r="E46" i="23" s="1"/>
  <c r="G46" i="23" s="1"/>
  <c r="F45" i="23"/>
  <c r="G45" i="23" s="1"/>
  <c r="B41" i="23"/>
  <c r="D40" i="23"/>
  <c r="G40" i="23" s="1"/>
  <c r="G39" i="23"/>
  <c r="D39" i="23"/>
  <c r="D38" i="23"/>
  <c r="G38" i="23" s="1"/>
  <c r="D37" i="23"/>
  <c r="G37" i="23" s="1"/>
  <c r="D36" i="23"/>
  <c r="G36" i="23" s="1"/>
  <c r="D35" i="23"/>
  <c r="G35" i="23" s="1"/>
  <c r="D34" i="23"/>
  <c r="G34" i="23" s="1"/>
  <c r="D33" i="23"/>
  <c r="G33" i="23" s="1"/>
  <c r="D32" i="23"/>
  <c r="B27" i="23"/>
  <c r="B9" i="23" s="1"/>
  <c r="D26" i="23"/>
  <c r="G26" i="23" s="1"/>
  <c r="D25" i="23"/>
  <c r="G25" i="23" s="1"/>
  <c r="D24" i="23"/>
  <c r="G24" i="23" s="1"/>
  <c r="G23" i="23"/>
  <c r="D23" i="23"/>
  <c r="D22" i="23"/>
  <c r="G22" i="23" s="1"/>
  <c r="D21" i="23"/>
  <c r="G21" i="23" s="1"/>
  <c r="D20" i="23"/>
  <c r="G20" i="23" s="1"/>
  <c r="D19" i="23"/>
  <c r="G19" i="23" s="1"/>
  <c r="D18" i="23"/>
  <c r="H14" i="23"/>
  <c r="G9" i="23"/>
  <c r="E57" i="23" l="1"/>
  <c r="G57" i="23" s="1"/>
  <c r="G62" i="23" s="1"/>
  <c r="H121" i="23"/>
  <c r="E136" i="23" s="1"/>
  <c r="H108" i="23"/>
  <c r="E135" i="23" s="1"/>
  <c r="D41" i="23"/>
  <c r="B13" i="23" s="1"/>
  <c r="C14" i="23" s="1"/>
  <c r="D27" i="23"/>
  <c r="B10" i="23" s="1"/>
  <c r="C10" i="23" s="1"/>
  <c r="E134" i="23"/>
  <c r="G32" i="23"/>
  <c r="G41" i="23" s="1"/>
  <c r="H41" i="23" s="1"/>
  <c r="G18" i="23"/>
  <c r="G27" i="23" s="1"/>
  <c r="H28" i="23" s="1"/>
  <c r="H63" i="23" l="1"/>
  <c r="H65" i="23" s="1"/>
  <c r="G63" i="23"/>
  <c r="H123" i="23"/>
  <c r="E133" i="23" l="1"/>
  <c r="H67" i="23"/>
  <c r="H125" i="23" s="1"/>
  <c r="H130" i="23" l="1"/>
  <c r="E137" i="23"/>
  <c r="D138" i="23" l="1"/>
  <c r="E138" i="23" s="1"/>
  <c r="C188" i="23"/>
  <c r="C187" i="23"/>
  <c r="D139" i="23"/>
  <c r="E139" i="23" s="1"/>
  <c r="A5" i="22"/>
  <c r="A5" i="16"/>
  <c r="E141" i="23" l="1"/>
  <c r="D142" i="23" s="1"/>
  <c r="H14" i="2"/>
  <c r="C107" i="18" l="1"/>
  <c r="C106" i="18" l="1"/>
  <c r="B16" i="22" l="1"/>
  <c r="B15" i="22"/>
  <c r="D4" i="22"/>
  <c r="A4" i="22"/>
  <c r="C2" i="22"/>
  <c r="C1" i="22"/>
  <c r="D4" i="16"/>
  <c r="G162" i="2" l="1"/>
  <c r="D33" i="16" l="1"/>
  <c r="A33" i="16"/>
  <c r="D33" i="22"/>
  <c r="A33" i="22"/>
  <c r="B15" i="16"/>
  <c r="B16" i="16"/>
  <c r="E175" i="2" l="1"/>
  <c r="D161" i="2" l="1"/>
  <c r="E161" i="2" s="1"/>
  <c r="H37" i="4"/>
  <c r="C105" i="18" l="1"/>
  <c r="C104" i="18" l="1"/>
  <c r="C101" i="18" l="1"/>
  <c r="C102" i="18"/>
  <c r="C103" i="18"/>
  <c r="C487" i="18" l="1"/>
  <c r="C486" i="18"/>
  <c r="C485" i="18"/>
  <c r="C484" i="18"/>
  <c r="C483" i="18"/>
  <c r="C482" i="18"/>
  <c r="C481" i="18"/>
  <c r="C480" i="18"/>
  <c r="C479" i="18"/>
  <c r="C478" i="18"/>
  <c r="C477" i="18"/>
  <c r="C476" i="18"/>
  <c r="C475" i="18"/>
  <c r="C474" i="18"/>
  <c r="C473" i="18"/>
  <c r="C472" i="18"/>
  <c r="C471" i="18"/>
  <c r="C470" i="18"/>
  <c r="C469" i="18"/>
  <c r="C468" i="18"/>
  <c r="C467" i="18"/>
  <c r="C466" i="18"/>
  <c r="C465" i="18"/>
  <c r="C464" i="18"/>
  <c r="C463" i="18"/>
  <c r="C462" i="18"/>
  <c r="C461" i="18"/>
  <c r="C460" i="18"/>
  <c r="C459" i="18"/>
  <c r="C458" i="18"/>
  <c r="C457" i="18"/>
  <c r="C456" i="18"/>
  <c r="C455" i="18"/>
  <c r="C454" i="18"/>
  <c r="C453" i="18"/>
  <c r="C452" i="18"/>
  <c r="C451" i="18"/>
  <c r="C450" i="18"/>
  <c r="C449" i="18"/>
  <c r="C448" i="18"/>
  <c r="C447" i="18"/>
  <c r="C446" i="18"/>
  <c r="C445" i="18"/>
  <c r="C444" i="18"/>
  <c r="C443" i="18"/>
  <c r="C442" i="18"/>
  <c r="C441" i="18"/>
  <c r="C440" i="18"/>
  <c r="C439" i="18"/>
  <c r="C438" i="18"/>
  <c r="C437" i="18"/>
  <c r="C436" i="18"/>
  <c r="C435" i="18"/>
  <c r="C434" i="18"/>
  <c r="C433" i="18"/>
  <c r="C432" i="18"/>
  <c r="C431" i="18"/>
  <c r="C430" i="18"/>
  <c r="C429" i="18"/>
  <c r="C428" i="18"/>
  <c r="C427" i="18"/>
  <c r="C426" i="18"/>
  <c r="C425" i="18"/>
  <c r="C424" i="18"/>
  <c r="C423" i="18"/>
  <c r="C422" i="18"/>
  <c r="C421" i="18"/>
  <c r="C420" i="18"/>
  <c r="C419" i="18"/>
  <c r="C418" i="18"/>
  <c r="C417" i="18"/>
  <c r="C416" i="18"/>
  <c r="C415" i="18"/>
  <c r="C414" i="18"/>
  <c r="C413" i="18"/>
  <c r="C412" i="18"/>
  <c r="C411" i="18"/>
  <c r="C410" i="18"/>
  <c r="C409" i="18"/>
  <c r="C408" i="18"/>
  <c r="C407" i="18"/>
  <c r="C406" i="18"/>
  <c r="C405" i="18"/>
  <c r="C404" i="18"/>
  <c r="C403" i="18"/>
  <c r="C402" i="18"/>
  <c r="C401" i="18"/>
  <c r="C400" i="18"/>
  <c r="C399" i="18"/>
  <c r="C398" i="18"/>
  <c r="C397" i="18"/>
  <c r="C396" i="18"/>
  <c r="C395" i="18"/>
  <c r="C394" i="18"/>
  <c r="C393" i="18"/>
  <c r="C392" i="18"/>
  <c r="C391" i="18"/>
  <c r="C390" i="18"/>
  <c r="C389" i="18"/>
  <c r="C388" i="18"/>
  <c r="C387" i="18"/>
  <c r="C386" i="18"/>
  <c r="C385" i="18"/>
  <c r="C384" i="18"/>
  <c r="C383" i="18"/>
  <c r="C382" i="18"/>
  <c r="C381" i="18"/>
  <c r="C380" i="18"/>
  <c r="C379" i="18"/>
  <c r="C378" i="18"/>
  <c r="C377" i="18"/>
  <c r="C376" i="18"/>
  <c r="C375" i="18"/>
  <c r="C374" i="18"/>
  <c r="C373" i="18"/>
  <c r="C372" i="18"/>
  <c r="C371" i="18"/>
  <c r="C370" i="18"/>
  <c r="C369" i="18"/>
  <c r="C368" i="18"/>
  <c r="C367" i="18"/>
  <c r="C366" i="18"/>
  <c r="C365" i="18"/>
  <c r="C364" i="18"/>
  <c r="C363" i="18"/>
  <c r="C362" i="18"/>
  <c r="C361" i="18"/>
  <c r="C360" i="18"/>
  <c r="C359" i="18"/>
  <c r="C358" i="18"/>
  <c r="C357" i="18"/>
  <c r="C356" i="18"/>
  <c r="C355" i="18"/>
  <c r="C354" i="18"/>
  <c r="C353" i="18"/>
  <c r="C352" i="18"/>
  <c r="C351" i="18"/>
  <c r="C350" i="18"/>
  <c r="C349" i="18"/>
  <c r="C348" i="18"/>
  <c r="C347" i="18"/>
  <c r="C346" i="18"/>
  <c r="C345" i="18"/>
  <c r="C344" i="18"/>
  <c r="C343" i="18"/>
  <c r="C342" i="18"/>
  <c r="C341" i="18"/>
  <c r="C340" i="18"/>
  <c r="C339" i="18"/>
  <c r="C338" i="18"/>
  <c r="C337" i="18"/>
  <c r="C336" i="18"/>
  <c r="C335" i="18"/>
  <c r="C334" i="18"/>
  <c r="C333" i="18"/>
  <c r="C332" i="18"/>
  <c r="C331" i="18"/>
  <c r="C330" i="18"/>
  <c r="C329" i="18"/>
  <c r="C328" i="18"/>
  <c r="C327" i="18"/>
  <c r="C326" i="18"/>
  <c r="C325" i="18"/>
  <c r="C324" i="18"/>
  <c r="C323" i="18"/>
  <c r="C322" i="18"/>
  <c r="C321" i="18"/>
  <c r="C320" i="18"/>
  <c r="C319" i="18"/>
  <c r="C318" i="18"/>
  <c r="C317" i="18"/>
  <c r="C316" i="18"/>
  <c r="C315" i="18"/>
  <c r="C314" i="18"/>
  <c r="C313" i="18"/>
  <c r="C312" i="18"/>
  <c r="C311" i="18"/>
  <c r="C310" i="18"/>
  <c r="C309" i="18"/>
  <c r="C308" i="18"/>
  <c r="C307" i="18"/>
  <c r="C306" i="18"/>
  <c r="C305" i="18"/>
  <c r="C304" i="18"/>
  <c r="C303" i="18"/>
  <c r="C302" i="18"/>
  <c r="C301" i="18"/>
  <c r="C300" i="18"/>
  <c r="C299" i="18"/>
  <c r="C298" i="18"/>
  <c r="C297" i="18"/>
  <c r="C296" i="18"/>
  <c r="C295" i="18"/>
  <c r="C294" i="18"/>
  <c r="C293" i="18"/>
  <c r="C292" i="18"/>
  <c r="C291" i="18"/>
  <c r="C290" i="18"/>
  <c r="C289" i="18"/>
  <c r="C288" i="18"/>
  <c r="C287" i="18"/>
  <c r="C286" i="18"/>
  <c r="C285" i="18"/>
  <c r="C284" i="18"/>
  <c r="C283" i="18"/>
  <c r="C282" i="18"/>
  <c r="C281" i="18"/>
  <c r="C280" i="18"/>
  <c r="C279" i="18"/>
  <c r="C278" i="18"/>
  <c r="C277" i="18"/>
  <c r="C276" i="18"/>
  <c r="C275" i="18"/>
  <c r="C274" i="18"/>
  <c r="C273" i="18"/>
  <c r="C272" i="18"/>
  <c r="C271" i="18"/>
  <c r="C270" i="18"/>
  <c r="C269" i="18"/>
  <c r="C268" i="18"/>
  <c r="C267" i="18"/>
  <c r="C266" i="18"/>
  <c r="C265" i="18"/>
  <c r="C264" i="18"/>
  <c r="C263" i="18"/>
  <c r="C262" i="18"/>
  <c r="C261" i="18"/>
  <c r="C260" i="18"/>
  <c r="C259" i="18"/>
  <c r="C258" i="18"/>
  <c r="C257" i="18"/>
  <c r="C256" i="18"/>
  <c r="C255" i="18"/>
  <c r="C254" i="18"/>
  <c r="C253" i="18"/>
  <c r="C252" i="18"/>
  <c r="C251" i="18"/>
  <c r="C250" i="18"/>
  <c r="C249" i="18"/>
  <c r="C248" i="18"/>
  <c r="C247" i="18"/>
  <c r="C246" i="18"/>
  <c r="C245" i="18"/>
  <c r="C244" i="18"/>
  <c r="C243" i="18"/>
  <c r="C242" i="18"/>
  <c r="C241" i="18"/>
  <c r="C240" i="18"/>
  <c r="C239" i="18"/>
  <c r="C238" i="18"/>
  <c r="C237" i="18"/>
  <c r="C236" i="18"/>
  <c r="C235" i="18"/>
  <c r="C234" i="18"/>
  <c r="C233" i="18"/>
  <c r="C232" i="18"/>
  <c r="C231" i="18"/>
  <c r="C230" i="18"/>
  <c r="C229" i="18"/>
  <c r="C228" i="18"/>
  <c r="C227" i="18"/>
  <c r="C226" i="18"/>
  <c r="C225" i="18"/>
  <c r="C224" i="18"/>
  <c r="C223" i="18"/>
  <c r="C222" i="18"/>
  <c r="C221" i="18"/>
  <c r="C220" i="18"/>
  <c r="C219" i="18"/>
  <c r="C218" i="18"/>
  <c r="C217" i="18"/>
  <c r="C216" i="18"/>
  <c r="C215" i="18"/>
  <c r="C214" i="18"/>
  <c r="C213" i="18"/>
  <c r="C212" i="18"/>
  <c r="C211" i="18"/>
  <c r="C210" i="18"/>
  <c r="C209" i="18"/>
  <c r="C208" i="18"/>
  <c r="C207" i="18"/>
  <c r="C206" i="18"/>
  <c r="C205" i="18"/>
  <c r="C204" i="18"/>
  <c r="C203" i="18"/>
  <c r="C202" i="18"/>
  <c r="C201" i="18"/>
  <c r="C200" i="18"/>
  <c r="C199" i="18"/>
  <c r="C198" i="18"/>
  <c r="C197" i="18"/>
  <c r="C196" i="18"/>
  <c r="C195" i="18"/>
  <c r="C194" i="18"/>
  <c r="C193" i="18"/>
  <c r="C192" i="18"/>
  <c r="C191" i="18"/>
  <c r="C190" i="18"/>
  <c r="C189" i="18"/>
  <c r="C188" i="18"/>
  <c r="C187" i="18"/>
  <c r="C186" i="18"/>
  <c r="C185" i="18"/>
  <c r="C184" i="18"/>
  <c r="C183" i="18"/>
  <c r="C182" i="18"/>
  <c r="C181" i="18"/>
  <c r="C180" i="18"/>
  <c r="C179" i="18"/>
  <c r="C178" i="18"/>
  <c r="C177" i="18"/>
  <c r="C176" i="18"/>
  <c r="C175" i="18"/>
  <c r="C174" i="18"/>
  <c r="C173" i="18"/>
  <c r="C172" i="18"/>
  <c r="C171" i="18"/>
  <c r="C170" i="18"/>
  <c r="C169" i="18"/>
  <c r="C168" i="18"/>
  <c r="C167" i="18"/>
  <c r="C166" i="18"/>
  <c r="C165" i="18"/>
  <c r="C164" i="18"/>
  <c r="C163" i="18"/>
  <c r="C162" i="18"/>
  <c r="C161" i="18"/>
  <c r="C160" i="18"/>
  <c r="C159" i="18"/>
  <c r="C158" i="18"/>
  <c r="C157" i="18"/>
  <c r="C156" i="18"/>
  <c r="C155" i="18"/>
  <c r="C154" i="18"/>
  <c r="C153" i="18"/>
  <c r="C152" i="18"/>
  <c r="C151" i="18"/>
  <c r="C150" i="18"/>
  <c r="C149" i="18"/>
  <c r="C148" i="18"/>
  <c r="C147" i="18"/>
  <c r="C146" i="18"/>
  <c r="C145" i="18"/>
  <c r="C144" i="18"/>
  <c r="C143" i="18"/>
  <c r="C142" i="18"/>
  <c r="C141" i="18"/>
  <c r="C140" i="18"/>
  <c r="C139" i="18"/>
  <c r="C138" i="18"/>
  <c r="C137" i="18"/>
  <c r="C136" i="18"/>
  <c r="C135" i="18"/>
  <c r="C134" i="18"/>
  <c r="C133" i="18"/>
  <c r="C132" i="18"/>
  <c r="C131" i="18"/>
  <c r="C130" i="18"/>
  <c r="C129" i="18"/>
  <c r="C128" i="18"/>
  <c r="C127" i="18"/>
  <c r="C126" i="18"/>
  <c r="C125" i="18"/>
  <c r="CR100" i="18" l="1"/>
  <c r="CQ99" i="18"/>
  <c r="CQ100" i="18"/>
  <c r="CP98" i="18"/>
  <c r="CP99" i="18"/>
  <c r="CP100" i="18"/>
  <c r="CO97" i="18"/>
  <c r="CO98" i="18"/>
  <c r="CO99" i="18"/>
  <c r="CO100" i="18"/>
  <c r="CN96" i="18"/>
  <c r="CN97" i="18"/>
  <c r="CN98" i="18"/>
  <c r="CN99" i="18"/>
  <c r="CN100" i="18"/>
  <c r="CM95" i="18"/>
  <c r="CM96" i="18"/>
  <c r="CM97" i="18"/>
  <c r="CM98" i="18"/>
  <c r="CM99" i="18"/>
  <c r="CM100" i="18"/>
  <c r="CL94" i="18"/>
  <c r="CL95" i="18"/>
  <c r="CL96" i="18"/>
  <c r="CL97" i="18"/>
  <c r="CL98" i="18"/>
  <c r="CL99" i="18"/>
  <c r="CL100" i="18"/>
  <c r="CK93" i="18"/>
  <c r="CK94" i="18"/>
  <c r="CK95" i="18"/>
  <c r="CK96" i="18"/>
  <c r="CK97" i="18"/>
  <c r="CK98" i="18"/>
  <c r="CK99" i="18"/>
  <c r="CK100" i="18"/>
  <c r="CJ92" i="18"/>
  <c r="CJ93" i="18"/>
  <c r="CJ94" i="18"/>
  <c r="CJ95" i="18"/>
  <c r="CJ96" i="18"/>
  <c r="CJ97" i="18"/>
  <c r="CJ98" i="18"/>
  <c r="CJ99" i="18"/>
  <c r="CJ100" i="18"/>
  <c r="CI91" i="18"/>
  <c r="CI92" i="18"/>
  <c r="CI93" i="18"/>
  <c r="CI94" i="18"/>
  <c r="CI95" i="18"/>
  <c r="CI96" i="18"/>
  <c r="CI97" i="18"/>
  <c r="CI98" i="18"/>
  <c r="CI99" i="18"/>
  <c r="CI100" i="18"/>
  <c r="CH90" i="18"/>
  <c r="CH91" i="18"/>
  <c r="CH92" i="18"/>
  <c r="CH93" i="18"/>
  <c r="CH94" i="18"/>
  <c r="CH95" i="18"/>
  <c r="CH96" i="18"/>
  <c r="CH97" i="18"/>
  <c r="CH98" i="18"/>
  <c r="CH99" i="18"/>
  <c r="CH100" i="18"/>
  <c r="CG89" i="18"/>
  <c r="CG90" i="18"/>
  <c r="CG91" i="18"/>
  <c r="CG92" i="18"/>
  <c r="CG93" i="18"/>
  <c r="CG94" i="18"/>
  <c r="CG95" i="18"/>
  <c r="CG96" i="18"/>
  <c r="CG97" i="18"/>
  <c r="CG98" i="18"/>
  <c r="CG99" i="18"/>
  <c r="CG100" i="18"/>
  <c r="CF88" i="18"/>
  <c r="CF89" i="18"/>
  <c r="CF90" i="18"/>
  <c r="CF91" i="18"/>
  <c r="CF92" i="18"/>
  <c r="CF93" i="18"/>
  <c r="CF94" i="18"/>
  <c r="CF95" i="18"/>
  <c r="CF96" i="18"/>
  <c r="CF97" i="18"/>
  <c r="CF98" i="18"/>
  <c r="CF99" i="18"/>
  <c r="CF100" i="18"/>
  <c r="CE87" i="18"/>
  <c r="CE88" i="18"/>
  <c r="CE89" i="18"/>
  <c r="CE90" i="18"/>
  <c r="CE91" i="18"/>
  <c r="CE92" i="18"/>
  <c r="CE93" i="18"/>
  <c r="CE94" i="18"/>
  <c r="CE95" i="18"/>
  <c r="CE96" i="18"/>
  <c r="CE97" i="18"/>
  <c r="CE98" i="18"/>
  <c r="CE99" i="18"/>
  <c r="CE100" i="18"/>
  <c r="CD86" i="18"/>
  <c r="CD87" i="18"/>
  <c r="CD88" i="18"/>
  <c r="CD89" i="18"/>
  <c r="CD90" i="18"/>
  <c r="CD91" i="18"/>
  <c r="CD92" i="18"/>
  <c r="CD93" i="18"/>
  <c r="CD94" i="18"/>
  <c r="CD95" i="18"/>
  <c r="CD96" i="18"/>
  <c r="CD97" i="18"/>
  <c r="CD98" i="18"/>
  <c r="CD99" i="18"/>
  <c r="CD100" i="18"/>
  <c r="CC85" i="18"/>
  <c r="CC86" i="18"/>
  <c r="CC87" i="18"/>
  <c r="CC88" i="18"/>
  <c r="CC89" i="18"/>
  <c r="CC90" i="18"/>
  <c r="CC91" i="18"/>
  <c r="CC92" i="18"/>
  <c r="CC93" i="18"/>
  <c r="CC94" i="18"/>
  <c r="CC95" i="18"/>
  <c r="CC96" i="18"/>
  <c r="CC97" i="18"/>
  <c r="CC98" i="18"/>
  <c r="CC99" i="18"/>
  <c r="CC100" i="18"/>
  <c r="CB84" i="18"/>
  <c r="CB85" i="18"/>
  <c r="CB86" i="18"/>
  <c r="CB87" i="18"/>
  <c r="CB88" i="18"/>
  <c r="CB89" i="18"/>
  <c r="CB90" i="18"/>
  <c r="CB91" i="18"/>
  <c r="CB92" i="18"/>
  <c r="CB93" i="18"/>
  <c r="CB94" i="18"/>
  <c r="CB95" i="18"/>
  <c r="CB96" i="18"/>
  <c r="CB97" i="18"/>
  <c r="CB98" i="18"/>
  <c r="CB99" i="18"/>
  <c r="CB100" i="18"/>
  <c r="CA83" i="18"/>
  <c r="CA84" i="18"/>
  <c r="CA85" i="18"/>
  <c r="CA86" i="18"/>
  <c r="CA87" i="18"/>
  <c r="CA88" i="18"/>
  <c r="CA89" i="18"/>
  <c r="CA90" i="18"/>
  <c r="CA91" i="18"/>
  <c r="CA92" i="18"/>
  <c r="CA93" i="18"/>
  <c r="CA94" i="18"/>
  <c r="CA95" i="18"/>
  <c r="CA96" i="18"/>
  <c r="CA97" i="18"/>
  <c r="CA98" i="18"/>
  <c r="CA99" i="18"/>
  <c r="CA100" i="18"/>
  <c r="BZ82" i="18"/>
  <c r="BZ83" i="18"/>
  <c r="BZ84" i="18"/>
  <c r="BZ85" i="18"/>
  <c r="BZ86" i="18"/>
  <c r="BZ87" i="18"/>
  <c r="BZ88" i="18"/>
  <c r="BZ89" i="18"/>
  <c r="BZ90" i="18"/>
  <c r="BZ91" i="18"/>
  <c r="BZ92" i="18"/>
  <c r="BZ93" i="18"/>
  <c r="BZ94" i="18"/>
  <c r="BZ95" i="18"/>
  <c r="BZ96" i="18"/>
  <c r="BZ97" i="18"/>
  <c r="BZ98" i="18"/>
  <c r="BZ99" i="18"/>
  <c r="BZ100" i="18"/>
  <c r="BY81" i="18"/>
  <c r="BY82" i="18"/>
  <c r="BY83" i="18"/>
  <c r="BY84" i="18"/>
  <c r="BY85" i="18"/>
  <c r="BY86" i="18"/>
  <c r="BY87" i="18"/>
  <c r="BY88" i="18"/>
  <c r="BY89" i="18"/>
  <c r="BY90" i="18"/>
  <c r="BY91" i="18"/>
  <c r="BY92" i="18"/>
  <c r="BY93" i="18"/>
  <c r="BY94" i="18"/>
  <c r="BY95" i="18"/>
  <c r="BY96" i="18"/>
  <c r="BY97" i="18"/>
  <c r="BY98" i="18"/>
  <c r="BY99" i="18"/>
  <c r="BY100" i="18"/>
  <c r="BX80" i="18"/>
  <c r="BX81" i="18"/>
  <c r="BX82" i="18"/>
  <c r="BX83" i="18"/>
  <c r="BX84" i="18"/>
  <c r="BX85" i="18"/>
  <c r="BX86" i="18"/>
  <c r="BX87" i="18"/>
  <c r="BX88" i="18"/>
  <c r="BX89" i="18"/>
  <c r="BX90" i="18"/>
  <c r="BX91" i="18"/>
  <c r="BX92" i="18"/>
  <c r="BX93" i="18"/>
  <c r="BX94" i="18"/>
  <c r="BX95" i="18"/>
  <c r="BX96" i="18"/>
  <c r="BX97" i="18"/>
  <c r="BX98" i="18"/>
  <c r="BX99" i="18"/>
  <c r="BX100" i="18"/>
  <c r="BW79" i="18"/>
  <c r="BW80" i="18"/>
  <c r="BW81" i="18"/>
  <c r="BW82" i="18"/>
  <c r="BW83" i="18"/>
  <c r="BW84" i="18"/>
  <c r="BW85" i="18"/>
  <c r="BW86" i="18"/>
  <c r="BW87" i="18"/>
  <c r="BW88" i="18"/>
  <c r="BW89" i="18"/>
  <c r="BW90" i="18"/>
  <c r="BW91" i="18"/>
  <c r="BW92" i="18"/>
  <c r="BW93" i="18"/>
  <c r="BW94" i="18"/>
  <c r="BW95" i="18"/>
  <c r="BW96" i="18"/>
  <c r="BW97" i="18"/>
  <c r="BW98" i="18"/>
  <c r="BW99" i="18"/>
  <c r="BW100" i="18"/>
  <c r="BV78" i="18"/>
  <c r="BV79" i="18"/>
  <c r="BV80" i="18"/>
  <c r="BV81" i="18"/>
  <c r="BV82" i="18"/>
  <c r="BV83" i="18"/>
  <c r="BV84" i="18"/>
  <c r="BV85" i="18"/>
  <c r="BV86" i="18"/>
  <c r="BV87" i="18"/>
  <c r="BV88" i="18"/>
  <c r="BV89" i="18"/>
  <c r="BV90" i="18"/>
  <c r="BV91" i="18"/>
  <c r="BV92" i="18"/>
  <c r="BV93" i="18"/>
  <c r="BV94" i="18"/>
  <c r="BV95" i="18"/>
  <c r="BV96" i="18"/>
  <c r="BV97" i="18"/>
  <c r="BV98" i="18"/>
  <c r="BV99" i="18"/>
  <c r="BV100" i="18"/>
  <c r="BU77" i="18"/>
  <c r="BU78" i="18"/>
  <c r="BU79" i="18"/>
  <c r="BU80" i="18"/>
  <c r="BU81" i="18"/>
  <c r="BU82" i="18"/>
  <c r="BU83" i="18"/>
  <c r="BU84" i="18"/>
  <c r="BU85" i="18"/>
  <c r="BU86" i="18"/>
  <c r="BU87" i="18"/>
  <c r="BU88" i="18"/>
  <c r="BU89" i="18"/>
  <c r="BU90" i="18"/>
  <c r="BU91" i="18"/>
  <c r="BU92" i="18"/>
  <c r="BU93" i="18"/>
  <c r="BU94" i="18"/>
  <c r="BU95" i="18"/>
  <c r="BU96" i="18"/>
  <c r="BU97" i="18"/>
  <c r="BU98" i="18"/>
  <c r="BU99" i="18"/>
  <c r="BU100" i="18"/>
  <c r="BT76" i="18"/>
  <c r="BT77" i="18"/>
  <c r="BT78" i="18"/>
  <c r="BT79" i="18"/>
  <c r="BT80" i="18"/>
  <c r="BT81" i="18"/>
  <c r="BT82" i="18"/>
  <c r="BT83" i="18"/>
  <c r="BT84" i="18"/>
  <c r="BT85" i="18"/>
  <c r="BT86" i="18"/>
  <c r="BT87" i="18"/>
  <c r="BT88" i="18"/>
  <c r="BT89" i="18"/>
  <c r="BT90" i="18"/>
  <c r="BT91" i="18"/>
  <c r="BT92" i="18"/>
  <c r="BT93" i="18"/>
  <c r="BT94" i="18"/>
  <c r="BT95" i="18"/>
  <c r="BT96" i="18"/>
  <c r="BT97" i="18"/>
  <c r="BT98" i="18"/>
  <c r="BT99" i="18"/>
  <c r="BT100" i="18"/>
  <c r="BS75" i="18"/>
  <c r="BS76" i="18"/>
  <c r="BS77" i="18"/>
  <c r="BS78" i="18"/>
  <c r="BS79" i="18"/>
  <c r="BS80" i="18"/>
  <c r="BS81" i="18"/>
  <c r="BS82" i="18"/>
  <c r="BS83" i="18"/>
  <c r="BS84" i="18"/>
  <c r="BS85" i="18"/>
  <c r="BS86" i="18"/>
  <c r="BS87" i="18"/>
  <c r="BS88" i="18"/>
  <c r="BS89" i="18"/>
  <c r="BS90" i="18"/>
  <c r="BS91" i="18"/>
  <c r="BS92" i="18"/>
  <c r="BS93" i="18"/>
  <c r="BS94" i="18"/>
  <c r="BS95" i="18"/>
  <c r="BS96" i="18"/>
  <c r="BS97" i="18"/>
  <c r="BS98" i="18"/>
  <c r="BS99" i="18"/>
  <c r="BS100" i="18"/>
  <c r="BR74" i="18"/>
  <c r="BR75" i="18"/>
  <c r="BR76" i="18"/>
  <c r="BR77" i="18"/>
  <c r="BR78" i="18"/>
  <c r="BR79" i="18"/>
  <c r="BR80" i="18"/>
  <c r="BR81" i="18"/>
  <c r="BR82" i="18"/>
  <c r="BR83" i="18"/>
  <c r="BR84" i="18"/>
  <c r="BR85" i="18"/>
  <c r="BR86" i="18"/>
  <c r="BR87" i="18"/>
  <c r="BR88" i="18"/>
  <c r="BR89" i="18"/>
  <c r="BR90" i="18"/>
  <c r="BR91" i="18"/>
  <c r="BR92" i="18"/>
  <c r="BR93" i="18"/>
  <c r="BR94" i="18"/>
  <c r="BR95" i="18"/>
  <c r="BR96" i="18"/>
  <c r="BR97" i="18"/>
  <c r="BR98" i="18"/>
  <c r="BR99" i="18"/>
  <c r="BR100" i="18"/>
  <c r="BQ73" i="18"/>
  <c r="BQ74" i="18"/>
  <c r="BQ75" i="18"/>
  <c r="BQ76" i="18"/>
  <c r="BQ77" i="18"/>
  <c r="BQ78" i="18"/>
  <c r="BQ79" i="18"/>
  <c r="BQ80" i="18"/>
  <c r="BQ81" i="18"/>
  <c r="BQ82" i="18"/>
  <c r="BQ83" i="18"/>
  <c r="BQ84" i="18"/>
  <c r="BQ85" i="18"/>
  <c r="BQ86" i="18"/>
  <c r="BQ87" i="18"/>
  <c r="BQ88" i="18"/>
  <c r="BQ89" i="18"/>
  <c r="BQ90" i="18"/>
  <c r="BQ91" i="18"/>
  <c r="BQ92" i="18"/>
  <c r="BQ93" i="18"/>
  <c r="BQ94" i="18"/>
  <c r="BQ95" i="18"/>
  <c r="BQ96" i="18"/>
  <c r="BQ97" i="18"/>
  <c r="BQ98" i="18"/>
  <c r="BQ99" i="18"/>
  <c r="BQ100" i="18"/>
  <c r="BP72" i="18"/>
  <c r="BP73" i="18"/>
  <c r="BP74" i="18"/>
  <c r="BP75" i="18"/>
  <c r="BP76" i="18"/>
  <c r="BP77" i="18"/>
  <c r="BP78" i="18"/>
  <c r="BP79" i="18"/>
  <c r="BP80" i="18"/>
  <c r="BP81" i="18"/>
  <c r="BP82" i="18"/>
  <c r="BP83" i="18"/>
  <c r="BP84" i="18"/>
  <c r="BP85" i="18"/>
  <c r="BP86" i="18"/>
  <c r="BP87" i="18"/>
  <c r="BP88" i="18"/>
  <c r="BP89" i="18"/>
  <c r="BP90" i="18"/>
  <c r="BP91" i="18"/>
  <c r="BP92" i="18"/>
  <c r="BP93" i="18"/>
  <c r="BP94" i="18"/>
  <c r="BP95" i="18"/>
  <c r="BP96" i="18"/>
  <c r="BP97" i="18"/>
  <c r="BP98" i="18"/>
  <c r="BP99" i="18"/>
  <c r="BP100" i="18"/>
  <c r="BO71" i="18"/>
  <c r="BO72" i="18"/>
  <c r="BO73" i="18"/>
  <c r="BO74" i="18"/>
  <c r="BO75" i="18"/>
  <c r="BO76" i="18"/>
  <c r="BO77" i="18"/>
  <c r="BO78" i="18"/>
  <c r="BO79" i="18"/>
  <c r="BO80" i="18"/>
  <c r="BO81" i="18"/>
  <c r="BO82" i="18"/>
  <c r="BO83" i="18"/>
  <c r="BO84" i="18"/>
  <c r="BO85" i="18"/>
  <c r="BO86" i="18"/>
  <c r="BO87" i="18"/>
  <c r="BO88" i="18"/>
  <c r="BO89" i="18"/>
  <c r="BO90" i="18"/>
  <c r="BO91" i="18"/>
  <c r="BO92" i="18"/>
  <c r="BO93" i="18"/>
  <c r="BO94" i="18"/>
  <c r="BO95" i="18"/>
  <c r="BO96" i="18"/>
  <c r="BO97" i="18"/>
  <c r="BO98" i="18"/>
  <c r="BO99" i="18"/>
  <c r="BO100" i="18"/>
  <c r="BN70" i="18"/>
  <c r="BN71" i="18"/>
  <c r="BN72" i="18"/>
  <c r="BN73" i="18"/>
  <c r="BN74" i="18"/>
  <c r="BN75" i="18"/>
  <c r="BN76" i="18"/>
  <c r="BN77" i="18"/>
  <c r="BN78" i="18"/>
  <c r="BN79" i="18"/>
  <c r="BN80" i="18"/>
  <c r="BN81" i="18"/>
  <c r="BN82" i="18"/>
  <c r="BN83" i="18"/>
  <c r="BN84" i="18"/>
  <c r="BN85" i="18"/>
  <c r="BN86" i="18"/>
  <c r="BN87" i="18"/>
  <c r="BN88" i="18"/>
  <c r="BN89" i="18"/>
  <c r="BN90" i="18"/>
  <c r="BN91" i="18"/>
  <c r="BN92" i="18"/>
  <c r="BN93" i="18"/>
  <c r="BN94" i="18"/>
  <c r="BN95" i="18"/>
  <c r="BN96" i="18"/>
  <c r="BN97" i="18"/>
  <c r="BN98" i="18"/>
  <c r="BN99" i="18"/>
  <c r="BN100" i="18"/>
  <c r="BM69" i="18"/>
  <c r="BM70" i="18"/>
  <c r="BM71" i="18"/>
  <c r="BM72" i="18"/>
  <c r="BM73" i="18"/>
  <c r="BM74" i="18"/>
  <c r="BM75" i="18"/>
  <c r="BM76" i="18"/>
  <c r="BM77" i="18"/>
  <c r="BM78" i="18"/>
  <c r="BM79" i="18"/>
  <c r="BM80" i="18"/>
  <c r="BM81" i="18"/>
  <c r="BM82" i="18"/>
  <c r="BM83" i="18"/>
  <c r="BM84" i="18"/>
  <c r="BM85" i="18"/>
  <c r="BM86" i="18"/>
  <c r="BM87" i="18"/>
  <c r="BM88" i="18"/>
  <c r="BM89" i="18"/>
  <c r="BM90" i="18"/>
  <c r="BM91" i="18"/>
  <c r="BM92" i="18"/>
  <c r="BM93" i="18"/>
  <c r="BM94" i="18"/>
  <c r="BM95" i="18"/>
  <c r="BM96" i="18"/>
  <c r="BM97" i="18"/>
  <c r="BM98" i="18"/>
  <c r="BM99" i="18"/>
  <c r="BM100" i="18"/>
  <c r="BL68" i="18"/>
  <c r="BL69" i="18"/>
  <c r="BL70" i="18"/>
  <c r="BL71" i="18"/>
  <c r="BL72" i="18"/>
  <c r="BL73" i="18"/>
  <c r="BL74" i="18"/>
  <c r="BL75" i="18"/>
  <c r="BL76" i="18"/>
  <c r="BL77" i="18"/>
  <c r="BL78" i="18"/>
  <c r="BL79" i="18"/>
  <c r="BL80" i="18"/>
  <c r="BL81" i="18"/>
  <c r="BL82" i="18"/>
  <c r="BL83" i="18"/>
  <c r="BL84" i="18"/>
  <c r="BL85" i="18"/>
  <c r="BL86" i="18"/>
  <c r="BL87" i="18"/>
  <c r="BL88" i="18"/>
  <c r="BL89" i="18"/>
  <c r="BL90" i="18"/>
  <c r="BL91" i="18"/>
  <c r="BL92" i="18"/>
  <c r="BL93" i="18"/>
  <c r="BL94" i="18"/>
  <c r="BL95" i="18"/>
  <c r="BL96" i="18"/>
  <c r="BL97" i="18"/>
  <c r="BL98" i="18"/>
  <c r="BL99" i="18"/>
  <c r="BL100" i="18"/>
  <c r="BK67" i="18"/>
  <c r="BK68" i="18"/>
  <c r="BK69" i="18"/>
  <c r="BK70" i="18"/>
  <c r="BK71" i="18"/>
  <c r="BK72" i="18"/>
  <c r="BK73" i="18"/>
  <c r="BK74" i="18"/>
  <c r="BK75" i="18"/>
  <c r="BK76" i="18"/>
  <c r="BK77" i="18"/>
  <c r="BK78" i="18"/>
  <c r="BK79" i="18"/>
  <c r="BK80" i="18"/>
  <c r="BK81" i="18"/>
  <c r="BK82" i="18"/>
  <c r="BK83" i="18"/>
  <c r="BK84" i="18"/>
  <c r="BK85" i="18"/>
  <c r="BK86" i="18"/>
  <c r="BK87" i="18"/>
  <c r="BK88" i="18"/>
  <c r="BK89" i="18"/>
  <c r="BK90" i="18"/>
  <c r="BK91" i="18"/>
  <c r="BK92" i="18"/>
  <c r="BK93" i="18"/>
  <c r="BK94" i="18"/>
  <c r="BK95" i="18"/>
  <c r="BK96" i="18"/>
  <c r="BK97" i="18"/>
  <c r="BK98" i="18"/>
  <c r="BK99" i="18"/>
  <c r="BK100" i="18"/>
  <c r="BJ66" i="18"/>
  <c r="BJ67" i="18"/>
  <c r="BJ68" i="18"/>
  <c r="BJ69" i="18"/>
  <c r="BJ70" i="18"/>
  <c r="BJ71" i="18"/>
  <c r="BJ72" i="18"/>
  <c r="BJ73" i="18"/>
  <c r="BJ74" i="18"/>
  <c r="BJ75" i="18"/>
  <c r="BJ76" i="18"/>
  <c r="BJ77" i="18"/>
  <c r="BJ78" i="18"/>
  <c r="BJ79" i="18"/>
  <c r="BJ80" i="18"/>
  <c r="BJ81" i="18"/>
  <c r="BJ82" i="18"/>
  <c r="BJ83" i="18"/>
  <c r="BJ84" i="18"/>
  <c r="BJ85" i="18"/>
  <c r="BJ86" i="18"/>
  <c r="BJ87" i="18"/>
  <c r="BJ88" i="18"/>
  <c r="BJ89" i="18"/>
  <c r="BJ90" i="18"/>
  <c r="BJ91" i="18"/>
  <c r="BJ92" i="18"/>
  <c r="BJ93" i="18"/>
  <c r="BJ94" i="18"/>
  <c r="BJ95" i="18"/>
  <c r="BJ96" i="18"/>
  <c r="BJ97" i="18"/>
  <c r="BJ98" i="18"/>
  <c r="BJ99" i="18"/>
  <c r="BJ100" i="18"/>
  <c r="BI65" i="18"/>
  <c r="BI66" i="18"/>
  <c r="BI67" i="18"/>
  <c r="BI68" i="18"/>
  <c r="BI69" i="18"/>
  <c r="BI70" i="18"/>
  <c r="BI71" i="18"/>
  <c r="BI72" i="18"/>
  <c r="BI73" i="18"/>
  <c r="BI74" i="18"/>
  <c r="BI75" i="18"/>
  <c r="BI76" i="18"/>
  <c r="BI77" i="18"/>
  <c r="BI78" i="18"/>
  <c r="BI79" i="18"/>
  <c r="BI80" i="18"/>
  <c r="BI81" i="18"/>
  <c r="BI82" i="18"/>
  <c r="BI83" i="18"/>
  <c r="BI84" i="18"/>
  <c r="BI85" i="18"/>
  <c r="BI86" i="18"/>
  <c r="BI87" i="18"/>
  <c r="BI88" i="18"/>
  <c r="BI89" i="18"/>
  <c r="BI90" i="18"/>
  <c r="BI91" i="18"/>
  <c r="BI92" i="18"/>
  <c r="BI93" i="18"/>
  <c r="BI94" i="18"/>
  <c r="BI95" i="18"/>
  <c r="BI96" i="18"/>
  <c r="BI97" i="18"/>
  <c r="BI98" i="18"/>
  <c r="BI99" i="18"/>
  <c r="BI100" i="18"/>
  <c r="BH64" i="18"/>
  <c r="BH65" i="18"/>
  <c r="BH66" i="18"/>
  <c r="BH67" i="18"/>
  <c r="BH68" i="18"/>
  <c r="BH69" i="18"/>
  <c r="BH70" i="18"/>
  <c r="BH71" i="18"/>
  <c r="BH72" i="18"/>
  <c r="BH73" i="18"/>
  <c r="BH74" i="18"/>
  <c r="BH75" i="18"/>
  <c r="BH76" i="18"/>
  <c r="BH77" i="18"/>
  <c r="BH78" i="18"/>
  <c r="BH79" i="18"/>
  <c r="BH80" i="18"/>
  <c r="BH81" i="18"/>
  <c r="BH82" i="18"/>
  <c r="BH83" i="18"/>
  <c r="BH84" i="18"/>
  <c r="BH85" i="18"/>
  <c r="BH86" i="18"/>
  <c r="BH87" i="18"/>
  <c r="BH88" i="18"/>
  <c r="BH89" i="18"/>
  <c r="BH90" i="18"/>
  <c r="BH91" i="18"/>
  <c r="BH92" i="18"/>
  <c r="BH93" i="18"/>
  <c r="BH94" i="18"/>
  <c r="BH95" i="18"/>
  <c r="BH96" i="18"/>
  <c r="BH97" i="18"/>
  <c r="BH98" i="18"/>
  <c r="BH99" i="18"/>
  <c r="BH100" i="18"/>
  <c r="BG63" i="18"/>
  <c r="BG64" i="18"/>
  <c r="BG65" i="18"/>
  <c r="BG66" i="18"/>
  <c r="BG67" i="18"/>
  <c r="BG68" i="18"/>
  <c r="BG69" i="18"/>
  <c r="BG70" i="18"/>
  <c r="BG71" i="18"/>
  <c r="BG72" i="18"/>
  <c r="BG73" i="18"/>
  <c r="BG74" i="18"/>
  <c r="BG75" i="18"/>
  <c r="BG76" i="18"/>
  <c r="BG77" i="18"/>
  <c r="BG78" i="18"/>
  <c r="BG79" i="18"/>
  <c r="BG80" i="18"/>
  <c r="BG81" i="18"/>
  <c r="BG82" i="18"/>
  <c r="BG83" i="18"/>
  <c r="BG84" i="18"/>
  <c r="BG85" i="18"/>
  <c r="BG86" i="18"/>
  <c r="BG87" i="18"/>
  <c r="BG88" i="18"/>
  <c r="BG89" i="18"/>
  <c r="BG90" i="18"/>
  <c r="BG91" i="18"/>
  <c r="BG92" i="18"/>
  <c r="BG93" i="18"/>
  <c r="BG94" i="18"/>
  <c r="BG95" i="18"/>
  <c r="BG96" i="18"/>
  <c r="BG97" i="18"/>
  <c r="BG98" i="18"/>
  <c r="BG99" i="18"/>
  <c r="BG100" i="18"/>
  <c r="BF62" i="18"/>
  <c r="BF63" i="18"/>
  <c r="BF64" i="18"/>
  <c r="BF65" i="18"/>
  <c r="BF66" i="18"/>
  <c r="BF67" i="18"/>
  <c r="BF68" i="18"/>
  <c r="BF69" i="18"/>
  <c r="BF70" i="18"/>
  <c r="BF71" i="18"/>
  <c r="BF72" i="18"/>
  <c r="BF73" i="18"/>
  <c r="BF74" i="18"/>
  <c r="BF75" i="18"/>
  <c r="BF76" i="18"/>
  <c r="BF77" i="18"/>
  <c r="BF78" i="18"/>
  <c r="BF79" i="18"/>
  <c r="BF80" i="18"/>
  <c r="BF81" i="18"/>
  <c r="BF82" i="18"/>
  <c r="BF83" i="18"/>
  <c r="BF84" i="18"/>
  <c r="BF85" i="18"/>
  <c r="BF86" i="18"/>
  <c r="BF87" i="18"/>
  <c r="BF88" i="18"/>
  <c r="BF89" i="18"/>
  <c r="BF90" i="18"/>
  <c r="BF91" i="18"/>
  <c r="BF92" i="18"/>
  <c r="BF93" i="18"/>
  <c r="BF94" i="18"/>
  <c r="BF95" i="18"/>
  <c r="BF96" i="18"/>
  <c r="BF97" i="18"/>
  <c r="BF98" i="18"/>
  <c r="BF99" i="18"/>
  <c r="BF100" i="18"/>
  <c r="BE61" i="18"/>
  <c r="BE62" i="18"/>
  <c r="BE63" i="18"/>
  <c r="BE64" i="18"/>
  <c r="BE65" i="18"/>
  <c r="BE66" i="18"/>
  <c r="BE67" i="18"/>
  <c r="BE68" i="18"/>
  <c r="BE69" i="18"/>
  <c r="BE70" i="18"/>
  <c r="BE71" i="18"/>
  <c r="BE72" i="18"/>
  <c r="BE73" i="18"/>
  <c r="BE74" i="18"/>
  <c r="BE75" i="18"/>
  <c r="BE76" i="18"/>
  <c r="BE77" i="18"/>
  <c r="BE78" i="18"/>
  <c r="BE79" i="18"/>
  <c r="BE80" i="18"/>
  <c r="BE81" i="18"/>
  <c r="BE82" i="18"/>
  <c r="BE83" i="18"/>
  <c r="BE84" i="18"/>
  <c r="BE85" i="18"/>
  <c r="BE86" i="18"/>
  <c r="BE87" i="18"/>
  <c r="BE88" i="18"/>
  <c r="BE89" i="18"/>
  <c r="BE90" i="18"/>
  <c r="BE91" i="18"/>
  <c r="BE92" i="18"/>
  <c r="BE93" i="18"/>
  <c r="BE94" i="18"/>
  <c r="BE95" i="18"/>
  <c r="BE96" i="18"/>
  <c r="BE97" i="18"/>
  <c r="BE98" i="18"/>
  <c r="BE99" i="18"/>
  <c r="BE100" i="18"/>
  <c r="BD60" i="18"/>
  <c r="BD61" i="18"/>
  <c r="BD62" i="18"/>
  <c r="BD63" i="18"/>
  <c r="BD64" i="18"/>
  <c r="BD65" i="18"/>
  <c r="BD66" i="18"/>
  <c r="BD67" i="18"/>
  <c r="BD68" i="18"/>
  <c r="BD69" i="18"/>
  <c r="BD70" i="18"/>
  <c r="BD71" i="18"/>
  <c r="BD72" i="18"/>
  <c r="BD73" i="18"/>
  <c r="BD74" i="18"/>
  <c r="BD75" i="18"/>
  <c r="BD76" i="18"/>
  <c r="BD77" i="18"/>
  <c r="BD78" i="18"/>
  <c r="BD79" i="18"/>
  <c r="BD80" i="18"/>
  <c r="BD81" i="18"/>
  <c r="BD82" i="18"/>
  <c r="BD83" i="18"/>
  <c r="BD84" i="18"/>
  <c r="BD85" i="18"/>
  <c r="BD86" i="18"/>
  <c r="BD87" i="18"/>
  <c r="BD88" i="18"/>
  <c r="BD89" i="18"/>
  <c r="BD90" i="18"/>
  <c r="BD91" i="18"/>
  <c r="BD92" i="18"/>
  <c r="BD93" i="18"/>
  <c r="BD94" i="18"/>
  <c r="BD95" i="18"/>
  <c r="BD96" i="18"/>
  <c r="BD97" i="18"/>
  <c r="BD98" i="18"/>
  <c r="BD99" i="18"/>
  <c r="BD100" i="18"/>
  <c r="BC59" i="18"/>
  <c r="BC60" i="18"/>
  <c r="BC61" i="18"/>
  <c r="BC62" i="18"/>
  <c r="BC63" i="18"/>
  <c r="BC64" i="18"/>
  <c r="BC65" i="18"/>
  <c r="BC66" i="18"/>
  <c r="BC67" i="18"/>
  <c r="BC68" i="18"/>
  <c r="BC69" i="18"/>
  <c r="BC70" i="18"/>
  <c r="BC71" i="18"/>
  <c r="BC72" i="18"/>
  <c r="BC73" i="18"/>
  <c r="BC74" i="18"/>
  <c r="BC75" i="18"/>
  <c r="BC76" i="18"/>
  <c r="BC77" i="18"/>
  <c r="BC78" i="18"/>
  <c r="BC79" i="18"/>
  <c r="BC80" i="18"/>
  <c r="BC81" i="18"/>
  <c r="BC82" i="18"/>
  <c r="BC83" i="18"/>
  <c r="BC84" i="18"/>
  <c r="BC85" i="18"/>
  <c r="BC86" i="18"/>
  <c r="BC87" i="18"/>
  <c r="BC88" i="18"/>
  <c r="BC89" i="18"/>
  <c r="BC90" i="18"/>
  <c r="BC91" i="18"/>
  <c r="BC92" i="18"/>
  <c r="BC93" i="18"/>
  <c r="BC94" i="18"/>
  <c r="BC95" i="18"/>
  <c r="BC96" i="18"/>
  <c r="BC97" i="18"/>
  <c r="BC98" i="18"/>
  <c r="BC99" i="18"/>
  <c r="BC100" i="18"/>
  <c r="BB58" i="18"/>
  <c r="BB59" i="18"/>
  <c r="BB60" i="18"/>
  <c r="BB61" i="18"/>
  <c r="BB62" i="18"/>
  <c r="BB63" i="18"/>
  <c r="BB64" i="18"/>
  <c r="BB65" i="18"/>
  <c r="BB66" i="18"/>
  <c r="BB67" i="18"/>
  <c r="BB68" i="18"/>
  <c r="BB69" i="18"/>
  <c r="BB70" i="18"/>
  <c r="BB71" i="18"/>
  <c r="BB72" i="18"/>
  <c r="BB73" i="18"/>
  <c r="BB74" i="18"/>
  <c r="BB75" i="18"/>
  <c r="BB76" i="18"/>
  <c r="BB77" i="18"/>
  <c r="BB78" i="18"/>
  <c r="BB79" i="18"/>
  <c r="BB80" i="18"/>
  <c r="BB81" i="18"/>
  <c r="BB82" i="18"/>
  <c r="BB83" i="18"/>
  <c r="BB84" i="18"/>
  <c r="BB85" i="18"/>
  <c r="BB86" i="18"/>
  <c r="BB87" i="18"/>
  <c r="BB88" i="18"/>
  <c r="BB89" i="18"/>
  <c r="BB90" i="18"/>
  <c r="BB91" i="18"/>
  <c r="BB92" i="18"/>
  <c r="BB93" i="18"/>
  <c r="BB94" i="18"/>
  <c r="BB95" i="18"/>
  <c r="BB96" i="18"/>
  <c r="BB97" i="18"/>
  <c r="BB98" i="18"/>
  <c r="BB99" i="18"/>
  <c r="BB100" i="18"/>
  <c r="BA57" i="18"/>
  <c r="BA58" i="18"/>
  <c r="BA59" i="18"/>
  <c r="BA60" i="18"/>
  <c r="BA61" i="18"/>
  <c r="BA62" i="18"/>
  <c r="BA63" i="18"/>
  <c r="BA64" i="18"/>
  <c r="BA65" i="18"/>
  <c r="BA66" i="18"/>
  <c r="BA67" i="18"/>
  <c r="BA68" i="18"/>
  <c r="BA69" i="18"/>
  <c r="BA70" i="18"/>
  <c r="BA71" i="18"/>
  <c r="BA72" i="18"/>
  <c r="BA73" i="18"/>
  <c r="BA74" i="18"/>
  <c r="BA75" i="18"/>
  <c r="BA76" i="18"/>
  <c r="BA77" i="18"/>
  <c r="BA78" i="18"/>
  <c r="BA79" i="18"/>
  <c r="BA80" i="18"/>
  <c r="BA81" i="18"/>
  <c r="BA82" i="18"/>
  <c r="BA83" i="18"/>
  <c r="BA84" i="18"/>
  <c r="BA85" i="18"/>
  <c r="BA86" i="18"/>
  <c r="BA87" i="18"/>
  <c r="BA88" i="18"/>
  <c r="BA89" i="18"/>
  <c r="BA90" i="18"/>
  <c r="BA91" i="18"/>
  <c r="BA92" i="18"/>
  <c r="BA93" i="18"/>
  <c r="BA94" i="18"/>
  <c r="BA95" i="18"/>
  <c r="BA96" i="18"/>
  <c r="BA97" i="18"/>
  <c r="BA98" i="18"/>
  <c r="BA99" i="18"/>
  <c r="BA100" i="18"/>
  <c r="AZ56" i="18"/>
  <c r="AZ57" i="18"/>
  <c r="AZ58" i="18"/>
  <c r="AZ59" i="18"/>
  <c r="AZ60" i="18"/>
  <c r="AZ61" i="18"/>
  <c r="AZ62" i="18"/>
  <c r="AZ63" i="18"/>
  <c r="AZ64" i="18"/>
  <c r="AZ65" i="18"/>
  <c r="AZ66" i="18"/>
  <c r="AZ67" i="18"/>
  <c r="AZ68" i="18"/>
  <c r="AZ69" i="18"/>
  <c r="AZ70" i="18"/>
  <c r="AZ71" i="18"/>
  <c r="AZ72" i="18"/>
  <c r="AZ73" i="18"/>
  <c r="AZ74" i="18"/>
  <c r="AZ75" i="18"/>
  <c r="AZ76" i="18"/>
  <c r="AZ77" i="18"/>
  <c r="AZ78" i="18"/>
  <c r="AZ79" i="18"/>
  <c r="AZ80" i="18"/>
  <c r="AZ81" i="18"/>
  <c r="AZ82" i="18"/>
  <c r="AZ83" i="18"/>
  <c r="AZ84" i="18"/>
  <c r="AZ85" i="18"/>
  <c r="AZ86" i="18"/>
  <c r="AZ87" i="18"/>
  <c r="AZ88" i="18"/>
  <c r="AZ89" i="18"/>
  <c r="AZ90" i="18"/>
  <c r="AZ91" i="18"/>
  <c r="AZ92" i="18"/>
  <c r="AZ93" i="18"/>
  <c r="AZ94" i="18"/>
  <c r="AZ95" i="18"/>
  <c r="AZ96" i="18"/>
  <c r="AZ97" i="18"/>
  <c r="AZ98" i="18"/>
  <c r="AZ99" i="18"/>
  <c r="AZ100" i="18"/>
  <c r="AY55" i="18"/>
  <c r="AY56" i="18"/>
  <c r="AY57" i="18"/>
  <c r="AY58" i="18"/>
  <c r="AY59" i="18"/>
  <c r="AY60" i="18"/>
  <c r="AY61" i="18"/>
  <c r="AY62" i="18"/>
  <c r="AY63" i="18"/>
  <c r="AY64" i="18"/>
  <c r="AY65" i="18"/>
  <c r="AY66" i="18"/>
  <c r="AY67" i="18"/>
  <c r="AY68" i="18"/>
  <c r="AY69" i="18"/>
  <c r="AY70" i="18"/>
  <c r="AY71" i="18"/>
  <c r="AY72" i="18"/>
  <c r="AY73" i="18"/>
  <c r="AY74" i="18"/>
  <c r="AY75" i="18"/>
  <c r="AY76" i="18"/>
  <c r="AY77" i="18"/>
  <c r="AY78" i="18"/>
  <c r="AY79" i="18"/>
  <c r="AY80" i="18"/>
  <c r="AY81" i="18"/>
  <c r="AY82" i="18"/>
  <c r="AY83" i="18"/>
  <c r="AY84" i="18"/>
  <c r="AY85" i="18"/>
  <c r="AY86" i="18"/>
  <c r="AY87" i="18"/>
  <c r="AY88" i="18"/>
  <c r="AY89" i="18"/>
  <c r="AY90" i="18"/>
  <c r="AY91" i="18"/>
  <c r="AY92" i="18"/>
  <c r="AY93" i="18"/>
  <c r="AY94" i="18"/>
  <c r="AY95" i="18"/>
  <c r="AY96" i="18"/>
  <c r="AY97" i="18"/>
  <c r="AY98" i="18"/>
  <c r="AY99" i="18"/>
  <c r="AY100" i="18"/>
  <c r="AX54" i="18"/>
  <c r="AX55" i="18"/>
  <c r="AX56" i="18"/>
  <c r="AX57" i="18"/>
  <c r="AX58" i="18"/>
  <c r="AX59" i="18"/>
  <c r="AX60" i="18"/>
  <c r="AX61" i="18"/>
  <c r="AX62" i="18"/>
  <c r="AX63" i="18"/>
  <c r="AX64" i="18"/>
  <c r="AX65" i="18"/>
  <c r="AX66" i="18"/>
  <c r="AX67" i="18"/>
  <c r="AX68" i="18"/>
  <c r="AX69" i="18"/>
  <c r="AX70" i="18"/>
  <c r="AX71" i="18"/>
  <c r="AX72" i="18"/>
  <c r="AX73" i="18"/>
  <c r="AX74" i="18"/>
  <c r="AX75" i="18"/>
  <c r="AX76" i="18"/>
  <c r="AX77" i="18"/>
  <c r="AX78" i="18"/>
  <c r="AX79" i="18"/>
  <c r="AX80" i="18"/>
  <c r="AX81" i="18"/>
  <c r="AX82" i="18"/>
  <c r="AX83" i="18"/>
  <c r="AX84" i="18"/>
  <c r="AX85" i="18"/>
  <c r="AX86" i="18"/>
  <c r="AX87" i="18"/>
  <c r="AX88" i="18"/>
  <c r="AX89" i="18"/>
  <c r="AX90" i="18"/>
  <c r="AX91" i="18"/>
  <c r="AX92" i="18"/>
  <c r="AX93" i="18"/>
  <c r="AX94" i="18"/>
  <c r="AX95" i="18"/>
  <c r="AX96" i="18"/>
  <c r="AX97" i="18"/>
  <c r="AX98" i="18"/>
  <c r="AX99" i="18"/>
  <c r="AX100" i="18"/>
  <c r="AW53" i="18"/>
  <c r="AW54" i="18"/>
  <c r="AW55" i="18"/>
  <c r="AW56" i="18"/>
  <c r="AW57" i="18"/>
  <c r="AW58" i="18"/>
  <c r="AW59" i="18"/>
  <c r="AW60" i="18"/>
  <c r="AW61" i="18"/>
  <c r="AW62" i="18"/>
  <c r="AW63" i="18"/>
  <c r="AW64" i="18"/>
  <c r="AW65" i="18"/>
  <c r="AW66" i="18"/>
  <c r="AW67" i="18"/>
  <c r="AW68" i="18"/>
  <c r="AW69" i="18"/>
  <c r="AW70" i="18"/>
  <c r="AW71" i="18"/>
  <c r="AW72" i="18"/>
  <c r="AW73" i="18"/>
  <c r="AW74" i="18"/>
  <c r="AW75" i="18"/>
  <c r="AW76" i="18"/>
  <c r="AW77" i="18"/>
  <c r="AW78" i="18"/>
  <c r="AW79" i="18"/>
  <c r="AW80" i="18"/>
  <c r="AW81" i="18"/>
  <c r="AW82" i="18"/>
  <c r="AW83" i="18"/>
  <c r="AW84" i="18"/>
  <c r="AW85" i="18"/>
  <c r="AW86" i="18"/>
  <c r="AW87" i="18"/>
  <c r="AW88" i="18"/>
  <c r="AW89" i="18"/>
  <c r="AW90" i="18"/>
  <c r="AW91" i="18"/>
  <c r="AW92" i="18"/>
  <c r="AW93" i="18"/>
  <c r="AW94" i="18"/>
  <c r="AW95" i="18"/>
  <c r="AW96" i="18"/>
  <c r="AW97" i="18"/>
  <c r="AW98" i="18"/>
  <c r="AW99" i="18"/>
  <c r="AW100" i="18"/>
  <c r="AV52" i="18"/>
  <c r="AV53" i="18"/>
  <c r="AV54" i="18"/>
  <c r="AV55" i="18"/>
  <c r="AV56" i="18"/>
  <c r="AV57" i="18"/>
  <c r="AV58" i="18"/>
  <c r="AV59" i="18"/>
  <c r="AV60" i="18"/>
  <c r="AV61" i="18"/>
  <c r="AV62" i="18"/>
  <c r="AV63" i="18"/>
  <c r="AV64" i="18"/>
  <c r="AV65" i="18"/>
  <c r="AV66" i="18"/>
  <c r="AV67" i="18"/>
  <c r="AV68" i="18"/>
  <c r="AV69" i="18"/>
  <c r="AV70" i="18"/>
  <c r="AV71" i="18"/>
  <c r="AV72" i="18"/>
  <c r="AV73" i="18"/>
  <c r="AV74" i="18"/>
  <c r="AV75" i="18"/>
  <c r="AV76" i="18"/>
  <c r="AV77" i="18"/>
  <c r="AV78" i="18"/>
  <c r="AV79" i="18"/>
  <c r="AV80" i="18"/>
  <c r="AV81" i="18"/>
  <c r="AV82" i="18"/>
  <c r="AV83" i="18"/>
  <c r="AV84" i="18"/>
  <c r="AV85" i="18"/>
  <c r="AV86" i="18"/>
  <c r="AV87" i="18"/>
  <c r="AV88" i="18"/>
  <c r="AV89" i="18"/>
  <c r="AV90" i="18"/>
  <c r="AV91" i="18"/>
  <c r="AV92" i="18"/>
  <c r="AV93" i="18"/>
  <c r="AV94" i="18"/>
  <c r="AV95" i="18"/>
  <c r="AV96" i="18"/>
  <c r="AV97" i="18"/>
  <c r="AV98" i="18"/>
  <c r="AV99" i="18"/>
  <c r="AV100" i="18"/>
  <c r="AU51" i="18"/>
  <c r="AU52" i="18"/>
  <c r="AU53" i="18"/>
  <c r="AU54" i="18"/>
  <c r="AU55" i="18"/>
  <c r="AU56" i="18"/>
  <c r="AU57" i="18"/>
  <c r="AU58" i="18"/>
  <c r="AU59" i="18"/>
  <c r="AU60" i="18"/>
  <c r="AU61" i="18"/>
  <c r="AU62" i="18"/>
  <c r="AU63" i="18"/>
  <c r="AU64" i="18"/>
  <c r="AU65" i="18"/>
  <c r="AU66" i="18"/>
  <c r="AU67" i="18"/>
  <c r="AU68" i="18"/>
  <c r="AU69" i="18"/>
  <c r="AU70" i="18"/>
  <c r="AU71" i="18"/>
  <c r="AU72" i="18"/>
  <c r="AU73" i="18"/>
  <c r="AU74" i="18"/>
  <c r="AU75" i="18"/>
  <c r="AU76" i="18"/>
  <c r="AU77" i="18"/>
  <c r="AU78" i="18"/>
  <c r="AU79" i="18"/>
  <c r="AU80" i="18"/>
  <c r="AU81" i="18"/>
  <c r="AU82" i="18"/>
  <c r="AU83" i="18"/>
  <c r="AU84" i="18"/>
  <c r="AU85" i="18"/>
  <c r="AU86" i="18"/>
  <c r="AU87" i="18"/>
  <c r="AU88" i="18"/>
  <c r="AU89" i="18"/>
  <c r="AU90" i="18"/>
  <c r="AU91" i="18"/>
  <c r="AU92" i="18"/>
  <c r="AU93" i="18"/>
  <c r="AU94" i="18"/>
  <c r="AU95" i="18"/>
  <c r="AU96" i="18"/>
  <c r="AU97" i="18"/>
  <c r="AU98" i="18"/>
  <c r="AU99" i="18"/>
  <c r="AU100" i="18"/>
  <c r="AT50" i="18"/>
  <c r="AT51" i="18"/>
  <c r="AT52" i="18"/>
  <c r="AT53" i="18"/>
  <c r="AT54" i="18"/>
  <c r="AT55" i="18"/>
  <c r="AT56" i="18"/>
  <c r="AT57" i="18"/>
  <c r="AT58" i="18"/>
  <c r="AT59" i="18"/>
  <c r="AT60" i="18"/>
  <c r="AT61" i="18"/>
  <c r="AT62" i="18"/>
  <c r="AT63" i="18"/>
  <c r="AT64" i="18"/>
  <c r="AT65" i="18"/>
  <c r="AT66" i="18"/>
  <c r="AT67" i="18"/>
  <c r="AT68" i="18"/>
  <c r="AT69" i="18"/>
  <c r="AT70" i="18"/>
  <c r="AT71" i="18"/>
  <c r="AT72" i="18"/>
  <c r="AT73" i="18"/>
  <c r="AT74" i="18"/>
  <c r="AT75" i="18"/>
  <c r="AT76" i="18"/>
  <c r="AT77" i="18"/>
  <c r="AT78" i="18"/>
  <c r="AT79" i="18"/>
  <c r="AT80" i="18"/>
  <c r="AT81" i="18"/>
  <c r="AT82" i="18"/>
  <c r="AT83" i="18"/>
  <c r="AT84" i="18"/>
  <c r="AT85" i="18"/>
  <c r="AT86" i="18"/>
  <c r="AT87" i="18"/>
  <c r="AT88" i="18"/>
  <c r="AT89" i="18"/>
  <c r="AT90" i="18"/>
  <c r="AT91" i="18"/>
  <c r="AT92" i="18"/>
  <c r="AT93" i="18"/>
  <c r="AT94" i="18"/>
  <c r="AT95" i="18"/>
  <c r="AT96" i="18"/>
  <c r="AT97" i="18"/>
  <c r="AT98" i="18"/>
  <c r="AT99" i="18"/>
  <c r="AT100" i="18"/>
  <c r="AS49" i="18"/>
  <c r="AS50" i="18"/>
  <c r="AS51" i="18"/>
  <c r="AS52" i="18"/>
  <c r="AS53" i="18"/>
  <c r="AS54" i="18"/>
  <c r="AS55" i="18"/>
  <c r="AS56" i="18"/>
  <c r="AS57" i="18"/>
  <c r="AS58" i="18"/>
  <c r="AS59" i="18"/>
  <c r="AS60" i="18"/>
  <c r="AS61" i="18"/>
  <c r="AS62" i="18"/>
  <c r="AS63" i="18"/>
  <c r="AS64" i="18"/>
  <c r="AS65" i="18"/>
  <c r="AS66" i="18"/>
  <c r="AS67" i="18"/>
  <c r="AS68" i="18"/>
  <c r="AS69" i="18"/>
  <c r="AS70" i="18"/>
  <c r="AS71" i="18"/>
  <c r="AS72" i="18"/>
  <c r="AS73" i="18"/>
  <c r="AS74" i="18"/>
  <c r="AS75" i="18"/>
  <c r="AS76" i="18"/>
  <c r="AS77" i="18"/>
  <c r="AS78" i="18"/>
  <c r="AS79" i="18"/>
  <c r="AS80" i="18"/>
  <c r="AS81" i="18"/>
  <c r="AS82" i="18"/>
  <c r="AS83" i="18"/>
  <c r="AS84" i="18"/>
  <c r="AS85" i="18"/>
  <c r="AS86" i="18"/>
  <c r="AS87" i="18"/>
  <c r="AS88" i="18"/>
  <c r="AS89" i="18"/>
  <c r="AS90" i="18"/>
  <c r="AS91" i="18"/>
  <c r="AS92" i="18"/>
  <c r="AS93" i="18"/>
  <c r="AS94" i="18"/>
  <c r="AS95" i="18"/>
  <c r="AS96" i="18"/>
  <c r="AS97" i="18"/>
  <c r="AS98" i="18"/>
  <c r="AS99" i="18"/>
  <c r="AS100" i="18"/>
  <c r="AR48" i="18"/>
  <c r="AR49" i="18"/>
  <c r="AR50" i="18"/>
  <c r="AR51" i="18"/>
  <c r="AR52" i="18"/>
  <c r="AR53" i="18"/>
  <c r="AR54" i="18"/>
  <c r="AR55" i="18"/>
  <c r="AR56" i="18"/>
  <c r="AR57" i="18"/>
  <c r="AR58" i="18"/>
  <c r="AR59" i="18"/>
  <c r="AR60" i="18"/>
  <c r="AR61" i="18"/>
  <c r="AR62" i="18"/>
  <c r="AR63" i="18"/>
  <c r="AR64" i="18"/>
  <c r="AR65" i="18"/>
  <c r="AR66" i="18"/>
  <c r="AR67" i="18"/>
  <c r="AR68" i="18"/>
  <c r="AR69" i="18"/>
  <c r="AR70" i="18"/>
  <c r="AR71" i="18"/>
  <c r="AR72" i="18"/>
  <c r="AR73" i="18"/>
  <c r="AR74" i="18"/>
  <c r="AR75" i="18"/>
  <c r="AR76" i="18"/>
  <c r="AR77" i="18"/>
  <c r="AR78" i="18"/>
  <c r="AR79" i="18"/>
  <c r="AR80" i="18"/>
  <c r="AR81" i="18"/>
  <c r="AR82" i="18"/>
  <c r="AR83" i="18"/>
  <c r="AR84" i="18"/>
  <c r="AR85" i="18"/>
  <c r="AR86" i="18"/>
  <c r="AR87" i="18"/>
  <c r="AR88" i="18"/>
  <c r="AR89" i="18"/>
  <c r="AR90" i="18"/>
  <c r="AR91" i="18"/>
  <c r="AR92" i="18"/>
  <c r="AR93" i="18"/>
  <c r="AR94" i="18"/>
  <c r="AR95" i="18"/>
  <c r="AR96" i="18"/>
  <c r="AR97" i="18"/>
  <c r="AR98" i="18"/>
  <c r="AR99" i="18"/>
  <c r="AR100" i="18"/>
  <c r="AQ47" i="18"/>
  <c r="AQ48" i="18"/>
  <c r="AQ49" i="18"/>
  <c r="AQ50" i="18"/>
  <c r="AQ51" i="18"/>
  <c r="AQ52" i="18"/>
  <c r="AQ53" i="18"/>
  <c r="AQ54" i="18"/>
  <c r="AQ55" i="18"/>
  <c r="AQ56" i="18"/>
  <c r="AQ57" i="18"/>
  <c r="AQ58" i="18"/>
  <c r="AQ59" i="18"/>
  <c r="AQ60" i="18"/>
  <c r="AQ61" i="18"/>
  <c r="AQ62" i="18"/>
  <c r="AQ63" i="18"/>
  <c r="AQ64" i="18"/>
  <c r="AQ65" i="18"/>
  <c r="AQ66" i="18"/>
  <c r="AQ67" i="18"/>
  <c r="AQ68" i="18"/>
  <c r="AQ69" i="18"/>
  <c r="AQ70" i="18"/>
  <c r="AQ71" i="18"/>
  <c r="AQ72" i="18"/>
  <c r="AQ73" i="18"/>
  <c r="AQ74" i="18"/>
  <c r="AQ75" i="18"/>
  <c r="AQ76" i="18"/>
  <c r="AQ77" i="18"/>
  <c r="AQ78" i="18"/>
  <c r="AQ79" i="18"/>
  <c r="AQ80" i="18"/>
  <c r="AQ81" i="18"/>
  <c r="AQ82" i="18"/>
  <c r="AQ83" i="18"/>
  <c r="AQ84" i="18"/>
  <c r="AQ85" i="18"/>
  <c r="AQ86" i="18"/>
  <c r="AQ87" i="18"/>
  <c r="AQ88" i="18"/>
  <c r="AQ89" i="18"/>
  <c r="AQ90" i="18"/>
  <c r="AQ91" i="18"/>
  <c r="AQ92" i="18"/>
  <c r="AQ93" i="18"/>
  <c r="AQ94" i="18"/>
  <c r="AQ95" i="18"/>
  <c r="AQ96" i="18"/>
  <c r="AQ97" i="18"/>
  <c r="AQ98" i="18"/>
  <c r="AQ99" i="18"/>
  <c r="AQ100" i="18"/>
  <c r="AP46" i="18"/>
  <c r="AP47" i="18"/>
  <c r="AP48" i="18"/>
  <c r="AP49" i="18"/>
  <c r="AP50" i="18"/>
  <c r="AP51" i="18"/>
  <c r="AP52" i="18"/>
  <c r="AP53" i="18"/>
  <c r="AP54" i="18"/>
  <c r="AP55" i="18"/>
  <c r="AP56" i="18"/>
  <c r="AP57" i="18"/>
  <c r="AP58" i="18"/>
  <c r="AP59" i="18"/>
  <c r="AP60" i="18"/>
  <c r="AP61" i="18"/>
  <c r="AP62" i="18"/>
  <c r="AP63" i="18"/>
  <c r="AP64" i="18"/>
  <c r="AP65" i="18"/>
  <c r="AP66" i="18"/>
  <c r="AP67" i="18"/>
  <c r="AP68" i="18"/>
  <c r="AP69" i="18"/>
  <c r="AP70" i="18"/>
  <c r="AP71" i="18"/>
  <c r="AP72" i="18"/>
  <c r="AP73" i="18"/>
  <c r="AP74" i="18"/>
  <c r="AP75" i="18"/>
  <c r="AP76" i="18"/>
  <c r="AP77" i="18"/>
  <c r="AP78" i="18"/>
  <c r="AP79" i="18"/>
  <c r="AP80" i="18"/>
  <c r="AP81" i="18"/>
  <c r="AP82" i="18"/>
  <c r="AP83" i="18"/>
  <c r="AP84" i="18"/>
  <c r="AP85" i="18"/>
  <c r="AP86" i="18"/>
  <c r="AP87" i="18"/>
  <c r="AP88" i="18"/>
  <c r="AP89" i="18"/>
  <c r="AP90" i="18"/>
  <c r="AP91" i="18"/>
  <c r="AP92" i="18"/>
  <c r="AP93" i="18"/>
  <c r="AP94" i="18"/>
  <c r="AP95" i="18"/>
  <c r="AP96" i="18"/>
  <c r="AP97" i="18"/>
  <c r="AP98" i="18"/>
  <c r="AP99" i="18"/>
  <c r="AP100" i="18"/>
  <c r="AO45" i="18"/>
  <c r="AO46" i="18"/>
  <c r="AO47" i="18"/>
  <c r="AO48" i="18"/>
  <c r="AO49" i="18"/>
  <c r="AO50" i="18"/>
  <c r="AO51" i="18"/>
  <c r="AO52" i="18"/>
  <c r="AO53" i="18"/>
  <c r="AO54" i="18"/>
  <c r="AO55" i="18"/>
  <c r="AO56" i="18"/>
  <c r="AO57" i="18"/>
  <c r="AO58" i="18"/>
  <c r="AO59" i="18"/>
  <c r="AO60" i="18"/>
  <c r="AO61" i="18"/>
  <c r="AO62" i="18"/>
  <c r="AO63" i="18"/>
  <c r="AO64" i="18"/>
  <c r="AO65" i="18"/>
  <c r="AO66" i="18"/>
  <c r="AO67" i="18"/>
  <c r="AO68" i="18"/>
  <c r="AO69" i="18"/>
  <c r="AO70" i="18"/>
  <c r="AO71" i="18"/>
  <c r="AO72" i="18"/>
  <c r="AO73" i="18"/>
  <c r="AO74" i="18"/>
  <c r="AO75" i="18"/>
  <c r="AO76" i="18"/>
  <c r="AO77" i="18"/>
  <c r="AO78" i="18"/>
  <c r="AO79" i="18"/>
  <c r="AO80" i="18"/>
  <c r="AO81" i="18"/>
  <c r="AO82" i="18"/>
  <c r="AO83" i="18"/>
  <c r="AO84" i="18"/>
  <c r="AO85" i="18"/>
  <c r="AO86" i="18"/>
  <c r="AO87" i="18"/>
  <c r="AO88" i="18"/>
  <c r="AO89" i="18"/>
  <c r="AO90" i="18"/>
  <c r="AO91" i="18"/>
  <c r="AO92" i="18"/>
  <c r="AO93" i="18"/>
  <c r="AO94" i="18"/>
  <c r="AO95" i="18"/>
  <c r="AO96" i="18"/>
  <c r="AO97" i="18"/>
  <c r="AO98" i="18"/>
  <c r="AO99" i="18"/>
  <c r="AO100" i="18"/>
  <c r="AN44" i="18"/>
  <c r="AN45" i="18"/>
  <c r="AN46" i="18"/>
  <c r="AN47" i="18"/>
  <c r="AN48" i="18"/>
  <c r="AN49" i="18"/>
  <c r="AN50" i="18"/>
  <c r="AN51" i="18"/>
  <c r="AN52" i="18"/>
  <c r="AN53" i="18"/>
  <c r="AN54" i="18"/>
  <c r="AN55" i="18"/>
  <c r="AN56" i="18"/>
  <c r="AN57" i="18"/>
  <c r="AN58" i="18"/>
  <c r="AN59" i="18"/>
  <c r="AN60" i="18"/>
  <c r="AN61" i="18"/>
  <c r="AN62" i="18"/>
  <c r="AN63" i="18"/>
  <c r="AN64" i="18"/>
  <c r="AN65" i="18"/>
  <c r="AN66" i="18"/>
  <c r="AN67" i="18"/>
  <c r="AN68" i="18"/>
  <c r="AN69" i="18"/>
  <c r="AN70" i="18"/>
  <c r="AN71" i="18"/>
  <c r="AN72" i="18"/>
  <c r="AN73" i="18"/>
  <c r="AN74" i="18"/>
  <c r="AN75" i="18"/>
  <c r="AN76" i="18"/>
  <c r="AN77" i="18"/>
  <c r="AN78" i="18"/>
  <c r="AN79" i="18"/>
  <c r="AN80" i="18"/>
  <c r="AN81" i="18"/>
  <c r="AN82" i="18"/>
  <c r="AN83" i="18"/>
  <c r="AN84" i="18"/>
  <c r="AN85" i="18"/>
  <c r="AN86" i="18"/>
  <c r="AN87" i="18"/>
  <c r="AN88" i="18"/>
  <c r="AN89" i="18"/>
  <c r="AN90" i="18"/>
  <c r="AN91" i="18"/>
  <c r="AN92" i="18"/>
  <c r="AN93" i="18"/>
  <c r="AN94" i="18"/>
  <c r="AN95" i="18"/>
  <c r="AN96" i="18"/>
  <c r="AN97" i="18"/>
  <c r="AN98" i="18"/>
  <c r="AN99" i="18"/>
  <c r="AN100" i="18"/>
  <c r="AM43" i="18"/>
  <c r="AM44" i="18"/>
  <c r="AM45" i="18"/>
  <c r="AM46" i="18"/>
  <c r="AM47" i="18"/>
  <c r="AM48" i="18"/>
  <c r="AM49" i="18"/>
  <c r="AM50" i="18"/>
  <c r="AM51" i="18"/>
  <c r="AM52" i="18"/>
  <c r="AM53" i="18"/>
  <c r="AM54" i="18"/>
  <c r="AM55" i="18"/>
  <c r="AM56" i="18"/>
  <c r="AM57" i="18"/>
  <c r="AM58" i="18"/>
  <c r="AM59" i="18"/>
  <c r="AM60" i="18"/>
  <c r="AM61" i="18"/>
  <c r="AM62" i="18"/>
  <c r="AM63" i="18"/>
  <c r="AM64" i="18"/>
  <c r="AM65" i="18"/>
  <c r="AM66" i="18"/>
  <c r="AM67" i="18"/>
  <c r="AM68" i="18"/>
  <c r="AM69" i="18"/>
  <c r="AM70" i="18"/>
  <c r="AM71" i="18"/>
  <c r="AM72" i="18"/>
  <c r="AM73" i="18"/>
  <c r="AM74" i="18"/>
  <c r="AM75" i="18"/>
  <c r="AM76" i="18"/>
  <c r="AM77" i="18"/>
  <c r="AM78" i="18"/>
  <c r="AM79" i="18"/>
  <c r="AM80" i="18"/>
  <c r="AM81" i="18"/>
  <c r="AM82" i="18"/>
  <c r="AM83" i="18"/>
  <c r="AM84" i="18"/>
  <c r="AM85" i="18"/>
  <c r="AM86" i="18"/>
  <c r="AM87" i="18"/>
  <c r="AM88" i="18"/>
  <c r="AM89" i="18"/>
  <c r="AM90" i="18"/>
  <c r="AM91" i="18"/>
  <c r="AM92" i="18"/>
  <c r="AM93" i="18"/>
  <c r="AM94" i="18"/>
  <c r="AM95" i="18"/>
  <c r="AM96" i="18"/>
  <c r="AM97" i="18"/>
  <c r="AM98" i="18"/>
  <c r="AM99" i="18"/>
  <c r="AM100" i="18"/>
  <c r="AL42" i="18"/>
  <c r="AL43" i="18"/>
  <c r="AL44" i="18"/>
  <c r="AL45" i="18"/>
  <c r="AL46" i="18"/>
  <c r="AL47" i="18"/>
  <c r="AL48" i="18"/>
  <c r="AL49" i="18"/>
  <c r="AL50" i="18"/>
  <c r="AL51" i="18"/>
  <c r="AL52" i="18"/>
  <c r="AL53" i="18"/>
  <c r="AL54" i="18"/>
  <c r="AL55" i="18"/>
  <c r="AL56" i="18"/>
  <c r="AL57" i="18"/>
  <c r="AL58" i="18"/>
  <c r="AL59" i="18"/>
  <c r="AL60" i="18"/>
  <c r="AL61" i="18"/>
  <c r="AL62" i="18"/>
  <c r="AL63" i="18"/>
  <c r="AL64" i="18"/>
  <c r="AL65" i="18"/>
  <c r="AL66" i="18"/>
  <c r="AL67" i="18"/>
  <c r="AL68" i="18"/>
  <c r="AL69" i="18"/>
  <c r="AL70" i="18"/>
  <c r="AL71" i="18"/>
  <c r="AL72" i="18"/>
  <c r="AL73" i="18"/>
  <c r="AL74" i="18"/>
  <c r="AL75" i="18"/>
  <c r="AL76" i="18"/>
  <c r="AL77" i="18"/>
  <c r="AL78" i="18"/>
  <c r="AL79" i="18"/>
  <c r="AL80" i="18"/>
  <c r="AL81" i="18"/>
  <c r="AL82" i="18"/>
  <c r="AL83" i="18"/>
  <c r="AL84" i="18"/>
  <c r="AL85" i="18"/>
  <c r="AL86" i="18"/>
  <c r="AL87" i="18"/>
  <c r="AL88" i="18"/>
  <c r="AL89" i="18"/>
  <c r="AL90" i="18"/>
  <c r="AL91" i="18"/>
  <c r="AL92" i="18"/>
  <c r="AL93" i="18"/>
  <c r="AL94" i="18"/>
  <c r="AL95" i="18"/>
  <c r="AL96" i="18"/>
  <c r="AL97" i="18"/>
  <c r="AL98" i="18"/>
  <c r="AL99" i="18"/>
  <c r="AL100" i="18"/>
  <c r="AK41" i="18"/>
  <c r="AK42" i="18"/>
  <c r="AK43" i="18"/>
  <c r="AK44" i="18"/>
  <c r="AK45" i="18"/>
  <c r="AK46" i="18"/>
  <c r="AK47" i="18"/>
  <c r="AK48" i="18"/>
  <c r="AK49" i="18"/>
  <c r="AK50" i="18"/>
  <c r="AK51" i="18"/>
  <c r="AK52" i="18"/>
  <c r="AK53" i="18"/>
  <c r="AK54" i="18"/>
  <c r="AK55" i="18"/>
  <c r="AK56" i="18"/>
  <c r="AK57" i="18"/>
  <c r="AK58" i="18"/>
  <c r="AK59" i="18"/>
  <c r="AK60" i="18"/>
  <c r="AK61" i="18"/>
  <c r="AK62" i="18"/>
  <c r="AK63" i="18"/>
  <c r="AK64" i="18"/>
  <c r="AK65" i="18"/>
  <c r="AK66" i="18"/>
  <c r="AK67" i="18"/>
  <c r="AK68" i="18"/>
  <c r="AK69" i="18"/>
  <c r="AK70" i="18"/>
  <c r="AK71" i="18"/>
  <c r="AK72" i="18"/>
  <c r="AK73" i="18"/>
  <c r="AK74" i="18"/>
  <c r="AK75" i="18"/>
  <c r="AK76" i="18"/>
  <c r="AK77" i="18"/>
  <c r="AK78" i="18"/>
  <c r="AK79" i="18"/>
  <c r="AK80" i="18"/>
  <c r="AK81" i="18"/>
  <c r="AK82" i="18"/>
  <c r="AK83" i="18"/>
  <c r="AK84" i="18"/>
  <c r="AK85" i="18"/>
  <c r="AK86" i="18"/>
  <c r="AK87" i="18"/>
  <c r="AK88" i="18"/>
  <c r="AK89" i="18"/>
  <c r="AK90" i="18"/>
  <c r="AK91" i="18"/>
  <c r="AK92" i="18"/>
  <c r="AK93" i="18"/>
  <c r="AK94" i="18"/>
  <c r="AK95" i="18"/>
  <c r="AK96" i="18"/>
  <c r="AK97" i="18"/>
  <c r="AK98" i="18"/>
  <c r="AK99" i="18"/>
  <c r="AK100" i="18"/>
  <c r="AJ40" i="18"/>
  <c r="AJ41" i="18"/>
  <c r="AJ42" i="18"/>
  <c r="AJ43" i="18"/>
  <c r="AJ44" i="18"/>
  <c r="AJ45" i="18"/>
  <c r="AJ46" i="18"/>
  <c r="AJ47" i="18"/>
  <c r="AJ48" i="18"/>
  <c r="AJ49" i="18"/>
  <c r="AJ50" i="18"/>
  <c r="AJ51" i="18"/>
  <c r="AJ52" i="18"/>
  <c r="AJ53" i="18"/>
  <c r="AJ54" i="18"/>
  <c r="AJ55" i="18"/>
  <c r="AJ56" i="18"/>
  <c r="AJ57" i="18"/>
  <c r="AJ58" i="18"/>
  <c r="AJ59" i="18"/>
  <c r="AJ60" i="18"/>
  <c r="AJ61" i="18"/>
  <c r="AJ62" i="18"/>
  <c r="AJ63" i="18"/>
  <c r="AJ64" i="18"/>
  <c r="AJ65" i="18"/>
  <c r="AJ66" i="18"/>
  <c r="AJ67" i="18"/>
  <c r="AJ68" i="18"/>
  <c r="AJ69" i="18"/>
  <c r="AJ70" i="18"/>
  <c r="AJ71" i="18"/>
  <c r="AJ72" i="18"/>
  <c r="AJ73" i="18"/>
  <c r="AJ74" i="18"/>
  <c r="AJ75" i="18"/>
  <c r="AJ76" i="18"/>
  <c r="AJ77" i="18"/>
  <c r="AJ78" i="18"/>
  <c r="AJ79" i="18"/>
  <c r="AJ80" i="18"/>
  <c r="AJ81" i="18"/>
  <c r="AJ82" i="18"/>
  <c r="AJ83" i="18"/>
  <c r="AJ84" i="18"/>
  <c r="AJ85" i="18"/>
  <c r="AJ86" i="18"/>
  <c r="AJ87" i="18"/>
  <c r="AJ88" i="18"/>
  <c r="AJ89" i="18"/>
  <c r="AJ90" i="18"/>
  <c r="AJ91" i="18"/>
  <c r="AJ92" i="18"/>
  <c r="AJ93" i="18"/>
  <c r="AJ94" i="18"/>
  <c r="AJ95" i="18"/>
  <c r="AJ96" i="18"/>
  <c r="AJ97" i="18"/>
  <c r="AJ98" i="18"/>
  <c r="AJ99" i="18"/>
  <c r="AJ100" i="18"/>
  <c r="AI39" i="18"/>
  <c r="AI40" i="18"/>
  <c r="AI41" i="18"/>
  <c r="AI42" i="18"/>
  <c r="AI43" i="18"/>
  <c r="AI44" i="18"/>
  <c r="AI45" i="18"/>
  <c r="AI46" i="18"/>
  <c r="AI47" i="18"/>
  <c r="AI48" i="18"/>
  <c r="AI49" i="18"/>
  <c r="AI50" i="18"/>
  <c r="AI51" i="18"/>
  <c r="AI52" i="18"/>
  <c r="AI53" i="18"/>
  <c r="AI54" i="18"/>
  <c r="AI55" i="18"/>
  <c r="AI56" i="18"/>
  <c r="AI57" i="18"/>
  <c r="AI58" i="18"/>
  <c r="AI59" i="18"/>
  <c r="AI60" i="18"/>
  <c r="AI61" i="18"/>
  <c r="AI62" i="18"/>
  <c r="AI63" i="18"/>
  <c r="AI64" i="18"/>
  <c r="AI65" i="18"/>
  <c r="AI66" i="18"/>
  <c r="AI67" i="18"/>
  <c r="AI68" i="18"/>
  <c r="AI69" i="18"/>
  <c r="AI70" i="18"/>
  <c r="AI71" i="18"/>
  <c r="AI72" i="18"/>
  <c r="AI73" i="18"/>
  <c r="AI74" i="18"/>
  <c r="AI75" i="18"/>
  <c r="AI76" i="18"/>
  <c r="AI77" i="18"/>
  <c r="AI78" i="18"/>
  <c r="AI79" i="18"/>
  <c r="AI80" i="18"/>
  <c r="AI81" i="18"/>
  <c r="AI82" i="18"/>
  <c r="AI83" i="18"/>
  <c r="AI84" i="18"/>
  <c r="AI85" i="18"/>
  <c r="AI86" i="18"/>
  <c r="AI87" i="18"/>
  <c r="AI88" i="18"/>
  <c r="AI89" i="18"/>
  <c r="AI90" i="18"/>
  <c r="AI91" i="18"/>
  <c r="AI92" i="18"/>
  <c r="AI93" i="18"/>
  <c r="AI94" i="18"/>
  <c r="AI95" i="18"/>
  <c r="AI96" i="18"/>
  <c r="AI97" i="18"/>
  <c r="AI98" i="18"/>
  <c r="AI99" i="18"/>
  <c r="AI100" i="18"/>
  <c r="AH38" i="18"/>
  <c r="AH39" i="18"/>
  <c r="AH40" i="18"/>
  <c r="AH41" i="18"/>
  <c r="AH42" i="18"/>
  <c r="AH43" i="18"/>
  <c r="AH44" i="18"/>
  <c r="AH45" i="18"/>
  <c r="AH46" i="18"/>
  <c r="AH47" i="18"/>
  <c r="AH48" i="18"/>
  <c r="AH49" i="18"/>
  <c r="AH50" i="18"/>
  <c r="AH51" i="18"/>
  <c r="AH52" i="18"/>
  <c r="AH53" i="18"/>
  <c r="AH54" i="18"/>
  <c r="AH55" i="18"/>
  <c r="AH56" i="18"/>
  <c r="AH57" i="18"/>
  <c r="AH58" i="18"/>
  <c r="AH59" i="18"/>
  <c r="AH60" i="18"/>
  <c r="AH61" i="18"/>
  <c r="AH62" i="18"/>
  <c r="AH63" i="18"/>
  <c r="AH64" i="18"/>
  <c r="AH65" i="18"/>
  <c r="AH66" i="18"/>
  <c r="AH67" i="18"/>
  <c r="AH68" i="18"/>
  <c r="AH69" i="18"/>
  <c r="AH70" i="18"/>
  <c r="AH71" i="18"/>
  <c r="AH72" i="18"/>
  <c r="AH73" i="18"/>
  <c r="AH74" i="18"/>
  <c r="AH75" i="18"/>
  <c r="AH76" i="18"/>
  <c r="AH77" i="18"/>
  <c r="AH78" i="18"/>
  <c r="AH79" i="18"/>
  <c r="AH80" i="18"/>
  <c r="AH81" i="18"/>
  <c r="AH82" i="18"/>
  <c r="AH83" i="18"/>
  <c r="AH84" i="18"/>
  <c r="AH85" i="18"/>
  <c r="AH86" i="18"/>
  <c r="AH87" i="18"/>
  <c r="AH88" i="18"/>
  <c r="AH89" i="18"/>
  <c r="AH90" i="18"/>
  <c r="AH91" i="18"/>
  <c r="AH92" i="18"/>
  <c r="AH93" i="18"/>
  <c r="AH94" i="18"/>
  <c r="AH95" i="18"/>
  <c r="AH96" i="18"/>
  <c r="AH97" i="18"/>
  <c r="AH98" i="18"/>
  <c r="AH99" i="18"/>
  <c r="AH100" i="18"/>
  <c r="AG37" i="18"/>
  <c r="AG38" i="18"/>
  <c r="AG39" i="18"/>
  <c r="AG40" i="18"/>
  <c r="AG41" i="18"/>
  <c r="AG42" i="18"/>
  <c r="AG43" i="18"/>
  <c r="AG44" i="18"/>
  <c r="AG45" i="18"/>
  <c r="AG46" i="18"/>
  <c r="AG47" i="18"/>
  <c r="AG48" i="18"/>
  <c r="AG49" i="18"/>
  <c r="AG50" i="18"/>
  <c r="AG51" i="18"/>
  <c r="AG52" i="18"/>
  <c r="AG53" i="18"/>
  <c r="AG54" i="18"/>
  <c r="AG55" i="18"/>
  <c r="AG56" i="18"/>
  <c r="AG57" i="18"/>
  <c r="AG58" i="18"/>
  <c r="AG59" i="18"/>
  <c r="AG60" i="18"/>
  <c r="AG61" i="18"/>
  <c r="AG62" i="18"/>
  <c r="AG63" i="18"/>
  <c r="AG64" i="18"/>
  <c r="AG65" i="18"/>
  <c r="AG66" i="18"/>
  <c r="AG67" i="18"/>
  <c r="AG68" i="18"/>
  <c r="AG69" i="18"/>
  <c r="AG70" i="18"/>
  <c r="AG71" i="18"/>
  <c r="AG72" i="18"/>
  <c r="AG73" i="18"/>
  <c r="AG74" i="18"/>
  <c r="AG75" i="18"/>
  <c r="AG76" i="18"/>
  <c r="AG77" i="18"/>
  <c r="AG78" i="18"/>
  <c r="AG79" i="18"/>
  <c r="AG80" i="18"/>
  <c r="AG81" i="18"/>
  <c r="AG82" i="18"/>
  <c r="AG83" i="18"/>
  <c r="AG84" i="18"/>
  <c r="AG85" i="18"/>
  <c r="AG86" i="18"/>
  <c r="AG87" i="18"/>
  <c r="AG88" i="18"/>
  <c r="AG89" i="18"/>
  <c r="AG90" i="18"/>
  <c r="AG91" i="18"/>
  <c r="AG92" i="18"/>
  <c r="AG93" i="18"/>
  <c r="AG94" i="18"/>
  <c r="AG95" i="18"/>
  <c r="AG96" i="18"/>
  <c r="AG97" i="18"/>
  <c r="AG98" i="18"/>
  <c r="AG99" i="18"/>
  <c r="AG100" i="18"/>
  <c r="AF36" i="18"/>
  <c r="AF37" i="18"/>
  <c r="AF38" i="18"/>
  <c r="AF39" i="18"/>
  <c r="AF40" i="18"/>
  <c r="AF41" i="18"/>
  <c r="AF42" i="18"/>
  <c r="AF43" i="18"/>
  <c r="AF44" i="18"/>
  <c r="AF45" i="18"/>
  <c r="AF46" i="18"/>
  <c r="AF47" i="18"/>
  <c r="AF48" i="18"/>
  <c r="AF49" i="18"/>
  <c r="AF50" i="18"/>
  <c r="AF51" i="18"/>
  <c r="AF52" i="18"/>
  <c r="AF53" i="18"/>
  <c r="AF54" i="18"/>
  <c r="AF55" i="18"/>
  <c r="AF56" i="18"/>
  <c r="AF57" i="18"/>
  <c r="AF58" i="18"/>
  <c r="AF59" i="18"/>
  <c r="AF60" i="18"/>
  <c r="AF61" i="18"/>
  <c r="AF62" i="18"/>
  <c r="AF63" i="18"/>
  <c r="AF64" i="18"/>
  <c r="AF65" i="18"/>
  <c r="AF66" i="18"/>
  <c r="AF67" i="18"/>
  <c r="AF68" i="18"/>
  <c r="AF69" i="18"/>
  <c r="AF70" i="18"/>
  <c r="AF71" i="18"/>
  <c r="AF72" i="18"/>
  <c r="AF73" i="18"/>
  <c r="AF74" i="18"/>
  <c r="AF75" i="18"/>
  <c r="AF76" i="18"/>
  <c r="AF77" i="18"/>
  <c r="AF78" i="18"/>
  <c r="AF79" i="18"/>
  <c r="AF80" i="18"/>
  <c r="AF81" i="18"/>
  <c r="AF82" i="18"/>
  <c r="AF83" i="18"/>
  <c r="AF84" i="18"/>
  <c r="AF85" i="18"/>
  <c r="AF86" i="18"/>
  <c r="AF87" i="18"/>
  <c r="AF88" i="18"/>
  <c r="AF89" i="18"/>
  <c r="AF90" i="18"/>
  <c r="AF91" i="18"/>
  <c r="AF92" i="18"/>
  <c r="AF93" i="18"/>
  <c r="AF94" i="18"/>
  <c r="AF95" i="18"/>
  <c r="AF96" i="18"/>
  <c r="AF97" i="18"/>
  <c r="AF98" i="18"/>
  <c r="AF99" i="18"/>
  <c r="AF100" i="18"/>
  <c r="AE35" i="18"/>
  <c r="AE36" i="18"/>
  <c r="AE37" i="18"/>
  <c r="AE38" i="18"/>
  <c r="AE39" i="18"/>
  <c r="AE40" i="18"/>
  <c r="AE41" i="18"/>
  <c r="AE42" i="18"/>
  <c r="AE43" i="18"/>
  <c r="AE44" i="18"/>
  <c r="AE45" i="18"/>
  <c r="AE46" i="18"/>
  <c r="AE47" i="18"/>
  <c r="AE48" i="18"/>
  <c r="AE49" i="18"/>
  <c r="AE50" i="18"/>
  <c r="AE51" i="18"/>
  <c r="AE52" i="18"/>
  <c r="AE53" i="18"/>
  <c r="AE54" i="18"/>
  <c r="AE55" i="18"/>
  <c r="AE56" i="18"/>
  <c r="AE57" i="18"/>
  <c r="AE58" i="18"/>
  <c r="AE59" i="18"/>
  <c r="AE60" i="18"/>
  <c r="AE61" i="18"/>
  <c r="AE62" i="18"/>
  <c r="AE63" i="18"/>
  <c r="AE64" i="18"/>
  <c r="AE65" i="18"/>
  <c r="AE66" i="18"/>
  <c r="AE67" i="18"/>
  <c r="AE68" i="18"/>
  <c r="AE69" i="18"/>
  <c r="AE70" i="18"/>
  <c r="AE71" i="18"/>
  <c r="AE72" i="18"/>
  <c r="AE73" i="18"/>
  <c r="AE74" i="18"/>
  <c r="AE75" i="18"/>
  <c r="AE76" i="18"/>
  <c r="AE77" i="18"/>
  <c r="AE78" i="18"/>
  <c r="AE79" i="18"/>
  <c r="AE80" i="18"/>
  <c r="AE81" i="18"/>
  <c r="AE82" i="18"/>
  <c r="AE83" i="18"/>
  <c r="AE84" i="18"/>
  <c r="AE85" i="18"/>
  <c r="AE86" i="18"/>
  <c r="AE87" i="18"/>
  <c r="AE88" i="18"/>
  <c r="AE89" i="18"/>
  <c r="AE90" i="18"/>
  <c r="AE91" i="18"/>
  <c r="AE92" i="18"/>
  <c r="AE93" i="18"/>
  <c r="AE94" i="18"/>
  <c r="AE95" i="18"/>
  <c r="AE96" i="18"/>
  <c r="AE97" i="18"/>
  <c r="AE98" i="18"/>
  <c r="AE99" i="18"/>
  <c r="AE100" i="18"/>
  <c r="AD34" i="18"/>
  <c r="AD35" i="18"/>
  <c r="AD36" i="18"/>
  <c r="AD37" i="18"/>
  <c r="AD38" i="18"/>
  <c r="AD39" i="18"/>
  <c r="AD40" i="18"/>
  <c r="AD41" i="18"/>
  <c r="AD42" i="18"/>
  <c r="AD43" i="18"/>
  <c r="AD44" i="18"/>
  <c r="AD45" i="18"/>
  <c r="AD46" i="18"/>
  <c r="AD47" i="18"/>
  <c r="AD48" i="18"/>
  <c r="AD49" i="18"/>
  <c r="AD50" i="18"/>
  <c r="AD51" i="18"/>
  <c r="AD52" i="18"/>
  <c r="AD53" i="18"/>
  <c r="AD54" i="18"/>
  <c r="AD55" i="18"/>
  <c r="AD56" i="18"/>
  <c r="AD57" i="18"/>
  <c r="AD58" i="18"/>
  <c r="AD59" i="18"/>
  <c r="AD60" i="18"/>
  <c r="AD61" i="18"/>
  <c r="AD62" i="18"/>
  <c r="AD63" i="18"/>
  <c r="AD64" i="18"/>
  <c r="AD65" i="18"/>
  <c r="AD66" i="18"/>
  <c r="AD67" i="18"/>
  <c r="AD68" i="18"/>
  <c r="AD69" i="18"/>
  <c r="AD70" i="18"/>
  <c r="AD71" i="18"/>
  <c r="AD72" i="18"/>
  <c r="AD73" i="18"/>
  <c r="AD74" i="18"/>
  <c r="AD75" i="18"/>
  <c r="AD76" i="18"/>
  <c r="AD77" i="18"/>
  <c r="AD78" i="18"/>
  <c r="AD79" i="18"/>
  <c r="AD80" i="18"/>
  <c r="AD81" i="18"/>
  <c r="AD82" i="18"/>
  <c r="AD83" i="18"/>
  <c r="AD84" i="18"/>
  <c r="AD85" i="18"/>
  <c r="AD86" i="18"/>
  <c r="AD87" i="18"/>
  <c r="AD88" i="18"/>
  <c r="AD89" i="18"/>
  <c r="AD90" i="18"/>
  <c r="AD91" i="18"/>
  <c r="AD92" i="18"/>
  <c r="AD93" i="18"/>
  <c r="AD94" i="18"/>
  <c r="AD95" i="18"/>
  <c r="AD96" i="18"/>
  <c r="AD97" i="18"/>
  <c r="AD98" i="18"/>
  <c r="AD99" i="18"/>
  <c r="AD100" i="18"/>
  <c r="AC33" i="18"/>
  <c r="AC34" i="18"/>
  <c r="AC35" i="18"/>
  <c r="AC36" i="18"/>
  <c r="AC37" i="18"/>
  <c r="AC38" i="18"/>
  <c r="AC39" i="18"/>
  <c r="AC40" i="18"/>
  <c r="AC41" i="18"/>
  <c r="AC42" i="18"/>
  <c r="AC43" i="18"/>
  <c r="AC44" i="18"/>
  <c r="AC45" i="18"/>
  <c r="AC46" i="18"/>
  <c r="AC47" i="18"/>
  <c r="AC48" i="18"/>
  <c r="AC49" i="18"/>
  <c r="AC50" i="18"/>
  <c r="AC51" i="18"/>
  <c r="AC52" i="18"/>
  <c r="AC53" i="18"/>
  <c r="AC54" i="18"/>
  <c r="AC55" i="18"/>
  <c r="AC56" i="18"/>
  <c r="AC57" i="18"/>
  <c r="AC58" i="18"/>
  <c r="AC59" i="18"/>
  <c r="AC60" i="18"/>
  <c r="AC61" i="18"/>
  <c r="AC62" i="18"/>
  <c r="AC63" i="18"/>
  <c r="AC64" i="18"/>
  <c r="AC65" i="18"/>
  <c r="AC66" i="18"/>
  <c r="AC67" i="18"/>
  <c r="AC68" i="18"/>
  <c r="AC69" i="18"/>
  <c r="AC70" i="18"/>
  <c r="AC71" i="18"/>
  <c r="AC72" i="18"/>
  <c r="AC73" i="18"/>
  <c r="AC74" i="18"/>
  <c r="AC75" i="18"/>
  <c r="AC76" i="18"/>
  <c r="AC77" i="18"/>
  <c r="AC78" i="18"/>
  <c r="AC79" i="18"/>
  <c r="AC80" i="18"/>
  <c r="AC81" i="18"/>
  <c r="AC82" i="18"/>
  <c r="AC83" i="18"/>
  <c r="AC84" i="18"/>
  <c r="AC85" i="18"/>
  <c r="AC86" i="18"/>
  <c r="AC87" i="18"/>
  <c r="AC88" i="18"/>
  <c r="AC89" i="18"/>
  <c r="AC90" i="18"/>
  <c r="AC91" i="18"/>
  <c r="AC92" i="18"/>
  <c r="AC93" i="18"/>
  <c r="AC94" i="18"/>
  <c r="AC95" i="18"/>
  <c r="AC96" i="18"/>
  <c r="AC97" i="18"/>
  <c r="AC98" i="18"/>
  <c r="AC99" i="18"/>
  <c r="AC100" i="18"/>
  <c r="AB32" i="18"/>
  <c r="AB33" i="18"/>
  <c r="AB34" i="18"/>
  <c r="AB35" i="18"/>
  <c r="AB36" i="18"/>
  <c r="AB37" i="18"/>
  <c r="AB38" i="18"/>
  <c r="AB39" i="18"/>
  <c r="AB40" i="18"/>
  <c r="AB41" i="18"/>
  <c r="AB42" i="18"/>
  <c r="AB43" i="18"/>
  <c r="AB44" i="18"/>
  <c r="AB45" i="18"/>
  <c r="AB46" i="18"/>
  <c r="AB47" i="18"/>
  <c r="AB48" i="18"/>
  <c r="AB49" i="18"/>
  <c r="AB50" i="18"/>
  <c r="AB51" i="18"/>
  <c r="AB52" i="18"/>
  <c r="AB53" i="18"/>
  <c r="AB54" i="18"/>
  <c r="AB55" i="18"/>
  <c r="AB56" i="18"/>
  <c r="AB57" i="18"/>
  <c r="AB58" i="18"/>
  <c r="AB59" i="18"/>
  <c r="AB60" i="18"/>
  <c r="AB61" i="18"/>
  <c r="AB62" i="18"/>
  <c r="AB63" i="18"/>
  <c r="AB64" i="18"/>
  <c r="AB65" i="18"/>
  <c r="AB66" i="18"/>
  <c r="AB67" i="18"/>
  <c r="AB68" i="18"/>
  <c r="AB69" i="18"/>
  <c r="AB70" i="18"/>
  <c r="AB71" i="18"/>
  <c r="AB72" i="18"/>
  <c r="AB73" i="18"/>
  <c r="AB74" i="18"/>
  <c r="AB75" i="18"/>
  <c r="AB76" i="18"/>
  <c r="AB77" i="18"/>
  <c r="AB78" i="18"/>
  <c r="AB79" i="18"/>
  <c r="AB80" i="18"/>
  <c r="AB81" i="18"/>
  <c r="AB82" i="18"/>
  <c r="AB83" i="18"/>
  <c r="AB84" i="18"/>
  <c r="AB85" i="18"/>
  <c r="AB86" i="18"/>
  <c r="AB87" i="18"/>
  <c r="AB88" i="18"/>
  <c r="AB89" i="18"/>
  <c r="AB90" i="18"/>
  <c r="AB91" i="18"/>
  <c r="AB92" i="18"/>
  <c r="AB93" i="18"/>
  <c r="AB94" i="18"/>
  <c r="AB95" i="18"/>
  <c r="AB96" i="18"/>
  <c r="AB97" i="18"/>
  <c r="AB98" i="18"/>
  <c r="AB99" i="18"/>
  <c r="AB100" i="18"/>
  <c r="AA31" i="18"/>
  <c r="AA32" i="18"/>
  <c r="AA33" i="18"/>
  <c r="AA34" i="18"/>
  <c r="AA35" i="18"/>
  <c r="AA36" i="18"/>
  <c r="AA37" i="18"/>
  <c r="AA38" i="18"/>
  <c r="AA39" i="18"/>
  <c r="AA40" i="18"/>
  <c r="AA41" i="18"/>
  <c r="AA42" i="18"/>
  <c r="AA43" i="18"/>
  <c r="AA44" i="18"/>
  <c r="AA45" i="18"/>
  <c r="AA46" i="18"/>
  <c r="AA47" i="18"/>
  <c r="AA48" i="18"/>
  <c r="AA49" i="18"/>
  <c r="AA50" i="18"/>
  <c r="AA51" i="18"/>
  <c r="AA52" i="18"/>
  <c r="AA53" i="18"/>
  <c r="AA54" i="18"/>
  <c r="AA55" i="18"/>
  <c r="AA56" i="18"/>
  <c r="AA57" i="18"/>
  <c r="AA58" i="18"/>
  <c r="AA59" i="18"/>
  <c r="AA60" i="18"/>
  <c r="AA61" i="18"/>
  <c r="AA62" i="18"/>
  <c r="AA63" i="18"/>
  <c r="AA64" i="18"/>
  <c r="AA65" i="18"/>
  <c r="AA66" i="18"/>
  <c r="AA67" i="18"/>
  <c r="AA68" i="18"/>
  <c r="AA69" i="18"/>
  <c r="AA70" i="18"/>
  <c r="AA71" i="18"/>
  <c r="AA72" i="18"/>
  <c r="AA73" i="18"/>
  <c r="AA74" i="18"/>
  <c r="AA75" i="18"/>
  <c r="AA76" i="18"/>
  <c r="AA77" i="18"/>
  <c r="AA78" i="18"/>
  <c r="AA79" i="18"/>
  <c r="AA80" i="18"/>
  <c r="AA81" i="18"/>
  <c r="AA82" i="18"/>
  <c r="AA83" i="18"/>
  <c r="AA84" i="18"/>
  <c r="AA85" i="18"/>
  <c r="AA86" i="18"/>
  <c r="AA87" i="18"/>
  <c r="AA88" i="18"/>
  <c r="AA89" i="18"/>
  <c r="AA90" i="18"/>
  <c r="AA91" i="18"/>
  <c r="AA92" i="18"/>
  <c r="AA93" i="18"/>
  <c r="AA94" i="18"/>
  <c r="AA95" i="18"/>
  <c r="AA96" i="18"/>
  <c r="AA97" i="18"/>
  <c r="AA98" i="18"/>
  <c r="AA99" i="18"/>
  <c r="AA100" i="18"/>
  <c r="Z30" i="18"/>
  <c r="Z31" i="18"/>
  <c r="Z32" i="18"/>
  <c r="Z33" i="18"/>
  <c r="Z34" i="18"/>
  <c r="Z35" i="18"/>
  <c r="Z36" i="18"/>
  <c r="Z37" i="18"/>
  <c r="Z38" i="18"/>
  <c r="Z39" i="18"/>
  <c r="Z40" i="18"/>
  <c r="Z41" i="18"/>
  <c r="Z42" i="18"/>
  <c r="Z43" i="18"/>
  <c r="Z44" i="18"/>
  <c r="Z45" i="18"/>
  <c r="Z46" i="18"/>
  <c r="Z47" i="18"/>
  <c r="Z48" i="18"/>
  <c r="Z49" i="18"/>
  <c r="Z50" i="18"/>
  <c r="Z51" i="18"/>
  <c r="Z52" i="18"/>
  <c r="Z53" i="18"/>
  <c r="Z54" i="18"/>
  <c r="Z55" i="18"/>
  <c r="Z56" i="18"/>
  <c r="Z57" i="18"/>
  <c r="Z58" i="18"/>
  <c r="Z59" i="18"/>
  <c r="Z60" i="18"/>
  <c r="Z61" i="18"/>
  <c r="Z62" i="18"/>
  <c r="Z63" i="18"/>
  <c r="Z64" i="18"/>
  <c r="Z65" i="18"/>
  <c r="Z66" i="18"/>
  <c r="Z67" i="18"/>
  <c r="Z68" i="18"/>
  <c r="Z69" i="18"/>
  <c r="Z70" i="18"/>
  <c r="Z71" i="18"/>
  <c r="Z72" i="18"/>
  <c r="Z73" i="18"/>
  <c r="Z74" i="18"/>
  <c r="Z75" i="18"/>
  <c r="Z76" i="18"/>
  <c r="Z77" i="18"/>
  <c r="Z78" i="18"/>
  <c r="Z79" i="18"/>
  <c r="Z80" i="18"/>
  <c r="Z81" i="18"/>
  <c r="Z82" i="18"/>
  <c r="Z83" i="18"/>
  <c r="Z84" i="18"/>
  <c r="Z85" i="18"/>
  <c r="Z86" i="18"/>
  <c r="Z87" i="18"/>
  <c r="Z88" i="18"/>
  <c r="Z89" i="18"/>
  <c r="Z90" i="18"/>
  <c r="Z91" i="18"/>
  <c r="Z92" i="18"/>
  <c r="Z93" i="18"/>
  <c r="Z94" i="18"/>
  <c r="Z95" i="18"/>
  <c r="Z96" i="18"/>
  <c r="Z97" i="18"/>
  <c r="Z98" i="18"/>
  <c r="Z99" i="18"/>
  <c r="Z100" i="18"/>
  <c r="Y29" i="18"/>
  <c r="Y30" i="18"/>
  <c r="Y31" i="18"/>
  <c r="Y32" i="18"/>
  <c r="Y33" i="18"/>
  <c r="Y34" i="18"/>
  <c r="Y35" i="18"/>
  <c r="Y36" i="18"/>
  <c r="Y37" i="18"/>
  <c r="Y38" i="18"/>
  <c r="Y39" i="18"/>
  <c r="Y40" i="18"/>
  <c r="Y41" i="18"/>
  <c r="Y42" i="18"/>
  <c r="Y43" i="18"/>
  <c r="Y44" i="18"/>
  <c r="Y45" i="18"/>
  <c r="Y46" i="18"/>
  <c r="Y47" i="18"/>
  <c r="Y48" i="18"/>
  <c r="Y49" i="18"/>
  <c r="Y50" i="18"/>
  <c r="Y51" i="18"/>
  <c r="Y52" i="18"/>
  <c r="Y53" i="18"/>
  <c r="Y54" i="18"/>
  <c r="Y55" i="18"/>
  <c r="Y56" i="18"/>
  <c r="Y57" i="18"/>
  <c r="Y58" i="18"/>
  <c r="Y59" i="18"/>
  <c r="Y60" i="18"/>
  <c r="Y61" i="18"/>
  <c r="Y62" i="18"/>
  <c r="Y63" i="18"/>
  <c r="Y64" i="18"/>
  <c r="Y65" i="18"/>
  <c r="Y66" i="18"/>
  <c r="Y67" i="18"/>
  <c r="Y68" i="18"/>
  <c r="Y69" i="18"/>
  <c r="Y70" i="18"/>
  <c r="Y71" i="18"/>
  <c r="Y72" i="18"/>
  <c r="Y73" i="18"/>
  <c r="Y74" i="18"/>
  <c r="Y75" i="18"/>
  <c r="Y76" i="18"/>
  <c r="Y77" i="18"/>
  <c r="Y78" i="18"/>
  <c r="Y79" i="18"/>
  <c r="Y80" i="18"/>
  <c r="Y81" i="18"/>
  <c r="Y82" i="18"/>
  <c r="Y83" i="18"/>
  <c r="Y84" i="18"/>
  <c r="Y85" i="18"/>
  <c r="Y86" i="18"/>
  <c r="Y87" i="18"/>
  <c r="Y88" i="18"/>
  <c r="Y89" i="18"/>
  <c r="Y90" i="18"/>
  <c r="Y91" i="18"/>
  <c r="Y92" i="18"/>
  <c r="Y93" i="18"/>
  <c r="Y94" i="18"/>
  <c r="Y95" i="18"/>
  <c r="Y96" i="18"/>
  <c r="Y97" i="18"/>
  <c r="Y98" i="18"/>
  <c r="Y99" i="18"/>
  <c r="Y100" i="18"/>
  <c r="X28" i="18"/>
  <c r="X29" i="18"/>
  <c r="X30" i="18"/>
  <c r="X31" i="18"/>
  <c r="X32" i="18"/>
  <c r="X33" i="18"/>
  <c r="X34" i="18"/>
  <c r="X35" i="18"/>
  <c r="X36" i="18"/>
  <c r="X37" i="18"/>
  <c r="X38" i="18"/>
  <c r="X39" i="18"/>
  <c r="X40" i="18"/>
  <c r="X41" i="18"/>
  <c r="X42" i="18"/>
  <c r="X43" i="18"/>
  <c r="X44" i="18"/>
  <c r="X45" i="18"/>
  <c r="X46" i="18"/>
  <c r="X47" i="18"/>
  <c r="X48" i="18"/>
  <c r="X49" i="18"/>
  <c r="X50" i="18"/>
  <c r="X51" i="18"/>
  <c r="X52" i="18"/>
  <c r="X53" i="18"/>
  <c r="X54" i="18"/>
  <c r="X55" i="18"/>
  <c r="X56" i="18"/>
  <c r="X57" i="18"/>
  <c r="X58" i="18"/>
  <c r="X59" i="18"/>
  <c r="X60" i="18"/>
  <c r="X61" i="18"/>
  <c r="X62" i="18"/>
  <c r="X63" i="18"/>
  <c r="X64" i="18"/>
  <c r="X65" i="18"/>
  <c r="X66" i="18"/>
  <c r="X67" i="18"/>
  <c r="X68" i="18"/>
  <c r="X69" i="18"/>
  <c r="X70" i="18"/>
  <c r="X71" i="18"/>
  <c r="X72" i="18"/>
  <c r="X73" i="18"/>
  <c r="X74" i="18"/>
  <c r="X75" i="18"/>
  <c r="X76" i="18"/>
  <c r="X77" i="18"/>
  <c r="X78" i="18"/>
  <c r="X79" i="18"/>
  <c r="X80" i="18"/>
  <c r="X81" i="18"/>
  <c r="X82" i="18"/>
  <c r="X83" i="18"/>
  <c r="X84" i="18"/>
  <c r="X85" i="18"/>
  <c r="X86" i="18"/>
  <c r="X87" i="18"/>
  <c r="X88" i="18"/>
  <c r="X89" i="18"/>
  <c r="X90" i="18"/>
  <c r="X91" i="18"/>
  <c r="X92" i="18"/>
  <c r="X93" i="18"/>
  <c r="X94" i="18"/>
  <c r="X95" i="18"/>
  <c r="X96" i="18"/>
  <c r="X97" i="18"/>
  <c r="X98" i="18"/>
  <c r="X99" i="18"/>
  <c r="X100" i="18"/>
  <c r="W27" i="18"/>
  <c r="W28" i="18"/>
  <c r="W29" i="18"/>
  <c r="W30" i="18"/>
  <c r="W31" i="18"/>
  <c r="W32" i="18"/>
  <c r="W33" i="18"/>
  <c r="W34" i="18"/>
  <c r="W35" i="18"/>
  <c r="W36" i="18"/>
  <c r="W37" i="18"/>
  <c r="W38" i="18"/>
  <c r="W39" i="18"/>
  <c r="W40" i="18"/>
  <c r="W41" i="18"/>
  <c r="W42" i="18"/>
  <c r="W43" i="18"/>
  <c r="W44" i="18"/>
  <c r="W45" i="18"/>
  <c r="W46" i="18"/>
  <c r="W47" i="18"/>
  <c r="W48" i="18"/>
  <c r="W49" i="18"/>
  <c r="W50" i="18"/>
  <c r="W51" i="18"/>
  <c r="W52" i="18"/>
  <c r="W53" i="18"/>
  <c r="W54" i="18"/>
  <c r="W55" i="18"/>
  <c r="W56" i="18"/>
  <c r="W57" i="18"/>
  <c r="W58" i="18"/>
  <c r="W59" i="18"/>
  <c r="W60" i="18"/>
  <c r="W61" i="18"/>
  <c r="W62" i="18"/>
  <c r="W63" i="18"/>
  <c r="W64" i="18"/>
  <c r="W65" i="18"/>
  <c r="W66" i="18"/>
  <c r="W67" i="18"/>
  <c r="W68" i="18"/>
  <c r="W69" i="18"/>
  <c r="W70" i="18"/>
  <c r="W71" i="18"/>
  <c r="W72" i="18"/>
  <c r="W73" i="18"/>
  <c r="W74" i="18"/>
  <c r="W75" i="18"/>
  <c r="W76" i="18"/>
  <c r="W77" i="18"/>
  <c r="W78" i="18"/>
  <c r="W79" i="18"/>
  <c r="W80" i="18"/>
  <c r="W81" i="18"/>
  <c r="W82" i="18"/>
  <c r="W83" i="18"/>
  <c r="W84" i="18"/>
  <c r="W85" i="18"/>
  <c r="W86" i="18"/>
  <c r="W87" i="18"/>
  <c r="W88" i="18"/>
  <c r="W89" i="18"/>
  <c r="W90" i="18"/>
  <c r="W91" i="18"/>
  <c r="W92" i="18"/>
  <c r="W93" i="18"/>
  <c r="W94" i="18"/>
  <c r="W95" i="18"/>
  <c r="W96" i="18"/>
  <c r="W97" i="18"/>
  <c r="W98" i="18"/>
  <c r="W99" i="18"/>
  <c r="W100" i="18"/>
  <c r="V26" i="18"/>
  <c r="V27" i="18"/>
  <c r="V28" i="18"/>
  <c r="V29" i="18"/>
  <c r="V30" i="18"/>
  <c r="V31" i="18"/>
  <c r="V32" i="18"/>
  <c r="V33" i="18"/>
  <c r="V34" i="18"/>
  <c r="V35" i="18"/>
  <c r="V36" i="18"/>
  <c r="V37" i="18"/>
  <c r="V38" i="18"/>
  <c r="V39" i="18"/>
  <c r="V40" i="18"/>
  <c r="V41" i="18"/>
  <c r="V42" i="18"/>
  <c r="V43" i="18"/>
  <c r="V44" i="18"/>
  <c r="V45" i="18"/>
  <c r="V46" i="18"/>
  <c r="V47" i="18"/>
  <c r="V48" i="18"/>
  <c r="V49" i="18"/>
  <c r="V50" i="18"/>
  <c r="V51" i="18"/>
  <c r="V52" i="18"/>
  <c r="V53" i="18"/>
  <c r="V54" i="18"/>
  <c r="V55" i="18"/>
  <c r="V56" i="18"/>
  <c r="V57" i="18"/>
  <c r="V58" i="18"/>
  <c r="V59" i="18"/>
  <c r="V60" i="18"/>
  <c r="V61" i="18"/>
  <c r="V62" i="18"/>
  <c r="V63" i="18"/>
  <c r="V64" i="18"/>
  <c r="V65" i="18"/>
  <c r="V66" i="18"/>
  <c r="V67" i="18"/>
  <c r="V68" i="18"/>
  <c r="V69" i="18"/>
  <c r="V70" i="18"/>
  <c r="V71" i="18"/>
  <c r="V72" i="18"/>
  <c r="V73" i="18"/>
  <c r="V74" i="18"/>
  <c r="V75" i="18"/>
  <c r="V76" i="18"/>
  <c r="V77" i="18"/>
  <c r="V78" i="18"/>
  <c r="V79" i="18"/>
  <c r="V80" i="18"/>
  <c r="V81" i="18"/>
  <c r="V82" i="18"/>
  <c r="V83" i="18"/>
  <c r="V84" i="18"/>
  <c r="V85" i="18"/>
  <c r="V86" i="18"/>
  <c r="V87" i="18"/>
  <c r="V88" i="18"/>
  <c r="V89" i="18"/>
  <c r="V90" i="18"/>
  <c r="V91" i="18"/>
  <c r="V92" i="18"/>
  <c r="V93" i="18"/>
  <c r="V94" i="18"/>
  <c r="V95" i="18"/>
  <c r="V96" i="18"/>
  <c r="V97" i="18"/>
  <c r="V98" i="18"/>
  <c r="V99" i="18"/>
  <c r="V100" i="18"/>
  <c r="U25" i="18"/>
  <c r="U26" i="18"/>
  <c r="U27" i="18"/>
  <c r="U28" i="18"/>
  <c r="U29" i="18"/>
  <c r="U30" i="18"/>
  <c r="U31" i="18"/>
  <c r="U32" i="18"/>
  <c r="U33" i="18"/>
  <c r="U34" i="18"/>
  <c r="U35" i="18"/>
  <c r="U36" i="18"/>
  <c r="U37" i="18"/>
  <c r="U38" i="18"/>
  <c r="U39" i="18"/>
  <c r="U40" i="18"/>
  <c r="U41" i="18"/>
  <c r="U42" i="18"/>
  <c r="U43" i="18"/>
  <c r="U44" i="18"/>
  <c r="U45" i="18"/>
  <c r="U46" i="18"/>
  <c r="U47" i="18"/>
  <c r="U48" i="18"/>
  <c r="U49" i="18"/>
  <c r="U50" i="18"/>
  <c r="U51" i="18"/>
  <c r="U52" i="18"/>
  <c r="U53" i="18"/>
  <c r="U54" i="18"/>
  <c r="U55" i="18"/>
  <c r="U56" i="18"/>
  <c r="U57" i="18"/>
  <c r="U58" i="18"/>
  <c r="U59" i="18"/>
  <c r="U60" i="18"/>
  <c r="U61" i="18"/>
  <c r="U62" i="18"/>
  <c r="U63" i="18"/>
  <c r="U64" i="18"/>
  <c r="U65" i="18"/>
  <c r="U66" i="18"/>
  <c r="U67" i="18"/>
  <c r="U68" i="18"/>
  <c r="U69" i="18"/>
  <c r="U70" i="18"/>
  <c r="U71" i="18"/>
  <c r="U72" i="18"/>
  <c r="U73" i="18"/>
  <c r="U74" i="18"/>
  <c r="U75" i="18"/>
  <c r="U76" i="18"/>
  <c r="U77" i="18"/>
  <c r="U78" i="18"/>
  <c r="U79" i="18"/>
  <c r="U80" i="18"/>
  <c r="U81" i="18"/>
  <c r="U82" i="18"/>
  <c r="U83" i="18"/>
  <c r="U84" i="18"/>
  <c r="U85" i="18"/>
  <c r="U86" i="18"/>
  <c r="U87" i="18"/>
  <c r="U88" i="18"/>
  <c r="U89" i="18"/>
  <c r="U90" i="18"/>
  <c r="U91" i="18"/>
  <c r="U92" i="18"/>
  <c r="U93" i="18"/>
  <c r="U94" i="18"/>
  <c r="U95" i="18"/>
  <c r="U96" i="18"/>
  <c r="U97" i="18"/>
  <c r="U98" i="18"/>
  <c r="U99" i="18"/>
  <c r="U100" i="18"/>
  <c r="T24" i="18"/>
  <c r="T25" i="18"/>
  <c r="T26" i="18"/>
  <c r="T27" i="18"/>
  <c r="T28" i="18"/>
  <c r="T29" i="18"/>
  <c r="T30" i="18"/>
  <c r="T31" i="18"/>
  <c r="T32" i="18"/>
  <c r="T33" i="18"/>
  <c r="T34" i="18"/>
  <c r="T35" i="18"/>
  <c r="T36" i="18"/>
  <c r="T37" i="18"/>
  <c r="T38" i="18"/>
  <c r="T39" i="18"/>
  <c r="T40" i="18"/>
  <c r="T41" i="18"/>
  <c r="T42" i="18"/>
  <c r="T43" i="18"/>
  <c r="T44" i="18"/>
  <c r="T45" i="18"/>
  <c r="T46" i="18"/>
  <c r="T47" i="18"/>
  <c r="T48" i="18"/>
  <c r="T49" i="18"/>
  <c r="T50" i="18"/>
  <c r="T51" i="18"/>
  <c r="T52" i="18"/>
  <c r="T53" i="18"/>
  <c r="T54" i="18"/>
  <c r="T55" i="18"/>
  <c r="T56" i="18"/>
  <c r="T57" i="18"/>
  <c r="T58" i="18"/>
  <c r="T59" i="18"/>
  <c r="T60" i="18"/>
  <c r="T61" i="18"/>
  <c r="T62" i="18"/>
  <c r="T63" i="18"/>
  <c r="T64" i="18"/>
  <c r="T65" i="18"/>
  <c r="T66" i="18"/>
  <c r="T67" i="18"/>
  <c r="T68" i="18"/>
  <c r="T69" i="18"/>
  <c r="T70" i="18"/>
  <c r="T71" i="18"/>
  <c r="T72" i="18"/>
  <c r="T73" i="18"/>
  <c r="T74" i="18"/>
  <c r="T75" i="18"/>
  <c r="T76" i="18"/>
  <c r="T77" i="18"/>
  <c r="T78" i="18"/>
  <c r="T79" i="18"/>
  <c r="T80" i="18"/>
  <c r="T81" i="18"/>
  <c r="T82" i="18"/>
  <c r="T83" i="18"/>
  <c r="T84" i="18"/>
  <c r="T85" i="18"/>
  <c r="T86" i="18"/>
  <c r="T87" i="18"/>
  <c r="T88" i="18"/>
  <c r="T89" i="18"/>
  <c r="T90" i="18"/>
  <c r="T91" i="18"/>
  <c r="T92" i="18"/>
  <c r="T93" i="18"/>
  <c r="T94" i="18"/>
  <c r="T95" i="18"/>
  <c r="T96" i="18"/>
  <c r="T97" i="18"/>
  <c r="T98" i="18"/>
  <c r="T99" i="18"/>
  <c r="T100" i="18"/>
  <c r="S23" i="18"/>
  <c r="S24" i="18"/>
  <c r="S25" i="18"/>
  <c r="S26" i="18"/>
  <c r="S27" i="18"/>
  <c r="S28" i="18"/>
  <c r="S29" i="18"/>
  <c r="S30" i="18"/>
  <c r="S31" i="18"/>
  <c r="S32" i="18"/>
  <c r="S33" i="18"/>
  <c r="S34" i="18"/>
  <c r="S35" i="18"/>
  <c r="S36" i="18"/>
  <c r="S37" i="18"/>
  <c r="S38" i="18"/>
  <c r="S39" i="18"/>
  <c r="S40" i="18"/>
  <c r="S41" i="18"/>
  <c r="S42" i="18"/>
  <c r="S43" i="18"/>
  <c r="S44" i="18"/>
  <c r="S45" i="18"/>
  <c r="S46" i="18"/>
  <c r="S47" i="18"/>
  <c r="S48" i="18"/>
  <c r="S49" i="18"/>
  <c r="S50" i="18"/>
  <c r="S51" i="18"/>
  <c r="S52" i="18"/>
  <c r="S53" i="18"/>
  <c r="S54" i="18"/>
  <c r="S55" i="18"/>
  <c r="S56" i="18"/>
  <c r="S57" i="18"/>
  <c r="S58" i="18"/>
  <c r="S59" i="18"/>
  <c r="S60" i="18"/>
  <c r="S61" i="18"/>
  <c r="S62" i="18"/>
  <c r="S63" i="18"/>
  <c r="S64" i="18"/>
  <c r="S65" i="18"/>
  <c r="S66" i="18"/>
  <c r="S67" i="18"/>
  <c r="S68" i="18"/>
  <c r="S69" i="18"/>
  <c r="S70" i="18"/>
  <c r="S71" i="18"/>
  <c r="S72" i="18"/>
  <c r="S73" i="18"/>
  <c r="S74" i="18"/>
  <c r="S75" i="18"/>
  <c r="S76" i="18"/>
  <c r="S77" i="18"/>
  <c r="S78" i="18"/>
  <c r="S79" i="18"/>
  <c r="S80" i="18"/>
  <c r="S81" i="18"/>
  <c r="S82" i="18"/>
  <c r="S83" i="18"/>
  <c r="S84" i="18"/>
  <c r="S85" i="18"/>
  <c r="S86" i="18"/>
  <c r="S87" i="18"/>
  <c r="S88" i="18"/>
  <c r="S89" i="18"/>
  <c r="S90" i="18"/>
  <c r="S91" i="18"/>
  <c r="S92" i="18"/>
  <c r="S93" i="18"/>
  <c r="S94" i="18"/>
  <c r="S95" i="18"/>
  <c r="S96" i="18"/>
  <c r="S97" i="18"/>
  <c r="S98" i="18"/>
  <c r="S99" i="18"/>
  <c r="S100" i="18"/>
  <c r="R22" i="18"/>
  <c r="R23" i="18"/>
  <c r="R24" i="18"/>
  <c r="R25" i="18"/>
  <c r="R26" i="18"/>
  <c r="R27" i="18"/>
  <c r="R28" i="18"/>
  <c r="R29" i="18"/>
  <c r="R30" i="18"/>
  <c r="R31" i="18"/>
  <c r="R32" i="18"/>
  <c r="R33" i="18"/>
  <c r="R34" i="18"/>
  <c r="R35" i="18"/>
  <c r="R36" i="18"/>
  <c r="R37" i="18"/>
  <c r="R38" i="18"/>
  <c r="R39" i="18"/>
  <c r="R40" i="18"/>
  <c r="R41" i="18"/>
  <c r="R42" i="18"/>
  <c r="R43" i="18"/>
  <c r="R44" i="18"/>
  <c r="R45" i="18"/>
  <c r="R46" i="18"/>
  <c r="R47" i="18"/>
  <c r="R48" i="18"/>
  <c r="R49" i="18"/>
  <c r="R50" i="18"/>
  <c r="R51" i="18"/>
  <c r="R52" i="18"/>
  <c r="R53" i="18"/>
  <c r="R54" i="18"/>
  <c r="R55" i="18"/>
  <c r="R56" i="18"/>
  <c r="R57" i="18"/>
  <c r="R58" i="18"/>
  <c r="R59" i="18"/>
  <c r="R60" i="18"/>
  <c r="R61" i="18"/>
  <c r="R62" i="18"/>
  <c r="R63" i="18"/>
  <c r="R64" i="18"/>
  <c r="R65" i="18"/>
  <c r="R66" i="18"/>
  <c r="R67" i="18"/>
  <c r="R68" i="18"/>
  <c r="R69" i="18"/>
  <c r="R70" i="18"/>
  <c r="R71" i="18"/>
  <c r="R72" i="18"/>
  <c r="R73" i="18"/>
  <c r="R74" i="18"/>
  <c r="R75" i="18"/>
  <c r="R76" i="18"/>
  <c r="R77" i="18"/>
  <c r="R78" i="18"/>
  <c r="R79" i="18"/>
  <c r="R80" i="18"/>
  <c r="R81" i="18"/>
  <c r="R82" i="18"/>
  <c r="R83" i="18"/>
  <c r="R84" i="18"/>
  <c r="R85" i="18"/>
  <c r="R86" i="18"/>
  <c r="R87" i="18"/>
  <c r="R88" i="18"/>
  <c r="R89" i="18"/>
  <c r="R90" i="18"/>
  <c r="R91" i="18"/>
  <c r="R92" i="18"/>
  <c r="R93" i="18"/>
  <c r="R94" i="18"/>
  <c r="R95" i="18"/>
  <c r="R96" i="18"/>
  <c r="R97" i="18"/>
  <c r="R98" i="18"/>
  <c r="R99" i="18"/>
  <c r="R100" i="18"/>
  <c r="Q21" i="18"/>
  <c r="Q22" i="18"/>
  <c r="Q23" i="18"/>
  <c r="Q24" i="18"/>
  <c r="Q25" i="18"/>
  <c r="Q26" i="18"/>
  <c r="Q27" i="18"/>
  <c r="Q28" i="18"/>
  <c r="Q29" i="18"/>
  <c r="Q30" i="18"/>
  <c r="Q31" i="18"/>
  <c r="Q32" i="18"/>
  <c r="Q33" i="18"/>
  <c r="Q34" i="18"/>
  <c r="Q35" i="18"/>
  <c r="Q36" i="18"/>
  <c r="Q37" i="18"/>
  <c r="Q38" i="18"/>
  <c r="Q39" i="18"/>
  <c r="Q40" i="18"/>
  <c r="Q41" i="18"/>
  <c r="Q42" i="18"/>
  <c r="Q43" i="18"/>
  <c r="Q44" i="18"/>
  <c r="Q45" i="18"/>
  <c r="Q46" i="18"/>
  <c r="Q47" i="18"/>
  <c r="Q48" i="18"/>
  <c r="Q49" i="18"/>
  <c r="Q50" i="18"/>
  <c r="Q51" i="18"/>
  <c r="Q52" i="18"/>
  <c r="Q53" i="18"/>
  <c r="Q54" i="18"/>
  <c r="Q55" i="18"/>
  <c r="Q56" i="18"/>
  <c r="Q57" i="18"/>
  <c r="Q58" i="18"/>
  <c r="Q59" i="18"/>
  <c r="Q60" i="18"/>
  <c r="Q61" i="18"/>
  <c r="Q62" i="18"/>
  <c r="Q63" i="18"/>
  <c r="Q64" i="18"/>
  <c r="Q65" i="18"/>
  <c r="Q66" i="18"/>
  <c r="Q67" i="18"/>
  <c r="Q68" i="18"/>
  <c r="Q69" i="18"/>
  <c r="Q70" i="18"/>
  <c r="Q71" i="18"/>
  <c r="Q72" i="18"/>
  <c r="Q73" i="18"/>
  <c r="Q74" i="18"/>
  <c r="Q75" i="18"/>
  <c r="Q76" i="18"/>
  <c r="Q77" i="18"/>
  <c r="Q78" i="18"/>
  <c r="Q79" i="18"/>
  <c r="Q80" i="18"/>
  <c r="Q81" i="18"/>
  <c r="Q82" i="18"/>
  <c r="Q83" i="18"/>
  <c r="Q84" i="18"/>
  <c r="Q85" i="18"/>
  <c r="Q86" i="18"/>
  <c r="Q87" i="18"/>
  <c r="Q88" i="18"/>
  <c r="Q89" i="18"/>
  <c r="Q90" i="18"/>
  <c r="Q91" i="18"/>
  <c r="Q92" i="18"/>
  <c r="Q93" i="18"/>
  <c r="Q94" i="18"/>
  <c r="Q95" i="18"/>
  <c r="Q96" i="18"/>
  <c r="Q97" i="18"/>
  <c r="Q98" i="18"/>
  <c r="Q99" i="18"/>
  <c r="Q100" i="18"/>
  <c r="CS100" i="18"/>
  <c r="CR99" i="18"/>
  <c r="CQ98" i="18"/>
  <c r="CP97" i="18"/>
  <c r="CO96" i="18"/>
  <c r="CN95" i="18"/>
  <c r="CM94" i="18"/>
  <c r="CL93" i="18"/>
  <c r="CK92" i="18"/>
  <c r="CJ91" i="18"/>
  <c r="CI90" i="18"/>
  <c r="CH89" i="18"/>
  <c r="CG88" i="18"/>
  <c r="CF87" i="18"/>
  <c r="CE86" i="18"/>
  <c r="CD85" i="18"/>
  <c r="CC84" i="18"/>
  <c r="CB83" i="18"/>
  <c r="CA82" i="18"/>
  <c r="BZ81" i="18"/>
  <c r="BY80" i="18"/>
  <c r="BX79" i="18"/>
  <c r="BW78" i="18"/>
  <c r="BV77" i="18"/>
  <c r="BU76" i="18"/>
  <c r="BT75" i="18"/>
  <c r="BS74" i="18"/>
  <c r="BR73" i="18"/>
  <c r="BQ72" i="18"/>
  <c r="BP71" i="18"/>
  <c r="BO70" i="18"/>
  <c r="BN69" i="18"/>
  <c r="BM68" i="18"/>
  <c r="BL67" i="18"/>
  <c r="BK66" i="18"/>
  <c r="BJ65" i="18"/>
  <c r="BI64" i="18"/>
  <c r="BH63" i="18"/>
  <c r="BG62" i="18"/>
  <c r="BF61" i="18"/>
  <c r="BE60" i="18"/>
  <c r="BD59" i="18"/>
  <c r="BC58" i="18"/>
  <c r="BB57" i="18"/>
  <c r="BA56" i="18"/>
  <c r="AZ55" i="18"/>
  <c r="AY54" i="18"/>
  <c r="AX53" i="18"/>
  <c r="AW52" i="18"/>
  <c r="AV51" i="18"/>
  <c r="AU50" i="18"/>
  <c r="AT49" i="18"/>
  <c r="AS48" i="18"/>
  <c r="AR47" i="18"/>
  <c r="AQ46" i="18"/>
  <c r="AP45" i="18"/>
  <c r="AO44" i="18"/>
  <c r="AN43" i="18"/>
  <c r="AM42" i="18"/>
  <c r="AL41" i="18"/>
  <c r="AK40" i="18"/>
  <c r="AJ39" i="18"/>
  <c r="AI38" i="18"/>
  <c r="AH37" i="18"/>
  <c r="AG36" i="18"/>
  <c r="AF35" i="18"/>
  <c r="AE34" i="18"/>
  <c r="AD33" i="18"/>
  <c r="AC32" i="18"/>
  <c r="AB31" i="18"/>
  <c r="AA30" i="18"/>
  <c r="Z29" i="18"/>
  <c r="Y28" i="18"/>
  <c r="X27" i="18"/>
  <c r="W26" i="18"/>
  <c r="V25" i="18"/>
  <c r="U24" i="18"/>
  <c r="T23" i="18"/>
  <c r="S22" i="18"/>
  <c r="R21" i="18"/>
  <c r="Q20" i="18"/>
  <c r="P20" i="18"/>
  <c r="P21" i="18"/>
  <c r="P22" i="18"/>
  <c r="P23" i="18"/>
  <c r="P24" i="18"/>
  <c r="P25" i="18"/>
  <c r="P26" i="18"/>
  <c r="P27" i="18"/>
  <c r="P28" i="18"/>
  <c r="P29" i="18"/>
  <c r="P30" i="18"/>
  <c r="P31" i="18"/>
  <c r="P32" i="18"/>
  <c r="P33" i="18"/>
  <c r="P34" i="18"/>
  <c r="P35" i="18"/>
  <c r="P36" i="18"/>
  <c r="P37" i="18"/>
  <c r="P38" i="18"/>
  <c r="P39" i="18"/>
  <c r="P40" i="18"/>
  <c r="P41" i="18"/>
  <c r="P42" i="18"/>
  <c r="P43" i="18"/>
  <c r="P44" i="18"/>
  <c r="P45" i="18"/>
  <c r="P46" i="18"/>
  <c r="P47" i="18"/>
  <c r="P48" i="18"/>
  <c r="P49" i="18"/>
  <c r="P50" i="18"/>
  <c r="P51" i="18"/>
  <c r="P52" i="18"/>
  <c r="P53" i="18"/>
  <c r="P54" i="18"/>
  <c r="P55" i="18"/>
  <c r="P56" i="18"/>
  <c r="P57" i="18"/>
  <c r="P58" i="18"/>
  <c r="P59" i="18"/>
  <c r="P60" i="18"/>
  <c r="P61" i="18"/>
  <c r="P62" i="18"/>
  <c r="P63" i="18"/>
  <c r="P64" i="18"/>
  <c r="P65" i="18"/>
  <c r="P66" i="18"/>
  <c r="P67" i="18"/>
  <c r="P68" i="18"/>
  <c r="P69" i="18"/>
  <c r="P70" i="18"/>
  <c r="P71" i="18"/>
  <c r="P72" i="18"/>
  <c r="P73" i="18"/>
  <c r="P74" i="18"/>
  <c r="P75" i="18"/>
  <c r="P76" i="18"/>
  <c r="P77" i="18"/>
  <c r="P78" i="18"/>
  <c r="P79" i="18"/>
  <c r="P80" i="18"/>
  <c r="P81" i="18"/>
  <c r="P82" i="18"/>
  <c r="P83" i="18"/>
  <c r="P84" i="18"/>
  <c r="P85" i="18"/>
  <c r="P86" i="18"/>
  <c r="P87" i="18"/>
  <c r="P88" i="18"/>
  <c r="P89" i="18"/>
  <c r="P90" i="18"/>
  <c r="P91" i="18"/>
  <c r="P92" i="18"/>
  <c r="P93" i="18"/>
  <c r="P94" i="18"/>
  <c r="P95" i="18"/>
  <c r="P96" i="18"/>
  <c r="P97" i="18"/>
  <c r="P98" i="18"/>
  <c r="P99" i="18"/>
  <c r="P100"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58" i="18"/>
  <c r="O59" i="18"/>
  <c r="O60" i="18"/>
  <c r="O61" i="18"/>
  <c r="O62" i="18"/>
  <c r="O63" i="18"/>
  <c r="O64" i="18"/>
  <c r="O65" i="18"/>
  <c r="O66" i="18"/>
  <c r="O67" i="18"/>
  <c r="O68" i="18"/>
  <c r="O69" i="18"/>
  <c r="O70" i="18"/>
  <c r="O71" i="18"/>
  <c r="O72" i="18"/>
  <c r="O73" i="18"/>
  <c r="O74" i="18"/>
  <c r="O75" i="18"/>
  <c r="O76" i="18"/>
  <c r="O77" i="18"/>
  <c r="O78" i="18"/>
  <c r="O79" i="18"/>
  <c r="O80" i="18"/>
  <c r="O81" i="18"/>
  <c r="O82" i="18"/>
  <c r="O83" i="18"/>
  <c r="O84" i="18"/>
  <c r="O85" i="18"/>
  <c r="O86" i="18"/>
  <c r="O87" i="18"/>
  <c r="O88" i="18"/>
  <c r="O89" i="18"/>
  <c r="O90" i="18"/>
  <c r="O91" i="18"/>
  <c r="O92" i="18"/>
  <c r="O93" i="18"/>
  <c r="O94" i="18"/>
  <c r="O95" i="18"/>
  <c r="O96" i="18"/>
  <c r="O97" i="18"/>
  <c r="O98" i="18"/>
  <c r="O99" i="18"/>
  <c r="O100"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M17" i="18"/>
  <c r="M18" i="18"/>
  <c r="M19" i="18"/>
  <c r="M20" i="18"/>
  <c r="M21" i="18"/>
  <c r="M22" i="18"/>
  <c r="M23" i="18"/>
  <c r="M24" i="18"/>
  <c r="M25" i="18"/>
  <c r="M26" i="18"/>
  <c r="M27" i="18"/>
  <c r="M28" i="18"/>
  <c r="M29" i="18"/>
  <c r="M30" i="18"/>
  <c r="M31" i="18"/>
  <c r="M32" i="18"/>
  <c r="M33" i="18"/>
  <c r="M34" i="18"/>
  <c r="M35" i="18"/>
  <c r="M36" i="18"/>
  <c r="M37" i="18"/>
  <c r="M38" i="18"/>
  <c r="M39" i="18"/>
  <c r="M40" i="18"/>
  <c r="M41" i="18"/>
  <c r="M42" i="18"/>
  <c r="M43" i="18"/>
  <c r="M44" i="18"/>
  <c r="M45" i="18"/>
  <c r="M46" i="18"/>
  <c r="M47" i="18"/>
  <c r="M48" i="18"/>
  <c r="M49" i="18"/>
  <c r="M50" i="18"/>
  <c r="M51" i="18"/>
  <c r="M52" i="18"/>
  <c r="M53" i="18"/>
  <c r="M54" i="18"/>
  <c r="M55" i="18"/>
  <c r="M56" i="18"/>
  <c r="M57" i="18"/>
  <c r="M58" i="18"/>
  <c r="M59" i="18"/>
  <c r="M60" i="18"/>
  <c r="M61" i="18"/>
  <c r="M62" i="18"/>
  <c r="M63" i="18"/>
  <c r="M64" i="18"/>
  <c r="M65" i="18"/>
  <c r="M66" i="18"/>
  <c r="M67" i="18"/>
  <c r="M68" i="18"/>
  <c r="M69" i="18"/>
  <c r="M70" i="18"/>
  <c r="M71" i="18"/>
  <c r="M72" i="18"/>
  <c r="M73" i="18"/>
  <c r="M74" i="18"/>
  <c r="M75" i="18"/>
  <c r="M76" i="18"/>
  <c r="M77" i="18"/>
  <c r="M78" i="18"/>
  <c r="M79" i="18"/>
  <c r="M80" i="18"/>
  <c r="M81" i="18"/>
  <c r="M82" i="18"/>
  <c r="M83" i="18"/>
  <c r="M84" i="18"/>
  <c r="M85" i="18"/>
  <c r="M86" i="18"/>
  <c r="M87" i="18"/>
  <c r="M88" i="18"/>
  <c r="M89" i="18"/>
  <c r="M90" i="18"/>
  <c r="M91" i="18"/>
  <c r="M92" i="18"/>
  <c r="M93" i="18"/>
  <c r="M94" i="18"/>
  <c r="M95" i="18"/>
  <c r="M96" i="18"/>
  <c r="M97" i="18"/>
  <c r="M98" i="18"/>
  <c r="M99" i="18"/>
  <c r="M100"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L45" i="18"/>
  <c r="L46" i="18"/>
  <c r="L47" i="18"/>
  <c r="L48" i="18"/>
  <c r="L49" i="18"/>
  <c r="L50" i="18"/>
  <c r="L51" i="18"/>
  <c r="L52" i="18"/>
  <c r="L53" i="18"/>
  <c r="L54" i="18"/>
  <c r="L55" i="18"/>
  <c r="L56" i="18"/>
  <c r="L57" i="18"/>
  <c r="L58" i="18"/>
  <c r="L59" i="18"/>
  <c r="L60" i="18"/>
  <c r="L61" i="18"/>
  <c r="L62" i="18"/>
  <c r="L63" i="18"/>
  <c r="L64" i="18"/>
  <c r="L65" i="18"/>
  <c r="L66" i="18"/>
  <c r="L67" i="18"/>
  <c r="L68" i="18"/>
  <c r="L69" i="18"/>
  <c r="L70" i="18"/>
  <c r="L71" i="18"/>
  <c r="L72" i="18"/>
  <c r="L73" i="18"/>
  <c r="L74" i="18"/>
  <c r="L75" i="18"/>
  <c r="L76" i="18"/>
  <c r="L77" i="18"/>
  <c r="L78" i="18"/>
  <c r="L79" i="18"/>
  <c r="L80" i="18"/>
  <c r="L81" i="18"/>
  <c r="L82" i="18"/>
  <c r="L83" i="18"/>
  <c r="L84" i="18"/>
  <c r="L85" i="18"/>
  <c r="L86" i="18"/>
  <c r="L87" i="18"/>
  <c r="L88" i="18"/>
  <c r="L89" i="18"/>
  <c r="L90" i="18"/>
  <c r="L91" i="18"/>
  <c r="L92" i="18"/>
  <c r="L93" i="18"/>
  <c r="L94" i="18"/>
  <c r="L95" i="18"/>
  <c r="L96" i="18"/>
  <c r="L97" i="18"/>
  <c r="L98" i="18"/>
  <c r="L99" i="18"/>
  <c r="L100" i="18"/>
  <c r="K15" i="18"/>
  <c r="K16" i="18"/>
  <c r="K17" i="18"/>
  <c r="K18" i="18"/>
  <c r="K19" i="18"/>
  <c r="K20" i="18"/>
  <c r="K21" i="18"/>
  <c r="K22" i="18"/>
  <c r="K23" i="18"/>
  <c r="K24" i="18"/>
  <c r="K25"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4" i="18"/>
  <c r="K55" i="18"/>
  <c r="K56" i="18"/>
  <c r="K57" i="18"/>
  <c r="K58" i="18"/>
  <c r="K59" i="18"/>
  <c r="K60" i="18"/>
  <c r="K61" i="18"/>
  <c r="K62" i="18"/>
  <c r="K63" i="18"/>
  <c r="K64" i="18"/>
  <c r="K65" i="18"/>
  <c r="K66" i="18"/>
  <c r="K67" i="18"/>
  <c r="K68" i="18"/>
  <c r="K69" i="18"/>
  <c r="K70" i="18"/>
  <c r="K71" i="18"/>
  <c r="K72"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J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4" i="18"/>
  <c r="J45" i="18"/>
  <c r="J46" i="18"/>
  <c r="J47" i="18"/>
  <c r="J48" i="18"/>
  <c r="J49" i="18"/>
  <c r="J50" i="18"/>
  <c r="J51" i="18"/>
  <c r="J52" i="18"/>
  <c r="J53" i="18"/>
  <c r="J54" i="18"/>
  <c r="J55" i="18"/>
  <c r="J56" i="18"/>
  <c r="J57" i="18"/>
  <c r="J58" i="18"/>
  <c r="J59" i="18"/>
  <c r="J60" i="18"/>
  <c r="J61" i="18"/>
  <c r="J62" i="18"/>
  <c r="J63" i="18"/>
  <c r="J64" i="18"/>
  <c r="J65" i="18"/>
  <c r="J66" i="18"/>
  <c r="J67" i="18"/>
  <c r="J68" i="18"/>
  <c r="J69" i="18"/>
  <c r="J70" i="18"/>
  <c r="J71" i="18"/>
  <c r="J72" i="18"/>
  <c r="J73" i="18"/>
  <c r="J74" i="18"/>
  <c r="J75" i="18"/>
  <c r="J76" i="18"/>
  <c r="J77" i="18"/>
  <c r="J78" i="18"/>
  <c r="J79" i="18"/>
  <c r="J80" i="18"/>
  <c r="J81" i="18"/>
  <c r="J82" i="18"/>
  <c r="J83" i="18"/>
  <c r="J84" i="18"/>
  <c r="J85" i="18"/>
  <c r="J86" i="18"/>
  <c r="J87" i="18"/>
  <c r="J88" i="18"/>
  <c r="J89" i="18"/>
  <c r="J90" i="18"/>
  <c r="J91" i="18"/>
  <c r="J92" i="18"/>
  <c r="J93" i="18"/>
  <c r="J94" i="18"/>
  <c r="J95" i="18"/>
  <c r="J96" i="18"/>
  <c r="J97" i="18"/>
  <c r="J98" i="18"/>
  <c r="J99" i="18"/>
  <c r="J100"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H12" i="18"/>
  <c r="H13" i="18"/>
  <c r="H14" i="18"/>
  <c r="H15" i="18"/>
  <c r="H16" i="18"/>
  <c r="H17" i="18"/>
  <c r="H18" i="18"/>
  <c r="H19" i="18"/>
  <c r="H20" i="18"/>
  <c r="H21" i="18"/>
  <c r="H22" i="18"/>
  <c r="H23" i="18"/>
  <c r="H24" i="18"/>
  <c r="H25" i="18"/>
  <c r="H26" i="18"/>
  <c r="H27" i="18"/>
  <c r="H28" i="18"/>
  <c r="H29" i="18"/>
  <c r="H30" i="18"/>
  <c r="H31" i="18"/>
  <c r="H32" i="18"/>
  <c r="H33" i="18"/>
  <c r="H34" i="18"/>
  <c r="H35" i="18"/>
  <c r="H36" i="18"/>
  <c r="H37" i="18"/>
  <c r="H38" i="18"/>
  <c r="H39" i="18"/>
  <c r="H40" i="18"/>
  <c r="H41" i="18"/>
  <c r="H42" i="18"/>
  <c r="H43" i="18"/>
  <c r="H44" i="18"/>
  <c r="H45" i="18"/>
  <c r="H46" i="18"/>
  <c r="H47" i="18"/>
  <c r="H48" i="18"/>
  <c r="H49" i="18"/>
  <c r="H50" i="18"/>
  <c r="H51" i="18"/>
  <c r="H52" i="18"/>
  <c r="H53" i="18"/>
  <c r="H54" i="18"/>
  <c r="H55" i="18"/>
  <c r="H56" i="18"/>
  <c r="H57" i="18"/>
  <c r="H58" i="18"/>
  <c r="H59" i="18"/>
  <c r="H60" i="18"/>
  <c r="H61" i="18"/>
  <c r="H62" i="18"/>
  <c r="H63" i="18"/>
  <c r="H64" i="18"/>
  <c r="H65" i="18"/>
  <c r="H66" i="18"/>
  <c r="H67" i="18"/>
  <c r="H68" i="18"/>
  <c r="H69" i="18"/>
  <c r="H70" i="18"/>
  <c r="H71" i="18"/>
  <c r="H72" i="18"/>
  <c r="H73" i="18"/>
  <c r="H74" i="18"/>
  <c r="H75" i="18"/>
  <c r="H76" i="18"/>
  <c r="H77" i="18"/>
  <c r="H78" i="18"/>
  <c r="H79" i="18"/>
  <c r="H80" i="18"/>
  <c r="H81" i="18"/>
  <c r="H82" i="18"/>
  <c r="H83" i="18"/>
  <c r="H84" i="18"/>
  <c r="H85" i="18"/>
  <c r="H86" i="18"/>
  <c r="H87" i="18"/>
  <c r="H88" i="18"/>
  <c r="H89" i="18"/>
  <c r="H90" i="18"/>
  <c r="H91" i="18"/>
  <c r="H92" i="18"/>
  <c r="H93" i="18"/>
  <c r="H94" i="18"/>
  <c r="H95" i="18"/>
  <c r="H96" i="18"/>
  <c r="H97" i="18"/>
  <c r="H98" i="18"/>
  <c r="H99" i="18"/>
  <c r="H100" i="18"/>
  <c r="G11" i="18"/>
  <c r="G12" i="18"/>
  <c r="G13" i="18"/>
  <c r="G14" i="18"/>
  <c r="G15" i="18"/>
  <c r="G16" i="18"/>
  <c r="G17" i="18"/>
  <c r="G18" i="18"/>
  <c r="G19" i="18"/>
  <c r="G20" i="18"/>
  <c r="G21" i="18"/>
  <c r="G22" i="18"/>
  <c r="G23" i="18"/>
  <c r="G24" i="18"/>
  <c r="G25" i="18"/>
  <c r="G26" i="18"/>
  <c r="G27" i="18"/>
  <c r="G28" i="18"/>
  <c r="G29" i="18"/>
  <c r="G30" i="18"/>
  <c r="G31" i="18"/>
  <c r="G32" i="18"/>
  <c r="G33" i="18"/>
  <c r="G34" i="18"/>
  <c r="G35" i="18"/>
  <c r="G36" i="18"/>
  <c r="G37" i="18"/>
  <c r="G38" i="18"/>
  <c r="G39" i="18"/>
  <c r="G40" i="18"/>
  <c r="G41" i="18"/>
  <c r="G42" i="18"/>
  <c r="G43" i="18"/>
  <c r="G44" i="18"/>
  <c r="G45" i="18"/>
  <c r="G46" i="18"/>
  <c r="G47" i="18"/>
  <c r="G48" i="18"/>
  <c r="G49" i="18"/>
  <c r="G50" i="18"/>
  <c r="G51" i="18"/>
  <c r="G52" i="18"/>
  <c r="G53" i="18"/>
  <c r="G54" i="18"/>
  <c r="G55" i="18"/>
  <c r="G56" i="18"/>
  <c r="G57" i="18"/>
  <c r="G58" i="18"/>
  <c r="G59" i="18"/>
  <c r="G60" i="18"/>
  <c r="G61" i="18"/>
  <c r="G62" i="18"/>
  <c r="G63" i="18"/>
  <c r="G64" i="18"/>
  <c r="G65" i="18"/>
  <c r="G66" i="18"/>
  <c r="G67" i="18"/>
  <c r="G68" i="18"/>
  <c r="G69" i="18"/>
  <c r="G70" i="18"/>
  <c r="G71" i="18"/>
  <c r="G72" i="18"/>
  <c r="G73" i="18"/>
  <c r="G74" i="18"/>
  <c r="G75" i="18"/>
  <c r="G76" i="18"/>
  <c r="G77" i="18"/>
  <c r="G78" i="18"/>
  <c r="G79" i="18"/>
  <c r="G80" i="18"/>
  <c r="G81" i="18"/>
  <c r="G82" i="18"/>
  <c r="G83" i="18"/>
  <c r="G84" i="18"/>
  <c r="G85" i="18"/>
  <c r="G86" i="18"/>
  <c r="G87" i="18"/>
  <c r="G88" i="18"/>
  <c r="G89" i="18"/>
  <c r="G90" i="18"/>
  <c r="G91" i="18"/>
  <c r="G92" i="18"/>
  <c r="G93" i="18"/>
  <c r="G94" i="18"/>
  <c r="G95" i="18"/>
  <c r="G96" i="18"/>
  <c r="G97" i="18"/>
  <c r="G98" i="18"/>
  <c r="G99" i="18"/>
  <c r="G100"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6" i="18"/>
  <c r="F37" i="18"/>
  <c r="F38" i="18"/>
  <c r="F39" i="18"/>
  <c r="F40" i="18"/>
  <c r="F41" i="18"/>
  <c r="F42" i="18"/>
  <c r="F43" i="18"/>
  <c r="F44" i="18"/>
  <c r="F45" i="18"/>
  <c r="F46" i="18"/>
  <c r="F47" i="18"/>
  <c r="F48" i="18"/>
  <c r="F49" i="18"/>
  <c r="F50" i="18"/>
  <c r="F51" i="18"/>
  <c r="F52" i="18"/>
  <c r="F53" i="18"/>
  <c r="F54" i="18"/>
  <c r="F55" i="18"/>
  <c r="F56" i="18"/>
  <c r="F57" i="18"/>
  <c r="F58" i="18"/>
  <c r="F59" i="18"/>
  <c r="F60" i="18"/>
  <c r="F61" i="18"/>
  <c r="F62" i="18"/>
  <c r="F63" i="18"/>
  <c r="F64" i="18"/>
  <c r="F65" i="18"/>
  <c r="F66" i="18"/>
  <c r="F67" i="18"/>
  <c r="F68" i="18"/>
  <c r="F69" i="18"/>
  <c r="F70" i="18"/>
  <c r="F71" i="18"/>
  <c r="F72" i="18"/>
  <c r="F73" i="18"/>
  <c r="F74" i="18"/>
  <c r="F75" i="18"/>
  <c r="F76" i="18"/>
  <c r="F77" i="18"/>
  <c r="F78" i="18"/>
  <c r="F79" i="18"/>
  <c r="F80" i="18"/>
  <c r="F81" i="18"/>
  <c r="F82" i="18"/>
  <c r="F83" i="18"/>
  <c r="F84" i="18"/>
  <c r="F85" i="18"/>
  <c r="F86" i="18"/>
  <c r="F87" i="18"/>
  <c r="F88" i="18"/>
  <c r="F89" i="18"/>
  <c r="F90" i="18"/>
  <c r="F91" i="18"/>
  <c r="F92" i="18"/>
  <c r="F93" i="18"/>
  <c r="F94" i="18"/>
  <c r="F95" i="18"/>
  <c r="F96" i="18"/>
  <c r="F97" i="18"/>
  <c r="F98" i="18"/>
  <c r="F99" i="18"/>
  <c r="F100" i="18"/>
  <c r="P19" i="18"/>
  <c r="O18" i="18"/>
  <c r="N17" i="18"/>
  <c r="M16" i="18"/>
  <c r="L15" i="18"/>
  <c r="K14" i="18"/>
  <c r="J13" i="18"/>
  <c r="I12" i="18"/>
  <c r="H11" i="18"/>
  <c r="G10" i="18"/>
  <c r="F9" i="18"/>
  <c r="E9" i="18"/>
  <c r="E10" i="18"/>
  <c r="E11"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37" i="18"/>
  <c r="E38" i="18"/>
  <c r="E39" i="18"/>
  <c r="E40" i="18"/>
  <c r="E41" i="18"/>
  <c r="E42" i="18"/>
  <c r="E43" i="18"/>
  <c r="E44" i="18"/>
  <c r="E45" i="18"/>
  <c r="E46" i="18"/>
  <c r="E47" i="18"/>
  <c r="E48" i="18"/>
  <c r="E49" i="18"/>
  <c r="E50" i="18"/>
  <c r="E51" i="18"/>
  <c r="E52" i="18"/>
  <c r="E53" i="18"/>
  <c r="E54" i="18"/>
  <c r="E55" i="18"/>
  <c r="E56" i="18"/>
  <c r="E57" i="18"/>
  <c r="E58" i="18"/>
  <c r="E59" i="18"/>
  <c r="E60" i="18"/>
  <c r="E61" i="18"/>
  <c r="E62" i="18"/>
  <c r="E63" i="18"/>
  <c r="E64" i="18"/>
  <c r="E65" i="18"/>
  <c r="E66" i="18"/>
  <c r="E67" i="18"/>
  <c r="E68" i="18"/>
  <c r="E69" i="18"/>
  <c r="E70" i="18"/>
  <c r="E71" i="18"/>
  <c r="E72" i="18"/>
  <c r="E73" i="18"/>
  <c r="E74" i="18"/>
  <c r="E75" i="18"/>
  <c r="E76" i="18"/>
  <c r="E77" i="18"/>
  <c r="E78" i="18"/>
  <c r="E79" i="18"/>
  <c r="E80" i="18"/>
  <c r="E81" i="18"/>
  <c r="E82" i="18"/>
  <c r="E83" i="18"/>
  <c r="E84" i="18"/>
  <c r="E85" i="18"/>
  <c r="E86" i="18"/>
  <c r="E87" i="18"/>
  <c r="E88" i="18"/>
  <c r="E89" i="18"/>
  <c r="E90" i="18"/>
  <c r="E91" i="18"/>
  <c r="E92" i="18"/>
  <c r="E93" i="18"/>
  <c r="E94" i="18"/>
  <c r="E95" i="18"/>
  <c r="E96" i="18"/>
  <c r="E97" i="18"/>
  <c r="E98" i="18"/>
  <c r="E99" i="18"/>
  <c r="E100" i="18"/>
  <c r="E8" i="18"/>
  <c r="Q101" i="18"/>
  <c r="C100" i="18"/>
  <c r="C99" i="18"/>
  <c r="C98" i="18"/>
  <c r="C97" i="18"/>
  <c r="C96" i="18"/>
  <c r="C95" i="18"/>
  <c r="C94" i="18"/>
  <c r="C93" i="18"/>
  <c r="C92" i="18"/>
  <c r="C91" i="18"/>
  <c r="C90" i="18"/>
  <c r="C89" i="18"/>
  <c r="C88" i="18"/>
  <c r="C87" i="18"/>
  <c r="C86" i="18"/>
  <c r="C85" i="18"/>
  <c r="C84" i="18"/>
  <c r="C83" i="18"/>
  <c r="C82" i="18"/>
  <c r="C81" i="18"/>
  <c r="C80" i="18"/>
  <c r="C79" i="18"/>
  <c r="C78" i="18"/>
  <c r="C77" i="18"/>
  <c r="C76" i="18"/>
  <c r="C75" i="18"/>
  <c r="C74" i="18"/>
  <c r="C73" i="18"/>
  <c r="C72" i="18"/>
  <c r="C71" i="18"/>
  <c r="C70" i="18"/>
  <c r="C69" i="18"/>
  <c r="C68" i="18"/>
  <c r="C67" i="18"/>
  <c r="C66" i="18"/>
  <c r="C65" i="18"/>
  <c r="C64" i="18"/>
  <c r="C63" i="18"/>
  <c r="C62" i="18"/>
  <c r="C61" i="18"/>
  <c r="C60" i="18"/>
  <c r="C59" i="18"/>
  <c r="C58" i="18"/>
  <c r="C57" i="18"/>
  <c r="C56" i="18"/>
  <c r="C55" i="18"/>
  <c r="C54" i="18"/>
  <c r="C53" i="18"/>
  <c r="C52" i="18"/>
  <c r="C51" i="18"/>
  <c r="C50" i="18"/>
  <c r="C49" i="18"/>
  <c r="C48" i="18"/>
  <c r="C47" i="18"/>
  <c r="C46" i="18"/>
  <c r="C45" i="18"/>
  <c r="C44" i="18"/>
  <c r="C43" i="18"/>
  <c r="C42" i="18"/>
  <c r="C41" i="18"/>
  <c r="C40" i="18"/>
  <c r="C39" i="18"/>
  <c r="C38" i="18"/>
  <c r="C37" i="18"/>
  <c r="C36" i="18"/>
  <c r="C35" i="18"/>
  <c r="C34" i="18"/>
  <c r="C33" i="18"/>
  <c r="C32" i="18"/>
  <c r="C31" i="18"/>
  <c r="C30" i="18"/>
  <c r="C29" i="18"/>
  <c r="C28" i="18"/>
  <c r="C27" i="18"/>
  <c r="C26" i="18"/>
  <c r="C25" i="18"/>
  <c r="C24" i="18"/>
  <c r="C23" i="18"/>
  <c r="C22" i="18"/>
  <c r="C21" i="18"/>
  <c r="C20" i="18"/>
  <c r="C19" i="18"/>
  <c r="C18" i="18"/>
  <c r="C17" i="18"/>
  <c r="C16" i="18"/>
  <c r="C15" i="18"/>
  <c r="C14" i="18"/>
  <c r="C13" i="18"/>
  <c r="C12" i="18"/>
  <c r="C11" i="18"/>
  <c r="C10" i="18"/>
  <c r="C9" i="18"/>
  <c r="N101" i="18" l="1"/>
  <c r="M101" i="18"/>
  <c r="CT101" i="18"/>
  <c r="CS101" i="18"/>
  <c r="CJ101" i="18"/>
  <c r="CQ101" i="18"/>
  <c r="CL101" i="18"/>
  <c r="CG101" i="18"/>
  <c r="CF101" i="18"/>
  <c r="CH101" i="18"/>
  <c r="CE101" i="18"/>
  <c r="CR101" i="18"/>
  <c r="CK101" i="18"/>
  <c r="CI101" i="18"/>
  <c r="CO101" i="18"/>
  <c r="CN101" i="18"/>
  <c r="CP101" i="18"/>
  <c r="CM101" i="18"/>
  <c r="CC101" i="18"/>
  <c r="BT101" i="18"/>
  <c r="CA101" i="18"/>
  <c r="BV101" i="18"/>
  <c r="BQ101" i="18"/>
  <c r="BR101" i="18"/>
  <c r="BU101" i="18"/>
  <c r="CD101" i="18"/>
  <c r="CB101" i="18"/>
  <c r="BS101" i="18"/>
  <c r="BY101" i="18"/>
  <c r="BX101" i="18"/>
  <c r="BZ101" i="18"/>
  <c r="BW101" i="18"/>
  <c r="BJ101" i="18"/>
  <c r="BG101" i="18"/>
  <c r="BM101" i="18"/>
  <c r="BD101" i="18"/>
  <c r="BK101" i="18"/>
  <c r="BF101" i="18"/>
  <c r="BP101" i="18"/>
  <c r="BO101" i="18"/>
  <c r="BL101" i="18"/>
  <c r="BE101" i="18"/>
  <c r="BN101" i="18"/>
  <c r="BC101" i="18"/>
  <c r="AT101" i="18"/>
  <c r="AQ101" i="18"/>
  <c r="AW101" i="18"/>
  <c r="AU101" i="18"/>
  <c r="BH101" i="18"/>
  <c r="BA101" i="18"/>
  <c r="AZ101" i="18"/>
  <c r="BB101" i="18"/>
  <c r="AY101" i="18"/>
  <c r="BI101" i="18"/>
  <c r="AV101" i="18"/>
  <c r="AX101" i="18"/>
  <c r="AS101" i="18"/>
  <c r="AR101" i="18"/>
  <c r="AM101" i="18"/>
  <c r="AH101" i="18"/>
  <c r="AC101" i="18"/>
  <c r="AD101" i="18"/>
  <c r="AN101" i="18"/>
  <c r="AG101" i="18"/>
  <c r="AP101" i="18"/>
  <c r="AE101" i="18"/>
  <c r="AK101" i="18"/>
  <c r="AJ101" i="18"/>
  <c r="AL101" i="18"/>
  <c r="AI101" i="18"/>
  <c r="AO101" i="18"/>
  <c r="AF101" i="18"/>
  <c r="Z101" i="18"/>
  <c r="U101" i="18"/>
  <c r="T101" i="18"/>
  <c r="O101" i="18"/>
  <c r="V101" i="18"/>
  <c r="S101" i="18"/>
  <c r="Y101" i="18"/>
  <c r="W101" i="18"/>
  <c r="R101" i="18"/>
  <c r="P101" i="18"/>
  <c r="AB101" i="18"/>
  <c r="AA101" i="18"/>
  <c r="X101" i="18"/>
  <c r="L101" i="18"/>
  <c r="I101" i="18"/>
  <c r="K101" i="18"/>
  <c r="J101" i="18"/>
  <c r="H101" i="18"/>
  <c r="F101" i="18"/>
  <c r="G101" i="18"/>
  <c r="E101" i="18"/>
  <c r="CU102" i="18" l="1"/>
  <c r="CT102" i="18"/>
  <c r="CP102" i="18"/>
  <c r="CM102" i="18"/>
  <c r="CS102" i="18"/>
  <c r="CJ102" i="18"/>
  <c r="CQ102" i="18"/>
  <c r="CL102" i="18"/>
  <c r="CG102" i="18"/>
  <c r="CF102" i="18"/>
  <c r="CH102" i="18"/>
  <c r="CE102" i="18"/>
  <c r="CR102" i="18"/>
  <c r="CK102" i="18"/>
  <c r="CI102" i="18"/>
  <c r="CO102" i="18"/>
  <c r="CN102" i="18"/>
  <c r="BZ102" i="18"/>
  <c r="BW102" i="18"/>
  <c r="CC102" i="18"/>
  <c r="BT102" i="18"/>
  <c r="CA102" i="18"/>
  <c r="BV102" i="18"/>
  <c r="BQ102" i="18"/>
  <c r="BR102" i="18"/>
  <c r="BU102" i="18"/>
  <c r="CD102" i="18"/>
  <c r="CB102" i="18"/>
  <c r="BS102" i="18"/>
  <c r="BY102" i="18"/>
  <c r="BX102" i="18"/>
  <c r="BI102" i="18"/>
  <c r="BH102" i="18"/>
  <c r="BJ102" i="18"/>
  <c r="BG102" i="18"/>
  <c r="BM102" i="18"/>
  <c r="BD102" i="18"/>
  <c r="BK102" i="18"/>
  <c r="BF102" i="18"/>
  <c r="BP102" i="18"/>
  <c r="BO102" i="18"/>
  <c r="BL102" i="18"/>
  <c r="BE102" i="18"/>
  <c r="AS102" i="18"/>
  <c r="AR102" i="18"/>
  <c r="BN102" i="18"/>
  <c r="AT102" i="18"/>
  <c r="AQ102" i="18"/>
  <c r="AW102" i="18"/>
  <c r="AU102" i="18"/>
  <c r="BA102" i="18"/>
  <c r="AZ102" i="18"/>
  <c r="BC102" i="18"/>
  <c r="BB102" i="18"/>
  <c r="AY102" i="18"/>
  <c r="AV102" i="18"/>
  <c r="AX102" i="18"/>
  <c r="AO102" i="18"/>
  <c r="AF102" i="18"/>
  <c r="AM102" i="18"/>
  <c r="AH102" i="18"/>
  <c r="AC102" i="18"/>
  <c r="AD102" i="18"/>
  <c r="AN102" i="18"/>
  <c r="AG102" i="18"/>
  <c r="AP102" i="18"/>
  <c r="AE102" i="18"/>
  <c r="AK102" i="18"/>
  <c r="AJ102" i="18"/>
  <c r="AL102" i="18"/>
  <c r="AI102" i="18"/>
  <c r="X102" i="18"/>
  <c r="Q102" i="18"/>
  <c r="Z102" i="18"/>
  <c r="U102" i="18"/>
  <c r="T102" i="18"/>
  <c r="O102" i="18"/>
  <c r="V102" i="18"/>
  <c r="S102" i="18"/>
  <c r="Y102" i="18"/>
  <c r="W102" i="18"/>
  <c r="R102" i="18"/>
  <c r="P102" i="18"/>
  <c r="AB102" i="18"/>
  <c r="N102" i="18"/>
  <c r="AA102" i="18"/>
  <c r="M102" i="18"/>
  <c r="I102" i="18"/>
  <c r="L102" i="18"/>
  <c r="K102" i="18"/>
  <c r="J102" i="18"/>
  <c r="H102" i="18"/>
  <c r="G102" i="18"/>
  <c r="E102" i="18"/>
  <c r="F102" i="18"/>
  <c r="CU103" i="18" l="1"/>
  <c r="CV103" i="18"/>
  <c r="CT103" i="18"/>
  <c r="CO103" i="18"/>
  <c r="CN103" i="18"/>
  <c r="CP103" i="18"/>
  <c r="CM103" i="18"/>
  <c r="CS103" i="18"/>
  <c r="CJ103" i="18"/>
  <c r="CQ103" i="18"/>
  <c r="CL103" i="18"/>
  <c r="CG103" i="18"/>
  <c r="CF103" i="18"/>
  <c r="CH103" i="18"/>
  <c r="CE103" i="18"/>
  <c r="CR103" i="18"/>
  <c r="CK103" i="18"/>
  <c r="CI103" i="18"/>
  <c r="BY103" i="18"/>
  <c r="BX103" i="18"/>
  <c r="BZ103" i="18"/>
  <c r="BW103" i="18"/>
  <c r="CC103" i="18"/>
  <c r="BT103" i="18"/>
  <c r="CA103" i="18"/>
  <c r="BV103" i="18"/>
  <c r="BQ103" i="18"/>
  <c r="BR103" i="18"/>
  <c r="BU103" i="18"/>
  <c r="CD103" i="18"/>
  <c r="CB103" i="18"/>
  <c r="BS103" i="18"/>
  <c r="BN103" i="18"/>
  <c r="BC103" i="18"/>
  <c r="BI103" i="18"/>
  <c r="BH103" i="18"/>
  <c r="BJ103" i="18"/>
  <c r="BG103" i="18"/>
  <c r="BM103" i="18"/>
  <c r="BD103" i="18"/>
  <c r="BK103" i="18"/>
  <c r="BF103" i="18"/>
  <c r="BP103" i="18"/>
  <c r="BO103" i="18"/>
  <c r="AX103" i="18"/>
  <c r="BE103" i="18"/>
  <c r="AS103" i="18"/>
  <c r="AR103" i="18"/>
  <c r="AT103" i="18"/>
  <c r="AQ103" i="18"/>
  <c r="BL103" i="18"/>
  <c r="AW103" i="18"/>
  <c r="AU103" i="18"/>
  <c r="BA103" i="18"/>
  <c r="AZ103" i="18"/>
  <c r="BB103" i="18"/>
  <c r="AY103" i="18"/>
  <c r="AV103" i="18"/>
  <c r="AL103" i="18"/>
  <c r="AI103" i="18"/>
  <c r="AO103" i="18"/>
  <c r="AF103" i="18"/>
  <c r="AM103" i="18"/>
  <c r="AH103" i="18"/>
  <c r="AC103" i="18"/>
  <c r="AD103" i="18"/>
  <c r="AN103" i="18"/>
  <c r="AG103" i="18"/>
  <c r="AP103" i="18"/>
  <c r="AE103" i="18"/>
  <c r="AK103" i="18"/>
  <c r="AJ103" i="18"/>
  <c r="AA103" i="18"/>
  <c r="X103" i="18"/>
  <c r="Q103" i="18"/>
  <c r="Z103" i="18"/>
  <c r="U103" i="18"/>
  <c r="T103" i="18"/>
  <c r="O103" i="18"/>
  <c r="V103" i="18"/>
  <c r="S103" i="18"/>
  <c r="Y103" i="18"/>
  <c r="W103" i="18"/>
  <c r="R103" i="18"/>
  <c r="P103" i="18"/>
  <c r="AB103" i="18"/>
  <c r="M103" i="18"/>
  <c r="N103" i="18"/>
  <c r="K103" i="18"/>
  <c r="J103" i="18"/>
  <c r="I103" i="18"/>
  <c r="L103" i="18"/>
  <c r="H103" i="18"/>
  <c r="G103" i="18"/>
  <c r="E103" i="18"/>
  <c r="F103" i="18"/>
  <c r="CU104" i="18" l="1"/>
  <c r="CV104" i="18"/>
  <c r="CW104" i="18"/>
  <c r="CT104" i="18"/>
  <c r="CI104" i="18"/>
  <c r="CO104" i="18"/>
  <c r="CN104" i="18"/>
  <c r="CP104" i="18"/>
  <c r="CM104" i="18"/>
  <c r="CS104" i="18"/>
  <c r="CJ104" i="18"/>
  <c r="CQ104" i="18"/>
  <c r="CL104" i="18"/>
  <c r="CG104" i="18"/>
  <c r="CF104" i="18"/>
  <c r="CH104" i="18"/>
  <c r="CE104" i="18"/>
  <c r="CR104" i="18"/>
  <c r="CK104" i="18"/>
  <c r="CD104" i="18"/>
  <c r="CB104" i="18"/>
  <c r="BS104" i="18"/>
  <c r="BY104" i="18"/>
  <c r="BX104" i="18"/>
  <c r="BZ104" i="18"/>
  <c r="BW104" i="18"/>
  <c r="CC104" i="18"/>
  <c r="BT104" i="18"/>
  <c r="CA104" i="18"/>
  <c r="BV104" i="18"/>
  <c r="BQ104" i="18"/>
  <c r="BR104" i="18"/>
  <c r="BU104" i="18"/>
  <c r="BL104" i="18"/>
  <c r="BE104" i="18"/>
  <c r="BN104" i="18"/>
  <c r="BC104" i="18"/>
  <c r="BI104" i="18"/>
  <c r="BH104" i="18"/>
  <c r="BJ104" i="18"/>
  <c r="BG104" i="18"/>
  <c r="BM104" i="18"/>
  <c r="BD104" i="18"/>
  <c r="BK104" i="18"/>
  <c r="BF104" i="18"/>
  <c r="BP104" i="18"/>
  <c r="AV104" i="18"/>
  <c r="AX104" i="18"/>
  <c r="BO104" i="18"/>
  <c r="AS104" i="18"/>
  <c r="AR104" i="18"/>
  <c r="AT104" i="18"/>
  <c r="AQ104" i="18"/>
  <c r="AW104" i="18"/>
  <c r="AU104" i="18"/>
  <c r="BA104" i="18"/>
  <c r="AZ104" i="18"/>
  <c r="BB104" i="18"/>
  <c r="AY104" i="18"/>
  <c r="AK104" i="18"/>
  <c r="AJ104" i="18"/>
  <c r="AL104" i="18"/>
  <c r="AI104" i="18"/>
  <c r="AO104" i="18"/>
  <c r="AF104" i="18"/>
  <c r="AM104" i="18"/>
  <c r="AH104" i="18"/>
  <c r="AC104" i="18"/>
  <c r="AD104" i="18"/>
  <c r="AN104" i="18"/>
  <c r="AG104" i="18"/>
  <c r="AP104" i="18"/>
  <c r="AE104" i="18"/>
  <c r="AB104" i="18"/>
  <c r="AA104" i="18"/>
  <c r="X104" i="18"/>
  <c r="Q104" i="18"/>
  <c r="Z104" i="18"/>
  <c r="U104" i="18"/>
  <c r="T104" i="18"/>
  <c r="O104" i="18"/>
  <c r="V104" i="18"/>
  <c r="S104" i="18"/>
  <c r="Y104" i="18"/>
  <c r="P104" i="18"/>
  <c r="M104" i="18"/>
  <c r="N104" i="18"/>
  <c r="W104" i="18"/>
  <c r="R104" i="18"/>
  <c r="L104" i="18"/>
  <c r="K104" i="18"/>
  <c r="J104" i="18"/>
  <c r="I104" i="18"/>
  <c r="H104" i="18"/>
  <c r="G104" i="18"/>
  <c r="E104" i="18"/>
  <c r="F104" i="18"/>
  <c r="CW105" i="18" l="1"/>
  <c r="CV105" i="18"/>
  <c r="CU105" i="18"/>
  <c r="CT105" i="18"/>
  <c r="CX105" i="18"/>
  <c r="CR105" i="18"/>
  <c r="CK105" i="18"/>
  <c r="CI105" i="18"/>
  <c r="CO105" i="18"/>
  <c r="CN105" i="18"/>
  <c r="CP105" i="18"/>
  <c r="CM105" i="18"/>
  <c r="CS105" i="18"/>
  <c r="CJ105" i="18"/>
  <c r="CQ105" i="18"/>
  <c r="CL105" i="18"/>
  <c r="CG105" i="18"/>
  <c r="CF105" i="18"/>
  <c r="CH105" i="18"/>
  <c r="CE105" i="18"/>
  <c r="BU105" i="18"/>
  <c r="CD105" i="18"/>
  <c r="CB105" i="18"/>
  <c r="BS105" i="18"/>
  <c r="BY105" i="18"/>
  <c r="BX105" i="18"/>
  <c r="BZ105" i="18"/>
  <c r="BW105" i="18"/>
  <c r="CC105" i="18"/>
  <c r="BT105" i="18"/>
  <c r="CA105" i="18"/>
  <c r="BV105" i="18"/>
  <c r="BQ105" i="18"/>
  <c r="BR105" i="18"/>
  <c r="BO105" i="18"/>
  <c r="BL105" i="18"/>
  <c r="BE105" i="18"/>
  <c r="BN105" i="18"/>
  <c r="BC105" i="18"/>
  <c r="BI105" i="18"/>
  <c r="BH105" i="18"/>
  <c r="BJ105" i="18"/>
  <c r="BG105" i="18"/>
  <c r="BM105" i="18"/>
  <c r="BD105" i="18"/>
  <c r="BK105" i="18"/>
  <c r="BF105" i="18"/>
  <c r="BB105" i="18"/>
  <c r="AY105" i="18"/>
  <c r="AV105" i="18"/>
  <c r="AX105" i="18"/>
  <c r="AS105" i="18"/>
  <c r="AR105" i="18"/>
  <c r="BP105" i="18"/>
  <c r="AT105" i="18"/>
  <c r="AQ105" i="18"/>
  <c r="AW105" i="18"/>
  <c r="AU105" i="18"/>
  <c r="BA105" i="18"/>
  <c r="AZ105" i="18"/>
  <c r="AP105" i="18"/>
  <c r="AE105" i="18"/>
  <c r="AK105" i="18"/>
  <c r="AJ105" i="18"/>
  <c r="AL105" i="18"/>
  <c r="AI105" i="18"/>
  <c r="AO105" i="18"/>
  <c r="AF105" i="18"/>
  <c r="AM105" i="18"/>
  <c r="AH105" i="18"/>
  <c r="AC105" i="18"/>
  <c r="AD105" i="18"/>
  <c r="AN105" i="18"/>
  <c r="AG105" i="18"/>
  <c r="W105" i="18"/>
  <c r="R105" i="18"/>
  <c r="P105" i="18"/>
  <c r="AB105" i="18"/>
  <c r="AA105" i="18"/>
  <c r="X105" i="18"/>
  <c r="Q105" i="18"/>
  <c r="Z105" i="18"/>
  <c r="U105" i="18"/>
  <c r="T105" i="18"/>
  <c r="O105" i="18"/>
  <c r="V105" i="18"/>
  <c r="S105" i="18"/>
  <c r="M105" i="18"/>
  <c r="N105" i="18"/>
  <c r="Y105" i="18"/>
  <c r="L105" i="18"/>
  <c r="K105" i="18"/>
  <c r="J105" i="18"/>
  <c r="I105" i="18"/>
  <c r="H105" i="18"/>
  <c r="F105" i="18"/>
  <c r="G105" i="18"/>
  <c r="E105" i="18"/>
  <c r="CW106" i="18" l="1"/>
  <c r="CV106" i="18"/>
  <c r="CX106" i="18"/>
  <c r="CU106" i="18"/>
  <c r="CT106" i="18"/>
  <c r="CY106" i="18"/>
  <c r="CH106" i="18"/>
  <c r="CE106" i="18"/>
  <c r="CR106" i="18"/>
  <c r="CK106" i="18"/>
  <c r="CI106" i="18"/>
  <c r="CO106" i="18"/>
  <c r="CN106" i="18"/>
  <c r="CP106" i="18"/>
  <c r="CM106" i="18"/>
  <c r="CS106" i="18"/>
  <c r="CJ106" i="18"/>
  <c r="CQ106" i="18"/>
  <c r="CL106" i="18"/>
  <c r="CG106" i="18"/>
  <c r="CF106" i="18"/>
  <c r="BR106" i="18"/>
  <c r="BU106" i="18"/>
  <c r="CD106" i="18"/>
  <c r="CB106" i="18"/>
  <c r="BS106" i="18"/>
  <c r="BY106" i="18"/>
  <c r="BX106" i="18"/>
  <c r="BZ106" i="18"/>
  <c r="BW106" i="18"/>
  <c r="CC106" i="18"/>
  <c r="BT106" i="18"/>
  <c r="CA106" i="18"/>
  <c r="BV106" i="18"/>
  <c r="BQ106" i="18"/>
  <c r="BP106" i="18"/>
  <c r="BO106" i="18"/>
  <c r="BL106" i="18"/>
  <c r="BE106" i="18"/>
  <c r="BN106" i="18"/>
  <c r="BC106" i="18"/>
  <c r="BI106" i="18"/>
  <c r="BH106" i="18"/>
  <c r="BJ106" i="18"/>
  <c r="BG106" i="18"/>
  <c r="BM106" i="18"/>
  <c r="BD106" i="18"/>
  <c r="BA106" i="18"/>
  <c r="AZ106" i="18"/>
  <c r="BF106" i="18"/>
  <c r="BB106" i="18"/>
  <c r="AY106" i="18"/>
  <c r="AV106" i="18"/>
  <c r="AX106" i="18"/>
  <c r="AS106" i="18"/>
  <c r="AR106" i="18"/>
  <c r="AT106" i="18"/>
  <c r="AQ106" i="18"/>
  <c r="BK106" i="18"/>
  <c r="AW106" i="18"/>
  <c r="AU106" i="18"/>
  <c r="AN106" i="18"/>
  <c r="AG106" i="18"/>
  <c r="AP106" i="18"/>
  <c r="AE106" i="18"/>
  <c r="AK106" i="18"/>
  <c r="AJ106" i="18"/>
  <c r="AL106" i="18"/>
  <c r="AI106" i="18"/>
  <c r="AO106" i="18"/>
  <c r="AF106" i="18"/>
  <c r="AM106" i="18"/>
  <c r="AH106" i="18"/>
  <c r="AC106" i="18"/>
  <c r="AD106" i="18"/>
  <c r="Y106" i="18"/>
  <c r="W106" i="18"/>
  <c r="R106" i="18"/>
  <c r="P106" i="18"/>
  <c r="AB106" i="18"/>
  <c r="AA106" i="18"/>
  <c r="X106" i="18"/>
  <c r="Q106" i="18"/>
  <c r="Z106" i="18"/>
  <c r="U106" i="18"/>
  <c r="T106" i="18"/>
  <c r="O106" i="18"/>
  <c r="M106" i="18"/>
  <c r="N106" i="18"/>
  <c r="S106" i="18"/>
  <c r="V106" i="18"/>
  <c r="L106" i="18"/>
  <c r="K106" i="18"/>
  <c r="J106" i="18"/>
  <c r="I106" i="18"/>
  <c r="H106" i="18"/>
  <c r="F106" i="18"/>
  <c r="G106" i="18"/>
  <c r="E106" i="18"/>
  <c r="CY107" i="18" l="1"/>
  <c r="CW107" i="18"/>
  <c r="CV107" i="18"/>
  <c r="CX107" i="18"/>
  <c r="CU107" i="18"/>
  <c r="CT107" i="18"/>
  <c r="CZ107" i="18"/>
  <c r="CG107" i="18"/>
  <c r="CF107" i="18"/>
  <c r="CH107" i="18"/>
  <c r="CR107" i="18"/>
  <c r="CK107" i="18"/>
  <c r="CI107" i="18"/>
  <c r="CO107" i="18"/>
  <c r="CN107" i="18"/>
  <c r="CP107" i="18"/>
  <c r="CM107" i="18"/>
  <c r="CS107" i="18"/>
  <c r="CJ107" i="18"/>
  <c r="CQ107" i="18"/>
  <c r="CL107" i="18"/>
  <c r="BQ107" i="18"/>
  <c r="BR107" i="18"/>
  <c r="BU107" i="18"/>
  <c r="CD107" i="18"/>
  <c r="CB107" i="18"/>
  <c r="BS107" i="18"/>
  <c r="CE107" i="18"/>
  <c r="BY107" i="18"/>
  <c r="BX107" i="18"/>
  <c r="BZ107" i="18"/>
  <c r="BW107" i="18"/>
  <c r="CC107" i="18"/>
  <c r="BT107" i="18"/>
  <c r="CA107" i="18"/>
  <c r="BV107" i="18"/>
  <c r="BK107" i="18"/>
  <c r="BF107" i="18"/>
  <c r="BP107" i="18"/>
  <c r="BO107" i="18"/>
  <c r="BL107" i="18"/>
  <c r="BE107" i="18"/>
  <c r="BN107" i="18"/>
  <c r="BC107" i="18"/>
  <c r="BI107" i="18"/>
  <c r="BH107" i="18"/>
  <c r="BJ107" i="18"/>
  <c r="BG107" i="18"/>
  <c r="AU107" i="18"/>
  <c r="BA107" i="18"/>
  <c r="AZ107" i="18"/>
  <c r="BM107" i="18"/>
  <c r="BB107" i="18"/>
  <c r="AY107" i="18"/>
  <c r="BD107" i="18"/>
  <c r="AV107" i="18"/>
  <c r="AX107" i="18"/>
  <c r="AS107" i="18"/>
  <c r="AR107" i="18"/>
  <c r="AT107" i="18"/>
  <c r="AQ107" i="18"/>
  <c r="AW107" i="18"/>
  <c r="AD107" i="18"/>
  <c r="AN107" i="18"/>
  <c r="AG107" i="18"/>
  <c r="AP107" i="18"/>
  <c r="AE107" i="18"/>
  <c r="AK107" i="18"/>
  <c r="AJ107" i="18"/>
  <c r="AL107" i="18"/>
  <c r="AI107" i="18"/>
  <c r="AO107" i="18"/>
  <c r="AF107" i="18"/>
  <c r="AM107" i="18"/>
  <c r="AH107" i="18"/>
  <c r="AC107" i="18"/>
  <c r="V107" i="18"/>
  <c r="S107" i="18"/>
  <c r="Y107" i="18"/>
  <c r="W107" i="18"/>
  <c r="R107" i="18"/>
  <c r="P107" i="18"/>
  <c r="AB107" i="18"/>
  <c r="AA107" i="18"/>
  <c r="X107" i="18"/>
  <c r="Q107" i="18"/>
  <c r="Z107" i="18"/>
  <c r="T107" i="18"/>
  <c r="O107" i="18"/>
  <c r="U107" i="18"/>
  <c r="M107" i="18"/>
  <c r="N107" i="18"/>
  <c r="L107" i="18"/>
  <c r="K107" i="18"/>
  <c r="J107" i="18"/>
  <c r="I107" i="18"/>
  <c r="H107" i="18"/>
  <c r="F107" i="18"/>
  <c r="G107" i="18"/>
  <c r="E107" i="18"/>
  <c r="C2" i="16"/>
  <c r="C1" i="16"/>
  <c r="CY108" i="18" l="1"/>
  <c r="CZ108" i="18"/>
  <c r="CW108" i="18"/>
  <c r="CV108" i="18"/>
  <c r="CX108" i="18"/>
  <c r="CU108" i="18"/>
  <c r="CT108" i="18"/>
  <c r="DA108" i="18"/>
  <c r="CQ108" i="18"/>
  <c r="CL108" i="18"/>
  <c r="CG108" i="18"/>
  <c r="CF108" i="18"/>
  <c r="CH108" i="18"/>
  <c r="CE108" i="18"/>
  <c r="CR108" i="18"/>
  <c r="CK108" i="18"/>
  <c r="CI108" i="18"/>
  <c r="CO108" i="18"/>
  <c r="CN108" i="18"/>
  <c r="CP108" i="18"/>
  <c r="CM108" i="18"/>
  <c r="CS108" i="18"/>
  <c r="CJ108" i="18"/>
  <c r="CA108" i="18"/>
  <c r="BV108" i="18"/>
  <c r="BQ108" i="18"/>
  <c r="BR108" i="18"/>
  <c r="BU108" i="18"/>
  <c r="CD108" i="18"/>
  <c r="CB108" i="18"/>
  <c r="BS108" i="18"/>
  <c r="BY108" i="18"/>
  <c r="BX108" i="18"/>
  <c r="BZ108" i="18"/>
  <c r="BW108" i="18"/>
  <c r="CC108" i="18"/>
  <c r="BT108" i="18"/>
  <c r="BM108" i="18"/>
  <c r="BD108" i="18"/>
  <c r="BK108" i="18"/>
  <c r="BF108" i="18"/>
  <c r="BP108" i="18"/>
  <c r="BO108" i="18"/>
  <c r="BL108" i="18"/>
  <c r="BE108" i="18"/>
  <c r="BN108" i="18"/>
  <c r="BC108" i="18"/>
  <c r="BI108" i="18"/>
  <c r="BH108" i="18"/>
  <c r="AW108" i="18"/>
  <c r="BJ108" i="18"/>
  <c r="AU108" i="18"/>
  <c r="BG108" i="18"/>
  <c r="BA108" i="18"/>
  <c r="AZ108" i="18"/>
  <c r="BB108" i="18"/>
  <c r="AY108" i="18"/>
  <c r="AV108" i="18"/>
  <c r="AX108" i="18"/>
  <c r="AS108" i="18"/>
  <c r="AR108" i="18"/>
  <c r="AT108" i="18"/>
  <c r="AQ108" i="18"/>
  <c r="AC108" i="18"/>
  <c r="AD108" i="18"/>
  <c r="AN108" i="18"/>
  <c r="AG108" i="18"/>
  <c r="AP108" i="18"/>
  <c r="AE108" i="18"/>
  <c r="AK108" i="18"/>
  <c r="AJ108" i="18"/>
  <c r="AL108" i="18"/>
  <c r="AI108" i="18"/>
  <c r="AO108" i="18"/>
  <c r="AF108" i="18"/>
  <c r="AM108" i="18"/>
  <c r="AH108" i="18"/>
  <c r="U108" i="18"/>
  <c r="T108" i="18"/>
  <c r="O108" i="18"/>
  <c r="V108" i="18"/>
  <c r="S108" i="18"/>
  <c r="Y108" i="18"/>
  <c r="W108" i="18"/>
  <c r="R108" i="18"/>
  <c r="P108" i="18"/>
  <c r="AB108" i="18"/>
  <c r="AA108" i="18"/>
  <c r="X108" i="18"/>
  <c r="Q108" i="18"/>
  <c r="Z108" i="18"/>
  <c r="M108" i="18"/>
  <c r="N108" i="18"/>
  <c r="L108" i="18"/>
  <c r="K108" i="18"/>
  <c r="I108" i="18"/>
  <c r="J108" i="18"/>
  <c r="H108" i="18"/>
  <c r="F108" i="18"/>
  <c r="G108" i="18"/>
  <c r="E108" i="18"/>
  <c r="CX109" i="18" l="1"/>
  <c r="CU109" i="18"/>
  <c r="DA109" i="18"/>
  <c r="CY109" i="18"/>
  <c r="CZ109" i="18"/>
  <c r="CW109" i="18"/>
  <c r="CV109" i="18"/>
  <c r="CT109" i="18"/>
  <c r="DB109" i="18"/>
  <c r="CS109" i="18"/>
  <c r="CJ109" i="18"/>
  <c r="CQ109" i="18"/>
  <c r="CL109" i="18"/>
  <c r="CG109" i="18"/>
  <c r="CF109" i="18"/>
  <c r="CH109" i="18"/>
  <c r="CE109" i="18"/>
  <c r="CR109" i="18"/>
  <c r="CK109" i="18"/>
  <c r="CI109" i="18"/>
  <c r="CO109" i="18"/>
  <c r="CN109" i="18"/>
  <c r="CP109" i="18"/>
  <c r="CM109" i="18"/>
  <c r="CC109" i="18"/>
  <c r="BT109" i="18"/>
  <c r="CA109" i="18"/>
  <c r="BV109" i="18"/>
  <c r="BQ109" i="18"/>
  <c r="BR109" i="18"/>
  <c r="BU109" i="18"/>
  <c r="CD109" i="18"/>
  <c r="CB109" i="18"/>
  <c r="BS109" i="18"/>
  <c r="BY109" i="18"/>
  <c r="BX109" i="18"/>
  <c r="BZ109" i="18"/>
  <c r="BW109" i="18"/>
  <c r="BJ109" i="18"/>
  <c r="BG109" i="18"/>
  <c r="BM109" i="18"/>
  <c r="BD109" i="18"/>
  <c r="BK109" i="18"/>
  <c r="BF109" i="18"/>
  <c r="BP109" i="18"/>
  <c r="BO109" i="18"/>
  <c r="BL109" i="18"/>
  <c r="BE109" i="18"/>
  <c r="BN109" i="18"/>
  <c r="BC109" i="18"/>
  <c r="AT109" i="18"/>
  <c r="AQ109" i="18"/>
  <c r="AW109" i="18"/>
  <c r="AU109" i="18"/>
  <c r="BA109" i="18"/>
  <c r="AZ109" i="18"/>
  <c r="BH109" i="18"/>
  <c r="BB109" i="18"/>
  <c r="AY109" i="18"/>
  <c r="AV109" i="18"/>
  <c r="BI109" i="18"/>
  <c r="AX109" i="18"/>
  <c r="AS109" i="18"/>
  <c r="AR109" i="18"/>
  <c r="AM109" i="18"/>
  <c r="AH109" i="18"/>
  <c r="AC109" i="18"/>
  <c r="AD109" i="18"/>
  <c r="AN109" i="18"/>
  <c r="AG109" i="18"/>
  <c r="AP109" i="18"/>
  <c r="AE109" i="18"/>
  <c r="AK109" i="18"/>
  <c r="AJ109" i="18"/>
  <c r="AL109" i="18"/>
  <c r="AI109" i="18"/>
  <c r="AO109" i="18"/>
  <c r="AF109" i="18"/>
  <c r="Z109" i="18"/>
  <c r="U109" i="18"/>
  <c r="T109" i="18"/>
  <c r="O109" i="18"/>
  <c r="V109" i="18"/>
  <c r="S109" i="18"/>
  <c r="Y109" i="18"/>
  <c r="W109" i="18"/>
  <c r="R109" i="18"/>
  <c r="P109" i="18"/>
  <c r="AB109" i="18"/>
  <c r="AA109" i="18"/>
  <c r="M109" i="18"/>
  <c r="X109" i="18"/>
  <c r="Q109" i="18"/>
  <c r="N109" i="18"/>
  <c r="L109" i="18"/>
  <c r="I109" i="18"/>
  <c r="J109" i="18"/>
  <c r="K109" i="18"/>
  <c r="H109" i="18"/>
  <c r="F109" i="18"/>
  <c r="G109" i="18"/>
  <c r="E109" i="18"/>
  <c r="A4" i="16"/>
  <c r="CW110" i="18" l="1"/>
  <c r="CV110" i="18"/>
  <c r="CX110" i="18"/>
  <c r="DA110" i="18"/>
  <c r="CY110" i="18"/>
  <c r="CZ110" i="18"/>
  <c r="DB110" i="18"/>
  <c r="CU110" i="18"/>
  <c r="DC110" i="18"/>
  <c r="CT110" i="18"/>
  <c r="CP110" i="18"/>
  <c r="CM110" i="18"/>
  <c r="CS110" i="18"/>
  <c r="CJ110" i="18"/>
  <c r="CQ110" i="18"/>
  <c r="CL110" i="18"/>
  <c r="CG110" i="18"/>
  <c r="CF110" i="18"/>
  <c r="CH110" i="18"/>
  <c r="CE110" i="18"/>
  <c r="CR110" i="18"/>
  <c r="CK110" i="18"/>
  <c r="CI110" i="18"/>
  <c r="CO110" i="18"/>
  <c r="CN110" i="18"/>
  <c r="BZ110" i="18"/>
  <c r="BW110" i="18"/>
  <c r="CC110" i="18"/>
  <c r="BT110" i="18"/>
  <c r="CA110" i="18"/>
  <c r="BV110" i="18"/>
  <c r="BQ110" i="18"/>
  <c r="BR110" i="18"/>
  <c r="BU110" i="18"/>
  <c r="CD110" i="18"/>
  <c r="CB110" i="18"/>
  <c r="BS110" i="18"/>
  <c r="BY110" i="18"/>
  <c r="BX110" i="18"/>
  <c r="BI110" i="18"/>
  <c r="BH110" i="18"/>
  <c r="BJ110" i="18"/>
  <c r="BG110" i="18"/>
  <c r="BM110" i="18"/>
  <c r="BD110" i="18"/>
  <c r="BK110" i="18"/>
  <c r="BF110" i="18"/>
  <c r="BP110" i="18"/>
  <c r="BO110" i="18"/>
  <c r="BL110" i="18"/>
  <c r="BE110" i="18"/>
  <c r="AS110" i="18"/>
  <c r="AR110" i="18"/>
  <c r="AT110" i="18"/>
  <c r="AQ110" i="18"/>
  <c r="BN110" i="18"/>
  <c r="AW110" i="18"/>
  <c r="AU110" i="18"/>
  <c r="BA110" i="18"/>
  <c r="AZ110" i="18"/>
  <c r="BB110" i="18"/>
  <c r="AY110" i="18"/>
  <c r="BC110" i="18"/>
  <c r="AV110" i="18"/>
  <c r="AX110" i="18"/>
  <c r="AO110" i="18"/>
  <c r="AF110" i="18"/>
  <c r="AM110" i="18"/>
  <c r="AH110" i="18"/>
  <c r="AC110" i="18"/>
  <c r="AD110" i="18"/>
  <c r="AN110" i="18"/>
  <c r="AG110" i="18"/>
  <c r="AP110" i="18"/>
  <c r="AE110" i="18"/>
  <c r="AK110" i="18"/>
  <c r="AJ110" i="18"/>
  <c r="AL110" i="18"/>
  <c r="AI110" i="18"/>
  <c r="X110" i="18"/>
  <c r="Q110" i="18"/>
  <c r="Z110" i="18"/>
  <c r="U110" i="18"/>
  <c r="T110" i="18"/>
  <c r="O110" i="18"/>
  <c r="V110" i="18"/>
  <c r="S110" i="18"/>
  <c r="Y110" i="18"/>
  <c r="W110" i="18"/>
  <c r="R110" i="18"/>
  <c r="P110" i="18"/>
  <c r="AB110" i="18"/>
  <c r="AA110" i="18"/>
  <c r="N110" i="18"/>
  <c r="M110" i="18"/>
  <c r="K110" i="18"/>
  <c r="I110" i="18"/>
  <c r="L110" i="18"/>
  <c r="J110" i="18"/>
  <c r="H110" i="18"/>
  <c r="G110" i="18"/>
  <c r="E110" i="18"/>
  <c r="F110" i="18"/>
  <c r="DC111" i="18" l="1"/>
  <c r="DB111" i="18"/>
  <c r="CW111" i="18"/>
  <c r="CX111" i="18"/>
  <c r="DA111" i="18"/>
  <c r="CY111" i="18"/>
  <c r="CZ111" i="18"/>
  <c r="CV111" i="18"/>
  <c r="DD111" i="18"/>
  <c r="CU111" i="18"/>
  <c r="CT111" i="18"/>
  <c r="CO111" i="18"/>
  <c r="CN111" i="18"/>
  <c r="CP111" i="18"/>
  <c r="CM111" i="18"/>
  <c r="CS111" i="18"/>
  <c r="CJ111" i="18"/>
  <c r="CQ111" i="18"/>
  <c r="CL111" i="18"/>
  <c r="CG111" i="18"/>
  <c r="CF111" i="18"/>
  <c r="CH111" i="18"/>
  <c r="CE111" i="18"/>
  <c r="CR111" i="18"/>
  <c r="CK111" i="18"/>
  <c r="CI111" i="18"/>
  <c r="BY111" i="18"/>
  <c r="BX111" i="18"/>
  <c r="BZ111" i="18"/>
  <c r="BW111" i="18"/>
  <c r="CC111" i="18"/>
  <c r="BT111" i="18"/>
  <c r="CA111" i="18"/>
  <c r="BV111" i="18"/>
  <c r="BQ111" i="18"/>
  <c r="BR111" i="18"/>
  <c r="BU111" i="18"/>
  <c r="CD111" i="18"/>
  <c r="CB111" i="18"/>
  <c r="BS111" i="18"/>
  <c r="BN111" i="18"/>
  <c r="BC111" i="18"/>
  <c r="BI111" i="18"/>
  <c r="BH111" i="18"/>
  <c r="BJ111" i="18"/>
  <c r="BG111" i="18"/>
  <c r="BM111" i="18"/>
  <c r="BD111" i="18"/>
  <c r="BK111" i="18"/>
  <c r="BF111" i="18"/>
  <c r="BP111" i="18"/>
  <c r="BO111" i="18"/>
  <c r="AX111" i="18"/>
  <c r="AS111" i="18"/>
  <c r="AR111" i="18"/>
  <c r="BE111" i="18"/>
  <c r="AT111" i="18"/>
  <c r="AQ111" i="18"/>
  <c r="AW111" i="18"/>
  <c r="BL111" i="18"/>
  <c r="AU111" i="18"/>
  <c r="BA111" i="18"/>
  <c r="AZ111" i="18"/>
  <c r="BB111" i="18"/>
  <c r="AY111" i="18"/>
  <c r="AV111" i="18"/>
  <c r="AL111" i="18"/>
  <c r="AI111" i="18"/>
  <c r="AO111" i="18"/>
  <c r="AF111" i="18"/>
  <c r="AM111" i="18"/>
  <c r="AH111" i="18"/>
  <c r="AC111" i="18"/>
  <c r="AD111" i="18"/>
  <c r="AN111" i="18"/>
  <c r="AG111" i="18"/>
  <c r="AP111" i="18"/>
  <c r="AE111" i="18"/>
  <c r="AK111" i="18"/>
  <c r="AJ111" i="18"/>
  <c r="AA111" i="18"/>
  <c r="X111" i="18"/>
  <c r="Q111" i="18"/>
  <c r="Z111" i="18"/>
  <c r="U111" i="18"/>
  <c r="T111" i="18"/>
  <c r="O111" i="18"/>
  <c r="V111" i="18"/>
  <c r="S111" i="18"/>
  <c r="Y111" i="18"/>
  <c r="W111" i="18"/>
  <c r="R111" i="18"/>
  <c r="P111" i="18"/>
  <c r="M111" i="18"/>
  <c r="AB111" i="18"/>
  <c r="N111" i="18"/>
  <c r="K111" i="18"/>
  <c r="L111" i="18"/>
  <c r="J111" i="18"/>
  <c r="I111" i="18"/>
  <c r="H111" i="18"/>
  <c r="G111" i="18"/>
  <c r="E111" i="18"/>
  <c r="F111" i="18"/>
  <c r="DD112" i="18" l="1"/>
  <c r="DC112" i="18"/>
  <c r="CZ112" i="18"/>
  <c r="DB112" i="18"/>
  <c r="CX112" i="18"/>
  <c r="CU112" i="18"/>
  <c r="DA112" i="18"/>
  <c r="CY112" i="18"/>
  <c r="CT112" i="18"/>
  <c r="DE112" i="18"/>
  <c r="CW112" i="18"/>
  <c r="CV112" i="18"/>
  <c r="CI112" i="18"/>
  <c r="CO112" i="18"/>
  <c r="CN112" i="18"/>
  <c r="CP112" i="18"/>
  <c r="CM112" i="18"/>
  <c r="CS112" i="18"/>
  <c r="CJ112" i="18"/>
  <c r="CQ112" i="18"/>
  <c r="CL112" i="18"/>
  <c r="CG112" i="18"/>
  <c r="CF112" i="18"/>
  <c r="CH112" i="18"/>
  <c r="CE112" i="18"/>
  <c r="CR112" i="18"/>
  <c r="CK112" i="18"/>
  <c r="CD112" i="18"/>
  <c r="CB112" i="18"/>
  <c r="BS112" i="18"/>
  <c r="BY112" i="18"/>
  <c r="BX112" i="18"/>
  <c r="BZ112" i="18"/>
  <c r="BW112" i="18"/>
  <c r="CC112" i="18"/>
  <c r="BT112" i="18"/>
  <c r="CA112" i="18"/>
  <c r="BV112" i="18"/>
  <c r="BQ112" i="18"/>
  <c r="BR112" i="18"/>
  <c r="BU112" i="18"/>
  <c r="BL112" i="18"/>
  <c r="BE112" i="18"/>
  <c r="BN112" i="18"/>
  <c r="BC112" i="18"/>
  <c r="BI112" i="18"/>
  <c r="BH112" i="18"/>
  <c r="BJ112" i="18"/>
  <c r="BG112" i="18"/>
  <c r="BM112" i="18"/>
  <c r="BD112" i="18"/>
  <c r="BK112" i="18"/>
  <c r="BF112" i="18"/>
  <c r="BP112" i="18"/>
  <c r="AV112" i="18"/>
  <c r="AX112" i="18"/>
  <c r="AS112" i="18"/>
  <c r="AR112" i="18"/>
  <c r="BO112" i="18"/>
  <c r="AT112" i="18"/>
  <c r="AQ112" i="18"/>
  <c r="AW112" i="18"/>
  <c r="AU112" i="18"/>
  <c r="BA112" i="18"/>
  <c r="AZ112" i="18"/>
  <c r="BB112" i="18"/>
  <c r="AY112" i="18"/>
  <c r="AK112" i="18"/>
  <c r="AJ112" i="18"/>
  <c r="AL112" i="18"/>
  <c r="AI112" i="18"/>
  <c r="AO112" i="18"/>
  <c r="AF112" i="18"/>
  <c r="AM112" i="18"/>
  <c r="AH112" i="18"/>
  <c r="AC112" i="18"/>
  <c r="AD112" i="18"/>
  <c r="AN112" i="18"/>
  <c r="AG112" i="18"/>
  <c r="AP112" i="18"/>
  <c r="AE112" i="18"/>
  <c r="AB112" i="18"/>
  <c r="AA112" i="18"/>
  <c r="X112" i="18"/>
  <c r="Q112" i="18"/>
  <c r="Z112" i="18"/>
  <c r="U112" i="18"/>
  <c r="T112" i="18"/>
  <c r="O112" i="18"/>
  <c r="V112" i="18"/>
  <c r="S112" i="18"/>
  <c r="Y112" i="18"/>
  <c r="P112" i="18"/>
  <c r="M112" i="18"/>
  <c r="N112" i="18"/>
  <c r="W112" i="18"/>
  <c r="R112" i="18"/>
  <c r="L112" i="18"/>
  <c r="K112" i="18"/>
  <c r="J112" i="18"/>
  <c r="I112" i="18"/>
  <c r="H112" i="18"/>
  <c r="G112" i="18"/>
  <c r="F112" i="18"/>
  <c r="E112" i="18"/>
  <c r="C146" i="2"/>
  <c r="D18" i="2"/>
  <c r="G18" i="2" s="1"/>
  <c r="D19" i="2"/>
  <c r="G19" i="2" s="1"/>
  <c r="D20" i="2"/>
  <c r="G20" i="2" s="1"/>
  <c r="D21" i="2"/>
  <c r="G21" i="2" s="1"/>
  <c r="D22" i="2"/>
  <c r="G22" i="2" s="1"/>
  <c r="D23" i="2"/>
  <c r="G23" i="2" s="1"/>
  <c r="D24" i="2"/>
  <c r="G24" i="2" s="1"/>
  <c r="D25" i="2"/>
  <c r="G25" i="2" s="1"/>
  <c r="D26" i="2"/>
  <c r="G26" i="2" s="1"/>
  <c r="D32" i="2"/>
  <c r="G32" i="2" s="1"/>
  <c r="D33" i="2"/>
  <c r="G33" i="2" s="1"/>
  <c r="D34" i="2"/>
  <c r="G34" i="2" s="1"/>
  <c r="D35" i="2"/>
  <c r="G35" i="2" s="1"/>
  <c r="D36" i="2"/>
  <c r="G36" i="2" s="1"/>
  <c r="D37" i="2"/>
  <c r="G37" i="2" s="1"/>
  <c r="D38" i="2"/>
  <c r="G38" i="2" s="1"/>
  <c r="D39" i="2"/>
  <c r="G39" i="2" s="1"/>
  <c r="D40" i="2"/>
  <c r="G40" i="2" s="1"/>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11" i="2"/>
  <c r="H112" i="2"/>
  <c r="H113" i="2"/>
  <c r="H114" i="2"/>
  <c r="H115" i="2"/>
  <c r="H116" i="2"/>
  <c r="H117" i="2"/>
  <c r="H118" i="2"/>
  <c r="H119" i="2"/>
  <c r="H120" i="2"/>
  <c r="H127" i="2"/>
  <c r="H26" i="4" s="1"/>
  <c r="D49" i="4" s="1"/>
  <c r="H3" i="4"/>
  <c r="H15" i="4"/>
  <c r="B129" i="2"/>
  <c r="B66" i="2"/>
  <c r="B27" i="2"/>
  <c r="A67" i="2"/>
  <c r="A130" i="2"/>
  <c r="B41" i="2"/>
  <c r="A129" i="2"/>
  <c r="A66" i="2"/>
  <c r="H9" i="4"/>
  <c r="H5" i="4"/>
  <c r="H4" i="4"/>
  <c r="B6" i="4"/>
  <c r="B4" i="4"/>
  <c r="B3" i="4"/>
  <c r="B15" i="4"/>
  <c r="B9" i="2" l="1"/>
  <c r="B9" i="4" s="1"/>
  <c r="H121" i="2"/>
  <c r="E136" i="2" s="1"/>
  <c r="H108" i="2"/>
  <c r="E140" i="2"/>
  <c r="DE113" i="18"/>
  <c r="DD113" i="18"/>
  <c r="DC113" i="18"/>
  <c r="CZ113" i="18"/>
  <c r="DB113" i="18"/>
  <c r="CW113" i="18"/>
  <c r="CV113" i="18"/>
  <c r="CX113" i="18"/>
  <c r="CU113" i="18"/>
  <c r="DA113" i="18"/>
  <c r="CY113" i="18"/>
  <c r="CT113" i="18"/>
  <c r="DF113" i="18"/>
  <c r="CR113" i="18"/>
  <c r="CK113" i="18"/>
  <c r="CI113" i="18"/>
  <c r="CO113" i="18"/>
  <c r="CN113" i="18"/>
  <c r="CP113" i="18"/>
  <c r="CM113" i="18"/>
  <c r="CS113" i="18"/>
  <c r="CJ113" i="18"/>
  <c r="CQ113" i="18"/>
  <c r="CL113" i="18"/>
  <c r="CG113" i="18"/>
  <c r="CF113" i="18"/>
  <c r="CH113" i="18"/>
  <c r="CE113" i="18"/>
  <c r="BU113" i="18"/>
  <c r="CD113" i="18"/>
  <c r="CB113" i="18"/>
  <c r="BS113" i="18"/>
  <c r="BY113" i="18"/>
  <c r="BX113" i="18"/>
  <c r="BZ113" i="18"/>
  <c r="BW113" i="18"/>
  <c r="CC113" i="18"/>
  <c r="BT113" i="18"/>
  <c r="CA113" i="18"/>
  <c r="BV113" i="18"/>
  <c r="BQ113" i="18"/>
  <c r="BR113" i="18"/>
  <c r="BO113" i="18"/>
  <c r="BL113" i="18"/>
  <c r="BE113" i="18"/>
  <c r="BN113" i="18"/>
  <c r="BC113" i="18"/>
  <c r="BI113" i="18"/>
  <c r="BH113" i="18"/>
  <c r="BJ113" i="18"/>
  <c r="BG113" i="18"/>
  <c r="BM113" i="18"/>
  <c r="BD113" i="18"/>
  <c r="BK113" i="18"/>
  <c r="BF113" i="18"/>
  <c r="BB113" i="18"/>
  <c r="AY113" i="18"/>
  <c r="AV113" i="18"/>
  <c r="AX113" i="18"/>
  <c r="AS113" i="18"/>
  <c r="AR113" i="18"/>
  <c r="AT113" i="18"/>
  <c r="AQ113" i="18"/>
  <c r="BP113" i="18"/>
  <c r="AW113" i="18"/>
  <c r="AU113" i="18"/>
  <c r="BA113" i="18"/>
  <c r="AZ113" i="18"/>
  <c r="AP113" i="18"/>
  <c r="AE113" i="18"/>
  <c r="AK113" i="18"/>
  <c r="AJ113" i="18"/>
  <c r="AL113" i="18"/>
  <c r="AI113" i="18"/>
  <c r="AO113" i="18"/>
  <c r="AF113" i="18"/>
  <c r="AM113" i="18"/>
  <c r="AH113" i="18"/>
  <c r="AC113" i="18"/>
  <c r="AD113" i="18"/>
  <c r="AN113" i="18"/>
  <c r="AG113" i="18"/>
  <c r="W113" i="18"/>
  <c r="R113" i="18"/>
  <c r="P113" i="18"/>
  <c r="AB113" i="18"/>
  <c r="AA113" i="18"/>
  <c r="X113" i="18"/>
  <c r="Q113" i="18"/>
  <c r="Z113" i="18"/>
  <c r="U113" i="18"/>
  <c r="T113" i="18"/>
  <c r="O113" i="18"/>
  <c r="V113" i="18"/>
  <c r="S113" i="18"/>
  <c r="Y113" i="18"/>
  <c r="N113" i="18"/>
  <c r="M113" i="18"/>
  <c r="L113" i="18"/>
  <c r="K113" i="18"/>
  <c r="J113" i="18"/>
  <c r="H113" i="18"/>
  <c r="I113" i="18"/>
  <c r="F113" i="18"/>
  <c r="G113" i="18"/>
  <c r="E113" i="18"/>
  <c r="D27" i="2"/>
  <c r="B10" i="2" s="1"/>
  <c r="B10" i="4" s="1"/>
  <c r="D41" i="2"/>
  <c r="B13" i="2" s="1"/>
  <c r="G41" i="2"/>
  <c r="H41" i="2" s="1"/>
  <c r="G27" i="2"/>
  <c r="H28" i="2" s="1"/>
  <c r="B14" i="4" l="1"/>
  <c r="C14" i="2"/>
  <c r="C15" i="4" s="1"/>
  <c r="A13" i="22"/>
  <c r="D13" i="22"/>
  <c r="D13" i="16"/>
  <c r="A13" i="16"/>
  <c r="E135" i="2"/>
  <c r="C10" i="2"/>
  <c r="C10" i="4" s="1"/>
  <c r="DE114" i="18"/>
  <c r="DD114" i="18"/>
  <c r="DF114" i="18"/>
  <c r="DC114" i="18"/>
  <c r="CZ114" i="18"/>
  <c r="DB114" i="18"/>
  <c r="CW114" i="18"/>
  <c r="CV114" i="18"/>
  <c r="CX114" i="18"/>
  <c r="CU114" i="18"/>
  <c r="DA114" i="18"/>
  <c r="CY114" i="18"/>
  <c r="CT114" i="18"/>
  <c r="DG114" i="18"/>
  <c r="CH114" i="18"/>
  <c r="CE114" i="18"/>
  <c r="CR114" i="18"/>
  <c r="CK114" i="18"/>
  <c r="CI114" i="18"/>
  <c r="CO114" i="18"/>
  <c r="CN114" i="18"/>
  <c r="CP114" i="18"/>
  <c r="CM114" i="18"/>
  <c r="CS114" i="18"/>
  <c r="CJ114" i="18"/>
  <c r="CQ114" i="18"/>
  <c r="CL114" i="18"/>
  <c r="CG114" i="18"/>
  <c r="CF114" i="18"/>
  <c r="BR114" i="18"/>
  <c r="BU114" i="18"/>
  <c r="CD114" i="18"/>
  <c r="CB114" i="18"/>
  <c r="BS114" i="18"/>
  <c r="BY114" i="18"/>
  <c r="BX114" i="18"/>
  <c r="BZ114" i="18"/>
  <c r="BW114" i="18"/>
  <c r="CC114" i="18"/>
  <c r="BT114" i="18"/>
  <c r="CA114" i="18"/>
  <c r="BV114" i="18"/>
  <c r="BQ114" i="18"/>
  <c r="BP114" i="18"/>
  <c r="BO114" i="18"/>
  <c r="BL114" i="18"/>
  <c r="BE114" i="18"/>
  <c r="BN114" i="18"/>
  <c r="BC114" i="18"/>
  <c r="BI114" i="18"/>
  <c r="BH114" i="18"/>
  <c r="BJ114" i="18"/>
  <c r="BG114" i="18"/>
  <c r="BM114" i="18"/>
  <c r="BD114" i="18"/>
  <c r="BA114" i="18"/>
  <c r="AZ114" i="18"/>
  <c r="BB114" i="18"/>
  <c r="AY114" i="18"/>
  <c r="BF114" i="18"/>
  <c r="AV114" i="18"/>
  <c r="AX114" i="18"/>
  <c r="AS114" i="18"/>
  <c r="AR114" i="18"/>
  <c r="AT114" i="18"/>
  <c r="AQ114" i="18"/>
  <c r="AW114" i="18"/>
  <c r="BK114" i="18"/>
  <c r="AU114" i="18"/>
  <c r="AN114" i="18"/>
  <c r="AG114" i="18"/>
  <c r="AP114" i="18"/>
  <c r="AE114" i="18"/>
  <c r="AK114" i="18"/>
  <c r="AJ114" i="18"/>
  <c r="AL114" i="18"/>
  <c r="AI114" i="18"/>
  <c r="AO114" i="18"/>
  <c r="AF114" i="18"/>
  <c r="AM114" i="18"/>
  <c r="AH114" i="18"/>
  <c r="AC114" i="18"/>
  <c r="AD114" i="18"/>
  <c r="Y114" i="18"/>
  <c r="W114" i="18"/>
  <c r="R114" i="18"/>
  <c r="P114" i="18"/>
  <c r="AB114" i="18"/>
  <c r="AA114" i="18"/>
  <c r="X114" i="18"/>
  <c r="Q114" i="18"/>
  <c r="Z114" i="18"/>
  <c r="U114" i="18"/>
  <c r="T114" i="18"/>
  <c r="O114" i="18"/>
  <c r="V114" i="18"/>
  <c r="M114" i="18"/>
  <c r="N114" i="18"/>
  <c r="S114" i="18"/>
  <c r="L114" i="18"/>
  <c r="K114" i="18"/>
  <c r="J114" i="18"/>
  <c r="H114" i="18"/>
  <c r="I114" i="18"/>
  <c r="F114" i="18"/>
  <c r="G114" i="18"/>
  <c r="E114" i="18"/>
  <c r="DF115" i="18" l="1"/>
  <c r="DC115" i="18"/>
  <c r="DG115" i="18"/>
  <c r="DE115" i="18"/>
  <c r="DD115" i="18"/>
  <c r="CY115" i="18"/>
  <c r="CZ115" i="18"/>
  <c r="DB115" i="18"/>
  <c r="CW115" i="18"/>
  <c r="CV115" i="18"/>
  <c r="CX115" i="18"/>
  <c r="CU115" i="18"/>
  <c r="DA115" i="18"/>
  <c r="DH115" i="18"/>
  <c r="CT115" i="18"/>
  <c r="CG115" i="18"/>
  <c r="CF115" i="18"/>
  <c r="CH115" i="18"/>
  <c r="CR115" i="18"/>
  <c r="CK115" i="18"/>
  <c r="CI115" i="18"/>
  <c r="CO115" i="18"/>
  <c r="CN115" i="18"/>
  <c r="CP115" i="18"/>
  <c r="CM115" i="18"/>
  <c r="CS115" i="18"/>
  <c r="CJ115" i="18"/>
  <c r="CQ115" i="18"/>
  <c r="CL115" i="18"/>
  <c r="BQ115" i="18"/>
  <c r="BR115" i="18"/>
  <c r="BU115" i="18"/>
  <c r="CD115" i="18"/>
  <c r="CB115" i="18"/>
  <c r="BS115" i="18"/>
  <c r="BY115" i="18"/>
  <c r="BX115" i="18"/>
  <c r="CE115" i="18"/>
  <c r="BZ115" i="18"/>
  <c r="BW115" i="18"/>
  <c r="CC115" i="18"/>
  <c r="BT115" i="18"/>
  <c r="CA115" i="18"/>
  <c r="BV115" i="18"/>
  <c r="BK115" i="18"/>
  <c r="BF115" i="18"/>
  <c r="BP115" i="18"/>
  <c r="BO115" i="18"/>
  <c r="BL115" i="18"/>
  <c r="BE115" i="18"/>
  <c r="BN115" i="18"/>
  <c r="BC115" i="18"/>
  <c r="BI115" i="18"/>
  <c r="BH115" i="18"/>
  <c r="BJ115" i="18"/>
  <c r="BG115" i="18"/>
  <c r="AU115" i="18"/>
  <c r="BA115" i="18"/>
  <c r="AZ115" i="18"/>
  <c r="BB115" i="18"/>
  <c r="AY115" i="18"/>
  <c r="BM115" i="18"/>
  <c r="AV115" i="18"/>
  <c r="BD115" i="18"/>
  <c r="AX115" i="18"/>
  <c r="AS115" i="18"/>
  <c r="AR115" i="18"/>
  <c r="AT115" i="18"/>
  <c r="AQ115" i="18"/>
  <c r="AW115" i="18"/>
  <c r="AD115" i="18"/>
  <c r="AN115" i="18"/>
  <c r="AG115" i="18"/>
  <c r="AP115" i="18"/>
  <c r="AE115" i="18"/>
  <c r="AK115" i="18"/>
  <c r="AJ115" i="18"/>
  <c r="AL115" i="18"/>
  <c r="AI115" i="18"/>
  <c r="AO115" i="18"/>
  <c r="AF115" i="18"/>
  <c r="AM115" i="18"/>
  <c r="AH115" i="18"/>
  <c r="AC115" i="18"/>
  <c r="V115" i="18"/>
  <c r="S115" i="18"/>
  <c r="Y115" i="18"/>
  <c r="W115" i="18"/>
  <c r="R115" i="18"/>
  <c r="P115" i="18"/>
  <c r="AB115" i="18"/>
  <c r="AA115" i="18"/>
  <c r="X115" i="18"/>
  <c r="Q115" i="18"/>
  <c r="Z115" i="18"/>
  <c r="T115" i="18"/>
  <c r="O115" i="18"/>
  <c r="U115" i="18"/>
  <c r="M115" i="18"/>
  <c r="N115" i="18"/>
  <c r="L115" i="18"/>
  <c r="K115" i="18"/>
  <c r="J115" i="18"/>
  <c r="H115" i="18"/>
  <c r="I115" i="18"/>
  <c r="F115" i="18"/>
  <c r="G115" i="18"/>
  <c r="E115" i="18"/>
  <c r="DE116" i="18" l="1"/>
  <c r="DD116" i="18"/>
  <c r="DF116" i="18"/>
  <c r="DC116" i="18"/>
  <c r="DG116" i="18"/>
  <c r="DH116" i="18"/>
  <c r="DA116" i="18"/>
  <c r="CY116" i="18"/>
  <c r="CZ116" i="18"/>
  <c r="DB116" i="18"/>
  <c r="CW116" i="18"/>
  <c r="CV116" i="18"/>
  <c r="CX116" i="18"/>
  <c r="CU116" i="18"/>
  <c r="CT116" i="18"/>
  <c r="DI116" i="18"/>
  <c r="CQ116" i="18"/>
  <c r="CL116" i="18"/>
  <c r="CG116" i="18"/>
  <c r="CF116" i="18"/>
  <c r="CH116" i="18"/>
  <c r="CE116" i="18"/>
  <c r="CR116" i="18"/>
  <c r="CK116" i="18"/>
  <c r="CI116" i="18"/>
  <c r="CO116" i="18"/>
  <c r="CN116" i="18"/>
  <c r="CP116" i="18"/>
  <c r="CM116" i="18"/>
  <c r="CS116" i="18"/>
  <c r="CJ116" i="18"/>
  <c r="CA116" i="18"/>
  <c r="BV116" i="18"/>
  <c r="BQ116" i="18"/>
  <c r="BR116" i="18"/>
  <c r="BU116" i="18"/>
  <c r="CD116" i="18"/>
  <c r="CB116" i="18"/>
  <c r="BS116" i="18"/>
  <c r="BY116" i="18"/>
  <c r="BX116" i="18"/>
  <c r="BZ116" i="18"/>
  <c r="BW116" i="18"/>
  <c r="CC116" i="18"/>
  <c r="BT116" i="18"/>
  <c r="BM116" i="18"/>
  <c r="BD116" i="18"/>
  <c r="BK116" i="18"/>
  <c r="BF116" i="18"/>
  <c r="BP116" i="18"/>
  <c r="BO116" i="18"/>
  <c r="BL116" i="18"/>
  <c r="BE116" i="18"/>
  <c r="BN116" i="18"/>
  <c r="BC116" i="18"/>
  <c r="BI116" i="18"/>
  <c r="BH116" i="18"/>
  <c r="AW116" i="18"/>
  <c r="AU116" i="18"/>
  <c r="BJ116" i="18"/>
  <c r="BA116" i="18"/>
  <c r="AZ116" i="18"/>
  <c r="BG116" i="18"/>
  <c r="BB116" i="18"/>
  <c r="AY116" i="18"/>
  <c r="AV116" i="18"/>
  <c r="AX116" i="18"/>
  <c r="AS116" i="18"/>
  <c r="AR116" i="18"/>
  <c r="AT116" i="18"/>
  <c r="AQ116" i="18"/>
  <c r="AC116" i="18"/>
  <c r="AD116" i="18"/>
  <c r="AN116" i="18"/>
  <c r="AG116" i="18"/>
  <c r="AP116" i="18"/>
  <c r="AE116" i="18"/>
  <c r="AK116" i="18"/>
  <c r="AJ116" i="18"/>
  <c r="AL116" i="18"/>
  <c r="AI116" i="18"/>
  <c r="AO116" i="18"/>
  <c r="AF116" i="18"/>
  <c r="AM116" i="18"/>
  <c r="AH116" i="18"/>
  <c r="U116" i="18"/>
  <c r="T116" i="18"/>
  <c r="O116" i="18"/>
  <c r="V116" i="18"/>
  <c r="S116" i="18"/>
  <c r="Y116" i="18"/>
  <c r="W116" i="18"/>
  <c r="R116" i="18"/>
  <c r="P116" i="18"/>
  <c r="AB116" i="18"/>
  <c r="AA116" i="18"/>
  <c r="X116" i="18"/>
  <c r="Q116" i="18"/>
  <c r="Z116" i="18"/>
  <c r="N116" i="18"/>
  <c r="M116" i="18"/>
  <c r="L116" i="18"/>
  <c r="K116" i="18"/>
  <c r="I116" i="18"/>
  <c r="J116" i="18"/>
  <c r="H116" i="18"/>
  <c r="F116" i="18"/>
  <c r="G116" i="18"/>
  <c r="E116" i="18"/>
  <c r="DE117" i="18" l="1"/>
  <c r="DD117" i="18"/>
  <c r="DF117" i="18"/>
  <c r="DC117" i="18"/>
  <c r="DI117" i="18"/>
  <c r="DG117" i="18"/>
  <c r="DH117" i="18"/>
  <c r="CX117" i="18"/>
  <c r="CU117" i="18"/>
  <c r="DA117" i="18"/>
  <c r="CY117" i="18"/>
  <c r="CZ117" i="18"/>
  <c r="DB117" i="18"/>
  <c r="CW117" i="18"/>
  <c r="CV117" i="18"/>
  <c r="DJ117" i="18"/>
  <c r="CT117" i="18"/>
  <c r="CS117" i="18"/>
  <c r="CJ117" i="18"/>
  <c r="CQ117" i="18"/>
  <c r="CL117" i="18"/>
  <c r="CG117" i="18"/>
  <c r="CF117" i="18"/>
  <c r="CH117" i="18"/>
  <c r="CE117" i="18"/>
  <c r="CR117" i="18"/>
  <c r="CK117" i="18"/>
  <c r="CI117" i="18"/>
  <c r="CO117" i="18"/>
  <c r="CN117" i="18"/>
  <c r="CP117" i="18"/>
  <c r="CM117" i="18"/>
  <c r="CC117" i="18"/>
  <c r="BT117" i="18"/>
  <c r="CA117" i="18"/>
  <c r="BV117" i="18"/>
  <c r="BQ117" i="18"/>
  <c r="BR117" i="18"/>
  <c r="BU117" i="18"/>
  <c r="CD117" i="18"/>
  <c r="CB117" i="18"/>
  <c r="BS117" i="18"/>
  <c r="BY117" i="18"/>
  <c r="BX117" i="18"/>
  <c r="BZ117" i="18"/>
  <c r="BW117" i="18"/>
  <c r="BJ117" i="18"/>
  <c r="BG117" i="18"/>
  <c r="BM117" i="18"/>
  <c r="BD117" i="18"/>
  <c r="BK117" i="18"/>
  <c r="BF117" i="18"/>
  <c r="BP117" i="18"/>
  <c r="BO117" i="18"/>
  <c r="BL117" i="18"/>
  <c r="BE117" i="18"/>
  <c r="BN117" i="18"/>
  <c r="BC117" i="18"/>
  <c r="AT117" i="18"/>
  <c r="AQ117" i="18"/>
  <c r="AW117" i="18"/>
  <c r="AU117" i="18"/>
  <c r="BA117" i="18"/>
  <c r="AZ117" i="18"/>
  <c r="BB117" i="18"/>
  <c r="AY117" i="18"/>
  <c r="BH117" i="18"/>
  <c r="AV117" i="18"/>
  <c r="AX117" i="18"/>
  <c r="BI117" i="18"/>
  <c r="AS117" i="18"/>
  <c r="AR117" i="18"/>
  <c r="AM117" i="18"/>
  <c r="AH117" i="18"/>
  <c r="AC117" i="18"/>
  <c r="AD117" i="18"/>
  <c r="AN117" i="18"/>
  <c r="AG117" i="18"/>
  <c r="AP117" i="18"/>
  <c r="AE117" i="18"/>
  <c r="AK117" i="18"/>
  <c r="AJ117" i="18"/>
  <c r="AL117" i="18"/>
  <c r="AI117" i="18"/>
  <c r="AO117" i="18"/>
  <c r="AF117" i="18"/>
  <c r="Z117" i="18"/>
  <c r="U117" i="18"/>
  <c r="T117" i="18"/>
  <c r="O117" i="18"/>
  <c r="V117" i="18"/>
  <c r="S117" i="18"/>
  <c r="Y117" i="18"/>
  <c r="W117" i="18"/>
  <c r="R117" i="18"/>
  <c r="P117" i="18"/>
  <c r="AB117" i="18"/>
  <c r="AA117" i="18"/>
  <c r="X117" i="18"/>
  <c r="M117" i="18"/>
  <c r="Q117" i="18"/>
  <c r="N117" i="18"/>
  <c r="L117" i="18"/>
  <c r="K117" i="18"/>
  <c r="I117" i="18"/>
  <c r="J117" i="18"/>
  <c r="H117" i="18"/>
  <c r="F117" i="18"/>
  <c r="G117" i="18"/>
  <c r="E117" i="18"/>
  <c r="DJ118" i="18" l="1"/>
  <c r="DH118" i="18"/>
  <c r="DE118" i="18"/>
  <c r="DD118" i="18"/>
  <c r="DF118" i="18"/>
  <c r="DC118" i="18"/>
  <c r="DI118" i="18"/>
  <c r="DG118" i="18"/>
  <c r="CW118" i="18"/>
  <c r="CV118" i="18"/>
  <c r="CX118" i="18"/>
  <c r="DA118" i="18"/>
  <c r="CY118" i="18"/>
  <c r="CZ118" i="18"/>
  <c r="DB118" i="18"/>
  <c r="CU118" i="18"/>
  <c r="CT118" i="18"/>
  <c r="DK118" i="18"/>
  <c r="CP118" i="18"/>
  <c r="CM118" i="18"/>
  <c r="CS118" i="18"/>
  <c r="CJ118" i="18"/>
  <c r="CQ118" i="18"/>
  <c r="CL118" i="18"/>
  <c r="CG118" i="18"/>
  <c r="CF118" i="18"/>
  <c r="CH118" i="18"/>
  <c r="CE118" i="18"/>
  <c r="CR118" i="18"/>
  <c r="CK118" i="18"/>
  <c r="CI118" i="18"/>
  <c r="CO118" i="18"/>
  <c r="CN118" i="18"/>
  <c r="BZ118" i="18"/>
  <c r="BW118" i="18"/>
  <c r="CC118" i="18"/>
  <c r="BT118" i="18"/>
  <c r="CA118" i="18"/>
  <c r="BV118" i="18"/>
  <c r="BQ118" i="18"/>
  <c r="BR118" i="18"/>
  <c r="BU118" i="18"/>
  <c r="CD118" i="18"/>
  <c r="CB118" i="18"/>
  <c r="BS118" i="18"/>
  <c r="BY118" i="18"/>
  <c r="BX118" i="18"/>
  <c r="BI118" i="18"/>
  <c r="BH118" i="18"/>
  <c r="BJ118" i="18"/>
  <c r="BG118" i="18"/>
  <c r="BM118" i="18"/>
  <c r="BD118" i="18"/>
  <c r="BK118" i="18"/>
  <c r="BF118" i="18"/>
  <c r="BP118" i="18"/>
  <c r="BO118" i="18"/>
  <c r="BL118" i="18"/>
  <c r="BE118" i="18"/>
  <c r="AS118" i="18"/>
  <c r="AR118" i="18"/>
  <c r="AT118" i="18"/>
  <c r="AQ118" i="18"/>
  <c r="AW118" i="18"/>
  <c r="BN118" i="18"/>
  <c r="AU118" i="18"/>
  <c r="BA118" i="18"/>
  <c r="AZ118" i="18"/>
  <c r="BB118" i="18"/>
  <c r="AY118" i="18"/>
  <c r="AV118" i="18"/>
  <c r="BC118" i="18"/>
  <c r="AX118" i="18"/>
  <c r="AO118" i="18"/>
  <c r="AF118" i="18"/>
  <c r="AM118" i="18"/>
  <c r="AH118" i="18"/>
  <c r="AC118" i="18"/>
  <c r="AD118" i="18"/>
  <c r="AN118" i="18"/>
  <c r="AG118" i="18"/>
  <c r="AP118" i="18"/>
  <c r="AE118" i="18"/>
  <c r="AK118" i="18"/>
  <c r="AJ118" i="18"/>
  <c r="AL118" i="18"/>
  <c r="AI118" i="18"/>
  <c r="X118" i="18"/>
  <c r="Q118" i="18"/>
  <c r="Z118" i="18"/>
  <c r="U118" i="18"/>
  <c r="T118" i="18"/>
  <c r="O118" i="18"/>
  <c r="V118" i="18"/>
  <c r="S118" i="18"/>
  <c r="Y118" i="18"/>
  <c r="W118" i="18"/>
  <c r="R118" i="18"/>
  <c r="P118" i="18"/>
  <c r="AB118" i="18"/>
  <c r="N118" i="18"/>
  <c r="M118" i="18"/>
  <c r="AA118" i="18"/>
  <c r="L118" i="18"/>
  <c r="K118" i="18"/>
  <c r="I118" i="18"/>
  <c r="J118" i="18"/>
  <c r="H118" i="18"/>
  <c r="G118" i="18"/>
  <c r="E118" i="18"/>
  <c r="F118" i="18"/>
  <c r="DK119" i="18" l="1"/>
  <c r="DJ119" i="18"/>
  <c r="DH119" i="18"/>
  <c r="DE119" i="18"/>
  <c r="DD119" i="18"/>
  <c r="DF119" i="18"/>
  <c r="DC119" i="18"/>
  <c r="DI119" i="18"/>
  <c r="DG119" i="18"/>
  <c r="DB119" i="18"/>
  <c r="CW119" i="18"/>
  <c r="CX119" i="18"/>
  <c r="DA119" i="18"/>
  <c r="CY119" i="18"/>
  <c r="CZ119" i="18"/>
  <c r="DL119" i="18"/>
  <c r="CT119" i="18"/>
  <c r="CV119" i="18"/>
  <c r="CU119" i="18"/>
  <c r="CO119" i="18"/>
  <c r="CN119" i="18"/>
  <c r="CP119" i="18"/>
  <c r="CM119" i="18"/>
  <c r="CS119" i="18"/>
  <c r="CJ119" i="18"/>
  <c r="CQ119" i="18"/>
  <c r="CL119" i="18"/>
  <c r="CG119" i="18"/>
  <c r="CF119" i="18"/>
  <c r="CH119" i="18"/>
  <c r="CE119" i="18"/>
  <c r="CR119" i="18"/>
  <c r="CK119" i="18"/>
  <c r="CI119" i="18"/>
  <c r="BY119" i="18"/>
  <c r="BX119" i="18"/>
  <c r="BZ119" i="18"/>
  <c r="BW119" i="18"/>
  <c r="CC119" i="18"/>
  <c r="BT119" i="18"/>
  <c r="CA119" i="18"/>
  <c r="BV119" i="18"/>
  <c r="BQ119" i="18"/>
  <c r="BR119" i="18"/>
  <c r="BU119" i="18"/>
  <c r="CD119" i="18"/>
  <c r="CB119" i="18"/>
  <c r="BS119" i="18"/>
  <c r="BN119" i="18"/>
  <c r="BC119" i="18"/>
  <c r="BI119" i="18"/>
  <c r="BH119" i="18"/>
  <c r="BJ119" i="18"/>
  <c r="BG119" i="18"/>
  <c r="BM119" i="18"/>
  <c r="BD119" i="18"/>
  <c r="BK119" i="18"/>
  <c r="BF119" i="18"/>
  <c r="BP119" i="18"/>
  <c r="BO119" i="18"/>
  <c r="AX119" i="18"/>
  <c r="AS119" i="18"/>
  <c r="AR119" i="18"/>
  <c r="AT119" i="18"/>
  <c r="AQ119" i="18"/>
  <c r="BE119" i="18"/>
  <c r="AW119" i="18"/>
  <c r="AU119" i="18"/>
  <c r="BL119" i="18"/>
  <c r="BA119" i="18"/>
  <c r="AZ119" i="18"/>
  <c r="BB119" i="18"/>
  <c r="AY119" i="18"/>
  <c r="AV119" i="18"/>
  <c r="AL119" i="18"/>
  <c r="AI119" i="18"/>
  <c r="AO119" i="18"/>
  <c r="AF119" i="18"/>
  <c r="AM119" i="18"/>
  <c r="AH119" i="18"/>
  <c r="AC119" i="18"/>
  <c r="AD119" i="18"/>
  <c r="AN119" i="18"/>
  <c r="AG119" i="18"/>
  <c r="AP119" i="18"/>
  <c r="AE119" i="18"/>
  <c r="AK119" i="18"/>
  <c r="AJ119" i="18"/>
  <c r="AA119" i="18"/>
  <c r="X119" i="18"/>
  <c r="Q119" i="18"/>
  <c r="Z119" i="18"/>
  <c r="U119" i="18"/>
  <c r="T119" i="18"/>
  <c r="O119" i="18"/>
  <c r="V119" i="18"/>
  <c r="S119" i="18"/>
  <c r="Y119" i="18"/>
  <c r="W119" i="18"/>
  <c r="R119" i="18"/>
  <c r="P119" i="18"/>
  <c r="M119" i="18"/>
  <c r="N119" i="18"/>
  <c r="AB119" i="18"/>
  <c r="K119" i="18"/>
  <c r="J119" i="18"/>
  <c r="L119" i="18"/>
  <c r="I119" i="18"/>
  <c r="H119" i="18"/>
  <c r="G119" i="18"/>
  <c r="E119" i="18"/>
  <c r="F119" i="18"/>
  <c r="DJ120" i="18" l="1"/>
  <c r="DL120" i="18"/>
  <c r="DK120" i="18"/>
  <c r="DH120" i="18"/>
  <c r="DE120" i="18"/>
  <c r="DD120" i="18"/>
  <c r="DF120" i="18"/>
  <c r="DC120" i="18"/>
  <c r="DI120" i="18"/>
  <c r="DG120" i="18"/>
  <c r="CZ120" i="18"/>
  <c r="DB120" i="18"/>
  <c r="CX120" i="18"/>
  <c r="CU120" i="18"/>
  <c r="DA120" i="18"/>
  <c r="CY120" i="18"/>
  <c r="CW120" i="18"/>
  <c r="DM120" i="18"/>
  <c r="CV120" i="18"/>
  <c r="CT120" i="18"/>
  <c r="CI120" i="18"/>
  <c r="CO120" i="18"/>
  <c r="CN120" i="18"/>
  <c r="CP120" i="18"/>
  <c r="CM120" i="18"/>
  <c r="CS120" i="18"/>
  <c r="CJ120" i="18"/>
  <c r="CQ120" i="18"/>
  <c r="CL120" i="18"/>
  <c r="CG120" i="18"/>
  <c r="CF120" i="18"/>
  <c r="CH120" i="18"/>
  <c r="CE120" i="18"/>
  <c r="CR120" i="18"/>
  <c r="CK120" i="18"/>
  <c r="CD120" i="18"/>
  <c r="CB120" i="18"/>
  <c r="BS120" i="18"/>
  <c r="BY120" i="18"/>
  <c r="BX120" i="18"/>
  <c r="BZ120" i="18"/>
  <c r="BW120" i="18"/>
  <c r="CC120" i="18"/>
  <c r="BT120" i="18"/>
  <c r="CA120" i="18"/>
  <c r="BV120" i="18"/>
  <c r="BQ120" i="18"/>
  <c r="BR120" i="18"/>
  <c r="BU120" i="18"/>
  <c r="BL120" i="18"/>
  <c r="BE120" i="18"/>
  <c r="BN120" i="18"/>
  <c r="BC120" i="18"/>
  <c r="BI120" i="18"/>
  <c r="BH120" i="18"/>
  <c r="BJ120" i="18"/>
  <c r="BG120" i="18"/>
  <c r="BM120" i="18"/>
  <c r="BD120" i="18"/>
  <c r="BK120" i="18"/>
  <c r="BF120" i="18"/>
  <c r="BP120" i="18"/>
  <c r="AV120" i="18"/>
  <c r="AX120" i="18"/>
  <c r="AS120" i="18"/>
  <c r="AR120" i="18"/>
  <c r="AT120" i="18"/>
  <c r="AQ120" i="18"/>
  <c r="BO120" i="18"/>
  <c r="AW120" i="18"/>
  <c r="AU120" i="18"/>
  <c r="BA120" i="18"/>
  <c r="AZ120" i="18"/>
  <c r="BB120" i="18"/>
  <c r="AY120" i="18"/>
  <c r="AK120" i="18"/>
  <c r="AJ120" i="18"/>
  <c r="AL120" i="18"/>
  <c r="AI120" i="18"/>
  <c r="AO120" i="18"/>
  <c r="AF120" i="18"/>
  <c r="AM120" i="18"/>
  <c r="AH120" i="18"/>
  <c r="AC120" i="18"/>
  <c r="AD120" i="18"/>
  <c r="AN120" i="18"/>
  <c r="AG120" i="18"/>
  <c r="AP120" i="18"/>
  <c r="AE120" i="18"/>
  <c r="AB120" i="18"/>
  <c r="AA120" i="18"/>
  <c r="X120" i="18"/>
  <c r="Q120" i="18"/>
  <c r="Z120" i="18"/>
  <c r="U120" i="18"/>
  <c r="T120" i="18"/>
  <c r="O120" i="18"/>
  <c r="V120" i="18"/>
  <c r="S120" i="18"/>
  <c r="Y120" i="18"/>
  <c r="R120" i="18"/>
  <c r="P120" i="18"/>
  <c r="M120" i="18"/>
  <c r="N120" i="18"/>
  <c r="W120" i="18"/>
  <c r="L120" i="18"/>
  <c r="K120" i="18"/>
  <c r="J120" i="18"/>
  <c r="I120" i="18"/>
  <c r="H120" i="18"/>
  <c r="G120" i="18"/>
  <c r="E120" i="18"/>
  <c r="F120" i="18"/>
  <c r="DJ121" i="18" l="1"/>
  <c r="DM121" i="18"/>
  <c r="DL121" i="18"/>
  <c r="DK121" i="18"/>
  <c r="DG121" i="18"/>
  <c r="DH121" i="18"/>
  <c r="DE121" i="18"/>
  <c r="DD121" i="18"/>
  <c r="DF121" i="18"/>
  <c r="DC121" i="18"/>
  <c r="DI121" i="18"/>
  <c r="CZ121" i="18"/>
  <c r="DB121" i="18"/>
  <c r="CW121" i="18"/>
  <c r="CV121" i="18"/>
  <c r="CX121" i="18"/>
  <c r="CU121" i="18"/>
  <c r="DA121" i="18"/>
  <c r="CY121" i="18"/>
  <c r="CT121" i="18"/>
  <c r="DN121" i="18"/>
  <c r="CR121" i="18"/>
  <c r="CK121" i="18"/>
  <c r="CI121" i="18"/>
  <c r="CO121" i="18"/>
  <c r="CN121" i="18"/>
  <c r="CP121" i="18"/>
  <c r="CM121" i="18"/>
  <c r="CS121" i="18"/>
  <c r="CJ121" i="18"/>
  <c r="CQ121" i="18"/>
  <c r="CL121" i="18"/>
  <c r="CG121" i="18"/>
  <c r="CF121" i="18"/>
  <c r="CH121" i="18"/>
  <c r="CE121" i="18"/>
  <c r="BU121" i="18"/>
  <c r="CD121" i="18"/>
  <c r="CB121" i="18"/>
  <c r="BS121" i="18"/>
  <c r="BY121" i="18"/>
  <c r="BX121" i="18"/>
  <c r="BZ121" i="18"/>
  <c r="BW121" i="18"/>
  <c r="CC121" i="18"/>
  <c r="BT121" i="18"/>
  <c r="CA121" i="18"/>
  <c r="BV121" i="18"/>
  <c r="BQ121" i="18"/>
  <c r="BR121" i="18"/>
  <c r="BO121" i="18"/>
  <c r="BL121" i="18"/>
  <c r="BE121" i="18"/>
  <c r="BN121" i="18"/>
  <c r="BC121" i="18"/>
  <c r="BI121" i="18"/>
  <c r="BH121" i="18"/>
  <c r="BJ121" i="18"/>
  <c r="BG121" i="18"/>
  <c r="BM121" i="18"/>
  <c r="BD121" i="18"/>
  <c r="BK121" i="18"/>
  <c r="BF121" i="18"/>
  <c r="BB121" i="18"/>
  <c r="AY121" i="18"/>
  <c r="AV121" i="18"/>
  <c r="AX121" i="18"/>
  <c r="AS121" i="18"/>
  <c r="AR121" i="18"/>
  <c r="AT121" i="18"/>
  <c r="AQ121" i="18"/>
  <c r="AW121" i="18"/>
  <c r="BP121" i="18"/>
  <c r="AU121" i="18"/>
  <c r="BA121" i="18"/>
  <c r="AZ121" i="18"/>
  <c r="AP121" i="18"/>
  <c r="AE121" i="18"/>
  <c r="AK121" i="18"/>
  <c r="AJ121" i="18"/>
  <c r="AL121" i="18"/>
  <c r="AI121" i="18"/>
  <c r="AO121" i="18"/>
  <c r="AF121" i="18"/>
  <c r="AM121" i="18"/>
  <c r="AH121" i="18"/>
  <c r="AC121" i="18"/>
  <c r="AD121" i="18"/>
  <c r="AN121" i="18"/>
  <c r="AG121" i="18"/>
  <c r="W121" i="18"/>
  <c r="R121" i="18"/>
  <c r="P121" i="18"/>
  <c r="AB121" i="18"/>
  <c r="AA121" i="18"/>
  <c r="X121" i="18"/>
  <c r="Q121" i="18"/>
  <c r="Z121" i="18"/>
  <c r="U121" i="18"/>
  <c r="T121" i="18"/>
  <c r="O121" i="18"/>
  <c r="V121" i="18"/>
  <c r="S121" i="18"/>
  <c r="Y121" i="18"/>
  <c r="M121" i="18"/>
  <c r="N121" i="18"/>
  <c r="L121" i="18"/>
  <c r="K121" i="18"/>
  <c r="J121" i="18"/>
  <c r="H121" i="18"/>
  <c r="I121" i="18"/>
  <c r="F121" i="18"/>
  <c r="G121" i="18"/>
  <c r="E121" i="18"/>
  <c r="DN122" i="18" l="1"/>
  <c r="DK122" i="18"/>
  <c r="DJ122" i="18"/>
  <c r="DM122" i="18"/>
  <c r="DL122" i="18"/>
  <c r="DI122" i="18"/>
  <c r="DG122" i="18"/>
  <c r="DH122" i="18"/>
  <c r="DE122" i="18"/>
  <c r="DD122" i="18"/>
  <c r="DF122" i="18"/>
  <c r="DC122" i="18"/>
  <c r="CZ122" i="18"/>
  <c r="DB122" i="18"/>
  <c r="CW122" i="18"/>
  <c r="CV122" i="18"/>
  <c r="CX122" i="18"/>
  <c r="CU122" i="18"/>
  <c r="DA122" i="18"/>
  <c r="CY122" i="18"/>
  <c r="DO122" i="18"/>
  <c r="CT122" i="18"/>
  <c r="CH122" i="18"/>
  <c r="CE122" i="18"/>
  <c r="CR122" i="18"/>
  <c r="CK122" i="18"/>
  <c r="CI122" i="18"/>
  <c r="CO122" i="18"/>
  <c r="CN122" i="18"/>
  <c r="CP122" i="18"/>
  <c r="CM122" i="18"/>
  <c r="CS122" i="18"/>
  <c r="CJ122" i="18"/>
  <c r="CQ122" i="18"/>
  <c r="CL122" i="18"/>
  <c r="CG122" i="18"/>
  <c r="CF122" i="18"/>
  <c r="BR122" i="18"/>
  <c r="BU122" i="18"/>
  <c r="CD122" i="18"/>
  <c r="CB122" i="18"/>
  <c r="BS122" i="18"/>
  <c r="BY122" i="18"/>
  <c r="BX122" i="18"/>
  <c r="BZ122" i="18"/>
  <c r="BW122" i="18"/>
  <c r="CC122" i="18"/>
  <c r="BT122" i="18"/>
  <c r="CA122" i="18"/>
  <c r="BV122" i="18"/>
  <c r="BQ122" i="18"/>
  <c r="BP122" i="18"/>
  <c r="BO122" i="18"/>
  <c r="BL122" i="18"/>
  <c r="BE122" i="18"/>
  <c r="BN122" i="18"/>
  <c r="BC122" i="18"/>
  <c r="BI122" i="18"/>
  <c r="BH122" i="18"/>
  <c r="BJ122" i="18"/>
  <c r="BG122" i="18"/>
  <c r="BM122" i="18"/>
  <c r="BD122" i="18"/>
  <c r="BK122" i="18"/>
  <c r="BA122" i="18"/>
  <c r="AZ122" i="18"/>
  <c r="BB122" i="18"/>
  <c r="AY122" i="18"/>
  <c r="AV122" i="18"/>
  <c r="BF122" i="18"/>
  <c r="AX122" i="18"/>
  <c r="AS122" i="18"/>
  <c r="AR122" i="18"/>
  <c r="AT122" i="18"/>
  <c r="AQ122" i="18"/>
  <c r="AW122" i="18"/>
  <c r="AU122" i="18"/>
  <c r="AN122" i="18"/>
  <c r="AG122" i="18"/>
  <c r="AP122" i="18"/>
  <c r="AE122" i="18"/>
  <c r="AK122" i="18"/>
  <c r="AJ122" i="18"/>
  <c r="AL122" i="18"/>
  <c r="AI122" i="18"/>
  <c r="AO122" i="18"/>
  <c r="AF122" i="18"/>
  <c r="AM122" i="18"/>
  <c r="AH122" i="18"/>
  <c r="AC122" i="18"/>
  <c r="AD122" i="18"/>
  <c r="Y122" i="18"/>
  <c r="W122" i="18"/>
  <c r="R122" i="18"/>
  <c r="P122" i="18"/>
  <c r="AB122" i="18"/>
  <c r="AA122" i="18"/>
  <c r="X122" i="18"/>
  <c r="Q122" i="18"/>
  <c r="Z122" i="18"/>
  <c r="U122" i="18"/>
  <c r="T122" i="18"/>
  <c r="O122" i="18"/>
  <c r="V122" i="18"/>
  <c r="S122" i="18"/>
  <c r="M122" i="18"/>
  <c r="N122" i="18"/>
  <c r="L122" i="18"/>
  <c r="K122" i="18"/>
  <c r="J122" i="18"/>
  <c r="H122" i="18"/>
  <c r="I122" i="18"/>
  <c r="F122" i="18"/>
  <c r="G122" i="18"/>
  <c r="E122" i="18"/>
  <c r="DM123" i="18" l="1"/>
  <c r="DL123" i="18"/>
  <c r="DN123" i="18"/>
  <c r="DK123" i="18"/>
  <c r="DO123" i="18"/>
  <c r="DJ123" i="18"/>
  <c r="DF123" i="18"/>
  <c r="DC123" i="18"/>
  <c r="DI123" i="18"/>
  <c r="DG123" i="18"/>
  <c r="DH123" i="18"/>
  <c r="DE123" i="18"/>
  <c r="DD123" i="18"/>
  <c r="CY123" i="18"/>
  <c r="CZ123" i="18"/>
  <c r="DB123" i="18"/>
  <c r="CW123" i="18"/>
  <c r="CV123" i="18"/>
  <c r="CX123" i="18"/>
  <c r="CU123" i="18"/>
  <c r="DA123" i="18"/>
  <c r="DP123" i="18"/>
  <c r="CT123" i="18"/>
  <c r="CG123" i="18"/>
  <c r="CF123" i="18"/>
  <c r="CH123" i="18"/>
  <c r="CR123" i="18"/>
  <c r="CK123" i="18"/>
  <c r="CI123" i="18"/>
  <c r="CO123" i="18"/>
  <c r="CN123" i="18"/>
  <c r="CP123" i="18"/>
  <c r="CM123" i="18"/>
  <c r="CS123" i="18"/>
  <c r="CJ123" i="18"/>
  <c r="CQ123" i="18"/>
  <c r="CL123" i="18"/>
  <c r="BQ123" i="18"/>
  <c r="BR123" i="18"/>
  <c r="BU123" i="18"/>
  <c r="CD123" i="18"/>
  <c r="CB123" i="18"/>
  <c r="BS123" i="18"/>
  <c r="BY123" i="18"/>
  <c r="BX123" i="18"/>
  <c r="BZ123" i="18"/>
  <c r="BW123" i="18"/>
  <c r="CE123" i="18"/>
  <c r="CC123" i="18"/>
  <c r="BT123" i="18"/>
  <c r="CA123" i="18"/>
  <c r="BV123" i="18"/>
  <c r="BK123" i="18"/>
  <c r="BF123" i="18"/>
  <c r="BP123" i="18"/>
  <c r="BO123" i="18"/>
  <c r="BL123" i="18"/>
  <c r="BE123" i="18"/>
  <c r="BN123" i="18"/>
  <c r="BC123" i="18"/>
  <c r="BI123" i="18"/>
  <c r="BH123" i="18"/>
  <c r="BJ123" i="18"/>
  <c r="BG123" i="18"/>
  <c r="AU123" i="18"/>
  <c r="BA123" i="18"/>
  <c r="AZ123" i="18"/>
  <c r="BB123" i="18"/>
  <c r="AY123" i="18"/>
  <c r="AV123" i="18"/>
  <c r="BM123" i="18"/>
  <c r="AX123" i="18"/>
  <c r="BD123" i="18"/>
  <c r="AS123" i="18"/>
  <c r="AR123" i="18"/>
  <c r="AT123" i="18"/>
  <c r="AQ123" i="18"/>
  <c r="AW123" i="18"/>
  <c r="AD123" i="18"/>
  <c r="AN123" i="18"/>
  <c r="AG123" i="18"/>
  <c r="AP123" i="18"/>
  <c r="AE123" i="18"/>
  <c r="AK123" i="18"/>
  <c r="AJ123" i="18"/>
  <c r="AL123" i="18"/>
  <c r="AI123" i="18"/>
  <c r="AO123" i="18"/>
  <c r="AF123" i="18"/>
  <c r="AM123" i="18"/>
  <c r="AH123" i="18"/>
  <c r="AC123" i="18"/>
  <c r="V123" i="18"/>
  <c r="S123" i="18"/>
  <c r="Y123" i="18"/>
  <c r="W123" i="18"/>
  <c r="R123" i="18"/>
  <c r="P123" i="18"/>
  <c r="AB123" i="18"/>
  <c r="AA123" i="18"/>
  <c r="X123" i="18"/>
  <c r="Q123" i="18"/>
  <c r="Z123" i="18"/>
  <c r="T123" i="18"/>
  <c r="O123" i="18"/>
  <c r="U123" i="18"/>
  <c r="M123" i="18"/>
  <c r="N123" i="18"/>
  <c r="L123" i="18"/>
  <c r="K123" i="18"/>
  <c r="J123" i="18"/>
  <c r="I123" i="18"/>
  <c r="H123" i="18"/>
  <c r="F123" i="18"/>
  <c r="G123" i="18"/>
  <c r="E123" i="18"/>
  <c r="B3" i="18" l="1"/>
  <c r="DM124" i="18"/>
  <c r="DL124" i="18"/>
  <c r="DN124" i="18"/>
  <c r="DK124" i="18"/>
  <c r="DO124" i="18"/>
  <c r="DJ124" i="18"/>
  <c r="DP124" i="18"/>
  <c r="DE124" i="18"/>
  <c r="DD124" i="18"/>
  <c r="DF124" i="18"/>
  <c r="DC124" i="18"/>
  <c r="DI124" i="18"/>
  <c r="DG124" i="18"/>
  <c r="DH124" i="18"/>
  <c r="DA124" i="18"/>
  <c r="CY124" i="18"/>
  <c r="CZ124" i="18"/>
  <c r="DB124" i="18"/>
  <c r="CW124" i="18"/>
  <c r="CV124" i="18"/>
  <c r="CX124" i="18"/>
  <c r="CU124" i="18"/>
  <c r="CT124" i="18"/>
  <c r="DQ124" i="18"/>
  <c r="CQ124" i="18"/>
  <c r="CL124" i="18"/>
  <c r="CG124" i="18"/>
  <c r="CF124" i="18"/>
  <c r="CH124" i="18"/>
  <c r="CE124" i="18"/>
  <c r="CR124" i="18"/>
  <c r="CK124" i="18"/>
  <c r="CI124" i="18"/>
  <c r="CO124" i="18"/>
  <c r="CN124" i="18"/>
  <c r="CP124" i="18"/>
  <c r="CM124" i="18"/>
  <c r="CS124" i="18"/>
  <c r="CJ124" i="18"/>
  <c r="CA124" i="18"/>
  <c r="BV124" i="18"/>
  <c r="BQ124" i="18"/>
  <c r="BR124" i="18"/>
  <c r="BU124" i="18"/>
  <c r="CD124" i="18"/>
  <c r="CB124" i="18"/>
  <c r="BS124" i="18"/>
  <c r="BY124" i="18"/>
  <c r="BX124" i="18"/>
  <c r="BZ124" i="18"/>
  <c r="BW124" i="18"/>
  <c r="CC124" i="18"/>
  <c r="BT124" i="18"/>
  <c r="BM124" i="18"/>
  <c r="BD124" i="18"/>
  <c r="BK124" i="18"/>
  <c r="BF124" i="18"/>
  <c r="BP124" i="18"/>
  <c r="BO124" i="18"/>
  <c r="BL124" i="18"/>
  <c r="BE124" i="18"/>
  <c r="BN124" i="18"/>
  <c r="BC124" i="18"/>
  <c r="BI124" i="18"/>
  <c r="BH124" i="18"/>
  <c r="AW124" i="18"/>
  <c r="AU124" i="18"/>
  <c r="BA124" i="18"/>
  <c r="AZ124" i="18"/>
  <c r="BJ124" i="18"/>
  <c r="BB124" i="18"/>
  <c r="AY124" i="18"/>
  <c r="BG124" i="18"/>
  <c r="AV124" i="18"/>
  <c r="AX124" i="18"/>
  <c r="AS124" i="18"/>
  <c r="AR124" i="18"/>
  <c r="AT124" i="18"/>
  <c r="AQ124" i="18"/>
  <c r="AC124" i="18"/>
  <c r="AD124" i="18"/>
  <c r="AN124" i="18"/>
  <c r="AG124" i="18"/>
  <c r="AP124" i="18"/>
  <c r="AE124" i="18"/>
  <c r="AK124" i="18"/>
  <c r="AJ124" i="18"/>
  <c r="AL124" i="18"/>
  <c r="AI124" i="18"/>
  <c r="AO124" i="18"/>
  <c r="AF124" i="18"/>
  <c r="AM124" i="18"/>
  <c r="AH124" i="18"/>
  <c r="U124" i="18"/>
  <c r="T124" i="18"/>
  <c r="O124" i="18"/>
  <c r="V124" i="18"/>
  <c r="S124" i="18"/>
  <c r="Y124" i="18"/>
  <c r="W124" i="18"/>
  <c r="R124" i="18"/>
  <c r="P124" i="18"/>
  <c r="AB124" i="18"/>
  <c r="AA124" i="18"/>
  <c r="X124" i="18"/>
  <c r="Q124" i="18"/>
  <c r="N124" i="18"/>
  <c r="Z124" i="18"/>
  <c r="M124" i="18"/>
  <c r="L124" i="18"/>
  <c r="K124" i="18"/>
  <c r="J124" i="18"/>
  <c r="I124" i="18"/>
  <c r="H124" i="18"/>
  <c r="F124" i="18"/>
  <c r="G124" i="18"/>
  <c r="E124" i="18"/>
  <c r="DQ125" i="18" l="1"/>
  <c r="DP125" i="18"/>
  <c r="DM125" i="18"/>
  <c r="DL125" i="18"/>
  <c r="DN125" i="18"/>
  <c r="DK125" i="18"/>
  <c r="DO125" i="18"/>
  <c r="DJ125" i="18"/>
  <c r="DE125" i="18"/>
  <c r="DD125" i="18"/>
  <c r="DF125" i="18"/>
  <c r="DC125" i="18"/>
  <c r="DI125" i="18"/>
  <c r="DG125" i="18"/>
  <c r="DH125" i="18"/>
  <c r="CX125" i="18"/>
  <c r="CU125" i="18"/>
  <c r="DA125" i="18"/>
  <c r="CY125" i="18"/>
  <c r="CZ125" i="18"/>
  <c r="DB125" i="18"/>
  <c r="CW125" i="18"/>
  <c r="CV125" i="18"/>
  <c r="CT125" i="18"/>
  <c r="DR125" i="18"/>
  <c r="CS125" i="18"/>
  <c r="CJ125" i="18"/>
  <c r="CQ125" i="18"/>
  <c r="CL125" i="18"/>
  <c r="CG125" i="18"/>
  <c r="CF125" i="18"/>
  <c r="CH125" i="18"/>
  <c r="CE125" i="18"/>
  <c r="CR125" i="18"/>
  <c r="CK125" i="18"/>
  <c r="CI125" i="18"/>
  <c r="CO125" i="18"/>
  <c r="CN125" i="18"/>
  <c r="CP125" i="18"/>
  <c r="CM125" i="18"/>
  <c r="CC125" i="18"/>
  <c r="BT125" i="18"/>
  <c r="CA125" i="18"/>
  <c r="BV125" i="18"/>
  <c r="BQ125" i="18"/>
  <c r="BR125" i="18"/>
  <c r="BU125" i="18"/>
  <c r="CD125" i="18"/>
  <c r="CB125" i="18"/>
  <c r="BS125" i="18"/>
  <c r="BY125" i="18"/>
  <c r="BX125" i="18"/>
  <c r="BZ125" i="18"/>
  <c r="BW125" i="18"/>
  <c r="BJ125" i="18"/>
  <c r="BG125" i="18"/>
  <c r="BM125" i="18"/>
  <c r="BD125" i="18"/>
  <c r="BK125" i="18"/>
  <c r="BF125" i="18"/>
  <c r="BP125" i="18"/>
  <c r="BO125" i="18"/>
  <c r="BL125" i="18"/>
  <c r="BE125" i="18"/>
  <c r="BN125" i="18"/>
  <c r="BC125" i="18"/>
  <c r="BI125" i="18"/>
  <c r="AT125" i="18"/>
  <c r="AQ125" i="18"/>
  <c r="AW125" i="18"/>
  <c r="AU125" i="18"/>
  <c r="BA125" i="18"/>
  <c r="AZ125" i="18"/>
  <c r="BB125" i="18"/>
  <c r="AY125" i="18"/>
  <c r="AV125" i="18"/>
  <c r="BH125" i="18"/>
  <c r="AX125" i="18"/>
  <c r="AS125" i="18"/>
  <c r="AR125" i="18"/>
  <c r="AM125" i="18"/>
  <c r="AH125" i="18"/>
  <c r="AC125" i="18"/>
  <c r="AD125" i="18"/>
  <c r="AN125" i="18"/>
  <c r="AG125" i="18"/>
  <c r="AP125" i="18"/>
  <c r="AE125" i="18"/>
  <c r="AK125" i="18"/>
  <c r="AJ125" i="18"/>
  <c r="AL125" i="18"/>
  <c r="AI125" i="18"/>
  <c r="AO125" i="18"/>
  <c r="AF125" i="18"/>
  <c r="Z125" i="18"/>
  <c r="U125" i="18"/>
  <c r="T125" i="18"/>
  <c r="O125" i="18"/>
  <c r="V125" i="18"/>
  <c r="S125" i="18"/>
  <c r="Y125" i="18"/>
  <c r="W125" i="18"/>
  <c r="R125" i="18"/>
  <c r="P125" i="18"/>
  <c r="AB125" i="18"/>
  <c r="AA125" i="18"/>
  <c r="Q125" i="18"/>
  <c r="X125" i="18"/>
  <c r="M125" i="18"/>
  <c r="N125" i="18"/>
  <c r="L125" i="18"/>
  <c r="I125" i="18"/>
  <c r="K125" i="18"/>
  <c r="J125" i="18"/>
  <c r="H125" i="18"/>
  <c r="F125" i="18"/>
  <c r="G125" i="18"/>
  <c r="E125" i="18"/>
  <c r="G71" i="2" l="1"/>
  <c r="H71" i="2" s="1"/>
  <c r="F59" i="2"/>
  <c r="E59" i="2" s="1"/>
  <c r="G59" i="2" s="1"/>
  <c r="F45" i="2"/>
  <c r="E45" i="2" s="1"/>
  <c r="G45" i="2" s="1"/>
  <c r="F53" i="2"/>
  <c r="E53" i="2" s="1"/>
  <c r="G53" i="2" s="1"/>
  <c r="F48" i="2"/>
  <c r="E48" i="2" s="1"/>
  <c r="G48" i="2" s="1"/>
  <c r="F57" i="2"/>
  <c r="E57" i="2" s="1"/>
  <c r="G57" i="2" s="1"/>
  <c r="G9" i="2"/>
  <c r="H10" i="4" s="1"/>
  <c r="F47" i="2"/>
  <c r="E47" i="2" s="1"/>
  <c r="G47" i="2" s="1"/>
  <c r="F61" i="2"/>
  <c r="E61" i="2" s="1"/>
  <c r="G61" i="2" s="1"/>
  <c r="F51" i="2"/>
  <c r="E51" i="2" s="1"/>
  <c r="G51" i="2" s="1"/>
  <c r="F46" i="2"/>
  <c r="E46" i="2" s="1"/>
  <c r="G46" i="2" s="1"/>
  <c r="F50" i="2"/>
  <c r="E50" i="2" s="1"/>
  <c r="G50" i="2" s="1"/>
  <c r="F56" i="2"/>
  <c r="E56" i="2" s="1"/>
  <c r="G56" i="2" s="1"/>
  <c r="F60" i="2"/>
  <c r="E60" i="2" s="1"/>
  <c r="G60" i="2" s="1"/>
  <c r="F52" i="2"/>
  <c r="E52" i="2" s="1"/>
  <c r="G52" i="2" s="1"/>
  <c r="F55" i="2"/>
  <c r="E55" i="2" s="1"/>
  <c r="G55" i="2" s="1"/>
  <c r="DR126" i="18"/>
  <c r="DQ126" i="18"/>
  <c r="DP126" i="18"/>
  <c r="DM126" i="18"/>
  <c r="DL126" i="18"/>
  <c r="DN126" i="18"/>
  <c r="DK126" i="18"/>
  <c r="DO126" i="18"/>
  <c r="DJ126" i="18"/>
  <c r="DH126" i="18"/>
  <c r="DE126" i="18"/>
  <c r="DD126" i="18"/>
  <c r="DF126" i="18"/>
  <c r="DC126" i="18"/>
  <c r="DI126" i="18"/>
  <c r="DG126" i="18"/>
  <c r="CW126" i="18"/>
  <c r="CV126" i="18"/>
  <c r="CX126" i="18"/>
  <c r="DA126" i="18"/>
  <c r="CY126" i="18"/>
  <c r="CZ126" i="18"/>
  <c r="DB126" i="18"/>
  <c r="DS126" i="18"/>
  <c r="CU126" i="18"/>
  <c r="CT126" i="18"/>
  <c r="CP126" i="18"/>
  <c r="CM126" i="18"/>
  <c r="CS126" i="18"/>
  <c r="CJ126" i="18"/>
  <c r="CQ126" i="18"/>
  <c r="CL126" i="18"/>
  <c r="CG126" i="18"/>
  <c r="CF126" i="18"/>
  <c r="CH126" i="18"/>
  <c r="CE126" i="18"/>
  <c r="CR126" i="18"/>
  <c r="CK126" i="18"/>
  <c r="CI126" i="18"/>
  <c r="CO126" i="18"/>
  <c r="CN126" i="18"/>
  <c r="BZ126" i="18"/>
  <c r="BW126" i="18"/>
  <c r="CC126" i="18"/>
  <c r="BT126" i="18"/>
  <c r="CA126" i="18"/>
  <c r="BV126" i="18"/>
  <c r="BQ126" i="18"/>
  <c r="BR126" i="18"/>
  <c r="BU126" i="18"/>
  <c r="CD126" i="18"/>
  <c r="CB126" i="18"/>
  <c r="BS126" i="18"/>
  <c r="BY126" i="18"/>
  <c r="BX126" i="18"/>
  <c r="BI126" i="18"/>
  <c r="BH126" i="18"/>
  <c r="BJ126" i="18"/>
  <c r="BG126" i="18"/>
  <c r="BM126" i="18"/>
  <c r="BD126" i="18"/>
  <c r="BK126" i="18"/>
  <c r="BF126" i="18"/>
  <c r="BP126" i="18"/>
  <c r="BO126" i="18"/>
  <c r="BL126" i="18"/>
  <c r="BE126" i="18"/>
  <c r="BC126" i="18"/>
  <c r="AS126" i="18"/>
  <c r="AR126" i="18"/>
  <c r="AT126" i="18"/>
  <c r="AQ126" i="18"/>
  <c r="AW126" i="18"/>
  <c r="AU126" i="18"/>
  <c r="BN126" i="18"/>
  <c r="BA126" i="18"/>
  <c r="AZ126" i="18"/>
  <c r="BB126" i="18"/>
  <c r="AY126" i="18"/>
  <c r="AV126" i="18"/>
  <c r="AX126" i="18"/>
  <c r="AO126" i="18"/>
  <c r="AF126" i="18"/>
  <c r="AM126" i="18"/>
  <c r="AH126" i="18"/>
  <c r="AC126" i="18"/>
  <c r="AD126" i="18"/>
  <c r="AN126" i="18"/>
  <c r="AG126" i="18"/>
  <c r="AP126" i="18"/>
  <c r="AE126" i="18"/>
  <c r="AK126" i="18"/>
  <c r="AJ126" i="18"/>
  <c r="AL126" i="18"/>
  <c r="AI126" i="18"/>
  <c r="X126" i="18"/>
  <c r="Q126" i="18"/>
  <c r="Z126" i="18"/>
  <c r="U126" i="18"/>
  <c r="T126" i="18"/>
  <c r="O126" i="18"/>
  <c r="V126" i="18"/>
  <c r="S126" i="18"/>
  <c r="Y126" i="18"/>
  <c r="W126" i="18"/>
  <c r="R126" i="18"/>
  <c r="P126" i="18"/>
  <c r="AB126" i="18"/>
  <c r="N126" i="18"/>
  <c r="AA126" i="18"/>
  <c r="M126" i="18"/>
  <c r="B127" i="18"/>
  <c r="L126" i="18"/>
  <c r="K126" i="18"/>
  <c r="J126" i="18"/>
  <c r="I126" i="18"/>
  <c r="H126" i="18"/>
  <c r="G126" i="18"/>
  <c r="E126" i="18"/>
  <c r="F126" i="18"/>
  <c r="G62" i="2" l="1"/>
  <c r="E134" i="2"/>
  <c r="H123" i="2"/>
  <c r="DS127" i="18"/>
  <c r="DR127" i="18"/>
  <c r="DQ127" i="18"/>
  <c r="DP127" i="18"/>
  <c r="DM127" i="18"/>
  <c r="DL127" i="18"/>
  <c r="DN127" i="18"/>
  <c r="DK127" i="18"/>
  <c r="DO127" i="18"/>
  <c r="DJ127" i="18"/>
  <c r="DH127" i="18"/>
  <c r="DE127" i="18"/>
  <c r="DD127" i="18"/>
  <c r="DF127" i="18"/>
  <c r="DC127" i="18"/>
  <c r="DI127" i="18"/>
  <c r="DG127" i="18"/>
  <c r="DB127" i="18"/>
  <c r="CW127" i="18"/>
  <c r="CX127" i="18"/>
  <c r="DA127" i="18"/>
  <c r="CY127" i="18"/>
  <c r="CZ127" i="18"/>
  <c r="DT127" i="18"/>
  <c r="CV127" i="18"/>
  <c r="CT127" i="18"/>
  <c r="CU127" i="18"/>
  <c r="CO127" i="18"/>
  <c r="CN127" i="18"/>
  <c r="CP127" i="18"/>
  <c r="CM127" i="18"/>
  <c r="CS127" i="18"/>
  <c r="CJ127" i="18"/>
  <c r="CQ127" i="18"/>
  <c r="CL127" i="18"/>
  <c r="CG127" i="18"/>
  <c r="CF127" i="18"/>
  <c r="CH127" i="18"/>
  <c r="CE127" i="18"/>
  <c r="CR127" i="18"/>
  <c r="CK127" i="18"/>
  <c r="CI127" i="18"/>
  <c r="BY127" i="18"/>
  <c r="BX127" i="18"/>
  <c r="BZ127" i="18"/>
  <c r="BW127" i="18"/>
  <c r="CC127" i="18"/>
  <c r="BT127" i="18"/>
  <c r="CA127" i="18"/>
  <c r="BV127" i="18"/>
  <c r="BQ127" i="18"/>
  <c r="BR127" i="18"/>
  <c r="BU127" i="18"/>
  <c r="CD127" i="18"/>
  <c r="CB127" i="18"/>
  <c r="BS127" i="18"/>
  <c r="BN127" i="18"/>
  <c r="BC127" i="18"/>
  <c r="BI127" i="18"/>
  <c r="BH127" i="18"/>
  <c r="BJ127" i="18"/>
  <c r="BG127" i="18"/>
  <c r="BM127" i="18"/>
  <c r="BD127" i="18"/>
  <c r="BK127" i="18"/>
  <c r="BF127" i="18"/>
  <c r="BP127" i="18"/>
  <c r="BO127" i="18"/>
  <c r="AX127" i="18"/>
  <c r="AS127" i="18"/>
  <c r="AR127" i="18"/>
  <c r="AT127" i="18"/>
  <c r="AQ127" i="18"/>
  <c r="AW127" i="18"/>
  <c r="BE127" i="18"/>
  <c r="AU127" i="18"/>
  <c r="BA127" i="18"/>
  <c r="AZ127" i="18"/>
  <c r="BL127" i="18"/>
  <c r="BB127" i="18"/>
  <c r="AY127" i="18"/>
  <c r="AV127" i="18"/>
  <c r="AL127" i="18"/>
  <c r="AI127" i="18"/>
  <c r="AO127" i="18"/>
  <c r="AF127" i="18"/>
  <c r="AM127" i="18"/>
  <c r="AH127" i="18"/>
  <c r="AC127" i="18"/>
  <c r="AD127" i="18"/>
  <c r="AN127" i="18"/>
  <c r="AG127" i="18"/>
  <c r="AP127" i="18"/>
  <c r="AE127" i="18"/>
  <c r="AK127" i="18"/>
  <c r="AJ127" i="18"/>
  <c r="AA127" i="18"/>
  <c r="X127" i="18"/>
  <c r="Q127" i="18"/>
  <c r="Z127" i="18"/>
  <c r="U127" i="18"/>
  <c r="T127" i="18"/>
  <c r="O127" i="18"/>
  <c r="V127" i="18"/>
  <c r="S127" i="18"/>
  <c r="Y127" i="18"/>
  <c r="W127" i="18"/>
  <c r="R127" i="18"/>
  <c r="P127" i="18"/>
  <c r="M127" i="18"/>
  <c r="N127" i="18"/>
  <c r="AB127" i="18"/>
  <c r="B128" i="18"/>
  <c r="K127" i="18"/>
  <c r="J127" i="18"/>
  <c r="L127" i="18"/>
  <c r="I127" i="18"/>
  <c r="H127" i="18"/>
  <c r="G127" i="18"/>
  <c r="E127" i="18"/>
  <c r="F127" i="18"/>
  <c r="H63" i="2" l="1"/>
  <c r="H65" i="2" s="1"/>
  <c r="G63" i="2"/>
  <c r="DQ128" i="18"/>
  <c r="DT128" i="18"/>
  <c r="DS128" i="18"/>
  <c r="DR128" i="18"/>
  <c r="DO128" i="18"/>
  <c r="DJ128" i="18"/>
  <c r="DP128" i="18"/>
  <c r="DM128" i="18"/>
  <c r="DL128" i="18"/>
  <c r="DN128" i="18"/>
  <c r="DK128" i="18"/>
  <c r="DH128" i="18"/>
  <c r="DE128" i="18"/>
  <c r="DD128" i="18"/>
  <c r="DF128" i="18"/>
  <c r="DC128" i="18"/>
  <c r="DI128" i="18"/>
  <c r="DG128" i="18"/>
  <c r="CZ128" i="18"/>
  <c r="DB128" i="18"/>
  <c r="CX128" i="18"/>
  <c r="CU128" i="18"/>
  <c r="DA128" i="18"/>
  <c r="CY128" i="18"/>
  <c r="CV128" i="18"/>
  <c r="CT128" i="18"/>
  <c r="CW128" i="18"/>
  <c r="DU128" i="18"/>
  <c r="CI128" i="18"/>
  <c r="CO128" i="18"/>
  <c r="CN128" i="18"/>
  <c r="CP128" i="18"/>
  <c r="CM128" i="18"/>
  <c r="CS128" i="18"/>
  <c r="CJ128" i="18"/>
  <c r="CQ128" i="18"/>
  <c r="CL128" i="18"/>
  <c r="CG128" i="18"/>
  <c r="CF128" i="18"/>
  <c r="CH128" i="18"/>
  <c r="CE128" i="18"/>
  <c r="CR128" i="18"/>
  <c r="CK128" i="18"/>
  <c r="CD128" i="18"/>
  <c r="CB128" i="18"/>
  <c r="BS128" i="18"/>
  <c r="BY128" i="18"/>
  <c r="BX128" i="18"/>
  <c r="BZ128" i="18"/>
  <c r="BW128" i="18"/>
  <c r="CC128" i="18"/>
  <c r="BT128" i="18"/>
  <c r="CA128" i="18"/>
  <c r="BV128" i="18"/>
  <c r="BQ128" i="18"/>
  <c r="BR128" i="18"/>
  <c r="BU128" i="18"/>
  <c r="BL128" i="18"/>
  <c r="BE128" i="18"/>
  <c r="BN128" i="18"/>
  <c r="BC128" i="18"/>
  <c r="BI128" i="18"/>
  <c r="BH128" i="18"/>
  <c r="BJ128" i="18"/>
  <c r="BG128" i="18"/>
  <c r="BM128" i="18"/>
  <c r="BD128" i="18"/>
  <c r="BK128" i="18"/>
  <c r="BF128" i="18"/>
  <c r="BP128" i="18"/>
  <c r="AV128" i="18"/>
  <c r="AX128" i="18"/>
  <c r="AS128" i="18"/>
  <c r="AR128" i="18"/>
  <c r="AT128" i="18"/>
  <c r="AQ128" i="18"/>
  <c r="AW128" i="18"/>
  <c r="BO128" i="18"/>
  <c r="AU128" i="18"/>
  <c r="BA128" i="18"/>
  <c r="AZ128" i="18"/>
  <c r="BB128" i="18"/>
  <c r="AY128" i="18"/>
  <c r="AK128" i="18"/>
  <c r="AJ128" i="18"/>
  <c r="AL128" i="18"/>
  <c r="AI128" i="18"/>
  <c r="AO128" i="18"/>
  <c r="AF128" i="18"/>
  <c r="AM128" i="18"/>
  <c r="AH128" i="18"/>
  <c r="AC128" i="18"/>
  <c r="AD128" i="18"/>
  <c r="AN128" i="18"/>
  <c r="AG128" i="18"/>
  <c r="AP128" i="18"/>
  <c r="AE128" i="18"/>
  <c r="AB128" i="18"/>
  <c r="AA128" i="18"/>
  <c r="X128" i="18"/>
  <c r="Q128" i="18"/>
  <c r="Z128" i="18"/>
  <c r="U128" i="18"/>
  <c r="T128" i="18"/>
  <c r="O128" i="18"/>
  <c r="V128" i="18"/>
  <c r="S128" i="18"/>
  <c r="Y128" i="18"/>
  <c r="R128" i="18"/>
  <c r="M128" i="18"/>
  <c r="P128" i="18"/>
  <c r="N128" i="18"/>
  <c r="W128" i="18"/>
  <c r="B129" i="18"/>
  <c r="L128" i="18"/>
  <c r="K128" i="18"/>
  <c r="J128" i="18"/>
  <c r="H128" i="18"/>
  <c r="I128" i="18"/>
  <c r="G128" i="18"/>
  <c r="E128" i="18"/>
  <c r="F128" i="18"/>
  <c r="H67" i="2" l="1"/>
  <c r="H125" i="2" s="1"/>
  <c r="E133" i="2"/>
  <c r="DQ129" i="18"/>
  <c r="DU129" i="18"/>
  <c r="DT129" i="18"/>
  <c r="DS129" i="18"/>
  <c r="DO129" i="18"/>
  <c r="DJ129" i="18"/>
  <c r="DR129" i="18"/>
  <c r="DP129" i="18"/>
  <c r="DM129" i="18"/>
  <c r="DL129" i="18"/>
  <c r="DN129" i="18"/>
  <c r="DK129" i="18"/>
  <c r="DG129" i="18"/>
  <c r="DH129" i="18"/>
  <c r="DE129" i="18"/>
  <c r="DD129" i="18"/>
  <c r="DF129" i="18"/>
  <c r="DC129" i="18"/>
  <c r="DI129" i="18"/>
  <c r="CZ129" i="18"/>
  <c r="DB129" i="18"/>
  <c r="CW129" i="18"/>
  <c r="CV129" i="18"/>
  <c r="CX129" i="18"/>
  <c r="CU129" i="18"/>
  <c r="DA129" i="18"/>
  <c r="CY129" i="18"/>
  <c r="CT129" i="18"/>
  <c r="DV129" i="18"/>
  <c r="CR129" i="18"/>
  <c r="CK129" i="18"/>
  <c r="CI129" i="18"/>
  <c r="CO129" i="18"/>
  <c r="CN129" i="18"/>
  <c r="CP129" i="18"/>
  <c r="CM129" i="18"/>
  <c r="CS129" i="18"/>
  <c r="CJ129" i="18"/>
  <c r="CQ129" i="18"/>
  <c r="CL129" i="18"/>
  <c r="CG129" i="18"/>
  <c r="CF129" i="18"/>
  <c r="CH129" i="18"/>
  <c r="CE129" i="18"/>
  <c r="BU129" i="18"/>
  <c r="CD129" i="18"/>
  <c r="CB129" i="18"/>
  <c r="BS129" i="18"/>
  <c r="BY129" i="18"/>
  <c r="BX129" i="18"/>
  <c r="BZ129" i="18"/>
  <c r="BW129" i="18"/>
  <c r="CC129" i="18"/>
  <c r="BT129" i="18"/>
  <c r="CA129" i="18"/>
  <c r="BV129" i="18"/>
  <c r="BQ129" i="18"/>
  <c r="BR129" i="18"/>
  <c r="BO129" i="18"/>
  <c r="BL129" i="18"/>
  <c r="BE129" i="18"/>
  <c r="BN129" i="18"/>
  <c r="BC129" i="18"/>
  <c r="BI129" i="18"/>
  <c r="BH129" i="18"/>
  <c r="BJ129" i="18"/>
  <c r="BG129" i="18"/>
  <c r="BM129" i="18"/>
  <c r="BD129" i="18"/>
  <c r="BK129" i="18"/>
  <c r="BF129" i="18"/>
  <c r="BB129" i="18"/>
  <c r="AY129" i="18"/>
  <c r="AV129" i="18"/>
  <c r="AX129" i="18"/>
  <c r="AS129" i="18"/>
  <c r="AR129" i="18"/>
  <c r="AT129" i="18"/>
  <c r="AQ129" i="18"/>
  <c r="AW129" i="18"/>
  <c r="AU129" i="18"/>
  <c r="BP129" i="18"/>
  <c r="BA129" i="18"/>
  <c r="AZ129" i="18"/>
  <c r="AP129" i="18"/>
  <c r="AE129" i="18"/>
  <c r="AK129" i="18"/>
  <c r="AJ129" i="18"/>
  <c r="AL129" i="18"/>
  <c r="AI129" i="18"/>
  <c r="AO129" i="18"/>
  <c r="AF129" i="18"/>
  <c r="AM129" i="18"/>
  <c r="AH129" i="18"/>
  <c r="AC129" i="18"/>
  <c r="AD129" i="18"/>
  <c r="AN129" i="18"/>
  <c r="AG129" i="18"/>
  <c r="W129" i="18"/>
  <c r="R129" i="18"/>
  <c r="P129" i="18"/>
  <c r="AB129" i="18"/>
  <c r="AA129" i="18"/>
  <c r="X129" i="18"/>
  <c r="Q129" i="18"/>
  <c r="Z129" i="18"/>
  <c r="U129" i="18"/>
  <c r="T129" i="18"/>
  <c r="O129" i="18"/>
  <c r="V129" i="18"/>
  <c r="S129" i="18"/>
  <c r="Y129" i="18"/>
  <c r="M129" i="18"/>
  <c r="N129" i="18"/>
  <c r="B130" i="18"/>
  <c r="L129" i="18"/>
  <c r="K129" i="18"/>
  <c r="J129" i="18"/>
  <c r="H129" i="18"/>
  <c r="I129" i="18"/>
  <c r="F129" i="18"/>
  <c r="G129" i="18"/>
  <c r="E129" i="18"/>
  <c r="H130" i="2" l="1"/>
  <c r="E137" i="2"/>
  <c r="DR130" i="18"/>
  <c r="DQ130" i="18"/>
  <c r="DU130" i="18"/>
  <c r="DT130" i="18"/>
  <c r="DV130" i="18"/>
  <c r="DS130" i="18"/>
  <c r="DN130" i="18"/>
  <c r="DK130" i="18"/>
  <c r="DO130" i="18"/>
  <c r="DJ130" i="18"/>
  <c r="DP130" i="18"/>
  <c r="DM130" i="18"/>
  <c r="DL130" i="18"/>
  <c r="DI130" i="18"/>
  <c r="DG130" i="18"/>
  <c r="DH130" i="18"/>
  <c r="DE130" i="18"/>
  <c r="DD130" i="18"/>
  <c r="DF130" i="18"/>
  <c r="DC130" i="18"/>
  <c r="CZ130" i="18"/>
  <c r="DB130" i="18"/>
  <c r="CW130" i="18"/>
  <c r="CV130" i="18"/>
  <c r="CX130" i="18"/>
  <c r="CU130" i="18"/>
  <c r="DA130" i="18"/>
  <c r="CY130" i="18"/>
  <c r="CT130" i="18"/>
  <c r="DW130" i="18"/>
  <c r="CH130" i="18"/>
  <c r="CE130" i="18"/>
  <c r="CR130" i="18"/>
  <c r="CK130" i="18"/>
  <c r="CI130" i="18"/>
  <c r="CO130" i="18"/>
  <c r="CN130" i="18"/>
  <c r="CP130" i="18"/>
  <c r="CM130" i="18"/>
  <c r="CS130" i="18"/>
  <c r="CJ130" i="18"/>
  <c r="CQ130" i="18"/>
  <c r="CL130" i="18"/>
  <c r="CG130" i="18"/>
  <c r="CF130" i="18"/>
  <c r="BR130" i="18"/>
  <c r="BU130" i="18"/>
  <c r="CD130" i="18"/>
  <c r="CB130" i="18"/>
  <c r="BS130" i="18"/>
  <c r="BY130" i="18"/>
  <c r="BX130" i="18"/>
  <c r="BZ130" i="18"/>
  <c r="BW130" i="18"/>
  <c r="CC130" i="18"/>
  <c r="BT130" i="18"/>
  <c r="CA130" i="18"/>
  <c r="BV130" i="18"/>
  <c r="BQ130" i="18"/>
  <c r="BP130" i="18"/>
  <c r="BO130" i="18"/>
  <c r="BL130" i="18"/>
  <c r="BE130" i="18"/>
  <c r="BN130" i="18"/>
  <c r="BC130" i="18"/>
  <c r="BI130" i="18"/>
  <c r="BH130" i="18"/>
  <c r="BJ130" i="18"/>
  <c r="BG130" i="18"/>
  <c r="BM130" i="18"/>
  <c r="BD130" i="18"/>
  <c r="BA130" i="18"/>
  <c r="AZ130" i="18"/>
  <c r="BK130" i="18"/>
  <c r="BB130" i="18"/>
  <c r="AY130" i="18"/>
  <c r="AV130" i="18"/>
  <c r="AX130" i="18"/>
  <c r="BF130" i="18"/>
  <c r="AS130" i="18"/>
  <c r="AR130" i="18"/>
  <c r="AT130" i="18"/>
  <c r="AQ130" i="18"/>
  <c r="AW130" i="18"/>
  <c r="AU130" i="18"/>
  <c r="AN130" i="18"/>
  <c r="AG130" i="18"/>
  <c r="AP130" i="18"/>
  <c r="AE130" i="18"/>
  <c r="AK130" i="18"/>
  <c r="AJ130" i="18"/>
  <c r="AL130" i="18"/>
  <c r="AI130" i="18"/>
  <c r="AO130" i="18"/>
  <c r="AF130" i="18"/>
  <c r="AM130" i="18"/>
  <c r="AH130" i="18"/>
  <c r="AC130" i="18"/>
  <c r="AD130" i="18"/>
  <c r="Y130" i="18"/>
  <c r="W130" i="18"/>
  <c r="R130" i="18"/>
  <c r="P130" i="18"/>
  <c r="AB130" i="18"/>
  <c r="AA130" i="18"/>
  <c r="X130" i="18"/>
  <c r="Q130" i="18"/>
  <c r="Z130" i="18"/>
  <c r="U130" i="18"/>
  <c r="T130" i="18"/>
  <c r="O130" i="18"/>
  <c r="S130" i="18"/>
  <c r="V130" i="18"/>
  <c r="M130" i="18"/>
  <c r="N130" i="18"/>
  <c r="B131" i="18"/>
  <c r="L130" i="18"/>
  <c r="K130" i="18"/>
  <c r="J130" i="18"/>
  <c r="H130" i="18"/>
  <c r="I130" i="18"/>
  <c r="F130" i="18"/>
  <c r="G130" i="18"/>
  <c r="E130" i="18"/>
  <c r="D12" i="22" l="1"/>
  <c r="D14" i="22" s="1"/>
  <c r="A12" i="16"/>
  <c r="A12" i="22"/>
  <c r="D12" i="16"/>
  <c r="D14" i="16" s="1"/>
  <c r="C187" i="2"/>
  <c r="C17" i="4" s="1"/>
  <c r="D138" i="2"/>
  <c r="E138" i="2" s="1"/>
  <c r="D139" i="2"/>
  <c r="E139" i="2" s="1"/>
  <c r="C188" i="2"/>
  <c r="C18" i="4" s="1"/>
  <c r="DS131" i="18"/>
  <c r="DW131" i="18"/>
  <c r="DR131" i="18"/>
  <c r="DQ131" i="18"/>
  <c r="DU131" i="18"/>
  <c r="DT131" i="18"/>
  <c r="DV131" i="18"/>
  <c r="DM131" i="18"/>
  <c r="DL131" i="18"/>
  <c r="DN131" i="18"/>
  <c r="DK131" i="18"/>
  <c r="DO131" i="18"/>
  <c r="DJ131" i="18"/>
  <c r="DP131" i="18"/>
  <c r="DF131" i="18"/>
  <c r="DC131" i="18"/>
  <c r="DI131" i="18"/>
  <c r="DG131" i="18"/>
  <c r="DH131" i="18"/>
  <c r="DE131" i="18"/>
  <c r="DD131" i="18"/>
  <c r="CY131" i="18"/>
  <c r="CZ131" i="18"/>
  <c r="DB131" i="18"/>
  <c r="CW131" i="18"/>
  <c r="CV131" i="18"/>
  <c r="CX131" i="18"/>
  <c r="DA131" i="18"/>
  <c r="CU131" i="18"/>
  <c r="CT131" i="18"/>
  <c r="DX131" i="18"/>
  <c r="CG131" i="18"/>
  <c r="CF131" i="18"/>
  <c r="CH131" i="18"/>
  <c r="CR131" i="18"/>
  <c r="CK131" i="18"/>
  <c r="CI131" i="18"/>
  <c r="CO131" i="18"/>
  <c r="CN131" i="18"/>
  <c r="CP131" i="18"/>
  <c r="CM131" i="18"/>
  <c r="CS131" i="18"/>
  <c r="CJ131" i="18"/>
  <c r="CQ131" i="18"/>
  <c r="CL131" i="18"/>
  <c r="BQ131" i="18"/>
  <c r="BR131" i="18"/>
  <c r="BU131" i="18"/>
  <c r="CD131" i="18"/>
  <c r="CB131" i="18"/>
  <c r="BS131" i="18"/>
  <c r="BY131" i="18"/>
  <c r="BX131" i="18"/>
  <c r="BZ131" i="18"/>
  <c r="BW131" i="18"/>
  <c r="CC131" i="18"/>
  <c r="BT131" i="18"/>
  <c r="CE131" i="18"/>
  <c r="CA131" i="18"/>
  <c r="BV131" i="18"/>
  <c r="BK131" i="18"/>
  <c r="BF131" i="18"/>
  <c r="BP131" i="18"/>
  <c r="BO131" i="18"/>
  <c r="BL131" i="18"/>
  <c r="BE131" i="18"/>
  <c r="BN131" i="18"/>
  <c r="BC131" i="18"/>
  <c r="BI131" i="18"/>
  <c r="BH131" i="18"/>
  <c r="BJ131" i="18"/>
  <c r="BG131" i="18"/>
  <c r="AU131" i="18"/>
  <c r="BA131" i="18"/>
  <c r="AZ131" i="18"/>
  <c r="BB131" i="18"/>
  <c r="AY131" i="18"/>
  <c r="AV131" i="18"/>
  <c r="AX131" i="18"/>
  <c r="BM131" i="18"/>
  <c r="AS131" i="18"/>
  <c r="AR131" i="18"/>
  <c r="BD131" i="18"/>
  <c r="AT131" i="18"/>
  <c r="AQ131" i="18"/>
  <c r="AW131" i="18"/>
  <c r="AD131" i="18"/>
  <c r="AN131" i="18"/>
  <c r="AG131" i="18"/>
  <c r="AP131" i="18"/>
  <c r="AE131" i="18"/>
  <c r="AK131" i="18"/>
  <c r="AJ131" i="18"/>
  <c r="AL131" i="18"/>
  <c r="AI131" i="18"/>
  <c r="AO131" i="18"/>
  <c r="AF131" i="18"/>
  <c r="AM131" i="18"/>
  <c r="AH131" i="18"/>
  <c r="AC131" i="18"/>
  <c r="V131" i="18"/>
  <c r="S131" i="18"/>
  <c r="Y131" i="18"/>
  <c r="W131" i="18"/>
  <c r="R131" i="18"/>
  <c r="P131" i="18"/>
  <c r="AB131" i="18"/>
  <c r="AA131" i="18"/>
  <c r="X131" i="18"/>
  <c r="Q131" i="18"/>
  <c r="Z131" i="18"/>
  <c r="T131" i="18"/>
  <c r="O131" i="18"/>
  <c r="M131" i="18"/>
  <c r="U131" i="18"/>
  <c r="N131" i="18"/>
  <c r="B132" i="18"/>
  <c r="L131" i="18"/>
  <c r="K131" i="18"/>
  <c r="J131" i="18"/>
  <c r="H131" i="18"/>
  <c r="I131" i="18"/>
  <c r="F131" i="18"/>
  <c r="G131" i="18"/>
  <c r="E131" i="18"/>
  <c r="D16" i="22" l="1"/>
  <c r="D16" i="16"/>
  <c r="E141" i="2"/>
  <c r="D142" i="2" s="1"/>
  <c r="D15" i="16"/>
  <c r="D17" i="16" s="1"/>
  <c r="D15" i="22"/>
  <c r="D17" i="22" s="1"/>
  <c r="A14" i="22"/>
  <c r="A15" i="22"/>
  <c r="A16" i="22"/>
  <c r="A14" i="16"/>
  <c r="A16" i="16"/>
  <c r="A15" i="16"/>
  <c r="DX132" i="18"/>
  <c r="DV132" i="18"/>
  <c r="DS132" i="18"/>
  <c r="DW132" i="18"/>
  <c r="DR132" i="18"/>
  <c r="DQ132" i="18"/>
  <c r="DU132" i="18"/>
  <c r="DT132" i="18"/>
  <c r="DM132" i="18"/>
  <c r="DL132" i="18"/>
  <c r="DN132" i="18"/>
  <c r="DK132" i="18"/>
  <c r="DO132" i="18"/>
  <c r="DJ132" i="18"/>
  <c r="DP132" i="18"/>
  <c r="DE132" i="18"/>
  <c r="DD132" i="18"/>
  <c r="DF132" i="18"/>
  <c r="DC132" i="18"/>
  <c r="DI132" i="18"/>
  <c r="DG132" i="18"/>
  <c r="DH132" i="18"/>
  <c r="DA132" i="18"/>
  <c r="CY132" i="18"/>
  <c r="CZ132" i="18"/>
  <c r="DB132" i="18"/>
  <c r="CW132" i="18"/>
  <c r="CV132" i="18"/>
  <c r="CX132" i="18"/>
  <c r="CT132" i="18"/>
  <c r="DY132" i="18"/>
  <c r="CU132" i="18"/>
  <c r="CQ132" i="18"/>
  <c r="CL132" i="18"/>
  <c r="CG132" i="18"/>
  <c r="CF132" i="18"/>
  <c r="CH132" i="18"/>
  <c r="CE132" i="18"/>
  <c r="CR132" i="18"/>
  <c r="CK132" i="18"/>
  <c r="CI132" i="18"/>
  <c r="CO132" i="18"/>
  <c r="CN132" i="18"/>
  <c r="CP132" i="18"/>
  <c r="CM132" i="18"/>
  <c r="CS132" i="18"/>
  <c r="CJ132" i="18"/>
  <c r="CA132" i="18"/>
  <c r="BV132" i="18"/>
  <c r="BQ132" i="18"/>
  <c r="BR132" i="18"/>
  <c r="BU132" i="18"/>
  <c r="CD132" i="18"/>
  <c r="CB132" i="18"/>
  <c r="BS132" i="18"/>
  <c r="BY132" i="18"/>
  <c r="BX132" i="18"/>
  <c r="BZ132" i="18"/>
  <c r="BW132" i="18"/>
  <c r="CC132" i="18"/>
  <c r="BT132" i="18"/>
  <c r="BM132" i="18"/>
  <c r="BD132" i="18"/>
  <c r="BK132" i="18"/>
  <c r="BF132" i="18"/>
  <c r="BP132" i="18"/>
  <c r="BO132" i="18"/>
  <c r="BL132" i="18"/>
  <c r="BE132" i="18"/>
  <c r="BN132" i="18"/>
  <c r="BC132" i="18"/>
  <c r="BI132" i="18"/>
  <c r="BH132" i="18"/>
  <c r="AW132" i="18"/>
  <c r="AU132" i="18"/>
  <c r="BA132" i="18"/>
  <c r="AZ132" i="18"/>
  <c r="BB132" i="18"/>
  <c r="AY132" i="18"/>
  <c r="BJ132" i="18"/>
  <c r="AV132" i="18"/>
  <c r="BG132" i="18"/>
  <c r="AX132" i="18"/>
  <c r="AS132" i="18"/>
  <c r="AR132" i="18"/>
  <c r="AT132" i="18"/>
  <c r="AQ132" i="18"/>
  <c r="AC132" i="18"/>
  <c r="AD132" i="18"/>
  <c r="AN132" i="18"/>
  <c r="AG132" i="18"/>
  <c r="AP132" i="18"/>
  <c r="AE132" i="18"/>
  <c r="AK132" i="18"/>
  <c r="AJ132" i="18"/>
  <c r="AL132" i="18"/>
  <c r="AI132" i="18"/>
  <c r="AO132" i="18"/>
  <c r="AF132" i="18"/>
  <c r="AM132" i="18"/>
  <c r="AH132" i="18"/>
  <c r="U132" i="18"/>
  <c r="T132" i="18"/>
  <c r="O132" i="18"/>
  <c r="V132" i="18"/>
  <c r="S132" i="18"/>
  <c r="Y132" i="18"/>
  <c r="W132" i="18"/>
  <c r="R132" i="18"/>
  <c r="P132" i="18"/>
  <c r="AB132" i="18"/>
  <c r="AA132" i="18"/>
  <c r="X132" i="18"/>
  <c r="Q132" i="18"/>
  <c r="Z132" i="18"/>
  <c r="M132" i="18"/>
  <c r="N132" i="18"/>
  <c r="B133" i="18"/>
  <c r="L132" i="18"/>
  <c r="K132" i="18"/>
  <c r="J132" i="18"/>
  <c r="I132" i="18"/>
  <c r="H132" i="18"/>
  <c r="F132" i="18"/>
  <c r="G132" i="18"/>
  <c r="E132" i="18"/>
  <c r="A17" i="22" l="1"/>
  <c r="A17" i="16"/>
  <c r="DX133" i="18"/>
  <c r="DY133" i="18"/>
  <c r="DU133" i="18"/>
  <c r="DT133" i="18"/>
  <c r="DV133" i="18"/>
  <c r="DS133" i="18"/>
  <c r="DW133" i="18"/>
  <c r="DR133" i="18"/>
  <c r="DQ133" i="18"/>
  <c r="DP133" i="18"/>
  <c r="DM133" i="18"/>
  <c r="DL133" i="18"/>
  <c r="DN133" i="18"/>
  <c r="DK133" i="18"/>
  <c r="DO133" i="18"/>
  <c r="DJ133" i="18"/>
  <c r="DE133" i="18"/>
  <c r="DD133" i="18"/>
  <c r="DF133" i="18"/>
  <c r="DC133" i="18"/>
  <c r="DI133" i="18"/>
  <c r="DG133" i="18"/>
  <c r="DH133" i="18"/>
  <c r="CX133" i="18"/>
  <c r="DA133" i="18"/>
  <c r="CY133" i="18"/>
  <c r="CZ133" i="18"/>
  <c r="DB133" i="18"/>
  <c r="CW133" i="18"/>
  <c r="CV133" i="18"/>
  <c r="DZ133" i="18"/>
  <c r="CU133" i="18"/>
  <c r="CT133" i="18"/>
  <c r="CS133" i="18"/>
  <c r="CJ133" i="18"/>
  <c r="CQ133" i="18"/>
  <c r="CL133" i="18"/>
  <c r="CG133" i="18"/>
  <c r="CF133" i="18"/>
  <c r="CH133" i="18"/>
  <c r="CE133" i="18"/>
  <c r="CR133" i="18"/>
  <c r="CK133" i="18"/>
  <c r="CI133" i="18"/>
  <c r="CO133" i="18"/>
  <c r="CN133" i="18"/>
  <c r="CP133" i="18"/>
  <c r="CM133" i="18"/>
  <c r="CC133" i="18"/>
  <c r="BT133" i="18"/>
  <c r="CA133" i="18"/>
  <c r="BV133" i="18"/>
  <c r="BQ133" i="18"/>
  <c r="BR133" i="18"/>
  <c r="BU133" i="18"/>
  <c r="CD133" i="18"/>
  <c r="CB133" i="18"/>
  <c r="BS133" i="18"/>
  <c r="BY133" i="18"/>
  <c r="BX133" i="18"/>
  <c r="BZ133" i="18"/>
  <c r="BW133" i="18"/>
  <c r="BJ133" i="18"/>
  <c r="BG133" i="18"/>
  <c r="BM133" i="18"/>
  <c r="BD133" i="18"/>
  <c r="BK133" i="18"/>
  <c r="BF133" i="18"/>
  <c r="BP133" i="18"/>
  <c r="BO133" i="18"/>
  <c r="BL133" i="18"/>
  <c r="BE133" i="18"/>
  <c r="BN133" i="18"/>
  <c r="BC133" i="18"/>
  <c r="AT133" i="18"/>
  <c r="AQ133" i="18"/>
  <c r="BI133" i="18"/>
  <c r="AW133" i="18"/>
  <c r="AU133" i="18"/>
  <c r="BA133" i="18"/>
  <c r="AZ133" i="18"/>
  <c r="BB133" i="18"/>
  <c r="AY133" i="18"/>
  <c r="AV133" i="18"/>
  <c r="AX133" i="18"/>
  <c r="BH133" i="18"/>
  <c r="AS133" i="18"/>
  <c r="AR133" i="18"/>
  <c r="AM133" i="18"/>
  <c r="AH133" i="18"/>
  <c r="AC133" i="18"/>
  <c r="AD133" i="18"/>
  <c r="AN133" i="18"/>
  <c r="AG133" i="18"/>
  <c r="AP133" i="18"/>
  <c r="AE133" i="18"/>
  <c r="AK133" i="18"/>
  <c r="AJ133" i="18"/>
  <c r="AL133" i="18"/>
  <c r="AI133" i="18"/>
  <c r="AO133" i="18"/>
  <c r="AF133" i="18"/>
  <c r="Z133" i="18"/>
  <c r="U133" i="18"/>
  <c r="T133" i="18"/>
  <c r="O133" i="18"/>
  <c r="V133" i="18"/>
  <c r="S133" i="18"/>
  <c r="Y133" i="18"/>
  <c r="W133" i="18"/>
  <c r="R133" i="18"/>
  <c r="P133" i="18"/>
  <c r="AB133" i="18"/>
  <c r="AA133" i="18"/>
  <c r="Q133" i="18"/>
  <c r="M133" i="18"/>
  <c r="X133" i="18"/>
  <c r="N133" i="18"/>
  <c r="B134" i="18"/>
  <c r="L133" i="18"/>
  <c r="K133" i="18"/>
  <c r="J133" i="18"/>
  <c r="I133" i="18"/>
  <c r="H133" i="18"/>
  <c r="F133" i="18"/>
  <c r="G133" i="18"/>
  <c r="E133" i="18"/>
  <c r="DZ134" i="18" l="1"/>
  <c r="DX134" i="18"/>
  <c r="DY134" i="18"/>
  <c r="DU134" i="18"/>
  <c r="DT134" i="18"/>
  <c r="DV134" i="18"/>
  <c r="DS134" i="18"/>
  <c r="DW134" i="18"/>
  <c r="DR134" i="18"/>
  <c r="DP134" i="18"/>
  <c r="DQ134" i="18"/>
  <c r="DM134" i="18"/>
  <c r="DL134" i="18"/>
  <c r="DN134" i="18"/>
  <c r="DK134" i="18"/>
  <c r="DO134" i="18"/>
  <c r="DJ134" i="18"/>
  <c r="DH134" i="18"/>
  <c r="DE134" i="18"/>
  <c r="DD134" i="18"/>
  <c r="DF134" i="18"/>
  <c r="DC134" i="18"/>
  <c r="DI134" i="18"/>
  <c r="DG134" i="18"/>
  <c r="CW134" i="18"/>
  <c r="CV134" i="18"/>
  <c r="CX134" i="18"/>
  <c r="DA134" i="18"/>
  <c r="CY134" i="18"/>
  <c r="CZ134" i="18"/>
  <c r="DB134" i="18"/>
  <c r="CU134" i="18"/>
  <c r="CT134" i="18"/>
  <c r="EA134" i="18"/>
  <c r="CP134" i="18"/>
  <c r="CM134" i="18"/>
  <c r="CS134" i="18"/>
  <c r="CJ134" i="18"/>
  <c r="CQ134" i="18"/>
  <c r="CL134" i="18"/>
  <c r="CG134" i="18"/>
  <c r="CF134" i="18"/>
  <c r="CH134" i="18"/>
  <c r="CE134" i="18"/>
  <c r="CR134" i="18"/>
  <c r="CK134" i="18"/>
  <c r="CI134" i="18"/>
  <c r="CO134" i="18"/>
  <c r="CN134" i="18"/>
  <c r="BZ134" i="18"/>
  <c r="BW134" i="18"/>
  <c r="CC134" i="18"/>
  <c r="BT134" i="18"/>
  <c r="CA134" i="18"/>
  <c r="BV134" i="18"/>
  <c r="BQ134" i="18"/>
  <c r="BR134" i="18"/>
  <c r="BU134" i="18"/>
  <c r="CD134" i="18"/>
  <c r="CB134" i="18"/>
  <c r="BS134" i="18"/>
  <c r="BY134" i="18"/>
  <c r="BX134" i="18"/>
  <c r="BI134" i="18"/>
  <c r="BH134" i="18"/>
  <c r="BJ134" i="18"/>
  <c r="BG134" i="18"/>
  <c r="BM134" i="18"/>
  <c r="BD134" i="18"/>
  <c r="BK134" i="18"/>
  <c r="BF134" i="18"/>
  <c r="BP134" i="18"/>
  <c r="BO134" i="18"/>
  <c r="BL134" i="18"/>
  <c r="BE134" i="18"/>
  <c r="AS134" i="18"/>
  <c r="AR134" i="18"/>
  <c r="BC134" i="18"/>
  <c r="AT134" i="18"/>
  <c r="AQ134" i="18"/>
  <c r="AW134" i="18"/>
  <c r="AU134" i="18"/>
  <c r="BA134" i="18"/>
  <c r="AZ134" i="18"/>
  <c r="BN134" i="18"/>
  <c r="BB134" i="18"/>
  <c r="AY134" i="18"/>
  <c r="AV134" i="18"/>
  <c r="AX134" i="18"/>
  <c r="AO134" i="18"/>
  <c r="AF134" i="18"/>
  <c r="AM134" i="18"/>
  <c r="AH134" i="18"/>
  <c r="AC134" i="18"/>
  <c r="AD134" i="18"/>
  <c r="AN134" i="18"/>
  <c r="AG134" i="18"/>
  <c r="AP134" i="18"/>
  <c r="AE134" i="18"/>
  <c r="AK134" i="18"/>
  <c r="AJ134" i="18"/>
  <c r="AL134" i="18"/>
  <c r="AI134" i="18"/>
  <c r="X134" i="18"/>
  <c r="Q134" i="18"/>
  <c r="Z134" i="18"/>
  <c r="U134" i="18"/>
  <c r="T134" i="18"/>
  <c r="O134" i="18"/>
  <c r="V134" i="18"/>
  <c r="S134" i="18"/>
  <c r="Y134" i="18"/>
  <c r="W134" i="18"/>
  <c r="R134" i="18"/>
  <c r="P134" i="18"/>
  <c r="AB134" i="18"/>
  <c r="N134" i="18"/>
  <c r="AA134" i="18"/>
  <c r="M134" i="18"/>
  <c r="B135" i="18"/>
  <c r="L134" i="18"/>
  <c r="K134" i="18"/>
  <c r="J134" i="18"/>
  <c r="I134" i="18"/>
  <c r="H134" i="18"/>
  <c r="G134" i="18"/>
  <c r="E134" i="18"/>
  <c r="F134" i="18"/>
  <c r="EA135" i="18" l="1"/>
  <c r="DZ135" i="18"/>
  <c r="DX135" i="18"/>
  <c r="DY135" i="18"/>
  <c r="DU135" i="18"/>
  <c r="DT135" i="18"/>
  <c r="DV135" i="18"/>
  <c r="DS135" i="18"/>
  <c r="DW135" i="18"/>
  <c r="DR135" i="18"/>
  <c r="DP135" i="18"/>
  <c r="DQ135" i="18"/>
  <c r="DM135" i="18"/>
  <c r="DL135" i="18"/>
  <c r="DN135" i="18"/>
  <c r="DK135" i="18"/>
  <c r="DO135" i="18"/>
  <c r="DH135" i="18"/>
  <c r="DJ135" i="18"/>
  <c r="DE135" i="18"/>
  <c r="DD135" i="18"/>
  <c r="DF135" i="18"/>
  <c r="DC135" i="18"/>
  <c r="DI135" i="18"/>
  <c r="DG135" i="18"/>
  <c r="DB135" i="18"/>
  <c r="CW135" i="18"/>
  <c r="CX135" i="18"/>
  <c r="DA135" i="18"/>
  <c r="CY135" i="18"/>
  <c r="CZ135" i="18"/>
  <c r="CV135" i="18"/>
  <c r="EB135" i="18"/>
  <c r="CU135" i="18"/>
  <c r="CT135" i="18"/>
  <c r="CO135" i="18"/>
  <c r="CN135" i="18"/>
  <c r="CP135" i="18"/>
  <c r="CM135" i="18"/>
  <c r="CS135" i="18"/>
  <c r="CJ135" i="18"/>
  <c r="CQ135" i="18"/>
  <c r="CL135" i="18"/>
  <c r="CG135" i="18"/>
  <c r="CF135" i="18"/>
  <c r="CH135" i="18"/>
  <c r="CE135" i="18"/>
  <c r="CR135" i="18"/>
  <c r="CK135" i="18"/>
  <c r="CI135" i="18"/>
  <c r="BY135" i="18"/>
  <c r="BX135" i="18"/>
  <c r="BZ135" i="18"/>
  <c r="BW135" i="18"/>
  <c r="CC135" i="18"/>
  <c r="BT135" i="18"/>
  <c r="CA135" i="18"/>
  <c r="BV135" i="18"/>
  <c r="BQ135" i="18"/>
  <c r="BR135" i="18"/>
  <c r="BU135" i="18"/>
  <c r="CD135" i="18"/>
  <c r="CB135" i="18"/>
  <c r="BS135" i="18"/>
  <c r="BN135" i="18"/>
  <c r="BC135" i="18"/>
  <c r="BI135" i="18"/>
  <c r="BH135" i="18"/>
  <c r="BJ135" i="18"/>
  <c r="BG135" i="18"/>
  <c r="BM135" i="18"/>
  <c r="BD135" i="18"/>
  <c r="BK135" i="18"/>
  <c r="BF135" i="18"/>
  <c r="BP135" i="18"/>
  <c r="BO135" i="18"/>
  <c r="AX135" i="18"/>
  <c r="AS135" i="18"/>
  <c r="AR135" i="18"/>
  <c r="AT135" i="18"/>
  <c r="AQ135" i="18"/>
  <c r="AW135" i="18"/>
  <c r="AU135" i="18"/>
  <c r="BE135" i="18"/>
  <c r="BA135" i="18"/>
  <c r="AZ135" i="18"/>
  <c r="BB135" i="18"/>
  <c r="AY135" i="18"/>
  <c r="BL135" i="18"/>
  <c r="AV135" i="18"/>
  <c r="AL135" i="18"/>
  <c r="AI135" i="18"/>
  <c r="AO135" i="18"/>
  <c r="AF135" i="18"/>
  <c r="AM135" i="18"/>
  <c r="AH135" i="18"/>
  <c r="AC135" i="18"/>
  <c r="AD135" i="18"/>
  <c r="AN135" i="18"/>
  <c r="AG135" i="18"/>
  <c r="AP135" i="18"/>
  <c r="AE135" i="18"/>
  <c r="AK135" i="18"/>
  <c r="AJ135" i="18"/>
  <c r="AA135" i="18"/>
  <c r="X135" i="18"/>
  <c r="Q135" i="18"/>
  <c r="Z135" i="18"/>
  <c r="U135" i="18"/>
  <c r="T135" i="18"/>
  <c r="O135" i="18"/>
  <c r="V135" i="18"/>
  <c r="S135" i="18"/>
  <c r="Y135" i="18"/>
  <c r="W135" i="18"/>
  <c r="R135" i="18"/>
  <c r="P135" i="18"/>
  <c r="M135" i="18"/>
  <c r="N135" i="18"/>
  <c r="AB135" i="18"/>
  <c r="B136" i="18"/>
  <c r="K135" i="18"/>
  <c r="J135" i="18"/>
  <c r="L135" i="18"/>
  <c r="I135" i="18"/>
  <c r="H135" i="18"/>
  <c r="G135" i="18"/>
  <c r="F135" i="18"/>
  <c r="E135" i="18"/>
  <c r="DY136" i="18" l="1"/>
  <c r="EB136" i="18"/>
  <c r="EA136" i="18"/>
  <c r="DZ136" i="18"/>
  <c r="DX136" i="18"/>
  <c r="DU136" i="18"/>
  <c r="DT136" i="18"/>
  <c r="DV136" i="18"/>
  <c r="DS136" i="18"/>
  <c r="DW136" i="18"/>
  <c r="DR136" i="18"/>
  <c r="DO136" i="18"/>
  <c r="DJ136" i="18"/>
  <c r="DP136" i="18"/>
  <c r="DQ136" i="18"/>
  <c r="DM136" i="18"/>
  <c r="DL136" i="18"/>
  <c r="DN136" i="18"/>
  <c r="DK136" i="18"/>
  <c r="DH136" i="18"/>
  <c r="DE136" i="18"/>
  <c r="DD136" i="18"/>
  <c r="DF136" i="18"/>
  <c r="DC136" i="18"/>
  <c r="DI136" i="18"/>
  <c r="DG136" i="18"/>
  <c r="CZ136" i="18"/>
  <c r="DB136" i="18"/>
  <c r="CX136" i="18"/>
  <c r="DA136" i="18"/>
  <c r="CY136" i="18"/>
  <c r="CU136" i="18"/>
  <c r="CV136" i="18"/>
  <c r="EC136" i="18"/>
  <c r="CT136" i="18"/>
  <c r="CW136" i="18"/>
  <c r="CI136" i="18"/>
  <c r="CO136" i="18"/>
  <c r="CN136" i="18"/>
  <c r="CP136" i="18"/>
  <c r="CM136" i="18"/>
  <c r="CS136" i="18"/>
  <c r="CJ136" i="18"/>
  <c r="CQ136" i="18"/>
  <c r="CL136" i="18"/>
  <c r="CG136" i="18"/>
  <c r="CF136" i="18"/>
  <c r="CH136" i="18"/>
  <c r="CE136" i="18"/>
  <c r="CR136" i="18"/>
  <c r="CK136" i="18"/>
  <c r="CD136" i="18"/>
  <c r="CB136" i="18"/>
  <c r="BS136" i="18"/>
  <c r="BY136" i="18"/>
  <c r="BX136" i="18"/>
  <c r="BZ136" i="18"/>
  <c r="BW136" i="18"/>
  <c r="CC136" i="18"/>
  <c r="BT136" i="18"/>
  <c r="CA136" i="18"/>
  <c r="BV136" i="18"/>
  <c r="BQ136" i="18"/>
  <c r="BR136" i="18"/>
  <c r="BU136" i="18"/>
  <c r="BL136" i="18"/>
  <c r="BE136" i="18"/>
  <c r="BN136" i="18"/>
  <c r="BC136" i="18"/>
  <c r="BI136" i="18"/>
  <c r="BH136" i="18"/>
  <c r="BJ136" i="18"/>
  <c r="BG136" i="18"/>
  <c r="BM136" i="18"/>
  <c r="BD136" i="18"/>
  <c r="BK136" i="18"/>
  <c r="BF136" i="18"/>
  <c r="BP136" i="18"/>
  <c r="AV136" i="18"/>
  <c r="AX136" i="18"/>
  <c r="AS136" i="18"/>
  <c r="AR136" i="18"/>
  <c r="AT136" i="18"/>
  <c r="AQ136" i="18"/>
  <c r="AW136" i="18"/>
  <c r="AU136" i="18"/>
  <c r="BO136" i="18"/>
  <c r="BA136" i="18"/>
  <c r="AZ136" i="18"/>
  <c r="BB136" i="18"/>
  <c r="AY136" i="18"/>
  <c r="AK136" i="18"/>
  <c r="AJ136" i="18"/>
  <c r="AL136" i="18"/>
  <c r="AI136" i="18"/>
  <c r="AO136" i="18"/>
  <c r="AF136" i="18"/>
  <c r="AM136" i="18"/>
  <c r="AH136" i="18"/>
  <c r="AC136" i="18"/>
  <c r="AD136" i="18"/>
  <c r="AN136" i="18"/>
  <c r="AG136" i="18"/>
  <c r="AP136" i="18"/>
  <c r="AE136" i="18"/>
  <c r="AB136" i="18"/>
  <c r="AA136" i="18"/>
  <c r="X136" i="18"/>
  <c r="Q136" i="18"/>
  <c r="Z136" i="18"/>
  <c r="U136" i="18"/>
  <c r="T136" i="18"/>
  <c r="O136" i="18"/>
  <c r="V136" i="18"/>
  <c r="S136" i="18"/>
  <c r="Y136" i="18"/>
  <c r="R136" i="18"/>
  <c r="M136" i="18"/>
  <c r="N136" i="18"/>
  <c r="P136" i="18"/>
  <c r="W136" i="18"/>
  <c r="B137" i="18"/>
  <c r="L136" i="18"/>
  <c r="K136" i="18"/>
  <c r="J136" i="18"/>
  <c r="H136" i="18"/>
  <c r="I136" i="18"/>
  <c r="G136" i="18"/>
  <c r="F136" i="18"/>
  <c r="E136" i="18"/>
  <c r="DY137" i="18" l="1"/>
  <c r="EC137" i="18"/>
  <c r="EB137" i="18"/>
  <c r="EA137" i="18"/>
  <c r="DZ137" i="18"/>
  <c r="DX137" i="18"/>
  <c r="DQ137" i="18"/>
  <c r="DU137" i="18"/>
  <c r="DT137" i="18"/>
  <c r="DV137" i="18"/>
  <c r="DS137" i="18"/>
  <c r="DW137" i="18"/>
  <c r="DO137" i="18"/>
  <c r="DJ137" i="18"/>
  <c r="DP137" i="18"/>
  <c r="DR137" i="18"/>
  <c r="DM137" i="18"/>
  <c r="DL137" i="18"/>
  <c r="DN137" i="18"/>
  <c r="DK137" i="18"/>
  <c r="DG137" i="18"/>
  <c r="DH137" i="18"/>
  <c r="DE137" i="18"/>
  <c r="DD137" i="18"/>
  <c r="DF137" i="18"/>
  <c r="DC137" i="18"/>
  <c r="DI137" i="18"/>
  <c r="CZ137" i="18"/>
  <c r="DB137" i="18"/>
  <c r="CW137" i="18"/>
  <c r="CV137" i="18"/>
  <c r="CX137" i="18"/>
  <c r="DA137" i="18"/>
  <c r="CY137" i="18"/>
  <c r="CT137" i="18"/>
  <c r="ED137" i="18"/>
  <c r="CU137" i="18"/>
  <c r="CR137" i="18"/>
  <c r="CK137" i="18"/>
  <c r="CI137" i="18"/>
  <c r="CO137" i="18"/>
  <c r="CN137" i="18"/>
  <c r="CP137" i="18"/>
  <c r="CM137" i="18"/>
  <c r="CS137" i="18"/>
  <c r="CJ137" i="18"/>
  <c r="CQ137" i="18"/>
  <c r="CL137" i="18"/>
  <c r="CG137" i="18"/>
  <c r="CF137" i="18"/>
  <c r="CH137" i="18"/>
  <c r="CE137" i="18"/>
  <c r="BU137" i="18"/>
  <c r="CD137" i="18"/>
  <c r="CB137" i="18"/>
  <c r="BS137" i="18"/>
  <c r="BY137" i="18"/>
  <c r="BX137" i="18"/>
  <c r="BZ137" i="18"/>
  <c r="BW137" i="18"/>
  <c r="CC137" i="18"/>
  <c r="BT137" i="18"/>
  <c r="CA137" i="18"/>
  <c r="BV137" i="18"/>
  <c r="BQ137" i="18"/>
  <c r="BR137" i="18"/>
  <c r="BO137" i="18"/>
  <c r="BL137" i="18"/>
  <c r="BE137" i="18"/>
  <c r="BN137" i="18"/>
  <c r="BC137" i="18"/>
  <c r="BI137" i="18"/>
  <c r="BH137" i="18"/>
  <c r="BJ137" i="18"/>
  <c r="BG137" i="18"/>
  <c r="BM137" i="18"/>
  <c r="BD137" i="18"/>
  <c r="BK137" i="18"/>
  <c r="BF137" i="18"/>
  <c r="BP137" i="18"/>
  <c r="BB137" i="18"/>
  <c r="AY137" i="18"/>
  <c r="AV137" i="18"/>
  <c r="AX137" i="18"/>
  <c r="AS137" i="18"/>
  <c r="AR137" i="18"/>
  <c r="AT137" i="18"/>
  <c r="AQ137" i="18"/>
  <c r="AW137" i="18"/>
  <c r="AU137" i="18"/>
  <c r="BA137" i="18"/>
  <c r="AZ137" i="18"/>
  <c r="AP137" i="18"/>
  <c r="AE137" i="18"/>
  <c r="AK137" i="18"/>
  <c r="AJ137" i="18"/>
  <c r="AL137" i="18"/>
  <c r="AI137" i="18"/>
  <c r="AO137" i="18"/>
  <c r="AF137" i="18"/>
  <c r="AM137" i="18"/>
  <c r="AH137" i="18"/>
  <c r="AC137" i="18"/>
  <c r="AD137" i="18"/>
  <c r="AN137" i="18"/>
  <c r="AG137" i="18"/>
  <c r="W137" i="18"/>
  <c r="R137" i="18"/>
  <c r="P137" i="18"/>
  <c r="AB137" i="18"/>
  <c r="AA137" i="18"/>
  <c r="X137" i="18"/>
  <c r="Q137" i="18"/>
  <c r="Z137" i="18"/>
  <c r="U137" i="18"/>
  <c r="T137" i="18"/>
  <c r="O137" i="18"/>
  <c r="V137" i="18"/>
  <c r="S137" i="18"/>
  <c r="N137" i="18"/>
  <c r="M137" i="18"/>
  <c r="Y137" i="18"/>
  <c r="B138" i="18"/>
  <c r="L137" i="18"/>
  <c r="K137" i="18"/>
  <c r="J137" i="18"/>
  <c r="H137" i="18"/>
  <c r="I137" i="18"/>
  <c r="F137" i="18"/>
  <c r="G137" i="18"/>
  <c r="E137" i="18"/>
  <c r="DY138" i="18" l="1"/>
  <c r="EC138" i="18"/>
  <c r="EB138" i="18"/>
  <c r="ED138" i="18"/>
  <c r="EA138" i="18"/>
  <c r="DZ138" i="18"/>
  <c r="DX138" i="18"/>
  <c r="DW138" i="18"/>
  <c r="DR138" i="18"/>
  <c r="DQ138" i="18"/>
  <c r="DU138" i="18"/>
  <c r="DT138" i="18"/>
  <c r="DV138" i="18"/>
  <c r="DS138" i="18"/>
  <c r="DN138" i="18"/>
  <c r="DK138" i="18"/>
  <c r="DO138" i="18"/>
  <c r="DJ138" i="18"/>
  <c r="DP138" i="18"/>
  <c r="DM138" i="18"/>
  <c r="DL138" i="18"/>
  <c r="DI138" i="18"/>
  <c r="DG138" i="18"/>
  <c r="DH138" i="18"/>
  <c r="DE138" i="18"/>
  <c r="DD138" i="18"/>
  <c r="DF138" i="18"/>
  <c r="DC138" i="18"/>
  <c r="CZ138" i="18"/>
  <c r="DB138" i="18"/>
  <c r="CW138" i="18"/>
  <c r="CV138" i="18"/>
  <c r="CX138" i="18"/>
  <c r="DA138" i="18"/>
  <c r="CY138" i="18"/>
  <c r="CU138" i="18"/>
  <c r="CT138" i="18"/>
  <c r="EE138" i="18"/>
  <c r="CH138" i="18"/>
  <c r="CR138" i="18"/>
  <c r="CK138" i="18"/>
  <c r="CI138" i="18"/>
  <c r="CO138" i="18"/>
  <c r="CN138" i="18"/>
  <c r="CP138" i="18"/>
  <c r="CM138" i="18"/>
  <c r="CS138" i="18"/>
  <c r="CJ138" i="18"/>
  <c r="CQ138" i="18"/>
  <c r="CL138" i="18"/>
  <c r="CG138" i="18"/>
  <c r="CF138" i="18"/>
  <c r="CE138" i="18"/>
  <c r="BR138" i="18"/>
  <c r="BU138" i="18"/>
  <c r="CD138" i="18"/>
  <c r="CB138" i="18"/>
  <c r="BS138" i="18"/>
  <c r="BY138" i="18"/>
  <c r="BX138" i="18"/>
  <c r="BZ138" i="18"/>
  <c r="BW138" i="18"/>
  <c r="CC138" i="18"/>
  <c r="BT138" i="18"/>
  <c r="CA138" i="18"/>
  <c r="BV138" i="18"/>
  <c r="BQ138" i="18"/>
  <c r="BP138" i="18"/>
  <c r="BO138" i="18"/>
  <c r="BL138" i="18"/>
  <c r="BE138" i="18"/>
  <c r="BN138" i="18"/>
  <c r="BC138" i="18"/>
  <c r="BI138" i="18"/>
  <c r="BH138" i="18"/>
  <c r="BJ138" i="18"/>
  <c r="BG138" i="18"/>
  <c r="BM138" i="18"/>
  <c r="BD138" i="18"/>
  <c r="BA138" i="18"/>
  <c r="AZ138" i="18"/>
  <c r="BB138" i="18"/>
  <c r="AY138" i="18"/>
  <c r="BK138" i="18"/>
  <c r="AV138" i="18"/>
  <c r="AX138" i="18"/>
  <c r="AS138" i="18"/>
  <c r="AR138" i="18"/>
  <c r="BF138" i="18"/>
  <c r="AT138" i="18"/>
  <c r="AQ138" i="18"/>
  <c r="AW138" i="18"/>
  <c r="AU138" i="18"/>
  <c r="AN138" i="18"/>
  <c r="AG138" i="18"/>
  <c r="AP138" i="18"/>
  <c r="AE138" i="18"/>
  <c r="AK138" i="18"/>
  <c r="AJ138" i="18"/>
  <c r="AL138" i="18"/>
  <c r="AI138" i="18"/>
  <c r="AO138" i="18"/>
  <c r="AF138" i="18"/>
  <c r="AM138" i="18"/>
  <c r="AH138" i="18"/>
  <c r="AC138" i="18"/>
  <c r="AD138" i="18"/>
  <c r="Y138" i="18"/>
  <c r="W138" i="18"/>
  <c r="R138" i="18"/>
  <c r="P138" i="18"/>
  <c r="AB138" i="18"/>
  <c r="AA138" i="18"/>
  <c r="X138" i="18"/>
  <c r="Q138" i="18"/>
  <c r="Z138" i="18"/>
  <c r="U138" i="18"/>
  <c r="T138" i="18"/>
  <c r="O138" i="18"/>
  <c r="S138" i="18"/>
  <c r="V138" i="18"/>
  <c r="M138" i="18"/>
  <c r="N138" i="18"/>
  <c r="B139" i="18"/>
  <c r="L138" i="18"/>
  <c r="K138" i="18"/>
  <c r="J138" i="18"/>
  <c r="H138" i="18"/>
  <c r="I138" i="18"/>
  <c r="F138" i="18"/>
  <c r="G138" i="18"/>
  <c r="E138" i="18"/>
  <c r="EE139" i="18" l="1"/>
  <c r="DZ139" i="18"/>
  <c r="DX139" i="18"/>
  <c r="DY139" i="18"/>
  <c r="EC139" i="18"/>
  <c r="EB139" i="18"/>
  <c r="ED139" i="18"/>
  <c r="EA139" i="18"/>
  <c r="DS139" i="18"/>
  <c r="DW139" i="18"/>
  <c r="DR139" i="18"/>
  <c r="DQ139" i="18"/>
  <c r="DU139" i="18"/>
  <c r="DT139" i="18"/>
  <c r="DV139" i="18"/>
  <c r="DM139" i="18"/>
  <c r="DL139" i="18"/>
  <c r="DN139" i="18"/>
  <c r="DK139" i="18"/>
  <c r="DO139" i="18"/>
  <c r="DJ139" i="18"/>
  <c r="DP139" i="18"/>
  <c r="DF139" i="18"/>
  <c r="DC139" i="18"/>
  <c r="DI139" i="18"/>
  <c r="DG139" i="18"/>
  <c r="DH139" i="18"/>
  <c r="DE139" i="18"/>
  <c r="DD139" i="18"/>
  <c r="CY139" i="18"/>
  <c r="CZ139" i="18"/>
  <c r="DB139" i="18"/>
  <c r="CW139" i="18"/>
  <c r="CV139" i="18"/>
  <c r="CX139" i="18"/>
  <c r="DA139" i="18"/>
  <c r="CU139" i="18"/>
  <c r="EF139" i="18"/>
  <c r="CT139" i="18"/>
  <c r="CG139" i="18"/>
  <c r="CF139" i="18"/>
  <c r="CH139" i="18"/>
  <c r="CR139" i="18"/>
  <c r="CK139" i="18"/>
  <c r="CI139" i="18"/>
  <c r="CO139" i="18"/>
  <c r="CN139" i="18"/>
  <c r="CP139" i="18"/>
  <c r="CM139" i="18"/>
  <c r="CS139" i="18"/>
  <c r="CJ139" i="18"/>
  <c r="CQ139" i="18"/>
  <c r="CL139" i="18"/>
  <c r="BQ139" i="18"/>
  <c r="CE139" i="18"/>
  <c r="BR139" i="18"/>
  <c r="BU139" i="18"/>
  <c r="CD139" i="18"/>
  <c r="CB139" i="18"/>
  <c r="BS139" i="18"/>
  <c r="BY139" i="18"/>
  <c r="BX139" i="18"/>
  <c r="BZ139" i="18"/>
  <c r="BW139" i="18"/>
  <c r="CC139" i="18"/>
  <c r="BT139" i="18"/>
  <c r="CA139" i="18"/>
  <c r="BV139" i="18"/>
  <c r="BK139" i="18"/>
  <c r="BF139" i="18"/>
  <c r="BP139" i="18"/>
  <c r="BO139" i="18"/>
  <c r="BL139" i="18"/>
  <c r="BE139" i="18"/>
  <c r="BN139" i="18"/>
  <c r="BC139" i="18"/>
  <c r="BI139" i="18"/>
  <c r="BH139" i="18"/>
  <c r="BJ139" i="18"/>
  <c r="BG139" i="18"/>
  <c r="AU139" i="18"/>
  <c r="BA139" i="18"/>
  <c r="AZ139" i="18"/>
  <c r="BB139" i="18"/>
  <c r="AY139" i="18"/>
  <c r="AV139" i="18"/>
  <c r="AX139" i="18"/>
  <c r="AS139" i="18"/>
  <c r="AR139" i="18"/>
  <c r="BM139" i="18"/>
  <c r="AT139" i="18"/>
  <c r="AQ139" i="18"/>
  <c r="BD139" i="18"/>
  <c r="AW139" i="18"/>
  <c r="AD139" i="18"/>
  <c r="AN139" i="18"/>
  <c r="AG139" i="18"/>
  <c r="AP139" i="18"/>
  <c r="AE139" i="18"/>
  <c r="AK139" i="18"/>
  <c r="AJ139" i="18"/>
  <c r="AL139" i="18"/>
  <c r="AI139" i="18"/>
  <c r="AO139" i="18"/>
  <c r="AF139" i="18"/>
  <c r="AM139" i="18"/>
  <c r="AH139" i="18"/>
  <c r="AC139" i="18"/>
  <c r="V139" i="18"/>
  <c r="S139" i="18"/>
  <c r="Y139" i="18"/>
  <c r="W139" i="18"/>
  <c r="R139" i="18"/>
  <c r="P139" i="18"/>
  <c r="AB139" i="18"/>
  <c r="AA139" i="18"/>
  <c r="X139" i="18"/>
  <c r="Q139" i="18"/>
  <c r="Z139" i="18"/>
  <c r="T139" i="18"/>
  <c r="M139" i="18"/>
  <c r="O139" i="18"/>
  <c r="N139" i="18"/>
  <c r="U139" i="18"/>
  <c r="B140" i="18"/>
  <c r="L139" i="18"/>
  <c r="K139" i="18"/>
  <c r="J139" i="18"/>
  <c r="H139" i="18"/>
  <c r="I139" i="18"/>
  <c r="F139" i="18"/>
  <c r="G139" i="18"/>
  <c r="E139" i="18"/>
  <c r="EF140" i="18" l="1"/>
  <c r="EE140" i="18"/>
  <c r="DZ140" i="18"/>
  <c r="DX140" i="18"/>
  <c r="DY140" i="18"/>
  <c r="EC140" i="18"/>
  <c r="EB140" i="18"/>
  <c r="ED140" i="18"/>
  <c r="EA140" i="18"/>
  <c r="DV140" i="18"/>
  <c r="DS140" i="18"/>
  <c r="DW140" i="18"/>
  <c r="DR140" i="18"/>
  <c r="DQ140" i="18"/>
  <c r="DU140" i="18"/>
  <c r="DT140" i="18"/>
  <c r="DM140" i="18"/>
  <c r="DL140" i="18"/>
  <c r="DN140" i="18"/>
  <c r="DK140" i="18"/>
  <c r="DO140" i="18"/>
  <c r="DJ140" i="18"/>
  <c r="DP140" i="18"/>
  <c r="DE140" i="18"/>
  <c r="DD140" i="18"/>
  <c r="DF140" i="18"/>
  <c r="DC140" i="18"/>
  <c r="DI140" i="18"/>
  <c r="DG140" i="18"/>
  <c r="DH140" i="18"/>
  <c r="DA140" i="18"/>
  <c r="CY140" i="18"/>
  <c r="CZ140" i="18"/>
  <c r="DB140" i="18"/>
  <c r="CW140" i="18"/>
  <c r="CV140" i="18"/>
  <c r="CX140" i="18"/>
  <c r="CU140" i="18"/>
  <c r="CT140" i="18"/>
  <c r="EG140" i="18"/>
  <c r="CQ140" i="18"/>
  <c r="CL140" i="18"/>
  <c r="CG140" i="18"/>
  <c r="CF140" i="18"/>
  <c r="CH140" i="18"/>
  <c r="CR140" i="18"/>
  <c r="CK140" i="18"/>
  <c r="CI140" i="18"/>
  <c r="CO140" i="18"/>
  <c r="CN140" i="18"/>
  <c r="CP140" i="18"/>
  <c r="CM140" i="18"/>
  <c r="CS140" i="18"/>
  <c r="CJ140" i="18"/>
  <c r="CA140" i="18"/>
  <c r="BV140" i="18"/>
  <c r="BQ140" i="18"/>
  <c r="CE140" i="18"/>
  <c r="BR140" i="18"/>
  <c r="BU140" i="18"/>
  <c r="CD140" i="18"/>
  <c r="CB140" i="18"/>
  <c r="BS140" i="18"/>
  <c r="BY140" i="18"/>
  <c r="BX140" i="18"/>
  <c r="BZ140" i="18"/>
  <c r="BW140" i="18"/>
  <c r="CC140" i="18"/>
  <c r="BT140" i="18"/>
  <c r="BM140" i="18"/>
  <c r="BD140" i="18"/>
  <c r="BK140" i="18"/>
  <c r="BF140" i="18"/>
  <c r="BP140" i="18"/>
  <c r="BO140" i="18"/>
  <c r="BL140" i="18"/>
  <c r="BE140" i="18"/>
  <c r="BN140" i="18"/>
  <c r="BC140" i="18"/>
  <c r="BI140" i="18"/>
  <c r="BH140" i="18"/>
  <c r="AW140" i="18"/>
  <c r="AU140" i="18"/>
  <c r="BA140" i="18"/>
  <c r="AZ140" i="18"/>
  <c r="BB140" i="18"/>
  <c r="AY140" i="18"/>
  <c r="AV140" i="18"/>
  <c r="BJ140" i="18"/>
  <c r="AX140" i="18"/>
  <c r="BG140" i="18"/>
  <c r="AS140" i="18"/>
  <c r="AR140" i="18"/>
  <c r="AT140" i="18"/>
  <c r="AQ140" i="18"/>
  <c r="AC140" i="18"/>
  <c r="AD140" i="18"/>
  <c r="AN140" i="18"/>
  <c r="AG140" i="18"/>
  <c r="AP140" i="18"/>
  <c r="AE140" i="18"/>
  <c r="AK140" i="18"/>
  <c r="AJ140" i="18"/>
  <c r="AL140" i="18"/>
  <c r="AI140" i="18"/>
  <c r="AO140" i="18"/>
  <c r="AF140" i="18"/>
  <c r="AM140" i="18"/>
  <c r="AH140" i="18"/>
  <c r="U140" i="18"/>
  <c r="T140" i="18"/>
  <c r="O140" i="18"/>
  <c r="V140" i="18"/>
  <c r="S140" i="18"/>
  <c r="Y140" i="18"/>
  <c r="W140" i="18"/>
  <c r="R140" i="18"/>
  <c r="P140" i="18"/>
  <c r="AB140" i="18"/>
  <c r="AA140" i="18"/>
  <c r="X140" i="18"/>
  <c r="Q140" i="18"/>
  <c r="Z140" i="18"/>
  <c r="N140" i="18"/>
  <c r="M140" i="18"/>
  <c r="B141" i="18"/>
  <c r="L140" i="18"/>
  <c r="K140" i="18"/>
  <c r="J140" i="18"/>
  <c r="I140" i="18"/>
  <c r="H140" i="18"/>
  <c r="F140" i="18"/>
  <c r="G140" i="18"/>
  <c r="E140" i="18"/>
  <c r="EF141" i="18" l="1"/>
  <c r="ED141" i="18"/>
  <c r="EA141" i="18"/>
  <c r="EE141" i="18"/>
  <c r="DZ141" i="18"/>
  <c r="DX141" i="18"/>
  <c r="EG141" i="18"/>
  <c r="DY141" i="18"/>
  <c r="EC141" i="18"/>
  <c r="EB141" i="18"/>
  <c r="DU141" i="18"/>
  <c r="DT141" i="18"/>
  <c r="DV141" i="18"/>
  <c r="DS141" i="18"/>
  <c r="DW141" i="18"/>
  <c r="DR141" i="18"/>
  <c r="DQ141" i="18"/>
  <c r="DP141" i="18"/>
  <c r="DM141" i="18"/>
  <c r="DL141" i="18"/>
  <c r="DN141" i="18"/>
  <c r="DK141" i="18"/>
  <c r="DO141" i="18"/>
  <c r="DJ141" i="18"/>
  <c r="DE141" i="18"/>
  <c r="DD141" i="18"/>
  <c r="DF141" i="18"/>
  <c r="DC141" i="18"/>
  <c r="DI141" i="18"/>
  <c r="DG141" i="18"/>
  <c r="DH141" i="18"/>
  <c r="CX141" i="18"/>
  <c r="DA141" i="18"/>
  <c r="CY141" i="18"/>
  <c r="CZ141" i="18"/>
  <c r="DB141" i="18"/>
  <c r="CW141" i="18"/>
  <c r="CV141" i="18"/>
  <c r="CT141" i="18"/>
  <c r="EH141" i="18"/>
  <c r="CU141" i="18"/>
  <c r="CS141" i="18"/>
  <c r="CJ141" i="18"/>
  <c r="CQ141" i="18"/>
  <c r="CL141" i="18"/>
  <c r="CG141" i="18"/>
  <c r="CF141" i="18"/>
  <c r="CH141" i="18"/>
  <c r="CR141" i="18"/>
  <c r="CK141" i="18"/>
  <c r="CI141" i="18"/>
  <c r="CO141" i="18"/>
  <c r="CN141" i="18"/>
  <c r="CP141" i="18"/>
  <c r="CM141" i="18"/>
  <c r="CC141" i="18"/>
  <c r="BT141" i="18"/>
  <c r="CA141" i="18"/>
  <c r="BV141" i="18"/>
  <c r="BQ141" i="18"/>
  <c r="CE141" i="18"/>
  <c r="BR141" i="18"/>
  <c r="BU141" i="18"/>
  <c r="CD141" i="18"/>
  <c r="CB141" i="18"/>
  <c r="BS141" i="18"/>
  <c r="BY141" i="18"/>
  <c r="BX141" i="18"/>
  <c r="BZ141" i="18"/>
  <c r="BW141" i="18"/>
  <c r="BJ141" i="18"/>
  <c r="BG141" i="18"/>
  <c r="BM141" i="18"/>
  <c r="BD141" i="18"/>
  <c r="BK141" i="18"/>
  <c r="BF141" i="18"/>
  <c r="BP141" i="18"/>
  <c r="BO141" i="18"/>
  <c r="BL141" i="18"/>
  <c r="BE141" i="18"/>
  <c r="BN141" i="18"/>
  <c r="BC141" i="18"/>
  <c r="BH141" i="18"/>
  <c r="AT141" i="18"/>
  <c r="AQ141" i="18"/>
  <c r="AW141" i="18"/>
  <c r="BI141" i="18"/>
  <c r="AU141" i="18"/>
  <c r="BA141" i="18"/>
  <c r="AZ141" i="18"/>
  <c r="BB141" i="18"/>
  <c r="AY141" i="18"/>
  <c r="AV141" i="18"/>
  <c r="AX141" i="18"/>
  <c r="AS141" i="18"/>
  <c r="AR141" i="18"/>
  <c r="AM141" i="18"/>
  <c r="AH141" i="18"/>
  <c r="AC141" i="18"/>
  <c r="AD141" i="18"/>
  <c r="AN141" i="18"/>
  <c r="AG141" i="18"/>
  <c r="AP141" i="18"/>
  <c r="AE141" i="18"/>
  <c r="AK141" i="18"/>
  <c r="AJ141" i="18"/>
  <c r="AL141" i="18"/>
  <c r="AI141" i="18"/>
  <c r="AO141" i="18"/>
  <c r="AF141" i="18"/>
  <c r="Z141" i="18"/>
  <c r="U141" i="18"/>
  <c r="T141" i="18"/>
  <c r="O141" i="18"/>
  <c r="V141" i="18"/>
  <c r="S141" i="18"/>
  <c r="Y141" i="18"/>
  <c r="W141" i="18"/>
  <c r="R141" i="18"/>
  <c r="P141" i="18"/>
  <c r="AB141" i="18"/>
  <c r="AA141" i="18"/>
  <c r="M141" i="18"/>
  <c r="Q141" i="18"/>
  <c r="X141" i="18"/>
  <c r="N141" i="18"/>
  <c r="B142" i="18"/>
  <c r="L141" i="18"/>
  <c r="J141" i="18"/>
  <c r="K141" i="18"/>
  <c r="I141" i="18"/>
  <c r="H141" i="18"/>
  <c r="F141" i="18"/>
  <c r="G141" i="18"/>
  <c r="E141" i="18"/>
  <c r="EG142" i="18" l="1"/>
  <c r="EF142" i="18"/>
  <c r="EH142" i="18"/>
  <c r="EC142" i="18"/>
  <c r="EB142" i="18"/>
  <c r="ED142" i="18"/>
  <c r="EA142" i="18"/>
  <c r="EE142" i="18"/>
  <c r="DZ142" i="18"/>
  <c r="DX142" i="18"/>
  <c r="DY142" i="18"/>
  <c r="DU142" i="18"/>
  <c r="DT142" i="18"/>
  <c r="DV142" i="18"/>
  <c r="DS142" i="18"/>
  <c r="DW142" i="18"/>
  <c r="DR142" i="18"/>
  <c r="DP142" i="18"/>
  <c r="DM142" i="18"/>
  <c r="DL142" i="18"/>
  <c r="DN142" i="18"/>
  <c r="DK142" i="18"/>
  <c r="DQ142" i="18"/>
  <c r="DO142" i="18"/>
  <c r="DJ142" i="18"/>
  <c r="DH142" i="18"/>
  <c r="DE142" i="18"/>
  <c r="DD142" i="18"/>
  <c r="DF142" i="18"/>
  <c r="DC142" i="18"/>
  <c r="DI142" i="18"/>
  <c r="DG142" i="18"/>
  <c r="CW142" i="18"/>
  <c r="CV142" i="18"/>
  <c r="CX142" i="18"/>
  <c r="DA142" i="18"/>
  <c r="CY142" i="18"/>
  <c r="CZ142" i="18"/>
  <c r="DB142" i="18"/>
  <c r="CT142" i="18"/>
  <c r="EI142" i="18"/>
  <c r="CU142" i="18"/>
  <c r="CP142" i="18"/>
  <c r="CM142" i="18"/>
  <c r="CS142" i="18"/>
  <c r="CJ142" i="18"/>
  <c r="CQ142" i="18"/>
  <c r="CL142" i="18"/>
  <c r="CG142" i="18"/>
  <c r="CF142" i="18"/>
  <c r="CH142" i="18"/>
  <c r="CR142" i="18"/>
  <c r="CK142" i="18"/>
  <c r="CI142" i="18"/>
  <c r="CO142" i="18"/>
  <c r="CN142" i="18"/>
  <c r="BZ142" i="18"/>
  <c r="BW142" i="18"/>
  <c r="CC142" i="18"/>
  <c r="BT142" i="18"/>
  <c r="CA142" i="18"/>
  <c r="BV142" i="18"/>
  <c r="BQ142" i="18"/>
  <c r="CE142" i="18"/>
  <c r="BR142" i="18"/>
  <c r="BU142" i="18"/>
  <c r="CD142" i="18"/>
  <c r="CB142" i="18"/>
  <c r="BS142" i="18"/>
  <c r="BY142" i="18"/>
  <c r="BX142" i="18"/>
  <c r="BI142" i="18"/>
  <c r="BH142" i="18"/>
  <c r="BJ142" i="18"/>
  <c r="BG142" i="18"/>
  <c r="BM142" i="18"/>
  <c r="BD142" i="18"/>
  <c r="BK142" i="18"/>
  <c r="BF142" i="18"/>
  <c r="BP142" i="18"/>
  <c r="BO142" i="18"/>
  <c r="BL142" i="18"/>
  <c r="BE142" i="18"/>
  <c r="AS142" i="18"/>
  <c r="AR142" i="18"/>
  <c r="AT142" i="18"/>
  <c r="AQ142" i="18"/>
  <c r="BC142" i="18"/>
  <c r="AW142" i="18"/>
  <c r="AU142" i="18"/>
  <c r="BA142" i="18"/>
  <c r="AZ142" i="18"/>
  <c r="BB142" i="18"/>
  <c r="AY142" i="18"/>
  <c r="BN142" i="18"/>
  <c r="AV142" i="18"/>
  <c r="AX142" i="18"/>
  <c r="AO142" i="18"/>
  <c r="AF142" i="18"/>
  <c r="AM142" i="18"/>
  <c r="AH142" i="18"/>
  <c r="AC142" i="18"/>
  <c r="AD142" i="18"/>
  <c r="AN142" i="18"/>
  <c r="AG142" i="18"/>
  <c r="AP142" i="18"/>
  <c r="AE142" i="18"/>
  <c r="AK142" i="18"/>
  <c r="AJ142" i="18"/>
  <c r="AL142" i="18"/>
  <c r="AI142" i="18"/>
  <c r="X142" i="18"/>
  <c r="Q142" i="18"/>
  <c r="Z142" i="18"/>
  <c r="U142" i="18"/>
  <c r="T142" i="18"/>
  <c r="O142" i="18"/>
  <c r="V142" i="18"/>
  <c r="S142" i="18"/>
  <c r="Y142" i="18"/>
  <c r="W142" i="18"/>
  <c r="R142" i="18"/>
  <c r="P142" i="18"/>
  <c r="AB142" i="18"/>
  <c r="N142" i="18"/>
  <c r="AA142" i="18"/>
  <c r="M142" i="18"/>
  <c r="B143" i="18"/>
  <c r="K142" i="18"/>
  <c r="L142" i="18"/>
  <c r="J142" i="18"/>
  <c r="I142" i="18"/>
  <c r="H142" i="18"/>
  <c r="G142" i="18"/>
  <c r="E142" i="18"/>
  <c r="F142" i="18"/>
  <c r="EG143" i="18" l="1"/>
  <c r="EI143" i="18"/>
  <c r="EF143" i="18"/>
  <c r="EH143" i="18"/>
  <c r="EC143" i="18"/>
  <c r="EB143" i="18"/>
  <c r="ED143" i="18"/>
  <c r="EA143" i="18"/>
  <c r="EE143" i="18"/>
  <c r="DZ143" i="18"/>
  <c r="DX143" i="18"/>
  <c r="DY143" i="18"/>
  <c r="DU143" i="18"/>
  <c r="DT143" i="18"/>
  <c r="DV143" i="18"/>
  <c r="DS143" i="18"/>
  <c r="DW143" i="18"/>
  <c r="DR143" i="18"/>
  <c r="DP143" i="18"/>
  <c r="DM143" i="18"/>
  <c r="DL143" i="18"/>
  <c r="DN143" i="18"/>
  <c r="DK143" i="18"/>
  <c r="DQ143" i="18"/>
  <c r="DO143" i="18"/>
  <c r="DH143" i="18"/>
  <c r="DJ143" i="18"/>
  <c r="DE143" i="18"/>
  <c r="DD143" i="18"/>
  <c r="DF143" i="18"/>
  <c r="DC143" i="18"/>
  <c r="DI143" i="18"/>
  <c r="DG143" i="18"/>
  <c r="DB143" i="18"/>
  <c r="CW143" i="18"/>
  <c r="CX143" i="18"/>
  <c r="DA143" i="18"/>
  <c r="CY143" i="18"/>
  <c r="CZ143" i="18"/>
  <c r="EJ143" i="18"/>
  <c r="CU143" i="18"/>
  <c r="CT143" i="18"/>
  <c r="CV143" i="18"/>
  <c r="CO143" i="18"/>
  <c r="CN143" i="18"/>
  <c r="CP143" i="18"/>
  <c r="CM143" i="18"/>
  <c r="CS143" i="18"/>
  <c r="CJ143" i="18"/>
  <c r="CQ143" i="18"/>
  <c r="CL143" i="18"/>
  <c r="CG143" i="18"/>
  <c r="CF143" i="18"/>
  <c r="CH143" i="18"/>
  <c r="CR143" i="18"/>
  <c r="CK143" i="18"/>
  <c r="CI143" i="18"/>
  <c r="BY143" i="18"/>
  <c r="BX143" i="18"/>
  <c r="BZ143" i="18"/>
  <c r="BW143" i="18"/>
  <c r="CC143" i="18"/>
  <c r="BT143" i="18"/>
  <c r="CA143" i="18"/>
  <c r="BV143" i="18"/>
  <c r="BQ143" i="18"/>
  <c r="CE143" i="18"/>
  <c r="BR143" i="18"/>
  <c r="BU143" i="18"/>
  <c r="CD143" i="18"/>
  <c r="CB143" i="18"/>
  <c r="BS143" i="18"/>
  <c r="BN143" i="18"/>
  <c r="BC143" i="18"/>
  <c r="BI143" i="18"/>
  <c r="BH143" i="18"/>
  <c r="BJ143" i="18"/>
  <c r="BG143" i="18"/>
  <c r="BM143" i="18"/>
  <c r="BD143" i="18"/>
  <c r="BK143" i="18"/>
  <c r="BF143" i="18"/>
  <c r="BP143" i="18"/>
  <c r="BO143" i="18"/>
  <c r="BL143" i="18"/>
  <c r="AX143" i="18"/>
  <c r="AS143" i="18"/>
  <c r="AR143" i="18"/>
  <c r="AT143" i="18"/>
  <c r="AQ143" i="18"/>
  <c r="AW143" i="18"/>
  <c r="AU143" i="18"/>
  <c r="BA143" i="18"/>
  <c r="AZ143" i="18"/>
  <c r="BE143" i="18"/>
  <c r="BB143" i="18"/>
  <c r="AY143" i="18"/>
  <c r="AV143" i="18"/>
  <c r="AL143" i="18"/>
  <c r="AI143" i="18"/>
  <c r="AO143" i="18"/>
  <c r="AF143" i="18"/>
  <c r="AM143" i="18"/>
  <c r="AH143" i="18"/>
  <c r="AC143" i="18"/>
  <c r="AD143" i="18"/>
  <c r="AN143" i="18"/>
  <c r="AG143" i="18"/>
  <c r="AP143" i="18"/>
  <c r="AE143" i="18"/>
  <c r="AK143" i="18"/>
  <c r="AJ143" i="18"/>
  <c r="AA143" i="18"/>
  <c r="X143" i="18"/>
  <c r="Q143" i="18"/>
  <c r="Z143" i="18"/>
  <c r="U143" i="18"/>
  <c r="T143" i="18"/>
  <c r="O143" i="18"/>
  <c r="V143" i="18"/>
  <c r="S143" i="18"/>
  <c r="Y143" i="18"/>
  <c r="W143" i="18"/>
  <c r="R143" i="18"/>
  <c r="P143" i="18"/>
  <c r="M143" i="18"/>
  <c r="N143" i="18"/>
  <c r="AB143" i="18"/>
  <c r="B144" i="18"/>
  <c r="K143" i="18"/>
  <c r="L143" i="18"/>
  <c r="J143" i="18"/>
  <c r="I143" i="18"/>
  <c r="H143" i="18"/>
  <c r="G143" i="18"/>
  <c r="E143" i="18"/>
  <c r="F143" i="18"/>
  <c r="EG144" i="18" l="1"/>
  <c r="EJ144" i="18"/>
  <c r="EI144" i="18"/>
  <c r="EF144" i="18"/>
  <c r="EH144" i="18"/>
  <c r="DY144" i="18"/>
  <c r="EC144" i="18"/>
  <c r="EB144" i="18"/>
  <c r="ED144" i="18"/>
  <c r="EA144" i="18"/>
  <c r="EE144" i="18"/>
  <c r="DZ144" i="18"/>
  <c r="DX144" i="18"/>
  <c r="DU144" i="18"/>
  <c r="DT144" i="18"/>
  <c r="DV144" i="18"/>
  <c r="DS144" i="18"/>
  <c r="DW144" i="18"/>
  <c r="DR144" i="18"/>
  <c r="DQ144" i="18"/>
  <c r="DO144" i="18"/>
  <c r="DJ144" i="18"/>
  <c r="DP144" i="18"/>
  <c r="DM144" i="18"/>
  <c r="DL144" i="18"/>
  <c r="DN144" i="18"/>
  <c r="DK144" i="18"/>
  <c r="DH144" i="18"/>
  <c r="DE144" i="18"/>
  <c r="DD144" i="18"/>
  <c r="DF144" i="18"/>
  <c r="DC144" i="18"/>
  <c r="DI144" i="18"/>
  <c r="DG144" i="18"/>
  <c r="CZ144" i="18"/>
  <c r="DB144" i="18"/>
  <c r="CX144" i="18"/>
  <c r="DA144" i="18"/>
  <c r="CY144" i="18"/>
  <c r="CT144" i="18"/>
  <c r="EK144" i="18"/>
  <c r="CW144" i="18"/>
  <c r="CU144" i="18"/>
  <c r="CV144" i="18"/>
  <c r="CI144" i="18"/>
  <c r="CO144" i="18"/>
  <c r="CN144" i="18"/>
  <c r="CP144" i="18"/>
  <c r="CM144" i="18"/>
  <c r="CS144" i="18"/>
  <c r="CJ144" i="18"/>
  <c r="CQ144" i="18"/>
  <c r="CL144" i="18"/>
  <c r="CG144" i="18"/>
  <c r="CF144" i="18"/>
  <c r="CH144" i="18"/>
  <c r="CR144" i="18"/>
  <c r="CK144" i="18"/>
  <c r="CD144" i="18"/>
  <c r="CB144" i="18"/>
  <c r="BS144" i="18"/>
  <c r="BY144" i="18"/>
  <c r="BX144" i="18"/>
  <c r="BZ144" i="18"/>
  <c r="BW144" i="18"/>
  <c r="CC144" i="18"/>
  <c r="BT144" i="18"/>
  <c r="CA144" i="18"/>
  <c r="BV144" i="18"/>
  <c r="BQ144" i="18"/>
  <c r="CE144" i="18"/>
  <c r="BR144" i="18"/>
  <c r="BU144" i="18"/>
  <c r="BL144" i="18"/>
  <c r="BE144" i="18"/>
  <c r="BN144" i="18"/>
  <c r="BC144" i="18"/>
  <c r="BI144" i="18"/>
  <c r="BH144" i="18"/>
  <c r="BJ144" i="18"/>
  <c r="BG144" i="18"/>
  <c r="BM144" i="18"/>
  <c r="BD144" i="18"/>
  <c r="BK144" i="18"/>
  <c r="BF144" i="18"/>
  <c r="BP144" i="18"/>
  <c r="AV144" i="18"/>
  <c r="AX144" i="18"/>
  <c r="AS144" i="18"/>
  <c r="AR144" i="18"/>
  <c r="AT144" i="18"/>
  <c r="AQ144" i="18"/>
  <c r="AW144" i="18"/>
  <c r="AU144" i="18"/>
  <c r="BA144" i="18"/>
  <c r="AZ144" i="18"/>
  <c r="BO144" i="18"/>
  <c r="BB144" i="18"/>
  <c r="AY144" i="18"/>
  <c r="AK144" i="18"/>
  <c r="AJ144" i="18"/>
  <c r="AL144" i="18"/>
  <c r="AI144" i="18"/>
  <c r="AO144" i="18"/>
  <c r="AF144" i="18"/>
  <c r="AM144" i="18"/>
  <c r="AH144" i="18"/>
  <c r="AC144" i="18"/>
  <c r="AD144" i="18"/>
  <c r="AN144" i="18"/>
  <c r="AG144" i="18"/>
  <c r="AP144" i="18"/>
  <c r="AE144" i="18"/>
  <c r="AB144" i="18"/>
  <c r="AA144" i="18"/>
  <c r="X144" i="18"/>
  <c r="Q144" i="18"/>
  <c r="Z144" i="18"/>
  <c r="U144" i="18"/>
  <c r="T144" i="18"/>
  <c r="O144" i="18"/>
  <c r="V144" i="18"/>
  <c r="S144" i="18"/>
  <c r="Y144" i="18"/>
  <c r="W144" i="18"/>
  <c r="R144" i="18"/>
  <c r="M144" i="18"/>
  <c r="N144" i="18"/>
  <c r="P144" i="18"/>
  <c r="B145" i="18"/>
  <c r="L144" i="18"/>
  <c r="K144" i="18"/>
  <c r="J144" i="18"/>
  <c r="H144" i="18"/>
  <c r="I144" i="18"/>
  <c r="G144" i="18"/>
  <c r="E144" i="18"/>
  <c r="F144" i="18"/>
  <c r="EH145" i="18" l="1"/>
  <c r="EG145" i="18"/>
  <c r="EK145" i="18"/>
  <c r="EJ145" i="18"/>
  <c r="EI145" i="18"/>
  <c r="DY145" i="18"/>
  <c r="EC145" i="18"/>
  <c r="EB145" i="18"/>
  <c r="ED145" i="18"/>
  <c r="EA145" i="18"/>
  <c r="EE145" i="18"/>
  <c r="DZ145" i="18"/>
  <c r="DX145" i="18"/>
  <c r="EF145" i="18"/>
  <c r="DQ145" i="18"/>
  <c r="DU145" i="18"/>
  <c r="DT145" i="18"/>
  <c r="DV145" i="18"/>
  <c r="DS145" i="18"/>
  <c r="DW145" i="18"/>
  <c r="DO145" i="18"/>
  <c r="DJ145" i="18"/>
  <c r="DP145" i="18"/>
  <c r="DR145" i="18"/>
  <c r="DM145" i="18"/>
  <c r="DL145" i="18"/>
  <c r="DN145" i="18"/>
  <c r="DK145" i="18"/>
  <c r="DG145" i="18"/>
  <c r="DH145" i="18"/>
  <c r="DE145" i="18"/>
  <c r="DD145" i="18"/>
  <c r="DF145" i="18"/>
  <c r="DC145" i="18"/>
  <c r="DI145" i="18"/>
  <c r="CZ145" i="18"/>
  <c r="DB145" i="18"/>
  <c r="CW145" i="18"/>
  <c r="CV145" i="18"/>
  <c r="CX145" i="18"/>
  <c r="DA145" i="18"/>
  <c r="CY145" i="18"/>
  <c r="CT145" i="18"/>
  <c r="EL145" i="18"/>
  <c r="CU145" i="18"/>
  <c r="CR145" i="18"/>
  <c r="CK145" i="18"/>
  <c r="CI145" i="18"/>
  <c r="CO145" i="18"/>
  <c r="CN145" i="18"/>
  <c r="CP145" i="18"/>
  <c r="CM145" i="18"/>
  <c r="CS145" i="18"/>
  <c r="CJ145" i="18"/>
  <c r="CQ145" i="18"/>
  <c r="CL145" i="18"/>
  <c r="CG145" i="18"/>
  <c r="CF145" i="18"/>
  <c r="CH145" i="18"/>
  <c r="BU145" i="18"/>
  <c r="CD145" i="18"/>
  <c r="CB145" i="18"/>
  <c r="BS145" i="18"/>
  <c r="BY145" i="18"/>
  <c r="BX145" i="18"/>
  <c r="BZ145" i="18"/>
  <c r="BW145" i="18"/>
  <c r="CC145" i="18"/>
  <c r="BT145" i="18"/>
  <c r="CA145" i="18"/>
  <c r="BV145" i="18"/>
  <c r="BQ145" i="18"/>
  <c r="CE145" i="18"/>
  <c r="BR145" i="18"/>
  <c r="BO145" i="18"/>
  <c r="BL145" i="18"/>
  <c r="BE145" i="18"/>
  <c r="BN145" i="18"/>
  <c r="BC145" i="18"/>
  <c r="BI145" i="18"/>
  <c r="BH145" i="18"/>
  <c r="BJ145" i="18"/>
  <c r="BG145" i="18"/>
  <c r="BM145" i="18"/>
  <c r="BD145" i="18"/>
  <c r="BK145" i="18"/>
  <c r="BF145" i="18"/>
  <c r="BB145" i="18"/>
  <c r="AY145" i="18"/>
  <c r="BP145" i="18"/>
  <c r="AV145" i="18"/>
  <c r="AX145" i="18"/>
  <c r="AS145" i="18"/>
  <c r="AR145" i="18"/>
  <c r="AT145" i="18"/>
  <c r="AQ145" i="18"/>
  <c r="AW145" i="18"/>
  <c r="AU145" i="18"/>
  <c r="BA145" i="18"/>
  <c r="AZ145" i="18"/>
  <c r="AP145" i="18"/>
  <c r="AE145" i="18"/>
  <c r="AK145" i="18"/>
  <c r="AJ145" i="18"/>
  <c r="AL145" i="18"/>
  <c r="AI145" i="18"/>
  <c r="AO145" i="18"/>
  <c r="AF145" i="18"/>
  <c r="AM145" i="18"/>
  <c r="AH145" i="18"/>
  <c r="AC145" i="18"/>
  <c r="AD145" i="18"/>
  <c r="AN145" i="18"/>
  <c r="AG145" i="18"/>
  <c r="W145" i="18"/>
  <c r="R145" i="18"/>
  <c r="P145" i="18"/>
  <c r="AB145" i="18"/>
  <c r="AA145" i="18"/>
  <c r="X145" i="18"/>
  <c r="Q145" i="18"/>
  <c r="Z145" i="18"/>
  <c r="U145" i="18"/>
  <c r="T145" i="18"/>
  <c r="O145" i="18"/>
  <c r="V145" i="18"/>
  <c r="S145" i="18"/>
  <c r="M145" i="18"/>
  <c r="N145" i="18"/>
  <c r="Y145" i="18"/>
  <c r="B146" i="18"/>
  <c r="L145" i="18"/>
  <c r="K145" i="18"/>
  <c r="J145" i="18"/>
  <c r="H145" i="18"/>
  <c r="I145" i="18"/>
  <c r="F145" i="18"/>
  <c r="G145" i="18"/>
  <c r="E145" i="18"/>
  <c r="EF146" i="18" l="1"/>
  <c r="EH146" i="18"/>
  <c r="EG146" i="18"/>
  <c r="EK146" i="18"/>
  <c r="EJ146" i="18"/>
  <c r="EL146" i="18"/>
  <c r="EI146" i="18"/>
  <c r="DY146" i="18"/>
  <c r="EC146" i="18"/>
  <c r="EB146" i="18"/>
  <c r="ED146" i="18"/>
  <c r="EA146" i="18"/>
  <c r="EE146" i="18"/>
  <c r="DZ146" i="18"/>
  <c r="DX146" i="18"/>
  <c r="DW146" i="18"/>
  <c r="DR146" i="18"/>
  <c r="DQ146" i="18"/>
  <c r="DU146" i="18"/>
  <c r="DT146" i="18"/>
  <c r="DV146" i="18"/>
  <c r="DS146" i="18"/>
  <c r="DN146" i="18"/>
  <c r="DK146" i="18"/>
  <c r="DO146" i="18"/>
  <c r="DJ146" i="18"/>
  <c r="DP146" i="18"/>
  <c r="DM146" i="18"/>
  <c r="DL146" i="18"/>
  <c r="DI146" i="18"/>
  <c r="DG146" i="18"/>
  <c r="DH146" i="18"/>
  <c r="DE146" i="18"/>
  <c r="DD146" i="18"/>
  <c r="DF146" i="18"/>
  <c r="DC146" i="18"/>
  <c r="CZ146" i="18"/>
  <c r="DB146" i="18"/>
  <c r="CW146" i="18"/>
  <c r="CV146" i="18"/>
  <c r="CX146" i="18"/>
  <c r="DA146" i="18"/>
  <c r="CY146" i="18"/>
  <c r="EM146" i="18"/>
  <c r="CT146" i="18"/>
  <c r="CU146" i="18"/>
  <c r="CH146" i="18"/>
  <c r="CR146" i="18"/>
  <c r="CK146" i="18"/>
  <c r="CI146" i="18"/>
  <c r="CO146" i="18"/>
  <c r="CN146" i="18"/>
  <c r="CP146" i="18"/>
  <c r="CM146" i="18"/>
  <c r="CS146" i="18"/>
  <c r="CJ146" i="18"/>
  <c r="CQ146" i="18"/>
  <c r="CL146" i="18"/>
  <c r="CG146" i="18"/>
  <c r="CF146" i="18"/>
  <c r="CE146" i="18"/>
  <c r="BR146" i="18"/>
  <c r="BU146" i="18"/>
  <c r="CD146" i="18"/>
  <c r="CB146" i="18"/>
  <c r="BS146" i="18"/>
  <c r="BY146" i="18"/>
  <c r="BX146" i="18"/>
  <c r="BZ146" i="18"/>
  <c r="BW146" i="18"/>
  <c r="CC146" i="18"/>
  <c r="BT146" i="18"/>
  <c r="CA146" i="18"/>
  <c r="BV146" i="18"/>
  <c r="BQ146" i="18"/>
  <c r="BP146" i="18"/>
  <c r="BO146" i="18"/>
  <c r="BL146" i="18"/>
  <c r="BE146" i="18"/>
  <c r="BN146" i="18"/>
  <c r="BC146" i="18"/>
  <c r="BI146" i="18"/>
  <c r="BH146" i="18"/>
  <c r="BJ146" i="18"/>
  <c r="BG146" i="18"/>
  <c r="BM146" i="18"/>
  <c r="BD146" i="18"/>
  <c r="BA146" i="18"/>
  <c r="AZ146" i="18"/>
  <c r="BB146" i="18"/>
  <c r="AY146" i="18"/>
  <c r="AV146" i="18"/>
  <c r="BK146" i="18"/>
  <c r="AX146" i="18"/>
  <c r="AS146" i="18"/>
  <c r="AR146" i="18"/>
  <c r="AT146" i="18"/>
  <c r="AQ146" i="18"/>
  <c r="BF146" i="18"/>
  <c r="AW146" i="18"/>
  <c r="AU146" i="18"/>
  <c r="AN146" i="18"/>
  <c r="AG146" i="18"/>
  <c r="AP146" i="18"/>
  <c r="AE146" i="18"/>
  <c r="AK146" i="18"/>
  <c r="AJ146" i="18"/>
  <c r="AL146" i="18"/>
  <c r="AI146" i="18"/>
  <c r="AO146" i="18"/>
  <c r="AF146" i="18"/>
  <c r="AM146" i="18"/>
  <c r="AH146" i="18"/>
  <c r="AC146" i="18"/>
  <c r="AD146" i="18"/>
  <c r="Y146" i="18"/>
  <c r="W146" i="18"/>
  <c r="R146" i="18"/>
  <c r="P146" i="18"/>
  <c r="AB146" i="18"/>
  <c r="AA146" i="18"/>
  <c r="X146" i="18"/>
  <c r="Q146" i="18"/>
  <c r="Z146" i="18"/>
  <c r="U146" i="18"/>
  <c r="T146" i="18"/>
  <c r="O146" i="18"/>
  <c r="M146" i="18"/>
  <c r="S146" i="18"/>
  <c r="V146" i="18"/>
  <c r="N146" i="18"/>
  <c r="B147" i="18"/>
  <c r="L146" i="18"/>
  <c r="K146" i="18"/>
  <c r="J146" i="18"/>
  <c r="H146" i="18"/>
  <c r="I146" i="18"/>
  <c r="F146" i="18"/>
  <c r="G146" i="18"/>
  <c r="E146" i="18"/>
  <c r="EN147" i="18" l="1"/>
  <c r="EM147" i="18"/>
  <c r="EL147" i="18"/>
  <c r="EI147" i="18"/>
  <c r="EF147" i="18"/>
  <c r="EH147" i="18"/>
  <c r="EG147" i="18"/>
  <c r="EK147" i="18"/>
  <c r="EJ147" i="18"/>
  <c r="EE147" i="18"/>
  <c r="DZ147" i="18"/>
  <c r="DX147" i="18"/>
  <c r="DY147" i="18"/>
  <c r="EC147" i="18"/>
  <c r="EB147" i="18"/>
  <c r="ED147" i="18"/>
  <c r="EA147" i="18"/>
  <c r="DS147" i="18"/>
  <c r="DW147" i="18"/>
  <c r="DR147" i="18"/>
  <c r="DQ147" i="18"/>
  <c r="DU147" i="18"/>
  <c r="DT147" i="18"/>
  <c r="DV147" i="18"/>
  <c r="DM147" i="18"/>
  <c r="DL147" i="18"/>
  <c r="DN147" i="18"/>
  <c r="DK147" i="18"/>
  <c r="DO147" i="18"/>
  <c r="DJ147" i="18"/>
  <c r="DP147" i="18"/>
  <c r="DF147" i="18"/>
  <c r="DC147" i="18"/>
  <c r="DI147" i="18"/>
  <c r="DG147" i="18"/>
  <c r="DH147" i="18"/>
  <c r="DE147" i="18"/>
  <c r="DD147" i="18"/>
  <c r="CY147" i="18"/>
  <c r="CZ147" i="18"/>
  <c r="DB147" i="18"/>
  <c r="CW147" i="18"/>
  <c r="CV147" i="18"/>
  <c r="CX147" i="18"/>
  <c r="DA147" i="18"/>
  <c r="CU147" i="18"/>
  <c r="CT147" i="18"/>
  <c r="CG147" i="18"/>
  <c r="CF147" i="18"/>
  <c r="CH147" i="18"/>
  <c r="CR147" i="18"/>
  <c r="CK147" i="18"/>
  <c r="CI147" i="18"/>
  <c r="CO147" i="18"/>
  <c r="CN147" i="18"/>
  <c r="CP147" i="18"/>
  <c r="CM147" i="18"/>
  <c r="CS147" i="18"/>
  <c r="CJ147" i="18"/>
  <c r="CQ147" i="18"/>
  <c r="CL147" i="18"/>
  <c r="BQ147" i="18"/>
  <c r="CE147" i="18"/>
  <c r="BR147" i="18"/>
  <c r="BU147" i="18"/>
  <c r="CD147" i="18"/>
  <c r="CB147" i="18"/>
  <c r="BS147" i="18"/>
  <c r="BY147" i="18"/>
  <c r="BX147" i="18"/>
  <c r="BZ147" i="18"/>
  <c r="BW147" i="18"/>
  <c r="CC147" i="18"/>
  <c r="BT147" i="18"/>
  <c r="CA147" i="18"/>
  <c r="BV147" i="18"/>
  <c r="BK147" i="18"/>
  <c r="BF147" i="18"/>
  <c r="BP147" i="18"/>
  <c r="BO147" i="18"/>
  <c r="BL147" i="18"/>
  <c r="BE147" i="18"/>
  <c r="BN147" i="18"/>
  <c r="BC147" i="18"/>
  <c r="BI147" i="18"/>
  <c r="BH147" i="18"/>
  <c r="BJ147" i="18"/>
  <c r="BG147" i="18"/>
  <c r="BD147" i="18"/>
  <c r="AU147" i="18"/>
  <c r="BA147" i="18"/>
  <c r="AZ147" i="18"/>
  <c r="BB147" i="18"/>
  <c r="AY147" i="18"/>
  <c r="AV147" i="18"/>
  <c r="AX147" i="18"/>
  <c r="AS147" i="18"/>
  <c r="AR147" i="18"/>
  <c r="AT147" i="18"/>
  <c r="AQ147" i="18"/>
  <c r="BM147" i="18"/>
  <c r="AW147" i="18"/>
  <c r="AD147" i="18"/>
  <c r="AN147" i="18"/>
  <c r="AG147" i="18"/>
  <c r="AP147" i="18"/>
  <c r="AE147" i="18"/>
  <c r="AK147" i="18"/>
  <c r="AJ147" i="18"/>
  <c r="AL147" i="18"/>
  <c r="AI147" i="18"/>
  <c r="AO147" i="18"/>
  <c r="AF147" i="18"/>
  <c r="AM147" i="18"/>
  <c r="AH147" i="18"/>
  <c r="AC147" i="18"/>
  <c r="V147" i="18"/>
  <c r="S147" i="18"/>
  <c r="Y147" i="18"/>
  <c r="W147" i="18"/>
  <c r="R147" i="18"/>
  <c r="P147" i="18"/>
  <c r="AB147" i="18"/>
  <c r="AA147" i="18"/>
  <c r="X147" i="18"/>
  <c r="Q147" i="18"/>
  <c r="Z147" i="18"/>
  <c r="O147" i="18"/>
  <c r="U147" i="18"/>
  <c r="T147" i="18"/>
  <c r="M147" i="18"/>
  <c r="N147" i="18"/>
  <c r="B148" i="18"/>
  <c r="L147" i="18"/>
  <c r="K147" i="18"/>
  <c r="J147" i="18"/>
  <c r="H147" i="18"/>
  <c r="I147" i="18"/>
  <c r="F147" i="18"/>
  <c r="G147" i="18"/>
  <c r="E147" i="18"/>
  <c r="EO148" i="18" l="1"/>
  <c r="EN148" i="18"/>
  <c r="EM148" i="18"/>
  <c r="EK148" i="18"/>
  <c r="EJ148" i="18"/>
  <c r="EL148" i="18"/>
  <c r="EI148" i="18"/>
  <c r="EF148" i="18"/>
  <c r="EH148" i="18"/>
  <c r="EG148" i="18"/>
  <c r="EE148" i="18"/>
  <c r="DZ148" i="18"/>
  <c r="DX148" i="18"/>
  <c r="DY148" i="18"/>
  <c r="EC148" i="18"/>
  <c r="EB148" i="18"/>
  <c r="ED148" i="18"/>
  <c r="EA148" i="18"/>
  <c r="DV148" i="18"/>
  <c r="DS148" i="18"/>
  <c r="DW148" i="18"/>
  <c r="DR148" i="18"/>
  <c r="DQ148" i="18"/>
  <c r="DU148" i="18"/>
  <c r="DT148" i="18"/>
  <c r="DM148" i="18"/>
  <c r="DL148" i="18"/>
  <c r="DN148" i="18"/>
  <c r="DK148" i="18"/>
  <c r="DO148" i="18"/>
  <c r="DJ148" i="18"/>
  <c r="DP148" i="18"/>
  <c r="DE148" i="18"/>
  <c r="DD148" i="18"/>
  <c r="DF148" i="18"/>
  <c r="DC148" i="18"/>
  <c r="DI148" i="18"/>
  <c r="DG148" i="18"/>
  <c r="DH148" i="18"/>
  <c r="DA148" i="18"/>
  <c r="CY148" i="18"/>
  <c r="CZ148" i="18"/>
  <c r="DB148" i="18"/>
  <c r="CW148" i="18"/>
  <c r="CV148" i="18"/>
  <c r="CX148" i="18"/>
  <c r="CU148" i="18"/>
  <c r="CT148" i="18"/>
  <c r="CQ148" i="18"/>
  <c r="CL148" i="18"/>
  <c r="CG148" i="18"/>
  <c r="CF148" i="18"/>
  <c r="CH148" i="18"/>
  <c r="CR148" i="18"/>
  <c r="CK148" i="18"/>
  <c r="CI148" i="18"/>
  <c r="CO148" i="18"/>
  <c r="CN148" i="18"/>
  <c r="CP148" i="18"/>
  <c r="CM148" i="18"/>
  <c r="CS148" i="18"/>
  <c r="CJ148" i="18"/>
  <c r="CA148" i="18"/>
  <c r="BV148" i="18"/>
  <c r="BQ148" i="18"/>
  <c r="CE148" i="18"/>
  <c r="BR148" i="18"/>
  <c r="BU148" i="18"/>
  <c r="CD148" i="18"/>
  <c r="CB148" i="18"/>
  <c r="BS148" i="18"/>
  <c r="BY148" i="18"/>
  <c r="BX148" i="18"/>
  <c r="BZ148" i="18"/>
  <c r="BW148" i="18"/>
  <c r="CC148" i="18"/>
  <c r="BT148" i="18"/>
  <c r="BM148" i="18"/>
  <c r="BD148" i="18"/>
  <c r="BK148" i="18"/>
  <c r="BF148" i="18"/>
  <c r="BP148" i="18"/>
  <c r="BO148" i="18"/>
  <c r="BL148" i="18"/>
  <c r="BE148" i="18"/>
  <c r="BN148" i="18"/>
  <c r="BC148" i="18"/>
  <c r="BI148" i="18"/>
  <c r="BH148" i="18"/>
  <c r="AW148" i="18"/>
  <c r="AU148" i="18"/>
  <c r="BA148" i="18"/>
  <c r="AZ148" i="18"/>
  <c r="BB148" i="18"/>
  <c r="AY148" i="18"/>
  <c r="AV148" i="18"/>
  <c r="AX148" i="18"/>
  <c r="BJ148" i="18"/>
  <c r="AS148" i="18"/>
  <c r="AR148" i="18"/>
  <c r="BG148" i="18"/>
  <c r="AT148" i="18"/>
  <c r="AQ148" i="18"/>
  <c r="AC148" i="18"/>
  <c r="AD148" i="18"/>
  <c r="AN148" i="18"/>
  <c r="AG148" i="18"/>
  <c r="AP148" i="18"/>
  <c r="AE148" i="18"/>
  <c r="AK148" i="18"/>
  <c r="AJ148" i="18"/>
  <c r="AL148" i="18"/>
  <c r="AI148" i="18"/>
  <c r="AO148" i="18"/>
  <c r="AF148" i="18"/>
  <c r="AM148" i="18"/>
  <c r="AH148" i="18"/>
  <c r="U148" i="18"/>
  <c r="T148" i="18"/>
  <c r="O148" i="18"/>
  <c r="V148" i="18"/>
  <c r="S148" i="18"/>
  <c r="Y148" i="18"/>
  <c r="W148" i="18"/>
  <c r="R148" i="18"/>
  <c r="P148" i="18"/>
  <c r="AB148" i="18"/>
  <c r="AA148" i="18"/>
  <c r="X148" i="18"/>
  <c r="Q148" i="18"/>
  <c r="N148" i="18"/>
  <c r="Z148" i="18"/>
  <c r="M148" i="18"/>
  <c r="B149" i="18"/>
  <c r="L148" i="18"/>
  <c r="K148" i="18"/>
  <c r="J148" i="18"/>
  <c r="I148" i="18"/>
  <c r="H148" i="18"/>
  <c r="F148" i="18"/>
  <c r="G148" i="18"/>
  <c r="E148" i="18"/>
  <c r="EO149" i="18" l="1"/>
  <c r="EP149" i="18"/>
  <c r="EN149" i="18"/>
  <c r="EM149" i="18"/>
  <c r="EK149" i="18"/>
  <c r="EJ149" i="18"/>
  <c r="EL149" i="18"/>
  <c r="EI149" i="18"/>
  <c r="EF149" i="18"/>
  <c r="EH149" i="18"/>
  <c r="ED149" i="18"/>
  <c r="EA149" i="18"/>
  <c r="EE149" i="18"/>
  <c r="DZ149" i="18"/>
  <c r="DX149" i="18"/>
  <c r="EG149" i="18"/>
  <c r="DY149" i="18"/>
  <c r="EC149" i="18"/>
  <c r="EB149" i="18"/>
  <c r="DU149" i="18"/>
  <c r="DT149" i="18"/>
  <c r="DV149" i="18"/>
  <c r="DS149" i="18"/>
  <c r="DW149" i="18"/>
  <c r="DR149" i="18"/>
  <c r="DQ149" i="18"/>
  <c r="DP149" i="18"/>
  <c r="DM149" i="18"/>
  <c r="DL149" i="18"/>
  <c r="DN149" i="18"/>
  <c r="DK149" i="18"/>
  <c r="DO149" i="18"/>
  <c r="DJ149" i="18"/>
  <c r="DE149" i="18"/>
  <c r="DD149" i="18"/>
  <c r="DF149" i="18"/>
  <c r="DC149" i="18"/>
  <c r="DI149" i="18"/>
  <c r="DG149" i="18"/>
  <c r="DH149" i="18"/>
  <c r="CX149" i="18"/>
  <c r="DA149" i="18"/>
  <c r="CY149" i="18"/>
  <c r="CZ149" i="18"/>
  <c r="DB149" i="18"/>
  <c r="CW149" i="18"/>
  <c r="CV149" i="18"/>
  <c r="CT149" i="18"/>
  <c r="CU149" i="18"/>
  <c r="CS149" i="18"/>
  <c r="CJ149" i="18"/>
  <c r="CQ149" i="18"/>
  <c r="CL149" i="18"/>
  <c r="CG149" i="18"/>
  <c r="CF149" i="18"/>
  <c r="CH149" i="18"/>
  <c r="CR149" i="18"/>
  <c r="CK149" i="18"/>
  <c r="CI149" i="18"/>
  <c r="CO149" i="18"/>
  <c r="CN149" i="18"/>
  <c r="CP149" i="18"/>
  <c r="CM149" i="18"/>
  <c r="CC149" i="18"/>
  <c r="BT149" i="18"/>
  <c r="CA149" i="18"/>
  <c r="BV149" i="18"/>
  <c r="BQ149" i="18"/>
  <c r="CE149" i="18"/>
  <c r="BR149" i="18"/>
  <c r="BU149" i="18"/>
  <c r="CD149" i="18"/>
  <c r="CB149" i="18"/>
  <c r="BS149" i="18"/>
  <c r="BY149" i="18"/>
  <c r="BX149" i="18"/>
  <c r="BZ149" i="18"/>
  <c r="BW149" i="18"/>
  <c r="BJ149" i="18"/>
  <c r="BG149" i="18"/>
  <c r="BM149" i="18"/>
  <c r="BD149" i="18"/>
  <c r="BK149" i="18"/>
  <c r="BF149" i="18"/>
  <c r="BP149" i="18"/>
  <c r="BO149" i="18"/>
  <c r="BL149" i="18"/>
  <c r="BE149" i="18"/>
  <c r="BN149" i="18"/>
  <c r="BC149" i="18"/>
  <c r="AT149" i="18"/>
  <c r="AQ149" i="18"/>
  <c r="BH149" i="18"/>
  <c r="AW149" i="18"/>
  <c r="AU149" i="18"/>
  <c r="BI149" i="18"/>
  <c r="BA149" i="18"/>
  <c r="AZ149" i="18"/>
  <c r="BB149" i="18"/>
  <c r="AY149" i="18"/>
  <c r="AV149" i="18"/>
  <c r="AX149" i="18"/>
  <c r="AS149" i="18"/>
  <c r="AR149" i="18"/>
  <c r="AM149" i="18"/>
  <c r="AH149" i="18"/>
  <c r="AC149" i="18"/>
  <c r="AD149" i="18"/>
  <c r="AN149" i="18"/>
  <c r="AG149" i="18"/>
  <c r="AP149" i="18"/>
  <c r="AE149" i="18"/>
  <c r="AK149" i="18"/>
  <c r="AJ149" i="18"/>
  <c r="AL149" i="18"/>
  <c r="AI149" i="18"/>
  <c r="AO149" i="18"/>
  <c r="AF149" i="18"/>
  <c r="Z149" i="18"/>
  <c r="U149" i="18"/>
  <c r="T149" i="18"/>
  <c r="O149" i="18"/>
  <c r="V149" i="18"/>
  <c r="S149" i="18"/>
  <c r="Y149" i="18"/>
  <c r="W149" i="18"/>
  <c r="R149" i="18"/>
  <c r="P149" i="18"/>
  <c r="AB149" i="18"/>
  <c r="AA149" i="18"/>
  <c r="Q149" i="18"/>
  <c r="X149" i="18"/>
  <c r="M149" i="18"/>
  <c r="N149" i="18"/>
  <c r="B150" i="18"/>
  <c r="L149" i="18"/>
  <c r="K149" i="18"/>
  <c r="J149" i="18"/>
  <c r="I149" i="18"/>
  <c r="H149" i="18"/>
  <c r="F149" i="18"/>
  <c r="G149" i="18"/>
  <c r="E149" i="18"/>
  <c r="EQ150" i="18" l="1"/>
  <c r="EO150" i="18"/>
  <c r="EN150" i="18"/>
  <c r="EG150" i="18"/>
  <c r="EM150" i="18"/>
  <c r="EK150" i="18"/>
  <c r="EJ150" i="18"/>
  <c r="EL150" i="18"/>
  <c r="EI150" i="18"/>
  <c r="EF150" i="18"/>
  <c r="EP150" i="18"/>
  <c r="EH150" i="18"/>
  <c r="EC150" i="18"/>
  <c r="EB150" i="18"/>
  <c r="ED150" i="18"/>
  <c r="EA150" i="18"/>
  <c r="EE150" i="18"/>
  <c r="DZ150" i="18"/>
  <c r="DX150" i="18"/>
  <c r="DY150" i="18"/>
  <c r="DU150" i="18"/>
  <c r="DT150" i="18"/>
  <c r="DV150" i="18"/>
  <c r="DS150" i="18"/>
  <c r="DW150" i="18"/>
  <c r="DR150" i="18"/>
  <c r="DQ150" i="18"/>
  <c r="DP150" i="18"/>
  <c r="DM150" i="18"/>
  <c r="DL150" i="18"/>
  <c r="DN150" i="18"/>
  <c r="DK150" i="18"/>
  <c r="DO150" i="18"/>
  <c r="DJ150" i="18"/>
  <c r="DH150" i="18"/>
  <c r="DE150" i="18"/>
  <c r="DD150" i="18"/>
  <c r="DF150" i="18"/>
  <c r="DC150" i="18"/>
  <c r="DI150" i="18"/>
  <c r="DG150" i="18"/>
  <c r="CW150" i="18"/>
  <c r="CV150" i="18"/>
  <c r="CX150" i="18"/>
  <c r="DA150" i="18"/>
  <c r="CY150" i="18"/>
  <c r="CZ150" i="18"/>
  <c r="DB150" i="18"/>
  <c r="CU150" i="18"/>
  <c r="CT150" i="18"/>
  <c r="CP150" i="18"/>
  <c r="CM150" i="18"/>
  <c r="CS150" i="18"/>
  <c r="CJ150" i="18"/>
  <c r="CQ150" i="18"/>
  <c r="CL150" i="18"/>
  <c r="CG150" i="18"/>
  <c r="CF150" i="18"/>
  <c r="CH150" i="18"/>
  <c r="CR150" i="18"/>
  <c r="CK150" i="18"/>
  <c r="CI150" i="18"/>
  <c r="CO150" i="18"/>
  <c r="CN150" i="18"/>
  <c r="BZ150" i="18"/>
  <c r="BW150" i="18"/>
  <c r="CC150" i="18"/>
  <c r="BT150" i="18"/>
  <c r="CA150" i="18"/>
  <c r="BV150" i="18"/>
  <c r="BQ150" i="18"/>
  <c r="CE150" i="18"/>
  <c r="BR150" i="18"/>
  <c r="BU150" i="18"/>
  <c r="CD150" i="18"/>
  <c r="CB150" i="18"/>
  <c r="BS150" i="18"/>
  <c r="BY150" i="18"/>
  <c r="BX150" i="18"/>
  <c r="BI150" i="18"/>
  <c r="BH150" i="18"/>
  <c r="BJ150" i="18"/>
  <c r="BG150" i="18"/>
  <c r="BM150" i="18"/>
  <c r="BD150" i="18"/>
  <c r="BK150" i="18"/>
  <c r="BF150" i="18"/>
  <c r="BP150" i="18"/>
  <c r="BO150" i="18"/>
  <c r="BL150" i="18"/>
  <c r="BE150" i="18"/>
  <c r="AS150" i="18"/>
  <c r="AR150" i="18"/>
  <c r="AT150" i="18"/>
  <c r="AQ150" i="18"/>
  <c r="AW150" i="18"/>
  <c r="BC150" i="18"/>
  <c r="AU150" i="18"/>
  <c r="BA150" i="18"/>
  <c r="AZ150" i="18"/>
  <c r="BB150" i="18"/>
  <c r="AY150" i="18"/>
  <c r="AV150" i="18"/>
  <c r="BN150" i="18"/>
  <c r="AX150" i="18"/>
  <c r="AO150" i="18"/>
  <c r="AF150" i="18"/>
  <c r="AM150" i="18"/>
  <c r="AH150" i="18"/>
  <c r="AC150" i="18"/>
  <c r="AD150" i="18"/>
  <c r="AN150" i="18"/>
  <c r="AG150" i="18"/>
  <c r="AP150" i="18"/>
  <c r="AE150" i="18"/>
  <c r="AK150" i="18"/>
  <c r="AJ150" i="18"/>
  <c r="AL150" i="18"/>
  <c r="AI150" i="18"/>
  <c r="X150" i="18"/>
  <c r="Q150" i="18"/>
  <c r="Z150" i="18"/>
  <c r="U150" i="18"/>
  <c r="T150" i="18"/>
  <c r="O150" i="18"/>
  <c r="V150" i="18"/>
  <c r="S150" i="18"/>
  <c r="Y150" i="18"/>
  <c r="W150" i="18"/>
  <c r="R150" i="18"/>
  <c r="P150" i="18"/>
  <c r="AB150" i="18"/>
  <c r="N150" i="18"/>
  <c r="M150" i="18"/>
  <c r="AA150" i="18"/>
  <c r="B151" i="18"/>
  <c r="L150" i="18"/>
  <c r="K150" i="18"/>
  <c r="J150" i="18"/>
  <c r="I150" i="18"/>
  <c r="H150" i="18"/>
  <c r="G150" i="18"/>
  <c r="E150" i="18"/>
  <c r="F150" i="18"/>
  <c r="EP151" i="18" l="1"/>
  <c r="EM151" i="18"/>
  <c r="EO151" i="18"/>
  <c r="EQ151" i="18"/>
  <c r="ER151" i="18"/>
  <c r="EG151" i="18"/>
  <c r="EN151" i="18"/>
  <c r="EK151" i="18"/>
  <c r="EJ151" i="18"/>
  <c r="EL151" i="18"/>
  <c r="EI151" i="18"/>
  <c r="EF151" i="18"/>
  <c r="EH151" i="18"/>
  <c r="EC151" i="18"/>
  <c r="EB151" i="18"/>
  <c r="ED151" i="18"/>
  <c r="EA151" i="18"/>
  <c r="EE151" i="18"/>
  <c r="DZ151" i="18"/>
  <c r="DX151" i="18"/>
  <c r="DY151" i="18"/>
  <c r="DU151" i="18"/>
  <c r="DT151" i="18"/>
  <c r="DV151" i="18"/>
  <c r="DS151" i="18"/>
  <c r="DW151" i="18"/>
  <c r="DR151" i="18"/>
  <c r="DQ151" i="18"/>
  <c r="DP151" i="18"/>
  <c r="DM151" i="18"/>
  <c r="DL151" i="18"/>
  <c r="DN151" i="18"/>
  <c r="DK151" i="18"/>
  <c r="DO151" i="18"/>
  <c r="DH151" i="18"/>
  <c r="DE151" i="18"/>
  <c r="DD151" i="18"/>
  <c r="DJ151" i="18"/>
  <c r="DF151" i="18"/>
  <c r="DC151" i="18"/>
  <c r="DI151" i="18"/>
  <c r="DG151" i="18"/>
  <c r="DB151" i="18"/>
  <c r="CW151" i="18"/>
  <c r="CX151" i="18"/>
  <c r="DA151" i="18"/>
  <c r="CY151" i="18"/>
  <c r="CZ151" i="18"/>
  <c r="CV151" i="18"/>
  <c r="CU151" i="18"/>
  <c r="CT151" i="18"/>
  <c r="CO151" i="18"/>
  <c r="CN151" i="18"/>
  <c r="CP151" i="18"/>
  <c r="CM151" i="18"/>
  <c r="CS151" i="18"/>
  <c r="CJ151" i="18"/>
  <c r="CQ151" i="18"/>
  <c r="CL151" i="18"/>
  <c r="CG151" i="18"/>
  <c r="CF151" i="18"/>
  <c r="CH151" i="18"/>
  <c r="CR151" i="18"/>
  <c r="CK151" i="18"/>
  <c r="CI151" i="18"/>
  <c r="BY151" i="18"/>
  <c r="BX151" i="18"/>
  <c r="BZ151" i="18"/>
  <c r="BW151" i="18"/>
  <c r="CC151" i="18"/>
  <c r="BT151" i="18"/>
  <c r="CA151" i="18"/>
  <c r="BV151" i="18"/>
  <c r="BQ151" i="18"/>
  <c r="CE151" i="18"/>
  <c r="BR151" i="18"/>
  <c r="BU151" i="18"/>
  <c r="CD151" i="18"/>
  <c r="CB151" i="18"/>
  <c r="BS151" i="18"/>
  <c r="BN151" i="18"/>
  <c r="BC151" i="18"/>
  <c r="BI151" i="18"/>
  <c r="BH151" i="18"/>
  <c r="BJ151" i="18"/>
  <c r="BG151" i="18"/>
  <c r="BM151" i="18"/>
  <c r="BD151" i="18"/>
  <c r="BK151" i="18"/>
  <c r="BF151" i="18"/>
  <c r="BP151" i="18"/>
  <c r="BO151" i="18"/>
  <c r="AX151" i="18"/>
  <c r="BL151" i="18"/>
  <c r="AS151" i="18"/>
  <c r="AR151" i="18"/>
  <c r="AT151" i="18"/>
  <c r="AQ151" i="18"/>
  <c r="AW151" i="18"/>
  <c r="AU151" i="18"/>
  <c r="BA151" i="18"/>
  <c r="AZ151" i="18"/>
  <c r="BB151" i="18"/>
  <c r="AY151" i="18"/>
  <c r="BE151" i="18"/>
  <c r="AV151" i="18"/>
  <c r="AL151" i="18"/>
  <c r="AI151" i="18"/>
  <c r="AO151" i="18"/>
  <c r="AF151" i="18"/>
  <c r="AM151" i="18"/>
  <c r="AH151" i="18"/>
  <c r="AC151" i="18"/>
  <c r="AD151" i="18"/>
  <c r="AN151" i="18"/>
  <c r="AG151" i="18"/>
  <c r="AP151" i="18"/>
  <c r="AE151" i="18"/>
  <c r="AK151" i="18"/>
  <c r="AJ151" i="18"/>
  <c r="AA151" i="18"/>
  <c r="X151" i="18"/>
  <c r="Q151" i="18"/>
  <c r="Z151" i="18"/>
  <c r="U151" i="18"/>
  <c r="T151" i="18"/>
  <c r="O151" i="18"/>
  <c r="V151" i="18"/>
  <c r="S151" i="18"/>
  <c r="Y151" i="18"/>
  <c r="W151" i="18"/>
  <c r="R151" i="18"/>
  <c r="P151" i="18"/>
  <c r="M151" i="18"/>
  <c r="N151" i="18"/>
  <c r="AB151" i="18"/>
  <c r="B152" i="18"/>
  <c r="K151" i="18"/>
  <c r="J151" i="18"/>
  <c r="L151" i="18"/>
  <c r="I151" i="18"/>
  <c r="H151" i="18"/>
  <c r="G151" i="18"/>
  <c r="E151" i="18"/>
  <c r="F151" i="18"/>
  <c r="EN152" i="18" l="1"/>
  <c r="EP152" i="18"/>
  <c r="EM152" i="18"/>
  <c r="EO152" i="18"/>
  <c r="ER152" i="18"/>
  <c r="ES152" i="18"/>
  <c r="EG152" i="18"/>
  <c r="EQ152" i="18"/>
  <c r="EK152" i="18"/>
  <c r="EJ152" i="18"/>
  <c r="EL152" i="18"/>
  <c r="EI152" i="18"/>
  <c r="EF152" i="18"/>
  <c r="EH152" i="18"/>
  <c r="DY152" i="18"/>
  <c r="EC152" i="18"/>
  <c r="EB152" i="18"/>
  <c r="ED152" i="18"/>
  <c r="EA152" i="18"/>
  <c r="EE152" i="18"/>
  <c r="DZ152" i="18"/>
  <c r="DX152" i="18"/>
  <c r="DU152" i="18"/>
  <c r="DT152" i="18"/>
  <c r="DV152" i="18"/>
  <c r="DS152" i="18"/>
  <c r="DW152" i="18"/>
  <c r="DR152" i="18"/>
  <c r="DO152" i="18"/>
  <c r="DJ152" i="18"/>
  <c r="DQ152" i="18"/>
  <c r="DP152" i="18"/>
  <c r="DM152" i="18"/>
  <c r="DL152" i="18"/>
  <c r="DN152" i="18"/>
  <c r="DK152" i="18"/>
  <c r="DH152" i="18"/>
  <c r="DE152" i="18"/>
  <c r="DD152" i="18"/>
  <c r="DF152" i="18"/>
  <c r="DC152" i="18"/>
  <c r="DI152" i="18"/>
  <c r="DG152" i="18"/>
  <c r="CZ152" i="18"/>
  <c r="DB152" i="18"/>
  <c r="CX152" i="18"/>
  <c r="DA152" i="18"/>
  <c r="CY152" i="18"/>
  <c r="CV152" i="18"/>
  <c r="CW152" i="18"/>
  <c r="CU152" i="18"/>
  <c r="CT152" i="18"/>
  <c r="CI152" i="18"/>
  <c r="CO152" i="18"/>
  <c r="CN152" i="18"/>
  <c r="CP152" i="18"/>
  <c r="CM152" i="18"/>
  <c r="CS152" i="18"/>
  <c r="CJ152" i="18"/>
  <c r="CQ152" i="18"/>
  <c r="CL152" i="18"/>
  <c r="CG152" i="18"/>
  <c r="CF152" i="18"/>
  <c r="CH152" i="18"/>
  <c r="CR152" i="18"/>
  <c r="CK152" i="18"/>
  <c r="CD152" i="18"/>
  <c r="CB152" i="18"/>
  <c r="BS152" i="18"/>
  <c r="BY152" i="18"/>
  <c r="BX152" i="18"/>
  <c r="BZ152" i="18"/>
  <c r="BW152" i="18"/>
  <c r="CC152" i="18"/>
  <c r="BT152" i="18"/>
  <c r="CA152" i="18"/>
  <c r="BV152" i="18"/>
  <c r="BQ152" i="18"/>
  <c r="CE152" i="18"/>
  <c r="BR152" i="18"/>
  <c r="BU152" i="18"/>
  <c r="BL152" i="18"/>
  <c r="BE152" i="18"/>
  <c r="BN152" i="18"/>
  <c r="BC152" i="18"/>
  <c r="BI152" i="18"/>
  <c r="BH152" i="18"/>
  <c r="BJ152" i="18"/>
  <c r="BG152" i="18"/>
  <c r="BM152" i="18"/>
  <c r="BD152" i="18"/>
  <c r="BK152" i="18"/>
  <c r="BF152" i="18"/>
  <c r="BP152" i="18"/>
  <c r="BO152" i="18"/>
  <c r="AV152" i="18"/>
  <c r="AX152" i="18"/>
  <c r="AS152" i="18"/>
  <c r="AR152" i="18"/>
  <c r="AT152" i="18"/>
  <c r="AQ152" i="18"/>
  <c r="AW152" i="18"/>
  <c r="AU152" i="18"/>
  <c r="BA152" i="18"/>
  <c r="AZ152" i="18"/>
  <c r="BB152" i="18"/>
  <c r="AY152" i="18"/>
  <c r="AK152" i="18"/>
  <c r="AJ152" i="18"/>
  <c r="AL152" i="18"/>
  <c r="AI152" i="18"/>
  <c r="AO152" i="18"/>
  <c r="AF152" i="18"/>
  <c r="AM152" i="18"/>
  <c r="AH152" i="18"/>
  <c r="AC152" i="18"/>
  <c r="AD152" i="18"/>
  <c r="AN152" i="18"/>
  <c r="AG152" i="18"/>
  <c r="AP152" i="18"/>
  <c r="AE152" i="18"/>
  <c r="AB152" i="18"/>
  <c r="AA152" i="18"/>
  <c r="X152" i="18"/>
  <c r="Q152" i="18"/>
  <c r="Z152" i="18"/>
  <c r="U152" i="18"/>
  <c r="T152" i="18"/>
  <c r="O152" i="18"/>
  <c r="V152" i="18"/>
  <c r="S152" i="18"/>
  <c r="Y152" i="18"/>
  <c r="W152" i="18"/>
  <c r="M152" i="18"/>
  <c r="R152" i="18"/>
  <c r="N152" i="18"/>
  <c r="P152" i="18"/>
  <c r="B153" i="18"/>
  <c r="L152" i="18"/>
  <c r="K152" i="18"/>
  <c r="J152" i="18"/>
  <c r="H152" i="18"/>
  <c r="I152" i="18"/>
  <c r="G152" i="18"/>
  <c r="E152" i="18"/>
  <c r="F152" i="18"/>
  <c r="A7" i="16"/>
  <c r="A7" i="22"/>
  <c r="EQ153" i="18" l="1"/>
  <c r="EN153" i="18"/>
  <c r="EP153" i="18"/>
  <c r="EM153" i="18"/>
  <c r="EO153" i="18"/>
  <c r="ET153" i="18"/>
  <c r="EH153" i="18"/>
  <c r="ER153" i="18"/>
  <c r="EG153" i="18"/>
  <c r="EK153" i="18"/>
  <c r="EJ153" i="18"/>
  <c r="EL153" i="18"/>
  <c r="EI153" i="18"/>
  <c r="ES153" i="18"/>
  <c r="EF153" i="18"/>
  <c r="DY153" i="18"/>
  <c r="EC153" i="18"/>
  <c r="EB153" i="18"/>
  <c r="ED153" i="18"/>
  <c r="EA153" i="18"/>
  <c r="EE153" i="18"/>
  <c r="DZ153" i="18"/>
  <c r="DX153" i="18"/>
  <c r="DQ153" i="18"/>
  <c r="DU153" i="18"/>
  <c r="DT153" i="18"/>
  <c r="DV153" i="18"/>
  <c r="DS153" i="18"/>
  <c r="DW153" i="18"/>
  <c r="DO153" i="18"/>
  <c r="DJ153" i="18"/>
  <c r="DP153" i="18"/>
  <c r="DM153" i="18"/>
  <c r="DL153" i="18"/>
  <c r="DR153" i="18"/>
  <c r="DN153" i="18"/>
  <c r="DK153" i="18"/>
  <c r="DG153" i="18"/>
  <c r="DH153" i="18"/>
  <c r="DE153" i="18"/>
  <c r="DD153" i="18"/>
  <c r="DF153" i="18"/>
  <c r="DC153" i="18"/>
  <c r="DI153" i="18"/>
  <c r="CZ153" i="18"/>
  <c r="DB153" i="18"/>
  <c r="CW153" i="18"/>
  <c r="CV153" i="18"/>
  <c r="CX153" i="18"/>
  <c r="DA153" i="18"/>
  <c r="CY153" i="18"/>
  <c r="CT153" i="18"/>
  <c r="CU153" i="18"/>
  <c r="CR153" i="18"/>
  <c r="CK153" i="18"/>
  <c r="CI153" i="18"/>
  <c r="CO153" i="18"/>
  <c r="CN153" i="18"/>
  <c r="CP153" i="18"/>
  <c r="CM153" i="18"/>
  <c r="CS153" i="18"/>
  <c r="CJ153" i="18"/>
  <c r="CQ153" i="18"/>
  <c r="CL153" i="18"/>
  <c r="CG153" i="18"/>
  <c r="CF153" i="18"/>
  <c r="CH153" i="18"/>
  <c r="BU153" i="18"/>
  <c r="CD153" i="18"/>
  <c r="CB153" i="18"/>
  <c r="BS153" i="18"/>
  <c r="BY153" i="18"/>
  <c r="BX153" i="18"/>
  <c r="BZ153" i="18"/>
  <c r="BW153" i="18"/>
  <c r="CC153" i="18"/>
  <c r="BT153" i="18"/>
  <c r="CA153" i="18"/>
  <c r="BV153" i="18"/>
  <c r="BQ153" i="18"/>
  <c r="CE153" i="18"/>
  <c r="BR153" i="18"/>
  <c r="BO153" i="18"/>
  <c r="BL153" i="18"/>
  <c r="BE153" i="18"/>
  <c r="BN153" i="18"/>
  <c r="BC153" i="18"/>
  <c r="BI153" i="18"/>
  <c r="BH153" i="18"/>
  <c r="BJ153" i="18"/>
  <c r="BG153" i="18"/>
  <c r="BM153" i="18"/>
  <c r="BD153" i="18"/>
  <c r="BK153" i="18"/>
  <c r="BF153" i="18"/>
  <c r="BB153" i="18"/>
  <c r="AY153" i="18"/>
  <c r="AV153" i="18"/>
  <c r="BP153" i="18"/>
  <c r="AX153" i="18"/>
  <c r="AS153" i="18"/>
  <c r="AR153" i="18"/>
  <c r="AT153" i="18"/>
  <c r="AQ153" i="18"/>
  <c r="AW153" i="18"/>
  <c r="AU153" i="18"/>
  <c r="BA153" i="18"/>
  <c r="AZ153" i="18"/>
  <c r="AP153" i="18"/>
  <c r="AE153" i="18"/>
  <c r="AK153" i="18"/>
  <c r="AJ153" i="18"/>
  <c r="AL153" i="18"/>
  <c r="AI153" i="18"/>
  <c r="AO153" i="18"/>
  <c r="AF153" i="18"/>
  <c r="AM153" i="18"/>
  <c r="AH153" i="18"/>
  <c r="AC153" i="18"/>
  <c r="AD153" i="18"/>
  <c r="AN153" i="18"/>
  <c r="AG153" i="18"/>
  <c r="W153" i="18"/>
  <c r="R153" i="18"/>
  <c r="P153" i="18"/>
  <c r="AB153" i="18"/>
  <c r="AA153" i="18"/>
  <c r="X153" i="18"/>
  <c r="Q153" i="18"/>
  <c r="Z153" i="18"/>
  <c r="U153" i="18"/>
  <c r="T153" i="18"/>
  <c r="O153" i="18"/>
  <c r="V153" i="18"/>
  <c r="S153" i="18"/>
  <c r="N153" i="18"/>
  <c r="M153" i="18"/>
  <c r="Y153" i="18"/>
  <c r="B154" i="18"/>
  <c r="L153" i="18"/>
  <c r="K153" i="18"/>
  <c r="J153" i="18"/>
  <c r="H153" i="18"/>
  <c r="I153" i="18"/>
  <c r="F153" i="18"/>
  <c r="G153" i="18"/>
  <c r="E153" i="18"/>
  <c r="ES154" i="18" l="1"/>
  <c r="ER154" i="18"/>
  <c r="ET154" i="18"/>
  <c r="EQ154" i="18"/>
  <c r="EN154" i="18"/>
  <c r="EP154" i="18"/>
  <c r="EM154" i="18"/>
  <c r="EU154" i="18"/>
  <c r="EO154" i="18"/>
  <c r="EF154" i="18"/>
  <c r="EH154" i="18"/>
  <c r="EG154" i="18"/>
  <c r="EK154" i="18"/>
  <c r="EJ154" i="18"/>
  <c r="EL154" i="18"/>
  <c r="EI154" i="18"/>
  <c r="DY154" i="18"/>
  <c r="EC154" i="18"/>
  <c r="EB154" i="18"/>
  <c r="ED154" i="18"/>
  <c r="EA154" i="18"/>
  <c r="EE154" i="18"/>
  <c r="DZ154" i="18"/>
  <c r="DX154" i="18"/>
  <c r="DW154" i="18"/>
  <c r="DR154" i="18"/>
  <c r="DQ154" i="18"/>
  <c r="DU154" i="18"/>
  <c r="DT154" i="18"/>
  <c r="DV154" i="18"/>
  <c r="DS154" i="18"/>
  <c r="DN154" i="18"/>
  <c r="DK154" i="18"/>
  <c r="DO154" i="18"/>
  <c r="DJ154" i="18"/>
  <c r="DP154" i="18"/>
  <c r="DM154" i="18"/>
  <c r="DL154" i="18"/>
  <c r="DI154" i="18"/>
  <c r="DG154" i="18"/>
  <c r="DH154" i="18"/>
  <c r="DE154" i="18"/>
  <c r="DD154" i="18"/>
  <c r="DF154" i="18"/>
  <c r="DC154" i="18"/>
  <c r="CZ154" i="18"/>
  <c r="DB154" i="18"/>
  <c r="CW154" i="18"/>
  <c r="CV154" i="18"/>
  <c r="CX154" i="18"/>
  <c r="DA154" i="18"/>
  <c r="CY154" i="18"/>
  <c r="CU154" i="18"/>
  <c r="CT154" i="18"/>
  <c r="CH154" i="18"/>
  <c r="CR154" i="18"/>
  <c r="CK154" i="18"/>
  <c r="CI154" i="18"/>
  <c r="CO154" i="18"/>
  <c r="CN154" i="18"/>
  <c r="CP154" i="18"/>
  <c r="CM154" i="18"/>
  <c r="CS154" i="18"/>
  <c r="CJ154" i="18"/>
  <c r="CQ154" i="18"/>
  <c r="CL154" i="18"/>
  <c r="CG154" i="18"/>
  <c r="CF154" i="18"/>
  <c r="CE154" i="18"/>
  <c r="BR154" i="18"/>
  <c r="BU154" i="18"/>
  <c r="CD154" i="18"/>
  <c r="CB154" i="18"/>
  <c r="BS154" i="18"/>
  <c r="BY154" i="18"/>
  <c r="BX154" i="18"/>
  <c r="BZ154" i="18"/>
  <c r="BW154" i="18"/>
  <c r="CC154" i="18"/>
  <c r="BT154" i="18"/>
  <c r="CA154" i="18"/>
  <c r="BV154" i="18"/>
  <c r="BQ154" i="18"/>
  <c r="BP154" i="18"/>
  <c r="BO154" i="18"/>
  <c r="BL154" i="18"/>
  <c r="BE154" i="18"/>
  <c r="BN154" i="18"/>
  <c r="BC154" i="18"/>
  <c r="BI154" i="18"/>
  <c r="BH154" i="18"/>
  <c r="BJ154" i="18"/>
  <c r="BG154" i="18"/>
  <c r="BM154" i="18"/>
  <c r="BD154" i="18"/>
  <c r="BA154" i="18"/>
  <c r="AZ154" i="18"/>
  <c r="BB154" i="18"/>
  <c r="AY154" i="18"/>
  <c r="AV154" i="18"/>
  <c r="AX154" i="18"/>
  <c r="BK154" i="18"/>
  <c r="AS154" i="18"/>
  <c r="AR154" i="18"/>
  <c r="AT154" i="18"/>
  <c r="AQ154" i="18"/>
  <c r="AW154" i="18"/>
  <c r="BF154" i="18"/>
  <c r="AU154" i="18"/>
  <c r="AN154" i="18"/>
  <c r="AG154" i="18"/>
  <c r="AP154" i="18"/>
  <c r="AE154" i="18"/>
  <c r="AK154" i="18"/>
  <c r="AJ154" i="18"/>
  <c r="AL154" i="18"/>
  <c r="AI154" i="18"/>
  <c r="AO154" i="18"/>
  <c r="AF154" i="18"/>
  <c r="AM154" i="18"/>
  <c r="AH154" i="18"/>
  <c r="AC154" i="18"/>
  <c r="AD154" i="18"/>
  <c r="Y154" i="18"/>
  <c r="W154" i="18"/>
  <c r="R154" i="18"/>
  <c r="P154" i="18"/>
  <c r="AB154" i="18"/>
  <c r="AA154" i="18"/>
  <c r="X154" i="18"/>
  <c r="Q154" i="18"/>
  <c r="Z154" i="18"/>
  <c r="U154" i="18"/>
  <c r="T154" i="18"/>
  <c r="O154" i="18"/>
  <c r="S154" i="18"/>
  <c r="M154" i="18"/>
  <c r="V154" i="18"/>
  <c r="N154" i="18"/>
  <c r="B155" i="18"/>
  <c r="L154" i="18"/>
  <c r="K154" i="18"/>
  <c r="J154" i="18"/>
  <c r="H154" i="18"/>
  <c r="I154" i="18"/>
  <c r="F154" i="18"/>
  <c r="G154" i="18"/>
  <c r="E154" i="18"/>
  <c r="EU155" i="18" l="1"/>
  <c r="ES155" i="18"/>
  <c r="ER155" i="18"/>
  <c r="ET155" i="18"/>
  <c r="EQ155" i="18"/>
  <c r="EN155" i="18"/>
  <c r="EV155" i="18"/>
  <c r="EP155" i="18"/>
  <c r="EM155" i="18"/>
  <c r="EO155" i="18"/>
  <c r="EL155" i="18"/>
  <c r="EI155" i="18"/>
  <c r="EF155" i="18"/>
  <c r="EH155" i="18"/>
  <c r="EG155" i="18"/>
  <c r="EK155" i="18"/>
  <c r="EJ155" i="18"/>
  <c r="EE155" i="18"/>
  <c r="DZ155" i="18"/>
  <c r="DX155" i="18"/>
  <c r="DY155" i="18"/>
  <c r="EC155" i="18"/>
  <c r="EB155" i="18"/>
  <c r="ED155" i="18"/>
  <c r="EA155" i="18"/>
  <c r="DS155" i="18"/>
  <c r="DW155" i="18"/>
  <c r="DR155" i="18"/>
  <c r="DQ155" i="18"/>
  <c r="DU155" i="18"/>
  <c r="DT155" i="18"/>
  <c r="DV155" i="18"/>
  <c r="DM155" i="18"/>
  <c r="DL155" i="18"/>
  <c r="DN155" i="18"/>
  <c r="DK155" i="18"/>
  <c r="DO155" i="18"/>
  <c r="DJ155" i="18"/>
  <c r="DP155" i="18"/>
  <c r="DF155" i="18"/>
  <c r="DC155" i="18"/>
  <c r="DI155" i="18"/>
  <c r="DG155" i="18"/>
  <c r="DH155" i="18"/>
  <c r="DE155" i="18"/>
  <c r="DD155" i="18"/>
  <c r="CY155" i="18"/>
  <c r="CZ155" i="18"/>
  <c r="DB155" i="18"/>
  <c r="CW155" i="18"/>
  <c r="CV155" i="18"/>
  <c r="CX155" i="18"/>
  <c r="DA155" i="18"/>
  <c r="CU155" i="18"/>
  <c r="CT155" i="18"/>
  <c r="CG155" i="18"/>
  <c r="CF155" i="18"/>
  <c r="CH155" i="18"/>
  <c r="CR155" i="18"/>
  <c r="CK155" i="18"/>
  <c r="CI155" i="18"/>
  <c r="CO155" i="18"/>
  <c r="CN155" i="18"/>
  <c r="CP155" i="18"/>
  <c r="CM155" i="18"/>
  <c r="CS155" i="18"/>
  <c r="CJ155" i="18"/>
  <c r="CQ155" i="18"/>
  <c r="CL155" i="18"/>
  <c r="BQ155" i="18"/>
  <c r="CE155" i="18"/>
  <c r="BR155" i="18"/>
  <c r="BU155" i="18"/>
  <c r="CD155" i="18"/>
  <c r="CB155" i="18"/>
  <c r="BS155" i="18"/>
  <c r="BY155" i="18"/>
  <c r="BX155" i="18"/>
  <c r="BZ155" i="18"/>
  <c r="BW155" i="18"/>
  <c r="CC155" i="18"/>
  <c r="BT155" i="18"/>
  <c r="CA155" i="18"/>
  <c r="BV155" i="18"/>
  <c r="BK155" i="18"/>
  <c r="BF155" i="18"/>
  <c r="BP155" i="18"/>
  <c r="BO155" i="18"/>
  <c r="BL155" i="18"/>
  <c r="BE155" i="18"/>
  <c r="BN155" i="18"/>
  <c r="BC155" i="18"/>
  <c r="BI155" i="18"/>
  <c r="BH155" i="18"/>
  <c r="BJ155" i="18"/>
  <c r="BG155" i="18"/>
  <c r="BM155" i="18"/>
  <c r="AU155" i="18"/>
  <c r="BD155" i="18"/>
  <c r="BA155" i="18"/>
  <c r="AZ155" i="18"/>
  <c r="BB155" i="18"/>
  <c r="AY155" i="18"/>
  <c r="AV155" i="18"/>
  <c r="AX155" i="18"/>
  <c r="AS155" i="18"/>
  <c r="AR155" i="18"/>
  <c r="AT155" i="18"/>
  <c r="AQ155" i="18"/>
  <c r="AW155" i="18"/>
  <c r="AD155" i="18"/>
  <c r="AN155" i="18"/>
  <c r="AG155" i="18"/>
  <c r="AP155" i="18"/>
  <c r="AE155" i="18"/>
  <c r="AK155" i="18"/>
  <c r="AJ155" i="18"/>
  <c r="AL155" i="18"/>
  <c r="AI155" i="18"/>
  <c r="AO155" i="18"/>
  <c r="AF155" i="18"/>
  <c r="AM155" i="18"/>
  <c r="AH155" i="18"/>
  <c r="AC155" i="18"/>
  <c r="V155" i="18"/>
  <c r="S155" i="18"/>
  <c r="Y155" i="18"/>
  <c r="W155" i="18"/>
  <c r="R155" i="18"/>
  <c r="P155" i="18"/>
  <c r="AB155" i="18"/>
  <c r="AA155" i="18"/>
  <c r="X155" i="18"/>
  <c r="Q155" i="18"/>
  <c r="Z155" i="18"/>
  <c r="U155" i="18"/>
  <c r="O155" i="18"/>
  <c r="M155" i="18"/>
  <c r="T155" i="18"/>
  <c r="N155" i="18"/>
  <c r="B156" i="18"/>
  <c r="L155" i="18"/>
  <c r="K155" i="18"/>
  <c r="J155" i="18"/>
  <c r="H155" i="18"/>
  <c r="I155" i="18"/>
  <c r="F155" i="18"/>
  <c r="G155" i="18"/>
  <c r="E155" i="18"/>
  <c r="EU156" i="18" l="1"/>
  <c r="EV156" i="18"/>
  <c r="EO156" i="18"/>
  <c r="ES156" i="18"/>
  <c r="ER156" i="18"/>
  <c r="EW156" i="18"/>
  <c r="ET156" i="18"/>
  <c r="EQ156" i="18"/>
  <c r="EN156" i="18"/>
  <c r="EP156" i="18"/>
  <c r="EM156" i="18"/>
  <c r="EK156" i="18"/>
  <c r="EJ156" i="18"/>
  <c r="EL156" i="18"/>
  <c r="EI156" i="18"/>
  <c r="EF156" i="18"/>
  <c r="EH156" i="18"/>
  <c r="EG156" i="18"/>
  <c r="EE156" i="18"/>
  <c r="DZ156" i="18"/>
  <c r="DX156" i="18"/>
  <c r="DY156" i="18"/>
  <c r="EC156" i="18"/>
  <c r="EB156" i="18"/>
  <c r="ED156" i="18"/>
  <c r="EA156" i="18"/>
  <c r="DV156" i="18"/>
  <c r="DS156" i="18"/>
  <c r="DW156" i="18"/>
  <c r="DR156" i="18"/>
  <c r="DQ156" i="18"/>
  <c r="DU156" i="18"/>
  <c r="DT156" i="18"/>
  <c r="DM156" i="18"/>
  <c r="DL156" i="18"/>
  <c r="DN156" i="18"/>
  <c r="DK156" i="18"/>
  <c r="DO156" i="18"/>
  <c r="DJ156" i="18"/>
  <c r="DP156" i="18"/>
  <c r="DE156" i="18"/>
  <c r="DD156" i="18"/>
  <c r="DF156" i="18"/>
  <c r="DC156" i="18"/>
  <c r="DI156" i="18"/>
  <c r="DG156" i="18"/>
  <c r="DH156" i="18"/>
  <c r="DA156" i="18"/>
  <c r="CY156" i="18"/>
  <c r="CZ156" i="18"/>
  <c r="DB156" i="18"/>
  <c r="CW156" i="18"/>
  <c r="CV156" i="18"/>
  <c r="CX156" i="18"/>
  <c r="CT156" i="18"/>
  <c r="CU156" i="18"/>
  <c r="CQ156" i="18"/>
  <c r="CL156" i="18"/>
  <c r="CG156" i="18"/>
  <c r="CF156" i="18"/>
  <c r="CH156" i="18"/>
  <c r="CR156" i="18"/>
  <c r="CK156" i="18"/>
  <c r="CI156" i="18"/>
  <c r="CO156" i="18"/>
  <c r="CN156" i="18"/>
  <c r="CP156" i="18"/>
  <c r="CM156" i="18"/>
  <c r="CS156" i="18"/>
  <c r="CJ156" i="18"/>
  <c r="CA156" i="18"/>
  <c r="BV156" i="18"/>
  <c r="BQ156" i="18"/>
  <c r="CE156" i="18"/>
  <c r="BR156" i="18"/>
  <c r="BU156" i="18"/>
  <c r="CD156" i="18"/>
  <c r="CB156" i="18"/>
  <c r="BS156" i="18"/>
  <c r="BY156" i="18"/>
  <c r="BX156" i="18"/>
  <c r="BZ156" i="18"/>
  <c r="BW156" i="18"/>
  <c r="CC156" i="18"/>
  <c r="BT156" i="18"/>
  <c r="BM156" i="18"/>
  <c r="BD156" i="18"/>
  <c r="BK156" i="18"/>
  <c r="BF156" i="18"/>
  <c r="BP156" i="18"/>
  <c r="BO156" i="18"/>
  <c r="BL156" i="18"/>
  <c r="BE156" i="18"/>
  <c r="BN156" i="18"/>
  <c r="BC156" i="18"/>
  <c r="BI156" i="18"/>
  <c r="BH156" i="18"/>
  <c r="BG156" i="18"/>
  <c r="AW156" i="18"/>
  <c r="AU156" i="18"/>
  <c r="BA156" i="18"/>
  <c r="AZ156" i="18"/>
  <c r="BB156" i="18"/>
  <c r="AY156" i="18"/>
  <c r="AV156" i="18"/>
  <c r="AX156" i="18"/>
  <c r="AS156" i="18"/>
  <c r="AR156" i="18"/>
  <c r="BJ156" i="18"/>
  <c r="AT156" i="18"/>
  <c r="AQ156" i="18"/>
  <c r="AC156" i="18"/>
  <c r="AD156" i="18"/>
  <c r="AN156" i="18"/>
  <c r="AG156" i="18"/>
  <c r="AP156" i="18"/>
  <c r="AE156" i="18"/>
  <c r="AK156" i="18"/>
  <c r="AJ156" i="18"/>
  <c r="AL156" i="18"/>
  <c r="AI156" i="18"/>
  <c r="AO156" i="18"/>
  <c r="AF156" i="18"/>
  <c r="AM156" i="18"/>
  <c r="AH156" i="18"/>
  <c r="U156" i="18"/>
  <c r="T156" i="18"/>
  <c r="O156" i="18"/>
  <c r="V156" i="18"/>
  <c r="S156" i="18"/>
  <c r="Y156" i="18"/>
  <c r="W156" i="18"/>
  <c r="R156" i="18"/>
  <c r="P156" i="18"/>
  <c r="AB156" i="18"/>
  <c r="AA156" i="18"/>
  <c r="X156" i="18"/>
  <c r="Q156" i="18"/>
  <c r="Z156" i="18"/>
  <c r="M156" i="18"/>
  <c r="N156" i="18"/>
  <c r="B157" i="18"/>
  <c r="L156" i="18"/>
  <c r="K156" i="18"/>
  <c r="J156" i="18"/>
  <c r="I156" i="18"/>
  <c r="H156" i="18"/>
  <c r="F156" i="18"/>
  <c r="G156" i="18"/>
  <c r="E156" i="18"/>
  <c r="EW157" i="18" l="1"/>
  <c r="EU157" i="18"/>
  <c r="EV157" i="18"/>
  <c r="EO157" i="18"/>
  <c r="EX157" i="18"/>
  <c r="ES157" i="18"/>
  <c r="ER157" i="18"/>
  <c r="ET157" i="18"/>
  <c r="EQ157" i="18"/>
  <c r="EN157" i="18"/>
  <c r="EP157" i="18"/>
  <c r="EM157" i="18"/>
  <c r="EK157" i="18"/>
  <c r="EJ157" i="18"/>
  <c r="EL157" i="18"/>
  <c r="EI157" i="18"/>
  <c r="EF157" i="18"/>
  <c r="EH157" i="18"/>
  <c r="ED157" i="18"/>
  <c r="EA157" i="18"/>
  <c r="EE157" i="18"/>
  <c r="DZ157" i="18"/>
  <c r="DX157" i="18"/>
  <c r="EG157" i="18"/>
  <c r="DY157" i="18"/>
  <c r="EC157" i="18"/>
  <c r="EB157" i="18"/>
  <c r="DU157" i="18"/>
  <c r="DT157" i="18"/>
  <c r="DV157" i="18"/>
  <c r="DS157" i="18"/>
  <c r="DW157" i="18"/>
  <c r="DR157" i="18"/>
  <c r="DQ157" i="18"/>
  <c r="DP157" i="18"/>
  <c r="DM157" i="18"/>
  <c r="DL157" i="18"/>
  <c r="DN157" i="18"/>
  <c r="DK157" i="18"/>
  <c r="DO157" i="18"/>
  <c r="DJ157" i="18"/>
  <c r="DE157" i="18"/>
  <c r="DD157" i="18"/>
  <c r="DF157" i="18"/>
  <c r="DC157" i="18"/>
  <c r="DI157" i="18"/>
  <c r="DG157" i="18"/>
  <c r="DH157" i="18"/>
  <c r="CX157" i="18"/>
  <c r="DA157" i="18"/>
  <c r="CY157" i="18"/>
  <c r="CZ157" i="18"/>
  <c r="DB157" i="18"/>
  <c r="CW157" i="18"/>
  <c r="CV157" i="18"/>
  <c r="CU157" i="18"/>
  <c r="CT157" i="18"/>
  <c r="CS157" i="18"/>
  <c r="CJ157" i="18"/>
  <c r="CQ157" i="18"/>
  <c r="CL157" i="18"/>
  <c r="CG157" i="18"/>
  <c r="CF157" i="18"/>
  <c r="CH157" i="18"/>
  <c r="CR157" i="18"/>
  <c r="CK157" i="18"/>
  <c r="CI157" i="18"/>
  <c r="CO157" i="18"/>
  <c r="CN157" i="18"/>
  <c r="CP157" i="18"/>
  <c r="CM157" i="18"/>
  <c r="CC157" i="18"/>
  <c r="BT157" i="18"/>
  <c r="CA157" i="18"/>
  <c r="BV157" i="18"/>
  <c r="BQ157" i="18"/>
  <c r="CE157" i="18"/>
  <c r="BR157" i="18"/>
  <c r="BU157" i="18"/>
  <c r="CD157" i="18"/>
  <c r="CB157" i="18"/>
  <c r="BS157" i="18"/>
  <c r="BY157" i="18"/>
  <c r="BX157" i="18"/>
  <c r="BZ157" i="18"/>
  <c r="BW157" i="18"/>
  <c r="BJ157" i="18"/>
  <c r="BG157" i="18"/>
  <c r="BM157" i="18"/>
  <c r="BD157" i="18"/>
  <c r="BK157" i="18"/>
  <c r="BF157" i="18"/>
  <c r="BP157" i="18"/>
  <c r="BO157" i="18"/>
  <c r="BL157" i="18"/>
  <c r="BE157" i="18"/>
  <c r="BN157" i="18"/>
  <c r="BC157" i="18"/>
  <c r="AT157" i="18"/>
  <c r="AQ157" i="18"/>
  <c r="AW157" i="18"/>
  <c r="BH157" i="18"/>
  <c r="AU157" i="18"/>
  <c r="BA157" i="18"/>
  <c r="AZ157" i="18"/>
  <c r="BI157" i="18"/>
  <c r="BB157" i="18"/>
  <c r="AY157" i="18"/>
  <c r="AV157" i="18"/>
  <c r="AX157" i="18"/>
  <c r="AS157" i="18"/>
  <c r="AR157" i="18"/>
  <c r="AM157" i="18"/>
  <c r="AH157" i="18"/>
  <c r="AC157" i="18"/>
  <c r="AD157" i="18"/>
  <c r="AN157" i="18"/>
  <c r="AG157" i="18"/>
  <c r="AP157" i="18"/>
  <c r="AE157" i="18"/>
  <c r="AK157" i="18"/>
  <c r="AJ157" i="18"/>
  <c r="AL157" i="18"/>
  <c r="AI157" i="18"/>
  <c r="AO157" i="18"/>
  <c r="AF157" i="18"/>
  <c r="Z157" i="18"/>
  <c r="U157" i="18"/>
  <c r="T157" i="18"/>
  <c r="O157" i="18"/>
  <c r="V157" i="18"/>
  <c r="S157" i="18"/>
  <c r="Y157" i="18"/>
  <c r="W157" i="18"/>
  <c r="R157" i="18"/>
  <c r="P157" i="18"/>
  <c r="AB157" i="18"/>
  <c r="AA157" i="18"/>
  <c r="X157" i="18"/>
  <c r="Q157" i="18"/>
  <c r="M157" i="18"/>
  <c r="N157" i="18"/>
  <c r="B158" i="18"/>
  <c r="L157" i="18"/>
  <c r="K157" i="18"/>
  <c r="J157" i="18"/>
  <c r="I157" i="18"/>
  <c r="H157" i="18"/>
  <c r="F157" i="18"/>
  <c r="G157" i="18"/>
  <c r="E157" i="18"/>
  <c r="EX158" i="18" l="1"/>
  <c r="EW158" i="18"/>
  <c r="EU158" i="18"/>
  <c r="EV158" i="18"/>
  <c r="EY158" i="18"/>
  <c r="EO158" i="18"/>
  <c r="ES158" i="18"/>
  <c r="ER158" i="18"/>
  <c r="ET158" i="18"/>
  <c r="EQ158" i="18"/>
  <c r="EN158" i="18"/>
  <c r="EG158" i="18"/>
  <c r="EK158" i="18"/>
  <c r="EJ158" i="18"/>
  <c r="EM158" i="18"/>
  <c r="EL158" i="18"/>
  <c r="EI158" i="18"/>
  <c r="EF158" i="18"/>
  <c r="EH158" i="18"/>
  <c r="EP158" i="18"/>
  <c r="EC158" i="18"/>
  <c r="EB158" i="18"/>
  <c r="ED158" i="18"/>
  <c r="EA158" i="18"/>
  <c r="EE158" i="18"/>
  <c r="DZ158" i="18"/>
  <c r="DX158" i="18"/>
  <c r="DY158" i="18"/>
  <c r="DU158" i="18"/>
  <c r="DT158" i="18"/>
  <c r="DV158" i="18"/>
  <c r="DS158" i="18"/>
  <c r="DW158" i="18"/>
  <c r="DR158" i="18"/>
  <c r="DP158" i="18"/>
  <c r="DM158" i="18"/>
  <c r="DL158" i="18"/>
  <c r="DQ158" i="18"/>
  <c r="DN158" i="18"/>
  <c r="DK158" i="18"/>
  <c r="DO158" i="18"/>
  <c r="DJ158" i="18"/>
  <c r="DH158" i="18"/>
  <c r="DE158" i="18"/>
  <c r="DD158" i="18"/>
  <c r="DF158" i="18"/>
  <c r="DC158" i="18"/>
  <c r="DI158" i="18"/>
  <c r="DG158" i="18"/>
  <c r="CW158" i="18"/>
  <c r="CV158" i="18"/>
  <c r="CX158" i="18"/>
  <c r="DA158" i="18"/>
  <c r="CY158" i="18"/>
  <c r="CZ158" i="18"/>
  <c r="DB158" i="18"/>
  <c r="CT158" i="18"/>
  <c r="CU158" i="18"/>
  <c r="CP158" i="18"/>
  <c r="CM158" i="18"/>
  <c r="CS158" i="18"/>
  <c r="CJ158" i="18"/>
  <c r="CQ158" i="18"/>
  <c r="CL158" i="18"/>
  <c r="CG158" i="18"/>
  <c r="CF158" i="18"/>
  <c r="CH158" i="18"/>
  <c r="CR158" i="18"/>
  <c r="CK158" i="18"/>
  <c r="CI158" i="18"/>
  <c r="CO158" i="18"/>
  <c r="CN158" i="18"/>
  <c r="BZ158" i="18"/>
  <c r="BW158" i="18"/>
  <c r="CC158" i="18"/>
  <c r="BT158" i="18"/>
  <c r="CA158" i="18"/>
  <c r="BV158" i="18"/>
  <c r="BQ158" i="18"/>
  <c r="CE158" i="18"/>
  <c r="BR158" i="18"/>
  <c r="BU158" i="18"/>
  <c r="CD158" i="18"/>
  <c r="CB158" i="18"/>
  <c r="BS158" i="18"/>
  <c r="BY158" i="18"/>
  <c r="BX158" i="18"/>
  <c r="BI158" i="18"/>
  <c r="BH158" i="18"/>
  <c r="BJ158" i="18"/>
  <c r="BG158" i="18"/>
  <c r="BM158" i="18"/>
  <c r="BD158" i="18"/>
  <c r="BK158" i="18"/>
  <c r="BF158" i="18"/>
  <c r="BP158" i="18"/>
  <c r="BO158" i="18"/>
  <c r="BL158" i="18"/>
  <c r="BE158" i="18"/>
  <c r="BN158" i="18"/>
  <c r="AS158" i="18"/>
  <c r="AR158" i="18"/>
  <c r="AT158" i="18"/>
  <c r="AQ158" i="18"/>
  <c r="AW158" i="18"/>
  <c r="AU158" i="18"/>
  <c r="BC158" i="18"/>
  <c r="BA158" i="18"/>
  <c r="AZ158" i="18"/>
  <c r="BB158" i="18"/>
  <c r="AY158" i="18"/>
  <c r="AV158" i="18"/>
  <c r="AX158" i="18"/>
  <c r="AO158" i="18"/>
  <c r="AF158" i="18"/>
  <c r="AM158" i="18"/>
  <c r="AH158" i="18"/>
  <c r="AC158" i="18"/>
  <c r="AD158" i="18"/>
  <c r="AN158" i="18"/>
  <c r="AG158" i="18"/>
  <c r="AP158" i="18"/>
  <c r="AE158" i="18"/>
  <c r="AK158" i="18"/>
  <c r="AJ158" i="18"/>
  <c r="AL158" i="18"/>
  <c r="AI158" i="18"/>
  <c r="X158" i="18"/>
  <c r="Q158" i="18"/>
  <c r="Z158" i="18"/>
  <c r="U158" i="18"/>
  <c r="T158" i="18"/>
  <c r="O158" i="18"/>
  <c r="V158" i="18"/>
  <c r="S158" i="18"/>
  <c r="Y158" i="18"/>
  <c r="W158" i="18"/>
  <c r="R158" i="18"/>
  <c r="P158" i="18"/>
  <c r="AB158" i="18"/>
  <c r="N158" i="18"/>
  <c r="AA158" i="18"/>
  <c r="M158" i="18"/>
  <c r="B159" i="18"/>
  <c r="L158" i="18"/>
  <c r="K158" i="18"/>
  <c r="J158" i="18"/>
  <c r="I158" i="18"/>
  <c r="H158" i="18"/>
  <c r="G158" i="18"/>
  <c r="F158" i="18"/>
  <c r="E158" i="18"/>
  <c r="EY159" i="18" l="1"/>
  <c r="EX159" i="18"/>
  <c r="EW159" i="18"/>
  <c r="EU159" i="18"/>
  <c r="EV159" i="18"/>
  <c r="EP159" i="18"/>
  <c r="EM159" i="18"/>
  <c r="EO159" i="18"/>
  <c r="ES159" i="18"/>
  <c r="ER159" i="18"/>
  <c r="ET159" i="18"/>
  <c r="EQ159" i="18"/>
  <c r="EZ159" i="18"/>
  <c r="EG159" i="18"/>
  <c r="EN159" i="18"/>
  <c r="EK159" i="18"/>
  <c r="EJ159" i="18"/>
  <c r="EL159" i="18"/>
  <c r="EI159" i="18"/>
  <c r="EF159" i="18"/>
  <c r="EH159" i="18"/>
  <c r="EC159" i="18"/>
  <c r="EB159" i="18"/>
  <c r="ED159" i="18"/>
  <c r="EA159" i="18"/>
  <c r="EE159" i="18"/>
  <c r="DZ159" i="18"/>
  <c r="DX159" i="18"/>
  <c r="DY159" i="18"/>
  <c r="DU159" i="18"/>
  <c r="DT159" i="18"/>
  <c r="DV159" i="18"/>
  <c r="DS159" i="18"/>
  <c r="DW159" i="18"/>
  <c r="DR159" i="18"/>
  <c r="DP159" i="18"/>
  <c r="DM159" i="18"/>
  <c r="DL159" i="18"/>
  <c r="DQ159" i="18"/>
  <c r="DN159" i="18"/>
  <c r="DK159" i="18"/>
  <c r="DO159" i="18"/>
  <c r="DH159" i="18"/>
  <c r="DE159" i="18"/>
  <c r="DD159" i="18"/>
  <c r="DF159" i="18"/>
  <c r="DC159" i="18"/>
  <c r="DJ159" i="18"/>
  <c r="DI159" i="18"/>
  <c r="DG159" i="18"/>
  <c r="DB159" i="18"/>
  <c r="CW159" i="18"/>
  <c r="CX159" i="18"/>
  <c r="DA159" i="18"/>
  <c r="CY159" i="18"/>
  <c r="CZ159" i="18"/>
  <c r="CU159" i="18"/>
  <c r="CV159" i="18"/>
  <c r="CT159" i="18"/>
  <c r="CO159" i="18"/>
  <c r="CN159" i="18"/>
  <c r="CP159" i="18"/>
  <c r="CM159" i="18"/>
  <c r="CS159" i="18"/>
  <c r="CJ159" i="18"/>
  <c r="CQ159" i="18"/>
  <c r="CL159" i="18"/>
  <c r="CG159" i="18"/>
  <c r="CF159" i="18"/>
  <c r="CH159" i="18"/>
  <c r="CR159" i="18"/>
  <c r="CK159" i="18"/>
  <c r="CI159" i="18"/>
  <c r="BY159" i="18"/>
  <c r="BX159" i="18"/>
  <c r="BZ159" i="18"/>
  <c r="BW159" i="18"/>
  <c r="CC159" i="18"/>
  <c r="BT159" i="18"/>
  <c r="CA159" i="18"/>
  <c r="BV159" i="18"/>
  <c r="BQ159" i="18"/>
  <c r="CE159" i="18"/>
  <c r="BR159" i="18"/>
  <c r="BU159" i="18"/>
  <c r="CD159" i="18"/>
  <c r="CB159" i="18"/>
  <c r="BS159" i="18"/>
  <c r="BN159" i="18"/>
  <c r="BC159" i="18"/>
  <c r="BI159" i="18"/>
  <c r="BH159" i="18"/>
  <c r="BJ159" i="18"/>
  <c r="BG159" i="18"/>
  <c r="BM159" i="18"/>
  <c r="BD159" i="18"/>
  <c r="BK159" i="18"/>
  <c r="BF159" i="18"/>
  <c r="BP159" i="18"/>
  <c r="BO159" i="18"/>
  <c r="BE159" i="18"/>
  <c r="AX159" i="18"/>
  <c r="AS159" i="18"/>
  <c r="AR159" i="18"/>
  <c r="BL159" i="18"/>
  <c r="AT159" i="18"/>
  <c r="AQ159" i="18"/>
  <c r="AW159" i="18"/>
  <c r="AU159" i="18"/>
  <c r="BA159" i="18"/>
  <c r="AZ159" i="18"/>
  <c r="BB159" i="18"/>
  <c r="AY159" i="18"/>
  <c r="AV159" i="18"/>
  <c r="AL159" i="18"/>
  <c r="AI159" i="18"/>
  <c r="AO159" i="18"/>
  <c r="AF159" i="18"/>
  <c r="AM159" i="18"/>
  <c r="AH159" i="18"/>
  <c r="AC159" i="18"/>
  <c r="AD159" i="18"/>
  <c r="AN159" i="18"/>
  <c r="AG159" i="18"/>
  <c r="AP159" i="18"/>
  <c r="AE159" i="18"/>
  <c r="AK159" i="18"/>
  <c r="AJ159" i="18"/>
  <c r="AA159" i="18"/>
  <c r="X159" i="18"/>
  <c r="Q159" i="18"/>
  <c r="Z159" i="18"/>
  <c r="U159" i="18"/>
  <c r="T159" i="18"/>
  <c r="O159" i="18"/>
  <c r="V159" i="18"/>
  <c r="S159" i="18"/>
  <c r="Y159" i="18"/>
  <c r="W159" i="18"/>
  <c r="R159" i="18"/>
  <c r="P159" i="18"/>
  <c r="M159" i="18"/>
  <c r="AB159" i="18"/>
  <c r="N159" i="18"/>
  <c r="B160" i="18"/>
  <c r="K159" i="18"/>
  <c r="J159" i="18"/>
  <c r="L159" i="18"/>
  <c r="I159" i="18"/>
  <c r="H159" i="18"/>
  <c r="G159" i="18"/>
  <c r="F159" i="18"/>
  <c r="E159" i="18"/>
  <c r="EX160" i="18" l="1"/>
  <c r="EZ160" i="18"/>
  <c r="EV160" i="18"/>
  <c r="EY160" i="18"/>
  <c r="EW160" i="18"/>
  <c r="EU160" i="18"/>
  <c r="EN160" i="18"/>
  <c r="EP160" i="18"/>
  <c r="EM160" i="18"/>
  <c r="EO160" i="18"/>
  <c r="ES160" i="18"/>
  <c r="ER160" i="18"/>
  <c r="FA160" i="18"/>
  <c r="ET160" i="18"/>
  <c r="EG160" i="18"/>
  <c r="EQ160" i="18"/>
  <c r="EK160" i="18"/>
  <c r="EJ160" i="18"/>
  <c r="EL160" i="18"/>
  <c r="EI160" i="18"/>
  <c r="EF160" i="18"/>
  <c r="EH160" i="18"/>
  <c r="DY160" i="18"/>
  <c r="EC160" i="18"/>
  <c r="EB160" i="18"/>
  <c r="ED160" i="18"/>
  <c r="EA160" i="18"/>
  <c r="EE160" i="18"/>
  <c r="DZ160" i="18"/>
  <c r="DX160" i="18"/>
  <c r="DU160" i="18"/>
  <c r="DT160" i="18"/>
  <c r="DV160" i="18"/>
  <c r="DS160" i="18"/>
  <c r="DW160" i="18"/>
  <c r="DR160" i="18"/>
  <c r="DO160" i="18"/>
  <c r="DJ160" i="18"/>
  <c r="DP160" i="18"/>
  <c r="DM160" i="18"/>
  <c r="DL160" i="18"/>
  <c r="DQ160" i="18"/>
  <c r="DN160" i="18"/>
  <c r="DK160" i="18"/>
  <c r="DH160" i="18"/>
  <c r="DE160" i="18"/>
  <c r="DD160" i="18"/>
  <c r="DF160" i="18"/>
  <c r="DC160" i="18"/>
  <c r="DI160" i="18"/>
  <c r="DG160" i="18"/>
  <c r="CZ160" i="18"/>
  <c r="DB160" i="18"/>
  <c r="CX160" i="18"/>
  <c r="DA160" i="18"/>
  <c r="CY160" i="18"/>
  <c r="CU160" i="18"/>
  <c r="CW160" i="18"/>
  <c r="CV160" i="18"/>
  <c r="CT160" i="18"/>
  <c r="CI160" i="18"/>
  <c r="CO160" i="18"/>
  <c r="CN160" i="18"/>
  <c r="CP160" i="18"/>
  <c r="CM160" i="18"/>
  <c r="CS160" i="18"/>
  <c r="CJ160" i="18"/>
  <c r="CQ160" i="18"/>
  <c r="CL160" i="18"/>
  <c r="CG160" i="18"/>
  <c r="CF160" i="18"/>
  <c r="CH160" i="18"/>
  <c r="CR160" i="18"/>
  <c r="CK160" i="18"/>
  <c r="CD160" i="18"/>
  <c r="CB160" i="18"/>
  <c r="BS160" i="18"/>
  <c r="BY160" i="18"/>
  <c r="BX160" i="18"/>
  <c r="BZ160" i="18"/>
  <c r="BW160" i="18"/>
  <c r="CC160" i="18"/>
  <c r="BT160" i="18"/>
  <c r="CA160" i="18"/>
  <c r="BV160" i="18"/>
  <c r="CE160" i="18"/>
  <c r="BR160" i="18"/>
  <c r="BU160" i="18"/>
  <c r="BL160" i="18"/>
  <c r="BE160" i="18"/>
  <c r="BN160" i="18"/>
  <c r="BC160" i="18"/>
  <c r="BI160" i="18"/>
  <c r="BH160" i="18"/>
  <c r="BJ160" i="18"/>
  <c r="BG160" i="18"/>
  <c r="BM160" i="18"/>
  <c r="BD160" i="18"/>
  <c r="BK160" i="18"/>
  <c r="BF160" i="18"/>
  <c r="BQ160" i="18"/>
  <c r="BP160" i="18"/>
  <c r="AV160" i="18"/>
  <c r="BO160" i="18"/>
  <c r="AX160" i="18"/>
  <c r="AS160" i="18"/>
  <c r="AR160" i="18"/>
  <c r="AT160" i="18"/>
  <c r="AQ160" i="18"/>
  <c r="AW160" i="18"/>
  <c r="AU160" i="18"/>
  <c r="BA160" i="18"/>
  <c r="AZ160" i="18"/>
  <c r="BB160" i="18"/>
  <c r="AY160" i="18"/>
  <c r="AK160" i="18"/>
  <c r="AJ160" i="18"/>
  <c r="AL160" i="18"/>
  <c r="AI160" i="18"/>
  <c r="AO160" i="18"/>
  <c r="AF160" i="18"/>
  <c r="AM160" i="18"/>
  <c r="AH160" i="18"/>
  <c r="AC160" i="18"/>
  <c r="AD160" i="18"/>
  <c r="AN160" i="18"/>
  <c r="AG160" i="18"/>
  <c r="AP160" i="18"/>
  <c r="AE160" i="18"/>
  <c r="AB160" i="18"/>
  <c r="AA160" i="18"/>
  <c r="X160" i="18"/>
  <c r="Q160" i="18"/>
  <c r="Z160" i="18"/>
  <c r="U160" i="18"/>
  <c r="T160" i="18"/>
  <c r="O160" i="18"/>
  <c r="V160" i="18"/>
  <c r="S160" i="18"/>
  <c r="Y160" i="18"/>
  <c r="P160" i="18"/>
  <c r="M160" i="18"/>
  <c r="W160" i="18"/>
  <c r="N160" i="18"/>
  <c r="R160" i="18"/>
  <c r="B161" i="18"/>
  <c r="L160" i="18"/>
  <c r="K160" i="18"/>
  <c r="J160" i="18"/>
  <c r="H160" i="18"/>
  <c r="I160" i="18"/>
  <c r="G160" i="18"/>
  <c r="F160" i="18"/>
  <c r="E160" i="18"/>
  <c r="EX161" i="18" l="1"/>
  <c r="FA161" i="18"/>
  <c r="EZ161" i="18"/>
  <c r="EV161" i="18"/>
  <c r="EY161" i="18"/>
  <c r="EW161" i="18"/>
  <c r="EU161" i="18"/>
  <c r="ET161" i="18"/>
  <c r="EQ161" i="18"/>
  <c r="EN161" i="18"/>
  <c r="EP161" i="18"/>
  <c r="EM161" i="18"/>
  <c r="EO161" i="18"/>
  <c r="FB161" i="18"/>
  <c r="ES161" i="18"/>
  <c r="EH161" i="18"/>
  <c r="ER161" i="18"/>
  <c r="EG161" i="18"/>
  <c r="EK161" i="18"/>
  <c r="EJ161" i="18"/>
  <c r="EL161" i="18"/>
  <c r="EI161" i="18"/>
  <c r="EF161" i="18"/>
  <c r="DY161" i="18"/>
  <c r="EC161" i="18"/>
  <c r="EB161" i="18"/>
  <c r="ED161" i="18"/>
  <c r="EA161" i="18"/>
  <c r="EE161" i="18"/>
  <c r="DZ161" i="18"/>
  <c r="DX161" i="18"/>
  <c r="DQ161" i="18"/>
  <c r="DU161" i="18"/>
  <c r="DT161" i="18"/>
  <c r="DV161" i="18"/>
  <c r="DS161" i="18"/>
  <c r="DW161" i="18"/>
  <c r="DR161" i="18"/>
  <c r="DO161" i="18"/>
  <c r="DJ161" i="18"/>
  <c r="DP161" i="18"/>
  <c r="DM161" i="18"/>
  <c r="DL161" i="18"/>
  <c r="DN161" i="18"/>
  <c r="DK161" i="18"/>
  <c r="DG161" i="18"/>
  <c r="DH161" i="18"/>
  <c r="DE161" i="18"/>
  <c r="DD161" i="18"/>
  <c r="DF161" i="18"/>
  <c r="DC161" i="18"/>
  <c r="DI161" i="18"/>
  <c r="CZ161" i="18"/>
  <c r="DB161" i="18"/>
  <c r="CW161" i="18"/>
  <c r="CV161" i="18"/>
  <c r="CX161" i="18"/>
  <c r="DA161" i="18"/>
  <c r="CY161" i="18"/>
  <c r="CT161" i="18"/>
  <c r="CU161" i="18"/>
  <c r="CR161" i="18"/>
  <c r="CK161" i="18"/>
  <c r="CI161" i="18"/>
  <c r="CO161" i="18"/>
  <c r="CN161" i="18"/>
  <c r="CP161" i="18"/>
  <c r="CM161" i="18"/>
  <c r="CS161" i="18"/>
  <c r="CJ161" i="18"/>
  <c r="CQ161" i="18"/>
  <c r="CL161" i="18"/>
  <c r="CG161" i="18"/>
  <c r="CF161" i="18"/>
  <c r="CH161" i="18"/>
  <c r="BU161" i="18"/>
  <c r="CD161" i="18"/>
  <c r="CB161" i="18"/>
  <c r="BS161" i="18"/>
  <c r="BY161" i="18"/>
  <c r="BX161" i="18"/>
  <c r="BZ161" i="18"/>
  <c r="BW161" i="18"/>
  <c r="CC161" i="18"/>
  <c r="BT161" i="18"/>
  <c r="CA161" i="18"/>
  <c r="BV161" i="18"/>
  <c r="CE161" i="18"/>
  <c r="BR161" i="18"/>
  <c r="BO161" i="18"/>
  <c r="BL161" i="18"/>
  <c r="BE161" i="18"/>
  <c r="BN161" i="18"/>
  <c r="BC161" i="18"/>
  <c r="BI161" i="18"/>
  <c r="BH161" i="18"/>
  <c r="BJ161" i="18"/>
  <c r="BG161" i="18"/>
  <c r="BM161" i="18"/>
  <c r="BD161" i="18"/>
  <c r="BK161" i="18"/>
  <c r="BF161" i="18"/>
  <c r="BB161" i="18"/>
  <c r="AY161" i="18"/>
  <c r="AV161" i="18"/>
  <c r="AX161" i="18"/>
  <c r="BP161" i="18"/>
  <c r="AS161" i="18"/>
  <c r="AR161" i="18"/>
  <c r="AT161" i="18"/>
  <c r="AQ161" i="18"/>
  <c r="AW161" i="18"/>
  <c r="BQ161" i="18"/>
  <c r="AU161" i="18"/>
  <c r="BA161" i="18"/>
  <c r="AZ161" i="18"/>
  <c r="AP161" i="18"/>
  <c r="AE161" i="18"/>
  <c r="AK161" i="18"/>
  <c r="AJ161" i="18"/>
  <c r="AL161" i="18"/>
  <c r="AI161" i="18"/>
  <c r="AO161" i="18"/>
  <c r="AF161" i="18"/>
  <c r="AM161" i="18"/>
  <c r="AH161" i="18"/>
  <c r="AC161" i="18"/>
  <c r="AD161" i="18"/>
  <c r="AN161" i="18"/>
  <c r="AG161" i="18"/>
  <c r="W161" i="18"/>
  <c r="R161" i="18"/>
  <c r="P161" i="18"/>
  <c r="AB161" i="18"/>
  <c r="AA161" i="18"/>
  <c r="X161" i="18"/>
  <c r="Q161" i="18"/>
  <c r="Z161" i="18"/>
  <c r="U161" i="18"/>
  <c r="T161" i="18"/>
  <c r="O161" i="18"/>
  <c r="V161" i="18"/>
  <c r="S161" i="18"/>
  <c r="Y161" i="18"/>
  <c r="M161" i="18"/>
  <c r="N161" i="18"/>
  <c r="B162" i="18"/>
  <c r="L161" i="18"/>
  <c r="K161" i="18"/>
  <c r="J161" i="18"/>
  <c r="H161" i="18"/>
  <c r="I161" i="18"/>
  <c r="F161" i="18"/>
  <c r="G161" i="18"/>
  <c r="E161" i="18"/>
  <c r="FB162" i="18" l="1"/>
  <c r="EY162" i="18"/>
  <c r="EX162" i="18"/>
  <c r="FA162" i="18"/>
  <c r="EZ162" i="18"/>
  <c r="EV162" i="18"/>
  <c r="EW162" i="18"/>
  <c r="EU162" i="18"/>
  <c r="ES162" i="18"/>
  <c r="ER162" i="18"/>
  <c r="ET162" i="18"/>
  <c r="EQ162" i="18"/>
  <c r="EN162" i="18"/>
  <c r="EP162" i="18"/>
  <c r="EM162" i="18"/>
  <c r="FC162" i="18"/>
  <c r="EO162" i="18"/>
  <c r="EF162" i="18"/>
  <c r="EH162" i="18"/>
  <c r="EG162" i="18"/>
  <c r="EK162" i="18"/>
  <c r="EJ162" i="18"/>
  <c r="EL162" i="18"/>
  <c r="EI162" i="18"/>
  <c r="DY162" i="18"/>
  <c r="EC162" i="18"/>
  <c r="EB162" i="18"/>
  <c r="ED162" i="18"/>
  <c r="EA162" i="18"/>
  <c r="EE162" i="18"/>
  <c r="DZ162" i="18"/>
  <c r="DX162" i="18"/>
  <c r="DW162" i="18"/>
  <c r="DR162" i="18"/>
  <c r="DQ162" i="18"/>
  <c r="DU162" i="18"/>
  <c r="DT162" i="18"/>
  <c r="DV162" i="18"/>
  <c r="DS162" i="18"/>
  <c r="DN162" i="18"/>
  <c r="DK162" i="18"/>
  <c r="DO162" i="18"/>
  <c r="DJ162" i="18"/>
  <c r="DP162" i="18"/>
  <c r="DM162" i="18"/>
  <c r="DL162" i="18"/>
  <c r="DI162" i="18"/>
  <c r="DG162" i="18"/>
  <c r="DH162" i="18"/>
  <c r="DE162" i="18"/>
  <c r="DD162" i="18"/>
  <c r="DF162" i="18"/>
  <c r="DC162" i="18"/>
  <c r="CZ162" i="18"/>
  <c r="DB162" i="18"/>
  <c r="CW162" i="18"/>
  <c r="CV162" i="18"/>
  <c r="CX162" i="18"/>
  <c r="DA162" i="18"/>
  <c r="CY162" i="18"/>
  <c r="CT162" i="18"/>
  <c r="CU162" i="18"/>
  <c r="CH162" i="18"/>
  <c r="CR162" i="18"/>
  <c r="CK162" i="18"/>
  <c r="CI162" i="18"/>
  <c r="CO162" i="18"/>
  <c r="CN162" i="18"/>
  <c r="CP162" i="18"/>
  <c r="CM162" i="18"/>
  <c r="CS162" i="18"/>
  <c r="CJ162" i="18"/>
  <c r="CQ162" i="18"/>
  <c r="CL162" i="18"/>
  <c r="CG162" i="18"/>
  <c r="CF162" i="18"/>
  <c r="CE162" i="18"/>
  <c r="BR162" i="18"/>
  <c r="BU162" i="18"/>
  <c r="CD162" i="18"/>
  <c r="CB162" i="18"/>
  <c r="BS162" i="18"/>
  <c r="BY162" i="18"/>
  <c r="BX162" i="18"/>
  <c r="BZ162" i="18"/>
  <c r="BW162" i="18"/>
  <c r="CC162" i="18"/>
  <c r="BT162" i="18"/>
  <c r="CA162" i="18"/>
  <c r="BV162" i="18"/>
  <c r="BQ162" i="18"/>
  <c r="BP162" i="18"/>
  <c r="BO162" i="18"/>
  <c r="BL162" i="18"/>
  <c r="BE162" i="18"/>
  <c r="BN162" i="18"/>
  <c r="BC162" i="18"/>
  <c r="BI162" i="18"/>
  <c r="BH162" i="18"/>
  <c r="BJ162" i="18"/>
  <c r="BG162" i="18"/>
  <c r="BM162" i="18"/>
  <c r="BD162" i="18"/>
  <c r="BF162" i="18"/>
  <c r="BA162" i="18"/>
  <c r="AZ162" i="18"/>
  <c r="BB162" i="18"/>
  <c r="AY162" i="18"/>
  <c r="AV162" i="18"/>
  <c r="AX162" i="18"/>
  <c r="AS162" i="18"/>
  <c r="AR162" i="18"/>
  <c r="BK162" i="18"/>
  <c r="AT162" i="18"/>
  <c r="AQ162" i="18"/>
  <c r="AW162" i="18"/>
  <c r="AU162" i="18"/>
  <c r="AN162" i="18"/>
  <c r="AG162" i="18"/>
  <c r="AP162" i="18"/>
  <c r="AE162" i="18"/>
  <c r="AK162" i="18"/>
  <c r="AJ162" i="18"/>
  <c r="AL162" i="18"/>
  <c r="AI162" i="18"/>
  <c r="AO162" i="18"/>
  <c r="AF162" i="18"/>
  <c r="AM162" i="18"/>
  <c r="AH162" i="18"/>
  <c r="AC162" i="18"/>
  <c r="AD162" i="18"/>
  <c r="Y162" i="18"/>
  <c r="W162" i="18"/>
  <c r="R162" i="18"/>
  <c r="P162" i="18"/>
  <c r="AB162" i="18"/>
  <c r="AA162" i="18"/>
  <c r="X162" i="18"/>
  <c r="Q162" i="18"/>
  <c r="Z162" i="18"/>
  <c r="U162" i="18"/>
  <c r="T162" i="18"/>
  <c r="O162" i="18"/>
  <c r="M162" i="18"/>
  <c r="S162" i="18"/>
  <c r="N162" i="18"/>
  <c r="V162" i="18"/>
  <c r="B163" i="18"/>
  <c r="L162" i="18"/>
  <c r="K162" i="18"/>
  <c r="J162" i="18"/>
  <c r="H162" i="18"/>
  <c r="I162" i="18"/>
  <c r="F162" i="18"/>
  <c r="G162" i="18"/>
  <c r="E162" i="18"/>
  <c r="FA163" i="18" l="1"/>
  <c r="EZ163" i="18"/>
  <c r="FB163" i="18"/>
  <c r="EY163" i="18"/>
  <c r="FC163" i="18"/>
  <c r="EX163" i="18"/>
  <c r="EU163" i="18"/>
  <c r="EV163" i="18"/>
  <c r="EW163" i="18"/>
  <c r="ES163" i="18"/>
  <c r="ER163" i="18"/>
  <c r="ET163" i="18"/>
  <c r="EQ163" i="18"/>
  <c r="EN163" i="18"/>
  <c r="FD163" i="18"/>
  <c r="EP163" i="18"/>
  <c r="EM163" i="18"/>
  <c r="EL163" i="18"/>
  <c r="EI163" i="18"/>
  <c r="EO163" i="18"/>
  <c r="EF163" i="18"/>
  <c r="EH163" i="18"/>
  <c r="EG163" i="18"/>
  <c r="EK163" i="18"/>
  <c r="EJ163" i="18"/>
  <c r="EE163" i="18"/>
  <c r="DZ163" i="18"/>
  <c r="DX163" i="18"/>
  <c r="DY163" i="18"/>
  <c r="EC163" i="18"/>
  <c r="EB163" i="18"/>
  <c r="ED163" i="18"/>
  <c r="EA163" i="18"/>
  <c r="DS163" i="18"/>
  <c r="DW163" i="18"/>
  <c r="DR163" i="18"/>
  <c r="DQ163" i="18"/>
  <c r="DU163" i="18"/>
  <c r="DT163" i="18"/>
  <c r="DV163" i="18"/>
  <c r="DM163" i="18"/>
  <c r="DL163" i="18"/>
  <c r="DN163" i="18"/>
  <c r="DK163" i="18"/>
  <c r="DO163" i="18"/>
  <c r="DJ163" i="18"/>
  <c r="DP163" i="18"/>
  <c r="DF163" i="18"/>
  <c r="DC163" i="18"/>
  <c r="DI163" i="18"/>
  <c r="DG163" i="18"/>
  <c r="DH163" i="18"/>
  <c r="DE163" i="18"/>
  <c r="DD163" i="18"/>
  <c r="CY163" i="18"/>
  <c r="CZ163" i="18"/>
  <c r="DB163" i="18"/>
  <c r="CW163" i="18"/>
  <c r="CV163" i="18"/>
  <c r="CX163" i="18"/>
  <c r="DA163" i="18"/>
  <c r="CU163" i="18"/>
  <c r="CT163" i="18"/>
  <c r="CG163" i="18"/>
  <c r="CF163" i="18"/>
  <c r="CH163" i="18"/>
  <c r="CR163" i="18"/>
  <c r="CK163" i="18"/>
  <c r="CI163" i="18"/>
  <c r="CO163" i="18"/>
  <c r="CN163" i="18"/>
  <c r="CP163" i="18"/>
  <c r="CM163" i="18"/>
  <c r="CS163" i="18"/>
  <c r="CJ163" i="18"/>
  <c r="CQ163" i="18"/>
  <c r="CL163" i="18"/>
  <c r="CE163" i="18"/>
  <c r="BR163" i="18"/>
  <c r="BU163" i="18"/>
  <c r="CD163" i="18"/>
  <c r="CB163" i="18"/>
  <c r="BS163" i="18"/>
  <c r="BY163" i="18"/>
  <c r="BX163" i="18"/>
  <c r="BZ163" i="18"/>
  <c r="BW163" i="18"/>
  <c r="CC163" i="18"/>
  <c r="BT163" i="18"/>
  <c r="CA163" i="18"/>
  <c r="BV163" i="18"/>
  <c r="BK163" i="18"/>
  <c r="BF163" i="18"/>
  <c r="BQ163" i="18"/>
  <c r="BP163" i="18"/>
  <c r="BO163" i="18"/>
  <c r="BL163" i="18"/>
  <c r="BE163" i="18"/>
  <c r="BN163" i="18"/>
  <c r="BC163" i="18"/>
  <c r="BI163" i="18"/>
  <c r="BH163" i="18"/>
  <c r="BJ163" i="18"/>
  <c r="BG163" i="18"/>
  <c r="AU163" i="18"/>
  <c r="BM163" i="18"/>
  <c r="BA163" i="18"/>
  <c r="AZ163" i="18"/>
  <c r="BD163" i="18"/>
  <c r="BB163" i="18"/>
  <c r="AY163" i="18"/>
  <c r="AV163" i="18"/>
  <c r="AX163" i="18"/>
  <c r="AS163" i="18"/>
  <c r="AR163" i="18"/>
  <c r="AT163" i="18"/>
  <c r="AQ163" i="18"/>
  <c r="AW163" i="18"/>
  <c r="AD163" i="18"/>
  <c r="AN163" i="18"/>
  <c r="AG163" i="18"/>
  <c r="AP163" i="18"/>
  <c r="AE163" i="18"/>
  <c r="AK163" i="18"/>
  <c r="AJ163" i="18"/>
  <c r="AL163" i="18"/>
  <c r="AI163" i="18"/>
  <c r="AO163" i="18"/>
  <c r="AF163" i="18"/>
  <c r="AM163" i="18"/>
  <c r="AH163" i="18"/>
  <c r="AC163" i="18"/>
  <c r="V163" i="18"/>
  <c r="S163" i="18"/>
  <c r="Y163" i="18"/>
  <c r="W163" i="18"/>
  <c r="R163" i="18"/>
  <c r="P163" i="18"/>
  <c r="AB163" i="18"/>
  <c r="AA163" i="18"/>
  <c r="X163" i="18"/>
  <c r="Q163" i="18"/>
  <c r="Z163" i="18"/>
  <c r="O163" i="18"/>
  <c r="U163" i="18"/>
  <c r="M163" i="18"/>
  <c r="N163" i="18"/>
  <c r="T163" i="18"/>
  <c r="B164" i="18"/>
  <c r="G10" i="23" s="1"/>
  <c r="H11" i="23" s="1"/>
  <c r="H12" i="23" s="1"/>
  <c r="L163" i="18"/>
  <c r="K163" i="18"/>
  <c r="J163" i="18"/>
  <c r="H163" i="18"/>
  <c r="I163" i="18"/>
  <c r="F163" i="18"/>
  <c r="G163" i="18"/>
  <c r="E163" i="18"/>
  <c r="E12" i="23" l="1"/>
  <c r="C142" i="23"/>
  <c r="E142" i="23" s="1"/>
  <c r="H132" i="23" s="1"/>
  <c r="H13" i="23"/>
  <c r="G10" i="2"/>
  <c r="B4" i="18"/>
  <c r="FD164" i="18"/>
  <c r="FA164" i="18"/>
  <c r="EZ164" i="18"/>
  <c r="FB164" i="18"/>
  <c r="EY164" i="18"/>
  <c r="FC164" i="18"/>
  <c r="EX164" i="18"/>
  <c r="EW164" i="18"/>
  <c r="EU164" i="18"/>
  <c r="EV164" i="18"/>
  <c r="EO164" i="18"/>
  <c r="ES164" i="18"/>
  <c r="ER164" i="18"/>
  <c r="FE164" i="18"/>
  <c r="ET164" i="18"/>
  <c r="EQ164" i="18"/>
  <c r="EN164" i="18"/>
  <c r="EP164" i="18"/>
  <c r="EM164" i="18"/>
  <c r="EK164" i="18"/>
  <c r="EJ164" i="18"/>
  <c r="EL164" i="18"/>
  <c r="EI164" i="18"/>
  <c r="EF164" i="18"/>
  <c r="EH164" i="18"/>
  <c r="EG164" i="18"/>
  <c r="EE164" i="18"/>
  <c r="DZ164" i="18"/>
  <c r="DX164" i="18"/>
  <c r="DY164" i="18"/>
  <c r="EC164" i="18"/>
  <c r="EB164" i="18"/>
  <c r="ED164" i="18"/>
  <c r="EA164" i="18"/>
  <c r="DV164" i="18"/>
  <c r="DS164" i="18"/>
  <c r="DW164" i="18"/>
  <c r="DR164" i="18"/>
  <c r="DQ164" i="18"/>
  <c r="DU164" i="18"/>
  <c r="DT164" i="18"/>
  <c r="DM164" i="18"/>
  <c r="DL164" i="18"/>
  <c r="DN164" i="18"/>
  <c r="DK164" i="18"/>
  <c r="DO164" i="18"/>
  <c r="DJ164" i="18"/>
  <c r="DP164" i="18"/>
  <c r="DE164" i="18"/>
  <c r="DD164" i="18"/>
  <c r="DF164" i="18"/>
  <c r="DC164" i="18"/>
  <c r="DI164" i="18"/>
  <c r="DG164" i="18"/>
  <c r="DH164" i="18"/>
  <c r="DA164" i="18"/>
  <c r="CY164" i="18"/>
  <c r="CZ164" i="18"/>
  <c r="DB164" i="18"/>
  <c r="CW164" i="18"/>
  <c r="CV164" i="18"/>
  <c r="CX164" i="18"/>
  <c r="CU164" i="18"/>
  <c r="CT164" i="18"/>
  <c r="CQ164" i="18"/>
  <c r="CL164" i="18"/>
  <c r="CG164" i="18"/>
  <c r="CF164" i="18"/>
  <c r="CH164" i="18"/>
  <c r="CR164" i="18"/>
  <c r="CK164" i="18"/>
  <c r="CI164" i="18"/>
  <c r="CO164" i="18"/>
  <c r="CN164" i="18"/>
  <c r="CP164" i="18"/>
  <c r="CM164" i="18"/>
  <c r="CS164" i="18"/>
  <c r="CJ164" i="18"/>
  <c r="CA164" i="18"/>
  <c r="BV164" i="18"/>
  <c r="CE164" i="18"/>
  <c r="BR164" i="18"/>
  <c r="BU164" i="18"/>
  <c r="CD164" i="18"/>
  <c r="CB164" i="18"/>
  <c r="BS164" i="18"/>
  <c r="BY164" i="18"/>
  <c r="BX164" i="18"/>
  <c r="BZ164" i="18"/>
  <c r="BW164" i="18"/>
  <c r="CC164" i="18"/>
  <c r="BT164" i="18"/>
  <c r="BM164" i="18"/>
  <c r="BD164" i="18"/>
  <c r="BK164" i="18"/>
  <c r="BF164" i="18"/>
  <c r="BQ164" i="18"/>
  <c r="BP164" i="18"/>
  <c r="BO164" i="18"/>
  <c r="BL164" i="18"/>
  <c r="BE164" i="18"/>
  <c r="BN164" i="18"/>
  <c r="BC164" i="18"/>
  <c r="BI164" i="18"/>
  <c r="BH164" i="18"/>
  <c r="BJ164" i="18"/>
  <c r="AW164" i="18"/>
  <c r="BG164" i="18"/>
  <c r="AU164" i="18"/>
  <c r="BA164" i="18"/>
  <c r="AZ164" i="18"/>
  <c r="BB164" i="18"/>
  <c r="AY164" i="18"/>
  <c r="AV164" i="18"/>
  <c r="AX164" i="18"/>
  <c r="AS164" i="18"/>
  <c r="AR164" i="18"/>
  <c r="AT164" i="18"/>
  <c r="AQ164" i="18"/>
  <c r="AC164" i="18"/>
  <c r="AD164" i="18"/>
  <c r="AN164" i="18"/>
  <c r="AG164" i="18"/>
  <c r="AP164" i="18"/>
  <c r="AE164" i="18"/>
  <c r="AK164" i="18"/>
  <c r="AJ164" i="18"/>
  <c r="AL164" i="18"/>
  <c r="AI164" i="18"/>
  <c r="AO164" i="18"/>
  <c r="AF164" i="18"/>
  <c r="AM164" i="18"/>
  <c r="AH164" i="18"/>
  <c r="U164" i="18"/>
  <c r="T164" i="18"/>
  <c r="O164" i="18"/>
  <c r="V164" i="18"/>
  <c r="S164" i="18"/>
  <c r="Y164" i="18"/>
  <c r="W164" i="18"/>
  <c r="R164" i="18"/>
  <c r="P164" i="18"/>
  <c r="AB164" i="18"/>
  <c r="AA164" i="18"/>
  <c r="X164" i="18"/>
  <c r="Q164" i="18"/>
  <c r="Z164" i="18"/>
  <c r="N164" i="18"/>
  <c r="M164" i="18"/>
  <c r="B165" i="18"/>
  <c r="L164" i="18"/>
  <c r="K164" i="18"/>
  <c r="J164" i="18"/>
  <c r="I164" i="18"/>
  <c r="H164" i="18"/>
  <c r="F164" i="18"/>
  <c r="G164" i="18"/>
  <c r="E164" i="18"/>
  <c r="D170" i="23" l="1"/>
  <c r="E170" i="23" s="1"/>
  <c r="H170" i="23" s="1"/>
  <c r="D172" i="23" s="1"/>
  <c r="E172" i="23" s="1"/>
  <c r="H172" i="23" s="1"/>
  <c r="D177" i="23"/>
  <c r="E177" i="23" s="1"/>
  <c r="D152" i="23"/>
  <c r="E152" i="23" s="1"/>
  <c r="D145" i="23"/>
  <c r="E145" i="23" s="1"/>
  <c r="D147" i="23" s="1"/>
  <c r="E147" i="23" s="1"/>
  <c r="H144" i="23" s="1"/>
  <c r="G144" i="23" s="1"/>
  <c r="D150" i="23"/>
  <c r="E150" i="23" s="1"/>
  <c r="H149" i="23" s="1"/>
  <c r="G149" i="23" s="1"/>
  <c r="C5" i="18"/>
  <c r="A6" i="22"/>
  <c r="B18" i="22" s="1"/>
  <c r="A19" i="22" s="1"/>
  <c r="A6" i="16"/>
  <c r="B18" i="16" s="1"/>
  <c r="A19" i="16" s="1"/>
  <c r="H12" i="4"/>
  <c r="H11" i="2"/>
  <c r="FD165" i="18"/>
  <c r="FE165" i="18"/>
  <c r="FA165" i="18"/>
  <c r="EZ165" i="18"/>
  <c r="FB165" i="18"/>
  <c r="EY165" i="18"/>
  <c r="FC165" i="18"/>
  <c r="EW165" i="18"/>
  <c r="EX165" i="18"/>
  <c r="EU165" i="18"/>
  <c r="EV165" i="18"/>
  <c r="EO165" i="18"/>
  <c r="FF165" i="18"/>
  <c r="ES165" i="18"/>
  <c r="ER165" i="18"/>
  <c r="ET165" i="18"/>
  <c r="EQ165" i="18"/>
  <c r="EN165" i="18"/>
  <c r="EP165" i="18"/>
  <c r="EM165" i="18"/>
  <c r="EK165" i="18"/>
  <c r="EJ165" i="18"/>
  <c r="EL165" i="18"/>
  <c r="EI165" i="18"/>
  <c r="EF165" i="18"/>
  <c r="EH165" i="18"/>
  <c r="ED165" i="18"/>
  <c r="EA165" i="18"/>
  <c r="EE165" i="18"/>
  <c r="DZ165" i="18"/>
  <c r="DX165" i="18"/>
  <c r="DY165" i="18"/>
  <c r="EG165" i="18"/>
  <c r="EC165" i="18"/>
  <c r="EB165" i="18"/>
  <c r="DU165" i="18"/>
  <c r="DT165" i="18"/>
  <c r="DV165" i="18"/>
  <c r="DS165" i="18"/>
  <c r="DW165" i="18"/>
  <c r="DR165" i="18"/>
  <c r="DQ165" i="18"/>
  <c r="DP165" i="18"/>
  <c r="DM165" i="18"/>
  <c r="DL165" i="18"/>
  <c r="DN165" i="18"/>
  <c r="DK165" i="18"/>
  <c r="DO165" i="18"/>
  <c r="DJ165" i="18"/>
  <c r="DE165" i="18"/>
  <c r="DD165" i="18"/>
  <c r="DF165" i="18"/>
  <c r="DC165" i="18"/>
  <c r="DI165" i="18"/>
  <c r="DG165" i="18"/>
  <c r="DH165" i="18"/>
  <c r="CX165" i="18"/>
  <c r="DA165" i="18"/>
  <c r="CY165" i="18"/>
  <c r="CZ165" i="18"/>
  <c r="DB165" i="18"/>
  <c r="CW165" i="18"/>
  <c r="CV165" i="18"/>
  <c r="CT165" i="18"/>
  <c r="CU165" i="18"/>
  <c r="CS165" i="18"/>
  <c r="CJ165" i="18"/>
  <c r="CQ165" i="18"/>
  <c r="CL165" i="18"/>
  <c r="CG165" i="18"/>
  <c r="CF165" i="18"/>
  <c r="CH165" i="18"/>
  <c r="CR165" i="18"/>
  <c r="CK165" i="18"/>
  <c r="CI165" i="18"/>
  <c r="CO165" i="18"/>
  <c r="CN165" i="18"/>
  <c r="CP165" i="18"/>
  <c r="CM165" i="18"/>
  <c r="CC165" i="18"/>
  <c r="BT165" i="18"/>
  <c r="CA165" i="18"/>
  <c r="BV165" i="18"/>
  <c r="CE165" i="18"/>
  <c r="BR165" i="18"/>
  <c r="BU165" i="18"/>
  <c r="CD165" i="18"/>
  <c r="CB165" i="18"/>
  <c r="BS165" i="18"/>
  <c r="BY165" i="18"/>
  <c r="BX165" i="18"/>
  <c r="BZ165" i="18"/>
  <c r="BW165" i="18"/>
  <c r="BJ165" i="18"/>
  <c r="BG165" i="18"/>
  <c r="BM165" i="18"/>
  <c r="BD165" i="18"/>
  <c r="BK165" i="18"/>
  <c r="BF165" i="18"/>
  <c r="BQ165" i="18"/>
  <c r="BP165" i="18"/>
  <c r="BO165" i="18"/>
  <c r="BL165" i="18"/>
  <c r="BE165" i="18"/>
  <c r="BN165" i="18"/>
  <c r="BC165" i="18"/>
  <c r="AT165" i="18"/>
  <c r="AQ165" i="18"/>
  <c r="AW165" i="18"/>
  <c r="AU165" i="18"/>
  <c r="BH165" i="18"/>
  <c r="BA165" i="18"/>
  <c r="AZ165" i="18"/>
  <c r="BB165" i="18"/>
  <c r="AY165" i="18"/>
  <c r="BI165" i="18"/>
  <c r="AV165" i="18"/>
  <c r="AX165" i="18"/>
  <c r="AS165" i="18"/>
  <c r="AR165" i="18"/>
  <c r="AM165" i="18"/>
  <c r="AH165" i="18"/>
  <c r="AC165" i="18"/>
  <c r="AD165" i="18"/>
  <c r="AN165" i="18"/>
  <c r="AG165" i="18"/>
  <c r="AP165" i="18"/>
  <c r="AE165" i="18"/>
  <c r="AK165" i="18"/>
  <c r="AJ165" i="18"/>
  <c r="AL165" i="18"/>
  <c r="AI165" i="18"/>
  <c r="AO165" i="18"/>
  <c r="AF165" i="18"/>
  <c r="Z165" i="18"/>
  <c r="U165" i="18"/>
  <c r="T165" i="18"/>
  <c r="O165" i="18"/>
  <c r="V165" i="18"/>
  <c r="S165" i="18"/>
  <c r="Y165" i="18"/>
  <c r="W165" i="18"/>
  <c r="R165" i="18"/>
  <c r="P165" i="18"/>
  <c r="AB165" i="18"/>
  <c r="AA165" i="18"/>
  <c r="X165" i="18"/>
  <c r="M165" i="18"/>
  <c r="Q165" i="18"/>
  <c r="N165" i="18"/>
  <c r="B166" i="18"/>
  <c r="L165" i="18"/>
  <c r="K165" i="18"/>
  <c r="J165" i="18"/>
  <c r="I165" i="18"/>
  <c r="H165" i="18"/>
  <c r="F165" i="18"/>
  <c r="G165" i="18"/>
  <c r="E165" i="18"/>
  <c r="G176" i="23" l="1"/>
  <c r="H174" i="23"/>
  <c r="G174" i="23" s="1"/>
  <c r="H12" i="2"/>
  <c r="D5" i="16"/>
  <c r="D5" i="22"/>
  <c r="A23" i="16"/>
  <c r="A18" i="16"/>
  <c r="A18" i="22"/>
  <c r="A23" i="22"/>
  <c r="FD166" i="18"/>
  <c r="FF166" i="18"/>
  <c r="FE166" i="18"/>
  <c r="FA166" i="18"/>
  <c r="EZ166" i="18"/>
  <c r="FB166" i="18"/>
  <c r="EY166" i="18"/>
  <c r="FC166" i="18"/>
  <c r="EW166" i="18"/>
  <c r="EX166" i="18"/>
  <c r="EU166" i="18"/>
  <c r="EV166" i="18"/>
  <c r="FG166" i="18"/>
  <c r="EO166" i="18"/>
  <c r="ES166" i="18"/>
  <c r="ER166" i="18"/>
  <c r="ET166" i="18"/>
  <c r="EQ166" i="18"/>
  <c r="EN166" i="18"/>
  <c r="EG166" i="18"/>
  <c r="EK166" i="18"/>
  <c r="EJ166" i="18"/>
  <c r="EL166" i="18"/>
  <c r="EI166" i="18"/>
  <c r="EM166" i="18"/>
  <c r="EF166" i="18"/>
  <c r="EH166" i="18"/>
  <c r="EP166" i="18"/>
  <c r="EC166" i="18"/>
  <c r="EB166" i="18"/>
  <c r="ED166" i="18"/>
  <c r="EA166" i="18"/>
  <c r="EE166" i="18"/>
  <c r="DZ166" i="18"/>
  <c r="DX166" i="18"/>
  <c r="DY166" i="18"/>
  <c r="DU166" i="18"/>
  <c r="DT166" i="18"/>
  <c r="DV166" i="18"/>
  <c r="DS166" i="18"/>
  <c r="DW166" i="18"/>
  <c r="DR166" i="18"/>
  <c r="DP166" i="18"/>
  <c r="DM166" i="18"/>
  <c r="DL166" i="18"/>
  <c r="DN166" i="18"/>
  <c r="DK166" i="18"/>
  <c r="DO166" i="18"/>
  <c r="DJ166" i="18"/>
  <c r="DQ166" i="18"/>
  <c r="DH166" i="18"/>
  <c r="DE166" i="18"/>
  <c r="DD166" i="18"/>
  <c r="DF166" i="18"/>
  <c r="DC166" i="18"/>
  <c r="DI166" i="18"/>
  <c r="DG166" i="18"/>
  <c r="CW166" i="18"/>
  <c r="CV166" i="18"/>
  <c r="CX166" i="18"/>
  <c r="DA166" i="18"/>
  <c r="CY166" i="18"/>
  <c r="CZ166" i="18"/>
  <c r="DB166" i="18"/>
  <c r="CT166" i="18"/>
  <c r="CU166" i="18"/>
  <c r="CP166" i="18"/>
  <c r="CM166" i="18"/>
  <c r="CS166" i="18"/>
  <c r="CJ166" i="18"/>
  <c r="CQ166" i="18"/>
  <c r="CL166" i="18"/>
  <c r="CG166" i="18"/>
  <c r="CF166" i="18"/>
  <c r="CH166" i="18"/>
  <c r="CR166" i="18"/>
  <c r="CK166" i="18"/>
  <c r="CI166" i="18"/>
  <c r="CO166" i="18"/>
  <c r="CN166" i="18"/>
  <c r="BZ166" i="18"/>
  <c r="BW166" i="18"/>
  <c r="CC166" i="18"/>
  <c r="BT166" i="18"/>
  <c r="CA166" i="18"/>
  <c r="BV166" i="18"/>
  <c r="CE166" i="18"/>
  <c r="BR166" i="18"/>
  <c r="BU166" i="18"/>
  <c r="CD166" i="18"/>
  <c r="CB166" i="18"/>
  <c r="BS166" i="18"/>
  <c r="BY166" i="18"/>
  <c r="BX166" i="18"/>
  <c r="BI166" i="18"/>
  <c r="BH166" i="18"/>
  <c r="BJ166" i="18"/>
  <c r="BG166" i="18"/>
  <c r="BM166" i="18"/>
  <c r="BD166" i="18"/>
  <c r="BK166" i="18"/>
  <c r="BF166" i="18"/>
  <c r="BQ166" i="18"/>
  <c r="BP166" i="18"/>
  <c r="BO166" i="18"/>
  <c r="BL166" i="18"/>
  <c r="BE166" i="18"/>
  <c r="AS166" i="18"/>
  <c r="AR166" i="18"/>
  <c r="BN166" i="18"/>
  <c r="AT166" i="18"/>
  <c r="AQ166" i="18"/>
  <c r="AW166" i="18"/>
  <c r="AU166" i="18"/>
  <c r="BA166" i="18"/>
  <c r="AZ166" i="18"/>
  <c r="BC166" i="18"/>
  <c r="BB166" i="18"/>
  <c r="AY166" i="18"/>
  <c r="AV166" i="18"/>
  <c r="AX166" i="18"/>
  <c r="AO166" i="18"/>
  <c r="AF166" i="18"/>
  <c r="AM166" i="18"/>
  <c r="AH166" i="18"/>
  <c r="AC166" i="18"/>
  <c r="AD166" i="18"/>
  <c r="AN166" i="18"/>
  <c r="AG166" i="18"/>
  <c r="AP166" i="18"/>
  <c r="AE166" i="18"/>
  <c r="AK166" i="18"/>
  <c r="AJ166" i="18"/>
  <c r="AL166" i="18"/>
  <c r="AI166" i="18"/>
  <c r="X166" i="18"/>
  <c r="Q166" i="18"/>
  <c r="Z166" i="18"/>
  <c r="U166" i="18"/>
  <c r="T166" i="18"/>
  <c r="O166" i="18"/>
  <c r="V166" i="18"/>
  <c r="S166" i="18"/>
  <c r="Y166" i="18"/>
  <c r="W166" i="18"/>
  <c r="R166" i="18"/>
  <c r="P166" i="18"/>
  <c r="AB166" i="18"/>
  <c r="N166" i="18"/>
  <c r="M166" i="18"/>
  <c r="AA166" i="18"/>
  <c r="B167" i="18"/>
  <c r="L166" i="18"/>
  <c r="K166" i="18"/>
  <c r="J166" i="18"/>
  <c r="I166" i="18"/>
  <c r="H166" i="18"/>
  <c r="G166" i="18"/>
  <c r="E166" i="18"/>
  <c r="F166" i="18"/>
  <c r="H185" i="23" l="1"/>
  <c r="H13" i="4"/>
  <c r="E12" i="2"/>
  <c r="H13" i="2"/>
  <c r="D6" i="22"/>
  <c r="D6" i="16"/>
  <c r="C142" i="2"/>
  <c r="E142" i="2" s="1"/>
  <c r="FG167" i="18"/>
  <c r="FD167" i="18"/>
  <c r="FF167" i="18"/>
  <c r="FE167" i="18"/>
  <c r="FA167" i="18"/>
  <c r="EZ167" i="18"/>
  <c r="FB167" i="18"/>
  <c r="EY167" i="18"/>
  <c r="FC167" i="18"/>
  <c r="EW167" i="18"/>
  <c r="EX167" i="18"/>
  <c r="EU167" i="18"/>
  <c r="EV167" i="18"/>
  <c r="EP167" i="18"/>
  <c r="EM167" i="18"/>
  <c r="EO167" i="18"/>
  <c r="ES167" i="18"/>
  <c r="ER167" i="18"/>
  <c r="ET167" i="18"/>
  <c r="EQ167" i="18"/>
  <c r="EG167" i="18"/>
  <c r="EK167" i="18"/>
  <c r="EJ167" i="18"/>
  <c r="EN167" i="18"/>
  <c r="EL167" i="18"/>
  <c r="EI167" i="18"/>
  <c r="EF167" i="18"/>
  <c r="EH167" i="18"/>
  <c r="FH167" i="18"/>
  <c r="EC167" i="18"/>
  <c r="EB167" i="18"/>
  <c r="ED167" i="18"/>
  <c r="EA167" i="18"/>
  <c r="EE167" i="18"/>
  <c r="DZ167" i="18"/>
  <c r="DX167" i="18"/>
  <c r="DY167" i="18"/>
  <c r="DU167" i="18"/>
  <c r="DT167" i="18"/>
  <c r="DV167" i="18"/>
  <c r="DS167" i="18"/>
  <c r="DW167" i="18"/>
  <c r="DR167" i="18"/>
  <c r="DQ167" i="18"/>
  <c r="DP167" i="18"/>
  <c r="DM167" i="18"/>
  <c r="DL167" i="18"/>
  <c r="DN167" i="18"/>
  <c r="DK167" i="18"/>
  <c r="DO167" i="18"/>
  <c r="DH167" i="18"/>
  <c r="DE167" i="18"/>
  <c r="DD167" i="18"/>
  <c r="DF167" i="18"/>
  <c r="DC167" i="18"/>
  <c r="DI167" i="18"/>
  <c r="DJ167" i="18"/>
  <c r="DG167" i="18"/>
  <c r="DB167" i="18"/>
  <c r="CW167" i="18"/>
  <c r="CX167" i="18"/>
  <c r="DA167" i="18"/>
  <c r="CY167" i="18"/>
  <c r="CZ167" i="18"/>
  <c r="CV167" i="18"/>
  <c r="CU167" i="18"/>
  <c r="CT167" i="18"/>
  <c r="CO167" i="18"/>
  <c r="CN167" i="18"/>
  <c r="CP167" i="18"/>
  <c r="CM167" i="18"/>
  <c r="CS167" i="18"/>
  <c r="CJ167" i="18"/>
  <c r="CQ167" i="18"/>
  <c r="CL167" i="18"/>
  <c r="CG167" i="18"/>
  <c r="CF167" i="18"/>
  <c r="CH167" i="18"/>
  <c r="CR167" i="18"/>
  <c r="CK167" i="18"/>
  <c r="CI167" i="18"/>
  <c r="BY167" i="18"/>
  <c r="BX167" i="18"/>
  <c r="BZ167" i="18"/>
  <c r="BW167" i="18"/>
  <c r="CC167" i="18"/>
  <c r="BT167" i="18"/>
  <c r="CA167" i="18"/>
  <c r="BV167" i="18"/>
  <c r="CE167" i="18"/>
  <c r="BR167" i="18"/>
  <c r="BU167" i="18"/>
  <c r="CD167" i="18"/>
  <c r="CB167" i="18"/>
  <c r="BS167" i="18"/>
  <c r="BN167" i="18"/>
  <c r="BC167" i="18"/>
  <c r="BI167" i="18"/>
  <c r="BH167" i="18"/>
  <c r="BJ167" i="18"/>
  <c r="BG167" i="18"/>
  <c r="BM167" i="18"/>
  <c r="BD167" i="18"/>
  <c r="BK167" i="18"/>
  <c r="BF167" i="18"/>
  <c r="BQ167" i="18"/>
  <c r="BP167" i="18"/>
  <c r="BO167" i="18"/>
  <c r="AX167" i="18"/>
  <c r="BE167" i="18"/>
  <c r="AS167" i="18"/>
  <c r="AR167" i="18"/>
  <c r="AT167" i="18"/>
  <c r="AQ167" i="18"/>
  <c r="BL167" i="18"/>
  <c r="AW167" i="18"/>
  <c r="AU167" i="18"/>
  <c r="BA167" i="18"/>
  <c r="AZ167" i="18"/>
  <c r="BB167" i="18"/>
  <c r="AY167" i="18"/>
  <c r="AV167" i="18"/>
  <c r="AL167" i="18"/>
  <c r="AI167" i="18"/>
  <c r="AO167" i="18"/>
  <c r="AF167" i="18"/>
  <c r="AM167" i="18"/>
  <c r="AH167" i="18"/>
  <c r="AC167" i="18"/>
  <c r="AD167" i="18"/>
  <c r="AN167" i="18"/>
  <c r="AG167" i="18"/>
  <c r="AP167" i="18"/>
  <c r="AE167" i="18"/>
  <c r="AK167" i="18"/>
  <c r="AJ167" i="18"/>
  <c r="AA167" i="18"/>
  <c r="X167" i="18"/>
  <c r="Q167" i="18"/>
  <c r="Z167" i="18"/>
  <c r="U167" i="18"/>
  <c r="T167" i="18"/>
  <c r="O167" i="18"/>
  <c r="V167" i="18"/>
  <c r="S167" i="18"/>
  <c r="Y167" i="18"/>
  <c r="W167" i="18"/>
  <c r="R167" i="18"/>
  <c r="P167" i="18"/>
  <c r="AB167" i="18"/>
  <c r="M167" i="18"/>
  <c r="N167" i="18"/>
  <c r="B168" i="18"/>
  <c r="K167" i="18"/>
  <c r="J167" i="18"/>
  <c r="L167" i="18"/>
  <c r="I167" i="18"/>
  <c r="H167" i="18"/>
  <c r="G167" i="18"/>
  <c r="E167" i="18"/>
  <c r="F167" i="18"/>
  <c r="C191" i="23" l="1"/>
  <c r="H6" i="23"/>
  <c r="C190" i="23"/>
  <c r="D18" i="16"/>
  <c r="H132" i="2"/>
  <c r="D18" i="22"/>
  <c r="FH168" i="18"/>
  <c r="FE168" i="18"/>
  <c r="FG168" i="18"/>
  <c r="FD168" i="18"/>
  <c r="FF168" i="18"/>
  <c r="FC168" i="18"/>
  <c r="EX168" i="18"/>
  <c r="FA168" i="18"/>
  <c r="EZ168" i="18"/>
  <c r="FB168" i="18"/>
  <c r="EV168" i="18"/>
  <c r="EY168" i="18"/>
  <c r="EW168" i="18"/>
  <c r="EU168" i="18"/>
  <c r="EN168" i="18"/>
  <c r="EP168" i="18"/>
  <c r="EM168" i="18"/>
  <c r="EO168" i="18"/>
  <c r="ES168" i="18"/>
  <c r="ER168" i="18"/>
  <c r="FI168" i="18"/>
  <c r="ET168" i="18"/>
  <c r="EG168" i="18"/>
  <c r="EK168" i="18"/>
  <c r="EJ168" i="18"/>
  <c r="EQ168" i="18"/>
  <c r="EL168" i="18"/>
  <c r="EI168" i="18"/>
  <c r="EF168" i="18"/>
  <c r="EH168" i="18"/>
  <c r="DY168" i="18"/>
  <c r="EC168" i="18"/>
  <c r="EB168" i="18"/>
  <c r="ED168" i="18"/>
  <c r="EA168" i="18"/>
  <c r="EE168" i="18"/>
  <c r="DZ168" i="18"/>
  <c r="DX168" i="18"/>
  <c r="DU168" i="18"/>
  <c r="DT168" i="18"/>
  <c r="DV168" i="18"/>
  <c r="DS168" i="18"/>
  <c r="DW168" i="18"/>
  <c r="DR168" i="18"/>
  <c r="DO168" i="18"/>
  <c r="DJ168" i="18"/>
  <c r="DQ168" i="18"/>
  <c r="DP168" i="18"/>
  <c r="DM168" i="18"/>
  <c r="DL168" i="18"/>
  <c r="DN168" i="18"/>
  <c r="DK168" i="18"/>
  <c r="DH168" i="18"/>
  <c r="DE168" i="18"/>
  <c r="DD168" i="18"/>
  <c r="DF168" i="18"/>
  <c r="DC168" i="18"/>
  <c r="DI168" i="18"/>
  <c r="DG168" i="18"/>
  <c r="CZ168" i="18"/>
  <c r="DB168" i="18"/>
  <c r="CX168" i="18"/>
  <c r="DA168" i="18"/>
  <c r="CY168" i="18"/>
  <c r="CT168" i="18"/>
  <c r="CV168" i="18"/>
  <c r="CU168" i="18"/>
  <c r="CW168" i="18"/>
  <c r="CI168" i="18"/>
  <c r="CO168" i="18"/>
  <c r="CN168" i="18"/>
  <c r="CP168" i="18"/>
  <c r="CM168" i="18"/>
  <c r="CS168" i="18"/>
  <c r="CJ168" i="18"/>
  <c r="CQ168" i="18"/>
  <c r="CL168" i="18"/>
  <c r="CG168" i="18"/>
  <c r="CF168" i="18"/>
  <c r="CH168" i="18"/>
  <c r="CR168" i="18"/>
  <c r="CK168" i="18"/>
  <c r="CD168" i="18"/>
  <c r="CB168" i="18"/>
  <c r="BS168" i="18"/>
  <c r="BY168" i="18"/>
  <c r="BX168" i="18"/>
  <c r="BZ168" i="18"/>
  <c r="BW168" i="18"/>
  <c r="CC168" i="18"/>
  <c r="BT168" i="18"/>
  <c r="CA168" i="18"/>
  <c r="BV168" i="18"/>
  <c r="CE168" i="18"/>
  <c r="BR168" i="18"/>
  <c r="BU168" i="18"/>
  <c r="BL168" i="18"/>
  <c r="BE168" i="18"/>
  <c r="BN168" i="18"/>
  <c r="BC168" i="18"/>
  <c r="BI168" i="18"/>
  <c r="BH168" i="18"/>
  <c r="BJ168" i="18"/>
  <c r="BG168" i="18"/>
  <c r="BM168" i="18"/>
  <c r="BD168" i="18"/>
  <c r="BK168" i="18"/>
  <c r="BF168" i="18"/>
  <c r="BQ168" i="18"/>
  <c r="BP168" i="18"/>
  <c r="AV168" i="18"/>
  <c r="AX168" i="18"/>
  <c r="BO168" i="18"/>
  <c r="AS168" i="18"/>
  <c r="AR168" i="18"/>
  <c r="AT168" i="18"/>
  <c r="AQ168" i="18"/>
  <c r="AW168" i="18"/>
  <c r="AU168" i="18"/>
  <c r="BA168" i="18"/>
  <c r="AZ168" i="18"/>
  <c r="BB168" i="18"/>
  <c r="AY168" i="18"/>
  <c r="AK168" i="18"/>
  <c r="AJ168" i="18"/>
  <c r="AL168" i="18"/>
  <c r="AI168" i="18"/>
  <c r="AO168" i="18"/>
  <c r="AF168" i="18"/>
  <c r="AM168" i="18"/>
  <c r="AH168" i="18"/>
  <c r="AC168" i="18"/>
  <c r="AD168" i="18"/>
  <c r="AN168" i="18"/>
  <c r="AG168" i="18"/>
  <c r="AP168" i="18"/>
  <c r="AE168" i="18"/>
  <c r="AB168" i="18"/>
  <c r="AA168" i="18"/>
  <c r="X168" i="18"/>
  <c r="Q168" i="18"/>
  <c r="Z168" i="18"/>
  <c r="U168" i="18"/>
  <c r="T168" i="18"/>
  <c r="O168" i="18"/>
  <c r="V168" i="18"/>
  <c r="S168" i="18"/>
  <c r="Y168" i="18"/>
  <c r="P168" i="18"/>
  <c r="M168" i="18"/>
  <c r="N168" i="18"/>
  <c r="W168" i="18"/>
  <c r="R168" i="18"/>
  <c r="B169" i="18"/>
  <c r="L168" i="18"/>
  <c r="K168" i="18"/>
  <c r="J168" i="18"/>
  <c r="H168" i="18"/>
  <c r="I168" i="18"/>
  <c r="G168" i="18"/>
  <c r="E168" i="18"/>
  <c r="F168" i="18"/>
  <c r="D170" i="2" l="1"/>
  <c r="E170" i="2" s="1"/>
  <c r="H170" i="2" s="1"/>
  <c r="D172" i="2" s="1"/>
  <c r="E172" i="2" s="1"/>
  <c r="H172" i="2" s="1"/>
  <c r="D19" i="16"/>
  <c r="H25" i="4"/>
  <c r="D48" i="4" s="1"/>
  <c r="D145" i="2"/>
  <c r="E145" i="2" s="1"/>
  <c r="D147" i="2" s="1"/>
  <c r="H24" i="4"/>
  <c r="H48" i="4" s="1"/>
  <c r="D23" i="22"/>
  <c r="D150" i="2"/>
  <c r="E150" i="2" s="1"/>
  <c r="D152" i="2"/>
  <c r="E152" i="2" s="1"/>
  <c r="D19" i="22"/>
  <c r="D177" i="2"/>
  <c r="E177" i="2" s="1"/>
  <c r="D23" i="16"/>
  <c r="FI169" i="18"/>
  <c r="FH169" i="18"/>
  <c r="FE169" i="18"/>
  <c r="FG169" i="18"/>
  <c r="FD169" i="18"/>
  <c r="FF169" i="18"/>
  <c r="FC169" i="18"/>
  <c r="EX169" i="18"/>
  <c r="FA169" i="18"/>
  <c r="EZ169" i="18"/>
  <c r="FB169" i="18"/>
  <c r="EV169" i="18"/>
  <c r="EY169" i="18"/>
  <c r="EW169" i="18"/>
  <c r="EU169" i="18"/>
  <c r="ET169" i="18"/>
  <c r="EQ169" i="18"/>
  <c r="EN169" i="18"/>
  <c r="EP169" i="18"/>
  <c r="EM169" i="18"/>
  <c r="EO169" i="18"/>
  <c r="FJ169" i="18"/>
  <c r="EH169" i="18"/>
  <c r="ES169" i="18"/>
  <c r="ER169" i="18"/>
  <c r="EG169" i="18"/>
  <c r="EK169" i="18"/>
  <c r="EJ169" i="18"/>
  <c r="EL169" i="18"/>
  <c r="EI169" i="18"/>
  <c r="DY169" i="18"/>
  <c r="EF169" i="18"/>
  <c r="EC169" i="18"/>
  <c r="EB169" i="18"/>
  <c r="ED169" i="18"/>
  <c r="EA169" i="18"/>
  <c r="EE169" i="18"/>
  <c r="DZ169" i="18"/>
  <c r="DX169" i="18"/>
  <c r="DQ169" i="18"/>
  <c r="DU169" i="18"/>
  <c r="DT169" i="18"/>
  <c r="DV169" i="18"/>
  <c r="DS169" i="18"/>
  <c r="DW169" i="18"/>
  <c r="DR169" i="18"/>
  <c r="DO169" i="18"/>
  <c r="DJ169" i="18"/>
  <c r="DP169" i="18"/>
  <c r="DM169" i="18"/>
  <c r="DL169" i="18"/>
  <c r="DN169" i="18"/>
  <c r="DK169" i="18"/>
  <c r="DG169" i="18"/>
  <c r="DH169" i="18"/>
  <c r="DE169" i="18"/>
  <c r="DD169" i="18"/>
  <c r="DF169" i="18"/>
  <c r="DC169" i="18"/>
  <c r="DI169" i="18"/>
  <c r="CZ169" i="18"/>
  <c r="DB169" i="18"/>
  <c r="CW169" i="18"/>
  <c r="CV169" i="18"/>
  <c r="CX169" i="18"/>
  <c r="DA169" i="18"/>
  <c r="CY169" i="18"/>
  <c r="CT169" i="18"/>
  <c r="CU169" i="18"/>
  <c r="CR169" i="18"/>
  <c r="CK169" i="18"/>
  <c r="CI169" i="18"/>
  <c r="CO169" i="18"/>
  <c r="CN169" i="18"/>
  <c r="CP169" i="18"/>
  <c r="CM169" i="18"/>
  <c r="CS169" i="18"/>
  <c r="CJ169" i="18"/>
  <c r="CQ169" i="18"/>
  <c r="CL169" i="18"/>
  <c r="CG169" i="18"/>
  <c r="CF169" i="18"/>
  <c r="CH169" i="18"/>
  <c r="BU169" i="18"/>
  <c r="CD169" i="18"/>
  <c r="CB169" i="18"/>
  <c r="BS169" i="18"/>
  <c r="BY169" i="18"/>
  <c r="BX169" i="18"/>
  <c r="BZ169" i="18"/>
  <c r="BW169" i="18"/>
  <c r="CC169" i="18"/>
  <c r="BT169" i="18"/>
  <c r="CA169" i="18"/>
  <c r="BV169" i="18"/>
  <c r="CE169" i="18"/>
  <c r="BR169" i="18"/>
  <c r="BO169" i="18"/>
  <c r="BL169" i="18"/>
  <c r="BE169" i="18"/>
  <c r="BN169" i="18"/>
  <c r="BC169" i="18"/>
  <c r="BI169" i="18"/>
  <c r="BH169" i="18"/>
  <c r="BJ169" i="18"/>
  <c r="BG169" i="18"/>
  <c r="BM169" i="18"/>
  <c r="BD169" i="18"/>
  <c r="BK169" i="18"/>
  <c r="BF169" i="18"/>
  <c r="BB169" i="18"/>
  <c r="AY169" i="18"/>
  <c r="AV169" i="18"/>
  <c r="AX169" i="18"/>
  <c r="AS169" i="18"/>
  <c r="AR169" i="18"/>
  <c r="BP169" i="18"/>
  <c r="AT169" i="18"/>
  <c r="AQ169" i="18"/>
  <c r="AW169" i="18"/>
  <c r="AU169" i="18"/>
  <c r="BQ169" i="18"/>
  <c r="BA169" i="18"/>
  <c r="AZ169" i="18"/>
  <c r="AP169" i="18"/>
  <c r="AE169" i="18"/>
  <c r="AK169" i="18"/>
  <c r="AJ169" i="18"/>
  <c r="AL169" i="18"/>
  <c r="AI169" i="18"/>
  <c r="AO169" i="18"/>
  <c r="AF169" i="18"/>
  <c r="AM169" i="18"/>
  <c r="AH169" i="18"/>
  <c r="AC169" i="18"/>
  <c r="AD169" i="18"/>
  <c r="AN169" i="18"/>
  <c r="AG169" i="18"/>
  <c r="W169" i="18"/>
  <c r="R169" i="18"/>
  <c r="P169" i="18"/>
  <c r="AB169" i="18"/>
  <c r="AA169" i="18"/>
  <c r="X169" i="18"/>
  <c r="Q169" i="18"/>
  <c r="Z169" i="18"/>
  <c r="U169" i="18"/>
  <c r="T169" i="18"/>
  <c r="O169" i="18"/>
  <c r="V169" i="18"/>
  <c r="S169" i="18"/>
  <c r="Y169" i="18"/>
  <c r="M169" i="18"/>
  <c r="N169" i="18"/>
  <c r="B170" i="18"/>
  <c r="L169" i="18"/>
  <c r="K169" i="18"/>
  <c r="J169" i="18"/>
  <c r="H169" i="18"/>
  <c r="I169" i="18"/>
  <c r="F169" i="18"/>
  <c r="G169" i="18"/>
  <c r="E169" i="18"/>
  <c r="H149" i="2" l="1"/>
  <c r="D50" i="4"/>
  <c r="G37" i="4"/>
  <c r="G32" i="4"/>
  <c r="G36" i="4"/>
  <c r="G30" i="4"/>
  <c r="H34" i="4"/>
  <c r="D31" i="22"/>
  <c r="D31" i="16"/>
  <c r="H174" i="2"/>
  <c r="G176" i="2"/>
  <c r="H32" i="4"/>
  <c r="D29" i="16"/>
  <c r="D29" i="22"/>
  <c r="FI170" i="18"/>
  <c r="FH170" i="18"/>
  <c r="FJ170" i="18"/>
  <c r="FE170" i="18"/>
  <c r="FG170" i="18"/>
  <c r="FD170" i="18"/>
  <c r="FF170" i="18"/>
  <c r="FB170" i="18"/>
  <c r="EY170" i="18"/>
  <c r="FC170" i="18"/>
  <c r="EX170" i="18"/>
  <c r="FA170" i="18"/>
  <c r="EZ170" i="18"/>
  <c r="EV170" i="18"/>
  <c r="EW170" i="18"/>
  <c r="EU170" i="18"/>
  <c r="ES170" i="18"/>
  <c r="ER170" i="18"/>
  <c r="ET170" i="18"/>
  <c r="EQ170" i="18"/>
  <c r="EN170" i="18"/>
  <c r="EP170" i="18"/>
  <c r="EM170" i="18"/>
  <c r="FK170" i="18"/>
  <c r="EO170" i="18"/>
  <c r="EF170" i="18"/>
  <c r="EH170" i="18"/>
  <c r="EG170" i="18"/>
  <c r="EK170" i="18"/>
  <c r="EJ170" i="18"/>
  <c r="EL170" i="18"/>
  <c r="EI170" i="18"/>
  <c r="DY170" i="18"/>
  <c r="EC170" i="18"/>
  <c r="EB170" i="18"/>
  <c r="ED170" i="18"/>
  <c r="EA170" i="18"/>
  <c r="EE170" i="18"/>
  <c r="DZ170" i="18"/>
  <c r="DX170" i="18"/>
  <c r="DW170" i="18"/>
  <c r="DR170" i="18"/>
  <c r="DQ170" i="18"/>
  <c r="DU170" i="18"/>
  <c r="DT170" i="18"/>
  <c r="DV170" i="18"/>
  <c r="DS170" i="18"/>
  <c r="DN170" i="18"/>
  <c r="DK170" i="18"/>
  <c r="DO170" i="18"/>
  <c r="DJ170" i="18"/>
  <c r="DP170" i="18"/>
  <c r="DM170" i="18"/>
  <c r="DL170" i="18"/>
  <c r="DI170" i="18"/>
  <c r="DG170" i="18"/>
  <c r="DH170" i="18"/>
  <c r="DE170" i="18"/>
  <c r="DD170" i="18"/>
  <c r="DF170" i="18"/>
  <c r="DC170" i="18"/>
  <c r="CZ170" i="18"/>
  <c r="DB170" i="18"/>
  <c r="CW170" i="18"/>
  <c r="CV170" i="18"/>
  <c r="CX170" i="18"/>
  <c r="DA170" i="18"/>
  <c r="CY170" i="18"/>
  <c r="CU170" i="18"/>
  <c r="CT170" i="18"/>
  <c r="CH170" i="18"/>
  <c r="CR170" i="18"/>
  <c r="CK170" i="18"/>
  <c r="CI170" i="18"/>
  <c r="CO170" i="18"/>
  <c r="CN170" i="18"/>
  <c r="CP170" i="18"/>
  <c r="CM170" i="18"/>
  <c r="CS170" i="18"/>
  <c r="CJ170" i="18"/>
  <c r="CQ170" i="18"/>
  <c r="CL170" i="18"/>
  <c r="CG170" i="18"/>
  <c r="CF170" i="18"/>
  <c r="CE170" i="18"/>
  <c r="BR170" i="18"/>
  <c r="BU170" i="18"/>
  <c r="CD170" i="18"/>
  <c r="CB170" i="18"/>
  <c r="BS170" i="18"/>
  <c r="BY170" i="18"/>
  <c r="BX170" i="18"/>
  <c r="BZ170" i="18"/>
  <c r="BW170" i="18"/>
  <c r="CC170" i="18"/>
  <c r="BT170" i="18"/>
  <c r="CA170" i="18"/>
  <c r="BV170" i="18"/>
  <c r="BQ170" i="18"/>
  <c r="BP170" i="18"/>
  <c r="BO170" i="18"/>
  <c r="BL170" i="18"/>
  <c r="BE170" i="18"/>
  <c r="BN170" i="18"/>
  <c r="BC170" i="18"/>
  <c r="BI170" i="18"/>
  <c r="BH170" i="18"/>
  <c r="BJ170" i="18"/>
  <c r="BG170" i="18"/>
  <c r="BM170" i="18"/>
  <c r="BD170" i="18"/>
  <c r="BA170" i="18"/>
  <c r="AZ170" i="18"/>
  <c r="BF170" i="18"/>
  <c r="BB170" i="18"/>
  <c r="AY170" i="18"/>
  <c r="AV170" i="18"/>
  <c r="AX170" i="18"/>
  <c r="AS170" i="18"/>
  <c r="AR170" i="18"/>
  <c r="AT170" i="18"/>
  <c r="AQ170" i="18"/>
  <c r="BK170" i="18"/>
  <c r="AW170" i="18"/>
  <c r="AU170" i="18"/>
  <c r="AN170" i="18"/>
  <c r="AG170" i="18"/>
  <c r="AP170" i="18"/>
  <c r="AE170" i="18"/>
  <c r="AK170" i="18"/>
  <c r="AJ170" i="18"/>
  <c r="AL170" i="18"/>
  <c r="AI170" i="18"/>
  <c r="AO170" i="18"/>
  <c r="AF170" i="18"/>
  <c r="AM170" i="18"/>
  <c r="AH170" i="18"/>
  <c r="AC170" i="18"/>
  <c r="AD170" i="18"/>
  <c r="Y170" i="18"/>
  <c r="W170" i="18"/>
  <c r="R170" i="18"/>
  <c r="P170" i="18"/>
  <c r="AB170" i="18"/>
  <c r="AA170" i="18"/>
  <c r="X170" i="18"/>
  <c r="Q170" i="18"/>
  <c r="Z170" i="18"/>
  <c r="U170" i="18"/>
  <c r="T170" i="18"/>
  <c r="O170" i="18"/>
  <c r="M170" i="18"/>
  <c r="N170" i="18"/>
  <c r="V170" i="18"/>
  <c r="S170" i="18"/>
  <c r="B171" i="18"/>
  <c r="L170" i="18"/>
  <c r="K170" i="18"/>
  <c r="J170" i="18"/>
  <c r="H170" i="18"/>
  <c r="I170" i="18"/>
  <c r="F170" i="18"/>
  <c r="G170" i="18"/>
  <c r="E170" i="18"/>
  <c r="D55" i="4" l="1"/>
  <c r="H50" i="4"/>
  <c r="D54" i="4"/>
  <c r="H51" i="4"/>
  <c r="G34" i="4"/>
  <c r="B52" i="4"/>
  <c r="B26" i="16"/>
  <c r="A26" i="16" s="1"/>
  <c r="B26" i="22"/>
  <c r="A26" i="22" s="1"/>
  <c r="B56" i="4"/>
  <c r="B35" i="16"/>
  <c r="B35" i="22"/>
  <c r="A34" i="16"/>
  <c r="A35" i="16" s="1"/>
  <c r="D34" i="16"/>
  <c r="H38" i="4"/>
  <c r="G38" i="4" s="1"/>
  <c r="A34" i="22"/>
  <c r="A35" i="22" s="1"/>
  <c r="D34" i="22"/>
  <c r="B54" i="4"/>
  <c r="B29" i="16"/>
  <c r="A29" i="16" s="1"/>
  <c r="B29" i="22"/>
  <c r="A29" i="22" s="1"/>
  <c r="H36" i="4"/>
  <c r="G174" i="2"/>
  <c r="D35" i="16"/>
  <c r="D35" i="22"/>
  <c r="B33" i="22"/>
  <c r="B33" i="16"/>
  <c r="G149" i="2"/>
  <c r="H30" i="4"/>
  <c r="D26" i="16"/>
  <c r="D26" i="22"/>
  <c r="FJ171" i="18"/>
  <c r="FK171" i="18"/>
  <c r="FI171" i="18"/>
  <c r="FH171" i="18"/>
  <c r="FF171" i="18"/>
  <c r="FE171" i="18"/>
  <c r="FG171" i="18"/>
  <c r="FD171" i="18"/>
  <c r="FA171" i="18"/>
  <c r="EZ171" i="18"/>
  <c r="FB171" i="18"/>
  <c r="EY171" i="18"/>
  <c r="FC171" i="18"/>
  <c r="EX171" i="18"/>
  <c r="EU171" i="18"/>
  <c r="EV171" i="18"/>
  <c r="EW171" i="18"/>
  <c r="ES171" i="18"/>
  <c r="ER171" i="18"/>
  <c r="ET171" i="18"/>
  <c r="EQ171" i="18"/>
  <c r="EN171" i="18"/>
  <c r="FL171" i="18"/>
  <c r="EP171" i="18"/>
  <c r="EM171" i="18"/>
  <c r="EL171" i="18"/>
  <c r="EI171" i="18"/>
  <c r="EF171" i="18"/>
  <c r="EO171" i="18"/>
  <c r="EH171" i="18"/>
  <c r="EG171" i="18"/>
  <c r="EK171" i="18"/>
  <c r="EJ171" i="18"/>
  <c r="EE171" i="18"/>
  <c r="DZ171" i="18"/>
  <c r="DX171" i="18"/>
  <c r="DY171" i="18"/>
  <c r="EC171" i="18"/>
  <c r="EB171" i="18"/>
  <c r="ED171" i="18"/>
  <c r="EA171" i="18"/>
  <c r="DS171" i="18"/>
  <c r="DW171" i="18"/>
  <c r="DR171" i="18"/>
  <c r="DQ171" i="18"/>
  <c r="DU171" i="18"/>
  <c r="DT171" i="18"/>
  <c r="DV171" i="18"/>
  <c r="DM171" i="18"/>
  <c r="DL171" i="18"/>
  <c r="DN171" i="18"/>
  <c r="DK171" i="18"/>
  <c r="DO171" i="18"/>
  <c r="DJ171" i="18"/>
  <c r="DP171" i="18"/>
  <c r="DF171" i="18"/>
  <c r="DC171" i="18"/>
  <c r="DI171" i="18"/>
  <c r="DG171" i="18"/>
  <c r="DH171" i="18"/>
  <c r="DE171" i="18"/>
  <c r="DD171" i="18"/>
  <c r="CY171" i="18"/>
  <c r="CZ171" i="18"/>
  <c r="DB171" i="18"/>
  <c r="CW171" i="18"/>
  <c r="CV171" i="18"/>
  <c r="CX171" i="18"/>
  <c r="DA171" i="18"/>
  <c r="CU171" i="18"/>
  <c r="CT171" i="18"/>
  <c r="CG171" i="18"/>
  <c r="CF171" i="18"/>
  <c r="CH171" i="18"/>
  <c r="CR171" i="18"/>
  <c r="CK171" i="18"/>
  <c r="CI171" i="18"/>
  <c r="CO171" i="18"/>
  <c r="CN171" i="18"/>
  <c r="CP171" i="18"/>
  <c r="CM171" i="18"/>
  <c r="CS171" i="18"/>
  <c r="CJ171" i="18"/>
  <c r="CQ171" i="18"/>
  <c r="CL171" i="18"/>
  <c r="CE171" i="18"/>
  <c r="BR171" i="18"/>
  <c r="BU171" i="18"/>
  <c r="CD171" i="18"/>
  <c r="CB171" i="18"/>
  <c r="BS171" i="18"/>
  <c r="BY171" i="18"/>
  <c r="BX171" i="18"/>
  <c r="BZ171" i="18"/>
  <c r="BW171" i="18"/>
  <c r="CC171" i="18"/>
  <c r="BT171" i="18"/>
  <c r="CA171" i="18"/>
  <c r="BV171" i="18"/>
  <c r="BK171" i="18"/>
  <c r="BF171" i="18"/>
  <c r="BQ171" i="18"/>
  <c r="BP171" i="18"/>
  <c r="BO171" i="18"/>
  <c r="BL171" i="18"/>
  <c r="BE171" i="18"/>
  <c r="BN171" i="18"/>
  <c r="BC171" i="18"/>
  <c r="BI171" i="18"/>
  <c r="BH171" i="18"/>
  <c r="BJ171" i="18"/>
  <c r="BG171" i="18"/>
  <c r="AU171" i="18"/>
  <c r="BA171" i="18"/>
  <c r="AZ171" i="18"/>
  <c r="BM171" i="18"/>
  <c r="BB171" i="18"/>
  <c r="AY171" i="18"/>
  <c r="BD171" i="18"/>
  <c r="AV171" i="18"/>
  <c r="AX171" i="18"/>
  <c r="AS171" i="18"/>
  <c r="AR171" i="18"/>
  <c r="AT171" i="18"/>
  <c r="AQ171" i="18"/>
  <c r="AW171" i="18"/>
  <c r="AD171" i="18"/>
  <c r="AN171" i="18"/>
  <c r="AG171" i="18"/>
  <c r="AP171" i="18"/>
  <c r="AE171" i="18"/>
  <c r="AK171" i="18"/>
  <c r="AJ171" i="18"/>
  <c r="AL171" i="18"/>
  <c r="AI171" i="18"/>
  <c r="AO171" i="18"/>
  <c r="AF171" i="18"/>
  <c r="AM171" i="18"/>
  <c r="AH171" i="18"/>
  <c r="AC171" i="18"/>
  <c r="V171" i="18"/>
  <c r="S171" i="18"/>
  <c r="Y171" i="18"/>
  <c r="W171" i="18"/>
  <c r="R171" i="18"/>
  <c r="P171" i="18"/>
  <c r="AB171" i="18"/>
  <c r="AA171" i="18"/>
  <c r="X171" i="18"/>
  <c r="Q171" i="18"/>
  <c r="Z171" i="18"/>
  <c r="O171" i="18"/>
  <c r="U171" i="18"/>
  <c r="M171" i="18"/>
  <c r="N171" i="18"/>
  <c r="T171" i="18"/>
  <c r="B172" i="18"/>
  <c r="L171" i="18"/>
  <c r="K171" i="18"/>
  <c r="J171" i="18"/>
  <c r="H171" i="18"/>
  <c r="I171" i="18"/>
  <c r="F171" i="18"/>
  <c r="G171" i="18"/>
  <c r="E171" i="18"/>
  <c r="D56" i="4" l="1"/>
  <c r="H52" i="4"/>
  <c r="D52" i="4"/>
  <c r="H53" i="4"/>
  <c r="B34" i="22"/>
  <c r="B34" i="16"/>
  <c r="B55" i="4"/>
  <c r="B31" i="16"/>
  <c r="A31" i="16" s="1"/>
  <c r="B31" i="22"/>
  <c r="A31" i="22" s="1"/>
  <c r="FL172" i="18"/>
  <c r="FJ172" i="18"/>
  <c r="FK172" i="18"/>
  <c r="FI172" i="18"/>
  <c r="FH172" i="18"/>
  <c r="FD172" i="18"/>
  <c r="FF172" i="18"/>
  <c r="FE172" i="18"/>
  <c r="FG172" i="18"/>
  <c r="FA172" i="18"/>
  <c r="EZ172" i="18"/>
  <c r="FB172" i="18"/>
  <c r="EY172" i="18"/>
  <c r="FC172" i="18"/>
  <c r="EX172" i="18"/>
  <c r="EW172" i="18"/>
  <c r="EU172" i="18"/>
  <c r="EV172" i="18"/>
  <c r="EO172" i="18"/>
  <c r="ES172" i="18"/>
  <c r="ER172" i="18"/>
  <c r="FM172" i="18"/>
  <c r="ET172" i="18"/>
  <c r="EQ172" i="18"/>
  <c r="EN172" i="18"/>
  <c r="EP172" i="18"/>
  <c r="EM172" i="18"/>
  <c r="EK172" i="18"/>
  <c r="EJ172" i="18"/>
  <c r="EL172" i="18"/>
  <c r="EI172" i="18"/>
  <c r="EF172" i="18"/>
  <c r="EH172" i="18"/>
  <c r="EG172" i="18"/>
  <c r="EE172" i="18"/>
  <c r="DZ172" i="18"/>
  <c r="DX172" i="18"/>
  <c r="DY172" i="18"/>
  <c r="EC172" i="18"/>
  <c r="EB172" i="18"/>
  <c r="ED172" i="18"/>
  <c r="EA172" i="18"/>
  <c r="DV172" i="18"/>
  <c r="DS172" i="18"/>
  <c r="DW172" i="18"/>
  <c r="DR172" i="18"/>
  <c r="DQ172" i="18"/>
  <c r="DU172" i="18"/>
  <c r="DT172" i="18"/>
  <c r="DM172" i="18"/>
  <c r="DL172" i="18"/>
  <c r="DN172" i="18"/>
  <c r="DK172" i="18"/>
  <c r="DO172" i="18"/>
  <c r="DJ172" i="18"/>
  <c r="DP172" i="18"/>
  <c r="DE172" i="18"/>
  <c r="DD172" i="18"/>
  <c r="DF172" i="18"/>
  <c r="DC172" i="18"/>
  <c r="DI172" i="18"/>
  <c r="DG172" i="18"/>
  <c r="DH172" i="18"/>
  <c r="DA172" i="18"/>
  <c r="CY172" i="18"/>
  <c r="CZ172" i="18"/>
  <c r="DB172" i="18"/>
  <c r="CW172" i="18"/>
  <c r="CV172" i="18"/>
  <c r="CX172" i="18"/>
  <c r="CU172" i="18"/>
  <c r="CT172" i="18"/>
  <c r="CQ172" i="18"/>
  <c r="CL172" i="18"/>
  <c r="CG172" i="18"/>
  <c r="CF172" i="18"/>
  <c r="CH172" i="18"/>
  <c r="CR172" i="18"/>
  <c r="CK172" i="18"/>
  <c r="CI172" i="18"/>
  <c r="CO172" i="18"/>
  <c r="CN172" i="18"/>
  <c r="CP172" i="18"/>
  <c r="CM172" i="18"/>
  <c r="CS172" i="18"/>
  <c r="CJ172" i="18"/>
  <c r="CA172" i="18"/>
  <c r="BV172" i="18"/>
  <c r="CE172" i="18"/>
  <c r="BR172" i="18"/>
  <c r="BU172" i="18"/>
  <c r="CD172" i="18"/>
  <c r="CB172" i="18"/>
  <c r="BS172" i="18"/>
  <c r="BY172" i="18"/>
  <c r="BX172" i="18"/>
  <c r="BZ172" i="18"/>
  <c r="BW172" i="18"/>
  <c r="CC172" i="18"/>
  <c r="BT172" i="18"/>
  <c r="BM172" i="18"/>
  <c r="BD172" i="18"/>
  <c r="BK172" i="18"/>
  <c r="BF172" i="18"/>
  <c r="BQ172" i="18"/>
  <c r="BP172" i="18"/>
  <c r="BO172" i="18"/>
  <c r="BL172" i="18"/>
  <c r="BE172" i="18"/>
  <c r="BN172" i="18"/>
  <c r="BC172" i="18"/>
  <c r="BI172" i="18"/>
  <c r="BH172" i="18"/>
  <c r="AW172" i="18"/>
  <c r="BJ172" i="18"/>
  <c r="AU172" i="18"/>
  <c r="BG172" i="18"/>
  <c r="BA172" i="18"/>
  <c r="AZ172" i="18"/>
  <c r="BB172" i="18"/>
  <c r="AY172" i="18"/>
  <c r="AV172" i="18"/>
  <c r="AX172" i="18"/>
  <c r="AS172" i="18"/>
  <c r="AR172" i="18"/>
  <c r="AT172" i="18"/>
  <c r="AQ172" i="18"/>
  <c r="AC172" i="18"/>
  <c r="AD172" i="18"/>
  <c r="AN172" i="18"/>
  <c r="AG172" i="18"/>
  <c r="AP172" i="18"/>
  <c r="AE172" i="18"/>
  <c r="AK172" i="18"/>
  <c r="AJ172" i="18"/>
  <c r="AL172" i="18"/>
  <c r="AI172" i="18"/>
  <c r="AO172" i="18"/>
  <c r="AF172" i="18"/>
  <c r="AM172" i="18"/>
  <c r="AH172" i="18"/>
  <c r="U172" i="18"/>
  <c r="T172" i="18"/>
  <c r="O172" i="18"/>
  <c r="V172" i="18"/>
  <c r="S172" i="18"/>
  <c r="Y172" i="18"/>
  <c r="W172" i="18"/>
  <c r="R172" i="18"/>
  <c r="P172" i="18"/>
  <c r="AB172" i="18"/>
  <c r="AA172" i="18"/>
  <c r="X172" i="18"/>
  <c r="Q172" i="18"/>
  <c r="N172" i="18"/>
  <c r="M172" i="18"/>
  <c r="Z172" i="18"/>
  <c r="B173" i="18"/>
  <c r="L172" i="18"/>
  <c r="K172" i="18"/>
  <c r="J172" i="18"/>
  <c r="I172" i="18"/>
  <c r="H172" i="18"/>
  <c r="F172" i="18"/>
  <c r="G172" i="18"/>
  <c r="E172" i="18"/>
  <c r="FM173" i="18" l="1"/>
  <c r="FL173" i="18"/>
  <c r="FJ173" i="18"/>
  <c r="FK173" i="18"/>
  <c r="FI173" i="18"/>
  <c r="FH173" i="18"/>
  <c r="FG173" i="18"/>
  <c r="FD173" i="18"/>
  <c r="FF173" i="18"/>
  <c r="FE173" i="18"/>
  <c r="FA173" i="18"/>
  <c r="EZ173" i="18"/>
  <c r="FB173" i="18"/>
  <c r="EY173" i="18"/>
  <c r="FC173" i="18"/>
  <c r="EW173" i="18"/>
  <c r="EU173" i="18"/>
  <c r="EX173" i="18"/>
  <c r="EV173" i="18"/>
  <c r="EO173" i="18"/>
  <c r="FN173" i="18"/>
  <c r="ES173" i="18"/>
  <c r="ER173" i="18"/>
  <c r="ET173" i="18"/>
  <c r="EQ173" i="18"/>
  <c r="EN173" i="18"/>
  <c r="EP173" i="18"/>
  <c r="EM173" i="18"/>
  <c r="EK173" i="18"/>
  <c r="EJ173" i="18"/>
  <c r="EL173" i="18"/>
  <c r="EI173" i="18"/>
  <c r="EF173" i="18"/>
  <c r="EH173" i="18"/>
  <c r="ED173" i="18"/>
  <c r="EA173" i="18"/>
  <c r="EE173" i="18"/>
  <c r="DZ173" i="18"/>
  <c r="DX173" i="18"/>
  <c r="DY173" i="18"/>
  <c r="EG173" i="18"/>
  <c r="EC173" i="18"/>
  <c r="EB173" i="18"/>
  <c r="DU173" i="18"/>
  <c r="DT173" i="18"/>
  <c r="DV173" i="18"/>
  <c r="DS173" i="18"/>
  <c r="DW173" i="18"/>
  <c r="DR173" i="18"/>
  <c r="DQ173" i="18"/>
  <c r="DP173" i="18"/>
  <c r="DM173" i="18"/>
  <c r="DL173" i="18"/>
  <c r="DN173" i="18"/>
  <c r="DK173" i="18"/>
  <c r="DO173" i="18"/>
  <c r="DJ173" i="18"/>
  <c r="DE173" i="18"/>
  <c r="DD173" i="18"/>
  <c r="DF173" i="18"/>
  <c r="DC173" i="18"/>
  <c r="DI173" i="18"/>
  <c r="DG173" i="18"/>
  <c r="DH173" i="18"/>
  <c r="CX173" i="18"/>
  <c r="DA173" i="18"/>
  <c r="CY173" i="18"/>
  <c r="CZ173" i="18"/>
  <c r="DB173" i="18"/>
  <c r="CW173" i="18"/>
  <c r="CV173" i="18"/>
  <c r="CT173" i="18"/>
  <c r="CU173" i="18"/>
  <c r="CS173" i="18"/>
  <c r="CJ173" i="18"/>
  <c r="CQ173" i="18"/>
  <c r="CL173" i="18"/>
  <c r="CG173" i="18"/>
  <c r="CF173" i="18"/>
  <c r="CH173" i="18"/>
  <c r="CR173" i="18"/>
  <c r="CK173" i="18"/>
  <c r="CI173" i="18"/>
  <c r="CO173" i="18"/>
  <c r="CN173" i="18"/>
  <c r="CP173" i="18"/>
  <c r="CM173" i="18"/>
  <c r="CC173" i="18"/>
  <c r="BT173" i="18"/>
  <c r="CA173" i="18"/>
  <c r="BV173" i="18"/>
  <c r="CE173" i="18"/>
  <c r="BR173" i="18"/>
  <c r="BU173" i="18"/>
  <c r="CD173" i="18"/>
  <c r="CB173" i="18"/>
  <c r="BS173" i="18"/>
  <c r="BY173" i="18"/>
  <c r="BX173" i="18"/>
  <c r="BZ173" i="18"/>
  <c r="BW173" i="18"/>
  <c r="BJ173" i="18"/>
  <c r="BG173" i="18"/>
  <c r="BM173" i="18"/>
  <c r="BD173" i="18"/>
  <c r="BK173" i="18"/>
  <c r="BF173" i="18"/>
  <c r="BQ173" i="18"/>
  <c r="BP173" i="18"/>
  <c r="BO173" i="18"/>
  <c r="BL173" i="18"/>
  <c r="BE173" i="18"/>
  <c r="BN173" i="18"/>
  <c r="BC173" i="18"/>
  <c r="AT173" i="18"/>
  <c r="AQ173" i="18"/>
  <c r="AW173" i="18"/>
  <c r="AU173" i="18"/>
  <c r="BA173" i="18"/>
  <c r="AZ173" i="18"/>
  <c r="BH173" i="18"/>
  <c r="BB173" i="18"/>
  <c r="AY173" i="18"/>
  <c r="AV173" i="18"/>
  <c r="BI173" i="18"/>
  <c r="AX173" i="18"/>
  <c r="AS173" i="18"/>
  <c r="AR173" i="18"/>
  <c r="AM173" i="18"/>
  <c r="AH173" i="18"/>
  <c r="AC173" i="18"/>
  <c r="AD173" i="18"/>
  <c r="AN173" i="18"/>
  <c r="AG173" i="18"/>
  <c r="AP173" i="18"/>
  <c r="AE173" i="18"/>
  <c r="AK173" i="18"/>
  <c r="AJ173" i="18"/>
  <c r="AL173" i="18"/>
  <c r="AI173" i="18"/>
  <c r="AO173" i="18"/>
  <c r="AF173" i="18"/>
  <c r="Z173" i="18"/>
  <c r="U173" i="18"/>
  <c r="T173" i="18"/>
  <c r="O173" i="18"/>
  <c r="V173" i="18"/>
  <c r="S173" i="18"/>
  <c r="Y173" i="18"/>
  <c r="W173" i="18"/>
  <c r="R173" i="18"/>
  <c r="P173" i="18"/>
  <c r="AB173" i="18"/>
  <c r="AA173" i="18"/>
  <c r="X173" i="18"/>
  <c r="Q173" i="18"/>
  <c r="M173" i="18"/>
  <c r="N173" i="18"/>
  <c r="B174" i="18"/>
  <c r="L173" i="18"/>
  <c r="J173" i="18"/>
  <c r="K173" i="18"/>
  <c r="I173" i="18"/>
  <c r="H173" i="18"/>
  <c r="F173" i="18"/>
  <c r="G173" i="18"/>
  <c r="E173" i="18"/>
  <c r="FL174" i="18" l="1"/>
  <c r="FN174" i="18"/>
  <c r="FM174" i="18"/>
  <c r="FJ174" i="18"/>
  <c r="FK174" i="18"/>
  <c r="FI174" i="18"/>
  <c r="FH174" i="18"/>
  <c r="FG174" i="18"/>
  <c r="FD174" i="18"/>
  <c r="FF174" i="18"/>
  <c r="FE174" i="18"/>
  <c r="FA174" i="18"/>
  <c r="EZ174" i="18"/>
  <c r="FB174" i="18"/>
  <c r="EY174" i="18"/>
  <c r="FC174" i="18"/>
  <c r="EW174" i="18"/>
  <c r="EU174" i="18"/>
  <c r="EX174" i="18"/>
  <c r="EV174" i="18"/>
  <c r="FO174" i="18"/>
  <c r="EO174" i="18"/>
  <c r="ES174" i="18"/>
  <c r="ER174" i="18"/>
  <c r="ET174" i="18"/>
  <c r="EQ174" i="18"/>
  <c r="EN174" i="18"/>
  <c r="EP174" i="18"/>
  <c r="EG174" i="18"/>
  <c r="EK174" i="18"/>
  <c r="EJ174" i="18"/>
  <c r="EL174" i="18"/>
  <c r="EI174" i="18"/>
  <c r="EF174" i="18"/>
  <c r="EM174" i="18"/>
  <c r="EH174" i="18"/>
  <c r="EC174" i="18"/>
  <c r="EB174" i="18"/>
  <c r="ED174" i="18"/>
  <c r="EA174" i="18"/>
  <c r="EE174" i="18"/>
  <c r="DZ174" i="18"/>
  <c r="DX174" i="18"/>
  <c r="DY174" i="18"/>
  <c r="DU174" i="18"/>
  <c r="DT174" i="18"/>
  <c r="DV174" i="18"/>
  <c r="DS174" i="18"/>
  <c r="DW174" i="18"/>
  <c r="DR174" i="18"/>
  <c r="DP174" i="18"/>
  <c r="DQ174" i="18"/>
  <c r="DM174" i="18"/>
  <c r="DL174" i="18"/>
  <c r="DN174" i="18"/>
  <c r="DK174" i="18"/>
  <c r="DO174" i="18"/>
  <c r="DJ174" i="18"/>
  <c r="DH174" i="18"/>
  <c r="DE174" i="18"/>
  <c r="DD174" i="18"/>
  <c r="DF174" i="18"/>
  <c r="DC174" i="18"/>
  <c r="DI174" i="18"/>
  <c r="DG174" i="18"/>
  <c r="CW174" i="18"/>
  <c r="CV174" i="18"/>
  <c r="CX174" i="18"/>
  <c r="DA174" i="18"/>
  <c r="CY174" i="18"/>
  <c r="CZ174" i="18"/>
  <c r="DB174" i="18"/>
  <c r="CU174" i="18"/>
  <c r="CT174" i="18"/>
  <c r="CP174" i="18"/>
  <c r="CM174" i="18"/>
  <c r="CS174" i="18"/>
  <c r="CJ174" i="18"/>
  <c r="CQ174" i="18"/>
  <c r="CL174" i="18"/>
  <c r="CG174" i="18"/>
  <c r="CF174" i="18"/>
  <c r="CH174" i="18"/>
  <c r="CR174" i="18"/>
  <c r="CK174" i="18"/>
  <c r="CI174" i="18"/>
  <c r="CO174" i="18"/>
  <c r="CN174" i="18"/>
  <c r="BZ174" i="18"/>
  <c r="BW174" i="18"/>
  <c r="CC174" i="18"/>
  <c r="BT174" i="18"/>
  <c r="CA174" i="18"/>
  <c r="BV174" i="18"/>
  <c r="CE174" i="18"/>
  <c r="BR174" i="18"/>
  <c r="BU174" i="18"/>
  <c r="CD174" i="18"/>
  <c r="CB174" i="18"/>
  <c r="BS174" i="18"/>
  <c r="BY174" i="18"/>
  <c r="BX174" i="18"/>
  <c r="BI174" i="18"/>
  <c r="BH174" i="18"/>
  <c r="BJ174" i="18"/>
  <c r="BG174" i="18"/>
  <c r="BM174" i="18"/>
  <c r="BD174" i="18"/>
  <c r="BK174" i="18"/>
  <c r="BF174" i="18"/>
  <c r="BQ174" i="18"/>
  <c r="BP174" i="18"/>
  <c r="BO174" i="18"/>
  <c r="BL174" i="18"/>
  <c r="BE174" i="18"/>
  <c r="AS174" i="18"/>
  <c r="AR174" i="18"/>
  <c r="AT174" i="18"/>
  <c r="AQ174" i="18"/>
  <c r="BN174" i="18"/>
  <c r="AW174" i="18"/>
  <c r="AU174" i="18"/>
  <c r="BA174" i="18"/>
  <c r="AZ174" i="18"/>
  <c r="BB174" i="18"/>
  <c r="AY174" i="18"/>
  <c r="BC174" i="18"/>
  <c r="AV174" i="18"/>
  <c r="AX174" i="18"/>
  <c r="AO174" i="18"/>
  <c r="AF174" i="18"/>
  <c r="AM174" i="18"/>
  <c r="AH174" i="18"/>
  <c r="AC174" i="18"/>
  <c r="AD174" i="18"/>
  <c r="AN174" i="18"/>
  <c r="AG174" i="18"/>
  <c r="AP174" i="18"/>
  <c r="AE174" i="18"/>
  <c r="AK174" i="18"/>
  <c r="AJ174" i="18"/>
  <c r="AL174" i="18"/>
  <c r="AI174" i="18"/>
  <c r="X174" i="18"/>
  <c r="Q174" i="18"/>
  <c r="Z174" i="18"/>
  <c r="U174" i="18"/>
  <c r="T174" i="18"/>
  <c r="O174" i="18"/>
  <c r="V174" i="18"/>
  <c r="S174" i="18"/>
  <c r="Y174" i="18"/>
  <c r="W174" i="18"/>
  <c r="R174" i="18"/>
  <c r="P174" i="18"/>
  <c r="AB174" i="18"/>
  <c r="AA174" i="18"/>
  <c r="N174" i="18"/>
  <c r="M174" i="18"/>
  <c r="B175" i="18"/>
  <c r="K174" i="18"/>
  <c r="L174" i="18"/>
  <c r="J174" i="18"/>
  <c r="I174" i="18"/>
  <c r="H174" i="18"/>
  <c r="G174" i="18"/>
  <c r="E174" i="18"/>
  <c r="F174" i="18"/>
  <c r="FL175" i="18" l="1"/>
  <c r="FN175" i="18"/>
  <c r="FK175" i="18"/>
  <c r="FM175" i="18"/>
  <c r="FO175" i="18"/>
  <c r="FJ175" i="18"/>
  <c r="FI175" i="18"/>
  <c r="FH175" i="18"/>
  <c r="FG175" i="18"/>
  <c r="FD175" i="18"/>
  <c r="FF175" i="18"/>
  <c r="FE175" i="18"/>
  <c r="FA175" i="18"/>
  <c r="EZ175" i="18"/>
  <c r="FB175" i="18"/>
  <c r="EY175" i="18"/>
  <c r="FC175" i="18"/>
  <c r="EW175" i="18"/>
  <c r="EU175" i="18"/>
  <c r="EX175" i="18"/>
  <c r="EV175" i="18"/>
  <c r="EP175" i="18"/>
  <c r="EM175" i="18"/>
  <c r="EO175" i="18"/>
  <c r="ES175" i="18"/>
  <c r="ER175" i="18"/>
  <c r="ET175" i="18"/>
  <c r="EQ175" i="18"/>
  <c r="EG175" i="18"/>
  <c r="EK175" i="18"/>
  <c r="EJ175" i="18"/>
  <c r="EL175" i="18"/>
  <c r="EI175" i="18"/>
  <c r="EN175" i="18"/>
  <c r="EF175" i="18"/>
  <c r="FP175" i="18"/>
  <c r="EH175" i="18"/>
  <c r="EC175" i="18"/>
  <c r="EB175" i="18"/>
  <c r="ED175" i="18"/>
  <c r="EA175" i="18"/>
  <c r="EE175" i="18"/>
  <c r="DZ175" i="18"/>
  <c r="DX175" i="18"/>
  <c r="DY175" i="18"/>
  <c r="DU175" i="18"/>
  <c r="DT175" i="18"/>
  <c r="DV175" i="18"/>
  <c r="DS175" i="18"/>
  <c r="DW175" i="18"/>
  <c r="DR175" i="18"/>
  <c r="DP175" i="18"/>
  <c r="DQ175" i="18"/>
  <c r="DM175" i="18"/>
  <c r="DL175" i="18"/>
  <c r="DN175" i="18"/>
  <c r="DK175" i="18"/>
  <c r="DO175" i="18"/>
  <c r="DH175" i="18"/>
  <c r="DE175" i="18"/>
  <c r="DD175" i="18"/>
  <c r="DF175" i="18"/>
  <c r="DC175" i="18"/>
  <c r="DI175" i="18"/>
  <c r="DG175" i="18"/>
  <c r="DJ175" i="18"/>
  <c r="DB175" i="18"/>
  <c r="CW175" i="18"/>
  <c r="CX175" i="18"/>
  <c r="DA175" i="18"/>
  <c r="CY175" i="18"/>
  <c r="CZ175" i="18"/>
  <c r="CT175" i="18"/>
  <c r="CV175" i="18"/>
  <c r="CU175" i="18"/>
  <c r="CO175" i="18"/>
  <c r="CN175" i="18"/>
  <c r="CP175" i="18"/>
  <c r="CM175" i="18"/>
  <c r="CS175" i="18"/>
  <c r="CJ175" i="18"/>
  <c r="CQ175" i="18"/>
  <c r="CL175" i="18"/>
  <c r="CG175" i="18"/>
  <c r="CF175" i="18"/>
  <c r="CH175" i="18"/>
  <c r="CR175" i="18"/>
  <c r="CK175" i="18"/>
  <c r="CI175" i="18"/>
  <c r="BY175" i="18"/>
  <c r="BX175" i="18"/>
  <c r="BZ175" i="18"/>
  <c r="BW175" i="18"/>
  <c r="CC175" i="18"/>
  <c r="BT175" i="18"/>
  <c r="CA175" i="18"/>
  <c r="BV175" i="18"/>
  <c r="CE175" i="18"/>
  <c r="BR175" i="18"/>
  <c r="BU175" i="18"/>
  <c r="CD175" i="18"/>
  <c r="CB175" i="18"/>
  <c r="BS175" i="18"/>
  <c r="BN175" i="18"/>
  <c r="BC175" i="18"/>
  <c r="BI175" i="18"/>
  <c r="BH175" i="18"/>
  <c r="BJ175" i="18"/>
  <c r="BG175" i="18"/>
  <c r="BM175" i="18"/>
  <c r="BD175" i="18"/>
  <c r="BK175" i="18"/>
  <c r="BF175" i="18"/>
  <c r="BQ175" i="18"/>
  <c r="BP175" i="18"/>
  <c r="BO175" i="18"/>
  <c r="AX175" i="18"/>
  <c r="AS175" i="18"/>
  <c r="AR175" i="18"/>
  <c r="BE175" i="18"/>
  <c r="AT175" i="18"/>
  <c r="AQ175" i="18"/>
  <c r="AW175" i="18"/>
  <c r="BL175" i="18"/>
  <c r="AU175" i="18"/>
  <c r="BA175" i="18"/>
  <c r="AZ175" i="18"/>
  <c r="BB175" i="18"/>
  <c r="AY175" i="18"/>
  <c r="AV175" i="18"/>
  <c r="AL175" i="18"/>
  <c r="AI175" i="18"/>
  <c r="AO175" i="18"/>
  <c r="AF175" i="18"/>
  <c r="AM175" i="18"/>
  <c r="AH175" i="18"/>
  <c r="AC175" i="18"/>
  <c r="AD175" i="18"/>
  <c r="AN175" i="18"/>
  <c r="AG175" i="18"/>
  <c r="AP175" i="18"/>
  <c r="AE175" i="18"/>
  <c r="AK175" i="18"/>
  <c r="AJ175" i="18"/>
  <c r="AA175" i="18"/>
  <c r="X175" i="18"/>
  <c r="Q175" i="18"/>
  <c r="Z175" i="18"/>
  <c r="U175" i="18"/>
  <c r="T175" i="18"/>
  <c r="O175" i="18"/>
  <c r="V175" i="18"/>
  <c r="S175" i="18"/>
  <c r="Y175" i="18"/>
  <c r="W175" i="18"/>
  <c r="R175" i="18"/>
  <c r="P175" i="18"/>
  <c r="M175" i="18"/>
  <c r="AB175" i="18"/>
  <c r="N175" i="18"/>
  <c r="B176" i="18"/>
  <c r="K175" i="18"/>
  <c r="L175" i="18"/>
  <c r="J175" i="18"/>
  <c r="I175" i="18"/>
  <c r="G175" i="18"/>
  <c r="H175" i="18"/>
  <c r="E175" i="18"/>
  <c r="F175" i="18"/>
  <c r="FP176" i="18" l="1"/>
  <c r="FL176" i="18"/>
  <c r="FN176" i="18"/>
  <c r="FM176" i="18"/>
  <c r="FO176" i="18"/>
  <c r="FI176" i="18"/>
  <c r="FH176" i="18"/>
  <c r="FJ176" i="18"/>
  <c r="FK176" i="18"/>
  <c r="FE176" i="18"/>
  <c r="FG176" i="18"/>
  <c r="FD176" i="18"/>
  <c r="FF176" i="18"/>
  <c r="FC176" i="18"/>
  <c r="EX176" i="18"/>
  <c r="FA176" i="18"/>
  <c r="EZ176" i="18"/>
  <c r="FB176" i="18"/>
  <c r="EV176" i="18"/>
  <c r="EW176" i="18"/>
  <c r="EU176" i="18"/>
  <c r="EY176" i="18"/>
  <c r="EN176" i="18"/>
  <c r="EP176" i="18"/>
  <c r="EM176" i="18"/>
  <c r="EO176" i="18"/>
  <c r="ES176" i="18"/>
  <c r="ER176" i="18"/>
  <c r="FQ176" i="18"/>
  <c r="ET176" i="18"/>
  <c r="EG176" i="18"/>
  <c r="EK176" i="18"/>
  <c r="EJ176" i="18"/>
  <c r="EL176" i="18"/>
  <c r="EI176" i="18"/>
  <c r="EQ176" i="18"/>
  <c r="EF176" i="18"/>
  <c r="EH176" i="18"/>
  <c r="DY176" i="18"/>
  <c r="EC176" i="18"/>
  <c r="EB176" i="18"/>
  <c r="ED176" i="18"/>
  <c r="EA176" i="18"/>
  <c r="EE176" i="18"/>
  <c r="DZ176" i="18"/>
  <c r="DX176" i="18"/>
  <c r="DU176" i="18"/>
  <c r="DT176" i="18"/>
  <c r="DV176" i="18"/>
  <c r="DS176" i="18"/>
  <c r="DW176" i="18"/>
  <c r="DR176" i="18"/>
  <c r="DO176" i="18"/>
  <c r="DJ176" i="18"/>
  <c r="DP176" i="18"/>
  <c r="DQ176" i="18"/>
  <c r="DM176" i="18"/>
  <c r="DL176" i="18"/>
  <c r="DN176" i="18"/>
  <c r="DK176" i="18"/>
  <c r="DH176" i="18"/>
  <c r="DE176" i="18"/>
  <c r="DD176" i="18"/>
  <c r="DF176" i="18"/>
  <c r="DC176" i="18"/>
  <c r="DI176" i="18"/>
  <c r="DG176" i="18"/>
  <c r="CZ176" i="18"/>
  <c r="DB176" i="18"/>
  <c r="CX176" i="18"/>
  <c r="DA176" i="18"/>
  <c r="CY176" i="18"/>
  <c r="CW176" i="18"/>
  <c r="CV176" i="18"/>
  <c r="CU176" i="18"/>
  <c r="CT176" i="18"/>
  <c r="CI176" i="18"/>
  <c r="CO176" i="18"/>
  <c r="CN176" i="18"/>
  <c r="CP176" i="18"/>
  <c r="CM176" i="18"/>
  <c r="CS176" i="18"/>
  <c r="CJ176" i="18"/>
  <c r="CQ176" i="18"/>
  <c r="CL176" i="18"/>
  <c r="CG176" i="18"/>
  <c r="CF176" i="18"/>
  <c r="CH176" i="18"/>
  <c r="CR176" i="18"/>
  <c r="CK176" i="18"/>
  <c r="CD176" i="18"/>
  <c r="CB176" i="18"/>
  <c r="BS176" i="18"/>
  <c r="BY176" i="18"/>
  <c r="BX176" i="18"/>
  <c r="BZ176" i="18"/>
  <c r="BW176" i="18"/>
  <c r="CC176" i="18"/>
  <c r="BT176" i="18"/>
  <c r="CA176" i="18"/>
  <c r="BV176" i="18"/>
  <c r="CE176" i="18"/>
  <c r="BR176" i="18"/>
  <c r="BU176" i="18"/>
  <c r="BL176" i="18"/>
  <c r="BE176" i="18"/>
  <c r="BN176" i="18"/>
  <c r="BC176" i="18"/>
  <c r="BI176" i="18"/>
  <c r="BH176" i="18"/>
  <c r="BJ176" i="18"/>
  <c r="BG176" i="18"/>
  <c r="BM176" i="18"/>
  <c r="BD176" i="18"/>
  <c r="BK176" i="18"/>
  <c r="BF176" i="18"/>
  <c r="BQ176" i="18"/>
  <c r="BP176" i="18"/>
  <c r="AV176" i="18"/>
  <c r="AX176" i="18"/>
  <c r="AS176" i="18"/>
  <c r="AR176" i="18"/>
  <c r="BO176" i="18"/>
  <c r="AT176" i="18"/>
  <c r="AQ176" i="18"/>
  <c r="AW176" i="18"/>
  <c r="AU176" i="18"/>
  <c r="BA176" i="18"/>
  <c r="AZ176" i="18"/>
  <c r="BB176" i="18"/>
  <c r="AY176" i="18"/>
  <c r="AK176" i="18"/>
  <c r="AJ176" i="18"/>
  <c r="AL176" i="18"/>
  <c r="AI176" i="18"/>
  <c r="AO176" i="18"/>
  <c r="AF176" i="18"/>
  <c r="AM176" i="18"/>
  <c r="AH176" i="18"/>
  <c r="AC176" i="18"/>
  <c r="AD176" i="18"/>
  <c r="AN176" i="18"/>
  <c r="AG176" i="18"/>
  <c r="AP176" i="18"/>
  <c r="AE176" i="18"/>
  <c r="AB176" i="18"/>
  <c r="AA176" i="18"/>
  <c r="X176" i="18"/>
  <c r="Q176" i="18"/>
  <c r="Z176" i="18"/>
  <c r="U176" i="18"/>
  <c r="T176" i="18"/>
  <c r="O176" i="18"/>
  <c r="V176" i="18"/>
  <c r="S176" i="18"/>
  <c r="Y176" i="18"/>
  <c r="P176" i="18"/>
  <c r="M176" i="18"/>
  <c r="N176" i="18"/>
  <c r="W176" i="18"/>
  <c r="R176" i="18"/>
  <c r="B177" i="18"/>
  <c r="L176" i="18"/>
  <c r="K176" i="18"/>
  <c r="J176" i="18"/>
  <c r="H176" i="18"/>
  <c r="I176" i="18"/>
  <c r="G176" i="18"/>
  <c r="F176" i="18"/>
  <c r="E176" i="18"/>
  <c r="FO177" i="18" l="1"/>
  <c r="FK177" i="18"/>
  <c r="FP177" i="18"/>
  <c r="FQ177" i="18"/>
  <c r="FM177" i="18"/>
  <c r="FN177" i="18"/>
  <c r="FI177" i="18"/>
  <c r="FH177" i="18"/>
  <c r="FL177" i="18"/>
  <c r="FJ177" i="18"/>
  <c r="FE177" i="18"/>
  <c r="FG177" i="18"/>
  <c r="FD177" i="18"/>
  <c r="FF177" i="18"/>
  <c r="FC177" i="18"/>
  <c r="EX177" i="18"/>
  <c r="FA177" i="18"/>
  <c r="EZ177" i="18"/>
  <c r="FB177" i="18"/>
  <c r="EV177" i="18"/>
  <c r="EW177" i="18"/>
  <c r="EU177" i="18"/>
  <c r="EY177" i="18"/>
  <c r="ET177" i="18"/>
  <c r="EQ177" i="18"/>
  <c r="EN177" i="18"/>
  <c r="EP177" i="18"/>
  <c r="EM177" i="18"/>
  <c r="EO177" i="18"/>
  <c r="FR177" i="18"/>
  <c r="EH177" i="18"/>
  <c r="ES177" i="18"/>
  <c r="EG177" i="18"/>
  <c r="ER177" i="18"/>
  <c r="EK177" i="18"/>
  <c r="EJ177" i="18"/>
  <c r="EL177" i="18"/>
  <c r="EI177" i="18"/>
  <c r="DY177" i="18"/>
  <c r="EF177" i="18"/>
  <c r="EC177" i="18"/>
  <c r="EB177" i="18"/>
  <c r="ED177" i="18"/>
  <c r="EA177" i="18"/>
  <c r="EE177" i="18"/>
  <c r="DZ177" i="18"/>
  <c r="DX177" i="18"/>
  <c r="DQ177" i="18"/>
  <c r="DU177" i="18"/>
  <c r="DT177" i="18"/>
  <c r="DV177" i="18"/>
  <c r="DS177" i="18"/>
  <c r="DW177" i="18"/>
  <c r="DO177" i="18"/>
  <c r="DJ177" i="18"/>
  <c r="DR177" i="18"/>
  <c r="DP177" i="18"/>
  <c r="DM177" i="18"/>
  <c r="DL177" i="18"/>
  <c r="DN177" i="18"/>
  <c r="DK177" i="18"/>
  <c r="DG177" i="18"/>
  <c r="DH177" i="18"/>
  <c r="DE177" i="18"/>
  <c r="DD177" i="18"/>
  <c r="DF177" i="18"/>
  <c r="DC177" i="18"/>
  <c r="DI177" i="18"/>
  <c r="CZ177" i="18"/>
  <c r="DB177" i="18"/>
  <c r="CW177" i="18"/>
  <c r="CV177" i="18"/>
  <c r="CX177" i="18"/>
  <c r="DA177" i="18"/>
  <c r="CY177" i="18"/>
  <c r="CT177" i="18"/>
  <c r="CU177" i="18"/>
  <c r="CR177" i="18"/>
  <c r="CK177" i="18"/>
  <c r="CI177" i="18"/>
  <c r="CO177" i="18"/>
  <c r="CN177" i="18"/>
  <c r="CP177" i="18"/>
  <c r="CM177" i="18"/>
  <c r="CS177" i="18"/>
  <c r="CJ177" i="18"/>
  <c r="CQ177" i="18"/>
  <c r="CL177" i="18"/>
  <c r="CG177" i="18"/>
  <c r="CF177" i="18"/>
  <c r="CH177" i="18"/>
  <c r="BU177" i="18"/>
  <c r="CD177" i="18"/>
  <c r="CB177" i="18"/>
  <c r="BS177" i="18"/>
  <c r="BY177" i="18"/>
  <c r="BX177" i="18"/>
  <c r="BZ177" i="18"/>
  <c r="BW177" i="18"/>
  <c r="CC177" i="18"/>
  <c r="BT177" i="18"/>
  <c r="CA177" i="18"/>
  <c r="BV177" i="18"/>
  <c r="CE177" i="18"/>
  <c r="BR177" i="18"/>
  <c r="BO177" i="18"/>
  <c r="BL177" i="18"/>
  <c r="BE177" i="18"/>
  <c r="BN177" i="18"/>
  <c r="BC177" i="18"/>
  <c r="BI177" i="18"/>
  <c r="BH177" i="18"/>
  <c r="BJ177" i="18"/>
  <c r="BG177" i="18"/>
  <c r="BM177" i="18"/>
  <c r="BD177" i="18"/>
  <c r="BK177" i="18"/>
  <c r="BF177" i="18"/>
  <c r="BQ177" i="18"/>
  <c r="BB177" i="18"/>
  <c r="AY177" i="18"/>
  <c r="AV177" i="18"/>
  <c r="AX177" i="18"/>
  <c r="AS177" i="18"/>
  <c r="AR177" i="18"/>
  <c r="AT177" i="18"/>
  <c r="AQ177" i="18"/>
  <c r="BP177" i="18"/>
  <c r="AW177" i="18"/>
  <c r="AU177" i="18"/>
  <c r="BA177" i="18"/>
  <c r="AZ177" i="18"/>
  <c r="AP177" i="18"/>
  <c r="AE177" i="18"/>
  <c r="AK177" i="18"/>
  <c r="AJ177" i="18"/>
  <c r="AL177" i="18"/>
  <c r="AI177" i="18"/>
  <c r="AO177" i="18"/>
  <c r="AF177" i="18"/>
  <c r="AM177" i="18"/>
  <c r="AH177" i="18"/>
  <c r="AC177" i="18"/>
  <c r="AD177" i="18"/>
  <c r="AN177" i="18"/>
  <c r="AG177" i="18"/>
  <c r="W177" i="18"/>
  <c r="R177" i="18"/>
  <c r="P177" i="18"/>
  <c r="AB177" i="18"/>
  <c r="AA177" i="18"/>
  <c r="X177" i="18"/>
  <c r="Q177" i="18"/>
  <c r="Z177" i="18"/>
  <c r="U177" i="18"/>
  <c r="T177" i="18"/>
  <c r="O177" i="18"/>
  <c r="V177" i="18"/>
  <c r="S177" i="18"/>
  <c r="Y177" i="18"/>
  <c r="N177" i="18"/>
  <c r="M177" i="18"/>
  <c r="B178" i="18"/>
  <c r="L177" i="18"/>
  <c r="K177" i="18"/>
  <c r="J177" i="18"/>
  <c r="H177" i="18"/>
  <c r="I177" i="18"/>
  <c r="F177" i="18"/>
  <c r="G177" i="18"/>
  <c r="E177" i="18"/>
  <c r="FQ178" i="18" l="1"/>
  <c r="FP178" i="18"/>
  <c r="FR178" i="18"/>
  <c r="FO178" i="18"/>
  <c r="FM178" i="18"/>
  <c r="FK178" i="18"/>
  <c r="FN178" i="18"/>
  <c r="FI178" i="18"/>
  <c r="FH178" i="18"/>
  <c r="FL178" i="18"/>
  <c r="FJ178" i="18"/>
  <c r="FE178" i="18"/>
  <c r="FG178" i="18"/>
  <c r="FD178" i="18"/>
  <c r="FF178" i="18"/>
  <c r="FB178" i="18"/>
  <c r="EY178" i="18"/>
  <c r="FC178" i="18"/>
  <c r="EX178" i="18"/>
  <c r="FA178" i="18"/>
  <c r="EZ178" i="18"/>
  <c r="EV178" i="18"/>
  <c r="EW178" i="18"/>
  <c r="EU178" i="18"/>
  <c r="ES178" i="18"/>
  <c r="ER178" i="18"/>
  <c r="ET178" i="18"/>
  <c r="EQ178" i="18"/>
  <c r="EN178" i="18"/>
  <c r="EP178" i="18"/>
  <c r="EM178" i="18"/>
  <c r="FS178" i="18"/>
  <c r="EO178" i="18"/>
  <c r="EF178" i="18"/>
  <c r="EH178" i="18"/>
  <c r="EG178" i="18"/>
  <c r="EK178" i="18"/>
  <c r="EJ178" i="18"/>
  <c r="EL178" i="18"/>
  <c r="EI178" i="18"/>
  <c r="DY178" i="18"/>
  <c r="EC178" i="18"/>
  <c r="EB178" i="18"/>
  <c r="ED178" i="18"/>
  <c r="EA178" i="18"/>
  <c r="EE178" i="18"/>
  <c r="DZ178" i="18"/>
  <c r="DX178" i="18"/>
  <c r="DW178" i="18"/>
  <c r="DR178" i="18"/>
  <c r="DQ178" i="18"/>
  <c r="DU178" i="18"/>
  <c r="DT178" i="18"/>
  <c r="DV178" i="18"/>
  <c r="DS178" i="18"/>
  <c r="DN178" i="18"/>
  <c r="DK178" i="18"/>
  <c r="DO178" i="18"/>
  <c r="DJ178" i="18"/>
  <c r="DP178" i="18"/>
  <c r="DM178" i="18"/>
  <c r="DL178" i="18"/>
  <c r="DI178" i="18"/>
  <c r="DG178" i="18"/>
  <c r="DH178" i="18"/>
  <c r="DE178" i="18"/>
  <c r="DD178" i="18"/>
  <c r="DF178" i="18"/>
  <c r="DC178" i="18"/>
  <c r="CZ178" i="18"/>
  <c r="DB178" i="18"/>
  <c r="CW178" i="18"/>
  <c r="CV178" i="18"/>
  <c r="CX178" i="18"/>
  <c r="DA178" i="18"/>
  <c r="CY178" i="18"/>
  <c r="CT178" i="18"/>
  <c r="CU178" i="18"/>
  <c r="CH178" i="18"/>
  <c r="CR178" i="18"/>
  <c r="CK178" i="18"/>
  <c r="CI178" i="18"/>
  <c r="CO178" i="18"/>
  <c r="CN178" i="18"/>
  <c r="CP178" i="18"/>
  <c r="CM178" i="18"/>
  <c r="CS178" i="18"/>
  <c r="CJ178" i="18"/>
  <c r="CQ178" i="18"/>
  <c r="CL178" i="18"/>
  <c r="CG178" i="18"/>
  <c r="CF178" i="18"/>
  <c r="CE178" i="18"/>
  <c r="BR178" i="18"/>
  <c r="BU178" i="18"/>
  <c r="CD178" i="18"/>
  <c r="CB178" i="18"/>
  <c r="BS178" i="18"/>
  <c r="BY178" i="18"/>
  <c r="BX178" i="18"/>
  <c r="BZ178" i="18"/>
  <c r="BW178" i="18"/>
  <c r="CC178" i="18"/>
  <c r="BT178" i="18"/>
  <c r="CA178" i="18"/>
  <c r="BV178" i="18"/>
  <c r="BQ178" i="18"/>
  <c r="BP178" i="18"/>
  <c r="BO178" i="18"/>
  <c r="BL178" i="18"/>
  <c r="BE178" i="18"/>
  <c r="BN178" i="18"/>
  <c r="BC178" i="18"/>
  <c r="BI178" i="18"/>
  <c r="BH178" i="18"/>
  <c r="BJ178" i="18"/>
  <c r="BG178" i="18"/>
  <c r="BM178" i="18"/>
  <c r="BD178" i="18"/>
  <c r="BA178" i="18"/>
  <c r="AZ178" i="18"/>
  <c r="BB178" i="18"/>
  <c r="AY178" i="18"/>
  <c r="BF178" i="18"/>
  <c r="AV178" i="18"/>
  <c r="AX178" i="18"/>
  <c r="AS178" i="18"/>
  <c r="AR178" i="18"/>
  <c r="AT178" i="18"/>
  <c r="AQ178" i="18"/>
  <c r="AW178" i="18"/>
  <c r="BK178" i="18"/>
  <c r="AU178" i="18"/>
  <c r="AN178" i="18"/>
  <c r="AG178" i="18"/>
  <c r="AP178" i="18"/>
  <c r="AE178" i="18"/>
  <c r="AK178" i="18"/>
  <c r="AJ178" i="18"/>
  <c r="AL178" i="18"/>
  <c r="AI178" i="18"/>
  <c r="AO178" i="18"/>
  <c r="AF178" i="18"/>
  <c r="AM178" i="18"/>
  <c r="AH178" i="18"/>
  <c r="AC178" i="18"/>
  <c r="AD178" i="18"/>
  <c r="Y178" i="18"/>
  <c r="W178" i="18"/>
  <c r="R178" i="18"/>
  <c r="P178" i="18"/>
  <c r="AB178" i="18"/>
  <c r="AA178" i="18"/>
  <c r="X178" i="18"/>
  <c r="Q178" i="18"/>
  <c r="Z178" i="18"/>
  <c r="U178" i="18"/>
  <c r="T178" i="18"/>
  <c r="O178" i="18"/>
  <c r="S178" i="18"/>
  <c r="M178" i="18"/>
  <c r="N178" i="18"/>
  <c r="V178" i="18"/>
  <c r="B179" i="18"/>
  <c r="L178" i="18"/>
  <c r="K178" i="18"/>
  <c r="J178" i="18"/>
  <c r="H178" i="18"/>
  <c r="I178" i="18"/>
  <c r="F178" i="18"/>
  <c r="G178" i="18"/>
  <c r="E178" i="18"/>
  <c r="FS179" i="18" l="1"/>
  <c r="FQ179" i="18"/>
  <c r="FP179" i="18"/>
  <c r="FR179" i="18"/>
  <c r="FO179" i="18"/>
  <c r="FJ179" i="18"/>
  <c r="FM179" i="18"/>
  <c r="FK179" i="18"/>
  <c r="FN179" i="18"/>
  <c r="FI179" i="18"/>
  <c r="FH179" i="18"/>
  <c r="FL179" i="18"/>
  <c r="FF179" i="18"/>
  <c r="FE179" i="18"/>
  <c r="FG179" i="18"/>
  <c r="FD179" i="18"/>
  <c r="FA179" i="18"/>
  <c r="EZ179" i="18"/>
  <c r="FB179" i="18"/>
  <c r="EY179" i="18"/>
  <c r="FC179" i="18"/>
  <c r="EX179" i="18"/>
  <c r="EU179" i="18"/>
  <c r="EV179" i="18"/>
  <c r="EW179" i="18"/>
  <c r="ES179" i="18"/>
  <c r="ER179" i="18"/>
  <c r="ET179" i="18"/>
  <c r="EQ179" i="18"/>
  <c r="EN179" i="18"/>
  <c r="FT179" i="18"/>
  <c r="EP179" i="18"/>
  <c r="EM179" i="18"/>
  <c r="EL179" i="18"/>
  <c r="EI179" i="18"/>
  <c r="EF179" i="18"/>
  <c r="EH179" i="18"/>
  <c r="EO179" i="18"/>
  <c r="EG179" i="18"/>
  <c r="EK179" i="18"/>
  <c r="EJ179" i="18"/>
  <c r="EE179" i="18"/>
  <c r="DZ179" i="18"/>
  <c r="DX179" i="18"/>
  <c r="DY179" i="18"/>
  <c r="EC179" i="18"/>
  <c r="EB179" i="18"/>
  <c r="ED179" i="18"/>
  <c r="EA179" i="18"/>
  <c r="DS179" i="18"/>
  <c r="DW179" i="18"/>
  <c r="DR179" i="18"/>
  <c r="DQ179" i="18"/>
  <c r="DU179" i="18"/>
  <c r="DT179" i="18"/>
  <c r="DV179" i="18"/>
  <c r="DM179" i="18"/>
  <c r="DL179" i="18"/>
  <c r="DN179" i="18"/>
  <c r="DK179" i="18"/>
  <c r="DO179" i="18"/>
  <c r="DJ179" i="18"/>
  <c r="DP179" i="18"/>
  <c r="DF179" i="18"/>
  <c r="DC179" i="18"/>
  <c r="DI179" i="18"/>
  <c r="DG179" i="18"/>
  <c r="DH179" i="18"/>
  <c r="DE179" i="18"/>
  <c r="DD179" i="18"/>
  <c r="CY179" i="18"/>
  <c r="CZ179" i="18"/>
  <c r="DB179" i="18"/>
  <c r="CW179" i="18"/>
  <c r="CV179" i="18"/>
  <c r="CX179" i="18"/>
  <c r="DA179" i="18"/>
  <c r="CU179" i="18"/>
  <c r="CT179" i="18"/>
  <c r="CG179" i="18"/>
  <c r="CF179" i="18"/>
  <c r="CH179" i="18"/>
  <c r="CR179" i="18"/>
  <c r="CK179" i="18"/>
  <c r="CI179" i="18"/>
  <c r="CO179" i="18"/>
  <c r="CN179" i="18"/>
  <c r="CP179" i="18"/>
  <c r="CM179" i="18"/>
  <c r="CS179" i="18"/>
  <c r="CJ179" i="18"/>
  <c r="CQ179" i="18"/>
  <c r="CL179" i="18"/>
  <c r="CE179" i="18"/>
  <c r="BR179" i="18"/>
  <c r="BU179" i="18"/>
  <c r="CD179" i="18"/>
  <c r="CB179" i="18"/>
  <c r="BS179" i="18"/>
  <c r="BY179" i="18"/>
  <c r="BX179" i="18"/>
  <c r="BZ179" i="18"/>
  <c r="BW179" i="18"/>
  <c r="CC179" i="18"/>
  <c r="BT179" i="18"/>
  <c r="CA179" i="18"/>
  <c r="BV179" i="18"/>
  <c r="BK179" i="18"/>
  <c r="BF179" i="18"/>
  <c r="BQ179" i="18"/>
  <c r="BP179" i="18"/>
  <c r="BO179" i="18"/>
  <c r="BL179" i="18"/>
  <c r="BE179" i="18"/>
  <c r="BN179" i="18"/>
  <c r="BC179" i="18"/>
  <c r="BI179" i="18"/>
  <c r="BH179" i="18"/>
  <c r="BJ179" i="18"/>
  <c r="BG179" i="18"/>
  <c r="AU179" i="18"/>
  <c r="BA179" i="18"/>
  <c r="AZ179" i="18"/>
  <c r="BB179" i="18"/>
  <c r="AY179" i="18"/>
  <c r="BM179" i="18"/>
  <c r="AV179" i="18"/>
  <c r="BD179" i="18"/>
  <c r="AX179" i="18"/>
  <c r="AS179" i="18"/>
  <c r="AR179" i="18"/>
  <c r="AT179" i="18"/>
  <c r="AQ179" i="18"/>
  <c r="AW179" i="18"/>
  <c r="AD179" i="18"/>
  <c r="AN179" i="18"/>
  <c r="AG179" i="18"/>
  <c r="AP179" i="18"/>
  <c r="AE179" i="18"/>
  <c r="AK179" i="18"/>
  <c r="AJ179" i="18"/>
  <c r="AL179" i="18"/>
  <c r="AI179" i="18"/>
  <c r="AO179" i="18"/>
  <c r="AF179" i="18"/>
  <c r="AM179" i="18"/>
  <c r="AH179" i="18"/>
  <c r="AC179" i="18"/>
  <c r="V179" i="18"/>
  <c r="S179" i="18"/>
  <c r="Y179" i="18"/>
  <c r="W179" i="18"/>
  <c r="R179" i="18"/>
  <c r="P179" i="18"/>
  <c r="AB179" i="18"/>
  <c r="AA179" i="18"/>
  <c r="X179" i="18"/>
  <c r="Q179" i="18"/>
  <c r="Z179" i="18"/>
  <c r="T179" i="18"/>
  <c r="O179" i="18"/>
  <c r="U179" i="18"/>
  <c r="M179" i="18"/>
  <c r="N179" i="18"/>
  <c r="B180" i="18"/>
  <c r="L179" i="18"/>
  <c r="K179" i="18"/>
  <c r="J179" i="18"/>
  <c r="I179" i="18"/>
  <c r="F179" i="18"/>
  <c r="G179" i="18"/>
  <c r="H179" i="18"/>
  <c r="E179" i="18"/>
  <c r="FS180" i="18" l="1"/>
  <c r="FT180" i="18"/>
  <c r="FQ180" i="18"/>
  <c r="FP180" i="18"/>
  <c r="FM180" i="18"/>
  <c r="FR180" i="18"/>
  <c r="FO180" i="18"/>
  <c r="FK180" i="18"/>
  <c r="FN180" i="18"/>
  <c r="FI180" i="18"/>
  <c r="FH180" i="18"/>
  <c r="FL180" i="18"/>
  <c r="FJ180" i="18"/>
  <c r="FD180" i="18"/>
  <c r="FF180" i="18"/>
  <c r="FE180" i="18"/>
  <c r="FG180" i="18"/>
  <c r="FA180" i="18"/>
  <c r="EZ180" i="18"/>
  <c r="FB180" i="18"/>
  <c r="EY180" i="18"/>
  <c r="FC180" i="18"/>
  <c r="EX180" i="18"/>
  <c r="EW180" i="18"/>
  <c r="EU180" i="18"/>
  <c r="EV180" i="18"/>
  <c r="EO180" i="18"/>
  <c r="ES180" i="18"/>
  <c r="ER180" i="18"/>
  <c r="FU180" i="18"/>
  <c r="ET180" i="18"/>
  <c r="EQ180" i="18"/>
  <c r="EN180" i="18"/>
  <c r="EP180" i="18"/>
  <c r="EM180" i="18"/>
  <c r="EK180" i="18"/>
  <c r="EJ180" i="18"/>
  <c r="EL180" i="18"/>
  <c r="EI180" i="18"/>
  <c r="EF180" i="18"/>
  <c r="EH180" i="18"/>
  <c r="EG180" i="18"/>
  <c r="EE180" i="18"/>
  <c r="DZ180" i="18"/>
  <c r="DX180" i="18"/>
  <c r="DY180" i="18"/>
  <c r="EC180" i="18"/>
  <c r="EB180" i="18"/>
  <c r="ED180" i="18"/>
  <c r="EA180" i="18"/>
  <c r="DV180" i="18"/>
  <c r="DS180" i="18"/>
  <c r="DW180" i="18"/>
  <c r="DR180" i="18"/>
  <c r="DQ180" i="18"/>
  <c r="DU180" i="18"/>
  <c r="DT180" i="18"/>
  <c r="DM180" i="18"/>
  <c r="DL180" i="18"/>
  <c r="DN180" i="18"/>
  <c r="DK180" i="18"/>
  <c r="DO180" i="18"/>
  <c r="DJ180" i="18"/>
  <c r="DP180" i="18"/>
  <c r="DE180" i="18"/>
  <c r="DD180" i="18"/>
  <c r="DF180" i="18"/>
  <c r="DC180" i="18"/>
  <c r="DI180" i="18"/>
  <c r="DG180" i="18"/>
  <c r="DH180" i="18"/>
  <c r="DA180" i="18"/>
  <c r="CY180" i="18"/>
  <c r="CZ180" i="18"/>
  <c r="DB180" i="18"/>
  <c r="CW180" i="18"/>
  <c r="CV180" i="18"/>
  <c r="CX180" i="18"/>
  <c r="CU180" i="18"/>
  <c r="CT180" i="18"/>
  <c r="CQ180" i="18"/>
  <c r="CL180" i="18"/>
  <c r="CG180" i="18"/>
  <c r="CF180" i="18"/>
  <c r="CH180" i="18"/>
  <c r="CR180" i="18"/>
  <c r="CK180" i="18"/>
  <c r="CI180" i="18"/>
  <c r="CO180" i="18"/>
  <c r="CN180" i="18"/>
  <c r="CP180" i="18"/>
  <c r="CM180" i="18"/>
  <c r="CS180" i="18"/>
  <c r="CJ180" i="18"/>
  <c r="CA180" i="18"/>
  <c r="BV180" i="18"/>
  <c r="CE180" i="18"/>
  <c r="BR180" i="18"/>
  <c r="BU180" i="18"/>
  <c r="CD180" i="18"/>
  <c r="CB180" i="18"/>
  <c r="BS180" i="18"/>
  <c r="BY180" i="18"/>
  <c r="BX180" i="18"/>
  <c r="BZ180" i="18"/>
  <c r="BW180" i="18"/>
  <c r="CC180" i="18"/>
  <c r="BT180" i="18"/>
  <c r="BM180" i="18"/>
  <c r="BD180" i="18"/>
  <c r="BK180" i="18"/>
  <c r="BF180" i="18"/>
  <c r="BQ180" i="18"/>
  <c r="BP180" i="18"/>
  <c r="BO180" i="18"/>
  <c r="BL180" i="18"/>
  <c r="BE180" i="18"/>
  <c r="BN180" i="18"/>
  <c r="BC180" i="18"/>
  <c r="BI180" i="18"/>
  <c r="BH180" i="18"/>
  <c r="AW180" i="18"/>
  <c r="AU180" i="18"/>
  <c r="BJ180" i="18"/>
  <c r="BA180" i="18"/>
  <c r="AZ180" i="18"/>
  <c r="BG180" i="18"/>
  <c r="BB180" i="18"/>
  <c r="AY180" i="18"/>
  <c r="AV180" i="18"/>
  <c r="AX180" i="18"/>
  <c r="AS180" i="18"/>
  <c r="AR180" i="18"/>
  <c r="AT180" i="18"/>
  <c r="AQ180" i="18"/>
  <c r="AC180" i="18"/>
  <c r="AD180" i="18"/>
  <c r="AN180" i="18"/>
  <c r="AG180" i="18"/>
  <c r="AP180" i="18"/>
  <c r="AE180" i="18"/>
  <c r="AK180" i="18"/>
  <c r="AJ180" i="18"/>
  <c r="AL180" i="18"/>
  <c r="AI180" i="18"/>
  <c r="AO180" i="18"/>
  <c r="AF180" i="18"/>
  <c r="AM180" i="18"/>
  <c r="AH180" i="18"/>
  <c r="U180" i="18"/>
  <c r="T180" i="18"/>
  <c r="O180" i="18"/>
  <c r="V180" i="18"/>
  <c r="S180" i="18"/>
  <c r="Y180" i="18"/>
  <c r="W180" i="18"/>
  <c r="R180" i="18"/>
  <c r="P180" i="18"/>
  <c r="AB180" i="18"/>
  <c r="AA180" i="18"/>
  <c r="X180" i="18"/>
  <c r="Q180" i="18"/>
  <c r="Z180" i="18"/>
  <c r="M180" i="18"/>
  <c r="N180" i="18"/>
  <c r="B181" i="18"/>
  <c r="L180" i="18"/>
  <c r="K180" i="18"/>
  <c r="J180" i="18"/>
  <c r="I180" i="18"/>
  <c r="H180" i="18"/>
  <c r="F180" i="18"/>
  <c r="G180" i="18"/>
  <c r="E180" i="18"/>
  <c r="FU181" i="18" l="1"/>
  <c r="FS181" i="18"/>
  <c r="FT181" i="18"/>
  <c r="FQ181" i="18"/>
  <c r="FN181" i="18"/>
  <c r="FP181" i="18"/>
  <c r="FM181" i="18"/>
  <c r="FR181" i="18"/>
  <c r="FL181" i="18"/>
  <c r="FJ181" i="18"/>
  <c r="FO181" i="18"/>
  <c r="FK181" i="18"/>
  <c r="FI181" i="18"/>
  <c r="FG181" i="18"/>
  <c r="FD181" i="18"/>
  <c r="FF181" i="18"/>
  <c r="FH181" i="18"/>
  <c r="FE181" i="18"/>
  <c r="FA181" i="18"/>
  <c r="EZ181" i="18"/>
  <c r="FB181" i="18"/>
  <c r="EY181" i="18"/>
  <c r="FC181" i="18"/>
  <c r="EX181" i="18"/>
  <c r="EW181" i="18"/>
  <c r="EU181" i="18"/>
  <c r="EV181" i="18"/>
  <c r="EO181" i="18"/>
  <c r="FV181" i="18"/>
  <c r="ES181" i="18"/>
  <c r="ER181" i="18"/>
  <c r="ET181" i="18"/>
  <c r="EQ181" i="18"/>
  <c r="EN181" i="18"/>
  <c r="EP181" i="18"/>
  <c r="EM181" i="18"/>
  <c r="EK181" i="18"/>
  <c r="EJ181" i="18"/>
  <c r="EL181" i="18"/>
  <c r="EI181" i="18"/>
  <c r="EF181" i="18"/>
  <c r="EH181" i="18"/>
  <c r="EG181" i="18"/>
  <c r="ED181" i="18"/>
  <c r="EA181" i="18"/>
  <c r="EE181" i="18"/>
  <c r="DZ181" i="18"/>
  <c r="DX181" i="18"/>
  <c r="DY181" i="18"/>
  <c r="EC181" i="18"/>
  <c r="EB181" i="18"/>
  <c r="DU181" i="18"/>
  <c r="DT181" i="18"/>
  <c r="DV181" i="18"/>
  <c r="DS181" i="18"/>
  <c r="DW181" i="18"/>
  <c r="DR181" i="18"/>
  <c r="DQ181" i="18"/>
  <c r="DP181" i="18"/>
  <c r="DM181" i="18"/>
  <c r="DL181" i="18"/>
  <c r="DN181" i="18"/>
  <c r="DK181" i="18"/>
  <c r="DO181" i="18"/>
  <c r="DJ181" i="18"/>
  <c r="DE181" i="18"/>
  <c r="DD181" i="18"/>
  <c r="DF181" i="18"/>
  <c r="DC181" i="18"/>
  <c r="DI181" i="18"/>
  <c r="DG181" i="18"/>
  <c r="DH181" i="18"/>
  <c r="CX181" i="18"/>
  <c r="DA181" i="18"/>
  <c r="CY181" i="18"/>
  <c r="CZ181" i="18"/>
  <c r="DB181" i="18"/>
  <c r="CW181" i="18"/>
  <c r="CV181" i="18"/>
  <c r="CU181" i="18"/>
  <c r="CT181" i="18"/>
  <c r="CS181" i="18"/>
  <c r="CJ181" i="18"/>
  <c r="CQ181" i="18"/>
  <c r="CL181" i="18"/>
  <c r="CG181" i="18"/>
  <c r="CF181" i="18"/>
  <c r="CH181" i="18"/>
  <c r="CR181" i="18"/>
  <c r="CK181" i="18"/>
  <c r="CI181" i="18"/>
  <c r="CO181" i="18"/>
  <c r="CN181" i="18"/>
  <c r="CP181" i="18"/>
  <c r="CM181" i="18"/>
  <c r="CC181" i="18"/>
  <c r="BT181" i="18"/>
  <c r="CA181" i="18"/>
  <c r="BV181" i="18"/>
  <c r="CE181" i="18"/>
  <c r="BR181" i="18"/>
  <c r="BU181" i="18"/>
  <c r="CD181" i="18"/>
  <c r="CB181" i="18"/>
  <c r="BS181" i="18"/>
  <c r="BY181" i="18"/>
  <c r="BX181" i="18"/>
  <c r="BZ181" i="18"/>
  <c r="BW181" i="18"/>
  <c r="BJ181" i="18"/>
  <c r="BG181" i="18"/>
  <c r="BM181" i="18"/>
  <c r="BD181" i="18"/>
  <c r="BK181" i="18"/>
  <c r="BF181" i="18"/>
  <c r="BQ181" i="18"/>
  <c r="BP181" i="18"/>
  <c r="BO181" i="18"/>
  <c r="BL181" i="18"/>
  <c r="BE181" i="18"/>
  <c r="BN181" i="18"/>
  <c r="BC181" i="18"/>
  <c r="AT181" i="18"/>
  <c r="AQ181" i="18"/>
  <c r="AW181" i="18"/>
  <c r="AU181" i="18"/>
  <c r="BA181" i="18"/>
  <c r="AZ181" i="18"/>
  <c r="BB181" i="18"/>
  <c r="AY181" i="18"/>
  <c r="BH181" i="18"/>
  <c r="AV181" i="18"/>
  <c r="AX181" i="18"/>
  <c r="BI181" i="18"/>
  <c r="AS181" i="18"/>
  <c r="AR181" i="18"/>
  <c r="AM181" i="18"/>
  <c r="AH181" i="18"/>
  <c r="AC181" i="18"/>
  <c r="AD181" i="18"/>
  <c r="AN181" i="18"/>
  <c r="AG181" i="18"/>
  <c r="AP181" i="18"/>
  <c r="AE181" i="18"/>
  <c r="AK181" i="18"/>
  <c r="AJ181" i="18"/>
  <c r="AL181" i="18"/>
  <c r="AI181" i="18"/>
  <c r="AO181" i="18"/>
  <c r="AF181" i="18"/>
  <c r="Z181" i="18"/>
  <c r="U181" i="18"/>
  <c r="T181" i="18"/>
  <c r="O181" i="18"/>
  <c r="V181" i="18"/>
  <c r="S181" i="18"/>
  <c r="Y181" i="18"/>
  <c r="W181" i="18"/>
  <c r="R181" i="18"/>
  <c r="P181" i="18"/>
  <c r="AB181" i="18"/>
  <c r="AA181" i="18"/>
  <c r="Q181" i="18"/>
  <c r="M181" i="18"/>
  <c r="X181" i="18"/>
  <c r="N181" i="18"/>
  <c r="B182" i="18"/>
  <c r="L181" i="18"/>
  <c r="K181" i="18"/>
  <c r="J181" i="18"/>
  <c r="I181" i="18"/>
  <c r="F181" i="18"/>
  <c r="H181" i="18"/>
  <c r="G181" i="18"/>
  <c r="E181" i="18"/>
  <c r="FV182" i="18" l="1"/>
  <c r="FU182" i="18"/>
  <c r="FS182" i="18"/>
  <c r="FT182" i="18"/>
  <c r="FO182" i="18"/>
  <c r="FL182" i="18"/>
  <c r="FQ182" i="18"/>
  <c r="FN182" i="18"/>
  <c r="FR182" i="18"/>
  <c r="FP182" i="18"/>
  <c r="FM182" i="18"/>
  <c r="FJ182" i="18"/>
  <c r="FK182" i="18"/>
  <c r="FI182" i="18"/>
  <c r="FG182" i="18"/>
  <c r="FD182" i="18"/>
  <c r="FF182" i="18"/>
  <c r="FH182" i="18"/>
  <c r="FE182" i="18"/>
  <c r="FA182" i="18"/>
  <c r="EZ182" i="18"/>
  <c r="FB182" i="18"/>
  <c r="EY182" i="18"/>
  <c r="FC182" i="18"/>
  <c r="EX182" i="18"/>
  <c r="EW182" i="18"/>
  <c r="EU182" i="18"/>
  <c r="EV182" i="18"/>
  <c r="FW182" i="18"/>
  <c r="EO182" i="18"/>
  <c r="ES182" i="18"/>
  <c r="ER182" i="18"/>
  <c r="ET182" i="18"/>
  <c r="EQ182" i="18"/>
  <c r="EN182" i="18"/>
  <c r="EG182" i="18"/>
  <c r="EP182" i="18"/>
  <c r="EK182" i="18"/>
  <c r="EJ182" i="18"/>
  <c r="EL182" i="18"/>
  <c r="EI182" i="18"/>
  <c r="EF182" i="18"/>
  <c r="EH182" i="18"/>
  <c r="EM182" i="18"/>
  <c r="EC182" i="18"/>
  <c r="EB182" i="18"/>
  <c r="ED182" i="18"/>
  <c r="EA182" i="18"/>
  <c r="EE182" i="18"/>
  <c r="DZ182" i="18"/>
  <c r="DX182" i="18"/>
  <c r="DY182" i="18"/>
  <c r="DU182" i="18"/>
  <c r="DT182" i="18"/>
  <c r="DV182" i="18"/>
  <c r="DS182" i="18"/>
  <c r="DW182" i="18"/>
  <c r="DR182" i="18"/>
  <c r="DP182" i="18"/>
  <c r="DM182" i="18"/>
  <c r="DL182" i="18"/>
  <c r="DN182" i="18"/>
  <c r="DK182" i="18"/>
  <c r="DQ182" i="18"/>
  <c r="DO182" i="18"/>
  <c r="DJ182" i="18"/>
  <c r="DH182" i="18"/>
  <c r="DE182" i="18"/>
  <c r="DD182" i="18"/>
  <c r="DF182" i="18"/>
  <c r="DC182" i="18"/>
  <c r="DI182" i="18"/>
  <c r="DG182" i="18"/>
  <c r="CW182" i="18"/>
  <c r="CV182" i="18"/>
  <c r="CX182" i="18"/>
  <c r="DA182" i="18"/>
  <c r="CY182" i="18"/>
  <c r="CZ182" i="18"/>
  <c r="DB182" i="18"/>
  <c r="CT182" i="18"/>
  <c r="CU182" i="18"/>
  <c r="CP182" i="18"/>
  <c r="CM182" i="18"/>
  <c r="CS182" i="18"/>
  <c r="CJ182" i="18"/>
  <c r="CQ182" i="18"/>
  <c r="CL182" i="18"/>
  <c r="CG182" i="18"/>
  <c r="CF182" i="18"/>
  <c r="CH182" i="18"/>
  <c r="CR182" i="18"/>
  <c r="CK182" i="18"/>
  <c r="CI182" i="18"/>
  <c r="CO182" i="18"/>
  <c r="CN182" i="18"/>
  <c r="BZ182" i="18"/>
  <c r="BW182" i="18"/>
  <c r="CC182" i="18"/>
  <c r="BT182" i="18"/>
  <c r="CA182" i="18"/>
  <c r="BV182" i="18"/>
  <c r="CE182" i="18"/>
  <c r="BR182" i="18"/>
  <c r="BU182" i="18"/>
  <c r="CD182" i="18"/>
  <c r="CB182" i="18"/>
  <c r="BS182" i="18"/>
  <c r="BY182" i="18"/>
  <c r="BX182" i="18"/>
  <c r="BI182" i="18"/>
  <c r="BH182" i="18"/>
  <c r="BJ182" i="18"/>
  <c r="BG182" i="18"/>
  <c r="BM182" i="18"/>
  <c r="BD182" i="18"/>
  <c r="BK182" i="18"/>
  <c r="BF182" i="18"/>
  <c r="BQ182" i="18"/>
  <c r="BP182" i="18"/>
  <c r="BO182" i="18"/>
  <c r="BL182" i="18"/>
  <c r="BE182" i="18"/>
  <c r="AS182" i="18"/>
  <c r="AR182" i="18"/>
  <c r="AT182" i="18"/>
  <c r="AQ182" i="18"/>
  <c r="AW182" i="18"/>
  <c r="BN182" i="18"/>
  <c r="AU182" i="18"/>
  <c r="BA182" i="18"/>
  <c r="AZ182" i="18"/>
  <c r="BB182" i="18"/>
  <c r="AY182" i="18"/>
  <c r="AV182" i="18"/>
  <c r="BC182" i="18"/>
  <c r="AX182" i="18"/>
  <c r="AO182" i="18"/>
  <c r="AF182" i="18"/>
  <c r="AM182" i="18"/>
  <c r="AH182" i="18"/>
  <c r="AC182" i="18"/>
  <c r="AD182" i="18"/>
  <c r="AN182" i="18"/>
  <c r="AG182" i="18"/>
  <c r="AP182" i="18"/>
  <c r="AE182" i="18"/>
  <c r="AK182" i="18"/>
  <c r="AJ182" i="18"/>
  <c r="AL182" i="18"/>
  <c r="AI182" i="18"/>
  <c r="X182" i="18"/>
  <c r="Q182" i="18"/>
  <c r="Z182" i="18"/>
  <c r="U182" i="18"/>
  <c r="T182" i="18"/>
  <c r="O182" i="18"/>
  <c r="V182" i="18"/>
  <c r="S182" i="18"/>
  <c r="Y182" i="18"/>
  <c r="W182" i="18"/>
  <c r="R182" i="18"/>
  <c r="P182" i="18"/>
  <c r="AB182" i="18"/>
  <c r="N182" i="18"/>
  <c r="AA182" i="18"/>
  <c r="M182" i="18"/>
  <c r="B183" i="18"/>
  <c r="L182" i="18"/>
  <c r="K182" i="18"/>
  <c r="J182" i="18"/>
  <c r="I182" i="18"/>
  <c r="H182" i="18"/>
  <c r="G182" i="18"/>
  <c r="E182" i="18"/>
  <c r="F182" i="18"/>
  <c r="FW183" i="18" l="1"/>
  <c r="FV183" i="18"/>
  <c r="FU183" i="18"/>
  <c r="FS183" i="18"/>
  <c r="FT183" i="18"/>
  <c r="FR183" i="18"/>
  <c r="FO183" i="18"/>
  <c r="FL183" i="18"/>
  <c r="FQ183" i="18"/>
  <c r="FN183" i="18"/>
  <c r="FP183" i="18"/>
  <c r="FJ183" i="18"/>
  <c r="FK183" i="18"/>
  <c r="FM183" i="18"/>
  <c r="FI183" i="18"/>
  <c r="FG183" i="18"/>
  <c r="FD183" i="18"/>
  <c r="FF183" i="18"/>
  <c r="FH183" i="18"/>
  <c r="FE183" i="18"/>
  <c r="FA183" i="18"/>
  <c r="EZ183" i="18"/>
  <c r="FB183" i="18"/>
  <c r="EY183" i="18"/>
  <c r="FC183" i="18"/>
  <c r="EX183" i="18"/>
  <c r="EW183" i="18"/>
  <c r="EU183" i="18"/>
  <c r="EV183" i="18"/>
  <c r="EP183" i="18"/>
  <c r="EM183" i="18"/>
  <c r="EO183" i="18"/>
  <c r="ES183" i="18"/>
  <c r="ER183" i="18"/>
  <c r="ET183" i="18"/>
  <c r="EQ183" i="18"/>
  <c r="EG183" i="18"/>
  <c r="EK183" i="18"/>
  <c r="EJ183" i="18"/>
  <c r="EL183" i="18"/>
  <c r="EI183" i="18"/>
  <c r="FX183" i="18"/>
  <c r="EF183" i="18"/>
  <c r="EN183" i="18"/>
  <c r="EH183" i="18"/>
  <c r="EC183" i="18"/>
  <c r="EB183" i="18"/>
  <c r="ED183" i="18"/>
  <c r="EA183" i="18"/>
  <c r="EE183" i="18"/>
  <c r="DZ183" i="18"/>
  <c r="DX183" i="18"/>
  <c r="DY183" i="18"/>
  <c r="DU183" i="18"/>
  <c r="DT183" i="18"/>
  <c r="DV183" i="18"/>
  <c r="DS183" i="18"/>
  <c r="DW183" i="18"/>
  <c r="DR183" i="18"/>
  <c r="DP183" i="18"/>
  <c r="DM183" i="18"/>
  <c r="DL183" i="18"/>
  <c r="DN183" i="18"/>
  <c r="DK183" i="18"/>
  <c r="DQ183" i="18"/>
  <c r="DO183" i="18"/>
  <c r="DJ183" i="18"/>
  <c r="DH183" i="18"/>
  <c r="DE183" i="18"/>
  <c r="DD183" i="18"/>
  <c r="DF183" i="18"/>
  <c r="DC183" i="18"/>
  <c r="DI183" i="18"/>
  <c r="DG183" i="18"/>
  <c r="DB183" i="18"/>
  <c r="CW183" i="18"/>
  <c r="CX183" i="18"/>
  <c r="DA183" i="18"/>
  <c r="CY183" i="18"/>
  <c r="CZ183" i="18"/>
  <c r="CU183" i="18"/>
  <c r="CV183" i="18"/>
  <c r="CT183" i="18"/>
  <c r="CO183" i="18"/>
  <c r="CN183" i="18"/>
  <c r="CP183" i="18"/>
  <c r="CM183" i="18"/>
  <c r="CS183" i="18"/>
  <c r="CJ183" i="18"/>
  <c r="CQ183" i="18"/>
  <c r="CL183" i="18"/>
  <c r="CG183" i="18"/>
  <c r="CF183" i="18"/>
  <c r="CH183" i="18"/>
  <c r="CR183" i="18"/>
  <c r="CK183" i="18"/>
  <c r="CI183" i="18"/>
  <c r="BY183" i="18"/>
  <c r="BX183" i="18"/>
  <c r="BZ183" i="18"/>
  <c r="BW183" i="18"/>
  <c r="CC183" i="18"/>
  <c r="BT183" i="18"/>
  <c r="CA183" i="18"/>
  <c r="BV183" i="18"/>
  <c r="CE183" i="18"/>
  <c r="BR183" i="18"/>
  <c r="BU183" i="18"/>
  <c r="CD183" i="18"/>
  <c r="CB183" i="18"/>
  <c r="BS183" i="18"/>
  <c r="BN183" i="18"/>
  <c r="BC183" i="18"/>
  <c r="BI183" i="18"/>
  <c r="BH183" i="18"/>
  <c r="BJ183" i="18"/>
  <c r="BG183" i="18"/>
  <c r="BM183" i="18"/>
  <c r="BD183" i="18"/>
  <c r="BK183" i="18"/>
  <c r="BF183" i="18"/>
  <c r="BQ183" i="18"/>
  <c r="BP183" i="18"/>
  <c r="BO183" i="18"/>
  <c r="AX183" i="18"/>
  <c r="AS183" i="18"/>
  <c r="AR183" i="18"/>
  <c r="AT183" i="18"/>
  <c r="AQ183" i="18"/>
  <c r="BE183" i="18"/>
  <c r="AW183" i="18"/>
  <c r="AU183" i="18"/>
  <c r="BL183" i="18"/>
  <c r="BA183" i="18"/>
  <c r="AZ183" i="18"/>
  <c r="BB183" i="18"/>
  <c r="AY183" i="18"/>
  <c r="AV183" i="18"/>
  <c r="AL183" i="18"/>
  <c r="AI183" i="18"/>
  <c r="AO183" i="18"/>
  <c r="AF183" i="18"/>
  <c r="AM183" i="18"/>
  <c r="AH183" i="18"/>
  <c r="AC183" i="18"/>
  <c r="AD183" i="18"/>
  <c r="AN183" i="18"/>
  <c r="AG183" i="18"/>
  <c r="AP183" i="18"/>
  <c r="AE183" i="18"/>
  <c r="AK183" i="18"/>
  <c r="AJ183" i="18"/>
  <c r="AA183" i="18"/>
  <c r="X183" i="18"/>
  <c r="Q183" i="18"/>
  <c r="Z183" i="18"/>
  <c r="U183" i="18"/>
  <c r="T183" i="18"/>
  <c r="O183" i="18"/>
  <c r="V183" i="18"/>
  <c r="S183" i="18"/>
  <c r="Y183" i="18"/>
  <c r="W183" i="18"/>
  <c r="R183" i="18"/>
  <c r="P183" i="18"/>
  <c r="M183" i="18"/>
  <c r="N183" i="18"/>
  <c r="AB183" i="18"/>
  <c r="B184" i="18"/>
  <c r="K183" i="18"/>
  <c r="J183" i="18"/>
  <c r="L183" i="18"/>
  <c r="I183" i="18"/>
  <c r="G183" i="18"/>
  <c r="H183" i="18"/>
  <c r="E183" i="18"/>
  <c r="F183" i="18"/>
  <c r="FX184" i="18" l="1"/>
  <c r="FW184" i="18"/>
  <c r="FV184" i="18"/>
  <c r="FU184" i="18"/>
  <c r="FS184" i="18"/>
  <c r="FT184" i="18"/>
  <c r="FR184" i="18"/>
  <c r="FO184" i="18"/>
  <c r="FL184" i="18"/>
  <c r="FQ184" i="18"/>
  <c r="FN184" i="18"/>
  <c r="FP184" i="18"/>
  <c r="FI184" i="18"/>
  <c r="FH184" i="18"/>
  <c r="FJ184" i="18"/>
  <c r="FK184" i="18"/>
  <c r="FM184" i="18"/>
  <c r="FE184" i="18"/>
  <c r="FG184" i="18"/>
  <c r="FD184" i="18"/>
  <c r="FF184" i="18"/>
  <c r="FC184" i="18"/>
  <c r="EX184" i="18"/>
  <c r="FA184" i="18"/>
  <c r="EZ184" i="18"/>
  <c r="FB184" i="18"/>
  <c r="EY184" i="18"/>
  <c r="EV184" i="18"/>
  <c r="EW184" i="18"/>
  <c r="EU184" i="18"/>
  <c r="EN184" i="18"/>
  <c r="EP184" i="18"/>
  <c r="EM184" i="18"/>
  <c r="EO184" i="18"/>
  <c r="ES184" i="18"/>
  <c r="ER184" i="18"/>
  <c r="FY184" i="18"/>
  <c r="ET184" i="18"/>
  <c r="EG184" i="18"/>
  <c r="EK184" i="18"/>
  <c r="EJ184" i="18"/>
  <c r="EL184" i="18"/>
  <c r="EI184" i="18"/>
  <c r="EF184" i="18"/>
  <c r="EQ184" i="18"/>
  <c r="EH184" i="18"/>
  <c r="DY184" i="18"/>
  <c r="EC184" i="18"/>
  <c r="EB184" i="18"/>
  <c r="ED184" i="18"/>
  <c r="EA184" i="18"/>
  <c r="EE184" i="18"/>
  <c r="DZ184" i="18"/>
  <c r="DX184" i="18"/>
  <c r="DU184" i="18"/>
  <c r="DT184" i="18"/>
  <c r="DV184" i="18"/>
  <c r="DS184" i="18"/>
  <c r="DW184" i="18"/>
  <c r="DR184" i="18"/>
  <c r="DO184" i="18"/>
  <c r="DJ184" i="18"/>
  <c r="DP184" i="18"/>
  <c r="DM184" i="18"/>
  <c r="DL184" i="18"/>
  <c r="DN184" i="18"/>
  <c r="DK184" i="18"/>
  <c r="DQ184" i="18"/>
  <c r="DH184" i="18"/>
  <c r="DE184" i="18"/>
  <c r="DD184" i="18"/>
  <c r="DF184" i="18"/>
  <c r="DC184" i="18"/>
  <c r="DI184" i="18"/>
  <c r="DG184" i="18"/>
  <c r="CZ184" i="18"/>
  <c r="DB184" i="18"/>
  <c r="CX184" i="18"/>
  <c r="DA184" i="18"/>
  <c r="CY184" i="18"/>
  <c r="CW184" i="18"/>
  <c r="CV184" i="18"/>
  <c r="CU184" i="18"/>
  <c r="CT184" i="18"/>
  <c r="CI184" i="18"/>
  <c r="CO184" i="18"/>
  <c r="CN184" i="18"/>
  <c r="CP184" i="18"/>
  <c r="CM184" i="18"/>
  <c r="CS184" i="18"/>
  <c r="CJ184" i="18"/>
  <c r="CQ184" i="18"/>
  <c r="CL184" i="18"/>
  <c r="CG184" i="18"/>
  <c r="CF184" i="18"/>
  <c r="CH184" i="18"/>
  <c r="CR184" i="18"/>
  <c r="CK184" i="18"/>
  <c r="CD184" i="18"/>
  <c r="CB184" i="18"/>
  <c r="BS184" i="18"/>
  <c r="BY184" i="18"/>
  <c r="BX184" i="18"/>
  <c r="BZ184" i="18"/>
  <c r="BW184" i="18"/>
  <c r="CC184" i="18"/>
  <c r="BT184" i="18"/>
  <c r="CA184" i="18"/>
  <c r="BV184" i="18"/>
  <c r="CE184" i="18"/>
  <c r="BR184" i="18"/>
  <c r="BU184" i="18"/>
  <c r="BL184" i="18"/>
  <c r="BE184" i="18"/>
  <c r="BN184" i="18"/>
  <c r="BC184" i="18"/>
  <c r="BI184" i="18"/>
  <c r="BH184" i="18"/>
  <c r="BJ184" i="18"/>
  <c r="BG184" i="18"/>
  <c r="BM184" i="18"/>
  <c r="BD184" i="18"/>
  <c r="BK184" i="18"/>
  <c r="BF184" i="18"/>
  <c r="BQ184" i="18"/>
  <c r="BP184" i="18"/>
  <c r="AV184" i="18"/>
  <c r="AX184" i="18"/>
  <c r="AS184" i="18"/>
  <c r="AR184" i="18"/>
  <c r="AT184" i="18"/>
  <c r="AQ184" i="18"/>
  <c r="BO184" i="18"/>
  <c r="AW184" i="18"/>
  <c r="AU184" i="18"/>
  <c r="BA184" i="18"/>
  <c r="AZ184" i="18"/>
  <c r="BB184" i="18"/>
  <c r="AY184" i="18"/>
  <c r="AK184" i="18"/>
  <c r="AJ184" i="18"/>
  <c r="AL184" i="18"/>
  <c r="AI184" i="18"/>
  <c r="AO184" i="18"/>
  <c r="AF184" i="18"/>
  <c r="AM184" i="18"/>
  <c r="AH184" i="18"/>
  <c r="AC184" i="18"/>
  <c r="AD184" i="18"/>
  <c r="AN184" i="18"/>
  <c r="AG184" i="18"/>
  <c r="AP184" i="18"/>
  <c r="AE184" i="18"/>
  <c r="AB184" i="18"/>
  <c r="AA184" i="18"/>
  <c r="X184" i="18"/>
  <c r="Q184" i="18"/>
  <c r="Z184" i="18"/>
  <c r="U184" i="18"/>
  <c r="T184" i="18"/>
  <c r="O184" i="18"/>
  <c r="V184" i="18"/>
  <c r="S184" i="18"/>
  <c r="Y184" i="18"/>
  <c r="P184" i="18"/>
  <c r="M184" i="18"/>
  <c r="N184" i="18"/>
  <c r="R184" i="18"/>
  <c r="W184" i="18"/>
  <c r="B185" i="18"/>
  <c r="L184" i="18"/>
  <c r="K184" i="18"/>
  <c r="J184" i="18"/>
  <c r="H184" i="18"/>
  <c r="I184" i="18"/>
  <c r="G184" i="18"/>
  <c r="E184" i="18"/>
  <c r="F184" i="18"/>
  <c r="FY185" i="18" l="1"/>
  <c r="FX185" i="18"/>
  <c r="FW185" i="18"/>
  <c r="FU185" i="18"/>
  <c r="FV185" i="18"/>
  <c r="FT185" i="18"/>
  <c r="FS185" i="18"/>
  <c r="FR185" i="18"/>
  <c r="FO185" i="18"/>
  <c r="FK185" i="18"/>
  <c r="FN185" i="18"/>
  <c r="FQ185" i="18"/>
  <c r="FP185" i="18"/>
  <c r="FL185" i="18"/>
  <c r="FI185" i="18"/>
  <c r="FH185" i="18"/>
  <c r="FJ185" i="18"/>
  <c r="FM185" i="18"/>
  <c r="FE185" i="18"/>
  <c r="FG185" i="18"/>
  <c r="FD185" i="18"/>
  <c r="FF185" i="18"/>
  <c r="FC185" i="18"/>
  <c r="EX185" i="18"/>
  <c r="FA185" i="18"/>
  <c r="EZ185" i="18"/>
  <c r="FB185" i="18"/>
  <c r="EY185" i="18"/>
  <c r="EV185" i="18"/>
  <c r="EW185" i="18"/>
  <c r="EU185" i="18"/>
  <c r="ET185" i="18"/>
  <c r="EQ185" i="18"/>
  <c r="EN185" i="18"/>
  <c r="EP185" i="18"/>
  <c r="EM185" i="18"/>
  <c r="EO185" i="18"/>
  <c r="FZ185" i="18"/>
  <c r="EH185" i="18"/>
  <c r="ES185" i="18"/>
  <c r="EG185" i="18"/>
  <c r="ER185" i="18"/>
  <c r="EK185" i="18"/>
  <c r="EJ185" i="18"/>
  <c r="EL185" i="18"/>
  <c r="EI185" i="18"/>
  <c r="DY185" i="18"/>
  <c r="EC185" i="18"/>
  <c r="EB185" i="18"/>
  <c r="EF185" i="18"/>
  <c r="ED185" i="18"/>
  <c r="EA185" i="18"/>
  <c r="EE185" i="18"/>
  <c r="DZ185" i="18"/>
  <c r="DX185" i="18"/>
  <c r="DQ185" i="18"/>
  <c r="DU185" i="18"/>
  <c r="DT185" i="18"/>
  <c r="DV185" i="18"/>
  <c r="DS185" i="18"/>
  <c r="DW185" i="18"/>
  <c r="DO185" i="18"/>
  <c r="DJ185" i="18"/>
  <c r="DR185" i="18"/>
  <c r="DP185" i="18"/>
  <c r="DM185" i="18"/>
  <c r="DL185" i="18"/>
  <c r="DN185" i="18"/>
  <c r="DK185" i="18"/>
  <c r="DG185" i="18"/>
  <c r="DH185" i="18"/>
  <c r="DE185" i="18"/>
  <c r="DD185" i="18"/>
  <c r="DF185" i="18"/>
  <c r="DC185" i="18"/>
  <c r="DI185" i="18"/>
  <c r="CZ185" i="18"/>
  <c r="DB185" i="18"/>
  <c r="CW185" i="18"/>
  <c r="CV185" i="18"/>
  <c r="CX185" i="18"/>
  <c r="DA185" i="18"/>
  <c r="CY185" i="18"/>
  <c r="CT185" i="18"/>
  <c r="CU185" i="18"/>
  <c r="CR185" i="18"/>
  <c r="CK185" i="18"/>
  <c r="CI185" i="18"/>
  <c r="CO185" i="18"/>
  <c r="CN185" i="18"/>
  <c r="CP185" i="18"/>
  <c r="CM185" i="18"/>
  <c r="CS185" i="18"/>
  <c r="CJ185" i="18"/>
  <c r="CQ185" i="18"/>
  <c r="CL185" i="18"/>
  <c r="CG185" i="18"/>
  <c r="CF185" i="18"/>
  <c r="CH185" i="18"/>
  <c r="BU185" i="18"/>
  <c r="CD185" i="18"/>
  <c r="CB185" i="18"/>
  <c r="BS185" i="18"/>
  <c r="BY185" i="18"/>
  <c r="BX185" i="18"/>
  <c r="BZ185" i="18"/>
  <c r="BW185" i="18"/>
  <c r="CC185" i="18"/>
  <c r="BT185" i="18"/>
  <c r="CA185" i="18"/>
  <c r="BV185" i="18"/>
  <c r="CE185" i="18"/>
  <c r="BR185" i="18"/>
  <c r="BO185" i="18"/>
  <c r="BL185" i="18"/>
  <c r="BE185" i="18"/>
  <c r="BN185" i="18"/>
  <c r="BC185" i="18"/>
  <c r="BI185" i="18"/>
  <c r="BH185" i="18"/>
  <c r="BJ185" i="18"/>
  <c r="BG185" i="18"/>
  <c r="BM185" i="18"/>
  <c r="BD185" i="18"/>
  <c r="BK185" i="18"/>
  <c r="BF185" i="18"/>
  <c r="BB185" i="18"/>
  <c r="AY185" i="18"/>
  <c r="BQ185" i="18"/>
  <c r="AV185" i="18"/>
  <c r="AX185" i="18"/>
  <c r="AS185" i="18"/>
  <c r="AR185" i="18"/>
  <c r="AT185" i="18"/>
  <c r="AQ185" i="18"/>
  <c r="AW185" i="18"/>
  <c r="BP185" i="18"/>
  <c r="AU185" i="18"/>
  <c r="BA185" i="18"/>
  <c r="AZ185" i="18"/>
  <c r="AP185" i="18"/>
  <c r="AE185" i="18"/>
  <c r="AK185" i="18"/>
  <c r="AJ185" i="18"/>
  <c r="AL185" i="18"/>
  <c r="AI185" i="18"/>
  <c r="AO185" i="18"/>
  <c r="AF185" i="18"/>
  <c r="AM185" i="18"/>
  <c r="AH185" i="18"/>
  <c r="AC185" i="18"/>
  <c r="AD185" i="18"/>
  <c r="AN185" i="18"/>
  <c r="AG185" i="18"/>
  <c r="W185" i="18"/>
  <c r="R185" i="18"/>
  <c r="P185" i="18"/>
  <c r="AB185" i="18"/>
  <c r="AA185" i="18"/>
  <c r="X185" i="18"/>
  <c r="Q185" i="18"/>
  <c r="Z185" i="18"/>
  <c r="U185" i="18"/>
  <c r="T185" i="18"/>
  <c r="O185" i="18"/>
  <c r="V185" i="18"/>
  <c r="S185" i="18"/>
  <c r="Y185" i="18"/>
  <c r="M185" i="18"/>
  <c r="N185" i="18"/>
  <c r="B186" i="18"/>
  <c r="L185" i="18"/>
  <c r="K185" i="18"/>
  <c r="J185" i="18"/>
  <c r="H185" i="18"/>
  <c r="I185" i="18"/>
  <c r="F185" i="18"/>
  <c r="G185" i="18"/>
  <c r="E185" i="18"/>
  <c r="FZ186" i="18" l="1"/>
  <c r="FY186" i="18"/>
  <c r="FX186" i="18"/>
  <c r="FU186" i="18"/>
  <c r="FW186" i="18"/>
  <c r="FV186" i="18"/>
  <c r="FT186" i="18"/>
  <c r="FS186" i="18"/>
  <c r="FQ186" i="18"/>
  <c r="FP186" i="18"/>
  <c r="FR186" i="18"/>
  <c r="FO186" i="18"/>
  <c r="FM186" i="18"/>
  <c r="FK186" i="18"/>
  <c r="FL186" i="18"/>
  <c r="FN186" i="18"/>
  <c r="FI186" i="18"/>
  <c r="FH186" i="18"/>
  <c r="FJ186" i="18"/>
  <c r="FE186" i="18"/>
  <c r="FG186" i="18"/>
  <c r="FD186" i="18"/>
  <c r="FF186" i="18"/>
  <c r="FB186" i="18"/>
  <c r="EY186" i="18"/>
  <c r="FC186" i="18"/>
  <c r="EX186" i="18"/>
  <c r="FA186" i="18"/>
  <c r="EZ186" i="18"/>
  <c r="EV186" i="18"/>
  <c r="EW186" i="18"/>
  <c r="EU186" i="18"/>
  <c r="ES186" i="18"/>
  <c r="ER186" i="18"/>
  <c r="ET186" i="18"/>
  <c r="EQ186" i="18"/>
  <c r="EN186" i="18"/>
  <c r="EP186" i="18"/>
  <c r="EM186" i="18"/>
  <c r="GA186" i="18"/>
  <c r="EO186" i="18"/>
  <c r="EF186" i="18"/>
  <c r="EH186" i="18"/>
  <c r="EG186" i="18"/>
  <c r="EK186" i="18"/>
  <c r="EJ186" i="18"/>
  <c r="EL186" i="18"/>
  <c r="EI186" i="18"/>
  <c r="DY186" i="18"/>
  <c r="EC186" i="18"/>
  <c r="EB186" i="18"/>
  <c r="ED186" i="18"/>
  <c r="EA186" i="18"/>
  <c r="EE186" i="18"/>
  <c r="DZ186" i="18"/>
  <c r="DX186" i="18"/>
  <c r="DW186" i="18"/>
  <c r="DR186" i="18"/>
  <c r="DQ186" i="18"/>
  <c r="DU186" i="18"/>
  <c r="DT186" i="18"/>
  <c r="DV186" i="18"/>
  <c r="DS186" i="18"/>
  <c r="DN186" i="18"/>
  <c r="DK186" i="18"/>
  <c r="DO186" i="18"/>
  <c r="DJ186" i="18"/>
  <c r="DP186" i="18"/>
  <c r="DM186" i="18"/>
  <c r="DL186" i="18"/>
  <c r="DI186" i="18"/>
  <c r="DG186" i="18"/>
  <c r="DH186" i="18"/>
  <c r="DE186" i="18"/>
  <c r="DD186" i="18"/>
  <c r="DF186" i="18"/>
  <c r="DC186" i="18"/>
  <c r="CZ186" i="18"/>
  <c r="DB186" i="18"/>
  <c r="CW186" i="18"/>
  <c r="CV186" i="18"/>
  <c r="CX186" i="18"/>
  <c r="DA186" i="18"/>
  <c r="CY186" i="18"/>
  <c r="CT186" i="18"/>
  <c r="CU186" i="18"/>
  <c r="CH186" i="18"/>
  <c r="CR186" i="18"/>
  <c r="CK186" i="18"/>
  <c r="CI186" i="18"/>
  <c r="CO186" i="18"/>
  <c r="CN186" i="18"/>
  <c r="CP186" i="18"/>
  <c r="CM186" i="18"/>
  <c r="CS186" i="18"/>
  <c r="CJ186" i="18"/>
  <c r="CQ186" i="18"/>
  <c r="CL186" i="18"/>
  <c r="CG186" i="18"/>
  <c r="CF186" i="18"/>
  <c r="CE186" i="18"/>
  <c r="BR186" i="18"/>
  <c r="BU186" i="18"/>
  <c r="CD186" i="18"/>
  <c r="CB186" i="18"/>
  <c r="BS186" i="18"/>
  <c r="BY186" i="18"/>
  <c r="BX186" i="18"/>
  <c r="BZ186" i="18"/>
  <c r="BW186" i="18"/>
  <c r="CC186" i="18"/>
  <c r="BT186" i="18"/>
  <c r="CA186" i="18"/>
  <c r="BV186" i="18"/>
  <c r="BQ186" i="18"/>
  <c r="BP186" i="18"/>
  <c r="BO186" i="18"/>
  <c r="BL186" i="18"/>
  <c r="BE186" i="18"/>
  <c r="BN186" i="18"/>
  <c r="BC186" i="18"/>
  <c r="BI186" i="18"/>
  <c r="BH186" i="18"/>
  <c r="BJ186" i="18"/>
  <c r="BG186" i="18"/>
  <c r="BM186" i="18"/>
  <c r="BD186" i="18"/>
  <c r="BK186" i="18"/>
  <c r="BA186" i="18"/>
  <c r="AZ186" i="18"/>
  <c r="BB186" i="18"/>
  <c r="AY186" i="18"/>
  <c r="AV186" i="18"/>
  <c r="BF186" i="18"/>
  <c r="AX186" i="18"/>
  <c r="AS186" i="18"/>
  <c r="AR186" i="18"/>
  <c r="AT186" i="18"/>
  <c r="AQ186" i="18"/>
  <c r="AW186" i="18"/>
  <c r="AU186" i="18"/>
  <c r="AN186" i="18"/>
  <c r="AG186" i="18"/>
  <c r="AP186" i="18"/>
  <c r="AE186" i="18"/>
  <c r="AK186" i="18"/>
  <c r="AJ186" i="18"/>
  <c r="AL186" i="18"/>
  <c r="AI186" i="18"/>
  <c r="AO186" i="18"/>
  <c r="AF186" i="18"/>
  <c r="AM186" i="18"/>
  <c r="AH186" i="18"/>
  <c r="AC186" i="18"/>
  <c r="AD186" i="18"/>
  <c r="Y186" i="18"/>
  <c r="W186" i="18"/>
  <c r="R186" i="18"/>
  <c r="P186" i="18"/>
  <c r="AB186" i="18"/>
  <c r="AA186" i="18"/>
  <c r="X186" i="18"/>
  <c r="Q186" i="18"/>
  <c r="Z186" i="18"/>
  <c r="U186" i="18"/>
  <c r="T186" i="18"/>
  <c r="O186" i="18"/>
  <c r="V186" i="18"/>
  <c r="M186" i="18"/>
  <c r="S186" i="18"/>
  <c r="N186" i="18"/>
  <c r="B187" i="18"/>
  <c r="L186" i="18"/>
  <c r="K186" i="18"/>
  <c r="J186" i="18"/>
  <c r="H186" i="18"/>
  <c r="I186" i="18"/>
  <c r="F186" i="18"/>
  <c r="G186" i="18"/>
  <c r="E186" i="18"/>
  <c r="GA187" i="18" l="1"/>
  <c r="FZ187" i="18"/>
  <c r="FY187" i="18"/>
  <c r="FX187" i="18"/>
  <c r="FV187" i="18"/>
  <c r="FU187" i="18"/>
  <c r="FW187" i="18"/>
  <c r="FT187" i="18"/>
  <c r="FS187" i="18"/>
  <c r="FQ187" i="18"/>
  <c r="FP187" i="18"/>
  <c r="FR187" i="18"/>
  <c r="FO187" i="18"/>
  <c r="FJ187" i="18"/>
  <c r="FM187" i="18"/>
  <c r="FK187" i="18"/>
  <c r="FL187" i="18"/>
  <c r="FN187" i="18"/>
  <c r="FI187" i="18"/>
  <c r="FH187" i="18"/>
  <c r="FF187" i="18"/>
  <c r="FE187" i="18"/>
  <c r="FG187" i="18"/>
  <c r="FD187" i="18"/>
  <c r="FA187" i="18"/>
  <c r="EZ187" i="18"/>
  <c r="FB187" i="18"/>
  <c r="EY187" i="18"/>
  <c r="FC187" i="18"/>
  <c r="EX187" i="18"/>
  <c r="EU187" i="18"/>
  <c r="EV187" i="18"/>
  <c r="EW187" i="18"/>
  <c r="ES187" i="18"/>
  <c r="ER187" i="18"/>
  <c r="ET187" i="18"/>
  <c r="EQ187" i="18"/>
  <c r="EN187" i="18"/>
  <c r="GB187" i="18"/>
  <c r="EP187" i="18"/>
  <c r="EM187" i="18"/>
  <c r="EL187" i="18"/>
  <c r="EI187" i="18"/>
  <c r="EF187" i="18"/>
  <c r="EH187" i="18"/>
  <c r="EO187" i="18"/>
  <c r="EG187" i="18"/>
  <c r="EK187" i="18"/>
  <c r="EJ187" i="18"/>
  <c r="EE187" i="18"/>
  <c r="DZ187" i="18"/>
  <c r="DX187" i="18"/>
  <c r="DY187" i="18"/>
  <c r="EC187" i="18"/>
  <c r="EB187" i="18"/>
  <c r="ED187" i="18"/>
  <c r="EA187" i="18"/>
  <c r="DS187" i="18"/>
  <c r="DW187" i="18"/>
  <c r="DR187" i="18"/>
  <c r="DQ187" i="18"/>
  <c r="DU187" i="18"/>
  <c r="DT187" i="18"/>
  <c r="DV187" i="18"/>
  <c r="DM187" i="18"/>
  <c r="DL187" i="18"/>
  <c r="DN187" i="18"/>
  <c r="DK187" i="18"/>
  <c r="DO187" i="18"/>
  <c r="DJ187" i="18"/>
  <c r="DP187" i="18"/>
  <c r="DF187" i="18"/>
  <c r="DC187" i="18"/>
  <c r="DI187" i="18"/>
  <c r="DG187" i="18"/>
  <c r="DH187" i="18"/>
  <c r="DE187" i="18"/>
  <c r="DD187" i="18"/>
  <c r="CY187" i="18"/>
  <c r="CZ187" i="18"/>
  <c r="DB187" i="18"/>
  <c r="CW187" i="18"/>
  <c r="CV187" i="18"/>
  <c r="CX187" i="18"/>
  <c r="DA187" i="18"/>
  <c r="CU187" i="18"/>
  <c r="CT187" i="18"/>
  <c r="CG187" i="18"/>
  <c r="CF187" i="18"/>
  <c r="CH187" i="18"/>
  <c r="CR187" i="18"/>
  <c r="CK187" i="18"/>
  <c r="CI187" i="18"/>
  <c r="CO187" i="18"/>
  <c r="CN187" i="18"/>
  <c r="CP187" i="18"/>
  <c r="CM187" i="18"/>
  <c r="CS187" i="18"/>
  <c r="CJ187" i="18"/>
  <c r="CQ187" i="18"/>
  <c r="CL187" i="18"/>
  <c r="CE187" i="18"/>
  <c r="BR187" i="18"/>
  <c r="BU187" i="18"/>
  <c r="CD187" i="18"/>
  <c r="CB187" i="18"/>
  <c r="BS187" i="18"/>
  <c r="BY187" i="18"/>
  <c r="BX187" i="18"/>
  <c r="BZ187" i="18"/>
  <c r="BW187" i="18"/>
  <c r="CC187" i="18"/>
  <c r="BT187" i="18"/>
  <c r="CA187" i="18"/>
  <c r="BV187" i="18"/>
  <c r="BK187" i="18"/>
  <c r="BF187" i="18"/>
  <c r="BQ187" i="18"/>
  <c r="BP187" i="18"/>
  <c r="BO187" i="18"/>
  <c r="BL187" i="18"/>
  <c r="BE187" i="18"/>
  <c r="BN187" i="18"/>
  <c r="BC187" i="18"/>
  <c r="BI187" i="18"/>
  <c r="BH187" i="18"/>
  <c r="BJ187" i="18"/>
  <c r="BG187" i="18"/>
  <c r="AU187" i="18"/>
  <c r="BA187" i="18"/>
  <c r="AZ187" i="18"/>
  <c r="BB187" i="18"/>
  <c r="AY187" i="18"/>
  <c r="AV187" i="18"/>
  <c r="BM187" i="18"/>
  <c r="AX187" i="18"/>
  <c r="BD187" i="18"/>
  <c r="AS187" i="18"/>
  <c r="AR187" i="18"/>
  <c r="AT187" i="18"/>
  <c r="AQ187" i="18"/>
  <c r="AW187" i="18"/>
  <c r="AD187" i="18"/>
  <c r="AN187" i="18"/>
  <c r="AG187" i="18"/>
  <c r="AP187" i="18"/>
  <c r="AE187" i="18"/>
  <c r="AK187" i="18"/>
  <c r="AJ187" i="18"/>
  <c r="AL187" i="18"/>
  <c r="AI187" i="18"/>
  <c r="AO187" i="18"/>
  <c r="AF187" i="18"/>
  <c r="AM187" i="18"/>
  <c r="AH187" i="18"/>
  <c r="AC187" i="18"/>
  <c r="V187" i="18"/>
  <c r="S187" i="18"/>
  <c r="Y187" i="18"/>
  <c r="W187" i="18"/>
  <c r="R187" i="18"/>
  <c r="P187" i="18"/>
  <c r="AB187" i="18"/>
  <c r="AA187" i="18"/>
  <c r="X187" i="18"/>
  <c r="Q187" i="18"/>
  <c r="Z187" i="18"/>
  <c r="T187" i="18"/>
  <c r="O187" i="18"/>
  <c r="U187" i="18"/>
  <c r="M187" i="18"/>
  <c r="N187" i="18"/>
  <c r="B188" i="18"/>
  <c r="L187" i="18"/>
  <c r="K187" i="18"/>
  <c r="J187" i="18"/>
  <c r="I187" i="18"/>
  <c r="H187" i="18"/>
  <c r="F187" i="18"/>
  <c r="G187" i="18"/>
  <c r="E187" i="18"/>
  <c r="GA188" i="18" l="1"/>
  <c r="GB188" i="18"/>
  <c r="FY188" i="18"/>
  <c r="FZ188" i="18"/>
  <c r="FX188" i="18"/>
  <c r="FW188" i="18"/>
  <c r="FV188" i="18"/>
  <c r="FU188" i="18"/>
  <c r="FS188" i="18"/>
  <c r="FT188" i="18"/>
  <c r="FQ188" i="18"/>
  <c r="FP188" i="18"/>
  <c r="FR188" i="18"/>
  <c r="FM188" i="18"/>
  <c r="FO188" i="18"/>
  <c r="FN188" i="18"/>
  <c r="FL188" i="18"/>
  <c r="FI188" i="18"/>
  <c r="FH188" i="18"/>
  <c r="FK188" i="18"/>
  <c r="FJ188" i="18"/>
  <c r="FD188" i="18"/>
  <c r="FF188" i="18"/>
  <c r="FE188" i="18"/>
  <c r="FG188" i="18"/>
  <c r="FA188" i="18"/>
  <c r="EZ188" i="18"/>
  <c r="FB188" i="18"/>
  <c r="EY188" i="18"/>
  <c r="FC188" i="18"/>
  <c r="EX188" i="18"/>
  <c r="EW188" i="18"/>
  <c r="EU188" i="18"/>
  <c r="EV188" i="18"/>
  <c r="EO188" i="18"/>
  <c r="ES188" i="18"/>
  <c r="ER188" i="18"/>
  <c r="GC188" i="18"/>
  <c r="ET188" i="18"/>
  <c r="EQ188" i="18"/>
  <c r="EN188" i="18"/>
  <c r="EP188" i="18"/>
  <c r="EM188" i="18"/>
  <c r="EK188" i="18"/>
  <c r="EJ188" i="18"/>
  <c r="EL188" i="18"/>
  <c r="EI188" i="18"/>
  <c r="EF188" i="18"/>
  <c r="EH188" i="18"/>
  <c r="EG188" i="18"/>
  <c r="EE188" i="18"/>
  <c r="DZ188" i="18"/>
  <c r="DX188" i="18"/>
  <c r="DY188" i="18"/>
  <c r="EC188" i="18"/>
  <c r="EB188" i="18"/>
  <c r="ED188" i="18"/>
  <c r="EA188" i="18"/>
  <c r="DV188" i="18"/>
  <c r="DS188" i="18"/>
  <c r="DW188" i="18"/>
  <c r="DR188" i="18"/>
  <c r="DQ188" i="18"/>
  <c r="DU188" i="18"/>
  <c r="DT188" i="18"/>
  <c r="DM188" i="18"/>
  <c r="DL188" i="18"/>
  <c r="DN188" i="18"/>
  <c r="DK188" i="18"/>
  <c r="DO188" i="18"/>
  <c r="DJ188" i="18"/>
  <c r="DP188" i="18"/>
  <c r="DE188" i="18"/>
  <c r="DD188" i="18"/>
  <c r="DF188" i="18"/>
  <c r="DC188" i="18"/>
  <c r="DI188" i="18"/>
  <c r="DG188" i="18"/>
  <c r="DH188" i="18"/>
  <c r="DA188" i="18"/>
  <c r="CY188" i="18"/>
  <c r="CZ188" i="18"/>
  <c r="DB188" i="18"/>
  <c r="CW188" i="18"/>
  <c r="CV188" i="18"/>
  <c r="CX188" i="18"/>
  <c r="CT188" i="18"/>
  <c r="CU188" i="18"/>
  <c r="CQ188" i="18"/>
  <c r="CL188" i="18"/>
  <c r="CG188" i="18"/>
  <c r="CF188" i="18"/>
  <c r="CH188" i="18"/>
  <c r="CR188" i="18"/>
  <c r="CK188" i="18"/>
  <c r="CI188" i="18"/>
  <c r="CO188" i="18"/>
  <c r="CN188" i="18"/>
  <c r="CP188" i="18"/>
  <c r="CM188" i="18"/>
  <c r="CS188" i="18"/>
  <c r="CJ188" i="18"/>
  <c r="CA188" i="18"/>
  <c r="BV188" i="18"/>
  <c r="CE188" i="18"/>
  <c r="BR188" i="18"/>
  <c r="BU188" i="18"/>
  <c r="CD188" i="18"/>
  <c r="CB188" i="18"/>
  <c r="BS188" i="18"/>
  <c r="BY188" i="18"/>
  <c r="BX188" i="18"/>
  <c r="BZ188" i="18"/>
  <c r="BW188" i="18"/>
  <c r="CC188" i="18"/>
  <c r="BT188" i="18"/>
  <c r="BM188" i="18"/>
  <c r="BD188" i="18"/>
  <c r="BK188" i="18"/>
  <c r="BF188" i="18"/>
  <c r="BQ188" i="18"/>
  <c r="BP188" i="18"/>
  <c r="BO188" i="18"/>
  <c r="BL188" i="18"/>
  <c r="BE188" i="18"/>
  <c r="BN188" i="18"/>
  <c r="BC188" i="18"/>
  <c r="BI188" i="18"/>
  <c r="BH188" i="18"/>
  <c r="AW188" i="18"/>
  <c r="AU188" i="18"/>
  <c r="BA188" i="18"/>
  <c r="AZ188" i="18"/>
  <c r="BJ188" i="18"/>
  <c r="BB188" i="18"/>
  <c r="AY188" i="18"/>
  <c r="BG188" i="18"/>
  <c r="AV188" i="18"/>
  <c r="AX188" i="18"/>
  <c r="AS188" i="18"/>
  <c r="AR188" i="18"/>
  <c r="AT188" i="18"/>
  <c r="AQ188" i="18"/>
  <c r="AC188" i="18"/>
  <c r="AD188" i="18"/>
  <c r="AN188" i="18"/>
  <c r="AG188" i="18"/>
  <c r="AP188" i="18"/>
  <c r="AE188" i="18"/>
  <c r="AK188" i="18"/>
  <c r="AJ188" i="18"/>
  <c r="AL188" i="18"/>
  <c r="AI188" i="18"/>
  <c r="AO188" i="18"/>
  <c r="AF188" i="18"/>
  <c r="AM188" i="18"/>
  <c r="AH188" i="18"/>
  <c r="U188" i="18"/>
  <c r="T188" i="18"/>
  <c r="O188" i="18"/>
  <c r="V188" i="18"/>
  <c r="S188" i="18"/>
  <c r="Y188" i="18"/>
  <c r="W188" i="18"/>
  <c r="R188" i="18"/>
  <c r="P188" i="18"/>
  <c r="AB188" i="18"/>
  <c r="AA188" i="18"/>
  <c r="X188" i="18"/>
  <c r="Q188" i="18"/>
  <c r="Z188" i="18"/>
  <c r="N188" i="18"/>
  <c r="M188" i="18"/>
  <c r="B189" i="18"/>
  <c r="L188" i="18"/>
  <c r="K188" i="18"/>
  <c r="J188" i="18"/>
  <c r="I188" i="18"/>
  <c r="H188" i="18"/>
  <c r="G188" i="18"/>
  <c r="F188" i="18"/>
  <c r="E188" i="18"/>
  <c r="GC189" i="18" l="1"/>
  <c r="GB189" i="18"/>
  <c r="GA189" i="18"/>
  <c r="FY189" i="18"/>
  <c r="FZ189" i="18"/>
  <c r="FW189" i="18"/>
  <c r="FX189" i="18"/>
  <c r="FV189" i="18"/>
  <c r="FU189" i="18"/>
  <c r="FS189" i="18"/>
  <c r="FT189" i="18"/>
  <c r="FP189" i="18"/>
  <c r="FN189" i="18"/>
  <c r="FR189" i="18"/>
  <c r="FM189" i="18"/>
  <c r="FO189" i="18"/>
  <c r="FK189" i="18"/>
  <c r="FQ189" i="18"/>
  <c r="FL189" i="18"/>
  <c r="FI189" i="18"/>
  <c r="FJ189" i="18"/>
  <c r="FG189" i="18"/>
  <c r="FD189" i="18"/>
  <c r="FF189" i="18"/>
  <c r="FE189" i="18"/>
  <c r="FH189" i="18"/>
  <c r="FA189" i="18"/>
  <c r="EZ189" i="18"/>
  <c r="FB189" i="18"/>
  <c r="EY189" i="18"/>
  <c r="FC189" i="18"/>
  <c r="EW189" i="18"/>
  <c r="EU189" i="18"/>
  <c r="EX189" i="18"/>
  <c r="EV189" i="18"/>
  <c r="EO189" i="18"/>
  <c r="GD189" i="18"/>
  <c r="ES189" i="18"/>
  <c r="ER189" i="18"/>
  <c r="ET189" i="18"/>
  <c r="EQ189" i="18"/>
  <c r="EN189" i="18"/>
  <c r="EP189" i="18"/>
  <c r="EM189" i="18"/>
  <c r="EK189" i="18"/>
  <c r="EJ189" i="18"/>
  <c r="EL189" i="18"/>
  <c r="EI189" i="18"/>
  <c r="EF189" i="18"/>
  <c r="EH189" i="18"/>
  <c r="ED189" i="18"/>
  <c r="EA189" i="18"/>
  <c r="EG189" i="18"/>
  <c r="EE189" i="18"/>
  <c r="DZ189" i="18"/>
  <c r="DX189" i="18"/>
  <c r="DY189" i="18"/>
  <c r="EC189" i="18"/>
  <c r="EB189" i="18"/>
  <c r="DU189" i="18"/>
  <c r="DT189" i="18"/>
  <c r="DV189" i="18"/>
  <c r="DS189" i="18"/>
  <c r="DW189" i="18"/>
  <c r="DR189" i="18"/>
  <c r="DQ189" i="18"/>
  <c r="DP189" i="18"/>
  <c r="DM189" i="18"/>
  <c r="DL189" i="18"/>
  <c r="DN189" i="18"/>
  <c r="DK189" i="18"/>
  <c r="DO189" i="18"/>
  <c r="DJ189" i="18"/>
  <c r="DE189" i="18"/>
  <c r="DD189" i="18"/>
  <c r="DF189" i="18"/>
  <c r="DC189" i="18"/>
  <c r="DI189" i="18"/>
  <c r="DG189" i="18"/>
  <c r="DH189" i="18"/>
  <c r="CX189" i="18"/>
  <c r="DA189" i="18"/>
  <c r="CY189" i="18"/>
  <c r="CZ189" i="18"/>
  <c r="DB189" i="18"/>
  <c r="CW189" i="18"/>
  <c r="CV189" i="18"/>
  <c r="CT189" i="18"/>
  <c r="CU189" i="18"/>
  <c r="CS189" i="18"/>
  <c r="CJ189" i="18"/>
  <c r="CQ189" i="18"/>
  <c r="CL189" i="18"/>
  <c r="CG189" i="18"/>
  <c r="CF189" i="18"/>
  <c r="CH189" i="18"/>
  <c r="CR189" i="18"/>
  <c r="CK189" i="18"/>
  <c r="CI189" i="18"/>
  <c r="CO189" i="18"/>
  <c r="CN189" i="18"/>
  <c r="CP189" i="18"/>
  <c r="CM189" i="18"/>
  <c r="CC189" i="18"/>
  <c r="BT189" i="18"/>
  <c r="CA189" i="18"/>
  <c r="BV189" i="18"/>
  <c r="CE189" i="18"/>
  <c r="BR189" i="18"/>
  <c r="BU189" i="18"/>
  <c r="CD189" i="18"/>
  <c r="CB189" i="18"/>
  <c r="BS189" i="18"/>
  <c r="BY189" i="18"/>
  <c r="BX189" i="18"/>
  <c r="BZ189" i="18"/>
  <c r="BW189" i="18"/>
  <c r="BJ189" i="18"/>
  <c r="BG189" i="18"/>
  <c r="BM189" i="18"/>
  <c r="BD189" i="18"/>
  <c r="BK189" i="18"/>
  <c r="BF189" i="18"/>
  <c r="BQ189" i="18"/>
  <c r="BP189" i="18"/>
  <c r="BO189" i="18"/>
  <c r="BL189" i="18"/>
  <c r="BE189" i="18"/>
  <c r="BN189" i="18"/>
  <c r="BC189" i="18"/>
  <c r="BI189" i="18"/>
  <c r="AT189" i="18"/>
  <c r="AQ189" i="18"/>
  <c r="AW189" i="18"/>
  <c r="AU189" i="18"/>
  <c r="BA189" i="18"/>
  <c r="AZ189" i="18"/>
  <c r="BB189" i="18"/>
  <c r="AY189" i="18"/>
  <c r="AV189" i="18"/>
  <c r="BH189" i="18"/>
  <c r="AX189" i="18"/>
  <c r="AS189" i="18"/>
  <c r="AR189" i="18"/>
  <c r="AM189" i="18"/>
  <c r="AH189" i="18"/>
  <c r="AC189" i="18"/>
  <c r="AD189" i="18"/>
  <c r="AN189" i="18"/>
  <c r="AG189" i="18"/>
  <c r="AP189" i="18"/>
  <c r="AE189" i="18"/>
  <c r="AK189" i="18"/>
  <c r="AJ189" i="18"/>
  <c r="AL189" i="18"/>
  <c r="AI189" i="18"/>
  <c r="AO189" i="18"/>
  <c r="AF189" i="18"/>
  <c r="Z189" i="18"/>
  <c r="U189" i="18"/>
  <c r="T189" i="18"/>
  <c r="O189" i="18"/>
  <c r="V189" i="18"/>
  <c r="S189" i="18"/>
  <c r="Y189" i="18"/>
  <c r="W189" i="18"/>
  <c r="R189" i="18"/>
  <c r="P189" i="18"/>
  <c r="AB189" i="18"/>
  <c r="AA189" i="18"/>
  <c r="Q189" i="18"/>
  <c r="X189" i="18"/>
  <c r="N189" i="18"/>
  <c r="M189" i="18"/>
  <c r="B190" i="18"/>
  <c r="L189" i="18"/>
  <c r="K189" i="18"/>
  <c r="J189" i="18"/>
  <c r="I189" i="18"/>
  <c r="H189" i="18"/>
  <c r="G189" i="18"/>
  <c r="F189" i="18"/>
  <c r="E189" i="18"/>
  <c r="GD190" i="18" l="1"/>
  <c r="GC190" i="18"/>
  <c r="GA190" i="18"/>
  <c r="GB190" i="18"/>
  <c r="FY190" i="18"/>
  <c r="FZ190" i="18"/>
  <c r="FX190" i="18"/>
  <c r="FW190" i="18"/>
  <c r="FV190" i="18"/>
  <c r="FU190" i="18"/>
  <c r="FS190" i="18"/>
  <c r="FT190" i="18"/>
  <c r="FL190" i="18"/>
  <c r="FP190" i="18"/>
  <c r="FN190" i="18"/>
  <c r="FM190" i="18"/>
  <c r="FO190" i="18"/>
  <c r="FR190" i="18"/>
  <c r="FQ190" i="18"/>
  <c r="FJ190" i="18"/>
  <c r="FK190" i="18"/>
  <c r="FI190" i="18"/>
  <c r="FG190" i="18"/>
  <c r="FD190" i="18"/>
  <c r="FF190" i="18"/>
  <c r="FE190" i="18"/>
  <c r="FH190" i="18"/>
  <c r="FA190" i="18"/>
  <c r="EZ190" i="18"/>
  <c r="FB190" i="18"/>
  <c r="EY190" i="18"/>
  <c r="FC190" i="18"/>
  <c r="EW190" i="18"/>
  <c r="EU190" i="18"/>
  <c r="EX190" i="18"/>
  <c r="EV190" i="18"/>
  <c r="GE190" i="18"/>
  <c r="EO190" i="18"/>
  <c r="ES190" i="18"/>
  <c r="ER190" i="18"/>
  <c r="ET190" i="18"/>
  <c r="EQ190" i="18"/>
  <c r="EN190" i="18"/>
  <c r="EG190" i="18"/>
  <c r="EP190" i="18"/>
  <c r="EK190" i="18"/>
  <c r="EJ190" i="18"/>
  <c r="EL190" i="18"/>
  <c r="EI190" i="18"/>
  <c r="EF190" i="18"/>
  <c r="EH190" i="18"/>
  <c r="EM190" i="18"/>
  <c r="EC190" i="18"/>
  <c r="EB190" i="18"/>
  <c r="ED190" i="18"/>
  <c r="EA190" i="18"/>
  <c r="EE190" i="18"/>
  <c r="DZ190" i="18"/>
  <c r="DX190" i="18"/>
  <c r="DY190" i="18"/>
  <c r="DU190" i="18"/>
  <c r="DT190" i="18"/>
  <c r="DV190" i="18"/>
  <c r="DS190" i="18"/>
  <c r="DW190" i="18"/>
  <c r="DR190" i="18"/>
  <c r="DQ190" i="18"/>
  <c r="DP190" i="18"/>
  <c r="DM190" i="18"/>
  <c r="DL190" i="18"/>
  <c r="DN190" i="18"/>
  <c r="DK190" i="18"/>
  <c r="DO190" i="18"/>
  <c r="DJ190" i="18"/>
  <c r="DH190" i="18"/>
  <c r="DE190" i="18"/>
  <c r="DD190" i="18"/>
  <c r="DF190" i="18"/>
  <c r="DC190" i="18"/>
  <c r="DI190" i="18"/>
  <c r="DG190" i="18"/>
  <c r="CW190" i="18"/>
  <c r="CV190" i="18"/>
  <c r="CX190" i="18"/>
  <c r="DA190" i="18"/>
  <c r="CY190" i="18"/>
  <c r="CZ190" i="18"/>
  <c r="DB190" i="18"/>
  <c r="CT190" i="18"/>
  <c r="CU190" i="18"/>
  <c r="CP190" i="18"/>
  <c r="CM190" i="18"/>
  <c r="CS190" i="18"/>
  <c r="CJ190" i="18"/>
  <c r="CQ190" i="18"/>
  <c r="CL190" i="18"/>
  <c r="CG190" i="18"/>
  <c r="CF190" i="18"/>
  <c r="CH190" i="18"/>
  <c r="CR190" i="18"/>
  <c r="CK190" i="18"/>
  <c r="CI190" i="18"/>
  <c r="CO190" i="18"/>
  <c r="CN190" i="18"/>
  <c r="BZ190" i="18"/>
  <c r="BW190" i="18"/>
  <c r="CC190" i="18"/>
  <c r="BT190" i="18"/>
  <c r="CA190" i="18"/>
  <c r="BV190" i="18"/>
  <c r="CE190" i="18"/>
  <c r="BR190" i="18"/>
  <c r="BU190" i="18"/>
  <c r="CD190" i="18"/>
  <c r="CB190" i="18"/>
  <c r="BS190" i="18"/>
  <c r="BY190" i="18"/>
  <c r="BX190" i="18"/>
  <c r="BI190" i="18"/>
  <c r="BH190" i="18"/>
  <c r="BJ190" i="18"/>
  <c r="BG190" i="18"/>
  <c r="BM190" i="18"/>
  <c r="BD190" i="18"/>
  <c r="BK190" i="18"/>
  <c r="BF190" i="18"/>
  <c r="BQ190" i="18"/>
  <c r="BP190" i="18"/>
  <c r="BO190" i="18"/>
  <c r="BL190" i="18"/>
  <c r="BE190" i="18"/>
  <c r="BC190" i="18"/>
  <c r="AS190" i="18"/>
  <c r="AR190" i="18"/>
  <c r="AT190" i="18"/>
  <c r="AQ190" i="18"/>
  <c r="AW190" i="18"/>
  <c r="AU190" i="18"/>
  <c r="BN190" i="18"/>
  <c r="BA190" i="18"/>
  <c r="AZ190" i="18"/>
  <c r="BB190" i="18"/>
  <c r="AY190" i="18"/>
  <c r="AV190" i="18"/>
  <c r="AX190" i="18"/>
  <c r="AO190" i="18"/>
  <c r="AF190" i="18"/>
  <c r="AM190" i="18"/>
  <c r="AH190" i="18"/>
  <c r="AC190" i="18"/>
  <c r="AD190" i="18"/>
  <c r="AN190" i="18"/>
  <c r="AG190" i="18"/>
  <c r="AP190" i="18"/>
  <c r="AE190" i="18"/>
  <c r="AK190" i="18"/>
  <c r="AJ190" i="18"/>
  <c r="AL190" i="18"/>
  <c r="AI190" i="18"/>
  <c r="X190" i="18"/>
  <c r="Q190" i="18"/>
  <c r="Z190" i="18"/>
  <c r="U190" i="18"/>
  <c r="T190" i="18"/>
  <c r="O190" i="18"/>
  <c r="V190" i="18"/>
  <c r="S190" i="18"/>
  <c r="Y190" i="18"/>
  <c r="W190" i="18"/>
  <c r="R190" i="18"/>
  <c r="P190" i="18"/>
  <c r="AB190" i="18"/>
  <c r="N190" i="18"/>
  <c r="AA190" i="18"/>
  <c r="M190" i="18"/>
  <c r="B191" i="18"/>
  <c r="GF191" i="18" s="1"/>
  <c r="L190" i="18"/>
  <c r="K190" i="18"/>
  <c r="J190" i="18"/>
  <c r="I190" i="18"/>
  <c r="H190" i="18"/>
  <c r="G190" i="18"/>
  <c r="E190" i="18"/>
  <c r="F190" i="18"/>
  <c r="GE191" i="18" l="1"/>
  <c r="GD191" i="18"/>
  <c r="GB191" i="18"/>
  <c r="GC191" i="18"/>
  <c r="GA191" i="18"/>
  <c r="FZ191" i="18"/>
  <c r="FX191" i="18"/>
  <c r="FY191" i="18"/>
  <c r="FW191" i="18"/>
  <c r="FV191" i="18"/>
  <c r="FU191" i="18"/>
  <c r="FS191" i="18"/>
  <c r="FT191" i="18"/>
  <c r="FL191" i="18"/>
  <c r="FP191" i="18"/>
  <c r="FN191" i="18"/>
  <c r="FM191" i="18"/>
  <c r="FO191" i="18"/>
  <c r="FR191" i="18"/>
  <c r="FQ191" i="18"/>
  <c r="FJ191" i="18"/>
  <c r="FK191" i="18"/>
  <c r="FI191" i="18"/>
  <c r="FH191" i="18"/>
  <c r="FG191" i="18"/>
  <c r="FD191" i="18"/>
  <c r="FF191" i="18"/>
  <c r="FE191" i="18"/>
  <c r="FA191" i="18"/>
  <c r="EZ191" i="18"/>
  <c r="FB191" i="18"/>
  <c r="EY191" i="18"/>
  <c r="FC191" i="18"/>
  <c r="EW191" i="18"/>
  <c r="EU191" i="18"/>
  <c r="EX191" i="18"/>
  <c r="EV191" i="18"/>
  <c r="EP191" i="18"/>
  <c r="EM191" i="18"/>
  <c r="EO191" i="18"/>
  <c r="ES191" i="18"/>
  <c r="ER191" i="18"/>
  <c r="ET191" i="18"/>
  <c r="EQ191" i="18"/>
  <c r="EG191" i="18"/>
  <c r="EK191" i="18"/>
  <c r="EJ191" i="18"/>
  <c r="EL191" i="18"/>
  <c r="EI191" i="18"/>
  <c r="EF191" i="18"/>
  <c r="EH191" i="18"/>
  <c r="EN191" i="18"/>
  <c r="EC191" i="18"/>
  <c r="EB191" i="18"/>
  <c r="ED191" i="18"/>
  <c r="EA191" i="18"/>
  <c r="EE191" i="18"/>
  <c r="DZ191" i="18"/>
  <c r="DX191" i="18"/>
  <c r="DY191" i="18"/>
  <c r="DU191" i="18"/>
  <c r="DT191" i="18"/>
  <c r="DV191" i="18"/>
  <c r="DS191" i="18"/>
  <c r="DW191" i="18"/>
  <c r="DR191" i="18"/>
  <c r="DQ191" i="18"/>
  <c r="DP191" i="18"/>
  <c r="DM191" i="18"/>
  <c r="DL191" i="18"/>
  <c r="DN191" i="18"/>
  <c r="DK191" i="18"/>
  <c r="DO191" i="18"/>
  <c r="DJ191" i="18"/>
  <c r="DH191" i="18"/>
  <c r="DE191" i="18"/>
  <c r="DD191" i="18"/>
  <c r="DF191" i="18"/>
  <c r="DC191" i="18"/>
  <c r="DI191" i="18"/>
  <c r="DG191" i="18"/>
  <c r="DB191" i="18"/>
  <c r="CW191" i="18"/>
  <c r="CX191" i="18"/>
  <c r="DA191" i="18"/>
  <c r="CY191" i="18"/>
  <c r="CZ191" i="18"/>
  <c r="CV191" i="18"/>
  <c r="CT191" i="18"/>
  <c r="CU191" i="18"/>
  <c r="CO191" i="18"/>
  <c r="CN191" i="18"/>
  <c r="CP191" i="18"/>
  <c r="CM191" i="18"/>
  <c r="CS191" i="18"/>
  <c r="CJ191" i="18"/>
  <c r="CQ191" i="18"/>
  <c r="CL191" i="18"/>
  <c r="CG191" i="18"/>
  <c r="CF191" i="18"/>
  <c r="CH191" i="18"/>
  <c r="CR191" i="18"/>
  <c r="CK191" i="18"/>
  <c r="CI191" i="18"/>
  <c r="BY191" i="18"/>
  <c r="BX191" i="18"/>
  <c r="BZ191" i="18"/>
  <c r="BW191" i="18"/>
  <c r="CC191" i="18"/>
  <c r="BT191" i="18"/>
  <c r="CA191" i="18"/>
  <c r="BV191" i="18"/>
  <c r="CE191" i="18"/>
  <c r="BR191" i="18"/>
  <c r="BU191" i="18"/>
  <c r="CD191" i="18"/>
  <c r="CB191" i="18"/>
  <c r="BS191" i="18"/>
  <c r="BN191" i="18"/>
  <c r="BC191" i="18"/>
  <c r="BI191" i="18"/>
  <c r="BH191" i="18"/>
  <c r="BJ191" i="18"/>
  <c r="BG191" i="18"/>
  <c r="BM191" i="18"/>
  <c r="BD191" i="18"/>
  <c r="BK191" i="18"/>
  <c r="BF191" i="18"/>
  <c r="BQ191" i="18"/>
  <c r="BP191" i="18"/>
  <c r="BO191" i="18"/>
  <c r="AX191" i="18"/>
  <c r="AS191" i="18"/>
  <c r="AR191" i="18"/>
  <c r="AT191" i="18"/>
  <c r="AQ191" i="18"/>
  <c r="AW191" i="18"/>
  <c r="BE191" i="18"/>
  <c r="AU191" i="18"/>
  <c r="BA191" i="18"/>
  <c r="AZ191" i="18"/>
  <c r="BL191" i="18"/>
  <c r="BB191" i="18"/>
  <c r="AY191" i="18"/>
  <c r="AV191" i="18"/>
  <c r="AL191" i="18"/>
  <c r="AI191" i="18"/>
  <c r="AO191" i="18"/>
  <c r="AF191" i="18"/>
  <c r="AM191" i="18"/>
  <c r="AH191" i="18"/>
  <c r="AC191" i="18"/>
  <c r="AD191" i="18"/>
  <c r="AN191" i="18"/>
  <c r="AG191" i="18"/>
  <c r="AP191" i="18"/>
  <c r="AE191" i="18"/>
  <c r="AK191" i="18"/>
  <c r="AJ191" i="18"/>
  <c r="AA191" i="18"/>
  <c r="X191" i="18"/>
  <c r="Q191" i="18"/>
  <c r="Z191" i="18"/>
  <c r="U191" i="18"/>
  <c r="T191" i="18"/>
  <c r="O191" i="18"/>
  <c r="V191" i="18"/>
  <c r="S191" i="18"/>
  <c r="Y191" i="18"/>
  <c r="W191" i="18"/>
  <c r="R191" i="18"/>
  <c r="P191" i="18"/>
  <c r="M191" i="18"/>
  <c r="N191" i="18"/>
  <c r="AB191" i="18"/>
  <c r="B192" i="18"/>
  <c r="K191" i="18"/>
  <c r="J191" i="18"/>
  <c r="L191" i="18"/>
  <c r="I191" i="18"/>
  <c r="G191" i="18"/>
  <c r="H191" i="18"/>
  <c r="E191" i="18"/>
  <c r="F191" i="18"/>
  <c r="GF192" i="18" l="1"/>
  <c r="GG192" i="18"/>
  <c r="GE192" i="18"/>
  <c r="GD192" i="18"/>
  <c r="GB192" i="18"/>
  <c r="GC192" i="18"/>
  <c r="GA192" i="18"/>
  <c r="FZ192" i="18"/>
  <c r="FX192" i="18"/>
  <c r="FY192" i="18"/>
  <c r="FW192" i="18"/>
  <c r="FV192" i="18"/>
  <c r="FU192" i="18"/>
  <c r="FS192" i="18"/>
  <c r="FT192" i="18"/>
  <c r="FQ192" i="18"/>
  <c r="FL192" i="18"/>
  <c r="FP192" i="18"/>
  <c r="FN192" i="18"/>
  <c r="FM192" i="18"/>
  <c r="FO192" i="18"/>
  <c r="FR192" i="18"/>
  <c r="FK192" i="18"/>
  <c r="FI192" i="18"/>
  <c r="FH192" i="18"/>
  <c r="FJ192" i="18"/>
  <c r="FE192" i="18"/>
  <c r="FG192" i="18"/>
  <c r="FD192" i="18"/>
  <c r="FF192" i="18"/>
  <c r="FC192" i="18"/>
  <c r="EX192" i="18"/>
  <c r="FA192" i="18"/>
  <c r="EZ192" i="18"/>
  <c r="FB192" i="18"/>
  <c r="EV192" i="18"/>
  <c r="EY192" i="18"/>
  <c r="EW192" i="18"/>
  <c r="EU192" i="18"/>
  <c r="EN192" i="18"/>
  <c r="EP192" i="18"/>
  <c r="EM192" i="18"/>
  <c r="EO192" i="18"/>
  <c r="ES192" i="18"/>
  <c r="ER192" i="18"/>
  <c r="ET192" i="18"/>
  <c r="EQ192" i="18"/>
  <c r="EG192" i="18"/>
  <c r="EK192" i="18"/>
  <c r="EJ192" i="18"/>
  <c r="EL192" i="18"/>
  <c r="EI192" i="18"/>
  <c r="EF192" i="18"/>
  <c r="EH192" i="18"/>
  <c r="DY192" i="18"/>
  <c r="EC192" i="18"/>
  <c r="EB192" i="18"/>
  <c r="ED192" i="18"/>
  <c r="EA192" i="18"/>
  <c r="EE192" i="18"/>
  <c r="DZ192" i="18"/>
  <c r="DX192" i="18"/>
  <c r="DU192" i="18"/>
  <c r="DT192" i="18"/>
  <c r="DV192" i="18"/>
  <c r="DS192" i="18"/>
  <c r="DW192" i="18"/>
  <c r="DR192" i="18"/>
  <c r="DO192" i="18"/>
  <c r="DJ192" i="18"/>
  <c r="DQ192" i="18"/>
  <c r="DP192" i="18"/>
  <c r="DM192" i="18"/>
  <c r="DL192" i="18"/>
  <c r="DN192" i="18"/>
  <c r="DK192" i="18"/>
  <c r="DH192" i="18"/>
  <c r="DE192" i="18"/>
  <c r="DD192" i="18"/>
  <c r="DF192" i="18"/>
  <c r="DC192" i="18"/>
  <c r="DI192" i="18"/>
  <c r="DG192" i="18"/>
  <c r="CZ192" i="18"/>
  <c r="DB192" i="18"/>
  <c r="CX192" i="18"/>
  <c r="DA192" i="18"/>
  <c r="CY192" i="18"/>
  <c r="CT192" i="18"/>
  <c r="CW192" i="18"/>
  <c r="CU192" i="18"/>
  <c r="CV192" i="18"/>
  <c r="CI192" i="18"/>
  <c r="CO192" i="18"/>
  <c r="CN192" i="18"/>
  <c r="CP192" i="18"/>
  <c r="CM192" i="18"/>
  <c r="CS192" i="18"/>
  <c r="CJ192" i="18"/>
  <c r="CQ192" i="18"/>
  <c r="CL192" i="18"/>
  <c r="CG192" i="18"/>
  <c r="CF192" i="18"/>
  <c r="CH192" i="18"/>
  <c r="CR192" i="18"/>
  <c r="CK192" i="18"/>
  <c r="CD192" i="18"/>
  <c r="CB192" i="18"/>
  <c r="BS192" i="18"/>
  <c r="BY192" i="18"/>
  <c r="BX192" i="18"/>
  <c r="BZ192" i="18"/>
  <c r="BW192" i="18"/>
  <c r="CC192" i="18"/>
  <c r="BT192" i="18"/>
  <c r="CA192" i="18"/>
  <c r="BV192" i="18"/>
  <c r="CE192" i="18"/>
  <c r="BR192" i="18"/>
  <c r="BU192" i="18"/>
  <c r="BL192" i="18"/>
  <c r="BE192" i="18"/>
  <c r="BN192" i="18"/>
  <c r="BI192" i="18"/>
  <c r="BH192" i="18"/>
  <c r="BJ192" i="18"/>
  <c r="BG192" i="18"/>
  <c r="BM192" i="18"/>
  <c r="BD192" i="18"/>
  <c r="BK192" i="18"/>
  <c r="BF192" i="18"/>
  <c r="BQ192" i="18"/>
  <c r="BP192" i="18"/>
  <c r="AV192" i="18"/>
  <c r="BC192" i="18"/>
  <c r="AX192" i="18"/>
  <c r="AS192" i="18"/>
  <c r="AR192" i="18"/>
  <c r="AT192" i="18"/>
  <c r="AQ192" i="18"/>
  <c r="AW192" i="18"/>
  <c r="BO192" i="18"/>
  <c r="AU192" i="18"/>
  <c r="BA192" i="18"/>
  <c r="AZ192" i="18"/>
  <c r="BB192" i="18"/>
  <c r="AY192" i="18"/>
  <c r="AK192" i="18"/>
  <c r="AJ192" i="18"/>
  <c r="AL192" i="18"/>
  <c r="AI192" i="18"/>
  <c r="AO192" i="18"/>
  <c r="AF192" i="18"/>
  <c r="AM192" i="18"/>
  <c r="AH192" i="18"/>
  <c r="AC192" i="18"/>
  <c r="AD192" i="18"/>
  <c r="AN192" i="18"/>
  <c r="AG192" i="18"/>
  <c r="AP192" i="18"/>
  <c r="AE192" i="18"/>
  <c r="AB192" i="18"/>
  <c r="AA192" i="18"/>
  <c r="X192" i="18"/>
  <c r="Q192" i="18"/>
  <c r="Z192" i="18"/>
  <c r="U192" i="18"/>
  <c r="T192" i="18"/>
  <c r="O192" i="18"/>
  <c r="V192" i="18"/>
  <c r="S192" i="18"/>
  <c r="Y192" i="18"/>
  <c r="R192" i="18"/>
  <c r="M192" i="18"/>
  <c r="P192" i="18"/>
  <c r="N192" i="18"/>
  <c r="W192" i="18"/>
  <c r="B193" i="18"/>
  <c r="L192" i="18"/>
  <c r="K192" i="18"/>
  <c r="J192" i="18"/>
  <c r="H192" i="18"/>
  <c r="I192" i="18"/>
  <c r="G192" i="18"/>
  <c r="F192" i="18"/>
  <c r="E192" i="18"/>
  <c r="GG193" i="18" l="1"/>
  <c r="GF193" i="18"/>
  <c r="GH193" i="18"/>
  <c r="GE193" i="18"/>
  <c r="GD193" i="18"/>
  <c r="GB193" i="18"/>
  <c r="GC193" i="18"/>
  <c r="GA193" i="18"/>
  <c r="FY193" i="18"/>
  <c r="FZ193" i="18"/>
  <c r="FX193" i="18"/>
  <c r="FW193" i="18"/>
  <c r="FU193" i="18"/>
  <c r="FV193" i="18"/>
  <c r="FT193" i="18"/>
  <c r="FS193" i="18"/>
  <c r="FR193" i="18"/>
  <c r="FO193" i="18"/>
  <c r="FK193" i="18"/>
  <c r="FQ193" i="18"/>
  <c r="FP193" i="18"/>
  <c r="FM193" i="18"/>
  <c r="FN193" i="18"/>
  <c r="FI193" i="18"/>
  <c r="FH193" i="18"/>
  <c r="FJ193" i="18"/>
  <c r="FL193" i="18"/>
  <c r="FE193" i="18"/>
  <c r="FG193" i="18"/>
  <c r="FD193" i="18"/>
  <c r="FF193" i="18"/>
  <c r="FC193" i="18"/>
  <c r="EX193" i="18"/>
  <c r="FA193" i="18"/>
  <c r="EZ193" i="18"/>
  <c r="FB193" i="18"/>
  <c r="EV193" i="18"/>
  <c r="EY193" i="18"/>
  <c r="EW193" i="18"/>
  <c r="EU193" i="18"/>
  <c r="ET193" i="18"/>
  <c r="EQ193" i="18"/>
  <c r="EN193" i="18"/>
  <c r="EP193" i="18"/>
  <c r="EM193" i="18"/>
  <c r="EO193" i="18"/>
  <c r="EH193" i="18"/>
  <c r="EG193" i="18"/>
  <c r="ES193" i="18"/>
  <c r="EK193" i="18"/>
  <c r="EJ193" i="18"/>
  <c r="ER193" i="18"/>
  <c r="EL193" i="18"/>
  <c r="EI193" i="18"/>
  <c r="DY193" i="18"/>
  <c r="EC193" i="18"/>
  <c r="EB193" i="18"/>
  <c r="ED193" i="18"/>
  <c r="EA193" i="18"/>
  <c r="EF193" i="18"/>
  <c r="EE193" i="18"/>
  <c r="DZ193" i="18"/>
  <c r="DX193" i="18"/>
  <c r="DQ193" i="18"/>
  <c r="DU193" i="18"/>
  <c r="DT193" i="18"/>
  <c r="DV193" i="18"/>
  <c r="DS193" i="18"/>
  <c r="DW193" i="18"/>
  <c r="DO193" i="18"/>
  <c r="DJ193" i="18"/>
  <c r="DR193" i="18"/>
  <c r="DP193" i="18"/>
  <c r="DM193" i="18"/>
  <c r="DL193" i="18"/>
  <c r="DN193" i="18"/>
  <c r="DK193" i="18"/>
  <c r="DG193" i="18"/>
  <c r="DH193" i="18"/>
  <c r="DE193" i="18"/>
  <c r="DD193" i="18"/>
  <c r="DF193" i="18"/>
  <c r="DC193" i="18"/>
  <c r="DI193" i="18"/>
  <c r="CZ193" i="18"/>
  <c r="DB193" i="18"/>
  <c r="CW193" i="18"/>
  <c r="CV193" i="18"/>
  <c r="CX193" i="18"/>
  <c r="DA193" i="18"/>
  <c r="CY193" i="18"/>
  <c r="CT193" i="18"/>
  <c r="CU193" i="18"/>
  <c r="CR193" i="18"/>
  <c r="CK193" i="18"/>
  <c r="CI193" i="18"/>
  <c r="CO193" i="18"/>
  <c r="CN193" i="18"/>
  <c r="CP193" i="18"/>
  <c r="CM193" i="18"/>
  <c r="CS193" i="18"/>
  <c r="CJ193" i="18"/>
  <c r="CQ193" i="18"/>
  <c r="CL193" i="18"/>
  <c r="CG193" i="18"/>
  <c r="CF193" i="18"/>
  <c r="CH193" i="18"/>
  <c r="BU193" i="18"/>
  <c r="CD193" i="18"/>
  <c r="CB193" i="18"/>
  <c r="BS193" i="18"/>
  <c r="BY193" i="18"/>
  <c r="BX193" i="18"/>
  <c r="BZ193" i="18"/>
  <c r="BW193" i="18"/>
  <c r="CC193" i="18"/>
  <c r="BT193" i="18"/>
  <c r="CA193" i="18"/>
  <c r="BV193" i="18"/>
  <c r="CE193" i="18"/>
  <c r="BR193" i="18"/>
  <c r="BO193" i="18"/>
  <c r="BL193" i="18"/>
  <c r="BE193" i="18"/>
  <c r="BN193" i="18"/>
  <c r="BI193" i="18"/>
  <c r="BH193" i="18"/>
  <c r="BJ193" i="18"/>
  <c r="BG193" i="18"/>
  <c r="BM193" i="18"/>
  <c r="BD193" i="18"/>
  <c r="BK193" i="18"/>
  <c r="BF193" i="18"/>
  <c r="BB193" i="18"/>
  <c r="AY193" i="18"/>
  <c r="AV193" i="18"/>
  <c r="BQ193" i="18"/>
  <c r="BC193" i="18"/>
  <c r="AX193" i="18"/>
  <c r="AS193" i="18"/>
  <c r="AR193" i="18"/>
  <c r="AT193" i="18"/>
  <c r="AQ193" i="18"/>
  <c r="AW193" i="18"/>
  <c r="AU193" i="18"/>
  <c r="BP193" i="18"/>
  <c r="BA193" i="18"/>
  <c r="AZ193" i="18"/>
  <c r="AP193" i="18"/>
  <c r="AE193" i="18"/>
  <c r="AK193" i="18"/>
  <c r="AJ193" i="18"/>
  <c r="AL193" i="18"/>
  <c r="AI193" i="18"/>
  <c r="AO193" i="18"/>
  <c r="AF193" i="18"/>
  <c r="AM193" i="18"/>
  <c r="AH193" i="18"/>
  <c r="AC193" i="18"/>
  <c r="AD193" i="18"/>
  <c r="AN193" i="18"/>
  <c r="AG193" i="18"/>
  <c r="W193" i="18"/>
  <c r="R193" i="18"/>
  <c r="P193" i="18"/>
  <c r="AB193" i="18"/>
  <c r="AA193" i="18"/>
  <c r="X193" i="18"/>
  <c r="Q193" i="18"/>
  <c r="Z193" i="18"/>
  <c r="U193" i="18"/>
  <c r="T193" i="18"/>
  <c r="O193" i="18"/>
  <c r="V193" i="18"/>
  <c r="S193" i="18"/>
  <c r="N193" i="18"/>
  <c r="Y193" i="18"/>
  <c r="M193" i="18"/>
  <c r="B194" i="18"/>
  <c r="L193" i="18"/>
  <c r="K193" i="18"/>
  <c r="J193" i="18"/>
  <c r="H193" i="18"/>
  <c r="I193" i="18"/>
  <c r="G193" i="18"/>
  <c r="F193" i="18"/>
  <c r="E193" i="18"/>
  <c r="GG194" i="18" l="1"/>
  <c r="GF194" i="18"/>
  <c r="GI194" i="18"/>
  <c r="GH194" i="18"/>
  <c r="GC194" i="18"/>
  <c r="GE194" i="18"/>
  <c r="GD194" i="18"/>
  <c r="GA194" i="18"/>
  <c r="GB194" i="18"/>
  <c r="FZ194" i="18"/>
  <c r="FY194" i="18"/>
  <c r="FX194" i="18"/>
  <c r="FU194" i="18"/>
  <c r="FW194" i="18"/>
  <c r="FV194" i="18"/>
  <c r="FT194" i="18"/>
  <c r="FS194" i="18"/>
  <c r="FQ194" i="18"/>
  <c r="FP194" i="18"/>
  <c r="FR194" i="18"/>
  <c r="FO194" i="18"/>
  <c r="FM194" i="18"/>
  <c r="FK194" i="18"/>
  <c r="FN194" i="18"/>
  <c r="FI194" i="18"/>
  <c r="FH194" i="18"/>
  <c r="FJ194" i="18"/>
  <c r="FL194" i="18"/>
  <c r="FE194" i="18"/>
  <c r="FG194" i="18"/>
  <c r="FD194" i="18"/>
  <c r="FF194" i="18"/>
  <c r="FB194" i="18"/>
  <c r="EY194" i="18"/>
  <c r="FC194" i="18"/>
  <c r="EX194" i="18"/>
  <c r="FA194" i="18"/>
  <c r="EZ194" i="18"/>
  <c r="EV194" i="18"/>
  <c r="EW194" i="18"/>
  <c r="EU194" i="18"/>
  <c r="ES194" i="18"/>
  <c r="ER194" i="18"/>
  <c r="ET194" i="18"/>
  <c r="EQ194" i="18"/>
  <c r="EN194" i="18"/>
  <c r="EP194" i="18"/>
  <c r="EM194" i="18"/>
  <c r="EO194" i="18"/>
  <c r="EF194" i="18"/>
  <c r="EH194" i="18"/>
  <c r="EG194" i="18"/>
  <c r="EK194" i="18"/>
  <c r="EJ194" i="18"/>
  <c r="EL194" i="18"/>
  <c r="EI194" i="18"/>
  <c r="DY194" i="18"/>
  <c r="EC194" i="18"/>
  <c r="EB194" i="18"/>
  <c r="ED194" i="18"/>
  <c r="EA194" i="18"/>
  <c r="EE194" i="18"/>
  <c r="DZ194" i="18"/>
  <c r="DX194" i="18"/>
  <c r="DW194" i="18"/>
  <c r="DR194" i="18"/>
  <c r="DQ194" i="18"/>
  <c r="DU194" i="18"/>
  <c r="DT194" i="18"/>
  <c r="DV194" i="18"/>
  <c r="DS194" i="18"/>
  <c r="DN194" i="18"/>
  <c r="DK194" i="18"/>
  <c r="DO194" i="18"/>
  <c r="DJ194" i="18"/>
  <c r="DP194" i="18"/>
  <c r="DM194" i="18"/>
  <c r="DL194" i="18"/>
  <c r="DI194" i="18"/>
  <c r="DG194" i="18"/>
  <c r="DH194" i="18"/>
  <c r="DE194" i="18"/>
  <c r="DD194" i="18"/>
  <c r="DF194" i="18"/>
  <c r="DC194" i="18"/>
  <c r="CZ194" i="18"/>
  <c r="DB194" i="18"/>
  <c r="CW194" i="18"/>
  <c r="CV194" i="18"/>
  <c r="CX194" i="18"/>
  <c r="DA194" i="18"/>
  <c r="CY194" i="18"/>
  <c r="CU194" i="18"/>
  <c r="CT194" i="18"/>
  <c r="CH194" i="18"/>
  <c r="CR194" i="18"/>
  <c r="CK194" i="18"/>
  <c r="CI194" i="18"/>
  <c r="CO194" i="18"/>
  <c r="CN194" i="18"/>
  <c r="CP194" i="18"/>
  <c r="CM194" i="18"/>
  <c r="CS194" i="18"/>
  <c r="CJ194" i="18"/>
  <c r="CQ194" i="18"/>
  <c r="CL194" i="18"/>
  <c r="CG194" i="18"/>
  <c r="CF194" i="18"/>
  <c r="CE194" i="18"/>
  <c r="BR194" i="18"/>
  <c r="BU194" i="18"/>
  <c r="CD194" i="18"/>
  <c r="CB194" i="18"/>
  <c r="BS194" i="18"/>
  <c r="BY194" i="18"/>
  <c r="BX194" i="18"/>
  <c r="BZ194" i="18"/>
  <c r="BW194" i="18"/>
  <c r="CC194" i="18"/>
  <c r="BT194" i="18"/>
  <c r="CA194" i="18"/>
  <c r="BV194" i="18"/>
  <c r="BQ194" i="18"/>
  <c r="BP194" i="18"/>
  <c r="BO194" i="18"/>
  <c r="BL194" i="18"/>
  <c r="BE194" i="18"/>
  <c r="BN194" i="18"/>
  <c r="BI194" i="18"/>
  <c r="BH194" i="18"/>
  <c r="BJ194" i="18"/>
  <c r="BG194" i="18"/>
  <c r="BM194" i="18"/>
  <c r="BD194" i="18"/>
  <c r="BA194" i="18"/>
  <c r="AZ194" i="18"/>
  <c r="BK194" i="18"/>
  <c r="BB194" i="18"/>
  <c r="AY194" i="18"/>
  <c r="AV194" i="18"/>
  <c r="BC194" i="18"/>
  <c r="AX194" i="18"/>
  <c r="BF194" i="18"/>
  <c r="AS194" i="18"/>
  <c r="AR194" i="18"/>
  <c r="AT194" i="18"/>
  <c r="AQ194" i="18"/>
  <c r="AW194" i="18"/>
  <c r="AU194" i="18"/>
  <c r="AN194" i="18"/>
  <c r="AG194" i="18"/>
  <c r="AP194" i="18"/>
  <c r="AE194" i="18"/>
  <c r="AK194" i="18"/>
  <c r="AJ194" i="18"/>
  <c r="AL194" i="18"/>
  <c r="AI194" i="18"/>
  <c r="AO194" i="18"/>
  <c r="AF194" i="18"/>
  <c r="AM194" i="18"/>
  <c r="AH194" i="18"/>
  <c r="AC194" i="18"/>
  <c r="AD194" i="18"/>
  <c r="Y194" i="18"/>
  <c r="W194" i="18"/>
  <c r="R194" i="18"/>
  <c r="P194" i="18"/>
  <c r="AB194" i="18"/>
  <c r="AA194" i="18"/>
  <c r="X194" i="18"/>
  <c r="Q194" i="18"/>
  <c r="Z194" i="18"/>
  <c r="U194" i="18"/>
  <c r="T194" i="18"/>
  <c r="O194" i="18"/>
  <c r="S194" i="18"/>
  <c r="V194" i="18"/>
  <c r="M194" i="18"/>
  <c r="N194" i="18"/>
  <c r="B195" i="18"/>
  <c r="L194" i="18"/>
  <c r="K194" i="18"/>
  <c r="J194" i="18"/>
  <c r="H194" i="18"/>
  <c r="I194" i="18"/>
  <c r="G194" i="18"/>
  <c r="F194" i="18"/>
  <c r="E194" i="18"/>
  <c r="GJ195" i="18" l="1"/>
  <c r="GG195" i="18"/>
  <c r="GF195" i="18"/>
  <c r="GH195" i="18"/>
  <c r="GI195" i="18"/>
  <c r="GC195" i="18"/>
  <c r="GE195" i="18"/>
  <c r="GD195" i="18"/>
  <c r="GA195" i="18"/>
  <c r="GB195" i="18"/>
  <c r="FZ195" i="18"/>
  <c r="FY195" i="18"/>
  <c r="FX195" i="18"/>
  <c r="FV195" i="18"/>
  <c r="FU195" i="18"/>
  <c r="FW195" i="18"/>
  <c r="FT195" i="18"/>
  <c r="FQ195" i="18"/>
  <c r="FP195" i="18"/>
  <c r="FS195" i="18"/>
  <c r="FR195" i="18"/>
  <c r="FO195" i="18"/>
  <c r="FJ195" i="18"/>
  <c r="FM195" i="18"/>
  <c r="FK195" i="18"/>
  <c r="FN195" i="18"/>
  <c r="FI195" i="18"/>
  <c r="FH195" i="18"/>
  <c r="FL195" i="18"/>
  <c r="FF195" i="18"/>
  <c r="FE195" i="18"/>
  <c r="FG195" i="18"/>
  <c r="FD195" i="18"/>
  <c r="FA195" i="18"/>
  <c r="EZ195" i="18"/>
  <c r="FB195" i="18"/>
  <c r="EY195" i="18"/>
  <c r="FC195" i="18"/>
  <c r="EX195" i="18"/>
  <c r="EU195" i="18"/>
  <c r="EV195" i="18"/>
  <c r="EW195" i="18"/>
  <c r="ES195" i="18"/>
  <c r="ER195" i="18"/>
  <c r="ET195" i="18"/>
  <c r="EQ195" i="18"/>
  <c r="EN195" i="18"/>
  <c r="EP195" i="18"/>
  <c r="EM195" i="18"/>
  <c r="EL195" i="18"/>
  <c r="EI195" i="18"/>
  <c r="EF195" i="18"/>
  <c r="EH195" i="18"/>
  <c r="EO195" i="18"/>
  <c r="EG195" i="18"/>
  <c r="EK195" i="18"/>
  <c r="EJ195" i="18"/>
  <c r="EE195" i="18"/>
  <c r="DZ195" i="18"/>
  <c r="DX195" i="18"/>
  <c r="DY195" i="18"/>
  <c r="EC195" i="18"/>
  <c r="EB195" i="18"/>
  <c r="ED195" i="18"/>
  <c r="EA195" i="18"/>
  <c r="DS195" i="18"/>
  <c r="DW195" i="18"/>
  <c r="DR195" i="18"/>
  <c r="DQ195" i="18"/>
  <c r="DU195" i="18"/>
  <c r="DT195" i="18"/>
  <c r="DV195" i="18"/>
  <c r="DM195" i="18"/>
  <c r="DL195" i="18"/>
  <c r="DN195" i="18"/>
  <c r="DK195" i="18"/>
  <c r="DO195" i="18"/>
  <c r="DJ195" i="18"/>
  <c r="DP195" i="18"/>
  <c r="DF195" i="18"/>
  <c r="DC195" i="18"/>
  <c r="DI195" i="18"/>
  <c r="DG195" i="18"/>
  <c r="DH195" i="18"/>
  <c r="DE195" i="18"/>
  <c r="DD195" i="18"/>
  <c r="CY195" i="18"/>
  <c r="CZ195" i="18"/>
  <c r="DB195" i="18"/>
  <c r="CW195" i="18"/>
  <c r="CV195" i="18"/>
  <c r="CX195" i="18"/>
  <c r="DA195" i="18"/>
  <c r="CU195" i="18"/>
  <c r="CT195" i="18"/>
  <c r="CG195" i="18"/>
  <c r="CF195" i="18"/>
  <c r="CH195" i="18"/>
  <c r="CR195" i="18"/>
  <c r="CK195" i="18"/>
  <c r="CI195" i="18"/>
  <c r="CO195" i="18"/>
  <c r="CN195" i="18"/>
  <c r="CP195" i="18"/>
  <c r="CM195" i="18"/>
  <c r="CS195" i="18"/>
  <c r="CJ195" i="18"/>
  <c r="CQ195" i="18"/>
  <c r="CL195" i="18"/>
  <c r="CE195" i="18"/>
  <c r="BR195" i="18"/>
  <c r="BU195" i="18"/>
  <c r="CD195" i="18"/>
  <c r="CB195" i="18"/>
  <c r="BS195" i="18"/>
  <c r="BY195" i="18"/>
  <c r="BX195" i="18"/>
  <c r="BZ195" i="18"/>
  <c r="BW195" i="18"/>
  <c r="CC195" i="18"/>
  <c r="BT195" i="18"/>
  <c r="CA195" i="18"/>
  <c r="BV195" i="18"/>
  <c r="BK195" i="18"/>
  <c r="BF195" i="18"/>
  <c r="BQ195" i="18"/>
  <c r="BP195" i="18"/>
  <c r="BO195" i="18"/>
  <c r="BL195" i="18"/>
  <c r="BE195" i="18"/>
  <c r="BN195" i="18"/>
  <c r="BI195" i="18"/>
  <c r="BH195" i="18"/>
  <c r="BJ195" i="18"/>
  <c r="BG195" i="18"/>
  <c r="AU195" i="18"/>
  <c r="BA195" i="18"/>
  <c r="AZ195" i="18"/>
  <c r="BB195" i="18"/>
  <c r="AY195" i="18"/>
  <c r="AV195" i="18"/>
  <c r="BC195" i="18"/>
  <c r="AX195" i="18"/>
  <c r="BM195" i="18"/>
  <c r="AS195" i="18"/>
  <c r="AR195" i="18"/>
  <c r="BD195" i="18"/>
  <c r="AT195" i="18"/>
  <c r="AQ195" i="18"/>
  <c r="AW195" i="18"/>
  <c r="AD195" i="18"/>
  <c r="AN195" i="18"/>
  <c r="AG195" i="18"/>
  <c r="AP195" i="18"/>
  <c r="AE195" i="18"/>
  <c r="AK195" i="18"/>
  <c r="AJ195" i="18"/>
  <c r="AL195" i="18"/>
  <c r="AI195" i="18"/>
  <c r="AO195" i="18"/>
  <c r="AF195" i="18"/>
  <c r="AM195" i="18"/>
  <c r="AH195" i="18"/>
  <c r="AC195" i="18"/>
  <c r="V195" i="18"/>
  <c r="S195" i="18"/>
  <c r="Y195" i="18"/>
  <c r="W195" i="18"/>
  <c r="R195" i="18"/>
  <c r="P195" i="18"/>
  <c r="AB195" i="18"/>
  <c r="AA195" i="18"/>
  <c r="X195" i="18"/>
  <c r="Q195" i="18"/>
  <c r="Z195" i="18"/>
  <c r="T195" i="18"/>
  <c r="O195" i="18"/>
  <c r="M195" i="18"/>
  <c r="U195" i="18"/>
  <c r="N195" i="18"/>
  <c r="B196" i="18"/>
  <c r="L195" i="18"/>
  <c r="K195" i="18"/>
  <c r="J195" i="18"/>
  <c r="I195" i="18"/>
  <c r="H195" i="18"/>
  <c r="G195" i="18"/>
  <c r="F195" i="18"/>
  <c r="E195" i="18"/>
  <c r="GK196" i="18" l="1"/>
  <c r="GJ196" i="18"/>
  <c r="GI196" i="18"/>
  <c r="GG196" i="18"/>
  <c r="GF196" i="18"/>
  <c r="GH196" i="18"/>
  <c r="GC196" i="18"/>
  <c r="GE196" i="18"/>
  <c r="GD196" i="18"/>
  <c r="GA196" i="18"/>
  <c r="GB196" i="18"/>
  <c r="FY196" i="18"/>
  <c r="FZ196" i="18"/>
  <c r="FX196" i="18"/>
  <c r="FW196" i="18"/>
  <c r="FV196" i="18"/>
  <c r="FU196" i="18"/>
  <c r="FS196" i="18"/>
  <c r="FT196" i="18"/>
  <c r="FQ196" i="18"/>
  <c r="FP196" i="18"/>
  <c r="FO196" i="18"/>
  <c r="FM196" i="18"/>
  <c r="FR196" i="18"/>
  <c r="FK196" i="18"/>
  <c r="FN196" i="18"/>
  <c r="FI196" i="18"/>
  <c r="FH196" i="18"/>
  <c r="FJ196" i="18"/>
  <c r="FL196" i="18"/>
  <c r="FD196" i="18"/>
  <c r="FF196" i="18"/>
  <c r="FE196" i="18"/>
  <c r="FG196" i="18"/>
  <c r="FA196" i="18"/>
  <c r="EZ196" i="18"/>
  <c r="FB196" i="18"/>
  <c r="EY196" i="18"/>
  <c r="FC196" i="18"/>
  <c r="EX196" i="18"/>
  <c r="EW196" i="18"/>
  <c r="EU196" i="18"/>
  <c r="EV196" i="18"/>
  <c r="EO196" i="18"/>
  <c r="ES196" i="18"/>
  <c r="ER196" i="18"/>
  <c r="ET196" i="18"/>
  <c r="EQ196" i="18"/>
  <c r="EN196" i="18"/>
  <c r="EP196" i="18"/>
  <c r="EM196" i="18"/>
  <c r="EK196" i="18"/>
  <c r="EJ196" i="18"/>
  <c r="EL196" i="18"/>
  <c r="EI196" i="18"/>
  <c r="EF196" i="18"/>
  <c r="EH196" i="18"/>
  <c r="EG196" i="18"/>
  <c r="EE196" i="18"/>
  <c r="DZ196" i="18"/>
  <c r="DX196" i="18"/>
  <c r="DY196" i="18"/>
  <c r="EC196" i="18"/>
  <c r="EB196" i="18"/>
  <c r="ED196" i="18"/>
  <c r="EA196" i="18"/>
  <c r="DV196" i="18"/>
  <c r="DS196" i="18"/>
  <c r="DW196" i="18"/>
  <c r="DR196" i="18"/>
  <c r="DQ196" i="18"/>
  <c r="DU196" i="18"/>
  <c r="DT196" i="18"/>
  <c r="DM196" i="18"/>
  <c r="DL196" i="18"/>
  <c r="DN196" i="18"/>
  <c r="DK196" i="18"/>
  <c r="DO196" i="18"/>
  <c r="DJ196" i="18"/>
  <c r="DP196" i="18"/>
  <c r="DE196" i="18"/>
  <c r="DD196" i="18"/>
  <c r="DF196" i="18"/>
  <c r="DC196" i="18"/>
  <c r="DI196" i="18"/>
  <c r="DG196" i="18"/>
  <c r="DH196" i="18"/>
  <c r="DA196" i="18"/>
  <c r="CY196" i="18"/>
  <c r="CZ196" i="18"/>
  <c r="DB196" i="18"/>
  <c r="CW196" i="18"/>
  <c r="CV196" i="18"/>
  <c r="CX196" i="18"/>
  <c r="CU196" i="18"/>
  <c r="CT196" i="18"/>
  <c r="CQ196" i="18"/>
  <c r="CL196" i="18"/>
  <c r="CG196" i="18"/>
  <c r="CF196" i="18"/>
  <c r="CH196" i="18"/>
  <c r="CR196" i="18"/>
  <c r="CK196" i="18"/>
  <c r="CI196" i="18"/>
  <c r="CO196" i="18"/>
  <c r="CN196" i="18"/>
  <c r="CP196" i="18"/>
  <c r="CM196" i="18"/>
  <c r="CS196" i="18"/>
  <c r="CJ196" i="18"/>
  <c r="CA196" i="18"/>
  <c r="BV196" i="18"/>
  <c r="CE196" i="18"/>
  <c r="BR196" i="18"/>
  <c r="BU196" i="18"/>
  <c r="CD196" i="18"/>
  <c r="CB196" i="18"/>
  <c r="BS196" i="18"/>
  <c r="BY196" i="18"/>
  <c r="BX196" i="18"/>
  <c r="BZ196" i="18"/>
  <c r="BW196" i="18"/>
  <c r="CC196" i="18"/>
  <c r="BT196" i="18"/>
  <c r="BM196" i="18"/>
  <c r="BD196" i="18"/>
  <c r="BK196" i="18"/>
  <c r="BF196" i="18"/>
  <c r="BQ196" i="18"/>
  <c r="BP196" i="18"/>
  <c r="BO196" i="18"/>
  <c r="BL196" i="18"/>
  <c r="BE196" i="18"/>
  <c r="BN196" i="18"/>
  <c r="BI196" i="18"/>
  <c r="BH196" i="18"/>
  <c r="AW196" i="18"/>
  <c r="AU196" i="18"/>
  <c r="BA196" i="18"/>
  <c r="AZ196" i="18"/>
  <c r="BB196" i="18"/>
  <c r="AY196" i="18"/>
  <c r="BJ196" i="18"/>
  <c r="AV196" i="18"/>
  <c r="BG196" i="18"/>
  <c r="BC196" i="18"/>
  <c r="AX196" i="18"/>
  <c r="AS196" i="18"/>
  <c r="AR196" i="18"/>
  <c r="AT196" i="18"/>
  <c r="AQ196" i="18"/>
  <c r="AC196" i="18"/>
  <c r="AD196" i="18"/>
  <c r="AN196" i="18"/>
  <c r="AG196" i="18"/>
  <c r="AP196" i="18"/>
  <c r="AE196" i="18"/>
  <c r="AK196" i="18"/>
  <c r="AJ196" i="18"/>
  <c r="AL196" i="18"/>
  <c r="AI196" i="18"/>
  <c r="AO196" i="18"/>
  <c r="AF196" i="18"/>
  <c r="AM196" i="18"/>
  <c r="AH196" i="18"/>
  <c r="U196" i="18"/>
  <c r="T196" i="18"/>
  <c r="O196" i="18"/>
  <c r="V196" i="18"/>
  <c r="S196" i="18"/>
  <c r="Y196" i="18"/>
  <c r="W196" i="18"/>
  <c r="R196" i="18"/>
  <c r="P196" i="18"/>
  <c r="AB196" i="18"/>
  <c r="AA196" i="18"/>
  <c r="X196" i="18"/>
  <c r="Q196" i="18"/>
  <c r="Z196" i="18"/>
  <c r="N196" i="18"/>
  <c r="M196" i="18"/>
  <c r="B197" i="18"/>
  <c r="L196" i="18"/>
  <c r="K196" i="18"/>
  <c r="J196" i="18"/>
  <c r="I196" i="18"/>
  <c r="H196" i="18"/>
  <c r="G196" i="18"/>
  <c r="F196" i="18"/>
  <c r="E196" i="18"/>
  <c r="GI197" i="18" l="1"/>
  <c r="GL197" i="18"/>
  <c r="GJ197" i="18"/>
  <c r="GK197" i="18"/>
  <c r="GG197" i="18"/>
  <c r="GF197" i="18"/>
  <c r="GH197" i="18"/>
  <c r="GD197" i="18"/>
  <c r="GC197" i="18"/>
  <c r="GE197" i="18"/>
  <c r="GB197" i="18"/>
  <c r="FY197" i="18"/>
  <c r="FZ197" i="18"/>
  <c r="GA197" i="18"/>
  <c r="FW197" i="18"/>
  <c r="FX197" i="18"/>
  <c r="FV197" i="18"/>
  <c r="FU197" i="18"/>
  <c r="FS197" i="18"/>
  <c r="FT197" i="18"/>
  <c r="FR197" i="18"/>
  <c r="FN197" i="18"/>
  <c r="FO197" i="18"/>
  <c r="FQ197" i="18"/>
  <c r="FM197" i="18"/>
  <c r="FL197" i="18"/>
  <c r="FP197" i="18"/>
  <c r="FK197" i="18"/>
  <c r="FI197" i="18"/>
  <c r="FJ197" i="18"/>
  <c r="FG197" i="18"/>
  <c r="FH197" i="18"/>
  <c r="FD197" i="18"/>
  <c r="FF197" i="18"/>
  <c r="FE197" i="18"/>
  <c r="FA197" i="18"/>
  <c r="EZ197" i="18"/>
  <c r="FB197" i="18"/>
  <c r="EY197" i="18"/>
  <c r="FC197" i="18"/>
  <c r="EW197" i="18"/>
  <c r="EU197" i="18"/>
  <c r="EV197" i="18"/>
  <c r="EX197" i="18"/>
  <c r="EO197" i="18"/>
  <c r="ES197" i="18"/>
  <c r="ER197" i="18"/>
  <c r="ET197" i="18"/>
  <c r="EQ197" i="18"/>
  <c r="EN197" i="18"/>
  <c r="EP197" i="18"/>
  <c r="EM197" i="18"/>
  <c r="EK197" i="18"/>
  <c r="EJ197" i="18"/>
  <c r="EL197" i="18"/>
  <c r="EI197" i="18"/>
  <c r="EF197" i="18"/>
  <c r="EH197" i="18"/>
  <c r="ED197" i="18"/>
  <c r="EA197" i="18"/>
  <c r="EG197" i="18"/>
  <c r="EE197" i="18"/>
  <c r="DZ197" i="18"/>
  <c r="DX197" i="18"/>
  <c r="DY197" i="18"/>
  <c r="EC197" i="18"/>
  <c r="EB197" i="18"/>
  <c r="DU197" i="18"/>
  <c r="DT197" i="18"/>
  <c r="DV197" i="18"/>
  <c r="DS197" i="18"/>
  <c r="DW197" i="18"/>
  <c r="DR197" i="18"/>
  <c r="DQ197" i="18"/>
  <c r="DP197" i="18"/>
  <c r="DM197" i="18"/>
  <c r="DL197" i="18"/>
  <c r="DN197" i="18"/>
  <c r="DK197" i="18"/>
  <c r="DO197" i="18"/>
  <c r="DJ197" i="18"/>
  <c r="DE197" i="18"/>
  <c r="DD197" i="18"/>
  <c r="DF197" i="18"/>
  <c r="DC197" i="18"/>
  <c r="DI197" i="18"/>
  <c r="DG197" i="18"/>
  <c r="DH197" i="18"/>
  <c r="CX197" i="18"/>
  <c r="DA197" i="18"/>
  <c r="CY197" i="18"/>
  <c r="CZ197" i="18"/>
  <c r="DB197" i="18"/>
  <c r="CW197" i="18"/>
  <c r="CV197" i="18"/>
  <c r="CT197" i="18"/>
  <c r="CU197" i="18"/>
  <c r="CS197" i="18"/>
  <c r="CJ197" i="18"/>
  <c r="CQ197" i="18"/>
  <c r="CL197" i="18"/>
  <c r="CG197" i="18"/>
  <c r="CF197" i="18"/>
  <c r="CH197" i="18"/>
  <c r="CR197" i="18"/>
  <c r="CK197" i="18"/>
  <c r="CI197" i="18"/>
  <c r="CO197" i="18"/>
  <c r="CN197" i="18"/>
  <c r="CP197" i="18"/>
  <c r="CM197" i="18"/>
  <c r="CC197" i="18"/>
  <c r="BT197" i="18"/>
  <c r="CA197" i="18"/>
  <c r="BV197" i="18"/>
  <c r="CE197" i="18"/>
  <c r="BR197" i="18"/>
  <c r="BU197" i="18"/>
  <c r="CD197" i="18"/>
  <c r="CB197" i="18"/>
  <c r="BS197" i="18"/>
  <c r="BY197" i="18"/>
  <c r="BX197" i="18"/>
  <c r="BZ197" i="18"/>
  <c r="BW197" i="18"/>
  <c r="BJ197" i="18"/>
  <c r="BG197" i="18"/>
  <c r="BM197" i="18"/>
  <c r="BD197" i="18"/>
  <c r="BK197" i="18"/>
  <c r="BF197" i="18"/>
  <c r="BQ197" i="18"/>
  <c r="BP197" i="18"/>
  <c r="BO197" i="18"/>
  <c r="BL197" i="18"/>
  <c r="BE197" i="18"/>
  <c r="BN197" i="18"/>
  <c r="AT197" i="18"/>
  <c r="AQ197" i="18"/>
  <c r="BI197" i="18"/>
  <c r="AW197" i="18"/>
  <c r="AU197" i="18"/>
  <c r="BA197" i="18"/>
  <c r="AZ197" i="18"/>
  <c r="BB197" i="18"/>
  <c r="AY197" i="18"/>
  <c r="AV197" i="18"/>
  <c r="BC197" i="18"/>
  <c r="AX197" i="18"/>
  <c r="BH197" i="18"/>
  <c r="AS197" i="18"/>
  <c r="AR197" i="18"/>
  <c r="AM197" i="18"/>
  <c r="AH197" i="18"/>
  <c r="AC197" i="18"/>
  <c r="AD197" i="18"/>
  <c r="AN197" i="18"/>
  <c r="AG197" i="18"/>
  <c r="AP197" i="18"/>
  <c r="AE197" i="18"/>
  <c r="AK197" i="18"/>
  <c r="AJ197" i="18"/>
  <c r="AL197" i="18"/>
  <c r="AI197" i="18"/>
  <c r="AO197" i="18"/>
  <c r="AF197" i="18"/>
  <c r="Z197" i="18"/>
  <c r="U197" i="18"/>
  <c r="T197" i="18"/>
  <c r="O197" i="18"/>
  <c r="V197" i="18"/>
  <c r="S197" i="18"/>
  <c r="Y197" i="18"/>
  <c r="W197" i="18"/>
  <c r="R197" i="18"/>
  <c r="P197" i="18"/>
  <c r="AB197" i="18"/>
  <c r="AA197" i="18"/>
  <c r="Q197" i="18"/>
  <c r="X197" i="18"/>
  <c r="M197" i="18"/>
  <c r="N197" i="18"/>
  <c r="B198" i="18"/>
  <c r="L197" i="18"/>
  <c r="K197" i="18"/>
  <c r="J197" i="18"/>
  <c r="I197" i="18"/>
  <c r="H197" i="18"/>
  <c r="G197" i="18"/>
  <c r="F197" i="18"/>
  <c r="E197" i="18"/>
  <c r="GK198" i="18" l="1"/>
  <c r="GI198" i="18"/>
  <c r="GH198" i="18"/>
  <c r="GJ198" i="18"/>
  <c r="GL198" i="18"/>
  <c r="GG198" i="18"/>
  <c r="GF198" i="18"/>
  <c r="GM198" i="18"/>
  <c r="GD198" i="18"/>
  <c r="GC198" i="18"/>
  <c r="GE198" i="18"/>
  <c r="GA198" i="18"/>
  <c r="GB198" i="18"/>
  <c r="FY198" i="18"/>
  <c r="FZ198" i="18"/>
  <c r="FX198" i="18"/>
  <c r="FW198" i="18"/>
  <c r="FV198" i="18"/>
  <c r="FU198" i="18"/>
  <c r="FS198" i="18"/>
  <c r="FT198" i="18"/>
  <c r="FL198" i="18"/>
  <c r="FR198" i="18"/>
  <c r="FN198" i="18"/>
  <c r="FO198" i="18"/>
  <c r="FQ198" i="18"/>
  <c r="FP198" i="18"/>
  <c r="FM198" i="18"/>
  <c r="FK198" i="18"/>
  <c r="FI198" i="18"/>
  <c r="FJ198" i="18"/>
  <c r="FG198" i="18"/>
  <c r="FH198" i="18"/>
  <c r="FD198" i="18"/>
  <c r="FF198" i="18"/>
  <c r="FE198" i="18"/>
  <c r="FA198" i="18"/>
  <c r="EZ198" i="18"/>
  <c r="FB198" i="18"/>
  <c r="EY198" i="18"/>
  <c r="FC198" i="18"/>
  <c r="EW198" i="18"/>
  <c r="EU198" i="18"/>
  <c r="EV198" i="18"/>
  <c r="EX198" i="18"/>
  <c r="EO198" i="18"/>
  <c r="ES198" i="18"/>
  <c r="ER198" i="18"/>
  <c r="ET198" i="18"/>
  <c r="EQ198" i="18"/>
  <c r="EN198" i="18"/>
  <c r="EM198" i="18"/>
  <c r="EG198" i="18"/>
  <c r="EK198" i="18"/>
  <c r="EJ198" i="18"/>
  <c r="EP198" i="18"/>
  <c r="EL198" i="18"/>
  <c r="EI198" i="18"/>
  <c r="EF198" i="18"/>
  <c r="EH198" i="18"/>
  <c r="EC198" i="18"/>
  <c r="EB198" i="18"/>
  <c r="ED198" i="18"/>
  <c r="EA198" i="18"/>
  <c r="EE198" i="18"/>
  <c r="DZ198" i="18"/>
  <c r="DX198" i="18"/>
  <c r="DY198" i="18"/>
  <c r="DU198" i="18"/>
  <c r="DT198" i="18"/>
  <c r="DV198" i="18"/>
  <c r="DS198" i="18"/>
  <c r="DW198" i="18"/>
  <c r="DR198" i="18"/>
  <c r="DP198" i="18"/>
  <c r="DQ198" i="18"/>
  <c r="DM198" i="18"/>
  <c r="DL198" i="18"/>
  <c r="DN198" i="18"/>
  <c r="DK198" i="18"/>
  <c r="DO198" i="18"/>
  <c r="DJ198" i="18"/>
  <c r="DH198" i="18"/>
  <c r="DE198" i="18"/>
  <c r="DD198" i="18"/>
  <c r="DF198" i="18"/>
  <c r="DC198" i="18"/>
  <c r="DI198" i="18"/>
  <c r="DG198" i="18"/>
  <c r="CW198" i="18"/>
  <c r="CV198" i="18"/>
  <c r="CX198" i="18"/>
  <c r="DA198" i="18"/>
  <c r="CY198" i="18"/>
  <c r="CZ198" i="18"/>
  <c r="DB198" i="18"/>
  <c r="CU198" i="18"/>
  <c r="CT198" i="18"/>
  <c r="CP198" i="18"/>
  <c r="CM198" i="18"/>
  <c r="CS198" i="18"/>
  <c r="CJ198" i="18"/>
  <c r="CQ198" i="18"/>
  <c r="CL198" i="18"/>
  <c r="CG198" i="18"/>
  <c r="CF198" i="18"/>
  <c r="CH198" i="18"/>
  <c r="CR198" i="18"/>
  <c r="CK198" i="18"/>
  <c r="CI198" i="18"/>
  <c r="CO198" i="18"/>
  <c r="CN198" i="18"/>
  <c r="BZ198" i="18"/>
  <c r="BW198" i="18"/>
  <c r="CC198" i="18"/>
  <c r="BT198" i="18"/>
  <c r="CA198" i="18"/>
  <c r="BV198" i="18"/>
  <c r="CE198" i="18"/>
  <c r="BR198" i="18"/>
  <c r="BU198" i="18"/>
  <c r="CD198" i="18"/>
  <c r="CB198" i="18"/>
  <c r="BS198" i="18"/>
  <c r="BY198" i="18"/>
  <c r="BX198" i="18"/>
  <c r="BI198" i="18"/>
  <c r="BH198" i="18"/>
  <c r="BJ198" i="18"/>
  <c r="BG198" i="18"/>
  <c r="BM198" i="18"/>
  <c r="BD198" i="18"/>
  <c r="BK198" i="18"/>
  <c r="BF198" i="18"/>
  <c r="BQ198" i="18"/>
  <c r="BP198" i="18"/>
  <c r="BO198" i="18"/>
  <c r="BL198" i="18"/>
  <c r="BE198" i="18"/>
  <c r="AS198" i="18"/>
  <c r="AR198" i="18"/>
  <c r="AT198" i="18"/>
  <c r="AQ198" i="18"/>
  <c r="AW198" i="18"/>
  <c r="AU198" i="18"/>
  <c r="BA198" i="18"/>
  <c r="AZ198" i="18"/>
  <c r="BN198" i="18"/>
  <c r="BB198" i="18"/>
  <c r="AY198" i="18"/>
  <c r="AV198" i="18"/>
  <c r="BC198" i="18"/>
  <c r="AX198" i="18"/>
  <c r="AO198" i="18"/>
  <c r="AF198" i="18"/>
  <c r="AM198" i="18"/>
  <c r="AH198" i="18"/>
  <c r="AC198" i="18"/>
  <c r="AD198" i="18"/>
  <c r="AN198" i="18"/>
  <c r="AG198" i="18"/>
  <c r="AP198" i="18"/>
  <c r="AE198" i="18"/>
  <c r="AK198" i="18"/>
  <c r="AJ198" i="18"/>
  <c r="AL198" i="18"/>
  <c r="AI198" i="18"/>
  <c r="X198" i="18"/>
  <c r="Q198" i="18"/>
  <c r="Z198" i="18"/>
  <c r="U198" i="18"/>
  <c r="T198" i="18"/>
  <c r="O198" i="18"/>
  <c r="V198" i="18"/>
  <c r="S198" i="18"/>
  <c r="Y198" i="18"/>
  <c r="W198" i="18"/>
  <c r="R198" i="18"/>
  <c r="P198" i="18"/>
  <c r="AB198" i="18"/>
  <c r="N198" i="18"/>
  <c r="AA198" i="18"/>
  <c r="M198" i="18"/>
  <c r="B199" i="18"/>
  <c r="L198" i="18"/>
  <c r="K198" i="18"/>
  <c r="J198" i="18"/>
  <c r="I198" i="18"/>
  <c r="H198" i="18"/>
  <c r="G198" i="18"/>
  <c r="E198" i="18"/>
  <c r="F198" i="18"/>
  <c r="GH199" i="18" l="1"/>
  <c r="GK199" i="18"/>
  <c r="GI199" i="18"/>
  <c r="GF199" i="18"/>
  <c r="GM199" i="18"/>
  <c r="GJ199" i="18"/>
  <c r="GN199" i="18"/>
  <c r="GL199" i="18"/>
  <c r="GG199" i="18"/>
  <c r="GE199" i="18"/>
  <c r="GD199" i="18"/>
  <c r="GB199" i="18"/>
  <c r="GC199" i="18"/>
  <c r="FZ199" i="18"/>
  <c r="GA199" i="18"/>
  <c r="FX199" i="18"/>
  <c r="FW199" i="18"/>
  <c r="FY199" i="18"/>
  <c r="FV199" i="18"/>
  <c r="FS199" i="18"/>
  <c r="FU199" i="18"/>
  <c r="FT199" i="18"/>
  <c r="FL199" i="18"/>
  <c r="FR199" i="18"/>
  <c r="FN199" i="18"/>
  <c r="FO199" i="18"/>
  <c r="FQ199" i="18"/>
  <c r="FP199" i="18"/>
  <c r="FM199" i="18"/>
  <c r="FJ199" i="18"/>
  <c r="FK199" i="18"/>
  <c r="FI199" i="18"/>
  <c r="FG199" i="18"/>
  <c r="FH199" i="18"/>
  <c r="FD199" i="18"/>
  <c r="FF199" i="18"/>
  <c r="FE199" i="18"/>
  <c r="FA199" i="18"/>
  <c r="EZ199" i="18"/>
  <c r="FB199" i="18"/>
  <c r="EY199" i="18"/>
  <c r="FC199" i="18"/>
  <c r="EX199" i="18"/>
  <c r="EW199" i="18"/>
  <c r="EU199" i="18"/>
  <c r="EV199" i="18"/>
  <c r="EP199" i="18"/>
  <c r="EM199" i="18"/>
  <c r="EO199" i="18"/>
  <c r="ES199" i="18"/>
  <c r="ER199" i="18"/>
  <c r="ET199" i="18"/>
  <c r="EQ199" i="18"/>
  <c r="EN199" i="18"/>
  <c r="EG199" i="18"/>
  <c r="EK199" i="18"/>
  <c r="EJ199" i="18"/>
  <c r="EL199" i="18"/>
  <c r="EI199" i="18"/>
  <c r="EF199" i="18"/>
  <c r="EH199" i="18"/>
  <c r="EC199" i="18"/>
  <c r="EB199" i="18"/>
  <c r="ED199" i="18"/>
  <c r="EA199" i="18"/>
  <c r="EE199" i="18"/>
  <c r="DZ199" i="18"/>
  <c r="DX199" i="18"/>
  <c r="DY199" i="18"/>
  <c r="DU199" i="18"/>
  <c r="DT199" i="18"/>
  <c r="DV199" i="18"/>
  <c r="DS199" i="18"/>
  <c r="DW199" i="18"/>
  <c r="DR199" i="18"/>
  <c r="DP199" i="18"/>
  <c r="DQ199" i="18"/>
  <c r="DM199" i="18"/>
  <c r="DL199" i="18"/>
  <c r="DN199" i="18"/>
  <c r="DK199" i="18"/>
  <c r="DO199" i="18"/>
  <c r="DH199" i="18"/>
  <c r="DJ199" i="18"/>
  <c r="DE199" i="18"/>
  <c r="DD199" i="18"/>
  <c r="DF199" i="18"/>
  <c r="DC199" i="18"/>
  <c r="DI199" i="18"/>
  <c r="DG199" i="18"/>
  <c r="DB199" i="18"/>
  <c r="CW199" i="18"/>
  <c r="CX199" i="18"/>
  <c r="DA199" i="18"/>
  <c r="CY199" i="18"/>
  <c r="CZ199" i="18"/>
  <c r="CV199" i="18"/>
  <c r="CU199" i="18"/>
  <c r="CT199" i="18"/>
  <c r="CO199" i="18"/>
  <c r="CN199" i="18"/>
  <c r="CP199" i="18"/>
  <c r="CM199" i="18"/>
  <c r="CS199" i="18"/>
  <c r="CJ199" i="18"/>
  <c r="CQ199" i="18"/>
  <c r="CL199" i="18"/>
  <c r="CG199" i="18"/>
  <c r="CF199" i="18"/>
  <c r="CH199" i="18"/>
  <c r="CR199" i="18"/>
  <c r="CK199" i="18"/>
  <c r="CI199" i="18"/>
  <c r="BY199" i="18"/>
  <c r="BX199" i="18"/>
  <c r="BZ199" i="18"/>
  <c r="BW199" i="18"/>
  <c r="CC199" i="18"/>
  <c r="BT199" i="18"/>
  <c r="CA199" i="18"/>
  <c r="BV199" i="18"/>
  <c r="CE199" i="18"/>
  <c r="BR199" i="18"/>
  <c r="BU199" i="18"/>
  <c r="CD199" i="18"/>
  <c r="CB199" i="18"/>
  <c r="BS199" i="18"/>
  <c r="BN199" i="18"/>
  <c r="BI199" i="18"/>
  <c r="BH199" i="18"/>
  <c r="BJ199" i="18"/>
  <c r="BG199" i="18"/>
  <c r="BM199" i="18"/>
  <c r="BD199" i="18"/>
  <c r="BK199" i="18"/>
  <c r="BF199" i="18"/>
  <c r="BQ199" i="18"/>
  <c r="BP199" i="18"/>
  <c r="BO199" i="18"/>
  <c r="BC199" i="18"/>
  <c r="AX199" i="18"/>
  <c r="AS199" i="18"/>
  <c r="AR199" i="18"/>
  <c r="AT199" i="18"/>
  <c r="AQ199" i="18"/>
  <c r="AW199" i="18"/>
  <c r="AU199" i="18"/>
  <c r="BE199" i="18"/>
  <c r="BA199" i="18"/>
  <c r="AZ199" i="18"/>
  <c r="BB199" i="18"/>
  <c r="AY199" i="18"/>
  <c r="BL199" i="18"/>
  <c r="AV199" i="18"/>
  <c r="AL199" i="18"/>
  <c r="AI199" i="18"/>
  <c r="AO199" i="18"/>
  <c r="AF199" i="18"/>
  <c r="AM199" i="18"/>
  <c r="AH199" i="18"/>
  <c r="AC199" i="18"/>
  <c r="AD199" i="18"/>
  <c r="AN199" i="18"/>
  <c r="AG199" i="18"/>
  <c r="AP199" i="18"/>
  <c r="AE199" i="18"/>
  <c r="AK199" i="18"/>
  <c r="AJ199" i="18"/>
  <c r="AA199" i="18"/>
  <c r="X199" i="18"/>
  <c r="Q199" i="18"/>
  <c r="Z199" i="18"/>
  <c r="U199" i="18"/>
  <c r="T199" i="18"/>
  <c r="O199" i="18"/>
  <c r="V199" i="18"/>
  <c r="S199" i="18"/>
  <c r="Y199" i="18"/>
  <c r="W199" i="18"/>
  <c r="R199" i="18"/>
  <c r="P199" i="18"/>
  <c r="M199" i="18"/>
  <c r="N199" i="18"/>
  <c r="AB199" i="18"/>
  <c r="B200" i="18"/>
  <c r="K199" i="18"/>
  <c r="J199" i="18"/>
  <c r="L199" i="18"/>
  <c r="I199" i="18"/>
  <c r="G199" i="18"/>
  <c r="H199" i="18"/>
  <c r="E199" i="18"/>
  <c r="F199" i="18"/>
  <c r="GG200" i="18" l="1"/>
  <c r="GF200" i="18"/>
  <c r="GH200" i="18"/>
  <c r="GK200" i="18"/>
  <c r="GI200" i="18"/>
  <c r="GL200" i="18"/>
  <c r="GN200" i="18"/>
  <c r="GO200" i="18"/>
  <c r="GM200" i="18"/>
  <c r="GJ200" i="18"/>
  <c r="GE200" i="18"/>
  <c r="GD200" i="18"/>
  <c r="GC200" i="18"/>
  <c r="GB200" i="18"/>
  <c r="FZ200" i="18"/>
  <c r="GA200" i="18"/>
  <c r="FX200" i="18"/>
  <c r="FW200" i="18"/>
  <c r="FY200" i="18"/>
  <c r="FV200" i="18"/>
  <c r="FS200" i="18"/>
  <c r="FU200" i="18"/>
  <c r="FT200" i="18"/>
  <c r="FP200" i="18"/>
  <c r="FL200" i="18"/>
  <c r="FR200" i="18"/>
  <c r="FN200" i="18"/>
  <c r="FK200" i="18"/>
  <c r="FQ200" i="18"/>
  <c r="FO200" i="18"/>
  <c r="FI200" i="18"/>
  <c r="FH200" i="18"/>
  <c r="FM200" i="18"/>
  <c r="FJ200" i="18"/>
  <c r="FE200" i="18"/>
  <c r="FG200" i="18"/>
  <c r="FD200" i="18"/>
  <c r="FF200" i="18"/>
  <c r="FC200" i="18"/>
  <c r="FA200" i="18"/>
  <c r="EZ200" i="18"/>
  <c r="FB200" i="18"/>
  <c r="EV200" i="18"/>
  <c r="EX200" i="18"/>
  <c r="EY200" i="18"/>
  <c r="EW200" i="18"/>
  <c r="EU200" i="18"/>
  <c r="EN200" i="18"/>
  <c r="EP200" i="18"/>
  <c r="EM200" i="18"/>
  <c r="EO200" i="18"/>
  <c r="ES200" i="18"/>
  <c r="ER200" i="18"/>
  <c r="ET200" i="18"/>
  <c r="EQ200" i="18"/>
  <c r="EG200" i="18"/>
  <c r="EK200" i="18"/>
  <c r="EJ200" i="18"/>
  <c r="EL200" i="18"/>
  <c r="EI200" i="18"/>
  <c r="EF200" i="18"/>
  <c r="EH200" i="18"/>
  <c r="DY200" i="18"/>
  <c r="EC200" i="18"/>
  <c r="EB200" i="18"/>
  <c r="ED200" i="18"/>
  <c r="EA200" i="18"/>
  <c r="EE200" i="18"/>
  <c r="DZ200" i="18"/>
  <c r="DX200" i="18"/>
  <c r="DU200" i="18"/>
  <c r="DT200" i="18"/>
  <c r="DV200" i="18"/>
  <c r="DS200" i="18"/>
  <c r="DW200" i="18"/>
  <c r="DR200" i="18"/>
  <c r="DO200" i="18"/>
  <c r="DJ200" i="18"/>
  <c r="DP200" i="18"/>
  <c r="DQ200" i="18"/>
  <c r="DM200" i="18"/>
  <c r="DL200" i="18"/>
  <c r="DN200" i="18"/>
  <c r="DK200" i="18"/>
  <c r="DH200" i="18"/>
  <c r="DE200" i="18"/>
  <c r="DD200" i="18"/>
  <c r="DF200" i="18"/>
  <c r="DC200" i="18"/>
  <c r="DI200" i="18"/>
  <c r="DG200" i="18"/>
  <c r="CZ200" i="18"/>
  <c r="DB200" i="18"/>
  <c r="CX200" i="18"/>
  <c r="DA200" i="18"/>
  <c r="CY200" i="18"/>
  <c r="CV200" i="18"/>
  <c r="CW200" i="18"/>
  <c r="CU200" i="18"/>
  <c r="CT200" i="18"/>
  <c r="CI200" i="18"/>
  <c r="CO200" i="18"/>
  <c r="CN200" i="18"/>
  <c r="CP200" i="18"/>
  <c r="CM200" i="18"/>
  <c r="CS200" i="18"/>
  <c r="CJ200" i="18"/>
  <c r="CQ200" i="18"/>
  <c r="CL200" i="18"/>
  <c r="CG200" i="18"/>
  <c r="CF200" i="18"/>
  <c r="CH200" i="18"/>
  <c r="CR200" i="18"/>
  <c r="CK200" i="18"/>
  <c r="CD200" i="18"/>
  <c r="CB200" i="18"/>
  <c r="BS200" i="18"/>
  <c r="BY200" i="18"/>
  <c r="BX200" i="18"/>
  <c r="BZ200" i="18"/>
  <c r="BW200" i="18"/>
  <c r="CC200" i="18"/>
  <c r="BT200" i="18"/>
  <c r="CA200" i="18"/>
  <c r="BV200" i="18"/>
  <c r="CE200" i="18"/>
  <c r="BR200" i="18"/>
  <c r="BU200" i="18"/>
  <c r="BL200" i="18"/>
  <c r="BE200" i="18"/>
  <c r="BN200" i="18"/>
  <c r="BI200" i="18"/>
  <c r="BH200" i="18"/>
  <c r="BJ200" i="18"/>
  <c r="BG200" i="18"/>
  <c r="BM200" i="18"/>
  <c r="BD200" i="18"/>
  <c r="BK200" i="18"/>
  <c r="BF200" i="18"/>
  <c r="BQ200" i="18"/>
  <c r="BP200" i="18"/>
  <c r="AV200" i="18"/>
  <c r="BC200" i="18"/>
  <c r="AX200" i="18"/>
  <c r="AS200" i="18"/>
  <c r="AR200" i="18"/>
  <c r="AT200" i="18"/>
  <c r="AQ200" i="18"/>
  <c r="AW200" i="18"/>
  <c r="AU200" i="18"/>
  <c r="BO200" i="18"/>
  <c r="BA200" i="18"/>
  <c r="AZ200" i="18"/>
  <c r="BB200" i="18"/>
  <c r="AY200" i="18"/>
  <c r="AK200" i="18"/>
  <c r="AJ200" i="18"/>
  <c r="AL200" i="18"/>
  <c r="AI200" i="18"/>
  <c r="AO200" i="18"/>
  <c r="AF200" i="18"/>
  <c r="AM200" i="18"/>
  <c r="AH200" i="18"/>
  <c r="AC200" i="18"/>
  <c r="AD200" i="18"/>
  <c r="AN200" i="18"/>
  <c r="AG200" i="18"/>
  <c r="AP200" i="18"/>
  <c r="AE200" i="18"/>
  <c r="AB200" i="18"/>
  <c r="AA200" i="18"/>
  <c r="X200" i="18"/>
  <c r="Q200" i="18"/>
  <c r="Z200" i="18"/>
  <c r="U200" i="18"/>
  <c r="T200" i="18"/>
  <c r="O200" i="18"/>
  <c r="V200" i="18"/>
  <c r="S200" i="18"/>
  <c r="Y200" i="18"/>
  <c r="R200" i="18"/>
  <c r="W200" i="18"/>
  <c r="M200" i="18"/>
  <c r="P200" i="18"/>
  <c r="N200" i="18"/>
  <c r="B201" i="18"/>
  <c r="L200" i="18"/>
  <c r="K200" i="18"/>
  <c r="J200" i="18"/>
  <c r="H200" i="18"/>
  <c r="I200" i="18"/>
  <c r="G200" i="18"/>
  <c r="F200" i="18"/>
  <c r="E200" i="18"/>
  <c r="GO201" i="18" l="1"/>
  <c r="GL201" i="18"/>
  <c r="GG201" i="18"/>
  <c r="GF201" i="18"/>
  <c r="GH201" i="18"/>
  <c r="GK201" i="18"/>
  <c r="GP201" i="18"/>
  <c r="GI201" i="18"/>
  <c r="GN201" i="18"/>
  <c r="GM201" i="18"/>
  <c r="GJ201" i="18"/>
  <c r="GE201" i="18"/>
  <c r="GD201" i="18"/>
  <c r="GC201" i="18"/>
  <c r="GB201" i="18"/>
  <c r="GA201" i="18"/>
  <c r="FY201" i="18"/>
  <c r="FZ201" i="18"/>
  <c r="FX201" i="18"/>
  <c r="FW201" i="18"/>
  <c r="FU201" i="18"/>
  <c r="FV201" i="18"/>
  <c r="FT201" i="18"/>
  <c r="FS201" i="18"/>
  <c r="FR201" i="18"/>
  <c r="FO201" i="18"/>
  <c r="FK201" i="18"/>
  <c r="FP201" i="18"/>
  <c r="FN201" i="18"/>
  <c r="FL201" i="18"/>
  <c r="FQ201" i="18"/>
  <c r="FI201" i="18"/>
  <c r="FH201" i="18"/>
  <c r="FM201" i="18"/>
  <c r="FJ201" i="18"/>
  <c r="FE201" i="18"/>
  <c r="FG201" i="18"/>
  <c r="FD201" i="18"/>
  <c r="FF201" i="18"/>
  <c r="FC201" i="18"/>
  <c r="FA201" i="18"/>
  <c r="EZ201" i="18"/>
  <c r="FB201" i="18"/>
  <c r="EV201" i="18"/>
  <c r="EX201" i="18"/>
  <c r="EY201" i="18"/>
  <c r="EW201" i="18"/>
  <c r="EU201" i="18"/>
  <c r="ET201" i="18"/>
  <c r="EQ201" i="18"/>
  <c r="EN201" i="18"/>
  <c r="EP201" i="18"/>
  <c r="EM201" i="18"/>
  <c r="EO201" i="18"/>
  <c r="EH201" i="18"/>
  <c r="EG201" i="18"/>
  <c r="ES201" i="18"/>
  <c r="EK201" i="18"/>
  <c r="EJ201" i="18"/>
  <c r="EL201" i="18"/>
  <c r="EI201" i="18"/>
  <c r="ER201" i="18"/>
  <c r="DY201" i="18"/>
  <c r="EC201" i="18"/>
  <c r="EB201" i="18"/>
  <c r="ED201" i="18"/>
  <c r="EA201" i="18"/>
  <c r="EF201" i="18"/>
  <c r="EE201" i="18"/>
  <c r="DZ201" i="18"/>
  <c r="DX201" i="18"/>
  <c r="DQ201" i="18"/>
  <c r="DU201" i="18"/>
  <c r="DT201" i="18"/>
  <c r="DV201" i="18"/>
  <c r="DS201" i="18"/>
  <c r="DW201" i="18"/>
  <c r="DO201" i="18"/>
  <c r="DJ201" i="18"/>
  <c r="DP201" i="18"/>
  <c r="DR201" i="18"/>
  <c r="DM201" i="18"/>
  <c r="DL201" i="18"/>
  <c r="DN201" i="18"/>
  <c r="DK201" i="18"/>
  <c r="DG201" i="18"/>
  <c r="DH201" i="18"/>
  <c r="DE201" i="18"/>
  <c r="DD201" i="18"/>
  <c r="DF201" i="18"/>
  <c r="DC201" i="18"/>
  <c r="DI201" i="18"/>
  <c r="CZ201" i="18"/>
  <c r="DB201" i="18"/>
  <c r="CW201" i="18"/>
  <c r="CV201" i="18"/>
  <c r="CX201" i="18"/>
  <c r="DA201" i="18"/>
  <c r="CY201" i="18"/>
  <c r="CT201" i="18"/>
  <c r="CU201" i="18"/>
  <c r="CR201" i="18"/>
  <c r="CK201" i="18"/>
  <c r="CI201" i="18"/>
  <c r="CO201" i="18"/>
  <c r="CN201" i="18"/>
  <c r="CP201" i="18"/>
  <c r="CM201" i="18"/>
  <c r="CS201" i="18"/>
  <c r="CJ201" i="18"/>
  <c r="CQ201" i="18"/>
  <c r="CL201" i="18"/>
  <c r="CG201" i="18"/>
  <c r="CF201" i="18"/>
  <c r="CH201" i="18"/>
  <c r="BU201" i="18"/>
  <c r="CD201" i="18"/>
  <c r="CB201" i="18"/>
  <c r="BS201" i="18"/>
  <c r="BY201" i="18"/>
  <c r="BX201" i="18"/>
  <c r="BZ201" i="18"/>
  <c r="BW201" i="18"/>
  <c r="CC201" i="18"/>
  <c r="BT201" i="18"/>
  <c r="CA201" i="18"/>
  <c r="BV201" i="18"/>
  <c r="CE201" i="18"/>
  <c r="BR201" i="18"/>
  <c r="BO201" i="18"/>
  <c r="BL201" i="18"/>
  <c r="BE201" i="18"/>
  <c r="BN201" i="18"/>
  <c r="BI201" i="18"/>
  <c r="BH201" i="18"/>
  <c r="BJ201" i="18"/>
  <c r="BG201" i="18"/>
  <c r="BM201" i="18"/>
  <c r="BD201" i="18"/>
  <c r="BK201" i="18"/>
  <c r="BF201" i="18"/>
  <c r="BP201" i="18"/>
  <c r="BB201" i="18"/>
  <c r="AY201" i="18"/>
  <c r="AV201" i="18"/>
  <c r="BC201" i="18"/>
  <c r="AX201" i="18"/>
  <c r="BQ201" i="18"/>
  <c r="AS201" i="18"/>
  <c r="AR201" i="18"/>
  <c r="AT201" i="18"/>
  <c r="AQ201" i="18"/>
  <c r="AW201" i="18"/>
  <c r="AU201" i="18"/>
  <c r="BA201" i="18"/>
  <c r="AZ201" i="18"/>
  <c r="AP201" i="18"/>
  <c r="AE201" i="18"/>
  <c r="AK201" i="18"/>
  <c r="AJ201" i="18"/>
  <c r="AL201" i="18"/>
  <c r="AI201" i="18"/>
  <c r="AO201" i="18"/>
  <c r="AF201" i="18"/>
  <c r="AM201" i="18"/>
  <c r="AH201" i="18"/>
  <c r="AC201" i="18"/>
  <c r="AD201" i="18"/>
  <c r="AN201" i="18"/>
  <c r="AG201" i="18"/>
  <c r="W201" i="18"/>
  <c r="R201" i="18"/>
  <c r="P201" i="18"/>
  <c r="AB201" i="18"/>
  <c r="AA201" i="18"/>
  <c r="X201" i="18"/>
  <c r="Q201" i="18"/>
  <c r="Z201" i="18"/>
  <c r="U201" i="18"/>
  <c r="T201" i="18"/>
  <c r="O201" i="18"/>
  <c r="V201" i="18"/>
  <c r="S201" i="18"/>
  <c r="M201" i="18"/>
  <c r="N201" i="18"/>
  <c r="Y201" i="18"/>
  <c r="B202" i="18"/>
  <c r="L201" i="18"/>
  <c r="K201" i="18"/>
  <c r="J201" i="18"/>
  <c r="H201" i="18"/>
  <c r="I201" i="18"/>
  <c r="G201" i="18"/>
  <c r="F201" i="18"/>
  <c r="E201" i="18"/>
  <c r="GO202" i="18" l="1"/>
  <c r="GP202" i="18"/>
  <c r="GJ202" i="18"/>
  <c r="GL202" i="18"/>
  <c r="GG202" i="18"/>
  <c r="GF202" i="18"/>
  <c r="GQ202" i="18"/>
  <c r="GH202" i="18"/>
  <c r="GK202" i="18"/>
  <c r="GM202" i="18"/>
  <c r="GI202" i="18"/>
  <c r="GN202" i="18"/>
  <c r="GC202" i="18"/>
  <c r="GE202" i="18"/>
  <c r="GD202" i="18"/>
  <c r="GA202" i="18"/>
  <c r="GB202" i="18"/>
  <c r="FZ202" i="18"/>
  <c r="FY202" i="18"/>
  <c r="FX202" i="18"/>
  <c r="FW202" i="18"/>
  <c r="FU202" i="18"/>
  <c r="FT202" i="18"/>
  <c r="FV202" i="18"/>
  <c r="FS202" i="18"/>
  <c r="FQ202" i="18"/>
  <c r="FP202" i="18"/>
  <c r="FR202" i="18"/>
  <c r="FO202" i="18"/>
  <c r="FM202" i="18"/>
  <c r="FK202" i="18"/>
  <c r="FN202" i="18"/>
  <c r="FL202" i="18"/>
  <c r="FI202" i="18"/>
  <c r="FH202" i="18"/>
  <c r="FJ202" i="18"/>
  <c r="FE202" i="18"/>
  <c r="FG202" i="18"/>
  <c r="FD202" i="18"/>
  <c r="FF202" i="18"/>
  <c r="FB202" i="18"/>
  <c r="EY202" i="18"/>
  <c r="FC202" i="18"/>
  <c r="FA202" i="18"/>
  <c r="EZ202" i="18"/>
  <c r="EV202" i="18"/>
  <c r="EX202" i="18"/>
  <c r="EW202" i="18"/>
  <c r="EU202" i="18"/>
  <c r="ES202" i="18"/>
  <c r="ER202" i="18"/>
  <c r="ET202" i="18"/>
  <c r="EQ202" i="18"/>
  <c r="EN202" i="18"/>
  <c r="EP202" i="18"/>
  <c r="EM202" i="18"/>
  <c r="EO202" i="18"/>
  <c r="EF202" i="18"/>
  <c r="EH202" i="18"/>
  <c r="EG202" i="18"/>
  <c r="EK202" i="18"/>
  <c r="EJ202" i="18"/>
  <c r="EL202" i="18"/>
  <c r="EI202" i="18"/>
  <c r="DY202" i="18"/>
  <c r="EC202" i="18"/>
  <c r="EB202" i="18"/>
  <c r="ED202" i="18"/>
  <c r="EA202" i="18"/>
  <c r="EE202" i="18"/>
  <c r="DZ202" i="18"/>
  <c r="DX202" i="18"/>
  <c r="DW202" i="18"/>
  <c r="DR202" i="18"/>
  <c r="DQ202" i="18"/>
  <c r="DU202" i="18"/>
  <c r="DT202" i="18"/>
  <c r="DV202" i="18"/>
  <c r="DS202" i="18"/>
  <c r="DN202" i="18"/>
  <c r="DK202" i="18"/>
  <c r="DO202" i="18"/>
  <c r="DJ202" i="18"/>
  <c r="DP202" i="18"/>
  <c r="DM202" i="18"/>
  <c r="DL202" i="18"/>
  <c r="DI202" i="18"/>
  <c r="DG202" i="18"/>
  <c r="DH202" i="18"/>
  <c r="DE202" i="18"/>
  <c r="DD202" i="18"/>
  <c r="DF202" i="18"/>
  <c r="DC202" i="18"/>
  <c r="CZ202" i="18"/>
  <c r="DB202" i="18"/>
  <c r="CW202" i="18"/>
  <c r="CV202" i="18"/>
  <c r="CX202" i="18"/>
  <c r="DA202" i="18"/>
  <c r="CY202" i="18"/>
  <c r="CT202" i="18"/>
  <c r="CU202" i="18"/>
  <c r="CH202" i="18"/>
  <c r="CR202" i="18"/>
  <c r="CK202" i="18"/>
  <c r="CI202" i="18"/>
  <c r="CO202" i="18"/>
  <c r="CN202" i="18"/>
  <c r="CP202" i="18"/>
  <c r="CM202" i="18"/>
  <c r="CS202" i="18"/>
  <c r="CJ202" i="18"/>
  <c r="CQ202" i="18"/>
  <c r="CL202" i="18"/>
  <c r="CG202" i="18"/>
  <c r="CF202" i="18"/>
  <c r="CE202" i="18"/>
  <c r="BR202" i="18"/>
  <c r="BU202" i="18"/>
  <c r="CD202" i="18"/>
  <c r="CB202" i="18"/>
  <c r="BS202" i="18"/>
  <c r="BY202" i="18"/>
  <c r="BX202" i="18"/>
  <c r="BZ202" i="18"/>
  <c r="BW202" i="18"/>
  <c r="CC202" i="18"/>
  <c r="BT202" i="18"/>
  <c r="CA202" i="18"/>
  <c r="BV202" i="18"/>
  <c r="BQ202" i="18"/>
  <c r="BP202" i="18"/>
  <c r="BO202" i="18"/>
  <c r="BL202" i="18"/>
  <c r="BE202" i="18"/>
  <c r="BN202" i="18"/>
  <c r="BI202" i="18"/>
  <c r="BH202" i="18"/>
  <c r="BJ202" i="18"/>
  <c r="BG202" i="18"/>
  <c r="BM202" i="18"/>
  <c r="BD202" i="18"/>
  <c r="BA202" i="18"/>
  <c r="AZ202" i="18"/>
  <c r="BB202" i="18"/>
  <c r="AY202" i="18"/>
  <c r="BK202" i="18"/>
  <c r="AV202" i="18"/>
  <c r="BC202" i="18"/>
  <c r="AX202" i="18"/>
  <c r="AS202" i="18"/>
  <c r="AR202" i="18"/>
  <c r="BF202" i="18"/>
  <c r="AT202" i="18"/>
  <c r="AQ202" i="18"/>
  <c r="AW202" i="18"/>
  <c r="AU202" i="18"/>
  <c r="AN202" i="18"/>
  <c r="AG202" i="18"/>
  <c r="AP202" i="18"/>
  <c r="AE202" i="18"/>
  <c r="AK202" i="18"/>
  <c r="AJ202" i="18"/>
  <c r="AL202" i="18"/>
  <c r="AI202" i="18"/>
  <c r="AO202" i="18"/>
  <c r="AF202" i="18"/>
  <c r="AM202" i="18"/>
  <c r="AH202" i="18"/>
  <c r="AC202" i="18"/>
  <c r="AD202" i="18"/>
  <c r="Y202" i="18"/>
  <c r="W202" i="18"/>
  <c r="R202" i="18"/>
  <c r="P202" i="18"/>
  <c r="AB202" i="18"/>
  <c r="AA202" i="18"/>
  <c r="X202" i="18"/>
  <c r="Q202" i="18"/>
  <c r="Z202" i="18"/>
  <c r="U202" i="18"/>
  <c r="T202" i="18"/>
  <c r="O202" i="18"/>
  <c r="S202" i="18"/>
  <c r="V202" i="18"/>
  <c r="M202" i="18"/>
  <c r="N202" i="18"/>
  <c r="B203" i="18"/>
  <c r="L202" i="18"/>
  <c r="K202" i="18"/>
  <c r="J202" i="18"/>
  <c r="H202" i="18"/>
  <c r="I202" i="18"/>
  <c r="G202" i="18"/>
  <c r="F202" i="18"/>
  <c r="E202" i="18"/>
  <c r="GQ203" i="18" l="1"/>
  <c r="GO203" i="18"/>
  <c r="GP203" i="18"/>
  <c r="GM203" i="18"/>
  <c r="GJ203" i="18"/>
  <c r="GR203" i="18"/>
  <c r="GL203" i="18"/>
  <c r="GG203" i="18"/>
  <c r="GF203" i="18"/>
  <c r="GN203" i="18"/>
  <c r="GH203" i="18"/>
  <c r="GK203" i="18"/>
  <c r="GI203" i="18"/>
  <c r="GC203" i="18"/>
  <c r="GE203" i="18"/>
  <c r="GD203" i="18"/>
  <c r="GA203" i="18"/>
  <c r="GB203" i="18"/>
  <c r="FZ203" i="18"/>
  <c r="FY203" i="18"/>
  <c r="FX203" i="18"/>
  <c r="FV203" i="18"/>
  <c r="FW203" i="18"/>
  <c r="FU203" i="18"/>
  <c r="FT203" i="18"/>
  <c r="FQ203" i="18"/>
  <c r="FP203" i="18"/>
  <c r="FR203" i="18"/>
  <c r="FO203" i="18"/>
  <c r="FM203" i="18"/>
  <c r="FK203" i="18"/>
  <c r="FN203" i="18"/>
  <c r="FS203" i="18"/>
  <c r="FL203" i="18"/>
  <c r="FI203" i="18"/>
  <c r="FH203" i="18"/>
  <c r="FJ203" i="18"/>
  <c r="FF203" i="18"/>
  <c r="FE203" i="18"/>
  <c r="FG203" i="18"/>
  <c r="FD203" i="18"/>
  <c r="FA203" i="18"/>
  <c r="EZ203" i="18"/>
  <c r="FB203" i="18"/>
  <c r="EY203" i="18"/>
  <c r="FC203" i="18"/>
  <c r="EU203" i="18"/>
  <c r="EV203" i="18"/>
  <c r="EX203" i="18"/>
  <c r="EW203" i="18"/>
  <c r="ES203" i="18"/>
  <c r="ER203" i="18"/>
  <c r="ET203" i="18"/>
  <c r="EQ203" i="18"/>
  <c r="EN203" i="18"/>
  <c r="EP203" i="18"/>
  <c r="EM203" i="18"/>
  <c r="EL203" i="18"/>
  <c r="EI203" i="18"/>
  <c r="EF203" i="18"/>
  <c r="EH203" i="18"/>
  <c r="EG203" i="18"/>
  <c r="EO203" i="18"/>
  <c r="EK203" i="18"/>
  <c r="EJ203" i="18"/>
  <c r="EE203" i="18"/>
  <c r="DZ203" i="18"/>
  <c r="DX203" i="18"/>
  <c r="DY203" i="18"/>
  <c r="EC203" i="18"/>
  <c r="EB203" i="18"/>
  <c r="ED203" i="18"/>
  <c r="EA203" i="18"/>
  <c r="DS203" i="18"/>
  <c r="DW203" i="18"/>
  <c r="DR203" i="18"/>
  <c r="DQ203" i="18"/>
  <c r="DU203" i="18"/>
  <c r="DT203" i="18"/>
  <c r="DV203" i="18"/>
  <c r="DM203" i="18"/>
  <c r="DL203" i="18"/>
  <c r="DN203" i="18"/>
  <c r="DK203" i="18"/>
  <c r="DO203" i="18"/>
  <c r="DJ203" i="18"/>
  <c r="DP203" i="18"/>
  <c r="DF203" i="18"/>
  <c r="DC203" i="18"/>
  <c r="DI203" i="18"/>
  <c r="DG203" i="18"/>
  <c r="DH203" i="18"/>
  <c r="DE203" i="18"/>
  <c r="DD203" i="18"/>
  <c r="CY203" i="18"/>
  <c r="CZ203" i="18"/>
  <c r="DB203" i="18"/>
  <c r="CW203" i="18"/>
  <c r="CV203" i="18"/>
  <c r="CX203" i="18"/>
  <c r="DA203" i="18"/>
  <c r="CU203" i="18"/>
  <c r="CT203" i="18"/>
  <c r="CG203" i="18"/>
  <c r="CF203" i="18"/>
  <c r="CH203" i="18"/>
  <c r="CR203" i="18"/>
  <c r="CK203" i="18"/>
  <c r="CI203" i="18"/>
  <c r="CO203" i="18"/>
  <c r="CN203" i="18"/>
  <c r="CP203" i="18"/>
  <c r="CM203" i="18"/>
  <c r="CS203" i="18"/>
  <c r="CJ203" i="18"/>
  <c r="CQ203" i="18"/>
  <c r="CL203" i="18"/>
  <c r="CE203" i="18"/>
  <c r="BR203" i="18"/>
  <c r="BU203" i="18"/>
  <c r="CD203" i="18"/>
  <c r="CB203" i="18"/>
  <c r="BS203" i="18"/>
  <c r="BY203" i="18"/>
  <c r="BX203" i="18"/>
  <c r="BZ203" i="18"/>
  <c r="BW203" i="18"/>
  <c r="CC203" i="18"/>
  <c r="BT203" i="18"/>
  <c r="CA203" i="18"/>
  <c r="BV203" i="18"/>
  <c r="BK203" i="18"/>
  <c r="BF203" i="18"/>
  <c r="BQ203" i="18"/>
  <c r="BP203" i="18"/>
  <c r="BO203" i="18"/>
  <c r="BL203" i="18"/>
  <c r="BE203" i="18"/>
  <c r="BN203" i="18"/>
  <c r="BI203" i="18"/>
  <c r="BH203" i="18"/>
  <c r="BJ203" i="18"/>
  <c r="BG203" i="18"/>
  <c r="AU203" i="18"/>
  <c r="BA203" i="18"/>
  <c r="AZ203" i="18"/>
  <c r="BB203" i="18"/>
  <c r="AY203" i="18"/>
  <c r="AV203" i="18"/>
  <c r="BC203" i="18"/>
  <c r="AX203" i="18"/>
  <c r="AS203" i="18"/>
  <c r="AR203" i="18"/>
  <c r="BM203" i="18"/>
  <c r="AT203" i="18"/>
  <c r="AQ203" i="18"/>
  <c r="BD203" i="18"/>
  <c r="AW203" i="18"/>
  <c r="AD203" i="18"/>
  <c r="AN203" i="18"/>
  <c r="AG203" i="18"/>
  <c r="AP203" i="18"/>
  <c r="AE203" i="18"/>
  <c r="AK203" i="18"/>
  <c r="AJ203" i="18"/>
  <c r="AL203" i="18"/>
  <c r="AI203" i="18"/>
  <c r="AO203" i="18"/>
  <c r="AF203" i="18"/>
  <c r="AM203" i="18"/>
  <c r="AH203" i="18"/>
  <c r="AC203" i="18"/>
  <c r="V203" i="18"/>
  <c r="S203" i="18"/>
  <c r="Y203" i="18"/>
  <c r="W203" i="18"/>
  <c r="R203" i="18"/>
  <c r="P203" i="18"/>
  <c r="AB203" i="18"/>
  <c r="AA203" i="18"/>
  <c r="X203" i="18"/>
  <c r="Q203" i="18"/>
  <c r="Z203" i="18"/>
  <c r="T203" i="18"/>
  <c r="M203" i="18"/>
  <c r="U203" i="18"/>
  <c r="O203" i="18"/>
  <c r="N203" i="18"/>
  <c r="B204" i="18"/>
  <c r="L203" i="18"/>
  <c r="K203" i="18"/>
  <c r="J203" i="18"/>
  <c r="I203" i="18"/>
  <c r="G203" i="18"/>
  <c r="H203" i="18"/>
  <c r="F203" i="18"/>
  <c r="E203" i="18"/>
  <c r="GP204" i="18" l="1"/>
  <c r="GQ204" i="18"/>
  <c r="GR204" i="18"/>
  <c r="GN204" i="18"/>
  <c r="GS204" i="18"/>
  <c r="GM204" i="18"/>
  <c r="GJ204" i="18"/>
  <c r="GL204" i="18"/>
  <c r="GO204" i="18"/>
  <c r="GG204" i="18"/>
  <c r="GF204" i="18"/>
  <c r="GH204" i="18"/>
  <c r="GK204" i="18"/>
  <c r="GI204" i="18"/>
  <c r="GC204" i="18"/>
  <c r="GE204" i="18"/>
  <c r="GD204" i="18"/>
  <c r="GA204" i="18"/>
  <c r="GB204" i="18"/>
  <c r="FY204" i="18"/>
  <c r="FZ204" i="18"/>
  <c r="FX204" i="18"/>
  <c r="FW204" i="18"/>
  <c r="FV204" i="18"/>
  <c r="FU204" i="18"/>
  <c r="FS204" i="18"/>
  <c r="FT204" i="18"/>
  <c r="FQ204" i="18"/>
  <c r="FP204" i="18"/>
  <c r="FM204" i="18"/>
  <c r="FR204" i="18"/>
  <c r="FN204" i="18"/>
  <c r="FO204" i="18"/>
  <c r="FL204" i="18"/>
  <c r="FI204" i="18"/>
  <c r="FH204" i="18"/>
  <c r="FK204" i="18"/>
  <c r="FJ204" i="18"/>
  <c r="FD204" i="18"/>
  <c r="FF204" i="18"/>
  <c r="FE204" i="18"/>
  <c r="FG204" i="18"/>
  <c r="FA204" i="18"/>
  <c r="EZ204" i="18"/>
  <c r="FB204" i="18"/>
  <c r="EY204" i="18"/>
  <c r="FC204" i="18"/>
  <c r="EW204" i="18"/>
  <c r="EU204" i="18"/>
  <c r="EV204" i="18"/>
  <c r="EX204" i="18"/>
  <c r="EO204" i="18"/>
  <c r="ES204" i="18"/>
  <c r="ER204" i="18"/>
  <c r="ET204" i="18"/>
  <c r="EQ204" i="18"/>
  <c r="EN204" i="18"/>
  <c r="EP204" i="18"/>
  <c r="EM204" i="18"/>
  <c r="EK204" i="18"/>
  <c r="EJ204" i="18"/>
  <c r="EL204" i="18"/>
  <c r="EI204" i="18"/>
  <c r="EF204" i="18"/>
  <c r="EH204" i="18"/>
  <c r="EG204" i="18"/>
  <c r="EE204" i="18"/>
  <c r="DZ204" i="18"/>
  <c r="DX204" i="18"/>
  <c r="DY204" i="18"/>
  <c r="EC204" i="18"/>
  <c r="EB204" i="18"/>
  <c r="ED204" i="18"/>
  <c r="EA204" i="18"/>
  <c r="DV204" i="18"/>
  <c r="DS204" i="18"/>
  <c r="DW204" i="18"/>
  <c r="DR204" i="18"/>
  <c r="DQ204" i="18"/>
  <c r="DU204" i="18"/>
  <c r="DT204" i="18"/>
  <c r="DM204" i="18"/>
  <c r="DL204" i="18"/>
  <c r="DN204" i="18"/>
  <c r="DK204" i="18"/>
  <c r="DO204" i="18"/>
  <c r="DJ204" i="18"/>
  <c r="DP204" i="18"/>
  <c r="DE204" i="18"/>
  <c r="DD204" i="18"/>
  <c r="DF204" i="18"/>
  <c r="DC204" i="18"/>
  <c r="DI204" i="18"/>
  <c r="DG204" i="18"/>
  <c r="DH204" i="18"/>
  <c r="DA204" i="18"/>
  <c r="CY204" i="18"/>
  <c r="CZ204" i="18"/>
  <c r="DB204" i="18"/>
  <c r="CW204" i="18"/>
  <c r="CV204" i="18"/>
  <c r="CX204" i="18"/>
  <c r="CU204" i="18"/>
  <c r="CT204" i="18"/>
  <c r="CQ204" i="18"/>
  <c r="CL204" i="18"/>
  <c r="CG204" i="18"/>
  <c r="CF204" i="18"/>
  <c r="CH204" i="18"/>
  <c r="CR204" i="18"/>
  <c r="CK204" i="18"/>
  <c r="CI204" i="18"/>
  <c r="CO204" i="18"/>
  <c r="CN204" i="18"/>
  <c r="CP204" i="18"/>
  <c r="CM204" i="18"/>
  <c r="CS204" i="18"/>
  <c r="CJ204" i="18"/>
  <c r="CA204" i="18"/>
  <c r="BV204" i="18"/>
  <c r="CE204" i="18"/>
  <c r="BR204" i="18"/>
  <c r="BU204" i="18"/>
  <c r="CD204" i="18"/>
  <c r="CB204" i="18"/>
  <c r="BS204" i="18"/>
  <c r="BY204" i="18"/>
  <c r="BX204" i="18"/>
  <c r="BZ204" i="18"/>
  <c r="BW204" i="18"/>
  <c r="CC204" i="18"/>
  <c r="BT204" i="18"/>
  <c r="BM204" i="18"/>
  <c r="BD204" i="18"/>
  <c r="BK204" i="18"/>
  <c r="BF204" i="18"/>
  <c r="BQ204" i="18"/>
  <c r="BP204" i="18"/>
  <c r="BO204" i="18"/>
  <c r="BL204" i="18"/>
  <c r="BE204" i="18"/>
  <c r="BN204" i="18"/>
  <c r="BI204" i="18"/>
  <c r="BH204" i="18"/>
  <c r="AW204" i="18"/>
  <c r="AU204" i="18"/>
  <c r="BA204" i="18"/>
  <c r="AZ204" i="18"/>
  <c r="BB204" i="18"/>
  <c r="AY204" i="18"/>
  <c r="AV204" i="18"/>
  <c r="BJ204" i="18"/>
  <c r="BC204" i="18"/>
  <c r="AX204" i="18"/>
  <c r="BG204" i="18"/>
  <c r="AS204" i="18"/>
  <c r="AR204" i="18"/>
  <c r="AT204" i="18"/>
  <c r="AQ204" i="18"/>
  <c r="AC204" i="18"/>
  <c r="AD204" i="18"/>
  <c r="AN204" i="18"/>
  <c r="AG204" i="18"/>
  <c r="AP204" i="18"/>
  <c r="AE204" i="18"/>
  <c r="AK204" i="18"/>
  <c r="AJ204" i="18"/>
  <c r="AL204" i="18"/>
  <c r="AI204" i="18"/>
  <c r="AO204" i="18"/>
  <c r="AF204" i="18"/>
  <c r="AM204" i="18"/>
  <c r="AH204" i="18"/>
  <c r="U204" i="18"/>
  <c r="T204" i="18"/>
  <c r="O204" i="18"/>
  <c r="V204" i="18"/>
  <c r="S204" i="18"/>
  <c r="Y204" i="18"/>
  <c r="W204" i="18"/>
  <c r="R204" i="18"/>
  <c r="P204" i="18"/>
  <c r="AB204" i="18"/>
  <c r="AA204" i="18"/>
  <c r="X204" i="18"/>
  <c r="Q204" i="18"/>
  <c r="N204" i="18"/>
  <c r="Z204" i="18"/>
  <c r="M204" i="18"/>
  <c r="B205" i="18"/>
  <c r="L204" i="18"/>
  <c r="K204" i="18"/>
  <c r="J204" i="18"/>
  <c r="I204" i="18"/>
  <c r="H204" i="18"/>
  <c r="G204" i="18"/>
  <c r="F204" i="18"/>
  <c r="E204" i="18"/>
  <c r="GO205" i="18" l="1"/>
  <c r="GP205" i="18"/>
  <c r="GS205" i="18"/>
  <c r="GQ205" i="18"/>
  <c r="GR205" i="18"/>
  <c r="GI205" i="18"/>
  <c r="GN205" i="18"/>
  <c r="GK205" i="18"/>
  <c r="GM205" i="18"/>
  <c r="GJ205" i="18"/>
  <c r="GT205" i="18"/>
  <c r="GL205" i="18"/>
  <c r="GG205" i="18"/>
  <c r="GF205" i="18"/>
  <c r="GH205" i="18"/>
  <c r="GD205" i="18"/>
  <c r="GC205" i="18"/>
  <c r="GE205" i="18"/>
  <c r="GB205" i="18"/>
  <c r="GA205" i="18"/>
  <c r="FY205" i="18"/>
  <c r="FZ205" i="18"/>
  <c r="FW205" i="18"/>
  <c r="FX205" i="18"/>
  <c r="FV205" i="18"/>
  <c r="FU205" i="18"/>
  <c r="FS205" i="18"/>
  <c r="FT205" i="18"/>
  <c r="FN205" i="18"/>
  <c r="FP205" i="18"/>
  <c r="FM205" i="18"/>
  <c r="FR205" i="18"/>
  <c r="FQ205" i="18"/>
  <c r="FO205" i="18"/>
  <c r="FL205" i="18"/>
  <c r="FI205" i="18"/>
  <c r="FK205" i="18"/>
  <c r="FJ205" i="18"/>
  <c r="FG205" i="18"/>
  <c r="FD205" i="18"/>
  <c r="FF205" i="18"/>
  <c r="FH205" i="18"/>
  <c r="FE205" i="18"/>
  <c r="FA205" i="18"/>
  <c r="EZ205" i="18"/>
  <c r="FB205" i="18"/>
  <c r="EY205" i="18"/>
  <c r="FC205" i="18"/>
  <c r="EW205" i="18"/>
  <c r="EU205" i="18"/>
  <c r="EV205" i="18"/>
  <c r="EX205" i="18"/>
  <c r="EO205" i="18"/>
  <c r="ES205" i="18"/>
  <c r="ER205" i="18"/>
  <c r="ET205" i="18"/>
  <c r="EQ205" i="18"/>
  <c r="EN205" i="18"/>
  <c r="EP205" i="18"/>
  <c r="EM205" i="18"/>
  <c r="EK205" i="18"/>
  <c r="EJ205" i="18"/>
  <c r="EL205" i="18"/>
  <c r="EI205" i="18"/>
  <c r="EF205" i="18"/>
  <c r="EH205" i="18"/>
  <c r="ED205" i="18"/>
  <c r="EA205" i="18"/>
  <c r="EE205" i="18"/>
  <c r="DZ205" i="18"/>
  <c r="DX205" i="18"/>
  <c r="EG205" i="18"/>
  <c r="DY205" i="18"/>
  <c r="EC205" i="18"/>
  <c r="EB205" i="18"/>
  <c r="DU205" i="18"/>
  <c r="DT205" i="18"/>
  <c r="DV205" i="18"/>
  <c r="DS205" i="18"/>
  <c r="DW205" i="18"/>
  <c r="DR205" i="18"/>
  <c r="DQ205" i="18"/>
  <c r="DP205" i="18"/>
  <c r="DM205" i="18"/>
  <c r="DL205" i="18"/>
  <c r="DN205" i="18"/>
  <c r="DK205" i="18"/>
  <c r="DO205" i="18"/>
  <c r="DJ205" i="18"/>
  <c r="DE205" i="18"/>
  <c r="DD205" i="18"/>
  <c r="DF205" i="18"/>
  <c r="DC205" i="18"/>
  <c r="DI205" i="18"/>
  <c r="DG205" i="18"/>
  <c r="DH205" i="18"/>
  <c r="CX205" i="18"/>
  <c r="DA205" i="18"/>
  <c r="CY205" i="18"/>
  <c r="CZ205" i="18"/>
  <c r="DB205" i="18"/>
  <c r="CW205" i="18"/>
  <c r="CV205" i="18"/>
  <c r="CU205" i="18"/>
  <c r="CT205" i="18"/>
  <c r="CS205" i="18"/>
  <c r="CJ205" i="18"/>
  <c r="CQ205" i="18"/>
  <c r="CL205" i="18"/>
  <c r="CG205" i="18"/>
  <c r="CF205" i="18"/>
  <c r="CH205" i="18"/>
  <c r="CR205" i="18"/>
  <c r="CK205" i="18"/>
  <c r="CI205" i="18"/>
  <c r="CO205" i="18"/>
  <c r="CN205" i="18"/>
  <c r="CP205" i="18"/>
  <c r="CM205" i="18"/>
  <c r="CC205" i="18"/>
  <c r="BT205" i="18"/>
  <c r="CA205" i="18"/>
  <c r="BV205" i="18"/>
  <c r="CE205" i="18"/>
  <c r="BR205" i="18"/>
  <c r="BU205" i="18"/>
  <c r="CD205" i="18"/>
  <c r="CB205" i="18"/>
  <c r="BS205" i="18"/>
  <c r="BY205" i="18"/>
  <c r="BX205" i="18"/>
  <c r="BZ205" i="18"/>
  <c r="BW205" i="18"/>
  <c r="BJ205" i="18"/>
  <c r="BG205" i="18"/>
  <c r="BM205" i="18"/>
  <c r="BD205" i="18"/>
  <c r="BK205" i="18"/>
  <c r="BF205" i="18"/>
  <c r="BQ205" i="18"/>
  <c r="BP205" i="18"/>
  <c r="BO205" i="18"/>
  <c r="BL205" i="18"/>
  <c r="BE205" i="18"/>
  <c r="BN205" i="18"/>
  <c r="BH205" i="18"/>
  <c r="AT205" i="18"/>
  <c r="AQ205" i="18"/>
  <c r="AW205" i="18"/>
  <c r="BI205" i="18"/>
  <c r="AU205" i="18"/>
  <c r="BA205" i="18"/>
  <c r="AZ205" i="18"/>
  <c r="BB205" i="18"/>
  <c r="AY205" i="18"/>
  <c r="AV205" i="18"/>
  <c r="BC205" i="18"/>
  <c r="AX205" i="18"/>
  <c r="AS205" i="18"/>
  <c r="AR205" i="18"/>
  <c r="AM205" i="18"/>
  <c r="AH205" i="18"/>
  <c r="AC205" i="18"/>
  <c r="AD205" i="18"/>
  <c r="AN205" i="18"/>
  <c r="AG205" i="18"/>
  <c r="AP205" i="18"/>
  <c r="AE205" i="18"/>
  <c r="AK205" i="18"/>
  <c r="AJ205" i="18"/>
  <c r="AL205" i="18"/>
  <c r="AI205" i="18"/>
  <c r="AO205" i="18"/>
  <c r="AF205" i="18"/>
  <c r="Z205" i="18"/>
  <c r="U205" i="18"/>
  <c r="T205" i="18"/>
  <c r="O205" i="18"/>
  <c r="V205" i="18"/>
  <c r="S205" i="18"/>
  <c r="Y205" i="18"/>
  <c r="W205" i="18"/>
  <c r="R205" i="18"/>
  <c r="P205" i="18"/>
  <c r="AB205" i="18"/>
  <c r="AA205" i="18"/>
  <c r="M205" i="18"/>
  <c r="Q205" i="18"/>
  <c r="N205" i="18"/>
  <c r="X205" i="18"/>
  <c r="B206" i="18"/>
  <c r="L205" i="18"/>
  <c r="J205" i="18"/>
  <c r="K205" i="18"/>
  <c r="I205" i="18"/>
  <c r="G205" i="18"/>
  <c r="H205" i="18"/>
  <c r="F205" i="18"/>
  <c r="E205" i="18"/>
  <c r="GT206" i="18" l="1"/>
  <c r="GO206" i="18"/>
  <c r="GP206" i="18"/>
  <c r="GS206" i="18"/>
  <c r="GQ206" i="18"/>
  <c r="GK206" i="18"/>
  <c r="GR206" i="18"/>
  <c r="GI206" i="18"/>
  <c r="GN206" i="18"/>
  <c r="GM206" i="18"/>
  <c r="GJ206" i="18"/>
  <c r="GH206" i="18"/>
  <c r="GL206" i="18"/>
  <c r="GG206" i="18"/>
  <c r="GF206" i="18"/>
  <c r="GU206" i="18"/>
  <c r="GD206" i="18"/>
  <c r="GC206" i="18"/>
  <c r="GE206" i="18"/>
  <c r="GA206" i="18"/>
  <c r="GB206" i="18"/>
  <c r="FY206" i="18"/>
  <c r="FZ206" i="18"/>
  <c r="FX206" i="18"/>
  <c r="FW206" i="18"/>
  <c r="FV206" i="18"/>
  <c r="FU206" i="18"/>
  <c r="FS206" i="18"/>
  <c r="FT206" i="18"/>
  <c r="FQ206" i="18"/>
  <c r="FL206" i="18"/>
  <c r="FN206" i="18"/>
  <c r="FP206" i="18"/>
  <c r="FM206" i="18"/>
  <c r="FR206" i="18"/>
  <c r="FO206" i="18"/>
  <c r="FI206" i="18"/>
  <c r="FK206" i="18"/>
  <c r="FJ206" i="18"/>
  <c r="FG206" i="18"/>
  <c r="FD206" i="18"/>
  <c r="FF206" i="18"/>
  <c r="FH206" i="18"/>
  <c r="FE206" i="18"/>
  <c r="FA206" i="18"/>
  <c r="EZ206" i="18"/>
  <c r="FB206" i="18"/>
  <c r="EY206" i="18"/>
  <c r="FC206" i="18"/>
  <c r="EW206" i="18"/>
  <c r="EU206" i="18"/>
  <c r="EV206" i="18"/>
  <c r="EX206" i="18"/>
  <c r="EO206" i="18"/>
  <c r="ES206" i="18"/>
  <c r="ER206" i="18"/>
  <c r="ET206" i="18"/>
  <c r="EQ206" i="18"/>
  <c r="EN206" i="18"/>
  <c r="EG206" i="18"/>
  <c r="EM206" i="18"/>
  <c r="EK206" i="18"/>
  <c r="EJ206" i="18"/>
  <c r="EL206" i="18"/>
  <c r="EI206" i="18"/>
  <c r="EP206" i="18"/>
  <c r="EF206" i="18"/>
  <c r="EH206" i="18"/>
  <c r="EC206" i="18"/>
  <c r="EB206" i="18"/>
  <c r="ED206" i="18"/>
  <c r="EA206" i="18"/>
  <c r="EE206" i="18"/>
  <c r="DZ206" i="18"/>
  <c r="DX206" i="18"/>
  <c r="DY206" i="18"/>
  <c r="DU206" i="18"/>
  <c r="DT206" i="18"/>
  <c r="DV206" i="18"/>
  <c r="DS206" i="18"/>
  <c r="DW206" i="18"/>
  <c r="DR206" i="18"/>
  <c r="DP206" i="18"/>
  <c r="DM206" i="18"/>
  <c r="DL206" i="18"/>
  <c r="DN206" i="18"/>
  <c r="DK206" i="18"/>
  <c r="DQ206" i="18"/>
  <c r="DO206" i="18"/>
  <c r="DJ206" i="18"/>
  <c r="DH206" i="18"/>
  <c r="DE206" i="18"/>
  <c r="DD206" i="18"/>
  <c r="DF206" i="18"/>
  <c r="DC206" i="18"/>
  <c r="DI206" i="18"/>
  <c r="DG206" i="18"/>
  <c r="CW206" i="18"/>
  <c r="CV206" i="18"/>
  <c r="CX206" i="18"/>
  <c r="DA206" i="18"/>
  <c r="CY206" i="18"/>
  <c r="CZ206" i="18"/>
  <c r="DB206" i="18"/>
  <c r="CU206" i="18"/>
  <c r="CT206" i="18"/>
  <c r="CP206" i="18"/>
  <c r="CM206" i="18"/>
  <c r="CS206" i="18"/>
  <c r="CJ206" i="18"/>
  <c r="CQ206" i="18"/>
  <c r="CL206" i="18"/>
  <c r="CG206" i="18"/>
  <c r="CF206" i="18"/>
  <c r="CH206" i="18"/>
  <c r="CR206" i="18"/>
  <c r="CK206" i="18"/>
  <c r="CI206" i="18"/>
  <c r="CO206" i="18"/>
  <c r="CN206" i="18"/>
  <c r="BZ206" i="18"/>
  <c r="BW206" i="18"/>
  <c r="CC206" i="18"/>
  <c r="BT206" i="18"/>
  <c r="CA206" i="18"/>
  <c r="BV206" i="18"/>
  <c r="CE206" i="18"/>
  <c r="BR206" i="18"/>
  <c r="BU206" i="18"/>
  <c r="CD206" i="18"/>
  <c r="CB206" i="18"/>
  <c r="BS206" i="18"/>
  <c r="BY206" i="18"/>
  <c r="BX206" i="18"/>
  <c r="BI206" i="18"/>
  <c r="BH206" i="18"/>
  <c r="BJ206" i="18"/>
  <c r="BG206" i="18"/>
  <c r="BM206" i="18"/>
  <c r="BD206" i="18"/>
  <c r="BK206" i="18"/>
  <c r="BF206" i="18"/>
  <c r="BQ206" i="18"/>
  <c r="BP206" i="18"/>
  <c r="BO206" i="18"/>
  <c r="BL206" i="18"/>
  <c r="BE206" i="18"/>
  <c r="AS206" i="18"/>
  <c r="AR206" i="18"/>
  <c r="AT206" i="18"/>
  <c r="AQ206" i="18"/>
  <c r="AW206" i="18"/>
  <c r="AU206" i="18"/>
  <c r="BA206" i="18"/>
  <c r="AZ206" i="18"/>
  <c r="BB206" i="18"/>
  <c r="AY206" i="18"/>
  <c r="BN206" i="18"/>
  <c r="AV206" i="18"/>
  <c r="BC206" i="18"/>
  <c r="AX206" i="18"/>
  <c r="AO206" i="18"/>
  <c r="AF206" i="18"/>
  <c r="AM206" i="18"/>
  <c r="AH206" i="18"/>
  <c r="AC206" i="18"/>
  <c r="AD206" i="18"/>
  <c r="AN206" i="18"/>
  <c r="AG206" i="18"/>
  <c r="AP206" i="18"/>
  <c r="AE206" i="18"/>
  <c r="AK206" i="18"/>
  <c r="AJ206" i="18"/>
  <c r="AL206" i="18"/>
  <c r="AI206" i="18"/>
  <c r="X206" i="18"/>
  <c r="Q206" i="18"/>
  <c r="Z206" i="18"/>
  <c r="U206" i="18"/>
  <c r="T206" i="18"/>
  <c r="O206" i="18"/>
  <c r="V206" i="18"/>
  <c r="S206" i="18"/>
  <c r="Y206" i="18"/>
  <c r="W206" i="18"/>
  <c r="R206" i="18"/>
  <c r="P206" i="18"/>
  <c r="AB206" i="18"/>
  <c r="N206" i="18"/>
  <c r="AA206" i="18"/>
  <c r="M206" i="18"/>
  <c r="B207" i="18"/>
  <c r="K206" i="18"/>
  <c r="L206" i="18"/>
  <c r="J206" i="18"/>
  <c r="I206" i="18"/>
  <c r="H206" i="18"/>
  <c r="G206" i="18"/>
  <c r="E206" i="18"/>
  <c r="F206" i="18"/>
  <c r="GR207" i="18" l="1"/>
  <c r="GT207" i="18"/>
  <c r="GO207" i="18"/>
  <c r="GP207" i="18"/>
  <c r="GS207" i="18"/>
  <c r="GQ207" i="18"/>
  <c r="GH207" i="18"/>
  <c r="GK207" i="18"/>
  <c r="GU207" i="18"/>
  <c r="GI207" i="18"/>
  <c r="GN207" i="18"/>
  <c r="GG207" i="18"/>
  <c r="GF207" i="18"/>
  <c r="GM207" i="18"/>
  <c r="GJ207" i="18"/>
  <c r="GV207" i="18"/>
  <c r="GL207" i="18"/>
  <c r="GE207" i="18"/>
  <c r="GD207" i="18"/>
  <c r="GB207" i="18"/>
  <c r="GC207" i="18"/>
  <c r="GA207" i="18"/>
  <c r="FZ207" i="18"/>
  <c r="FX207" i="18"/>
  <c r="FY207" i="18"/>
  <c r="FW207" i="18"/>
  <c r="FV207" i="18"/>
  <c r="FS207" i="18"/>
  <c r="FU207" i="18"/>
  <c r="FT207" i="18"/>
  <c r="FO207" i="18"/>
  <c r="FQ207" i="18"/>
  <c r="FL207" i="18"/>
  <c r="FN207" i="18"/>
  <c r="FM207" i="18"/>
  <c r="FR207" i="18"/>
  <c r="FP207" i="18"/>
  <c r="FK207" i="18"/>
  <c r="FJ207" i="18"/>
  <c r="FI207" i="18"/>
  <c r="FG207" i="18"/>
  <c r="FD207" i="18"/>
  <c r="FF207" i="18"/>
  <c r="FH207" i="18"/>
  <c r="FE207" i="18"/>
  <c r="FA207" i="18"/>
  <c r="EZ207" i="18"/>
  <c r="FB207" i="18"/>
  <c r="EY207" i="18"/>
  <c r="FC207" i="18"/>
  <c r="EX207" i="18"/>
  <c r="EW207" i="18"/>
  <c r="EU207" i="18"/>
  <c r="EV207" i="18"/>
  <c r="EP207" i="18"/>
  <c r="EM207" i="18"/>
  <c r="EO207" i="18"/>
  <c r="ES207" i="18"/>
  <c r="ER207" i="18"/>
  <c r="ET207" i="18"/>
  <c r="EQ207" i="18"/>
  <c r="EN207" i="18"/>
  <c r="EG207" i="18"/>
  <c r="EK207" i="18"/>
  <c r="EJ207" i="18"/>
  <c r="EL207" i="18"/>
  <c r="EI207" i="18"/>
  <c r="EF207" i="18"/>
  <c r="EH207" i="18"/>
  <c r="EC207" i="18"/>
  <c r="EB207" i="18"/>
  <c r="ED207" i="18"/>
  <c r="EA207" i="18"/>
  <c r="EE207" i="18"/>
  <c r="DZ207" i="18"/>
  <c r="DX207" i="18"/>
  <c r="DY207" i="18"/>
  <c r="DU207" i="18"/>
  <c r="DT207" i="18"/>
  <c r="DV207" i="18"/>
  <c r="DS207" i="18"/>
  <c r="DW207" i="18"/>
  <c r="DR207" i="18"/>
  <c r="DP207" i="18"/>
  <c r="DM207" i="18"/>
  <c r="DL207" i="18"/>
  <c r="DN207" i="18"/>
  <c r="DK207" i="18"/>
  <c r="DQ207" i="18"/>
  <c r="DO207" i="18"/>
  <c r="DH207" i="18"/>
  <c r="DJ207" i="18"/>
  <c r="DE207" i="18"/>
  <c r="DD207" i="18"/>
  <c r="DF207" i="18"/>
  <c r="DC207" i="18"/>
  <c r="DI207" i="18"/>
  <c r="DG207" i="18"/>
  <c r="DB207" i="18"/>
  <c r="CW207" i="18"/>
  <c r="CX207" i="18"/>
  <c r="DA207" i="18"/>
  <c r="CY207" i="18"/>
  <c r="CZ207" i="18"/>
  <c r="CU207" i="18"/>
  <c r="CT207" i="18"/>
  <c r="CV207" i="18"/>
  <c r="CO207" i="18"/>
  <c r="CN207" i="18"/>
  <c r="CP207" i="18"/>
  <c r="CM207" i="18"/>
  <c r="CS207" i="18"/>
  <c r="CJ207" i="18"/>
  <c r="CQ207" i="18"/>
  <c r="CL207" i="18"/>
  <c r="CG207" i="18"/>
  <c r="CF207" i="18"/>
  <c r="CH207" i="18"/>
  <c r="CR207" i="18"/>
  <c r="CK207" i="18"/>
  <c r="CI207" i="18"/>
  <c r="BY207" i="18"/>
  <c r="BX207" i="18"/>
  <c r="BZ207" i="18"/>
  <c r="BW207" i="18"/>
  <c r="CC207" i="18"/>
  <c r="BT207" i="18"/>
  <c r="CA207" i="18"/>
  <c r="BV207" i="18"/>
  <c r="CE207" i="18"/>
  <c r="BR207" i="18"/>
  <c r="BU207" i="18"/>
  <c r="CD207" i="18"/>
  <c r="CB207" i="18"/>
  <c r="BS207" i="18"/>
  <c r="BN207" i="18"/>
  <c r="BI207" i="18"/>
  <c r="BH207" i="18"/>
  <c r="BJ207" i="18"/>
  <c r="BG207" i="18"/>
  <c r="BM207" i="18"/>
  <c r="BD207" i="18"/>
  <c r="BK207" i="18"/>
  <c r="BF207" i="18"/>
  <c r="BQ207" i="18"/>
  <c r="BP207" i="18"/>
  <c r="BO207" i="18"/>
  <c r="BL207" i="18"/>
  <c r="BC207" i="18"/>
  <c r="AX207" i="18"/>
  <c r="AS207" i="18"/>
  <c r="AR207" i="18"/>
  <c r="AT207" i="18"/>
  <c r="AQ207" i="18"/>
  <c r="AW207" i="18"/>
  <c r="AU207" i="18"/>
  <c r="BA207" i="18"/>
  <c r="AZ207" i="18"/>
  <c r="BE207" i="18"/>
  <c r="BB207" i="18"/>
  <c r="AY207" i="18"/>
  <c r="AV207" i="18"/>
  <c r="AL207" i="18"/>
  <c r="AI207" i="18"/>
  <c r="AO207" i="18"/>
  <c r="AF207" i="18"/>
  <c r="AM207" i="18"/>
  <c r="AH207" i="18"/>
  <c r="AC207" i="18"/>
  <c r="AD207" i="18"/>
  <c r="AN207" i="18"/>
  <c r="AG207" i="18"/>
  <c r="AP207" i="18"/>
  <c r="AE207" i="18"/>
  <c r="AK207" i="18"/>
  <c r="AJ207" i="18"/>
  <c r="AA207" i="18"/>
  <c r="X207" i="18"/>
  <c r="Q207" i="18"/>
  <c r="Z207" i="18"/>
  <c r="U207" i="18"/>
  <c r="T207" i="18"/>
  <c r="O207" i="18"/>
  <c r="V207" i="18"/>
  <c r="S207" i="18"/>
  <c r="Y207" i="18"/>
  <c r="W207" i="18"/>
  <c r="R207" i="18"/>
  <c r="P207" i="18"/>
  <c r="M207" i="18"/>
  <c r="N207" i="18"/>
  <c r="AB207" i="18"/>
  <c r="B208" i="18"/>
  <c r="K207" i="18"/>
  <c r="L207" i="18"/>
  <c r="J207" i="18"/>
  <c r="I207" i="18"/>
  <c r="H207" i="18"/>
  <c r="G207" i="18"/>
  <c r="E207" i="18"/>
  <c r="F207" i="18"/>
  <c r="GU208" i="18" l="1"/>
  <c r="GR208" i="18"/>
  <c r="GT208" i="18"/>
  <c r="GO208" i="18"/>
  <c r="GP208" i="18"/>
  <c r="GS208" i="18"/>
  <c r="GQ208" i="18"/>
  <c r="GG208" i="18"/>
  <c r="GF208" i="18"/>
  <c r="GL208" i="18"/>
  <c r="GH208" i="18"/>
  <c r="GK208" i="18"/>
  <c r="GI208" i="18"/>
  <c r="GV208" i="18"/>
  <c r="GN208" i="18"/>
  <c r="GW208" i="18"/>
  <c r="GM208" i="18"/>
  <c r="GJ208" i="18"/>
  <c r="GE208" i="18"/>
  <c r="GD208" i="18"/>
  <c r="GB208" i="18"/>
  <c r="GC208" i="18"/>
  <c r="GA208" i="18"/>
  <c r="FZ208" i="18"/>
  <c r="FX208" i="18"/>
  <c r="FY208" i="18"/>
  <c r="FW208" i="18"/>
  <c r="FV208" i="18"/>
  <c r="FS208" i="18"/>
  <c r="FU208" i="18"/>
  <c r="FT208" i="18"/>
  <c r="FR208" i="18"/>
  <c r="FO208" i="18"/>
  <c r="FQ208" i="18"/>
  <c r="FL208" i="18"/>
  <c r="FN208" i="18"/>
  <c r="FP208" i="18"/>
  <c r="FI208" i="18"/>
  <c r="FH208" i="18"/>
  <c r="FK208" i="18"/>
  <c r="FJ208" i="18"/>
  <c r="FM208" i="18"/>
  <c r="FE208" i="18"/>
  <c r="FG208" i="18"/>
  <c r="FD208" i="18"/>
  <c r="FF208" i="18"/>
  <c r="FC208" i="18"/>
  <c r="FA208" i="18"/>
  <c r="EZ208" i="18"/>
  <c r="FB208" i="18"/>
  <c r="EV208" i="18"/>
  <c r="EX208" i="18"/>
  <c r="EW208" i="18"/>
  <c r="EU208" i="18"/>
  <c r="EY208" i="18"/>
  <c r="EN208" i="18"/>
  <c r="EP208" i="18"/>
  <c r="EM208" i="18"/>
  <c r="EO208" i="18"/>
  <c r="ES208" i="18"/>
  <c r="ER208" i="18"/>
  <c r="ET208" i="18"/>
  <c r="EQ208" i="18"/>
  <c r="EG208" i="18"/>
  <c r="EK208" i="18"/>
  <c r="EJ208" i="18"/>
  <c r="EL208" i="18"/>
  <c r="EI208" i="18"/>
  <c r="EF208" i="18"/>
  <c r="EH208" i="18"/>
  <c r="DY208" i="18"/>
  <c r="EC208" i="18"/>
  <c r="EB208" i="18"/>
  <c r="ED208" i="18"/>
  <c r="EA208" i="18"/>
  <c r="EE208" i="18"/>
  <c r="DZ208" i="18"/>
  <c r="DX208" i="18"/>
  <c r="DU208" i="18"/>
  <c r="DT208" i="18"/>
  <c r="DV208" i="18"/>
  <c r="DS208" i="18"/>
  <c r="DW208" i="18"/>
  <c r="DR208" i="18"/>
  <c r="DQ208" i="18"/>
  <c r="DO208" i="18"/>
  <c r="DJ208" i="18"/>
  <c r="DP208" i="18"/>
  <c r="DM208" i="18"/>
  <c r="DL208" i="18"/>
  <c r="DN208" i="18"/>
  <c r="DK208" i="18"/>
  <c r="DH208" i="18"/>
  <c r="DE208" i="18"/>
  <c r="DD208" i="18"/>
  <c r="DF208" i="18"/>
  <c r="DC208" i="18"/>
  <c r="DI208" i="18"/>
  <c r="DG208" i="18"/>
  <c r="CZ208" i="18"/>
  <c r="DB208" i="18"/>
  <c r="CX208" i="18"/>
  <c r="DA208" i="18"/>
  <c r="CY208" i="18"/>
  <c r="CU208" i="18"/>
  <c r="CT208" i="18"/>
  <c r="CW208" i="18"/>
  <c r="CV208" i="18"/>
  <c r="CI208" i="18"/>
  <c r="CO208" i="18"/>
  <c r="CN208" i="18"/>
  <c r="CP208" i="18"/>
  <c r="CM208" i="18"/>
  <c r="CS208" i="18"/>
  <c r="CJ208" i="18"/>
  <c r="CQ208" i="18"/>
  <c r="CL208" i="18"/>
  <c r="CG208" i="18"/>
  <c r="CF208" i="18"/>
  <c r="CH208" i="18"/>
  <c r="CR208" i="18"/>
  <c r="CK208" i="18"/>
  <c r="CD208" i="18"/>
  <c r="CB208" i="18"/>
  <c r="BS208" i="18"/>
  <c r="BY208" i="18"/>
  <c r="BX208" i="18"/>
  <c r="BZ208" i="18"/>
  <c r="BW208" i="18"/>
  <c r="CC208" i="18"/>
  <c r="BT208" i="18"/>
  <c r="CA208" i="18"/>
  <c r="BV208" i="18"/>
  <c r="CE208" i="18"/>
  <c r="BR208" i="18"/>
  <c r="BU208" i="18"/>
  <c r="BL208" i="18"/>
  <c r="BE208" i="18"/>
  <c r="BN208" i="18"/>
  <c r="BI208" i="18"/>
  <c r="BH208" i="18"/>
  <c r="BJ208" i="18"/>
  <c r="BG208" i="18"/>
  <c r="BM208" i="18"/>
  <c r="BD208" i="18"/>
  <c r="BK208" i="18"/>
  <c r="BF208" i="18"/>
  <c r="BQ208" i="18"/>
  <c r="BP208" i="18"/>
  <c r="AV208" i="18"/>
  <c r="BC208" i="18"/>
  <c r="AX208" i="18"/>
  <c r="AS208" i="18"/>
  <c r="AR208" i="18"/>
  <c r="AT208" i="18"/>
  <c r="AQ208" i="18"/>
  <c r="AW208" i="18"/>
  <c r="AU208" i="18"/>
  <c r="BA208" i="18"/>
  <c r="AZ208" i="18"/>
  <c r="BO208" i="18"/>
  <c r="BB208" i="18"/>
  <c r="AY208" i="18"/>
  <c r="AK208" i="18"/>
  <c r="AJ208" i="18"/>
  <c r="AL208" i="18"/>
  <c r="AI208" i="18"/>
  <c r="AO208" i="18"/>
  <c r="AF208" i="18"/>
  <c r="AM208" i="18"/>
  <c r="AH208" i="18"/>
  <c r="AC208" i="18"/>
  <c r="AD208" i="18"/>
  <c r="AN208" i="18"/>
  <c r="AG208" i="18"/>
  <c r="AP208" i="18"/>
  <c r="AE208" i="18"/>
  <c r="AB208" i="18"/>
  <c r="AA208" i="18"/>
  <c r="X208" i="18"/>
  <c r="Q208" i="18"/>
  <c r="Z208" i="18"/>
  <c r="U208" i="18"/>
  <c r="T208" i="18"/>
  <c r="O208" i="18"/>
  <c r="V208" i="18"/>
  <c r="S208" i="18"/>
  <c r="Y208" i="18"/>
  <c r="W208" i="18"/>
  <c r="R208" i="18"/>
  <c r="M208" i="18"/>
  <c r="N208" i="18"/>
  <c r="P208" i="18"/>
  <c r="B209" i="18"/>
  <c r="L208" i="18"/>
  <c r="K208" i="18"/>
  <c r="J208" i="18"/>
  <c r="H208" i="18"/>
  <c r="I208" i="18"/>
  <c r="G208" i="18"/>
  <c r="F208" i="18"/>
  <c r="E208" i="18"/>
  <c r="GW209" i="18" l="1"/>
  <c r="GV209" i="18"/>
  <c r="GU209" i="18"/>
  <c r="GR209" i="18"/>
  <c r="GT209" i="18"/>
  <c r="GO209" i="18"/>
  <c r="GP209" i="18"/>
  <c r="GS209" i="18"/>
  <c r="GL209" i="18"/>
  <c r="GG209" i="18"/>
  <c r="GF209" i="18"/>
  <c r="GH209" i="18"/>
  <c r="GK209" i="18"/>
  <c r="GX209" i="18"/>
  <c r="GJ209" i="18"/>
  <c r="GI209" i="18"/>
  <c r="GQ209" i="18"/>
  <c r="GN209" i="18"/>
  <c r="GM209" i="18"/>
  <c r="GE209" i="18"/>
  <c r="GD209" i="18"/>
  <c r="GB209" i="18"/>
  <c r="GC209" i="18"/>
  <c r="GA209" i="18"/>
  <c r="FY209" i="18"/>
  <c r="FZ209" i="18"/>
  <c r="FX209" i="18"/>
  <c r="FW209" i="18"/>
  <c r="FU209" i="18"/>
  <c r="FV209" i="18"/>
  <c r="FT209" i="18"/>
  <c r="FS209" i="18"/>
  <c r="FR209" i="18"/>
  <c r="FO209" i="18"/>
  <c r="FK209" i="18"/>
  <c r="FQ209" i="18"/>
  <c r="FM209" i="18"/>
  <c r="FN209" i="18"/>
  <c r="FP209" i="18"/>
  <c r="FI209" i="18"/>
  <c r="FH209" i="18"/>
  <c r="FJ209" i="18"/>
  <c r="FL209" i="18"/>
  <c r="FE209" i="18"/>
  <c r="FG209" i="18"/>
  <c r="FD209" i="18"/>
  <c r="FF209" i="18"/>
  <c r="FC209" i="18"/>
  <c r="FA209" i="18"/>
  <c r="EZ209" i="18"/>
  <c r="FB209" i="18"/>
  <c r="EV209" i="18"/>
  <c r="EX209" i="18"/>
  <c r="EW209" i="18"/>
  <c r="EU209" i="18"/>
  <c r="EY209" i="18"/>
  <c r="ET209" i="18"/>
  <c r="EQ209" i="18"/>
  <c r="EN209" i="18"/>
  <c r="EP209" i="18"/>
  <c r="EM209" i="18"/>
  <c r="EO209" i="18"/>
  <c r="ER209" i="18"/>
  <c r="EH209" i="18"/>
  <c r="EG209" i="18"/>
  <c r="EK209" i="18"/>
  <c r="EJ209" i="18"/>
  <c r="ES209" i="18"/>
  <c r="EL209" i="18"/>
  <c r="EI209" i="18"/>
  <c r="DY209" i="18"/>
  <c r="EC209" i="18"/>
  <c r="EB209" i="18"/>
  <c r="ED209" i="18"/>
  <c r="EA209" i="18"/>
  <c r="EE209" i="18"/>
  <c r="DZ209" i="18"/>
  <c r="DX209" i="18"/>
  <c r="EF209" i="18"/>
  <c r="DQ209" i="18"/>
  <c r="DU209" i="18"/>
  <c r="DT209" i="18"/>
  <c r="DV209" i="18"/>
  <c r="DS209" i="18"/>
  <c r="DW209" i="18"/>
  <c r="DO209" i="18"/>
  <c r="DJ209" i="18"/>
  <c r="DP209" i="18"/>
  <c r="DR209" i="18"/>
  <c r="DM209" i="18"/>
  <c r="DL209" i="18"/>
  <c r="DN209" i="18"/>
  <c r="DK209" i="18"/>
  <c r="DG209" i="18"/>
  <c r="DH209" i="18"/>
  <c r="DE209" i="18"/>
  <c r="DD209" i="18"/>
  <c r="DF209" i="18"/>
  <c r="DC209" i="18"/>
  <c r="DI209" i="18"/>
  <c r="CZ209" i="18"/>
  <c r="DB209" i="18"/>
  <c r="CW209" i="18"/>
  <c r="CV209" i="18"/>
  <c r="CX209" i="18"/>
  <c r="DA209" i="18"/>
  <c r="CY209" i="18"/>
  <c r="CT209" i="18"/>
  <c r="CU209" i="18"/>
  <c r="CR209" i="18"/>
  <c r="CK209" i="18"/>
  <c r="CI209" i="18"/>
  <c r="CO209" i="18"/>
  <c r="CN209" i="18"/>
  <c r="CP209" i="18"/>
  <c r="CM209" i="18"/>
  <c r="CS209" i="18"/>
  <c r="CJ209" i="18"/>
  <c r="CQ209" i="18"/>
  <c r="CL209" i="18"/>
  <c r="CG209" i="18"/>
  <c r="CF209" i="18"/>
  <c r="CH209" i="18"/>
  <c r="BU209" i="18"/>
  <c r="CD209" i="18"/>
  <c r="CB209" i="18"/>
  <c r="BS209" i="18"/>
  <c r="BY209" i="18"/>
  <c r="BX209" i="18"/>
  <c r="BZ209" i="18"/>
  <c r="BW209" i="18"/>
  <c r="CC209" i="18"/>
  <c r="BT209" i="18"/>
  <c r="CA209" i="18"/>
  <c r="BV209" i="18"/>
  <c r="CE209" i="18"/>
  <c r="BR209" i="18"/>
  <c r="BO209" i="18"/>
  <c r="BL209" i="18"/>
  <c r="BE209" i="18"/>
  <c r="BN209" i="18"/>
  <c r="BI209" i="18"/>
  <c r="BH209" i="18"/>
  <c r="BJ209" i="18"/>
  <c r="BG209" i="18"/>
  <c r="BM209" i="18"/>
  <c r="BD209" i="18"/>
  <c r="BK209" i="18"/>
  <c r="BF209" i="18"/>
  <c r="BB209" i="18"/>
  <c r="AY209" i="18"/>
  <c r="BP209" i="18"/>
  <c r="AV209" i="18"/>
  <c r="BC209" i="18"/>
  <c r="AX209" i="18"/>
  <c r="AS209" i="18"/>
  <c r="AR209" i="18"/>
  <c r="BQ209" i="18"/>
  <c r="AT209" i="18"/>
  <c r="AQ209" i="18"/>
  <c r="AW209" i="18"/>
  <c r="AU209" i="18"/>
  <c r="BA209" i="18"/>
  <c r="AZ209" i="18"/>
  <c r="AP209" i="18"/>
  <c r="AE209" i="18"/>
  <c r="AK209" i="18"/>
  <c r="AJ209" i="18"/>
  <c r="AL209" i="18"/>
  <c r="AI209" i="18"/>
  <c r="AO209" i="18"/>
  <c r="AF209" i="18"/>
  <c r="AM209" i="18"/>
  <c r="AH209" i="18"/>
  <c r="AC209" i="18"/>
  <c r="AD209" i="18"/>
  <c r="AN209" i="18"/>
  <c r="AG209" i="18"/>
  <c r="W209" i="18"/>
  <c r="R209" i="18"/>
  <c r="P209" i="18"/>
  <c r="AB209" i="18"/>
  <c r="AA209" i="18"/>
  <c r="X209" i="18"/>
  <c r="Q209" i="18"/>
  <c r="Z209" i="18"/>
  <c r="U209" i="18"/>
  <c r="T209" i="18"/>
  <c r="O209" i="18"/>
  <c r="V209" i="18"/>
  <c r="S209" i="18"/>
  <c r="N209" i="18"/>
  <c r="M209" i="18"/>
  <c r="Y209" i="18"/>
  <c r="B210" i="18"/>
  <c r="L209" i="18"/>
  <c r="K209" i="18"/>
  <c r="J209" i="18"/>
  <c r="H209" i="18"/>
  <c r="I209" i="18"/>
  <c r="G209" i="18"/>
  <c r="F209" i="18"/>
  <c r="E209" i="18"/>
  <c r="GQ210" i="18" l="1"/>
  <c r="GW210" i="18"/>
  <c r="GV210" i="18"/>
  <c r="GX210" i="18"/>
  <c r="GU210" i="18"/>
  <c r="GR210" i="18"/>
  <c r="GT210" i="18"/>
  <c r="GO210" i="18"/>
  <c r="GP210" i="18"/>
  <c r="GJ210" i="18"/>
  <c r="GM210" i="18"/>
  <c r="GL210" i="18"/>
  <c r="GG210" i="18"/>
  <c r="GF210" i="18"/>
  <c r="GY210" i="18"/>
  <c r="GH210" i="18"/>
  <c r="GK210" i="18"/>
  <c r="GI210" i="18"/>
  <c r="GS210" i="18"/>
  <c r="GN210" i="18"/>
  <c r="GC210" i="18"/>
  <c r="GE210" i="18"/>
  <c r="GD210" i="18"/>
  <c r="GA210" i="18"/>
  <c r="GB210" i="18"/>
  <c r="FZ210" i="18"/>
  <c r="FY210" i="18"/>
  <c r="FX210" i="18"/>
  <c r="FW210" i="18"/>
  <c r="FU210" i="18"/>
  <c r="FT210" i="18"/>
  <c r="FV210" i="18"/>
  <c r="FS210" i="18"/>
  <c r="FQ210" i="18"/>
  <c r="FP210" i="18"/>
  <c r="FR210" i="18"/>
  <c r="FO210" i="18"/>
  <c r="FM210" i="18"/>
  <c r="FK210" i="18"/>
  <c r="FN210" i="18"/>
  <c r="FI210" i="18"/>
  <c r="FH210" i="18"/>
  <c r="FJ210" i="18"/>
  <c r="FL210" i="18"/>
  <c r="FE210" i="18"/>
  <c r="FG210" i="18"/>
  <c r="FD210" i="18"/>
  <c r="FF210" i="18"/>
  <c r="FB210" i="18"/>
  <c r="EY210" i="18"/>
  <c r="FC210" i="18"/>
  <c r="FA210" i="18"/>
  <c r="EZ210" i="18"/>
  <c r="EV210" i="18"/>
  <c r="EX210" i="18"/>
  <c r="EW210" i="18"/>
  <c r="EU210" i="18"/>
  <c r="ES210" i="18"/>
  <c r="ER210" i="18"/>
  <c r="ET210" i="18"/>
  <c r="EQ210" i="18"/>
  <c r="EN210" i="18"/>
  <c r="EP210" i="18"/>
  <c r="EM210" i="18"/>
  <c r="EO210" i="18"/>
  <c r="EF210" i="18"/>
  <c r="EH210" i="18"/>
  <c r="EG210" i="18"/>
  <c r="EK210" i="18"/>
  <c r="EJ210" i="18"/>
  <c r="EL210" i="18"/>
  <c r="EI210" i="18"/>
  <c r="DY210" i="18"/>
  <c r="EC210" i="18"/>
  <c r="EB210" i="18"/>
  <c r="ED210" i="18"/>
  <c r="EA210" i="18"/>
  <c r="EE210" i="18"/>
  <c r="DZ210" i="18"/>
  <c r="DX210" i="18"/>
  <c r="DW210" i="18"/>
  <c r="DR210" i="18"/>
  <c r="DQ210" i="18"/>
  <c r="DU210" i="18"/>
  <c r="DT210" i="18"/>
  <c r="DV210" i="18"/>
  <c r="DS210" i="18"/>
  <c r="DN210" i="18"/>
  <c r="DK210" i="18"/>
  <c r="DO210" i="18"/>
  <c r="DJ210" i="18"/>
  <c r="DP210" i="18"/>
  <c r="DM210" i="18"/>
  <c r="DL210" i="18"/>
  <c r="DI210" i="18"/>
  <c r="DG210" i="18"/>
  <c r="DH210" i="18"/>
  <c r="DE210" i="18"/>
  <c r="DD210" i="18"/>
  <c r="DF210" i="18"/>
  <c r="DC210" i="18"/>
  <c r="CZ210" i="18"/>
  <c r="DB210" i="18"/>
  <c r="CW210" i="18"/>
  <c r="CV210" i="18"/>
  <c r="CX210" i="18"/>
  <c r="DA210" i="18"/>
  <c r="CY210" i="18"/>
  <c r="CT210" i="18"/>
  <c r="CU210" i="18"/>
  <c r="CH210" i="18"/>
  <c r="CR210" i="18"/>
  <c r="CK210" i="18"/>
  <c r="CI210" i="18"/>
  <c r="CO210" i="18"/>
  <c r="CN210" i="18"/>
  <c r="CP210" i="18"/>
  <c r="CM210" i="18"/>
  <c r="CS210" i="18"/>
  <c r="CJ210" i="18"/>
  <c r="CQ210" i="18"/>
  <c r="CL210" i="18"/>
  <c r="CG210" i="18"/>
  <c r="CF210" i="18"/>
  <c r="CE210" i="18"/>
  <c r="BR210" i="18"/>
  <c r="BU210" i="18"/>
  <c r="CD210" i="18"/>
  <c r="CB210" i="18"/>
  <c r="BS210" i="18"/>
  <c r="BY210" i="18"/>
  <c r="BX210" i="18"/>
  <c r="BZ210" i="18"/>
  <c r="BW210" i="18"/>
  <c r="CC210" i="18"/>
  <c r="BT210" i="18"/>
  <c r="CA210" i="18"/>
  <c r="BV210" i="18"/>
  <c r="BQ210" i="18"/>
  <c r="BP210" i="18"/>
  <c r="BO210" i="18"/>
  <c r="BL210" i="18"/>
  <c r="BE210" i="18"/>
  <c r="BN210" i="18"/>
  <c r="BI210" i="18"/>
  <c r="BH210" i="18"/>
  <c r="BJ210" i="18"/>
  <c r="BG210" i="18"/>
  <c r="BM210" i="18"/>
  <c r="BD210" i="18"/>
  <c r="BA210" i="18"/>
  <c r="AZ210" i="18"/>
  <c r="BB210" i="18"/>
  <c r="AY210" i="18"/>
  <c r="AV210" i="18"/>
  <c r="BK210" i="18"/>
  <c r="BC210" i="18"/>
  <c r="AX210" i="18"/>
  <c r="AS210" i="18"/>
  <c r="AR210" i="18"/>
  <c r="AT210" i="18"/>
  <c r="AQ210" i="18"/>
  <c r="BF210" i="18"/>
  <c r="AW210" i="18"/>
  <c r="AU210" i="18"/>
  <c r="AN210" i="18"/>
  <c r="AG210" i="18"/>
  <c r="AP210" i="18"/>
  <c r="AE210" i="18"/>
  <c r="AK210" i="18"/>
  <c r="AJ210" i="18"/>
  <c r="AL210" i="18"/>
  <c r="AI210" i="18"/>
  <c r="AO210" i="18"/>
  <c r="AF210" i="18"/>
  <c r="AM210" i="18"/>
  <c r="AH210" i="18"/>
  <c r="AC210" i="18"/>
  <c r="AD210" i="18"/>
  <c r="Y210" i="18"/>
  <c r="W210" i="18"/>
  <c r="R210" i="18"/>
  <c r="P210" i="18"/>
  <c r="AB210" i="18"/>
  <c r="AA210" i="18"/>
  <c r="X210" i="18"/>
  <c r="Q210" i="18"/>
  <c r="Z210" i="18"/>
  <c r="U210" i="18"/>
  <c r="T210" i="18"/>
  <c r="O210" i="18"/>
  <c r="M210" i="18"/>
  <c r="S210" i="18"/>
  <c r="V210" i="18"/>
  <c r="N210" i="18"/>
  <c r="B211" i="18"/>
  <c r="L210" i="18"/>
  <c r="K210" i="18"/>
  <c r="J210" i="18"/>
  <c r="H210" i="18"/>
  <c r="I210" i="18"/>
  <c r="G210" i="18"/>
  <c r="F210" i="18"/>
  <c r="E210" i="18"/>
  <c r="GS211" i="18" l="1"/>
  <c r="GQ211" i="18"/>
  <c r="GW211" i="18"/>
  <c r="GV211" i="18"/>
  <c r="GX211" i="18"/>
  <c r="GU211" i="18"/>
  <c r="GR211" i="18"/>
  <c r="GY211" i="18"/>
  <c r="GT211" i="18"/>
  <c r="GO211" i="18"/>
  <c r="GM211" i="18"/>
  <c r="GP211" i="18"/>
  <c r="GJ211" i="18"/>
  <c r="GZ211" i="18"/>
  <c r="GL211" i="18"/>
  <c r="GG211" i="18"/>
  <c r="GF211" i="18"/>
  <c r="GH211" i="18"/>
  <c r="GN211" i="18"/>
  <c r="GK211" i="18"/>
  <c r="GI211" i="18"/>
  <c r="GC211" i="18"/>
  <c r="GE211" i="18"/>
  <c r="GD211" i="18"/>
  <c r="GA211" i="18"/>
  <c r="GB211" i="18"/>
  <c r="FZ211" i="18"/>
  <c r="FY211" i="18"/>
  <c r="FX211" i="18"/>
  <c r="FV211" i="18"/>
  <c r="FW211" i="18"/>
  <c r="FU211" i="18"/>
  <c r="FT211" i="18"/>
  <c r="FQ211" i="18"/>
  <c r="FP211" i="18"/>
  <c r="FR211" i="18"/>
  <c r="FO211" i="18"/>
  <c r="FS211" i="18"/>
  <c r="FM211" i="18"/>
  <c r="FK211" i="18"/>
  <c r="FL211" i="18"/>
  <c r="FI211" i="18"/>
  <c r="FH211" i="18"/>
  <c r="FN211" i="18"/>
  <c r="FJ211" i="18"/>
  <c r="FF211" i="18"/>
  <c r="FE211" i="18"/>
  <c r="FG211" i="18"/>
  <c r="FD211" i="18"/>
  <c r="FA211" i="18"/>
  <c r="EZ211" i="18"/>
  <c r="FB211" i="18"/>
  <c r="EY211" i="18"/>
  <c r="FC211" i="18"/>
  <c r="EU211" i="18"/>
  <c r="EV211" i="18"/>
  <c r="EX211" i="18"/>
  <c r="EW211" i="18"/>
  <c r="ES211" i="18"/>
  <c r="ER211" i="18"/>
  <c r="ET211" i="18"/>
  <c r="EQ211" i="18"/>
  <c r="EN211" i="18"/>
  <c r="EP211" i="18"/>
  <c r="EM211" i="18"/>
  <c r="EL211" i="18"/>
  <c r="EI211" i="18"/>
  <c r="EF211" i="18"/>
  <c r="EH211" i="18"/>
  <c r="EG211" i="18"/>
  <c r="EO211" i="18"/>
  <c r="EK211" i="18"/>
  <c r="EJ211" i="18"/>
  <c r="EE211" i="18"/>
  <c r="DZ211" i="18"/>
  <c r="DX211" i="18"/>
  <c r="DY211" i="18"/>
  <c r="EC211" i="18"/>
  <c r="EB211" i="18"/>
  <c r="ED211" i="18"/>
  <c r="EA211" i="18"/>
  <c r="DS211" i="18"/>
  <c r="DW211" i="18"/>
  <c r="DR211" i="18"/>
  <c r="DQ211" i="18"/>
  <c r="DU211" i="18"/>
  <c r="DT211" i="18"/>
  <c r="DV211" i="18"/>
  <c r="DM211" i="18"/>
  <c r="DL211" i="18"/>
  <c r="DN211" i="18"/>
  <c r="DK211" i="18"/>
  <c r="DO211" i="18"/>
  <c r="DJ211" i="18"/>
  <c r="DP211" i="18"/>
  <c r="DF211" i="18"/>
  <c r="DC211" i="18"/>
  <c r="DI211" i="18"/>
  <c r="DG211" i="18"/>
  <c r="DH211" i="18"/>
  <c r="DE211" i="18"/>
  <c r="DD211" i="18"/>
  <c r="CY211" i="18"/>
  <c r="CZ211" i="18"/>
  <c r="DB211" i="18"/>
  <c r="CW211" i="18"/>
  <c r="CV211" i="18"/>
  <c r="CX211" i="18"/>
  <c r="DA211" i="18"/>
  <c r="CU211" i="18"/>
  <c r="CT211" i="18"/>
  <c r="CG211" i="18"/>
  <c r="CF211" i="18"/>
  <c r="CH211" i="18"/>
  <c r="CR211" i="18"/>
  <c r="CK211" i="18"/>
  <c r="CI211" i="18"/>
  <c r="CO211" i="18"/>
  <c r="CN211" i="18"/>
  <c r="CP211" i="18"/>
  <c r="CM211" i="18"/>
  <c r="CS211" i="18"/>
  <c r="CJ211" i="18"/>
  <c r="CQ211" i="18"/>
  <c r="CL211" i="18"/>
  <c r="CE211" i="18"/>
  <c r="BR211" i="18"/>
  <c r="BU211" i="18"/>
  <c r="CD211" i="18"/>
  <c r="CB211" i="18"/>
  <c r="BS211" i="18"/>
  <c r="BY211" i="18"/>
  <c r="BX211" i="18"/>
  <c r="BZ211" i="18"/>
  <c r="BW211" i="18"/>
  <c r="CC211" i="18"/>
  <c r="BT211" i="18"/>
  <c r="CA211" i="18"/>
  <c r="BV211" i="18"/>
  <c r="BK211" i="18"/>
  <c r="BF211" i="18"/>
  <c r="BQ211" i="18"/>
  <c r="BP211" i="18"/>
  <c r="BO211" i="18"/>
  <c r="BL211" i="18"/>
  <c r="BE211" i="18"/>
  <c r="BN211" i="18"/>
  <c r="BI211" i="18"/>
  <c r="BH211" i="18"/>
  <c r="BJ211" i="18"/>
  <c r="BG211" i="18"/>
  <c r="BD211" i="18"/>
  <c r="AU211" i="18"/>
  <c r="BA211" i="18"/>
  <c r="AZ211" i="18"/>
  <c r="BB211" i="18"/>
  <c r="AY211" i="18"/>
  <c r="AV211" i="18"/>
  <c r="BC211" i="18"/>
  <c r="AX211" i="18"/>
  <c r="AS211" i="18"/>
  <c r="AR211" i="18"/>
  <c r="AT211" i="18"/>
  <c r="AQ211" i="18"/>
  <c r="BM211" i="18"/>
  <c r="AW211" i="18"/>
  <c r="AD211" i="18"/>
  <c r="AN211" i="18"/>
  <c r="AG211" i="18"/>
  <c r="AP211" i="18"/>
  <c r="AE211" i="18"/>
  <c r="AK211" i="18"/>
  <c r="AJ211" i="18"/>
  <c r="AL211" i="18"/>
  <c r="AI211" i="18"/>
  <c r="AO211" i="18"/>
  <c r="AF211" i="18"/>
  <c r="AM211" i="18"/>
  <c r="AH211" i="18"/>
  <c r="AC211" i="18"/>
  <c r="V211" i="18"/>
  <c r="S211" i="18"/>
  <c r="Y211" i="18"/>
  <c r="W211" i="18"/>
  <c r="R211" i="18"/>
  <c r="P211" i="18"/>
  <c r="AB211" i="18"/>
  <c r="AA211" i="18"/>
  <c r="X211" i="18"/>
  <c r="Q211" i="18"/>
  <c r="Z211" i="18"/>
  <c r="T211" i="18"/>
  <c r="M211" i="18"/>
  <c r="O211" i="18"/>
  <c r="N211" i="18"/>
  <c r="U211" i="18"/>
  <c r="B212" i="18"/>
  <c r="L211" i="18"/>
  <c r="K211" i="18"/>
  <c r="J211" i="18"/>
  <c r="I211" i="18"/>
  <c r="H211" i="18"/>
  <c r="G211" i="18"/>
  <c r="F211" i="18"/>
  <c r="E211" i="18"/>
  <c r="GP212" i="18" l="1"/>
  <c r="GZ212" i="18"/>
  <c r="GS212" i="18"/>
  <c r="GQ212" i="18"/>
  <c r="GW212" i="18"/>
  <c r="GV212" i="18"/>
  <c r="GX212" i="18"/>
  <c r="GU212" i="18"/>
  <c r="GR212" i="18"/>
  <c r="GY212" i="18"/>
  <c r="GT212" i="18"/>
  <c r="GN212" i="18"/>
  <c r="HA212" i="18"/>
  <c r="GM212" i="18"/>
  <c r="GI212" i="18"/>
  <c r="GJ212" i="18"/>
  <c r="GL212" i="18"/>
  <c r="GG212" i="18"/>
  <c r="GF212" i="18"/>
  <c r="GO212" i="18"/>
  <c r="GH212" i="18"/>
  <c r="GK212" i="18"/>
  <c r="GC212" i="18"/>
  <c r="GE212" i="18"/>
  <c r="GD212" i="18"/>
  <c r="GA212" i="18"/>
  <c r="GB212" i="18"/>
  <c r="FY212" i="18"/>
  <c r="FZ212" i="18"/>
  <c r="FX212" i="18"/>
  <c r="FW212" i="18"/>
  <c r="FV212" i="18"/>
  <c r="FU212" i="18"/>
  <c r="FS212" i="18"/>
  <c r="FT212" i="18"/>
  <c r="FQ212" i="18"/>
  <c r="FP212" i="18"/>
  <c r="FR212" i="18"/>
  <c r="FO212" i="18"/>
  <c r="FM212" i="18"/>
  <c r="FL212" i="18"/>
  <c r="FK212" i="18"/>
  <c r="FI212" i="18"/>
  <c r="FH212" i="18"/>
  <c r="FN212" i="18"/>
  <c r="FJ212" i="18"/>
  <c r="FD212" i="18"/>
  <c r="FF212" i="18"/>
  <c r="FE212" i="18"/>
  <c r="FG212" i="18"/>
  <c r="FA212" i="18"/>
  <c r="EZ212" i="18"/>
  <c r="FB212" i="18"/>
  <c r="EY212" i="18"/>
  <c r="FC212" i="18"/>
  <c r="EW212" i="18"/>
  <c r="EU212" i="18"/>
  <c r="EV212" i="18"/>
  <c r="EX212" i="18"/>
  <c r="EO212" i="18"/>
  <c r="ES212" i="18"/>
  <c r="ER212" i="18"/>
  <c r="ET212" i="18"/>
  <c r="EQ212" i="18"/>
  <c r="EN212" i="18"/>
  <c r="EP212" i="18"/>
  <c r="EM212" i="18"/>
  <c r="EK212" i="18"/>
  <c r="EJ212" i="18"/>
  <c r="EL212" i="18"/>
  <c r="EI212" i="18"/>
  <c r="EF212" i="18"/>
  <c r="EH212" i="18"/>
  <c r="EG212" i="18"/>
  <c r="EE212" i="18"/>
  <c r="DZ212" i="18"/>
  <c r="DX212" i="18"/>
  <c r="DY212" i="18"/>
  <c r="EC212" i="18"/>
  <c r="EB212" i="18"/>
  <c r="ED212" i="18"/>
  <c r="EA212" i="18"/>
  <c r="DV212" i="18"/>
  <c r="DS212" i="18"/>
  <c r="DW212" i="18"/>
  <c r="DR212" i="18"/>
  <c r="DQ212" i="18"/>
  <c r="DU212" i="18"/>
  <c r="DT212" i="18"/>
  <c r="DM212" i="18"/>
  <c r="DL212" i="18"/>
  <c r="DN212" i="18"/>
  <c r="DK212" i="18"/>
  <c r="DO212" i="18"/>
  <c r="DJ212" i="18"/>
  <c r="DP212" i="18"/>
  <c r="DE212" i="18"/>
  <c r="DD212" i="18"/>
  <c r="DF212" i="18"/>
  <c r="DC212" i="18"/>
  <c r="DI212" i="18"/>
  <c r="DG212" i="18"/>
  <c r="DH212" i="18"/>
  <c r="DA212" i="18"/>
  <c r="CY212" i="18"/>
  <c r="CZ212" i="18"/>
  <c r="DB212" i="18"/>
  <c r="CW212" i="18"/>
  <c r="CV212" i="18"/>
  <c r="CX212" i="18"/>
  <c r="CT212" i="18"/>
  <c r="CU212" i="18"/>
  <c r="CQ212" i="18"/>
  <c r="CL212" i="18"/>
  <c r="CG212" i="18"/>
  <c r="CF212" i="18"/>
  <c r="CH212" i="18"/>
  <c r="CR212" i="18"/>
  <c r="CK212" i="18"/>
  <c r="CI212" i="18"/>
  <c r="CO212" i="18"/>
  <c r="CN212" i="18"/>
  <c r="CP212" i="18"/>
  <c r="CM212" i="18"/>
  <c r="CS212" i="18"/>
  <c r="CJ212" i="18"/>
  <c r="CA212" i="18"/>
  <c r="BV212" i="18"/>
  <c r="CE212" i="18"/>
  <c r="BR212" i="18"/>
  <c r="BU212" i="18"/>
  <c r="CD212" i="18"/>
  <c r="CB212" i="18"/>
  <c r="BS212" i="18"/>
  <c r="BY212" i="18"/>
  <c r="BX212" i="18"/>
  <c r="BZ212" i="18"/>
  <c r="BW212" i="18"/>
  <c r="CC212" i="18"/>
  <c r="BT212" i="18"/>
  <c r="BM212" i="18"/>
  <c r="BD212" i="18"/>
  <c r="BK212" i="18"/>
  <c r="BF212" i="18"/>
  <c r="BQ212" i="18"/>
  <c r="BP212" i="18"/>
  <c r="BO212" i="18"/>
  <c r="BL212" i="18"/>
  <c r="BE212" i="18"/>
  <c r="BN212" i="18"/>
  <c r="BI212" i="18"/>
  <c r="BH212" i="18"/>
  <c r="AW212" i="18"/>
  <c r="AU212" i="18"/>
  <c r="BA212" i="18"/>
  <c r="AZ212" i="18"/>
  <c r="BB212" i="18"/>
  <c r="AY212" i="18"/>
  <c r="AV212" i="18"/>
  <c r="BC212" i="18"/>
  <c r="AX212" i="18"/>
  <c r="BJ212" i="18"/>
  <c r="AS212" i="18"/>
  <c r="AR212" i="18"/>
  <c r="BG212" i="18"/>
  <c r="AT212" i="18"/>
  <c r="AQ212" i="18"/>
  <c r="AC212" i="18"/>
  <c r="AD212" i="18"/>
  <c r="AN212" i="18"/>
  <c r="AG212" i="18"/>
  <c r="AP212" i="18"/>
  <c r="AE212" i="18"/>
  <c r="AK212" i="18"/>
  <c r="AJ212" i="18"/>
  <c r="AL212" i="18"/>
  <c r="AI212" i="18"/>
  <c r="AO212" i="18"/>
  <c r="AF212" i="18"/>
  <c r="AM212" i="18"/>
  <c r="AH212" i="18"/>
  <c r="U212" i="18"/>
  <c r="T212" i="18"/>
  <c r="O212" i="18"/>
  <c r="V212" i="18"/>
  <c r="S212" i="18"/>
  <c r="Y212" i="18"/>
  <c r="W212" i="18"/>
  <c r="R212" i="18"/>
  <c r="P212" i="18"/>
  <c r="AB212" i="18"/>
  <c r="AA212" i="18"/>
  <c r="X212" i="18"/>
  <c r="Q212" i="18"/>
  <c r="Z212" i="18"/>
  <c r="M212" i="18"/>
  <c r="N212" i="18"/>
  <c r="B213" i="18"/>
  <c r="L212" i="18"/>
  <c r="K212" i="18"/>
  <c r="J212" i="18"/>
  <c r="I212" i="18"/>
  <c r="H212" i="18"/>
  <c r="G212" i="18"/>
  <c r="F212" i="18"/>
  <c r="E212" i="18"/>
  <c r="HA213" i="18" l="1"/>
  <c r="GO213" i="18"/>
  <c r="GP213" i="18"/>
  <c r="GZ213" i="18"/>
  <c r="GS213" i="18"/>
  <c r="GQ213" i="18"/>
  <c r="GW213" i="18"/>
  <c r="GV213" i="18"/>
  <c r="GX213" i="18"/>
  <c r="GU213" i="18"/>
  <c r="GR213" i="18"/>
  <c r="GI213" i="18"/>
  <c r="GN213" i="18"/>
  <c r="GM213" i="18"/>
  <c r="GK213" i="18"/>
  <c r="HB213" i="18"/>
  <c r="GT213" i="18"/>
  <c r="GJ213" i="18"/>
  <c r="GY213" i="18"/>
  <c r="GL213" i="18"/>
  <c r="GG213" i="18"/>
  <c r="GF213" i="18"/>
  <c r="GH213" i="18"/>
  <c r="GD213" i="18"/>
  <c r="GC213" i="18"/>
  <c r="GE213" i="18"/>
  <c r="GB213" i="18"/>
  <c r="FY213" i="18"/>
  <c r="FZ213" i="18"/>
  <c r="GA213" i="18"/>
  <c r="FW213" i="18"/>
  <c r="FX213" i="18"/>
  <c r="FV213" i="18"/>
  <c r="FU213" i="18"/>
  <c r="FS213" i="18"/>
  <c r="FT213" i="18"/>
  <c r="FN213" i="18"/>
  <c r="FR213" i="18"/>
  <c r="FO213" i="18"/>
  <c r="FM213" i="18"/>
  <c r="FQ213" i="18"/>
  <c r="FP213" i="18"/>
  <c r="FK213" i="18"/>
  <c r="FI213" i="18"/>
  <c r="FL213" i="18"/>
  <c r="FJ213" i="18"/>
  <c r="FG213" i="18"/>
  <c r="FD213" i="18"/>
  <c r="FF213" i="18"/>
  <c r="FE213" i="18"/>
  <c r="FH213" i="18"/>
  <c r="FA213" i="18"/>
  <c r="EZ213" i="18"/>
  <c r="FB213" i="18"/>
  <c r="EY213" i="18"/>
  <c r="FC213" i="18"/>
  <c r="EW213" i="18"/>
  <c r="EU213" i="18"/>
  <c r="EV213" i="18"/>
  <c r="EX213" i="18"/>
  <c r="EO213" i="18"/>
  <c r="ES213" i="18"/>
  <c r="ER213" i="18"/>
  <c r="ET213" i="18"/>
  <c r="EQ213" i="18"/>
  <c r="EN213" i="18"/>
  <c r="EP213" i="18"/>
  <c r="EM213" i="18"/>
  <c r="EK213" i="18"/>
  <c r="EJ213" i="18"/>
  <c r="EL213" i="18"/>
  <c r="EI213" i="18"/>
  <c r="EF213" i="18"/>
  <c r="EH213" i="18"/>
  <c r="ED213" i="18"/>
  <c r="EA213" i="18"/>
  <c r="EE213" i="18"/>
  <c r="DZ213" i="18"/>
  <c r="DX213" i="18"/>
  <c r="EG213" i="18"/>
  <c r="DY213" i="18"/>
  <c r="EC213" i="18"/>
  <c r="EB213" i="18"/>
  <c r="DU213" i="18"/>
  <c r="DT213" i="18"/>
  <c r="DV213" i="18"/>
  <c r="DS213" i="18"/>
  <c r="DW213" i="18"/>
  <c r="DR213" i="18"/>
  <c r="DQ213" i="18"/>
  <c r="DP213" i="18"/>
  <c r="DM213" i="18"/>
  <c r="DL213" i="18"/>
  <c r="DN213" i="18"/>
  <c r="DK213" i="18"/>
  <c r="DO213" i="18"/>
  <c r="DJ213" i="18"/>
  <c r="DE213" i="18"/>
  <c r="DD213" i="18"/>
  <c r="DF213" i="18"/>
  <c r="DC213" i="18"/>
  <c r="DI213" i="18"/>
  <c r="DG213" i="18"/>
  <c r="DH213" i="18"/>
  <c r="CX213" i="18"/>
  <c r="DA213" i="18"/>
  <c r="CY213" i="18"/>
  <c r="CZ213" i="18"/>
  <c r="DB213" i="18"/>
  <c r="CW213" i="18"/>
  <c r="CV213" i="18"/>
  <c r="CT213" i="18"/>
  <c r="CU213" i="18"/>
  <c r="CS213" i="18"/>
  <c r="CJ213" i="18"/>
  <c r="CQ213" i="18"/>
  <c r="CL213" i="18"/>
  <c r="CG213" i="18"/>
  <c r="CF213" i="18"/>
  <c r="CH213" i="18"/>
  <c r="CR213" i="18"/>
  <c r="CK213" i="18"/>
  <c r="CI213" i="18"/>
  <c r="CO213" i="18"/>
  <c r="CN213" i="18"/>
  <c r="CP213" i="18"/>
  <c r="CM213" i="18"/>
  <c r="CC213" i="18"/>
  <c r="BT213" i="18"/>
  <c r="CA213" i="18"/>
  <c r="BV213" i="18"/>
  <c r="CE213" i="18"/>
  <c r="BR213" i="18"/>
  <c r="BU213" i="18"/>
  <c r="CD213" i="18"/>
  <c r="CB213" i="18"/>
  <c r="BS213" i="18"/>
  <c r="BY213" i="18"/>
  <c r="BX213" i="18"/>
  <c r="BZ213" i="18"/>
  <c r="BW213" i="18"/>
  <c r="BJ213" i="18"/>
  <c r="BG213" i="18"/>
  <c r="BM213" i="18"/>
  <c r="BD213" i="18"/>
  <c r="BK213" i="18"/>
  <c r="BF213" i="18"/>
  <c r="BQ213" i="18"/>
  <c r="BP213" i="18"/>
  <c r="BO213" i="18"/>
  <c r="BL213" i="18"/>
  <c r="BE213" i="18"/>
  <c r="BN213" i="18"/>
  <c r="AT213" i="18"/>
  <c r="AQ213" i="18"/>
  <c r="BH213" i="18"/>
  <c r="AW213" i="18"/>
  <c r="AU213" i="18"/>
  <c r="BI213" i="18"/>
  <c r="BA213" i="18"/>
  <c r="AZ213" i="18"/>
  <c r="BB213" i="18"/>
  <c r="AY213" i="18"/>
  <c r="AV213" i="18"/>
  <c r="BC213" i="18"/>
  <c r="AX213" i="18"/>
  <c r="AS213" i="18"/>
  <c r="AR213" i="18"/>
  <c r="AM213" i="18"/>
  <c r="AH213" i="18"/>
  <c r="AC213" i="18"/>
  <c r="AD213" i="18"/>
  <c r="AN213" i="18"/>
  <c r="AG213" i="18"/>
  <c r="AP213" i="18"/>
  <c r="AE213" i="18"/>
  <c r="AK213" i="18"/>
  <c r="AJ213" i="18"/>
  <c r="AL213" i="18"/>
  <c r="AI213" i="18"/>
  <c r="AO213" i="18"/>
  <c r="AF213" i="18"/>
  <c r="Z213" i="18"/>
  <c r="U213" i="18"/>
  <c r="T213" i="18"/>
  <c r="O213" i="18"/>
  <c r="V213" i="18"/>
  <c r="S213" i="18"/>
  <c r="Y213" i="18"/>
  <c r="W213" i="18"/>
  <c r="R213" i="18"/>
  <c r="P213" i="18"/>
  <c r="AB213" i="18"/>
  <c r="AA213" i="18"/>
  <c r="X213" i="18"/>
  <c r="Q213" i="18"/>
  <c r="N213" i="18"/>
  <c r="M213" i="18"/>
  <c r="B214" i="18"/>
  <c r="L213" i="18"/>
  <c r="K213" i="18"/>
  <c r="J213" i="18"/>
  <c r="I213" i="18"/>
  <c r="H213" i="18"/>
  <c r="G213" i="18"/>
  <c r="F213" i="18"/>
  <c r="E213" i="18"/>
  <c r="HA214" i="18" l="1"/>
  <c r="GY214" i="18"/>
  <c r="GT214" i="18"/>
  <c r="GO214" i="18"/>
  <c r="GP214" i="18"/>
  <c r="GZ214" i="18"/>
  <c r="GS214" i="18"/>
  <c r="GQ214" i="18"/>
  <c r="GW214" i="18"/>
  <c r="GV214" i="18"/>
  <c r="HB214" i="18"/>
  <c r="GX214" i="18"/>
  <c r="GU214" i="18"/>
  <c r="GK214" i="18"/>
  <c r="GI214" i="18"/>
  <c r="GH214" i="18"/>
  <c r="GR214" i="18"/>
  <c r="GN214" i="18"/>
  <c r="GM214" i="18"/>
  <c r="GJ214" i="18"/>
  <c r="GL214" i="18"/>
  <c r="GG214" i="18"/>
  <c r="GF214" i="18"/>
  <c r="HC214" i="18"/>
  <c r="GD214" i="18"/>
  <c r="GC214" i="18"/>
  <c r="GE214" i="18"/>
  <c r="GA214" i="18"/>
  <c r="GB214" i="18"/>
  <c r="FY214" i="18"/>
  <c r="FZ214" i="18"/>
  <c r="FX214" i="18"/>
  <c r="FW214" i="18"/>
  <c r="FV214" i="18"/>
  <c r="FU214" i="18"/>
  <c r="FS214" i="18"/>
  <c r="FT214" i="18"/>
  <c r="FP214" i="18"/>
  <c r="FL214" i="18"/>
  <c r="FN214" i="18"/>
  <c r="FR214" i="18"/>
  <c r="FO214" i="18"/>
  <c r="FK214" i="18"/>
  <c r="FM214" i="18"/>
  <c r="FQ214" i="18"/>
  <c r="FI214" i="18"/>
  <c r="FJ214" i="18"/>
  <c r="FH214" i="18"/>
  <c r="FG214" i="18"/>
  <c r="FD214" i="18"/>
  <c r="FF214" i="18"/>
  <c r="FE214" i="18"/>
  <c r="FA214" i="18"/>
  <c r="EZ214" i="18"/>
  <c r="FB214" i="18"/>
  <c r="EY214" i="18"/>
  <c r="FC214" i="18"/>
  <c r="EW214" i="18"/>
  <c r="EU214" i="18"/>
  <c r="EV214" i="18"/>
  <c r="EX214" i="18"/>
  <c r="EO214" i="18"/>
  <c r="ES214" i="18"/>
  <c r="ER214" i="18"/>
  <c r="ET214" i="18"/>
  <c r="EQ214" i="18"/>
  <c r="EN214" i="18"/>
  <c r="EG214" i="18"/>
  <c r="EM214" i="18"/>
  <c r="EK214" i="18"/>
  <c r="EJ214" i="18"/>
  <c r="EL214" i="18"/>
  <c r="EI214" i="18"/>
  <c r="EF214" i="18"/>
  <c r="EP214" i="18"/>
  <c r="EH214" i="18"/>
  <c r="EC214" i="18"/>
  <c r="EB214" i="18"/>
  <c r="ED214" i="18"/>
  <c r="EA214" i="18"/>
  <c r="EE214" i="18"/>
  <c r="DZ214" i="18"/>
  <c r="DX214" i="18"/>
  <c r="DY214" i="18"/>
  <c r="DU214" i="18"/>
  <c r="DT214" i="18"/>
  <c r="DV214" i="18"/>
  <c r="DS214" i="18"/>
  <c r="DW214" i="18"/>
  <c r="DR214" i="18"/>
  <c r="DQ214" i="18"/>
  <c r="DP214" i="18"/>
  <c r="DM214" i="18"/>
  <c r="DL214" i="18"/>
  <c r="DN214" i="18"/>
  <c r="DK214" i="18"/>
  <c r="DO214" i="18"/>
  <c r="DJ214" i="18"/>
  <c r="DH214" i="18"/>
  <c r="DE214" i="18"/>
  <c r="DD214" i="18"/>
  <c r="DF214" i="18"/>
  <c r="DC214" i="18"/>
  <c r="DI214" i="18"/>
  <c r="DG214" i="18"/>
  <c r="CW214" i="18"/>
  <c r="CV214" i="18"/>
  <c r="CX214" i="18"/>
  <c r="DA214" i="18"/>
  <c r="CY214" i="18"/>
  <c r="CZ214" i="18"/>
  <c r="DB214" i="18"/>
  <c r="CU214" i="18"/>
  <c r="CT214" i="18"/>
  <c r="CP214" i="18"/>
  <c r="CM214" i="18"/>
  <c r="CS214" i="18"/>
  <c r="CJ214" i="18"/>
  <c r="CQ214" i="18"/>
  <c r="CL214" i="18"/>
  <c r="CG214" i="18"/>
  <c r="CF214" i="18"/>
  <c r="CH214" i="18"/>
  <c r="CR214" i="18"/>
  <c r="CK214" i="18"/>
  <c r="CI214" i="18"/>
  <c r="CO214" i="18"/>
  <c r="CN214" i="18"/>
  <c r="BZ214" i="18"/>
  <c r="BW214" i="18"/>
  <c r="CC214" i="18"/>
  <c r="BT214" i="18"/>
  <c r="CA214" i="18"/>
  <c r="BV214" i="18"/>
  <c r="CE214" i="18"/>
  <c r="BR214" i="18"/>
  <c r="BU214" i="18"/>
  <c r="CD214" i="18"/>
  <c r="CB214" i="18"/>
  <c r="BS214" i="18"/>
  <c r="BY214" i="18"/>
  <c r="BX214" i="18"/>
  <c r="BI214" i="18"/>
  <c r="BH214" i="18"/>
  <c r="BJ214" i="18"/>
  <c r="BG214" i="18"/>
  <c r="BM214" i="18"/>
  <c r="BD214" i="18"/>
  <c r="BK214" i="18"/>
  <c r="BF214" i="18"/>
  <c r="BQ214" i="18"/>
  <c r="BP214" i="18"/>
  <c r="BO214" i="18"/>
  <c r="BL214" i="18"/>
  <c r="BE214" i="18"/>
  <c r="AS214" i="18"/>
  <c r="AR214" i="18"/>
  <c r="AT214" i="18"/>
  <c r="AQ214" i="18"/>
  <c r="AW214" i="18"/>
  <c r="AU214" i="18"/>
  <c r="BA214" i="18"/>
  <c r="AZ214" i="18"/>
  <c r="BB214" i="18"/>
  <c r="AY214" i="18"/>
  <c r="AV214" i="18"/>
  <c r="BN214" i="18"/>
  <c r="BC214" i="18"/>
  <c r="AX214" i="18"/>
  <c r="AO214" i="18"/>
  <c r="AF214" i="18"/>
  <c r="AM214" i="18"/>
  <c r="AH214" i="18"/>
  <c r="AC214" i="18"/>
  <c r="AD214" i="18"/>
  <c r="AN214" i="18"/>
  <c r="AG214" i="18"/>
  <c r="AP214" i="18"/>
  <c r="AE214" i="18"/>
  <c r="AK214" i="18"/>
  <c r="AJ214" i="18"/>
  <c r="AL214" i="18"/>
  <c r="AI214" i="18"/>
  <c r="X214" i="18"/>
  <c r="Q214" i="18"/>
  <c r="Z214" i="18"/>
  <c r="U214" i="18"/>
  <c r="T214" i="18"/>
  <c r="O214" i="18"/>
  <c r="V214" i="18"/>
  <c r="S214" i="18"/>
  <c r="Y214" i="18"/>
  <c r="W214" i="18"/>
  <c r="R214" i="18"/>
  <c r="P214" i="18"/>
  <c r="AB214" i="18"/>
  <c r="N214" i="18"/>
  <c r="AA214" i="18"/>
  <c r="M214" i="18"/>
  <c r="B215" i="18"/>
  <c r="L214" i="18"/>
  <c r="K214" i="18"/>
  <c r="J214" i="18"/>
  <c r="I214" i="18"/>
  <c r="H214" i="18"/>
  <c r="G214" i="18"/>
  <c r="E214" i="18"/>
  <c r="F214" i="18"/>
  <c r="HA215" i="18" l="1"/>
  <c r="GR215" i="18"/>
  <c r="GY215" i="18"/>
  <c r="GT215" i="18"/>
  <c r="GO215" i="18"/>
  <c r="GP215" i="18"/>
  <c r="GZ215" i="18"/>
  <c r="GS215" i="18"/>
  <c r="GQ215" i="18"/>
  <c r="GW215" i="18"/>
  <c r="GV215" i="18"/>
  <c r="GU215" i="18"/>
  <c r="GH215" i="18"/>
  <c r="GF215" i="18"/>
  <c r="GK215" i="18"/>
  <c r="GX215" i="18"/>
  <c r="GI215" i="18"/>
  <c r="GG215" i="18"/>
  <c r="GN215" i="18"/>
  <c r="HC215" i="18"/>
  <c r="HB215" i="18"/>
  <c r="GM215" i="18"/>
  <c r="GJ215" i="18"/>
  <c r="HD215" i="18"/>
  <c r="GL215" i="18"/>
  <c r="GE215" i="18"/>
  <c r="GD215" i="18"/>
  <c r="GB215" i="18"/>
  <c r="GC215" i="18"/>
  <c r="FZ215" i="18"/>
  <c r="GA215" i="18"/>
  <c r="FX215" i="18"/>
  <c r="FW215" i="18"/>
  <c r="FY215" i="18"/>
  <c r="FV215" i="18"/>
  <c r="FU215" i="18"/>
  <c r="FS215" i="18"/>
  <c r="FT215" i="18"/>
  <c r="FP215" i="18"/>
  <c r="FL215" i="18"/>
  <c r="FN215" i="18"/>
  <c r="FO215" i="18"/>
  <c r="FR215" i="18"/>
  <c r="FQ215" i="18"/>
  <c r="FJ215" i="18"/>
  <c r="FM215" i="18"/>
  <c r="FK215" i="18"/>
  <c r="FI215" i="18"/>
  <c r="FH215" i="18"/>
  <c r="FG215" i="18"/>
  <c r="FD215" i="18"/>
  <c r="FF215" i="18"/>
  <c r="FE215" i="18"/>
  <c r="FA215" i="18"/>
  <c r="EZ215" i="18"/>
  <c r="FB215" i="18"/>
  <c r="EY215" i="18"/>
  <c r="FC215" i="18"/>
  <c r="EX215" i="18"/>
  <c r="EW215" i="18"/>
  <c r="EU215" i="18"/>
  <c r="EV215" i="18"/>
  <c r="EP215" i="18"/>
  <c r="EM215" i="18"/>
  <c r="EO215" i="18"/>
  <c r="ES215" i="18"/>
  <c r="ER215" i="18"/>
  <c r="ET215" i="18"/>
  <c r="EQ215" i="18"/>
  <c r="EG215" i="18"/>
  <c r="EN215" i="18"/>
  <c r="EK215" i="18"/>
  <c r="EJ215" i="18"/>
  <c r="EL215" i="18"/>
  <c r="EI215" i="18"/>
  <c r="EF215" i="18"/>
  <c r="EH215" i="18"/>
  <c r="EC215" i="18"/>
  <c r="EB215" i="18"/>
  <c r="ED215" i="18"/>
  <c r="EA215" i="18"/>
  <c r="EE215" i="18"/>
  <c r="DZ215" i="18"/>
  <c r="DX215" i="18"/>
  <c r="DY215" i="18"/>
  <c r="DU215" i="18"/>
  <c r="DT215" i="18"/>
  <c r="DV215" i="18"/>
  <c r="DS215" i="18"/>
  <c r="DW215" i="18"/>
  <c r="DR215" i="18"/>
  <c r="DQ215" i="18"/>
  <c r="DP215" i="18"/>
  <c r="DM215" i="18"/>
  <c r="DL215" i="18"/>
  <c r="DN215" i="18"/>
  <c r="DK215" i="18"/>
  <c r="DO215" i="18"/>
  <c r="DH215" i="18"/>
  <c r="DE215" i="18"/>
  <c r="DD215" i="18"/>
  <c r="DJ215" i="18"/>
  <c r="DF215" i="18"/>
  <c r="DC215" i="18"/>
  <c r="DI215" i="18"/>
  <c r="DG215" i="18"/>
  <c r="DB215" i="18"/>
  <c r="CW215" i="18"/>
  <c r="CX215" i="18"/>
  <c r="DA215" i="18"/>
  <c r="CY215" i="18"/>
  <c r="CZ215" i="18"/>
  <c r="CV215" i="18"/>
  <c r="CT215" i="18"/>
  <c r="CU215" i="18"/>
  <c r="CO215" i="18"/>
  <c r="CN215" i="18"/>
  <c r="CP215" i="18"/>
  <c r="CM215" i="18"/>
  <c r="CS215" i="18"/>
  <c r="CJ215" i="18"/>
  <c r="CQ215" i="18"/>
  <c r="CL215" i="18"/>
  <c r="CG215" i="18"/>
  <c r="CF215" i="18"/>
  <c r="CH215" i="18"/>
  <c r="CR215" i="18"/>
  <c r="CK215" i="18"/>
  <c r="CI215" i="18"/>
  <c r="BY215" i="18"/>
  <c r="BX215" i="18"/>
  <c r="BZ215" i="18"/>
  <c r="BW215" i="18"/>
  <c r="CC215" i="18"/>
  <c r="BT215" i="18"/>
  <c r="CA215" i="18"/>
  <c r="BV215" i="18"/>
  <c r="CE215" i="18"/>
  <c r="BR215" i="18"/>
  <c r="BU215" i="18"/>
  <c r="CD215" i="18"/>
  <c r="CB215" i="18"/>
  <c r="BS215" i="18"/>
  <c r="BN215" i="18"/>
  <c r="BI215" i="18"/>
  <c r="BH215" i="18"/>
  <c r="BJ215" i="18"/>
  <c r="BG215" i="18"/>
  <c r="BM215" i="18"/>
  <c r="BD215" i="18"/>
  <c r="BK215" i="18"/>
  <c r="BF215" i="18"/>
  <c r="BQ215" i="18"/>
  <c r="BP215" i="18"/>
  <c r="BO215" i="18"/>
  <c r="BC215" i="18"/>
  <c r="AX215" i="18"/>
  <c r="BL215" i="18"/>
  <c r="AS215" i="18"/>
  <c r="AR215" i="18"/>
  <c r="AT215" i="18"/>
  <c r="AQ215" i="18"/>
  <c r="AW215" i="18"/>
  <c r="AU215" i="18"/>
  <c r="BA215" i="18"/>
  <c r="AZ215" i="18"/>
  <c r="BB215" i="18"/>
  <c r="AY215" i="18"/>
  <c r="BE215" i="18"/>
  <c r="AV215" i="18"/>
  <c r="AL215" i="18"/>
  <c r="AI215" i="18"/>
  <c r="AO215" i="18"/>
  <c r="AF215" i="18"/>
  <c r="AM215" i="18"/>
  <c r="AH215" i="18"/>
  <c r="AC215" i="18"/>
  <c r="AD215" i="18"/>
  <c r="AN215" i="18"/>
  <c r="AG215" i="18"/>
  <c r="AP215" i="18"/>
  <c r="AE215" i="18"/>
  <c r="AK215" i="18"/>
  <c r="AJ215" i="18"/>
  <c r="AA215" i="18"/>
  <c r="X215" i="18"/>
  <c r="Q215" i="18"/>
  <c r="Z215" i="18"/>
  <c r="U215" i="18"/>
  <c r="T215" i="18"/>
  <c r="O215" i="18"/>
  <c r="V215" i="18"/>
  <c r="S215" i="18"/>
  <c r="Y215" i="18"/>
  <c r="W215" i="18"/>
  <c r="R215" i="18"/>
  <c r="P215" i="18"/>
  <c r="M215" i="18"/>
  <c r="AB215" i="18"/>
  <c r="N215" i="18"/>
  <c r="B216" i="18"/>
  <c r="K215" i="18"/>
  <c r="J215" i="18"/>
  <c r="L215" i="18"/>
  <c r="I215" i="18"/>
  <c r="G215" i="18"/>
  <c r="H215" i="18"/>
  <c r="E215" i="18"/>
  <c r="F215" i="18"/>
  <c r="HB216" i="18" l="1"/>
  <c r="HA216" i="18"/>
  <c r="HC216" i="18"/>
  <c r="GX216" i="18"/>
  <c r="GU216" i="18"/>
  <c r="HD216" i="18"/>
  <c r="GR216" i="18"/>
  <c r="GY216" i="18"/>
  <c r="GT216" i="18"/>
  <c r="GO216" i="18"/>
  <c r="GP216" i="18"/>
  <c r="GZ216" i="18"/>
  <c r="GS216" i="18"/>
  <c r="GQ216" i="18"/>
  <c r="GG216" i="18"/>
  <c r="GF216" i="18"/>
  <c r="GH216" i="18"/>
  <c r="GW216" i="18"/>
  <c r="GK216" i="18"/>
  <c r="GI216" i="18"/>
  <c r="GN216" i="18"/>
  <c r="HE216" i="18"/>
  <c r="GL216" i="18"/>
  <c r="GV216" i="18"/>
  <c r="GM216" i="18"/>
  <c r="GJ216" i="18"/>
  <c r="GE216" i="18"/>
  <c r="GD216" i="18"/>
  <c r="GB216" i="18"/>
  <c r="GC216" i="18"/>
  <c r="FZ216" i="18"/>
  <c r="GA216" i="18"/>
  <c r="FX216" i="18"/>
  <c r="FW216" i="18"/>
  <c r="FY216" i="18"/>
  <c r="FV216" i="18"/>
  <c r="FU216" i="18"/>
  <c r="FS216" i="18"/>
  <c r="FT216" i="18"/>
  <c r="FP216" i="18"/>
  <c r="FL216" i="18"/>
  <c r="FN216" i="18"/>
  <c r="FO216" i="18"/>
  <c r="FR216" i="18"/>
  <c r="FQ216" i="18"/>
  <c r="FI216" i="18"/>
  <c r="FH216" i="18"/>
  <c r="FJ216" i="18"/>
  <c r="FM216" i="18"/>
  <c r="FK216" i="18"/>
  <c r="FE216" i="18"/>
  <c r="FG216" i="18"/>
  <c r="FD216" i="18"/>
  <c r="FF216" i="18"/>
  <c r="FC216" i="18"/>
  <c r="FA216" i="18"/>
  <c r="EZ216" i="18"/>
  <c r="FB216" i="18"/>
  <c r="EY216" i="18"/>
  <c r="EV216" i="18"/>
  <c r="EX216" i="18"/>
  <c r="EW216" i="18"/>
  <c r="EU216" i="18"/>
  <c r="EN216" i="18"/>
  <c r="EP216" i="18"/>
  <c r="EM216" i="18"/>
  <c r="EO216" i="18"/>
  <c r="ES216" i="18"/>
  <c r="ER216" i="18"/>
  <c r="ET216" i="18"/>
  <c r="EG216" i="18"/>
  <c r="EQ216" i="18"/>
  <c r="EK216" i="18"/>
  <c r="EJ216" i="18"/>
  <c r="EL216" i="18"/>
  <c r="EI216" i="18"/>
  <c r="EF216" i="18"/>
  <c r="EH216" i="18"/>
  <c r="DY216" i="18"/>
  <c r="EC216" i="18"/>
  <c r="EB216" i="18"/>
  <c r="ED216" i="18"/>
  <c r="EA216" i="18"/>
  <c r="EE216" i="18"/>
  <c r="DZ216" i="18"/>
  <c r="DX216" i="18"/>
  <c r="DU216" i="18"/>
  <c r="DT216" i="18"/>
  <c r="DV216" i="18"/>
  <c r="DS216" i="18"/>
  <c r="DW216" i="18"/>
  <c r="DR216" i="18"/>
  <c r="DO216" i="18"/>
  <c r="DJ216" i="18"/>
  <c r="DQ216" i="18"/>
  <c r="DP216" i="18"/>
  <c r="DM216" i="18"/>
  <c r="DL216" i="18"/>
  <c r="DN216" i="18"/>
  <c r="DK216" i="18"/>
  <c r="DH216" i="18"/>
  <c r="DE216" i="18"/>
  <c r="DD216" i="18"/>
  <c r="DF216" i="18"/>
  <c r="DC216" i="18"/>
  <c r="DI216" i="18"/>
  <c r="DG216" i="18"/>
  <c r="CZ216" i="18"/>
  <c r="DB216" i="18"/>
  <c r="CX216" i="18"/>
  <c r="DA216" i="18"/>
  <c r="CY216" i="18"/>
  <c r="CW216" i="18"/>
  <c r="CT216" i="18"/>
  <c r="CV216" i="18"/>
  <c r="CU216" i="18"/>
  <c r="CI216" i="18"/>
  <c r="CO216" i="18"/>
  <c r="CN216" i="18"/>
  <c r="CP216" i="18"/>
  <c r="CM216" i="18"/>
  <c r="CS216" i="18"/>
  <c r="CJ216" i="18"/>
  <c r="CQ216" i="18"/>
  <c r="CL216" i="18"/>
  <c r="CG216" i="18"/>
  <c r="CF216" i="18"/>
  <c r="CH216" i="18"/>
  <c r="CR216" i="18"/>
  <c r="CK216" i="18"/>
  <c r="CD216" i="18"/>
  <c r="CB216" i="18"/>
  <c r="BS216" i="18"/>
  <c r="BY216" i="18"/>
  <c r="BX216" i="18"/>
  <c r="BZ216" i="18"/>
  <c r="BW216" i="18"/>
  <c r="CC216" i="18"/>
  <c r="BT216" i="18"/>
  <c r="CA216" i="18"/>
  <c r="BV216" i="18"/>
  <c r="CE216" i="18"/>
  <c r="BR216" i="18"/>
  <c r="BU216" i="18"/>
  <c r="BL216" i="18"/>
  <c r="BE216" i="18"/>
  <c r="BN216" i="18"/>
  <c r="BI216" i="18"/>
  <c r="BH216" i="18"/>
  <c r="BJ216" i="18"/>
  <c r="BG216" i="18"/>
  <c r="BM216" i="18"/>
  <c r="BD216" i="18"/>
  <c r="BK216" i="18"/>
  <c r="BF216" i="18"/>
  <c r="BQ216" i="18"/>
  <c r="BP216" i="18"/>
  <c r="BO216" i="18"/>
  <c r="AV216" i="18"/>
  <c r="BC216" i="18"/>
  <c r="AX216" i="18"/>
  <c r="AS216" i="18"/>
  <c r="AR216" i="18"/>
  <c r="AT216" i="18"/>
  <c r="AQ216" i="18"/>
  <c r="AW216" i="18"/>
  <c r="AU216" i="18"/>
  <c r="BA216" i="18"/>
  <c r="AZ216" i="18"/>
  <c r="BB216" i="18"/>
  <c r="AY216" i="18"/>
  <c r="AK216" i="18"/>
  <c r="AJ216" i="18"/>
  <c r="AL216" i="18"/>
  <c r="AI216" i="18"/>
  <c r="AO216" i="18"/>
  <c r="AF216" i="18"/>
  <c r="AM216" i="18"/>
  <c r="AH216" i="18"/>
  <c r="AC216" i="18"/>
  <c r="AD216" i="18"/>
  <c r="AN216" i="18"/>
  <c r="AG216" i="18"/>
  <c r="AP216" i="18"/>
  <c r="AE216" i="18"/>
  <c r="AB216" i="18"/>
  <c r="AA216" i="18"/>
  <c r="X216" i="18"/>
  <c r="Q216" i="18"/>
  <c r="Z216" i="18"/>
  <c r="U216" i="18"/>
  <c r="T216" i="18"/>
  <c r="O216" i="18"/>
  <c r="V216" i="18"/>
  <c r="S216" i="18"/>
  <c r="Y216" i="18"/>
  <c r="W216" i="18"/>
  <c r="M216" i="18"/>
  <c r="R216" i="18"/>
  <c r="N216" i="18"/>
  <c r="P216" i="18"/>
  <c r="B217" i="18"/>
  <c r="L216" i="18"/>
  <c r="K216" i="18"/>
  <c r="J216" i="18"/>
  <c r="H216" i="18"/>
  <c r="I216" i="18"/>
  <c r="G216" i="18"/>
  <c r="F216" i="18"/>
  <c r="E216" i="18"/>
  <c r="HB217" i="18" l="1"/>
  <c r="HA217" i="18"/>
  <c r="GW217" i="18"/>
  <c r="GV217" i="18"/>
  <c r="HC217" i="18"/>
  <c r="GX217" i="18"/>
  <c r="GU217" i="18"/>
  <c r="HD217" i="18"/>
  <c r="GR217" i="18"/>
  <c r="GY217" i="18"/>
  <c r="GT217" i="18"/>
  <c r="HE217" i="18"/>
  <c r="GO217" i="18"/>
  <c r="GP217" i="18"/>
  <c r="GZ217" i="18"/>
  <c r="GS217" i="18"/>
  <c r="GL217" i="18"/>
  <c r="GG217" i="18"/>
  <c r="GF217" i="18"/>
  <c r="GH217" i="18"/>
  <c r="GK217" i="18"/>
  <c r="HF217" i="18"/>
  <c r="GI217" i="18"/>
  <c r="GJ217" i="18"/>
  <c r="GN217" i="18"/>
  <c r="GQ217" i="18"/>
  <c r="GM217" i="18"/>
  <c r="GE217" i="18"/>
  <c r="GD217" i="18"/>
  <c r="GB217" i="18"/>
  <c r="GC217" i="18"/>
  <c r="GA217" i="18"/>
  <c r="FY217" i="18"/>
  <c r="FZ217" i="18"/>
  <c r="FX217" i="18"/>
  <c r="FW217" i="18"/>
  <c r="FU217" i="18"/>
  <c r="FV217" i="18"/>
  <c r="FT217" i="18"/>
  <c r="FS217" i="18"/>
  <c r="FR217" i="18"/>
  <c r="FO217" i="18"/>
  <c r="FQ217" i="18"/>
  <c r="FK217" i="18"/>
  <c r="FP217" i="18"/>
  <c r="FN217" i="18"/>
  <c r="FI217" i="18"/>
  <c r="FH217" i="18"/>
  <c r="FJ217" i="18"/>
  <c r="FM217" i="18"/>
  <c r="FL217" i="18"/>
  <c r="FE217" i="18"/>
  <c r="FG217" i="18"/>
  <c r="FD217" i="18"/>
  <c r="FF217" i="18"/>
  <c r="FC217" i="18"/>
  <c r="FA217" i="18"/>
  <c r="EZ217" i="18"/>
  <c r="FB217" i="18"/>
  <c r="EY217" i="18"/>
  <c r="EV217" i="18"/>
  <c r="EX217" i="18"/>
  <c r="EW217" i="18"/>
  <c r="EU217" i="18"/>
  <c r="ET217" i="18"/>
  <c r="EQ217" i="18"/>
  <c r="EN217" i="18"/>
  <c r="EP217" i="18"/>
  <c r="EM217" i="18"/>
  <c r="EO217" i="18"/>
  <c r="EH217" i="18"/>
  <c r="ER217" i="18"/>
  <c r="EG217" i="18"/>
  <c r="EK217" i="18"/>
  <c r="EJ217" i="18"/>
  <c r="EL217" i="18"/>
  <c r="EI217" i="18"/>
  <c r="ES217" i="18"/>
  <c r="EF217" i="18"/>
  <c r="DY217" i="18"/>
  <c r="EC217" i="18"/>
  <c r="EB217" i="18"/>
  <c r="ED217" i="18"/>
  <c r="EA217" i="18"/>
  <c r="EE217" i="18"/>
  <c r="DZ217" i="18"/>
  <c r="DX217" i="18"/>
  <c r="DQ217" i="18"/>
  <c r="DU217" i="18"/>
  <c r="DT217" i="18"/>
  <c r="DV217" i="18"/>
  <c r="DS217" i="18"/>
  <c r="DW217" i="18"/>
  <c r="DO217" i="18"/>
  <c r="DJ217" i="18"/>
  <c r="DP217" i="18"/>
  <c r="DM217" i="18"/>
  <c r="DL217" i="18"/>
  <c r="DR217" i="18"/>
  <c r="DN217" i="18"/>
  <c r="DK217" i="18"/>
  <c r="DG217" i="18"/>
  <c r="DH217" i="18"/>
  <c r="DE217" i="18"/>
  <c r="DD217" i="18"/>
  <c r="DF217" i="18"/>
  <c r="DC217" i="18"/>
  <c r="DI217" i="18"/>
  <c r="CZ217" i="18"/>
  <c r="DB217" i="18"/>
  <c r="CW217" i="18"/>
  <c r="CV217" i="18"/>
  <c r="CX217" i="18"/>
  <c r="DA217" i="18"/>
  <c r="CY217" i="18"/>
  <c r="CT217" i="18"/>
  <c r="CU217" i="18"/>
  <c r="CR217" i="18"/>
  <c r="CK217" i="18"/>
  <c r="CI217" i="18"/>
  <c r="CO217" i="18"/>
  <c r="CN217" i="18"/>
  <c r="CP217" i="18"/>
  <c r="CM217" i="18"/>
  <c r="CS217" i="18"/>
  <c r="CJ217" i="18"/>
  <c r="CQ217" i="18"/>
  <c r="CL217" i="18"/>
  <c r="CG217" i="18"/>
  <c r="CF217" i="18"/>
  <c r="CH217" i="18"/>
  <c r="BU217" i="18"/>
  <c r="CD217" i="18"/>
  <c r="CB217" i="18"/>
  <c r="BS217" i="18"/>
  <c r="BY217" i="18"/>
  <c r="BX217" i="18"/>
  <c r="BZ217" i="18"/>
  <c r="BW217" i="18"/>
  <c r="CC217" i="18"/>
  <c r="BT217" i="18"/>
  <c r="CA217" i="18"/>
  <c r="BV217" i="18"/>
  <c r="CE217" i="18"/>
  <c r="BR217" i="18"/>
  <c r="BO217" i="18"/>
  <c r="BL217" i="18"/>
  <c r="BE217" i="18"/>
  <c r="BN217" i="18"/>
  <c r="BI217" i="18"/>
  <c r="BH217" i="18"/>
  <c r="BJ217" i="18"/>
  <c r="BG217" i="18"/>
  <c r="BM217" i="18"/>
  <c r="BD217" i="18"/>
  <c r="BK217" i="18"/>
  <c r="BF217" i="18"/>
  <c r="BB217" i="18"/>
  <c r="AY217" i="18"/>
  <c r="AV217" i="18"/>
  <c r="BP217" i="18"/>
  <c r="BC217" i="18"/>
  <c r="AX217" i="18"/>
  <c r="AS217" i="18"/>
  <c r="AR217" i="18"/>
  <c r="AT217" i="18"/>
  <c r="AQ217" i="18"/>
  <c r="BQ217" i="18"/>
  <c r="AW217" i="18"/>
  <c r="AU217" i="18"/>
  <c r="BA217" i="18"/>
  <c r="AZ217" i="18"/>
  <c r="AP217" i="18"/>
  <c r="AE217" i="18"/>
  <c r="AK217" i="18"/>
  <c r="AJ217" i="18"/>
  <c r="AL217" i="18"/>
  <c r="AI217" i="18"/>
  <c r="AO217" i="18"/>
  <c r="AF217" i="18"/>
  <c r="AM217" i="18"/>
  <c r="AH217" i="18"/>
  <c r="AC217" i="18"/>
  <c r="AD217" i="18"/>
  <c r="AN217" i="18"/>
  <c r="AG217" i="18"/>
  <c r="W217" i="18"/>
  <c r="R217" i="18"/>
  <c r="P217" i="18"/>
  <c r="AB217" i="18"/>
  <c r="AA217" i="18"/>
  <c r="X217" i="18"/>
  <c r="Q217" i="18"/>
  <c r="Z217" i="18"/>
  <c r="U217" i="18"/>
  <c r="T217" i="18"/>
  <c r="O217" i="18"/>
  <c r="V217" i="18"/>
  <c r="S217" i="18"/>
  <c r="M217" i="18"/>
  <c r="N217" i="18"/>
  <c r="Y217" i="18"/>
  <c r="B218" i="18"/>
  <c r="L217" i="18"/>
  <c r="K217" i="18"/>
  <c r="J217" i="18"/>
  <c r="H217" i="18"/>
  <c r="I217" i="18"/>
  <c r="G217" i="18"/>
  <c r="F217" i="18"/>
  <c r="E217" i="18"/>
  <c r="HF218" i="18" l="1"/>
  <c r="HC218" i="18"/>
  <c r="HB218" i="18"/>
  <c r="GQ218" i="18"/>
  <c r="GW218" i="18"/>
  <c r="GV218" i="18"/>
  <c r="GX218" i="18"/>
  <c r="GU218" i="18"/>
  <c r="HD218" i="18"/>
  <c r="GR218" i="18"/>
  <c r="GY218" i="18"/>
  <c r="GT218" i="18"/>
  <c r="HE218" i="18"/>
  <c r="GO218" i="18"/>
  <c r="HA218" i="18"/>
  <c r="GP218" i="18"/>
  <c r="GJ218" i="18"/>
  <c r="GL218" i="18"/>
  <c r="GM218" i="18"/>
  <c r="GZ218" i="18"/>
  <c r="GG218" i="18"/>
  <c r="GF218" i="18"/>
  <c r="HG218" i="18"/>
  <c r="GH218" i="18"/>
  <c r="GK218" i="18"/>
  <c r="GS218" i="18"/>
  <c r="GI218" i="18"/>
  <c r="GN218" i="18"/>
  <c r="GC218" i="18"/>
  <c r="GE218" i="18"/>
  <c r="GD218" i="18"/>
  <c r="GA218" i="18"/>
  <c r="GB218" i="18"/>
  <c r="FZ218" i="18"/>
  <c r="FY218" i="18"/>
  <c r="FX218" i="18"/>
  <c r="FU218" i="18"/>
  <c r="FW218" i="18"/>
  <c r="FT218" i="18"/>
  <c r="FV218" i="18"/>
  <c r="FS218" i="18"/>
  <c r="FQ218" i="18"/>
  <c r="FP218" i="18"/>
  <c r="FR218" i="18"/>
  <c r="FO218" i="18"/>
  <c r="FM218" i="18"/>
  <c r="FN218" i="18"/>
  <c r="FL218" i="18"/>
  <c r="FI218" i="18"/>
  <c r="FH218" i="18"/>
  <c r="FJ218" i="18"/>
  <c r="FK218" i="18"/>
  <c r="FE218" i="18"/>
  <c r="FG218" i="18"/>
  <c r="FD218" i="18"/>
  <c r="FF218" i="18"/>
  <c r="FB218" i="18"/>
  <c r="EY218" i="18"/>
  <c r="FC218" i="18"/>
  <c r="FA218" i="18"/>
  <c r="EZ218" i="18"/>
  <c r="EV218" i="18"/>
  <c r="EX218" i="18"/>
  <c r="EW218" i="18"/>
  <c r="EU218" i="18"/>
  <c r="ES218" i="18"/>
  <c r="ER218" i="18"/>
  <c r="ET218" i="18"/>
  <c r="EQ218" i="18"/>
  <c r="EN218" i="18"/>
  <c r="EP218" i="18"/>
  <c r="EM218" i="18"/>
  <c r="EO218" i="18"/>
  <c r="EF218" i="18"/>
  <c r="EH218" i="18"/>
  <c r="EG218" i="18"/>
  <c r="EK218" i="18"/>
  <c r="EJ218" i="18"/>
  <c r="EL218" i="18"/>
  <c r="EI218" i="18"/>
  <c r="DY218" i="18"/>
  <c r="EC218" i="18"/>
  <c r="EB218" i="18"/>
  <c r="ED218" i="18"/>
  <c r="EA218" i="18"/>
  <c r="EE218" i="18"/>
  <c r="DZ218" i="18"/>
  <c r="DX218" i="18"/>
  <c r="DW218" i="18"/>
  <c r="DR218" i="18"/>
  <c r="DQ218" i="18"/>
  <c r="DU218" i="18"/>
  <c r="DT218" i="18"/>
  <c r="DV218" i="18"/>
  <c r="DS218" i="18"/>
  <c r="DN218" i="18"/>
  <c r="DK218" i="18"/>
  <c r="DO218" i="18"/>
  <c r="DJ218" i="18"/>
  <c r="DP218" i="18"/>
  <c r="DM218" i="18"/>
  <c r="DL218" i="18"/>
  <c r="DI218" i="18"/>
  <c r="DG218" i="18"/>
  <c r="DH218" i="18"/>
  <c r="DE218" i="18"/>
  <c r="DD218" i="18"/>
  <c r="DF218" i="18"/>
  <c r="DC218" i="18"/>
  <c r="CZ218" i="18"/>
  <c r="DB218" i="18"/>
  <c r="CW218" i="18"/>
  <c r="CV218" i="18"/>
  <c r="CX218" i="18"/>
  <c r="DA218" i="18"/>
  <c r="CY218" i="18"/>
  <c r="CU218" i="18"/>
  <c r="CT218" i="18"/>
  <c r="CH218" i="18"/>
  <c r="CR218" i="18"/>
  <c r="CK218" i="18"/>
  <c r="CI218" i="18"/>
  <c r="CO218" i="18"/>
  <c r="CN218" i="18"/>
  <c r="CP218" i="18"/>
  <c r="CM218" i="18"/>
  <c r="CS218" i="18"/>
  <c r="CJ218" i="18"/>
  <c r="CQ218" i="18"/>
  <c r="CL218" i="18"/>
  <c r="CG218" i="18"/>
  <c r="CF218" i="18"/>
  <c r="CE218" i="18"/>
  <c r="BR218" i="18"/>
  <c r="BU218" i="18"/>
  <c r="CD218" i="18"/>
  <c r="CB218" i="18"/>
  <c r="BS218" i="18"/>
  <c r="BY218" i="18"/>
  <c r="BX218" i="18"/>
  <c r="BZ218" i="18"/>
  <c r="BW218" i="18"/>
  <c r="CC218" i="18"/>
  <c r="BT218" i="18"/>
  <c r="CA218" i="18"/>
  <c r="BV218" i="18"/>
  <c r="BQ218" i="18"/>
  <c r="BP218" i="18"/>
  <c r="BO218" i="18"/>
  <c r="BL218" i="18"/>
  <c r="BE218" i="18"/>
  <c r="BN218" i="18"/>
  <c r="BI218" i="18"/>
  <c r="BH218" i="18"/>
  <c r="BJ218" i="18"/>
  <c r="BG218" i="18"/>
  <c r="BM218" i="18"/>
  <c r="BD218" i="18"/>
  <c r="BA218" i="18"/>
  <c r="AZ218" i="18"/>
  <c r="BB218" i="18"/>
  <c r="AY218" i="18"/>
  <c r="AV218" i="18"/>
  <c r="BC218" i="18"/>
  <c r="AX218" i="18"/>
  <c r="BK218" i="18"/>
  <c r="AS218" i="18"/>
  <c r="AR218" i="18"/>
  <c r="AT218" i="18"/>
  <c r="AQ218" i="18"/>
  <c r="AW218" i="18"/>
  <c r="BF218" i="18"/>
  <c r="AU218" i="18"/>
  <c r="AN218" i="18"/>
  <c r="AG218" i="18"/>
  <c r="AP218" i="18"/>
  <c r="AE218" i="18"/>
  <c r="AK218" i="18"/>
  <c r="AJ218" i="18"/>
  <c r="AL218" i="18"/>
  <c r="AI218" i="18"/>
  <c r="AO218" i="18"/>
  <c r="AF218" i="18"/>
  <c r="AM218" i="18"/>
  <c r="AH218" i="18"/>
  <c r="AC218" i="18"/>
  <c r="AD218" i="18"/>
  <c r="Y218" i="18"/>
  <c r="W218" i="18"/>
  <c r="R218" i="18"/>
  <c r="P218" i="18"/>
  <c r="AB218" i="18"/>
  <c r="AA218" i="18"/>
  <c r="X218" i="18"/>
  <c r="Q218" i="18"/>
  <c r="Z218" i="18"/>
  <c r="U218" i="18"/>
  <c r="T218" i="18"/>
  <c r="O218" i="18"/>
  <c r="M218" i="18"/>
  <c r="S218" i="18"/>
  <c r="V218" i="18"/>
  <c r="N218" i="18"/>
  <c r="B219" i="18"/>
  <c r="L218" i="18"/>
  <c r="K218" i="18"/>
  <c r="J218" i="18"/>
  <c r="H218" i="18"/>
  <c r="I218" i="18"/>
  <c r="G218" i="18"/>
  <c r="F218" i="18"/>
  <c r="E218" i="18"/>
  <c r="HE219" i="18" l="1"/>
  <c r="HD219" i="18"/>
  <c r="HF219" i="18"/>
  <c r="HC219" i="18"/>
  <c r="HG219" i="18"/>
  <c r="HB219" i="18"/>
  <c r="GZ219" i="18"/>
  <c r="GS219" i="18"/>
  <c r="GQ219" i="18"/>
  <c r="GW219" i="18"/>
  <c r="GV219" i="18"/>
  <c r="GX219" i="18"/>
  <c r="GU219" i="18"/>
  <c r="GR219" i="18"/>
  <c r="GY219" i="18"/>
  <c r="GT219" i="18"/>
  <c r="GO219" i="18"/>
  <c r="GM219" i="18"/>
  <c r="GN219" i="18"/>
  <c r="HA219" i="18"/>
  <c r="GJ219" i="18"/>
  <c r="HH219" i="18"/>
  <c r="GP219" i="18"/>
  <c r="GL219" i="18"/>
  <c r="GG219" i="18"/>
  <c r="GF219" i="18"/>
  <c r="GH219" i="18"/>
  <c r="GK219" i="18"/>
  <c r="GI219" i="18"/>
  <c r="GC219" i="18"/>
  <c r="GE219" i="18"/>
  <c r="GD219" i="18"/>
  <c r="GA219" i="18"/>
  <c r="GB219" i="18"/>
  <c r="FZ219" i="18"/>
  <c r="FY219" i="18"/>
  <c r="FX219" i="18"/>
  <c r="FV219" i="18"/>
  <c r="FU219" i="18"/>
  <c r="FW219" i="18"/>
  <c r="FT219" i="18"/>
  <c r="FQ219" i="18"/>
  <c r="FP219" i="18"/>
  <c r="FR219" i="18"/>
  <c r="FO219" i="18"/>
  <c r="FS219" i="18"/>
  <c r="FM219" i="18"/>
  <c r="FN219" i="18"/>
  <c r="FL219" i="18"/>
  <c r="FI219" i="18"/>
  <c r="FH219" i="18"/>
  <c r="FJ219" i="18"/>
  <c r="FK219" i="18"/>
  <c r="FF219" i="18"/>
  <c r="FE219" i="18"/>
  <c r="FG219" i="18"/>
  <c r="FD219" i="18"/>
  <c r="FA219" i="18"/>
  <c r="EZ219" i="18"/>
  <c r="FB219" i="18"/>
  <c r="EY219" i="18"/>
  <c r="FC219" i="18"/>
  <c r="EU219" i="18"/>
  <c r="EV219" i="18"/>
  <c r="EX219" i="18"/>
  <c r="EW219" i="18"/>
  <c r="ES219" i="18"/>
  <c r="ER219" i="18"/>
  <c r="ET219" i="18"/>
  <c r="EQ219" i="18"/>
  <c r="EN219" i="18"/>
  <c r="EP219" i="18"/>
  <c r="EM219" i="18"/>
  <c r="EO219" i="18"/>
  <c r="EL219" i="18"/>
  <c r="EI219" i="18"/>
  <c r="EF219" i="18"/>
  <c r="EH219" i="18"/>
  <c r="EG219" i="18"/>
  <c r="EK219" i="18"/>
  <c r="EJ219" i="18"/>
  <c r="EE219" i="18"/>
  <c r="DZ219" i="18"/>
  <c r="DX219" i="18"/>
  <c r="DY219" i="18"/>
  <c r="EC219" i="18"/>
  <c r="EB219" i="18"/>
  <c r="ED219" i="18"/>
  <c r="EA219" i="18"/>
  <c r="DS219" i="18"/>
  <c r="DW219" i="18"/>
  <c r="DR219" i="18"/>
  <c r="DQ219" i="18"/>
  <c r="DU219" i="18"/>
  <c r="DT219" i="18"/>
  <c r="DV219" i="18"/>
  <c r="DM219" i="18"/>
  <c r="DL219" i="18"/>
  <c r="DN219" i="18"/>
  <c r="DK219" i="18"/>
  <c r="DO219" i="18"/>
  <c r="DJ219" i="18"/>
  <c r="DP219" i="18"/>
  <c r="DF219" i="18"/>
  <c r="DC219" i="18"/>
  <c r="DI219" i="18"/>
  <c r="DG219" i="18"/>
  <c r="DH219" i="18"/>
  <c r="DE219" i="18"/>
  <c r="DD219" i="18"/>
  <c r="CY219" i="18"/>
  <c r="CZ219" i="18"/>
  <c r="DB219" i="18"/>
  <c r="CW219" i="18"/>
  <c r="CV219" i="18"/>
  <c r="CX219" i="18"/>
  <c r="DA219" i="18"/>
  <c r="CU219" i="18"/>
  <c r="CT219" i="18"/>
  <c r="CG219" i="18"/>
  <c r="CF219" i="18"/>
  <c r="CH219" i="18"/>
  <c r="CR219" i="18"/>
  <c r="CK219" i="18"/>
  <c r="CI219" i="18"/>
  <c r="CO219" i="18"/>
  <c r="CN219" i="18"/>
  <c r="CP219" i="18"/>
  <c r="CM219" i="18"/>
  <c r="CS219" i="18"/>
  <c r="CJ219" i="18"/>
  <c r="CQ219" i="18"/>
  <c r="CL219" i="18"/>
  <c r="CE219" i="18"/>
  <c r="BR219" i="18"/>
  <c r="BU219" i="18"/>
  <c r="CD219" i="18"/>
  <c r="CB219" i="18"/>
  <c r="BS219" i="18"/>
  <c r="BY219" i="18"/>
  <c r="BX219" i="18"/>
  <c r="BZ219" i="18"/>
  <c r="BW219" i="18"/>
  <c r="CC219" i="18"/>
  <c r="BT219" i="18"/>
  <c r="CA219" i="18"/>
  <c r="BV219" i="18"/>
  <c r="BK219" i="18"/>
  <c r="BF219" i="18"/>
  <c r="BQ219" i="18"/>
  <c r="BP219" i="18"/>
  <c r="BO219" i="18"/>
  <c r="BL219" i="18"/>
  <c r="BE219" i="18"/>
  <c r="BN219" i="18"/>
  <c r="BI219" i="18"/>
  <c r="BH219" i="18"/>
  <c r="BJ219" i="18"/>
  <c r="BG219" i="18"/>
  <c r="BM219" i="18"/>
  <c r="AU219" i="18"/>
  <c r="BD219" i="18"/>
  <c r="BA219" i="18"/>
  <c r="AZ219" i="18"/>
  <c r="BB219" i="18"/>
  <c r="AY219" i="18"/>
  <c r="AV219" i="18"/>
  <c r="BC219" i="18"/>
  <c r="AX219" i="18"/>
  <c r="AS219" i="18"/>
  <c r="AR219" i="18"/>
  <c r="AT219" i="18"/>
  <c r="AQ219" i="18"/>
  <c r="AW219" i="18"/>
  <c r="AD219" i="18"/>
  <c r="AN219" i="18"/>
  <c r="AG219" i="18"/>
  <c r="AP219" i="18"/>
  <c r="AE219" i="18"/>
  <c r="AK219" i="18"/>
  <c r="AJ219" i="18"/>
  <c r="AL219" i="18"/>
  <c r="AI219" i="18"/>
  <c r="AO219" i="18"/>
  <c r="AF219" i="18"/>
  <c r="AM219" i="18"/>
  <c r="AH219" i="18"/>
  <c r="AC219" i="18"/>
  <c r="V219" i="18"/>
  <c r="S219" i="18"/>
  <c r="Y219" i="18"/>
  <c r="W219" i="18"/>
  <c r="R219" i="18"/>
  <c r="P219" i="18"/>
  <c r="AB219" i="18"/>
  <c r="AA219" i="18"/>
  <c r="X219" i="18"/>
  <c r="Q219" i="18"/>
  <c r="Z219" i="18"/>
  <c r="U219" i="18"/>
  <c r="O219" i="18"/>
  <c r="M219" i="18"/>
  <c r="T219" i="18"/>
  <c r="N219" i="18"/>
  <c r="B220" i="18"/>
  <c r="L219" i="18"/>
  <c r="K219" i="18"/>
  <c r="J219" i="18"/>
  <c r="I219" i="18"/>
  <c r="H219" i="18"/>
  <c r="G219" i="18"/>
  <c r="F219" i="18"/>
  <c r="E219" i="18"/>
  <c r="HE220" i="18" l="1"/>
  <c r="HD220" i="18"/>
  <c r="HF220" i="18"/>
  <c r="HC220" i="18"/>
  <c r="HG220" i="18"/>
  <c r="HB220" i="18"/>
  <c r="HA220" i="18"/>
  <c r="GP220" i="18"/>
  <c r="GZ220" i="18"/>
  <c r="GS220" i="18"/>
  <c r="GQ220" i="18"/>
  <c r="GW220" i="18"/>
  <c r="GV220" i="18"/>
  <c r="GX220" i="18"/>
  <c r="GU220" i="18"/>
  <c r="GR220" i="18"/>
  <c r="HH220" i="18"/>
  <c r="GY220" i="18"/>
  <c r="GT220" i="18"/>
  <c r="GN220" i="18"/>
  <c r="HI220" i="18"/>
  <c r="GM220" i="18"/>
  <c r="GJ220" i="18"/>
  <c r="GL220" i="18"/>
  <c r="GG220" i="18"/>
  <c r="GF220" i="18"/>
  <c r="GI220" i="18"/>
  <c r="GH220" i="18"/>
  <c r="GO220" i="18"/>
  <c r="GK220" i="18"/>
  <c r="GC220" i="18"/>
  <c r="GE220" i="18"/>
  <c r="GD220" i="18"/>
  <c r="GA220" i="18"/>
  <c r="GB220" i="18"/>
  <c r="FY220" i="18"/>
  <c r="FZ220" i="18"/>
  <c r="FX220" i="18"/>
  <c r="FW220" i="18"/>
  <c r="FV220" i="18"/>
  <c r="FU220" i="18"/>
  <c r="FS220" i="18"/>
  <c r="FT220" i="18"/>
  <c r="FQ220" i="18"/>
  <c r="FP220" i="18"/>
  <c r="FM220" i="18"/>
  <c r="FO220" i="18"/>
  <c r="FN220" i="18"/>
  <c r="FR220" i="18"/>
  <c r="FK220" i="18"/>
  <c r="FL220" i="18"/>
  <c r="FI220" i="18"/>
  <c r="FH220" i="18"/>
  <c r="FJ220" i="18"/>
  <c r="FD220" i="18"/>
  <c r="FF220" i="18"/>
  <c r="FE220" i="18"/>
  <c r="FG220" i="18"/>
  <c r="FA220" i="18"/>
  <c r="EZ220" i="18"/>
  <c r="FB220" i="18"/>
  <c r="EY220" i="18"/>
  <c r="FC220" i="18"/>
  <c r="EW220" i="18"/>
  <c r="EU220" i="18"/>
  <c r="EV220" i="18"/>
  <c r="EX220" i="18"/>
  <c r="EO220" i="18"/>
  <c r="ES220" i="18"/>
  <c r="ER220" i="18"/>
  <c r="ET220" i="18"/>
  <c r="EQ220" i="18"/>
  <c r="EN220" i="18"/>
  <c r="EP220" i="18"/>
  <c r="EM220" i="18"/>
  <c r="EK220" i="18"/>
  <c r="EJ220" i="18"/>
  <c r="EL220" i="18"/>
  <c r="EI220" i="18"/>
  <c r="EF220" i="18"/>
  <c r="EH220" i="18"/>
  <c r="EG220" i="18"/>
  <c r="EE220" i="18"/>
  <c r="DZ220" i="18"/>
  <c r="DX220" i="18"/>
  <c r="DY220" i="18"/>
  <c r="EC220" i="18"/>
  <c r="EB220" i="18"/>
  <c r="ED220" i="18"/>
  <c r="EA220" i="18"/>
  <c r="DV220" i="18"/>
  <c r="DS220" i="18"/>
  <c r="DW220" i="18"/>
  <c r="DR220" i="18"/>
  <c r="DQ220" i="18"/>
  <c r="DU220" i="18"/>
  <c r="DT220" i="18"/>
  <c r="DM220" i="18"/>
  <c r="DL220" i="18"/>
  <c r="DN220" i="18"/>
  <c r="DK220" i="18"/>
  <c r="DO220" i="18"/>
  <c r="DJ220" i="18"/>
  <c r="DP220" i="18"/>
  <c r="DE220" i="18"/>
  <c r="DD220" i="18"/>
  <c r="DF220" i="18"/>
  <c r="DC220" i="18"/>
  <c r="DI220" i="18"/>
  <c r="DG220" i="18"/>
  <c r="DH220" i="18"/>
  <c r="DA220" i="18"/>
  <c r="CY220" i="18"/>
  <c r="CZ220" i="18"/>
  <c r="DB220" i="18"/>
  <c r="CW220" i="18"/>
  <c r="CV220" i="18"/>
  <c r="CX220" i="18"/>
  <c r="CU220" i="18"/>
  <c r="CT220" i="18"/>
  <c r="CQ220" i="18"/>
  <c r="CL220" i="18"/>
  <c r="CG220" i="18"/>
  <c r="CF220" i="18"/>
  <c r="CH220" i="18"/>
  <c r="CR220" i="18"/>
  <c r="CK220" i="18"/>
  <c r="CI220" i="18"/>
  <c r="CO220" i="18"/>
  <c r="CN220" i="18"/>
  <c r="CP220" i="18"/>
  <c r="CM220" i="18"/>
  <c r="CS220" i="18"/>
  <c r="CJ220" i="18"/>
  <c r="CA220" i="18"/>
  <c r="BV220" i="18"/>
  <c r="CE220" i="18"/>
  <c r="BR220" i="18"/>
  <c r="BU220" i="18"/>
  <c r="CD220" i="18"/>
  <c r="CB220" i="18"/>
  <c r="BS220" i="18"/>
  <c r="BY220" i="18"/>
  <c r="BX220" i="18"/>
  <c r="BZ220" i="18"/>
  <c r="BW220" i="18"/>
  <c r="CC220" i="18"/>
  <c r="BT220" i="18"/>
  <c r="BM220" i="18"/>
  <c r="BD220" i="18"/>
  <c r="BK220" i="18"/>
  <c r="BF220" i="18"/>
  <c r="BQ220" i="18"/>
  <c r="BP220" i="18"/>
  <c r="BO220" i="18"/>
  <c r="BL220" i="18"/>
  <c r="BE220" i="18"/>
  <c r="BN220" i="18"/>
  <c r="BI220" i="18"/>
  <c r="BH220" i="18"/>
  <c r="BG220" i="18"/>
  <c r="AW220" i="18"/>
  <c r="AU220" i="18"/>
  <c r="BA220" i="18"/>
  <c r="AZ220" i="18"/>
  <c r="BB220" i="18"/>
  <c r="AY220" i="18"/>
  <c r="AV220" i="18"/>
  <c r="BC220" i="18"/>
  <c r="AX220" i="18"/>
  <c r="AS220" i="18"/>
  <c r="AR220" i="18"/>
  <c r="BJ220" i="18"/>
  <c r="AT220" i="18"/>
  <c r="AQ220" i="18"/>
  <c r="AC220" i="18"/>
  <c r="AD220" i="18"/>
  <c r="AN220" i="18"/>
  <c r="AG220" i="18"/>
  <c r="AP220" i="18"/>
  <c r="AE220" i="18"/>
  <c r="AK220" i="18"/>
  <c r="AJ220" i="18"/>
  <c r="AL220" i="18"/>
  <c r="AI220" i="18"/>
  <c r="AO220" i="18"/>
  <c r="AF220" i="18"/>
  <c r="AM220" i="18"/>
  <c r="AH220" i="18"/>
  <c r="U220" i="18"/>
  <c r="T220" i="18"/>
  <c r="O220" i="18"/>
  <c r="V220" i="18"/>
  <c r="S220" i="18"/>
  <c r="Y220" i="18"/>
  <c r="W220" i="18"/>
  <c r="R220" i="18"/>
  <c r="P220" i="18"/>
  <c r="AB220" i="18"/>
  <c r="AA220" i="18"/>
  <c r="X220" i="18"/>
  <c r="Q220" i="18"/>
  <c r="N220" i="18"/>
  <c r="Z220" i="18"/>
  <c r="M220" i="18"/>
  <c r="B221" i="18"/>
  <c r="L220" i="18"/>
  <c r="K220" i="18"/>
  <c r="J220" i="18"/>
  <c r="I220" i="18"/>
  <c r="H220" i="18"/>
  <c r="G220" i="18"/>
  <c r="F220" i="18"/>
  <c r="E220" i="18"/>
  <c r="HH221" i="18" l="1"/>
  <c r="HA221" i="18"/>
  <c r="HE221" i="18"/>
  <c r="HD221" i="18"/>
  <c r="HF221" i="18"/>
  <c r="HC221" i="18"/>
  <c r="HI221" i="18"/>
  <c r="HB221" i="18"/>
  <c r="GO221" i="18"/>
  <c r="GP221" i="18"/>
  <c r="HG221" i="18"/>
  <c r="GZ221" i="18"/>
  <c r="GS221" i="18"/>
  <c r="GQ221" i="18"/>
  <c r="GW221" i="18"/>
  <c r="GV221" i="18"/>
  <c r="GX221" i="18"/>
  <c r="GU221" i="18"/>
  <c r="GR221" i="18"/>
  <c r="GI221" i="18"/>
  <c r="GK221" i="18"/>
  <c r="GN221" i="18"/>
  <c r="GM221" i="18"/>
  <c r="GJ221" i="18"/>
  <c r="GT221" i="18"/>
  <c r="GL221" i="18"/>
  <c r="HJ221" i="18"/>
  <c r="GY221" i="18"/>
  <c r="GG221" i="18"/>
  <c r="GF221" i="18"/>
  <c r="GH221" i="18"/>
  <c r="GD221" i="18"/>
  <c r="GC221" i="18"/>
  <c r="GE221" i="18"/>
  <c r="GB221" i="18"/>
  <c r="GA221" i="18"/>
  <c r="FY221" i="18"/>
  <c r="FZ221" i="18"/>
  <c r="FW221" i="18"/>
  <c r="FX221" i="18"/>
  <c r="FV221" i="18"/>
  <c r="FU221" i="18"/>
  <c r="FS221" i="18"/>
  <c r="FT221" i="18"/>
  <c r="FO221" i="18"/>
  <c r="FN221" i="18"/>
  <c r="FQ221" i="18"/>
  <c r="FP221" i="18"/>
  <c r="FM221" i="18"/>
  <c r="FR221" i="18"/>
  <c r="FK221" i="18"/>
  <c r="FL221" i="18"/>
  <c r="FI221" i="18"/>
  <c r="FJ221" i="18"/>
  <c r="FG221" i="18"/>
  <c r="FD221" i="18"/>
  <c r="FH221" i="18"/>
  <c r="FF221" i="18"/>
  <c r="FE221" i="18"/>
  <c r="FA221" i="18"/>
  <c r="EZ221" i="18"/>
  <c r="FB221" i="18"/>
  <c r="EY221" i="18"/>
  <c r="FC221" i="18"/>
  <c r="EW221" i="18"/>
  <c r="EU221" i="18"/>
  <c r="EV221" i="18"/>
  <c r="EX221" i="18"/>
  <c r="EO221" i="18"/>
  <c r="ES221" i="18"/>
  <c r="ER221" i="18"/>
  <c r="ET221" i="18"/>
  <c r="EQ221" i="18"/>
  <c r="EN221" i="18"/>
  <c r="EP221" i="18"/>
  <c r="EM221" i="18"/>
  <c r="EK221" i="18"/>
  <c r="EJ221" i="18"/>
  <c r="EL221" i="18"/>
  <c r="EI221" i="18"/>
  <c r="EF221" i="18"/>
  <c r="EH221" i="18"/>
  <c r="ED221" i="18"/>
  <c r="EA221" i="18"/>
  <c r="EE221" i="18"/>
  <c r="DZ221" i="18"/>
  <c r="DX221" i="18"/>
  <c r="EG221" i="18"/>
  <c r="DY221" i="18"/>
  <c r="EC221" i="18"/>
  <c r="EB221" i="18"/>
  <c r="DU221" i="18"/>
  <c r="DT221" i="18"/>
  <c r="DV221" i="18"/>
  <c r="DS221" i="18"/>
  <c r="DW221" i="18"/>
  <c r="DR221" i="18"/>
  <c r="DQ221" i="18"/>
  <c r="DP221" i="18"/>
  <c r="DM221" i="18"/>
  <c r="DL221" i="18"/>
  <c r="DN221" i="18"/>
  <c r="DK221" i="18"/>
  <c r="DO221" i="18"/>
  <c r="DJ221" i="18"/>
  <c r="DE221" i="18"/>
  <c r="DD221" i="18"/>
  <c r="DF221" i="18"/>
  <c r="DC221" i="18"/>
  <c r="DI221" i="18"/>
  <c r="DG221" i="18"/>
  <c r="DH221" i="18"/>
  <c r="CX221" i="18"/>
  <c r="DA221" i="18"/>
  <c r="CY221" i="18"/>
  <c r="CZ221" i="18"/>
  <c r="DB221" i="18"/>
  <c r="CW221" i="18"/>
  <c r="CV221" i="18"/>
  <c r="CT221" i="18"/>
  <c r="CU221" i="18"/>
  <c r="CS221" i="18"/>
  <c r="CJ221" i="18"/>
  <c r="CQ221" i="18"/>
  <c r="CL221" i="18"/>
  <c r="CG221" i="18"/>
  <c r="CF221" i="18"/>
  <c r="CH221" i="18"/>
  <c r="CR221" i="18"/>
  <c r="CK221" i="18"/>
  <c r="CI221" i="18"/>
  <c r="CO221" i="18"/>
  <c r="CN221" i="18"/>
  <c r="CP221" i="18"/>
  <c r="CM221" i="18"/>
  <c r="CC221" i="18"/>
  <c r="BT221" i="18"/>
  <c r="CA221" i="18"/>
  <c r="BV221" i="18"/>
  <c r="CE221" i="18"/>
  <c r="BR221" i="18"/>
  <c r="BU221" i="18"/>
  <c r="CD221" i="18"/>
  <c r="CB221" i="18"/>
  <c r="BS221" i="18"/>
  <c r="BY221" i="18"/>
  <c r="BX221" i="18"/>
  <c r="BZ221" i="18"/>
  <c r="BW221" i="18"/>
  <c r="BJ221" i="18"/>
  <c r="BG221" i="18"/>
  <c r="BM221" i="18"/>
  <c r="BD221" i="18"/>
  <c r="BK221" i="18"/>
  <c r="BF221" i="18"/>
  <c r="BQ221" i="18"/>
  <c r="BP221" i="18"/>
  <c r="BO221" i="18"/>
  <c r="BL221" i="18"/>
  <c r="BE221" i="18"/>
  <c r="BN221" i="18"/>
  <c r="AT221" i="18"/>
  <c r="AQ221" i="18"/>
  <c r="AW221" i="18"/>
  <c r="BH221" i="18"/>
  <c r="AU221" i="18"/>
  <c r="BA221" i="18"/>
  <c r="AZ221" i="18"/>
  <c r="BI221" i="18"/>
  <c r="BB221" i="18"/>
  <c r="AY221" i="18"/>
  <c r="AV221" i="18"/>
  <c r="BC221" i="18"/>
  <c r="AX221" i="18"/>
  <c r="AS221" i="18"/>
  <c r="AR221" i="18"/>
  <c r="AM221" i="18"/>
  <c r="AH221" i="18"/>
  <c r="AC221" i="18"/>
  <c r="AD221" i="18"/>
  <c r="AN221" i="18"/>
  <c r="AG221" i="18"/>
  <c r="AP221" i="18"/>
  <c r="AE221" i="18"/>
  <c r="AK221" i="18"/>
  <c r="AJ221" i="18"/>
  <c r="AL221" i="18"/>
  <c r="AI221" i="18"/>
  <c r="AO221" i="18"/>
  <c r="AF221" i="18"/>
  <c r="Z221" i="18"/>
  <c r="U221" i="18"/>
  <c r="T221" i="18"/>
  <c r="O221" i="18"/>
  <c r="V221" i="18"/>
  <c r="S221" i="18"/>
  <c r="Y221" i="18"/>
  <c r="W221" i="18"/>
  <c r="R221" i="18"/>
  <c r="P221" i="18"/>
  <c r="AB221" i="18"/>
  <c r="AA221" i="18"/>
  <c r="M221" i="18"/>
  <c r="Q221" i="18"/>
  <c r="N221" i="18"/>
  <c r="X221" i="18"/>
  <c r="B222" i="18"/>
  <c r="L221" i="18"/>
  <c r="K221" i="18"/>
  <c r="J221" i="18"/>
  <c r="I221" i="18"/>
  <c r="H221" i="18"/>
  <c r="G221" i="18"/>
  <c r="F221" i="18"/>
  <c r="E221" i="18"/>
  <c r="HH222" i="18" l="1"/>
  <c r="HA222" i="18"/>
  <c r="HJ222" i="18"/>
  <c r="HE222" i="18"/>
  <c r="HD222" i="18"/>
  <c r="HF222" i="18"/>
  <c r="HC222" i="18"/>
  <c r="GY222" i="18"/>
  <c r="GT222" i="18"/>
  <c r="HI222" i="18"/>
  <c r="HB222" i="18"/>
  <c r="GO222" i="18"/>
  <c r="GP222" i="18"/>
  <c r="HG222" i="18"/>
  <c r="GZ222" i="18"/>
  <c r="GS222" i="18"/>
  <c r="GQ222" i="18"/>
  <c r="GW222" i="18"/>
  <c r="GV222" i="18"/>
  <c r="GX222" i="18"/>
  <c r="GU222" i="18"/>
  <c r="GK222" i="18"/>
  <c r="GI222" i="18"/>
  <c r="GN222" i="18"/>
  <c r="GR222" i="18"/>
  <c r="GM222" i="18"/>
  <c r="GH222" i="18"/>
  <c r="GJ222" i="18"/>
  <c r="GL222" i="18"/>
  <c r="GG222" i="18"/>
  <c r="GF222" i="18"/>
  <c r="HK222" i="18"/>
  <c r="GD222" i="18"/>
  <c r="GC222" i="18"/>
  <c r="GE222" i="18"/>
  <c r="GA222" i="18"/>
  <c r="GB222" i="18"/>
  <c r="FY222" i="18"/>
  <c r="FZ222" i="18"/>
  <c r="FX222" i="18"/>
  <c r="FW222" i="18"/>
  <c r="FV222" i="18"/>
  <c r="FU222" i="18"/>
  <c r="FS222" i="18"/>
  <c r="FT222" i="18"/>
  <c r="FR222" i="18"/>
  <c r="FL222" i="18"/>
  <c r="FO222" i="18"/>
  <c r="FN222" i="18"/>
  <c r="FQ222" i="18"/>
  <c r="FP222" i="18"/>
  <c r="FM222" i="18"/>
  <c r="FK222" i="18"/>
  <c r="FI222" i="18"/>
  <c r="FJ222" i="18"/>
  <c r="FG222" i="18"/>
  <c r="FD222" i="18"/>
  <c r="FH222" i="18"/>
  <c r="FF222" i="18"/>
  <c r="FE222" i="18"/>
  <c r="FA222" i="18"/>
  <c r="EZ222" i="18"/>
  <c r="FB222" i="18"/>
  <c r="EY222" i="18"/>
  <c r="FC222" i="18"/>
  <c r="EW222" i="18"/>
  <c r="EU222" i="18"/>
  <c r="EV222" i="18"/>
  <c r="EX222" i="18"/>
  <c r="EO222" i="18"/>
  <c r="ES222" i="18"/>
  <c r="ER222" i="18"/>
  <c r="ET222" i="18"/>
  <c r="EQ222" i="18"/>
  <c r="EN222" i="18"/>
  <c r="EG222" i="18"/>
  <c r="EK222" i="18"/>
  <c r="EJ222" i="18"/>
  <c r="EM222" i="18"/>
  <c r="EL222" i="18"/>
  <c r="EI222" i="18"/>
  <c r="EF222" i="18"/>
  <c r="EH222" i="18"/>
  <c r="EP222" i="18"/>
  <c r="EC222" i="18"/>
  <c r="EB222" i="18"/>
  <c r="ED222" i="18"/>
  <c r="EA222" i="18"/>
  <c r="EE222" i="18"/>
  <c r="DZ222" i="18"/>
  <c r="DX222" i="18"/>
  <c r="DY222" i="18"/>
  <c r="DU222" i="18"/>
  <c r="DT222" i="18"/>
  <c r="DV222" i="18"/>
  <c r="DS222" i="18"/>
  <c r="DW222" i="18"/>
  <c r="DR222" i="18"/>
  <c r="DP222" i="18"/>
  <c r="DM222" i="18"/>
  <c r="DL222" i="18"/>
  <c r="DQ222" i="18"/>
  <c r="DN222" i="18"/>
  <c r="DK222" i="18"/>
  <c r="DO222" i="18"/>
  <c r="DJ222" i="18"/>
  <c r="DH222" i="18"/>
  <c r="DE222" i="18"/>
  <c r="DD222" i="18"/>
  <c r="DF222" i="18"/>
  <c r="DC222" i="18"/>
  <c r="DI222" i="18"/>
  <c r="DG222" i="18"/>
  <c r="CW222" i="18"/>
  <c r="CV222" i="18"/>
  <c r="CX222" i="18"/>
  <c r="DA222" i="18"/>
  <c r="CY222" i="18"/>
  <c r="CZ222" i="18"/>
  <c r="DB222" i="18"/>
  <c r="CT222" i="18"/>
  <c r="CU222" i="18"/>
  <c r="CP222" i="18"/>
  <c r="CM222" i="18"/>
  <c r="CS222" i="18"/>
  <c r="CJ222" i="18"/>
  <c r="CQ222" i="18"/>
  <c r="CL222" i="18"/>
  <c r="CG222" i="18"/>
  <c r="CF222" i="18"/>
  <c r="CH222" i="18"/>
  <c r="CR222" i="18"/>
  <c r="CK222" i="18"/>
  <c r="CI222" i="18"/>
  <c r="CO222" i="18"/>
  <c r="CN222" i="18"/>
  <c r="BZ222" i="18"/>
  <c r="BW222" i="18"/>
  <c r="CC222" i="18"/>
  <c r="BT222" i="18"/>
  <c r="CA222" i="18"/>
  <c r="BV222" i="18"/>
  <c r="CE222" i="18"/>
  <c r="BR222" i="18"/>
  <c r="BU222" i="18"/>
  <c r="CD222" i="18"/>
  <c r="CB222" i="18"/>
  <c r="BS222" i="18"/>
  <c r="BY222" i="18"/>
  <c r="BX222" i="18"/>
  <c r="BI222" i="18"/>
  <c r="BH222" i="18"/>
  <c r="BJ222" i="18"/>
  <c r="BG222" i="18"/>
  <c r="BM222" i="18"/>
  <c r="BD222" i="18"/>
  <c r="BK222" i="18"/>
  <c r="BF222" i="18"/>
  <c r="BQ222" i="18"/>
  <c r="BP222" i="18"/>
  <c r="BO222" i="18"/>
  <c r="BL222" i="18"/>
  <c r="BE222" i="18"/>
  <c r="BN222" i="18"/>
  <c r="AS222" i="18"/>
  <c r="AR222" i="18"/>
  <c r="AT222" i="18"/>
  <c r="AQ222" i="18"/>
  <c r="AW222" i="18"/>
  <c r="AU222" i="18"/>
  <c r="BA222" i="18"/>
  <c r="AZ222" i="18"/>
  <c r="BB222" i="18"/>
  <c r="AY222" i="18"/>
  <c r="AV222" i="18"/>
  <c r="BC222" i="18"/>
  <c r="AX222" i="18"/>
  <c r="AO222" i="18"/>
  <c r="AF222" i="18"/>
  <c r="AM222" i="18"/>
  <c r="AH222" i="18"/>
  <c r="AC222" i="18"/>
  <c r="AD222" i="18"/>
  <c r="AN222" i="18"/>
  <c r="AG222" i="18"/>
  <c r="AP222" i="18"/>
  <c r="AE222" i="18"/>
  <c r="AK222" i="18"/>
  <c r="AJ222" i="18"/>
  <c r="AL222" i="18"/>
  <c r="AI222" i="18"/>
  <c r="X222" i="18"/>
  <c r="Q222" i="18"/>
  <c r="Z222" i="18"/>
  <c r="U222" i="18"/>
  <c r="T222" i="18"/>
  <c r="O222" i="18"/>
  <c r="V222" i="18"/>
  <c r="S222" i="18"/>
  <c r="Y222" i="18"/>
  <c r="W222" i="18"/>
  <c r="R222" i="18"/>
  <c r="P222" i="18"/>
  <c r="AB222" i="18"/>
  <c r="N222" i="18"/>
  <c r="AA222" i="18"/>
  <c r="M222" i="18"/>
  <c r="B223" i="18"/>
  <c r="L222" i="18"/>
  <c r="K222" i="18"/>
  <c r="J222" i="18"/>
  <c r="I222" i="18"/>
  <c r="H222" i="18"/>
  <c r="G222" i="18"/>
  <c r="E222" i="18"/>
  <c r="F222" i="18"/>
  <c r="HK223" i="18" l="1"/>
  <c r="HH223" i="18"/>
  <c r="HA223" i="18"/>
  <c r="HJ223" i="18"/>
  <c r="HE223" i="18"/>
  <c r="HD223" i="18"/>
  <c r="HF223" i="18"/>
  <c r="GR223" i="18"/>
  <c r="GY223" i="18"/>
  <c r="GT223" i="18"/>
  <c r="HI223" i="18"/>
  <c r="HC223" i="18"/>
  <c r="HB223" i="18"/>
  <c r="GO223" i="18"/>
  <c r="GP223" i="18"/>
  <c r="HG223" i="18"/>
  <c r="GZ223" i="18"/>
  <c r="GS223" i="18"/>
  <c r="GQ223" i="18"/>
  <c r="GW223" i="18"/>
  <c r="GV223" i="18"/>
  <c r="GX223" i="18"/>
  <c r="GH223" i="18"/>
  <c r="GU223" i="18"/>
  <c r="GK223" i="18"/>
  <c r="GI223" i="18"/>
  <c r="GN223" i="18"/>
  <c r="GM223" i="18"/>
  <c r="GG223" i="18"/>
  <c r="GF223" i="18"/>
  <c r="GJ223" i="18"/>
  <c r="HL223" i="18"/>
  <c r="GL223" i="18"/>
  <c r="GE223" i="18"/>
  <c r="GD223" i="18"/>
  <c r="GC223" i="18"/>
  <c r="GB223" i="18"/>
  <c r="GA223" i="18"/>
  <c r="FZ223" i="18"/>
  <c r="FX223" i="18"/>
  <c r="FY223" i="18"/>
  <c r="FW223" i="18"/>
  <c r="FV223" i="18"/>
  <c r="FU223" i="18"/>
  <c r="FS223" i="18"/>
  <c r="FT223" i="18"/>
  <c r="FR223" i="18"/>
  <c r="FL223" i="18"/>
  <c r="FO223" i="18"/>
  <c r="FN223" i="18"/>
  <c r="FQ223" i="18"/>
  <c r="FK223" i="18"/>
  <c r="FP223" i="18"/>
  <c r="FJ223" i="18"/>
  <c r="FM223" i="18"/>
  <c r="FI223" i="18"/>
  <c r="FG223" i="18"/>
  <c r="FD223" i="18"/>
  <c r="FH223" i="18"/>
  <c r="FF223" i="18"/>
  <c r="FE223" i="18"/>
  <c r="FA223" i="18"/>
  <c r="EZ223" i="18"/>
  <c r="FB223" i="18"/>
  <c r="EY223" i="18"/>
  <c r="FC223" i="18"/>
  <c r="EX223" i="18"/>
  <c r="EW223" i="18"/>
  <c r="EU223" i="18"/>
  <c r="EV223" i="18"/>
  <c r="EP223" i="18"/>
  <c r="EM223" i="18"/>
  <c r="EO223" i="18"/>
  <c r="ES223" i="18"/>
  <c r="ER223" i="18"/>
  <c r="ET223" i="18"/>
  <c r="EQ223" i="18"/>
  <c r="EG223" i="18"/>
  <c r="EN223" i="18"/>
  <c r="EK223" i="18"/>
  <c r="EJ223" i="18"/>
  <c r="EL223" i="18"/>
  <c r="EI223" i="18"/>
  <c r="EF223" i="18"/>
  <c r="EH223" i="18"/>
  <c r="EC223" i="18"/>
  <c r="EB223" i="18"/>
  <c r="ED223" i="18"/>
  <c r="EA223" i="18"/>
  <c r="EE223" i="18"/>
  <c r="DZ223" i="18"/>
  <c r="DX223" i="18"/>
  <c r="DY223" i="18"/>
  <c r="DU223" i="18"/>
  <c r="DT223" i="18"/>
  <c r="DV223" i="18"/>
  <c r="DS223" i="18"/>
  <c r="DW223" i="18"/>
  <c r="DR223" i="18"/>
  <c r="DP223" i="18"/>
  <c r="DM223" i="18"/>
  <c r="DL223" i="18"/>
  <c r="DQ223" i="18"/>
  <c r="DN223" i="18"/>
  <c r="DK223" i="18"/>
  <c r="DO223" i="18"/>
  <c r="DH223" i="18"/>
  <c r="DE223" i="18"/>
  <c r="DD223" i="18"/>
  <c r="DF223" i="18"/>
  <c r="DC223" i="18"/>
  <c r="DJ223" i="18"/>
  <c r="DI223" i="18"/>
  <c r="DG223" i="18"/>
  <c r="DB223" i="18"/>
  <c r="CW223" i="18"/>
  <c r="CX223" i="18"/>
  <c r="DA223" i="18"/>
  <c r="CY223" i="18"/>
  <c r="CZ223" i="18"/>
  <c r="CV223" i="18"/>
  <c r="CU223" i="18"/>
  <c r="CT223" i="18"/>
  <c r="CO223" i="18"/>
  <c r="CN223" i="18"/>
  <c r="CP223" i="18"/>
  <c r="CM223" i="18"/>
  <c r="CS223" i="18"/>
  <c r="CJ223" i="18"/>
  <c r="CQ223" i="18"/>
  <c r="CL223" i="18"/>
  <c r="CG223" i="18"/>
  <c r="CF223" i="18"/>
  <c r="CH223" i="18"/>
  <c r="CR223" i="18"/>
  <c r="CK223" i="18"/>
  <c r="CI223" i="18"/>
  <c r="BY223" i="18"/>
  <c r="BX223" i="18"/>
  <c r="BZ223" i="18"/>
  <c r="BW223" i="18"/>
  <c r="CC223" i="18"/>
  <c r="BT223" i="18"/>
  <c r="CA223" i="18"/>
  <c r="BV223" i="18"/>
  <c r="CE223" i="18"/>
  <c r="BR223" i="18"/>
  <c r="BU223" i="18"/>
  <c r="CD223" i="18"/>
  <c r="CB223" i="18"/>
  <c r="BS223" i="18"/>
  <c r="BN223" i="18"/>
  <c r="BI223" i="18"/>
  <c r="BH223" i="18"/>
  <c r="BJ223" i="18"/>
  <c r="BG223" i="18"/>
  <c r="BM223" i="18"/>
  <c r="BD223" i="18"/>
  <c r="BK223" i="18"/>
  <c r="BF223" i="18"/>
  <c r="BQ223" i="18"/>
  <c r="BP223" i="18"/>
  <c r="BO223" i="18"/>
  <c r="BE223" i="18"/>
  <c r="BC223" i="18"/>
  <c r="AX223" i="18"/>
  <c r="AS223" i="18"/>
  <c r="AR223" i="18"/>
  <c r="BL223" i="18"/>
  <c r="AT223" i="18"/>
  <c r="AQ223" i="18"/>
  <c r="AW223" i="18"/>
  <c r="AU223" i="18"/>
  <c r="BA223" i="18"/>
  <c r="AZ223" i="18"/>
  <c r="BB223" i="18"/>
  <c r="AY223" i="18"/>
  <c r="AV223" i="18"/>
  <c r="AL223" i="18"/>
  <c r="AI223" i="18"/>
  <c r="AO223" i="18"/>
  <c r="AF223" i="18"/>
  <c r="AM223" i="18"/>
  <c r="AH223" i="18"/>
  <c r="AC223" i="18"/>
  <c r="AD223" i="18"/>
  <c r="AN223" i="18"/>
  <c r="AG223" i="18"/>
  <c r="AP223" i="18"/>
  <c r="AE223" i="18"/>
  <c r="AK223" i="18"/>
  <c r="AJ223" i="18"/>
  <c r="AA223" i="18"/>
  <c r="X223" i="18"/>
  <c r="Q223" i="18"/>
  <c r="Z223" i="18"/>
  <c r="U223" i="18"/>
  <c r="T223" i="18"/>
  <c r="O223" i="18"/>
  <c r="V223" i="18"/>
  <c r="S223" i="18"/>
  <c r="Y223" i="18"/>
  <c r="W223" i="18"/>
  <c r="R223" i="18"/>
  <c r="P223" i="18"/>
  <c r="M223" i="18"/>
  <c r="N223" i="18"/>
  <c r="AB223" i="18"/>
  <c r="B224" i="18"/>
  <c r="K223" i="18"/>
  <c r="J223" i="18"/>
  <c r="L223" i="18"/>
  <c r="I223" i="18"/>
  <c r="G223" i="18"/>
  <c r="H223" i="18"/>
  <c r="E223" i="18"/>
  <c r="F223" i="18"/>
  <c r="HG224" i="18" l="1"/>
  <c r="HB224" i="18"/>
  <c r="HL224" i="18"/>
  <c r="HK224" i="18"/>
  <c r="HH224" i="18"/>
  <c r="HA224" i="18"/>
  <c r="HJ224" i="18"/>
  <c r="GX224" i="18"/>
  <c r="GU224" i="18"/>
  <c r="HF224" i="18"/>
  <c r="GR224" i="18"/>
  <c r="GY224" i="18"/>
  <c r="GT224" i="18"/>
  <c r="HI224" i="18"/>
  <c r="HC224" i="18"/>
  <c r="GO224" i="18"/>
  <c r="HD224" i="18"/>
  <c r="GP224" i="18"/>
  <c r="GZ224" i="18"/>
  <c r="GS224" i="18"/>
  <c r="HE224" i="18"/>
  <c r="GQ224" i="18"/>
  <c r="GG224" i="18"/>
  <c r="GF224" i="18"/>
  <c r="GH224" i="18"/>
  <c r="GK224" i="18"/>
  <c r="GL224" i="18"/>
  <c r="GW224" i="18"/>
  <c r="GI224" i="18"/>
  <c r="GN224" i="18"/>
  <c r="HM224" i="18"/>
  <c r="GM224" i="18"/>
  <c r="GV224" i="18"/>
  <c r="GJ224" i="18"/>
  <c r="GE224" i="18"/>
  <c r="GD224" i="18"/>
  <c r="GC224" i="18"/>
  <c r="GB224" i="18"/>
  <c r="GA224" i="18"/>
  <c r="FZ224" i="18"/>
  <c r="FX224" i="18"/>
  <c r="FY224" i="18"/>
  <c r="FW224" i="18"/>
  <c r="FV224" i="18"/>
  <c r="FU224" i="18"/>
  <c r="FT224" i="18"/>
  <c r="FS224" i="18"/>
  <c r="FR224" i="18"/>
  <c r="FL224" i="18"/>
  <c r="FO224" i="18"/>
  <c r="FN224" i="18"/>
  <c r="FQ224" i="18"/>
  <c r="FP224" i="18"/>
  <c r="FM224" i="18"/>
  <c r="FI224" i="18"/>
  <c r="FH224" i="18"/>
  <c r="FJ224" i="18"/>
  <c r="FK224" i="18"/>
  <c r="FE224" i="18"/>
  <c r="FG224" i="18"/>
  <c r="FD224" i="18"/>
  <c r="FF224" i="18"/>
  <c r="FC224" i="18"/>
  <c r="FA224" i="18"/>
  <c r="EZ224" i="18"/>
  <c r="FB224" i="18"/>
  <c r="EV224" i="18"/>
  <c r="EX224" i="18"/>
  <c r="EY224" i="18"/>
  <c r="EW224" i="18"/>
  <c r="EU224" i="18"/>
  <c r="EN224" i="18"/>
  <c r="EP224" i="18"/>
  <c r="EM224" i="18"/>
  <c r="EO224" i="18"/>
  <c r="ES224" i="18"/>
  <c r="ER224" i="18"/>
  <c r="ET224" i="18"/>
  <c r="EG224" i="18"/>
  <c r="EQ224" i="18"/>
  <c r="EK224" i="18"/>
  <c r="EJ224" i="18"/>
  <c r="EL224" i="18"/>
  <c r="EI224" i="18"/>
  <c r="EF224" i="18"/>
  <c r="EH224" i="18"/>
  <c r="DY224" i="18"/>
  <c r="EC224" i="18"/>
  <c r="EB224" i="18"/>
  <c r="ED224" i="18"/>
  <c r="EA224" i="18"/>
  <c r="EE224" i="18"/>
  <c r="DZ224" i="18"/>
  <c r="DX224" i="18"/>
  <c r="DU224" i="18"/>
  <c r="DT224" i="18"/>
  <c r="DV224" i="18"/>
  <c r="DS224" i="18"/>
  <c r="DW224" i="18"/>
  <c r="DR224" i="18"/>
  <c r="DO224" i="18"/>
  <c r="DJ224" i="18"/>
  <c r="DP224" i="18"/>
  <c r="DM224" i="18"/>
  <c r="DL224" i="18"/>
  <c r="DQ224" i="18"/>
  <c r="DN224" i="18"/>
  <c r="DK224" i="18"/>
  <c r="DH224" i="18"/>
  <c r="DE224" i="18"/>
  <c r="DD224" i="18"/>
  <c r="DF224" i="18"/>
  <c r="DC224" i="18"/>
  <c r="DI224" i="18"/>
  <c r="DG224" i="18"/>
  <c r="CZ224" i="18"/>
  <c r="DB224" i="18"/>
  <c r="CX224" i="18"/>
  <c r="DA224" i="18"/>
  <c r="CY224" i="18"/>
  <c r="CU224" i="18"/>
  <c r="CV224" i="18"/>
  <c r="CW224" i="18"/>
  <c r="CT224" i="18"/>
  <c r="CI224" i="18"/>
  <c r="CO224" i="18"/>
  <c r="CN224" i="18"/>
  <c r="CP224" i="18"/>
  <c r="CM224" i="18"/>
  <c r="CS224" i="18"/>
  <c r="CJ224" i="18"/>
  <c r="CQ224" i="18"/>
  <c r="CL224" i="18"/>
  <c r="CG224" i="18"/>
  <c r="CF224" i="18"/>
  <c r="CH224" i="18"/>
  <c r="CR224" i="18"/>
  <c r="CK224" i="18"/>
  <c r="CD224" i="18"/>
  <c r="CB224" i="18"/>
  <c r="BS224" i="18"/>
  <c r="BY224" i="18"/>
  <c r="BX224" i="18"/>
  <c r="BZ224" i="18"/>
  <c r="BW224" i="18"/>
  <c r="CC224" i="18"/>
  <c r="BT224" i="18"/>
  <c r="CA224" i="18"/>
  <c r="BV224" i="18"/>
  <c r="CE224" i="18"/>
  <c r="BR224" i="18"/>
  <c r="BU224" i="18"/>
  <c r="BL224" i="18"/>
  <c r="BE224" i="18"/>
  <c r="BN224" i="18"/>
  <c r="BI224" i="18"/>
  <c r="BH224" i="18"/>
  <c r="BJ224" i="18"/>
  <c r="BG224" i="18"/>
  <c r="BM224" i="18"/>
  <c r="BD224" i="18"/>
  <c r="BK224" i="18"/>
  <c r="BF224" i="18"/>
  <c r="BQ224" i="18"/>
  <c r="BP224" i="18"/>
  <c r="AV224" i="18"/>
  <c r="BO224" i="18"/>
  <c r="BC224" i="18"/>
  <c r="AX224" i="18"/>
  <c r="AS224" i="18"/>
  <c r="AR224" i="18"/>
  <c r="AT224" i="18"/>
  <c r="AQ224" i="18"/>
  <c r="AW224" i="18"/>
  <c r="AU224" i="18"/>
  <c r="BA224" i="18"/>
  <c r="AZ224" i="18"/>
  <c r="BB224" i="18"/>
  <c r="AY224" i="18"/>
  <c r="AK224" i="18"/>
  <c r="AJ224" i="18"/>
  <c r="AL224" i="18"/>
  <c r="AI224" i="18"/>
  <c r="AO224" i="18"/>
  <c r="AF224" i="18"/>
  <c r="AM224" i="18"/>
  <c r="AH224" i="18"/>
  <c r="AC224" i="18"/>
  <c r="AD224" i="18"/>
  <c r="AN224" i="18"/>
  <c r="AG224" i="18"/>
  <c r="AP224" i="18"/>
  <c r="AE224" i="18"/>
  <c r="AB224" i="18"/>
  <c r="AA224" i="18"/>
  <c r="X224" i="18"/>
  <c r="Q224" i="18"/>
  <c r="Z224" i="18"/>
  <c r="U224" i="18"/>
  <c r="T224" i="18"/>
  <c r="O224" i="18"/>
  <c r="V224" i="18"/>
  <c r="S224" i="18"/>
  <c r="Y224" i="18"/>
  <c r="M224" i="18"/>
  <c r="R224" i="18"/>
  <c r="W224" i="18"/>
  <c r="N224" i="18"/>
  <c r="P224" i="18"/>
  <c r="B225" i="18"/>
  <c r="L224" i="18"/>
  <c r="K224" i="18"/>
  <c r="J224" i="18"/>
  <c r="H224" i="18"/>
  <c r="I224" i="18"/>
  <c r="G224" i="18"/>
  <c r="F224" i="18"/>
  <c r="E224" i="18"/>
  <c r="HI225" i="18" l="1"/>
  <c r="HG225" i="18"/>
  <c r="HB225" i="18"/>
  <c r="HM225" i="18"/>
  <c r="HL225" i="18"/>
  <c r="HK225" i="18"/>
  <c r="HH225" i="18"/>
  <c r="HA225" i="18"/>
  <c r="GW225" i="18"/>
  <c r="GV225" i="18"/>
  <c r="GX225" i="18"/>
  <c r="GU225" i="18"/>
  <c r="HF225" i="18"/>
  <c r="GR225" i="18"/>
  <c r="GY225" i="18"/>
  <c r="GT225" i="18"/>
  <c r="HC225" i="18"/>
  <c r="GO225" i="18"/>
  <c r="HD225" i="18"/>
  <c r="GP225" i="18"/>
  <c r="HJ225" i="18"/>
  <c r="GZ225" i="18"/>
  <c r="GS225" i="18"/>
  <c r="GL225" i="18"/>
  <c r="GG225" i="18"/>
  <c r="GF225" i="18"/>
  <c r="GQ225" i="18"/>
  <c r="GJ225" i="18"/>
  <c r="GH225" i="18"/>
  <c r="GK225" i="18"/>
  <c r="HN225" i="18"/>
  <c r="GI225" i="18"/>
  <c r="GN225" i="18"/>
  <c r="HE225" i="18"/>
  <c r="GM225" i="18"/>
  <c r="GE225" i="18"/>
  <c r="GD225" i="18"/>
  <c r="GC225" i="18"/>
  <c r="GB225" i="18"/>
  <c r="GA225" i="18"/>
  <c r="FY225" i="18"/>
  <c r="FZ225" i="18"/>
  <c r="FX225" i="18"/>
  <c r="FW225" i="18"/>
  <c r="FU225" i="18"/>
  <c r="FV225" i="18"/>
  <c r="FT225" i="18"/>
  <c r="FS225" i="18"/>
  <c r="FR225" i="18"/>
  <c r="FO225" i="18"/>
  <c r="FP225" i="18"/>
  <c r="FK225" i="18"/>
  <c r="FL225" i="18"/>
  <c r="FQ225" i="18"/>
  <c r="FN225" i="18"/>
  <c r="FM225" i="18"/>
  <c r="FI225" i="18"/>
  <c r="FH225" i="18"/>
  <c r="FJ225" i="18"/>
  <c r="FE225" i="18"/>
  <c r="FG225" i="18"/>
  <c r="FD225" i="18"/>
  <c r="FF225" i="18"/>
  <c r="FC225" i="18"/>
  <c r="FA225" i="18"/>
  <c r="EZ225" i="18"/>
  <c r="FB225" i="18"/>
  <c r="EV225" i="18"/>
  <c r="EX225" i="18"/>
  <c r="EY225" i="18"/>
  <c r="EW225" i="18"/>
  <c r="EU225" i="18"/>
  <c r="ET225" i="18"/>
  <c r="EQ225" i="18"/>
  <c r="EN225" i="18"/>
  <c r="EP225" i="18"/>
  <c r="EM225" i="18"/>
  <c r="EO225" i="18"/>
  <c r="ES225" i="18"/>
  <c r="EH225" i="18"/>
  <c r="ER225" i="18"/>
  <c r="EG225" i="18"/>
  <c r="EK225" i="18"/>
  <c r="EJ225" i="18"/>
  <c r="EL225" i="18"/>
  <c r="EI225" i="18"/>
  <c r="EF225" i="18"/>
  <c r="DY225" i="18"/>
  <c r="EC225" i="18"/>
  <c r="EB225" i="18"/>
  <c r="ED225" i="18"/>
  <c r="EA225" i="18"/>
  <c r="EE225" i="18"/>
  <c r="DZ225" i="18"/>
  <c r="DX225" i="18"/>
  <c r="DQ225" i="18"/>
  <c r="DU225" i="18"/>
  <c r="DT225" i="18"/>
  <c r="DV225" i="18"/>
  <c r="DS225" i="18"/>
  <c r="DW225" i="18"/>
  <c r="DR225" i="18"/>
  <c r="DO225" i="18"/>
  <c r="DJ225" i="18"/>
  <c r="DP225" i="18"/>
  <c r="DM225" i="18"/>
  <c r="DL225" i="18"/>
  <c r="DN225" i="18"/>
  <c r="DK225" i="18"/>
  <c r="DG225" i="18"/>
  <c r="DH225" i="18"/>
  <c r="DE225" i="18"/>
  <c r="DD225" i="18"/>
  <c r="DF225" i="18"/>
  <c r="DC225" i="18"/>
  <c r="DI225" i="18"/>
  <c r="CZ225" i="18"/>
  <c r="DB225" i="18"/>
  <c r="CW225" i="18"/>
  <c r="CV225" i="18"/>
  <c r="CX225" i="18"/>
  <c r="DA225" i="18"/>
  <c r="CY225" i="18"/>
  <c r="CT225" i="18"/>
  <c r="CU225" i="18"/>
  <c r="CR225" i="18"/>
  <c r="CK225" i="18"/>
  <c r="CI225" i="18"/>
  <c r="CO225" i="18"/>
  <c r="CN225" i="18"/>
  <c r="CP225" i="18"/>
  <c r="CM225" i="18"/>
  <c r="CS225" i="18"/>
  <c r="CJ225" i="18"/>
  <c r="CQ225" i="18"/>
  <c r="CL225" i="18"/>
  <c r="CG225" i="18"/>
  <c r="CF225" i="18"/>
  <c r="CH225" i="18"/>
  <c r="BU225" i="18"/>
  <c r="CD225" i="18"/>
  <c r="CB225" i="18"/>
  <c r="BS225" i="18"/>
  <c r="BY225" i="18"/>
  <c r="BX225" i="18"/>
  <c r="BZ225" i="18"/>
  <c r="BW225" i="18"/>
  <c r="CC225" i="18"/>
  <c r="BT225" i="18"/>
  <c r="CA225" i="18"/>
  <c r="BV225" i="18"/>
  <c r="CE225" i="18"/>
  <c r="BR225" i="18"/>
  <c r="BO225" i="18"/>
  <c r="BL225" i="18"/>
  <c r="BE225" i="18"/>
  <c r="BN225" i="18"/>
  <c r="BI225" i="18"/>
  <c r="BH225" i="18"/>
  <c r="BJ225" i="18"/>
  <c r="BG225" i="18"/>
  <c r="BM225" i="18"/>
  <c r="BD225" i="18"/>
  <c r="BK225" i="18"/>
  <c r="BF225" i="18"/>
  <c r="BB225" i="18"/>
  <c r="AY225" i="18"/>
  <c r="AV225" i="18"/>
  <c r="BC225" i="18"/>
  <c r="AX225" i="18"/>
  <c r="BP225" i="18"/>
  <c r="AS225" i="18"/>
  <c r="AR225" i="18"/>
  <c r="AT225" i="18"/>
  <c r="AQ225" i="18"/>
  <c r="AW225" i="18"/>
  <c r="BQ225" i="18"/>
  <c r="AU225" i="18"/>
  <c r="BA225" i="18"/>
  <c r="AZ225" i="18"/>
  <c r="AP225" i="18"/>
  <c r="AE225" i="18"/>
  <c r="AK225" i="18"/>
  <c r="AJ225" i="18"/>
  <c r="AL225" i="18"/>
  <c r="AI225" i="18"/>
  <c r="AO225" i="18"/>
  <c r="AF225" i="18"/>
  <c r="AM225" i="18"/>
  <c r="AH225" i="18"/>
  <c r="AC225" i="18"/>
  <c r="AD225" i="18"/>
  <c r="AN225" i="18"/>
  <c r="AG225" i="18"/>
  <c r="W225" i="18"/>
  <c r="R225" i="18"/>
  <c r="P225" i="18"/>
  <c r="AB225" i="18"/>
  <c r="AA225" i="18"/>
  <c r="X225" i="18"/>
  <c r="Q225" i="18"/>
  <c r="Z225" i="18"/>
  <c r="U225" i="18"/>
  <c r="T225" i="18"/>
  <c r="O225" i="18"/>
  <c r="V225" i="18"/>
  <c r="S225" i="18"/>
  <c r="M225" i="18"/>
  <c r="N225" i="18"/>
  <c r="Y225" i="18"/>
  <c r="B226" i="18"/>
  <c r="L225" i="18"/>
  <c r="K225" i="18"/>
  <c r="J225" i="18"/>
  <c r="H225" i="18"/>
  <c r="I225" i="18"/>
  <c r="G225" i="18"/>
  <c r="F225" i="18"/>
  <c r="E225" i="18"/>
  <c r="HF226" i="18" l="1"/>
  <c r="HC226" i="18"/>
  <c r="HI226" i="18"/>
  <c r="HG226" i="18"/>
  <c r="HB226" i="18"/>
  <c r="HM226" i="18"/>
  <c r="HL226" i="18"/>
  <c r="HN226" i="18"/>
  <c r="HK226" i="18"/>
  <c r="HE226" i="18"/>
  <c r="GQ226" i="18"/>
  <c r="HA226" i="18"/>
  <c r="GW226" i="18"/>
  <c r="GV226" i="18"/>
  <c r="GX226" i="18"/>
  <c r="GU226" i="18"/>
  <c r="GR226" i="18"/>
  <c r="GY226" i="18"/>
  <c r="GT226" i="18"/>
  <c r="GO226" i="18"/>
  <c r="HD226" i="18"/>
  <c r="GP226" i="18"/>
  <c r="HH226" i="18"/>
  <c r="GS226" i="18"/>
  <c r="GJ226" i="18"/>
  <c r="GL226" i="18"/>
  <c r="GG226" i="18"/>
  <c r="GF226" i="18"/>
  <c r="HO226" i="18"/>
  <c r="GZ226" i="18"/>
  <c r="GH226" i="18"/>
  <c r="GM226" i="18"/>
  <c r="GK226" i="18"/>
  <c r="HJ226" i="18"/>
  <c r="GI226" i="18"/>
  <c r="GN226" i="18"/>
  <c r="GC226" i="18"/>
  <c r="GE226" i="18"/>
  <c r="GD226" i="18"/>
  <c r="GA226" i="18"/>
  <c r="GB226" i="18"/>
  <c r="FZ226" i="18"/>
  <c r="FY226" i="18"/>
  <c r="FX226" i="18"/>
  <c r="FU226" i="18"/>
  <c r="FW226" i="18"/>
  <c r="FT226" i="18"/>
  <c r="FV226" i="18"/>
  <c r="FQ226" i="18"/>
  <c r="FP226" i="18"/>
  <c r="FR226" i="18"/>
  <c r="FO226" i="18"/>
  <c r="FM226" i="18"/>
  <c r="FS226" i="18"/>
  <c r="FL226" i="18"/>
  <c r="FN226" i="18"/>
  <c r="FI226" i="18"/>
  <c r="FH226" i="18"/>
  <c r="FJ226" i="18"/>
  <c r="FK226" i="18"/>
  <c r="FE226" i="18"/>
  <c r="FG226" i="18"/>
  <c r="FD226" i="18"/>
  <c r="FF226" i="18"/>
  <c r="FB226" i="18"/>
  <c r="EY226" i="18"/>
  <c r="FC226" i="18"/>
  <c r="FA226" i="18"/>
  <c r="EZ226" i="18"/>
  <c r="EV226" i="18"/>
  <c r="EX226" i="18"/>
  <c r="EW226" i="18"/>
  <c r="EU226" i="18"/>
  <c r="ES226" i="18"/>
  <c r="ER226" i="18"/>
  <c r="ET226" i="18"/>
  <c r="EQ226" i="18"/>
  <c r="EN226" i="18"/>
  <c r="EP226" i="18"/>
  <c r="EM226" i="18"/>
  <c r="EO226" i="18"/>
  <c r="EF226" i="18"/>
  <c r="EH226" i="18"/>
  <c r="EG226" i="18"/>
  <c r="EK226" i="18"/>
  <c r="EJ226" i="18"/>
  <c r="EL226" i="18"/>
  <c r="EI226" i="18"/>
  <c r="DY226" i="18"/>
  <c r="EC226" i="18"/>
  <c r="EB226" i="18"/>
  <c r="ED226" i="18"/>
  <c r="EA226" i="18"/>
  <c r="EE226" i="18"/>
  <c r="DZ226" i="18"/>
  <c r="DX226" i="18"/>
  <c r="DW226" i="18"/>
  <c r="DR226" i="18"/>
  <c r="DQ226" i="18"/>
  <c r="DU226" i="18"/>
  <c r="DT226" i="18"/>
  <c r="DV226" i="18"/>
  <c r="DS226" i="18"/>
  <c r="DN226" i="18"/>
  <c r="DK226" i="18"/>
  <c r="DO226" i="18"/>
  <c r="DJ226" i="18"/>
  <c r="DP226" i="18"/>
  <c r="DM226" i="18"/>
  <c r="DL226" i="18"/>
  <c r="DI226" i="18"/>
  <c r="DG226" i="18"/>
  <c r="DH226" i="18"/>
  <c r="DE226" i="18"/>
  <c r="DD226" i="18"/>
  <c r="DF226" i="18"/>
  <c r="DC226" i="18"/>
  <c r="CZ226" i="18"/>
  <c r="DB226" i="18"/>
  <c r="CW226" i="18"/>
  <c r="CV226" i="18"/>
  <c r="CX226" i="18"/>
  <c r="DA226" i="18"/>
  <c r="CY226" i="18"/>
  <c r="CT226" i="18"/>
  <c r="CU226" i="18"/>
  <c r="CH226" i="18"/>
  <c r="CR226" i="18"/>
  <c r="CK226" i="18"/>
  <c r="CI226" i="18"/>
  <c r="CO226" i="18"/>
  <c r="CN226" i="18"/>
  <c r="CP226" i="18"/>
  <c r="CM226" i="18"/>
  <c r="CS226" i="18"/>
  <c r="CJ226" i="18"/>
  <c r="CQ226" i="18"/>
  <c r="CL226" i="18"/>
  <c r="CG226" i="18"/>
  <c r="CF226" i="18"/>
  <c r="CE226" i="18"/>
  <c r="BR226" i="18"/>
  <c r="BU226" i="18"/>
  <c r="CD226" i="18"/>
  <c r="CB226" i="18"/>
  <c r="BS226" i="18"/>
  <c r="BY226" i="18"/>
  <c r="BX226" i="18"/>
  <c r="BZ226" i="18"/>
  <c r="BW226" i="18"/>
  <c r="CC226" i="18"/>
  <c r="BT226" i="18"/>
  <c r="CA226" i="18"/>
  <c r="BV226" i="18"/>
  <c r="BQ226" i="18"/>
  <c r="BP226" i="18"/>
  <c r="BO226" i="18"/>
  <c r="BL226" i="18"/>
  <c r="BE226" i="18"/>
  <c r="BN226" i="18"/>
  <c r="BI226" i="18"/>
  <c r="BH226" i="18"/>
  <c r="BJ226" i="18"/>
  <c r="BG226" i="18"/>
  <c r="BM226" i="18"/>
  <c r="BD226" i="18"/>
  <c r="BF226" i="18"/>
  <c r="BA226" i="18"/>
  <c r="AZ226" i="18"/>
  <c r="BB226" i="18"/>
  <c r="AY226" i="18"/>
  <c r="AV226" i="18"/>
  <c r="BC226" i="18"/>
  <c r="AX226" i="18"/>
  <c r="AS226" i="18"/>
  <c r="AR226" i="18"/>
  <c r="BK226" i="18"/>
  <c r="AT226" i="18"/>
  <c r="AQ226" i="18"/>
  <c r="AW226" i="18"/>
  <c r="AU226" i="18"/>
  <c r="AN226" i="18"/>
  <c r="AG226" i="18"/>
  <c r="AP226" i="18"/>
  <c r="AE226" i="18"/>
  <c r="AK226" i="18"/>
  <c r="AJ226" i="18"/>
  <c r="AL226" i="18"/>
  <c r="AI226" i="18"/>
  <c r="AO226" i="18"/>
  <c r="AF226" i="18"/>
  <c r="AM226" i="18"/>
  <c r="AH226" i="18"/>
  <c r="AC226" i="18"/>
  <c r="AD226" i="18"/>
  <c r="Y226" i="18"/>
  <c r="W226" i="18"/>
  <c r="R226" i="18"/>
  <c r="P226" i="18"/>
  <c r="AB226" i="18"/>
  <c r="AA226" i="18"/>
  <c r="X226" i="18"/>
  <c r="Q226" i="18"/>
  <c r="Z226" i="18"/>
  <c r="U226" i="18"/>
  <c r="T226" i="18"/>
  <c r="O226" i="18"/>
  <c r="M226" i="18"/>
  <c r="S226" i="18"/>
  <c r="N226" i="18"/>
  <c r="V226" i="18"/>
  <c r="B227" i="18"/>
  <c r="L226" i="18"/>
  <c r="K226" i="18"/>
  <c r="J226" i="18"/>
  <c r="H226" i="18"/>
  <c r="I226" i="18"/>
  <c r="G226" i="18"/>
  <c r="F226" i="18"/>
  <c r="E226" i="18"/>
  <c r="HE227" i="18" l="1"/>
  <c r="HD227" i="18"/>
  <c r="HF227" i="18"/>
  <c r="HC227" i="18"/>
  <c r="HI227" i="18"/>
  <c r="HG227" i="18"/>
  <c r="HB227" i="18"/>
  <c r="HM227" i="18"/>
  <c r="HL227" i="18"/>
  <c r="HJ227" i="18"/>
  <c r="HH227" i="18"/>
  <c r="GZ227" i="18"/>
  <c r="GS227" i="18"/>
  <c r="HO227" i="18"/>
  <c r="GQ227" i="18"/>
  <c r="HN227" i="18"/>
  <c r="HA227" i="18"/>
  <c r="GW227" i="18"/>
  <c r="GV227" i="18"/>
  <c r="HK227" i="18"/>
  <c r="GX227" i="18"/>
  <c r="GU227" i="18"/>
  <c r="GR227" i="18"/>
  <c r="GY227" i="18"/>
  <c r="GT227" i="18"/>
  <c r="GO227" i="18"/>
  <c r="GM227" i="18"/>
  <c r="GJ227" i="18"/>
  <c r="HP227" i="18"/>
  <c r="GN227" i="18"/>
  <c r="GL227" i="18"/>
  <c r="GP227" i="18"/>
  <c r="GG227" i="18"/>
  <c r="GF227" i="18"/>
  <c r="GH227" i="18"/>
  <c r="GK227" i="18"/>
  <c r="GI227" i="18"/>
  <c r="GC227" i="18"/>
  <c r="GE227" i="18"/>
  <c r="GD227" i="18"/>
  <c r="GA227" i="18"/>
  <c r="GB227" i="18"/>
  <c r="FZ227" i="18"/>
  <c r="FY227" i="18"/>
  <c r="FX227" i="18"/>
  <c r="FV227" i="18"/>
  <c r="FU227" i="18"/>
  <c r="FW227" i="18"/>
  <c r="FT227" i="18"/>
  <c r="FS227" i="18"/>
  <c r="FQ227" i="18"/>
  <c r="FP227" i="18"/>
  <c r="FR227" i="18"/>
  <c r="FO227" i="18"/>
  <c r="FM227" i="18"/>
  <c r="FI227" i="18"/>
  <c r="FH227" i="18"/>
  <c r="FL227" i="18"/>
  <c r="FJ227" i="18"/>
  <c r="FK227" i="18"/>
  <c r="FN227" i="18"/>
  <c r="FF227" i="18"/>
  <c r="FE227" i="18"/>
  <c r="FG227" i="18"/>
  <c r="FD227" i="18"/>
  <c r="FA227" i="18"/>
  <c r="EZ227" i="18"/>
  <c r="FB227" i="18"/>
  <c r="EY227" i="18"/>
  <c r="FC227" i="18"/>
  <c r="EU227" i="18"/>
  <c r="EV227" i="18"/>
  <c r="EX227" i="18"/>
  <c r="EW227" i="18"/>
  <c r="ES227" i="18"/>
  <c r="ER227" i="18"/>
  <c r="ET227" i="18"/>
  <c r="EQ227" i="18"/>
  <c r="EN227" i="18"/>
  <c r="EP227" i="18"/>
  <c r="EM227" i="18"/>
  <c r="EL227" i="18"/>
  <c r="EI227" i="18"/>
  <c r="EO227" i="18"/>
  <c r="EF227" i="18"/>
  <c r="EH227" i="18"/>
  <c r="EG227" i="18"/>
  <c r="EK227" i="18"/>
  <c r="EJ227" i="18"/>
  <c r="EE227" i="18"/>
  <c r="DZ227" i="18"/>
  <c r="DX227" i="18"/>
  <c r="DY227" i="18"/>
  <c r="EC227" i="18"/>
  <c r="EB227" i="18"/>
  <c r="ED227" i="18"/>
  <c r="EA227" i="18"/>
  <c r="DS227" i="18"/>
  <c r="DW227" i="18"/>
  <c r="DR227" i="18"/>
  <c r="DQ227" i="18"/>
  <c r="DU227" i="18"/>
  <c r="DT227" i="18"/>
  <c r="DV227" i="18"/>
  <c r="DM227" i="18"/>
  <c r="DL227" i="18"/>
  <c r="DN227" i="18"/>
  <c r="DK227" i="18"/>
  <c r="DO227" i="18"/>
  <c r="DJ227" i="18"/>
  <c r="DP227" i="18"/>
  <c r="DF227" i="18"/>
  <c r="DC227" i="18"/>
  <c r="DI227" i="18"/>
  <c r="DG227" i="18"/>
  <c r="DH227" i="18"/>
  <c r="DE227" i="18"/>
  <c r="DD227" i="18"/>
  <c r="CY227" i="18"/>
  <c r="CZ227" i="18"/>
  <c r="DB227" i="18"/>
  <c r="CW227" i="18"/>
  <c r="CV227" i="18"/>
  <c r="CX227" i="18"/>
  <c r="DA227" i="18"/>
  <c r="CU227" i="18"/>
  <c r="CT227" i="18"/>
  <c r="CG227" i="18"/>
  <c r="CF227" i="18"/>
  <c r="CH227" i="18"/>
  <c r="CR227" i="18"/>
  <c r="CK227" i="18"/>
  <c r="CI227" i="18"/>
  <c r="CO227" i="18"/>
  <c r="CN227" i="18"/>
  <c r="CP227" i="18"/>
  <c r="CM227" i="18"/>
  <c r="CS227" i="18"/>
  <c r="CJ227" i="18"/>
  <c r="CQ227" i="18"/>
  <c r="CL227" i="18"/>
  <c r="CE227" i="18"/>
  <c r="BR227" i="18"/>
  <c r="BU227" i="18"/>
  <c r="CD227" i="18"/>
  <c r="CB227" i="18"/>
  <c r="BS227" i="18"/>
  <c r="BY227" i="18"/>
  <c r="BX227" i="18"/>
  <c r="BZ227" i="18"/>
  <c r="BW227" i="18"/>
  <c r="CC227" i="18"/>
  <c r="BT227" i="18"/>
  <c r="CA227" i="18"/>
  <c r="BV227" i="18"/>
  <c r="BK227" i="18"/>
  <c r="BF227" i="18"/>
  <c r="BQ227" i="18"/>
  <c r="BP227" i="18"/>
  <c r="BO227" i="18"/>
  <c r="BL227" i="18"/>
  <c r="BE227" i="18"/>
  <c r="BN227" i="18"/>
  <c r="BI227" i="18"/>
  <c r="BH227" i="18"/>
  <c r="BJ227" i="18"/>
  <c r="BG227" i="18"/>
  <c r="AU227" i="18"/>
  <c r="BM227" i="18"/>
  <c r="BA227" i="18"/>
  <c r="AZ227" i="18"/>
  <c r="BD227" i="18"/>
  <c r="BB227" i="18"/>
  <c r="AY227" i="18"/>
  <c r="AV227" i="18"/>
  <c r="BC227" i="18"/>
  <c r="AX227" i="18"/>
  <c r="AS227" i="18"/>
  <c r="AR227" i="18"/>
  <c r="AT227" i="18"/>
  <c r="AQ227" i="18"/>
  <c r="AW227" i="18"/>
  <c r="AD227" i="18"/>
  <c r="AN227" i="18"/>
  <c r="AG227" i="18"/>
  <c r="AP227" i="18"/>
  <c r="AE227" i="18"/>
  <c r="AK227" i="18"/>
  <c r="AJ227" i="18"/>
  <c r="AL227" i="18"/>
  <c r="AI227" i="18"/>
  <c r="AO227" i="18"/>
  <c r="AF227" i="18"/>
  <c r="AM227" i="18"/>
  <c r="AH227" i="18"/>
  <c r="AC227" i="18"/>
  <c r="V227" i="18"/>
  <c r="S227" i="18"/>
  <c r="Y227" i="18"/>
  <c r="W227" i="18"/>
  <c r="R227" i="18"/>
  <c r="P227" i="18"/>
  <c r="AB227" i="18"/>
  <c r="AA227" i="18"/>
  <c r="X227" i="18"/>
  <c r="Q227" i="18"/>
  <c r="Z227" i="18"/>
  <c r="O227" i="18"/>
  <c r="U227" i="18"/>
  <c r="M227" i="18"/>
  <c r="T227" i="18"/>
  <c r="N227" i="18"/>
  <c r="B228" i="18"/>
  <c r="L227" i="18"/>
  <c r="K227" i="18"/>
  <c r="J227" i="18"/>
  <c r="I227" i="18"/>
  <c r="G227" i="18"/>
  <c r="H227" i="18"/>
  <c r="F227" i="18"/>
  <c r="E227" i="18"/>
  <c r="HO228" i="18" l="1"/>
  <c r="HJ228" i="18"/>
  <c r="HE228" i="18"/>
  <c r="HD228" i="18"/>
  <c r="HF228" i="18"/>
  <c r="HC228" i="18"/>
  <c r="HP228" i="18"/>
  <c r="HI228" i="18"/>
  <c r="HG228" i="18"/>
  <c r="HB228" i="18"/>
  <c r="HL228" i="18"/>
  <c r="GP228" i="18"/>
  <c r="HH228" i="18"/>
  <c r="GZ228" i="18"/>
  <c r="GS228" i="18"/>
  <c r="GQ228" i="18"/>
  <c r="HN228" i="18"/>
  <c r="HA228" i="18"/>
  <c r="GW228" i="18"/>
  <c r="GV228" i="18"/>
  <c r="HK228" i="18"/>
  <c r="GX228" i="18"/>
  <c r="GU228" i="18"/>
  <c r="HM228" i="18"/>
  <c r="GR228" i="18"/>
  <c r="GY228" i="18"/>
  <c r="GT228" i="18"/>
  <c r="GN228" i="18"/>
  <c r="HQ228" i="18"/>
  <c r="GI228" i="18"/>
  <c r="GM228" i="18"/>
  <c r="GJ228" i="18"/>
  <c r="GL228" i="18"/>
  <c r="GG228" i="18"/>
  <c r="GF228" i="18"/>
  <c r="GO228" i="18"/>
  <c r="GH228" i="18"/>
  <c r="GK228" i="18"/>
  <c r="GC228" i="18"/>
  <c r="GE228" i="18"/>
  <c r="GD228" i="18"/>
  <c r="GA228" i="18"/>
  <c r="GB228" i="18"/>
  <c r="FY228" i="18"/>
  <c r="FZ228" i="18"/>
  <c r="FX228" i="18"/>
  <c r="FW228" i="18"/>
  <c r="FV228" i="18"/>
  <c r="FU228" i="18"/>
  <c r="FS228" i="18"/>
  <c r="FT228" i="18"/>
  <c r="FQ228" i="18"/>
  <c r="FP228" i="18"/>
  <c r="FM228" i="18"/>
  <c r="FR228" i="18"/>
  <c r="FO228" i="18"/>
  <c r="FI228" i="18"/>
  <c r="FH228" i="18"/>
  <c r="FL228" i="18"/>
  <c r="FJ228" i="18"/>
  <c r="FK228" i="18"/>
  <c r="FN228" i="18"/>
  <c r="FD228" i="18"/>
  <c r="FF228" i="18"/>
  <c r="FE228" i="18"/>
  <c r="FG228" i="18"/>
  <c r="FA228" i="18"/>
  <c r="EZ228" i="18"/>
  <c r="FB228" i="18"/>
  <c r="EY228" i="18"/>
  <c r="FC228" i="18"/>
  <c r="EW228" i="18"/>
  <c r="EU228" i="18"/>
  <c r="EV228" i="18"/>
  <c r="EX228" i="18"/>
  <c r="EO228" i="18"/>
  <c r="ES228" i="18"/>
  <c r="ER228" i="18"/>
  <c r="ET228" i="18"/>
  <c r="EQ228" i="18"/>
  <c r="EN228" i="18"/>
  <c r="EP228" i="18"/>
  <c r="EM228" i="18"/>
  <c r="EK228" i="18"/>
  <c r="EJ228" i="18"/>
  <c r="EL228" i="18"/>
  <c r="EI228" i="18"/>
  <c r="EF228" i="18"/>
  <c r="EH228" i="18"/>
  <c r="EG228" i="18"/>
  <c r="EE228" i="18"/>
  <c r="DZ228" i="18"/>
  <c r="DX228" i="18"/>
  <c r="DY228" i="18"/>
  <c r="EC228" i="18"/>
  <c r="EB228" i="18"/>
  <c r="ED228" i="18"/>
  <c r="EA228" i="18"/>
  <c r="DV228" i="18"/>
  <c r="DS228" i="18"/>
  <c r="DW228" i="18"/>
  <c r="DR228" i="18"/>
  <c r="DQ228" i="18"/>
  <c r="DU228" i="18"/>
  <c r="DT228" i="18"/>
  <c r="DM228" i="18"/>
  <c r="DL228" i="18"/>
  <c r="DN228" i="18"/>
  <c r="DK228" i="18"/>
  <c r="DO228" i="18"/>
  <c r="DJ228" i="18"/>
  <c r="DP228" i="18"/>
  <c r="DE228" i="18"/>
  <c r="DD228" i="18"/>
  <c r="DF228" i="18"/>
  <c r="DC228" i="18"/>
  <c r="DI228" i="18"/>
  <c r="DG228" i="18"/>
  <c r="DH228" i="18"/>
  <c r="DA228" i="18"/>
  <c r="CY228" i="18"/>
  <c r="CZ228" i="18"/>
  <c r="DB228" i="18"/>
  <c r="CW228" i="18"/>
  <c r="CV228" i="18"/>
  <c r="CX228" i="18"/>
  <c r="CU228" i="18"/>
  <c r="CT228" i="18"/>
  <c r="CQ228" i="18"/>
  <c r="CL228" i="18"/>
  <c r="CG228" i="18"/>
  <c r="CF228" i="18"/>
  <c r="CH228" i="18"/>
  <c r="CR228" i="18"/>
  <c r="CK228" i="18"/>
  <c r="CI228" i="18"/>
  <c r="CO228" i="18"/>
  <c r="CN228" i="18"/>
  <c r="CP228" i="18"/>
  <c r="CM228" i="18"/>
  <c r="CS228" i="18"/>
  <c r="CJ228" i="18"/>
  <c r="CA228" i="18"/>
  <c r="BV228" i="18"/>
  <c r="CE228" i="18"/>
  <c r="BR228" i="18"/>
  <c r="BU228" i="18"/>
  <c r="CD228" i="18"/>
  <c r="CB228" i="18"/>
  <c r="BS228" i="18"/>
  <c r="BY228" i="18"/>
  <c r="BX228" i="18"/>
  <c r="BZ228" i="18"/>
  <c r="BW228" i="18"/>
  <c r="CC228" i="18"/>
  <c r="BT228" i="18"/>
  <c r="BM228" i="18"/>
  <c r="BD228" i="18"/>
  <c r="BK228" i="18"/>
  <c r="BF228" i="18"/>
  <c r="BQ228" i="18"/>
  <c r="BP228" i="18"/>
  <c r="BO228" i="18"/>
  <c r="BL228" i="18"/>
  <c r="BE228" i="18"/>
  <c r="BN228" i="18"/>
  <c r="BI228" i="18"/>
  <c r="BH228" i="18"/>
  <c r="BJ228" i="18"/>
  <c r="AW228" i="18"/>
  <c r="BG228" i="18"/>
  <c r="AU228" i="18"/>
  <c r="BA228" i="18"/>
  <c r="AZ228" i="18"/>
  <c r="BB228" i="18"/>
  <c r="AY228" i="18"/>
  <c r="AV228" i="18"/>
  <c r="BC228" i="18"/>
  <c r="AX228" i="18"/>
  <c r="AS228" i="18"/>
  <c r="AR228" i="18"/>
  <c r="AT228" i="18"/>
  <c r="AQ228" i="18"/>
  <c r="AC228" i="18"/>
  <c r="AD228" i="18"/>
  <c r="AN228" i="18"/>
  <c r="AG228" i="18"/>
  <c r="AP228" i="18"/>
  <c r="AE228" i="18"/>
  <c r="AK228" i="18"/>
  <c r="AJ228" i="18"/>
  <c r="AL228" i="18"/>
  <c r="AI228" i="18"/>
  <c r="AO228" i="18"/>
  <c r="AF228" i="18"/>
  <c r="AM228" i="18"/>
  <c r="AH228" i="18"/>
  <c r="U228" i="18"/>
  <c r="T228" i="18"/>
  <c r="O228" i="18"/>
  <c r="V228" i="18"/>
  <c r="S228" i="18"/>
  <c r="Y228" i="18"/>
  <c r="W228" i="18"/>
  <c r="R228" i="18"/>
  <c r="P228" i="18"/>
  <c r="AB228" i="18"/>
  <c r="AA228" i="18"/>
  <c r="X228" i="18"/>
  <c r="Q228" i="18"/>
  <c r="N228" i="18"/>
  <c r="M228" i="18"/>
  <c r="Z228" i="18"/>
  <c r="B229" i="18"/>
  <c r="L228" i="18"/>
  <c r="K228" i="18"/>
  <c r="J228" i="18"/>
  <c r="I228" i="18"/>
  <c r="H228" i="18"/>
  <c r="G228" i="18"/>
  <c r="F228" i="18"/>
  <c r="E228" i="18"/>
  <c r="HQ229" i="18" l="1"/>
  <c r="HH229" i="18"/>
  <c r="HA229" i="18"/>
  <c r="HO229" i="18"/>
  <c r="HJ229" i="18"/>
  <c r="HE229" i="18"/>
  <c r="HD229" i="18"/>
  <c r="HF229" i="18"/>
  <c r="HC229" i="18"/>
  <c r="HP229" i="18"/>
  <c r="HI229" i="18"/>
  <c r="GO229" i="18"/>
  <c r="HL229" i="18"/>
  <c r="GP229" i="18"/>
  <c r="GZ229" i="18"/>
  <c r="GS229" i="18"/>
  <c r="HB229" i="18"/>
  <c r="GQ229" i="18"/>
  <c r="HN229" i="18"/>
  <c r="GW229" i="18"/>
  <c r="GV229" i="18"/>
  <c r="HK229" i="18"/>
  <c r="HG229" i="18"/>
  <c r="GX229" i="18"/>
  <c r="GU229" i="18"/>
  <c r="HM229" i="18"/>
  <c r="GR229" i="18"/>
  <c r="GI229" i="18"/>
  <c r="GN229" i="18"/>
  <c r="HR229" i="18"/>
  <c r="GM229" i="18"/>
  <c r="GJ229" i="18"/>
  <c r="GK229" i="18"/>
  <c r="GL229" i="18"/>
  <c r="GT229" i="18"/>
  <c r="GG229" i="18"/>
  <c r="GF229" i="18"/>
  <c r="GY229" i="18"/>
  <c r="GH229" i="18"/>
  <c r="GD229" i="18"/>
  <c r="GC229" i="18"/>
  <c r="GE229" i="18"/>
  <c r="GB229" i="18"/>
  <c r="FY229" i="18"/>
  <c r="FZ229" i="18"/>
  <c r="GA229" i="18"/>
  <c r="FW229" i="18"/>
  <c r="FX229" i="18"/>
  <c r="FV229" i="18"/>
  <c r="FU229" i="18"/>
  <c r="FS229" i="18"/>
  <c r="FT229" i="18"/>
  <c r="FN229" i="18"/>
  <c r="FP229" i="18"/>
  <c r="FR229" i="18"/>
  <c r="FQ229" i="18"/>
  <c r="FO229" i="18"/>
  <c r="FM229" i="18"/>
  <c r="FI229" i="18"/>
  <c r="FL229" i="18"/>
  <c r="FJ229" i="18"/>
  <c r="FK229" i="18"/>
  <c r="FG229" i="18"/>
  <c r="FD229" i="18"/>
  <c r="FF229" i="18"/>
  <c r="FH229" i="18"/>
  <c r="FE229" i="18"/>
  <c r="FA229" i="18"/>
  <c r="EZ229" i="18"/>
  <c r="FB229" i="18"/>
  <c r="EY229" i="18"/>
  <c r="FC229" i="18"/>
  <c r="EW229" i="18"/>
  <c r="EU229" i="18"/>
  <c r="EV229" i="18"/>
  <c r="EX229" i="18"/>
  <c r="EO229" i="18"/>
  <c r="ES229" i="18"/>
  <c r="ER229" i="18"/>
  <c r="ET229" i="18"/>
  <c r="EQ229" i="18"/>
  <c r="EN229" i="18"/>
  <c r="EP229" i="18"/>
  <c r="EM229" i="18"/>
  <c r="EK229" i="18"/>
  <c r="EJ229" i="18"/>
  <c r="EL229" i="18"/>
  <c r="EI229" i="18"/>
  <c r="EF229" i="18"/>
  <c r="EH229" i="18"/>
  <c r="ED229" i="18"/>
  <c r="EA229" i="18"/>
  <c r="EE229" i="18"/>
  <c r="DZ229" i="18"/>
  <c r="DX229" i="18"/>
  <c r="DY229" i="18"/>
  <c r="EG229" i="18"/>
  <c r="EC229" i="18"/>
  <c r="EB229" i="18"/>
  <c r="DU229" i="18"/>
  <c r="DT229" i="18"/>
  <c r="DV229" i="18"/>
  <c r="DS229" i="18"/>
  <c r="DW229" i="18"/>
  <c r="DR229" i="18"/>
  <c r="DQ229" i="18"/>
  <c r="DP229" i="18"/>
  <c r="DM229" i="18"/>
  <c r="DL229" i="18"/>
  <c r="DN229" i="18"/>
  <c r="DK229" i="18"/>
  <c r="DO229" i="18"/>
  <c r="DJ229" i="18"/>
  <c r="DE229" i="18"/>
  <c r="DD229" i="18"/>
  <c r="DF229" i="18"/>
  <c r="DC229" i="18"/>
  <c r="DI229" i="18"/>
  <c r="DG229" i="18"/>
  <c r="DH229" i="18"/>
  <c r="CX229" i="18"/>
  <c r="DA229" i="18"/>
  <c r="CY229" i="18"/>
  <c r="CZ229" i="18"/>
  <c r="DB229" i="18"/>
  <c r="CW229" i="18"/>
  <c r="CV229" i="18"/>
  <c r="CT229" i="18"/>
  <c r="CU229" i="18"/>
  <c r="CS229" i="18"/>
  <c r="CJ229" i="18"/>
  <c r="CQ229" i="18"/>
  <c r="CL229" i="18"/>
  <c r="CG229" i="18"/>
  <c r="CF229" i="18"/>
  <c r="CH229" i="18"/>
  <c r="CR229" i="18"/>
  <c r="CK229" i="18"/>
  <c r="CI229" i="18"/>
  <c r="CO229" i="18"/>
  <c r="CN229" i="18"/>
  <c r="CP229" i="18"/>
  <c r="CM229" i="18"/>
  <c r="CC229" i="18"/>
  <c r="BT229" i="18"/>
  <c r="CA229" i="18"/>
  <c r="BV229" i="18"/>
  <c r="CE229" i="18"/>
  <c r="BR229" i="18"/>
  <c r="BU229" i="18"/>
  <c r="CD229" i="18"/>
  <c r="CB229" i="18"/>
  <c r="BS229" i="18"/>
  <c r="BY229" i="18"/>
  <c r="BX229" i="18"/>
  <c r="BZ229" i="18"/>
  <c r="BW229" i="18"/>
  <c r="BJ229" i="18"/>
  <c r="BG229" i="18"/>
  <c r="BM229" i="18"/>
  <c r="BD229" i="18"/>
  <c r="BK229" i="18"/>
  <c r="BF229" i="18"/>
  <c r="BQ229" i="18"/>
  <c r="BP229" i="18"/>
  <c r="BO229" i="18"/>
  <c r="BL229" i="18"/>
  <c r="BE229" i="18"/>
  <c r="BN229" i="18"/>
  <c r="AT229" i="18"/>
  <c r="AQ229" i="18"/>
  <c r="AW229" i="18"/>
  <c r="AU229" i="18"/>
  <c r="BH229" i="18"/>
  <c r="BA229" i="18"/>
  <c r="AZ229" i="18"/>
  <c r="BB229" i="18"/>
  <c r="AY229" i="18"/>
  <c r="BI229" i="18"/>
  <c r="AV229" i="18"/>
  <c r="BC229" i="18"/>
  <c r="AX229" i="18"/>
  <c r="AS229" i="18"/>
  <c r="AR229" i="18"/>
  <c r="AM229" i="18"/>
  <c r="AH229" i="18"/>
  <c r="AC229" i="18"/>
  <c r="AD229" i="18"/>
  <c r="AN229" i="18"/>
  <c r="AG229" i="18"/>
  <c r="AP229" i="18"/>
  <c r="AE229" i="18"/>
  <c r="AK229" i="18"/>
  <c r="AJ229" i="18"/>
  <c r="AL229" i="18"/>
  <c r="AI229" i="18"/>
  <c r="AO229" i="18"/>
  <c r="AF229" i="18"/>
  <c r="Z229" i="18"/>
  <c r="U229" i="18"/>
  <c r="T229" i="18"/>
  <c r="O229" i="18"/>
  <c r="V229" i="18"/>
  <c r="S229" i="18"/>
  <c r="Y229" i="18"/>
  <c r="W229" i="18"/>
  <c r="R229" i="18"/>
  <c r="P229" i="18"/>
  <c r="AB229" i="18"/>
  <c r="AA229" i="18"/>
  <c r="X229" i="18"/>
  <c r="Q229" i="18"/>
  <c r="N229" i="18"/>
  <c r="M229" i="18"/>
  <c r="B230" i="18"/>
  <c r="L229" i="18"/>
  <c r="K229" i="18"/>
  <c r="J229" i="18"/>
  <c r="I229" i="18"/>
  <c r="H229" i="18"/>
  <c r="G229" i="18"/>
  <c r="F229" i="18"/>
  <c r="E229" i="18"/>
  <c r="HN230" i="18" l="1"/>
  <c r="HK230" i="18"/>
  <c r="HQ230" i="18"/>
  <c r="HH230" i="18"/>
  <c r="HA230" i="18"/>
  <c r="HO230" i="18"/>
  <c r="HJ230" i="18"/>
  <c r="HE230" i="18"/>
  <c r="HD230" i="18"/>
  <c r="HF230" i="18"/>
  <c r="HC230" i="18"/>
  <c r="GY230" i="18"/>
  <c r="GT230" i="18"/>
  <c r="GO230" i="18"/>
  <c r="HL230" i="18"/>
  <c r="GP230" i="18"/>
  <c r="GZ230" i="18"/>
  <c r="GS230" i="18"/>
  <c r="HI230" i="18"/>
  <c r="HB230" i="18"/>
  <c r="GQ230" i="18"/>
  <c r="HR230" i="18"/>
  <c r="GW230" i="18"/>
  <c r="GV230" i="18"/>
  <c r="HG230" i="18"/>
  <c r="GX230" i="18"/>
  <c r="GU230" i="18"/>
  <c r="GK230" i="18"/>
  <c r="GI230" i="18"/>
  <c r="HM230" i="18"/>
  <c r="GN230" i="18"/>
  <c r="GM230" i="18"/>
  <c r="GR230" i="18"/>
  <c r="GJ230" i="18"/>
  <c r="HP230" i="18"/>
  <c r="GL230" i="18"/>
  <c r="GG230" i="18"/>
  <c r="GF230" i="18"/>
  <c r="HS230" i="18"/>
  <c r="GH230" i="18"/>
  <c r="GD230" i="18"/>
  <c r="GC230" i="18"/>
  <c r="GE230" i="18"/>
  <c r="GA230" i="18"/>
  <c r="GB230" i="18"/>
  <c r="FY230" i="18"/>
  <c r="FZ230" i="18"/>
  <c r="FX230" i="18"/>
  <c r="FW230" i="18"/>
  <c r="FV230" i="18"/>
  <c r="FU230" i="18"/>
  <c r="FS230" i="18"/>
  <c r="FT230" i="18"/>
  <c r="FL230" i="18"/>
  <c r="FN230" i="18"/>
  <c r="FP230" i="18"/>
  <c r="FR230" i="18"/>
  <c r="FQ230" i="18"/>
  <c r="FK230" i="18"/>
  <c r="FM230" i="18"/>
  <c r="FO230" i="18"/>
  <c r="FI230" i="18"/>
  <c r="FJ230" i="18"/>
  <c r="FG230" i="18"/>
  <c r="FD230" i="18"/>
  <c r="FF230" i="18"/>
  <c r="FH230" i="18"/>
  <c r="FE230" i="18"/>
  <c r="FA230" i="18"/>
  <c r="EZ230" i="18"/>
  <c r="FB230" i="18"/>
  <c r="EY230" i="18"/>
  <c r="FC230" i="18"/>
  <c r="EW230" i="18"/>
  <c r="EU230" i="18"/>
  <c r="EV230" i="18"/>
  <c r="EX230" i="18"/>
  <c r="EO230" i="18"/>
  <c r="ES230" i="18"/>
  <c r="ER230" i="18"/>
  <c r="ET230" i="18"/>
  <c r="EQ230" i="18"/>
  <c r="EN230" i="18"/>
  <c r="EG230" i="18"/>
  <c r="EK230" i="18"/>
  <c r="EJ230" i="18"/>
  <c r="EL230" i="18"/>
  <c r="EI230" i="18"/>
  <c r="EM230" i="18"/>
  <c r="EF230" i="18"/>
  <c r="EH230" i="18"/>
  <c r="EP230" i="18"/>
  <c r="EC230" i="18"/>
  <c r="EB230" i="18"/>
  <c r="ED230" i="18"/>
  <c r="EA230" i="18"/>
  <c r="EE230" i="18"/>
  <c r="DZ230" i="18"/>
  <c r="DY230" i="18"/>
  <c r="DX230" i="18"/>
  <c r="DU230" i="18"/>
  <c r="DT230" i="18"/>
  <c r="DV230" i="18"/>
  <c r="DS230" i="18"/>
  <c r="DW230" i="18"/>
  <c r="DR230" i="18"/>
  <c r="DP230" i="18"/>
  <c r="DM230" i="18"/>
  <c r="DL230" i="18"/>
  <c r="DN230" i="18"/>
  <c r="DK230" i="18"/>
  <c r="DO230" i="18"/>
  <c r="DJ230" i="18"/>
  <c r="DQ230" i="18"/>
  <c r="DH230" i="18"/>
  <c r="DE230" i="18"/>
  <c r="DD230" i="18"/>
  <c r="DF230" i="18"/>
  <c r="DC230" i="18"/>
  <c r="DI230" i="18"/>
  <c r="DG230" i="18"/>
  <c r="CW230" i="18"/>
  <c r="CV230" i="18"/>
  <c r="CX230" i="18"/>
  <c r="DA230" i="18"/>
  <c r="CY230" i="18"/>
  <c r="CZ230" i="18"/>
  <c r="DB230" i="18"/>
  <c r="CU230" i="18"/>
  <c r="CT230" i="18"/>
  <c r="CP230" i="18"/>
  <c r="CM230" i="18"/>
  <c r="CS230" i="18"/>
  <c r="CJ230" i="18"/>
  <c r="CQ230" i="18"/>
  <c r="CL230" i="18"/>
  <c r="CG230" i="18"/>
  <c r="CF230" i="18"/>
  <c r="CH230" i="18"/>
  <c r="CR230" i="18"/>
  <c r="CK230" i="18"/>
  <c r="CI230" i="18"/>
  <c r="CO230" i="18"/>
  <c r="CN230" i="18"/>
  <c r="BZ230" i="18"/>
  <c r="BW230" i="18"/>
  <c r="CC230" i="18"/>
  <c r="BT230" i="18"/>
  <c r="CA230" i="18"/>
  <c r="BV230" i="18"/>
  <c r="CE230" i="18"/>
  <c r="BR230" i="18"/>
  <c r="BU230" i="18"/>
  <c r="CD230" i="18"/>
  <c r="CB230" i="18"/>
  <c r="BS230" i="18"/>
  <c r="BY230" i="18"/>
  <c r="BX230" i="18"/>
  <c r="BI230" i="18"/>
  <c r="BH230" i="18"/>
  <c r="BJ230" i="18"/>
  <c r="BG230" i="18"/>
  <c r="BM230" i="18"/>
  <c r="BD230" i="18"/>
  <c r="BK230" i="18"/>
  <c r="BF230" i="18"/>
  <c r="BQ230" i="18"/>
  <c r="BP230" i="18"/>
  <c r="BO230" i="18"/>
  <c r="BL230" i="18"/>
  <c r="BE230" i="18"/>
  <c r="AS230" i="18"/>
  <c r="AR230" i="18"/>
  <c r="BN230" i="18"/>
  <c r="AT230" i="18"/>
  <c r="AQ230" i="18"/>
  <c r="AW230" i="18"/>
  <c r="AU230" i="18"/>
  <c r="BA230" i="18"/>
  <c r="AZ230" i="18"/>
  <c r="BB230" i="18"/>
  <c r="AY230" i="18"/>
  <c r="AV230" i="18"/>
  <c r="BC230" i="18"/>
  <c r="AX230" i="18"/>
  <c r="AO230" i="18"/>
  <c r="AF230" i="18"/>
  <c r="AM230" i="18"/>
  <c r="AH230" i="18"/>
  <c r="AC230" i="18"/>
  <c r="AD230" i="18"/>
  <c r="AN230" i="18"/>
  <c r="AG230" i="18"/>
  <c r="AP230" i="18"/>
  <c r="AE230" i="18"/>
  <c r="AK230" i="18"/>
  <c r="AJ230" i="18"/>
  <c r="AL230" i="18"/>
  <c r="AI230" i="18"/>
  <c r="X230" i="18"/>
  <c r="Q230" i="18"/>
  <c r="Z230" i="18"/>
  <c r="U230" i="18"/>
  <c r="T230" i="18"/>
  <c r="O230" i="18"/>
  <c r="V230" i="18"/>
  <c r="S230" i="18"/>
  <c r="Y230" i="18"/>
  <c r="W230" i="18"/>
  <c r="R230" i="18"/>
  <c r="P230" i="18"/>
  <c r="AB230" i="18"/>
  <c r="N230" i="18"/>
  <c r="AA230" i="18"/>
  <c r="M230" i="18"/>
  <c r="B231" i="18"/>
  <c r="L230" i="18"/>
  <c r="K230" i="18"/>
  <c r="J230" i="18"/>
  <c r="I230" i="18"/>
  <c r="H230" i="18"/>
  <c r="G230" i="18"/>
  <c r="E230" i="18"/>
  <c r="F230" i="18"/>
  <c r="HM231" i="18" l="1"/>
  <c r="HL231" i="18"/>
  <c r="HN231" i="18"/>
  <c r="HK231" i="18"/>
  <c r="HQ231" i="18"/>
  <c r="HH231" i="18"/>
  <c r="HA231" i="18"/>
  <c r="HO231" i="18"/>
  <c r="HJ231" i="18"/>
  <c r="HE231" i="18"/>
  <c r="HD231" i="18"/>
  <c r="HP231" i="18"/>
  <c r="GR231" i="18"/>
  <c r="GY231" i="18"/>
  <c r="GT231" i="18"/>
  <c r="GO231" i="18"/>
  <c r="HF231" i="18"/>
  <c r="GP231" i="18"/>
  <c r="HS231" i="18"/>
  <c r="GZ231" i="18"/>
  <c r="GS231" i="18"/>
  <c r="HI231" i="18"/>
  <c r="HC231" i="18"/>
  <c r="HB231" i="18"/>
  <c r="GQ231" i="18"/>
  <c r="HR231" i="18"/>
  <c r="GW231" i="18"/>
  <c r="GV231" i="18"/>
  <c r="GH231" i="18"/>
  <c r="GG231" i="18"/>
  <c r="GX231" i="18"/>
  <c r="GK231" i="18"/>
  <c r="GU231" i="18"/>
  <c r="GI231" i="18"/>
  <c r="GN231" i="18"/>
  <c r="GM231" i="18"/>
  <c r="HG231" i="18"/>
  <c r="GJ231" i="18"/>
  <c r="HT231" i="18"/>
  <c r="GL231" i="18"/>
  <c r="GF231" i="18"/>
  <c r="GE231" i="18"/>
  <c r="GD231" i="18"/>
  <c r="GB231" i="18"/>
  <c r="GC231" i="18"/>
  <c r="FZ231" i="18"/>
  <c r="GA231" i="18"/>
  <c r="FX231" i="18"/>
  <c r="FW231" i="18"/>
  <c r="FY231" i="18"/>
  <c r="FV231" i="18"/>
  <c r="FS231" i="18"/>
  <c r="FU231" i="18"/>
  <c r="FT231" i="18"/>
  <c r="FQ231" i="18"/>
  <c r="FL231" i="18"/>
  <c r="FN231" i="18"/>
  <c r="FP231" i="18"/>
  <c r="FR231" i="18"/>
  <c r="FJ231" i="18"/>
  <c r="FK231" i="18"/>
  <c r="FM231" i="18"/>
  <c r="FO231" i="18"/>
  <c r="FI231" i="18"/>
  <c r="FG231" i="18"/>
  <c r="FD231" i="18"/>
  <c r="FF231" i="18"/>
  <c r="FH231" i="18"/>
  <c r="FE231" i="18"/>
  <c r="FA231" i="18"/>
  <c r="EZ231" i="18"/>
  <c r="FB231" i="18"/>
  <c r="EY231" i="18"/>
  <c r="FC231" i="18"/>
  <c r="EX231" i="18"/>
  <c r="EW231" i="18"/>
  <c r="EU231" i="18"/>
  <c r="EV231" i="18"/>
  <c r="EP231" i="18"/>
  <c r="EM231" i="18"/>
  <c r="EO231" i="18"/>
  <c r="ES231" i="18"/>
  <c r="ER231" i="18"/>
  <c r="ET231" i="18"/>
  <c r="EQ231" i="18"/>
  <c r="EG231" i="18"/>
  <c r="EK231" i="18"/>
  <c r="EJ231" i="18"/>
  <c r="EN231" i="18"/>
  <c r="EL231" i="18"/>
  <c r="EI231" i="18"/>
  <c r="EF231" i="18"/>
  <c r="EH231" i="18"/>
  <c r="EC231" i="18"/>
  <c r="EB231" i="18"/>
  <c r="ED231" i="18"/>
  <c r="EA231" i="18"/>
  <c r="EE231" i="18"/>
  <c r="DZ231" i="18"/>
  <c r="DY231" i="18"/>
  <c r="DX231" i="18"/>
  <c r="DU231" i="18"/>
  <c r="DT231" i="18"/>
  <c r="DV231" i="18"/>
  <c r="DS231" i="18"/>
  <c r="DW231" i="18"/>
  <c r="DR231" i="18"/>
  <c r="DQ231" i="18"/>
  <c r="DP231" i="18"/>
  <c r="DM231" i="18"/>
  <c r="DL231" i="18"/>
  <c r="DN231" i="18"/>
  <c r="DK231" i="18"/>
  <c r="DO231" i="18"/>
  <c r="DH231" i="18"/>
  <c r="DE231" i="18"/>
  <c r="DD231" i="18"/>
  <c r="DF231" i="18"/>
  <c r="DC231" i="18"/>
  <c r="DI231" i="18"/>
  <c r="DJ231" i="18"/>
  <c r="DG231" i="18"/>
  <c r="DB231" i="18"/>
  <c r="CW231" i="18"/>
  <c r="CX231" i="18"/>
  <c r="DA231" i="18"/>
  <c r="CY231" i="18"/>
  <c r="CZ231" i="18"/>
  <c r="CV231" i="18"/>
  <c r="CU231" i="18"/>
  <c r="CT231" i="18"/>
  <c r="CO231" i="18"/>
  <c r="CN231" i="18"/>
  <c r="CP231" i="18"/>
  <c r="CM231" i="18"/>
  <c r="CS231" i="18"/>
  <c r="CJ231" i="18"/>
  <c r="CQ231" i="18"/>
  <c r="CL231" i="18"/>
  <c r="CG231" i="18"/>
  <c r="CF231" i="18"/>
  <c r="CH231" i="18"/>
  <c r="CR231" i="18"/>
  <c r="CK231" i="18"/>
  <c r="CI231" i="18"/>
  <c r="BY231" i="18"/>
  <c r="BX231" i="18"/>
  <c r="BZ231" i="18"/>
  <c r="BW231" i="18"/>
  <c r="CC231" i="18"/>
  <c r="BT231" i="18"/>
  <c r="CA231" i="18"/>
  <c r="BV231" i="18"/>
  <c r="CE231" i="18"/>
  <c r="BR231" i="18"/>
  <c r="BU231" i="18"/>
  <c r="CD231" i="18"/>
  <c r="CB231" i="18"/>
  <c r="BS231" i="18"/>
  <c r="BN231" i="18"/>
  <c r="BI231" i="18"/>
  <c r="BH231" i="18"/>
  <c r="BJ231" i="18"/>
  <c r="BG231" i="18"/>
  <c r="BM231" i="18"/>
  <c r="BD231" i="18"/>
  <c r="BK231" i="18"/>
  <c r="BF231" i="18"/>
  <c r="BQ231" i="18"/>
  <c r="BP231" i="18"/>
  <c r="BO231" i="18"/>
  <c r="BC231" i="18"/>
  <c r="AX231" i="18"/>
  <c r="BE231" i="18"/>
  <c r="AS231" i="18"/>
  <c r="AR231" i="18"/>
  <c r="AT231" i="18"/>
  <c r="AQ231" i="18"/>
  <c r="BL231" i="18"/>
  <c r="AW231" i="18"/>
  <c r="AU231" i="18"/>
  <c r="BA231" i="18"/>
  <c r="AZ231" i="18"/>
  <c r="BB231" i="18"/>
  <c r="AY231" i="18"/>
  <c r="AV231" i="18"/>
  <c r="AL231" i="18"/>
  <c r="AI231" i="18"/>
  <c r="AO231" i="18"/>
  <c r="AF231" i="18"/>
  <c r="AM231" i="18"/>
  <c r="AH231" i="18"/>
  <c r="AC231" i="18"/>
  <c r="AD231" i="18"/>
  <c r="AN231" i="18"/>
  <c r="AG231" i="18"/>
  <c r="AP231" i="18"/>
  <c r="AE231" i="18"/>
  <c r="AK231" i="18"/>
  <c r="AJ231" i="18"/>
  <c r="AA231" i="18"/>
  <c r="X231" i="18"/>
  <c r="Q231" i="18"/>
  <c r="Z231" i="18"/>
  <c r="U231" i="18"/>
  <c r="T231" i="18"/>
  <c r="O231" i="18"/>
  <c r="V231" i="18"/>
  <c r="S231" i="18"/>
  <c r="Y231" i="18"/>
  <c r="W231" i="18"/>
  <c r="R231" i="18"/>
  <c r="P231" i="18"/>
  <c r="AB231" i="18"/>
  <c r="M231" i="18"/>
  <c r="N231" i="18"/>
  <c r="B232" i="18"/>
  <c r="K231" i="18"/>
  <c r="J231" i="18"/>
  <c r="L231" i="18"/>
  <c r="I231" i="18"/>
  <c r="G231" i="18"/>
  <c r="H231" i="18"/>
  <c r="E231" i="18"/>
  <c r="F231" i="18"/>
  <c r="HT232" i="18" l="1"/>
  <c r="HR232" i="18"/>
  <c r="HG232" i="18"/>
  <c r="HB232" i="18"/>
  <c r="HM232" i="18"/>
  <c r="HL232" i="18"/>
  <c r="HN232" i="18"/>
  <c r="HK232" i="18"/>
  <c r="HQ232" i="18"/>
  <c r="HH232" i="18"/>
  <c r="HA232" i="18"/>
  <c r="HO232" i="18"/>
  <c r="HJ232" i="18"/>
  <c r="GX232" i="18"/>
  <c r="GU232" i="18"/>
  <c r="HP232" i="18"/>
  <c r="HE232" i="18"/>
  <c r="GR232" i="18"/>
  <c r="GY232" i="18"/>
  <c r="GT232" i="18"/>
  <c r="GO232" i="18"/>
  <c r="HF232" i="18"/>
  <c r="GP232" i="18"/>
  <c r="HS232" i="18"/>
  <c r="GZ232" i="18"/>
  <c r="GS232" i="18"/>
  <c r="HI232" i="18"/>
  <c r="HC232" i="18"/>
  <c r="GQ232" i="18"/>
  <c r="GG232" i="18"/>
  <c r="GF232" i="18"/>
  <c r="GH232" i="18"/>
  <c r="GK232" i="18"/>
  <c r="HD232" i="18"/>
  <c r="GI232" i="18"/>
  <c r="GV232" i="18"/>
  <c r="GL232" i="18"/>
  <c r="GW232" i="18"/>
  <c r="GN232" i="18"/>
  <c r="HU232" i="18"/>
  <c r="GM232" i="18"/>
  <c r="GJ232" i="18"/>
  <c r="GE232" i="18"/>
  <c r="GD232" i="18"/>
  <c r="GB232" i="18"/>
  <c r="GC232" i="18"/>
  <c r="FZ232" i="18"/>
  <c r="GA232" i="18"/>
  <c r="FX232" i="18"/>
  <c r="FW232" i="18"/>
  <c r="FY232" i="18"/>
  <c r="FV232" i="18"/>
  <c r="FU232" i="18"/>
  <c r="FT232" i="18"/>
  <c r="FS232" i="18"/>
  <c r="FO232" i="18"/>
  <c r="FQ232" i="18"/>
  <c r="FL232" i="18"/>
  <c r="FN232" i="18"/>
  <c r="FM232" i="18"/>
  <c r="FK232" i="18"/>
  <c r="FR232" i="18"/>
  <c r="FP232" i="18"/>
  <c r="FI232" i="18"/>
  <c r="FH232" i="18"/>
  <c r="FJ232" i="18"/>
  <c r="FE232" i="18"/>
  <c r="FG232" i="18"/>
  <c r="FD232" i="18"/>
  <c r="FF232" i="18"/>
  <c r="FC232" i="18"/>
  <c r="FA232" i="18"/>
  <c r="EZ232" i="18"/>
  <c r="FB232" i="18"/>
  <c r="EV232" i="18"/>
  <c r="EX232" i="18"/>
  <c r="EY232" i="18"/>
  <c r="EW232" i="18"/>
  <c r="EU232" i="18"/>
  <c r="EN232" i="18"/>
  <c r="EP232" i="18"/>
  <c r="EM232" i="18"/>
  <c r="EO232" i="18"/>
  <c r="ES232" i="18"/>
  <c r="ER232" i="18"/>
  <c r="ET232" i="18"/>
  <c r="EG232" i="18"/>
  <c r="EK232" i="18"/>
  <c r="EJ232" i="18"/>
  <c r="EQ232" i="18"/>
  <c r="EL232" i="18"/>
  <c r="EI232" i="18"/>
  <c r="EF232" i="18"/>
  <c r="EH232" i="18"/>
  <c r="DY232" i="18"/>
  <c r="EC232" i="18"/>
  <c r="EB232" i="18"/>
  <c r="ED232" i="18"/>
  <c r="EA232" i="18"/>
  <c r="EE232" i="18"/>
  <c r="DZ232" i="18"/>
  <c r="DX232" i="18"/>
  <c r="DU232" i="18"/>
  <c r="DT232" i="18"/>
  <c r="DV232" i="18"/>
  <c r="DS232" i="18"/>
  <c r="DW232" i="18"/>
  <c r="DR232" i="18"/>
  <c r="DO232" i="18"/>
  <c r="DJ232" i="18"/>
  <c r="DQ232" i="18"/>
  <c r="DP232" i="18"/>
  <c r="DM232" i="18"/>
  <c r="DL232" i="18"/>
  <c r="DN232" i="18"/>
  <c r="DK232" i="18"/>
  <c r="DH232" i="18"/>
  <c r="DE232" i="18"/>
  <c r="DD232" i="18"/>
  <c r="DF232" i="18"/>
  <c r="DC232" i="18"/>
  <c r="DI232" i="18"/>
  <c r="DG232" i="18"/>
  <c r="CZ232" i="18"/>
  <c r="DB232" i="18"/>
  <c r="CX232" i="18"/>
  <c r="DA232" i="18"/>
  <c r="CY232" i="18"/>
  <c r="CW232" i="18"/>
  <c r="CT232" i="18"/>
  <c r="CV232" i="18"/>
  <c r="CU232" i="18"/>
  <c r="CI232" i="18"/>
  <c r="CO232" i="18"/>
  <c r="CN232" i="18"/>
  <c r="CP232" i="18"/>
  <c r="CM232" i="18"/>
  <c r="CS232" i="18"/>
  <c r="CJ232" i="18"/>
  <c r="CQ232" i="18"/>
  <c r="CL232" i="18"/>
  <c r="CG232" i="18"/>
  <c r="CF232" i="18"/>
  <c r="CH232" i="18"/>
  <c r="CR232" i="18"/>
  <c r="CK232" i="18"/>
  <c r="CD232" i="18"/>
  <c r="CB232" i="18"/>
  <c r="BS232" i="18"/>
  <c r="BY232" i="18"/>
  <c r="BX232" i="18"/>
  <c r="BZ232" i="18"/>
  <c r="BW232" i="18"/>
  <c r="CC232" i="18"/>
  <c r="BT232" i="18"/>
  <c r="CA232" i="18"/>
  <c r="BV232" i="18"/>
  <c r="CE232" i="18"/>
  <c r="BR232" i="18"/>
  <c r="BU232" i="18"/>
  <c r="BL232" i="18"/>
  <c r="BE232" i="18"/>
  <c r="BN232" i="18"/>
  <c r="BI232" i="18"/>
  <c r="BH232" i="18"/>
  <c r="BJ232" i="18"/>
  <c r="BG232" i="18"/>
  <c r="BM232" i="18"/>
  <c r="BD232" i="18"/>
  <c r="BK232" i="18"/>
  <c r="BF232" i="18"/>
  <c r="BQ232" i="18"/>
  <c r="BP232" i="18"/>
  <c r="AV232" i="18"/>
  <c r="BC232" i="18"/>
  <c r="AX232" i="18"/>
  <c r="BO232" i="18"/>
  <c r="AS232" i="18"/>
  <c r="AR232" i="18"/>
  <c r="AT232" i="18"/>
  <c r="AQ232" i="18"/>
  <c r="AW232" i="18"/>
  <c r="AU232" i="18"/>
  <c r="BA232" i="18"/>
  <c r="AZ232" i="18"/>
  <c r="BB232" i="18"/>
  <c r="AY232" i="18"/>
  <c r="AK232" i="18"/>
  <c r="AJ232" i="18"/>
  <c r="AL232" i="18"/>
  <c r="AI232" i="18"/>
  <c r="AO232" i="18"/>
  <c r="AF232" i="18"/>
  <c r="AM232" i="18"/>
  <c r="AH232" i="18"/>
  <c r="AC232" i="18"/>
  <c r="AD232" i="18"/>
  <c r="AN232" i="18"/>
  <c r="AG232" i="18"/>
  <c r="AP232" i="18"/>
  <c r="AE232" i="18"/>
  <c r="AB232" i="18"/>
  <c r="AA232" i="18"/>
  <c r="X232" i="18"/>
  <c r="Q232" i="18"/>
  <c r="Z232" i="18"/>
  <c r="U232" i="18"/>
  <c r="T232" i="18"/>
  <c r="O232" i="18"/>
  <c r="V232" i="18"/>
  <c r="S232" i="18"/>
  <c r="Y232" i="18"/>
  <c r="M232" i="18"/>
  <c r="N232" i="18"/>
  <c r="W232" i="18"/>
  <c r="R232" i="18"/>
  <c r="P232" i="18"/>
  <c r="B233" i="18"/>
  <c r="L232" i="18"/>
  <c r="K232" i="18"/>
  <c r="J232" i="18"/>
  <c r="H232" i="18"/>
  <c r="I232" i="18"/>
  <c r="G232" i="18"/>
  <c r="F232" i="18"/>
  <c r="E232" i="18"/>
  <c r="HP233" i="18" l="1"/>
  <c r="HI233" i="18"/>
  <c r="HR233" i="18"/>
  <c r="HG233" i="18"/>
  <c r="HB233" i="18"/>
  <c r="HM233" i="18"/>
  <c r="HL233" i="18"/>
  <c r="HN233" i="18"/>
  <c r="HK233" i="18"/>
  <c r="HQ233" i="18"/>
  <c r="HH233" i="18"/>
  <c r="HA233" i="18"/>
  <c r="HD233" i="18"/>
  <c r="GW233" i="18"/>
  <c r="GV233" i="18"/>
  <c r="HU233" i="18"/>
  <c r="HJ233" i="18"/>
  <c r="GX233" i="18"/>
  <c r="GU233" i="18"/>
  <c r="HO233" i="18"/>
  <c r="HE233" i="18"/>
  <c r="GR233" i="18"/>
  <c r="GY233" i="18"/>
  <c r="GT233" i="18"/>
  <c r="GO233" i="18"/>
  <c r="HT233" i="18"/>
  <c r="HF233" i="18"/>
  <c r="GP233" i="18"/>
  <c r="HS233" i="18"/>
  <c r="GZ233" i="18"/>
  <c r="GS233" i="18"/>
  <c r="HC233" i="18"/>
  <c r="GQ233" i="18"/>
  <c r="GL233" i="18"/>
  <c r="GJ233" i="18"/>
  <c r="GG233" i="18"/>
  <c r="GF233" i="18"/>
  <c r="GH233" i="18"/>
  <c r="GK233" i="18"/>
  <c r="HV233" i="18"/>
  <c r="GI233" i="18"/>
  <c r="GN233" i="18"/>
  <c r="GM233" i="18"/>
  <c r="GE233" i="18"/>
  <c r="GD233" i="18"/>
  <c r="GB233" i="18"/>
  <c r="GC233" i="18"/>
  <c r="GA233" i="18"/>
  <c r="FY233" i="18"/>
  <c r="FZ233" i="18"/>
  <c r="FX233" i="18"/>
  <c r="FW233" i="18"/>
  <c r="FU233" i="18"/>
  <c r="FV233" i="18"/>
  <c r="FT233" i="18"/>
  <c r="FS233" i="18"/>
  <c r="FR233" i="18"/>
  <c r="FO233" i="18"/>
  <c r="FK233" i="18"/>
  <c r="FQ233" i="18"/>
  <c r="FN233" i="18"/>
  <c r="FM233" i="18"/>
  <c r="FP233" i="18"/>
  <c r="FI233" i="18"/>
  <c r="FH233" i="18"/>
  <c r="FJ233" i="18"/>
  <c r="FL233" i="18"/>
  <c r="FE233" i="18"/>
  <c r="FG233" i="18"/>
  <c r="FD233" i="18"/>
  <c r="FF233" i="18"/>
  <c r="FC233" i="18"/>
  <c r="FA233" i="18"/>
  <c r="EZ233" i="18"/>
  <c r="FB233" i="18"/>
  <c r="EV233" i="18"/>
  <c r="EX233" i="18"/>
  <c r="EY233" i="18"/>
  <c r="EW233" i="18"/>
  <c r="EU233" i="18"/>
  <c r="ET233" i="18"/>
  <c r="EQ233" i="18"/>
  <c r="EN233" i="18"/>
  <c r="EP233" i="18"/>
  <c r="EM233" i="18"/>
  <c r="EO233" i="18"/>
  <c r="EH233" i="18"/>
  <c r="ES233" i="18"/>
  <c r="ER233" i="18"/>
  <c r="EG233" i="18"/>
  <c r="EK233" i="18"/>
  <c r="EJ233" i="18"/>
  <c r="EL233" i="18"/>
  <c r="EI233" i="18"/>
  <c r="DY233" i="18"/>
  <c r="EF233" i="18"/>
  <c r="EC233" i="18"/>
  <c r="EB233" i="18"/>
  <c r="ED233" i="18"/>
  <c r="EA233" i="18"/>
  <c r="EE233" i="18"/>
  <c r="DZ233" i="18"/>
  <c r="DQ233" i="18"/>
  <c r="DX233" i="18"/>
  <c r="DU233" i="18"/>
  <c r="DT233" i="18"/>
  <c r="DV233" i="18"/>
  <c r="DS233" i="18"/>
  <c r="DW233" i="18"/>
  <c r="DR233" i="18"/>
  <c r="DO233" i="18"/>
  <c r="DJ233" i="18"/>
  <c r="DP233" i="18"/>
  <c r="DM233" i="18"/>
  <c r="DL233" i="18"/>
  <c r="DN233" i="18"/>
  <c r="DK233" i="18"/>
  <c r="DG233" i="18"/>
  <c r="DH233" i="18"/>
  <c r="DE233" i="18"/>
  <c r="DD233" i="18"/>
  <c r="DF233" i="18"/>
  <c r="DC233" i="18"/>
  <c r="DI233" i="18"/>
  <c r="CZ233" i="18"/>
  <c r="DB233" i="18"/>
  <c r="CW233" i="18"/>
  <c r="CV233" i="18"/>
  <c r="CX233" i="18"/>
  <c r="DA233" i="18"/>
  <c r="CY233" i="18"/>
  <c r="CT233" i="18"/>
  <c r="CU233" i="18"/>
  <c r="CR233" i="18"/>
  <c r="CK233" i="18"/>
  <c r="CI233" i="18"/>
  <c r="CO233" i="18"/>
  <c r="CN233" i="18"/>
  <c r="CP233" i="18"/>
  <c r="CM233" i="18"/>
  <c r="CS233" i="18"/>
  <c r="CJ233" i="18"/>
  <c r="CQ233" i="18"/>
  <c r="CL233" i="18"/>
  <c r="CG233" i="18"/>
  <c r="CF233" i="18"/>
  <c r="CH233" i="18"/>
  <c r="BU233" i="18"/>
  <c r="CD233" i="18"/>
  <c r="CB233" i="18"/>
  <c r="BS233" i="18"/>
  <c r="BY233" i="18"/>
  <c r="BX233" i="18"/>
  <c r="BZ233" i="18"/>
  <c r="BW233" i="18"/>
  <c r="CC233" i="18"/>
  <c r="BT233" i="18"/>
  <c r="CA233" i="18"/>
  <c r="BV233" i="18"/>
  <c r="CE233" i="18"/>
  <c r="BR233" i="18"/>
  <c r="BO233" i="18"/>
  <c r="BL233" i="18"/>
  <c r="BE233" i="18"/>
  <c r="BN233" i="18"/>
  <c r="BI233" i="18"/>
  <c r="BH233" i="18"/>
  <c r="BJ233" i="18"/>
  <c r="BG233" i="18"/>
  <c r="BM233" i="18"/>
  <c r="BD233" i="18"/>
  <c r="BK233" i="18"/>
  <c r="BF233" i="18"/>
  <c r="BB233" i="18"/>
  <c r="AY233" i="18"/>
  <c r="AV233" i="18"/>
  <c r="BC233" i="18"/>
  <c r="AX233" i="18"/>
  <c r="AS233" i="18"/>
  <c r="AR233" i="18"/>
  <c r="BP233" i="18"/>
  <c r="AT233" i="18"/>
  <c r="AQ233" i="18"/>
  <c r="AW233" i="18"/>
  <c r="AU233" i="18"/>
  <c r="BQ233" i="18"/>
  <c r="BA233" i="18"/>
  <c r="AZ233" i="18"/>
  <c r="AP233" i="18"/>
  <c r="AE233" i="18"/>
  <c r="AK233" i="18"/>
  <c r="AJ233" i="18"/>
  <c r="AL233" i="18"/>
  <c r="AI233" i="18"/>
  <c r="AO233" i="18"/>
  <c r="AF233" i="18"/>
  <c r="AM233" i="18"/>
  <c r="AH233" i="18"/>
  <c r="AC233" i="18"/>
  <c r="AD233" i="18"/>
  <c r="AN233" i="18"/>
  <c r="AG233" i="18"/>
  <c r="W233" i="18"/>
  <c r="R233" i="18"/>
  <c r="P233" i="18"/>
  <c r="AB233" i="18"/>
  <c r="AA233" i="18"/>
  <c r="X233" i="18"/>
  <c r="Q233" i="18"/>
  <c r="Z233" i="18"/>
  <c r="U233" i="18"/>
  <c r="T233" i="18"/>
  <c r="O233" i="18"/>
  <c r="V233" i="18"/>
  <c r="S233" i="18"/>
  <c r="N233" i="18"/>
  <c r="M233" i="18"/>
  <c r="Y233" i="18"/>
  <c r="B234" i="18"/>
  <c r="L233" i="18"/>
  <c r="K233" i="18"/>
  <c r="J233" i="18"/>
  <c r="H233" i="18"/>
  <c r="I233" i="18"/>
  <c r="G233" i="18"/>
  <c r="F233" i="18"/>
  <c r="E233" i="18"/>
  <c r="HU234" i="18" l="1"/>
  <c r="HT234" i="18"/>
  <c r="HV234" i="18"/>
  <c r="HS234" i="18"/>
  <c r="HF234" i="18"/>
  <c r="HC234" i="18"/>
  <c r="HP234" i="18"/>
  <c r="HI234" i="18"/>
  <c r="HR234" i="18"/>
  <c r="HG234" i="18"/>
  <c r="HB234" i="18"/>
  <c r="HM234" i="18"/>
  <c r="HL234" i="18"/>
  <c r="HN234" i="18"/>
  <c r="HK234" i="18"/>
  <c r="GQ234" i="18"/>
  <c r="HD234" i="18"/>
  <c r="GW234" i="18"/>
  <c r="GV234" i="18"/>
  <c r="HJ234" i="18"/>
  <c r="HH234" i="18"/>
  <c r="GX234" i="18"/>
  <c r="GU234" i="18"/>
  <c r="HO234" i="18"/>
  <c r="HE234" i="18"/>
  <c r="GR234" i="18"/>
  <c r="HA234" i="18"/>
  <c r="GY234" i="18"/>
  <c r="GT234" i="18"/>
  <c r="GO234" i="18"/>
  <c r="GP234" i="18"/>
  <c r="GJ234" i="18"/>
  <c r="HQ234" i="18"/>
  <c r="GS234" i="18"/>
  <c r="GL234" i="18"/>
  <c r="GG234" i="18"/>
  <c r="GF234" i="18"/>
  <c r="HW234" i="18"/>
  <c r="GM234" i="18"/>
  <c r="GH234" i="18"/>
  <c r="GZ234" i="18"/>
  <c r="GK234" i="18"/>
  <c r="GI234" i="18"/>
  <c r="GN234" i="18"/>
  <c r="GC234" i="18"/>
  <c r="GE234" i="18"/>
  <c r="GD234" i="18"/>
  <c r="GA234" i="18"/>
  <c r="GB234" i="18"/>
  <c r="FZ234" i="18"/>
  <c r="FY234" i="18"/>
  <c r="FX234" i="18"/>
  <c r="FW234" i="18"/>
  <c r="FU234" i="18"/>
  <c r="FT234" i="18"/>
  <c r="FV234" i="18"/>
  <c r="FQ234" i="18"/>
  <c r="FP234" i="18"/>
  <c r="FR234" i="18"/>
  <c r="FO234" i="18"/>
  <c r="FS234" i="18"/>
  <c r="FM234" i="18"/>
  <c r="FN234" i="18"/>
  <c r="FL234" i="18"/>
  <c r="FK234" i="18"/>
  <c r="FI234" i="18"/>
  <c r="FH234" i="18"/>
  <c r="FJ234" i="18"/>
  <c r="FE234" i="18"/>
  <c r="FG234" i="18"/>
  <c r="FD234" i="18"/>
  <c r="FF234" i="18"/>
  <c r="FB234" i="18"/>
  <c r="EY234" i="18"/>
  <c r="FC234" i="18"/>
  <c r="FA234" i="18"/>
  <c r="EZ234" i="18"/>
  <c r="EV234" i="18"/>
  <c r="EX234" i="18"/>
  <c r="EW234" i="18"/>
  <c r="EU234" i="18"/>
  <c r="ES234" i="18"/>
  <c r="ER234" i="18"/>
  <c r="ET234" i="18"/>
  <c r="EQ234" i="18"/>
  <c r="EN234" i="18"/>
  <c r="EP234" i="18"/>
  <c r="EM234" i="18"/>
  <c r="EO234" i="18"/>
  <c r="EF234" i="18"/>
  <c r="EH234" i="18"/>
  <c r="EG234" i="18"/>
  <c r="EK234" i="18"/>
  <c r="EJ234" i="18"/>
  <c r="EL234" i="18"/>
  <c r="EI234" i="18"/>
  <c r="DY234" i="18"/>
  <c r="EC234" i="18"/>
  <c r="EB234" i="18"/>
  <c r="ED234" i="18"/>
  <c r="EA234" i="18"/>
  <c r="EE234" i="18"/>
  <c r="DZ234" i="18"/>
  <c r="DW234" i="18"/>
  <c r="DQ234" i="18"/>
  <c r="DX234" i="18"/>
  <c r="DU234" i="18"/>
  <c r="DT234" i="18"/>
  <c r="DV234" i="18"/>
  <c r="DS234" i="18"/>
  <c r="DN234" i="18"/>
  <c r="DK234" i="18"/>
  <c r="DR234" i="18"/>
  <c r="DO234" i="18"/>
  <c r="DJ234" i="18"/>
  <c r="DP234" i="18"/>
  <c r="DM234" i="18"/>
  <c r="DL234" i="18"/>
  <c r="DI234" i="18"/>
  <c r="DG234" i="18"/>
  <c r="DH234" i="18"/>
  <c r="DE234" i="18"/>
  <c r="DD234" i="18"/>
  <c r="DF234" i="18"/>
  <c r="DC234" i="18"/>
  <c r="CZ234" i="18"/>
  <c r="DB234" i="18"/>
  <c r="CW234" i="18"/>
  <c r="CV234" i="18"/>
  <c r="CX234" i="18"/>
  <c r="DA234" i="18"/>
  <c r="CY234" i="18"/>
  <c r="CU234" i="18"/>
  <c r="CT234" i="18"/>
  <c r="CH234" i="18"/>
  <c r="CR234" i="18"/>
  <c r="CK234" i="18"/>
  <c r="CI234" i="18"/>
  <c r="CO234" i="18"/>
  <c r="CN234" i="18"/>
  <c r="CP234" i="18"/>
  <c r="CM234" i="18"/>
  <c r="CS234" i="18"/>
  <c r="CJ234" i="18"/>
  <c r="CQ234" i="18"/>
  <c r="CL234" i="18"/>
  <c r="CG234" i="18"/>
  <c r="CF234" i="18"/>
  <c r="CE234" i="18"/>
  <c r="BR234" i="18"/>
  <c r="BU234" i="18"/>
  <c r="CD234" i="18"/>
  <c r="CB234" i="18"/>
  <c r="BS234" i="18"/>
  <c r="BY234" i="18"/>
  <c r="BX234" i="18"/>
  <c r="BZ234" i="18"/>
  <c r="BW234" i="18"/>
  <c r="CC234" i="18"/>
  <c r="BT234" i="18"/>
  <c r="CA234" i="18"/>
  <c r="BV234" i="18"/>
  <c r="BQ234" i="18"/>
  <c r="BP234" i="18"/>
  <c r="BO234" i="18"/>
  <c r="BL234" i="18"/>
  <c r="BE234" i="18"/>
  <c r="BN234" i="18"/>
  <c r="BI234" i="18"/>
  <c r="BH234" i="18"/>
  <c r="BJ234" i="18"/>
  <c r="BG234" i="18"/>
  <c r="BM234" i="18"/>
  <c r="BD234" i="18"/>
  <c r="BA234" i="18"/>
  <c r="AZ234" i="18"/>
  <c r="BF234" i="18"/>
  <c r="BB234" i="18"/>
  <c r="AY234" i="18"/>
  <c r="AV234" i="18"/>
  <c r="BC234" i="18"/>
  <c r="AX234" i="18"/>
  <c r="AS234" i="18"/>
  <c r="AR234" i="18"/>
  <c r="AT234" i="18"/>
  <c r="AQ234" i="18"/>
  <c r="BK234" i="18"/>
  <c r="AW234" i="18"/>
  <c r="AU234" i="18"/>
  <c r="AN234" i="18"/>
  <c r="AG234" i="18"/>
  <c r="AP234" i="18"/>
  <c r="AE234" i="18"/>
  <c r="AK234" i="18"/>
  <c r="AJ234" i="18"/>
  <c r="AL234" i="18"/>
  <c r="AI234" i="18"/>
  <c r="AO234" i="18"/>
  <c r="AF234" i="18"/>
  <c r="AM234" i="18"/>
  <c r="AH234" i="18"/>
  <c r="AC234" i="18"/>
  <c r="AD234" i="18"/>
  <c r="Y234" i="18"/>
  <c r="W234" i="18"/>
  <c r="R234" i="18"/>
  <c r="P234" i="18"/>
  <c r="AB234" i="18"/>
  <c r="AA234" i="18"/>
  <c r="X234" i="18"/>
  <c r="Q234" i="18"/>
  <c r="Z234" i="18"/>
  <c r="U234" i="18"/>
  <c r="T234" i="18"/>
  <c r="O234" i="18"/>
  <c r="V234" i="18"/>
  <c r="M234" i="18"/>
  <c r="N234" i="18"/>
  <c r="S234" i="18"/>
  <c r="B235" i="18"/>
  <c r="L234" i="18"/>
  <c r="K234" i="18"/>
  <c r="J234" i="18"/>
  <c r="H234" i="18"/>
  <c r="I234" i="18"/>
  <c r="G234" i="18"/>
  <c r="F234" i="18"/>
  <c r="E234" i="18"/>
  <c r="HU235" i="18" l="1"/>
  <c r="HT235" i="18"/>
  <c r="HV235" i="18"/>
  <c r="HW235" i="18"/>
  <c r="HE235" i="18"/>
  <c r="HD235" i="18"/>
  <c r="HS235" i="18"/>
  <c r="HF235" i="18"/>
  <c r="HC235" i="18"/>
  <c r="HP235" i="18"/>
  <c r="HI235" i="18"/>
  <c r="HR235" i="18"/>
  <c r="HG235" i="18"/>
  <c r="HB235" i="18"/>
  <c r="HM235" i="18"/>
  <c r="HL235" i="18"/>
  <c r="HQ235" i="18"/>
  <c r="GZ235" i="18"/>
  <c r="GS235" i="18"/>
  <c r="GQ235" i="18"/>
  <c r="GW235" i="18"/>
  <c r="GV235" i="18"/>
  <c r="HJ235" i="18"/>
  <c r="HH235" i="18"/>
  <c r="GX235" i="18"/>
  <c r="GU235" i="18"/>
  <c r="HO235" i="18"/>
  <c r="GR235" i="18"/>
  <c r="HN235" i="18"/>
  <c r="HA235" i="18"/>
  <c r="GY235" i="18"/>
  <c r="GT235" i="18"/>
  <c r="HK235" i="18"/>
  <c r="GO235" i="18"/>
  <c r="GM235" i="18"/>
  <c r="GJ235" i="18"/>
  <c r="HX235" i="18"/>
  <c r="GL235" i="18"/>
  <c r="GG235" i="18"/>
  <c r="GF235" i="18"/>
  <c r="GN235" i="18"/>
  <c r="GP235" i="18"/>
  <c r="GH235" i="18"/>
  <c r="GK235" i="18"/>
  <c r="GI235" i="18"/>
  <c r="GC235" i="18"/>
  <c r="GE235" i="18"/>
  <c r="GD235" i="18"/>
  <c r="GA235" i="18"/>
  <c r="GB235" i="18"/>
  <c r="FZ235" i="18"/>
  <c r="FY235" i="18"/>
  <c r="FX235" i="18"/>
  <c r="FV235" i="18"/>
  <c r="FW235" i="18"/>
  <c r="FU235" i="18"/>
  <c r="FT235" i="18"/>
  <c r="FQ235" i="18"/>
  <c r="FP235" i="18"/>
  <c r="FR235" i="18"/>
  <c r="FO235" i="18"/>
  <c r="FM235" i="18"/>
  <c r="FS235" i="18"/>
  <c r="FN235" i="18"/>
  <c r="FL235" i="18"/>
  <c r="FK235" i="18"/>
  <c r="FI235" i="18"/>
  <c r="FH235" i="18"/>
  <c r="FJ235" i="18"/>
  <c r="FF235" i="18"/>
  <c r="FE235" i="18"/>
  <c r="FG235" i="18"/>
  <c r="FD235" i="18"/>
  <c r="FA235" i="18"/>
  <c r="EZ235" i="18"/>
  <c r="FB235" i="18"/>
  <c r="EY235" i="18"/>
  <c r="FC235" i="18"/>
  <c r="EU235" i="18"/>
  <c r="EV235" i="18"/>
  <c r="EX235" i="18"/>
  <c r="EW235" i="18"/>
  <c r="ES235" i="18"/>
  <c r="ER235" i="18"/>
  <c r="ET235" i="18"/>
  <c r="EQ235" i="18"/>
  <c r="EN235" i="18"/>
  <c r="EP235" i="18"/>
  <c r="EM235" i="18"/>
  <c r="EL235" i="18"/>
  <c r="EI235" i="18"/>
  <c r="EF235" i="18"/>
  <c r="EO235" i="18"/>
  <c r="EH235" i="18"/>
  <c r="EG235" i="18"/>
  <c r="EK235" i="18"/>
  <c r="EJ235" i="18"/>
  <c r="EE235" i="18"/>
  <c r="DZ235" i="18"/>
  <c r="DY235" i="18"/>
  <c r="EC235" i="18"/>
  <c r="EB235" i="18"/>
  <c r="ED235" i="18"/>
  <c r="EA235" i="18"/>
  <c r="DS235" i="18"/>
  <c r="DW235" i="18"/>
  <c r="DR235" i="18"/>
  <c r="DQ235" i="18"/>
  <c r="DX235" i="18"/>
  <c r="DU235" i="18"/>
  <c r="DT235" i="18"/>
  <c r="DV235" i="18"/>
  <c r="DM235" i="18"/>
  <c r="DL235" i="18"/>
  <c r="DN235" i="18"/>
  <c r="DK235" i="18"/>
  <c r="DO235" i="18"/>
  <c r="DJ235" i="18"/>
  <c r="DP235" i="18"/>
  <c r="DF235" i="18"/>
  <c r="DC235" i="18"/>
  <c r="DI235" i="18"/>
  <c r="DG235" i="18"/>
  <c r="DH235" i="18"/>
  <c r="DE235" i="18"/>
  <c r="DD235" i="18"/>
  <c r="CY235" i="18"/>
  <c r="CZ235" i="18"/>
  <c r="DB235" i="18"/>
  <c r="CW235" i="18"/>
  <c r="CV235" i="18"/>
  <c r="CX235" i="18"/>
  <c r="DA235" i="18"/>
  <c r="CU235" i="18"/>
  <c r="CT235" i="18"/>
  <c r="CG235" i="18"/>
  <c r="CF235" i="18"/>
  <c r="CH235" i="18"/>
  <c r="CR235" i="18"/>
  <c r="CK235" i="18"/>
  <c r="CI235" i="18"/>
  <c r="CO235" i="18"/>
  <c r="CN235" i="18"/>
  <c r="CP235" i="18"/>
  <c r="CM235" i="18"/>
  <c r="CS235" i="18"/>
  <c r="CJ235" i="18"/>
  <c r="CQ235" i="18"/>
  <c r="CL235" i="18"/>
  <c r="CE235" i="18"/>
  <c r="BR235" i="18"/>
  <c r="BU235" i="18"/>
  <c r="CD235" i="18"/>
  <c r="CB235" i="18"/>
  <c r="BS235" i="18"/>
  <c r="BY235" i="18"/>
  <c r="BX235" i="18"/>
  <c r="BZ235" i="18"/>
  <c r="BW235" i="18"/>
  <c r="CC235" i="18"/>
  <c r="BT235" i="18"/>
  <c r="CA235" i="18"/>
  <c r="BV235" i="18"/>
  <c r="BK235" i="18"/>
  <c r="BF235" i="18"/>
  <c r="BQ235" i="18"/>
  <c r="BP235" i="18"/>
  <c r="BO235" i="18"/>
  <c r="BL235" i="18"/>
  <c r="BE235" i="18"/>
  <c r="BN235" i="18"/>
  <c r="BI235" i="18"/>
  <c r="BH235" i="18"/>
  <c r="BJ235" i="18"/>
  <c r="BG235" i="18"/>
  <c r="AU235" i="18"/>
  <c r="BA235" i="18"/>
  <c r="AZ235" i="18"/>
  <c r="BM235" i="18"/>
  <c r="BB235" i="18"/>
  <c r="AY235" i="18"/>
  <c r="BD235" i="18"/>
  <c r="AV235" i="18"/>
  <c r="BC235" i="18"/>
  <c r="AX235" i="18"/>
  <c r="AS235" i="18"/>
  <c r="AR235" i="18"/>
  <c r="AT235" i="18"/>
  <c r="AQ235" i="18"/>
  <c r="AW235" i="18"/>
  <c r="AD235" i="18"/>
  <c r="AN235" i="18"/>
  <c r="AG235" i="18"/>
  <c r="AP235" i="18"/>
  <c r="AE235" i="18"/>
  <c r="AK235" i="18"/>
  <c r="AJ235" i="18"/>
  <c r="AL235" i="18"/>
  <c r="AI235" i="18"/>
  <c r="AO235" i="18"/>
  <c r="AF235" i="18"/>
  <c r="AM235" i="18"/>
  <c r="AH235" i="18"/>
  <c r="AC235" i="18"/>
  <c r="V235" i="18"/>
  <c r="S235" i="18"/>
  <c r="Y235" i="18"/>
  <c r="W235" i="18"/>
  <c r="R235" i="18"/>
  <c r="P235" i="18"/>
  <c r="AB235" i="18"/>
  <c r="AA235" i="18"/>
  <c r="X235" i="18"/>
  <c r="Q235" i="18"/>
  <c r="Z235" i="18"/>
  <c r="T235" i="18"/>
  <c r="O235" i="18"/>
  <c r="U235" i="18"/>
  <c r="M235" i="18"/>
  <c r="N235" i="18"/>
  <c r="B236" i="18"/>
  <c r="L235" i="18"/>
  <c r="K235" i="18"/>
  <c r="J235" i="18"/>
  <c r="I235" i="18"/>
  <c r="H235" i="18"/>
  <c r="G235" i="18"/>
  <c r="F235" i="18"/>
  <c r="E235" i="18"/>
  <c r="HX236" i="18" l="1"/>
  <c r="HU236" i="18"/>
  <c r="HT236" i="18"/>
  <c r="HV236" i="18"/>
  <c r="HW236" i="18"/>
  <c r="HO236" i="18"/>
  <c r="HJ236" i="18"/>
  <c r="HE236" i="18"/>
  <c r="HD236" i="18"/>
  <c r="HS236" i="18"/>
  <c r="HF236" i="18"/>
  <c r="HC236" i="18"/>
  <c r="HP236" i="18"/>
  <c r="HI236" i="18"/>
  <c r="HR236" i="18"/>
  <c r="HG236" i="18"/>
  <c r="HB236" i="18"/>
  <c r="HM236" i="18"/>
  <c r="GP236" i="18"/>
  <c r="HQ236" i="18"/>
  <c r="GZ236" i="18"/>
  <c r="GS236" i="18"/>
  <c r="GQ236" i="18"/>
  <c r="HL236" i="18"/>
  <c r="GW236" i="18"/>
  <c r="GV236" i="18"/>
  <c r="HH236" i="18"/>
  <c r="GX236" i="18"/>
  <c r="GU236" i="18"/>
  <c r="GR236" i="18"/>
  <c r="HN236" i="18"/>
  <c r="HA236" i="18"/>
  <c r="GY236" i="18"/>
  <c r="GT236" i="18"/>
  <c r="GO236" i="18"/>
  <c r="GN236" i="18"/>
  <c r="HY236" i="18"/>
  <c r="GM236" i="18"/>
  <c r="GJ236" i="18"/>
  <c r="HK236" i="18"/>
  <c r="GL236" i="18"/>
  <c r="GI236" i="18"/>
  <c r="GG236" i="18"/>
  <c r="GF236" i="18"/>
  <c r="GH236" i="18"/>
  <c r="GK236" i="18"/>
  <c r="GC236" i="18"/>
  <c r="GE236" i="18"/>
  <c r="GD236" i="18"/>
  <c r="GA236" i="18"/>
  <c r="GB236" i="18"/>
  <c r="FY236" i="18"/>
  <c r="FZ236" i="18"/>
  <c r="FX236" i="18"/>
  <c r="FW236" i="18"/>
  <c r="FV236" i="18"/>
  <c r="FU236" i="18"/>
  <c r="FS236" i="18"/>
  <c r="FT236" i="18"/>
  <c r="FQ236" i="18"/>
  <c r="FP236" i="18"/>
  <c r="FR236" i="18"/>
  <c r="FO236" i="18"/>
  <c r="FM236" i="18"/>
  <c r="FL236" i="18"/>
  <c r="FN236" i="18"/>
  <c r="FK236" i="18"/>
  <c r="FI236" i="18"/>
  <c r="FH236" i="18"/>
  <c r="FJ236" i="18"/>
  <c r="FD236" i="18"/>
  <c r="FF236" i="18"/>
  <c r="FE236" i="18"/>
  <c r="FG236" i="18"/>
  <c r="FA236" i="18"/>
  <c r="EZ236" i="18"/>
  <c r="FB236" i="18"/>
  <c r="EY236" i="18"/>
  <c r="FC236" i="18"/>
  <c r="EW236" i="18"/>
  <c r="EU236" i="18"/>
  <c r="EV236" i="18"/>
  <c r="EX236" i="18"/>
  <c r="EO236" i="18"/>
  <c r="ES236" i="18"/>
  <c r="ER236" i="18"/>
  <c r="ET236" i="18"/>
  <c r="EQ236" i="18"/>
  <c r="EN236" i="18"/>
  <c r="EP236" i="18"/>
  <c r="EM236" i="18"/>
  <c r="EK236" i="18"/>
  <c r="EJ236" i="18"/>
  <c r="EL236" i="18"/>
  <c r="EI236" i="18"/>
  <c r="EF236" i="18"/>
  <c r="EH236" i="18"/>
  <c r="EG236" i="18"/>
  <c r="EE236" i="18"/>
  <c r="DZ236" i="18"/>
  <c r="DY236" i="18"/>
  <c r="EC236" i="18"/>
  <c r="EB236" i="18"/>
  <c r="ED236" i="18"/>
  <c r="EA236" i="18"/>
  <c r="DV236" i="18"/>
  <c r="DS236" i="18"/>
  <c r="DW236" i="18"/>
  <c r="DR236" i="18"/>
  <c r="DQ236" i="18"/>
  <c r="DX236" i="18"/>
  <c r="DU236" i="18"/>
  <c r="DT236" i="18"/>
  <c r="DM236" i="18"/>
  <c r="DL236" i="18"/>
  <c r="DN236" i="18"/>
  <c r="DK236" i="18"/>
  <c r="DO236" i="18"/>
  <c r="DJ236" i="18"/>
  <c r="DP236" i="18"/>
  <c r="DE236" i="18"/>
  <c r="DD236" i="18"/>
  <c r="DF236" i="18"/>
  <c r="DC236" i="18"/>
  <c r="DI236" i="18"/>
  <c r="DG236" i="18"/>
  <c r="DH236" i="18"/>
  <c r="DA236" i="18"/>
  <c r="CY236" i="18"/>
  <c r="CZ236" i="18"/>
  <c r="DB236" i="18"/>
  <c r="CW236" i="18"/>
  <c r="CV236" i="18"/>
  <c r="CX236" i="18"/>
  <c r="CT236" i="18"/>
  <c r="CU236" i="18"/>
  <c r="CQ236" i="18"/>
  <c r="CL236" i="18"/>
  <c r="CG236" i="18"/>
  <c r="CF236" i="18"/>
  <c r="CH236" i="18"/>
  <c r="CR236" i="18"/>
  <c r="CK236" i="18"/>
  <c r="CI236" i="18"/>
  <c r="CO236" i="18"/>
  <c r="CN236" i="18"/>
  <c r="CP236" i="18"/>
  <c r="CM236" i="18"/>
  <c r="CS236" i="18"/>
  <c r="CJ236" i="18"/>
  <c r="CA236" i="18"/>
  <c r="BV236" i="18"/>
  <c r="CE236" i="18"/>
  <c r="BR236" i="18"/>
  <c r="BU236" i="18"/>
  <c r="CD236" i="18"/>
  <c r="CB236" i="18"/>
  <c r="BS236" i="18"/>
  <c r="BY236" i="18"/>
  <c r="BX236" i="18"/>
  <c r="BZ236" i="18"/>
  <c r="BW236" i="18"/>
  <c r="CC236" i="18"/>
  <c r="BT236" i="18"/>
  <c r="BM236" i="18"/>
  <c r="BD236" i="18"/>
  <c r="BK236" i="18"/>
  <c r="BF236" i="18"/>
  <c r="BQ236" i="18"/>
  <c r="BP236" i="18"/>
  <c r="BO236" i="18"/>
  <c r="BL236" i="18"/>
  <c r="BE236" i="18"/>
  <c r="BN236" i="18"/>
  <c r="BI236" i="18"/>
  <c r="BH236" i="18"/>
  <c r="AW236" i="18"/>
  <c r="BJ236" i="18"/>
  <c r="AU236" i="18"/>
  <c r="BG236" i="18"/>
  <c r="BA236" i="18"/>
  <c r="AZ236" i="18"/>
  <c r="BB236" i="18"/>
  <c r="AY236" i="18"/>
  <c r="AV236" i="18"/>
  <c r="BC236" i="18"/>
  <c r="AX236" i="18"/>
  <c r="AS236" i="18"/>
  <c r="AR236" i="18"/>
  <c r="AT236" i="18"/>
  <c r="AQ236" i="18"/>
  <c r="AC236" i="18"/>
  <c r="AD236" i="18"/>
  <c r="AN236" i="18"/>
  <c r="AG236" i="18"/>
  <c r="AP236" i="18"/>
  <c r="AE236" i="18"/>
  <c r="AK236" i="18"/>
  <c r="AJ236" i="18"/>
  <c r="AL236" i="18"/>
  <c r="AI236" i="18"/>
  <c r="AO236" i="18"/>
  <c r="AF236" i="18"/>
  <c r="AM236" i="18"/>
  <c r="AH236" i="18"/>
  <c r="U236" i="18"/>
  <c r="T236" i="18"/>
  <c r="O236" i="18"/>
  <c r="V236" i="18"/>
  <c r="S236" i="18"/>
  <c r="Y236" i="18"/>
  <c r="W236" i="18"/>
  <c r="R236" i="18"/>
  <c r="P236" i="18"/>
  <c r="AB236" i="18"/>
  <c r="AA236" i="18"/>
  <c r="X236" i="18"/>
  <c r="Q236" i="18"/>
  <c r="Z236" i="18"/>
  <c r="M236" i="18"/>
  <c r="N236" i="18"/>
  <c r="B237" i="18"/>
  <c r="L236" i="18"/>
  <c r="K236" i="18"/>
  <c r="J236" i="18"/>
  <c r="I236" i="18"/>
  <c r="H236" i="18"/>
  <c r="G236" i="18"/>
  <c r="F236" i="18"/>
  <c r="E236" i="18"/>
  <c r="HX237" i="18" l="1"/>
  <c r="HU237" i="18"/>
  <c r="HT237" i="18"/>
  <c r="HZ237" i="18"/>
  <c r="HV237" i="18"/>
  <c r="HY237" i="18"/>
  <c r="HW237" i="18"/>
  <c r="HQ237" i="18"/>
  <c r="HH237" i="18"/>
  <c r="HA237" i="18"/>
  <c r="HO237" i="18"/>
  <c r="HJ237" i="18"/>
  <c r="HE237" i="18"/>
  <c r="HD237" i="18"/>
  <c r="HS237" i="18"/>
  <c r="HF237" i="18"/>
  <c r="HC237" i="18"/>
  <c r="HP237" i="18"/>
  <c r="HI237" i="18"/>
  <c r="HK237" i="18"/>
  <c r="HG237" i="18"/>
  <c r="GO237" i="18"/>
  <c r="HM237" i="18"/>
  <c r="GP237" i="18"/>
  <c r="GZ237" i="18"/>
  <c r="GS237" i="18"/>
  <c r="GQ237" i="18"/>
  <c r="HL237" i="18"/>
  <c r="GW237" i="18"/>
  <c r="GV237" i="18"/>
  <c r="GX237" i="18"/>
  <c r="GU237" i="18"/>
  <c r="HB237" i="18"/>
  <c r="GR237" i="18"/>
  <c r="GI237" i="18"/>
  <c r="GN237" i="18"/>
  <c r="GM237" i="18"/>
  <c r="GJ237" i="18"/>
  <c r="GL237" i="18"/>
  <c r="GK237" i="18"/>
  <c r="HR237" i="18"/>
  <c r="GG237" i="18"/>
  <c r="GF237" i="18"/>
  <c r="HN237" i="18"/>
  <c r="GT237" i="18"/>
  <c r="GH237" i="18"/>
  <c r="GY237" i="18"/>
  <c r="GD237" i="18"/>
  <c r="GE237" i="18"/>
  <c r="GC237" i="18"/>
  <c r="GB237" i="18"/>
  <c r="GA237" i="18"/>
  <c r="FY237" i="18"/>
  <c r="FZ237" i="18"/>
  <c r="FW237" i="18"/>
  <c r="FX237" i="18"/>
  <c r="FV237" i="18"/>
  <c r="FU237" i="18"/>
  <c r="FS237" i="18"/>
  <c r="FT237" i="18"/>
  <c r="FN237" i="18"/>
  <c r="FR237" i="18"/>
  <c r="FO237" i="18"/>
  <c r="FQ237" i="18"/>
  <c r="FL237" i="18"/>
  <c r="FP237" i="18"/>
  <c r="FM237" i="18"/>
  <c r="FK237" i="18"/>
  <c r="FI237" i="18"/>
  <c r="FJ237" i="18"/>
  <c r="FH237" i="18"/>
  <c r="FG237" i="18"/>
  <c r="FD237" i="18"/>
  <c r="FF237" i="18"/>
  <c r="FE237" i="18"/>
  <c r="FA237" i="18"/>
  <c r="EZ237" i="18"/>
  <c r="FB237" i="18"/>
  <c r="EY237" i="18"/>
  <c r="FC237" i="18"/>
  <c r="EW237" i="18"/>
  <c r="EU237" i="18"/>
  <c r="EV237" i="18"/>
  <c r="EX237" i="18"/>
  <c r="EO237" i="18"/>
  <c r="ES237" i="18"/>
  <c r="ER237" i="18"/>
  <c r="ET237" i="18"/>
  <c r="EQ237" i="18"/>
  <c r="EN237" i="18"/>
  <c r="EP237" i="18"/>
  <c r="EM237" i="18"/>
  <c r="EK237" i="18"/>
  <c r="EJ237" i="18"/>
  <c r="EL237" i="18"/>
  <c r="EI237" i="18"/>
  <c r="EF237" i="18"/>
  <c r="EH237" i="18"/>
  <c r="ED237" i="18"/>
  <c r="EA237" i="18"/>
  <c r="EE237" i="18"/>
  <c r="DZ237" i="18"/>
  <c r="DY237" i="18"/>
  <c r="EG237" i="18"/>
  <c r="EC237" i="18"/>
  <c r="EB237" i="18"/>
  <c r="DU237" i="18"/>
  <c r="DT237" i="18"/>
  <c r="DV237" i="18"/>
  <c r="DS237" i="18"/>
  <c r="DW237" i="18"/>
  <c r="DR237" i="18"/>
  <c r="DQ237" i="18"/>
  <c r="DX237" i="18"/>
  <c r="DP237" i="18"/>
  <c r="DM237" i="18"/>
  <c r="DL237" i="18"/>
  <c r="DN237" i="18"/>
  <c r="DK237" i="18"/>
  <c r="DO237" i="18"/>
  <c r="DJ237" i="18"/>
  <c r="DE237" i="18"/>
  <c r="DD237" i="18"/>
  <c r="DF237" i="18"/>
  <c r="DC237" i="18"/>
  <c r="DI237" i="18"/>
  <c r="DG237" i="18"/>
  <c r="DH237" i="18"/>
  <c r="CX237" i="18"/>
  <c r="DA237" i="18"/>
  <c r="CY237" i="18"/>
  <c r="CZ237" i="18"/>
  <c r="DB237" i="18"/>
  <c r="CW237" i="18"/>
  <c r="CV237" i="18"/>
  <c r="CU237" i="18"/>
  <c r="CT237" i="18"/>
  <c r="CS237" i="18"/>
  <c r="CJ237" i="18"/>
  <c r="CQ237" i="18"/>
  <c r="CL237" i="18"/>
  <c r="CG237" i="18"/>
  <c r="CF237" i="18"/>
  <c r="CH237" i="18"/>
  <c r="CR237" i="18"/>
  <c r="CK237" i="18"/>
  <c r="CI237" i="18"/>
  <c r="CO237" i="18"/>
  <c r="CN237" i="18"/>
  <c r="CP237" i="18"/>
  <c r="CM237" i="18"/>
  <c r="CC237" i="18"/>
  <c r="BT237" i="18"/>
  <c r="CA237" i="18"/>
  <c r="BV237" i="18"/>
  <c r="CE237" i="18"/>
  <c r="BR237" i="18"/>
  <c r="BU237" i="18"/>
  <c r="CD237" i="18"/>
  <c r="CB237" i="18"/>
  <c r="BS237" i="18"/>
  <c r="BY237" i="18"/>
  <c r="BX237" i="18"/>
  <c r="BZ237" i="18"/>
  <c r="BW237" i="18"/>
  <c r="BJ237" i="18"/>
  <c r="BG237" i="18"/>
  <c r="BM237" i="18"/>
  <c r="BD237" i="18"/>
  <c r="BK237" i="18"/>
  <c r="BF237" i="18"/>
  <c r="BQ237" i="18"/>
  <c r="BP237" i="18"/>
  <c r="BO237" i="18"/>
  <c r="BL237" i="18"/>
  <c r="BE237" i="18"/>
  <c r="BN237" i="18"/>
  <c r="AT237" i="18"/>
  <c r="AQ237" i="18"/>
  <c r="AW237" i="18"/>
  <c r="AU237" i="18"/>
  <c r="BA237" i="18"/>
  <c r="AZ237" i="18"/>
  <c r="BH237" i="18"/>
  <c r="BB237" i="18"/>
  <c r="AY237" i="18"/>
  <c r="AV237" i="18"/>
  <c r="BI237" i="18"/>
  <c r="BC237" i="18"/>
  <c r="AX237" i="18"/>
  <c r="AS237" i="18"/>
  <c r="AR237" i="18"/>
  <c r="AM237" i="18"/>
  <c r="AH237" i="18"/>
  <c r="AC237" i="18"/>
  <c r="AD237" i="18"/>
  <c r="AN237" i="18"/>
  <c r="AG237" i="18"/>
  <c r="AP237" i="18"/>
  <c r="AE237" i="18"/>
  <c r="AK237" i="18"/>
  <c r="AJ237" i="18"/>
  <c r="AL237" i="18"/>
  <c r="AI237" i="18"/>
  <c r="AO237" i="18"/>
  <c r="AF237" i="18"/>
  <c r="Z237" i="18"/>
  <c r="U237" i="18"/>
  <c r="T237" i="18"/>
  <c r="O237" i="18"/>
  <c r="V237" i="18"/>
  <c r="S237" i="18"/>
  <c r="Y237" i="18"/>
  <c r="W237" i="18"/>
  <c r="R237" i="18"/>
  <c r="P237" i="18"/>
  <c r="AB237" i="18"/>
  <c r="AA237" i="18"/>
  <c r="X237" i="18"/>
  <c r="M237" i="18"/>
  <c r="N237" i="18"/>
  <c r="Q237" i="18"/>
  <c r="B238" i="18"/>
  <c r="L237" i="18"/>
  <c r="J237" i="18"/>
  <c r="K237" i="18"/>
  <c r="I237" i="18"/>
  <c r="H237" i="18"/>
  <c r="G237" i="18"/>
  <c r="F237" i="18"/>
  <c r="E237" i="18"/>
  <c r="HX238" i="18" l="1"/>
  <c r="HZ238" i="18"/>
  <c r="IA238" i="18"/>
  <c r="HU238" i="18"/>
  <c r="HT238" i="18"/>
  <c r="HV238" i="18"/>
  <c r="HY238" i="18"/>
  <c r="HW238" i="18"/>
  <c r="HN238" i="18"/>
  <c r="HK238" i="18"/>
  <c r="HQ238" i="18"/>
  <c r="HH238" i="18"/>
  <c r="HA238" i="18"/>
  <c r="HO238" i="18"/>
  <c r="HJ238" i="18"/>
  <c r="HE238" i="18"/>
  <c r="HD238" i="18"/>
  <c r="HS238" i="18"/>
  <c r="HF238" i="18"/>
  <c r="HC238" i="18"/>
  <c r="HR238" i="18"/>
  <c r="GY238" i="18"/>
  <c r="GT238" i="18"/>
  <c r="HG238" i="18"/>
  <c r="GO238" i="18"/>
  <c r="HP238" i="18"/>
  <c r="HM238" i="18"/>
  <c r="GP238" i="18"/>
  <c r="GZ238" i="18"/>
  <c r="GS238" i="18"/>
  <c r="GQ238" i="18"/>
  <c r="HL238" i="18"/>
  <c r="GW238" i="18"/>
  <c r="GV238" i="18"/>
  <c r="GX238" i="18"/>
  <c r="GU238" i="18"/>
  <c r="GK238" i="18"/>
  <c r="GH238" i="18"/>
  <c r="GI238" i="18"/>
  <c r="GN238" i="18"/>
  <c r="GM238" i="18"/>
  <c r="HI238" i="18"/>
  <c r="GJ238" i="18"/>
  <c r="HB238" i="18"/>
  <c r="GR238" i="18"/>
  <c r="GL238" i="18"/>
  <c r="GG238" i="18"/>
  <c r="GF238" i="18"/>
  <c r="GD238" i="18"/>
  <c r="GC238" i="18"/>
  <c r="GE238" i="18"/>
  <c r="GA238" i="18"/>
  <c r="GB238" i="18"/>
  <c r="FY238" i="18"/>
  <c r="FZ238" i="18"/>
  <c r="FX238" i="18"/>
  <c r="FW238" i="18"/>
  <c r="FV238" i="18"/>
  <c r="FU238" i="18"/>
  <c r="FS238" i="18"/>
  <c r="FT238" i="18"/>
  <c r="FL238" i="18"/>
  <c r="FN238" i="18"/>
  <c r="FR238" i="18"/>
  <c r="FO238" i="18"/>
  <c r="FQ238" i="18"/>
  <c r="FP238" i="18"/>
  <c r="FM238" i="18"/>
  <c r="FK238" i="18"/>
  <c r="FI238" i="18"/>
  <c r="FJ238" i="18"/>
  <c r="FH238" i="18"/>
  <c r="FG238" i="18"/>
  <c r="FD238" i="18"/>
  <c r="FF238" i="18"/>
  <c r="FE238" i="18"/>
  <c r="FA238" i="18"/>
  <c r="EZ238" i="18"/>
  <c r="FB238" i="18"/>
  <c r="EY238" i="18"/>
  <c r="FC238" i="18"/>
  <c r="EW238" i="18"/>
  <c r="EU238" i="18"/>
  <c r="EV238" i="18"/>
  <c r="EX238" i="18"/>
  <c r="EO238" i="18"/>
  <c r="ES238" i="18"/>
  <c r="ER238" i="18"/>
  <c r="ET238" i="18"/>
  <c r="EQ238" i="18"/>
  <c r="EN238" i="18"/>
  <c r="EP238" i="18"/>
  <c r="EG238" i="18"/>
  <c r="EK238" i="18"/>
  <c r="EJ238" i="18"/>
  <c r="EL238" i="18"/>
  <c r="EI238" i="18"/>
  <c r="EF238" i="18"/>
  <c r="EM238" i="18"/>
  <c r="EH238" i="18"/>
  <c r="EC238" i="18"/>
  <c r="EB238" i="18"/>
  <c r="ED238" i="18"/>
  <c r="EA238" i="18"/>
  <c r="EE238" i="18"/>
  <c r="DZ238" i="18"/>
  <c r="DY238" i="18"/>
  <c r="DX238" i="18"/>
  <c r="DU238" i="18"/>
  <c r="DT238" i="18"/>
  <c r="DV238" i="18"/>
  <c r="DS238" i="18"/>
  <c r="DW238" i="18"/>
  <c r="DR238" i="18"/>
  <c r="DP238" i="18"/>
  <c r="DQ238" i="18"/>
  <c r="DM238" i="18"/>
  <c r="DL238" i="18"/>
  <c r="DN238" i="18"/>
  <c r="DK238" i="18"/>
  <c r="DO238" i="18"/>
  <c r="DJ238" i="18"/>
  <c r="DH238" i="18"/>
  <c r="DE238" i="18"/>
  <c r="DD238" i="18"/>
  <c r="DF238" i="18"/>
  <c r="DC238" i="18"/>
  <c r="DI238" i="18"/>
  <c r="DG238" i="18"/>
  <c r="CW238" i="18"/>
  <c r="CV238" i="18"/>
  <c r="CX238" i="18"/>
  <c r="DA238" i="18"/>
  <c r="CY238" i="18"/>
  <c r="CZ238" i="18"/>
  <c r="DB238" i="18"/>
  <c r="CU238" i="18"/>
  <c r="CT238" i="18"/>
  <c r="CP238" i="18"/>
  <c r="CM238" i="18"/>
  <c r="CS238" i="18"/>
  <c r="CJ238" i="18"/>
  <c r="CQ238" i="18"/>
  <c r="CL238" i="18"/>
  <c r="CG238" i="18"/>
  <c r="CF238" i="18"/>
  <c r="CH238" i="18"/>
  <c r="CR238" i="18"/>
  <c r="CK238" i="18"/>
  <c r="CI238" i="18"/>
  <c r="CO238" i="18"/>
  <c r="CN238" i="18"/>
  <c r="BZ238" i="18"/>
  <c r="BW238" i="18"/>
  <c r="CC238" i="18"/>
  <c r="BT238" i="18"/>
  <c r="CA238" i="18"/>
  <c r="BV238" i="18"/>
  <c r="CE238" i="18"/>
  <c r="BR238" i="18"/>
  <c r="BU238" i="18"/>
  <c r="CD238" i="18"/>
  <c r="CB238" i="18"/>
  <c r="BS238" i="18"/>
  <c r="BY238" i="18"/>
  <c r="BX238" i="18"/>
  <c r="BI238" i="18"/>
  <c r="BH238" i="18"/>
  <c r="BJ238" i="18"/>
  <c r="BG238" i="18"/>
  <c r="BM238" i="18"/>
  <c r="BD238" i="18"/>
  <c r="BK238" i="18"/>
  <c r="BF238" i="18"/>
  <c r="BQ238" i="18"/>
  <c r="BP238" i="18"/>
  <c r="BO238" i="18"/>
  <c r="BL238" i="18"/>
  <c r="BE238" i="18"/>
  <c r="AS238" i="18"/>
  <c r="AR238" i="18"/>
  <c r="AT238" i="18"/>
  <c r="AQ238" i="18"/>
  <c r="BN238" i="18"/>
  <c r="AW238" i="18"/>
  <c r="AU238" i="18"/>
  <c r="BA238" i="18"/>
  <c r="AZ238" i="18"/>
  <c r="BB238" i="18"/>
  <c r="AY238" i="18"/>
  <c r="AV238" i="18"/>
  <c r="BC238" i="18"/>
  <c r="AX238" i="18"/>
  <c r="AO238" i="18"/>
  <c r="AF238" i="18"/>
  <c r="AM238" i="18"/>
  <c r="AH238" i="18"/>
  <c r="AC238" i="18"/>
  <c r="AD238" i="18"/>
  <c r="AN238" i="18"/>
  <c r="AG238" i="18"/>
  <c r="AP238" i="18"/>
  <c r="AE238" i="18"/>
  <c r="AK238" i="18"/>
  <c r="AJ238" i="18"/>
  <c r="AL238" i="18"/>
  <c r="AI238" i="18"/>
  <c r="X238" i="18"/>
  <c r="Q238" i="18"/>
  <c r="Z238" i="18"/>
  <c r="U238" i="18"/>
  <c r="T238" i="18"/>
  <c r="O238" i="18"/>
  <c r="V238" i="18"/>
  <c r="S238" i="18"/>
  <c r="Y238" i="18"/>
  <c r="W238" i="18"/>
  <c r="R238" i="18"/>
  <c r="P238" i="18"/>
  <c r="AB238" i="18"/>
  <c r="AA238" i="18"/>
  <c r="N238" i="18"/>
  <c r="M238" i="18"/>
  <c r="B239" i="18"/>
  <c r="K238" i="18"/>
  <c r="L238" i="18"/>
  <c r="J238" i="18"/>
  <c r="I238" i="18"/>
  <c r="H238" i="18"/>
  <c r="G238" i="18"/>
  <c r="E238" i="18"/>
  <c r="F238" i="18"/>
  <c r="HW239" i="18" l="1"/>
  <c r="IA239" i="18"/>
  <c r="IB239" i="18"/>
  <c r="HX239" i="18"/>
  <c r="HZ239" i="18"/>
  <c r="HU239" i="18"/>
  <c r="HT239" i="18"/>
  <c r="HV239" i="18"/>
  <c r="HM239" i="18"/>
  <c r="HL239" i="18"/>
  <c r="HY239" i="18"/>
  <c r="HN239" i="18"/>
  <c r="HK239" i="18"/>
  <c r="HQ239" i="18"/>
  <c r="HH239" i="18"/>
  <c r="HA239" i="18"/>
  <c r="HO239" i="18"/>
  <c r="HJ239" i="18"/>
  <c r="HE239" i="18"/>
  <c r="HD239" i="18"/>
  <c r="HI239" i="18"/>
  <c r="HC239" i="18"/>
  <c r="HB239" i="18"/>
  <c r="GR239" i="18"/>
  <c r="HR239" i="18"/>
  <c r="GY239" i="18"/>
  <c r="GT239" i="18"/>
  <c r="HG239" i="18"/>
  <c r="GO239" i="18"/>
  <c r="HP239" i="18"/>
  <c r="GP239" i="18"/>
  <c r="GZ239" i="18"/>
  <c r="GS239" i="18"/>
  <c r="GQ239" i="18"/>
  <c r="HF239" i="18"/>
  <c r="GW239" i="18"/>
  <c r="GV239" i="18"/>
  <c r="GH239" i="18"/>
  <c r="HS239" i="18"/>
  <c r="GK239" i="18"/>
  <c r="GG239" i="18"/>
  <c r="GF239" i="18"/>
  <c r="GX239" i="18"/>
  <c r="GI239" i="18"/>
  <c r="GU239" i="18"/>
  <c r="GN239" i="18"/>
  <c r="GM239" i="18"/>
  <c r="GJ239" i="18"/>
  <c r="GL239" i="18"/>
  <c r="GE239" i="18"/>
  <c r="GD239" i="18"/>
  <c r="GB239" i="18"/>
  <c r="GC239" i="18"/>
  <c r="GA239" i="18"/>
  <c r="FZ239" i="18"/>
  <c r="FX239" i="18"/>
  <c r="FY239" i="18"/>
  <c r="FW239" i="18"/>
  <c r="FV239" i="18"/>
  <c r="FS239" i="18"/>
  <c r="FU239" i="18"/>
  <c r="FT239" i="18"/>
  <c r="FP239" i="18"/>
  <c r="FL239" i="18"/>
  <c r="FN239" i="18"/>
  <c r="FR239" i="18"/>
  <c r="FO239" i="18"/>
  <c r="FQ239" i="18"/>
  <c r="FJ239" i="18"/>
  <c r="FM239" i="18"/>
  <c r="FK239" i="18"/>
  <c r="FI239" i="18"/>
  <c r="FH239" i="18"/>
  <c r="FG239" i="18"/>
  <c r="FD239" i="18"/>
  <c r="FF239" i="18"/>
  <c r="FE239" i="18"/>
  <c r="FA239" i="18"/>
  <c r="EZ239" i="18"/>
  <c r="FB239" i="18"/>
  <c r="EY239" i="18"/>
  <c r="FC239" i="18"/>
  <c r="EX239" i="18"/>
  <c r="EW239" i="18"/>
  <c r="EU239" i="18"/>
  <c r="EV239" i="18"/>
  <c r="EP239" i="18"/>
  <c r="EM239" i="18"/>
  <c r="EO239" i="18"/>
  <c r="ES239" i="18"/>
  <c r="ER239" i="18"/>
  <c r="ET239" i="18"/>
  <c r="EQ239" i="18"/>
  <c r="EG239" i="18"/>
  <c r="EK239" i="18"/>
  <c r="EJ239" i="18"/>
  <c r="EL239" i="18"/>
  <c r="EI239" i="18"/>
  <c r="EN239" i="18"/>
  <c r="EF239" i="18"/>
  <c r="EH239" i="18"/>
  <c r="EC239" i="18"/>
  <c r="EB239" i="18"/>
  <c r="ED239" i="18"/>
  <c r="EA239" i="18"/>
  <c r="EE239" i="18"/>
  <c r="DZ239" i="18"/>
  <c r="DY239" i="18"/>
  <c r="DX239" i="18"/>
  <c r="DU239" i="18"/>
  <c r="DT239" i="18"/>
  <c r="DV239" i="18"/>
  <c r="DS239" i="18"/>
  <c r="DW239" i="18"/>
  <c r="DR239" i="18"/>
  <c r="DP239" i="18"/>
  <c r="DQ239" i="18"/>
  <c r="DM239" i="18"/>
  <c r="DL239" i="18"/>
  <c r="DN239" i="18"/>
  <c r="DK239" i="18"/>
  <c r="DO239" i="18"/>
  <c r="DH239" i="18"/>
  <c r="DE239" i="18"/>
  <c r="DD239" i="18"/>
  <c r="DF239" i="18"/>
  <c r="DC239" i="18"/>
  <c r="DI239" i="18"/>
  <c r="DG239" i="18"/>
  <c r="DJ239" i="18"/>
  <c r="DB239" i="18"/>
  <c r="CW239" i="18"/>
  <c r="CX239" i="18"/>
  <c r="DA239" i="18"/>
  <c r="CY239" i="18"/>
  <c r="CZ239" i="18"/>
  <c r="CV239" i="18"/>
  <c r="CU239" i="18"/>
  <c r="CT239" i="18"/>
  <c r="CO239" i="18"/>
  <c r="CN239" i="18"/>
  <c r="CP239" i="18"/>
  <c r="CM239" i="18"/>
  <c r="CS239" i="18"/>
  <c r="CJ239" i="18"/>
  <c r="CQ239" i="18"/>
  <c r="CL239" i="18"/>
  <c r="CG239" i="18"/>
  <c r="CF239" i="18"/>
  <c r="CH239" i="18"/>
  <c r="CR239" i="18"/>
  <c r="CK239" i="18"/>
  <c r="CI239" i="18"/>
  <c r="BY239" i="18"/>
  <c r="BX239" i="18"/>
  <c r="BZ239" i="18"/>
  <c r="BW239" i="18"/>
  <c r="CC239" i="18"/>
  <c r="BT239" i="18"/>
  <c r="CA239" i="18"/>
  <c r="BV239" i="18"/>
  <c r="CE239" i="18"/>
  <c r="BR239" i="18"/>
  <c r="BU239" i="18"/>
  <c r="CD239" i="18"/>
  <c r="CB239" i="18"/>
  <c r="BS239" i="18"/>
  <c r="BN239" i="18"/>
  <c r="BI239" i="18"/>
  <c r="BH239" i="18"/>
  <c r="BJ239" i="18"/>
  <c r="BG239" i="18"/>
  <c r="BM239" i="18"/>
  <c r="BD239" i="18"/>
  <c r="BK239" i="18"/>
  <c r="BF239" i="18"/>
  <c r="BQ239" i="18"/>
  <c r="BP239" i="18"/>
  <c r="BO239" i="18"/>
  <c r="BC239" i="18"/>
  <c r="AX239" i="18"/>
  <c r="AS239" i="18"/>
  <c r="AR239" i="18"/>
  <c r="BE239" i="18"/>
  <c r="AT239" i="18"/>
  <c r="AQ239" i="18"/>
  <c r="AW239" i="18"/>
  <c r="BL239" i="18"/>
  <c r="AU239" i="18"/>
  <c r="BA239" i="18"/>
  <c r="AZ239" i="18"/>
  <c r="BB239" i="18"/>
  <c r="AY239" i="18"/>
  <c r="AV239" i="18"/>
  <c r="AL239" i="18"/>
  <c r="AI239" i="18"/>
  <c r="AO239" i="18"/>
  <c r="AF239" i="18"/>
  <c r="AM239" i="18"/>
  <c r="AH239" i="18"/>
  <c r="AC239" i="18"/>
  <c r="AD239" i="18"/>
  <c r="AN239" i="18"/>
  <c r="AG239" i="18"/>
  <c r="AP239" i="18"/>
  <c r="AE239" i="18"/>
  <c r="AK239" i="18"/>
  <c r="AJ239" i="18"/>
  <c r="AA239" i="18"/>
  <c r="X239" i="18"/>
  <c r="Q239" i="18"/>
  <c r="Z239" i="18"/>
  <c r="U239" i="18"/>
  <c r="T239" i="18"/>
  <c r="O239" i="18"/>
  <c r="V239" i="18"/>
  <c r="S239" i="18"/>
  <c r="Y239" i="18"/>
  <c r="W239" i="18"/>
  <c r="R239" i="18"/>
  <c r="P239" i="18"/>
  <c r="M239" i="18"/>
  <c r="AB239" i="18"/>
  <c r="N239" i="18"/>
  <c r="B240" i="18"/>
  <c r="K239" i="18"/>
  <c r="L239" i="18"/>
  <c r="J239" i="18"/>
  <c r="I239" i="18"/>
  <c r="G239" i="18"/>
  <c r="H239" i="18"/>
  <c r="E239" i="18"/>
  <c r="F239" i="18"/>
  <c r="HY240" i="18" l="1"/>
  <c r="IC240" i="18"/>
  <c r="HW240" i="18"/>
  <c r="IB240" i="18"/>
  <c r="IA240" i="18"/>
  <c r="HX240" i="18"/>
  <c r="HZ240" i="18"/>
  <c r="HU240" i="18"/>
  <c r="HT240" i="18"/>
  <c r="HV240" i="18"/>
  <c r="HR240" i="18"/>
  <c r="HG240" i="18"/>
  <c r="HB240" i="18"/>
  <c r="HM240" i="18"/>
  <c r="HL240" i="18"/>
  <c r="HN240" i="18"/>
  <c r="HK240" i="18"/>
  <c r="HQ240" i="18"/>
  <c r="HH240" i="18"/>
  <c r="HA240" i="18"/>
  <c r="HO240" i="18"/>
  <c r="HJ240" i="18"/>
  <c r="HS240" i="18"/>
  <c r="GX240" i="18"/>
  <c r="GU240" i="18"/>
  <c r="HI240" i="18"/>
  <c r="HC240" i="18"/>
  <c r="GR240" i="18"/>
  <c r="HD240" i="18"/>
  <c r="GY240" i="18"/>
  <c r="GT240" i="18"/>
  <c r="GO240" i="18"/>
  <c r="HP240" i="18"/>
  <c r="HE240" i="18"/>
  <c r="GP240" i="18"/>
  <c r="GZ240" i="18"/>
  <c r="GS240" i="18"/>
  <c r="GQ240" i="18"/>
  <c r="GV240" i="18"/>
  <c r="GG240" i="18"/>
  <c r="GF240" i="18"/>
  <c r="GH240" i="18"/>
  <c r="HF240" i="18"/>
  <c r="GK240" i="18"/>
  <c r="GI240" i="18"/>
  <c r="GN240" i="18"/>
  <c r="GW240" i="18"/>
  <c r="GM240" i="18"/>
  <c r="GJ240" i="18"/>
  <c r="GL240" i="18"/>
  <c r="GE240" i="18"/>
  <c r="GD240" i="18"/>
  <c r="GC240" i="18"/>
  <c r="GB240" i="18"/>
  <c r="GA240" i="18"/>
  <c r="FZ240" i="18"/>
  <c r="FX240" i="18"/>
  <c r="FY240" i="18"/>
  <c r="FW240" i="18"/>
  <c r="FV240" i="18"/>
  <c r="FU240" i="18"/>
  <c r="FT240" i="18"/>
  <c r="FP240" i="18"/>
  <c r="FL240" i="18"/>
  <c r="FN240" i="18"/>
  <c r="FS240" i="18"/>
  <c r="FO240" i="18"/>
  <c r="FR240" i="18"/>
  <c r="FQ240" i="18"/>
  <c r="FK240" i="18"/>
  <c r="FI240" i="18"/>
  <c r="FH240" i="18"/>
  <c r="FJ240" i="18"/>
  <c r="FM240" i="18"/>
  <c r="FE240" i="18"/>
  <c r="FG240" i="18"/>
  <c r="FD240" i="18"/>
  <c r="FF240" i="18"/>
  <c r="FC240" i="18"/>
  <c r="FA240" i="18"/>
  <c r="EZ240" i="18"/>
  <c r="FB240" i="18"/>
  <c r="EV240" i="18"/>
  <c r="EX240" i="18"/>
  <c r="EW240" i="18"/>
  <c r="EU240" i="18"/>
  <c r="EY240" i="18"/>
  <c r="EN240" i="18"/>
  <c r="EP240" i="18"/>
  <c r="EM240" i="18"/>
  <c r="EO240" i="18"/>
  <c r="ES240" i="18"/>
  <c r="ER240" i="18"/>
  <c r="ET240" i="18"/>
  <c r="EG240" i="18"/>
  <c r="EK240" i="18"/>
  <c r="EJ240" i="18"/>
  <c r="EL240" i="18"/>
  <c r="EI240" i="18"/>
  <c r="EQ240" i="18"/>
  <c r="EF240" i="18"/>
  <c r="EH240" i="18"/>
  <c r="DY240" i="18"/>
  <c r="EC240" i="18"/>
  <c r="EB240" i="18"/>
  <c r="ED240" i="18"/>
  <c r="EA240" i="18"/>
  <c r="EE240" i="18"/>
  <c r="DZ240" i="18"/>
  <c r="DX240" i="18"/>
  <c r="DU240" i="18"/>
  <c r="DT240" i="18"/>
  <c r="DV240" i="18"/>
  <c r="DS240" i="18"/>
  <c r="DW240" i="18"/>
  <c r="DR240" i="18"/>
  <c r="DO240" i="18"/>
  <c r="DJ240" i="18"/>
  <c r="DP240" i="18"/>
  <c r="DQ240" i="18"/>
  <c r="DM240" i="18"/>
  <c r="DL240" i="18"/>
  <c r="DN240" i="18"/>
  <c r="DK240" i="18"/>
  <c r="DH240" i="18"/>
  <c r="DE240" i="18"/>
  <c r="DD240" i="18"/>
  <c r="DF240" i="18"/>
  <c r="DC240" i="18"/>
  <c r="DI240" i="18"/>
  <c r="DG240" i="18"/>
  <c r="CZ240" i="18"/>
  <c r="DB240" i="18"/>
  <c r="CX240" i="18"/>
  <c r="DA240" i="18"/>
  <c r="CY240" i="18"/>
  <c r="CU240" i="18"/>
  <c r="CT240" i="18"/>
  <c r="CV240" i="18"/>
  <c r="CW240" i="18"/>
  <c r="CI240" i="18"/>
  <c r="CO240" i="18"/>
  <c r="CN240" i="18"/>
  <c r="CP240" i="18"/>
  <c r="CM240" i="18"/>
  <c r="CS240" i="18"/>
  <c r="CJ240" i="18"/>
  <c r="CQ240" i="18"/>
  <c r="CL240" i="18"/>
  <c r="CG240" i="18"/>
  <c r="CF240" i="18"/>
  <c r="CH240" i="18"/>
  <c r="CR240" i="18"/>
  <c r="CK240" i="18"/>
  <c r="CD240" i="18"/>
  <c r="CB240" i="18"/>
  <c r="BS240" i="18"/>
  <c r="BY240" i="18"/>
  <c r="BX240" i="18"/>
  <c r="BZ240" i="18"/>
  <c r="BW240" i="18"/>
  <c r="CC240" i="18"/>
  <c r="BT240" i="18"/>
  <c r="CA240" i="18"/>
  <c r="BV240" i="18"/>
  <c r="CE240" i="18"/>
  <c r="BR240" i="18"/>
  <c r="BU240" i="18"/>
  <c r="BL240" i="18"/>
  <c r="BE240" i="18"/>
  <c r="BN240" i="18"/>
  <c r="BI240" i="18"/>
  <c r="BH240" i="18"/>
  <c r="BJ240" i="18"/>
  <c r="BG240" i="18"/>
  <c r="BM240" i="18"/>
  <c r="BD240" i="18"/>
  <c r="BK240" i="18"/>
  <c r="BF240" i="18"/>
  <c r="BQ240" i="18"/>
  <c r="BP240" i="18"/>
  <c r="AV240" i="18"/>
  <c r="BC240" i="18"/>
  <c r="AX240" i="18"/>
  <c r="AS240" i="18"/>
  <c r="AR240" i="18"/>
  <c r="BO240" i="18"/>
  <c r="AT240" i="18"/>
  <c r="AQ240" i="18"/>
  <c r="AW240" i="18"/>
  <c r="AU240" i="18"/>
  <c r="BA240" i="18"/>
  <c r="AZ240" i="18"/>
  <c r="BB240" i="18"/>
  <c r="AY240" i="18"/>
  <c r="AK240" i="18"/>
  <c r="AJ240" i="18"/>
  <c r="AL240" i="18"/>
  <c r="AI240" i="18"/>
  <c r="AO240" i="18"/>
  <c r="AF240" i="18"/>
  <c r="AM240" i="18"/>
  <c r="AH240" i="18"/>
  <c r="AC240" i="18"/>
  <c r="AD240" i="18"/>
  <c r="AN240" i="18"/>
  <c r="AG240" i="18"/>
  <c r="AP240" i="18"/>
  <c r="AE240" i="18"/>
  <c r="AB240" i="18"/>
  <c r="AA240" i="18"/>
  <c r="X240" i="18"/>
  <c r="Q240" i="18"/>
  <c r="Z240" i="18"/>
  <c r="U240" i="18"/>
  <c r="T240" i="18"/>
  <c r="O240" i="18"/>
  <c r="V240" i="18"/>
  <c r="S240" i="18"/>
  <c r="Y240" i="18"/>
  <c r="P240" i="18"/>
  <c r="M240" i="18"/>
  <c r="N240" i="18"/>
  <c r="W240" i="18"/>
  <c r="R240" i="18"/>
  <c r="B241" i="18"/>
  <c r="L240" i="18"/>
  <c r="K240" i="18"/>
  <c r="J240" i="18"/>
  <c r="H240" i="18"/>
  <c r="I240" i="18"/>
  <c r="G240" i="18"/>
  <c r="F240" i="18"/>
  <c r="E240" i="18"/>
  <c r="IC241" i="18" l="1"/>
  <c r="ID241" i="18"/>
  <c r="HV241" i="18"/>
  <c r="HY241" i="18"/>
  <c r="HW241" i="18"/>
  <c r="IB241" i="18"/>
  <c r="IA241" i="18"/>
  <c r="HX241" i="18"/>
  <c r="HZ241" i="18"/>
  <c r="HU241" i="18"/>
  <c r="HT241" i="18"/>
  <c r="HP241" i="18"/>
  <c r="HI241" i="18"/>
  <c r="HR241" i="18"/>
  <c r="HG241" i="18"/>
  <c r="HB241" i="18"/>
  <c r="HM241" i="18"/>
  <c r="HL241" i="18"/>
  <c r="HN241" i="18"/>
  <c r="HK241" i="18"/>
  <c r="HQ241" i="18"/>
  <c r="HH241" i="18"/>
  <c r="HA241" i="18"/>
  <c r="HF241" i="18"/>
  <c r="GW241" i="18"/>
  <c r="GV241" i="18"/>
  <c r="HS241" i="18"/>
  <c r="GX241" i="18"/>
  <c r="GU241" i="18"/>
  <c r="HC241" i="18"/>
  <c r="GR241" i="18"/>
  <c r="HD241" i="18"/>
  <c r="GY241" i="18"/>
  <c r="GT241" i="18"/>
  <c r="HJ241" i="18"/>
  <c r="GO241" i="18"/>
  <c r="HO241" i="18"/>
  <c r="HE241" i="18"/>
  <c r="GP241" i="18"/>
  <c r="GZ241" i="18"/>
  <c r="GS241" i="18"/>
  <c r="GL241" i="18"/>
  <c r="GQ241" i="18"/>
  <c r="GG241" i="18"/>
  <c r="GF241" i="18"/>
  <c r="GH241" i="18"/>
  <c r="GK241" i="18"/>
  <c r="GJ241" i="18"/>
  <c r="GI241" i="18"/>
  <c r="GN241" i="18"/>
  <c r="GM241" i="18"/>
  <c r="GE241" i="18"/>
  <c r="GD241" i="18"/>
  <c r="GC241" i="18"/>
  <c r="GB241" i="18"/>
  <c r="GA241" i="18"/>
  <c r="FY241" i="18"/>
  <c r="FZ241" i="18"/>
  <c r="FX241" i="18"/>
  <c r="FW241" i="18"/>
  <c r="FU241" i="18"/>
  <c r="FV241" i="18"/>
  <c r="FT241" i="18"/>
  <c r="FS241" i="18"/>
  <c r="FR241" i="18"/>
  <c r="FO241" i="18"/>
  <c r="FK241" i="18"/>
  <c r="FP241" i="18"/>
  <c r="FN241" i="18"/>
  <c r="FQ241" i="18"/>
  <c r="FM241" i="18"/>
  <c r="FI241" i="18"/>
  <c r="FH241" i="18"/>
  <c r="FL241" i="18"/>
  <c r="FJ241" i="18"/>
  <c r="FE241" i="18"/>
  <c r="FG241" i="18"/>
  <c r="FD241" i="18"/>
  <c r="FF241" i="18"/>
  <c r="FC241" i="18"/>
  <c r="FA241" i="18"/>
  <c r="EZ241" i="18"/>
  <c r="FB241" i="18"/>
  <c r="EV241" i="18"/>
  <c r="EX241" i="18"/>
  <c r="EW241" i="18"/>
  <c r="EU241" i="18"/>
  <c r="EY241" i="18"/>
  <c r="ET241" i="18"/>
  <c r="EQ241" i="18"/>
  <c r="EN241" i="18"/>
  <c r="EP241" i="18"/>
  <c r="EM241" i="18"/>
  <c r="EO241" i="18"/>
  <c r="EH241" i="18"/>
  <c r="ES241" i="18"/>
  <c r="EG241" i="18"/>
  <c r="ER241" i="18"/>
  <c r="EK241" i="18"/>
  <c r="EJ241" i="18"/>
  <c r="EL241" i="18"/>
  <c r="EI241" i="18"/>
  <c r="DY241" i="18"/>
  <c r="EF241" i="18"/>
  <c r="EC241" i="18"/>
  <c r="EB241" i="18"/>
  <c r="ED241" i="18"/>
  <c r="EA241" i="18"/>
  <c r="EE241" i="18"/>
  <c r="DZ241" i="18"/>
  <c r="DQ241" i="18"/>
  <c r="DX241" i="18"/>
  <c r="DU241" i="18"/>
  <c r="DT241" i="18"/>
  <c r="DV241" i="18"/>
  <c r="DS241" i="18"/>
  <c r="DW241" i="18"/>
  <c r="DO241" i="18"/>
  <c r="DJ241" i="18"/>
  <c r="DR241" i="18"/>
  <c r="DP241" i="18"/>
  <c r="DM241" i="18"/>
  <c r="DL241" i="18"/>
  <c r="DN241" i="18"/>
  <c r="DK241" i="18"/>
  <c r="DG241" i="18"/>
  <c r="DH241" i="18"/>
  <c r="DE241" i="18"/>
  <c r="DD241" i="18"/>
  <c r="DF241" i="18"/>
  <c r="DC241" i="18"/>
  <c r="DI241" i="18"/>
  <c r="CZ241" i="18"/>
  <c r="DB241" i="18"/>
  <c r="CW241" i="18"/>
  <c r="CV241" i="18"/>
  <c r="CX241" i="18"/>
  <c r="DA241" i="18"/>
  <c r="CY241" i="18"/>
  <c r="CT241" i="18"/>
  <c r="CU241" i="18"/>
  <c r="CR241" i="18"/>
  <c r="CK241" i="18"/>
  <c r="CI241" i="18"/>
  <c r="CO241" i="18"/>
  <c r="CN241" i="18"/>
  <c r="CP241" i="18"/>
  <c r="CM241" i="18"/>
  <c r="CS241" i="18"/>
  <c r="CJ241" i="18"/>
  <c r="CQ241" i="18"/>
  <c r="CL241" i="18"/>
  <c r="CG241" i="18"/>
  <c r="CF241" i="18"/>
  <c r="CH241" i="18"/>
  <c r="BU241" i="18"/>
  <c r="CD241" i="18"/>
  <c r="CB241" i="18"/>
  <c r="BS241" i="18"/>
  <c r="BY241" i="18"/>
  <c r="BX241" i="18"/>
  <c r="BZ241" i="18"/>
  <c r="BW241" i="18"/>
  <c r="CC241" i="18"/>
  <c r="BT241" i="18"/>
  <c r="CA241" i="18"/>
  <c r="BV241" i="18"/>
  <c r="CE241" i="18"/>
  <c r="BR241" i="18"/>
  <c r="BO241" i="18"/>
  <c r="BL241" i="18"/>
  <c r="BE241" i="18"/>
  <c r="BN241" i="18"/>
  <c r="BI241" i="18"/>
  <c r="BH241" i="18"/>
  <c r="BJ241" i="18"/>
  <c r="BG241" i="18"/>
  <c r="BM241" i="18"/>
  <c r="BD241" i="18"/>
  <c r="BK241" i="18"/>
  <c r="BF241" i="18"/>
  <c r="BQ241" i="18"/>
  <c r="BB241" i="18"/>
  <c r="AY241" i="18"/>
  <c r="AV241" i="18"/>
  <c r="BC241" i="18"/>
  <c r="AX241" i="18"/>
  <c r="AS241" i="18"/>
  <c r="AR241" i="18"/>
  <c r="AT241" i="18"/>
  <c r="AQ241" i="18"/>
  <c r="BP241" i="18"/>
  <c r="AW241" i="18"/>
  <c r="AU241" i="18"/>
  <c r="BA241" i="18"/>
  <c r="AZ241" i="18"/>
  <c r="AP241" i="18"/>
  <c r="AE241" i="18"/>
  <c r="AK241" i="18"/>
  <c r="AJ241" i="18"/>
  <c r="AL241" i="18"/>
  <c r="AI241" i="18"/>
  <c r="AO241" i="18"/>
  <c r="AF241" i="18"/>
  <c r="AM241" i="18"/>
  <c r="AH241" i="18"/>
  <c r="AC241" i="18"/>
  <c r="AD241" i="18"/>
  <c r="AN241" i="18"/>
  <c r="AG241" i="18"/>
  <c r="W241" i="18"/>
  <c r="R241" i="18"/>
  <c r="P241" i="18"/>
  <c r="AB241" i="18"/>
  <c r="AA241" i="18"/>
  <c r="X241" i="18"/>
  <c r="Q241" i="18"/>
  <c r="Z241" i="18"/>
  <c r="U241" i="18"/>
  <c r="T241" i="18"/>
  <c r="O241" i="18"/>
  <c r="V241" i="18"/>
  <c r="S241" i="18"/>
  <c r="Y241" i="18"/>
  <c r="M241" i="18"/>
  <c r="N241" i="18"/>
  <c r="B242" i="18"/>
  <c r="L241" i="18"/>
  <c r="K241" i="18"/>
  <c r="J241" i="18"/>
  <c r="H241" i="18"/>
  <c r="I241" i="18"/>
  <c r="G241" i="18"/>
  <c r="F241" i="18"/>
  <c r="E241" i="18"/>
  <c r="IC242" i="18" l="1"/>
  <c r="ID242" i="18"/>
  <c r="HU242" i="18"/>
  <c r="HT242" i="18"/>
  <c r="HV242" i="18"/>
  <c r="HY242" i="18"/>
  <c r="HW242" i="18"/>
  <c r="IB242" i="18"/>
  <c r="IA242" i="18"/>
  <c r="HX242" i="18"/>
  <c r="IE242" i="18"/>
  <c r="HS242" i="18"/>
  <c r="HF242" i="18"/>
  <c r="HC242" i="18"/>
  <c r="HP242" i="18"/>
  <c r="HI242" i="18"/>
  <c r="HR242" i="18"/>
  <c r="HG242" i="18"/>
  <c r="HB242" i="18"/>
  <c r="HM242" i="18"/>
  <c r="HL242" i="18"/>
  <c r="HZ242" i="18"/>
  <c r="HN242" i="18"/>
  <c r="HK242" i="18"/>
  <c r="GQ242" i="18"/>
  <c r="GW242" i="18"/>
  <c r="GV242" i="18"/>
  <c r="HQ242" i="18"/>
  <c r="GX242" i="18"/>
  <c r="GU242" i="18"/>
  <c r="GR242" i="18"/>
  <c r="HD242" i="18"/>
  <c r="GY242" i="18"/>
  <c r="GT242" i="18"/>
  <c r="HJ242" i="18"/>
  <c r="HH242" i="18"/>
  <c r="GO242" i="18"/>
  <c r="HO242" i="18"/>
  <c r="HE242" i="18"/>
  <c r="GP242" i="18"/>
  <c r="GJ242" i="18"/>
  <c r="GL242" i="18"/>
  <c r="HA242" i="18"/>
  <c r="GS242" i="18"/>
  <c r="GG242" i="18"/>
  <c r="GF242" i="18"/>
  <c r="GH242" i="18"/>
  <c r="GK242" i="18"/>
  <c r="GZ242" i="18"/>
  <c r="GI242" i="18"/>
  <c r="GN242" i="18"/>
  <c r="GM242" i="18"/>
  <c r="GC242" i="18"/>
  <c r="GE242" i="18"/>
  <c r="GD242" i="18"/>
  <c r="GA242" i="18"/>
  <c r="GB242" i="18"/>
  <c r="FZ242" i="18"/>
  <c r="FY242" i="18"/>
  <c r="FX242" i="18"/>
  <c r="FW242" i="18"/>
  <c r="FU242" i="18"/>
  <c r="FT242" i="18"/>
  <c r="FV242" i="18"/>
  <c r="FQ242" i="18"/>
  <c r="FP242" i="18"/>
  <c r="FR242" i="18"/>
  <c r="FO242" i="18"/>
  <c r="FM242" i="18"/>
  <c r="FK242" i="18"/>
  <c r="FS242" i="18"/>
  <c r="FN242" i="18"/>
  <c r="FI242" i="18"/>
  <c r="FH242" i="18"/>
  <c r="FL242" i="18"/>
  <c r="FJ242" i="18"/>
  <c r="FE242" i="18"/>
  <c r="FG242" i="18"/>
  <c r="FD242" i="18"/>
  <c r="FF242" i="18"/>
  <c r="FB242" i="18"/>
  <c r="EY242" i="18"/>
  <c r="FC242" i="18"/>
  <c r="FA242" i="18"/>
  <c r="EZ242" i="18"/>
  <c r="EV242" i="18"/>
  <c r="EX242" i="18"/>
  <c r="EW242" i="18"/>
  <c r="EU242" i="18"/>
  <c r="ES242" i="18"/>
  <c r="ER242" i="18"/>
  <c r="ET242" i="18"/>
  <c r="EQ242" i="18"/>
  <c r="EN242" i="18"/>
  <c r="EP242" i="18"/>
  <c r="EM242" i="18"/>
  <c r="EO242" i="18"/>
  <c r="EF242" i="18"/>
  <c r="EH242" i="18"/>
  <c r="EG242" i="18"/>
  <c r="EK242" i="18"/>
  <c r="EJ242" i="18"/>
  <c r="EL242" i="18"/>
  <c r="EI242" i="18"/>
  <c r="DY242" i="18"/>
  <c r="EC242" i="18"/>
  <c r="EB242" i="18"/>
  <c r="ED242" i="18"/>
  <c r="EA242" i="18"/>
  <c r="EE242" i="18"/>
  <c r="DZ242" i="18"/>
  <c r="DW242" i="18"/>
  <c r="DQ242" i="18"/>
  <c r="DX242" i="18"/>
  <c r="DU242" i="18"/>
  <c r="DT242" i="18"/>
  <c r="DV242" i="18"/>
  <c r="DS242" i="18"/>
  <c r="DN242" i="18"/>
  <c r="DK242" i="18"/>
  <c r="DO242" i="18"/>
  <c r="DJ242" i="18"/>
  <c r="DR242" i="18"/>
  <c r="DP242" i="18"/>
  <c r="DM242" i="18"/>
  <c r="DL242" i="18"/>
  <c r="DI242" i="18"/>
  <c r="DG242" i="18"/>
  <c r="DH242" i="18"/>
  <c r="DE242" i="18"/>
  <c r="DD242" i="18"/>
  <c r="DF242" i="18"/>
  <c r="DC242" i="18"/>
  <c r="CZ242" i="18"/>
  <c r="DB242" i="18"/>
  <c r="CW242" i="18"/>
  <c r="CV242" i="18"/>
  <c r="CX242" i="18"/>
  <c r="DA242" i="18"/>
  <c r="CY242" i="18"/>
  <c r="CT242" i="18"/>
  <c r="CU242" i="18"/>
  <c r="CH242" i="18"/>
  <c r="CR242" i="18"/>
  <c r="CK242" i="18"/>
  <c r="CI242" i="18"/>
  <c r="CO242" i="18"/>
  <c r="CN242" i="18"/>
  <c r="CP242" i="18"/>
  <c r="CM242" i="18"/>
  <c r="CS242" i="18"/>
  <c r="CJ242" i="18"/>
  <c r="CQ242" i="18"/>
  <c r="CL242" i="18"/>
  <c r="CG242" i="18"/>
  <c r="CF242" i="18"/>
  <c r="CE242" i="18"/>
  <c r="BR242" i="18"/>
  <c r="BU242" i="18"/>
  <c r="CD242" i="18"/>
  <c r="CB242" i="18"/>
  <c r="BS242" i="18"/>
  <c r="BY242" i="18"/>
  <c r="BX242" i="18"/>
  <c r="BZ242" i="18"/>
  <c r="BW242" i="18"/>
  <c r="CC242" i="18"/>
  <c r="BT242" i="18"/>
  <c r="CA242" i="18"/>
  <c r="BV242" i="18"/>
  <c r="BQ242" i="18"/>
  <c r="BP242" i="18"/>
  <c r="BO242" i="18"/>
  <c r="BL242" i="18"/>
  <c r="BE242" i="18"/>
  <c r="BN242" i="18"/>
  <c r="BI242" i="18"/>
  <c r="BH242" i="18"/>
  <c r="BJ242" i="18"/>
  <c r="BG242" i="18"/>
  <c r="BM242" i="18"/>
  <c r="BD242" i="18"/>
  <c r="BA242" i="18"/>
  <c r="AZ242" i="18"/>
  <c r="BB242" i="18"/>
  <c r="AY242" i="18"/>
  <c r="BF242" i="18"/>
  <c r="AV242" i="18"/>
  <c r="BC242" i="18"/>
  <c r="AX242" i="18"/>
  <c r="AS242" i="18"/>
  <c r="AR242" i="18"/>
  <c r="AT242" i="18"/>
  <c r="AQ242" i="18"/>
  <c r="AW242" i="18"/>
  <c r="BK242" i="18"/>
  <c r="AU242" i="18"/>
  <c r="AN242" i="18"/>
  <c r="AG242" i="18"/>
  <c r="AP242" i="18"/>
  <c r="AE242" i="18"/>
  <c r="AK242" i="18"/>
  <c r="AJ242" i="18"/>
  <c r="AL242" i="18"/>
  <c r="AI242" i="18"/>
  <c r="AO242" i="18"/>
  <c r="AF242" i="18"/>
  <c r="AM242" i="18"/>
  <c r="AH242" i="18"/>
  <c r="AC242" i="18"/>
  <c r="AD242" i="18"/>
  <c r="Y242" i="18"/>
  <c r="W242" i="18"/>
  <c r="R242" i="18"/>
  <c r="P242" i="18"/>
  <c r="AB242" i="18"/>
  <c r="AA242" i="18"/>
  <c r="X242" i="18"/>
  <c r="Q242" i="18"/>
  <c r="Z242" i="18"/>
  <c r="U242" i="18"/>
  <c r="T242" i="18"/>
  <c r="O242" i="18"/>
  <c r="V242" i="18"/>
  <c r="M242" i="18"/>
  <c r="N242" i="18"/>
  <c r="S242" i="18"/>
  <c r="B243" i="18"/>
  <c r="L242" i="18"/>
  <c r="K242" i="18"/>
  <c r="J242" i="18"/>
  <c r="H242" i="18"/>
  <c r="I242" i="18"/>
  <c r="G242" i="18"/>
  <c r="F242" i="18"/>
  <c r="E242" i="18"/>
  <c r="IC243" i="18" l="1"/>
  <c r="ID243" i="18"/>
  <c r="IE243" i="18"/>
  <c r="HZ243" i="18"/>
  <c r="HU243" i="18"/>
  <c r="HT243" i="18"/>
  <c r="HV243" i="18"/>
  <c r="HY243" i="18"/>
  <c r="HW243" i="18"/>
  <c r="IB243" i="18"/>
  <c r="IA243" i="18"/>
  <c r="IF243" i="18"/>
  <c r="HE243" i="18"/>
  <c r="HD243" i="18"/>
  <c r="HX243" i="18"/>
  <c r="HS243" i="18"/>
  <c r="HF243" i="18"/>
  <c r="HC243" i="18"/>
  <c r="HP243" i="18"/>
  <c r="HI243" i="18"/>
  <c r="HR243" i="18"/>
  <c r="HG243" i="18"/>
  <c r="HB243" i="18"/>
  <c r="HM243" i="18"/>
  <c r="HL243" i="18"/>
  <c r="HN243" i="18"/>
  <c r="HA243" i="18"/>
  <c r="GZ243" i="18"/>
  <c r="GS243" i="18"/>
  <c r="HK243" i="18"/>
  <c r="GQ243" i="18"/>
  <c r="GW243" i="18"/>
  <c r="GV243" i="18"/>
  <c r="HQ243" i="18"/>
  <c r="GX243" i="18"/>
  <c r="GU243" i="18"/>
  <c r="GR243" i="18"/>
  <c r="GY243" i="18"/>
  <c r="GT243" i="18"/>
  <c r="HJ243" i="18"/>
  <c r="HH243" i="18"/>
  <c r="GO243" i="18"/>
  <c r="GM243" i="18"/>
  <c r="GJ243" i="18"/>
  <c r="HO243" i="18"/>
  <c r="GL243" i="18"/>
  <c r="GN243" i="18"/>
  <c r="GG243" i="18"/>
  <c r="GF243" i="18"/>
  <c r="GH243" i="18"/>
  <c r="GP243" i="18"/>
  <c r="GK243" i="18"/>
  <c r="GI243" i="18"/>
  <c r="GC243" i="18"/>
  <c r="GE243" i="18"/>
  <c r="GD243" i="18"/>
  <c r="GA243" i="18"/>
  <c r="GB243" i="18"/>
  <c r="FZ243" i="18"/>
  <c r="FY243" i="18"/>
  <c r="FX243" i="18"/>
  <c r="FV243" i="18"/>
  <c r="FW243" i="18"/>
  <c r="FU243" i="18"/>
  <c r="FT243" i="18"/>
  <c r="FQ243" i="18"/>
  <c r="FP243" i="18"/>
  <c r="FR243" i="18"/>
  <c r="FO243" i="18"/>
  <c r="FM243" i="18"/>
  <c r="FS243" i="18"/>
  <c r="FN243" i="18"/>
  <c r="FK243" i="18"/>
  <c r="FI243" i="18"/>
  <c r="FH243" i="18"/>
  <c r="FL243" i="18"/>
  <c r="FJ243" i="18"/>
  <c r="FF243" i="18"/>
  <c r="FE243" i="18"/>
  <c r="FG243" i="18"/>
  <c r="FD243" i="18"/>
  <c r="FA243" i="18"/>
  <c r="EZ243" i="18"/>
  <c r="FB243" i="18"/>
  <c r="EY243" i="18"/>
  <c r="FC243" i="18"/>
  <c r="EU243" i="18"/>
  <c r="EV243" i="18"/>
  <c r="EX243" i="18"/>
  <c r="EW243" i="18"/>
  <c r="ES243" i="18"/>
  <c r="ER243" i="18"/>
  <c r="ET243" i="18"/>
  <c r="EQ243" i="18"/>
  <c r="EN243" i="18"/>
  <c r="EP243" i="18"/>
  <c r="EM243" i="18"/>
  <c r="EL243" i="18"/>
  <c r="EI243" i="18"/>
  <c r="EF243" i="18"/>
  <c r="EH243" i="18"/>
  <c r="EO243" i="18"/>
  <c r="EG243" i="18"/>
  <c r="EK243" i="18"/>
  <c r="EJ243" i="18"/>
  <c r="EE243" i="18"/>
  <c r="DZ243" i="18"/>
  <c r="DY243" i="18"/>
  <c r="EC243" i="18"/>
  <c r="EB243" i="18"/>
  <c r="ED243" i="18"/>
  <c r="EA243" i="18"/>
  <c r="DS243" i="18"/>
  <c r="DW243" i="18"/>
  <c r="DR243" i="18"/>
  <c r="DQ243" i="18"/>
  <c r="DX243" i="18"/>
  <c r="DU243" i="18"/>
  <c r="DT243" i="18"/>
  <c r="DV243" i="18"/>
  <c r="DM243" i="18"/>
  <c r="DL243" i="18"/>
  <c r="DN243" i="18"/>
  <c r="DK243" i="18"/>
  <c r="DO243" i="18"/>
  <c r="DJ243" i="18"/>
  <c r="DP243" i="18"/>
  <c r="DF243" i="18"/>
  <c r="DC243" i="18"/>
  <c r="DI243" i="18"/>
  <c r="DG243" i="18"/>
  <c r="DH243" i="18"/>
  <c r="DE243" i="18"/>
  <c r="DD243" i="18"/>
  <c r="CY243" i="18"/>
  <c r="CZ243" i="18"/>
  <c r="DB243" i="18"/>
  <c r="CW243" i="18"/>
  <c r="CV243" i="18"/>
  <c r="CX243" i="18"/>
  <c r="DA243" i="18"/>
  <c r="CU243" i="18"/>
  <c r="CT243" i="18"/>
  <c r="CG243" i="18"/>
  <c r="CF243" i="18"/>
  <c r="CH243" i="18"/>
  <c r="CR243" i="18"/>
  <c r="CK243" i="18"/>
  <c r="CI243" i="18"/>
  <c r="CO243" i="18"/>
  <c r="CN243" i="18"/>
  <c r="CP243" i="18"/>
  <c r="CM243" i="18"/>
  <c r="CS243" i="18"/>
  <c r="CJ243" i="18"/>
  <c r="CQ243" i="18"/>
  <c r="CL243" i="18"/>
  <c r="CE243" i="18"/>
  <c r="BR243" i="18"/>
  <c r="BU243" i="18"/>
  <c r="CD243" i="18"/>
  <c r="CB243" i="18"/>
  <c r="BS243" i="18"/>
  <c r="BY243" i="18"/>
  <c r="BX243" i="18"/>
  <c r="BZ243" i="18"/>
  <c r="BW243" i="18"/>
  <c r="CC243" i="18"/>
  <c r="BT243" i="18"/>
  <c r="CA243" i="18"/>
  <c r="BV243" i="18"/>
  <c r="BK243" i="18"/>
  <c r="BF243" i="18"/>
  <c r="BQ243" i="18"/>
  <c r="BP243" i="18"/>
  <c r="BO243" i="18"/>
  <c r="BL243" i="18"/>
  <c r="BE243" i="18"/>
  <c r="BN243" i="18"/>
  <c r="BI243" i="18"/>
  <c r="BH243" i="18"/>
  <c r="BJ243" i="18"/>
  <c r="BG243" i="18"/>
  <c r="AU243" i="18"/>
  <c r="BA243" i="18"/>
  <c r="AZ243" i="18"/>
  <c r="BB243" i="18"/>
  <c r="AY243" i="18"/>
  <c r="BM243" i="18"/>
  <c r="AV243" i="18"/>
  <c r="BD243" i="18"/>
  <c r="BC243" i="18"/>
  <c r="AX243" i="18"/>
  <c r="AS243" i="18"/>
  <c r="AR243" i="18"/>
  <c r="AT243" i="18"/>
  <c r="AQ243" i="18"/>
  <c r="AW243" i="18"/>
  <c r="AD243" i="18"/>
  <c r="AN243" i="18"/>
  <c r="AG243" i="18"/>
  <c r="AP243" i="18"/>
  <c r="AE243" i="18"/>
  <c r="AK243" i="18"/>
  <c r="AJ243" i="18"/>
  <c r="AL243" i="18"/>
  <c r="AI243" i="18"/>
  <c r="AO243" i="18"/>
  <c r="AF243" i="18"/>
  <c r="AM243" i="18"/>
  <c r="AH243" i="18"/>
  <c r="AC243" i="18"/>
  <c r="V243" i="18"/>
  <c r="S243" i="18"/>
  <c r="Y243" i="18"/>
  <c r="W243" i="18"/>
  <c r="R243" i="18"/>
  <c r="P243" i="18"/>
  <c r="AB243" i="18"/>
  <c r="AA243" i="18"/>
  <c r="X243" i="18"/>
  <c r="Q243" i="18"/>
  <c r="Z243" i="18"/>
  <c r="T243" i="18"/>
  <c r="U243" i="18"/>
  <c r="O243" i="18"/>
  <c r="M243" i="18"/>
  <c r="N243" i="18"/>
  <c r="B244" i="18"/>
  <c r="L243" i="18"/>
  <c r="K243" i="18"/>
  <c r="J243" i="18"/>
  <c r="I243" i="18"/>
  <c r="G243" i="18"/>
  <c r="H243" i="18"/>
  <c r="F243" i="18"/>
  <c r="E243" i="18"/>
  <c r="IF244" i="18" l="1"/>
  <c r="IC244" i="18"/>
  <c r="IE244" i="18"/>
  <c r="HX244" i="18"/>
  <c r="ID244" i="18"/>
  <c r="HZ244" i="18"/>
  <c r="HU244" i="18"/>
  <c r="HT244" i="18"/>
  <c r="HV244" i="18"/>
  <c r="HY244" i="18"/>
  <c r="IG244" i="18"/>
  <c r="HW244" i="18"/>
  <c r="IB244" i="18"/>
  <c r="HO244" i="18"/>
  <c r="HJ244" i="18"/>
  <c r="HE244" i="18"/>
  <c r="HD244" i="18"/>
  <c r="HS244" i="18"/>
  <c r="HF244" i="18"/>
  <c r="HC244" i="18"/>
  <c r="HP244" i="18"/>
  <c r="HI244" i="18"/>
  <c r="HR244" i="18"/>
  <c r="HG244" i="18"/>
  <c r="HB244" i="18"/>
  <c r="GP244" i="18"/>
  <c r="HN244" i="18"/>
  <c r="HA244" i="18"/>
  <c r="GZ244" i="18"/>
  <c r="GS244" i="18"/>
  <c r="HK244" i="18"/>
  <c r="GQ244" i="18"/>
  <c r="HM244" i="18"/>
  <c r="GW244" i="18"/>
  <c r="GV244" i="18"/>
  <c r="HQ244" i="18"/>
  <c r="GX244" i="18"/>
  <c r="GU244" i="18"/>
  <c r="GR244" i="18"/>
  <c r="HL244" i="18"/>
  <c r="GY244" i="18"/>
  <c r="GT244" i="18"/>
  <c r="GN244" i="18"/>
  <c r="HH244" i="18"/>
  <c r="GO244" i="18"/>
  <c r="GM244" i="18"/>
  <c r="GJ244" i="18"/>
  <c r="GI244" i="18"/>
  <c r="GL244" i="18"/>
  <c r="IA244" i="18"/>
  <c r="GG244" i="18"/>
  <c r="GF244" i="18"/>
  <c r="GH244" i="18"/>
  <c r="GK244" i="18"/>
  <c r="GC244" i="18"/>
  <c r="GE244" i="18"/>
  <c r="GD244" i="18"/>
  <c r="GA244" i="18"/>
  <c r="GB244" i="18"/>
  <c r="FY244" i="18"/>
  <c r="FZ244" i="18"/>
  <c r="FX244" i="18"/>
  <c r="FW244" i="18"/>
  <c r="FV244" i="18"/>
  <c r="FU244" i="18"/>
  <c r="FS244" i="18"/>
  <c r="FT244" i="18"/>
  <c r="FQ244" i="18"/>
  <c r="FP244" i="18"/>
  <c r="FM244" i="18"/>
  <c r="FO244" i="18"/>
  <c r="FR244" i="18"/>
  <c r="FN244" i="18"/>
  <c r="FK244" i="18"/>
  <c r="FI244" i="18"/>
  <c r="FH244" i="18"/>
  <c r="FL244" i="18"/>
  <c r="FJ244" i="18"/>
  <c r="FD244" i="18"/>
  <c r="FF244" i="18"/>
  <c r="FE244" i="18"/>
  <c r="FG244" i="18"/>
  <c r="FA244" i="18"/>
  <c r="EZ244" i="18"/>
  <c r="FB244" i="18"/>
  <c r="EY244" i="18"/>
  <c r="FC244" i="18"/>
  <c r="EW244" i="18"/>
  <c r="EU244" i="18"/>
  <c r="EV244" i="18"/>
  <c r="EX244" i="18"/>
  <c r="EO244" i="18"/>
  <c r="ES244" i="18"/>
  <c r="ER244" i="18"/>
  <c r="ET244" i="18"/>
  <c r="EQ244" i="18"/>
  <c r="EN244" i="18"/>
  <c r="EP244" i="18"/>
  <c r="EM244" i="18"/>
  <c r="EK244" i="18"/>
  <c r="EJ244" i="18"/>
  <c r="EL244" i="18"/>
  <c r="EI244" i="18"/>
  <c r="EF244" i="18"/>
  <c r="EH244" i="18"/>
  <c r="EG244" i="18"/>
  <c r="EE244" i="18"/>
  <c r="DZ244" i="18"/>
  <c r="DY244" i="18"/>
  <c r="EC244" i="18"/>
  <c r="EB244" i="18"/>
  <c r="ED244" i="18"/>
  <c r="EA244" i="18"/>
  <c r="DV244" i="18"/>
  <c r="DS244" i="18"/>
  <c r="DW244" i="18"/>
  <c r="DR244" i="18"/>
  <c r="DQ244" i="18"/>
  <c r="DX244" i="18"/>
  <c r="DU244" i="18"/>
  <c r="DT244" i="18"/>
  <c r="DM244" i="18"/>
  <c r="DL244" i="18"/>
  <c r="DN244" i="18"/>
  <c r="DK244" i="18"/>
  <c r="DO244" i="18"/>
  <c r="DJ244" i="18"/>
  <c r="DP244" i="18"/>
  <c r="DE244" i="18"/>
  <c r="DD244" i="18"/>
  <c r="DF244" i="18"/>
  <c r="DC244" i="18"/>
  <c r="DI244" i="18"/>
  <c r="DG244" i="18"/>
  <c r="DH244" i="18"/>
  <c r="DA244" i="18"/>
  <c r="CY244" i="18"/>
  <c r="CZ244" i="18"/>
  <c r="DB244" i="18"/>
  <c r="CW244" i="18"/>
  <c r="CV244" i="18"/>
  <c r="CX244" i="18"/>
  <c r="CU244" i="18"/>
  <c r="CT244" i="18"/>
  <c r="CQ244" i="18"/>
  <c r="CL244" i="18"/>
  <c r="CG244" i="18"/>
  <c r="CF244" i="18"/>
  <c r="CH244" i="18"/>
  <c r="CR244" i="18"/>
  <c r="CK244" i="18"/>
  <c r="CI244" i="18"/>
  <c r="CO244" i="18"/>
  <c r="CN244" i="18"/>
  <c r="CP244" i="18"/>
  <c r="CM244" i="18"/>
  <c r="CS244" i="18"/>
  <c r="CJ244" i="18"/>
  <c r="CA244" i="18"/>
  <c r="BV244" i="18"/>
  <c r="CE244" i="18"/>
  <c r="BR244" i="18"/>
  <c r="BU244" i="18"/>
  <c r="CD244" i="18"/>
  <c r="CB244" i="18"/>
  <c r="BS244" i="18"/>
  <c r="BY244" i="18"/>
  <c r="BX244" i="18"/>
  <c r="BZ244" i="18"/>
  <c r="BW244" i="18"/>
  <c r="CC244" i="18"/>
  <c r="BT244" i="18"/>
  <c r="BM244" i="18"/>
  <c r="BD244" i="18"/>
  <c r="BK244" i="18"/>
  <c r="BF244" i="18"/>
  <c r="BQ244" i="18"/>
  <c r="BP244" i="18"/>
  <c r="BO244" i="18"/>
  <c r="BL244" i="18"/>
  <c r="BE244" i="18"/>
  <c r="BN244" i="18"/>
  <c r="BI244" i="18"/>
  <c r="BH244" i="18"/>
  <c r="AW244" i="18"/>
  <c r="AU244" i="18"/>
  <c r="BJ244" i="18"/>
  <c r="BA244" i="18"/>
  <c r="AZ244" i="18"/>
  <c r="BG244" i="18"/>
  <c r="BB244" i="18"/>
  <c r="AY244" i="18"/>
  <c r="AV244" i="18"/>
  <c r="BC244" i="18"/>
  <c r="AX244" i="18"/>
  <c r="AS244" i="18"/>
  <c r="AR244" i="18"/>
  <c r="AT244" i="18"/>
  <c r="AQ244" i="18"/>
  <c r="AC244" i="18"/>
  <c r="AD244" i="18"/>
  <c r="AN244" i="18"/>
  <c r="AG244" i="18"/>
  <c r="AP244" i="18"/>
  <c r="AE244" i="18"/>
  <c r="AK244" i="18"/>
  <c r="AJ244" i="18"/>
  <c r="AL244" i="18"/>
  <c r="AI244" i="18"/>
  <c r="AO244" i="18"/>
  <c r="AF244" i="18"/>
  <c r="AM244" i="18"/>
  <c r="AH244" i="18"/>
  <c r="U244" i="18"/>
  <c r="T244" i="18"/>
  <c r="O244" i="18"/>
  <c r="V244" i="18"/>
  <c r="S244" i="18"/>
  <c r="Y244" i="18"/>
  <c r="W244" i="18"/>
  <c r="R244" i="18"/>
  <c r="P244" i="18"/>
  <c r="AB244" i="18"/>
  <c r="AA244" i="18"/>
  <c r="X244" i="18"/>
  <c r="Q244" i="18"/>
  <c r="Z244" i="18"/>
  <c r="N244" i="18"/>
  <c r="M244" i="18"/>
  <c r="B245" i="18"/>
  <c r="L244" i="18"/>
  <c r="K244" i="18"/>
  <c r="J244" i="18"/>
  <c r="I244" i="18"/>
  <c r="H244" i="18"/>
  <c r="G244" i="18"/>
  <c r="F244" i="18"/>
  <c r="E244" i="18"/>
  <c r="IF245" i="18" l="1"/>
  <c r="ID245" i="18"/>
  <c r="IG245" i="18"/>
  <c r="IA245" i="18"/>
  <c r="HX245" i="18"/>
  <c r="HZ245" i="18"/>
  <c r="HU245" i="18"/>
  <c r="HT245" i="18"/>
  <c r="IH245" i="18"/>
  <c r="HV245" i="18"/>
  <c r="HY245" i="18"/>
  <c r="HW245" i="18"/>
  <c r="HQ245" i="18"/>
  <c r="HH245" i="18"/>
  <c r="HA245" i="18"/>
  <c r="HO245" i="18"/>
  <c r="HJ245" i="18"/>
  <c r="IE245" i="18"/>
  <c r="HE245" i="18"/>
  <c r="HD245" i="18"/>
  <c r="HS245" i="18"/>
  <c r="HF245" i="18"/>
  <c r="HC245" i="18"/>
  <c r="HP245" i="18"/>
  <c r="HI245" i="18"/>
  <c r="GO245" i="18"/>
  <c r="IC245" i="18"/>
  <c r="HB245" i="18"/>
  <c r="GP245" i="18"/>
  <c r="HR245" i="18"/>
  <c r="HN245" i="18"/>
  <c r="GZ245" i="18"/>
  <c r="GS245" i="18"/>
  <c r="HK245" i="18"/>
  <c r="HG245" i="18"/>
  <c r="GQ245" i="18"/>
  <c r="IB245" i="18"/>
  <c r="HM245" i="18"/>
  <c r="GW245" i="18"/>
  <c r="GV245" i="18"/>
  <c r="GX245" i="18"/>
  <c r="GU245" i="18"/>
  <c r="GR245" i="18"/>
  <c r="GY245" i="18"/>
  <c r="GI245" i="18"/>
  <c r="GN245" i="18"/>
  <c r="GM245" i="18"/>
  <c r="GJ245" i="18"/>
  <c r="HL245" i="18"/>
  <c r="GL245" i="18"/>
  <c r="GG245" i="18"/>
  <c r="GF245" i="18"/>
  <c r="GH245" i="18"/>
  <c r="GT245" i="18"/>
  <c r="GK245" i="18"/>
  <c r="GD245" i="18"/>
  <c r="GE245" i="18"/>
  <c r="GC245" i="18"/>
  <c r="GB245" i="18"/>
  <c r="FY245" i="18"/>
  <c r="FZ245" i="18"/>
  <c r="GA245" i="18"/>
  <c r="FW245" i="18"/>
  <c r="FX245" i="18"/>
  <c r="FV245" i="18"/>
  <c r="FU245" i="18"/>
  <c r="FS245" i="18"/>
  <c r="FT245" i="18"/>
  <c r="FQ245" i="18"/>
  <c r="FN245" i="18"/>
  <c r="FP245" i="18"/>
  <c r="FO245" i="18"/>
  <c r="FR245" i="18"/>
  <c r="FM245" i="18"/>
  <c r="FK245" i="18"/>
  <c r="FI245" i="18"/>
  <c r="FL245" i="18"/>
  <c r="FJ245" i="18"/>
  <c r="FG245" i="18"/>
  <c r="FD245" i="18"/>
  <c r="FF245" i="18"/>
  <c r="FH245" i="18"/>
  <c r="FE245" i="18"/>
  <c r="FA245" i="18"/>
  <c r="EZ245" i="18"/>
  <c r="FB245" i="18"/>
  <c r="EY245" i="18"/>
  <c r="FC245" i="18"/>
  <c r="EW245" i="18"/>
  <c r="EU245" i="18"/>
  <c r="EV245" i="18"/>
  <c r="EX245" i="18"/>
  <c r="EO245" i="18"/>
  <c r="ES245" i="18"/>
  <c r="ER245" i="18"/>
  <c r="ET245" i="18"/>
  <c r="EQ245" i="18"/>
  <c r="EN245" i="18"/>
  <c r="EP245" i="18"/>
  <c r="EM245" i="18"/>
  <c r="EK245" i="18"/>
  <c r="EJ245" i="18"/>
  <c r="EL245" i="18"/>
  <c r="EI245" i="18"/>
  <c r="EF245" i="18"/>
  <c r="EH245" i="18"/>
  <c r="EG245" i="18"/>
  <c r="ED245" i="18"/>
  <c r="EA245" i="18"/>
  <c r="EE245" i="18"/>
  <c r="DZ245" i="18"/>
  <c r="DY245" i="18"/>
  <c r="EC245" i="18"/>
  <c r="EB245" i="18"/>
  <c r="DU245" i="18"/>
  <c r="DT245" i="18"/>
  <c r="DV245" i="18"/>
  <c r="DS245" i="18"/>
  <c r="DW245" i="18"/>
  <c r="DR245" i="18"/>
  <c r="DQ245" i="18"/>
  <c r="DX245" i="18"/>
  <c r="DP245" i="18"/>
  <c r="DM245" i="18"/>
  <c r="DL245" i="18"/>
  <c r="DN245" i="18"/>
  <c r="DK245" i="18"/>
  <c r="DO245" i="18"/>
  <c r="DJ245" i="18"/>
  <c r="DE245" i="18"/>
  <c r="DD245" i="18"/>
  <c r="DF245" i="18"/>
  <c r="DC245" i="18"/>
  <c r="DI245" i="18"/>
  <c r="DG245" i="18"/>
  <c r="DH245" i="18"/>
  <c r="CX245" i="18"/>
  <c r="DA245" i="18"/>
  <c r="CY245" i="18"/>
  <c r="CZ245" i="18"/>
  <c r="DB245" i="18"/>
  <c r="CW245" i="18"/>
  <c r="CV245" i="18"/>
  <c r="CT245" i="18"/>
  <c r="CU245" i="18"/>
  <c r="CS245" i="18"/>
  <c r="CJ245" i="18"/>
  <c r="CQ245" i="18"/>
  <c r="CL245" i="18"/>
  <c r="CG245" i="18"/>
  <c r="CF245" i="18"/>
  <c r="CH245" i="18"/>
  <c r="CR245" i="18"/>
  <c r="CK245" i="18"/>
  <c r="CI245" i="18"/>
  <c r="CO245" i="18"/>
  <c r="CN245" i="18"/>
  <c r="CP245" i="18"/>
  <c r="CM245" i="18"/>
  <c r="CC245" i="18"/>
  <c r="BT245" i="18"/>
  <c r="CA245" i="18"/>
  <c r="BV245" i="18"/>
  <c r="CE245" i="18"/>
  <c r="BR245" i="18"/>
  <c r="BU245" i="18"/>
  <c r="CD245" i="18"/>
  <c r="CB245" i="18"/>
  <c r="BS245" i="18"/>
  <c r="BY245" i="18"/>
  <c r="BX245" i="18"/>
  <c r="BZ245" i="18"/>
  <c r="BW245" i="18"/>
  <c r="BJ245" i="18"/>
  <c r="BG245" i="18"/>
  <c r="BM245" i="18"/>
  <c r="BD245" i="18"/>
  <c r="BK245" i="18"/>
  <c r="BF245" i="18"/>
  <c r="BQ245" i="18"/>
  <c r="BP245" i="18"/>
  <c r="BO245" i="18"/>
  <c r="BL245" i="18"/>
  <c r="BE245" i="18"/>
  <c r="BN245" i="18"/>
  <c r="AT245" i="18"/>
  <c r="AQ245" i="18"/>
  <c r="AW245" i="18"/>
  <c r="AU245" i="18"/>
  <c r="BA245" i="18"/>
  <c r="AZ245" i="18"/>
  <c r="BB245" i="18"/>
  <c r="AY245" i="18"/>
  <c r="BH245" i="18"/>
  <c r="AV245" i="18"/>
  <c r="BC245" i="18"/>
  <c r="AX245" i="18"/>
  <c r="BI245" i="18"/>
  <c r="AS245" i="18"/>
  <c r="AR245" i="18"/>
  <c r="AM245" i="18"/>
  <c r="AH245" i="18"/>
  <c r="AC245" i="18"/>
  <c r="AD245" i="18"/>
  <c r="AN245" i="18"/>
  <c r="AG245" i="18"/>
  <c r="AP245" i="18"/>
  <c r="AE245" i="18"/>
  <c r="AK245" i="18"/>
  <c r="AJ245" i="18"/>
  <c r="AL245" i="18"/>
  <c r="AI245" i="18"/>
  <c r="AO245" i="18"/>
  <c r="AF245" i="18"/>
  <c r="Z245" i="18"/>
  <c r="U245" i="18"/>
  <c r="T245" i="18"/>
  <c r="O245" i="18"/>
  <c r="V245" i="18"/>
  <c r="S245" i="18"/>
  <c r="Y245" i="18"/>
  <c r="W245" i="18"/>
  <c r="R245" i="18"/>
  <c r="P245" i="18"/>
  <c r="AB245" i="18"/>
  <c r="AA245" i="18"/>
  <c r="M245" i="18"/>
  <c r="X245" i="18"/>
  <c r="N245" i="18"/>
  <c r="Q245" i="18"/>
  <c r="B246" i="18"/>
  <c r="L245" i="18"/>
  <c r="K245" i="18"/>
  <c r="J245" i="18"/>
  <c r="I245" i="18"/>
  <c r="H245" i="18"/>
  <c r="G245" i="18"/>
  <c r="F245" i="18"/>
  <c r="E245" i="18"/>
  <c r="IE246" i="18" l="1"/>
  <c r="IF246" i="18"/>
  <c r="IH246" i="18"/>
  <c r="ID246" i="18"/>
  <c r="IC246" i="18"/>
  <c r="IB246" i="18"/>
  <c r="IA246" i="18"/>
  <c r="IG246" i="18"/>
  <c r="HX246" i="18"/>
  <c r="HZ246" i="18"/>
  <c r="II246" i="18"/>
  <c r="HU246" i="18"/>
  <c r="HT246" i="18"/>
  <c r="HV246" i="18"/>
  <c r="HY246" i="18"/>
  <c r="HN246" i="18"/>
  <c r="HK246" i="18"/>
  <c r="HW246" i="18"/>
  <c r="HQ246" i="18"/>
  <c r="HH246" i="18"/>
  <c r="HA246" i="18"/>
  <c r="HO246" i="18"/>
  <c r="HJ246" i="18"/>
  <c r="HE246" i="18"/>
  <c r="HD246" i="18"/>
  <c r="HS246" i="18"/>
  <c r="HF246" i="18"/>
  <c r="HC246" i="18"/>
  <c r="HL246" i="18"/>
  <c r="GY246" i="18"/>
  <c r="GT246" i="18"/>
  <c r="GO246" i="18"/>
  <c r="HI246" i="18"/>
  <c r="HB246" i="18"/>
  <c r="GP246" i="18"/>
  <c r="HR246" i="18"/>
  <c r="GZ246" i="18"/>
  <c r="GS246" i="18"/>
  <c r="HG246" i="18"/>
  <c r="GQ246" i="18"/>
  <c r="HP246" i="18"/>
  <c r="HM246" i="18"/>
  <c r="GW246" i="18"/>
  <c r="GV246" i="18"/>
  <c r="GX246" i="18"/>
  <c r="GU246" i="18"/>
  <c r="GK246" i="18"/>
  <c r="GI246" i="18"/>
  <c r="GN246" i="18"/>
  <c r="GM246" i="18"/>
  <c r="GJ246" i="18"/>
  <c r="GH246" i="18"/>
  <c r="GL246" i="18"/>
  <c r="GR246" i="18"/>
  <c r="GG246" i="18"/>
  <c r="GF246" i="18"/>
  <c r="GD246" i="18"/>
  <c r="GE246" i="18"/>
  <c r="GC246" i="18"/>
  <c r="GA246" i="18"/>
  <c r="GB246" i="18"/>
  <c r="FY246" i="18"/>
  <c r="FZ246" i="18"/>
  <c r="FX246" i="18"/>
  <c r="FW246" i="18"/>
  <c r="FV246" i="18"/>
  <c r="FU246" i="18"/>
  <c r="FS246" i="18"/>
  <c r="FT246" i="18"/>
  <c r="FO246" i="18"/>
  <c r="FL246" i="18"/>
  <c r="FQ246" i="18"/>
  <c r="FN246" i="18"/>
  <c r="FP246" i="18"/>
  <c r="FM246" i="18"/>
  <c r="FR246" i="18"/>
  <c r="FK246" i="18"/>
  <c r="FI246" i="18"/>
  <c r="FJ246" i="18"/>
  <c r="FG246" i="18"/>
  <c r="FD246" i="18"/>
  <c r="FF246" i="18"/>
  <c r="FH246" i="18"/>
  <c r="FE246" i="18"/>
  <c r="FA246" i="18"/>
  <c r="EZ246" i="18"/>
  <c r="FB246" i="18"/>
  <c r="EY246" i="18"/>
  <c r="FC246" i="18"/>
  <c r="EW246" i="18"/>
  <c r="EU246" i="18"/>
  <c r="EV246" i="18"/>
  <c r="EX246" i="18"/>
  <c r="EO246" i="18"/>
  <c r="ES246" i="18"/>
  <c r="ER246" i="18"/>
  <c r="ET246" i="18"/>
  <c r="EQ246" i="18"/>
  <c r="EN246" i="18"/>
  <c r="EG246" i="18"/>
  <c r="EP246" i="18"/>
  <c r="EK246" i="18"/>
  <c r="EJ246" i="18"/>
  <c r="EL246" i="18"/>
  <c r="EI246" i="18"/>
  <c r="EF246" i="18"/>
  <c r="EH246" i="18"/>
  <c r="EM246" i="18"/>
  <c r="EC246" i="18"/>
  <c r="EB246" i="18"/>
  <c r="ED246" i="18"/>
  <c r="EA246" i="18"/>
  <c r="EE246" i="18"/>
  <c r="DZ246" i="18"/>
  <c r="DY246" i="18"/>
  <c r="DX246" i="18"/>
  <c r="DU246" i="18"/>
  <c r="DT246" i="18"/>
  <c r="DV246" i="18"/>
  <c r="DS246" i="18"/>
  <c r="DW246" i="18"/>
  <c r="DR246" i="18"/>
  <c r="DP246" i="18"/>
  <c r="DM246" i="18"/>
  <c r="DL246" i="18"/>
  <c r="DN246" i="18"/>
  <c r="DK246" i="18"/>
  <c r="DQ246" i="18"/>
  <c r="DO246" i="18"/>
  <c r="DJ246" i="18"/>
  <c r="DH246" i="18"/>
  <c r="DE246" i="18"/>
  <c r="DD246" i="18"/>
  <c r="DF246" i="18"/>
  <c r="DC246" i="18"/>
  <c r="DI246" i="18"/>
  <c r="DG246" i="18"/>
  <c r="CW246" i="18"/>
  <c r="CV246" i="18"/>
  <c r="CX246" i="18"/>
  <c r="DA246" i="18"/>
  <c r="CY246" i="18"/>
  <c r="CZ246" i="18"/>
  <c r="DB246" i="18"/>
  <c r="CT246" i="18"/>
  <c r="CU246" i="18"/>
  <c r="CP246" i="18"/>
  <c r="CM246" i="18"/>
  <c r="CS246" i="18"/>
  <c r="CJ246" i="18"/>
  <c r="CQ246" i="18"/>
  <c r="CL246" i="18"/>
  <c r="CG246" i="18"/>
  <c r="CF246" i="18"/>
  <c r="CH246" i="18"/>
  <c r="CR246" i="18"/>
  <c r="CK246" i="18"/>
  <c r="CI246" i="18"/>
  <c r="CO246" i="18"/>
  <c r="CN246" i="18"/>
  <c r="BZ246" i="18"/>
  <c r="BW246" i="18"/>
  <c r="CC246" i="18"/>
  <c r="BT246" i="18"/>
  <c r="CA246" i="18"/>
  <c r="BV246" i="18"/>
  <c r="CE246" i="18"/>
  <c r="BR246" i="18"/>
  <c r="BU246" i="18"/>
  <c r="CD246" i="18"/>
  <c r="CB246" i="18"/>
  <c r="BS246" i="18"/>
  <c r="BY246" i="18"/>
  <c r="BX246" i="18"/>
  <c r="BI246" i="18"/>
  <c r="BH246" i="18"/>
  <c r="BJ246" i="18"/>
  <c r="BG246" i="18"/>
  <c r="BM246" i="18"/>
  <c r="BD246" i="18"/>
  <c r="BK246" i="18"/>
  <c r="BF246" i="18"/>
  <c r="BQ246" i="18"/>
  <c r="BP246" i="18"/>
  <c r="BO246" i="18"/>
  <c r="BL246" i="18"/>
  <c r="BE246" i="18"/>
  <c r="AS246" i="18"/>
  <c r="AR246" i="18"/>
  <c r="AT246" i="18"/>
  <c r="AQ246" i="18"/>
  <c r="AW246" i="18"/>
  <c r="BN246" i="18"/>
  <c r="AU246" i="18"/>
  <c r="BA246" i="18"/>
  <c r="AZ246" i="18"/>
  <c r="BB246" i="18"/>
  <c r="AY246" i="18"/>
  <c r="AV246" i="18"/>
  <c r="BC246" i="18"/>
  <c r="AX246" i="18"/>
  <c r="AO246" i="18"/>
  <c r="AF246" i="18"/>
  <c r="AM246" i="18"/>
  <c r="AH246" i="18"/>
  <c r="AC246" i="18"/>
  <c r="AD246" i="18"/>
  <c r="AN246" i="18"/>
  <c r="AG246" i="18"/>
  <c r="AP246" i="18"/>
  <c r="AE246" i="18"/>
  <c r="AK246" i="18"/>
  <c r="AJ246" i="18"/>
  <c r="AL246" i="18"/>
  <c r="AI246" i="18"/>
  <c r="X246" i="18"/>
  <c r="Q246" i="18"/>
  <c r="Z246" i="18"/>
  <c r="U246" i="18"/>
  <c r="T246" i="18"/>
  <c r="O246" i="18"/>
  <c r="V246" i="18"/>
  <c r="S246" i="18"/>
  <c r="Y246" i="18"/>
  <c r="W246" i="18"/>
  <c r="R246" i="18"/>
  <c r="P246" i="18"/>
  <c r="AB246" i="18"/>
  <c r="N246" i="18"/>
  <c r="AA246" i="18"/>
  <c r="M246" i="18"/>
  <c r="B247" i="18"/>
  <c r="L246" i="18"/>
  <c r="K246" i="18"/>
  <c r="J246" i="18"/>
  <c r="I246" i="18"/>
  <c r="H246" i="18"/>
  <c r="G246" i="18"/>
  <c r="E246" i="18"/>
  <c r="F246" i="18"/>
  <c r="IG247" i="18" l="1"/>
  <c r="IE247" i="18"/>
  <c r="II247" i="18"/>
  <c r="IF247" i="18"/>
  <c r="IH247" i="18"/>
  <c r="HW247" i="18"/>
  <c r="IC247" i="18"/>
  <c r="IB247" i="18"/>
  <c r="ID247" i="18"/>
  <c r="IA247" i="18"/>
  <c r="IJ247" i="18"/>
  <c r="HX247" i="18"/>
  <c r="HZ247" i="18"/>
  <c r="HU247" i="18"/>
  <c r="HT247" i="18"/>
  <c r="HV247" i="18"/>
  <c r="HM247" i="18"/>
  <c r="HL247" i="18"/>
  <c r="HN247" i="18"/>
  <c r="HK247" i="18"/>
  <c r="HY247" i="18"/>
  <c r="HQ247" i="18"/>
  <c r="HH247" i="18"/>
  <c r="HA247" i="18"/>
  <c r="HO247" i="18"/>
  <c r="HJ247" i="18"/>
  <c r="HE247" i="18"/>
  <c r="HD247" i="18"/>
  <c r="GR247" i="18"/>
  <c r="HF247" i="18"/>
  <c r="GY247" i="18"/>
  <c r="GT247" i="18"/>
  <c r="HS247" i="18"/>
  <c r="GO247" i="18"/>
  <c r="HI247" i="18"/>
  <c r="HC247" i="18"/>
  <c r="HB247" i="18"/>
  <c r="GP247" i="18"/>
  <c r="HR247" i="18"/>
  <c r="GZ247" i="18"/>
  <c r="GS247" i="18"/>
  <c r="HG247" i="18"/>
  <c r="GQ247" i="18"/>
  <c r="HP247" i="18"/>
  <c r="GW247" i="18"/>
  <c r="GV247" i="18"/>
  <c r="GH247" i="18"/>
  <c r="GK247" i="18"/>
  <c r="GI247" i="18"/>
  <c r="GX247" i="18"/>
  <c r="GN247" i="18"/>
  <c r="GG247" i="18"/>
  <c r="GF247" i="18"/>
  <c r="GU247" i="18"/>
  <c r="GM247" i="18"/>
  <c r="GJ247" i="18"/>
  <c r="GL247" i="18"/>
  <c r="GE247" i="18"/>
  <c r="GD247" i="18"/>
  <c r="GB247" i="18"/>
  <c r="GC247" i="18"/>
  <c r="FZ247" i="18"/>
  <c r="GA247" i="18"/>
  <c r="FX247" i="18"/>
  <c r="FW247" i="18"/>
  <c r="FY247" i="18"/>
  <c r="FV247" i="18"/>
  <c r="FU247" i="18"/>
  <c r="FS247" i="18"/>
  <c r="FT247" i="18"/>
  <c r="FR247" i="18"/>
  <c r="FO247" i="18"/>
  <c r="FL247" i="18"/>
  <c r="FQ247" i="18"/>
  <c r="FN247" i="18"/>
  <c r="FP247" i="18"/>
  <c r="FM247" i="18"/>
  <c r="FJ247" i="18"/>
  <c r="FK247" i="18"/>
  <c r="FI247" i="18"/>
  <c r="FG247" i="18"/>
  <c r="FD247" i="18"/>
  <c r="FF247" i="18"/>
  <c r="FH247" i="18"/>
  <c r="FE247" i="18"/>
  <c r="FA247" i="18"/>
  <c r="EZ247" i="18"/>
  <c r="FB247" i="18"/>
  <c r="EY247" i="18"/>
  <c r="FC247" i="18"/>
  <c r="EX247" i="18"/>
  <c r="EW247" i="18"/>
  <c r="EU247" i="18"/>
  <c r="EV247" i="18"/>
  <c r="EP247" i="18"/>
  <c r="EM247" i="18"/>
  <c r="EO247" i="18"/>
  <c r="ES247" i="18"/>
  <c r="ER247" i="18"/>
  <c r="ET247" i="18"/>
  <c r="EQ247" i="18"/>
  <c r="EG247" i="18"/>
  <c r="EK247" i="18"/>
  <c r="EJ247" i="18"/>
  <c r="EL247" i="18"/>
  <c r="EI247" i="18"/>
  <c r="EF247" i="18"/>
  <c r="EN247" i="18"/>
  <c r="EH247" i="18"/>
  <c r="EC247" i="18"/>
  <c r="EB247" i="18"/>
  <c r="ED247" i="18"/>
  <c r="EA247" i="18"/>
  <c r="EE247" i="18"/>
  <c r="DZ247" i="18"/>
  <c r="DY247" i="18"/>
  <c r="DX247" i="18"/>
  <c r="DU247" i="18"/>
  <c r="DT247" i="18"/>
  <c r="DV247" i="18"/>
  <c r="DS247" i="18"/>
  <c r="DW247" i="18"/>
  <c r="DR247" i="18"/>
  <c r="DP247" i="18"/>
  <c r="DM247" i="18"/>
  <c r="DL247" i="18"/>
  <c r="DN247" i="18"/>
  <c r="DK247" i="18"/>
  <c r="DQ247" i="18"/>
  <c r="DO247" i="18"/>
  <c r="DJ247" i="18"/>
  <c r="DH247" i="18"/>
  <c r="DE247" i="18"/>
  <c r="DD247" i="18"/>
  <c r="DF247" i="18"/>
  <c r="DC247" i="18"/>
  <c r="DI247" i="18"/>
  <c r="DG247" i="18"/>
  <c r="DB247" i="18"/>
  <c r="CW247" i="18"/>
  <c r="CX247" i="18"/>
  <c r="DA247" i="18"/>
  <c r="CY247" i="18"/>
  <c r="CZ247" i="18"/>
  <c r="CU247" i="18"/>
  <c r="CT247" i="18"/>
  <c r="CV247" i="18"/>
  <c r="CO247" i="18"/>
  <c r="CN247" i="18"/>
  <c r="CP247" i="18"/>
  <c r="CM247" i="18"/>
  <c r="CS247" i="18"/>
  <c r="CJ247" i="18"/>
  <c r="CQ247" i="18"/>
  <c r="CL247" i="18"/>
  <c r="CG247" i="18"/>
  <c r="CF247" i="18"/>
  <c r="CH247" i="18"/>
  <c r="CR247" i="18"/>
  <c r="CK247" i="18"/>
  <c r="CI247" i="18"/>
  <c r="BY247" i="18"/>
  <c r="BX247" i="18"/>
  <c r="BZ247" i="18"/>
  <c r="BW247" i="18"/>
  <c r="CC247" i="18"/>
  <c r="BT247" i="18"/>
  <c r="CA247" i="18"/>
  <c r="BV247" i="18"/>
  <c r="CE247" i="18"/>
  <c r="BR247" i="18"/>
  <c r="BU247" i="18"/>
  <c r="CD247" i="18"/>
  <c r="CB247" i="18"/>
  <c r="BS247" i="18"/>
  <c r="BN247" i="18"/>
  <c r="BI247" i="18"/>
  <c r="BH247" i="18"/>
  <c r="BJ247" i="18"/>
  <c r="BG247" i="18"/>
  <c r="BM247" i="18"/>
  <c r="BD247" i="18"/>
  <c r="BK247" i="18"/>
  <c r="BF247" i="18"/>
  <c r="BQ247" i="18"/>
  <c r="BP247" i="18"/>
  <c r="BO247" i="18"/>
  <c r="BC247" i="18"/>
  <c r="AX247" i="18"/>
  <c r="AS247" i="18"/>
  <c r="AR247" i="18"/>
  <c r="AT247" i="18"/>
  <c r="AQ247" i="18"/>
  <c r="BE247" i="18"/>
  <c r="AW247" i="18"/>
  <c r="AU247" i="18"/>
  <c r="BL247" i="18"/>
  <c r="BA247" i="18"/>
  <c r="AZ247" i="18"/>
  <c r="BB247" i="18"/>
  <c r="AY247" i="18"/>
  <c r="AV247" i="18"/>
  <c r="AL247" i="18"/>
  <c r="AI247" i="18"/>
  <c r="AO247" i="18"/>
  <c r="AF247" i="18"/>
  <c r="AM247" i="18"/>
  <c r="AH247" i="18"/>
  <c r="AC247" i="18"/>
  <c r="AD247" i="18"/>
  <c r="AN247" i="18"/>
  <c r="AG247" i="18"/>
  <c r="AP247" i="18"/>
  <c r="AE247" i="18"/>
  <c r="AK247" i="18"/>
  <c r="AJ247" i="18"/>
  <c r="AA247" i="18"/>
  <c r="X247" i="18"/>
  <c r="Q247" i="18"/>
  <c r="Z247" i="18"/>
  <c r="U247" i="18"/>
  <c r="T247" i="18"/>
  <c r="O247" i="18"/>
  <c r="V247" i="18"/>
  <c r="S247" i="18"/>
  <c r="Y247" i="18"/>
  <c r="W247" i="18"/>
  <c r="R247" i="18"/>
  <c r="P247" i="18"/>
  <c r="M247" i="18"/>
  <c r="N247" i="18"/>
  <c r="AB247" i="18"/>
  <c r="B248" i="18"/>
  <c r="K247" i="18"/>
  <c r="J247" i="18"/>
  <c r="L247" i="18"/>
  <c r="I247" i="18"/>
  <c r="H247" i="18"/>
  <c r="G247" i="18"/>
  <c r="E247" i="18"/>
  <c r="F247" i="18"/>
  <c r="ID248" i="18" l="1"/>
  <c r="IG248" i="18"/>
  <c r="IE248" i="18"/>
  <c r="IJ248" i="18"/>
  <c r="II248" i="18"/>
  <c r="IF248" i="18"/>
  <c r="IH248" i="18"/>
  <c r="HY248" i="18"/>
  <c r="IK248" i="18"/>
  <c r="HW248" i="18"/>
  <c r="IC248" i="18"/>
  <c r="IB248" i="18"/>
  <c r="IA248" i="18"/>
  <c r="HX248" i="18"/>
  <c r="HZ248" i="18"/>
  <c r="HU248" i="18"/>
  <c r="HT248" i="18"/>
  <c r="HR248" i="18"/>
  <c r="HG248" i="18"/>
  <c r="HB248" i="18"/>
  <c r="HV248" i="18"/>
  <c r="HM248" i="18"/>
  <c r="HL248" i="18"/>
  <c r="HN248" i="18"/>
  <c r="HK248" i="18"/>
  <c r="HQ248" i="18"/>
  <c r="HH248" i="18"/>
  <c r="HA248" i="18"/>
  <c r="HO248" i="18"/>
  <c r="HJ248" i="18"/>
  <c r="GX248" i="18"/>
  <c r="GU248" i="18"/>
  <c r="GR248" i="18"/>
  <c r="HF248" i="18"/>
  <c r="GY248" i="18"/>
  <c r="GT248" i="18"/>
  <c r="HS248" i="18"/>
  <c r="GO248" i="18"/>
  <c r="HI248" i="18"/>
  <c r="HC248" i="18"/>
  <c r="GP248" i="18"/>
  <c r="HD248" i="18"/>
  <c r="GZ248" i="18"/>
  <c r="GS248" i="18"/>
  <c r="GQ248" i="18"/>
  <c r="GG248" i="18"/>
  <c r="GF248" i="18"/>
  <c r="GV248" i="18"/>
  <c r="GH248" i="18"/>
  <c r="GL248" i="18"/>
  <c r="GK248" i="18"/>
  <c r="GI248" i="18"/>
  <c r="HE248" i="18"/>
  <c r="GN248" i="18"/>
  <c r="GM248" i="18"/>
  <c r="HP248" i="18"/>
  <c r="GW248" i="18"/>
  <c r="GJ248" i="18"/>
  <c r="GE248" i="18"/>
  <c r="GD248" i="18"/>
  <c r="GB248" i="18"/>
  <c r="GC248" i="18"/>
  <c r="FZ248" i="18"/>
  <c r="GA248" i="18"/>
  <c r="FX248" i="18"/>
  <c r="FW248" i="18"/>
  <c r="FY248" i="18"/>
  <c r="FV248" i="18"/>
  <c r="FU248" i="18"/>
  <c r="FT248" i="18"/>
  <c r="FS248" i="18"/>
  <c r="FR248" i="18"/>
  <c r="FO248" i="18"/>
  <c r="FL248" i="18"/>
  <c r="FQ248" i="18"/>
  <c r="FN248" i="18"/>
  <c r="FP248" i="18"/>
  <c r="FI248" i="18"/>
  <c r="FH248" i="18"/>
  <c r="FJ248" i="18"/>
  <c r="FM248" i="18"/>
  <c r="FK248" i="18"/>
  <c r="FE248" i="18"/>
  <c r="FG248" i="18"/>
  <c r="FD248" i="18"/>
  <c r="FF248" i="18"/>
  <c r="FC248" i="18"/>
  <c r="FA248" i="18"/>
  <c r="EZ248" i="18"/>
  <c r="FB248" i="18"/>
  <c r="EY248" i="18"/>
  <c r="EV248" i="18"/>
  <c r="EX248" i="18"/>
  <c r="EW248" i="18"/>
  <c r="EU248" i="18"/>
  <c r="EN248" i="18"/>
  <c r="EP248" i="18"/>
  <c r="EM248" i="18"/>
  <c r="EO248" i="18"/>
  <c r="ES248" i="18"/>
  <c r="ER248" i="18"/>
  <c r="ET248" i="18"/>
  <c r="EG248" i="18"/>
  <c r="EK248" i="18"/>
  <c r="EJ248" i="18"/>
  <c r="EL248" i="18"/>
  <c r="EI248" i="18"/>
  <c r="EF248" i="18"/>
  <c r="EQ248" i="18"/>
  <c r="EH248" i="18"/>
  <c r="DY248" i="18"/>
  <c r="EC248" i="18"/>
  <c r="EB248" i="18"/>
  <c r="ED248" i="18"/>
  <c r="EA248" i="18"/>
  <c r="EE248" i="18"/>
  <c r="DZ248" i="18"/>
  <c r="DX248" i="18"/>
  <c r="DU248" i="18"/>
  <c r="DT248" i="18"/>
  <c r="DV248" i="18"/>
  <c r="DS248" i="18"/>
  <c r="DW248" i="18"/>
  <c r="DR248" i="18"/>
  <c r="DO248" i="18"/>
  <c r="DJ248" i="18"/>
  <c r="DP248" i="18"/>
  <c r="DM248" i="18"/>
  <c r="DL248" i="18"/>
  <c r="DN248" i="18"/>
  <c r="DK248" i="18"/>
  <c r="DQ248" i="18"/>
  <c r="DH248" i="18"/>
  <c r="DE248" i="18"/>
  <c r="DD248" i="18"/>
  <c r="DF248" i="18"/>
  <c r="DC248" i="18"/>
  <c r="DI248" i="18"/>
  <c r="DG248" i="18"/>
  <c r="CZ248" i="18"/>
  <c r="DB248" i="18"/>
  <c r="CX248" i="18"/>
  <c r="DA248" i="18"/>
  <c r="CY248" i="18"/>
  <c r="CW248" i="18"/>
  <c r="CV248" i="18"/>
  <c r="CU248" i="18"/>
  <c r="CT248" i="18"/>
  <c r="CI248" i="18"/>
  <c r="CO248" i="18"/>
  <c r="CN248" i="18"/>
  <c r="CP248" i="18"/>
  <c r="CM248" i="18"/>
  <c r="CS248" i="18"/>
  <c r="CJ248" i="18"/>
  <c r="CQ248" i="18"/>
  <c r="CL248" i="18"/>
  <c r="CG248" i="18"/>
  <c r="CF248" i="18"/>
  <c r="CH248" i="18"/>
  <c r="CR248" i="18"/>
  <c r="CK248" i="18"/>
  <c r="CD248" i="18"/>
  <c r="CB248" i="18"/>
  <c r="BS248" i="18"/>
  <c r="BY248" i="18"/>
  <c r="BX248" i="18"/>
  <c r="BZ248" i="18"/>
  <c r="BW248" i="18"/>
  <c r="CC248" i="18"/>
  <c r="BT248" i="18"/>
  <c r="CA248" i="18"/>
  <c r="BV248" i="18"/>
  <c r="CE248" i="18"/>
  <c r="BR248" i="18"/>
  <c r="BU248" i="18"/>
  <c r="BL248" i="18"/>
  <c r="BE248" i="18"/>
  <c r="BN248" i="18"/>
  <c r="BI248" i="18"/>
  <c r="BH248" i="18"/>
  <c r="BJ248" i="18"/>
  <c r="BG248" i="18"/>
  <c r="BM248" i="18"/>
  <c r="BD248" i="18"/>
  <c r="BK248" i="18"/>
  <c r="BF248" i="18"/>
  <c r="BQ248" i="18"/>
  <c r="BP248" i="18"/>
  <c r="AV248" i="18"/>
  <c r="BC248" i="18"/>
  <c r="AX248" i="18"/>
  <c r="AS248" i="18"/>
  <c r="AR248" i="18"/>
  <c r="AT248" i="18"/>
  <c r="AQ248" i="18"/>
  <c r="BO248" i="18"/>
  <c r="AW248" i="18"/>
  <c r="AU248" i="18"/>
  <c r="BA248" i="18"/>
  <c r="AZ248" i="18"/>
  <c r="BB248" i="18"/>
  <c r="AY248" i="18"/>
  <c r="AK248" i="18"/>
  <c r="AJ248" i="18"/>
  <c r="AL248" i="18"/>
  <c r="AI248" i="18"/>
  <c r="AO248" i="18"/>
  <c r="AF248" i="18"/>
  <c r="AM248" i="18"/>
  <c r="AH248" i="18"/>
  <c r="AC248" i="18"/>
  <c r="AD248" i="18"/>
  <c r="AN248" i="18"/>
  <c r="AG248" i="18"/>
  <c r="AP248" i="18"/>
  <c r="AE248" i="18"/>
  <c r="AB248" i="18"/>
  <c r="AA248" i="18"/>
  <c r="X248" i="18"/>
  <c r="Q248" i="18"/>
  <c r="Z248" i="18"/>
  <c r="U248" i="18"/>
  <c r="T248" i="18"/>
  <c r="O248" i="18"/>
  <c r="V248" i="18"/>
  <c r="S248" i="18"/>
  <c r="Y248" i="18"/>
  <c r="P248" i="18"/>
  <c r="M248" i="18"/>
  <c r="N248" i="18"/>
  <c r="W248" i="18"/>
  <c r="R248" i="18"/>
  <c r="B249" i="18"/>
  <c r="L248" i="18"/>
  <c r="K248" i="18"/>
  <c r="J248" i="18"/>
  <c r="H248" i="18"/>
  <c r="I248" i="18"/>
  <c r="G248" i="18"/>
  <c r="F248" i="18"/>
  <c r="E248" i="18"/>
  <c r="ID249" i="18" l="1"/>
  <c r="IG249" i="18"/>
  <c r="IE249" i="18"/>
  <c r="IK249" i="18"/>
  <c r="IJ249" i="18"/>
  <c r="II249" i="18"/>
  <c r="IF249" i="18"/>
  <c r="IL249" i="18"/>
  <c r="HV249" i="18"/>
  <c r="HY249" i="18"/>
  <c r="HW249" i="18"/>
  <c r="IC249" i="18"/>
  <c r="IB249" i="18"/>
  <c r="IH249" i="18"/>
  <c r="IA249" i="18"/>
  <c r="HX249" i="18"/>
  <c r="HZ249" i="18"/>
  <c r="HP249" i="18"/>
  <c r="HI249" i="18"/>
  <c r="HU249" i="18"/>
  <c r="HT249" i="18"/>
  <c r="HR249" i="18"/>
  <c r="HG249" i="18"/>
  <c r="HB249" i="18"/>
  <c r="HM249" i="18"/>
  <c r="HL249" i="18"/>
  <c r="HN249" i="18"/>
  <c r="HK249" i="18"/>
  <c r="HQ249" i="18"/>
  <c r="HH249" i="18"/>
  <c r="HA249" i="18"/>
  <c r="HO249" i="18"/>
  <c r="HE249" i="18"/>
  <c r="GW249" i="18"/>
  <c r="GV249" i="18"/>
  <c r="GX249" i="18"/>
  <c r="GU249" i="18"/>
  <c r="GR249" i="18"/>
  <c r="HF249" i="18"/>
  <c r="GY249" i="18"/>
  <c r="GT249" i="18"/>
  <c r="HS249" i="18"/>
  <c r="GO249" i="18"/>
  <c r="HC249" i="18"/>
  <c r="GP249" i="18"/>
  <c r="HD249" i="18"/>
  <c r="GZ249" i="18"/>
  <c r="GS249" i="18"/>
  <c r="HJ249" i="18"/>
  <c r="GL249" i="18"/>
  <c r="GG249" i="18"/>
  <c r="GF249" i="18"/>
  <c r="GQ249" i="18"/>
  <c r="GH249" i="18"/>
  <c r="GJ249" i="18"/>
  <c r="GK249" i="18"/>
  <c r="GI249" i="18"/>
  <c r="GN249" i="18"/>
  <c r="GM249" i="18"/>
  <c r="GE249" i="18"/>
  <c r="GD249" i="18"/>
  <c r="GB249" i="18"/>
  <c r="GC249" i="18"/>
  <c r="GA249" i="18"/>
  <c r="FY249" i="18"/>
  <c r="FZ249" i="18"/>
  <c r="FX249" i="18"/>
  <c r="FW249" i="18"/>
  <c r="FU249" i="18"/>
  <c r="FV249" i="18"/>
  <c r="FT249" i="18"/>
  <c r="FS249" i="18"/>
  <c r="FR249" i="18"/>
  <c r="FO249" i="18"/>
  <c r="FK249" i="18"/>
  <c r="FQ249" i="18"/>
  <c r="FN249" i="18"/>
  <c r="FP249" i="18"/>
  <c r="FI249" i="18"/>
  <c r="FH249" i="18"/>
  <c r="FJ249" i="18"/>
  <c r="FM249" i="18"/>
  <c r="FL249" i="18"/>
  <c r="FE249" i="18"/>
  <c r="FG249" i="18"/>
  <c r="FD249" i="18"/>
  <c r="FF249" i="18"/>
  <c r="FC249" i="18"/>
  <c r="FA249" i="18"/>
  <c r="EZ249" i="18"/>
  <c r="FB249" i="18"/>
  <c r="EY249" i="18"/>
  <c r="EV249" i="18"/>
  <c r="EX249" i="18"/>
  <c r="EW249" i="18"/>
  <c r="EU249" i="18"/>
  <c r="ET249" i="18"/>
  <c r="EQ249" i="18"/>
  <c r="EN249" i="18"/>
  <c r="EP249" i="18"/>
  <c r="EM249" i="18"/>
  <c r="EO249" i="18"/>
  <c r="EH249" i="18"/>
  <c r="ES249" i="18"/>
  <c r="EG249" i="18"/>
  <c r="ER249" i="18"/>
  <c r="EK249" i="18"/>
  <c r="EJ249" i="18"/>
  <c r="EL249" i="18"/>
  <c r="EI249" i="18"/>
  <c r="DY249" i="18"/>
  <c r="EC249" i="18"/>
  <c r="EB249" i="18"/>
  <c r="EF249" i="18"/>
  <c r="ED249" i="18"/>
  <c r="EA249" i="18"/>
  <c r="EE249" i="18"/>
  <c r="DZ249" i="18"/>
  <c r="DQ249" i="18"/>
  <c r="DX249" i="18"/>
  <c r="DU249" i="18"/>
  <c r="DT249" i="18"/>
  <c r="DV249" i="18"/>
  <c r="DS249" i="18"/>
  <c r="DW249" i="18"/>
  <c r="DO249" i="18"/>
  <c r="DJ249" i="18"/>
  <c r="DP249" i="18"/>
  <c r="DR249" i="18"/>
  <c r="DM249" i="18"/>
  <c r="DL249" i="18"/>
  <c r="DN249" i="18"/>
  <c r="DK249" i="18"/>
  <c r="DG249" i="18"/>
  <c r="DH249" i="18"/>
  <c r="DE249" i="18"/>
  <c r="DD249" i="18"/>
  <c r="DF249" i="18"/>
  <c r="DC249" i="18"/>
  <c r="DI249" i="18"/>
  <c r="CZ249" i="18"/>
  <c r="DB249" i="18"/>
  <c r="CW249" i="18"/>
  <c r="CV249" i="18"/>
  <c r="CX249" i="18"/>
  <c r="DA249" i="18"/>
  <c r="CY249" i="18"/>
  <c r="CT249" i="18"/>
  <c r="CU249" i="18"/>
  <c r="CR249" i="18"/>
  <c r="CK249" i="18"/>
  <c r="CI249" i="18"/>
  <c r="CO249" i="18"/>
  <c r="CN249" i="18"/>
  <c r="CP249" i="18"/>
  <c r="CM249" i="18"/>
  <c r="CS249" i="18"/>
  <c r="CJ249" i="18"/>
  <c r="CQ249" i="18"/>
  <c r="CL249" i="18"/>
  <c r="CG249" i="18"/>
  <c r="CF249" i="18"/>
  <c r="CH249" i="18"/>
  <c r="BU249" i="18"/>
  <c r="CD249" i="18"/>
  <c r="CB249" i="18"/>
  <c r="BS249" i="18"/>
  <c r="BY249" i="18"/>
  <c r="BX249" i="18"/>
  <c r="BZ249" i="18"/>
  <c r="BW249" i="18"/>
  <c r="CC249" i="18"/>
  <c r="BT249" i="18"/>
  <c r="CA249" i="18"/>
  <c r="BV249" i="18"/>
  <c r="CE249" i="18"/>
  <c r="BR249" i="18"/>
  <c r="BO249" i="18"/>
  <c r="BL249" i="18"/>
  <c r="BE249" i="18"/>
  <c r="BN249" i="18"/>
  <c r="BI249" i="18"/>
  <c r="BH249" i="18"/>
  <c r="BJ249" i="18"/>
  <c r="BG249" i="18"/>
  <c r="BM249" i="18"/>
  <c r="BD249" i="18"/>
  <c r="BK249" i="18"/>
  <c r="BF249" i="18"/>
  <c r="BB249" i="18"/>
  <c r="AY249" i="18"/>
  <c r="BQ249" i="18"/>
  <c r="AV249" i="18"/>
  <c r="BC249" i="18"/>
  <c r="AX249" i="18"/>
  <c r="AS249" i="18"/>
  <c r="AR249" i="18"/>
  <c r="AT249" i="18"/>
  <c r="AQ249" i="18"/>
  <c r="AW249" i="18"/>
  <c r="BP249" i="18"/>
  <c r="AU249" i="18"/>
  <c r="BA249" i="18"/>
  <c r="AZ249" i="18"/>
  <c r="AP249" i="18"/>
  <c r="AE249" i="18"/>
  <c r="AK249" i="18"/>
  <c r="AJ249" i="18"/>
  <c r="AL249" i="18"/>
  <c r="AI249" i="18"/>
  <c r="AO249" i="18"/>
  <c r="AF249" i="18"/>
  <c r="AM249" i="18"/>
  <c r="AH249" i="18"/>
  <c r="AC249" i="18"/>
  <c r="AD249" i="18"/>
  <c r="AN249" i="18"/>
  <c r="AG249" i="18"/>
  <c r="W249" i="18"/>
  <c r="R249" i="18"/>
  <c r="P249" i="18"/>
  <c r="AB249" i="18"/>
  <c r="AA249" i="18"/>
  <c r="X249" i="18"/>
  <c r="Q249" i="18"/>
  <c r="Z249" i="18"/>
  <c r="U249" i="18"/>
  <c r="T249" i="18"/>
  <c r="O249" i="18"/>
  <c r="V249" i="18"/>
  <c r="S249" i="18"/>
  <c r="Y249" i="18"/>
  <c r="N249" i="18"/>
  <c r="M249" i="18"/>
  <c r="B250" i="18"/>
  <c r="L249" i="18"/>
  <c r="K249" i="18"/>
  <c r="J249" i="18"/>
  <c r="H249" i="18"/>
  <c r="I249" i="18"/>
  <c r="G249" i="18"/>
  <c r="F249" i="18"/>
  <c r="E249" i="18"/>
  <c r="IH250" i="18" l="1"/>
  <c r="ID250" i="18"/>
  <c r="IG250" i="18"/>
  <c r="IE250" i="18"/>
  <c r="IK250" i="18"/>
  <c r="IJ250" i="18"/>
  <c r="IL250" i="18"/>
  <c r="II250" i="18"/>
  <c r="HU250" i="18"/>
  <c r="HT250" i="18"/>
  <c r="IF250" i="18"/>
  <c r="HV250" i="18"/>
  <c r="HY250" i="18"/>
  <c r="HW250" i="18"/>
  <c r="IC250" i="18"/>
  <c r="IB250" i="18"/>
  <c r="IA250" i="18"/>
  <c r="HX250" i="18"/>
  <c r="HS250" i="18"/>
  <c r="HF250" i="18"/>
  <c r="HC250" i="18"/>
  <c r="HP250" i="18"/>
  <c r="HI250" i="18"/>
  <c r="HR250" i="18"/>
  <c r="HG250" i="18"/>
  <c r="HB250" i="18"/>
  <c r="HM250" i="18"/>
  <c r="HL250" i="18"/>
  <c r="HN250" i="18"/>
  <c r="HK250" i="18"/>
  <c r="HJ250" i="18"/>
  <c r="HH250" i="18"/>
  <c r="GQ250" i="18"/>
  <c r="IM250" i="18"/>
  <c r="HO250" i="18"/>
  <c r="HE250" i="18"/>
  <c r="GW250" i="18"/>
  <c r="GV250" i="18"/>
  <c r="HA250" i="18"/>
  <c r="GX250" i="18"/>
  <c r="GU250" i="18"/>
  <c r="HZ250" i="18"/>
  <c r="GR250" i="18"/>
  <c r="GY250" i="18"/>
  <c r="GT250" i="18"/>
  <c r="HQ250" i="18"/>
  <c r="GO250" i="18"/>
  <c r="GP250" i="18"/>
  <c r="GJ250" i="18"/>
  <c r="GL250" i="18"/>
  <c r="GG250" i="18"/>
  <c r="GF250" i="18"/>
  <c r="GS250" i="18"/>
  <c r="GH250" i="18"/>
  <c r="HD250" i="18"/>
  <c r="GK250" i="18"/>
  <c r="GM250" i="18"/>
  <c r="GI250" i="18"/>
  <c r="GZ250" i="18"/>
  <c r="GN250" i="18"/>
  <c r="GC250" i="18"/>
  <c r="GE250" i="18"/>
  <c r="GD250" i="18"/>
  <c r="GB250" i="18"/>
  <c r="GA250" i="18"/>
  <c r="FZ250" i="18"/>
  <c r="FY250" i="18"/>
  <c r="FX250" i="18"/>
  <c r="FU250" i="18"/>
  <c r="FW250" i="18"/>
  <c r="FV250" i="18"/>
  <c r="FT250" i="18"/>
  <c r="FS250" i="18"/>
  <c r="FQ250" i="18"/>
  <c r="FP250" i="18"/>
  <c r="FR250" i="18"/>
  <c r="FO250" i="18"/>
  <c r="FM250" i="18"/>
  <c r="FL250" i="18"/>
  <c r="FN250" i="18"/>
  <c r="FI250" i="18"/>
  <c r="FH250" i="18"/>
  <c r="FJ250" i="18"/>
  <c r="FK250" i="18"/>
  <c r="FE250" i="18"/>
  <c r="FG250" i="18"/>
  <c r="FD250" i="18"/>
  <c r="FF250" i="18"/>
  <c r="FB250" i="18"/>
  <c r="EY250" i="18"/>
  <c r="FC250" i="18"/>
  <c r="FA250" i="18"/>
  <c r="EZ250" i="18"/>
  <c r="EV250" i="18"/>
  <c r="EX250" i="18"/>
  <c r="EW250" i="18"/>
  <c r="EU250" i="18"/>
  <c r="ES250" i="18"/>
  <c r="ER250" i="18"/>
  <c r="ET250" i="18"/>
  <c r="EQ250" i="18"/>
  <c r="EN250" i="18"/>
  <c r="EP250" i="18"/>
  <c r="EM250" i="18"/>
  <c r="EO250" i="18"/>
  <c r="EF250" i="18"/>
  <c r="EH250" i="18"/>
  <c r="EG250" i="18"/>
  <c r="EK250" i="18"/>
  <c r="EJ250" i="18"/>
  <c r="EL250" i="18"/>
  <c r="EI250" i="18"/>
  <c r="DY250" i="18"/>
  <c r="EC250" i="18"/>
  <c r="EB250" i="18"/>
  <c r="ED250" i="18"/>
  <c r="EA250" i="18"/>
  <c r="EE250" i="18"/>
  <c r="DZ250" i="18"/>
  <c r="DW250" i="18"/>
  <c r="DQ250" i="18"/>
  <c r="DX250" i="18"/>
  <c r="DU250" i="18"/>
  <c r="DT250" i="18"/>
  <c r="DV250" i="18"/>
  <c r="DS250" i="18"/>
  <c r="DN250" i="18"/>
  <c r="DK250" i="18"/>
  <c r="DO250" i="18"/>
  <c r="DJ250" i="18"/>
  <c r="DP250" i="18"/>
  <c r="DR250" i="18"/>
  <c r="DM250" i="18"/>
  <c r="DL250" i="18"/>
  <c r="DI250" i="18"/>
  <c r="DG250" i="18"/>
  <c r="DH250" i="18"/>
  <c r="DE250" i="18"/>
  <c r="DD250" i="18"/>
  <c r="DF250" i="18"/>
  <c r="DC250" i="18"/>
  <c r="CZ250" i="18"/>
  <c r="DB250" i="18"/>
  <c r="CW250" i="18"/>
  <c r="CV250" i="18"/>
  <c r="CX250" i="18"/>
  <c r="DA250" i="18"/>
  <c r="CY250" i="18"/>
  <c r="CT250" i="18"/>
  <c r="CU250" i="18"/>
  <c r="CH250" i="18"/>
  <c r="CR250" i="18"/>
  <c r="CK250" i="18"/>
  <c r="CI250" i="18"/>
  <c r="CO250" i="18"/>
  <c r="CN250" i="18"/>
  <c r="CP250" i="18"/>
  <c r="CM250" i="18"/>
  <c r="CS250" i="18"/>
  <c r="CJ250" i="18"/>
  <c r="CQ250" i="18"/>
  <c r="CL250" i="18"/>
  <c r="CG250" i="18"/>
  <c r="CF250" i="18"/>
  <c r="CE250" i="18"/>
  <c r="BR250" i="18"/>
  <c r="BU250" i="18"/>
  <c r="CD250" i="18"/>
  <c r="CB250" i="18"/>
  <c r="BS250" i="18"/>
  <c r="BY250" i="18"/>
  <c r="BX250" i="18"/>
  <c r="BZ250" i="18"/>
  <c r="BW250" i="18"/>
  <c r="CC250" i="18"/>
  <c r="BT250" i="18"/>
  <c r="CA250" i="18"/>
  <c r="BV250" i="18"/>
  <c r="BQ250" i="18"/>
  <c r="BP250" i="18"/>
  <c r="BO250" i="18"/>
  <c r="BL250" i="18"/>
  <c r="BE250" i="18"/>
  <c r="BN250" i="18"/>
  <c r="BI250" i="18"/>
  <c r="BH250" i="18"/>
  <c r="BJ250" i="18"/>
  <c r="BG250" i="18"/>
  <c r="BM250" i="18"/>
  <c r="BD250" i="18"/>
  <c r="BK250" i="18"/>
  <c r="BA250" i="18"/>
  <c r="AZ250" i="18"/>
  <c r="BB250" i="18"/>
  <c r="AY250" i="18"/>
  <c r="AV250" i="18"/>
  <c r="BF250" i="18"/>
  <c r="BC250" i="18"/>
  <c r="AX250" i="18"/>
  <c r="AS250" i="18"/>
  <c r="AR250" i="18"/>
  <c r="AT250" i="18"/>
  <c r="AQ250" i="18"/>
  <c r="AW250" i="18"/>
  <c r="AU250" i="18"/>
  <c r="AN250" i="18"/>
  <c r="AG250" i="18"/>
  <c r="AP250" i="18"/>
  <c r="AE250" i="18"/>
  <c r="AK250" i="18"/>
  <c r="AJ250" i="18"/>
  <c r="AL250" i="18"/>
  <c r="AI250" i="18"/>
  <c r="AO250" i="18"/>
  <c r="AF250" i="18"/>
  <c r="AM250" i="18"/>
  <c r="AH250" i="18"/>
  <c r="AC250" i="18"/>
  <c r="AD250" i="18"/>
  <c r="Y250" i="18"/>
  <c r="W250" i="18"/>
  <c r="R250" i="18"/>
  <c r="P250" i="18"/>
  <c r="AB250" i="18"/>
  <c r="AA250" i="18"/>
  <c r="X250" i="18"/>
  <c r="Q250" i="18"/>
  <c r="Z250" i="18"/>
  <c r="U250" i="18"/>
  <c r="T250" i="18"/>
  <c r="O250" i="18"/>
  <c r="V250" i="18"/>
  <c r="M250" i="18"/>
  <c r="N250" i="18"/>
  <c r="S250" i="18"/>
  <c r="B251" i="18"/>
  <c r="L250" i="18"/>
  <c r="K250" i="18"/>
  <c r="J250" i="18"/>
  <c r="H250" i="18"/>
  <c r="I250" i="18"/>
  <c r="G250" i="18"/>
  <c r="F250" i="18"/>
  <c r="E250" i="18"/>
  <c r="IM251" i="18" l="1"/>
  <c r="IF251" i="18"/>
  <c r="IH251" i="18"/>
  <c r="ID251" i="18"/>
  <c r="IG251" i="18"/>
  <c r="IE251" i="18"/>
  <c r="IK251" i="18"/>
  <c r="IJ251" i="18"/>
  <c r="HZ251" i="18"/>
  <c r="HU251" i="18"/>
  <c r="HT251" i="18"/>
  <c r="HV251" i="18"/>
  <c r="HY251" i="18"/>
  <c r="IL251" i="18"/>
  <c r="HW251" i="18"/>
  <c r="IC251" i="18"/>
  <c r="IB251" i="18"/>
  <c r="II251" i="18"/>
  <c r="IA251" i="18"/>
  <c r="IN251" i="18"/>
  <c r="HE251" i="18"/>
  <c r="HD251" i="18"/>
  <c r="HS251" i="18"/>
  <c r="HF251" i="18"/>
  <c r="HC251" i="18"/>
  <c r="HX251" i="18"/>
  <c r="HP251" i="18"/>
  <c r="HI251" i="18"/>
  <c r="HR251" i="18"/>
  <c r="HG251" i="18"/>
  <c r="HB251" i="18"/>
  <c r="HM251" i="18"/>
  <c r="HL251" i="18"/>
  <c r="GZ251" i="18"/>
  <c r="GS251" i="18"/>
  <c r="HJ251" i="18"/>
  <c r="HH251" i="18"/>
  <c r="GQ251" i="18"/>
  <c r="HO251" i="18"/>
  <c r="GW251" i="18"/>
  <c r="GV251" i="18"/>
  <c r="HN251" i="18"/>
  <c r="HA251" i="18"/>
  <c r="GX251" i="18"/>
  <c r="GU251" i="18"/>
  <c r="HK251" i="18"/>
  <c r="GR251" i="18"/>
  <c r="GY251" i="18"/>
  <c r="GT251" i="18"/>
  <c r="HQ251" i="18"/>
  <c r="GO251" i="18"/>
  <c r="GM251" i="18"/>
  <c r="GJ251" i="18"/>
  <c r="GL251" i="18"/>
  <c r="GG251" i="18"/>
  <c r="GF251" i="18"/>
  <c r="GH251" i="18"/>
  <c r="GN251" i="18"/>
  <c r="GK251" i="18"/>
  <c r="GP251" i="18"/>
  <c r="GI251" i="18"/>
  <c r="GC251" i="18"/>
  <c r="GE251" i="18"/>
  <c r="GD251" i="18"/>
  <c r="GB251" i="18"/>
  <c r="FZ251" i="18"/>
  <c r="GA251" i="18"/>
  <c r="FY251" i="18"/>
  <c r="FX251" i="18"/>
  <c r="FV251" i="18"/>
  <c r="FU251" i="18"/>
  <c r="FW251" i="18"/>
  <c r="FT251" i="18"/>
  <c r="FS251" i="18"/>
  <c r="FQ251" i="18"/>
  <c r="FP251" i="18"/>
  <c r="FR251" i="18"/>
  <c r="FO251" i="18"/>
  <c r="FM251" i="18"/>
  <c r="FK251" i="18"/>
  <c r="FL251" i="18"/>
  <c r="FN251" i="18"/>
  <c r="FI251" i="18"/>
  <c r="FH251" i="18"/>
  <c r="FJ251" i="18"/>
  <c r="FF251" i="18"/>
  <c r="FE251" i="18"/>
  <c r="FG251" i="18"/>
  <c r="FD251" i="18"/>
  <c r="FA251" i="18"/>
  <c r="EZ251" i="18"/>
  <c r="FB251" i="18"/>
  <c r="EY251" i="18"/>
  <c r="FC251" i="18"/>
  <c r="EU251" i="18"/>
  <c r="EV251" i="18"/>
  <c r="EX251" i="18"/>
  <c r="EW251" i="18"/>
  <c r="ES251" i="18"/>
  <c r="ER251" i="18"/>
  <c r="ET251" i="18"/>
  <c r="EQ251" i="18"/>
  <c r="EN251" i="18"/>
  <c r="EP251" i="18"/>
  <c r="EM251" i="18"/>
  <c r="EL251" i="18"/>
  <c r="EI251" i="18"/>
  <c r="EF251" i="18"/>
  <c r="EH251" i="18"/>
  <c r="EO251" i="18"/>
  <c r="EG251" i="18"/>
  <c r="EK251" i="18"/>
  <c r="EJ251" i="18"/>
  <c r="EE251" i="18"/>
  <c r="DZ251" i="18"/>
  <c r="DY251" i="18"/>
  <c r="EC251" i="18"/>
  <c r="EB251" i="18"/>
  <c r="ED251" i="18"/>
  <c r="EA251" i="18"/>
  <c r="DS251" i="18"/>
  <c r="DW251" i="18"/>
  <c r="DR251" i="18"/>
  <c r="DQ251" i="18"/>
  <c r="DX251" i="18"/>
  <c r="DU251" i="18"/>
  <c r="DT251" i="18"/>
  <c r="DV251" i="18"/>
  <c r="DM251" i="18"/>
  <c r="DL251" i="18"/>
  <c r="DN251" i="18"/>
  <c r="DK251" i="18"/>
  <c r="DO251" i="18"/>
  <c r="DJ251" i="18"/>
  <c r="DP251" i="18"/>
  <c r="DF251" i="18"/>
  <c r="DC251" i="18"/>
  <c r="DI251" i="18"/>
  <c r="DG251" i="18"/>
  <c r="DH251" i="18"/>
  <c r="DE251" i="18"/>
  <c r="DD251" i="18"/>
  <c r="CY251" i="18"/>
  <c r="CZ251" i="18"/>
  <c r="DB251" i="18"/>
  <c r="CW251" i="18"/>
  <c r="CV251" i="18"/>
  <c r="CX251" i="18"/>
  <c r="DA251" i="18"/>
  <c r="CU251" i="18"/>
  <c r="CT251" i="18"/>
  <c r="CG251" i="18"/>
  <c r="CF251" i="18"/>
  <c r="CH251" i="18"/>
  <c r="CR251" i="18"/>
  <c r="CK251" i="18"/>
  <c r="CI251" i="18"/>
  <c r="CO251" i="18"/>
  <c r="CN251" i="18"/>
  <c r="CP251" i="18"/>
  <c r="CM251" i="18"/>
  <c r="CS251" i="18"/>
  <c r="CJ251" i="18"/>
  <c r="CQ251" i="18"/>
  <c r="CL251" i="18"/>
  <c r="CE251" i="18"/>
  <c r="BR251" i="18"/>
  <c r="BU251" i="18"/>
  <c r="CD251" i="18"/>
  <c r="CB251" i="18"/>
  <c r="BS251" i="18"/>
  <c r="BY251" i="18"/>
  <c r="BX251" i="18"/>
  <c r="BZ251" i="18"/>
  <c r="BW251" i="18"/>
  <c r="CC251" i="18"/>
  <c r="BT251" i="18"/>
  <c r="CA251" i="18"/>
  <c r="BV251" i="18"/>
  <c r="BK251" i="18"/>
  <c r="BF251" i="18"/>
  <c r="BQ251" i="18"/>
  <c r="BP251" i="18"/>
  <c r="BO251" i="18"/>
  <c r="BL251" i="18"/>
  <c r="BE251" i="18"/>
  <c r="BN251" i="18"/>
  <c r="BI251" i="18"/>
  <c r="BH251" i="18"/>
  <c r="BJ251" i="18"/>
  <c r="BG251" i="18"/>
  <c r="AU251" i="18"/>
  <c r="BA251" i="18"/>
  <c r="AZ251" i="18"/>
  <c r="BB251" i="18"/>
  <c r="AY251" i="18"/>
  <c r="AV251" i="18"/>
  <c r="BM251" i="18"/>
  <c r="BC251" i="18"/>
  <c r="AX251" i="18"/>
  <c r="BD251" i="18"/>
  <c r="AS251" i="18"/>
  <c r="AR251" i="18"/>
  <c r="AT251" i="18"/>
  <c r="AQ251" i="18"/>
  <c r="AW251" i="18"/>
  <c r="AD251" i="18"/>
  <c r="AN251" i="18"/>
  <c r="AG251" i="18"/>
  <c r="AP251" i="18"/>
  <c r="AE251" i="18"/>
  <c r="AK251" i="18"/>
  <c r="AJ251" i="18"/>
  <c r="AL251" i="18"/>
  <c r="AI251" i="18"/>
  <c r="AO251" i="18"/>
  <c r="AF251" i="18"/>
  <c r="AM251" i="18"/>
  <c r="AH251" i="18"/>
  <c r="AC251" i="18"/>
  <c r="V251" i="18"/>
  <c r="S251" i="18"/>
  <c r="Y251" i="18"/>
  <c r="W251" i="18"/>
  <c r="R251" i="18"/>
  <c r="P251" i="18"/>
  <c r="AB251" i="18"/>
  <c r="AA251" i="18"/>
  <c r="X251" i="18"/>
  <c r="Q251" i="18"/>
  <c r="Z251" i="18"/>
  <c r="T251" i="18"/>
  <c r="O251" i="18"/>
  <c r="U251" i="18"/>
  <c r="M251" i="18"/>
  <c r="N251" i="18"/>
  <c r="B252" i="18"/>
  <c r="L251" i="18"/>
  <c r="K251" i="18"/>
  <c r="J251" i="18"/>
  <c r="I251" i="18"/>
  <c r="H251" i="18"/>
  <c r="G251" i="18"/>
  <c r="F251" i="18"/>
  <c r="E251" i="18"/>
  <c r="IM252" i="18" l="1"/>
  <c r="IN252" i="18"/>
  <c r="IL252" i="18"/>
  <c r="II252" i="18"/>
  <c r="IF252" i="18"/>
  <c r="IH252" i="18"/>
  <c r="IG252" i="18"/>
  <c r="IE252" i="18"/>
  <c r="IJ252" i="18"/>
  <c r="HX252" i="18"/>
  <c r="HZ252" i="18"/>
  <c r="IK252" i="18"/>
  <c r="HU252" i="18"/>
  <c r="HT252" i="18"/>
  <c r="ID252" i="18"/>
  <c r="HV252" i="18"/>
  <c r="HY252" i="18"/>
  <c r="IO252" i="18"/>
  <c r="HW252" i="18"/>
  <c r="IC252" i="18"/>
  <c r="IB252" i="18"/>
  <c r="HO252" i="18"/>
  <c r="HJ252" i="18"/>
  <c r="HE252" i="18"/>
  <c r="HD252" i="18"/>
  <c r="HS252" i="18"/>
  <c r="HF252" i="18"/>
  <c r="HC252" i="18"/>
  <c r="HP252" i="18"/>
  <c r="HI252" i="18"/>
  <c r="HR252" i="18"/>
  <c r="HG252" i="18"/>
  <c r="HB252" i="18"/>
  <c r="IA252" i="18"/>
  <c r="GP252" i="18"/>
  <c r="HL252" i="18"/>
  <c r="GZ252" i="18"/>
  <c r="GS252" i="18"/>
  <c r="HH252" i="18"/>
  <c r="GQ252" i="18"/>
  <c r="GW252" i="18"/>
  <c r="GV252" i="18"/>
  <c r="HN252" i="18"/>
  <c r="HA252" i="18"/>
  <c r="GX252" i="18"/>
  <c r="GU252" i="18"/>
  <c r="HK252" i="18"/>
  <c r="GR252" i="18"/>
  <c r="HM252" i="18"/>
  <c r="GY252" i="18"/>
  <c r="GT252" i="18"/>
  <c r="GN252" i="18"/>
  <c r="GM252" i="18"/>
  <c r="HQ252" i="18"/>
  <c r="GO252" i="18"/>
  <c r="GJ252" i="18"/>
  <c r="GL252" i="18"/>
  <c r="GG252" i="18"/>
  <c r="GF252" i="18"/>
  <c r="GH252" i="18"/>
  <c r="GK252" i="18"/>
  <c r="GI252" i="18"/>
  <c r="GC252" i="18"/>
  <c r="GE252" i="18"/>
  <c r="GD252" i="18"/>
  <c r="GB252" i="18"/>
  <c r="FY252" i="18"/>
  <c r="FZ252" i="18"/>
  <c r="GA252" i="18"/>
  <c r="FX252" i="18"/>
  <c r="FW252" i="18"/>
  <c r="FV252" i="18"/>
  <c r="FU252" i="18"/>
  <c r="FS252" i="18"/>
  <c r="FT252" i="18"/>
  <c r="FQ252" i="18"/>
  <c r="FP252" i="18"/>
  <c r="FR252" i="18"/>
  <c r="FM252" i="18"/>
  <c r="FO252" i="18"/>
  <c r="FN252" i="18"/>
  <c r="FL252" i="18"/>
  <c r="FK252" i="18"/>
  <c r="FI252" i="18"/>
  <c r="FH252" i="18"/>
  <c r="FJ252" i="18"/>
  <c r="FD252" i="18"/>
  <c r="FF252" i="18"/>
  <c r="FE252" i="18"/>
  <c r="FG252" i="18"/>
  <c r="FA252" i="18"/>
  <c r="EZ252" i="18"/>
  <c r="FB252" i="18"/>
  <c r="EY252" i="18"/>
  <c r="FC252" i="18"/>
  <c r="EW252" i="18"/>
  <c r="EU252" i="18"/>
  <c r="EV252" i="18"/>
  <c r="EX252" i="18"/>
  <c r="EO252" i="18"/>
  <c r="ES252" i="18"/>
  <c r="ER252" i="18"/>
  <c r="ET252" i="18"/>
  <c r="EQ252" i="18"/>
  <c r="EN252" i="18"/>
  <c r="EP252" i="18"/>
  <c r="EM252" i="18"/>
  <c r="EK252" i="18"/>
  <c r="EJ252" i="18"/>
  <c r="EL252" i="18"/>
  <c r="EI252" i="18"/>
  <c r="EF252" i="18"/>
  <c r="EH252" i="18"/>
  <c r="EG252" i="18"/>
  <c r="EE252" i="18"/>
  <c r="DZ252" i="18"/>
  <c r="DY252" i="18"/>
  <c r="EC252" i="18"/>
  <c r="EB252" i="18"/>
  <c r="ED252" i="18"/>
  <c r="EA252" i="18"/>
  <c r="DV252" i="18"/>
  <c r="DS252" i="18"/>
  <c r="DW252" i="18"/>
  <c r="DR252" i="18"/>
  <c r="DQ252" i="18"/>
  <c r="DX252" i="18"/>
  <c r="DU252" i="18"/>
  <c r="DT252" i="18"/>
  <c r="DM252" i="18"/>
  <c r="DL252" i="18"/>
  <c r="DN252" i="18"/>
  <c r="DK252" i="18"/>
  <c r="DO252" i="18"/>
  <c r="DJ252" i="18"/>
  <c r="DP252" i="18"/>
  <c r="DE252" i="18"/>
  <c r="DD252" i="18"/>
  <c r="DF252" i="18"/>
  <c r="DC252" i="18"/>
  <c r="DI252" i="18"/>
  <c r="DG252" i="18"/>
  <c r="DH252" i="18"/>
  <c r="DA252" i="18"/>
  <c r="CY252" i="18"/>
  <c r="CZ252" i="18"/>
  <c r="DB252" i="18"/>
  <c r="CW252" i="18"/>
  <c r="CV252" i="18"/>
  <c r="CX252" i="18"/>
  <c r="CT252" i="18"/>
  <c r="CU252" i="18"/>
  <c r="CQ252" i="18"/>
  <c r="CL252" i="18"/>
  <c r="CG252" i="18"/>
  <c r="CF252" i="18"/>
  <c r="CH252" i="18"/>
  <c r="CR252" i="18"/>
  <c r="CK252" i="18"/>
  <c r="CI252" i="18"/>
  <c r="CO252" i="18"/>
  <c r="CN252" i="18"/>
  <c r="CP252" i="18"/>
  <c r="CM252" i="18"/>
  <c r="CS252" i="18"/>
  <c r="CJ252" i="18"/>
  <c r="CA252" i="18"/>
  <c r="BV252" i="18"/>
  <c r="CE252" i="18"/>
  <c r="BR252" i="18"/>
  <c r="BU252" i="18"/>
  <c r="CD252" i="18"/>
  <c r="CB252" i="18"/>
  <c r="BS252" i="18"/>
  <c r="BY252" i="18"/>
  <c r="BX252" i="18"/>
  <c r="BZ252" i="18"/>
  <c r="BW252" i="18"/>
  <c r="CC252" i="18"/>
  <c r="BT252" i="18"/>
  <c r="BM252" i="18"/>
  <c r="BD252" i="18"/>
  <c r="BK252" i="18"/>
  <c r="BF252" i="18"/>
  <c r="BQ252" i="18"/>
  <c r="BP252" i="18"/>
  <c r="BO252" i="18"/>
  <c r="BL252" i="18"/>
  <c r="BE252" i="18"/>
  <c r="BN252" i="18"/>
  <c r="BI252" i="18"/>
  <c r="BH252" i="18"/>
  <c r="AW252" i="18"/>
  <c r="AU252" i="18"/>
  <c r="BA252" i="18"/>
  <c r="AZ252" i="18"/>
  <c r="BJ252" i="18"/>
  <c r="BB252" i="18"/>
  <c r="AY252" i="18"/>
  <c r="BG252" i="18"/>
  <c r="AV252" i="18"/>
  <c r="BC252" i="18"/>
  <c r="AX252" i="18"/>
  <c r="AS252" i="18"/>
  <c r="AR252" i="18"/>
  <c r="AT252" i="18"/>
  <c r="AQ252" i="18"/>
  <c r="AC252" i="18"/>
  <c r="AD252" i="18"/>
  <c r="AN252" i="18"/>
  <c r="AG252" i="18"/>
  <c r="AP252" i="18"/>
  <c r="AE252" i="18"/>
  <c r="AK252" i="18"/>
  <c r="AJ252" i="18"/>
  <c r="AL252" i="18"/>
  <c r="AI252" i="18"/>
  <c r="AO252" i="18"/>
  <c r="AF252" i="18"/>
  <c r="AM252" i="18"/>
  <c r="AH252" i="18"/>
  <c r="U252" i="18"/>
  <c r="T252" i="18"/>
  <c r="O252" i="18"/>
  <c r="V252" i="18"/>
  <c r="S252" i="18"/>
  <c r="Y252" i="18"/>
  <c r="W252" i="18"/>
  <c r="R252" i="18"/>
  <c r="P252" i="18"/>
  <c r="AB252" i="18"/>
  <c r="AA252" i="18"/>
  <c r="X252" i="18"/>
  <c r="Q252" i="18"/>
  <c r="N252" i="18"/>
  <c r="Z252" i="18"/>
  <c r="M252" i="18"/>
  <c r="B253" i="18"/>
  <c r="L252" i="18"/>
  <c r="K252" i="18"/>
  <c r="J252" i="18"/>
  <c r="I252" i="18"/>
  <c r="H252" i="18"/>
  <c r="G252" i="18"/>
  <c r="F252" i="18"/>
  <c r="E252" i="18"/>
  <c r="IO253" i="18" l="1"/>
  <c r="IM253" i="18"/>
  <c r="IN253" i="18"/>
  <c r="IK253" i="18"/>
  <c r="IJ253" i="18"/>
  <c r="IL253" i="18"/>
  <c r="II253" i="18"/>
  <c r="IF253" i="18"/>
  <c r="IH253" i="18"/>
  <c r="ID253" i="18"/>
  <c r="IG253" i="18"/>
  <c r="IE253" i="18"/>
  <c r="IA253" i="18"/>
  <c r="HX253" i="18"/>
  <c r="HZ253" i="18"/>
  <c r="HU253" i="18"/>
  <c r="HT253" i="18"/>
  <c r="IP253" i="18"/>
  <c r="HV253" i="18"/>
  <c r="HY253" i="18"/>
  <c r="HW253" i="18"/>
  <c r="IC253" i="18"/>
  <c r="HQ253" i="18"/>
  <c r="HH253" i="18"/>
  <c r="HA253" i="18"/>
  <c r="HO253" i="18"/>
  <c r="HJ253" i="18"/>
  <c r="HE253" i="18"/>
  <c r="HD253" i="18"/>
  <c r="HS253" i="18"/>
  <c r="HF253" i="18"/>
  <c r="HC253" i="18"/>
  <c r="HP253" i="18"/>
  <c r="HI253" i="18"/>
  <c r="GO253" i="18"/>
  <c r="GP253" i="18"/>
  <c r="HL253" i="18"/>
  <c r="GZ253" i="18"/>
  <c r="GS253" i="18"/>
  <c r="GQ253" i="18"/>
  <c r="HB253" i="18"/>
  <c r="GW253" i="18"/>
  <c r="GV253" i="18"/>
  <c r="IB253" i="18"/>
  <c r="HR253" i="18"/>
  <c r="HN253" i="18"/>
  <c r="GX253" i="18"/>
  <c r="GU253" i="18"/>
  <c r="HK253" i="18"/>
  <c r="HG253" i="18"/>
  <c r="GR253" i="18"/>
  <c r="GT253" i="18"/>
  <c r="GI253" i="18"/>
  <c r="GY253" i="18"/>
  <c r="GN253" i="18"/>
  <c r="GK253" i="18"/>
  <c r="GM253" i="18"/>
  <c r="HM253" i="18"/>
  <c r="GJ253" i="18"/>
  <c r="GL253" i="18"/>
  <c r="GG253" i="18"/>
  <c r="GF253" i="18"/>
  <c r="GH253" i="18"/>
  <c r="GD253" i="18"/>
  <c r="GE253" i="18"/>
  <c r="GB253" i="18"/>
  <c r="GC253" i="18"/>
  <c r="FY253" i="18"/>
  <c r="FZ253" i="18"/>
  <c r="GA253" i="18"/>
  <c r="FW253" i="18"/>
  <c r="FX253" i="18"/>
  <c r="FV253" i="18"/>
  <c r="FU253" i="18"/>
  <c r="FS253" i="18"/>
  <c r="FT253" i="18"/>
  <c r="FP253" i="18"/>
  <c r="FN253" i="18"/>
  <c r="FR253" i="18"/>
  <c r="FQ253" i="18"/>
  <c r="FO253" i="18"/>
  <c r="FL253" i="18"/>
  <c r="FK253" i="18"/>
  <c r="FM253" i="18"/>
  <c r="FI253" i="18"/>
  <c r="FJ253" i="18"/>
  <c r="FG253" i="18"/>
  <c r="FD253" i="18"/>
  <c r="FF253" i="18"/>
  <c r="FE253" i="18"/>
  <c r="FH253" i="18"/>
  <c r="FA253" i="18"/>
  <c r="EZ253" i="18"/>
  <c r="FB253" i="18"/>
  <c r="EY253" i="18"/>
  <c r="FC253" i="18"/>
  <c r="EW253" i="18"/>
  <c r="EU253" i="18"/>
  <c r="EV253" i="18"/>
  <c r="EX253" i="18"/>
  <c r="EO253" i="18"/>
  <c r="ES253" i="18"/>
  <c r="ER253" i="18"/>
  <c r="ET253" i="18"/>
  <c r="EQ253" i="18"/>
  <c r="EN253" i="18"/>
  <c r="EP253" i="18"/>
  <c r="EM253" i="18"/>
  <c r="EK253" i="18"/>
  <c r="EJ253" i="18"/>
  <c r="EL253" i="18"/>
  <c r="EI253" i="18"/>
  <c r="EF253" i="18"/>
  <c r="EH253" i="18"/>
  <c r="ED253" i="18"/>
  <c r="EA253" i="18"/>
  <c r="EG253" i="18"/>
  <c r="EE253" i="18"/>
  <c r="DZ253" i="18"/>
  <c r="DY253" i="18"/>
  <c r="EC253" i="18"/>
  <c r="EB253" i="18"/>
  <c r="DU253" i="18"/>
  <c r="DT253" i="18"/>
  <c r="DV253" i="18"/>
  <c r="DS253" i="18"/>
  <c r="DW253" i="18"/>
  <c r="DR253" i="18"/>
  <c r="DQ253" i="18"/>
  <c r="DX253" i="18"/>
  <c r="DP253" i="18"/>
  <c r="DM253" i="18"/>
  <c r="DL253" i="18"/>
  <c r="DN253" i="18"/>
  <c r="DK253" i="18"/>
  <c r="DO253" i="18"/>
  <c r="DJ253" i="18"/>
  <c r="DE253" i="18"/>
  <c r="DD253" i="18"/>
  <c r="DF253" i="18"/>
  <c r="DC253" i="18"/>
  <c r="DI253" i="18"/>
  <c r="DG253" i="18"/>
  <c r="DH253" i="18"/>
  <c r="CX253" i="18"/>
  <c r="DA253" i="18"/>
  <c r="CY253" i="18"/>
  <c r="CZ253" i="18"/>
  <c r="DB253" i="18"/>
  <c r="CW253" i="18"/>
  <c r="CV253" i="18"/>
  <c r="CT253" i="18"/>
  <c r="CU253" i="18"/>
  <c r="CS253" i="18"/>
  <c r="CJ253" i="18"/>
  <c r="CQ253" i="18"/>
  <c r="CL253" i="18"/>
  <c r="CG253" i="18"/>
  <c r="CF253" i="18"/>
  <c r="CH253" i="18"/>
  <c r="CR253" i="18"/>
  <c r="CK253" i="18"/>
  <c r="CI253" i="18"/>
  <c r="CO253" i="18"/>
  <c r="CN253" i="18"/>
  <c r="CP253" i="18"/>
  <c r="CM253" i="18"/>
  <c r="CC253" i="18"/>
  <c r="BT253" i="18"/>
  <c r="CA253" i="18"/>
  <c r="BV253" i="18"/>
  <c r="CE253" i="18"/>
  <c r="BR253" i="18"/>
  <c r="BU253" i="18"/>
  <c r="CD253" i="18"/>
  <c r="CB253" i="18"/>
  <c r="BS253" i="18"/>
  <c r="BY253" i="18"/>
  <c r="BX253" i="18"/>
  <c r="BZ253" i="18"/>
  <c r="BW253" i="18"/>
  <c r="BJ253" i="18"/>
  <c r="BG253" i="18"/>
  <c r="BM253" i="18"/>
  <c r="BD253" i="18"/>
  <c r="BK253" i="18"/>
  <c r="BF253" i="18"/>
  <c r="BQ253" i="18"/>
  <c r="BP253" i="18"/>
  <c r="BO253" i="18"/>
  <c r="BL253" i="18"/>
  <c r="BE253" i="18"/>
  <c r="BN253" i="18"/>
  <c r="BI253" i="18"/>
  <c r="AT253" i="18"/>
  <c r="AQ253" i="18"/>
  <c r="AW253" i="18"/>
  <c r="AU253" i="18"/>
  <c r="BA253" i="18"/>
  <c r="AZ253" i="18"/>
  <c r="BB253" i="18"/>
  <c r="AY253" i="18"/>
  <c r="AV253" i="18"/>
  <c r="BH253" i="18"/>
  <c r="BC253" i="18"/>
  <c r="AX253" i="18"/>
  <c r="AS253" i="18"/>
  <c r="AR253" i="18"/>
  <c r="AM253" i="18"/>
  <c r="AH253" i="18"/>
  <c r="AC253" i="18"/>
  <c r="AD253" i="18"/>
  <c r="AN253" i="18"/>
  <c r="AG253" i="18"/>
  <c r="AP253" i="18"/>
  <c r="AE253" i="18"/>
  <c r="AK253" i="18"/>
  <c r="AJ253" i="18"/>
  <c r="AL253" i="18"/>
  <c r="AI253" i="18"/>
  <c r="AO253" i="18"/>
  <c r="AF253" i="18"/>
  <c r="Z253" i="18"/>
  <c r="U253" i="18"/>
  <c r="T253" i="18"/>
  <c r="O253" i="18"/>
  <c r="V253" i="18"/>
  <c r="S253" i="18"/>
  <c r="Y253" i="18"/>
  <c r="W253" i="18"/>
  <c r="R253" i="18"/>
  <c r="P253" i="18"/>
  <c r="AB253" i="18"/>
  <c r="AA253" i="18"/>
  <c r="Q253" i="18"/>
  <c r="X253" i="18"/>
  <c r="M253" i="18"/>
  <c r="N253" i="18"/>
  <c r="B254" i="18"/>
  <c r="L253" i="18"/>
  <c r="K253" i="18"/>
  <c r="J253" i="18"/>
  <c r="I253" i="18"/>
  <c r="H253" i="18"/>
  <c r="G253" i="18"/>
  <c r="F253" i="18"/>
  <c r="E253" i="18"/>
  <c r="IO254" i="18" l="1"/>
  <c r="IM254" i="18"/>
  <c r="IN254" i="18"/>
  <c r="IE254" i="18"/>
  <c r="IP254" i="18"/>
  <c r="IK254" i="18"/>
  <c r="IJ254" i="18"/>
  <c r="IL254" i="18"/>
  <c r="II254" i="18"/>
  <c r="IF254" i="18"/>
  <c r="IH254" i="18"/>
  <c r="ID254" i="18"/>
  <c r="IC254" i="18"/>
  <c r="IB254" i="18"/>
  <c r="IA254" i="18"/>
  <c r="HX254" i="18"/>
  <c r="IG254" i="18"/>
  <c r="HZ254" i="18"/>
  <c r="IQ254" i="18"/>
  <c r="HU254" i="18"/>
  <c r="HT254" i="18"/>
  <c r="HV254" i="18"/>
  <c r="HY254" i="18"/>
  <c r="HN254" i="18"/>
  <c r="HK254" i="18"/>
  <c r="HQ254" i="18"/>
  <c r="HH254" i="18"/>
  <c r="HA254" i="18"/>
  <c r="HW254" i="18"/>
  <c r="HO254" i="18"/>
  <c r="HJ254" i="18"/>
  <c r="HE254" i="18"/>
  <c r="HD254" i="18"/>
  <c r="HS254" i="18"/>
  <c r="HF254" i="18"/>
  <c r="HC254" i="18"/>
  <c r="HP254" i="18"/>
  <c r="HM254" i="18"/>
  <c r="GY254" i="18"/>
  <c r="GT254" i="18"/>
  <c r="GO254" i="18"/>
  <c r="GP254" i="18"/>
  <c r="HL254" i="18"/>
  <c r="GZ254" i="18"/>
  <c r="GS254" i="18"/>
  <c r="GQ254" i="18"/>
  <c r="HI254" i="18"/>
  <c r="HB254" i="18"/>
  <c r="GW254" i="18"/>
  <c r="GV254" i="18"/>
  <c r="HR254" i="18"/>
  <c r="GX254" i="18"/>
  <c r="GU254" i="18"/>
  <c r="GK254" i="18"/>
  <c r="GI254" i="18"/>
  <c r="GN254" i="18"/>
  <c r="GH254" i="18"/>
  <c r="GM254" i="18"/>
  <c r="GR254" i="18"/>
  <c r="GJ254" i="18"/>
  <c r="GL254" i="18"/>
  <c r="HG254" i="18"/>
  <c r="GG254" i="18"/>
  <c r="GF254" i="18"/>
  <c r="GD254" i="18"/>
  <c r="GE254" i="18"/>
  <c r="GC254" i="18"/>
  <c r="GB254" i="18"/>
  <c r="FY254" i="18"/>
  <c r="FZ254" i="18"/>
  <c r="GA254" i="18"/>
  <c r="FX254" i="18"/>
  <c r="FW254" i="18"/>
  <c r="FV254" i="18"/>
  <c r="FU254" i="18"/>
  <c r="FS254" i="18"/>
  <c r="FT254" i="18"/>
  <c r="FL254" i="18"/>
  <c r="FP254" i="18"/>
  <c r="FN254" i="18"/>
  <c r="FR254" i="18"/>
  <c r="FQ254" i="18"/>
  <c r="FO254" i="18"/>
  <c r="FK254" i="18"/>
  <c r="FM254" i="18"/>
  <c r="FI254" i="18"/>
  <c r="FJ254" i="18"/>
  <c r="FG254" i="18"/>
  <c r="FD254" i="18"/>
  <c r="FF254" i="18"/>
  <c r="FE254" i="18"/>
  <c r="FH254" i="18"/>
  <c r="FA254" i="18"/>
  <c r="EZ254" i="18"/>
  <c r="FB254" i="18"/>
  <c r="EY254" i="18"/>
  <c r="FC254" i="18"/>
  <c r="EW254" i="18"/>
  <c r="EU254" i="18"/>
  <c r="EV254" i="18"/>
  <c r="EX254" i="18"/>
  <c r="EO254" i="18"/>
  <c r="ES254" i="18"/>
  <c r="ER254" i="18"/>
  <c r="ET254" i="18"/>
  <c r="EQ254" i="18"/>
  <c r="EN254" i="18"/>
  <c r="EG254" i="18"/>
  <c r="EP254" i="18"/>
  <c r="EK254" i="18"/>
  <c r="EJ254" i="18"/>
  <c r="EL254" i="18"/>
  <c r="EI254" i="18"/>
  <c r="EF254" i="18"/>
  <c r="EH254" i="18"/>
  <c r="EM254" i="18"/>
  <c r="EC254" i="18"/>
  <c r="EB254" i="18"/>
  <c r="ED254" i="18"/>
  <c r="EA254" i="18"/>
  <c r="EE254" i="18"/>
  <c r="DZ254" i="18"/>
  <c r="DY254" i="18"/>
  <c r="DX254" i="18"/>
  <c r="DU254" i="18"/>
  <c r="DT254" i="18"/>
  <c r="DV254" i="18"/>
  <c r="DS254" i="18"/>
  <c r="DW254" i="18"/>
  <c r="DR254" i="18"/>
  <c r="DQ254" i="18"/>
  <c r="DP254" i="18"/>
  <c r="DM254" i="18"/>
  <c r="DL254" i="18"/>
  <c r="DN254" i="18"/>
  <c r="DK254" i="18"/>
  <c r="DO254" i="18"/>
  <c r="DJ254" i="18"/>
  <c r="DH254" i="18"/>
  <c r="DE254" i="18"/>
  <c r="DD254" i="18"/>
  <c r="DF254" i="18"/>
  <c r="DC254" i="18"/>
  <c r="DI254" i="18"/>
  <c r="DG254" i="18"/>
  <c r="CW254" i="18"/>
  <c r="CV254" i="18"/>
  <c r="CX254" i="18"/>
  <c r="DA254" i="18"/>
  <c r="CY254" i="18"/>
  <c r="CZ254" i="18"/>
  <c r="DB254" i="18"/>
  <c r="CU254" i="18"/>
  <c r="CT254" i="18"/>
  <c r="CP254" i="18"/>
  <c r="CM254" i="18"/>
  <c r="CS254" i="18"/>
  <c r="CJ254" i="18"/>
  <c r="CQ254" i="18"/>
  <c r="CL254" i="18"/>
  <c r="CG254" i="18"/>
  <c r="CF254" i="18"/>
  <c r="CH254" i="18"/>
  <c r="CR254" i="18"/>
  <c r="CK254" i="18"/>
  <c r="CI254" i="18"/>
  <c r="CO254" i="18"/>
  <c r="CN254" i="18"/>
  <c r="BZ254" i="18"/>
  <c r="BW254" i="18"/>
  <c r="CC254" i="18"/>
  <c r="BT254" i="18"/>
  <c r="CA254" i="18"/>
  <c r="BV254" i="18"/>
  <c r="CE254" i="18"/>
  <c r="BR254" i="18"/>
  <c r="BU254" i="18"/>
  <c r="CD254" i="18"/>
  <c r="CB254" i="18"/>
  <c r="BS254" i="18"/>
  <c r="BY254" i="18"/>
  <c r="BX254" i="18"/>
  <c r="BI254" i="18"/>
  <c r="BH254" i="18"/>
  <c r="BJ254" i="18"/>
  <c r="BG254" i="18"/>
  <c r="BM254" i="18"/>
  <c r="BD254" i="18"/>
  <c r="BK254" i="18"/>
  <c r="BF254" i="18"/>
  <c r="BQ254" i="18"/>
  <c r="BP254" i="18"/>
  <c r="BO254" i="18"/>
  <c r="BL254" i="18"/>
  <c r="BE254" i="18"/>
  <c r="AS254" i="18"/>
  <c r="AR254" i="18"/>
  <c r="AT254" i="18"/>
  <c r="AQ254" i="18"/>
  <c r="AW254" i="18"/>
  <c r="AU254" i="18"/>
  <c r="BN254" i="18"/>
  <c r="BA254" i="18"/>
  <c r="AZ254" i="18"/>
  <c r="BB254" i="18"/>
  <c r="AY254" i="18"/>
  <c r="AV254" i="18"/>
  <c r="BC254" i="18"/>
  <c r="AX254" i="18"/>
  <c r="AO254" i="18"/>
  <c r="AF254" i="18"/>
  <c r="AM254" i="18"/>
  <c r="AH254" i="18"/>
  <c r="AC254" i="18"/>
  <c r="AD254" i="18"/>
  <c r="AN254" i="18"/>
  <c r="AG254" i="18"/>
  <c r="AP254" i="18"/>
  <c r="AE254" i="18"/>
  <c r="AK254" i="18"/>
  <c r="AJ254" i="18"/>
  <c r="AL254" i="18"/>
  <c r="AI254" i="18"/>
  <c r="X254" i="18"/>
  <c r="Q254" i="18"/>
  <c r="Z254" i="18"/>
  <c r="U254" i="18"/>
  <c r="T254" i="18"/>
  <c r="O254" i="18"/>
  <c r="V254" i="18"/>
  <c r="S254" i="18"/>
  <c r="Y254" i="18"/>
  <c r="W254" i="18"/>
  <c r="R254" i="18"/>
  <c r="P254" i="18"/>
  <c r="AB254" i="18"/>
  <c r="N254" i="18"/>
  <c r="AA254" i="18"/>
  <c r="M254" i="18"/>
  <c r="B255" i="18"/>
  <c r="L254" i="18"/>
  <c r="K254" i="18"/>
  <c r="J254" i="18"/>
  <c r="I254" i="18"/>
  <c r="H254" i="18"/>
  <c r="G254" i="18"/>
  <c r="E254" i="18"/>
  <c r="F254" i="18"/>
  <c r="IP255" i="18" l="1"/>
  <c r="IO255" i="18"/>
  <c r="IM255" i="18"/>
  <c r="IQ255" i="18"/>
  <c r="IG255" i="18"/>
  <c r="IE255" i="18"/>
  <c r="IK255" i="18"/>
  <c r="IJ255" i="18"/>
  <c r="IL255" i="18"/>
  <c r="II255" i="18"/>
  <c r="IN255" i="18"/>
  <c r="IF255" i="18"/>
  <c r="IH255" i="18"/>
  <c r="HW255" i="18"/>
  <c r="IC255" i="18"/>
  <c r="IB255" i="18"/>
  <c r="IA255" i="18"/>
  <c r="IR255" i="18"/>
  <c r="HX255" i="18"/>
  <c r="ID255" i="18"/>
  <c r="HZ255" i="18"/>
  <c r="HU255" i="18"/>
  <c r="HT255" i="18"/>
  <c r="HV255" i="18"/>
  <c r="HM255" i="18"/>
  <c r="HL255" i="18"/>
  <c r="HN255" i="18"/>
  <c r="HK255" i="18"/>
  <c r="HQ255" i="18"/>
  <c r="HH255" i="18"/>
  <c r="HA255" i="18"/>
  <c r="HY255" i="18"/>
  <c r="HO255" i="18"/>
  <c r="HJ255" i="18"/>
  <c r="HE255" i="18"/>
  <c r="HD255" i="18"/>
  <c r="HG255" i="18"/>
  <c r="GR255" i="18"/>
  <c r="HP255" i="18"/>
  <c r="GY255" i="18"/>
  <c r="GT255" i="18"/>
  <c r="GO255" i="18"/>
  <c r="GP255" i="18"/>
  <c r="HF255" i="18"/>
  <c r="GZ255" i="18"/>
  <c r="GS255" i="18"/>
  <c r="HS255" i="18"/>
  <c r="GQ255" i="18"/>
  <c r="HI255" i="18"/>
  <c r="HC255" i="18"/>
  <c r="HB255" i="18"/>
  <c r="GW255" i="18"/>
  <c r="GV255" i="18"/>
  <c r="GH255" i="18"/>
  <c r="GK255" i="18"/>
  <c r="GI255" i="18"/>
  <c r="GF255" i="18"/>
  <c r="GN255" i="18"/>
  <c r="GX255" i="18"/>
  <c r="GM255" i="18"/>
  <c r="GU255" i="18"/>
  <c r="GJ255" i="18"/>
  <c r="HR255" i="18"/>
  <c r="GL255" i="18"/>
  <c r="GG255" i="18"/>
  <c r="GE255" i="18"/>
  <c r="GD255" i="18"/>
  <c r="GB255" i="18"/>
  <c r="GC255" i="18"/>
  <c r="FZ255" i="18"/>
  <c r="GA255" i="18"/>
  <c r="FX255" i="18"/>
  <c r="FY255" i="18"/>
  <c r="FW255" i="18"/>
  <c r="FV255" i="18"/>
  <c r="FU255" i="18"/>
  <c r="FT255" i="18"/>
  <c r="FS255" i="18"/>
  <c r="FL255" i="18"/>
  <c r="FP255" i="18"/>
  <c r="FN255" i="18"/>
  <c r="FR255" i="18"/>
  <c r="FQ255" i="18"/>
  <c r="FJ255" i="18"/>
  <c r="FK255" i="18"/>
  <c r="FO255" i="18"/>
  <c r="FM255" i="18"/>
  <c r="FI255" i="18"/>
  <c r="FH255" i="18"/>
  <c r="FG255" i="18"/>
  <c r="FD255" i="18"/>
  <c r="FF255" i="18"/>
  <c r="FE255" i="18"/>
  <c r="FA255" i="18"/>
  <c r="EZ255" i="18"/>
  <c r="FB255" i="18"/>
  <c r="EY255" i="18"/>
  <c r="FC255" i="18"/>
  <c r="EX255" i="18"/>
  <c r="EW255" i="18"/>
  <c r="EU255" i="18"/>
  <c r="EV255" i="18"/>
  <c r="EP255" i="18"/>
  <c r="EM255" i="18"/>
  <c r="EO255" i="18"/>
  <c r="ES255" i="18"/>
  <c r="ER255" i="18"/>
  <c r="ET255" i="18"/>
  <c r="EQ255" i="18"/>
  <c r="EG255" i="18"/>
  <c r="EK255" i="18"/>
  <c r="EJ255" i="18"/>
  <c r="EL255" i="18"/>
  <c r="EI255" i="18"/>
  <c r="EF255" i="18"/>
  <c r="EH255" i="18"/>
  <c r="EN255" i="18"/>
  <c r="EC255" i="18"/>
  <c r="EB255" i="18"/>
  <c r="ED255" i="18"/>
  <c r="EA255" i="18"/>
  <c r="EE255" i="18"/>
  <c r="DZ255" i="18"/>
  <c r="DY255" i="18"/>
  <c r="DX255" i="18"/>
  <c r="DU255" i="18"/>
  <c r="DT255" i="18"/>
  <c r="DV255" i="18"/>
  <c r="DS255" i="18"/>
  <c r="DW255" i="18"/>
  <c r="DR255" i="18"/>
  <c r="DQ255" i="18"/>
  <c r="DP255" i="18"/>
  <c r="DM255" i="18"/>
  <c r="DL255" i="18"/>
  <c r="DN255" i="18"/>
  <c r="DK255" i="18"/>
  <c r="DO255" i="18"/>
  <c r="DJ255" i="18"/>
  <c r="DH255" i="18"/>
  <c r="DE255" i="18"/>
  <c r="DD255" i="18"/>
  <c r="DF255" i="18"/>
  <c r="DC255" i="18"/>
  <c r="DI255" i="18"/>
  <c r="DG255" i="18"/>
  <c r="DB255" i="18"/>
  <c r="CW255" i="18"/>
  <c r="CX255" i="18"/>
  <c r="DA255" i="18"/>
  <c r="CY255" i="18"/>
  <c r="CZ255" i="18"/>
  <c r="CT255" i="18"/>
  <c r="CU255" i="18"/>
  <c r="CV255" i="18"/>
  <c r="CO255" i="18"/>
  <c r="CN255" i="18"/>
  <c r="CP255" i="18"/>
  <c r="CM255" i="18"/>
  <c r="CS255" i="18"/>
  <c r="CJ255" i="18"/>
  <c r="CQ255" i="18"/>
  <c r="CL255" i="18"/>
  <c r="CG255" i="18"/>
  <c r="CF255" i="18"/>
  <c r="CH255" i="18"/>
  <c r="CR255" i="18"/>
  <c r="CK255" i="18"/>
  <c r="CI255" i="18"/>
  <c r="BY255" i="18"/>
  <c r="BX255" i="18"/>
  <c r="BZ255" i="18"/>
  <c r="BW255" i="18"/>
  <c r="CC255" i="18"/>
  <c r="BT255" i="18"/>
  <c r="CA255" i="18"/>
  <c r="BV255" i="18"/>
  <c r="CE255" i="18"/>
  <c r="BR255" i="18"/>
  <c r="BU255" i="18"/>
  <c r="CD255" i="18"/>
  <c r="CB255" i="18"/>
  <c r="BS255" i="18"/>
  <c r="BN255" i="18"/>
  <c r="BI255" i="18"/>
  <c r="BH255" i="18"/>
  <c r="BJ255" i="18"/>
  <c r="BG255" i="18"/>
  <c r="BM255" i="18"/>
  <c r="BD255" i="18"/>
  <c r="BK255" i="18"/>
  <c r="BF255" i="18"/>
  <c r="BQ255" i="18"/>
  <c r="BP255" i="18"/>
  <c r="BO255" i="18"/>
  <c r="BC255" i="18"/>
  <c r="AX255" i="18"/>
  <c r="AS255" i="18"/>
  <c r="AR255" i="18"/>
  <c r="AT255" i="18"/>
  <c r="AQ255" i="18"/>
  <c r="AW255" i="18"/>
  <c r="BE255" i="18"/>
  <c r="AU255" i="18"/>
  <c r="BA255" i="18"/>
  <c r="AZ255" i="18"/>
  <c r="BL255" i="18"/>
  <c r="BB255" i="18"/>
  <c r="AY255" i="18"/>
  <c r="AV255" i="18"/>
  <c r="AL255" i="18"/>
  <c r="AI255" i="18"/>
  <c r="AO255" i="18"/>
  <c r="AF255" i="18"/>
  <c r="AM255" i="18"/>
  <c r="AH255" i="18"/>
  <c r="AC255" i="18"/>
  <c r="AD255" i="18"/>
  <c r="AN255" i="18"/>
  <c r="AG255" i="18"/>
  <c r="AP255" i="18"/>
  <c r="AE255" i="18"/>
  <c r="AK255" i="18"/>
  <c r="AJ255" i="18"/>
  <c r="AA255" i="18"/>
  <c r="X255" i="18"/>
  <c r="Q255" i="18"/>
  <c r="Z255" i="18"/>
  <c r="U255" i="18"/>
  <c r="T255" i="18"/>
  <c r="O255" i="18"/>
  <c r="V255" i="18"/>
  <c r="S255" i="18"/>
  <c r="Y255" i="18"/>
  <c r="W255" i="18"/>
  <c r="R255" i="18"/>
  <c r="P255" i="18"/>
  <c r="M255" i="18"/>
  <c r="N255" i="18"/>
  <c r="AB255" i="18"/>
  <c r="B256" i="18"/>
  <c r="K255" i="18"/>
  <c r="J255" i="18"/>
  <c r="L255" i="18"/>
  <c r="I255" i="18"/>
  <c r="G255" i="18"/>
  <c r="H255" i="18"/>
  <c r="E255" i="18"/>
  <c r="F255" i="18"/>
  <c r="IN256" i="18" l="1"/>
  <c r="IP256" i="18"/>
  <c r="IO256" i="18"/>
  <c r="IM256" i="18"/>
  <c r="IR256" i="18"/>
  <c r="ID256" i="18"/>
  <c r="IG256" i="18"/>
  <c r="IE256" i="18"/>
  <c r="IK256" i="18"/>
  <c r="IJ256" i="18"/>
  <c r="IQ256" i="18"/>
  <c r="IL256" i="18"/>
  <c r="II256" i="18"/>
  <c r="IF256" i="18"/>
  <c r="IH256" i="18"/>
  <c r="HY256" i="18"/>
  <c r="IS256" i="18"/>
  <c r="HW256" i="18"/>
  <c r="IC256" i="18"/>
  <c r="IB256" i="18"/>
  <c r="IA256" i="18"/>
  <c r="HX256" i="18"/>
  <c r="HZ256" i="18"/>
  <c r="HU256" i="18"/>
  <c r="HT256" i="18"/>
  <c r="HR256" i="18"/>
  <c r="HG256" i="18"/>
  <c r="HB256" i="18"/>
  <c r="HM256" i="18"/>
  <c r="HL256" i="18"/>
  <c r="HV256" i="18"/>
  <c r="HN256" i="18"/>
  <c r="HK256" i="18"/>
  <c r="HQ256" i="18"/>
  <c r="HH256" i="18"/>
  <c r="HA256" i="18"/>
  <c r="HO256" i="18"/>
  <c r="HJ256" i="18"/>
  <c r="HD256" i="18"/>
  <c r="GX256" i="18"/>
  <c r="GU256" i="18"/>
  <c r="GR256" i="18"/>
  <c r="HP256" i="18"/>
  <c r="HE256" i="18"/>
  <c r="GY256" i="18"/>
  <c r="GT256" i="18"/>
  <c r="GO256" i="18"/>
  <c r="GP256" i="18"/>
  <c r="HF256" i="18"/>
  <c r="GZ256" i="18"/>
  <c r="GS256" i="18"/>
  <c r="HS256" i="18"/>
  <c r="GQ256" i="18"/>
  <c r="GG256" i="18"/>
  <c r="GF256" i="18"/>
  <c r="HC256" i="18"/>
  <c r="GH256" i="18"/>
  <c r="GV256" i="18"/>
  <c r="GK256" i="18"/>
  <c r="GI256" i="18"/>
  <c r="GN256" i="18"/>
  <c r="GL256" i="18"/>
  <c r="HI256" i="18"/>
  <c r="GM256" i="18"/>
  <c r="GJ256" i="18"/>
  <c r="GW256" i="18"/>
  <c r="GE256" i="18"/>
  <c r="GD256" i="18"/>
  <c r="GB256" i="18"/>
  <c r="GC256" i="18"/>
  <c r="FZ256" i="18"/>
  <c r="GA256" i="18"/>
  <c r="FX256" i="18"/>
  <c r="FY256" i="18"/>
  <c r="FV256" i="18"/>
  <c r="FW256" i="18"/>
  <c r="FU256" i="18"/>
  <c r="FT256" i="18"/>
  <c r="FQ256" i="18"/>
  <c r="FS256" i="18"/>
  <c r="FL256" i="18"/>
  <c r="FP256" i="18"/>
  <c r="FN256" i="18"/>
  <c r="FR256" i="18"/>
  <c r="FI256" i="18"/>
  <c r="FH256" i="18"/>
  <c r="FJ256" i="18"/>
  <c r="FK256" i="18"/>
  <c r="FO256" i="18"/>
  <c r="FM256" i="18"/>
  <c r="FE256" i="18"/>
  <c r="FG256" i="18"/>
  <c r="FD256" i="18"/>
  <c r="FF256" i="18"/>
  <c r="FC256" i="18"/>
  <c r="FA256" i="18"/>
  <c r="EZ256" i="18"/>
  <c r="FB256" i="18"/>
  <c r="EV256" i="18"/>
  <c r="EX256" i="18"/>
  <c r="EY256" i="18"/>
  <c r="EW256" i="18"/>
  <c r="EU256" i="18"/>
  <c r="EN256" i="18"/>
  <c r="EP256" i="18"/>
  <c r="EM256" i="18"/>
  <c r="EO256" i="18"/>
  <c r="ES256" i="18"/>
  <c r="ER256" i="18"/>
  <c r="ET256" i="18"/>
  <c r="EQ256" i="18"/>
  <c r="EG256" i="18"/>
  <c r="EK256" i="18"/>
  <c r="EJ256" i="18"/>
  <c r="EL256" i="18"/>
  <c r="EI256" i="18"/>
  <c r="EF256" i="18"/>
  <c r="EH256" i="18"/>
  <c r="DY256" i="18"/>
  <c r="EC256" i="18"/>
  <c r="EB256" i="18"/>
  <c r="ED256" i="18"/>
  <c r="EA256" i="18"/>
  <c r="EE256" i="18"/>
  <c r="DZ256" i="18"/>
  <c r="DX256" i="18"/>
  <c r="DU256" i="18"/>
  <c r="DT256" i="18"/>
  <c r="DV256" i="18"/>
  <c r="DS256" i="18"/>
  <c r="DW256" i="18"/>
  <c r="DR256" i="18"/>
  <c r="DO256" i="18"/>
  <c r="DJ256" i="18"/>
  <c r="DQ256" i="18"/>
  <c r="DP256" i="18"/>
  <c r="DM256" i="18"/>
  <c r="DL256" i="18"/>
  <c r="DN256" i="18"/>
  <c r="DK256" i="18"/>
  <c r="DH256" i="18"/>
  <c r="DE256" i="18"/>
  <c r="DD256" i="18"/>
  <c r="DF256" i="18"/>
  <c r="DC256" i="18"/>
  <c r="DI256" i="18"/>
  <c r="DG256" i="18"/>
  <c r="CZ256" i="18"/>
  <c r="DB256" i="18"/>
  <c r="CX256" i="18"/>
  <c r="DA256" i="18"/>
  <c r="CY256" i="18"/>
  <c r="CV256" i="18"/>
  <c r="CT256" i="18"/>
  <c r="CW256" i="18"/>
  <c r="CU256" i="18"/>
  <c r="CI256" i="18"/>
  <c r="CO256" i="18"/>
  <c r="CN256" i="18"/>
  <c r="CP256" i="18"/>
  <c r="CM256" i="18"/>
  <c r="CS256" i="18"/>
  <c r="CJ256" i="18"/>
  <c r="CQ256" i="18"/>
  <c r="CL256" i="18"/>
  <c r="CG256" i="18"/>
  <c r="CF256" i="18"/>
  <c r="CH256" i="18"/>
  <c r="CR256" i="18"/>
  <c r="CK256" i="18"/>
  <c r="CD256" i="18"/>
  <c r="CB256" i="18"/>
  <c r="BS256" i="18"/>
  <c r="BY256" i="18"/>
  <c r="BX256" i="18"/>
  <c r="BZ256" i="18"/>
  <c r="BW256" i="18"/>
  <c r="CC256" i="18"/>
  <c r="BT256" i="18"/>
  <c r="CA256" i="18"/>
  <c r="BV256" i="18"/>
  <c r="CE256" i="18"/>
  <c r="BR256" i="18"/>
  <c r="BU256" i="18"/>
  <c r="BL256" i="18"/>
  <c r="BE256" i="18"/>
  <c r="BN256" i="18"/>
  <c r="BI256" i="18"/>
  <c r="BH256" i="18"/>
  <c r="BJ256" i="18"/>
  <c r="BG256" i="18"/>
  <c r="BM256" i="18"/>
  <c r="BD256" i="18"/>
  <c r="BK256" i="18"/>
  <c r="BF256" i="18"/>
  <c r="BQ256" i="18"/>
  <c r="BP256" i="18"/>
  <c r="AV256" i="18"/>
  <c r="BC256" i="18"/>
  <c r="AX256" i="18"/>
  <c r="AS256" i="18"/>
  <c r="AR256" i="18"/>
  <c r="AT256" i="18"/>
  <c r="AQ256" i="18"/>
  <c r="AW256" i="18"/>
  <c r="BO256" i="18"/>
  <c r="AU256" i="18"/>
  <c r="BA256" i="18"/>
  <c r="AZ256" i="18"/>
  <c r="BB256" i="18"/>
  <c r="AY256" i="18"/>
  <c r="AK256" i="18"/>
  <c r="AJ256" i="18"/>
  <c r="AL256" i="18"/>
  <c r="AI256" i="18"/>
  <c r="AO256" i="18"/>
  <c r="AF256" i="18"/>
  <c r="AM256" i="18"/>
  <c r="AH256" i="18"/>
  <c r="AC256" i="18"/>
  <c r="AD256" i="18"/>
  <c r="AN256" i="18"/>
  <c r="AG256" i="18"/>
  <c r="AP256" i="18"/>
  <c r="AE256" i="18"/>
  <c r="AB256" i="18"/>
  <c r="AA256" i="18"/>
  <c r="X256" i="18"/>
  <c r="Q256" i="18"/>
  <c r="Z256" i="18"/>
  <c r="U256" i="18"/>
  <c r="T256" i="18"/>
  <c r="O256" i="18"/>
  <c r="V256" i="18"/>
  <c r="S256" i="18"/>
  <c r="Y256" i="18"/>
  <c r="W256" i="18"/>
  <c r="R256" i="18"/>
  <c r="M256" i="18"/>
  <c r="P256" i="18"/>
  <c r="N256" i="18"/>
  <c r="B257" i="18"/>
  <c r="L256" i="18"/>
  <c r="K256" i="18"/>
  <c r="J256" i="18"/>
  <c r="H256" i="18"/>
  <c r="I256" i="18"/>
  <c r="G256" i="18"/>
  <c r="F256" i="18"/>
  <c r="E256" i="18"/>
  <c r="IQ257" i="18" l="1"/>
  <c r="IN257" i="18"/>
  <c r="IP257" i="18"/>
  <c r="IO257" i="18"/>
  <c r="IM257" i="18"/>
  <c r="ID257" i="18"/>
  <c r="IS257" i="18"/>
  <c r="IG257" i="18"/>
  <c r="IE257" i="18"/>
  <c r="IK257" i="18"/>
  <c r="IJ257" i="18"/>
  <c r="IL257" i="18"/>
  <c r="II257" i="18"/>
  <c r="IF257" i="18"/>
  <c r="IT257" i="18"/>
  <c r="HV257" i="18"/>
  <c r="HY257" i="18"/>
  <c r="HW257" i="18"/>
  <c r="IC257" i="18"/>
  <c r="IB257" i="18"/>
  <c r="IA257" i="18"/>
  <c r="IH257" i="18"/>
  <c r="HX257" i="18"/>
  <c r="HZ257" i="18"/>
  <c r="HP257" i="18"/>
  <c r="HI257" i="18"/>
  <c r="HR257" i="18"/>
  <c r="HG257" i="18"/>
  <c r="HB257" i="18"/>
  <c r="IR257" i="18"/>
  <c r="HU257" i="18"/>
  <c r="HT257" i="18"/>
  <c r="HM257" i="18"/>
  <c r="HL257" i="18"/>
  <c r="HN257" i="18"/>
  <c r="HK257" i="18"/>
  <c r="HQ257" i="18"/>
  <c r="HH257" i="18"/>
  <c r="HA257" i="18"/>
  <c r="HC257" i="18"/>
  <c r="GW257" i="18"/>
  <c r="GV257" i="18"/>
  <c r="HD257" i="18"/>
  <c r="GX257" i="18"/>
  <c r="GU257" i="18"/>
  <c r="HJ257" i="18"/>
  <c r="GR257" i="18"/>
  <c r="HO257" i="18"/>
  <c r="HE257" i="18"/>
  <c r="GY257" i="18"/>
  <c r="GT257" i="18"/>
  <c r="GO257" i="18"/>
  <c r="GP257" i="18"/>
  <c r="HF257" i="18"/>
  <c r="GZ257" i="18"/>
  <c r="GS257" i="18"/>
  <c r="GL257" i="18"/>
  <c r="GG257" i="18"/>
  <c r="GF257" i="18"/>
  <c r="HS257" i="18"/>
  <c r="GH257" i="18"/>
  <c r="GQ257" i="18"/>
  <c r="GK257" i="18"/>
  <c r="GI257" i="18"/>
  <c r="GN257" i="18"/>
  <c r="GM257" i="18"/>
  <c r="GJ257" i="18"/>
  <c r="GE257" i="18"/>
  <c r="GD257" i="18"/>
  <c r="GB257" i="18"/>
  <c r="GC257" i="18"/>
  <c r="GA257" i="18"/>
  <c r="FZ257" i="18"/>
  <c r="FX257" i="18"/>
  <c r="FY257" i="18"/>
  <c r="FU257" i="18"/>
  <c r="FV257" i="18"/>
  <c r="FT257" i="18"/>
  <c r="FW257" i="18"/>
  <c r="FR257" i="18"/>
  <c r="FO257" i="18"/>
  <c r="FK257" i="18"/>
  <c r="FQ257" i="18"/>
  <c r="FS257" i="18"/>
  <c r="FM257" i="18"/>
  <c r="FP257" i="18"/>
  <c r="FN257" i="18"/>
  <c r="FI257" i="18"/>
  <c r="FH257" i="18"/>
  <c r="FL257" i="18"/>
  <c r="FJ257" i="18"/>
  <c r="FE257" i="18"/>
  <c r="FG257" i="18"/>
  <c r="FF257" i="18"/>
  <c r="FD257" i="18"/>
  <c r="FC257" i="18"/>
  <c r="FA257" i="18"/>
  <c r="EZ257" i="18"/>
  <c r="FB257" i="18"/>
  <c r="EV257" i="18"/>
  <c r="EX257" i="18"/>
  <c r="EY257" i="18"/>
  <c r="EW257" i="18"/>
  <c r="EU257" i="18"/>
  <c r="ET257" i="18"/>
  <c r="EQ257" i="18"/>
  <c r="EN257" i="18"/>
  <c r="EP257" i="18"/>
  <c r="EM257" i="18"/>
  <c r="EO257" i="18"/>
  <c r="EH257" i="18"/>
  <c r="EG257" i="18"/>
  <c r="ES257" i="18"/>
  <c r="EK257" i="18"/>
  <c r="EJ257" i="18"/>
  <c r="ER257" i="18"/>
  <c r="EL257" i="18"/>
  <c r="EI257" i="18"/>
  <c r="DY257" i="18"/>
  <c r="EC257" i="18"/>
  <c r="EB257" i="18"/>
  <c r="ED257" i="18"/>
  <c r="EA257" i="18"/>
  <c r="EF257" i="18"/>
  <c r="EE257" i="18"/>
  <c r="DZ257" i="18"/>
  <c r="DQ257" i="18"/>
  <c r="DX257" i="18"/>
  <c r="DU257" i="18"/>
  <c r="DT257" i="18"/>
  <c r="DV257" i="18"/>
  <c r="DS257" i="18"/>
  <c r="DW257" i="18"/>
  <c r="DO257" i="18"/>
  <c r="DJ257" i="18"/>
  <c r="DP257" i="18"/>
  <c r="DM257" i="18"/>
  <c r="DL257" i="18"/>
  <c r="DR257" i="18"/>
  <c r="DN257" i="18"/>
  <c r="DK257" i="18"/>
  <c r="DG257" i="18"/>
  <c r="DH257" i="18"/>
  <c r="DE257" i="18"/>
  <c r="DD257" i="18"/>
  <c r="DF257" i="18"/>
  <c r="DC257" i="18"/>
  <c r="DI257" i="18"/>
  <c r="CZ257" i="18"/>
  <c r="DB257" i="18"/>
  <c r="CW257" i="18"/>
  <c r="CV257" i="18"/>
  <c r="CX257" i="18"/>
  <c r="DA257" i="18"/>
  <c r="CY257" i="18"/>
  <c r="CT257" i="18"/>
  <c r="CU257" i="18"/>
  <c r="CR257" i="18"/>
  <c r="CK257" i="18"/>
  <c r="CI257" i="18"/>
  <c r="CO257" i="18"/>
  <c r="CN257" i="18"/>
  <c r="CP257" i="18"/>
  <c r="CM257" i="18"/>
  <c r="CS257" i="18"/>
  <c r="CJ257" i="18"/>
  <c r="CQ257" i="18"/>
  <c r="CL257" i="18"/>
  <c r="CG257" i="18"/>
  <c r="CF257" i="18"/>
  <c r="CH257" i="18"/>
  <c r="BU257" i="18"/>
  <c r="CD257" i="18"/>
  <c r="CB257" i="18"/>
  <c r="BS257" i="18"/>
  <c r="BY257" i="18"/>
  <c r="BX257" i="18"/>
  <c r="BZ257" i="18"/>
  <c r="BW257" i="18"/>
  <c r="CC257" i="18"/>
  <c r="BT257" i="18"/>
  <c r="CA257" i="18"/>
  <c r="BV257" i="18"/>
  <c r="CE257" i="18"/>
  <c r="BR257" i="18"/>
  <c r="BO257" i="18"/>
  <c r="BL257" i="18"/>
  <c r="BE257" i="18"/>
  <c r="BN257" i="18"/>
  <c r="BI257" i="18"/>
  <c r="BH257" i="18"/>
  <c r="BJ257" i="18"/>
  <c r="BG257" i="18"/>
  <c r="BM257" i="18"/>
  <c r="BD257" i="18"/>
  <c r="BK257" i="18"/>
  <c r="BF257" i="18"/>
  <c r="BB257" i="18"/>
  <c r="AY257" i="18"/>
  <c r="AV257" i="18"/>
  <c r="BQ257" i="18"/>
  <c r="BC257" i="18"/>
  <c r="AX257" i="18"/>
  <c r="AS257" i="18"/>
  <c r="AR257" i="18"/>
  <c r="AT257" i="18"/>
  <c r="AQ257" i="18"/>
  <c r="AW257" i="18"/>
  <c r="AU257" i="18"/>
  <c r="BP257" i="18"/>
  <c r="BA257" i="18"/>
  <c r="AZ257" i="18"/>
  <c r="AP257" i="18"/>
  <c r="AE257" i="18"/>
  <c r="AK257" i="18"/>
  <c r="AJ257" i="18"/>
  <c r="AL257" i="18"/>
  <c r="AI257" i="18"/>
  <c r="AO257" i="18"/>
  <c r="AF257" i="18"/>
  <c r="AM257" i="18"/>
  <c r="AH257" i="18"/>
  <c r="AC257" i="18"/>
  <c r="AD257" i="18"/>
  <c r="AN257" i="18"/>
  <c r="AG257" i="18"/>
  <c r="W257" i="18"/>
  <c r="R257" i="18"/>
  <c r="P257" i="18"/>
  <c r="AB257" i="18"/>
  <c r="AA257" i="18"/>
  <c r="X257" i="18"/>
  <c r="Q257" i="18"/>
  <c r="Z257" i="18"/>
  <c r="U257" i="18"/>
  <c r="T257" i="18"/>
  <c r="O257" i="18"/>
  <c r="V257" i="18"/>
  <c r="S257" i="18"/>
  <c r="Y257" i="18"/>
  <c r="M257" i="18"/>
  <c r="N257" i="18"/>
  <c r="B258" i="18"/>
  <c r="L257" i="18"/>
  <c r="K257" i="18"/>
  <c r="J257" i="18"/>
  <c r="H257" i="18"/>
  <c r="I257" i="18"/>
  <c r="G257" i="18"/>
  <c r="F257" i="18"/>
  <c r="E257" i="18"/>
  <c r="IS258" i="18" l="1"/>
  <c r="IR258" i="18"/>
  <c r="IT258" i="18"/>
  <c r="IQ258" i="18"/>
  <c r="IN258" i="18"/>
  <c r="IP258" i="18"/>
  <c r="IO258" i="18"/>
  <c r="IH258" i="18"/>
  <c r="IM258" i="18"/>
  <c r="ID258" i="18"/>
  <c r="IG258" i="18"/>
  <c r="IE258" i="18"/>
  <c r="IK258" i="18"/>
  <c r="IJ258" i="18"/>
  <c r="IL258" i="18"/>
  <c r="II258" i="18"/>
  <c r="HU258" i="18"/>
  <c r="HT258" i="18"/>
  <c r="HV258" i="18"/>
  <c r="IF258" i="18"/>
  <c r="HY258" i="18"/>
  <c r="HW258" i="18"/>
  <c r="IC258" i="18"/>
  <c r="IB258" i="18"/>
  <c r="IA258" i="18"/>
  <c r="HX258" i="18"/>
  <c r="HS258" i="18"/>
  <c r="HF258" i="18"/>
  <c r="HC258" i="18"/>
  <c r="HP258" i="18"/>
  <c r="HI258" i="18"/>
  <c r="HR258" i="18"/>
  <c r="HG258" i="18"/>
  <c r="HB258" i="18"/>
  <c r="HM258" i="18"/>
  <c r="HL258" i="18"/>
  <c r="HN258" i="18"/>
  <c r="HK258" i="18"/>
  <c r="IU258" i="18"/>
  <c r="HQ258" i="18"/>
  <c r="GQ258" i="18"/>
  <c r="GW258" i="18"/>
  <c r="GV258" i="18"/>
  <c r="HD258" i="18"/>
  <c r="GX258" i="18"/>
  <c r="GU258" i="18"/>
  <c r="HJ258" i="18"/>
  <c r="HH258" i="18"/>
  <c r="GR258" i="18"/>
  <c r="HZ258" i="18"/>
  <c r="HO258" i="18"/>
  <c r="HE258" i="18"/>
  <c r="GY258" i="18"/>
  <c r="GT258" i="18"/>
  <c r="HA258" i="18"/>
  <c r="GO258" i="18"/>
  <c r="GP258" i="18"/>
  <c r="GJ258" i="18"/>
  <c r="GL258" i="18"/>
  <c r="GG258" i="18"/>
  <c r="GF258" i="18"/>
  <c r="GZ258" i="18"/>
  <c r="GH258" i="18"/>
  <c r="GM258" i="18"/>
  <c r="GS258" i="18"/>
  <c r="GK258" i="18"/>
  <c r="GI258" i="18"/>
  <c r="GN258" i="18"/>
  <c r="GC258" i="18"/>
  <c r="GE258" i="18"/>
  <c r="GD258" i="18"/>
  <c r="GB258" i="18"/>
  <c r="GA258" i="18"/>
  <c r="FZ258" i="18"/>
  <c r="FX258" i="18"/>
  <c r="FY258" i="18"/>
  <c r="FW258" i="18"/>
  <c r="FU258" i="18"/>
  <c r="FV258" i="18"/>
  <c r="FT258" i="18"/>
  <c r="FQ258" i="18"/>
  <c r="FP258" i="18"/>
  <c r="FR258" i="18"/>
  <c r="FO258" i="18"/>
  <c r="FM258" i="18"/>
  <c r="FS258" i="18"/>
  <c r="FN258" i="18"/>
  <c r="FI258" i="18"/>
  <c r="FH258" i="18"/>
  <c r="FL258" i="18"/>
  <c r="FJ258" i="18"/>
  <c r="FK258" i="18"/>
  <c r="FE258" i="18"/>
  <c r="FG258" i="18"/>
  <c r="FF258" i="18"/>
  <c r="FB258" i="18"/>
  <c r="EY258" i="18"/>
  <c r="FD258" i="18"/>
  <c r="FC258" i="18"/>
  <c r="FA258" i="18"/>
  <c r="EZ258" i="18"/>
  <c r="EV258" i="18"/>
  <c r="EX258" i="18"/>
  <c r="EW258" i="18"/>
  <c r="EU258" i="18"/>
  <c r="ES258" i="18"/>
  <c r="ER258" i="18"/>
  <c r="ET258" i="18"/>
  <c r="EQ258" i="18"/>
  <c r="EN258" i="18"/>
  <c r="EP258" i="18"/>
  <c r="EM258" i="18"/>
  <c r="EO258" i="18"/>
  <c r="EF258" i="18"/>
  <c r="EH258" i="18"/>
  <c r="EG258" i="18"/>
  <c r="EK258" i="18"/>
  <c r="EJ258" i="18"/>
  <c r="EL258" i="18"/>
  <c r="EI258" i="18"/>
  <c r="DY258" i="18"/>
  <c r="EC258" i="18"/>
  <c r="EB258" i="18"/>
  <c r="ED258" i="18"/>
  <c r="EA258" i="18"/>
  <c r="EE258" i="18"/>
  <c r="DZ258" i="18"/>
  <c r="DW258" i="18"/>
  <c r="DQ258" i="18"/>
  <c r="DX258" i="18"/>
  <c r="DU258" i="18"/>
  <c r="DT258" i="18"/>
  <c r="DV258" i="18"/>
  <c r="DS258" i="18"/>
  <c r="DR258" i="18"/>
  <c r="DN258" i="18"/>
  <c r="DK258" i="18"/>
  <c r="DO258" i="18"/>
  <c r="DJ258" i="18"/>
  <c r="DP258" i="18"/>
  <c r="DM258" i="18"/>
  <c r="DL258" i="18"/>
  <c r="DI258" i="18"/>
  <c r="DG258" i="18"/>
  <c r="DH258" i="18"/>
  <c r="DE258" i="18"/>
  <c r="DD258" i="18"/>
  <c r="DF258" i="18"/>
  <c r="DC258" i="18"/>
  <c r="CZ258" i="18"/>
  <c r="DB258" i="18"/>
  <c r="CW258" i="18"/>
  <c r="CV258" i="18"/>
  <c r="CX258" i="18"/>
  <c r="DA258" i="18"/>
  <c r="CY258" i="18"/>
  <c r="CU258" i="18"/>
  <c r="CT258" i="18"/>
  <c r="CH258" i="18"/>
  <c r="CR258" i="18"/>
  <c r="CK258" i="18"/>
  <c r="CI258" i="18"/>
  <c r="CO258" i="18"/>
  <c r="CN258" i="18"/>
  <c r="CP258" i="18"/>
  <c r="CM258" i="18"/>
  <c r="CS258" i="18"/>
  <c r="CJ258" i="18"/>
  <c r="CQ258" i="18"/>
  <c r="CL258" i="18"/>
  <c r="CG258" i="18"/>
  <c r="CF258" i="18"/>
  <c r="CE258" i="18"/>
  <c r="BR258" i="18"/>
  <c r="BU258" i="18"/>
  <c r="CD258" i="18"/>
  <c r="CB258" i="18"/>
  <c r="BS258" i="18"/>
  <c r="BY258" i="18"/>
  <c r="BX258" i="18"/>
  <c r="BZ258" i="18"/>
  <c r="BW258" i="18"/>
  <c r="CC258" i="18"/>
  <c r="BT258" i="18"/>
  <c r="CA258" i="18"/>
  <c r="BV258" i="18"/>
  <c r="BQ258" i="18"/>
  <c r="BP258" i="18"/>
  <c r="BO258" i="18"/>
  <c r="BL258" i="18"/>
  <c r="BE258" i="18"/>
  <c r="BN258" i="18"/>
  <c r="BI258" i="18"/>
  <c r="BH258" i="18"/>
  <c r="BJ258" i="18"/>
  <c r="BG258" i="18"/>
  <c r="BM258" i="18"/>
  <c r="BD258" i="18"/>
  <c r="BA258" i="18"/>
  <c r="AZ258" i="18"/>
  <c r="BK258" i="18"/>
  <c r="BB258" i="18"/>
  <c r="AY258" i="18"/>
  <c r="AV258" i="18"/>
  <c r="BC258" i="18"/>
  <c r="AX258" i="18"/>
  <c r="BF258" i="18"/>
  <c r="AS258" i="18"/>
  <c r="AR258" i="18"/>
  <c r="AT258" i="18"/>
  <c r="AQ258" i="18"/>
  <c r="AW258" i="18"/>
  <c r="AU258" i="18"/>
  <c r="AN258" i="18"/>
  <c r="AG258" i="18"/>
  <c r="AP258" i="18"/>
  <c r="AE258" i="18"/>
  <c r="AK258" i="18"/>
  <c r="AJ258" i="18"/>
  <c r="AL258" i="18"/>
  <c r="AI258" i="18"/>
  <c r="AO258" i="18"/>
  <c r="AF258" i="18"/>
  <c r="AM258" i="18"/>
  <c r="AH258" i="18"/>
  <c r="AC258" i="18"/>
  <c r="AD258" i="18"/>
  <c r="Y258" i="18"/>
  <c r="W258" i="18"/>
  <c r="R258" i="18"/>
  <c r="P258" i="18"/>
  <c r="AB258" i="18"/>
  <c r="AA258" i="18"/>
  <c r="X258" i="18"/>
  <c r="Q258" i="18"/>
  <c r="Z258" i="18"/>
  <c r="U258" i="18"/>
  <c r="T258" i="18"/>
  <c r="O258" i="18"/>
  <c r="S258" i="18"/>
  <c r="V258" i="18"/>
  <c r="M258" i="18"/>
  <c r="N258" i="18"/>
  <c r="B259" i="18"/>
  <c r="L258" i="18"/>
  <c r="K258" i="18"/>
  <c r="J258" i="18"/>
  <c r="H258" i="18"/>
  <c r="I258" i="18"/>
  <c r="G258" i="18"/>
  <c r="F258" i="18"/>
  <c r="E258" i="18"/>
  <c r="IM259" i="18" l="1"/>
  <c r="IS259" i="18"/>
  <c r="IR259" i="18"/>
  <c r="IT259" i="18"/>
  <c r="IQ259" i="18"/>
  <c r="IN259" i="18"/>
  <c r="IU259" i="18"/>
  <c r="IP259" i="18"/>
  <c r="IF259" i="18"/>
  <c r="IH259" i="18"/>
  <c r="ID259" i="18"/>
  <c r="IG259" i="18"/>
  <c r="IE259" i="18"/>
  <c r="IK259" i="18"/>
  <c r="IJ259" i="18"/>
  <c r="HZ259" i="18"/>
  <c r="HU259" i="18"/>
  <c r="HT259" i="18"/>
  <c r="IO259" i="18"/>
  <c r="HV259" i="18"/>
  <c r="HY259" i="18"/>
  <c r="HW259" i="18"/>
  <c r="IL259" i="18"/>
  <c r="IC259" i="18"/>
  <c r="IB259" i="18"/>
  <c r="IA259" i="18"/>
  <c r="IV259" i="18"/>
  <c r="HE259" i="18"/>
  <c r="HD259" i="18"/>
  <c r="HS259" i="18"/>
  <c r="HF259" i="18"/>
  <c r="HC259" i="18"/>
  <c r="HP259" i="18"/>
  <c r="HI259" i="18"/>
  <c r="II259" i="18"/>
  <c r="HX259" i="18"/>
  <c r="HR259" i="18"/>
  <c r="HG259" i="18"/>
  <c r="HB259" i="18"/>
  <c r="HM259" i="18"/>
  <c r="HL259" i="18"/>
  <c r="GZ259" i="18"/>
  <c r="GS259" i="18"/>
  <c r="HQ259" i="18"/>
  <c r="GQ259" i="18"/>
  <c r="GW259" i="18"/>
  <c r="GV259" i="18"/>
  <c r="GX259" i="18"/>
  <c r="GU259" i="18"/>
  <c r="HJ259" i="18"/>
  <c r="HH259" i="18"/>
  <c r="GR259" i="18"/>
  <c r="HO259" i="18"/>
  <c r="GY259" i="18"/>
  <c r="GT259" i="18"/>
  <c r="HN259" i="18"/>
  <c r="HA259" i="18"/>
  <c r="GO259" i="18"/>
  <c r="GM259" i="18"/>
  <c r="GJ259" i="18"/>
  <c r="GL259" i="18"/>
  <c r="GG259" i="18"/>
  <c r="GF259" i="18"/>
  <c r="HK259" i="18"/>
  <c r="GH259" i="18"/>
  <c r="GK259" i="18"/>
  <c r="GI259" i="18"/>
  <c r="GP259" i="18"/>
  <c r="GN259" i="18"/>
  <c r="GC259" i="18"/>
  <c r="GE259" i="18"/>
  <c r="GD259" i="18"/>
  <c r="GB259" i="18"/>
  <c r="FZ259" i="18"/>
  <c r="GA259" i="18"/>
  <c r="FX259" i="18"/>
  <c r="FY259" i="18"/>
  <c r="FV259" i="18"/>
  <c r="FW259" i="18"/>
  <c r="FU259" i="18"/>
  <c r="FT259" i="18"/>
  <c r="FQ259" i="18"/>
  <c r="FP259" i="18"/>
  <c r="FR259" i="18"/>
  <c r="FO259" i="18"/>
  <c r="FM259" i="18"/>
  <c r="FS259" i="18"/>
  <c r="FN259" i="18"/>
  <c r="FI259" i="18"/>
  <c r="FH259" i="18"/>
  <c r="FL259" i="18"/>
  <c r="FJ259" i="18"/>
  <c r="FK259" i="18"/>
  <c r="FF259" i="18"/>
  <c r="FE259" i="18"/>
  <c r="FG259" i="18"/>
  <c r="FA259" i="18"/>
  <c r="EZ259" i="18"/>
  <c r="FB259" i="18"/>
  <c r="EY259" i="18"/>
  <c r="FD259" i="18"/>
  <c r="FC259" i="18"/>
  <c r="EU259" i="18"/>
  <c r="EV259" i="18"/>
  <c r="EX259" i="18"/>
  <c r="EW259" i="18"/>
  <c r="ES259" i="18"/>
  <c r="ER259" i="18"/>
  <c r="ET259" i="18"/>
  <c r="EQ259" i="18"/>
  <c r="EN259" i="18"/>
  <c r="EP259" i="18"/>
  <c r="EM259" i="18"/>
  <c r="EL259" i="18"/>
  <c r="EI259" i="18"/>
  <c r="EF259" i="18"/>
  <c r="EH259" i="18"/>
  <c r="EO259" i="18"/>
  <c r="EG259" i="18"/>
  <c r="EK259" i="18"/>
  <c r="EJ259" i="18"/>
  <c r="EE259" i="18"/>
  <c r="DZ259" i="18"/>
  <c r="DY259" i="18"/>
  <c r="EC259" i="18"/>
  <c r="EB259" i="18"/>
  <c r="ED259" i="18"/>
  <c r="EA259" i="18"/>
  <c r="DS259" i="18"/>
  <c r="DW259" i="18"/>
  <c r="DR259" i="18"/>
  <c r="DQ259" i="18"/>
  <c r="DX259" i="18"/>
  <c r="DU259" i="18"/>
  <c r="DT259" i="18"/>
  <c r="DV259" i="18"/>
  <c r="DM259" i="18"/>
  <c r="DL259" i="18"/>
  <c r="DN259" i="18"/>
  <c r="DK259" i="18"/>
  <c r="DO259" i="18"/>
  <c r="DJ259" i="18"/>
  <c r="DP259" i="18"/>
  <c r="DF259" i="18"/>
  <c r="DC259" i="18"/>
  <c r="DI259" i="18"/>
  <c r="DG259" i="18"/>
  <c r="DH259" i="18"/>
  <c r="DE259" i="18"/>
  <c r="DD259" i="18"/>
  <c r="CY259" i="18"/>
  <c r="CZ259" i="18"/>
  <c r="DB259" i="18"/>
  <c r="CW259" i="18"/>
  <c r="CV259" i="18"/>
  <c r="CX259" i="18"/>
  <c r="DA259" i="18"/>
  <c r="CU259" i="18"/>
  <c r="CT259" i="18"/>
  <c r="CG259" i="18"/>
  <c r="CF259" i="18"/>
  <c r="CH259" i="18"/>
  <c r="CR259" i="18"/>
  <c r="CK259" i="18"/>
  <c r="CI259" i="18"/>
  <c r="CO259" i="18"/>
  <c r="CN259" i="18"/>
  <c r="CP259" i="18"/>
  <c r="CM259" i="18"/>
  <c r="CS259" i="18"/>
  <c r="CJ259" i="18"/>
  <c r="CQ259" i="18"/>
  <c r="CL259" i="18"/>
  <c r="CE259" i="18"/>
  <c r="BR259" i="18"/>
  <c r="BU259" i="18"/>
  <c r="CD259" i="18"/>
  <c r="CB259" i="18"/>
  <c r="BS259" i="18"/>
  <c r="BY259" i="18"/>
  <c r="BX259" i="18"/>
  <c r="BZ259" i="18"/>
  <c r="BW259" i="18"/>
  <c r="CC259" i="18"/>
  <c r="BT259" i="18"/>
  <c r="CA259" i="18"/>
  <c r="BV259" i="18"/>
  <c r="BK259" i="18"/>
  <c r="BF259" i="18"/>
  <c r="BQ259" i="18"/>
  <c r="BP259" i="18"/>
  <c r="BO259" i="18"/>
  <c r="BL259" i="18"/>
  <c r="BE259" i="18"/>
  <c r="BN259" i="18"/>
  <c r="BI259" i="18"/>
  <c r="BH259" i="18"/>
  <c r="BJ259" i="18"/>
  <c r="BG259" i="18"/>
  <c r="AU259" i="18"/>
  <c r="BA259" i="18"/>
  <c r="AZ259" i="18"/>
  <c r="BB259" i="18"/>
  <c r="AY259" i="18"/>
  <c r="AV259" i="18"/>
  <c r="BC259" i="18"/>
  <c r="AX259" i="18"/>
  <c r="BM259" i="18"/>
  <c r="AS259" i="18"/>
  <c r="AR259" i="18"/>
  <c r="BD259" i="18"/>
  <c r="AT259" i="18"/>
  <c r="AQ259" i="18"/>
  <c r="AW259" i="18"/>
  <c r="AD259" i="18"/>
  <c r="AN259" i="18"/>
  <c r="AG259" i="18"/>
  <c r="AP259" i="18"/>
  <c r="AE259" i="18"/>
  <c r="AK259" i="18"/>
  <c r="AJ259" i="18"/>
  <c r="AL259" i="18"/>
  <c r="AI259" i="18"/>
  <c r="AO259" i="18"/>
  <c r="AF259" i="18"/>
  <c r="AM259" i="18"/>
  <c r="AH259" i="18"/>
  <c r="AC259" i="18"/>
  <c r="V259" i="18"/>
  <c r="S259" i="18"/>
  <c r="Y259" i="18"/>
  <c r="W259" i="18"/>
  <c r="R259" i="18"/>
  <c r="P259" i="18"/>
  <c r="AB259" i="18"/>
  <c r="AA259" i="18"/>
  <c r="X259" i="18"/>
  <c r="Q259" i="18"/>
  <c r="Z259" i="18"/>
  <c r="T259" i="18"/>
  <c r="O259" i="18"/>
  <c r="M259" i="18"/>
  <c r="U259" i="18"/>
  <c r="N259" i="18"/>
  <c r="B260" i="18"/>
  <c r="L259" i="18"/>
  <c r="K259" i="18"/>
  <c r="J259" i="18"/>
  <c r="I259" i="18"/>
  <c r="G259" i="18"/>
  <c r="H259" i="18"/>
  <c r="F259" i="18"/>
  <c r="E259" i="18"/>
  <c r="IV260" i="18" l="1"/>
  <c r="IO260" i="18"/>
  <c r="IM260" i="18"/>
  <c r="IS260" i="18"/>
  <c r="IR260" i="18"/>
  <c r="IT260" i="18"/>
  <c r="IQ260" i="18"/>
  <c r="IN260" i="18"/>
  <c r="IU260" i="18"/>
  <c r="IP260" i="18"/>
  <c r="IL260" i="18"/>
  <c r="II260" i="18"/>
  <c r="IF260" i="18"/>
  <c r="IH260" i="18"/>
  <c r="IG260" i="18"/>
  <c r="IE260" i="18"/>
  <c r="HX260" i="18"/>
  <c r="IJ260" i="18"/>
  <c r="HZ260" i="18"/>
  <c r="HU260" i="18"/>
  <c r="HT260" i="18"/>
  <c r="IK260" i="18"/>
  <c r="HV260" i="18"/>
  <c r="HY260" i="18"/>
  <c r="ID260" i="18"/>
  <c r="IW260" i="18"/>
  <c r="HW260" i="18"/>
  <c r="IC260" i="18"/>
  <c r="IB260" i="18"/>
  <c r="HO260" i="18"/>
  <c r="HJ260" i="18"/>
  <c r="HE260" i="18"/>
  <c r="HD260" i="18"/>
  <c r="HS260" i="18"/>
  <c r="HF260" i="18"/>
  <c r="HC260" i="18"/>
  <c r="HP260" i="18"/>
  <c r="HI260" i="18"/>
  <c r="HR260" i="18"/>
  <c r="HG260" i="18"/>
  <c r="HB260" i="18"/>
  <c r="HK260" i="18"/>
  <c r="GP260" i="18"/>
  <c r="IA260" i="18"/>
  <c r="HM260" i="18"/>
  <c r="GZ260" i="18"/>
  <c r="GS260" i="18"/>
  <c r="HQ260" i="18"/>
  <c r="GQ260" i="18"/>
  <c r="GW260" i="18"/>
  <c r="GV260" i="18"/>
  <c r="HL260" i="18"/>
  <c r="GX260" i="18"/>
  <c r="GU260" i="18"/>
  <c r="HH260" i="18"/>
  <c r="GR260" i="18"/>
  <c r="GY260" i="18"/>
  <c r="GT260" i="18"/>
  <c r="GN260" i="18"/>
  <c r="GM260" i="18"/>
  <c r="GJ260" i="18"/>
  <c r="HA260" i="18"/>
  <c r="GO260" i="18"/>
  <c r="GL260" i="18"/>
  <c r="GG260" i="18"/>
  <c r="GF260" i="18"/>
  <c r="HN260" i="18"/>
  <c r="GI260" i="18"/>
  <c r="GH260" i="18"/>
  <c r="GK260" i="18"/>
  <c r="GC260" i="18"/>
  <c r="GE260" i="18"/>
  <c r="GD260" i="18"/>
  <c r="GB260" i="18"/>
  <c r="FY260" i="18"/>
  <c r="FZ260" i="18"/>
  <c r="GA260" i="18"/>
  <c r="FX260" i="18"/>
  <c r="FV260" i="18"/>
  <c r="FW260" i="18"/>
  <c r="FU260" i="18"/>
  <c r="FS260" i="18"/>
  <c r="FT260" i="18"/>
  <c r="FQ260" i="18"/>
  <c r="FP260" i="18"/>
  <c r="FO260" i="18"/>
  <c r="FM260" i="18"/>
  <c r="FR260" i="18"/>
  <c r="FN260" i="18"/>
  <c r="FI260" i="18"/>
  <c r="FH260" i="18"/>
  <c r="FL260" i="18"/>
  <c r="FJ260" i="18"/>
  <c r="FK260" i="18"/>
  <c r="FD260" i="18"/>
  <c r="FF260" i="18"/>
  <c r="FE260" i="18"/>
  <c r="FG260" i="18"/>
  <c r="FA260" i="18"/>
  <c r="EZ260" i="18"/>
  <c r="FB260" i="18"/>
  <c r="EY260" i="18"/>
  <c r="FC260" i="18"/>
  <c r="EW260" i="18"/>
  <c r="EU260" i="18"/>
  <c r="EV260" i="18"/>
  <c r="EX260" i="18"/>
  <c r="EO260" i="18"/>
  <c r="ES260" i="18"/>
  <c r="ER260" i="18"/>
  <c r="ET260" i="18"/>
  <c r="EQ260" i="18"/>
  <c r="EN260" i="18"/>
  <c r="EP260" i="18"/>
  <c r="EM260" i="18"/>
  <c r="EK260" i="18"/>
  <c r="EJ260" i="18"/>
  <c r="EL260" i="18"/>
  <c r="EI260" i="18"/>
  <c r="EF260" i="18"/>
  <c r="EH260" i="18"/>
  <c r="EG260" i="18"/>
  <c r="EE260" i="18"/>
  <c r="DZ260" i="18"/>
  <c r="DY260" i="18"/>
  <c r="EC260" i="18"/>
  <c r="EB260" i="18"/>
  <c r="ED260" i="18"/>
  <c r="EA260" i="18"/>
  <c r="DV260" i="18"/>
  <c r="DS260" i="18"/>
  <c r="DW260" i="18"/>
  <c r="DR260" i="18"/>
  <c r="DQ260" i="18"/>
  <c r="DX260" i="18"/>
  <c r="DU260" i="18"/>
  <c r="DT260" i="18"/>
  <c r="DM260" i="18"/>
  <c r="DL260" i="18"/>
  <c r="DN260" i="18"/>
  <c r="DK260" i="18"/>
  <c r="DO260" i="18"/>
  <c r="DJ260" i="18"/>
  <c r="DP260" i="18"/>
  <c r="DE260" i="18"/>
  <c r="DD260" i="18"/>
  <c r="DF260" i="18"/>
  <c r="DC260" i="18"/>
  <c r="DI260" i="18"/>
  <c r="DG260" i="18"/>
  <c r="DH260" i="18"/>
  <c r="DA260" i="18"/>
  <c r="CY260" i="18"/>
  <c r="CZ260" i="18"/>
  <c r="DB260" i="18"/>
  <c r="CW260" i="18"/>
  <c r="CV260" i="18"/>
  <c r="CX260" i="18"/>
  <c r="CU260" i="18"/>
  <c r="CT260" i="18"/>
  <c r="CQ260" i="18"/>
  <c r="CL260" i="18"/>
  <c r="CG260" i="18"/>
  <c r="CF260" i="18"/>
  <c r="CH260" i="18"/>
  <c r="CR260" i="18"/>
  <c r="CK260" i="18"/>
  <c r="CI260" i="18"/>
  <c r="CO260" i="18"/>
  <c r="CN260" i="18"/>
  <c r="CP260" i="18"/>
  <c r="CM260" i="18"/>
  <c r="CS260" i="18"/>
  <c r="CJ260" i="18"/>
  <c r="CA260" i="18"/>
  <c r="BV260" i="18"/>
  <c r="CE260" i="18"/>
  <c r="BR260" i="18"/>
  <c r="BU260" i="18"/>
  <c r="CD260" i="18"/>
  <c r="CB260" i="18"/>
  <c r="BS260" i="18"/>
  <c r="BY260" i="18"/>
  <c r="BX260" i="18"/>
  <c r="BZ260" i="18"/>
  <c r="BW260" i="18"/>
  <c r="CC260" i="18"/>
  <c r="BT260" i="18"/>
  <c r="BM260" i="18"/>
  <c r="BD260" i="18"/>
  <c r="BK260" i="18"/>
  <c r="BF260" i="18"/>
  <c r="BQ260" i="18"/>
  <c r="BP260" i="18"/>
  <c r="BO260" i="18"/>
  <c r="BL260" i="18"/>
  <c r="BE260" i="18"/>
  <c r="BN260" i="18"/>
  <c r="BI260" i="18"/>
  <c r="BH260" i="18"/>
  <c r="AW260" i="18"/>
  <c r="AU260" i="18"/>
  <c r="BA260" i="18"/>
  <c r="AZ260" i="18"/>
  <c r="BB260" i="18"/>
  <c r="AY260" i="18"/>
  <c r="BJ260" i="18"/>
  <c r="AV260" i="18"/>
  <c r="BG260" i="18"/>
  <c r="BC260" i="18"/>
  <c r="AX260" i="18"/>
  <c r="AS260" i="18"/>
  <c r="AR260" i="18"/>
  <c r="AT260" i="18"/>
  <c r="AQ260" i="18"/>
  <c r="AC260" i="18"/>
  <c r="AD260" i="18"/>
  <c r="AN260" i="18"/>
  <c r="AG260" i="18"/>
  <c r="AP260" i="18"/>
  <c r="AE260" i="18"/>
  <c r="AK260" i="18"/>
  <c r="AJ260" i="18"/>
  <c r="AL260" i="18"/>
  <c r="AI260" i="18"/>
  <c r="AO260" i="18"/>
  <c r="AF260" i="18"/>
  <c r="AM260" i="18"/>
  <c r="AH260" i="18"/>
  <c r="U260" i="18"/>
  <c r="T260" i="18"/>
  <c r="O260" i="18"/>
  <c r="V260" i="18"/>
  <c r="S260" i="18"/>
  <c r="Y260" i="18"/>
  <c r="W260" i="18"/>
  <c r="R260" i="18"/>
  <c r="P260" i="18"/>
  <c r="AB260" i="18"/>
  <c r="AA260" i="18"/>
  <c r="X260" i="18"/>
  <c r="Q260" i="18"/>
  <c r="Z260" i="18"/>
  <c r="M260" i="18"/>
  <c r="N260" i="18"/>
  <c r="B261" i="18"/>
  <c r="L260" i="18"/>
  <c r="K260" i="18"/>
  <c r="J260" i="18"/>
  <c r="I260" i="18"/>
  <c r="H260" i="18"/>
  <c r="G260" i="18"/>
  <c r="F260" i="18"/>
  <c r="E260" i="18"/>
  <c r="IV261" i="18" l="1"/>
  <c r="IO261" i="18"/>
  <c r="IM261" i="18"/>
  <c r="IS261" i="18"/>
  <c r="IR261" i="18"/>
  <c r="IT261" i="18"/>
  <c r="IQ261" i="18"/>
  <c r="IW261" i="18"/>
  <c r="IN261" i="18"/>
  <c r="IU261" i="18"/>
  <c r="IP261" i="18"/>
  <c r="IK261" i="18"/>
  <c r="IJ261" i="18"/>
  <c r="IL261" i="18"/>
  <c r="II261" i="18"/>
  <c r="IF261" i="18"/>
  <c r="IH261" i="18"/>
  <c r="ID261" i="18"/>
  <c r="IG261" i="18"/>
  <c r="IA261" i="18"/>
  <c r="IE261" i="18"/>
  <c r="HX261" i="18"/>
  <c r="HZ261" i="18"/>
  <c r="HU261" i="18"/>
  <c r="HT261" i="18"/>
  <c r="IX261" i="18"/>
  <c r="HV261" i="18"/>
  <c r="HY261" i="18"/>
  <c r="HW261" i="18"/>
  <c r="IB261" i="18"/>
  <c r="HQ261" i="18"/>
  <c r="HH261" i="18"/>
  <c r="HA261" i="18"/>
  <c r="IC261" i="18"/>
  <c r="HO261" i="18"/>
  <c r="HJ261" i="18"/>
  <c r="HE261" i="18"/>
  <c r="HD261" i="18"/>
  <c r="HS261" i="18"/>
  <c r="HF261" i="18"/>
  <c r="HC261" i="18"/>
  <c r="HP261" i="18"/>
  <c r="HI261" i="18"/>
  <c r="HR261" i="18"/>
  <c r="HN261" i="18"/>
  <c r="GO261" i="18"/>
  <c r="HK261" i="18"/>
  <c r="HG261" i="18"/>
  <c r="GP261" i="18"/>
  <c r="HM261" i="18"/>
  <c r="GZ261" i="18"/>
  <c r="GS261" i="18"/>
  <c r="GQ261" i="18"/>
  <c r="GW261" i="18"/>
  <c r="GV261" i="18"/>
  <c r="HL261" i="18"/>
  <c r="GX261" i="18"/>
  <c r="GU261" i="18"/>
  <c r="GR261" i="18"/>
  <c r="GI261" i="18"/>
  <c r="GT261" i="18"/>
  <c r="GN261" i="18"/>
  <c r="GY261" i="18"/>
  <c r="GM261" i="18"/>
  <c r="GJ261" i="18"/>
  <c r="GL261" i="18"/>
  <c r="GG261" i="18"/>
  <c r="GF261" i="18"/>
  <c r="GK261" i="18"/>
  <c r="HB261" i="18"/>
  <c r="GH261" i="18"/>
  <c r="GD261" i="18"/>
  <c r="GE261" i="18"/>
  <c r="GC261" i="18"/>
  <c r="GB261" i="18"/>
  <c r="FZ261" i="18"/>
  <c r="GA261" i="18"/>
  <c r="FW261" i="18"/>
  <c r="FY261" i="18"/>
  <c r="FX261" i="18"/>
  <c r="FV261" i="18"/>
  <c r="FU261" i="18"/>
  <c r="FS261" i="18"/>
  <c r="FT261" i="18"/>
  <c r="FR261" i="18"/>
  <c r="FN261" i="18"/>
  <c r="FO261" i="18"/>
  <c r="FQ261" i="18"/>
  <c r="FL261" i="18"/>
  <c r="FM261" i="18"/>
  <c r="FP261" i="18"/>
  <c r="FK261" i="18"/>
  <c r="FI261" i="18"/>
  <c r="FJ261" i="18"/>
  <c r="FG261" i="18"/>
  <c r="FH261" i="18"/>
  <c r="FD261" i="18"/>
  <c r="FF261" i="18"/>
  <c r="FE261" i="18"/>
  <c r="FA261" i="18"/>
  <c r="EZ261" i="18"/>
  <c r="FB261" i="18"/>
  <c r="EY261" i="18"/>
  <c r="FC261" i="18"/>
  <c r="EW261" i="18"/>
  <c r="EU261" i="18"/>
  <c r="EV261" i="18"/>
  <c r="EX261" i="18"/>
  <c r="EO261" i="18"/>
  <c r="ES261" i="18"/>
  <c r="ER261" i="18"/>
  <c r="ET261" i="18"/>
  <c r="EQ261" i="18"/>
  <c r="EN261" i="18"/>
  <c r="EP261" i="18"/>
  <c r="EM261" i="18"/>
  <c r="EK261" i="18"/>
  <c r="EJ261" i="18"/>
  <c r="EL261" i="18"/>
  <c r="EI261" i="18"/>
  <c r="EF261" i="18"/>
  <c r="EH261" i="18"/>
  <c r="ED261" i="18"/>
  <c r="EA261" i="18"/>
  <c r="EG261" i="18"/>
  <c r="EE261" i="18"/>
  <c r="DZ261" i="18"/>
  <c r="DY261" i="18"/>
  <c r="EC261" i="18"/>
  <c r="EB261" i="18"/>
  <c r="DU261" i="18"/>
  <c r="DT261" i="18"/>
  <c r="DV261" i="18"/>
  <c r="DS261" i="18"/>
  <c r="DW261" i="18"/>
  <c r="DR261" i="18"/>
  <c r="DQ261" i="18"/>
  <c r="DX261" i="18"/>
  <c r="DP261" i="18"/>
  <c r="DM261" i="18"/>
  <c r="DL261" i="18"/>
  <c r="DN261" i="18"/>
  <c r="DK261" i="18"/>
  <c r="DO261" i="18"/>
  <c r="DJ261" i="18"/>
  <c r="DE261" i="18"/>
  <c r="DD261" i="18"/>
  <c r="DF261" i="18"/>
  <c r="DC261" i="18"/>
  <c r="DI261" i="18"/>
  <c r="DG261" i="18"/>
  <c r="DH261" i="18"/>
  <c r="CX261" i="18"/>
  <c r="DA261" i="18"/>
  <c r="CY261" i="18"/>
  <c r="CZ261" i="18"/>
  <c r="DB261" i="18"/>
  <c r="CW261" i="18"/>
  <c r="CV261" i="18"/>
  <c r="CU261" i="18"/>
  <c r="CT261" i="18"/>
  <c r="CS261" i="18"/>
  <c r="CJ261" i="18"/>
  <c r="CQ261" i="18"/>
  <c r="CL261" i="18"/>
  <c r="CG261" i="18"/>
  <c r="CF261" i="18"/>
  <c r="CH261" i="18"/>
  <c r="CR261" i="18"/>
  <c r="CK261" i="18"/>
  <c r="CI261" i="18"/>
  <c r="CO261" i="18"/>
  <c r="CN261" i="18"/>
  <c r="CP261" i="18"/>
  <c r="CM261" i="18"/>
  <c r="CC261" i="18"/>
  <c r="BT261" i="18"/>
  <c r="CA261" i="18"/>
  <c r="BV261" i="18"/>
  <c r="CE261" i="18"/>
  <c r="BR261" i="18"/>
  <c r="BU261" i="18"/>
  <c r="CD261" i="18"/>
  <c r="CB261" i="18"/>
  <c r="BS261" i="18"/>
  <c r="BY261" i="18"/>
  <c r="BX261" i="18"/>
  <c r="BZ261" i="18"/>
  <c r="BW261" i="18"/>
  <c r="BJ261" i="18"/>
  <c r="BG261" i="18"/>
  <c r="BM261" i="18"/>
  <c r="BD261" i="18"/>
  <c r="BK261" i="18"/>
  <c r="BF261" i="18"/>
  <c r="BQ261" i="18"/>
  <c r="BP261" i="18"/>
  <c r="BO261" i="18"/>
  <c r="BL261" i="18"/>
  <c r="BE261" i="18"/>
  <c r="BN261" i="18"/>
  <c r="AT261" i="18"/>
  <c r="AQ261" i="18"/>
  <c r="BI261" i="18"/>
  <c r="AW261" i="18"/>
  <c r="AU261" i="18"/>
  <c r="BA261" i="18"/>
  <c r="AZ261" i="18"/>
  <c r="BB261" i="18"/>
  <c r="AY261" i="18"/>
  <c r="AV261" i="18"/>
  <c r="BC261" i="18"/>
  <c r="AX261" i="18"/>
  <c r="BH261" i="18"/>
  <c r="AS261" i="18"/>
  <c r="AR261" i="18"/>
  <c r="AM261" i="18"/>
  <c r="AH261" i="18"/>
  <c r="AC261" i="18"/>
  <c r="AD261" i="18"/>
  <c r="AN261" i="18"/>
  <c r="AG261" i="18"/>
  <c r="AP261" i="18"/>
  <c r="AE261" i="18"/>
  <c r="AK261" i="18"/>
  <c r="AJ261" i="18"/>
  <c r="AL261" i="18"/>
  <c r="AI261" i="18"/>
  <c r="AO261" i="18"/>
  <c r="AF261" i="18"/>
  <c r="Z261" i="18"/>
  <c r="U261" i="18"/>
  <c r="T261" i="18"/>
  <c r="O261" i="18"/>
  <c r="V261" i="18"/>
  <c r="S261" i="18"/>
  <c r="Y261" i="18"/>
  <c r="W261" i="18"/>
  <c r="R261" i="18"/>
  <c r="P261" i="18"/>
  <c r="AB261" i="18"/>
  <c r="AA261" i="18"/>
  <c r="Q261" i="18"/>
  <c r="M261" i="18"/>
  <c r="N261" i="18"/>
  <c r="X261" i="18"/>
  <c r="B262" i="18"/>
  <c r="L261" i="18"/>
  <c r="K261" i="18"/>
  <c r="J261" i="18"/>
  <c r="I261" i="18"/>
  <c r="H261" i="18"/>
  <c r="G261" i="18"/>
  <c r="F261" i="18"/>
  <c r="E261" i="18"/>
  <c r="IX262" i="18" l="1"/>
  <c r="IV262" i="18"/>
  <c r="IO262" i="18"/>
  <c r="IM262" i="18"/>
  <c r="IS262" i="18"/>
  <c r="IR262" i="18"/>
  <c r="IT262" i="18"/>
  <c r="IQ262" i="18"/>
  <c r="IW262" i="18"/>
  <c r="IN262" i="18"/>
  <c r="IE262" i="18"/>
  <c r="IU262" i="18"/>
  <c r="IK262" i="18"/>
  <c r="IJ262" i="18"/>
  <c r="IP262" i="18"/>
  <c r="IL262" i="18"/>
  <c r="II262" i="18"/>
  <c r="IF262" i="18"/>
  <c r="IH262" i="18"/>
  <c r="ID262" i="18"/>
  <c r="IC262" i="18"/>
  <c r="IB262" i="18"/>
  <c r="IA262" i="18"/>
  <c r="HX262" i="18"/>
  <c r="HZ262" i="18"/>
  <c r="IY262" i="18"/>
  <c r="IG262" i="18"/>
  <c r="HU262" i="18"/>
  <c r="HT262" i="18"/>
  <c r="HV262" i="18"/>
  <c r="HY262" i="18"/>
  <c r="HN262" i="18"/>
  <c r="HK262" i="18"/>
  <c r="HQ262" i="18"/>
  <c r="HH262" i="18"/>
  <c r="HA262" i="18"/>
  <c r="HO262" i="18"/>
  <c r="HJ262" i="18"/>
  <c r="HW262" i="18"/>
  <c r="HE262" i="18"/>
  <c r="HD262" i="18"/>
  <c r="HS262" i="18"/>
  <c r="HF262" i="18"/>
  <c r="HC262" i="18"/>
  <c r="HI262" i="18"/>
  <c r="HB262" i="18"/>
  <c r="GY262" i="18"/>
  <c r="GT262" i="18"/>
  <c r="HR262" i="18"/>
  <c r="GO262" i="18"/>
  <c r="HG262" i="18"/>
  <c r="GP262" i="18"/>
  <c r="HP262" i="18"/>
  <c r="HM262" i="18"/>
  <c r="GZ262" i="18"/>
  <c r="GS262" i="18"/>
  <c r="GQ262" i="18"/>
  <c r="GW262" i="18"/>
  <c r="GV262" i="18"/>
  <c r="HL262" i="18"/>
  <c r="GX262" i="18"/>
  <c r="GU262" i="18"/>
  <c r="GR262" i="18"/>
  <c r="GK262" i="18"/>
  <c r="GI262" i="18"/>
  <c r="GN262" i="18"/>
  <c r="GM262" i="18"/>
  <c r="GH262" i="18"/>
  <c r="GJ262" i="18"/>
  <c r="GL262" i="18"/>
  <c r="GG262" i="18"/>
  <c r="GF262" i="18"/>
  <c r="GD262" i="18"/>
  <c r="GE262" i="18"/>
  <c r="GC262" i="18"/>
  <c r="GB262" i="18"/>
  <c r="FZ262" i="18"/>
  <c r="GA262" i="18"/>
  <c r="FY262" i="18"/>
  <c r="FX262" i="18"/>
  <c r="FW262" i="18"/>
  <c r="FV262" i="18"/>
  <c r="FU262" i="18"/>
  <c r="FS262" i="18"/>
  <c r="FT262" i="18"/>
  <c r="FL262" i="18"/>
  <c r="FR262" i="18"/>
  <c r="FN262" i="18"/>
  <c r="FO262" i="18"/>
  <c r="FQ262" i="18"/>
  <c r="FP262" i="18"/>
  <c r="FM262" i="18"/>
  <c r="FK262" i="18"/>
  <c r="FI262" i="18"/>
  <c r="FJ262" i="18"/>
  <c r="FG262" i="18"/>
  <c r="FH262" i="18"/>
  <c r="FD262" i="18"/>
  <c r="FF262" i="18"/>
  <c r="FE262" i="18"/>
  <c r="FA262" i="18"/>
  <c r="EZ262" i="18"/>
  <c r="FB262" i="18"/>
  <c r="EY262" i="18"/>
  <c r="FC262" i="18"/>
  <c r="EW262" i="18"/>
  <c r="EU262" i="18"/>
  <c r="EV262" i="18"/>
  <c r="EX262" i="18"/>
  <c r="EO262" i="18"/>
  <c r="ES262" i="18"/>
  <c r="ER262" i="18"/>
  <c r="ET262" i="18"/>
  <c r="EQ262" i="18"/>
  <c r="EN262" i="18"/>
  <c r="EM262" i="18"/>
  <c r="EG262" i="18"/>
  <c r="EK262" i="18"/>
  <c r="EJ262" i="18"/>
  <c r="EP262" i="18"/>
  <c r="EL262" i="18"/>
  <c r="EI262" i="18"/>
  <c r="EF262" i="18"/>
  <c r="EH262" i="18"/>
  <c r="EC262" i="18"/>
  <c r="EB262" i="18"/>
  <c r="ED262" i="18"/>
  <c r="EA262" i="18"/>
  <c r="EE262" i="18"/>
  <c r="DZ262" i="18"/>
  <c r="DY262" i="18"/>
  <c r="DX262" i="18"/>
  <c r="DU262" i="18"/>
  <c r="DT262" i="18"/>
  <c r="DV262" i="18"/>
  <c r="DS262" i="18"/>
  <c r="DW262" i="18"/>
  <c r="DR262" i="18"/>
  <c r="DP262" i="18"/>
  <c r="DQ262" i="18"/>
  <c r="DM262" i="18"/>
  <c r="DL262" i="18"/>
  <c r="DN262" i="18"/>
  <c r="DK262" i="18"/>
  <c r="DO262" i="18"/>
  <c r="DJ262" i="18"/>
  <c r="DH262" i="18"/>
  <c r="DE262" i="18"/>
  <c r="DD262" i="18"/>
  <c r="DF262" i="18"/>
  <c r="DC262" i="18"/>
  <c r="DI262" i="18"/>
  <c r="DG262" i="18"/>
  <c r="CW262" i="18"/>
  <c r="CV262" i="18"/>
  <c r="CX262" i="18"/>
  <c r="DA262" i="18"/>
  <c r="CY262" i="18"/>
  <c r="CZ262" i="18"/>
  <c r="DB262" i="18"/>
  <c r="CU262" i="18"/>
  <c r="CT262" i="18"/>
  <c r="CP262" i="18"/>
  <c r="CM262" i="18"/>
  <c r="CS262" i="18"/>
  <c r="CJ262" i="18"/>
  <c r="CQ262" i="18"/>
  <c r="CL262" i="18"/>
  <c r="CG262" i="18"/>
  <c r="CF262" i="18"/>
  <c r="CH262" i="18"/>
  <c r="CR262" i="18"/>
  <c r="CK262" i="18"/>
  <c r="CI262" i="18"/>
  <c r="CO262" i="18"/>
  <c r="CN262" i="18"/>
  <c r="BZ262" i="18"/>
  <c r="BW262" i="18"/>
  <c r="CC262" i="18"/>
  <c r="BT262" i="18"/>
  <c r="CA262" i="18"/>
  <c r="BV262" i="18"/>
  <c r="CE262" i="18"/>
  <c r="BR262" i="18"/>
  <c r="BU262" i="18"/>
  <c r="CD262" i="18"/>
  <c r="CB262" i="18"/>
  <c r="BS262" i="18"/>
  <c r="BY262" i="18"/>
  <c r="BX262" i="18"/>
  <c r="BI262" i="18"/>
  <c r="BH262" i="18"/>
  <c r="BJ262" i="18"/>
  <c r="BG262" i="18"/>
  <c r="BM262" i="18"/>
  <c r="BD262" i="18"/>
  <c r="BK262" i="18"/>
  <c r="BF262" i="18"/>
  <c r="BQ262" i="18"/>
  <c r="BP262" i="18"/>
  <c r="BO262" i="18"/>
  <c r="BL262" i="18"/>
  <c r="BE262" i="18"/>
  <c r="AS262" i="18"/>
  <c r="AR262" i="18"/>
  <c r="AT262" i="18"/>
  <c r="AQ262" i="18"/>
  <c r="AW262" i="18"/>
  <c r="AU262" i="18"/>
  <c r="BA262" i="18"/>
  <c r="AZ262" i="18"/>
  <c r="BN262" i="18"/>
  <c r="BB262" i="18"/>
  <c r="AY262" i="18"/>
  <c r="AV262" i="18"/>
  <c r="BC262" i="18"/>
  <c r="AX262" i="18"/>
  <c r="AO262" i="18"/>
  <c r="AF262" i="18"/>
  <c r="AM262" i="18"/>
  <c r="AH262" i="18"/>
  <c r="AC262" i="18"/>
  <c r="AD262" i="18"/>
  <c r="AN262" i="18"/>
  <c r="AG262" i="18"/>
  <c r="AP262" i="18"/>
  <c r="AE262" i="18"/>
  <c r="AK262" i="18"/>
  <c r="AJ262" i="18"/>
  <c r="AL262" i="18"/>
  <c r="AI262" i="18"/>
  <c r="X262" i="18"/>
  <c r="Q262" i="18"/>
  <c r="Z262" i="18"/>
  <c r="U262" i="18"/>
  <c r="T262" i="18"/>
  <c r="O262" i="18"/>
  <c r="V262" i="18"/>
  <c r="S262" i="18"/>
  <c r="Y262" i="18"/>
  <c r="W262" i="18"/>
  <c r="R262" i="18"/>
  <c r="P262" i="18"/>
  <c r="AB262" i="18"/>
  <c r="N262" i="18"/>
  <c r="AA262" i="18"/>
  <c r="M262" i="18"/>
  <c r="B263" i="18"/>
  <c r="L262" i="18"/>
  <c r="K262" i="18"/>
  <c r="J262" i="18"/>
  <c r="I262" i="18"/>
  <c r="H262" i="18"/>
  <c r="G262" i="18"/>
  <c r="E262" i="18"/>
  <c r="F262" i="18"/>
  <c r="IY263" i="18" l="1"/>
  <c r="IX263" i="18"/>
  <c r="IU263" i="18"/>
  <c r="IP263" i="18"/>
  <c r="IV263" i="18"/>
  <c r="IO263" i="18"/>
  <c r="IM263" i="18"/>
  <c r="IS263" i="18"/>
  <c r="IR263" i="18"/>
  <c r="IT263" i="18"/>
  <c r="IQ263" i="18"/>
  <c r="IW263" i="18"/>
  <c r="IG263" i="18"/>
  <c r="IE263" i="18"/>
  <c r="IK263" i="18"/>
  <c r="IJ263" i="18"/>
  <c r="IL263" i="18"/>
  <c r="II263" i="18"/>
  <c r="IF263" i="18"/>
  <c r="IN263" i="18"/>
  <c r="IH263" i="18"/>
  <c r="HW263" i="18"/>
  <c r="IC263" i="18"/>
  <c r="IB263" i="18"/>
  <c r="IA263" i="18"/>
  <c r="IZ263" i="18"/>
  <c r="HX263" i="18"/>
  <c r="HZ263" i="18"/>
  <c r="HU263" i="18"/>
  <c r="HT263" i="18"/>
  <c r="ID263" i="18"/>
  <c r="HV263" i="18"/>
  <c r="HM263" i="18"/>
  <c r="HL263" i="18"/>
  <c r="HN263" i="18"/>
  <c r="HK263" i="18"/>
  <c r="HQ263" i="18"/>
  <c r="HH263" i="18"/>
  <c r="HA263" i="18"/>
  <c r="HO263" i="18"/>
  <c r="HJ263" i="18"/>
  <c r="HY263" i="18"/>
  <c r="HE263" i="18"/>
  <c r="HD263" i="18"/>
  <c r="HS263" i="18"/>
  <c r="GR263" i="18"/>
  <c r="HI263" i="18"/>
  <c r="HC263" i="18"/>
  <c r="HB263" i="18"/>
  <c r="GY263" i="18"/>
  <c r="GT263" i="18"/>
  <c r="HR263" i="18"/>
  <c r="GO263" i="18"/>
  <c r="HG263" i="18"/>
  <c r="GP263" i="18"/>
  <c r="HP263" i="18"/>
  <c r="GZ263" i="18"/>
  <c r="GS263" i="18"/>
  <c r="GQ263" i="18"/>
  <c r="GW263" i="18"/>
  <c r="GV263" i="18"/>
  <c r="GH263" i="18"/>
  <c r="GK263" i="18"/>
  <c r="GI263" i="18"/>
  <c r="HF263" i="18"/>
  <c r="GN263" i="18"/>
  <c r="GM263" i="18"/>
  <c r="GG263" i="18"/>
  <c r="GF263" i="18"/>
  <c r="GX263" i="18"/>
  <c r="GJ263" i="18"/>
  <c r="GU263" i="18"/>
  <c r="GL263" i="18"/>
  <c r="GE263" i="18"/>
  <c r="GD263" i="18"/>
  <c r="GB263" i="18"/>
  <c r="GC263" i="18"/>
  <c r="FZ263" i="18"/>
  <c r="GA263" i="18"/>
  <c r="FY263" i="18"/>
  <c r="FX263" i="18"/>
  <c r="FW263" i="18"/>
  <c r="FV263" i="18"/>
  <c r="FU263" i="18"/>
  <c r="FT263" i="18"/>
  <c r="FL263" i="18"/>
  <c r="FR263" i="18"/>
  <c r="FN263" i="18"/>
  <c r="FO263" i="18"/>
  <c r="FQ263" i="18"/>
  <c r="FS263" i="18"/>
  <c r="FP263" i="18"/>
  <c r="FJ263" i="18"/>
  <c r="FM263" i="18"/>
  <c r="FK263" i="18"/>
  <c r="FI263" i="18"/>
  <c r="FG263" i="18"/>
  <c r="FH263" i="18"/>
  <c r="FD263" i="18"/>
  <c r="FF263" i="18"/>
  <c r="FE263" i="18"/>
  <c r="FA263" i="18"/>
  <c r="EZ263" i="18"/>
  <c r="FB263" i="18"/>
  <c r="EY263" i="18"/>
  <c r="FC263" i="18"/>
  <c r="EX263" i="18"/>
  <c r="EW263" i="18"/>
  <c r="EU263" i="18"/>
  <c r="EV263" i="18"/>
  <c r="EP263" i="18"/>
  <c r="EM263" i="18"/>
  <c r="EO263" i="18"/>
  <c r="ES263" i="18"/>
  <c r="ER263" i="18"/>
  <c r="ET263" i="18"/>
  <c r="EQ263" i="18"/>
  <c r="EN263" i="18"/>
  <c r="EG263" i="18"/>
  <c r="EK263" i="18"/>
  <c r="EJ263" i="18"/>
  <c r="EL263" i="18"/>
  <c r="EI263" i="18"/>
  <c r="EF263" i="18"/>
  <c r="EH263" i="18"/>
  <c r="EC263" i="18"/>
  <c r="EB263" i="18"/>
  <c r="ED263" i="18"/>
  <c r="EA263" i="18"/>
  <c r="EE263" i="18"/>
  <c r="DZ263" i="18"/>
  <c r="DY263" i="18"/>
  <c r="DX263" i="18"/>
  <c r="DU263" i="18"/>
  <c r="DT263" i="18"/>
  <c r="DV263" i="18"/>
  <c r="DS263" i="18"/>
  <c r="DW263" i="18"/>
  <c r="DR263" i="18"/>
  <c r="DP263" i="18"/>
  <c r="DQ263" i="18"/>
  <c r="DM263" i="18"/>
  <c r="DL263" i="18"/>
  <c r="DN263" i="18"/>
  <c r="DK263" i="18"/>
  <c r="DO263" i="18"/>
  <c r="DH263" i="18"/>
  <c r="DJ263" i="18"/>
  <c r="DE263" i="18"/>
  <c r="DD263" i="18"/>
  <c r="DF263" i="18"/>
  <c r="DC263" i="18"/>
  <c r="DI263" i="18"/>
  <c r="DG263" i="18"/>
  <c r="DB263" i="18"/>
  <c r="CW263" i="18"/>
  <c r="CX263" i="18"/>
  <c r="DA263" i="18"/>
  <c r="CY263" i="18"/>
  <c r="CZ263" i="18"/>
  <c r="CV263" i="18"/>
  <c r="CU263" i="18"/>
  <c r="CT263" i="18"/>
  <c r="CO263" i="18"/>
  <c r="CN263" i="18"/>
  <c r="CP263" i="18"/>
  <c r="CM263" i="18"/>
  <c r="CS263" i="18"/>
  <c r="CJ263" i="18"/>
  <c r="CQ263" i="18"/>
  <c r="CL263" i="18"/>
  <c r="CG263" i="18"/>
  <c r="CF263" i="18"/>
  <c r="CH263" i="18"/>
  <c r="CR263" i="18"/>
  <c r="CK263" i="18"/>
  <c r="CI263" i="18"/>
  <c r="BY263" i="18"/>
  <c r="BX263" i="18"/>
  <c r="BZ263" i="18"/>
  <c r="BW263" i="18"/>
  <c r="CC263" i="18"/>
  <c r="BT263" i="18"/>
  <c r="CA263" i="18"/>
  <c r="BV263" i="18"/>
  <c r="CE263" i="18"/>
  <c r="BR263" i="18"/>
  <c r="BU263" i="18"/>
  <c r="CD263" i="18"/>
  <c r="CB263" i="18"/>
  <c r="BS263" i="18"/>
  <c r="BN263" i="18"/>
  <c r="BI263" i="18"/>
  <c r="BH263" i="18"/>
  <c r="BJ263" i="18"/>
  <c r="BG263" i="18"/>
  <c r="BM263" i="18"/>
  <c r="BD263" i="18"/>
  <c r="BK263" i="18"/>
  <c r="BF263" i="18"/>
  <c r="BQ263" i="18"/>
  <c r="BP263" i="18"/>
  <c r="BO263" i="18"/>
  <c r="BC263" i="18"/>
  <c r="AX263" i="18"/>
  <c r="AS263" i="18"/>
  <c r="AR263" i="18"/>
  <c r="AT263" i="18"/>
  <c r="AQ263" i="18"/>
  <c r="AW263" i="18"/>
  <c r="AU263" i="18"/>
  <c r="BE263" i="18"/>
  <c r="BA263" i="18"/>
  <c r="AZ263" i="18"/>
  <c r="BB263" i="18"/>
  <c r="AY263" i="18"/>
  <c r="BL263" i="18"/>
  <c r="AV263" i="18"/>
  <c r="AL263" i="18"/>
  <c r="AI263" i="18"/>
  <c r="AO263" i="18"/>
  <c r="AF263" i="18"/>
  <c r="AM263" i="18"/>
  <c r="AH263" i="18"/>
  <c r="AC263" i="18"/>
  <c r="AD263" i="18"/>
  <c r="AN263" i="18"/>
  <c r="AG263" i="18"/>
  <c r="AP263" i="18"/>
  <c r="AE263" i="18"/>
  <c r="AK263" i="18"/>
  <c r="AJ263" i="18"/>
  <c r="AA263" i="18"/>
  <c r="X263" i="18"/>
  <c r="Q263" i="18"/>
  <c r="Z263" i="18"/>
  <c r="U263" i="18"/>
  <c r="T263" i="18"/>
  <c r="O263" i="18"/>
  <c r="V263" i="18"/>
  <c r="S263" i="18"/>
  <c r="Y263" i="18"/>
  <c r="W263" i="18"/>
  <c r="R263" i="18"/>
  <c r="P263" i="18"/>
  <c r="M263" i="18"/>
  <c r="N263" i="18"/>
  <c r="AB263" i="18"/>
  <c r="B264" i="18"/>
  <c r="K263" i="18"/>
  <c r="J263" i="18"/>
  <c r="L263" i="18"/>
  <c r="I263" i="18"/>
  <c r="H263" i="18"/>
  <c r="G263" i="18"/>
  <c r="E263" i="18"/>
  <c r="F263" i="18"/>
  <c r="IZ264" i="18" l="1"/>
  <c r="IY264" i="18"/>
  <c r="IX264" i="18"/>
  <c r="IW264" i="18"/>
  <c r="IN264" i="18"/>
  <c r="IU264" i="18"/>
  <c r="IP264" i="18"/>
  <c r="IV264" i="18"/>
  <c r="IO264" i="18"/>
  <c r="IM264" i="18"/>
  <c r="IS264" i="18"/>
  <c r="IR264" i="18"/>
  <c r="ID264" i="18"/>
  <c r="IG264" i="18"/>
  <c r="IE264" i="18"/>
  <c r="IK264" i="18"/>
  <c r="IJ264" i="18"/>
  <c r="IL264" i="18"/>
  <c r="II264" i="18"/>
  <c r="IQ264" i="18"/>
  <c r="IF264" i="18"/>
  <c r="IT264" i="18"/>
  <c r="IH264" i="18"/>
  <c r="HY264" i="18"/>
  <c r="JA264" i="18"/>
  <c r="HW264" i="18"/>
  <c r="IC264" i="18"/>
  <c r="IB264" i="18"/>
  <c r="IA264" i="18"/>
  <c r="HX264" i="18"/>
  <c r="HZ264" i="18"/>
  <c r="HU264" i="18"/>
  <c r="HT264" i="18"/>
  <c r="HR264" i="18"/>
  <c r="HG264" i="18"/>
  <c r="HB264" i="18"/>
  <c r="HM264" i="18"/>
  <c r="HL264" i="18"/>
  <c r="HN264" i="18"/>
  <c r="HK264" i="18"/>
  <c r="HV264" i="18"/>
  <c r="HQ264" i="18"/>
  <c r="HH264" i="18"/>
  <c r="HA264" i="18"/>
  <c r="HO264" i="18"/>
  <c r="HJ264" i="18"/>
  <c r="HF264" i="18"/>
  <c r="GX264" i="18"/>
  <c r="GU264" i="18"/>
  <c r="HS264" i="18"/>
  <c r="GR264" i="18"/>
  <c r="HI264" i="18"/>
  <c r="HC264" i="18"/>
  <c r="GY264" i="18"/>
  <c r="GT264" i="18"/>
  <c r="HD264" i="18"/>
  <c r="GO264" i="18"/>
  <c r="GP264" i="18"/>
  <c r="HP264" i="18"/>
  <c r="HE264" i="18"/>
  <c r="GZ264" i="18"/>
  <c r="GS264" i="18"/>
  <c r="GQ264" i="18"/>
  <c r="GW264" i="18"/>
  <c r="GG264" i="18"/>
  <c r="GF264" i="18"/>
  <c r="GL264" i="18"/>
  <c r="GH264" i="18"/>
  <c r="GK264" i="18"/>
  <c r="GV264" i="18"/>
  <c r="GI264" i="18"/>
  <c r="GN264" i="18"/>
  <c r="GM264" i="18"/>
  <c r="GJ264" i="18"/>
  <c r="GE264" i="18"/>
  <c r="GD264" i="18"/>
  <c r="GB264" i="18"/>
  <c r="GC264" i="18"/>
  <c r="FZ264" i="18"/>
  <c r="GA264" i="18"/>
  <c r="FY264" i="18"/>
  <c r="FX264" i="18"/>
  <c r="FW264" i="18"/>
  <c r="FV264" i="18"/>
  <c r="FU264" i="18"/>
  <c r="FT264" i="18"/>
  <c r="FS264" i="18"/>
  <c r="FP264" i="18"/>
  <c r="FL264" i="18"/>
  <c r="FR264" i="18"/>
  <c r="FN264" i="18"/>
  <c r="FO264" i="18"/>
  <c r="FQ264" i="18"/>
  <c r="FI264" i="18"/>
  <c r="FH264" i="18"/>
  <c r="FJ264" i="18"/>
  <c r="FM264" i="18"/>
  <c r="FK264" i="18"/>
  <c r="FE264" i="18"/>
  <c r="FG264" i="18"/>
  <c r="FD264" i="18"/>
  <c r="FF264" i="18"/>
  <c r="FC264" i="18"/>
  <c r="FA264" i="18"/>
  <c r="EZ264" i="18"/>
  <c r="FB264" i="18"/>
  <c r="EV264" i="18"/>
  <c r="EX264" i="18"/>
  <c r="EY264" i="18"/>
  <c r="EW264" i="18"/>
  <c r="EU264" i="18"/>
  <c r="EN264" i="18"/>
  <c r="EP264" i="18"/>
  <c r="EM264" i="18"/>
  <c r="EO264" i="18"/>
  <c r="ES264" i="18"/>
  <c r="ER264" i="18"/>
  <c r="ET264" i="18"/>
  <c r="EQ264" i="18"/>
  <c r="EG264" i="18"/>
  <c r="EK264" i="18"/>
  <c r="EJ264" i="18"/>
  <c r="EL264" i="18"/>
  <c r="EI264" i="18"/>
  <c r="EF264" i="18"/>
  <c r="EH264" i="18"/>
  <c r="DY264" i="18"/>
  <c r="EC264" i="18"/>
  <c r="EB264" i="18"/>
  <c r="ED264" i="18"/>
  <c r="EA264" i="18"/>
  <c r="EE264" i="18"/>
  <c r="DZ264" i="18"/>
  <c r="DX264" i="18"/>
  <c r="DU264" i="18"/>
  <c r="DT264" i="18"/>
  <c r="DV264" i="18"/>
  <c r="DS264" i="18"/>
  <c r="DW264" i="18"/>
  <c r="DR264" i="18"/>
  <c r="DO264" i="18"/>
  <c r="DJ264" i="18"/>
  <c r="DP264" i="18"/>
  <c r="DQ264" i="18"/>
  <c r="DM264" i="18"/>
  <c r="DL264" i="18"/>
  <c r="DN264" i="18"/>
  <c r="DK264" i="18"/>
  <c r="DH264" i="18"/>
  <c r="DE264" i="18"/>
  <c r="DD264" i="18"/>
  <c r="DF264" i="18"/>
  <c r="DC264" i="18"/>
  <c r="DI264" i="18"/>
  <c r="DG264" i="18"/>
  <c r="CZ264" i="18"/>
  <c r="DB264" i="18"/>
  <c r="CX264" i="18"/>
  <c r="DA264" i="18"/>
  <c r="CY264" i="18"/>
  <c r="CV264" i="18"/>
  <c r="CW264" i="18"/>
  <c r="CU264" i="18"/>
  <c r="CT264" i="18"/>
  <c r="CI264" i="18"/>
  <c r="CO264" i="18"/>
  <c r="CN264" i="18"/>
  <c r="CP264" i="18"/>
  <c r="CM264" i="18"/>
  <c r="CS264" i="18"/>
  <c r="CJ264" i="18"/>
  <c r="CQ264" i="18"/>
  <c r="CL264" i="18"/>
  <c r="CG264" i="18"/>
  <c r="CF264" i="18"/>
  <c r="CH264" i="18"/>
  <c r="CR264" i="18"/>
  <c r="CK264" i="18"/>
  <c r="CD264" i="18"/>
  <c r="CB264" i="18"/>
  <c r="BS264" i="18"/>
  <c r="BY264" i="18"/>
  <c r="BX264" i="18"/>
  <c r="BZ264" i="18"/>
  <c r="BW264" i="18"/>
  <c r="CC264" i="18"/>
  <c r="BT264" i="18"/>
  <c r="CA264" i="18"/>
  <c r="BV264" i="18"/>
  <c r="CE264" i="18"/>
  <c r="BR264" i="18"/>
  <c r="BU264" i="18"/>
  <c r="BL264" i="18"/>
  <c r="BE264" i="18"/>
  <c r="BN264" i="18"/>
  <c r="BI264" i="18"/>
  <c r="BH264" i="18"/>
  <c r="BJ264" i="18"/>
  <c r="BG264" i="18"/>
  <c r="BM264" i="18"/>
  <c r="BD264" i="18"/>
  <c r="BK264" i="18"/>
  <c r="BF264" i="18"/>
  <c r="BQ264" i="18"/>
  <c r="BP264" i="18"/>
  <c r="AV264" i="18"/>
  <c r="BC264" i="18"/>
  <c r="AX264" i="18"/>
  <c r="AS264" i="18"/>
  <c r="AR264" i="18"/>
  <c r="AT264" i="18"/>
  <c r="AQ264" i="18"/>
  <c r="AW264" i="18"/>
  <c r="AU264" i="18"/>
  <c r="BO264" i="18"/>
  <c r="BA264" i="18"/>
  <c r="AZ264" i="18"/>
  <c r="BB264" i="18"/>
  <c r="AY264" i="18"/>
  <c r="AK264" i="18"/>
  <c r="AJ264" i="18"/>
  <c r="AL264" i="18"/>
  <c r="AI264" i="18"/>
  <c r="AO264" i="18"/>
  <c r="AF264" i="18"/>
  <c r="AM264" i="18"/>
  <c r="AH264" i="18"/>
  <c r="AC264" i="18"/>
  <c r="AD264" i="18"/>
  <c r="AN264" i="18"/>
  <c r="AG264" i="18"/>
  <c r="AP264" i="18"/>
  <c r="AE264" i="18"/>
  <c r="AB264" i="18"/>
  <c r="AA264" i="18"/>
  <c r="X264" i="18"/>
  <c r="Q264" i="18"/>
  <c r="Z264" i="18"/>
  <c r="U264" i="18"/>
  <c r="T264" i="18"/>
  <c r="O264" i="18"/>
  <c r="V264" i="18"/>
  <c r="S264" i="18"/>
  <c r="Y264" i="18"/>
  <c r="R264" i="18"/>
  <c r="M264" i="18"/>
  <c r="N264" i="18"/>
  <c r="P264" i="18"/>
  <c r="W264" i="18"/>
  <c r="B265" i="18"/>
  <c r="L264" i="18"/>
  <c r="K264" i="18"/>
  <c r="J264" i="18"/>
  <c r="H264" i="18"/>
  <c r="I264" i="18"/>
  <c r="G264" i="18"/>
  <c r="F264" i="18"/>
  <c r="E264" i="18"/>
  <c r="JA265" i="18" l="1"/>
  <c r="IZ265" i="18"/>
  <c r="IY265" i="18"/>
  <c r="IX265" i="18"/>
  <c r="IT265" i="18"/>
  <c r="IQ265" i="18"/>
  <c r="IW265" i="18"/>
  <c r="IN265" i="18"/>
  <c r="IU265" i="18"/>
  <c r="IP265" i="18"/>
  <c r="IV265" i="18"/>
  <c r="IO265" i="18"/>
  <c r="IM265" i="18"/>
  <c r="IR265" i="18"/>
  <c r="ID265" i="18"/>
  <c r="IG265" i="18"/>
  <c r="IS265" i="18"/>
  <c r="IE265" i="18"/>
  <c r="IK265" i="18"/>
  <c r="IJ265" i="18"/>
  <c r="IL265" i="18"/>
  <c r="II265" i="18"/>
  <c r="IF265" i="18"/>
  <c r="JB265" i="18"/>
  <c r="HV265" i="18"/>
  <c r="HY265" i="18"/>
  <c r="HW265" i="18"/>
  <c r="IC265" i="18"/>
  <c r="IB265" i="18"/>
  <c r="IA265" i="18"/>
  <c r="HX265" i="18"/>
  <c r="IH265" i="18"/>
  <c r="HZ265" i="18"/>
  <c r="HP265" i="18"/>
  <c r="HI265" i="18"/>
  <c r="HR265" i="18"/>
  <c r="HG265" i="18"/>
  <c r="HB265" i="18"/>
  <c r="HM265" i="18"/>
  <c r="HL265" i="18"/>
  <c r="HU265" i="18"/>
  <c r="HT265" i="18"/>
  <c r="HN265" i="18"/>
  <c r="HK265" i="18"/>
  <c r="HQ265" i="18"/>
  <c r="HH265" i="18"/>
  <c r="HA265" i="18"/>
  <c r="GW265" i="18"/>
  <c r="GV265" i="18"/>
  <c r="HF265" i="18"/>
  <c r="GX265" i="18"/>
  <c r="GU265" i="18"/>
  <c r="HS265" i="18"/>
  <c r="GR265" i="18"/>
  <c r="HC265" i="18"/>
  <c r="GY265" i="18"/>
  <c r="GT265" i="18"/>
  <c r="HD265" i="18"/>
  <c r="GO265" i="18"/>
  <c r="HJ265" i="18"/>
  <c r="GP265" i="18"/>
  <c r="HO265" i="18"/>
  <c r="HE265" i="18"/>
  <c r="GZ265" i="18"/>
  <c r="GS265" i="18"/>
  <c r="GL265" i="18"/>
  <c r="GG265" i="18"/>
  <c r="GF265" i="18"/>
  <c r="GH265" i="18"/>
  <c r="GK265" i="18"/>
  <c r="GQ265" i="18"/>
  <c r="GI265" i="18"/>
  <c r="GJ265" i="18"/>
  <c r="GN265" i="18"/>
  <c r="GM265" i="18"/>
  <c r="GE265" i="18"/>
  <c r="GD265" i="18"/>
  <c r="GC265" i="18"/>
  <c r="GB265" i="18"/>
  <c r="GA265" i="18"/>
  <c r="FZ265" i="18"/>
  <c r="FY265" i="18"/>
  <c r="FX265" i="18"/>
  <c r="FU265" i="18"/>
  <c r="FW265" i="18"/>
  <c r="FV265" i="18"/>
  <c r="FT265" i="18"/>
  <c r="FR265" i="18"/>
  <c r="FO265" i="18"/>
  <c r="FS265" i="18"/>
  <c r="FK265" i="18"/>
  <c r="FP265" i="18"/>
  <c r="FN265" i="18"/>
  <c r="FL265" i="18"/>
  <c r="FQ265" i="18"/>
  <c r="FI265" i="18"/>
  <c r="FH265" i="18"/>
  <c r="FJ265" i="18"/>
  <c r="FM265" i="18"/>
  <c r="FE265" i="18"/>
  <c r="FG265" i="18"/>
  <c r="FF265" i="18"/>
  <c r="FC265" i="18"/>
  <c r="FD265" i="18"/>
  <c r="FA265" i="18"/>
  <c r="EZ265" i="18"/>
  <c r="FB265" i="18"/>
  <c r="EV265" i="18"/>
  <c r="EX265" i="18"/>
  <c r="EY265" i="18"/>
  <c r="EW265" i="18"/>
  <c r="EU265" i="18"/>
  <c r="ET265" i="18"/>
  <c r="EQ265" i="18"/>
  <c r="EN265" i="18"/>
  <c r="EP265" i="18"/>
  <c r="EM265" i="18"/>
  <c r="EO265" i="18"/>
  <c r="EH265" i="18"/>
  <c r="EG265" i="18"/>
  <c r="ES265" i="18"/>
  <c r="EK265" i="18"/>
  <c r="EJ265" i="18"/>
  <c r="EL265" i="18"/>
  <c r="EI265" i="18"/>
  <c r="ER265" i="18"/>
  <c r="DY265" i="18"/>
  <c r="EC265" i="18"/>
  <c r="EB265" i="18"/>
  <c r="ED265" i="18"/>
  <c r="EA265" i="18"/>
  <c r="EF265" i="18"/>
  <c r="EE265" i="18"/>
  <c r="DZ265" i="18"/>
  <c r="DQ265" i="18"/>
  <c r="DX265" i="18"/>
  <c r="DU265" i="18"/>
  <c r="DT265" i="18"/>
  <c r="DV265" i="18"/>
  <c r="DS265" i="18"/>
  <c r="DW265" i="18"/>
  <c r="DR265" i="18"/>
  <c r="DO265" i="18"/>
  <c r="DJ265" i="18"/>
  <c r="DP265" i="18"/>
  <c r="DM265" i="18"/>
  <c r="DL265" i="18"/>
  <c r="DN265" i="18"/>
  <c r="DK265" i="18"/>
  <c r="DG265" i="18"/>
  <c r="DH265" i="18"/>
  <c r="DE265" i="18"/>
  <c r="DD265" i="18"/>
  <c r="DF265" i="18"/>
  <c r="DC265" i="18"/>
  <c r="DI265" i="18"/>
  <c r="CZ265" i="18"/>
  <c r="DB265" i="18"/>
  <c r="CW265" i="18"/>
  <c r="CV265" i="18"/>
  <c r="CX265" i="18"/>
  <c r="DA265" i="18"/>
  <c r="CY265" i="18"/>
  <c r="CT265" i="18"/>
  <c r="CU265" i="18"/>
  <c r="CR265" i="18"/>
  <c r="CK265" i="18"/>
  <c r="CI265" i="18"/>
  <c r="CO265" i="18"/>
  <c r="CN265" i="18"/>
  <c r="CP265" i="18"/>
  <c r="CM265" i="18"/>
  <c r="CS265" i="18"/>
  <c r="CJ265" i="18"/>
  <c r="CQ265" i="18"/>
  <c r="CL265" i="18"/>
  <c r="CG265" i="18"/>
  <c r="CF265" i="18"/>
  <c r="CH265" i="18"/>
  <c r="BU265" i="18"/>
  <c r="CD265" i="18"/>
  <c r="CB265" i="18"/>
  <c r="BS265" i="18"/>
  <c r="BY265" i="18"/>
  <c r="BX265" i="18"/>
  <c r="BZ265" i="18"/>
  <c r="BW265" i="18"/>
  <c r="CC265" i="18"/>
  <c r="BT265" i="18"/>
  <c r="CA265" i="18"/>
  <c r="BV265" i="18"/>
  <c r="CE265" i="18"/>
  <c r="BR265" i="18"/>
  <c r="BO265" i="18"/>
  <c r="BL265" i="18"/>
  <c r="BE265" i="18"/>
  <c r="BN265" i="18"/>
  <c r="BI265" i="18"/>
  <c r="BH265" i="18"/>
  <c r="BJ265" i="18"/>
  <c r="BG265" i="18"/>
  <c r="BM265" i="18"/>
  <c r="BD265" i="18"/>
  <c r="BK265" i="18"/>
  <c r="BF265" i="18"/>
  <c r="BP265" i="18"/>
  <c r="BB265" i="18"/>
  <c r="AY265" i="18"/>
  <c r="AV265" i="18"/>
  <c r="BC265" i="18"/>
  <c r="AX265" i="18"/>
  <c r="BQ265" i="18"/>
  <c r="AS265" i="18"/>
  <c r="AR265" i="18"/>
  <c r="AT265" i="18"/>
  <c r="AQ265" i="18"/>
  <c r="AW265" i="18"/>
  <c r="AU265" i="18"/>
  <c r="BA265" i="18"/>
  <c r="AZ265" i="18"/>
  <c r="AP265" i="18"/>
  <c r="AE265" i="18"/>
  <c r="AK265" i="18"/>
  <c r="AJ265" i="18"/>
  <c r="AL265" i="18"/>
  <c r="AI265" i="18"/>
  <c r="AO265" i="18"/>
  <c r="AF265" i="18"/>
  <c r="AM265" i="18"/>
  <c r="AH265" i="18"/>
  <c r="AC265" i="18"/>
  <c r="AD265" i="18"/>
  <c r="AN265" i="18"/>
  <c r="AG265" i="18"/>
  <c r="W265" i="18"/>
  <c r="R265" i="18"/>
  <c r="P265" i="18"/>
  <c r="AB265" i="18"/>
  <c r="AA265" i="18"/>
  <c r="X265" i="18"/>
  <c r="Q265" i="18"/>
  <c r="Z265" i="18"/>
  <c r="U265" i="18"/>
  <c r="T265" i="18"/>
  <c r="O265" i="18"/>
  <c r="V265" i="18"/>
  <c r="S265" i="18"/>
  <c r="M265" i="18"/>
  <c r="N265" i="18"/>
  <c r="Y265" i="18"/>
  <c r="B266" i="18"/>
  <c r="L265" i="18"/>
  <c r="K265" i="18"/>
  <c r="J265" i="18"/>
  <c r="H265" i="18"/>
  <c r="I265" i="18"/>
  <c r="G265" i="18"/>
  <c r="F265" i="18"/>
  <c r="E265" i="18"/>
  <c r="JA266" i="18" l="1"/>
  <c r="IZ266" i="18"/>
  <c r="JB266" i="18"/>
  <c r="IY266" i="18"/>
  <c r="IX266" i="18"/>
  <c r="IS266" i="18"/>
  <c r="IR266" i="18"/>
  <c r="IT266" i="18"/>
  <c r="IQ266" i="18"/>
  <c r="IW266" i="18"/>
  <c r="IN266" i="18"/>
  <c r="IU266" i="18"/>
  <c r="IP266" i="18"/>
  <c r="IV266" i="18"/>
  <c r="IO266" i="18"/>
  <c r="IH266" i="18"/>
  <c r="ID266" i="18"/>
  <c r="IM266" i="18"/>
  <c r="IG266" i="18"/>
  <c r="IE266" i="18"/>
  <c r="IK266" i="18"/>
  <c r="IJ266" i="18"/>
  <c r="IL266" i="18"/>
  <c r="II266" i="18"/>
  <c r="HU266" i="18"/>
  <c r="HT266" i="18"/>
  <c r="HV266" i="18"/>
  <c r="HY266" i="18"/>
  <c r="IF266" i="18"/>
  <c r="HW266" i="18"/>
  <c r="IC266" i="18"/>
  <c r="IB266" i="18"/>
  <c r="IA266" i="18"/>
  <c r="HX266" i="18"/>
  <c r="HS266" i="18"/>
  <c r="HF266" i="18"/>
  <c r="HC266" i="18"/>
  <c r="HP266" i="18"/>
  <c r="HI266" i="18"/>
  <c r="HR266" i="18"/>
  <c r="HG266" i="18"/>
  <c r="HB266" i="18"/>
  <c r="HM266" i="18"/>
  <c r="HL266" i="18"/>
  <c r="HN266" i="18"/>
  <c r="HK266" i="18"/>
  <c r="HA266" i="18"/>
  <c r="GQ266" i="18"/>
  <c r="GW266" i="18"/>
  <c r="GV266" i="18"/>
  <c r="GX266" i="18"/>
  <c r="GU266" i="18"/>
  <c r="HQ266" i="18"/>
  <c r="GR266" i="18"/>
  <c r="GY266" i="18"/>
  <c r="GT266" i="18"/>
  <c r="HZ266" i="18"/>
  <c r="HD266" i="18"/>
  <c r="GO266" i="18"/>
  <c r="HJ266" i="18"/>
  <c r="HH266" i="18"/>
  <c r="GP266" i="18"/>
  <c r="HE266" i="18"/>
  <c r="GZ266" i="18"/>
  <c r="GJ266" i="18"/>
  <c r="GM266" i="18"/>
  <c r="GL266" i="18"/>
  <c r="GG266" i="18"/>
  <c r="GF266" i="18"/>
  <c r="HO266" i="18"/>
  <c r="GH266" i="18"/>
  <c r="GK266" i="18"/>
  <c r="GS266" i="18"/>
  <c r="GI266" i="18"/>
  <c r="GN266" i="18"/>
  <c r="JC266" i="18"/>
  <c r="GC266" i="18"/>
  <c r="GE266" i="18"/>
  <c r="GD266" i="18"/>
  <c r="GB266" i="18"/>
  <c r="GA266" i="18"/>
  <c r="FZ266" i="18"/>
  <c r="FY266" i="18"/>
  <c r="FX266" i="18"/>
  <c r="FU266" i="18"/>
  <c r="FW266" i="18"/>
  <c r="FT266" i="18"/>
  <c r="FV266" i="18"/>
  <c r="FQ266" i="18"/>
  <c r="FP266" i="18"/>
  <c r="FR266" i="18"/>
  <c r="FO266" i="18"/>
  <c r="FS266" i="18"/>
  <c r="FM266" i="18"/>
  <c r="FN266" i="18"/>
  <c r="FI266" i="18"/>
  <c r="FJ266" i="18"/>
  <c r="FK266" i="18"/>
  <c r="FL266" i="18"/>
  <c r="FE266" i="18"/>
  <c r="FH266" i="18"/>
  <c r="FG266" i="18"/>
  <c r="FF266" i="18"/>
  <c r="FB266" i="18"/>
  <c r="EY266" i="18"/>
  <c r="FC266" i="18"/>
  <c r="FD266" i="18"/>
  <c r="FA266" i="18"/>
  <c r="EZ266" i="18"/>
  <c r="EV266" i="18"/>
  <c r="EX266" i="18"/>
  <c r="EW266" i="18"/>
  <c r="EU266" i="18"/>
  <c r="ES266" i="18"/>
  <c r="ER266" i="18"/>
  <c r="ET266" i="18"/>
  <c r="EQ266" i="18"/>
  <c r="EN266" i="18"/>
  <c r="EP266" i="18"/>
  <c r="EM266" i="18"/>
  <c r="EO266" i="18"/>
  <c r="EF266" i="18"/>
  <c r="EH266" i="18"/>
  <c r="EG266" i="18"/>
  <c r="EK266" i="18"/>
  <c r="EJ266" i="18"/>
  <c r="EL266" i="18"/>
  <c r="EI266" i="18"/>
  <c r="DY266" i="18"/>
  <c r="EC266" i="18"/>
  <c r="EB266" i="18"/>
  <c r="ED266" i="18"/>
  <c r="EA266" i="18"/>
  <c r="EE266" i="18"/>
  <c r="DZ266" i="18"/>
  <c r="DW266" i="18"/>
  <c r="DQ266" i="18"/>
  <c r="DX266" i="18"/>
  <c r="DU266" i="18"/>
  <c r="DT266" i="18"/>
  <c r="DV266" i="18"/>
  <c r="DS266" i="18"/>
  <c r="DN266" i="18"/>
  <c r="DK266" i="18"/>
  <c r="DR266" i="18"/>
  <c r="DO266" i="18"/>
  <c r="DJ266" i="18"/>
  <c r="DP266" i="18"/>
  <c r="DM266" i="18"/>
  <c r="DL266" i="18"/>
  <c r="DI266" i="18"/>
  <c r="DG266" i="18"/>
  <c r="DH266" i="18"/>
  <c r="DE266" i="18"/>
  <c r="DD266" i="18"/>
  <c r="DF266" i="18"/>
  <c r="DC266" i="18"/>
  <c r="CZ266" i="18"/>
  <c r="DB266" i="18"/>
  <c r="CW266" i="18"/>
  <c r="CV266" i="18"/>
  <c r="CX266" i="18"/>
  <c r="DA266" i="18"/>
  <c r="CY266" i="18"/>
  <c r="CT266" i="18"/>
  <c r="CU266" i="18"/>
  <c r="CH266" i="18"/>
  <c r="CR266" i="18"/>
  <c r="CK266" i="18"/>
  <c r="CI266" i="18"/>
  <c r="CO266" i="18"/>
  <c r="CN266" i="18"/>
  <c r="CP266" i="18"/>
  <c r="CM266" i="18"/>
  <c r="CS266" i="18"/>
  <c r="CJ266" i="18"/>
  <c r="CQ266" i="18"/>
  <c r="CL266" i="18"/>
  <c r="CG266" i="18"/>
  <c r="CF266" i="18"/>
  <c r="CE266" i="18"/>
  <c r="BR266" i="18"/>
  <c r="BU266" i="18"/>
  <c r="CD266" i="18"/>
  <c r="CB266" i="18"/>
  <c r="BS266" i="18"/>
  <c r="BY266" i="18"/>
  <c r="BX266" i="18"/>
  <c r="BZ266" i="18"/>
  <c r="BW266" i="18"/>
  <c r="CC266" i="18"/>
  <c r="BT266" i="18"/>
  <c r="CA266" i="18"/>
  <c r="BV266" i="18"/>
  <c r="BQ266" i="18"/>
  <c r="BP266" i="18"/>
  <c r="BO266" i="18"/>
  <c r="BL266" i="18"/>
  <c r="BE266" i="18"/>
  <c r="BN266" i="18"/>
  <c r="BI266" i="18"/>
  <c r="BH266" i="18"/>
  <c r="BJ266" i="18"/>
  <c r="BG266" i="18"/>
  <c r="BM266" i="18"/>
  <c r="BD266" i="18"/>
  <c r="BA266" i="18"/>
  <c r="AZ266" i="18"/>
  <c r="BB266" i="18"/>
  <c r="AY266" i="18"/>
  <c r="BK266" i="18"/>
  <c r="AV266" i="18"/>
  <c r="BC266" i="18"/>
  <c r="AX266" i="18"/>
  <c r="AS266" i="18"/>
  <c r="AR266" i="18"/>
  <c r="BF266" i="18"/>
  <c r="AT266" i="18"/>
  <c r="AQ266" i="18"/>
  <c r="AW266" i="18"/>
  <c r="AU266" i="18"/>
  <c r="AN266" i="18"/>
  <c r="AG266" i="18"/>
  <c r="AP266" i="18"/>
  <c r="AE266" i="18"/>
  <c r="AK266" i="18"/>
  <c r="AJ266" i="18"/>
  <c r="AL266" i="18"/>
  <c r="AI266" i="18"/>
  <c r="AO266" i="18"/>
  <c r="AF266" i="18"/>
  <c r="AM266" i="18"/>
  <c r="AH266" i="18"/>
  <c r="AC266" i="18"/>
  <c r="AD266" i="18"/>
  <c r="Y266" i="18"/>
  <c r="W266" i="18"/>
  <c r="R266" i="18"/>
  <c r="P266" i="18"/>
  <c r="AB266" i="18"/>
  <c r="AA266" i="18"/>
  <c r="X266" i="18"/>
  <c r="Q266" i="18"/>
  <c r="Z266" i="18"/>
  <c r="U266" i="18"/>
  <c r="T266" i="18"/>
  <c r="O266" i="18"/>
  <c r="S266" i="18"/>
  <c r="M266" i="18"/>
  <c r="V266" i="18"/>
  <c r="N266" i="18"/>
  <c r="B267" i="18"/>
  <c r="L266" i="18"/>
  <c r="K266" i="18"/>
  <c r="J266" i="18"/>
  <c r="H266" i="18"/>
  <c r="I266" i="18"/>
  <c r="G266" i="18"/>
  <c r="F266" i="18"/>
  <c r="E266" i="18"/>
  <c r="JA267" i="18" l="1"/>
  <c r="IZ267" i="18"/>
  <c r="JB267" i="18"/>
  <c r="IY267" i="18"/>
  <c r="JC267" i="18"/>
  <c r="IX267" i="18"/>
  <c r="IM267" i="18"/>
  <c r="IS267" i="18"/>
  <c r="IR267" i="18"/>
  <c r="IT267" i="18"/>
  <c r="IQ267" i="18"/>
  <c r="IW267" i="18"/>
  <c r="IN267" i="18"/>
  <c r="IU267" i="18"/>
  <c r="IP267" i="18"/>
  <c r="IO267" i="18"/>
  <c r="IF267" i="18"/>
  <c r="IH267" i="18"/>
  <c r="ID267" i="18"/>
  <c r="IG267" i="18"/>
  <c r="IV267" i="18"/>
  <c r="IE267" i="18"/>
  <c r="IK267" i="18"/>
  <c r="IJ267" i="18"/>
  <c r="II267" i="18"/>
  <c r="HZ267" i="18"/>
  <c r="HU267" i="18"/>
  <c r="HT267" i="18"/>
  <c r="HV267" i="18"/>
  <c r="HY267" i="18"/>
  <c r="HW267" i="18"/>
  <c r="IC267" i="18"/>
  <c r="IB267" i="18"/>
  <c r="IL267" i="18"/>
  <c r="IA267" i="18"/>
  <c r="JD267" i="18"/>
  <c r="HE267" i="18"/>
  <c r="HD267" i="18"/>
  <c r="HS267" i="18"/>
  <c r="HF267" i="18"/>
  <c r="HC267" i="18"/>
  <c r="HP267" i="18"/>
  <c r="HI267" i="18"/>
  <c r="HR267" i="18"/>
  <c r="HG267" i="18"/>
  <c r="HB267" i="18"/>
  <c r="HX267" i="18"/>
  <c r="HM267" i="18"/>
  <c r="HL267" i="18"/>
  <c r="HO267" i="18"/>
  <c r="GZ267" i="18"/>
  <c r="GS267" i="18"/>
  <c r="HN267" i="18"/>
  <c r="HA267" i="18"/>
  <c r="GQ267" i="18"/>
  <c r="HK267" i="18"/>
  <c r="GW267" i="18"/>
  <c r="GV267" i="18"/>
  <c r="GX267" i="18"/>
  <c r="GU267" i="18"/>
  <c r="HQ267" i="18"/>
  <c r="GR267" i="18"/>
  <c r="GY267" i="18"/>
  <c r="GT267" i="18"/>
  <c r="GO267" i="18"/>
  <c r="GP267" i="18"/>
  <c r="GM267" i="18"/>
  <c r="HJ267" i="18"/>
  <c r="GJ267" i="18"/>
  <c r="HH267" i="18"/>
  <c r="GL267" i="18"/>
  <c r="GG267" i="18"/>
  <c r="GF267" i="18"/>
  <c r="GN267" i="18"/>
  <c r="GH267" i="18"/>
  <c r="GK267" i="18"/>
  <c r="GI267" i="18"/>
  <c r="GC267" i="18"/>
  <c r="GE267" i="18"/>
  <c r="GD267" i="18"/>
  <c r="GB267" i="18"/>
  <c r="FZ267" i="18"/>
  <c r="GA267" i="18"/>
  <c r="FY267" i="18"/>
  <c r="FX267" i="18"/>
  <c r="FV267" i="18"/>
  <c r="FU267" i="18"/>
  <c r="FW267" i="18"/>
  <c r="FT267" i="18"/>
  <c r="FQ267" i="18"/>
  <c r="FP267" i="18"/>
  <c r="FR267" i="18"/>
  <c r="FO267" i="18"/>
  <c r="FM267" i="18"/>
  <c r="FN267" i="18"/>
  <c r="FS267" i="18"/>
  <c r="FI267" i="18"/>
  <c r="FJ267" i="18"/>
  <c r="FK267" i="18"/>
  <c r="FL267" i="18"/>
  <c r="FF267" i="18"/>
  <c r="FE267" i="18"/>
  <c r="FH267" i="18"/>
  <c r="FG267" i="18"/>
  <c r="FA267" i="18"/>
  <c r="EZ267" i="18"/>
  <c r="FB267" i="18"/>
  <c r="EY267" i="18"/>
  <c r="FC267" i="18"/>
  <c r="FD267" i="18"/>
  <c r="EU267" i="18"/>
  <c r="EV267" i="18"/>
  <c r="EX267" i="18"/>
  <c r="EW267" i="18"/>
  <c r="ES267" i="18"/>
  <c r="ER267" i="18"/>
  <c r="ET267" i="18"/>
  <c r="EQ267" i="18"/>
  <c r="EN267" i="18"/>
  <c r="EP267" i="18"/>
  <c r="EM267" i="18"/>
  <c r="EL267" i="18"/>
  <c r="EI267" i="18"/>
  <c r="EF267" i="18"/>
  <c r="EH267" i="18"/>
  <c r="EG267" i="18"/>
  <c r="EO267" i="18"/>
  <c r="EK267" i="18"/>
  <c r="EJ267" i="18"/>
  <c r="EE267" i="18"/>
  <c r="DZ267" i="18"/>
  <c r="DY267" i="18"/>
  <c r="EC267" i="18"/>
  <c r="EB267" i="18"/>
  <c r="ED267" i="18"/>
  <c r="EA267" i="18"/>
  <c r="DS267" i="18"/>
  <c r="DW267" i="18"/>
  <c r="DR267" i="18"/>
  <c r="DQ267" i="18"/>
  <c r="DX267" i="18"/>
  <c r="DU267" i="18"/>
  <c r="DT267" i="18"/>
  <c r="DV267" i="18"/>
  <c r="DM267" i="18"/>
  <c r="DL267" i="18"/>
  <c r="DN267" i="18"/>
  <c r="DK267" i="18"/>
  <c r="DO267" i="18"/>
  <c r="DJ267" i="18"/>
  <c r="DP267" i="18"/>
  <c r="DF267" i="18"/>
  <c r="DC267" i="18"/>
  <c r="DI267" i="18"/>
  <c r="DG267" i="18"/>
  <c r="DH267" i="18"/>
  <c r="DE267" i="18"/>
  <c r="DD267" i="18"/>
  <c r="CY267" i="18"/>
  <c r="CZ267" i="18"/>
  <c r="DB267" i="18"/>
  <c r="CW267" i="18"/>
  <c r="CV267" i="18"/>
  <c r="CX267" i="18"/>
  <c r="DA267" i="18"/>
  <c r="CU267" i="18"/>
  <c r="CT267" i="18"/>
  <c r="CG267" i="18"/>
  <c r="CF267" i="18"/>
  <c r="CH267" i="18"/>
  <c r="CR267" i="18"/>
  <c r="CK267" i="18"/>
  <c r="CI267" i="18"/>
  <c r="CO267" i="18"/>
  <c r="CN267" i="18"/>
  <c r="CP267" i="18"/>
  <c r="CM267" i="18"/>
  <c r="CS267" i="18"/>
  <c r="CJ267" i="18"/>
  <c r="CQ267" i="18"/>
  <c r="CL267" i="18"/>
  <c r="CE267" i="18"/>
  <c r="BR267" i="18"/>
  <c r="BU267" i="18"/>
  <c r="CD267" i="18"/>
  <c r="CB267" i="18"/>
  <c r="BS267" i="18"/>
  <c r="BY267" i="18"/>
  <c r="BX267" i="18"/>
  <c r="BZ267" i="18"/>
  <c r="BW267" i="18"/>
  <c r="CC267" i="18"/>
  <c r="BT267" i="18"/>
  <c r="CA267" i="18"/>
  <c r="BV267" i="18"/>
  <c r="BK267" i="18"/>
  <c r="BF267" i="18"/>
  <c r="BQ267" i="18"/>
  <c r="BP267" i="18"/>
  <c r="BO267" i="18"/>
  <c r="BL267" i="18"/>
  <c r="BE267" i="18"/>
  <c r="BN267" i="18"/>
  <c r="BI267" i="18"/>
  <c r="BH267" i="18"/>
  <c r="BJ267" i="18"/>
  <c r="BG267" i="18"/>
  <c r="AU267" i="18"/>
  <c r="BA267" i="18"/>
  <c r="AZ267" i="18"/>
  <c r="BB267" i="18"/>
  <c r="AY267" i="18"/>
  <c r="AV267" i="18"/>
  <c r="BC267" i="18"/>
  <c r="AX267" i="18"/>
  <c r="AS267" i="18"/>
  <c r="AR267" i="18"/>
  <c r="BM267" i="18"/>
  <c r="AT267" i="18"/>
  <c r="AQ267" i="18"/>
  <c r="BD267" i="18"/>
  <c r="AW267" i="18"/>
  <c r="AD267" i="18"/>
  <c r="AN267" i="18"/>
  <c r="AG267" i="18"/>
  <c r="AP267" i="18"/>
  <c r="AE267" i="18"/>
  <c r="AK267" i="18"/>
  <c r="AJ267" i="18"/>
  <c r="AL267" i="18"/>
  <c r="AI267" i="18"/>
  <c r="AO267" i="18"/>
  <c r="AF267" i="18"/>
  <c r="AM267" i="18"/>
  <c r="AH267" i="18"/>
  <c r="AC267" i="18"/>
  <c r="V267" i="18"/>
  <c r="S267" i="18"/>
  <c r="Y267" i="18"/>
  <c r="W267" i="18"/>
  <c r="R267" i="18"/>
  <c r="P267" i="18"/>
  <c r="AB267" i="18"/>
  <c r="AA267" i="18"/>
  <c r="X267" i="18"/>
  <c r="Q267" i="18"/>
  <c r="Z267" i="18"/>
  <c r="U267" i="18"/>
  <c r="T267" i="18"/>
  <c r="M267" i="18"/>
  <c r="O267" i="18"/>
  <c r="N267" i="18"/>
  <c r="B268" i="18"/>
  <c r="L267" i="18"/>
  <c r="K267" i="18"/>
  <c r="J267" i="18"/>
  <c r="I267" i="18"/>
  <c r="H267" i="18"/>
  <c r="G267" i="18"/>
  <c r="F267" i="18"/>
  <c r="E267" i="18"/>
  <c r="JD268" i="18" l="1"/>
  <c r="JA268" i="18"/>
  <c r="IZ268" i="18"/>
  <c r="JB268" i="18"/>
  <c r="IY268" i="18"/>
  <c r="IV268" i="18"/>
  <c r="IO268" i="18"/>
  <c r="IM268" i="18"/>
  <c r="IS268" i="18"/>
  <c r="IR268" i="18"/>
  <c r="JC268" i="18"/>
  <c r="IT268" i="18"/>
  <c r="IQ268" i="18"/>
  <c r="IW268" i="18"/>
  <c r="IN268" i="18"/>
  <c r="IU268" i="18"/>
  <c r="IP268" i="18"/>
  <c r="IL268" i="18"/>
  <c r="II268" i="18"/>
  <c r="IF268" i="18"/>
  <c r="IH268" i="18"/>
  <c r="IG268" i="18"/>
  <c r="IE268" i="18"/>
  <c r="HX268" i="18"/>
  <c r="HZ268" i="18"/>
  <c r="IJ268" i="18"/>
  <c r="HU268" i="18"/>
  <c r="HT268" i="18"/>
  <c r="HV268" i="18"/>
  <c r="IX268" i="18"/>
  <c r="IK268" i="18"/>
  <c r="HY268" i="18"/>
  <c r="JE268" i="18"/>
  <c r="HW268" i="18"/>
  <c r="IC268" i="18"/>
  <c r="IB268" i="18"/>
  <c r="ID268" i="18"/>
  <c r="IA268" i="18"/>
  <c r="HO268" i="18"/>
  <c r="HJ268" i="18"/>
  <c r="HE268" i="18"/>
  <c r="HD268" i="18"/>
  <c r="HS268" i="18"/>
  <c r="HF268" i="18"/>
  <c r="HC268" i="18"/>
  <c r="HP268" i="18"/>
  <c r="HI268" i="18"/>
  <c r="HR268" i="18"/>
  <c r="HG268" i="18"/>
  <c r="HB268" i="18"/>
  <c r="HH268" i="18"/>
  <c r="GP268" i="18"/>
  <c r="GZ268" i="18"/>
  <c r="GS268" i="18"/>
  <c r="HN268" i="18"/>
  <c r="HA268" i="18"/>
  <c r="GQ268" i="18"/>
  <c r="HK268" i="18"/>
  <c r="GW268" i="18"/>
  <c r="GV268" i="18"/>
  <c r="HM268" i="18"/>
  <c r="GX268" i="18"/>
  <c r="GU268" i="18"/>
  <c r="HQ268" i="18"/>
  <c r="GR268" i="18"/>
  <c r="GY268" i="18"/>
  <c r="GT268" i="18"/>
  <c r="HL268" i="18"/>
  <c r="GN268" i="18"/>
  <c r="GM268" i="18"/>
  <c r="GJ268" i="18"/>
  <c r="GL268" i="18"/>
  <c r="GI268" i="18"/>
  <c r="GO268" i="18"/>
  <c r="GG268" i="18"/>
  <c r="GF268" i="18"/>
  <c r="GH268" i="18"/>
  <c r="GK268" i="18"/>
  <c r="GE268" i="18"/>
  <c r="GD268" i="18"/>
  <c r="GC268" i="18"/>
  <c r="GB268" i="18"/>
  <c r="FZ268" i="18"/>
  <c r="GA268" i="18"/>
  <c r="FY268" i="18"/>
  <c r="FX268" i="18"/>
  <c r="FV268" i="18"/>
  <c r="FS268" i="18"/>
  <c r="FT268" i="18"/>
  <c r="FW268" i="18"/>
  <c r="FU268" i="18"/>
  <c r="FQ268" i="18"/>
  <c r="FP268" i="18"/>
  <c r="FM268" i="18"/>
  <c r="FO268" i="18"/>
  <c r="FN268" i="18"/>
  <c r="FR268" i="18"/>
  <c r="FL268" i="18"/>
  <c r="FI268" i="18"/>
  <c r="FJ268" i="18"/>
  <c r="FK268" i="18"/>
  <c r="FD268" i="18"/>
  <c r="FF268" i="18"/>
  <c r="FE268" i="18"/>
  <c r="FH268" i="18"/>
  <c r="FG268" i="18"/>
  <c r="FA268" i="18"/>
  <c r="EZ268" i="18"/>
  <c r="FB268" i="18"/>
  <c r="EY268" i="18"/>
  <c r="FC268" i="18"/>
  <c r="EW268" i="18"/>
  <c r="EU268" i="18"/>
  <c r="EV268" i="18"/>
  <c r="EX268" i="18"/>
  <c r="EO268" i="18"/>
  <c r="ES268" i="18"/>
  <c r="ER268" i="18"/>
  <c r="ET268" i="18"/>
  <c r="EQ268" i="18"/>
  <c r="EN268" i="18"/>
  <c r="EP268" i="18"/>
  <c r="EM268" i="18"/>
  <c r="EK268" i="18"/>
  <c r="EJ268" i="18"/>
  <c r="EL268" i="18"/>
  <c r="EI268" i="18"/>
  <c r="EF268" i="18"/>
  <c r="EH268" i="18"/>
  <c r="EG268" i="18"/>
  <c r="EE268" i="18"/>
  <c r="DZ268" i="18"/>
  <c r="DY268" i="18"/>
  <c r="EC268" i="18"/>
  <c r="EB268" i="18"/>
  <c r="ED268" i="18"/>
  <c r="EA268" i="18"/>
  <c r="DV268" i="18"/>
  <c r="DS268" i="18"/>
  <c r="DW268" i="18"/>
  <c r="DR268" i="18"/>
  <c r="DQ268" i="18"/>
  <c r="DX268" i="18"/>
  <c r="DU268" i="18"/>
  <c r="DT268" i="18"/>
  <c r="DM268" i="18"/>
  <c r="DL268" i="18"/>
  <c r="DN268" i="18"/>
  <c r="DK268" i="18"/>
  <c r="DO268" i="18"/>
  <c r="DJ268" i="18"/>
  <c r="DP268" i="18"/>
  <c r="DE268" i="18"/>
  <c r="DD268" i="18"/>
  <c r="DF268" i="18"/>
  <c r="DC268" i="18"/>
  <c r="DI268" i="18"/>
  <c r="DG268" i="18"/>
  <c r="DH268" i="18"/>
  <c r="DA268" i="18"/>
  <c r="CY268" i="18"/>
  <c r="CZ268" i="18"/>
  <c r="DB268" i="18"/>
  <c r="CW268" i="18"/>
  <c r="CV268" i="18"/>
  <c r="CX268" i="18"/>
  <c r="CT268" i="18"/>
  <c r="CU268" i="18"/>
  <c r="CQ268" i="18"/>
  <c r="CL268" i="18"/>
  <c r="CG268" i="18"/>
  <c r="CF268" i="18"/>
  <c r="CH268" i="18"/>
  <c r="CR268" i="18"/>
  <c r="CK268" i="18"/>
  <c r="CI268" i="18"/>
  <c r="CO268" i="18"/>
  <c r="CN268" i="18"/>
  <c r="CP268" i="18"/>
  <c r="CM268" i="18"/>
  <c r="CS268" i="18"/>
  <c r="CJ268" i="18"/>
  <c r="CA268" i="18"/>
  <c r="BV268" i="18"/>
  <c r="CE268" i="18"/>
  <c r="BR268" i="18"/>
  <c r="BU268" i="18"/>
  <c r="CD268" i="18"/>
  <c r="CB268" i="18"/>
  <c r="BS268" i="18"/>
  <c r="BY268" i="18"/>
  <c r="BX268" i="18"/>
  <c r="BZ268" i="18"/>
  <c r="BW268" i="18"/>
  <c r="CC268" i="18"/>
  <c r="BT268" i="18"/>
  <c r="BM268" i="18"/>
  <c r="BD268" i="18"/>
  <c r="BK268" i="18"/>
  <c r="BF268" i="18"/>
  <c r="BQ268" i="18"/>
  <c r="BP268" i="18"/>
  <c r="BO268" i="18"/>
  <c r="BL268" i="18"/>
  <c r="BE268" i="18"/>
  <c r="BN268" i="18"/>
  <c r="BI268" i="18"/>
  <c r="BH268" i="18"/>
  <c r="AW268" i="18"/>
  <c r="AU268" i="18"/>
  <c r="BA268" i="18"/>
  <c r="AZ268" i="18"/>
  <c r="BB268" i="18"/>
  <c r="AY268" i="18"/>
  <c r="AV268" i="18"/>
  <c r="BJ268" i="18"/>
  <c r="BC268" i="18"/>
  <c r="AX268" i="18"/>
  <c r="BG268" i="18"/>
  <c r="AS268" i="18"/>
  <c r="AR268" i="18"/>
  <c r="AT268" i="18"/>
  <c r="AQ268" i="18"/>
  <c r="AC268" i="18"/>
  <c r="AD268" i="18"/>
  <c r="AN268" i="18"/>
  <c r="AG268" i="18"/>
  <c r="AP268" i="18"/>
  <c r="AE268" i="18"/>
  <c r="AK268" i="18"/>
  <c r="AJ268" i="18"/>
  <c r="AL268" i="18"/>
  <c r="AI268" i="18"/>
  <c r="AO268" i="18"/>
  <c r="AF268" i="18"/>
  <c r="AM268" i="18"/>
  <c r="AH268" i="18"/>
  <c r="U268" i="18"/>
  <c r="T268" i="18"/>
  <c r="O268" i="18"/>
  <c r="V268" i="18"/>
  <c r="S268" i="18"/>
  <c r="Y268" i="18"/>
  <c r="W268" i="18"/>
  <c r="R268" i="18"/>
  <c r="P268" i="18"/>
  <c r="AB268" i="18"/>
  <c r="AA268" i="18"/>
  <c r="X268" i="18"/>
  <c r="Q268" i="18"/>
  <c r="Z268" i="18"/>
  <c r="N268" i="18"/>
  <c r="M268" i="18"/>
  <c r="B269" i="18"/>
  <c r="L268" i="18"/>
  <c r="K268" i="18"/>
  <c r="J268" i="18"/>
  <c r="I268" i="18"/>
  <c r="H268" i="18"/>
  <c r="G268" i="18"/>
  <c r="F268" i="18"/>
  <c r="E268" i="18"/>
  <c r="JC269" i="18" l="1"/>
  <c r="IX269" i="18"/>
  <c r="JD269" i="18"/>
  <c r="JA269" i="18"/>
  <c r="IZ269" i="18"/>
  <c r="JB269" i="18"/>
  <c r="IY269" i="18"/>
  <c r="IV269" i="18"/>
  <c r="IO269" i="18"/>
  <c r="IM269" i="18"/>
  <c r="IS269" i="18"/>
  <c r="IR269" i="18"/>
  <c r="JE269" i="18"/>
  <c r="IT269" i="18"/>
  <c r="IQ269" i="18"/>
  <c r="IW269" i="18"/>
  <c r="IN269" i="18"/>
  <c r="IU269" i="18"/>
  <c r="IP269" i="18"/>
  <c r="IK269" i="18"/>
  <c r="IJ269" i="18"/>
  <c r="IL269" i="18"/>
  <c r="II269" i="18"/>
  <c r="IF269" i="18"/>
  <c r="IH269" i="18"/>
  <c r="ID269" i="18"/>
  <c r="IG269" i="18"/>
  <c r="IA269" i="18"/>
  <c r="HX269" i="18"/>
  <c r="IE269" i="18"/>
  <c r="HZ269" i="18"/>
  <c r="HU269" i="18"/>
  <c r="HT269" i="18"/>
  <c r="JF269" i="18"/>
  <c r="HV269" i="18"/>
  <c r="HY269" i="18"/>
  <c r="HW269" i="18"/>
  <c r="HQ269" i="18"/>
  <c r="HH269" i="18"/>
  <c r="HA269" i="18"/>
  <c r="IB269" i="18"/>
  <c r="HO269" i="18"/>
  <c r="HJ269" i="18"/>
  <c r="IC269" i="18"/>
  <c r="HE269" i="18"/>
  <c r="HD269" i="18"/>
  <c r="HS269" i="18"/>
  <c r="HF269" i="18"/>
  <c r="HC269" i="18"/>
  <c r="HP269" i="18"/>
  <c r="HI269" i="18"/>
  <c r="HL269" i="18"/>
  <c r="GO269" i="18"/>
  <c r="GP269" i="18"/>
  <c r="HB269" i="18"/>
  <c r="GZ269" i="18"/>
  <c r="GS269" i="18"/>
  <c r="HR269" i="18"/>
  <c r="HN269" i="18"/>
  <c r="GQ269" i="18"/>
  <c r="HK269" i="18"/>
  <c r="HG269" i="18"/>
  <c r="GW269" i="18"/>
  <c r="GV269" i="18"/>
  <c r="HM269" i="18"/>
  <c r="GX269" i="18"/>
  <c r="GU269" i="18"/>
  <c r="GR269" i="18"/>
  <c r="GI269" i="18"/>
  <c r="GK269" i="18"/>
  <c r="GN269" i="18"/>
  <c r="GT269" i="18"/>
  <c r="GM269" i="18"/>
  <c r="GY269" i="18"/>
  <c r="GJ269" i="18"/>
  <c r="GL269" i="18"/>
  <c r="GG269" i="18"/>
  <c r="GF269" i="18"/>
  <c r="GH269" i="18"/>
  <c r="GD269" i="18"/>
  <c r="GE269" i="18"/>
  <c r="GC269" i="18"/>
  <c r="GB269" i="18"/>
  <c r="FZ269" i="18"/>
  <c r="GA269" i="18"/>
  <c r="FY269" i="18"/>
  <c r="FX269" i="18"/>
  <c r="FW269" i="18"/>
  <c r="FV269" i="18"/>
  <c r="FS269" i="18"/>
  <c r="FT269" i="18"/>
  <c r="FU269" i="18"/>
  <c r="FN269" i="18"/>
  <c r="FP269" i="18"/>
  <c r="FO269" i="18"/>
  <c r="FR269" i="18"/>
  <c r="FQ269" i="18"/>
  <c r="FL269" i="18"/>
  <c r="FM269" i="18"/>
  <c r="FI269" i="18"/>
  <c r="FJ269" i="18"/>
  <c r="FK269" i="18"/>
  <c r="FG269" i="18"/>
  <c r="FD269" i="18"/>
  <c r="FF269" i="18"/>
  <c r="FE269" i="18"/>
  <c r="FH269" i="18"/>
  <c r="FA269" i="18"/>
  <c r="EZ269" i="18"/>
  <c r="FB269" i="18"/>
  <c r="EY269" i="18"/>
  <c r="FC269" i="18"/>
  <c r="EW269" i="18"/>
  <c r="EU269" i="18"/>
  <c r="EV269" i="18"/>
  <c r="EX269" i="18"/>
  <c r="EO269" i="18"/>
  <c r="ES269" i="18"/>
  <c r="ER269" i="18"/>
  <c r="ET269" i="18"/>
  <c r="EQ269" i="18"/>
  <c r="EN269" i="18"/>
  <c r="EP269" i="18"/>
  <c r="EM269" i="18"/>
  <c r="EK269" i="18"/>
  <c r="EJ269" i="18"/>
  <c r="EL269" i="18"/>
  <c r="EI269" i="18"/>
  <c r="EF269" i="18"/>
  <c r="EH269" i="18"/>
  <c r="ED269" i="18"/>
  <c r="EA269" i="18"/>
  <c r="EE269" i="18"/>
  <c r="DZ269" i="18"/>
  <c r="EG269" i="18"/>
  <c r="DY269" i="18"/>
  <c r="EC269" i="18"/>
  <c r="EB269" i="18"/>
  <c r="DU269" i="18"/>
  <c r="DT269" i="18"/>
  <c r="DV269" i="18"/>
  <c r="DS269" i="18"/>
  <c r="DW269" i="18"/>
  <c r="DR269" i="18"/>
  <c r="DQ269" i="18"/>
  <c r="DX269" i="18"/>
  <c r="DP269" i="18"/>
  <c r="DM269" i="18"/>
  <c r="DL269" i="18"/>
  <c r="DN269" i="18"/>
  <c r="DK269" i="18"/>
  <c r="DO269" i="18"/>
  <c r="DJ269" i="18"/>
  <c r="DE269" i="18"/>
  <c r="DD269" i="18"/>
  <c r="DF269" i="18"/>
  <c r="DC269" i="18"/>
  <c r="DI269" i="18"/>
  <c r="DG269" i="18"/>
  <c r="DH269" i="18"/>
  <c r="CX269" i="18"/>
  <c r="DA269" i="18"/>
  <c r="CY269" i="18"/>
  <c r="CZ269" i="18"/>
  <c r="DB269" i="18"/>
  <c r="CW269" i="18"/>
  <c r="CV269" i="18"/>
  <c r="CT269" i="18"/>
  <c r="CU269" i="18"/>
  <c r="CS269" i="18"/>
  <c r="CJ269" i="18"/>
  <c r="CQ269" i="18"/>
  <c r="CL269" i="18"/>
  <c r="CG269" i="18"/>
  <c r="CF269" i="18"/>
  <c r="CH269" i="18"/>
  <c r="CR269" i="18"/>
  <c r="CK269" i="18"/>
  <c r="CI269" i="18"/>
  <c r="CO269" i="18"/>
  <c r="CN269" i="18"/>
  <c r="CP269" i="18"/>
  <c r="CM269" i="18"/>
  <c r="CC269" i="18"/>
  <c r="BT269" i="18"/>
  <c r="CA269" i="18"/>
  <c r="BV269" i="18"/>
  <c r="CE269" i="18"/>
  <c r="BR269" i="18"/>
  <c r="BU269" i="18"/>
  <c r="CD269" i="18"/>
  <c r="CB269" i="18"/>
  <c r="BS269" i="18"/>
  <c r="BY269" i="18"/>
  <c r="BX269" i="18"/>
  <c r="BZ269" i="18"/>
  <c r="BW269" i="18"/>
  <c r="BJ269" i="18"/>
  <c r="BG269" i="18"/>
  <c r="BM269" i="18"/>
  <c r="BD269" i="18"/>
  <c r="BK269" i="18"/>
  <c r="BF269" i="18"/>
  <c r="BQ269" i="18"/>
  <c r="BP269" i="18"/>
  <c r="BO269" i="18"/>
  <c r="BL269" i="18"/>
  <c r="BE269" i="18"/>
  <c r="BN269" i="18"/>
  <c r="BH269" i="18"/>
  <c r="AT269" i="18"/>
  <c r="AQ269" i="18"/>
  <c r="AW269" i="18"/>
  <c r="BI269" i="18"/>
  <c r="AU269" i="18"/>
  <c r="BA269" i="18"/>
  <c r="AZ269" i="18"/>
  <c r="BB269" i="18"/>
  <c r="AY269" i="18"/>
  <c r="AV269" i="18"/>
  <c r="BC269" i="18"/>
  <c r="AX269" i="18"/>
  <c r="AS269" i="18"/>
  <c r="AR269" i="18"/>
  <c r="AM269" i="18"/>
  <c r="AH269" i="18"/>
  <c r="AC269" i="18"/>
  <c r="AD269" i="18"/>
  <c r="AN269" i="18"/>
  <c r="AG269" i="18"/>
  <c r="AP269" i="18"/>
  <c r="AE269" i="18"/>
  <c r="AK269" i="18"/>
  <c r="AJ269" i="18"/>
  <c r="AL269" i="18"/>
  <c r="AI269" i="18"/>
  <c r="AO269" i="18"/>
  <c r="AF269" i="18"/>
  <c r="Z269" i="18"/>
  <c r="U269" i="18"/>
  <c r="T269" i="18"/>
  <c r="O269" i="18"/>
  <c r="V269" i="18"/>
  <c r="S269" i="18"/>
  <c r="Y269" i="18"/>
  <c r="W269" i="18"/>
  <c r="R269" i="18"/>
  <c r="P269" i="18"/>
  <c r="AB269" i="18"/>
  <c r="AA269" i="18"/>
  <c r="Q269" i="18"/>
  <c r="M269" i="18"/>
  <c r="N269" i="18"/>
  <c r="X269" i="18"/>
  <c r="B270" i="18"/>
  <c r="L269" i="18"/>
  <c r="J269" i="18"/>
  <c r="K269" i="18"/>
  <c r="I269" i="18"/>
  <c r="H269" i="18"/>
  <c r="G269" i="18"/>
  <c r="F269" i="18"/>
  <c r="E269" i="18"/>
  <c r="JE270" i="18" l="1"/>
  <c r="JC270" i="18"/>
  <c r="IX270" i="18"/>
  <c r="JD270" i="18"/>
  <c r="JF270" i="18"/>
  <c r="JA270" i="18"/>
  <c r="IZ270" i="18"/>
  <c r="IV270" i="18"/>
  <c r="IO270" i="18"/>
  <c r="IY270" i="18"/>
  <c r="IM270" i="18"/>
  <c r="IS270" i="18"/>
  <c r="IR270" i="18"/>
  <c r="IT270" i="18"/>
  <c r="IQ270" i="18"/>
  <c r="IW270" i="18"/>
  <c r="IN270" i="18"/>
  <c r="IE270" i="18"/>
  <c r="JB270" i="18"/>
  <c r="IK270" i="18"/>
  <c r="IJ270" i="18"/>
  <c r="IU270" i="18"/>
  <c r="IL270" i="18"/>
  <c r="II270" i="18"/>
  <c r="IP270" i="18"/>
  <c r="IF270" i="18"/>
  <c r="IH270" i="18"/>
  <c r="ID270" i="18"/>
  <c r="IC270" i="18"/>
  <c r="IB270" i="18"/>
  <c r="IA270" i="18"/>
  <c r="HX270" i="18"/>
  <c r="HZ270" i="18"/>
  <c r="JG270" i="18"/>
  <c r="HU270" i="18"/>
  <c r="HT270" i="18"/>
  <c r="IG270" i="18"/>
  <c r="HV270" i="18"/>
  <c r="HY270" i="18"/>
  <c r="HN270" i="18"/>
  <c r="HK270" i="18"/>
  <c r="HQ270" i="18"/>
  <c r="HH270" i="18"/>
  <c r="HA270" i="18"/>
  <c r="HO270" i="18"/>
  <c r="HJ270" i="18"/>
  <c r="HE270" i="18"/>
  <c r="HD270" i="18"/>
  <c r="HW270" i="18"/>
  <c r="HS270" i="18"/>
  <c r="HF270" i="18"/>
  <c r="HC270" i="18"/>
  <c r="GY270" i="18"/>
  <c r="GT270" i="18"/>
  <c r="HL270" i="18"/>
  <c r="GO270" i="18"/>
  <c r="GP270" i="18"/>
  <c r="HI270" i="18"/>
  <c r="HB270" i="18"/>
  <c r="GZ270" i="18"/>
  <c r="GS270" i="18"/>
  <c r="HR270" i="18"/>
  <c r="GQ270" i="18"/>
  <c r="HG270" i="18"/>
  <c r="GW270" i="18"/>
  <c r="GV270" i="18"/>
  <c r="HP270" i="18"/>
  <c r="HM270" i="18"/>
  <c r="GX270" i="18"/>
  <c r="GU270" i="18"/>
  <c r="GK270" i="18"/>
  <c r="GR270" i="18"/>
  <c r="GI270" i="18"/>
  <c r="GH270" i="18"/>
  <c r="GN270" i="18"/>
  <c r="GM270" i="18"/>
  <c r="GJ270" i="18"/>
  <c r="GL270" i="18"/>
  <c r="GG270" i="18"/>
  <c r="GF270" i="18"/>
  <c r="GD270" i="18"/>
  <c r="GE270" i="18"/>
  <c r="GC270" i="18"/>
  <c r="GB270" i="18"/>
  <c r="FZ270" i="18"/>
  <c r="GA270" i="18"/>
  <c r="FY270" i="18"/>
  <c r="FX270" i="18"/>
  <c r="FW270" i="18"/>
  <c r="FV270" i="18"/>
  <c r="FU270" i="18"/>
  <c r="FS270" i="18"/>
  <c r="FT270" i="18"/>
  <c r="FQ270" i="18"/>
  <c r="FL270" i="18"/>
  <c r="FN270" i="18"/>
  <c r="FP270" i="18"/>
  <c r="FO270" i="18"/>
  <c r="FR270" i="18"/>
  <c r="FK270" i="18"/>
  <c r="FM270" i="18"/>
  <c r="FI270" i="18"/>
  <c r="FJ270" i="18"/>
  <c r="FH270" i="18"/>
  <c r="FG270" i="18"/>
  <c r="FD270" i="18"/>
  <c r="FF270" i="18"/>
  <c r="FE270" i="18"/>
  <c r="FA270" i="18"/>
  <c r="EZ270" i="18"/>
  <c r="FB270" i="18"/>
  <c r="EY270" i="18"/>
  <c r="FC270" i="18"/>
  <c r="EW270" i="18"/>
  <c r="EU270" i="18"/>
  <c r="EV270" i="18"/>
  <c r="EX270" i="18"/>
  <c r="EO270" i="18"/>
  <c r="ES270" i="18"/>
  <c r="ER270" i="18"/>
  <c r="ET270" i="18"/>
  <c r="EQ270" i="18"/>
  <c r="EN270" i="18"/>
  <c r="EG270" i="18"/>
  <c r="EM270" i="18"/>
  <c r="EK270" i="18"/>
  <c r="EJ270" i="18"/>
  <c r="EL270" i="18"/>
  <c r="EI270" i="18"/>
  <c r="EP270" i="18"/>
  <c r="EF270" i="18"/>
  <c r="EH270" i="18"/>
  <c r="EC270" i="18"/>
  <c r="EB270" i="18"/>
  <c r="ED270" i="18"/>
  <c r="EA270" i="18"/>
  <c r="EE270" i="18"/>
  <c r="DZ270" i="18"/>
  <c r="DY270" i="18"/>
  <c r="DX270" i="18"/>
  <c r="DU270" i="18"/>
  <c r="DT270" i="18"/>
  <c r="DV270" i="18"/>
  <c r="DS270" i="18"/>
  <c r="DW270" i="18"/>
  <c r="DR270" i="18"/>
  <c r="DP270" i="18"/>
  <c r="DM270" i="18"/>
  <c r="DL270" i="18"/>
  <c r="DN270" i="18"/>
  <c r="DK270" i="18"/>
  <c r="DQ270" i="18"/>
  <c r="DO270" i="18"/>
  <c r="DJ270" i="18"/>
  <c r="DH270" i="18"/>
  <c r="DE270" i="18"/>
  <c r="DD270" i="18"/>
  <c r="DF270" i="18"/>
  <c r="DC270" i="18"/>
  <c r="DI270" i="18"/>
  <c r="DG270" i="18"/>
  <c r="CW270" i="18"/>
  <c r="CV270" i="18"/>
  <c r="CX270" i="18"/>
  <c r="DA270" i="18"/>
  <c r="CY270" i="18"/>
  <c r="CZ270" i="18"/>
  <c r="DB270" i="18"/>
  <c r="CT270" i="18"/>
  <c r="CU270" i="18"/>
  <c r="CP270" i="18"/>
  <c r="CM270" i="18"/>
  <c r="CS270" i="18"/>
  <c r="CJ270" i="18"/>
  <c r="CQ270" i="18"/>
  <c r="CL270" i="18"/>
  <c r="CG270" i="18"/>
  <c r="CF270" i="18"/>
  <c r="CH270" i="18"/>
  <c r="CR270" i="18"/>
  <c r="CK270" i="18"/>
  <c r="CI270" i="18"/>
  <c r="CO270" i="18"/>
  <c r="CN270" i="18"/>
  <c r="BZ270" i="18"/>
  <c r="BW270" i="18"/>
  <c r="CC270" i="18"/>
  <c r="BT270" i="18"/>
  <c r="CA270" i="18"/>
  <c r="BV270" i="18"/>
  <c r="CE270" i="18"/>
  <c r="BR270" i="18"/>
  <c r="BU270" i="18"/>
  <c r="CD270" i="18"/>
  <c r="CB270" i="18"/>
  <c r="BS270" i="18"/>
  <c r="BY270" i="18"/>
  <c r="BX270" i="18"/>
  <c r="BI270" i="18"/>
  <c r="BH270" i="18"/>
  <c r="BJ270" i="18"/>
  <c r="BG270" i="18"/>
  <c r="BM270" i="18"/>
  <c r="BD270" i="18"/>
  <c r="BK270" i="18"/>
  <c r="BF270" i="18"/>
  <c r="BQ270" i="18"/>
  <c r="BP270" i="18"/>
  <c r="BO270" i="18"/>
  <c r="BL270" i="18"/>
  <c r="BE270" i="18"/>
  <c r="AS270" i="18"/>
  <c r="AR270" i="18"/>
  <c r="AT270" i="18"/>
  <c r="AQ270" i="18"/>
  <c r="AW270" i="18"/>
  <c r="AU270" i="18"/>
  <c r="BA270" i="18"/>
  <c r="AZ270" i="18"/>
  <c r="BB270" i="18"/>
  <c r="AY270" i="18"/>
  <c r="BN270" i="18"/>
  <c r="AV270" i="18"/>
  <c r="BC270" i="18"/>
  <c r="AX270" i="18"/>
  <c r="AO270" i="18"/>
  <c r="AF270" i="18"/>
  <c r="AM270" i="18"/>
  <c r="AH270" i="18"/>
  <c r="AC270" i="18"/>
  <c r="AD270" i="18"/>
  <c r="AN270" i="18"/>
  <c r="AG270" i="18"/>
  <c r="AP270" i="18"/>
  <c r="AE270" i="18"/>
  <c r="AK270" i="18"/>
  <c r="AJ270" i="18"/>
  <c r="AL270" i="18"/>
  <c r="AI270" i="18"/>
  <c r="X270" i="18"/>
  <c r="Q270" i="18"/>
  <c r="Z270" i="18"/>
  <c r="U270" i="18"/>
  <c r="T270" i="18"/>
  <c r="O270" i="18"/>
  <c r="V270" i="18"/>
  <c r="S270" i="18"/>
  <c r="Y270" i="18"/>
  <c r="W270" i="18"/>
  <c r="R270" i="18"/>
  <c r="P270" i="18"/>
  <c r="AB270" i="18"/>
  <c r="N270" i="18"/>
  <c r="AA270" i="18"/>
  <c r="M270" i="18"/>
  <c r="B271" i="18"/>
  <c r="K270" i="18"/>
  <c r="L270" i="18"/>
  <c r="J270" i="18"/>
  <c r="I270" i="18"/>
  <c r="H270" i="18"/>
  <c r="G270" i="18"/>
  <c r="E270" i="18"/>
  <c r="F270" i="18"/>
  <c r="JB271" i="18" l="1"/>
  <c r="IY271" i="18"/>
  <c r="JE271" i="18"/>
  <c r="JC271" i="18"/>
  <c r="IX271" i="18"/>
  <c r="JG271" i="18"/>
  <c r="JD271" i="18"/>
  <c r="JF271" i="18"/>
  <c r="IU271" i="18"/>
  <c r="IP271" i="18"/>
  <c r="JA271" i="18"/>
  <c r="IV271" i="18"/>
  <c r="IO271" i="18"/>
  <c r="IM271" i="18"/>
  <c r="IS271" i="18"/>
  <c r="IR271" i="18"/>
  <c r="IT271" i="18"/>
  <c r="IQ271" i="18"/>
  <c r="IZ271" i="18"/>
  <c r="IG271" i="18"/>
  <c r="IW271" i="18"/>
  <c r="IE271" i="18"/>
  <c r="IK271" i="18"/>
  <c r="IJ271" i="18"/>
  <c r="IL271" i="18"/>
  <c r="II271" i="18"/>
  <c r="IF271" i="18"/>
  <c r="IH271" i="18"/>
  <c r="IN271" i="18"/>
  <c r="ID271" i="18"/>
  <c r="HW271" i="18"/>
  <c r="IC271" i="18"/>
  <c r="IB271" i="18"/>
  <c r="IA271" i="18"/>
  <c r="JH271" i="18"/>
  <c r="HX271" i="18"/>
  <c r="HZ271" i="18"/>
  <c r="HU271" i="18"/>
  <c r="HT271" i="18"/>
  <c r="HV271" i="18"/>
  <c r="HM271" i="18"/>
  <c r="HL271" i="18"/>
  <c r="HN271" i="18"/>
  <c r="HK271" i="18"/>
  <c r="HQ271" i="18"/>
  <c r="HH271" i="18"/>
  <c r="HA271" i="18"/>
  <c r="HO271" i="18"/>
  <c r="HJ271" i="18"/>
  <c r="HE271" i="18"/>
  <c r="HD271" i="18"/>
  <c r="GR271" i="18"/>
  <c r="GY271" i="18"/>
  <c r="GT271" i="18"/>
  <c r="HY271" i="18"/>
  <c r="HF271" i="18"/>
  <c r="GO271" i="18"/>
  <c r="HS271" i="18"/>
  <c r="GP271" i="18"/>
  <c r="HI271" i="18"/>
  <c r="HC271" i="18"/>
  <c r="HB271" i="18"/>
  <c r="GZ271" i="18"/>
  <c r="GS271" i="18"/>
  <c r="HR271" i="18"/>
  <c r="GQ271" i="18"/>
  <c r="HG271" i="18"/>
  <c r="GW271" i="18"/>
  <c r="GV271" i="18"/>
  <c r="GH271" i="18"/>
  <c r="GU271" i="18"/>
  <c r="GK271" i="18"/>
  <c r="GI271" i="18"/>
  <c r="GG271" i="18"/>
  <c r="GN271" i="18"/>
  <c r="HP271" i="18"/>
  <c r="GF271" i="18"/>
  <c r="GM271" i="18"/>
  <c r="GJ271" i="18"/>
  <c r="GX271" i="18"/>
  <c r="GL271" i="18"/>
  <c r="GE271" i="18"/>
  <c r="GD271" i="18"/>
  <c r="GB271" i="18"/>
  <c r="GC271" i="18"/>
  <c r="FZ271" i="18"/>
  <c r="GA271" i="18"/>
  <c r="FY271" i="18"/>
  <c r="FX271" i="18"/>
  <c r="FW271" i="18"/>
  <c r="FV271" i="18"/>
  <c r="FU271" i="18"/>
  <c r="FT271" i="18"/>
  <c r="FO271" i="18"/>
  <c r="FQ271" i="18"/>
  <c r="FL271" i="18"/>
  <c r="FN271" i="18"/>
  <c r="FP271" i="18"/>
  <c r="FM271" i="18"/>
  <c r="FS271" i="18"/>
  <c r="FR271" i="18"/>
  <c r="FJ271" i="18"/>
  <c r="FK271" i="18"/>
  <c r="FI271" i="18"/>
  <c r="FH271" i="18"/>
  <c r="FG271" i="18"/>
  <c r="FD271" i="18"/>
  <c r="FF271" i="18"/>
  <c r="FE271" i="18"/>
  <c r="FA271" i="18"/>
  <c r="EZ271" i="18"/>
  <c r="FB271" i="18"/>
  <c r="EY271" i="18"/>
  <c r="FC271" i="18"/>
  <c r="EX271" i="18"/>
  <c r="EW271" i="18"/>
  <c r="EU271" i="18"/>
  <c r="EV271" i="18"/>
  <c r="EP271" i="18"/>
  <c r="EM271" i="18"/>
  <c r="EO271" i="18"/>
  <c r="ES271" i="18"/>
  <c r="ER271" i="18"/>
  <c r="ET271" i="18"/>
  <c r="EQ271" i="18"/>
  <c r="EN271" i="18"/>
  <c r="EG271" i="18"/>
  <c r="EK271" i="18"/>
  <c r="EJ271" i="18"/>
  <c r="EL271" i="18"/>
  <c r="EI271" i="18"/>
  <c r="EF271" i="18"/>
  <c r="EH271" i="18"/>
  <c r="EC271" i="18"/>
  <c r="EB271" i="18"/>
  <c r="ED271" i="18"/>
  <c r="EA271" i="18"/>
  <c r="EE271" i="18"/>
  <c r="DZ271" i="18"/>
  <c r="DY271" i="18"/>
  <c r="DX271" i="18"/>
  <c r="DU271" i="18"/>
  <c r="DT271" i="18"/>
  <c r="DV271" i="18"/>
  <c r="DS271" i="18"/>
  <c r="DW271" i="18"/>
  <c r="DR271" i="18"/>
  <c r="DP271" i="18"/>
  <c r="DM271" i="18"/>
  <c r="DL271" i="18"/>
  <c r="DN271" i="18"/>
  <c r="DK271" i="18"/>
  <c r="DQ271" i="18"/>
  <c r="DO271" i="18"/>
  <c r="DH271" i="18"/>
  <c r="DJ271" i="18"/>
  <c r="DE271" i="18"/>
  <c r="DD271" i="18"/>
  <c r="DF271" i="18"/>
  <c r="DC271" i="18"/>
  <c r="DI271" i="18"/>
  <c r="DG271" i="18"/>
  <c r="DB271" i="18"/>
  <c r="CW271" i="18"/>
  <c r="CX271" i="18"/>
  <c r="DA271" i="18"/>
  <c r="CY271" i="18"/>
  <c r="CZ271" i="18"/>
  <c r="CU271" i="18"/>
  <c r="CT271" i="18"/>
  <c r="CV271" i="18"/>
  <c r="CO271" i="18"/>
  <c r="CN271" i="18"/>
  <c r="CP271" i="18"/>
  <c r="CM271" i="18"/>
  <c r="CS271" i="18"/>
  <c r="CJ271" i="18"/>
  <c r="CQ271" i="18"/>
  <c r="CL271" i="18"/>
  <c r="CG271" i="18"/>
  <c r="CF271" i="18"/>
  <c r="CH271" i="18"/>
  <c r="CR271" i="18"/>
  <c r="CK271" i="18"/>
  <c r="CI271" i="18"/>
  <c r="BY271" i="18"/>
  <c r="BX271" i="18"/>
  <c r="BZ271" i="18"/>
  <c r="BW271" i="18"/>
  <c r="CC271" i="18"/>
  <c r="BT271" i="18"/>
  <c r="CA271" i="18"/>
  <c r="BV271" i="18"/>
  <c r="CE271" i="18"/>
  <c r="BR271" i="18"/>
  <c r="BU271" i="18"/>
  <c r="CD271" i="18"/>
  <c r="CB271" i="18"/>
  <c r="BS271" i="18"/>
  <c r="BN271" i="18"/>
  <c r="BI271" i="18"/>
  <c r="BH271" i="18"/>
  <c r="BJ271" i="18"/>
  <c r="BG271" i="18"/>
  <c r="BM271" i="18"/>
  <c r="BD271" i="18"/>
  <c r="BK271" i="18"/>
  <c r="BF271" i="18"/>
  <c r="BQ271" i="18"/>
  <c r="BP271" i="18"/>
  <c r="BO271" i="18"/>
  <c r="BL271" i="18"/>
  <c r="BC271" i="18"/>
  <c r="AX271" i="18"/>
  <c r="AS271" i="18"/>
  <c r="AR271" i="18"/>
  <c r="AT271" i="18"/>
  <c r="AQ271" i="18"/>
  <c r="AW271" i="18"/>
  <c r="AU271" i="18"/>
  <c r="BA271" i="18"/>
  <c r="AZ271" i="18"/>
  <c r="BE271" i="18"/>
  <c r="BB271" i="18"/>
  <c r="AY271" i="18"/>
  <c r="AV271" i="18"/>
  <c r="AL271" i="18"/>
  <c r="AI271" i="18"/>
  <c r="AO271" i="18"/>
  <c r="AF271" i="18"/>
  <c r="AM271" i="18"/>
  <c r="AH271" i="18"/>
  <c r="AC271" i="18"/>
  <c r="AD271" i="18"/>
  <c r="AN271" i="18"/>
  <c r="AG271" i="18"/>
  <c r="AP271" i="18"/>
  <c r="AE271" i="18"/>
  <c r="AK271" i="18"/>
  <c r="AJ271" i="18"/>
  <c r="AA271" i="18"/>
  <c r="X271" i="18"/>
  <c r="Q271" i="18"/>
  <c r="Z271" i="18"/>
  <c r="U271" i="18"/>
  <c r="T271" i="18"/>
  <c r="O271" i="18"/>
  <c r="V271" i="18"/>
  <c r="S271" i="18"/>
  <c r="Y271" i="18"/>
  <c r="W271" i="18"/>
  <c r="R271" i="18"/>
  <c r="P271" i="18"/>
  <c r="M271" i="18"/>
  <c r="N271" i="18"/>
  <c r="AB271" i="18"/>
  <c r="B272" i="18"/>
  <c r="K271" i="18"/>
  <c r="L271" i="18"/>
  <c r="J271" i="18"/>
  <c r="I271" i="18"/>
  <c r="G271" i="18"/>
  <c r="H271" i="18"/>
  <c r="E271" i="18"/>
  <c r="F271" i="18"/>
  <c r="JA272" i="18" l="1"/>
  <c r="IZ272" i="18"/>
  <c r="JB272" i="18"/>
  <c r="IY272" i="18"/>
  <c r="JE272" i="18"/>
  <c r="JC272" i="18"/>
  <c r="IX272" i="18"/>
  <c r="JH272" i="18"/>
  <c r="JG272" i="18"/>
  <c r="JD272" i="18"/>
  <c r="IW272" i="18"/>
  <c r="IN272" i="18"/>
  <c r="JF272" i="18"/>
  <c r="IU272" i="18"/>
  <c r="IP272" i="18"/>
  <c r="IV272" i="18"/>
  <c r="IO272" i="18"/>
  <c r="IM272" i="18"/>
  <c r="IS272" i="18"/>
  <c r="IR272" i="18"/>
  <c r="ID272" i="18"/>
  <c r="IG272" i="18"/>
  <c r="IE272" i="18"/>
  <c r="IK272" i="18"/>
  <c r="IJ272" i="18"/>
  <c r="IL272" i="18"/>
  <c r="II272" i="18"/>
  <c r="IF272" i="18"/>
  <c r="IQ272" i="18"/>
  <c r="IH272" i="18"/>
  <c r="IT272" i="18"/>
  <c r="HY272" i="18"/>
  <c r="JI272" i="18"/>
  <c r="HW272" i="18"/>
  <c r="IC272" i="18"/>
  <c r="IB272" i="18"/>
  <c r="IA272" i="18"/>
  <c r="HX272" i="18"/>
  <c r="HZ272" i="18"/>
  <c r="HU272" i="18"/>
  <c r="HT272" i="18"/>
  <c r="HR272" i="18"/>
  <c r="HG272" i="18"/>
  <c r="HB272" i="18"/>
  <c r="HM272" i="18"/>
  <c r="HL272" i="18"/>
  <c r="HN272" i="18"/>
  <c r="HK272" i="18"/>
  <c r="HQ272" i="18"/>
  <c r="HH272" i="18"/>
  <c r="HA272" i="18"/>
  <c r="HV272" i="18"/>
  <c r="HO272" i="18"/>
  <c r="HJ272" i="18"/>
  <c r="HP272" i="18"/>
  <c r="HE272" i="18"/>
  <c r="GX272" i="18"/>
  <c r="GU272" i="18"/>
  <c r="GR272" i="18"/>
  <c r="GY272" i="18"/>
  <c r="GT272" i="18"/>
  <c r="HF272" i="18"/>
  <c r="GO272" i="18"/>
  <c r="HS272" i="18"/>
  <c r="GP272" i="18"/>
  <c r="HI272" i="18"/>
  <c r="HC272" i="18"/>
  <c r="GZ272" i="18"/>
  <c r="GS272" i="18"/>
  <c r="HD272" i="18"/>
  <c r="GQ272" i="18"/>
  <c r="GG272" i="18"/>
  <c r="GF272" i="18"/>
  <c r="GW272" i="18"/>
  <c r="GH272" i="18"/>
  <c r="GK272" i="18"/>
  <c r="GI272" i="18"/>
  <c r="GL272" i="18"/>
  <c r="GV272" i="18"/>
  <c r="GN272" i="18"/>
  <c r="GM272" i="18"/>
  <c r="GJ272" i="18"/>
  <c r="GE272" i="18"/>
  <c r="GD272" i="18"/>
  <c r="GB272" i="18"/>
  <c r="GC272" i="18"/>
  <c r="FZ272" i="18"/>
  <c r="GA272" i="18"/>
  <c r="FY272" i="18"/>
  <c r="FX272" i="18"/>
  <c r="FW272" i="18"/>
  <c r="FV272" i="18"/>
  <c r="FU272" i="18"/>
  <c r="FT272" i="18"/>
  <c r="FS272" i="18"/>
  <c r="FR272" i="18"/>
  <c r="FO272" i="18"/>
  <c r="FQ272" i="18"/>
  <c r="FL272" i="18"/>
  <c r="FN272" i="18"/>
  <c r="FP272" i="18"/>
  <c r="FM272" i="18"/>
  <c r="FI272" i="18"/>
  <c r="FJ272" i="18"/>
  <c r="FK272" i="18"/>
  <c r="FE272" i="18"/>
  <c r="FH272" i="18"/>
  <c r="FG272" i="18"/>
  <c r="FD272" i="18"/>
  <c r="FF272" i="18"/>
  <c r="FC272" i="18"/>
  <c r="FA272" i="18"/>
  <c r="EZ272" i="18"/>
  <c r="FB272" i="18"/>
  <c r="EV272" i="18"/>
  <c r="EX272" i="18"/>
  <c r="EW272" i="18"/>
  <c r="EU272" i="18"/>
  <c r="EY272" i="18"/>
  <c r="EN272" i="18"/>
  <c r="EP272" i="18"/>
  <c r="EM272" i="18"/>
  <c r="EO272" i="18"/>
  <c r="ES272" i="18"/>
  <c r="ER272" i="18"/>
  <c r="ET272" i="18"/>
  <c r="EQ272" i="18"/>
  <c r="EG272" i="18"/>
  <c r="EK272" i="18"/>
  <c r="EJ272" i="18"/>
  <c r="EL272" i="18"/>
  <c r="EI272" i="18"/>
  <c r="EF272" i="18"/>
  <c r="EH272" i="18"/>
  <c r="DY272" i="18"/>
  <c r="EC272" i="18"/>
  <c r="EB272" i="18"/>
  <c r="ED272" i="18"/>
  <c r="EA272" i="18"/>
  <c r="EE272" i="18"/>
  <c r="DZ272" i="18"/>
  <c r="DX272" i="18"/>
  <c r="DU272" i="18"/>
  <c r="DT272" i="18"/>
  <c r="DV272" i="18"/>
  <c r="DS272" i="18"/>
  <c r="DW272" i="18"/>
  <c r="DR272" i="18"/>
  <c r="DQ272" i="18"/>
  <c r="DO272" i="18"/>
  <c r="DJ272" i="18"/>
  <c r="DP272" i="18"/>
  <c r="DM272" i="18"/>
  <c r="DL272" i="18"/>
  <c r="DN272" i="18"/>
  <c r="DK272" i="18"/>
  <c r="DH272" i="18"/>
  <c r="DE272" i="18"/>
  <c r="DD272" i="18"/>
  <c r="DF272" i="18"/>
  <c r="DC272" i="18"/>
  <c r="DI272" i="18"/>
  <c r="DG272" i="18"/>
  <c r="CZ272" i="18"/>
  <c r="DB272" i="18"/>
  <c r="CX272" i="18"/>
  <c r="DA272" i="18"/>
  <c r="CY272" i="18"/>
  <c r="CU272" i="18"/>
  <c r="CT272" i="18"/>
  <c r="CW272" i="18"/>
  <c r="CV272" i="18"/>
  <c r="CI272" i="18"/>
  <c r="CO272" i="18"/>
  <c r="CN272" i="18"/>
  <c r="CP272" i="18"/>
  <c r="CM272" i="18"/>
  <c r="CS272" i="18"/>
  <c r="CJ272" i="18"/>
  <c r="CQ272" i="18"/>
  <c r="CL272" i="18"/>
  <c r="CG272" i="18"/>
  <c r="CF272" i="18"/>
  <c r="CH272" i="18"/>
  <c r="CR272" i="18"/>
  <c r="CK272" i="18"/>
  <c r="CD272" i="18"/>
  <c r="CB272" i="18"/>
  <c r="BS272" i="18"/>
  <c r="BY272" i="18"/>
  <c r="BX272" i="18"/>
  <c r="BZ272" i="18"/>
  <c r="BW272" i="18"/>
  <c r="CC272" i="18"/>
  <c r="BT272" i="18"/>
  <c r="CA272" i="18"/>
  <c r="BV272" i="18"/>
  <c r="CE272" i="18"/>
  <c r="BR272" i="18"/>
  <c r="BU272" i="18"/>
  <c r="BL272" i="18"/>
  <c r="BE272" i="18"/>
  <c r="BN272" i="18"/>
  <c r="BI272" i="18"/>
  <c r="BH272" i="18"/>
  <c r="BJ272" i="18"/>
  <c r="BG272" i="18"/>
  <c r="BM272" i="18"/>
  <c r="BD272" i="18"/>
  <c r="BK272" i="18"/>
  <c r="BF272" i="18"/>
  <c r="BQ272" i="18"/>
  <c r="BP272" i="18"/>
  <c r="AV272" i="18"/>
  <c r="BC272" i="18"/>
  <c r="AX272" i="18"/>
  <c r="AS272" i="18"/>
  <c r="AR272" i="18"/>
  <c r="AT272" i="18"/>
  <c r="AQ272" i="18"/>
  <c r="AW272" i="18"/>
  <c r="AU272" i="18"/>
  <c r="BA272" i="18"/>
  <c r="AZ272" i="18"/>
  <c r="BO272" i="18"/>
  <c r="BB272" i="18"/>
  <c r="AY272" i="18"/>
  <c r="AK272" i="18"/>
  <c r="AJ272" i="18"/>
  <c r="AL272" i="18"/>
  <c r="AI272" i="18"/>
  <c r="AO272" i="18"/>
  <c r="AF272" i="18"/>
  <c r="AM272" i="18"/>
  <c r="AH272" i="18"/>
  <c r="AC272" i="18"/>
  <c r="AD272" i="18"/>
  <c r="AN272" i="18"/>
  <c r="AG272" i="18"/>
  <c r="AP272" i="18"/>
  <c r="AE272" i="18"/>
  <c r="AB272" i="18"/>
  <c r="AA272" i="18"/>
  <c r="X272" i="18"/>
  <c r="Q272" i="18"/>
  <c r="Z272" i="18"/>
  <c r="U272" i="18"/>
  <c r="T272" i="18"/>
  <c r="O272" i="18"/>
  <c r="V272" i="18"/>
  <c r="S272" i="18"/>
  <c r="Y272" i="18"/>
  <c r="W272" i="18"/>
  <c r="R272" i="18"/>
  <c r="M272" i="18"/>
  <c r="N272" i="18"/>
  <c r="P272" i="18"/>
  <c r="B273" i="18"/>
  <c r="L272" i="18"/>
  <c r="K272" i="18"/>
  <c r="J272" i="18"/>
  <c r="H272" i="18"/>
  <c r="I272" i="18"/>
  <c r="G272" i="18"/>
  <c r="F272" i="18"/>
  <c r="E272" i="18"/>
  <c r="JI273" i="18" l="1"/>
  <c r="JF273" i="18"/>
  <c r="JA273" i="18"/>
  <c r="IZ273" i="18"/>
  <c r="JB273" i="18"/>
  <c r="IY273" i="18"/>
  <c r="JE273" i="18"/>
  <c r="JC273" i="18"/>
  <c r="IX273" i="18"/>
  <c r="JH273" i="18"/>
  <c r="JG273" i="18"/>
  <c r="JD273" i="18"/>
  <c r="IT273" i="18"/>
  <c r="IQ273" i="18"/>
  <c r="IW273" i="18"/>
  <c r="IN273" i="18"/>
  <c r="IU273" i="18"/>
  <c r="IP273" i="18"/>
  <c r="IV273" i="18"/>
  <c r="IO273" i="18"/>
  <c r="IM273" i="18"/>
  <c r="IR273" i="18"/>
  <c r="ID273" i="18"/>
  <c r="IG273" i="18"/>
  <c r="IE273" i="18"/>
  <c r="IS273" i="18"/>
  <c r="IK273" i="18"/>
  <c r="IJ273" i="18"/>
  <c r="IL273" i="18"/>
  <c r="II273" i="18"/>
  <c r="IF273" i="18"/>
  <c r="JJ273" i="18"/>
  <c r="HV273" i="18"/>
  <c r="HY273" i="18"/>
  <c r="HW273" i="18"/>
  <c r="IC273" i="18"/>
  <c r="IB273" i="18"/>
  <c r="IA273" i="18"/>
  <c r="HX273" i="18"/>
  <c r="HZ273" i="18"/>
  <c r="HP273" i="18"/>
  <c r="HI273" i="18"/>
  <c r="HR273" i="18"/>
  <c r="HG273" i="18"/>
  <c r="HB273" i="18"/>
  <c r="HM273" i="18"/>
  <c r="HL273" i="18"/>
  <c r="HN273" i="18"/>
  <c r="HK273" i="18"/>
  <c r="HU273" i="18"/>
  <c r="HT273" i="18"/>
  <c r="HQ273" i="18"/>
  <c r="HH273" i="18"/>
  <c r="HA273" i="18"/>
  <c r="IH273" i="18"/>
  <c r="HJ273" i="18"/>
  <c r="GW273" i="18"/>
  <c r="GV273" i="18"/>
  <c r="HO273" i="18"/>
  <c r="HE273" i="18"/>
  <c r="GX273" i="18"/>
  <c r="GU273" i="18"/>
  <c r="GR273" i="18"/>
  <c r="GY273" i="18"/>
  <c r="GT273" i="18"/>
  <c r="HF273" i="18"/>
  <c r="GO273" i="18"/>
  <c r="HS273" i="18"/>
  <c r="GP273" i="18"/>
  <c r="HC273" i="18"/>
  <c r="GZ273" i="18"/>
  <c r="GS273" i="18"/>
  <c r="GL273" i="18"/>
  <c r="GG273" i="18"/>
  <c r="GF273" i="18"/>
  <c r="GH273" i="18"/>
  <c r="GK273" i="18"/>
  <c r="GJ273" i="18"/>
  <c r="GI273" i="18"/>
  <c r="HD273" i="18"/>
  <c r="GQ273" i="18"/>
  <c r="GN273" i="18"/>
  <c r="GM273" i="18"/>
  <c r="GE273" i="18"/>
  <c r="GD273" i="18"/>
  <c r="GB273" i="18"/>
  <c r="GC273" i="18"/>
  <c r="GA273" i="18"/>
  <c r="FZ273" i="18"/>
  <c r="FY273" i="18"/>
  <c r="FX273" i="18"/>
  <c r="FU273" i="18"/>
  <c r="FW273" i="18"/>
  <c r="FV273" i="18"/>
  <c r="FT273" i="18"/>
  <c r="FR273" i="18"/>
  <c r="FO273" i="18"/>
  <c r="FK273" i="18"/>
  <c r="FS273" i="18"/>
  <c r="FQ273" i="18"/>
  <c r="FP273" i="18"/>
  <c r="FN273" i="18"/>
  <c r="FI273" i="18"/>
  <c r="FL273" i="18"/>
  <c r="FJ273" i="18"/>
  <c r="FM273" i="18"/>
  <c r="FE273" i="18"/>
  <c r="FH273" i="18"/>
  <c r="FG273" i="18"/>
  <c r="FF273" i="18"/>
  <c r="FC273" i="18"/>
  <c r="FA273" i="18"/>
  <c r="EZ273" i="18"/>
  <c r="FD273" i="18"/>
  <c r="FB273" i="18"/>
  <c r="EV273" i="18"/>
  <c r="EX273" i="18"/>
  <c r="EW273" i="18"/>
  <c r="EU273" i="18"/>
  <c r="EY273" i="18"/>
  <c r="ET273" i="18"/>
  <c r="EQ273" i="18"/>
  <c r="EN273" i="18"/>
  <c r="EP273" i="18"/>
  <c r="EM273" i="18"/>
  <c r="EO273" i="18"/>
  <c r="ER273" i="18"/>
  <c r="EH273" i="18"/>
  <c r="EG273" i="18"/>
  <c r="EK273" i="18"/>
  <c r="EJ273" i="18"/>
  <c r="ES273" i="18"/>
  <c r="EL273" i="18"/>
  <c r="EI273" i="18"/>
  <c r="DY273" i="18"/>
  <c r="EC273" i="18"/>
  <c r="EB273" i="18"/>
  <c r="ED273" i="18"/>
  <c r="EA273" i="18"/>
  <c r="EE273" i="18"/>
  <c r="DZ273" i="18"/>
  <c r="EF273" i="18"/>
  <c r="DQ273" i="18"/>
  <c r="DX273" i="18"/>
  <c r="DU273" i="18"/>
  <c r="DT273" i="18"/>
  <c r="DV273" i="18"/>
  <c r="DS273" i="18"/>
  <c r="DW273" i="18"/>
  <c r="DO273" i="18"/>
  <c r="DJ273" i="18"/>
  <c r="DR273" i="18"/>
  <c r="DP273" i="18"/>
  <c r="DM273" i="18"/>
  <c r="DL273" i="18"/>
  <c r="DN273" i="18"/>
  <c r="DK273" i="18"/>
  <c r="DG273" i="18"/>
  <c r="DH273" i="18"/>
  <c r="DE273" i="18"/>
  <c r="DD273" i="18"/>
  <c r="DF273" i="18"/>
  <c r="DC273" i="18"/>
  <c r="DI273" i="18"/>
  <c r="CZ273" i="18"/>
  <c r="DB273" i="18"/>
  <c r="CW273" i="18"/>
  <c r="CV273" i="18"/>
  <c r="CX273" i="18"/>
  <c r="DA273" i="18"/>
  <c r="CY273" i="18"/>
  <c r="CT273" i="18"/>
  <c r="CU273" i="18"/>
  <c r="CR273" i="18"/>
  <c r="CK273" i="18"/>
  <c r="CI273" i="18"/>
  <c r="CO273" i="18"/>
  <c r="CN273" i="18"/>
  <c r="CP273" i="18"/>
  <c r="CM273" i="18"/>
  <c r="CS273" i="18"/>
  <c r="CJ273" i="18"/>
  <c r="CQ273" i="18"/>
  <c r="CL273" i="18"/>
  <c r="CG273" i="18"/>
  <c r="CF273" i="18"/>
  <c r="CH273" i="18"/>
  <c r="BU273" i="18"/>
  <c r="CD273" i="18"/>
  <c r="CB273" i="18"/>
  <c r="BS273" i="18"/>
  <c r="BY273" i="18"/>
  <c r="BX273" i="18"/>
  <c r="BZ273" i="18"/>
  <c r="BW273" i="18"/>
  <c r="CC273" i="18"/>
  <c r="BT273" i="18"/>
  <c r="CA273" i="18"/>
  <c r="BV273" i="18"/>
  <c r="CE273" i="18"/>
  <c r="BR273" i="18"/>
  <c r="BO273" i="18"/>
  <c r="BL273" i="18"/>
  <c r="BE273" i="18"/>
  <c r="BN273" i="18"/>
  <c r="BI273" i="18"/>
  <c r="BH273" i="18"/>
  <c r="BJ273" i="18"/>
  <c r="BG273" i="18"/>
  <c r="BM273" i="18"/>
  <c r="BD273" i="18"/>
  <c r="BK273" i="18"/>
  <c r="BF273" i="18"/>
  <c r="BB273" i="18"/>
  <c r="AY273" i="18"/>
  <c r="BP273" i="18"/>
  <c r="AV273" i="18"/>
  <c r="BC273" i="18"/>
  <c r="AX273" i="18"/>
  <c r="AS273" i="18"/>
  <c r="AR273" i="18"/>
  <c r="BQ273" i="18"/>
  <c r="AT273" i="18"/>
  <c r="AQ273" i="18"/>
  <c r="AW273" i="18"/>
  <c r="AU273" i="18"/>
  <c r="BA273" i="18"/>
  <c r="AZ273" i="18"/>
  <c r="AP273" i="18"/>
  <c r="AE273" i="18"/>
  <c r="AK273" i="18"/>
  <c r="AJ273" i="18"/>
  <c r="AL273" i="18"/>
  <c r="AI273" i="18"/>
  <c r="AO273" i="18"/>
  <c r="AF273" i="18"/>
  <c r="AM273" i="18"/>
  <c r="AH273" i="18"/>
  <c r="AC273" i="18"/>
  <c r="AD273" i="18"/>
  <c r="AN273" i="18"/>
  <c r="AG273" i="18"/>
  <c r="W273" i="18"/>
  <c r="R273" i="18"/>
  <c r="P273" i="18"/>
  <c r="AB273" i="18"/>
  <c r="AA273" i="18"/>
  <c r="X273" i="18"/>
  <c r="Q273" i="18"/>
  <c r="Z273" i="18"/>
  <c r="U273" i="18"/>
  <c r="T273" i="18"/>
  <c r="O273" i="18"/>
  <c r="V273" i="18"/>
  <c r="S273" i="18"/>
  <c r="N273" i="18"/>
  <c r="M273" i="18"/>
  <c r="Y273" i="18"/>
  <c r="B274" i="18"/>
  <c r="L273" i="18"/>
  <c r="K273" i="18"/>
  <c r="J273" i="18"/>
  <c r="H273" i="18"/>
  <c r="I273" i="18"/>
  <c r="G273" i="18"/>
  <c r="F273" i="18"/>
  <c r="E273" i="18"/>
  <c r="JI274" i="18" l="1"/>
  <c r="JJ274" i="18"/>
  <c r="JD274" i="18"/>
  <c r="JF274" i="18"/>
  <c r="JA274" i="18"/>
  <c r="IZ274" i="18"/>
  <c r="JB274" i="18"/>
  <c r="IY274" i="18"/>
  <c r="JE274" i="18"/>
  <c r="JC274" i="18"/>
  <c r="IX274" i="18"/>
  <c r="JH274" i="18"/>
  <c r="IS274" i="18"/>
  <c r="IR274" i="18"/>
  <c r="IT274" i="18"/>
  <c r="IQ274" i="18"/>
  <c r="IW274" i="18"/>
  <c r="IN274" i="18"/>
  <c r="IU274" i="18"/>
  <c r="IP274" i="18"/>
  <c r="JG274" i="18"/>
  <c r="IV274" i="18"/>
  <c r="IO274" i="18"/>
  <c r="IH274" i="18"/>
  <c r="ID274" i="18"/>
  <c r="IG274" i="18"/>
  <c r="IM274" i="18"/>
  <c r="IE274" i="18"/>
  <c r="IK274" i="18"/>
  <c r="IJ274" i="18"/>
  <c r="IL274" i="18"/>
  <c r="II274" i="18"/>
  <c r="HU274" i="18"/>
  <c r="HT274" i="18"/>
  <c r="HV274" i="18"/>
  <c r="HY274" i="18"/>
  <c r="HW274" i="18"/>
  <c r="IF274" i="18"/>
  <c r="IC274" i="18"/>
  <c r="IB274" i="18"/>
  <c r="IA274" i="18"/>
  <c r="HX274" i="18"/>
  <c r="HZ274" i="18"/>
  <c r="HS274" i="18"/>
  <c r="HF274" i="18"/>
  <c r="HC274" i="18"/>
  <c r="HP274" i="18"/>
  <c r="HI274" i="18"/>
  <c r="HR274" i="18"/>
  <c r="HG274" i="18"/>
  <c r="HB274" i="18"/>
  <c r="HM274" i="18"/>
  <c r="HL274" i="18"/>
  <c r="JK274" i="18"/>
  <c r="HN274" i="18"/>
  <c r="HK274" i="18"/>
  <c r="HD274" i="18"/>
  <c r="GQ274" i="18"/>
  <c r="HJ274" i="18"/>
  <c r="HH274" i="18"/>
  <c r="GW274" i="18"/>
  <c r="GV274" i="18"/>
  <c r="HO274" i="18"/>
  <c r="HE274" i="18"/>
  <c r="GX274" i="18"/>
  <c r="GU274" i="18"/>
  <c r="HA274" i="18"/>
  <c r="GR274" i="18"/>
  <c r="GY274" i="18"/>
  <c r="GT274" i="18"/>
  <c r="GO274" i="18"/>
  <c r="HQ274" i="18"/>
  <c r="GP274" i="18"/>
  <c r="GJ274" i="18"/>
  <c r="GZ274" i="18"/>
  <c r="GL274" i="18"/>
  <c r="GM274" i="18"/>
  <c r="GG274" i="18"/>
  <c r="GF274" i="18"/>
  <c r="GH274" i="18"/>
  <c r="GK274" i="18"/>
  <c r="GI274" i="18"/>
  <c r="GS274" i="18"/>
  <c r="GN274" i="18"/>
  <c r="GE274" i="18"/>
  <c r="GD274" i="18"/>
  <c r="GB274" i="18"/>
  <c r="GC274" i="18"/>
  <c r="GA274" i="18"/>
  <c r="FZ274" i="18"/>
  <c r="FY274" i="18"/>
  <c r="FX274" i="18"/>
  <c r="FU274" i="18"/>
  <c r="FW274" i="18"/>
  <c r="FT274" i="18"/>
  <c r="FV274" i="18"/>
  <c r="FQ274" i="18"/>
  <c r="FP274" i="18"/>
  <c r="FR274" i="18"/>
  <c r="FO274" i="18"/>
  <c r="FM274" i="18"/>
  <c r="FS274" i="18"/>
  <c r="FN274" i="18"/>
  <c r="FI274" i="18"/>
  <c r="FL274" i="18"/>
  <c r="FK274" i="18"/>
  <c r="FJ274" i="18"/>
  <c r="FE274" i="18"/>
  <c r="FH274" i="18"/>
  <c r="FG274" i="18"/>
  <c r="FF274" i="18"/>
  <c r="FD274" i="18"/>
  <c r="FB274" i="18"/>
  <c r="EY274" i="18"/>
  <c r="FC274" i="18"/>
  <c r="FA274" i="18"/>
  <c r="EZ274" i="18"/>
  <c r="EV274" i="18"/>
  <c r="EX274" i="18"/>
  <c r="EW274" i="18"/>
  <c r="EU274" i="18"/>
  <c r="ES274" i="18"/>
  <c r="ER274" i="18"/>
  <c r="ET274" i="18"/>
  <c r="EQ274" i="18"/>
  <c r="EN274" i="18"/>
  <c r="EP274" i="18"/>
  <c r="EM274" i="18"/>
  <c r="EO274" i="18"/>
  <c r="EF274" i="18"/>
  <c r="EH274" i="18"/>
  <c r="EG274" i="18"/>
  <c r="EK274" i="18"/>
  <c r="EJ274" i="18"/>
  <c r="EL274" i="18"/>
  <c r="EI274" i="18"/>
  <c r="DY274" i="18"/>
  <c r="EC274" i="18"/>
  <c r="EB274" i="18"/>
  <c r="ED274" i="18"/>
  <c r="EA274" i="18"/>
  <c r="EE274" i="18"/>
  <c r="DZ274" i="18"/>
  <c r="DW274" i="18"/>
  <c r="DQ274" i="18"/>
  <c r="DX274" i="18"/>
  <c r="DU274" i="18"/>
  <c r="DT274" i="18"/>
  <c r="DV274" i="18"/>
  <c r="DN274" i="18"/>
  <c r="DK274" i="18"/>
  <c r="DS274" i="18"/>
  <c r="DO274" i="18"/>
  <c r="DJ274" i="18"/>
  <c r="DR274" i="18"/>
  <c r="DP274" i="18"/>
  <c r="DM274" i="18"/>
  <c r="DL274" i="18"/>
  <c r="DI274" i="18"/>
  <c r="DG274" i="18"/>
  <c r="DH274" i="18"/>
  <c r="DE274" i="18"/>
  <c r="DD274" i="18"/>
  <c r="DF274" i="18"/>
  <c r="DC274" i="18"/>
  <c r="CZ274" i="18"/>
  <c r="DB274" i="18"/>
  <c r="CW274" i="18"/>
  <c r="CV274" i="18"/>
  <c r="CX274" i="18"/>
  <c r="DA274" i="18"/>
  <c r="CY274" i="18"/>
  <c r="CU274" i="18"/>
  <c r="CT274" i="18"/>
  <c r="CH274" i="18"/>
  <c r="CR274" i="18"/>
  <c r="CK274" i="18"/>
  <c r="CI274" i="18"/>
  <c r="CO274" i="18"/>
  <c r="CN274" i="18"/>
  <c r="CP274" i="18"/>
  <c r="CM274" i="18"/>
  <c r="CS274" i="18"/>
  <c r="CJ274" i="18"/>
  <c r="CQ274" i="18"/>
  <c r="CL274" i="18"/>
  <c r="CG274" i="18"/>
  <c r="CF274" i="18"/>
  <c r="CE274" i="18"/>
  <c r="BR274" i="18"/>
  <c r="BU274" i="18"/>
  <c r="CD274" i="18"/>
  <c r="CB274" i="18"/>
  <c r="BS274" i="18"/>
  <c r="BY274" i="18"/>
  <c r="BX274" i="18"/>
  <c r="BZ274" i="18"/>
  <c r="BW274" i="18"/>
  <c r="CC274" i="18"/>
  <c r="BT274" i="18"/>
  <c r="CA274" i="18"/>
  <c r="BV274" i="18"/>
  <c r="BQ274" i="18"/>
  <c r="BP274" i="18"/>
  <c r="BO274" i="18"/>
  <c r="BL274" i="18"/>
  <c r="BE274" i="18"/>
  <c r="BN274" i="18"/>
  <c r="BI274" i="18"/>
  <c r="BH274" i="18"/>
  <c r="BJ274" i="18"/>
  <c r="BG274" i="18"/>
  <c r="BM274" i="18"/>
  <c r="BD274" i="18"/>
  <c r="BA274" i="18"/>
  <c r="AZ274" i="18"/>
  <c r="BB274" i="18"/>
  <c r="AY274" i="18"/>
  <c r="AV274" i="18"/>
  <c r="BK274" i="18"/>
  <c r="BC274" i="18"/>
  <c r="AX274" i="18"/>
  <c r="AS274" i="18"/>
  <c r="AR274" i="18"/>
  <c r="AT274" i="18"/>
  <c r="AQ274" i="18"/>
  <c r="BF274" i="18"/>
  <c r="AW274" i="18"/>
  <c r="AU274" i="18"/>
  <c r="AN274" i="18"/>
  <c r="AG274" i="18"/>
  <c r="AP274" i="18"/>
  <c r="AE274" i="18"/>
  <c r="AK274" i="18"/>
  <c r="AJ274" i="18"/>
  <c r="AL274" i="18"/>
  <c r="AI274" i="18"/>
  <c r="AO274" i="18"/>
  <c r="AF274" i="18"/>
  <c r="AM274" i="18"/>
  <c r="AH274" i="18"/>
  <c r="AC274" i="18"/>
  <c r="AD274" i="18"/>
  <c r="Y274" i="18"/>
  <c r="W274" i="18"/>
  <c r="R274" i="18"/>
  <c r="P274" i="18"/>
  <c r="AB274" i="18"/>
  <c r="AA274" i="18"/>
  <c r="X274" i="18"/>
  <c r="Q274" i="18"/>
  <c r="Z274" i="18"/>
  <c r="U274" i="18"/>
  <c r="T274" i="18"/>
  <c r="O274" i="18"/>
  <c r="S274" i="18"/>
  <c r="M274" i="18"/>
  <c r="V274" i="18"/>
  <c r="N274" i="18"/>
  <c r="B275" i="18"/>
  <c r="L274" i="18"/>
  <c r="K274" i="18"/>
  <c r="J274" i="18"/>
  <c r="H274" i="18"/>
  <c r="I274" i="18"/>
  <c r="G274" i="18"/>
  <c r="F274" i="18"/>
  <c r="E274" i="18"/>
  <c r="JI275" i="18" l="1"/>
  <c r="JJ275" i="18"/>
  <c r="JG275" i="18"/>
  <c r="JD275" i="18"/>
  <c r="JF275" i="18"/>
  <c r="JA275" i="18"/>
  <c r="IZ275" i="18"/>
  <c r="JB275" i="18"/>
  <c r="IY275" i="18"/>
  <c r="JK275" i="18"/>
  <c r="JE275" i="18"/>
  <c r="JC275" i="18"/>
  <c r="IX275" i="18"/>
  <c r="IM275" i="18"/>
  <c r="IS275" i="18"/>
  <c r="IR275" i="18"/>
  <c r="IT275" i="18"/>
  <c r="IQ275" i="18"/>
  <c r="JH275" i="18"/>
  <c r="IW275" i="18"/>
  <c r="IN275" i="18"/>
  <c r="IU275" i="18"/>
  <c r="IP275" i="18"/>
  <c r="IF275" i="18"/>
  <c r="IO275" i="18"/>
  <c r="IH275" i="18"/>
  <c r="ID275" i="18"/>
  <c r="IG275" i="18"/>
  <c r="IE275" i="18"/>
  <c r="IV275" i="18"/>
  <c r="IK275" i="18"/>
  <c r="IJ275" i="18"/>
  <c r="HZ275" i="18"/>
  <c r="II275" i="18"/>
  <c r="HU275" i="18"/>
  <c r="HT275" i="18"/>
  <c r="HV275" i="18"/>
  <c r="HY275" i="18"/>
  <c r="HW275" i="18"/>
  <c r="IC275" i="18"/>
  <c r="IB275" i="18"/>
  <c r="IA275" i="18"/>
  <c r="JL275" i="18"/>
  <c r="IL275" i="18"/>
  <c r="HE275" i="18"/>
  <c r="HD275" i="18"/>
  <c r="HS275" i="18"/>
  <c r="HF275" i="18"/>
  <c r="HC275" i="18"/>
  <c r="HP275" i="18"/>
  <c r="HI275" i="18"/>
  <c r="HR275" i="18"/>
  <c r="HG275" i="18"/>
  <c r="HB275" i="18"/>
  <c r="HM275" i="18"/>
  <c r="HL275" i="18"/>
  <c r="GZ275" i="18"/>
  <c r="GS275" i="18"/>
  <c r="GQ275" i="18"/>
  <c r="HJ275" i="18"/>
  <c r="HH275" i="18"/>
  <c r="GW275" i="18"/>
  <c r="GV275" i="18"/>
  <c r="HO275" i="18"/>
  <c r="GX275" i="18"/>
  <c r="GU275" i="18"/>
  <c r="HN275" i="18"/>
  <c r="HA275" i="18"/>
  <c r="GR275" i="18"/>
  <c r="HK275" i="18"/>
  <c r="GY275" i="18"/>
  <c r="GT275" i="18"/>
  <c r="HX275" i="18"/>
  <c r="GO275" i="18"/>
  <c r="GM275" i="18"/>
  <c r="GN275" i="18"/>
  <c r="GP275" i="18"/>
  <c r="GJ275" i="18"/>
  <c r="GL275" i="18"/>
  <c r="HQ275" i="18"/>
  <c r="GG275" i="18"/>
  <c r="GF275" i="18"/>
  <c r="GH275" i="18"/>
  <c r="GK275" i="18"/>
  <c r="GI275" i="18"/>
  <c r="GE275" i="18"/>
  <c r="GD275" i="18"/>
  <c r="GC275" i="18"/>
  <c r="GB275" i="18"/>
  <c r="FZ275" i="18"/>
  <c r="GA275" i="18"/>
  <c r="FY275" i="18"/>
  <c r="FX275" i="18"/>
  <c r="FV275" i="18"/>
  <c r="FU275" i="18"/>
  <c r="FW275" i="18"/>
  <c r="FT275" i="18"/>
  <c r="FS275" i="18"/>
  <c r="FQ275" i="18"/>
  <c r="FP275" i="18"/>
  <c r="FR275" i="18"/>
  <c r="FO275" i="18"/>
  <c r="FM275" i="18"/>
  <c r="FL275" i="18"/>
  <c r="FI275" i="18"/>
  <c r="FN275" i="18"/>
  <c r="FK275" i="18"/>
  <c r="FJ275" i="18"/>
  <c r="FF275" i="18"/>
  <c r="FE275" i="18"/>
  <c r="FH275" i="18"/>
  <c r="FG275" i="18"/>
  <c r="FA275" i="18"/>
  <c r="EZ275" i="18"/>
  <c r="FD275" i="18"/>
  <c r="FB275" i="18"/>
  <c r="EY275" i="18"/>
  <c r="FC275" i="18"/>
  <c r="EU275" i="18"/>
  <c r="EV275" i="18"/>
  <c r="EX275" i="18"/>
  <c r="EW275" i="18"/>
  <c r="ES275" i="18"/>
  <c r="ER275" i="18"/>
  <c r="ET275" i="18"/>
  <c r="EQ275" i="18"/>
  <c r="EN275" i="18"/>
  <c r="EP275" i="18"/>
  <c r="EM275" i="18"/>
  <c r="EL275" i="18"/>
  <c r="EI275" i="18"/>
  <c r="EF275" i="18"/>
  <c r="EH275" i="18"/>
  <c r="EG275" i="18"/>
  <c r="EO275" i="18"/>
  <c r="EK275" i="18"/>
  <c r="EJ275" i="18"/>
  <c r="EE275" i="18"/>
  <c r="DZ275" i="18"/>
  <c r="DY275" i="18"/>
  <c r="EC275" i="18"/>
  <c r="EB275" i="18"/>
  <c r="ED275" i="18"/>
  <c r="EA275" i="18"/>
  <c r="DS275" i="18"/>
  <c r="DW275" i="18"/>
  <c r="DR275" i="18"/>
  <c r="DQ275" i="18"/>
  <c r="DX275" i="18"/>
  <c r="DU275" i="18"/>
  <c r="DT275" i="18"/>
  <c r="DV275" i="18"/>
  <c r="DM275" i="18"/>
  <c r="DL275" i="18"/>
  <c r="DN275" i="18"/>
  <c r="DK275" i="18"/>
  <c r="DO275" i="18"/>
  <c r="DJ275" i="18"/>
  <c r="DP275" i="18"/>
  <c r="DF275" i="18"/>
  <c r="DC275" i="18"/>
  <c r="DI275" i="18"/>
  <c r="DG275" i="18"/>
  <c r="DH275" i="18"/>
  <c r="DE275" i="18"/>
  <c r="DD275" i="18"/>
  <c r="CY275" i="18"/>
  <c r="CZ275" i="18"/>
  <c r="DB275" i="18"/>
  <c r="CW275" i="18"/>
  <c r="CV275" i="18"/>
  <c r="CX275" i="18"/>
  <c r="DA275" i="18"/>
  <c r="CU275" i="18"/>
  <c r="CT275" i="18"/>
  <c r="CG275" i="18"/>
  <c r="CF275" i="18"/>
  <c r="CH275" i="18"/>
  <c r="CR275" i="18"/>
  <c r="CK275" i="18"/>
  <c r="CI275" i="18"/>
  <c r="CO275" i="18"/>
  <c r="CN275" i="18"/>
  <c r="CP275" i="18"/>
  <c r="CM275" i="18"/>
  <c r="CS275" i="18"/>
  <c r="CJ275" i="18"/>
  <c r="CQ275" i="18"/>
  <c r="CL275" i="18"/>
  <c r="CE275" i="18"/>
  <c r="BR275" i="18"/>
  <c r="BU275" i="18"/>
  <c r="CD275" i="18"/>
  <c r="CB275" i="18"/>
  <c r="BS275" i="18"/>
  <c r="BY275" i="18"/>
  <c r="BX275" i="18"/>
  <c r="BZ275" i="18"/>
  <c r="BW275" i="18"/>
  <c r="CC275" i="18"/>
  <c r="BT275" i="18"/>
  <c r="CA275" i="18"/>
  <c r="BV275" i="18"/>
  <c r="BK275" i="18"/>
  <c r="BF275" i="18"/>
  <c r="BQ275" i="18"/>
  <c r="BP275" i="18"/>
  <c r="BO275" i="18"/>
  <c r="BL275" i="18"/>
  <c r="BE275" i="18"/>
  <c r="BN275" i="18"/>
  <c r="BI275" i="18"/>
  <c r="BH275" i="18"/>
  <c r="BJ275" i="18"/>
  <c r="BG275" i="18"/>
  <c r="BD275" i="18"/>
  <c r="AU275" i="18"/>
  <c r="BA275" i="18"/>
  <c r="AZ275" i="18"/>
  <c r="BB275" i="18"/>
  <c r="AY275" i="18"/>
  <c r="AV275" i="18"/>
  <c r="BC275" i="18"/>
  <c r="AX275" i="18"/>
  <c r="AS275" i="18"/>
  <c r="AR275" i="18"/>
  <c r="AT275" i="18"/>
  <c r="AQ275" i="18"/>
  <c r="BM275" i="18"/>
  <c r="AW275" i="18"/>
  <c r="AD275" i="18"/>
  <c r="AN275" i="18"/>
  <c r="AG275" i="18"/>
  <c r="AP275" i="18"/>
  <c r="AE275" i="18"/>
  <c r="AK275" i="18"/>
  <c r="AJ275" i="18"/>
  <c r="AL275" i="18"/>
  <c r="AI275" i="18"/>
  <c r="AO275" i="18"/>
  <c r="AF275" i="18"/>
  <c r="AM275" i="18"/>
  <c r="AH275" i="18"/>
  <c r="AC275" i="18"/>
  <c r="V275" i="18"/>
  <c r="S275" i="18"/>
  <c r="Y275" i="18"/>
  <c r="W275" i="18"/>
  <c r="R275" i="18"/>
  <c r="P275" i="18"/>
  <c r="AB275" i="18"/>
  <c r="AA275" i="18"/>
  <c r="X275" i="18"/>
  <c r="Q275" i="18"/>
  <c r="Z275" i="18"/>
  <c r="U275" i="18"/>
  <c r="T275" i="18"/>
  <c r="M275" i="18"/>
  <c r="N275" i="18"/>
  <c r="O275" i="18"/>
  <c r="B276" i="18"/>
  <c r="L275" i="18"/>
  <c r="K275" i="18"/>
  <c r="J275" i="18"/>
  <c r="I275" i="18"/>
  <c r="G275" i="18"/>
  <c r="H275" i="18"/>
  <c r="F275" i="18"/>
  <c r="E275" i="18"/>
  <c r="JK276" i="18" l="1"/>
  <c r="JL276" i="18"/>
  <c r="JI276" i="18"/>
  <c r="JJ276" i="18"/>
  <c r="JH276" i="18"/>
  <c r="JG276" i="18"/>
  <c r="JD276" i="18"/>
  <c r="JF276" i="18"/>
  <c r="JA276" i="18"/>
  <c r="IZ276" i="18"/>
  <c r="JB276" i="18"/>
  <c r="IY276" i="18"/>
  <c r="JE276" i="18"/>
  <c r="IX276" i="18"/>
  <c r="IV276" i="18"/>
  <c r="IO276" i="18"/>
  <c r="IM276" i="18"/>
  <c r="IS276" i="18"/>
  <c r="IR276" i="18"/>
  <c r="IT276" i="18"/>
  <c r="IQ276" i="18"/>
  <c r="JC276" i="18"/>
  <c r="IW276" i="18"/>
  <c r="IN276" i="18"/>
  <c r="IU276" i="18"/>
  <c r="IP276" i="18"/>
  <c r="IL276" i="18"/>
  <c r="II276" i="18"/>
  <c r="IF276" i="18"/>
  <c r="IH276" i="18"/>
  <c r="IG276" i="18"/>
  <c r="IE276" i="18"/>
  <c r="HX276" i="18"/>
  <c r="ID276" i="18"/>
  <c r="HZ276" i="18"/>
  <c r="HU276" i="18"/>
  <c r="HT276" i="18"/>
  <c r="IJ276" i="18"/>
  <c r="HV276" i="18"/>
  <c r="HY276" i="18"/>
  <c r="IK276" i="18"/>
  <c r="JM276" i="18"/>
  <c r="HW276" i="18"/>
  <c r="IC276" i="18"/>
  <c r="IB276" i="18"/>
  <c r="HO276" i="18"/>
  <c r="HJ276" i="18"/>
  <c r="IA276" i="18"/>
  <c r="HE276" i="18"/>
  <c r="HD276" i="18"/>
  <c r="HS276" i="18"/>
  <c r="HF276" i="18"/>
  <c r="HC276" i="18"/>
  <c r="HP276" i="18"/>
  <c r="HI276" i="18"/>
  <c r="HR276" i="18"/>
  <c r="HG276" i="18"/>
  <c r="HB276" i="18"/>
  <c r="HQ276" i="18"/>
  <c r="GP276" i="18"/>
  <c r="GZ276" i="18"/>
  <c r="GS276" i="18"/>
  <c r="HL276" i="18"/>
  <c r="GQ276" i="18"/>
  <c r="HH276" i="18"/>
  <c r="GW276" i="18"/>
  <c r="GV276" i="18"/>
  <c r="GX276" i="18"/>
  <c r="GU276" i="18"/>
  <c r="HN276" i="18"/>
  <c r="HA276" i="18"/>
  <c r="GR276" i="18"/>
  <c r="HK276" i="18"/>
  <c r="GY276" i="18"/>
  <c r="GT276" i="18"/>
  <c r="GN276" i="18"/>
  <c r="GM276" i="18"/>
  <c r="GI276" i="18"/>
  <c r="GJ276" i="18"/>
  <c r="GL276" i="18"/>
  <c r="HM276" i="18"/>
  <c r="GG276" i="18"/>
  <c r="GF276" i="18"/>
  <c r="GO276" i="18"/>
  <c r="GH276" i="18"/>
  <c r="GK276" i="18"/>
  <c r="GE276" i="18"/>
  <c r="GD276" i="18"/>
  <c r="GC276" i="18"/>
  <c r="GB276" i="18"/>
  <c r="FZ276" i="18"/>
  <c r="GA276" i="18"/>
  <c r="FY276" i="18"/>
  <c r="FX276" i="18"/>
  <c r="FV276" i="18"/>
  <c r="FU276" i="18"/>
  <c r="FT276" i="18"/>
  <c r="FW276" i="18"/>
  <c r="FS276" i="18"/>
  <c r="FQ276" i="18"/>
  <c r="FP276" i="18"/>
  <c r="FR276" i="18"/>
  <c r="FO276" i="18"/>
  <c r="FM276" i="18"/>
  <c r="FL276" i="18"/>
  <c r="FI276" i="18"/>
  <c r="FN276" i="18"/>
  <c r="FK276" i="18"/>
  <c r="FJ276" i="18"/>
  <c r="FD276" i="18"/>
  <c r="FF276" i="18"/>
  <c r="FE276" i="18"/>
  <c r="FH276" i="18"/>
  <c r="FG276" i="18"/>
  <c r="FA276" i="18"/>
  <c r="EZ276" i="18"/>
  <c r="FB276" i="18"/>
  <c r="EY276" i="18"/>
  <c r="FC276" i="18"/>
  <c r="EW276" i="18"/>
  <c r="EU276" i="18"/>
  <c r="EV276" i="18"/>
  <c r="EX276" i="18"/>
  <c r="EO276" i="18"/>
  <c r="ES276" i="18"/>
  <c r="ER276" i="18"/>
  <c r="ET276" i="18"/>
  <c r="EQ276" i="18"/>
  <c r="EN276" i="18"/>
  <c r="EP276" i="18"/>
  <c r="EM276" i="18"/>
  <c r="EK276" i="18"/>
  <c r="EJ276" i="18"/>
  <c r="EL276" i="18"/>
  <c r="EI276" i="18"/>
  <c r="EF276" i="18"/>
  <c r="EH276" i="18"/>
  <c r="EG276" i="18"/>
  <c r="EE276" i="18"/>
  <c r="DZ276" i="18"/>
  <c r="DY276" i="18"/>
  <c r="EC276" i="18"/>
  <c r="EB276" i="18"/>
  <c r="ED276" i="18"/>
  <c r="EA276" i="18"/>
  <c r="DV276" i="18"/>
  <c r="DS276" i="18"/>
  <c r="DW276" i="18"/>
  <c r="DR276" i="18"/>
  <c r="DQ276" i="18"/>
  <c r="DX276" i="18"/>
  <c r="DU276" i="18"/>
  <c r="DT276" i="18"/>
  <c r="DM276" i="18"/>
  <c r="DL276" i="18"/>
  <c r="DN276" i="18"/>
  <c r="DK276" i="18"/>
  <c r="DO276" i="18"/>
  <c r="DJ276" i="18"/>
  <c r="DP276" i="18"/>
  <c r="DE276" i="18"/>
  <c r="DD276" i="18"/>
  <c r="DF276" i="18"/>
  <c r="DC276" i="18"/>
  <c r="DI276" i="18"/>
  <c r="DG276" i="18"/>
  <c r="DH276" i="18"/>
  <c r="DA276" i="18"/>
  <c r="CY276" i="18"/>
  <c r="CZ276" i="18"/>
  <c r="DB276" i="18"/>
  <c r="CW276" i="18"/>
  <c r="CV276" i="18"/>
  <c r="CX276" i="18"/>
  <c r="CU276" i="18"/>
  <c r="CT276" i="18"/>
  <c r="CQ276" i="18"/>
  <c r="CL276" i="18"/>
  <c r="CG276" i="18"/>
  <c r="CF276" i="18"/>
  <c r="CH276" i="18"/>
  <c r="CR276" i="18"/>
  <c r="CK276" i="18"/>
  <c r="CI276" i="18"/>
  <c r="CO276" i="18"/>
  <c r="CN276" i="18"/>
  <c r="CP276" i="18"/>
  <c r="CM276" i="18"/>
  <c r="CS276" i="18"/>
  <c r="CJ276" i="18"/>
  <c r="CA276" i="18"/>
  <c r="BV276" i="18"/>
  <c r="CE276" i="18"/>
  <c r="BR276" i="18"/>
  <c r="BU276" i="18"/>
  <c r="CD276" i="18"/>
  <c r="CB276" i="18"/>
  <c r="BS276" i="18"/>
  <c r="BY276" i="18"/>
  <c r="BX276" i="18"/>
  <c r="BZ276" i="18"/>
  <c r="BW276" i="18"/>
  <c r="CC276" i="18"/>
  <c r="BT276" i="18"/>
  <c r="BM276" i="18"/>
  <c r="BD276" i="18"/>
  <c r="BK276" i="18"/>
  <c r="BF276" i="18"/>
  <c r="BQ276" i="18"/>
  <c r="BP276" i="18"/>
  <c r="BO276" i="18"/>
  <c r="BL276" i="18"/>
  <c r="BE276" i="18"/>
  <c r="BN276" i="18"/>
  <c r="BI276" i="18"/>
  <c r="BH276" i="18"/>
  <c r="AW276" i="18"/>
  <c r="AU276" i="18"/>
  <c r="BA276" i="18"/>
  <c r="AZ276" i="18"/>
  <c r="BB276" i="18"/>
  <c r="AY276" i="18"/>
  <c r="AV276" i="18"/>
  <c r="BC276" i="18"/>
  <c r="AX276" i="18"/>
  <c r="BJ276" i="18"/>
  <c r="AS276" i="18"/>
  <c r="AR276" i="18"/>
  <c r="BG276" i="18"/>
  <c r="AT276" i="18"/>
  <c r="AQ276" i="18"/>
  <c r="AC276" i="18"/>
  <c r="AD276" i="18"/>
  <c r="AN276" i="18"/>
  <c r="AG276" i="18"/>
  <c r="AP276" i="18"/>
  <c r="AE276" i="18"/>
  <c r="AK276" i="18"/>
  <c r="AJ276" i="18"/>
  <c r="AL276" i="18"/>
  <c r="AI276" i="18"/>
  <c r="AO276" i="18"/>
  <c r="AF276" i="18"/>
  <c r="AM276" i="18"/>
  <c r="AH276" i="18"/>
  <c r="U276" i="18"/>
  <c r="T276" i="18"/>
  <c r="O276" i="18"/>
  <c r="V276" i="18"/>
  <c r="S276" i="18"/>
  <c r="Y276" i="18"/>
  <c r="W276" i="18"/>
  <c r="R276" i="18"/>
  <c r="P276" i="18"/>
  <c r="AB276" i="18"/>
  <c r="AA276" i="18"/>
  <c r="X276" i="18"/>
  <c r="Q276" i="18"/>
  <c r="N276" i="18"/>
  <c r="Z276" i="18"/>
  <c r="M276" i="18"/>
  <c r="B277" i="18"/>
  <c r="L276" i="18"/>
  <c r="K276" i="18"/>
  <c r="J276" i="18"/>
  <c r="I276" i="18"/>
  <c r="H276" i="18"/>
  <c r="G276" i="18"/>
  <c r="F276" i="18"/>
  <c r="E276" i="18"/>
  <c r="JM277" i="18" l="1"/>
  <c r="JK277" i="18"/>
  <c r="JL277" i="18"/>
  <c r="JI277" i="18"/>
  <c r="JJ277" i="18"/>
  <c r="JC277" i="18"/>
  <c r="IX277" i="18"/>
  <c r="JH277" i="18"/>
  <c r="JG277" i="18"/>
  <c r="JD277" i="18"/>
  <c r="JF277" i="18"/>
  <c r="JA277" i="18"/>
  <c r="IZ277" i="18"/>
  <c r="JB277" i="18"/>
  <c r="IY277" i="18"/>
  <c r="IV277" i="18"/>
  <c r="IO277" i="18"/>
  <c r="IM277" i="18"/>
  <c r="IS277" i="18"/>
  <c r="IR277" i="18"/>
  <c r="IT277" i="18"/>
  <c r="IQ277" i="18"/>
  <c r="JE277" i="18"/>
  <c r="IW277" i="18"/>
  <c r="IN277" i="18"/>
  <c r="IU277" i="18"/>
  <c r="IP277" i="18"/>
  <c r="IK277" i="18"/>
  <c r="IJ277" i="18"/>
  <c r="IL277" i="18"/>
  <c r="II277" i="18"/>
  <c r="IF277" i="18"/>
  <c r="IH277" i="18"/>
  <c r="ID277" i="18"/>
  <c r="IG277" i="18"/>
  <c r="IA277" i="18"/>
  <c r="HX277" i="18"/>
  <c r="HZ277" i="18"/>
  <c r="IE277" i="18"/>
  <c r="HU277" i="18"/>
  <c r="HT277" i="18"/>
  <c r="JN277" i="18"/>
  <c r="HV277" i="18"/>
  <c r="HY277" i="18"/>
  <c r="HW277" i="18"/>
  <c r="HQ277" i="18"/>
  <c r="HH277" i="18"/>
  <c r="HA277" i="18"/>
  <c r="HO277" i="18"/>
  <c r="HJ277" i="18"/>
  <c r="IB277" i="18"/>
  <c r="HE277" i="18"/>
  <c r="HD277" i="18"/>
  <c r="IC277" i="18"/>
  <c r="HS277" i="18"/>
  <c r="HF277" i="18"/>
  <c r="HC277" i="18"/>
  <c r="HP277" i="18"/>
  <c r="HI277" i="18"/>
  <c r="HM277" i="18"/>
  <c r="GO277" i="18"/>
  <c r="GP277" i="18"/>
  <c r="GZ277" i="18"/>
  <c r="GS277" i="18"/>
  <c r="HL277" i="18"/>
  <c r="GQ277" i="18"/>
  <c r="GW277" i="18"/>
  <c r="GV277" i="18"/>
  <c r="HB277" i="18"/>
  <c r="GX277" i="18"/>
  <c r="GU277" i="18"/>
  <c r="HR277" i="18"/>
  <c r="HN277" i="18"/>
  <c r="GR277" i="18"/>
  <c r="GI277" i="18"/>
  <c r="GN277" i="18"/>
  <c r="HG277" i="18"/>
  <c r="GM277" i="18"/>
  <c r="GK277" i="18"/>
  <c r="GT277" i="18"/>
  <c r="GJ277" i="18"/>
  <c r="GY277" i="18"/>
  <c r="GL277" i="18"/>
  <c r="HK277" i="18"/>
  <c r="GG277" i="18"/>
  <c r="GF277" i="18"/>
  <c r="GH277" i="18"/>
  <c r="GD277" i="18"/>
  <c r="GE277" i="18"/>
  <c r="GC277" i="18"/>
  <c r="GB277" i="18"/>
  <c r="FZ277" i="18"/>
  <c r="GA277" i="18"/>
  <c r="FY277" i="18"/>
  <c r="FX277" i="18"/>
  <c r="FW277" i="18"/>
  <c r="FV277" i="18"/>
  <c r="FS277" i="18"/>
  <c r="FU277" i="18"/>
  <c r="FT277" i="18"/>
  <c r="FN277" i="18"/>
  <c r="FR277" i="18"/>
  <c r="FO277" i="18"/>
  <c r="FQ277" i="18"/>
  <c r="FP277" i="18"/>
  <c r="FL277" i="18"/>
  <c r="FI277" i="18"/>
  <c r="FK277" i="18"/>
  <c r="FJ277" i="18"/>
  <c r="FM277" i="18"/>
  <c r="FG277" i="18"/>
  <c r="FD277" i="18"/>
  <c r="FF277" i="18"/>
  <c r="FE277" i="18"/>
  <c r="FH277" i="18"/>
  <c r="FA277" i="18"/>
  <c r="EZ277" i="18"/>
  <c r="FB277" i="18"/>
  <c r="EY277" i="18"/>
  <c r="FC277" i="18"/>
  <c r="EW277" i="18"/>
  <c r="EU277" i="18"/>
  <c r="EV277" i="18"/>
  <c r="EX277" i="18"/>
  <c r="EO277" i="18"/>
  <c r="ES277" i="18"/>
  <c r="ER277" i="18"/>
  <c r="ET277" i="18"/>
  <c r="EQ277" i="18"/>
  <c r="EN277" i="18"/>
  <c r="EP277" i="18"/>
  <c r="EM277" i="18"/>
  <c r="EK277" i="18"/>
  <c r="EJ277" i="18"/>
  <c r="EL277" i="18"/>
  <c r="EI277" i="18"/>
  <c r="EF277" i="18"/>
  <c r="EH277" i="18"/>
  <c r="ED277" i="18"/>
  <c r="EA277" i="18"/>
  <c r="EE277" i="18"/>
  <c r="DZ277" i="18"/>
  <c r="EG277" i="18"/>
  <c r="DY277" i="18"/>
  <c r="EC277" i="18"/>
  <c r="EB277" i="18"/>
  <c r="DU277" i="18"/>
  <c r="DT277" i="18"/>
  <c r="DV277" i="18"/>
  <c r="DS277" i="18"/>
  <c r="DW277" i="18"/>
  <c r="DR277" i="18"/>
  <c r="DQ277" i="18"/>
  <c r="DX277" i="18"/>
  <c r="DP277" i="18"/>
  <c r="DM277" i="18"/>
  <c r="DL277" i="18"/>
  <c r="DN277" i="18"/>
  <c r="DK277" i="18"/>
  <c r="DO277" i="18"/>
  <c r="DJ277" i="18"/>
  <c r="DE277" i="18"/>
  <c r="DD277" i="18"/>
  <c r="DF277" i="18"/>
  <c r="DC277" i="18"/>
  <c r="DI277" i="18"/>
  <c r="DG277" i="18"/>
  <c r="DH277" i="18"/>
  <c r="CX277" i="18"/>
  <c r="DA277" i="18"/>
  <c r="CY277" i="18"/>
  <c r="CZ277" i="18"/>
  <c r="DB277" i="18"/>
  <c r="CW277" i="18"/>
  <c r="CV277" i="18"/>
  <c r="CT277" i="18"/>
  <c r="CU277" i="18"/>
  <c r="CS277" i="18"/>
  <c r="CJ277" i="18"/>
  <c r="CQ277" i="18"/>
  <c r="CL277" i="18"/>
  <c r="CG277" i="18"/>
  <c r="CF277" i="18"/>
  <c r="CH277" i="18"/>
  <c r="CR277" i="18"/>
  <c r="CK277" i="18"/>
  <c r="CI277" i="18"/>
  <c r="CO277" i="18"/>
  <c r="CN277" i="18"/>
  <c r="CP277" i="18"/>
  <c r="CM277" i="18"/>
  <c r="CC277" i="18"/>
  <c r="BT277" i="18"/>
  <c r="CA277" i="18"/>
  <c r="BV277" i="18"/>
  <c r="CE277" i="18"/>
  <c r="BR277" i="18"/>
  <c r="BU277" i="18"/>
  <c r="CD277" i="18"/>
  <c r="CB277" i="18"/>
  <c r="BS277" i="18"/>
  <c r="BY277" i="18"/>
  <c r="BX277" i="18"/>
  <c r="BZ277" i="18"/>
  <c r="BW277" i="18"/>
  <c r="BJ277" i="18"/>
  <c r="BG277" i="18"/>
  <c r="BM277" i="18"/>
  <c r="BD277" i="18"/>
  <c r="BK277" i="18"/>
  <c r="BF277" i="18"/>
  <c r="BQ277" i="18"/>
  <c r="BP277" i="18"/>
  <c r="BO277" i="18"/>
  <c r="BL277" i="18"/>
  <c r="BE277" i="18"/>
  <c r="BN277" i="18"/>
  <c r="AT277" i="18"/>
  <c r="AQ277" i="18"/>
  <c r="BH277" i="18"/>
  <c r="AW277" i="18"/>
  <c r="AU277" i="18"/>
  <c r="BI277" i="18"/>
  <c r="BA277" i="18"/>
  <c r="AZ277" i="18"/>
  <c r="BB277" i="18"/>
  <c r="AY277" i="18"/>
  <c r="AV277" i="18"/>
  <c r="BC277" i="18"/>
  <c r="AX277" i="18"/>
  <c r="AS277" i="18"/>
  <c r="AR277" i="18"/>
  <c r="AM277" i="18"/>
  <c r="AH277" i="18"/>
  <c r="AC277" i="18"/>
  <c r="AD277" i="18"/>
  <c r="AN277" i="18"/>
  <c r="AG277" i="18"/>
  <c r="AP277" i="18"/>
  <c r="AE277" i="18"/>
  <c r="AK277" i="18"/>
  <c r="AJ277" i="18"/>
  <c r="AL277" i="18"/>
  <c r="AI277" i="18"/>
  <c r="AO277" i="18"/>
  <c r="AF277" i="18"/>
  <c r="Z277" i="18"/>
  <c r="U277" i="18"/>
  <c r="T277" i="18"/>
  <c r="O277" i="18"/>
  <c r="V277" i="18"/>
  <c r="S277" i="18"/>
  <c r="Y277" i="18"/>
  <c r="W277" i="18"/>
  <c r="R277" i="18"/>
  <c r="P277" i="18"/>
  <c r="AB277" i="18"/>
  <c r="AA277" i="18"/>
  <c r="Q277" i="18"/>
  <c r="N277" i="18"/>
  <c r="X277" i="18"/>
  <c r="M277" i="18"/>
  <c r="B278" i="18"/>
  <c r="L277" i="18"/>
  <c r="K277" i="18"/>
  <c r="J277" i="18"/>
  <c r="I277" i="18"/>
  <c r="H277" i="18"/>
  <c r="G277" i="18"/>
  <c r="F277" i="18"/>
  <c r="E277" i="18"/>
  <c r="JJ278" i="18" l="1"/>
  <c r="JM278" i="18"/>
  <c r="JK278" i="18"/>
  <c r="JL278" i="18"/>
  <c r="JN278" i="18"/>
  <c r="JE278" i="18"/>
  <c r="JC278" i="18"/>
  <c r="IX278" i="18"/>
  <c r="JH278" i="18"/>
  <c r="JI278" i="18"/>
  <c r="JG278" i="18"/>
  <c r="JD278" i="18"/>
  <c r="JF278" i="18"/>
  <c r="JA278" i="18"/>
  <c r="IZ278" i="18"/>
  <c r="JB278" i="18"/>
  <c r="IV278" i="18"/>
  <c r="IO278" i="18"/>
  <c r="IM278" i="18"/>
  <c r="IY278" i="18"/>
  <c r="IS278" i="18"/>
  <c r="IR278" i="18"/>
  <c r="IT278" i="18"/>
  <c r="IQ278" i="18"/>
  <c r="IW278" i="18"/>
  <c r="IN278" i="18"/>
  <c r="IE278" i="18"/>
  <c r="IK278" i="18"/>
  <c r="IJ278" i="18"/>
  <c r="IL278" i="18"/>
  <c r="II278" i="18"/>
  <c r="IU278" i="18"/>
  <c r="IF278" i="18"/>
  <c r="IP278" i="18"/>
  <c r="IH278" i="18"/>
  <c r="ID278" i="18"/>
  <c r="IC278" i="18"/>
  <c r="IB278" i="18"/>
  <c r="IA278" i="18"/>
  <c r="HX278" i="18"/>
  <c r="HZ278" i="18"/>
  <c r="JO278" i="18"/>
  <c r="HU278" i="18"/>
  <c r="HT278" i="18"/>
  <c r="HV278" i="18"/>
  <c r="IG278" i="18"/>
  <c r="HY278" i="18"/>
  <c r="HN278" i="18"/>
  <c r="HK278" i="18"/>
  <c r="HQ278" i="18"/>
  <c r="HH278" i="18"/>
  <c r="HA278" i="18"/>
  <c r="HO278" i="18"/>
  <c r="HJ278" i="18"/>
  <c r="HE278" i="18"/>
  <c r="HD278" i="18"/>
  <c r="HS278" i="18"/>
  <c r="HF278" i="18"/>
  <c r="HC278" i="18"/>
  <c r="HG278" i="18"/>
  <c r="GY278" i="18"/>
  <c r="GT278" i="18"/>
  <c r="HP278" i="18"/>
  <c r="HM278" i="18"/>
  <c r="GO278" i="18"/>
  <c r="HW278" i="18"/>
  <c r="GP278" i="18"/>
  <c r="GZ278" i="18"/>
  <c r="GS278" i="18"/>
  <c r="HL278" i="18"/>
  <c r="GQ278" i="18"/>
  <c r="GW278" i="18"/>
  <c r="GV278" i="18"/>
  <c r="HI278" i="18"/>
  <c r="HB278" i="18"/>
  <c r="GX278" i="18"/>
  <c r="GU278" i="18"/>
  <c r="GK278" i="18"/>
  <c r="GI278" i="18"/>
  <c r="GR278" i="18"/>
  <c r="GN278" i="18"/>
  <c r="GM278" i="18"/>
  <c r="HR278" i="18"/>
  <c r="GJ278" i="18"/>
  <c r="GL278" i="18"/>
  <c r="GG278" i="18"/>
  <c r="GF278" i="18"/>
  <c r="GH278" i="18"/>
  <c r="GD278" i="18"/>
  <c r="GE278" i="18"/>
  <c r="GC278" i="18"/>
  <c r="GB278" i="18"/>
  <c r="FZ278" i="18"/>
  <c r="GA278" i="18"/>
  <c r="FY278" i="18"/>
  <c r="FX278" i="18"/>
  <c r="FW278" i="18"/>
  <c r="FV278" i="18"/>
  <c r="FU278" i="18"/>
  <c r="FS278" i="18"/>
  <c r="FT278" i="18"/>
  <c r="FP278" i="18"/>
  <c r="FL278" i="18"/>
  <c r="FN278" i="18"/>
  <c r="FR278" i="18"/>
  <c r="FQ278" i="18"/>
  <c r="FO278" i="18"/>
  <c r="FM278" i="18"/>
  <c r="FI278" i="18"/>
  <c r="FK278" i="18"/>
  <c r="FJ278" i="18"/>
  <c r="FH278" i="18"/>
  <c r="FG278" i="18"/>
  <c r="FD278" i="18"/>
  <c r="FF278" i="18"/>
  <c r="FE278" i="18"/>
  <c r="FA278" i="18"/>
  <c r="EZ278" i="18"/>
  <c r="FB278" i="18"/>
  <c r="EY278" i="18"/>
  <c r="FC278" i="18"/>
  <c r="EW278" i="18"/>
  <c r="EU278" i="18"/>
  <c r="EV278" i="18"/>
  <c r="EX278" i="18"/>
  <c r="EO278" i="18"/>
  <c r="ES278" i="18"/>
  <c r="ER278" i="18"/>
  <c r="ET278" i="18"/>
  <c r="EQ278" i="18"/>
  <c r="EN278" i="18"/>
  <c r="EG278" i="18"/>
  <c r="EM278" i="18"/>
  <c r="EK278" i="18"/>
  <c r="EJ278" i="18"/>
  <c r="EL278" i="18"/>
  <c r="EI278" i="18"/>
  <c r="EF278" i="18"/>
  <c r="EP278" i="18"/>
  <c r="EH278" i="18"/>
  <c r="EC278" i="18"/>
  <c r="EB278" i="18"/>
  <c r="ED278" i="18"/>
  <c r="EA278" i="18"/>
  <c r="EE278" i="18"/>
  <c r="DZ278" i="18"/>
  <c r="DY278" i="18"/>
  <c r="DX278" i="18"/>
  <c r="DU278" i="18"/>
  <c r="DT278" i="18"/>
  <c r="DV278" i="18"/>
  <c r="DS278" i="18"/>
  <c r="DW278" i="18"/>
  <c r="DR278" i="18"/>
  <c r="DQ278" i="18"/>
  <c r="DP278" i="18"/>
  <c r="DM278" i="18"/>
  <c r="DL278" i="18"/>
  <c r="DN278" i="18"/>
  <c r="DK278" i="18"/>
  <c r="DO278" i="18"/>
  <c r="DJ278" i="18"/>
  <c r="DH278" i="18"/>
  <c r="DE278" i="18"/>
  <c r="DD278" i="18"/>
  <c r="DF278" i="18"/>
  <c r="DC278" i="18"/>
  <c r="DI278" i="18"/>
  <c r="DG278" i="18"/>
  <c r="CW278" i="18"/>
  <c r="CV278" i="18"/>
  <c r="CX278" i="18"/>
  <c r="DA278" i="18"/>
  <c r="CY278" i="18"/>
  <c r="CZ278" i="18"/>
  <c r="DB278" i="18"/>
  <c r="CU278" i="18"/>
  <c r="CT278" i="18"/>
  <c r="CP278" i="18"/>
  <c r="CM278" i="18"/>
  <c r="CS278" i="18"/>
  <c r="CJ278" i="18"/>
  <c r="CQ278" i="18"/>
  <c r="CL278" i="18"/>
  <c r="CG278" i="18"/>
  <c r="CF278" i="18"/>
  <c r="CH278" i="18"/>
  <c r="CR278" i="18"/>
  <c r="CK278" i="18"/>
  <c r="CI278" i="18"/>
  <c r="CO278" i="18"/>
  <c r="CN278" i="18"/>
  <c r="BZ278" i="18"/>
  <c r="BW278" i="18"/>
  <c r="CC278" i="18"/>
  <c r="BT278" i="18"/>
  <c r="CA278" i="18"/>
  <c r="BV278" i="18"/>
  <c r="CE278" i="18"/>
  <c r="BR278" i="18"/>
  <c r="BU278" i="18"/>
  <c r="CD278" i="18"/>
  <c r="CB278" i="18"/>
  <c r="BS278" i="18"/>
  <c r="BY278" i="18"/>
  <c r="BX278" i="18"/>
  <c r="BI278" i="18"/>
  <c r="BH278" i="18"/>
  <c r="BJ278" i="18"/>
  <c r="BG278" i="18"/>
  <c r="BM278" i="18"/>
  <c r="BD278" i="18"/>
  <c r="BK278" i="18"/>
  <c r="BF278" i="18"/>
  <c r="BQ278" i="18"/>
  <c r="BP278" i="18"/>
  <c r="BO278" i="18"/>
  <c r="BL278" i="18"/>
  <c r="BE278" i="18"/>
  <c r="AS278" i="18"/>
  <c r="AR278" i="18"/>
  <c r="AT278" i="18"/>
  <c r="AQ278" i="18"/>
  <c r="AW278" i="18"/>
  <c r="AU278" i="18"/>
  <c r="BA278" i="18"/>
  <c r="AZ278" i="18"/>
  <c r="BB278" i="18"/>
  <c r="AY278" i="18"/>
  <c r="AV278" i="18"/>
  <c r="BN278" i="18"/>
  <c r="BC278" i="18"/>
  <c r="AX278" i="18"/>
  <c r="AO278" i="18"/>
  <c r="AF278" i="18"/>
  <c r="AM278" i="18"/>
  <c r="AH278" i="18"/>
  <c r="AC278" i="18"/>
  <c r="AD278" i="18"/>
  <c r="AN278" i="18"/>
  <c r="AG278" i="18"/>
  <c r="AP278" i="18"/>
  <c r="AE278" i="18"/>
  <c r="AK278" i="18"/>
  <c r="AJ278" i="18"/>
  <c r="AL278" i="18"/>
  <c r="AI278" i="18"/>
  <c r="X278" i="18"/>
  <c r="Q278" i="18"/>
  <c r="Z278" i="18"/>
  <c r="U278" i="18"/>
  <c r="T278" i="18"/>
  <c r="O278" i="18"/>
  <c r="V278" i="18"/>
  <c r="S278" i="18"/>
  <c r="Y278" i="18"/>
  <c r="W278" i="18"/>
  <c r="R278" i="18"/>
  <c r="P278" i="18"/>
  <c r="AB278" i="18"/>
  <c r="N278" i="18"/>
  <c r="AA278" i="18"/>
  <c r="M278" i="18"/>
  <c r="B279" i="18"/>
  <c r="L278" i="18"/>
  <c r="K278" i="18"/>
  <c r="J278" i="18"/>
  <c r="I278" i="18"/>
  <c r="H278" i="18"/>
  <c r="G278" i="18"/>
  <c r="E278" i="18"/>
  <c r="F278" i="18"/>
  <c r="JI279" i="18" l="1"/>
  <c r="JJ279" i="18"/>
  <c r="JM279" i="18"/>
  <c r="JK279" i="18"/>
  <c r="JO279" i="18"/>
  <c r="JL279" i="18"/>
  <c r="JB279" i="18"/>
  <c r="IY279" i="18"/>
  <c r="JE279" i="18"/>
  <c r="JC279" i="18"/>
  <c r="IX279" i="18"/>
  <c r="JH279" i="18"/>
  <c r="JG279" i="18"/>
  <c r="JD279" i="18"/>
  <c r="JN279" i="18"/>
  <c r="JF279" i="18"/>
  <c r="IZ279" i="18"/>
  <c r="IU279" i="18"/>
  <c r="IP279" i="18"/>
  <c r="IV279" i="18"/>
  <c r="IO279" i="18"/>
  <c r="JA279" i="18"/>
  <c r="IS279" i="18"/>
  <c r="IR279" i="18"/>
  <c r="IT279" i="18"/>
  <c r="IQ279" i="18"/>
  <c r="IG279" i="18"/>
  <c r="IE279" i="18"/>
  <c r="IW279" i="18"/>
  <c r="IK279" i="18"/>
  <c r="IJ279" i="18"/>
  <c r="IL279" i="18"/>
  <c r="II279" i="18"/>
  <c r="IF279" i="18"/>
  <c r="IM279" i="18"/>
  <c r="IH279" i="18"/>
  <c r="HW279" i="18"/>
  <c r="IC279" i="18"/>
  <c r="IB279" i="18"/>
  <c r="ID279" i="18"/>
  <c r="IA279" i="18"/>
  <c r="JP279" i="18"/>
  <c r="HX279" i="18"/>
  <c r="HZ279" i="18"/>
  <c r="HU279" i="18"/>
  <c r="HT279" i="18"/>
  <c r="IN279" i="18"/>
  <c r="HV279" i="18"/>
  <c r="HM279" i="18"/>
  <c r="HL279" i="18"/>
  <c r="HN279" i="18"/>
  <c r="HK279" i="18"/>
  <c r="HQ279" i="18"/>
  <c r="HH279" i="18"/>
  <c r="HA279" i="18"/>
  <c r="HO279" i="18"/>
  <c r="HJ279" i="18"/>
  <c r="HE279" i="18"/>
  <c r="HD279" i="18"/>
  <c r="HR279" i="18"/>
  <c r="GR279" i="18"/>
  <c r="HG279" i="18"/>
  <c r="GY279" i="18"/>
  <c r="GT279" i="18"/>
  <c r="HP279" i="18"/>
  <c r="GO279" i="18"/>
  <c r="HY279" i="18"/>
  <c r="GP279" i="18"/>
  <c r="GZ279" i="18"/>
  <c r="GS279" i="18"/>
  <c r="HF279" i="18"/>
  <c r="GQ279" i="18"/>
  <c r="HS279" i="18"/>
  <c r="GW279" i="18"/>
  <c r="GV279" i="18"/>
  <c r="GU279" i="18"/>
  <c r="GH279" i="18"/>
  <c r="HB279" i="18"/>
  <c r="GX279" i="18"/>
  <c r="GK279" i="18"/>
  <c r="HC279" i="18"/>
  <c r="GI279" i="18"/>
  <c r="GN279" i="18"/>
  <c r="GG279" i="18"/>
  <c r="GM279" i="18"/>
  <c r="GJ279" i="18"/>
  <c r="HI279" i="18"/>
  <c r="GL279" i="18"/>
  <c r="GF279" i="18"/>
  <c r="GE279" i="18"/>
  <c r="GD279" i="18"/>
  <c r="GB279" i="18"/>
  <c r="GC279" i="18"/>
  <c r="FZ279" i="18"/>
  <c r="GA279" i="18"/>
  <c r="FY279" i="18"/>
  <c r="FX279" i="18"/>
  <c r="FW279" i="18"/>
  <c r="FV279" i="18"/>
  <c r="FU279" i="18"/>
  <c r="FT279" i="18"/>
  <c r="FS279" i="18"/>
  <c r="FP279" i="18"/>
  <c r="FL279" i="18"/>
  <c r="FN279" i="18"/>
  <c r="FR279" i="18"/>
  <c r="FQ279" i="18"/>
  <c r="FO279" i="18"/>
  <c r="FK279" i="18"/>
  <c r="FJ279" i="18"/>
  <c r="FM279" i="18"/>
  <c r="FI279" i="18"/>
  <c r="FH279" i="18"/>
  <c r="FG279" i="18"/>
  <c r="FD279" i="18"/>
  <c r="FF279" i="18"/>
  <c r="FE279" i="18"/>
  <c r="FA279" i="18"/>
  <c r="EZ279" i="18"/>
  <c r="FB279" i="18"/>
  <c r="EY279" i="18"/>
  <c r="FC279" i="18"/>
  <c r="EX279" i="18"/>
  <c r="EW279" i="18"/>
  <c r="EU279" i="18"/>
  <c r="EV279" i="18"/>
  <c r="EP279" i="18"/>
  <c r="EM279" i="18"/>
  <c r="EO279" i="18"/>
  <c r="ES279" i="18"/>
  <c r="ER279" i="18"/>
  <c r="ET279" i="18"/>
  <c r="EQ279" i="18"/>
  <c r="EG279" i="18"/>
  <c r="EN279" i="18"/>
  <c r="EK279" i="18"/>
  <c r="EJ279" i="18"/>
  <c r="EL279" i="18"/>
  <c r="EI279" i="18"/>
  <c r="EF279" i="18"/>
  <c r="EH279" i="18"/>
  <c r="EC279" i="18"/>
  <c r="EB279" i="18"/>
  <c r="ED279" i="18"/>
  <c r="EA279" i="18"/>
  <c r="EE279" i="18"/>
  <c r="DZ279" i="18"/>
  <c r="DY279" i="18"/>
  <c r="DX279" i="18"/>
  <c r="DU279" i="18"/>
  <c r="DT279" i="18"/>
  <c r="DV279" i="18"/>
  <c r="DS279" i="18"/>
  <c r="DW279" i="18"/>
  <c r="DR279" i="18"/>
  <c r="DQ279" i="18"/>
  <c r="DP279" i="18"/>
  <c r="DM279" i="18"/>
  <c r="DL279" i="18"/>
  <c r="DN279" i="18"/>
  <c r="DK279" i="18"/>
  <c r="DO279" i="18"/>
  <c r="DH279" i="18"/>
  <c r="DE279" i="18"/>
  <c r="DD279" i="18"/>
  <c r="DJ279" i="18"/>
  <c r="DF279" i="18"/>
  <c r="DC279" i="18"/>
  <c r="DI279" i="18"/>
  <c r="DG279" i="18"/>
  <c r="DB279" i="18"/>
  <c r="CW279" i="18"/>
  <c r="CX279" i="18"/>
  <c r="DA279" i="18"/>
  <c r="CY279" i="18"/>
  <c r="CZ279" i="18"/>
  <c r="CT279" i="18"/>
  <c r="CV279" i="18"/>
  <c r="CU279" i="18"/>
  <c r="CO279" i="18"/>
  <c r="CN279" i="18"/>
  <c r="CP279" i="18"/>
  <c r="CM279" i="18"/>
  <c r="CS279" i="18"/>
  <c r="CJ279" i="18"/>
  <c r="CQ279" i="18"/>
  <c r="CL279" i="18"/>
  <c r="CG279" i="18"/>
  <c r="CF279" i="18"/>
  <c r="CH279" i="18"/>
  <c r="CR279" i="18"/>
  <c r="CK279" i="18"/>
  <c r="CI279" i="18"/>
  <c r="BY279" i="18"/>
  <c r="BX279" i="18"/>
  <c r="BZ279" i="18"/>
  <c r="BW279" i="18"/>
  <c r="CC279" i="18"/>
  <c r="BT279" i="18"/>
  <c r="CA279" i="18"/>
  <c r="BV279" i="18"/>
  <c r="CE279" i="18"/>
  <c r="BR279" i="18"/>
  <c r="BU279" i="18"/>
  <c r="CD279" i="18"/>
  <c r="CB279" i="18"/>
  <c r="BS279" i="18"/>
  <c r="BN279" i="18"/>
  <c r="BI279" i="18"/>
  <c r="BH279" i="18"/>
  <c r="BJ279" i="18"/>
  <c r="BG279" i="18"/>
  <c r="BM279" i="18"/>
  <c r="BD279" i="18"/>
  <c r="BK279" i="18"/>
  <c r="BF279" i="18"/>
  <c r="BQ279" i="18"/>
  <c r="BP279" i="18"/>
  <c r="BO279" i="18"/>
  <c r="BC279" i="18"/>
  <c r="AX279" i="18"/>
  <c r="BL279" i="18"/>
  <c r="AS279" i="18"/>
  <c r="AR279" i="18"/>
  <c r="AT279" i="18"/>
  <c r="AQ279" i="18"/>
  <c r="AW279" i="18"/>
  <c r="AU279" i="18"/>
  <c r="BA279" i="18"/>
  <c r="AZ279" i="18"/>
  <c r="BB279" i="18"/>
  <c r="AY279" i="18"/>
  <c r="BE279" i="18"/>
  <c r="AV279" i="18"/>
  <c r="AL279" i="18"/>
  <c r="AI279" i="18"/>
  <c r="AO279" i="18"/>
  <c r="AF279" i="18"/>
  <c r="AM279" i="18"/>
  <c r="AH279" i="18"/>
  <c r="AC279" i="18"/>
  <c r="AD279" i="18"/>
  <c r="AN279" i="18"/>
  <c r="AG279" i="18"/>
  <c r="AP279" i="18"/>
  <c r="AE279" i="18"/>
  <c r="AK279" i="18"/>
  <c r="AJ279" i="18"/>
  <c r="AA279" i="18"/>
  <c r="X279" i="18"/>
  <c r="Q279" i="18"/>
  <c r="Z279" i="18"/>
  <c r="U279" i="18"/>
  <c r="T279" i="18"/>
  <c r="O279" i="18"/>
  <c r="V279" i="18"/>
  <c r="S279" i="18"/>
  <c r="Y279" i="18"/>
  <c r="W279" i="18"/>
  <c r="R279" i="18"/>
  <c r="P279" i="18"/>
  <c r="M279" i="18"/>
  <c r="N279" i="18"/>
  <c r="AB279" i="18"/>
  <c r="B280" i="18"/>
  <c r="K279" i="18"/>
  <c r="J279" i="18"/>
  <c r="L279" i="18"/>
  <c r="I279" i="18"/>
  <c r="H279" i="18"/>
  <c r="G279" i="18"/>
  <c r="E279" i="18"/>
  <c r="F279" i="18"/>
  <c r="JN280" i="18" l="1"/>
  <c r="JI280" i="18"/>
  <c r="JJ280" i="18"/>
  <c r="JM280" i="18"/>
  <c r="JK280" i="18"/>
  <c r="JP280" i="18"/>
  <c r="JO280" i="18"/>
  <c r="JA280" i="18"/>
  <c r="IZ280" i="18"/>
  <c r="JB280" i="18"/>
  <c r="IY280" i="18"/>
  <c r="JE280" i="18"/>
  <c r="JL280" i="18"/>
  <c r="JC280" i="18"/>
  <c r="IX280" i="18"/>
  <c r="JH280" i="18"/>
  <c r="JG280" i="18"/>
  <c r="JD280" i="18"/>
  <c r="IW280" i="18"/>
  <c r="IN280" i="18"/>
  <c r="IU280" i="18"/>
  <c r="IP280" i="18"/>
  <c r="JF280" i="18"/>
  <c r="IV280" i="18"/>
  <c r="IO280" i="18"/>
  <c r="IS280" i="18"/>
  <c r="IR280" i="18"/>
  <c r="IT280" i="18"/>
  <c r="ID280" i="18"/>
  <c r="IG280" i="18"/>
  <c r="IE280" i="18"/>
  <c r="IK280" i="18"/>
  <c r="IJ280" i="18"/>
  <c r="IL280" i="18"/>
  <c r="II280" i="18"/>
  <c r="IF280" i="18"/>
  <c r="IM280" i="18"/>
  <c r="IH280" i="18"/>
  <c r="HY280" i="18"/>
  <c r="JQ280" i="18"/>
  <c r="HW280" i="18"/>
  <c r="IC280" i="18"/>
  <c r="IB280" i="18"/>
  <c r="IQ280" i="18"/>
  <c r="IA280" i="18"/>
  <c r="HX280" i="18"/>
  <c r="HZ280" i="18"/>
  <c r="HU280" i="18"/>
  <c r="HR280" i="18"/>
  <c r="HG280" i="18"/>
  <c r="HB280" i="18"/>
  <c r="HM280" i="18"/>
  <c r="HL280" i="18"/>
  <c r="HN280" i="18"/>
  <c r="HK280" i="18"/>
  <c r="HQ280" i="18"/>
  <c r="HH280" i="18"/>
  <c r="HA280" i="18"/>
  <c r="HO280" i="18"/>
  <c r="HJ280" i="18"/>
  <c r="HI280" i="18"/>
  <c r="HC280" i="18"/>
  <c r="GX280" i="18"/>
  <c r="GU280" i="18"/>
  <c r="HD280" i="18"/>
  <c r="GR280" i="18"/>
  <c r="GY280" i="18"/>
  <c r="GT280" i="18"/>
  <c r="HP280" i="18"/>
  <c r="HE280" i="18"/>
  <c r="GO280" i="18"/>
  <c r="GP280" i="18"/>
  <c r="GZ280" i="18"/>
  <c r="GS280" i="18"/>
  <c r="HV280" i="18"/>
  <c r="HT280" i="18"/>
  <c r="HF280" i="18"/>
  <c r="GQ280" i="18"/>
  <c r="GG280" i="18"/>
  <c r="GF280" i="18"/>
  <c r="GH280" i="18"/>
  <c r="GW280" i="18"/>
  <c r="GK280" i="18"/>
  <c r="GL280" i="18"/>
  <c r="HS280" i="18"/>
  <c r="GI280" i="18"/>
  <c r="GN280" i="18"/>
  <c r="GV280" i="18"/>
  <c r="GM280" i="18"/>
  <c r="GJ280" i="18"/>
  <c r="GE280" i="18"/>
  <c r="GD280" i="18"/>
  <c r="GB280" i="18"/>
  <c r="GC280" i="18"/>
  <c r="FZ280" i="18"/>
  <c r="GA280" i="18"/>
  <c r="FY280" i="18"/>
  <c r="FX280" i="18"/>
  <c r="FW280" i="18"/>
  <c r="FV280" i="18"/>
  <c r="FU280" i="18"/>
  <c r="FT280" i="18"/>
  <c r="FP280" i="18"/>
  <c r="FL280" i="18"/>
  <c r="FS280" i="18"/>
  <c r="FN280" i="18"/>
  <c r="FR280" i="18"/>
  <c r="FQ280" i="18"/>
  <c r="FO280" i="18"/>
  <c r="FI280" i="18"/>
  <c r="FK280" i="18"/>
  <c r="FJ280" i="18"/>
  <c r="FM280" i="18"/>
  <c r="FE280" i="18"/>
  <c r="FH280" i="18"/>
  <c r="FG280" i="18"/>
  <c r="FD280" i="18"/>
  <c r="FF280" i="18"/>
  <c r="FC280" i="18"/>
  <c r="FA280" i="18"/>
  <c r="EZ280" i="18"/>
  <c r="FB280" i="18"/>
  <c r="EY280" i="18"/>
  <c r="EV280" i="18"/>
  <c r="EX280" i="18"/>
  <c r="EW280" i="18"/>
  <c r="EU280" i="18"/>
  <c r="EN280" i="18"/>
  <c r="EP280" i="18"/>
  <c r="EM280" i="18"/>
  <c r="EO280" i="18"/>
  <c r="ES280" i="18"/>
  <c r="ER280" i="18"/>
  <c r="ET280" i="18"/>
  <c r="EG280" i="18"/>
  <c r="EQ280" i="18"/>
  <c r="EK280" i="18"/>
  <c r="EJ280" i="18"/>
  <c r="EL280" i="18"/>
  <c r="EI280" i="18"/>
  <c r="EF280" i="18"/>
  <c r="DY280" i="18"/>
  <c r="EH280" i="18"/>
  <c r="EC280" i="18"/>
  <c r="EB280" i="18"/>
  <c r="ED280" i="18"/>
  <c r="EA280" i="18"/>
  <c r="EE280" i="18"/>
  <c r="DZ280" i="18"/>
  <c r="DX280" i="18"/>
  <c r="DU280" i="18"/>
  <c r="DT280" i="18"/>
  <c r="DV280" i="18"/>
  <c r="DS280" i="18"/>
  <c r="DW280" i="18"/>
  <c r="DR280" i="18"/>
  <c r="DO280" i="18"/>
  <c r="DJ280" i="18"/>
  <c r="DQ280" i="18"/>
  <c r="DP280" i="18"/>
  <c r="DM280" i="18"/>
  <c r="DL280" i="18"/>
  <c r="DN280" i="18"/>
  <c r="DK280" i="18"/>
  <c r="DH280" i="18"/>
  <c r="DE280" i="18"/>
  <c r="DD280" i="18"/>
  <c r="DF280" i="18"/>
  <c r="DC280" i="18"/>
  <c r="DI280" i="18"/>
  <c r="DG280" i="18"/>
  <c r="CZ280" i="18"/>
  <c r="DB280" i="18"/>
  <c r="CX280" i="18"/>
  <c r="DA280" i="18"/>
  <c r="CY280" i="18"/>
  <c r="CW280" i="18"/>
  <c r="CV280" i="18"/>
  <c r="CU280" i="18"/>
  <c r="CT280" i="18"/>
  <c r="CI280" i="18"/>
  <c r="CO280" i="18"/>
  <c r="CN280" i="18"/>
  <c r="CP280" i="18"/>
  <c r="CM280" i="18"/>
  <c r="CS280" i="18"/>
  <c r="CJ280" i="18"/>
  <c r="CQ280" i="18"/>
  <c r="CL280" i="18"/>
  <c r="CG280" i="18"/>
  <c r="CF280" i="18"/>
  <c r="CH280" i="18"/>
  <c r="CR280" i="18"/>
  <c r="CK280" i="18"/>
  <c r="CD280" i="18"/>
  <c r="CB280" i="18"/>
  <c r="BS280" i="18"/>
  <c r="BY280" i="18"/>
  <c r="BX280" i="18"/>
  <c r="BZ280" i="18"/>
  <c r="BW280" i="18"/>
  <c r="CC280" i="18"/>
  <c r="BT280" i="18"/>
  <c r="CA280" i="18"/>
  <c r="BV280" i="18"/>
  <c r="CE280" i="18"/>
  <c r="BR280" i="18"/>
  <c r="BU280" i="18"/>
  <c r="BL280" i="18"/>
  <c r="BE280" i="18"/>
  <c r="BN280" i="18"/>
  <c r="BI280" i="18"/>
  <c r="BH280" i="18"/>
  <c r="BJ280" i="18"/>
  <c r="BG280" i="18"/>
  <c r="BM280" i="18"/>
  <c r="BD280" i="18"/>
  <c r="BK280" i="18"/>
  <c r="BF280" i="18"/>
  <c r="BQ280" i="18"/>
  <c r="BP280" i="18"/>
  <c r="BO280" i="18"/>
  <c r="AV280" i="18"/>
  <c r="BC280" i="18"/>
  <c r="AX280" i="18"/>
  <c r="AS280" i="18"/>
  <c r="AR280" i="18"/>
  <c r="AT280" i="18"/>
  <c r="AQ280" i="18"/>
  <c r="AW280" i="18"/>
  <c r="AU280" i="18"/>
  <c r="BA280" i="18"/>
  <c r="AZ280" i="18"/>
  <c r="BB280" i="18"/>
  <c r="AY280" i="18"/>
  <c r="AK280" i="18"/>
  <c r="AJ280" i="18"/>
  <c r="AL280" i="18"/>
  <c r="AI280" i="18"/>
  <c r="AO280" i="18"/>
  <c r="AF280" i="18"/>
  <c r="AM280" i="18"/>
  <c r="AH280" i="18"/>
  <c r="AC280" i="18"/>
  <c r="AD280" i="18"/>
  <c r="AN280" i="18"/>
  <c r="AG280" i="18"/>
  <c r="AP280" i="18"/>
  <c r="AE280" i="18"/>
  <c r="AB280" i="18"/>
  <c r="AA280" i="18"/>
  <c r="X280" i="18"/>
  <c r="Q280" i="18"/>
  <c r="Z280" i="18"/>
  <c r="U280" i="18"/>
  <c r="T280" i="18"/>
  <c r="O280" i="18"/>
  <c r="V280" i="18"/>
  <c r="S280" i="18"/>
  <c r="Y280" i="18"/>
  <c r="W280" i="18"/>
  <c r="M280" i="18"/>
  <c r="R280" i="18"/>
  <c r="N280" i="18"/>
  <c r="P280" i="18"/>
  <c r="B281" i="18"/>
  <c r="L280" i="18"/>
  <c r="K280" i="18"/>
  <c r="J280" i="18"/>
  <c r="H280" i="18"/>
  <c r="I280" i="18"/>
  <c r="G280" i="18"/>
  <c r="F280" i="18"/>
  <c r="E280" i="18"/>
  <c r="JL281" i="18" l="1"/>
  <c r="JN281" i="18"/>
  <c r="JI281" i="18"/>
  <c r="JJ281" i="18"/>
  <c r="JM281" i="18"/>
  <c r="JK281" i="18"/>
  <c r="JQ281" i="18"/>
  <c r="JP281" i="18"/>
  <c r="JF281" i="18"/>
  <c r="JA281" i="18"/>
  <c r="IZ281" i="18"/>
  <c r="JB281" i="18"/>
  <c r="IY281" i="18"/>
  <c r="JE281" i="18"/>
  <c r="JO281" i="18"/>
  <c r="JC281" i="18"/>
  <c r="IX281" i="18"/>
  <c r="JH281" i="18"/>
  <c r="JG281" i="18"/>
  <c r="IT281" i="18"/>
  <c r="IQ281" i="18"/>
  <c r="JD281" i="18"/>
  <c r="IW281" i="18"/>
  <c r="IN281" i="18"/>
  <c r="IU281" i="18"/>
  <c r="IP281" i="18"/>
  <c r="IV281" i="18"/>
  <c r="IO281" i="18"/>
  <c r="ID281" i="18"/>
  <c r="IR281" i="18"/>
  <c r="IG281" i="18"/>
  <c r="IE281" i="18"/>
  <c r="IK281" i="18"/>
  <c r="IJ281" i="18"/>
  <c r="IS281" i="18"/>
  <c r="IL281" i="18"/>
  <c r="II281" i="18"/>
  <c r="IF281" i="18"/>
  <c r="IH281" i="18"/>
  <c r="JR281" i="18"/>
  <c r="HV281" i="18"/>
  <c r="HY281" i="18"/>
  <c r="IM281" i="18"/>
  <c r="HW281" i="18"/>
  <c r="IC281" i="18"/>
  <c r="IB281" i="18"/>
  <c r="IA281" i="18"/>
  <c r="HX281" i="18"/>
  <c r="HZ281" i="18"/>
  <c r="HP281" i="18"/>
  <c r="HI281" i="18"/>
  <c r="HR281" i="18"/>
  <c r="HG281" i="18"/>
  <c r="HB281" i="18"/>
  <c r="HM281" i="18"/>
  <c r="HL281" i="18"/>
  <c r="HN281" i="18"/>
  <c r="HK281" i="18"/>
  <c r="HQ281" i="18"/>
  <c r="HH281" i="18"/>
  <c r="HA281" i="18"/>
  <c r="HS281" i="18"/>
  <c r="GW281" i="18"/>
  <c r="GV281" i="18"/>
  <c r="HC281" i="18"/>
  <c r="GX281" i="18"/>
  <c r="GU281" i="18"/>
  <c r="HU281" i="18"/>
  <c r="HD281" i="18"/>
  <c r="GR281" i="18"/>
  <c r="HJ281" i="18"/>
  <c r="GY281" i="18"/>
  <c r="GT281" i="18"/>
  <c r="HO281" i="18"/>
  <c r="HE281" i="18"/>
  <c r="GO281" i="18"/>
  <c r="GP281" i="18"/>
  <c r="GZ281" i="18"/>
  <c r="GS281" i="18"/>
  <c r="GL281" i="18"/>
  <c r="GG281" i="18"/>
  <c r="GF281" i="18"/>
  <c r="GJ281" i="18"/>
  <c r="GH281" i="18"/>
  <c r="GK281" i="18"/>
  <c r="HF281" i="18"/>
  <c r="GI281" i="18"/>
  <c r="GN281" i="18"/>
  <c r="HT281" i="18"/>
  <c r="GQ281" i="18"/>
  <c r="GM281" i="18"/>
  <c r="GE281" i="18"/>
  <c r="GD281" i="18"/>
  <c r="GB281" i="18"/>
  <c r="GC281" i="18"/>
  <c r="GA281" i="18"/>
  <c r="FZ281" i="18"/>
  <c r="FY281" i="18"/>
  <c r="FX281" i="18"/>
  <c r="FU281" i="18"/>
  <c r="FW281" i="18"/>
  <c r="FV281" i="18"/>
  <c r="FT281" i="18"/>
  <c r="FR281" i="18"/>
  <c r="FO281" i="18"/>
  <c r="FQ281" i="18"/>
  <c r="FK281" i="18"/>
  <c r="FP281" i="18"/>
  <c r="FS281" i="18"/>
  <c r="FN281" i="18"/>
  <c r="FI281" i="18"/>
  <c r="FJ281" i="18"/>
  <c r="FM281" i="18"/>
  <c r="FL281" i="18"/>
  <c r="FE281" i="18"/>
  <c r="FH281" i="18"/>
  <c r="FG281" i="18"/>
  <c r="FF281" i="18"/>
  <c r="FC281" i="18"/>
  <c r="FD281" i="18"/>
  <c r="FA281" i="18"/>
  <c r="EZ281" i="18"/>
  <c r="FB281" i="18"/>
  <c r="EY281" i="18"/>
  <c r="EV281" i="18"/>
  <c r="EX281" i="18"/>
  <c r="EW281" i="18"/>
  <c r="EU281" i="18"/>
  <c r="ET281" i="18"/>
  <c r="EQ281" i="18"/>
  <c r="EN281" i="18"/>
  <c r="EP281" i="18"/>
  <c r="EM281" i="18"/>
  <c r="EO281" i="18"/>
  <c r="EH281" i="18"/>
  <c r="ER281" i="18"/>
  <c r="EG281" i="18"/>
  <c r="EK281" i="18"/>
  <c r="EJ281" i="18"/>
  <c r="EL281" i="18"/>
  <c r="EI281" i="18"/>
  <c r="ES281" i="18"/>
  <c r="EF281" i="18"/>
  <c r="DY281" i="18"/>
  <c r="EC281" i="18"/>
  <c r="EB281" i="18"/>
  <c r="ED281" i="18"/>
  <c r="EA281" i="18"/>
  <c r="EE281" i="18"/>
  <c r="DZ281" i="18"/>
  <c r="DQ281" i="18"/>
  <c r="DX281" i="18"/>
  <c r="DU281" i="18"/>
  <c r="DT281" i="18"/>
  <c r="DV281" i="18"/>
  <c r="DS281" i="18"/>
  <c r="DW281" i="18"/>
  <c r="DO281" i="18"/>
  <c r="DJ281" i="18"/>
  <c r="DP281" i="18"/>
  <c r="DR281" i="18"/>
  <c r="DM281" i="18"/>
  <c r="DL281" i="18"/>
  <c r="DN281" i="18"/>
  <c r="DK281" i="18"/>
  <c r="DG281" i="18"/>
  <c r="DH281" i="18"/>
  <c r="DE281" i="18"/>
  <c r="DD281" i="18"/>
  <c r="DF281" i="18"/>
  <c r="DC281" i="18"/>
  <c r="DI281" i="18"/>
  <c r="CZ281" i="18"/>
  <c r="DB281" i="18"/>
  <c r="CW281" i="18"/>
  <c r="CV281" i="18"/>
  <c r="CX281" i="18"/>
  <c r="DA281" i="18"/>
  <c r="CY281" i="18"/>
  <c r="CT281" i="18"/>
  <c r="CU281" i="18"/>
  <c r="CR281" i="18"/>
  <c r="CK281" i="18"/>
  <c r="CI281" i="18"/>
  <c r="CO281" i="18"/>
  <c r="CN281" i="18"/>
  <c r="CP281" i="18"/>
  <c r="CM281" i="18"/>
  <c r="CS281" i="18"/>
  <c r="CJ281" i="18"/>
  <c r="CQ281" i="18"/>
  <c r="CL281" i="18"/>
  <c r="CG281" i="18"/>
  <c r="CF281" i="18"/>
  <c r="CH281" i="18"/>
  <c r="BU281" i="18"/>
  <c r="CD281" i="18"/>
  <c r="CB281" i="18"/>
  <c r="BS281" i="18"/>
  <c r="BY281" i="18"/>
  <c r="BX281" i="18"/>
  <c r="BZ281" i="18"/>
  <c r="BW281" i="18"/>
  <c r="CC281" i="18"/>
  <c r="BT281" i="18"/>
  <c r="CA281" i="18"/>
  <c r="BV281" i="18"/>
  <c r="CE281" i="18"/>
  <c r="BR281" i="18"/>
  <c r="BO281" i="18"/>
  <c r="BL281" i="18"/>
  <c r="BE281" i="18"/>
  <c r="BN281" i="18"/>
  <c r="BI281" i="18"/>
  <c r="BH281" i="18"/>
  <c r="BJ281" i="18"/>
  <c r="BG281" i="18"/>
  <c r="BM281" i="18"/>
  <c r="BD281" i="18"/>
  <c r="BK281" i="18"/>
  <c r="BF281" i="18"/>
  <c r="BB281" i="18"/>
  <c r="AY281" i="18"/>
  <c r="AV281" i="18"/>
  <c r="BP281" i="18"/>
  <c r="BC281" i="18"/>
  <c r="AX281" i="18"/>
  <c r="AS281" i="18"/>
  <c r="AR281" i="18"/>
  <c r="AT281" i="18"/>
  <c r="AQ281" i="18"/>
  <c r="BQ281" i="18"/>
  <c r="AW281" i="18"/>
  <c r="AU281" i="18"/>
  <c r="BA281" i="18"/>
  <c r="AZ281" i="18"/>
  <c r="AP281" i="18"/>
  <c r="AE281" i="18"/>
  <c r="AK281" i="18"/>
  <c r="AJ281" i="18"/>
  <c r="AL281" i="18"/>
  <c r="AI281" i="18"/>
  <c r="AO281" i="18"/>
  <c r="AF281" i="18"/>
  <c r="AM281" i="18"/>
  <c r="AH281" i="18"/>
  <c r="AC281" i="18"/>
  <c r="AD281" i="18"/>
  <c r="AN281" i="18"/>
  <c r="AG281" i="18"/>
  <c r="W281" i="18"/>
  <c r="R281" i="18"/>
  <c r="P281" i="18"/>
  <c r="AB281" i="18"/>
  <c r="AA281" i="18"/>
  <c r="X281" i="18"/>
  <c r="Q281" i="18"/>
  <c r="Z281" i="18"/>
  <c r="U281" i="18"/>
  <c r="T281" i="18"/>
  <c r="O281" i="18"/>
  <c r="V281" i="18"/>
  <c r="S281" i="18"/>
  <c r="M281" i="18"/>
  <c r="N281" i="18"/>
  <c r="Y281" i="18"/>
  <c r="B282" i="18"/>
  <c r="L281" i="18"/>
  <c r="K281" i="18"/>
  <c r="J281" i="18"/>
  <c r="H281" i="18"/>
  <c r="I281" i="18"/>
  <c r="G281" i="18"/>
  <c r="F281" i="18"/>
  <c r="E281" i="18"/>
  <c r="JR282" i="18" l="1"/>
  <c r="JO282" i="18"/>
  <c r="JL282" i="18"/>
  <c r="JN282" i="18"/>
  <c r="JI282" i="18"/>
  <c r="JJ282" i="18"/>
  <c r="JM282" i="18"/>
  <c r="JK282" i="18"/>
  <c r="JQ282" i="18"/>
  <c r="JD282" i="18"/>
  <c r="JF282" i="18"/>
  <c r="JP282" i="18"/>
  <c r="JA282" i="18"/>
  <c r="IZ282" i="18"/>
  <c r="JB282" i="18"/>
  <c r="IY282" i="18"/>
  <c r="JE282" i="18"/>
  <c r="JC282" i="18"/>
  <c r="IX282" i="18"/>
  <c r="JH282" i="18"/>
  <c r="IS282" i="18"/>
  <c r="IR282" i="18"/>
  <c r="IT282" i="18"/>
  <c r="IQ282" i="18"/>
  <c r="IW282" i="18"/>
  <c r="IN282" i="18"/>
  <c r="IU282" i="18"/>
  <c r="IP282" i="18"/>
  <c r="IV282" i="18"/>
  <c r="IO282" i="18"/>
  <c r="JG282" i="18"/>
  <c r="IM282" i="18"/>
  <c r="IH282" i="18"/>
  <c r="ID282" i="18"/>
  <c r="IG282" i="18"/>
  <c r="IE282" i="18"/>
  <c r="IK282" i="18"/>
  <c r="IJ282" i="18"/>
  <c r="IL282" i="18"/>
  <c r="II282" i="18"/>
  <c r="HU282" i="18"/>
  <c r="HV282" i="18"/>
  <c r="HY282" i="18"/>
  <c r="HW282" i="18"/>
  <c r="IC282" i="18"/>
  <c r="IB282" i="18"/>
  <c r="IF282" i="18"/>
  <c r="IA282" i="18"/>
  <c r="HX282" i="18"/>
  <c r="HS282" i="18"/>
  <c r="HF282" i="18"/>
  <c r="HC282" i="18"/>
  <c r="HZ282" i="18"/>
  <c r="HP282" i="18"/>
  <c r="HI282" i="18"/>
  <c r="HR282" i="18"/>
  <c r="HG282" i="18"/>
  <c r="HB282" i="18"/>
  <c r="JS282" i="18"/>
  <c r="HM282" i="18"/>
  <c r="HL282" i="18"/>
  <c r="HN282" i="18"/>
  <c r="HK282" i="18"/>
  <c r="HT282" i="18"/>
  <c r="GQ282" i="18"/>
  <c r="HQ282" i="18"/>
  <c r="GW282" i="18"/>
  <c r="GV282" i="18"/>
  <c r="GX282" i="18"/>
  <c r="GU282" i="18"/>
  <c r="HD282" i="18"/>
  <c r="GR282" i="18"/>
  <c r="HJ282" i="18"/>
  <c r="HH282" i="18"/>
  <c r="GY282" i="18"/>
  <c r="GT282" i="18"/>
  <c r="HO282" i="18"/>
  <c r="HE282" i="18"/>
  <c r="GO282" i="18"/>
  <c r="HA282" i="18"/>
  <c r="GP282" i="18"/>
  <c r="GJ282" i="18"/>
  <c r="GL282" i="18"/>
  <c r="GZ282" i="18"/>
  <c r="GG282" i="18"/>
  <c r="GF282" i="18"/>
  <c r="GS282" i="18"/>
  <c r="GH282" i="18"/>
  <c r="GK282" i="18"/>
  <c r="GM282" i="18"/>
  <c r="GI282" i="18"/>
  <c r="GN282" i="18"/>
  <c r="GE282" i="18"/>
  <c r="GD282" i="18"/>
  <c r="GB282" i="18"/>
  <c r="GC282" i="18"/>
  <c r="GA282" i="18"/>
  <c r="FZ282" i="18"/>
  <c r="FY282" i="18"/>
  <c r="FX282" i="18"/>
  <c r="FU282" i="18"/>
  <c r="FW282" i="18"/>
  <c r="FT282" i="18"/>
  <c r="FV282" i="18"/>
  <c r="FQ282" i="18"/>
  <c r="FP282" i="18"/>
  <c r="FR282" i="18"/>
  <c r="FO282" i="18"/>
  <c r="FM282" i="18"/>
  <c r="FS282" i="18"/>
  <c r="FN282" i="18"/>
  <c r="FK282" i="18"/>
  <c r="FI282" i="18"/>
  <c r="FJ282" i="18"/>
  <c r="FL282" i="18"/>
  <c r="FE282" i="18"/>
  <c r="FH282" i="18"/>
  <c r="FG282" i="18"/>
  <c r="FF282" i="18"/>
  <c r="FB282" i="18"/>
  <c r="EY282" i="18"/>
  <c r="FC282" i="18"/>
  <c r="FD282" i="18"/>
  <c r="FA282" i="18"/>
  <c r="EZ282" i="18"/>
  <c r="EV282" i="18"/>
  <c r="EX282" i="18"/>
  <c r="EW282" i="18"/>
  <c r="EU282" i="18"/>
  <c r="ES282" i="18"/>
  <c r="ER282" i="18"/>
  <c r="ET282" i="18"/>
  <c r="EQ282" i="18"/>
  <c r="EN282" i="18"/>
  <c r="EP282" i="18"/>
  <c r="EM282" i="18"/>
  <c r="EO282" i="18"/>
  <c r="EF282" i="18"/>
  <c r="EH282" i="18"/>
  <c r="EG282" i="18"/>
  <c r="EK282" i="18"/>
  <c r="EJ282" i="18"/>
  <c r="EL282" i="18"/>
  <c r="EI282" i="18"/>
  <c r="DY282" i="18"/>
  <c r="EC282" i="18"/>
  <c r="EB282" i="18"/>
  <c r="ED282" i="18"/>
  <c r="EA282" i="18"/>
  <c r="EE282" i="18"/>
  <c r="DZ282" i="18"/>
  <c r="DW282" i="18"/>
  <c r="DQ282" i="18"/>
  <c r="DX282" i="18"/>
  <c r="DU282" i="18"/>
  <c r="DT282" i="18"/>
  <c r="DV282" i="18"/>
  <c r="DN282" i="18"/>
  <c r="DK282" i="18"/>
  <c r="DS282" i="18"/>
  <c r="DO282" i="18"/>
  <c r="DJ282" i="18"/>
  <c r="DP282" i="18"/>
  <c r="DR282" i="18"/>
  <c r="DM282" i="18"/>
  <c r="DL282" i="18"/>
  <c r="DI282" i="18"/>
  <c r="DG282" i="18"/>
  <c r="DH282" i="18"/>
  <c r="DE282" i="18"/>
  <c r="DD282" i="18"/>
  <c r="DF282" i="18"/>
  <c r="DC282" i="18"/>
  <c r="CZ282" i="18"/>
  <c r="DB282" i="18"/>
  <c r="CW282" i="18"/>
  <c r="CV282" i="18"/>
  <c r="CX282" i="18"/>
  <c r="DA282" i="18"/>
  <c r="CY282" i="18"/>
  <c r="CT282" i="18"/>
  <c r="CU282" i="18"/>
  <c r="CH282" i="18"/>
  <c r="CR282" i="18"/>
  <c r="CK282" i="18"/>
  <c r="CI282" i="18"/>
  <c r="CO282" i="18"/>
  <c r="CN282" i="18"/>
  <c r="CP282" i="18"/>
  <c r="CM282" i="18"/>
  <c r="CS282" i="18"/>
  <c r="CJ282" i="18"/>
  <c r="CQ282" i="18"/>
  <c r="CL282" i="18"/>
  <c r="CG282" i="18"/>
  <c r="CF282" i="18"/>
  <c r="CE282" i="18"/>
  <c r="BR282" i="18"/>
  <c r="BU282" i="18"/>
  <c r="CD282" i="18"/>
  <c r="CB282" i="18"/>
  <c r="BS282" i="18"/>
  <c r="BY282" i="18"/>
  <c r="BX282" i="18"/>
  <c r="BZ282" i="18"/>
  <c r="BW282" i="18"/>
  <c r="CC282" i="18"/>
  <c r="BT282" i="18"/>
  <c r="CA282" i="18"/>
  <c r="BV282" i="18"/>
  <c r="BQ282" i="18"/>
  <c r="BP282" i="18"/>
  <c r="BO282" i="18"/>
  <c r="BL282" i="18"/>
  <c r="BE282" i="18"/>
  <c r="BN282" i="18"/>
  <c r="BI282" i="18"/>
  <c r="BH282" i="18"/>
  <c r="BJ282" i="18"/>
  <c r="BG282" i="18"/>
  <c r="BM282" i="18"/>
  <c r="BD282" i="18"/>
  <c r="BA282" i="18"/>
  <c r="AZ282" i="18"/>
  <c r="BB282" i="18"/>
  <c r="AY282" i="18"/>
  <c r="AV282" i="18"/>
  <c r="BC282" i="18"/>
  <c r="AX282" i="18"/>
  <c r="BK282" i="18"/>
  <c r="AS282" i="18"/>
  <c r="AR282" i="18"/>
  <c r="AT282" i="18"/>
  <c r="AQ282" i="18"/>
  <c r="AW282" i="18"/>
  <c r="BF282" i="18"/>
  <c r="AU282" i="18"/>
  <c r="AN282" i="18"/>
  <c r="AG282" i="18"/>
  <c r="AP282" i="18"/>
  <c r="AE282" i="18"/>
  <c r="AK282" i="18"/>
  <c r="AJ282" i="18"/>
  <c r="AL282" i="18"/>
  <c r="AI282" i="18"/>
  <c r="AO282" i="18"/>
  <c r="AF282" i="18"/>
  <c r="AM282" i="18"/>
  <c r="AH282" i="18"/>
  <c r="AC282" i="18"/>
  <c r="AD282" i="18"/>
  <c r="Y282" i="18"/>
  <c r="W282" i="18"/>
  <c r="R282" i="18"/>
  <c r="P282" i="18"/>
  <c r="AB282" i="18"/>
  <c r="AA282" i="18"/>
  <c r="X282" i="18"/>
  <c r="Q282" i="18"/>
  <c r="Z282" i="18"/>
  <c r="U282" i="18"/>
  <c r="T282" i="18"/>
  <c r="O282" i="18"/>
  <c r="S282" i="18"/>
  <c r="M282" i="18"/>
  <c r="V282" i="18"/>
  <c r="N282" i="18"/>
  <c r="B283" i="18"/>
  <c r="L282" i="18"/>
  <c r="K282" i="18"/>
  <c r="J282" i="18"/>
  <c r="H282" i="18"/>
  <c r="I282" i="18"/>
  <c r="G282" i="18"/>
  <c r="F282" i="18"/>
  <c r="E282" i="18"/>
  <c r="JQ283" i="18" l="1"/>
  <c r="JP283" i="18"/>
  <c r="JR283" i="18"/>
  <c r="JO283" i="18"/>
  <c r="JL283" i="18"/>
  <c r="JS283" i="18"/>
  <c r="JN283" i="18"/>
  <c r="JI283" i="18"/>
  <c r="JJ283" i="18"/>
  <c r="JM283" i="18"/>
  <c r="JG283" i="18"/>
  <c r="JD283" i="18"/>
  <c r="JF283" i="18"/>
  <c r="JA283" i="18"/>
  <c r="IZ283" i="18"/>
  <c r="JB283" i="18"/>
  <c r="IY283" i="18"/>
  <c r="JE283" i="18"/>
  <c r="JK283" i="18"/>
  <c r="JC283" i="18"/>
  <c r="IX283" i="18"/>
  <c r="IS283" i="18"/>
  <c r="IR283" i="18"/>
  <c r="IT283" i="18"/>
  <c r="IQ283" i="18"/>
  <c r="IW283" i="18"/>
  <c r="IN283" i="18"/>
  <c r="JH283" i="18"/>
  <c r="IU283" i="18"/>
  <c r="IP283" i="18"/>
  <c r="IF283" i="18"/>
  <c r="IM283" i="18"/>
  <c r="IH283" i="18"/>
  <c r="IO283" i="18"/>
  <c r="ID283" i="18"/>
  <c r="IG283" i="18"/>
  <c r="IE283" i="18"/>
  <c r="IK283" i="18"/>
  <c r="IJ283" i="18"/>
  <c r="IL283" i="18"/>
  <c r="HZ283" i="18"/>
  <c r="IV283" i="18"/>
  <c r="HU283" i="18"/>
  <c r="II283" i="18"/>
  <c r="HV283" i="18"/>
  <c r="HY283" i="18"/>
  <c r="HW283" i="18"/>
  <c r="IC283" i="18"/>
  <c r="IB283" i="18"/>
  <c r="IA283" i="18"/>
  <c r="JT283" i="18"/>
  <c r="HT283" i="18"/>
  <c r="HE283" i="18"/>
  <c r="HD283" i="18"/>
  <c r="HS283" i="18"/>
  <c r="HF283" i="18"/>
  <c r="HC283" i="18"/>
  <c r="HP283" i="18"/>
  <c r="HI283" i="18"/>
  <c r="HR283" i="18"/>
  <c r="HG283" i="18"/>
  <c r="HB283" i="18"/>
  <c r="HM283" i="18"/>
  <c r="HL283" i="18"/>
  <c r="HK283" i="18"/>
  <c r="GZ283" i="18"/>
  <c r="GS283" i="18"/>
  <c r="GQ283" i="18"/>
  <c r="HQ283" i="18"/>
  <c r="GW283" i="18"/>
  <c r="GV283" i="18"/>
  <c r="GX283" i="18"/>
  <c r="GU283" i="18"/>
  <c r="GR283" i="18"/>
  <c r="HJ283" i="18"/>
  <c r="HH283" i="18"/>
  <c r="GY283" i="18"/>
  <c r="GT283" i="18"/>
  <c r="HO283" i="18"/>
  <c r="GO283" i="18"/>
  <c r="HN283" i="18"/>
  <c r="GM283" i="18"/>
  <c r="HX283" i="18"/>
  <c r="GJ283" i="18"/>
  <c r="GN283" i="18"/>
  <c r="GP283" i="18"/>
  <c r="GL283" i="18"/>
  <c r="GG283" i="18"/>
  <c r="GF283" i="18"/>
  <c r="HA283" i="18"/>
  <c r="GH283" i="18"/>
  <c r="GK283" i="18"/>
  <c r="GI283" i="18"/>
  <c r="GE283" i="18"/>
  <c r="GD283" i="18"/>
  <c r="GC283" i="18"/>
  <c r="GB283" i="18"/>
  <c r="FZ283" i="18"/>
  <c r="GA283" i="18"/>
  <c r="FY283" i="18"/>
  <c r="FX283" i="18"/>
  <c r="FV283" i="18"/>
  <c r="FU283" i="18"/>
  <c r="FW283" i="18"/>
  <c r="FT283" i="18"/>
  <c r="FQ283" i="18"/>
  <c r="FP283" i="18"/>
  <c r="FR283" i="18"/>
  <c r="FO283" i="18"/>
  <c r="FM283" i="18"/>
  <c r="FS283" i="18"/>
  <c r="FN283" i="18"/>
  <c r="FK283" i="18"/>
  <c r="FI283" i="18"/>
  <c r="FJ283" i="18"/>
  <c r="FL283" i="18"/>
  <c r="FF283" i="18"/>
  <c r="FE283" i="18"/>
  <c r="FH283" i="18"/>
  <c r="FG283" i="18"/>
  <c r="FA283" i="18"/>
  <c r="EZ283" i="18"/>
  <c r="FB283" i="18"/>
  <c r="EY283" i="18"/>
  <c r="FC283" i="18"/>
  <c r="FD283" i="18"/>
  <c r="EU283" i="18"/>
  <c r="EV283" i="18"/>
  <c r="EX283" i="18"/>
  <c r="EW283" i="18"/>
  <c r="ES283" i="18"/>
  <c r="ER283" i="18"/>
  <c r="ET283" i="18"/>
  <c r="EQ283" i="18"/>
  <c r="EN283" i="18"/>
  <c r="EP283" i="18"/>
  <c r="EM283" i="18"/>
  <c r="EO283" i="18"/>
  <c r="EL283" i="18"/>
  <c r="EI283" i="18"/>
  <c r="EF283" i="18"/>
  <c r="EH283" i="18"/>
  <c r="EG283" i="18"/>
  <c r="EK283" i="18"/>
  <c r="EJ283" i="18"/>
  <c r="EE283" i="18"/>
  <c r="DZ283" i="18"/>
  <c r="DY283" i="18"/>
  <c r="EC283" i="18"/>
  <c r="EB283" i="18"/>
  <c r="ED283" i="18"/>
  <c r="EA283" i="18"/>
  <c r="DS283" i="18"/>
  <c r="DW283" i="18"/>
  <c r="DR283" i="18"/>
  <c r="DQ283" i="18"/>
  <c r="DX283" i="18"/>
  <c r="DU283" i="18"/>
  <c r="DT283" i="18"/>
  <c r="DV283" i="18"/>
  <c r="DM283" i="18"/>
  <c r="DL283" i="18"/>
  <c r="DN283" i="18"/>
  <c r="DK283" i="18"/>
  <c r="DO283" i="18"/>
  <c r="DJ283" i="18"/>
  <c r="DP283" i="18"/>
  <c r="DF283" i="18"/>
  <c r="DC283" i="18"/>
  <c r="DI283" i="18"/>
  <c r="DG283" i="18"/>
  <c r="DH283" i="18"/>
  <c r="DE283" i="18"/>
  <c r="DD283" i="18"/>
  <c r="CY283" i="18"/>
  <c r="CZ283" i="18"/>
  <c r="DB283" i="18"/>
  <c r="CW283" i="18"/>
  <c r="CV283" i="18"/>
  <c r="CX283" i="18"/>
  <c r="DA283" i="18"/>
  <c r="CU283" i="18"/>
  <c r="CT283" i="18"/>
  <c r="CG283" i="18"/>
  <c r="CF283" i="18"/>
  <c r="CH283" i="18"/>
  <c r="CR283" i="18"/>
  <c r="CK283" i="18"/>
  <c r="CI283" i="18"/>
  <c r="CO283" i="18"/>
  <c r="CN283" i="18"/>
  <c r="CP283" i="18"/>
  <c r="CM283" i="18"/>
  <c r="CS283" i="18"/>
  <c r="CJ283" i="18"/>
  <c r="CQ283" i="18"/>
  <c r="CL283" i="18"/>
  <c r="CE283" i="18"/>
  <c r="BR283" i="18"/>
  <c r="BU283" i="18"/>
  <c r="CD283" i="18"/>
  <c r="CB283" i="18"/>
  <c r="BS283" i="18"/>
  <c r="BY283" i="18"/>
  <c r="BX283" i="18"/>
  <c r="BZ283" i="18"/>
  <c r="BW283" i="18"/>
  <c r="CC283" i="18"/>
  <c r="BT283" i="18"/>
  <c r="CA283" i="18"/>
  <c r="BV283" i="18"/>
  <c r="BK283" i="18"/>
  <c r="BF283" i="18"/>
  <c r="BQ283" i="18"/>
  <c r="BP283" i="18"/>
  <c r="BO283" i="18"/>
  <c r="BL283" i="18"/>
  <c r="BE283" i="18"/>
  <c r="BN283" i="18"/>
  <c r="BI283" i="18"/>
  <c r="BH283" i="18"/>
  <c r="BJ283" i="18"/>
  <c r="BG283" i="18"/>
  <c r="BM283" i="18"/>
  <c r="AU283" i="18"/>
  <c r="BD283" i="18"/>
  <c r="BA283" i="18"/>
  <c r="AZ283" i="18"/>
  <c r="BB283" i="18"/>
  <c r="AY283" i="18"/>
  <c r="AV283" i="18"/>
  <c r="BC283" i="18"/>
  <c r="AX283" i="18"/>
  <c r="AS283" i="18"/>
  <c r="AR283" i="18"/>
  <c r="AT283" i="18"/>
  <c r="AQ283" i="18"/>
  <c r="AW283" i="18"/>
  <c r="AD283" i="18"/>
  <c r="AN283" i="18"/>
  <c r="AG283" i="18"/>
  <c r="AP283" i="18"/>
  <c r="AE283" i="18"/>
  <c r="AK283" i="18"/>
  <c r="AJ283" i="18"/>
  <c r="AL283" i="18"/>
  <c r="AI283" i="18"/>
  <c r="AO283" i="18"/>
  <c r="AF283" i="18"/>
  <c r="AM283" i="18"/>
  <c r="AH283" i="18"/>
  <c r="AC283" i="18"/>
  <c r="V283" i="18"/>
  <c r="S283" i="18"/>
  <c r="Y283" i="18"/>
  <c r="W283" i="18"/>
  <c r="R283" i="18"/>
  <c r="P283" i="18"/>
  <c r="AB283" i="18"/>
  <c r="AA283" i="18"/>
  <c r="X283" i="18"/>
  <c r="Q283" i="18"/>
  <c r="Z283" i="18"/>
  <c r="U283" i="18"/>
  <c r="O283" i="18"/>
  <c r="M283" i="18"/>
  <c r="T283" i="18"/>
  <c r="N283" i="18"/>
  <c r="B284" i="18"/>
  <c r="L283" i="18"/>
  <c r="K283" i="18"/>
  <c r="J283" i="18"/>
  <c r="I283" i="18"/>
  <c r="H283" i="18"/>
  <c r="G283" i="18"/>
  <c r="F283" i="18"/>
  <c r="E283" i="18"/>
  <c r="JK284" i="18" l="1"/>
  <c r="JQ284" i="18"/>
  <c r="JP284" i="18"/>
  <c r="JR284" i="18"/>
  <c r="JO284" i="18"/>
  <c r="JL284" i="18"/>
  <c r="JS284" i="18"/>
  <c r="JN284" i="18"/>
  <c r="JI284" i="18"/>
  <c r="JJ284" i="18"/>
  <c r="JH284" i="18"/>
  <c r="JM284" i="18"/>
  <c r="JG284" i="18"/>
  <c r="JD284" i="18"/>
  <c r="JT284" i="18"/>
  <c r="JF284" i="18"/>
  <c r="JA284" i="18"/>
  <c r="IZ284" i="18"/>
  <c r="JB284" i="18"/>
  <c r="IY284" i="18"/>
  <c r="JE284" i="18"/>
  <c r="IV284" i="18"/>
  <c r="IO284" i="18"/>
  <c r="IX284" i="18"/>
  <c r="IS284" i="18"/>
  <c r="IR284" i="18"/>
  <c r="IT284" i="18"/>
  <c r="IQ284" i="18"/>
  <c r="IW284" i="18"/>
  <c r="IN284" i="18"/>
  <c r="JC284" i="18"/>
  <c r="IU284" i="18"/>
  <c r="IP284" i="18"/>
  <c r="IL284" i="18"/>
  <c r="II284" i="18"/>
  <c r="IF284" i="18"/>
  <c r="IM284" i="18"/>
  <c r="IH284" i="18"/>
  <c r="IG284" i="18"/>
  <c r="IE284" i="18"/>
  <c r="HX284" i="18"/>
  <c r="HZ284" i="18"/>
  <c r="HU284" i="18"/>
  <c r="ID284" i="18"/>
  <c r="HV284" i="18"/>
  <c r="IJ284" i="18"/>
  <c r="HY284" i="18"/>
  <c r="JU284" i="18"/>
  <c r="HW284" i="18"/>
  <c r="IK284" i="18"/>
  <c r="IC284" i="18"/>
  <c r="IB284" i="18"/>
  <c r="HO284" i="18"/>
  <c r="HJ284" i="18"/>
  <c r="HT284" i="18"/>
  <c r="HE284" i="18"/>
  <c r="HD284" i="18"/>
  <c r="IA284" i="18"/>
  <c r="HS284" i="18"/>
  <c r="HF284" i="18"/>
  <c r="HC284" i="18"/>
  <c r="HP284" i="18"/>
  <c r="HI284" i="18"/>
  <c r="HR284" i="18"/>
  <c r="HG284" i="18"/>
  <c r="HB284" i="18"/>
  <c r="HN284" i="18"/>
  <c r="HA284" i="18"/>
  <c r="GP284" i="18"/>
  <c r="HK284" i="18"/>
  <c r="GZ284" i="18"/>
  <c r="GS284" i="18"/>
  <c r="HM284" i="18"/>
  <c r="GQ284" i="18"/>
  <c r="HQ284" i="18"/>
  <c r="GW284" i="18"/>
  <c r="GV284" i="18"/>
  <c r="GX284" i="18"/>
  <c r="GU284" i="18"/>
  <c r="HL284" i="18"/>
  <c r="GR284" i="18"/>
  <c r="HH284" i="18"/>
  <c r="GY284" i="18"/>
  <c r="GT284" i="18"/>
  <c r="GN284" i="18"/>
  <c r="GI284" i="18"/>
  <c r="GM284" i="18"/>
  <c r="GJ284" i="18"/>
  <c r="GL284" i="18"/>
  <c r="GG284" i="18"/>
  <c r="GF284" i="18"/>
  <c r="GH284" i="18"/>
  <c r="GO284" i="18"/>
  <c r="GK284" i="18"/>
  <c r="GE284" i="18"/>
  <c r="GD284" i="18"/>
  <c r="GC284" i="18"/>
  <c r="GB284" i="18"/>
  <c r="FZ284" i="18"/>
  <c r="GA284" i="18"/>
  <c r="FY284" i="18"/>
  <c r="FX284" i="18"/>
  <c r="FV284" i="18"/>
  <c r="FT284" i="18"/>
  <c r="FW284" i="18"/>
  <c r="FU284" i="18"/>
  <c r="FQ284" i="18"/>
  <c r="FP284" i="18"/>
  <c r="FM284" i="18"/>
  <c r="FR284" i="18"/>
  <c r="FS284" i="18"/>
  <c r="FN284" i="18"/>
  <c r="FL284" i="18"/>
  <c r="FO284" i="18"/>
  <c r="FK284" i="18"/>
  <c r="FI284" i="18"/>
  <c r="FJ284" i="18"/>
  <c r="FD284" i="18"/>
  <c r="FF284" i="18"/>
  <c r="FE284" i="18"/>
  <c r="FH284" i="18"/>
  <c r="FG284" i="18"/>
  <c r="FA284" i="18"/>
  <c r="EZ284" i="18"/>
  <c r="FB284" i="18"/>
  <c r="EY284" i="18"/>
  <c r="FC284" i="18"/>
  <c r="EW284" i="18"/>
  <c r="EU284" i="18"/>
  <c r="EV284" i="18"/>
  <c r="EX284" i="18"/>
  <c r="EO284" i="18"/>
  <c r="ES284" i="18"/>
  <c r="ER284" i="18"/>
  <c r="ET284" i="18"/>
  <c r="EQ284" i="18"/>
  <c r="EN284" i="18"/>
  <c r="EP284" i="18"/>
  <c r="EM284" i="18"/>
  <c r="EK284" i="18"/>
  <c r="EJ284" i="18"/>
  <c r="EL284" i="18"/>
  <c r="EI284" i="18"/>
  <c r="EF284" i="18"/>
  <c r="EH284" i="18"/>
  <c r="EG284" i="18"/>
  <c r="EE284" i="18"/>
  <c r="DZ284" i="18"/>
  <c r="DY284" i="18"/>
  <c r="EC284" i="18"/>
  <c r="EB284" i="18"/>
  <c r="ED284" i="18"/>
  <c r="EA284" i="18"/>
  <c r="DV284" i="18"/>
  <c r="DS284" i="18"/>
  <c r="DW284" i="18"/>
  <c r="DR284" i="18"/>
  <c r="DQ284" i="18"/>
  <c r="DX284" i="18"/>
  <c r="DU284" i="18"/>
  <c r="DT284" i="18"/>
  <c r="DM284" i="18"/>
  <c r="DL284" i="18"/>
  <c r="DN284" i="18"/>
  <c r="DK284" i="18"/>
  <c r="DO284" i="18"/>
  <c r="DJ284" i="18"/>
  <c r="DP284" i="18"/>
  <c r="DE284" i="18"/>
  <c r="DD284" i="18"/>
  <c r="DF284" i="18"/>
  <c r="DC284" i="18"/>
  <c r="DI284" i="18"/>
  <c r="DG284" i="18"/>
  <c r="DH284" i="18"/>
  <c r="DA284" i="18"/>
  <c r="CY284" i="18"/>
  <c r="CZ284" i="18"/>
  <c r="DB284" i="18"/>
  <c r="CW284" i="18"/>
  <c r="CV284" i="18"/>
  <c r="CX284" i="18"/>
  <c r="CU284" i="18"/>
  <c r="CT284" i="18"/>
  <c r="CQ284" i="18"/>
  <c r="CL284" i="18"/>
  <c r="CG284" i="18"/>
  <c r="CF284" i="18"/>
  <c r="CH284" i="18"/>
  <c r="CR284" i="18"/>
  <c r="CK284" i="18"/>
  <c r="CI284" i="18"/>
  <c r="CO284" i="18"/>
  <c r="CN284" i="18"/>
  <c r="CP284" i="18"/>
  <c r="CM284" i="18"/>
  <c r="CS284" i="18"/>
  <c r="CJ284" i="18"/>
  <c r="CA284" i="18"/>
  <c r="BV284" i="18"/>
  <c r="CE284" i="18"/>
  <c r="BR284" i="18"/>
  <c r="BU284" i="18"/>
  <c r="CD284" i="18"/>
  <c r="CB284" i="18"/>
  <c r="BS284" i="18"/>
  <c r="BY284" i="18"/>
  <c r="BX284" i="18"/>
  <c r="BZ284" i="18"/>
  <c r="BW284" i="18"/>
  <c r="CC284" i="18"/>
  <c r="BT284" i="18"/>
  <c r="BM284" i="18"/>
  <c r="BD284" i="18"/>
  <c r="BK284" i="18"/>
  <c r="BF284" i="18"/>
  <c r="BQ284" i="18"/>
  <c r="BP284" i="18"/>
  <c r="BO284" i="18"/>
  <c r="BL284" i="18"/>
  <c r="BE284" i="18"/>
  <c r="BN284" i="18"/>
  <c r="BI284" i="18"/>
  <c r="BH284" i="18"/>
  <c r="BG284" i="18"/>
  <c r="AW284" i="18"/>
  <c r="AU284" i="18"/>
  <c r="BA284" i="18"/>
  <c r="AZ284" i="18"/>
  <c r="BB284" i="18"/>
  <c r="AY284" i="18"/>
  <c r="AV284" i="18"/>
  <c r="BC284" i="18"/>
  <c r="AX284" i="18"/>
  <c r="AS284" i="18"/>
  <c r="AR284" i="18"/>
  <c r="BJ284" i="18"/>
  <c r="AT284" i="18"/>
  <c r="AQ284" i="18"/>
  <c r="AC284" i="18"/>
  <c r="AD284" i="18"/>
  <c r="AN284" i="18"/>
  <c r="AG284" i="18"/>
  <c r="AP284" i="18"/>
  <c r="AE284" i="18"/>
  <c r="AK284" i="18"/>
  <c r="AJ284" i="18"/>
  <c r="AL284" i="18"/>
  <c r="AI284" i="18"/>
  <c r="AO284" i="18"/>
  <c r="AF284" i="18"/>
  <c r="AM284" i="18"/>
  <c r="AH284" i="18"/>
  <c r="U284" i="18"/>
  <c r="T284" i="18"/>
  <c r="O284" i="18"/>
  <c r="V284" i="18"/>
  <c r="S284" i="18"/>
  <c r="Y284" i="18"/>
  <c r="W284" i="18"/>
  <c r="R284" i="18"/>
  <c r="P284" i="18"/>
  <c r="AB284" i="18"/>
  <c r="AA284" i="18"/>
  <c r="X284" i="18"/>
  <c r="Q284" i="18"/>
  <c r="Z284" i="18"/>
  <c r="M284" i="18"/>
  <c r="N284" i="18"/>
  <c r="B285" i="18"/>
  <c r="L284" i="18"/>
  <c r="K284" i="18"/>
  <c r="J284" i="18"/>
  <c r="I284" i="18"/>
  <c r="H284" i="18"/>
  <c r="G284" i="18"/>
  <c r="F284" i="18"/>
  <c r="E284" i="18"/>
  <c r="JT285" i="18" l="1"/>
  <c r="JM285" i="18"/>
  <c r="JK285" i="18"/>
  <c r="JQ285" i="18"/>
  <c r="JP285" i="18"/>
  <c r="JV285" i="18"/>
  <c r="JR285" i="18"/>
  <c r="JO285" i="18"/>
  <c r="JU285" i="18"/>
  <c r="JL285" i="18"/>
  <c r="JS285" i="18"/>
  <c r="JN285" i="18"/>
  <c r="JI285" i="18"/>
  <c r="JC285" i="18"/>
  <c r="IX285" i="18"/>
  <c r="JJ285" i="18"/>
  <c r="JH285" i="18"/>
  <c r="JG285" i="18"/>
  <c r="JD285" i="18"/>
  <c r="JF285" i="18"/>
  <c r="JA285" i="18"/>
  <c r="IZ285" i="18"/>
  <c r="JB285" i="18"/>
  <c r="IY285" i="18"/>
  <c r="IV285" i="18"/>
  <c r="IO285" i="18"/>
  <c r="IS285" i="18"/>
  <c r="IR285" i="18"/>
  <c r="IT285" i="18"/>
  <c r="IQ285" i="18"/>
  <c r="IW285" i="18"/>
  <c r="IN285" i="18"/>
  <c r="JE285" i="18"/>
  <c r="IU285" i="18"/>
  <c r="IP285" i="18"/>
  <c r="IK285" i="18"/>
  <c r="IJ285" i="18"/>
  <c r="IL285" i="18"/>
  <c r="II285" i="18"/>
  <c r="IF285" i="18"/>
  <c r="IM285" i="18"/>
  <c r="IH285" i="18"/>
  <c r="ID285" i="18"/>
  <c r="IG285" i="18"/>
  <c r="IA285" i="18"/>
  <c r="HX285" i="18"/>
  <c r="HZ285" i="18"/>
  <c r="HU285" i="18"/>
  <c r="IE285" i="18"/>
  <c r="HV285" i="18"/>
  <c r="HY285" i="18"/>
  <c r="HW285" i="18"/>
  <c r="HQ285" i="18"/>
  <c r="HH285" i="18"/>
  <c r="HA285" i="18"/>
  <c r="HO285" i="18"/>
  <c r="HJ285" i="18"/>
  <c r="HT285" i="18"/>
  <c r="HE285" i="18"/>
  <c r="HD285" i="18"/>
  <c r="IB285" i="18"/>
  <c r="HS285" i="18"/>
  <c r="HF285" i="18"/>
  <c r="HC285" i="18"/>
  <c r="IC285" i="18"/>
  <c r="HP285" i="18"/>
  <c r="HI285" i="18"/>
  <c r="HB285" i="18"/>
  <c r="GO285" i="18"/>
  <c r="HR285" i="18"/>
  <c r="HN285" i="18"/>
  <c r="GP285" i="18"/>
  <c r="HK285" i="18"/>
  <c r="HG285" i="18"/>
  <c r="GZ285" i="18"/>
  <c r="GS285" i="18"/>
  <c r="HM285" i="18"/>
  <c r="GQ285" i="18"/>
  <c r="GW285" i="18"/>
  <c r="GV285" i="18"/>
  <c r="GX285" i="18"/>
  <c r="GU285" i="18"/>
  <c r="HL285" i="18"/>
  <c r="GR285" i="18"/>
  <c r="GI285" i="18"/>
  <c r="GN285" i="18"/>
  <c r="GM285" i="18"/>
  <c r="GJ285" i="18"/>
  <c r="GK285" i="18"/>
  <c r="GT285" i="18"/>
  <c r="GL285" i="18"/>
  <c r="GY285" i="18"/>
  <c r="GG285" i="18"/>
  <c r="GF285" i="18"/>
  <c r="GH285" i="18"/>
  <c r="GD285" i="18"/>
  <c r="GE285" i="18"/>
  <c r="GC285" i="18"/>
  <c r="GB285" i="18"/>
  <c r="FZ285" i="18"/>
  <c r="GA285" i="18"/>
  <c r="FY285" i="18"/>
  <c r="FX285" i="18"/>
  <c r="FW285" i="18"/>
  <c r="FV285" i="18"/>
  <c r="FS285" i="18"/>
  <c r="FT285" i="18"/>
  <c r="FU285" i="18"/>
  <c r="FO285" i="18"/>
  <c r="FN285" i="18"/>
  <c r="FQ285" i="18"/>
  <c r="FM285" i="18"/>
  <c r="FR285" i="18"/>
  <c r="FP285" i="18"/>
  <c r="FL285" i="18"/>
  <c r="FK285" i="18"/>
  <c r="FI285" i="18"/>
  <c r="FJ285" i="18"/>
  <c r="FG285" i="18"/>
  <c r="FD285" i="18"/>
  <c r="FF285" i="18"/>
  <c r="FE285" i="18"/>
  <c r="FH285" i="18"/>
  <c r="FA285" i="18"/>
  <c r="EZ285" i="18"/>
  <c r="FB285" i="18"/>
  <c r="EY285" i="18"/>
  <c r="FC285" i="18"/>
  <c r="EW285" i="18"/>
  <c r="EU285" i="18"/>
  <c r="EV285" i="18"/>
  <c r="EX285" i="18"/>
  <c r="EO285" i="18"/>
  <c r="ES285" i="18"/>
  <c r="ER285" i="18"/>
  <c r="ET285" i="18"/>
  <c r="EQ285" i="18"/>
  <c r="EN285" i="18"/>
  <c r="EP285" i="18"/>
  <c r="EM285" i="18"/>
  <c r="EK285" i="18"/>
  <c r="EJ285" i="18"/>
  <c r="EL285" i="18"/>
  <c r="EI285" i="18"/>
  <c r="EF285" i="18"/>
  <c r="EH285" i="18"/>
  <c r="ED285" i="18"/>
  <c r="EA285" i="18"/>
  <c r="EE285" i="18"/>
  <c r="DZ285" i="18"/>
  <c r="EG285" i="18"/>
  <c r="DY285" i="18"/>
  <c r="EC285" i="18"/>
  <c r="EB285" i="18"/>
  <c r="DU285" i="18"/>
  <c r="DT285" i="18"/>
  <c r="DV285" i="18"/>
  <c r="DS285" i="18"/>
  <c r="DW285" i="18"/>
  <c r="DR285" i="18"/>
  <c r="DQ285" i="18"/>
  <c r="DX285" i="18"/>
  <c r="DP285" i="18"/>
  <c r="DM285" i="18"/>
  <c r="DL285" i="18"/>
  <c r="DN285" i="18"/>
  <c r="DK285" i="18"/>
  <c r="DO285" i="18"/>
  <c r="DJ285" i="18"/>
  <c r="DE285" i="18"/>
  <c r="DD285" i="18"/>
  <c r="DF285" i="18"/>
  <c r="DC285" i="18"/>
  <c r="DI285" i="18"/>
  <c r="DG285" i="18"/>
  <c r="DH285" i="18"/>
  <c r="CX285" i="18"/>
  <c r="DA285" i="18"/>
  <c r="CY285" i="18"/>
  <c r="CZ285" i="18"/>
  <c r="DB285" i="18"/>
  <c r="CW285" i="18"/>
  <c r="CV285" i="18"/>
  <c r="CT285" i="18"/>
  <c r="CU285" i="18"/>
  <c r="CS285" i="18"/>
  <c r="CJ285" i="18"/>
  <c r="CQ285" i="18"/>
  <c r="CL285" i="18"/>
  <c r="CG285" i="18"/>
  <c r="CF285" i="18"/>
  <c r="CH285" i="18"/>
  <c r="CR285" i="18"/>
  <c r="CK285" i="18"/>
  <c r="CI285" i="18"/>
  <c r="CO285" i="18"/>
  <c r="CN285" i="18"/>
  <c r="CP285" i="18"/>
  <c r="CM285" i="18"/>
  <c r="CC285" i="18"/>
  <c r="BT285" i="18"/>
  <c r="CA285" i="18"/>
  <c r="BV285" i="18"/>
  <c r="CE285" i="18"/>
  <c r="BR285" i="18"/>
  <c r="BU285" i="18"/>
  <c r="CD285" i="18"/>
  <c r="CB285" i="18"/>
  <c r="BS285" i="18"/>
  <c r="BY285" i="18"/>
  <c r="BX285" i="18"/>
  <c r="BZ285" i="18"/>
  <c r="BW285" i="18"/>
  <c r="BJ285" i="18"/>
  <c r="BG285" i="18"/>
  <c r="BM285" i="18"/>
  <c r="BD285" i="18"/>
  <c r="BK285" i="18"/>
  <c r="BF285" i="18"/>
  <c r="BQ285" i="18"/>
  <c r="BP285" i="18"/>
  <c r="BO285" i="18"/>
  <c r="BL285" i="18"/>
  <c r="BE285" i="18"/>
  <c r="BN285" i="18"/>
  <c r="AT285" i="18"/>
  <c r="AQ285" i="18"/>
  <c r="AW285" i="18"/>
  <c r="BH285" i="18"/>
  <c r="AU285" i="18"/>
  <c r="BA285" i="18"/>
  <c r="AZ285" i="18"/>
  <c r="BI285" i="18"/>
  <c r="BB285" i="18"/>
  <c r="AY285" i="18"/>
  <c r="AV285" i="18"/>
  <c r="BC285" i="18"/>
  <c r="AX285" i="18"/>
  <c r="AS285" i="18"/>
  <c r="AR285" i="18"/>
  <c r="AM285" i="18"/>
  <c r="AH285" i="18"/>
  <c r="AC285" i="18"/>
  <c r="AD285" i="18"/>
  <c r="AN285" i="18"/>
  <c r="AG285" i="18"/>
  <c r="AP285" i="18"/>
  <c r="AE285" i="18"/>
  <c r="AK285" i="18"/>
  <c r="AJ285" i="18"/>
  <c r="AL285" i="18"/>
  <c r="AI285" i="18"/>
  <c r="AO285" i="18"/>
  <c r="AF285" i="18"/>
  <c r="Z285" i="18"/>
  <c r="U285" i="18"/>
  <c r="T285" i="18"/>
  <c r="O285" i="18"/>
  <c r="V285" i="18"/>
  <c r="S285" i="18"/>
  <c r="Y285" i="18"/>
  <c r="W285" i="18"/>
  <c r="R285" i="18"/>
  <c r="P285" i="18"/>
  <c r="AB285" i="18"/>
  <c r="AA285" i="18"/>
  <c r="M285" i="18"/>
  <c r="X285" i="18"/>
  <c r="Q285" i="18"/>
  <c r="N285" i="18"/>
  <c r="B286" i="18"/>
  <c r="L285" i="18"/>
  <c r="K285" i="18"/>
  <c r="J285" i="18"/>
  <c r="I285" i="18"/>
  <c r="H285" i="18"/>
  <c r="G285" i="18"/>
  <c r="F285" i="18"/>
  <c r="E285" i="18"/>
  <c r="JV286" i="18" l="1"/>
  <c r="JJ286" i="18"/>
  <c r="JT286" i="18"/>
  <c r="JM286" i="18"/>
  <c r="JW286" i="18"/>
  <c r="JK286" i="18"/>
  <c r="JQ286" i="18"/>
  <c r="JP286" i="18"/>
  <c r="JR286" i="18"/>
  <c r="JO286" i="18"/>
  <c r="JU286" i="18"/>
  <c r="JL286" i="18"/>
  <c r="JS286" i="18"/>
  <c r="JN286" i="18"/>
  <c r="JE286" i="18"/>
  <c r="JC286" i="18"/>
  <c r="IX286" i="18"/>
  <c r="JH286" i="18"/>
  <c r="JG286" i="18"/>
  <c r="JI286" i="18"/>
  <c r="JD286" i="18"/>
  <c r="JF286" i="18"/>
  <c r="JA286" i="18"/>
  <c r="IZ286" i="18"/>
  <c r="JB286" i="18"/>
  <c r="IV286" i="18"/>
  <c r="IO286" i="18"/>
  <c r="IS286" i="18"/>
  <c r="IR286" i="18"/>
  <c r="IY286" i="18"/>
  <c r="IT286" i="18"/>
  <c r="IQ286" i="18"/>
  <c r="IW286" i="18"/>
  <c r="IN286" i="18"/>
  <c r="IE286" i="18"/>
  <c r="IK286" i="18"/>
  <c r="IJ286" i="18"/>
  <c r="IL286" i="18"/>
  <c r="II286" i="18"/>
  <c r="IF286" i="18"/>
  <c r="IU286" i="18"/>
  <c r="IM286" i="18"/>
  <c r="IH286" i="18"/>
  <c r="IP286" i="18"/>
  <c r="ID286" i="18"/>
  <c r="IC286" i="18"/>
  <c r="IB286" i="18"/>
  <c r="IA286" i="18"/>
  <c r="HX286" i="18"/>
  <c r="HZ286" i="18"/>
  <c r="HU286" i="18"/>
  <c r="HV286" i="18"/>
  <c r="HY286" i="18"/>
  <c r="HN286" i="18"/>
  <c r="HK286" i="18"/>
  <c r="HQ286" i="18"/>
  <c r="HH286" i="18"/>
  <c r="HA286" i="18"/>
  <c r="HO286" i="18"/>
  <c r="HJ286" i="18"/>
  <c r="IG286" i="18"/>
  <c r="HT286" i="18"/>
  <c r="HE286" i="18"/>
  <c r="HD286" i="18"/>
  <c r="HS286" i="18"/>
  <c r="HF286" i="18"/>
  <c r="HC286" i="18"/>
  <c r="GY286" i="18"/>
  <c r="GT286" i="18"/>
  <c r="HI286" i="18"/>
  <c r="HB286" i="18"/>
  <c r="GO286" i="18"/>
  <c r="HR286" i="18"/>
  <c r="GP286" i="18"/>
  <c r="HW286" i="18"/>
  <c r="HG286" i="18"/>
  <c r="GZ286" i="18"/>
  <c r="GS286" i="18"/>
  <c r="HP286" i="18"/>
  <c r="HM286" i="18"/>
  <c r="GQ286" i="18"/>
  <c r="GW286" i="18"/>
  <c r="GV286" i="18"/>
  <c r="GX286" i="18"/>
  <c r="GU286" i="18"/>
  <c r="GK286" i="18"/>
  <c r="HL286" i="18"/>
  <c r="GI286" i="18"/>
  <c r="GN286" i="18"/>
  <c r="GR286" i="18"/>
  <c r="GM286" i="18"/>
  <c r="GJ286" i="18"/>
  <c r="GH286" i="18"/>
  <c r="GL286" i="18"/>
  <c r="GG286" i="18"/>
  <c r="GF286" i="18"/>
  <c r="GD286" i="18"/>
  <c r="GE286" i="18"/>
  <c r="GC286" i="18"/>
  <c r="GB286" i="18"/>
  <c r="FZ286" i="18"/>
  <c r="GA286" i="18"/>
  <c r="FY286" i="18"/>
  <c r="FX286" i="18"/>
  <c r="FW286" i="18"/>
  <c r="FV286" i="18"/>
  <c r="FU286" i="18"/>
  <c r="FS286" i="18"/>
  <c r="FT286" i="18"/>
  <c r="FR286" i="18"/>
  <c r="FL286" i="18"/>
  <c r="FO286" i="18"/>
  <c r="FN286" i="18"/>
  <c r="FQ286" i="18"/>
  <c r="FM286" i="18"/>
  <c r="FP286" i="18"/>
  <c r="FK286" i="18"/>
  <c r="FI286" i="18"/>
  <c r="FJ286" i="18"/>
  <c r="FH286" i="18"/>
  <c r="FG286" i="18"/>
  <c r="FD286" i="18"/>
  <c r="FF286" i="18"/>
  <c r="FE286" i="18"/>
  <c r="FA286" i="18"/>
  <c r="EZ286" i="18"/>
  <c r="FB286" i="18"/>
  <c r="EY286" i="18"/>
  <c r="FC286" i="18"/>
  <c r="EW286" i="18"/>
  <c r="EU286" i="18"/>
  <c r="EV286" i="18"/>
  <c r="EX286" i="18"/>
  <c r="EO286" i="18"/>
  <c r="ES286" i="18"/>
  <c r="ER286" i="18"/>
  <c r="ET286" i="18"/>
  <c r="EQ286" i="18"/>
  <c r="EN286" i="18"/>
  <c r="EG286" i="18"/>
  <c r="EK286" i="18"/>
  <c r="EJ286" i="18"/>
  <c r="EM286" i="18"/>
  <c r="EL286" i="18"/>
  <c r="EI286" i="18"/>
  <c r="EF286" i="18"/>
  <c r="EH286" i="18"/>
  <c r="EP286" i="18"/>
  <c r="EC286" i="18"/>
  <c r="EB286" i="18"/>
  <c r="ED286" i="18"/>
  <c r="EA286" i="18"/>
  <c r="EE286" i="18"/>
  <c r="DZ286" i="18"/>
  <c r="DY286" i="18"/>
  <c r="DX286" i="18"/>
  <c r="DU286" i="18"/>
  <c r="DT286" i="18"/>
  <c r="DV286" i="18"/>
  <c r="DS286" i="18"/>
  <c r="DW286" i="18"/>
  <c r="DR286" i="18"/>
  <c r="DP286" i="18"/>
  <c r="DM286" i="18"/>
  <c r="DL286" i="18"/>
  <c r="DQ286" i="18"/>
  <c r="DN286" i="18"/>
  <c r="DK286" i="18"/>
  <c r="DO286" i="18"/>
  <c r="DJ286" i="18"/>
  <c r="DH286" i="18"/>
  <c r="DE286" i="18"/>
  <c r="DD286" i="18"/>
  <c r="DF286" i="18"/>
  <c r="DC286" i="18"/>
  <c r="DI286" i="18"/>
  <c r="DG286" i="18"/>
  <c r="CW286" i="18"/>
  <c r="CV286" i="18"/>
  <c r="CX286" i="18"/>
  <c r="DA286" i="18"/>
  <c r="CY286" i="18"/>
  <c r="CZ286" i="18"/>
  <c r="DB286" i="18"/>
  <c r="CU286" i="18"/>
  <c r="CT286" i="18"/>
  <c r="CP286" i="18"/>
  <c r="CM286" i="18"/>
  <c r="CS286" i="18"/>
  <c r="CJ286" i="18"/>
  <c r="CQ286" i="18"/>
  <c r="CL286" i="18"/>
  <c r="CG286" i="18"/>
  <c r="CF286" i="18"/>
  <c r="CH286" i="18"/>
  <c r="CR286" i="18"/>
  <c r="CK286" i="18"/>
  <c r="CI286" i="18"/>
  <c r="CO286" i="18"/>
  <c r="CN286" i="18"/>
  <c r="BZ286" i="18"/>
  <c r="BW286" i="18"/>
  <c r="CC286" i="18"/>
  <c r="BT286" i="18"/>
  <c r="CA286" i="18"/>
  <c r="BV286" i="18"/>
  <c r="CE286" i="18"/>
  <c r="BR286" i="18"/>
  <c r="BU286" i="18"/>
  <c r="CD286" i="18"/>
  <c r="CB286" i="18"/>
  <c r="BS286" i="18"/>
  <c r="BY286" i="18"/>
  <c r="BX286" i="18"/>
  <c r="BI286" i="18"/>
  <c r="BH286" i="18"/>
  <c r="BJ286" i="18"/>
  <c r="BG286" i="18"/>
  <c r="BM286" i="18"/>
  <c r="BD286" i="18"/>
  <c r="BK286" i="18"/>
  <c r="BF286" i="18"/>
  <c r="BQ286" i="18"/>
  <c r="BP286" i="18"/>
  <c r="BO286" i="18"/>
  <c r="BL286" i="18"/>
  <c r="BE286" i="18"/>
  <c r="BN286" i="18"/>
  <c r="AS286" i="18"/>
  <c r="AR286" i="18"/>
  <c r="AT286" i="18"/>
  <c r="AQ286" i="18"/>
  <c r="AW286" i="18"/>
  <c r="AU286" i="18"/>
  <c r="BA286" i="18"/>
  <c r="AZ286" i="18"/>
  <c r="BB286" i="18"/>
  <c r="AY286" i="18"/>
  <c r="AV286" i="18"/>
  <c r="BC286" i="18"/>
  <c r="AX286" i="18"/>
  <c r="AO286" i="18"/>
  <c r="AF286" i="18"/>
  <c r="AM286" i="18"/>
  <c r="AH286" i="18"/>
  <c r="AC286" i="18"/>
  <c r="AD286" i="18"/>
  <c r="AN286" i="18"/>
  <c r="AG286" i="18"/>
  <c r="AP286" i="18"/>
  <c r="AE286" i="18"/>
  <c r="AK286" i="18"/>
  <c r="AJ286" i="18"/>
  <c r="AL286" i="18"/>
  <c r="AI286" i="18"/>
  <c r="X286" i="18"/>
  <c r="Q286" i="18"/>
  <c r="Z286" i="18"/>
  <c r="U286" i="18"/>
  <c r="T286" i="18"/>
  <c r="O286" i="18"/>
  <c r="V286" i="18"/>
  <c r="S286" i="18"/>
  <c r="Y286" i="18"/>
  <c r="W286" i="18"/>
  <c r="R286" i="18"/>
  <c r="P286" i="18"/>
  <c r="AB286" i="18"/>
  <c r="N286" i="18"/>
  <c r="M286" i="18"/>
  <c r="AA286" i="18"/>
  <c r="B287" i="18"/>
  <c r="L286" i="18"/>
  <c r="K286" i="18"/>
  <c r="J286" i="18"/>
  <c r="I286" i="18"/>
  <c r="H286" i="18"/>
  <c r="G286" i="18"/>
  <c r="E286" i="18"/>
  <c r="F286" i="18"/>
  <c r="JW287" i="18" l="1"/>
  <c r="JV287" i="18"/>
  <c r="JI287" i="18"/>
  <c r="JX287" i="18"/>
  <c r="JJ287" i="18"/>
  <c r="JT287" i="18"/>
  <c r="JM287" i="18"/>
  <c r="JK287" i="18"/>
  <c r="JQ287" i="18"/>
  <c r="JP287" i="18"/>
  <c r="JR287" i="18"/>
  <c r="JO287" i="18"/>
  <c r="JU287" i="18"/>
  <c r="JL287" i="18"/>
  <c r="JB287" i="18"/>
  <c r="IY287" i="18"/>
  <c r="JE287" i="18"/>
  <c r="JC287" i="18"/>
  <c r="IX287" i="18"/>
  <c r="JH287" i="18"/>
  <c r="JG287" i="18"/>
  <c r="JS287" i="18"/>
  <c r="JD287" i="18"/>
  <c r="JF287" i="18"/>
  <c r="IU287" i="18"/>
  <c r="IP287" i="18"/>
  <c r="IZ287" i="18"/>
  <c r="IV287" i="18"/>
  <c r="IO287" i="18"/>
  <c r="JA287" i="18"/>
  <c r="IS287" i="18"/>
  <c r="IR287" i="18"/>
  <c r="JN287" i="18"/>
  <c r="IT287" i="18"/>
  <c r="IQ287" i="18"/>
  <c r="IN287" i="18"/>
  <c r="IG287" i="18"/>
  <c r="IE287" i="18"/>
  <c r="IK287" i="18"/>
  <c r="IJ287" i="18"/>
  <c r="IW287" i="18"/>
  <c r="IL287" i="18"/>
  <c r="II287" i="18"/>
  <c r="IF287" i="18"/>
  <c r="IM287" i="18"/>
  <c r="IH287" i="18"/>
  <c r="HW287" i="18"/>
  <c r="IC287" i="18"/>
  <c r="IB287" i="18"/>
  <c r="IA287" i="18"/>
  <c r="HX287" i="18"/>
  <c r="ID287" i="18"/>
  <c r="HZ287" i="18"/>
  <c r="HU287" i="18"/>
  <c r="HV287" i="18"/>
  <c r="HM287" i="18"/>
  <c r="HL287" i="18"/>
  <c r="HN287" i="18"/>
  <c r="HK287" i="18"/>
  <c r="HQ287" i="18"/>
  <c r="HH287" i="18"/>
  <c r="HA287" i="18"/>
  <c r="HO287" i="18"/>
  <c r="HJ287" i="18"/>
  <c r="HT287" i="18"/>
  <c r="HE287" i="18"/>
  <c r="HD287" i="18"/>
  <c r="HF287" i="18"/>
  <c r="GR287" i="18"/>
  <c r="HS287" i="18"/>
  <c r="GY287" i="18"/>
  <c r="GT287" i="18"/>
  <c r="HI287" i="18"/>
  <c r="HC287" i="18"/>
  <c r="HB287" i="18"/>
  <c r="GO287" i="18"/>
  <c r="HR287" i="18"/>
  <c r="GP287" i="18"/>
  <c r="HY287" i="18"/>
  <c r="HG287" i="18"/>
  <c r="GZ287" i="18"/>
  <c r="GS287" i="18"/>
  <c r="HP287" i="18"/>
  <c r="GQ287" i="18"/>
  <c r="GW287" i="18"/>
  <c r="GV287" i="18"/>
  <c r="GX287" i="18"/>
  <c r="GH287" i="18"/>
  <c r="GG287" i="18"/>
  <c r="GF287" i="18"/>
  <c r="GU287" i="18"/>
  <c r="GK287" i="18"/>
  <c r="GI287" i="18"/>
  <c r="GN287" i="18"/>
  <c r="GM287" i="18"/>
  <c r="GJ287" i="18"/>
  <c r="GL287" i="18"/>
  <c r="GE287" i="18"/>
  <c r="GD287" i="18"/>
  <c r="GB287" i="18"/>
  <c r="GC287" i="18"/>
  <c r="FZ287" i="18"/>
  <c r="GA287" i="18"/>
  <c r="FY287" i="18"/>
  <c r="FX287" i="18"/>
  <c r="FW287" i="18"/>
  <c r="FV287" i="18"/>
  <c r="FU287" i="18"/>
  <c r="FT287" i="18"/>
  <c r="FS287" i="18"/>
  <c r="FR287" i="18"/>
  <c r="FL287" i="18"/>
  <c r="FO287" i="18"/>
  <c r="FN287" i="18"/>
  <c r="FQ287" i="18"/>
  <c r="FP287" i="18"/>
  <c r="FJ287" i="18"/>
  <c r="FM287" i="18"/>
  <c r="FK287" i="18"/>
  <c r="FI287" i="18"/>
  <c r="FH287" i="18"/>
  <c r="FG287" i="18"/>
  <c r="FD287" i="18"/>
  <c r="FF287" i="18"/>
  <c r="FE287" i="18"/>
  <c r="FA287" i="18"/>
  <c r="EZ287" i="18"/>
  <c r="FB287" i="18"/>
  <c r="EY287" i="18"/>
  <c r="FC287" i="18"/>
  <c r="EX287" i="18"/>
  <c r="EW287" i="18"/>
  <c r="EU287" i="18"/>
  <c r="EV287" i="18"/>
  <c r="EP287" i="18"/>
  <c r="EM287" i="18"/>
  <c r="EO287" i="18"/>
  <c r="ES287" i="18"/>
  <c r="ER287" i="18"/>
  <c r="ET287" i="18"/>
  <c r="EQ287" i="18"/>
  <c r="EG287" i="18"/>
  <c r="EN287" i="18"/>
  <c r="EK287" i="18"/>
  <c r="EJ287" i="18"/>
  <c r="EL287" i="18"/>
  <c r="EI287" i="18"/>
  <c r="EF287" i="18"/>
  <c r="EH287" i="18"/>
  <c r="EC287" i="18"/>
  <c r="EB287" i="18"/>
  <c r="ED287" i="18"/>
  <c r="EA287" i="18"/>
  <c r="EE287" i="18"/>
  <c r="DZ287" i="18"/>
  <c r="DY287" i="18"/>
  <c r="DX287" i="18"/>
  <c r="DU287" i="18"/>
  <c r="DT287" i="18"/>
  <c r="DV287" i="18"/>
  <c r="DS287" i="18"/>
  <c r="DW287" i="18"/>
  <c r="DR287" i="18"/>
  <c r="DP287" i="18"/>
  <c r="DM287" i="18"/>
  <c r="DL287" i="18"/>
  <c r="DQ287" i="18"/>
  <c r="DN287" i="18"/>
  <c r="DK287" i="18"/>
  <c r="DO287" i="18"/>
  <c r="DH287" i="18"/>
  <c r="DE287" i="18"/>
  <c r="DD287" i="18"/>
  <c r="DF287" i="18"/>
  <c r="DC287" i="18"/>
  <c r="DJ287" i="18"/>
  <c r="DI287" i="18"/>
  <c r="DG287" i="18"/>
  <c r="DB287" i="18"/>
  <c r="CW287" i="18"/>
  <c r="CX287" i="18"/>
  <c r="DA287" i="18"/>
  <c r="CY287" i="18"/>
  <c r="CZ287" i="18"/>
  <c r="CU287" i="18"/>
  <c r="CV287" i="18"/>
  <c r="CT287" i="18"/>
  <c r="CO287" i="18"/>
  <c r="CN287" i="18"/>
  <c r="CP287" i="18"/>
  <c r="CM287" i="18"/>
  <c r="CS287" i="18"/>
  <c r="CJ287" i="18"/>
  <c r="CQ287" i="18"/>
  <c r="CL287" i="18"/>
  <c r="CG287" i="18"/>
  <c r="CF287" i="18"/>
  <c r="CH287" i="18"/>
  <c r="CR287" i="18"/>
  <c r="CK287" i="18"/>
  <c r="CI287" i="18"/>
  <c r="BY287" i="18"/>
  <c r="BX287" i="18"/>
  <c r="BZ287" i="18"/>
  <c r="BW287" i="18"/>
  <c r="CC287" i="18"/>
  <c r="BT287" i="18"/>
  <c r="CA287" i="18"/>
  <c r="BV287" i="18"/>
  <c r="CE287" i="18"/>
  <c r="BR287" i="18"/>
  <c r="BU287" i="18"/>
  <c r="CD287" i="18"/>
  <c r="CB287" i="18"/>
  <c r="BS287" i="18"/>
  <c r="BN287" i="18"/>
  <c r="BI287" i="18"/>
  <c r="BH287" i="18"/>
  <c r="BJ287" i="18"/>
  <c r="BG287" i="18"/>
  <c r="BM287" i="18"/>
  <c r="BD287" i="18"/>
  <c r="BK287" i="18"/>
  <c r="BF287" i="18"/>
  <c r="BQ287" i="18"/>
  <c r="BP287" i="18"/>
  <c r="BO287" i="18"/>
  <c r="BE287" i="18"/>
  <c r="BC287" i="18"/>
  <c r="AX287" i="18"/>
  <c r="AS287" i="18"/>
  <c r="AR287" i="18"/>
  <c r="BL287" i="18"/>
  <c r="AT287" i="18"/>
  <c r="AQ287" i="18"/>
  <c r="AW287" i="18"/>
  <c r="AU287" i="18"/>
  <c r="BA287" i="18"/>
  <c r="AZ287" i="18"/>
  <c r="BB287" i="18"/>
  <c r="AY287" i="18"/>
  <c r="AV287" i="18"/>
  <c r="AL287" i="18"/>
  <c r="AI287" i="18"/>
  <c r="AO287" i="18"/>
  <c r="AF287" i="18"/>
  <c r="AM287" i="18"/>
  <c r="AH287" i="18"/>
  <c r="AC287" i="18"/>
  <c r="AD287" i="18"/>
  <c r="AN287" i="18"/>
  <c r="AG287" i="18"/>
  <c r="AP287" i="18"/>
  <c r="AE287" i="18"/>
  <c r="AK287" i="18"/>
  <c r="AJ287" i="18"/>
  <c r="AA287" i="18"/>
  <c r="X287" i="18"/>
  <c r="Q287" i="18"/>
  <c r="Z287" i="18"/>
  <c r="U287" i="18"/>
  <c r="T287" i="18"/>
  <c r="O287" i="18"/>
  <c r="V287" i="18"/>
  <c r="S287" i="18"/>
  <c r="Y287" i="18"/>
  <c r="W287" i="18"/>
  <c r="R287" i="18"/>
  <c r="P287" i="18"/>
  <c r="M287" i="18"/>
  <c r="AB287" i="18"/>
  <c r="N287" i="18"/>
  <c r="B288" i="18"/>
  <c r="K287" i="18"/>
  <c r="J287" i="18"/>
  <c r="L287" i="18"/>
  <c r="I287" i="18"/>
  <c r="G287" i="18"/>
  <c r="H287" i="18"/>
  <c r="E287" i="18"/>
  <c r="F287" i="18"/>
  <c r="JX288" i="18" l="1"/>
  <c r="JV288" i="18"/>
  <c r="JW288" i="18"/>
  <c r="JY288" i="18"/>
  <c r="JS288" i="18"/>
  <c r="JN288" i="18"/>
  <c r="JI288" i="18"/>
  <c r="JJ288" i="18"/>
  <c r="JT288" i="18"/>
  <c r="JM288" i="18"/>
  <c r="JK288" i="18"/>
  <c r="JQ288" i="18"/>
  <c r="JP288" i="18"/>
  <c r="JR288" i="18"/>
  <c r="JO288" i="18"/>
  <c r="JA288" i="18"/>
  <c r="IZ288" i="18"/>
  <c r="JB288" i="18"/>
  <c r="IY288" i="18"/>
  <c r="JU288" i="18"/>
  <c r="JE288" i="18"/>
  <c r="JC288" i="18"/>
  <c r="IX288" i="18"/>
  <c r="JL288" i="18"/>
  <c r="JH288" i="18"/>
  <c r="JG288" i="18"/>
  <c r="JD288" i="18"/>
  <c r="IW288" i="18"/>
  <c r="IN288" i="18"/>
  <c r="IU288" i="18"/>
  <c r="IP288" i="18"/>
  <c r="JF288" i="18"/>
  <c r="IV288" i="18"/>
  <c r="IO288" i="18"/>
  <c r="IS288" i="18"/>
  <c r="IR288" i="18"/>
  <c r="IQ288" i="18"/>
  <c r="ID288" i="18"/>
  <c r="IT288" i="18"/>
  <c r="IG288" i="18"/>
  <c r="IE288" i="18"/>
  <c r="IK288" i="18"/>
  <c r="IJ288" i="18"/>
  <c r="IL288" i="18"/>
  <c r="II288" i="18"/>
  <c r="IF288" i="18"/>
  <c r="IM288" i="18"/>
  <c r="IH288" i="18"/>
  <c r="HY288" i="18"/>
  <c r="HW288" i="18"/>
  <c r="IC288" i="18"/>
  <c r="IB288" i="18"/>
  <c r="IA288" i="18"/>
  <c r="HX288" i="18"/>
  <c r="HZ288" i="18"/>
  <c r="HU288" i="18"/>
  <c r="HR288" i="18"/>
  <c r="HG288" i="18"/>
  <c r="HB288" i="18"/>
  <c r="HM288" i="18"/>
  <c r="HL288" i="18"/>
  <c r="HN288" i="18"/>
  <c r="HK288" i="18"/>
  <c r="HQ288" i="18"/>
  <c r="HH288" i="18"/>
  <c r="HA288" i="18"/>
  <c r="HO288" i="18"/>
  <c r="HJ288" i="18"/>
  <c r="GX288" i="18"/>
  <c r="GU288" i="18"/>
  <c r="HT288" i="18"/>
  <c r="HF288" i="18"/>
  <c r="GR288" i="18"/>
  <c r="HS288" i="18"/>
  <c r="GY288" i="18"/>
  <c r="GT288" i="18"/>
  <c r="HI288" i="18"/>
  <c r="HC288" i="18"/>
  <c r="GO288" i="18"/>
  <c r="HD288" i="18"/>
  <c r="GP288" i="18"/>
  <c r="GZ288" i="18"/>
  <c r="GS288" i="18"/>
  <c r="HP288" i="18"/>
  <c r="HE288" i="18"/>
  <c r="GQ288" i="18"/>
  <c r="GG288" i="18"/>
  <c r="GF288" i="18"/>
  <c r="GH288" i="18"/>
  <c r="GK288" i="18"/>
  <c r="GW288" i="18"/>
  <c r="GI288" i="18"/>
  <c r="HV288" i="18"/>
  <c r="GN288" i="18"/>
  <c r="GL288" i="18"/>
  <c r="GM288" i="18"/>
  <c r="GV288" i="18"/>
  <c r="GJ288" i="18"/>
  <c r="GE288" i="18"/>
  <c r="GD288" i="18"/>
  <c r="GB288" i="18"/>
  <c r="GC288" i="18"/>
  <c r="FZ288" i="18"/>
  <c r="GA288" i="18"/>
  <c r="FY288" i="18"/>
  <c r="FX288" i="18"/>
  <c r="FW288" i="18"/>
  <c r="FV288" i="18"/>
  <c r="FU288" i="18"/>
  <c r="FT288" i="18"/>
  <c r="FS288" i="18"/>
  <c r="FR288" i="18"/>
  <c r="FL288" i="18"/>
  <c r="FO288" i="18"/>
  <c r="FN288" i="18"/>
  <c r="FQ288" i="18"/>
  <c r="FP288" i="18"/>
  <c r="FK288" i="18"/>
  <c r="FI288" i="18"/>
  <c r="FJ288" i="18"/>
  <c r="FM288" i="18"/>
  <c r="FE288" i="18"/>
  <c r="FH288" i="18"/>
  <c r="FG288" i="18"/>
  <c r="FD288" i="18"/>
  <c r="FF288" i="18"/>
  <c r="FC288" i="18"/>
  <c r="FA288" i="18"/>
  <c r="EZ288" i="18"/>
  <c r="FB288" i="18"/>
  <c r="EV288" i="18"/>
  <c r="EX288" i="18"/>
  <c r="EY288" i="18"/>
  <c r="EW288" i="18"/>
  <c r="EU288" i="18"/>
  <c r="EN288" i="18"/>
  <c r="EP288" i="18"/>
  <c r="EM288" i="18"/>
  <c r="EO288" i="18"/>
  <c r="ES288" i="18"/>
  <c r="ER288" i="18"/>
  <c r="ET288" i="18"/>
  <c r="EG288" i="18"/>
  <c r="EQ288" i="18"/>
  <c r="EK288" i="18"/>
  <c r="EJ288" i="18"/>
  <c r="EL288" i="18"/>
  <c r="EI288" i="18"/>
  <c r="EF288" i="18"/>
  <c r="DY288" i="18"/>
  <c r="EH288" i="18"/>
  <c r="EC288" i="18"/>
  <c r="EB288" i="18"/>
  <c r="ED288" i="18"/>
  <c r="EA288" i="18"/>
  <c r="EE288" i="18"/>
  <c r="DZ288" i="18"/>
  <c r="DX288" i="18"/>
  <c r="DU288" i="18"/>
  <c r="DT288" i="18"/>
  <c r="DV288" i="18"/>
  <c r="DS288" i="18"/>
  <c r="DW288" i="18"/>
  <c r="DR288" i="18"/>
  <c r="DO288" i="18"/>
  <c r="DJ288" i="18"/>
  <c r="DP288" i="18"/>
  <c r="DM288" i="18"/>
  <c r="DL288" i="18"/>
  <c r="DQ288" i="18"/>
  <c r="DN288" i="18"/>
  <c r="DK288" i="18"/>
  <c r="DH288" i="18"/>
  <c r="DE288" i="18"/>
  <c r="DD288" i="18"/>
  <c r="DF288" i="18"/>
  <c r="DC288" i="18"/>
  <c r="DI288" i="18"/>
  <c r="DG288" i="18"/>
  <c r="CZ288" i="18"/>
  <c r="DB288" i="18"/>
  <c r="CX288" i="18"/>
  <c r="DA288" i="18"/>
  <c r="CY288" i="18"/>
  <c r="CW288" i="18"/>
  <c r="CT288" i="18"/>
  <c r="CU288" i="18"/>
  <c r="CV288" i="18"/>
  <c r="CI288" i="18"/>
  <c r="CO288" i="18"/>
  <c r="CN288" i="18"/>
  <c r="CP288" i="18"/>
  <c r="CM288" i="18"/>
  <c r="CS288" i="18"/>
  <c r="CJ288" i="18"/>
  <c r="CQ288" i="18"/>
  <c r="CL288" i="18"/>
  <c r="CG288" i="18"/>
  <c r="CF288" i="18"/>
  <c r="CH288" i="18"/>
  <c r="CR288" i="18"/>
  <c r="CK288" i="18"/>
  <c r="CD288" i="18"/>
  <c r="CB288" i="18"/>
  <c r="BS288" i="18"/>
  <c r="BY288" i="18"/>
  <c r="BX288" i="18"/>
  <c r="BZ288" i="18"/>
  <c r="BW288" i="18"/>
  <c r="CC288" i="18"/>
  <c r="BT288" i="18"/>
  <c r="CA288" i="18"/>
  <c r="BV288" i="18"/>
  <c r="CE288" i="18"/>
  <c r="BR288" i="18"/>
  <c r="BU288" i="18"/>
  <c r="BL288" i="18"/>
  <c r="BE288" i="18"/>
  <c r="BN288" i="18"/>
  <c r="BI288" i="18"/>
  <c r="BH288" i="18"/>
  <c r="BJ288" i="18"/>
  <c r="BG288" i="18"/>
  <c r="BM288" i="18"/>
  <c r="BD288" i="18"/>
  <c r="BK288" i="18"/>
  <c r="BF288" i="18"/>
  <c r="BQ288" i="18"/>
  <c r="BP288" i="18"/>
  <c r="AV288" i="18"/>
  <c r="BO288" i="18"/>
  <c r="BC288" i="18"/>
  <c r="AX288" i="18"/>
  <c r="AS288" i="18"/>
  <c r="AR288" i="18"/>
  <c r="AT288" i="18"/>
  <c r="AQ288" i="18"/>
  <c r="AW288" i="18"/>
  <c r="AU288" i="18"/>
  <c r="BA288" i="18"/>
  <c r="AZ288" i="18"/>
  <c r="BB288" i="18"/>
  <c r="AY288" i="18"/>
  <c r="AK288" i="18"/>
  <c r="AJ288" i="18"/>
  <c r="AL288" i="18"/>
  <c r="AI288" i="18"/>
  <c r="AO288" i="18"/>
  <c r="AF288" i="18"/>
  <c r="AM288" i="18"/>
  <c r="AH288" i="18"/>
  <c r="AC288" i="18"/>
  <c r="AD288" i="18"/>
  <c r="AN288" i="18"/>
  <c r="AG288" i="18"/>
  <c r="AP288" i="18"/>
  <c r="AE288" i="18"/>
  <c r="AB288" i="18"/>
  <c r="AA288" i="18"/>
  <c r="X288" i="18"/>
  <c r="Q288" i="18"/>
  <c r="Z288" i="18"/>
  <c r="U288" i="18"/>
  <c r="T288" i="18"/>
  <c r="O288" i="18"/>
  <c r="V288" i="18"/>
  <c r="S288" i="18"/>
  <c r="Y288" i="18"/>
  <c r="M288" i="18"/>
  <c r="W288" i="18"/>
  <c r="N288" i="18"/>
  <c r="R288" i="18"/>
  <c r="P288" i="18"/>
  <c r="B289" i="18"/>
  <c r="L288" i="18"/>
  <c r="K288" i="18"/>
  <c r="J288" i="18"/>
  <c r="H288" i="18"/>
  <c r="I288" i="18"/>
  <c r="G288" i="18"/>
  <c r="F288" i="18"/>
  <c r="E288" i="18"/>
  <c r="JV289" i="18" l="1"/>
  <c r="JY289" i="18"/>
  <c r="JX289" i="18"/>
  <c r="JW289" i="18"/>
  <c r="JU289" i="18"/>
  <c r="JL289" i="18"/>
  <c r="JS289" i="18"/>
  <c r="JN289" i="18"/>
  <c r="JI289" i="18"/>
  <c r="JJ289" i="18"/>
  <c r="JT289" i="18"/>
  <c r="JM289" i="18"/>
  <c r="JK289" i="18"/>
  <c r="JQ289" i="18"/>
  <c r="JP289" i="18"/>
  <c r="JF289" i="18"/>
  <c r="JZ289" i="18"/>
  <c r="JA289" i="18"/>
  <c r="IZ289" i="18"/>
  <c r="JB289" i="18"/>
  <c r="IY289" i="18"/>
  <c r="JE289" i="18"/>
  <c r="JC289" i="18"/>
  <c r="IX289" i="18"/>
  <c r="JO289" i="18"/>
  <c r="JH289" i="18"/>
  <c r="JG289" i="18"/>
  <c r="IT289" i="18"/>
  <c r="IQ289" i="18"/>
  <c r="JR289" i="18"/>
  <c r="IW289" i="18"/>
  <c r="IN289" i="18"/>
  <c r="JD289" i="18"/>
  <c r="IU289" i="18"/>
  <c r="IP289" i="18"/>
  <c r="IV289" i="18"/>
  <c r="IO289" i="18"/>
  <c r="ID289" i="18"/>
  <c r="IG289" i="18"/>
  <c r="IR289" i="18"/>
  <c r="IE289" i="18"/>
  <c r="IK289" i="18"/>
  <c r="IJ289" i="18"/>
  <c r="IL289" i="18"/>
  <c r="II289" i="18"/>
  <c r="IS289" i="18"/>
  <c r="IF289" i="18"/>
  <c r="HV289" i="18"/>
  <c r="IH289" i="18"/>
  <c r="HY289" i="18"/>
  <c r="HW289" i="18"/>
  <c r="IM289" i="18"/>
  <c r="IC289" i="18"/>
  <c r="IB289" i="18"/>
  <c r="IA289" i="18"/>
  <c r="HX289" i="18"/>
  <c r="HZ289" i="18"/>
  <c r="HP289" i="18"/>
  <c r="HI289" i="18"/>
  <c r="HR289" i="18"/>
  <c r="HG289" i="18"/>
  <c r="HB289" i="18"/>
  <c r="HM289" i="18"/>
  <c r="HL289" i="18"/>
  <c r="HN289" i="18"/>
  <c r="HK289" i="18"/>
  <c r="HQ289" i="18"/>
  <c r="HH289" i="18"/>
  <c r="HA289" i="18"/>
  <c r="GW289" i="18"/>
  <c r="GV289" i="18"/>
  <c r="GX289" i="18"/>
  <c r="GU289" i="18"/>
  <c r="HT289" i="18"/>
  <c r="HF289" i="18"/>
  <c r="GR289" i="18"/>
  <c r="HU289" i="18"/>
  <c r="HS289" i="18"/>
  <c r="GY289" i="18"/>
  <c r="GT289" i="18"/>
  <c r="HC289" i="18"/>
  <c r="GO289" i="18"/>
  <c r="HD289" i="18"/>
  <c r="GP289" i="18"/>
  <c r="HJ289" i="18"/>
  <c r="GZ289" i="18"/>
  <c r="GS289" i="18"/>
  <c r="GL289" i="18"/>
  <c r="GQ289" i="18"/>
  <c r="GJ289" i="18"/>
  <c r="HE289" i="18"/>
  <c r="GG289" i="18"/>
  <c r="GF289" i="18"/>
  <c r="GH289" i="18"/>
  <c r="GK289" i="18"/>
  <c r="HO289" i="18"/>
  <c r="GI289" i="18"/>
  <c r="GN289" i="18"/>
  <c r="GM289" i="18"/>
  <c r="GE289" i="18"/>
  <c r="GD289" i="18"/>
  <c r="GB289" i="18"/>
  <c r="GC289" i="18"/>
  <c r="GA289" i="18"/>
  <c r="FZ289" i="18"/>
  <c r="FY289" i="18"/>
  <c r="FX289" i="18"/>
  <c r="FU289" i="18"/>
  <c r="FW289" i="18"/>
  <c r="FV289" i="18"/>
  <c r="FT289" i="18"/>
  <c r="FR289" i="18"/>
  <c r="FO289" i="18"/>
  <c r="FS289" i="18"/>
  <c r="FP289" i="18"/>
  <c r="FK289" i="18"/>
  <c r="FL289" i="18"/>
  <c r="FN289" i="18"/>
  <c r="FQ289" i="18"/>
  <c r="FI289" i="18"/>
  <c r="FJ289" i="18"/>
  <c r="FM289" i="18"/>
  <c r="FE289" i="18"/>
  <c r="FH289" i="18"/>
  <c r="FG289" i="18"/>
  <c r="FF289" i="18"/>
  <c r="FC289" i="18"/>
  <c r="FD289" i="18"/>
  <c r="FA289" i="18"/>
  <c r="EZ289" i="18"/>
  <c r="FB289" i="18"/>
  <c r="EV289" i="18"/>
  <c r="EX289" i="18"/>
  <c r="EY289" i="18"/>
  <c r="EW289" i="18"/>
  <c r="EU289" i="18"/>
  <c r="ET289" i="18"/>
  <c r="EQ289" i="18"/>
  <c r="EN289" i="18"/>
  <c r="EP289" i="18"/>
  <c r="EM289" i="18"/>
  <c r="EO289" i="18"/>
  <c r="ES289" i="18"/>
  <c r="EH289" i="18"/>
  <c r="ER289" i="18"/>
  <c r="EG289" i="18"/>
  <c r="EK289" i="18"/>
  <c r="EJ289" i="18"/>
  <c r="EL289" i="18"/>
  <c r="EI289" i="18"/>
  <c r="EF289" i="18"/>
  <c r="DY289" i="18"/>
  <c r="EC289" i="18"/>
  <c r="EB289" i="18"/>
  <c r="ED289" i="18"/>
  <c r="EA289" i="18"/>
  <c r="EE289" i="18"/>
  <c r="DZ289" i="18"/>
  <c r="DQ289" i="18"/>
  <c r="DX289" i="18"/>
  <c r="DU289" i="18"/>
  <c r="DT289" i="18"/>
  <c r="DV289" i="18"/>
  <c r="DS289" i="18"/>
  <c r="DW289" i="18"/>
  <c r="DO289" i="18"/>
  <c r="DJ289" i="18"/>
  <c r="DP289" i="18"/>
  <c r="DM289" i="18"/>
  <c r="DL289" i="18"/>
  <c r="DR289" i="18"/>
  <c r="DN289" i="18"/>
  <c r="DK289" i="18"/>
  <c r="DG289" i="18"/>
  <c r="DH289" i="18"/>
  <c r="DE289" i="18"/>
  <c r="DD289" i="18"/>
  <c r="DF289" i="18"/>
  <c r="DC289" i="18"/>
  <c r="DI289" i="18"/>
  <c r="CZ289" i="18"/>
  <c r="DB289" i="18"/>
  <c r="CW289" i="18"/>
  <c r="CV289" i="18"/>
  <c r="CX289" i="18"/>
  <c r="DA289" i="18"/>
  <c r="CY289" i="18"/>
  <c r="CT289" i="18"/>
  <c r="CU289" i="18"/>
  <c r="CR289" i="18"/>
  <c r="CK289" i="18"/>
  <c r="CI289" i="18"/>
  <c r="CO289" i="18"/>
  <c r="CN289" i="18"/>
  <c r="CP289" i="18"/>
  <c r="CM289" i="18"/>
  <c r="CS289" i="18"/>
  <c r="CJ289" i="18"/>
  <c r="CQ289" i="18"/>
  <c r="CL289" i="18"/>
  <c r="CG289" i="18"/>
  <c r="CF289" i="18"/>
  <c r="CH289" i="18"/>
  <c r="BU289" i="18"/>
  <c r="CD289" i="18"/>
  <c r="CB289" i="18"/>
  <c r="BS289" i="18"/>
  <c r="BY289" i="18"/>
  <c r="BX289" i="18"/>
  <c r="BZ289" i="18"/>
  <c r="BW289" i="18"/>
  <c r="CC289" i="18"/>
  <c r="BT289" i="18"/>
  <c r="CA289" i="18"/>
  <c r="BV289" i="18"/>
  <c r="CE289" i="18"/>
  <c r="BR289" i="18"/>
  <c r="BO289" i="18"/>
  <c r="BL289" i="18"/>
  <c r="BE289" i="18"/>
  <c r="BN289" i="18"/>
  <c r="BI289" i="18"/>
  <c r="BH289" i="18"/>
  <c r="BJ289" i="18"/>
  <c r="BG289" i="18"/>
  <c r="BM289" i="18"/>
  <c r="BD289" i="18"/>
  <c r="BK289" i="18"/>
  <c r="BF289" i="18"/>
  <c r="BB289" i="18"/>
  <c r="AY289" i="18"/>
  <c r="AV289" i="18"/>
  <c r="BC289" i="18"/>
  <c r="AX289" i="18"/>
  <c r="BP289" i="18"/>
  <c r="AS289" i="18"/>
  <c r="AR289" i="18"/>
  <c r="AT289" i="18"/>
  <c r="AQ289" i="18"/>
  <c r="AW289" i="18"/>
  <c r="BQ289" i="18"/>
  <c r="AU289" i="18"/>
  <c r="BA289" i="18"/>
  <c r="AZ289" i="18"/>
  <c r="AP289" i="18"/>
  <c r="AE289" i="18"/>
  <c r="AK289" i="18"/>
  <c r="AJ289" i="18"/>
  <c r="AL289" i="18"/>
  <c r="AI289" i="18"/>
  <c r="AO289" i="18"/>
  <c r="AF289" i="18"/>
  <c r="AM289" i="18"/>
  <c r="AH289" i="18"/>
  <c r="AC289" i="18"/>
  <c r="AD289" i="18"/>
  <c r="AN289" i="18"/>
  <c r="AG289" i="18"/>
  <c r="W289" i="18"/>
  <c r="R289" i="18"/>
  <c r="P289" i="18"/>
  <c r="AB289" i="18"/>
  <c r="AA289" i="18"/>
  <c r="X289" i="18"/>
  <c r="Q289" i="18"/>
  <c r="Z289" i="18"/>
  <c r="U289" i="18"/>
  <c r="T289" i="18"/>
  <c r="O289" i="18"/>
  <c r="V289" i="18"/>
  <c r="S289" i="18"/>
  <c r="N289" i="18"/>
  <c r="M289" i="18"/>
  <c r="Y289" i="18"/>
  <c r="B290" i="18"/>
  <c r="L289" i="18"/>
  <c r="K289" i="18"/>
  <c r="J289" i="18"/>
  <c r="H289" i="18"/>
  <c r="I289" i="18"/>
  <c r="G289" i="18"/>
  <c r="F289" i="18"/>
  <c r="E289" i="18"/>
  <c r="JV290" i="18" l="1"/>
  <c r="JZ290" i="18"/>
  <c r="JY290" i="18"/>
  <c r="JX290" i="18"/>
  <c r="JW290" i="18"/>
  <c r="JR290" i="18"/>
  <c r="JO290" i="18"/>
  <c r="JU290" i="18"/>
  <c r="JL290" i="18"/>
  <c r="JS290" i="18"/>
  <c r="JN290" i="18"/>
  <c r="JI290" i="18"/>
  <c r="JJ290" i="18"/>
  <c r="JT290" i="18"/>
  <c r="JM290" i="18"/>
  <c r="KA290" i="18"/>
  <c r="JK290" i="18"/>
  <c r="JD290" i="18"/>
  <c r="JQ290" i="18"/>
  <c r="JF290" i="18"/>
  <c r="JA290" i="18"/>
  <c r="IZ290" i="18"/>
  <c r="JP290" i="18"/>
  <c r="JB290" i="18"/>
  <c r="IY290" i="18"/>
  <c r="JE290" i="18"/>
  <c r="JC290" i="18"/>
  <c r="IX290" i="18"/>
  <c r="JH290" i="18"/>
  <c r="JG290" i="18"/>
  <c r="IS290" i="18"/>
  <c r="IR290" i="18"/>
  <c r="IT290" i="18"/>
  <c r="IQ290" i="18"/>
  <c r="IW290" i="18"/>
  <c r="IN290" i="18"/>
  <c r="IU290" i="18"/>
  <c r="IP290" i="18"/>
  <c r="IV290" i="18"/>
  <c r="IO290" i="18"/>
  <c r="IM290" i="18"/>
  <c r="IH290" i="18"/>
  <c r="ID290" i="18"/>
  <c r="IG290" i="18"/>
  <c r="IE290" i="18"/>
  <c r="IK290" i="18"/>
  <c r="IJ290" i="18"/>
  <c r="IL290" i="18"/>
  <c r="II290" i="18"/>
  <c r="HU290" i="18"/>
  <c r="HV290" i="18"/>
  <c r="HY290" i="18"/>
  <c r="HW290" i="18"/>
  <c r="IC290" i="18"/>
  <c r="IB290" i="18"/>
  <c r="IA290" i="18"/>
  <c r="IF290" i="18"/>
  <c r="HX290" i="18"/>
  <c r="HS290" i="18"/>
  <c r="HF290" i="18"/>
  <c r="HC290" i="18"/>
  <c r="HP290" i="18"/>
  <c r="HI290" i="18"/>
  <c r="HZ290" i="18"/>
  <c r="HR290" i="18"/>
  <c r="HG290" i="18"/>
  <c r="HB290" i="18"/>
  <c r="HM290" i="18"/>
  <c r="HL290" i="18"/>
  <c r="HN290" i="18"/>
  <c r="HK290" i="18"/>
  <c r="HO290" i="18"/>
  <c r="HE290" i="18"/>
  <c r="GQ290" i="18"/>
  <c r="HA290" i="18"/>
  <c r="GW290" i="18"/>
  <c r="GV290" i="18"/>
  <c r="GX290" i="18"/>
  <c r="GU290" i="18"/>
  <c r="HT290" i="18"/>
  <c r="GR290" i="18"/>
  <c r="HQ290" i="18"/>
  <c r="GY290" i="18"/>
  <c r="GT290" i="18"/>
  <c r="GO290" i="18"/>
  <c r="HD290" i="18"/>
  <c r="GP290" i="18"/>
  <c r="GS290" i="18"/>
  <c r="GJ290" i="18"/>
  <c r="GL290" i="18"/>
  <c r="HJ290" i="18"/>
  <c r="GG290" i="18"/>
  <c r="GF290" i="18"/>
  <c r="GM290" i="18"/>
  <c r="HH290" i="18"/>
  <c r="GZ290" i="18"/>
  <c r="GH290" i="18"/>
  <c r="GK290" i="18"/>
  <c r="GI290" i="18"/>
  <c r="GN290" i="18"/>
  <c r="GE290" i="18"/>
  <c r="GD290" i="18"/>
  <c r="GB290" i="18"/>
  <c r="GC290" i="18"/>
  <c r="GA290" i="18"/>
  <c r="FZ290" i="18"/>
  <c r="FY290" i="18"/>
  <c r="FX290" i="18"/>
  <c r="FU290" i="18"/>
  <c r="FW290" i="18"/>
  <c r="FT290" i="18"/>
  <c r="FV290" i="18"/>
  <c r="FQ290" i="18"/>
  <c r="FP290" i="18"/>
  <c r="FR290" i="18"/>
  <c r="FO290" i="18"/>
  <c r="FS290" i="18"/>
  <c r="FM290" i="18"/>
  <c r="FL290" i="18"/>
  <c r="FN290" i="18"/>
  <c r="FK290" i="18"/>
  <c r="FI290" i="18"/>
  <c r="FJ290" i="18"/>
  <c r="FE290" i="18"/>
  <c r="FH290" i="18"/>
  <c r="FG290" i="18"/>
  <c r="FF290" i="18"/>
  <c r="FB290" i="18"/>
  <c r="EY290" i="18"/>
  <c r="FC290" i="18"/>
  <c r="FD290" i="18"/>
  <c r="FA290" i="18"/>
  <c r="EZ290" i="18"/>
  <c r="EV290" i="18"/>
  <c r="EX290" i="18"/>
  <c r="EW290" i="18"/>
  <c r="EU290" i="18"/>
  <c r="ES290" i="18"/>
  <c r="ER290" i="18"/>
  <c r="ET290" i="18"/>
  <c r="EQ290" i="18"/>
  <c r="EN290" i="18"/>
  <c r="EP290" i="18"/>
  <c r="EM290" i="18"/>
  <c r="EO290" i="18"/>
  <c r="EF290" i="18"/>
  <c r="EH290" i="18"/>
  <c r="EG290" i="18"/>
  <c r="EK290" i="18"/>
  <c r="EJ290" i="18"/>
  <c r="EL290" i="18"/>
  <c r="EI290" i="18"/>
  <c r="DY290" i="18"/>
  <c r="EC290" i="18"/>
  <c r="EB290" i="18"/>
  <c r="ED290" i="18"/>
  <c r="EA290" i="18"/>
  <c r="EE290" i="18"/>
  <c r="DZ290" i="18"/>
  <c r="DW290" i="18"/>
  <c r="DQ290" i="18"/>
  <c r="DX290" i="18"/>
  <c r="DU290" i="18"/>
  <c r="DT290" i="18"/>
  <c r="DV290" i="18"/>
  <c r="DR290" i="18"/>
  <c r="DN290" i="18"/>
  <c r="DK290" i="18"/>
  <c r="DO290" i="18"/>
  <c r="DJ290" i="18"/>
  <c r="DS290" i="18"/>
  <c r="DP290" i="18"/>
  <c r="DM290" i="18"/>
  <c r="DL290" i="18"/>
  <c r="DI290" i="18"/>
  <c r="DG290" i="18"/>
  <c r="DH290" i="18"/>
  <c r="DE290" i="18"/>
  <c r="DD290" i="18"/>
  <c r="DF290" i="18"/>
  <c r="DC290" i="18"/>
  <c r="CZ290" i="18"/>
  <c r="DB290" i="18"/>
  <c r="CW290" i="18"/>
  <c r="CV290" i="18"/>
  <c r="CX290" i="18"/>
  <c r="DA290" i="18"/>
  <c r="CY290" i="18"/>
  <c r="CT290" i="18"/>
  <c r="CU290" i="18"/>
  <c r="CH290" i="18"/>
  <c r="CR290" i="18"/>
  <c r="CK290" i="18"/>
  <c r="CI290" i="18"/>
  <c r="CO290" i="18"/>
  <c r="CN290" i="18"/>
  <c r="CP290" i="18"/>
  <c r="CM290" i="18"/>
  <c r="CS290" i="18"/>
  <c r="CJ290" i="18"/>
  <c r="CQ290" i="18"/>
  <c r="CL290" i="18"/>
  <c r="CG290" i="18"/>
  <c r="CF290" i="18"/>
  <c r="CE290" i="18"/>
  <c r="BR290" i="18"/>
  <c r="BU290" i="18"/>
  <c r="CD290" i="18"/>
  <c r="CB290" i="18"/>
  <c r="BS290" i="18"/>
  <c r="BY290" i="18"/>
  <c r="BX290" i="18"/>
  <c r="BZ290" i="18"/>
  <c r="BW290" i="18"/>
  <c r="CC290" i="18"/>
  <c r="BT290" i="18"/>
  <c r="CA290" i="18"/>
  <c r="BV290" i="18"/>
  <c r="BQ290" i="18"/>
  <c r="BP290" i="18"/>
  <c r="BO290" i="18"/>
  <c r="BL290" i="18"/>
  <c r="BE290" i="18"/>
  <c r="BN290" i="18"/>
  <c r="BI290" i="18"/>
  <c r="BH290" i="18"/>
  <c r="BJ290" i="18"/>
  <c r="BG290" i="18"/>
  <c r="BM290" i="18"/>
  <c r="BD290" i="18"/>
  <c r="BF290" i="18"/>
  <c r="BA290" i="18"/>
  <c r="AZ290" i="18"/>
  <c r="BB290" i="18"/>
  <c r="AY290" i="18"/>
  <c r="AV290" i="18"/>
  <c r="BC290" i="18"/>
  <c r="AX290" i="18"/>
  <c r="AS290" i="18"/>
  <c r="AR290" i="18"/>
  <c r="BK290" i="18"/>
  <c r="AT290" i="18"/>
  <c r="AQ290" i="18"/>
  <c r="AW290" i="18"/>
  <c r="AU290" i="18"/>
  <c r="AN290" i="18"/>
  <c r="AG290" i="18"/>
  <c r="AP290" i="18"/>
  <c r="AE290" i="18"/>
  <c r="AK290" i="18"/>
  <c r="AJ290" i="18"/>
  <c r="AL290" i="18"/>
  <c r="AI290" i="18"/>
  <c r="AO290" i="18"/>
  <c r="AF290" i="18"/>
  <c r="AM290" i="18"/>
  <c r="AH290" i="18"/>
  <c r="AC290" i="18"/>
  <c r="AD290" i="18"/>
  <c r="Y290" i="18"/>
  <c r="W290" i="18"/>
  <c r="R290" i="18"/>
  <c r="P290" i="18"/>
  <c r="AB290" i="18"/>
  <c r="AA290" i="18"/>
  <c r="X290" i="18"/>
  <c r="Q290" i="18"/>
  <c r="Z290" i="18"/>
  <c r="U290" i="18"/>
  <c r="T290" i="18"/>
  <c r="O290" i="18"/>
  <c r="M290" i="18"/>
  <c r="S290" i="18"/>
  <c r="N290" i="18"/>
  <c r="V290" i="18"/>
  <c r="B291" i="18"/>
  <c r="L290" i="18"/>
  <c r="K290" i="18"/>
  <c r="J290" i="18"/>
  <c r="H290" i="18"/>
  <c r="I290" i="18"/>
  <c r="G290" i="18"/>
  <c r="F290" i="18"/>
  <c r="E290" i="18"/>
  <c r="JZ291" i="18" l="1"/>
  <c r="JW291" i="18"/>
  <c r="KA291" i="18"/>
  <c r="JV291" i="18"/>
  <c r="JY291" i="18"/>
  <c r="JX291" i="18"/>
  <c r="JQ291" i="18"/>
  <c r="JP291" i="18"/>
  <c r="JR291" i="18"/>
  <c r="JO291" i="18"/>
  <c r="JU291" i="18"/>
  <c r="JL291" i="18"/>
  <c r="JS291" i="18"/>
  <c r="JN291" i="18"/>
  <c r="JI291" i="18"/>
  <c r="KB291" i="18"/>
  <c r="JJ291" i="18"/>
  <c r="JT291" i="18"/>
  <c r="JM291" i="18"/>
  <c r="JG291" i="18"/>
  <c r="JD291" i="18"/>
  <c r="JF291" i="18"/>
  <c r="JA291" i="18"/>
  <c r="IZ291" i="18"/>
  <c r="JB291" i="18"/>
  <c r="IY291" i="18"/>
  <c r="JE291" i="18"/>
  <c r="JC291" i="18"/>
  <c r="IX291" i="18"/>
  <c r="JK291" i="18"/>
  <c r="IS291" i="18"/>
  <c r="IR291" i="18"/>
  <c r="IT291" i="18"/>
  <c r="IQ291" i="18"/>
  <c r="IW291" i="18"/>
  <c r="IN291" i="18"/>
  <c r="IU291" i="18"/>
  <c r="IP291" i="18"/>
  <c r="JH291" i="18"/>
  <c r="IV291" i="18"/>
  <c r="IF291" i="18"/>
  <c r="IM291" i="18"/>
  <c r="IH291" i="18"/>
  <c r="IO291" i="18"/>
  <c r="ID291" i="18"/>
  <c r="IG291" i="18"/>
  <c r="IE291" i="18"/>
  <c r="IK291" i="18"/>
  <c r="IJ291" i="18"/>
  <c r="HZ291" i="18"/>
  <c r="IL291" i="18"/>
  <c r="HU291" i="18"/>
  <c r="HV291" i="18"/>
  <c r="II291" i="18"/>
  <c r="HY291" i="18"/>
  <c r="HW291" i="18"/>
  <c r="IC291" i="18"/>
  <c r="IB291" i="18"/>
  <c r="IA291" i="18"/>
  <c r="HT291" i="18"/>
  <c r="HE291" i="18"/>
  <c r="HD291" i="18"/>
  <c r="HS291" i="18"/>
  <c r="HF291" i="18"/>
  <c r="HC291" i="18"/>
  <c r="HP291" i="18"/>
  <c r="HI291" i="18"/>
  <c r="HR291" i="18"/>
  <c r="HG291" i="18"/>
  <c r="HB291" i="18"/>
  <c r="HM291" i="18"/>
  <c r="HL291" i="18"/>
  <c r="HX291" i="18"/>
  <c r="HJ291" i="18"/>
  <c r="HH291" i="18"/>
  <c r="GZ291" i="18"/>
  <c r="GS291" i="18"/>
  <c r="HO291" i="18"/>
  <c r="GQ291" i="18"/>
  <c r="HN291" i="18"/>
  <c r="HA291" i="18"/>
  <c r="GW291" i="18"/>
  <c r="GV291" i="18"/>
  <c r="HK291" i="18"/>
  <c r="GX291" i="18"/>
  <c r="GU291" i="18"/>
  <c r="GR291" i="18"/>
  <c r="HQ291" i="18"/>
  <c r="GY291" i="18"/>
  <c r="GT291" i="18"/>
  <c r="GO291" i="18"/>
  <c r="GM291" i="18"/>
  <c r="GJ291" i="18"/>
  <c r="GL291" i="18"/>
  <c r="GP291" i="18"/>
  <c r="GG291" i="18"/>
  <c r="GF291" i="18"/>
  <c r="GH291" i="18"/>
  <c r="GN291" i="18"/>
  <c r="GK291" i="18"/>
  <c r="GI291" i="18"/>
  <c r="GE291" i="18"/>
  <c r="GD291" i="18"/>
  <c r="GC291" i="18"/>
  <c r="GB291" i="18"/>
  <c r="FZ291" i="18"/>
  <c r="GA291" i="18"/>
  <c r="FY291" i="18"/>
  <c r="FX291" i="18"/>
  <c r="FV291" i="18"/>
  <c r="FU291" i="18"/>
  <c r="FW291" i="18"/>
  <c r="FT291" i="18"/>
  <c r="FQ291" i="18"/>
  <c r="FP291" i="18"/>
  <c r="FR291" i="18"/>
  <c r="FO291" i="18"/>
  <c r="FS291" i="18"/>
  <c r="FM291" i="18"/>
  <c r="FL291" i="18"/>
  <c r="FK291" i="18"/>
  <c r="FI291" i="18"/>
  <c r="FJ291" i="18"/>
  <c r="FN291" i="18"/>
  <c r="FF291" i="18"/>
  <c r="FE291" i="18"/>
  <c r="FH291" i="18"/>
  <c r="FG291" i="18"/>
  <c r="FA291" i="18"/>
  <c r="EZ291" i="18"/>
  <c r="FB291" i="18"/>
  <c r="EY291" i="18"/>
  <c r="FC291" i="18"/>
  <c r="FD291" i="18"/>
  <c r="EU291" i="18"/>
  <c r="EV291" i="18"/>
  <c r="EX291" i="18"/>
  <c r="EW291" i="18"/>
  <c r="ES291" i="18"/>
  <c r="ER291" i="18"/>
  <c r="ET291" i="18"/>
  <c r="EQ291" i="18"/>
  <c r="EN291" i="18"/>
  <c r="EP291" i="18"/>
  <c r="EM291" i="18"/>
  <c r="EL291" i="18"/>
  <c r="EI291" i="18"/>
  <c r="EO291" i="18"/>
  <c r="EF291" i="18"/>
  <c r="EH291" i="18"/>
  <c r="EG291" i="18"/>
  <c r="EK291" i="18"/>
  <c r="EJ291" i="18"/>
  <c r="EE291" i="18"/>
  <c r="DZ291" i="18"/>
  <c r="DY291" i="18"/>
  <c r="EC291" i="18"/>
  <c r="EB291" i="18"/>
  <c r="ED291" i="18"/>
  <c r="EA291" i="18"/>
  <c r="DS291" i="18"/>
  <c r="DW291" i="18"/>
  <c r="DR291" i="18"/>
  <c r="DQ291" i="18"/>
  <c r="DX291" i="18"/>
  <c r="DU291" i="18"/>
  <c r="DT291" i="18"/>
  <c r="DV291" i="18"/>
  <c r="DM291" i="18"/>
  <c r="DL291" i="18"/>
  <c r="DN291" i="18"/>
  <c r="DK291" i="18"/>
  <c r="DO291" i="18"/>
  <c r="DJ291" i="18"/>
  <c r="DP291" i="18"/>
  <c r="DF291" i="18"/>
  <c r="DC291" i="18"/>
  <c r="DI291" i="18"/>
  <c r="DG291" i="18"/>
  <c r="DH291" i="18"/>
  <c r="DE291" i="18"/>
  <c r="DD291" i="18"/>
  <c r="CY291" i="18"/>
  <c r="CZ291" i="18"/>
  <c r="DB291" i="18"/>
  <c r="CW291" i="18"/>
  <c r="CV291" i="18"/>
  <c r="CX291" i="18"/>
  <c r="DA291" i="18"/>
  <c r="CU291" i="18"/>
  <c r="CT291" i="18"/>
  <c r="CG291" i="18"/>
  <c r="CF291" i="18"/>
  <c r="CH291" i="18"/>
  <c r="CR291" i="18"/>
  <c r="CK291" i="18"/>
  <c r="CI291" i="18"/>
  <c r="CO291" i="18"/>
  <c r="CN291" i="18"/>
  <c r="CP291" i="18"/>
  <c r="CM291" i="18"/>
  <c r="CS291" i="18"/>
  <c r="CJ291" i="18"/>
  <c r="CQ291" i="18"/>
  <c r="CL291" i="18"/>
  <c r="CE291" i="18"/>
  <c r="BR291" i="18"/>
  <c r="BU291" i="18"/>
  <c r="CD291" i="18"/>
  <c r="CB291" i="18"/>
  <c r="BS291" i="18"/>
  <c r="BY291" i="18"/>
  <c r="BX291" i="18"/>
  <c r="BZ291" i="18"/>
  <c r="BW291" i="18"/>
  <c r="CC291" i="18"/>
  <c r="BT291" i="18"/>
  <c r="CA291" i="18"/>
  <c r="BV291" i="18"/>
  <c r="BK291" i="18"/>
  <c r="BF291" i="18"/>
  <c r="BQ291" i="18"/>
  <c r="BP291" i="18"/>
  <c r="BO291" i="18"/>
  <c r="BL291" i="18"/>
  <c r="BE291" i="18"/>
  <c r="BN291" i="18"/>
  <c r="BI291" i="18"/>
  <c r="BH291" i="18"/>
  <c r="BJ291" i="18"/>
  <c r="BG291" i="18"/>
  <c r="AU291" i="18"/>
  <c r="BM291" i="18"/>
  <c r="BA291" i="18"/>
  <c r="AZ291" i="18"/>
  <c r="BD291" i="18"/>
  <c r="BB291" i="18"/>
  <c r="AY291" i="18"/>
  <c r="AV291" i="18"/>
  <c r="BC291" i="18"/>
  <c r="AX291" i="18"/>
  <c r="AS291" i="18"/>
  <c r="AR291" i="18"/>
  <c r="AT291" i="18"/>
  <c r="AQ291" i="18"/>
  <c r="AW291" i="18"/>
  <c r="AD291" i="18"/>
  <c r="AN291" i="18"/>
  <c r="AG291" i="18"/>
  <c r="AP291" i="18"/>
  <c r="AE291" i="18"/>
  <c r="AK291" i="18"/>
  <c r="AJ291" i="18"/>
  <c r="AL291" i="18"/>
  <c r="AI291" i="18"/>
  <c r="AO291" i="18"/>
  <c r="AF291" i="18"/>
  <c r="AM291" i="18"/>
  <c r="AH291" i="18"/>
  <c r="AC291" i="18"/>
  <c r="V291" i="18"/>
  <c r="S291" i="18"/>
  <c r="Y291" i="18"/>
  <c r="W291" i="18"/>
  <c r="R291" i="18"/>
  <c r="P291" i="18"/>
  <c r="AB291" i="18"/>
  <c r="AA291" i="18"/>
  <c r="X291" i="18"/>
  <c r="Q291" i="18"/>
  <c r="Z291" i="18"/>
  <c r="O291" i="18"/>
  <c r="T291" i="18"/>
  <c r="U291" i="18"/>
  <c r="M291" i="18"/>
  <c r="N291" i="18"/>
  <c r="B292" i="18"/>
  <c r="L291" i="18"/>
  <c r="K291" i="18"/>
  <c r="J291" i="18"/>
  <c r="I291" i="18"/>
  <c r="G291" i="18"/>
  <c r="H291" i="18"/>
  <c r="F291" i="18"/>
  <c r="E291" i="18"/>
  <c r="KB292" i="18" l="1"/>
  <c r="JY292" i="18"/>
  <c r="JX292" i="18"/>
  <c r="JZ292" i="18"/>
  <c r="JW292" i="18"/>
  <c r="KA292" i="18"/>
  <c r="JV292" i="18"/>
  <c r="JK292" i="18"/>
  <c r="JQ292" i="18"/>
  <c r="JP292" i="18"/>
  <c r="JR292" i="18"/>
  <c r="JO292" i="18"/>
  <c r="JU292" i="18"/>
  <c r="JL292" i="18"/>
  <c r="KC292" i="18"/>
  <c r="JS292" i="18"/>
  <c r="JN292" i="18"/>
  <c r="JI292" i="18"/>
  <c r="JJ292" i="18"/>
  <c r="JH292" i="18"/>
  <c r="JG292" i="18"/>
  <c r="JM292" i="18"/>
  <c r="JD292" i="18"/>
  <c r="JF292" i="18"/>
  <c r="JT292" i="18"/>
  <c r="JA292" i="18"/>
  <c r="IZ292" i="18"/>
  <c r="JB292" i="18"/>
  <c r="IY292" i="18"/>
  <c r="JE292" i="18"/>
  <c r="IV292" i="18"/>
  <c r="IO292" i="18"/>
  <c r="IX292" i="18"/>
  <c r="IS292" i="18"/>
  <c r="IR292" i="18"/>
  <c r="IT292" i="18"/>
  <c r="IQ292" i="18"/>
  <c r="IW292" i="18"/>
  <c r="IN292" i="18"/>
  <c r="IU292" i="18"/>
  <c r="IP292" i="18"/>
  <c r="JC292" i="18"/>
  <c r="IL292" i="18"/>
  <c r="II292" i="18"/>
  <c r="IF292" i="18"/>
  <c r="IM292" i="18"/>
  <c r="IH292" i="18"/>
  <c r="IG292" i="18"/>
  <c r="IE292" i="18"/>
  <c r="HX292" i="18"/>
  <c r="HZ292" i="18"/>
  <c r="HU292" i="18"/>
  <c r="HV292" i="18"/>
  <c r="HY292" i="18"/>
  <c r="IJ292" i="18"/>
  <c r="ID292" i="18"/>
  <c r="HW292" i="18"/>
  <c r="IC292" i="18"/>
  <c r="IB292" i="18"/>
  <c r="HO292" i="18"/>
  <c r="HJ292" i="18"/>
  <c r="HT292" i="18"/>
  <c r="HE292" i="18"/>
  <c r="HD292" i="18"/>
  <c r="HS292" i="18"/>
  <c r="HF292" i="18"/>
  <c r="HC292" i="18"/>
  <c r="IA292" i="18"/>
  <c r="HP292" i="18"/>
  <c r="HI292" i="18"/>
  <c r="IK292" i="18"/>
  <c r="HR292" i="18"/>
  <c r="HG292" i="18"/>
  <c r="HB292" i="18"/>
  <c r="HL292" i="18"/>
  <c r="GP292" i="18"/>
  <c r="HH292" i="18"/>
  <c r="GZ292" i="18"/>
  <c r="GS292" i="18"/>
  <c r="GQ292" i="18"/>
  <c r="HN292" i="18"/>
  <c r="HA292" i="18"/>
  <c r="GW292" i="18"/>
  <c r="GV292" i="18"/>
  <c r="HK292" i="18"/>
  <c r="GX292" i="18"/>
  <c r="GU292" i="18"/>
  <c r="HM292" i="18"/>
  <c r="GR292" i="18"/>
  <c r="HQ292" i="18"/>
  <c r="GY292" i="18"/>
  <c r="GT292" i="18"/>
  <c r="GN292" i="18"/>
  <c r="GM292" i="18"/>
  <c r="GJ292" i="18"/>
  <c r="GO292" i="18"/>
  <c r="GI292" i="18"/>
  <c r="GL292" i="18"/>
  <c r="GG292" i="18"/>
  <c r="GF292" i="18"/>
  <c r="GH292" i="18"/>
  <c r="GK292" i="18"/>
  <c r="GE292" i="18"/>
  <c r="GD292" i="18"/>
  <c r="GC292" i="18"/>
  <c r="GB292" i="18"/>
  <c r="FZ292" i="18"/>
  <c r="GA292" i="18"/>
  <c r="FY292" i="18"/>
  <c r="FX292" i="18"/>
  <c r="FV292" i="18"/>
  <c r="FU292" i="18"/>
  <c r="FT292" i="18"/>
  <c r="FW292" i="18"/>
  <c r="FQ292" i="18"/>
  <c r="FP292" i="18"/>
  <c r="FS292" i="18"/>
  <c r="FM292" i="18"/>
  <c r="FR292" i="18"/>
  <c r="FO292" i="18"/>
  <c r="FL292" i="18"/>
  <c r="FK292" i="18"/>
  <c r="FI292" i="18"/>
  <c r="FJ292" i="18"/>
  <c r="FN292" i="18"/>
  <c r="FD292" i="18"/>
  <c r="FF292" i="18"/>
  <c r="FE292" i="18"/>
  <c r="FH292" i="18"/>
  <c r="FG292" i="18"/>
  <c r="FA292" i="18"/>
  <c r="EZ292" i="18"/>
  <c r="FB292" i="18"/>
  <c r="EY292" i="18"/>
  <c r="FC292" i="18"/>
  <c r="EW292" i="18"/>
  <c r="EU292" i="18"/>
  <c r="EV292" i="18"/>
  <c r="EX292" i="18"/>
  <c r="EO292" i="18"/>
  <c r="ES292" i="18"/>
  <c r="ER292" i="18"/>
  <c r="ET292" i="18"/>
  <c r="EQ292" i="18"/>
  <c r="EN292" i="18"/>
  <c r="EP292" i="18"/>
  <c r="EM292" i="18"/>
  <c r="EK292" i="18"/>
  <c r="EJ292" i="18"/>
  <c r="EL292" i="18"/>
  <c r="EI292" i="18"/>
  <c r="EF292" i="18"/>
  <c r="EH292" i="18"/>
  <c r="EG292" i="18"/>
  <c r="EE292" i="18"/>
  <c r="DZ292" i="18"/>
  <c r="DY292" i="18"/>
  <c r="EC292" i="18"/>
  <c r="EB292" i="18"/>
  <c r="ED292" i="18"/>
  <c r="EA292" i="18"/>
  <c r="DV292" i="18"/>
  <c r="DS292" i="18"/>
  <c r="DW292" i="18"/>
  <c r="DR292" i="18"/>
  <c r="DQ292" i="18"/>
  <c r="DX292" i="18"/>
  <c r="DU292" i="18"/>
  <c r="DT292" i="18"/>
  <c r="DM292" i="18"/>
  <c r="DL292" i="18"/>
  <c r="DN292" i="18"/>
  <c r="DK292" i="18"/>
  <c r="DO292" i="18"/>
  <c r="DJ292" i="18"/>
  <c r="DP292" i="18"/>
  <c r="DE292" i="18"/>
  <c r="DD292" i="18"/>
  <c r="DF292" i="18"/>
  <c r="DC292" i="18"/>
  <c r="DI292" i="18"/>
  <c r="DG292" i="18"/>
  <c r="DH292" i="18"/>
  <c r="DA292" i="18"/>
  <c r="CY292" i="18"/>
  <c r="CZ292" i="18"/>
  <c r="DB292" i="18"/>
  <c r="CW292" i="18"/>
  <c r="CV292" i="18"/>
  <c r="CX292" i="18"/>
  <c r="CT292" i="18"/>
  <c r="CU292" i="18"/>
  <c r="CQ292" i="18"/>
  <c r="CL292" i="18"/>
  <c r="CG292" i="18"/>
  <c r="CF292" i="18"/>
  <c r="CH292" i="18"/>
  <c r="CR292" i="18"/>
  <c r="CK292" i="18"/>
  <c r="CI292" i="18"/>
  <c r="CO292" i="18"/>
  <c r="CN292" i="18"/>
  <c r="CP292" i="18"/>
  <c r="CM292" i="18"/>
  <c r="CS292" i="18"/>
  <c r="CJ292" i="18"/>
  <c r="CA292" i="18"/>
  <c r="BV292" i="18"/>
  <c r="CE292" i="18"/>
  <c r="BR292" i="18"/>
  <c r="BU292" i="18"/>
  <c r="CD292" i="18"/>
  <c r="CB292" i="18"/>
  <c r="BS292" i="18"/>
  <c r="BY292" i="18"/>
  <c r="BX292" i="18"/>
  <c r="BZ292" i="18"/>
  <c r="BW292" i="18"/>
  <c r="CC292" i="18"/>
  <c r="BT292" i="18"/>
  <c r="BM292" i="18"/>
  <c r="BD292" i="18"/>
  <c r="BK292" i="18"/>
  <c r="BF292" i="18"/>
  <c r="BQ292" i="18"/>
  <c r="BP292" i="18"/>
  <c r="BO292" i="18"/>
  <c r="BL292" i="18"/>
  <c r="BE292" i="18"/>
  <c r="BN292" i="18"/>
  <c r="BI292" i="18"/>
  <c r="BH292" i="18"/>
  <c r="BJ292" i="18"/>
  <c r="AW292" i="18"/>
  <c r="BG292" i="18"/>
  <c r="AU292" i="18"/>
  <c r="BA292" i="18"/>
  <c r="AZ292" i="18"/>
  <c r="BB292" i="18"/>
  <c r="AY292" i="18"/>
  <c r="AV292" i="18"/>
  <c r="BC292" i="18"/>
  <c r="AX292" i="18"/>
  <c r="AS292" i="18"/>
  <c r="AR292" i="18"/>
  <c r="AT292" i="18"/>
  <c r="AQ292" i="18"/>
  <c r="AC292" i="18"/>
  <c r="AD292" i="18"/>
  <c r="AN292" i="18"/>
  <c r="AG292" i="18"/>
  <c r="AP292" i="18"/>
  <c r="AE292" i="18"/>
  <c r="AK292" i="18"/>
  <c r="AJ292" i="18"/>
  <c r="AL292" i="18"/>
  <c r="AI292" i="18"/>
  <c r="AO292" i="18"/>
  <c r="AF292" i="18"/>
  <c r="AM292" i="18"/>
  <c r="AH292" i="18"/>
  <c r="U292" i="18"/>
  <c r="T292" i="18"/>
  <c r="O292" i="18"/>
  <c r="V292" i="18"/>
  <c r="S292" i="18"/>
  <c r="Y292" i="18"/>
  <c r="W292" i="18"/>
  <c r="R292" i="18"/>
  <c r="P292" i="18"/>
  <c r="AB292" i="18"/>
  <c r="AA292" i="18"/>
  <c r="X292" i="18"/>
  <c r="Q292" i="18"/>
  <c r="Z292" i="18"/>
  <c r="N292" i="18"/>
  <c r="M292" i="18"/>
  <c r="B293" i="18"/>
  <c r="L292" i="18"/>
  <c r="K292" i="18"/>
  <c r="J292" i="18"/>
  <c r="I292" i="18"/>
  <c r="H292" i="18"/>
  <c r="G292" i="18"/>
  <c r="F292" i="18"/>
  <c r="E292" i="18"/>
  <c r="KB293" i="18" l="1"/>
  <c r="JY293" i="18"/>
  <c r="JX293" i="18"/>
  <c r="JZ293" i="18"/>
  <c r="JW293" i="18"/>
  <c r="KC293" i="18"/>
  <c r="KA293" i="18"/>
  <c r="JV293" i="18"/>
  <c r="JT293" i="18"/>
  <c r="JM293" i="18"/>
  <c r="JK293" i="18"/>
  <c r="JQ293" i="18"/>
  <c r="JP293" i="18"/>
  <c r="KD293" i="18"/>
  <c r="JR293" i="18"/>
  <c r="JO293" i="18"/>
  <c r="JU293" i="18"/>
  <c r="JL293" i="18"/>
  <c r="JS293" i="18"/>
  <c r="JN293" i="18"/>
  <c r="JI293" i="18"/>
  <c r="JC293" i="18"/>
  <c r="IX293" i="18"/>
  <c r="JH293" i="18"/>
  <c r="JJ293" i="18"/>
  <c r="JG293" i="18"/>
  <c r="JD293" i="18"/>
  <c r="JF293" i="18"/>
  <c r="JA293" i="18"/>
  <c r="IZ293" i="18"/>
  <c r="JB293" i="18"/>
  <c r="IY293" i="18"/>
  <c r="IV293" i="18"/>
  <c r="IO293" i="18"/>
  <c r="IS293" i="18"/>
  <c r="IR293" i="18"/>
  <c r="IT293" i="18"/>
  <c r="IQ293" i="18"/>
  <c r="IW293" i="18"/>
  <c r="IN293" i="18"/>
  <c r="IU293" i="18"/>
  <c r="IP293" i="18"/>
  <c r="IK293" i="18"/>
  <c r="IJ293" i="18"/>
  <c r="IL293" i="18"/>
  <c r="II293" i="18"/>
  <c r="IF293" i="18"/>
  <c r="IM293" i="18"/>
  <c r="IH293" i="18"/>
  <c r="ID293" i="18"/>
  <c r="IG293" i="18"/>
  <c r="IA293" i="18"/>
  <c r="JE293" i="18"/>
  <c r="HX293" i="18"/>
  <c r="HZ293" i="18"/>
  <c r="HU293" i="18"/>
  <c r="HV293" i="18"/>
  <c r="IE293" i="18"/>
  <c r="HY293" i="18"/>
  <c r="HW293" i="18"/>
  <c r="HQ293" i="18"/>
  <c r="HH293" i="18"/>
  <c r="HA293" i="18"/>
  <c r="HO293" i="18"/>
  <c r="HJ293" i="18"/>
  <c r="HT293" i="18"/>
  <c r="HE293" i="18"/>
  <c r="HD293" i="18"/>
  <c r="HS293" i="18"/>
  <c r="HF293" i="18"/>
  <c r="HC293" i="18"/>
  <c r="IB293" i="18"/>
  <c r="HP293" i="18"/>
  <c r="HI293" i="18"/>
  <c r="GO293" i="18"/>
  <c r="HL293" i="18"/>
  <c r="GP293" i="18"/>
  <c r="IC293" i="18"/>
  <c r="GZ293" i="18"/>
  <c r="GS293" i="18"/>
  <c r="HB293" i="18"/>
  <c r="GQ293" i="18"/>
  <c r="HR293" i="18"/>
  <c r="HN293" i="18"/>
  <c r="GW293" i="18"/>
  <c r="GV293" i="18"/>
  <c r="HK293" i="18"/>
  <c r="HG293" i="18"/>
  <c r="GX293" i="18"/>
  <c r="GU293" i="18"/>
  <c r="HM293" i="18"/>
  <c r="GR293" i="18"/>
  <c r="GI293" i="18"/>
  <c r="GN293" i="18"/>
  <c r="GM293" i="18"/>
  <c r="GJ293" i="18"/>
  <c r="GL293" i="18"/>
  <c r="GK293" i="18"/>
  <c r="GT293" i="18"/>
  <c r="GG293" i="18"/>
  <c r="GF293" i="18"/>
  <c r="GY293" i="18"/>
  <c r="GH293" i="18"/>
  <c r="GD293" i="18"/>
  <c r="GE293" i="18"/>
  <c r="GC293" i="18"/>
  <c r="GB293" i="18"/>
  <c r="FZ293" i="18"/>
  <c r="GA293" i="18"/>
  <c r="FY293" i="18"/>
  <c r="FX293" i="18"/>
  <c r="FW293" i="18"/>
  <c r="FV293" i="18"/>
  <c r="FU293" i="18"/>
  <c r="FT293" i="18"/>
  <c r="FN293" i="18"/>
  <c r="FP293" i="18"/>
  <c r="FS293" i="18"/>
  <c r="FO293" i="18"/>
  <c r="FR293" i="18"/>
  <c r="FQ293" i="18"/>
  <c r="FL293" i="18"/>
  <c r="FK293" i="18"/>
  <c r="FI293" i="18"/>
  <c r="FJ293" i="18"/>
  <c r="FM293" i="18"/>
  <c r="FG293" i="18"/>
  <c r="FD293" i="18"/>
  <c r="FF293" i="18"/>
  <c r="FE293" i="18"/>
  <c r="FH293" i="18"/>
  <c r="FA293" i="18"/>
  <c r="EZ293" i="18"/>
  <c r="FB293" i="18"/>
  <c r="EY293" i="18"/>
  <c r="FC293" i="18"/>
  <c r="EW293" i="18"/>
  <c r="EU293" i="18"/>
  <c r="EV293" i="18"/>
  <c r="EX293" i="18"/>
  <c r="EO293" i="18"/>
  <c r="ES293" i="18"/>
  <c r="ER293" i="18"/>
  <c r="ET293" i="18"/>
  <c r="EQ293" i="18"/>
  <c r="EN293" i="18"/>
  <c r="EP293" i="18"/>
  <c r="EM293" i="18"/>
  <c r="EK293" i="18"/>
  <c r="EJ293" i="18"/>
  <c r="EL293" i="18"/>
  <c r="EI293" i="18"/>
  <c r="EF293" i="18"/>
  <c r="EH293" i="18"/>
  <c r="ED293" i="18"/>
  <c r="EA293" i="18"/>
  <c r="EE293" i="18"/>
  <c r="DZ293" i="18"/>
  <c r="DY293" i="18"/>
  <c r="EG293" i="18"/>
  <c r="EC293" i="18"/>
  <c r="EB293" i="18"/>
  <c r="DU293" i="18"/>
  <c r="DT293" i="18"/>
  <c r="DV293" i="18"/>
  <c r="DS293" i="18"/>
  <c r="DW293" i="18"/>
  <c r="DR293" i="18"/>
  <c r="DQ293" i="18"/>
  <c r="DX293" i="18"/>
  <c r="DP293" i="18"/>
  <c r="DM293" i="18"/>
  <c r="DL293" i="18"/>
  <c r="DN293" i="18"/>
  <c r="DK293" i="18"/>
  <c r="DO293" i="18"/>
  <c r="DJ293" i="18"/>
  <c r="DE293" i="18"/>
  <c r="DD293" i="18"/>
  <c r="DF293" i="18"/>
  <c r="DC293" i="18"/>
  <c r="DI293" i="18"/>
  <c r="DG293" i="18"/>
  <c r="DH293" i="18"/>
  <c r="CX293" i="18"/>
  <c r="DA293" i="18"/>
  <c r="CY293" i="18"/>
  <c r="CZ293" i="18"/>
  <c r="DB293" i="18"/>
  <c r="CW293" i="18"/>
  <c r="CV293" i="18"/>
  <c r="CU293" i="18"/>
  <c r="CT293" i="18"/>
  <c r="CS293" i="18"/>
  <c r="CJ293" i="18"/>
  <c r="CQ293" i="18"/>
  <c r="CL293" i="18"/>
  <c r="CG293" i="18"/>
  <c r="CF293" i="18"/>
  <c r="CH293" i="18"/>
  <c r="CR293" i="18"/>
  <c r="CK293" i="18"/>
  <c r="CI293" i="18"/>
  <c r="CO293" i="18"/>
  <c r="CN293" i="18"/>
  <c r="CP293" i="18"/>
  <c r="CM293" i="18"/>
  <c r="CC293" i="18"/>
  <c r="BT293" i="18"/>
  <c r="CA293" i="18"/>
  <c r="BV293" i="18"/>
  <c r="CE293" i="18"/>
  <c r="BR293" i="18"/>
  <c r="BU293" i="18"/>
  <c r="CD293" i="18"/>
  <c r="CB293" i="18"/>
  <c r="BS293" i="18"/>
  <c r="BY293" i="18"/>
  <c r="BX293" i="18"/>
  <c r="BZ293" i="18"/>
  <c r="BW293" i="18"/>
  <c r="BJ293" i="18"/>
  <c r="BG293" i="18"/>
  <c r="BM293" i="18"/>
  <c r="BD293" i="18"/>
  <c r="BK293" i="18"/>
  <c r="BF293" i="18"/>
  <c r="BQ293" i="18"/>
  <c r="BP293" i="18"/>
  <c r="BO293" i="18"/>
  <c r="BL293" i="18"/>
  <c r="BE293" i="18"/>
  <c r="BN293" i="18"/>
  <c r="AT293" i="18"/>
  <c r="AQ293" i="18"/>
  <c r="AW293" i="18"/>
  <c r="AU293" i="18"/>
  <c r="BH293" i="18"/>
  <c r="BA293" i="18"/>
  <c r="AZ293" i="18"/>
  <c r="BB293" i="18"/>
  <c r="AY293" i="18"/>
  <c r="BI293" i="18"/>
  <c r="AV293" i="18"/>
  <c r="BC293" i="18"/>
  <c r="AX293" i="18"/>
  <c r="AS293" i="18"/>
  <c r="AR293" i="18"/>
  <c r="AM293" i="18"/>
  <c r="AH293" i="18"/>
  <c r="AC293" i="18"/>
  <c r="AD293" i="18"/>
  <c r="AN293" i="18"/>
  <c r="AG293" i="18"/>
  <c r="AP293" i="18"/>
  <c r="AE293" i="18"/>
  <c r="AK293" i="18"/>
  <c r="AJ293" i="18"/>
  <c r="AL293" i="18"/>
  <c r="AI293" i="18"/>
  <c r="AO293" i="18"/>
  <c r="AF293" i="18"/>
  <c r="Z293" i="18"/>
  <c r="U293" i="18"/>
  <c r="T293" i="18"/>
  <c r="O293" i="18"/>
  <c r="V293" i="18"/>
  <c r="S293" i="18"/>
  <c r="Y293" i="18"/>
  <c r="W293" i="18"/>
  <c r="R293" i="18"/>
  <c r="P293" i="18"/>
  <c r="AB293" i="18"/>
  <c r="AA293" i="18"/>
  <c r="X293" i="18"/>
  <c r="Q293" i="18"/>
  <c r="N293" i="18"/>
  <c r="M293" i="18"/>
  <c r="B294" i="18"/>
  <c r="L293" i="18"/>
  <c r="K293" i="18"/>
  <c r="J293" i="18"/>
  <c r="I293" i="18"/>
  <c r="H293" i="18"/>
  <c r="G293" i="18"/>
  <c r="F293" i="18"/>
  <c r="E293" i="18"/>
  <c r="KC294" i="18" l="1"/>
  <c r="KB294" i="18"/>
  <c r="KD294" i="18"/>
  <c r="JY294" i="18"/>
  <c r="JX294" i="18"/>
  <c r="JZ294" i="18"/>
  <c r="JW294" i="18"/>
  <c r="KA294" i="18"/>
  <c r="JV294" i="18"/>
  <c r="JJ294" i="18"/>
  <c r="JT294" i="18"/>
  <c r="JM294" i="18"/>
  <c r="KE294" i="18"/>
  <c r="JK294" i="18"/>
  <c r="JQ294" i="18"/>
  <c r="JP294" i="18"/>
  <c r="JR294" i="18"/>
  <c r="JO294" i="18"/>
  <c r="JU294" i="18"/>
  <c r="JL294" i="18"/>
  <c r="JS294" i="18"/>
  <c r="JN294" i="18"/>
  <c r="JE294" i="18"/>
  <c r="JC294" i="18"/>
  <c r="IX294" i="18"/>
  <c r="JH294" i="18"/>
  <c r="JG294" i="18"/>
  <c r="JD294" i="18"/>
  <c r="JI294" i="18"/>
  <c r="JF294" i="18"/>
  <c r="JA294" i="18"/>
  <c r="IZ294" i="18"/>
  <c r="JB294" i="18"/>
  <c r="IV294" i="18"/>
  <c r="IO294" i="18"/>
  <c r="IS294" i="18"/>
  <c r="IR294" i="18"/>
  <c r="IT294" i="18"/>
  <c r="IQ294" i="18"/>
  <c r="IY294" i="18"/>
  <c r="IW294" i="18"/>
  <c r="IN294" i="18"/>
  <c r="IE294" i="18"/>
  <c r="IK294" i="18"/>
  <c r="IJ294" i="18"/>
  <c r="IL294" i="18"/>
  <c r="II294" i="18"/>
  <c r="IF294" i="18"/>
  <c r="IM294" i="18"/>
  <c r="IH294" i="18"/>
  <c r="IU294" i="18"/>
  <c r="IP294" i="18"/>
  <c r="ID294" i="18"/>
  <c r="IG294" i="18"/>
  <c r="IC294" i="18"/>
  <c r="IB294" i="18"/>
  <c r="IA294" i="18"/>
  <c r="HX294" i="18"/>
  <c r="HZ294" i="18"/>
  <c r="HU294" i="18"/>
  <c r="HV294" i="18"/>
  <c r="HY294" i="18"/>
  <c r="HN294" i="18"/>
  <c r="HK294" i="18"/>
  <c r="HQ294" i="18"/>
  <c r="HH294" i="18"/>
  <c r="HA294" i="18"/>
  <c r="HO294" i="18"/>
  <c r="HJ294" i="18"/>
  <c r="HT294" i="18"/>
  <c r="HE294" i="18"/>
  <c r="HD294" i="18"/>
  <c r="HS294" i="18"/>
  <c r="HF294" i="18"/>
  <c r="HC294" i="18"/>
  <c r="GY294" i="18"/>
  <c r="GT294" i="18"/>
  <c r="GO294" i="18"/>
  <c r="HL294" i="18"/>
  <c r="GP294" i="18"/>
  <c r="GZ294" i="18"/>
  <c r="GS294" i="18"/>
  <c r="HW294" i="18"/>
  <c r="HI294" i="18"/>
  <c r="HB294" i="18"/>
  <c r="GQ294" i="18"/>
  <c r="HR294" i="18"/>
  <c r="GW294" i="18"/>
  <c r="GV294" i="18"/>
  <c r="HG294" i="18"/>
  <c r="GX294" i="18"/>
  <c r="GU294" i="18"/>
  <c r="HP294" i="18"/>
  <c r="GK294" i="18"/>
  <c r="GH294" i="18"/>
  <c r="GI294" i="18"/>
  <c r="GN294" i="18"/>
  <c r="GM294" i="18"/>
  <c r="GR294" i="18"/>
  <c r="GJ294" i="18"/>
  <c r="HM294" i="18"/>
  <c r="GL294" i="18"/>
  <c r="GG294" i="18"/>
  <c r="GF294" i="18"/>
  <c r="GD294" i="18"/>
  <c r="GE294" i="18"/>
  <c r="GC294" i="18"/>
  <c r="GB294" i="18"/>
  <c r="FZ294" i="18"/>
  <c r="GA294" i="18"/>
  <c r="FY294" i="18"/>
  <c r="FX294" i="18"/>
  <c r="FW294" i="18"/>
  <c r="FV294" i="18"/>
  <c r="FU294" i="18"/>
  <c r="FT294" i="18"/>
  <c r="FL294" i="18"/>
  <c r="FN294" i="18"/>
  <c r="FP294" i="18"/>
  <c r="FO294" i="18"/>
  <c r="FS294" i="18"/>
  <c r="FR294" i="18"/>
  <c r="FQ294" i="18"/>
  <c r="FM294" i="18"/>
  <c r="FK294" i="18"/>
  <c r="FI294" i="18"/>
  <c r="FJ294" i="18"/>
  <c r="FH294" i="18"/>
  <c r="FG294" i="18"/>
  <c r="FD294" i="18"/>
  <c r="FF294" i="18"/>
  <c r="FE294" i="18"/>
  <c r="FA294" i="18"/>
  <c r="EZ294" i="18"/>
  <c r="FB294" i="18"/>
  <c r="EY294" i="18"/>
  <c r="FC294" i="18"/>
  <c r="EW294" i="18"/>
  <c r="EU294" i="18"/>
  <c r="EV294" i="18"/>
  <c r="EX294" i="18"/>
  <c r="EO294" i="18"/>
  <c r="ES294" i="18"/>
  <c r="ER294" i="18"/>
  <c r="ET294" i="18"/>
  <c r="EQ294" i="18"/>
  <c r="EN294" i="18"/>
  <c r="EG294" i="18"/>
  <c r="EK294" i="18"/>
  <c r="EJ294" i="18"/>
  <c r="EL294" i="18"/>
  <c r="EI294" i="18"/>
  <c r="EM294" i="18"/>
  <c r="EF294" i="18"/>
  <c r="EH294" i="18"/>
  <c r="EP294" i="18"/>
  <c r="EC294" i="18"/>
  <c r="EB294" i="18"/>
  <c r="ED294" i="18"/>
  <c r="EA294" i="18"/>
  <c r="EE294" i="18"/>
  <c r="DZ294" i="18"/>
  <c r="DY294" i="18"/>
  <c r="DX294" i="18"/>
  <c r="DU294" i="18"/>
  <c r="DT294" i="18"/>
  <c r="DV294" i="18"/>
  <c r="DS294" i="18"/>
  <c r="DW294" i="18"/>
  <c r="DR294" i="18"/>
  <c r="DP294" i="18"/>
  <c r="DM294" i="18"/>
  <c r="DL294" i="18"/>
  <c r="DN294" i="18"/>
  <c r="DK294" i="18"/>
  <c r="DO294" i="18"/>
  <c r="DJ294" i="18"/>
  <c r="DQ294" i="18"/>
  <c r="DH294" i="18"/>
  <c r="DE294" i="18"/>
  <c r="DD294" i="18"/>
  <c r="DF294" i="18"/>
  <c r="DC294" i="18"/>
  <c r="DI294" i="18"/>
  <c r="DG294" i="18"/>
  <c r="CW294" i="18"/>
  <c r="CV294" i="18"/>
  <c r="CX294" i="18"/>
  <c r="DA294" i="18"/>
  <c r="CY294" i="18"/>
  <c r="CZ294" i="18"/>
  <c r="DB294" i="18"/>
  <c r="CT294" i="18"/>
  <c r="CU294" i="18"/>
  <c r="CP294" i="18"/>
  <c r="CM294" i="18"/>
  <c r="CS294" i="18"/>
  <c r="CJ294" i="18"/>
  <c r="CQ294" i="18"/>
  <c r="CL294" i="18"/>
  <c r="CG294" i="18"/>
  <c r="CF294" i="18"/>
  <c r="CH294" i="18"/>
  <c r="CR294" i="18"/>
  <c r="CK294" i="18"/>
  <c r="CI294" i="18"/>
  <c r="CO294" i="18"/>
  <c r="CN294" i="18"/>
  <c r="BZ294" i="18"/>
  <c r="BW294" i="18"/>
  <c r="CC294" i="18"/>
  <c r="BT294" i="18"/>
  <c r="CA294" i="18"/>
  <c r="BV294" i="18"/>
  <c r="CE294" i="18"/>
  <c r="BR294" i="18"/>
  <c r="BU294" i="18"/>
  <c r="CD294" i="18"/>
  <c r="CB294" i="18"/>
  <c r="BS294" i="18"/>
  <c r="BY294" i="18"/>
  <c r="BX294" i="18"/>
  <c r="BI294" i="18"/>
  <c r="BH294" i="18"/>
  <c r="BJ294" i="18"/>
  <c r="BG294" i="18"/>
  <c r="BM294" i="18"/>
  <c r="BD294" i="18"/>
  <c r="BK294" i="18"/>
  <c r="BF294" i="18"/>
  <c r="BQ294" i="18"/>
  <c r="BP294" i="18"/>
  <c r="BO294" i="18"/>
  <c r="BL294" i="18"/>
  <c r="BE294" i="18"/>
  <c r="AS294" i="18"/>
  <c r="AR294" i="18"/>
  <c r="BN294" i="18"/>
  <c r="AT294" i="18"/>
  <c r="AQ294" i="18"/>
  <c r="AW294" i="18"/>
  <c r="AU294" i="18"/>
  <c r="BA294" i="18"/>
  <c r="AZ294" i="18"/>
  <c r="BB294" i="18"/>
  <c r="AY294" i="18"/>
  <c r="AV294" i="18"/>
  <c r="BC294" i="18"/>
  <c r="AX294" i="18"/>
  <c r="AO294" i="18"/>
  <c r="AF294" i="18"/>
  <c r="AM294" i="18"/>
  <c r="AH294" i="18"/>
  <c r="AC294" i="18"/>
  <c r="AD294" i="18"/>
  <c r="AN294" i="18"/>
  <c r="AG294" i="18"/>
  <c r="AP294" i="18"/>
  <c r="AE294" i="18"/>
  <c r="AK294" i="18"/>
  <c r="AJ294" i="18"/>
  <c r="AL294" i="18"/>
  <c r="AI294" i="18"/>
  <c r="X294" i="18"/>
  <c r="Q294" i="18"/>
  <c r="Z294" i="18"/>
  <c r="U294" i="18"/>
  <c r="T294" i="18"/>
  <c r="O294" i="18"/>
  <c r="V294" i="18"/>
  <c r="S294" i="18"/>
  <c r="Y294" i="18"/>
  <c r="W294" i="18"/>
  <c r="R294" i="18"/>
  <c r="P294" i="18"/>
  <c r="AB294" i="18"/>
  <c r="N294" i="18"/>
  <c r="AA294" i="18"/>
  <c r="M294" i="18"/>
  <c r="B295" i="18"/>
  <c r="L294" i="18"/>
  <c r="K294" i="18"/>
  <c r="J294" i="18"/>
  <c r="I294" i="18"/>
  <c r="H294" i="18"/>
  <c r="G294" i="18"/>
  <c r="E294" i="18"/>
  <c r="F294" i="18"/>
  <c r="KC295" i="18" l="1"/>
  <c r="KE295" i="18"/>
  <c r="KB295" i="18"/>
  <c r="KD295" i="18"/>
  <c r="JY295" i="18"/>
  <c r="JX295" i="18"/>
  <c r="JZ295" i="18"/>
  <c r="JW295" i="18"/>
  <c r="KA295" i="18"/>
  <c r="JV295" i="18"/>
  <c r="JI295" i="18"/>
  <c r="KF295" i="18"/>
  <c r="JJ295" i="18"/>
  <c r="JT295" i="18"/>
  <c r="JM295" i="18"/>
  <c r="JK295" i="18"/>
  <c r="JQ295" i="18"/>
  <c r="JP295" i="18"/>
  <c r="JR295" i="18"/>
  <c r="JO295" i="18"/>
  <c r="JU295" i="18"/>
  <c r="JL295" i="18"/>
  <c r="JN295" i="18"/>
  <c r="JB295" i="18"/>
  <c r="IY295" i="18"/>
  <c r="JE295" i="18"/>
  <c r="JC295" i="18"/>
  <c r="IX295" i="18"/>
  <c r="JH295" i="18"/>
  <c r="JG295" i="18"/>
  <c r="JD295" i="18"/>
  <c r="JS295" i="18"/>
  <c r="JF295" i="18"/>
  <c r="IU295" i="18"/>
  <c r="IP295" i="18"/>
  <c r="IZ295" i="18"/>
  <c r="IV295" i="18"/>
  <c r="IO295" i="18"/>
  <c r="IS295" i="18"/>
  <c r="IR295" i="18"/>
  <c r="JA295" i="18"/>
  <c r="IT295" i="18"/>
  <c r="IQ295" i="18"/>
  <c r="IG295" i="18"/>
  <c r="IN295" i="18"/>
  <c r="IE295" i="18"/>
  <c r="IK295" i="18"/>
  <c r="IJ295" i="18"/>
  <c r="IL295" i="18"/>
  <c r="II295" i="18"/>
  <c r="IW295" i="18"/>
  <c r="IF295" i="18"/>
  <c r="IM295" i="18"/>
  <c r="IH295" i="18"/>
  <c r="HW295" i="18"/>
  <c r="IC295" i="18"/>
  <c r="IB295" i="18"/>
  <c r="IA295" i="18"/>
  <c r="HX295" i="18"/>
  <c r="HZ295" i="18"/>
  <c r="HU295" i="18"/>
  <c r="ID295" i="18"/>
  <c r="HV295" i="18"/>
  <c r="HY295" i="18"/>
  <c r="HM295" i="18"/>
  <c r="HL295" i="18"/>
  <c r="HN295" i="18"/>
  <c r="HK295" i="18"/>
  <c r="HQ295" i="18"/>
  <c r="HH295" i="18"/>
  <c r="HA295" i="18"/>
  <c r="HO295" i="18"/>
  <c r="HJ295" i="18"/>
  <c r="HT295" i="18"/>
  <c r="HE295" i="18"/>
  <c r="HD295" i="18"/>
  <c r="HP295" i="18"/>
  <c r="GR295" i="18"/>
  <c r="GY295" i="18"/>
  <c r="GT295" i="18"/>
  <c r="GO295" i="18"/>
  <c r="HF295" i="18"/>
  <c r="GP295" i="18"/>
  <c r="HS295" i="18"/>
  <c r="GZ295" i="18"/>
  <c r="GS295" i="18"/>
  <c r="HI295" i="18"/>
  <c r="HC295" i="18"/>
  <c r="HB295" i="18"/>
  <c r="GQ295" i="18"/>
  <c r="HR295" i="18"/>
  <c r="GW295" i="18"/>
  <c r="GV295" i="18"/>
  <c r="HG295" i="18"/>
  <c r="GH295" i="18"/>
  <c r="GX295" i="18"/>
  <c r="GK295" i="18"/>
  <c r="GG295" i="18"/>
  <c r="GU295" i="18"/>
  <c r="GI295" i="18"/>
  <c r="GN295" i="18"/>
  <c r="GM295" i="18"/>
  <c r="GF295" i="18"/>
  <c r="GJ295" i="18"/>
  <c r="GL295" i="18"/>
  <c r="GE295" i="18"/>
  <c r="GD295" i="18"/>
  <c r="GB295" i="18"/>
  <c r="GC295" i="18"/>
  <c r="FZ295" i="18"/>
  <c r="GA295" i="18"/>
  <c r="FY295" i="18"/>
  <c r="FX295" i="18"/>
  <c r="FW295" i="18"/>
  <c r="FV295" i="18"/>
  <c r="FU295" i="18"/>
  <c r="FT295" i="18"/>
  <c r="FS295" i="18"/>
  <c r="FQ295" i="18"/>
  <c r="FL295" i="18"/>
  <c r="FN295" i="18"/>
  <c r="FP295" i="18"/>
  <c r="FO295" i="18"/>
  <c r="FR295" i="18"/>
  <c r="FJ295" i="18"/>
  <c r="FM295" i="18"/>
  <c r="FK295" i="18"/>
  <c r="FI295" i="18"/>
  <c r="FH295" i="18"/>
  <c r="FG295" i="18"/>
  <c r="FD295" i="18"/>
  <c r="FF295" i="18"/>
  <c r="FE295" i="18"/>
  <c r="FA295" i="18"/>
  <c r="EZ295" i="18"/>
  <c r="FB295" i="18"/>
  <c r="EY295" i="18"/>
  <c r="FC295" i="18"/>
  <c r="EX295" i="18"/>
  <c r="EW295" i="18"/>
  <c r="EU295" i="18"/>
  <c r="EV295" i="18"/>
  <c r="EP295" i="18"/>
  <c r="EM295" i="18"/>
  <c r="EO295" i="18"/>
  <c r="ES295" i="18"/>
  <c r="ER295" i="18"/>
  <c r="ET295" i="18"/>
  <c r="EQ295" i="18"/>
  <c r="EG295" i="18"/>
  <c r="EK295" i="18"/>
  <c r="EJ295" i="18"/>
  <c r="EN295" i="18"/>
  <c r="EL295" i="18"/>
  <c r="EI295" i="18"/>
  <c r="EF295" i="18"/>
  <c r="EH295" i="18"/>
  <c r="EC295" i="18"/>
  <c r="EB295" i="18"/>
  <c r="ED295" i="18"/>
  <c r="EA295" i="18"/>
  <c r="EE295" i="18"/>
  <c r="DZ295" i="18"/>
  <c r="DY295" i="18"/>
  <c r="DX295" i="18"/>
  <c r="DU295" i="18"/>
  <c r="DT295" i="18"/>
  <c r="DV295" i="18"/>
  <c r="DS295" i="18"/>
  <c r="DW295" i="18"/>
  <c r="DR295" i="18"/>
  <c r="DQ295" i="18"/>
  <c r="DP295" i="18"/>
  <c r="DM295" i="18"/>
  <c r="DL295" i="18"/>
  <c r="DN295" i="18"/>
  <c r="DK295" i="18"/>
  <c r="DO295" i="18"/>
  <c r="DH295" i="18"/>
  <c r="DE295" i="18"/>
  <c r="DD295" i="18"/>
  <c r="DF295" i="18"/>
  <c r="DC295" i="18"/>
  <c r="DI295" i="18"/>
  <c r="DJ295" i="18"/>
  <c r="DG295" i="18"/>
  <c r="DB295" i="18"/>
  <c r="CW295" i="18"/>
  <c r="CX295" i="18"/>
  <c r="DA295" i="18"/>
  <c r="CY295" i="18"/>
  <c r="CZ295" i="18"/>
  <c r="CV295" i="18"/>
  <c r="CU295" i="18"/>
  <c r="CT295" i="18"/>
  <c r="CO295" i="18"/>
  <c r="CN295" i="18"/>
  <c r="CP295" i="18"/>
  <c r="CM295" i="18"/>
  <c r="CS295" i="18"/>
  <c r="CJ295" i="18"/>
  <c r="CQ295" i="18"/>
  <c r="CL295" i="18"/>
  <c r="CG295" i="18"/>
  <c r="CF295" i="18"/>
  <c r="CH295" i="18"/>
  <c r="CR295" i="18"/>
  <c r="CK295" i="18"/>
  <c r="CI295" i="18"/>
  <c r="BY295" i="18"/>
  <c r="BX295" i="18"/>
  <c r="BZ295" i="18"/>
  <c r="BW295" i="18"/>
  <c r="CC295" i="18"/>
  <c r="BT295" i="18"/>
  <c r="CA295" i="18"/>
  <c r="BV295" i="18"/>
  <c r="CE295" i="18"/>
  <c r="BR295" i="18"/>
  <c r="BU295" i="18"/>
  <c r="CD295" i="18"/>
  <c r="CB295" i="18"/>
  <c r="BS295" i="18"/>
  <c r="BN295" i="18"/>
  <c r="BI295" i="18"/>
  <c r="BH295" i="18"/>
  <c r="BJ295" i="18"/>
  <c r="BG295" i="18"/>
  <c r="BM295" i="18"/>
  <c r="BD295" i="18"/>
  <c r="BK295" i="18"/>
  <c r="BF295" i="18"/>
  <c r="BQ295" i="18"/>
  <c r="BP295" i="18"/>
  <c r="BO295" i="18"/>
  <c r="BC295" i="18"/>
  <c r="AX295" i="18"/>
  <c r="BE295" i="18"/>
  <c r="AS295" i="18"/>
  <c r="AR295" i="18"/>
  <c r="AT295" i="18"/>
  <c r="AQ295" i="18"/>
  <c r="BL295" i="18"/>
  <c r="AW295" i="18"/>
  <c r="AU295" i="18"/>
  <c r="BA295" i="18"/>
  <c r="AZ295" i="18"/>
  <c r="BB295" i="18"/>
  <c r="AY295" i="18"/>
  <c r="AV295" i="18"/>
  <c r="AL295" i="18"/>
  <c r="AI295" i="18"/>
  <c r="AO295" i="18"/>
  <c r="AF295" i="18"/>
  <c r="AM295" i="18"/>
  <c r="AH295" i="18"/>
  <c r="AC295" i="18"/>
  <c r="AD295" i="18"/>
  <c r="AN295" i="18"/>
  <c r="AG295" i="18"/>
  <c r="AP295" i="18"/>
  <c r="AE295" i="18"/>
  <c r="AK295" i="18"/>
  <c r="AJ295" i="18"/>
  <c r="AA295" i="18"/>
  <c r="X295" i="18"/>
  <c r="Q295" i="18"/>
  <c r="Z295" i="18"/>
  <c r="U295" i="18"/>
  <c r="T295" i="18"/>
  <c r="O295" i="18"/>
  <c r="V295" i="18"/>
  <c r="S295" i="18"/>
  <c r="Y295" i="18"/>
  <c r="W295" i="18"/>
  <c r="R295" i="18"/>
  <c r="P295" i="18"/>
  <c r="AB295" i="18"/>
  <c r="M295" i="18"/>
  <c r="N295" i="18"/>
  <c r="B296" i="18"/>
  <c r="K295" i="18"/>
  <c r="J295" i="18"/>
  <c r="L295" i="18"/>
  <c r="I295" i="18"/>
  <c r="H295" i="18"/>
  <c r="G295" i="18"/>
  <c r="E295" i="18"/>
  <c r="F295" i="18"/>
  <c r="KC296" i="18" l="1"/>
  <c r="KF296" i="18"/>
  <c r="KE296" i="18"/>
  <c r="KB296" i="18"/>
  <c r="KA296" i="18"/>
  <c r="JV296" i="18"/>
  <c r="KD296" i="18"/>
  <c r="JY296" i="18"/>
  <c r="JX296" i="18"/>
  <c r="JZ296" i="18"/>
  <c r="JW296" i="18"/>
  <c r="KG296" i="18"/>
  <c r="JS296" i="18"/>
  <c r="JN296" i="18"/>
  <c r="JI296" i="18"/>
  <c r="JJ296" i="18"/>
  <c r="JT296" i="18"/>
  <c r="JM296" i="18"/>
  <c r="JK296" i="18"/>
  <c r="JQ296" i="18"/>
  <c r="JP296" i="18"/>
  <c r="JR296" i="18"/>
  <c r="JO296" i="18"/>
  <c r="JA296" i="18"/>
  <c r="IZ296" i="18"/>
  <c r="JB296" i="18"/>
  <c r="IY296" i="18"/>
  <c r="JE296" i="18"/>
  <c r="JU296" i="18"/>
  <c r="JC296" i="18"/>
  <c r="IX296" i="18"/>
  <c r="JH296" i="18"/>
  <c r="JL296" i="18"/>
  <c r="JG296" i="18"/>
  <c r="JD296" i="18"/>
  <c r="IW296" i="18"/>
  <c r="IN296" i="18"/>
  <c r="IU296" i="18"/>
  <c r="IP296" i="18"/>
  <c r="JF296" i="18"/>
  <c r="IV296" i="18"/>
  <c r="IO296" i="18"/>
  <c r="IS296" i="18"/>
  <c r="IR296" i="18"/>
  <c r="ID296" i="18"/>
  <c r="IQ296" i="18"/>
  <c r="IG296" i="18"/>
  <c r="IT296" i="18"/>
  <c r="IE296" i="18"/>
  <c r="IK296" i="18"/>
  <c r="IJ296" i="18"/>
  <c r="IL296" i="18"/>
  <c r="II296" i="18"/>
  <c r="IF296" i="18"/>
  <c r="IM296" i="18"/>
  <c r="IH296" i="18"/>
  <c r="HY296" i="18"/>
  <c r="HW296" i="18"/>
  <c r="IC296" i="18"/>
  <c r="IB296" i="18"/>
  <c r="IA296" i="18"/>
  <c r="HX296" i="18"/>
  <c r="HZ296" i="18"/>
  <c r="HU296" i="18"/>
  <c r="HR296" i="18"/>
  <c r="HG296" i="18"/>
  <c r="HB296" i="18"/>
  <c r="HM296" i="18"/>
  <c r="HL296" i="18"/>
  <c r="HN296" i="18"/>
  <c r="HK296" i="18"/>
  <c r="HQ296" i="18"/>
  <c r="HH296" i="18"/>
  <c r="HA296" i="18"/>
  <c r="HO296" i="18"/>
  <c r="HJ296" i="18"/>
  <c r="HV296" i="18"/>
  <c r="GX296" i="18"/>
  <c r="GU296" i="18"/>
  <c r="HP296" i="18"/>
  <c r="HE296" i="18"/>
  <c r="GR296" i="18"/>
  <c r="GY296" i="18"/>
  <c r="GT296" i="18"/>
  <c r="GO296" i="18"/>
  <c r="HT296" i="18"/>
  <c r="HF296" i="18"/>
  <c r="GP296" i="18"/>
  <c r="HS296" i="18"/>
  <c r="GZ296" i="18"/>
  <c r="GS296" i="18"/>
  <c r="HI296" i="18"/>
  <c r="HC296" i="18"/>
  <c r="GQ296" i="18"/>
  <c r="GG296" i="18"/>
  <c r="GF296" i="18"/>
  <c r="GH296" i="18"/>
  <c r="GK296" i="18"/>
  <c r="GV296" i="18"/>
  <c r="GI296" i="18"/>
  <c r="GW296" i="18"/>
  <c r="GN296" i="18"/>
  <c r="GM296" i="18"/>
  <c r="HD296" i="18"/>
  <c r="GJ296" i="18"/>
  <c r="GL296" i="18"/>
  <c r="GE296" i="18"/>
  <c r="GD296" i="18"/>
  <c r="GB296" i="18"/>
  <c r="GC296" i="18"/>
  <c r="FZ296" i="18"/>
  <c r="GA296" i="18"/>
  <c r="FY296" i="18"/>
  <c r="FX296" i="18"/>
  <c r="FW296" i="18"/>
  <c r="FV296" i="18"/>
  <c r="FU296" i="18"/>
  <c r="FT296" i="18"/>
  <c r="FS296" i="18"/>
  <c r="FO296" i="18"/>
  <c r="FQ296" i="18"/>
  <c r="FL296" i="18"/>
  <c r="FN296" i="18"/>
  <c r="FP296" i="18"/>
  <c r="FM296" i="18"/>
  <c r="FR296" i="18"/>
  <c r="FI296" i="18"/>
  <c r="FJ296" i="18"/>
  <c r="FK296" i="18"/>
  <c r="FE296" i="18"/>
  <c r="FH296" i="18"/>
  <c r="FG296" i="18"/>
  <c r="FD296" i="18"/>
  <c r="FF296" i="18"/>
  <c r="FC296" i="18"/>
  <c r="FA296" i="18"/>
  <c r="EZ296" i="18"/>
  <c r="FB296" i="18"/>
  <c r="EV296" i="18"/>
  <c r="EX296" i="18"/>
  <c r="EY296" i="18"/>
  <c r="EW296" i="18"/>
  <c r="EU296" i="18"/>
  <c r="EN296" i="18"/>
  <c r="EP296" i="18"/>
  <c r="EM296" i="18"/>
  <c r="EO296" i="18"/>
  <c r="ES296" i="18"/>
  <c r="ER296" i="18"/>
  <c r="ET296" i="18"/>
  <c r="EG296" i="18"/>
  <c r="EK296" i="18"/>
  <c r="EJ296" i="18"/>
  <c r="EQ296" i="18"/>
  <c r="EL296" i="18"/>
  <c r="EI296" i="18"/>
  <c r="EF296" i="18"/>
  <c r="DY296" i="18"/>
  <c r="EC296" i="18"/>
  <c r="EB296" i="18"/>
  <c r="EH296" i="18"/>
  <c r="ED296" i="18"/>
  <c r="EA296" i="18"/>
  <c r="EE296" i="18"/>
  <c r="DZ296" i="18"/>
  <c r="DX296" i="18"/>
  <c r="DU296" i="18"/>
  <c r="DT296" i="18"/>
  <c r="DV296" i="18"/>
  <c r="DS296" i="18"/>
  <c r="DW296" i="18"/>
  <c r="DR296" i="18"/>
  <c r="DO296" i="18"/>
  <c r="DJ296" i="18"/>
  <c r="DQ296" i="18"/>
  <c r="DP296" i="18"/>
  <c r="DM296" i="18"/>
  <c r="DL296" i="18"/>
  <c r="DN296" i="18"/>
  <c r="DK296" i="18"/>
  <c r="DH296" i="18"/>
  <c r="DE296" i="18"/>
  <c r="DD296" i="18"/>
  <c r="DF296" i="18"/>
  <c r="DC296" i="18"/>
  <c r="DI296" i="18"/>
  <c r="DG296" i="18"/>
  <c r="CZ296" i="18"/>
  <c r="DB296" i="18"/>
  <c r="CX296" i="18"/>
  <c r="DA296" i="18"/>
  <c r="CY296" i="18"/>
  <c r="CU296" i="18"/>
  <c r="CV296" i="18"/>
  <c r="CW296" i="18"/>
  <c r="CT296" i="18"/>
  <c r="CI296" i="18"/>
  <c r="CO296" i="18"/>
  <c r="CN296" i="18"/>
  <c r="CP296" i="18"/>
  <c r="CM296" i="18"/>
  <c r="CS296" i="18"/>
  <c r="CJ296" i="18"/>
  <c r="CQ296" i="18"/>
  <c r="CL296" i="18"/>
  <c r="CG296" i="18"/>
  <c r="CF296" i="18"/>
  <c r="CH296" i="18"/>
  <c r="CR296" i="18"/>
  <c r="CK296" i="18"/>
  <c r="CD296" i="18"/>
  <c r="CB296" i="18"/>
  <c r="BS296" i="18"/>
  <c r="BY296" i="18"/>
  <c r="BX296" i="18"/>
  <c r="BZ296" i="18"/>
  <c r="BW296" i="18"/>
  <c r="CC296" i="18"/>
  <c r="BT296" i="18"/>
  <c r="CA296" i="18"/>
  <c r="BV296" i="18"/>
  <c r="CE296" i="18"/>
  <c r="BR296" i="18"/>
  <c r="BU296" i="18"/>
  <c r="BL296" i="18"/>
  <c r="BE296" i="18"/>
  <c r="BN296" i="18"/>
  <c r="BI296" i="18"/>
  <c r="BH296" i="18"/>
  <c r="BJ296" i="18"/>
  <c r="BG296" i="18"/>
  <c r="BM296" i="18"/>
  <c r="BD296" i="18"/>
  <c r="BK296" i="18"/>
  <c r="BF296" i="18"/>
  <c r="BQ296" i="18"/>
  <c r="BP296" i="18"/>
  <c r="AV296" i="18"/>
  <c r="BC296" i="18"/>
  <c r="AX296" i="18"/>
  <c r="BO296" i="18"/>
  <c r="AS296" i="18"/>
  <c r="AR296" i="18"/>
  <c r="AT296" i="18"/>
  <c r="AQ296" i="18"/>
  <c r="AW296" i="18"/>
  <c r="AU296" i="18"/>
  <c r="BA296" i="18"/>
  <c r="AZ296" i="18"/>
  <c r="BB296" i="18"/>
  <c r="AY296" i="18"/>
  <c r="AK296" i="18"/>
  <c r="AJ296" i="18"/>
  <c r="AL296" i="18"/>
  <c r="AI296" i="18"/>
  <c r="AO296" i="18"/>
  <c r="AF296" i="18"/>
  <c r="AM296" i="18"/>
  <c r="AH296" i="18"/>
  <c r="AC296" i="18"/>
  <c r="AD296" i="18"/>
  <c r="AN296" i="18"/>
  <c r="AG296" i="18"/>
  <c r="AP296" i="18"/>
  <c r="AE296" i="18"/>
  <c r="AB296" i="18"/>
  <c r="AA296" i="18"/>
  <c r="X296" i="18"/>
  <c r="Q296" i="18"/>
  <c r="Z296" i="18"/>
  <c r="U296" i="18"/>
  <c r="T296" i="18"/>
  <c r="O296" i="18"/>
  <c r="V296" i="18"/>
  <c r="S296" i="18"/>
  <c r="Y296" i="18"/>
  <c r="P296" i="18"/>
  <c r="M296" i="18"/>
  <c r="W296" i="18"/>
  <c r="N296" i="18"/>
  <c r="R296" i="18"/>
  <c r="B297" i="18"/>
  <c r="L296" i="18"/>
  <c r="K296" i="18"/>
  <c r="J296" i="18"/>
  <c r="H296" i="18"/>
  <c r="I296" i="18"/>
  <c r="G296" i="18"/>
  <c r="F296" i="18"/>
  <c r="E296" i="18"/>
  <c r="KD297" i="18" l="1"/>
  <c r="KC297" i="18"/>
  <c r="KG297" i="18"/>
  <c r="KF297" i="18"/>
  <c r="KE297" i="18"/>
  <c r="KA297" i="18"/>
  <c r="JV297" i="18"/>
  <c r="KB297" i="18"/>
  <c r="JY297" i="18"/>
  <c r="JX297" i="18"/>
  <c r="JZ297" i="18"/>
  <c r="JW297" i="18"/>
  <c r="JU297" i="18"/>
  <c r="JL297" i="18"/>
  <c r="JS297" i="18"/>
  <c r="JN297" i="18"/>
  <c r="JI297" i="18"/>
  <c r="JJ297" i="18"/>
  <c r="JT297" i="18"/>
  <c r="JM297" i="18"/>
  <c r="JK297" i="18"/>
  <c r="JQ297" i="18"/>
  <c r="JP297" i="18"/>
  <c r="KH297" i="18"/>
  <c r="JR297" i="18"/>
  <c r="JF297" i="18"/>
  <c r="JA297" i="18"/>
  <c r="IZ297" i="18"/>
  <c r="JB297" i="18"/>
  <c r="IY297" i="18"/>
  <c r="JE297" i="18"/>
  <c r="JC297" i="18"/>
  <c r="IX297" i="18"/>
  <c r="JH297" i="18"/>
  <c r="JO297" i="18"/>
  <c r="JG297" i="18"/>
  <c r="IT297" i="18"/>
  <c r="IQ297" i="18"/>
  <c r="IW297" i="18"/>
  <c r="IN297" i="18"/>
  <c r="IU297" i="18"/>
  <c r="IP297" i="18"/>
  <c r="JD297" i="18"/>
  <c r="IV297" i="18"/>
  <c r="IO297" i="18"/>
  <c r="ID297" i="18"/>
  <c r="IG297" i="18"/>
  <c r="IE297" i="18"/>
  <c r="IR297" i="18"/>
  <c r="IK297" i="18"/>
  <c r="IJ297" i="18"/>
  <c r="IL297" i="18"/>
  <c r="II297" i="18"/>
  <c r="IF297" i="18"/>
  <c r="HV297" i="18"/>
  <c r="HY297" i="18"/>
  <c r="IH297" i="18"/>
  <c r="HW297" i="18"/>
  <c r="IC297" i="18"/>
  <c r="IB297" i="18"/>
  <c r="IS297" i="18"/>
  <c r="IM297" i="18"/>
  <c r="IA297" i="18"/>
  <c r="HX297" i="18"/>
  <c r="HZ297" i="18"/>
  <c r="HP297" i="18"/>
  <c r="HI297" i="18"/>
  <c r="HR297" i="18"/>
  <c r="HG297" i="18"/>
  <c r="HB297" i="18"/>
  <c r="HM297" i="18"/>
  <c r="HL297" i="18"/>
  <c r="HN297" i="18"/>
  <c r="HK297" i="18"/>
  <c r="HQ297" i="18"/>
  <c r="HH297" i="18"/>
  <c r="HA297" i="18"/>
  <c r="HD297" i="18"/>
  <c r="GW297" i="18"/>
  <c r="GV297" i="18"/>
  <c r="HJ297" i="18"/>
  <c r="GX297" i="18"/>
  <c r="GU297" i="18"/>
  <c r="HO297" i="18"/>
  <c r="HE297" i="18"/>
  <c r="GR297" i="18"/>
  <c r="GY297" i="18"/>
  <c r="GT297" i="18"/>
  <c r="HU297" i="18"/>
  <c r="GO297" i="18"/>
  <c r="HT297" i="18"/>
  <c r="HF297" i="18"/>
  <c r="GP297" i="18"/>
  <c r="HS297" i="18"/>
  <c r="GZ297" i="18"/>
  <c r="GS297" i="18"/>
  <c r="GQ297" i="18"/>
  <c r="GL297" i="18"/>
  <c r="GG297" i="18"/>
  <c r="GF297" i="18"/>
  <c r="GH297" i="18"/>
  <c r="HC297" i="18"/>
  <c r="GK297" i="18"/>
  <c r="GI297" i="18"/>
  <c r="GJ297" i="18"/>
  <c r="GN297" i="18"/>
  <c r="GM297" i="18"/>
  <c r="GE297" i="18"/>
  <c r="GD297" i="18"/>
  <c r="GB297" i="18"/>
  <c r="GC297" i="18"/>
  <c r="GA297" i="18"/>
  <c r="FZ297" i="18"/>
  <c r="FY297" i="18"/>
  <c r="FX297" i="18"/>
  <c r="FU297" i="18"/>
  <c r="FW297" i="18"/>
  <c r="FV297" i="18"/>
  <c r="FT297" i="18"/>
  <c r="FR297" i="18"/>
  <c r="FO297" i="18"/>
  <c r="FS297" i="18"/>
  <c r="FK297" i="18"/>
  <c r="FQ297" i="18"/>
  <c r="FN297" i="18"/>
  <c r="FP297" i="18"/>
  <c r="FM297" i="18"/>
  <c r="FI297" i="18"/>
  <c r="FJ297" i="18"/>
  <c r="FL297" i="18"/>
  <c r="FE297" i="18"/>
  <c r="FH297" i="18"/>
  <c r="FG297" i="18"/>
  <c r="FF297" i="18"/>
  <c r="FD297" i="18"/>
  <c r="FC297" i="18"/>
  <c r="FA297" i="18"/>
  <c r="EZ297" i="18"/>
  <c r="FB297" i="18"/>
  <c r="EV297" i="18"/>
  <c r="EX297" i="18"/>
  <c r="EY297" i="18"/>
  <c r="EW297" i="18"/>
  <c r="EU297" i="18"/>
  <c r="ET297" i="18"/>
  <c r="EQ297" i="18"/>
  <c r="EN297" i="18"/>
  <c r="EP297" i="18"/>
  <c r="EM297" i="18"/>
  <c r="EO297" i="18"/>
  <c r="EH297" i="18"/>
  <c r="ES297" i="18"/>
  <c r="ER297" i="18"/>
  <c r="EG297" i="18"/>
  <c r="EK297" i="18"/>
  <c r="EJ297" i="18"/>
  <c r="EL297" i="18"/>
  <c r="EI297" i="18"/>
  <c r="DY297" i="18"/>
  <c r="EF297" i="18"/>
  <c r="EC297" i="18"/>
  <c r="EB297" i="18"/>
  <c r="ED297" i="18"/>
  <c r="EA297" i="18"/>
  <c r="EE297" i="18"/>
  <c r="DZ297" i="18"/>
  <c r="DQ297" i="18"/>
  <c r="DX297" i="18"/>
  <c r="DU297" i="18"/>
  <c r="DT297" i="18"/>
  <c r="DV297" i="18"/>
  <c r="DS297" i="18"/>
  <c r="DW297" i="18"/>
  <c r="DR297" i="18"/>
  <c r="DO297" i="18"/>
  <c r="DJ297" i="18"/>
  <c r="DP297" i="18"/>
  <c r="DM297" i="18"/>
  <c r="DL297" i="18"/>
  <c r="DN297" i="18"/>
  <c r="DK297" i="18"/>
  <c r="DG297" i="18"/>
  <c r="DH297" i="18"/>
  <c r="DE297" i="18"/>
  <c r="DD297" i="18"/>
  <c r="DF297" i="18"/>
  <c r="DC297" i="18"/>
  <c r="DI297" i="18"/>
  <c r="CZ297" i="18"/>
  <c r="DB297" i="18"/>
  <c r="CW297" i="18"/>
  <c r="CV297" i="18"/>
  <c r="CX297" i="18"/>
  <c r="DA297" i="18"/>
  <c r="CY297" i="18"/>
  <c r="CT297" i="18"/>
  <c r="CU297" i="18"/>
  <c r="CR297" i="18"/>
  <c r="CK297" i="18"/>
  <c r="CI297" i="18"/>
  <c r="CO297" i="18"/>
  <c r="CN297" i="18"/>
  <c r="CP297" i="18"/>
  <c r="CM297" i="18"/>
  <c r="CS297" i="18"/>
  <c r="CJ297" i="18"/>
  <c r="CQ297" i="18"/>
  <c r="CL297" i="18"/>
  <c r="CG297" i="18"/>
  <c r="CF297" i="18"/>
  <c r="CH297" i="18"/>
  <c r="BU297" i="18"/>
  <c r="CD297" i="18"/>
  <c r="CB297" i="18"/>
  <c r="BS297" i="18"/>
  <c r="BY297" i="18"/>
  <c r="BX297" i="18"/>
  <c r="BZ297" i="18"/>
  <c r="BW297" i="18"/>
  <c r="CC297" i="18"/>
  <c r="BT297" i="18"/>
  <c r="CA297" i="18"/>
  <c r="BV297" i="18"/>
  <c r="CE297" i="18"/>
  <c r="BR297" i="18"/>
  <c r="BO297" i="18"/>
  <c r="BL297" i="18"/>
  <c r="BE297" i="18"/>
  <c r="BN297" i="18"/>
  <c r="BI297" i="18"/>
  <c r="BH297" i="18"/>
  <c r="BJ297" i="18"/>
  <c r="BG297" i="18"/>
  <c r="BM297" i="18"/>
  <c r="BD297" i="18"/>
  <c r="BK297" i="18"/>
  <c r="BF297" i="18"/>
  <c r="BB297" i="18"/>
  <c r="AY297" i="18"/>
  <c r="AV297" i="18"/>
  <c r="BC297" i="18"/>
  <c r="AX297" i="18"/>
  <c r="AS297" i="18"/>
  <c r="AR297" i="18"/>
  <c r="BP297" i="18"/>
  <c r="AT297" i="18"/>
  <c r="AQ297" i="18"/>
  <c r="AW297" i="18"/>
  <c r="AU297" i="18"/>
  <c r="BQ297" i="18"/>
  <c r="BA297" i="18"/>
  <c r="AZ297" i="18"/>
  <c r="AP297" i="18"/>
  <c r="AE297" i="18"/>
  <c r="AK297" i="18"/>
  <c r="AJ297" i="18"/>
  <c r="AL297" i="18"/>
  <c r="AI297" i="18"/>
  <c r="AO297" i="18"/>
  <c r="AF297" i="18"/>
  <c r="AM297" i="18"/>
  <c r="AH297" i="18"/>
  <c r="AC297" i="18"/>
  <c r="AD297" i="18"/>
  <c r="AN297" i="18"/>
  <c r="AG297" i="18"/>
  <c r="W297" i="18"/>
  <c r="R297" i="18"/>
  <c r="P297" i="18"/>
  <c r="AB297" i="18"/>
  <c r="AA297" i="18"/>
  <c r="X297" i="18"/>
  <c r="Q297" i="18"/>
  <c r="Z297" i="18"/>
  <c r="U297" i="18"/>
  <c r="T297" i="18"/>
  <c r="O297" i="18"/>
  <c r="V297" i="18"/>
  <c r="S297" i="18"/>
  <c r="Y297" i="18"/>
  <c r="M297" i="18"/>
  <c r="N297" i="18"/>
  <c r="B298" i="18"/>
  <c r="L297" i="18"/>
  <c r="K297" i="18"/>
  <c r="J297" i="18"/>
  <c r="H297" i="18"/>
  <c r="I297" i="18"/>
  <c r="G297" i="18"/>
  <c r="F297" i="18"/>
  <c r="E297" i="18"/>
  <c r="KB298" i="18" l="1"/>
  <c r="KD298" i="18"/>
  <c r="KC298" i="18"/>
  <c r="KG298" i="18"/>
  <c r="KF298" i="18"/>
  <c r="KA298" i="18"/>
  <c r="JV298" i="18"/>
  <c r="JW298" i="18"/>
  <c r="KH298" i="18"/>
  <c r="KE298" i="18"/>
  <c r="JY298" i="18"/>
  <c r="JX298" i="18"/>
  <c r="JZ298" i="18"/>
  <c r="JR298" i="18"/>
  <c r="JO298" i="18"/>
  <c r="JU298" i="18"/>
  <c r="JL298" i="18"/>
  <c r="JS298" i="18"/>
  <c r="JN298" i="18"/>
  <c r="JI298" i="18"/>
  <c r="JJ298" i="18"/>
  <c r="JT298" i="18"/>
  <c r="JM298" i="18"/>
  <c r="KI298" i="18"/>
  <c r="JK298" i="18"/>
  <c r="JD298" i="18"/>
  <c r="JF298" i="18"/>
  <c r="JQ298" i="18"/>
  <c r="JA298" i="18"/>
  <c r="IZ298" i="18"/>
  <c r="JB298" i="18"/>
  <c r="IY298" i="18"/>
  <c r="JP298" i="18"/>
  <c r="JE298" i="18"/>
  <c r="JC298" i="18"/>
  <c r="IX298" i="18"/>
  <c r="JH298" i="18"/>
  <c r="IS298" i="18"/>
  <c r="IR298" i="18"/>
  <c r="JG298" i="18"/>
  <c r="IT298" i="18"/>
  <c r="IQ298" i="18"/>
  <c r="IW298" i="18"/>
  <c r="IN298" i="18"/>
  <c r="IU298" i="18"/>
  <c r="IP298" i="18"/>
  <c r="IV298" i="18"/>
  <c r="IO298" i="18"/>
  <c r="IM298" i="18"/>
  <c r="IH298" i="18"/>
  <c r="ID298" i="18"/>
  <c r="IG298" i="18"/>
  <c r="IE298" i="18"/>
  <c r="IK298" i="18"/>
  <c r="IJ298" i="18"/>
  <c r="IL298" i="18"/>
  <c r="II298" i="18"/>
  <c r="HU298" i="18"/>
  <c r="HV298" i="18"/>
  <c r="HY298" i="18"/>
  <c r="HW298" i="18"/>
  <c r="IC298" i="18"/>
  <c r="IB298" i="18"/>
  <c r="IA298" i="18"/>
  <c r="HX298" i="18"/>
  <c r="HS298" i="18"/>
  <c r="HF298" i="18"/>
  <c r="HC298" i="18"/>
  <c r="HP298" i="18"/>
  <c r="HI298" i="18"/>
  <c r="HR298" i="18"/>
  <c r="HG298" i="18"/>
  <c r="HB298" i="18"/>
  <c r="HZ298" i="18"/>
  <c r="HM298" i="18"/>
  <c r="HL298" i="18"/>
  <c r="HN298" i="18"/>
  <c r="HK298" i="18"/>
  <c r="GQ298" i="18"/>
  <c r="HD298" i="18"/>
  <c r="GW298" i="18"/>
  <c r="GV298" i="18"/>
  <c r="HJ298" i="18"/>
  <c r="HH298" i="18"/>
  <c r="GX298" i="18"/>
  <c r="GU298" i="18"/>
  <c r="IF298" i="18"/>
  <c r="HO298" i="18"/>
  <c r="HE298" i="18"/>
  <c r="GR298" i="18"/>
  <c r="HA298" i="18"/>
  <c r="GY298" i="18"/>
  <c r="GT298" i="18"/>
  <c r="GO298" i="18"/>
  <c r="HT298" i="18"/>
  <c r="GP298" i="18"/>
  <c r="GJ298" i="18"/>
  <c r="GS298" i="18"/>
  <c r="GL298" i="18"/>
  <c r="GG298" i="18"/>
  <c r="GF298" i="18"/>
  <c r="GH298" i="18"/>
  <c r="GM298" i="18"/>
  <c r="HQ298" i="18"/>
  <c r="GZ298" i="18"/>
  <c r="GK298" i="18"/>
  <c r="GI298" i="18"/>
  <c r="GN298" i="18"/>
  <c r="GE298" i="18"/>
  <c r="GD298" i="18"/>
  <c r="GB298" i="18"/>
  <c r="GC298" i="18"/>
  <c r="GA298" i="18"/>
  <c r="FZ298" i="18"/>
  <c r="FY298" i="18"/>
  <c r="FX298" i="18"/>
  <c r="FU298" i="18"/>
  <c r="FW298" i="18"/>
  <c r="FT298" i="18"/>
  <c r="FV298" i="18"/>
  <c r="FQ298" i="18"/>
  <c r="FP298" i="18"/>
  <c r="FR298" i="18"/>
  <c r="FO298" i="18"/>
  <c r="FM298" i="18"/>
  <c r="FN298" i="18"/>
  <c r="FS298" i="18"/>
  <c r="FK298" i="18"/>
  <c r="FI298" i="18"/>
  <c r="FJ298" i="18"/>
  <c r="FL298" i="18"/>
  <c r="FE298" i="18"/>
  <c r="FH298" i="18"/>
  <c r="FG298" i="18"/>
  <c r="FF298" i="18"/>
  <c r="FB298" i="18"/>
  <c r="EY298" i="18"/>
  <c r="FD298" i="18"/>
  <c r="FC298" i="18"/>
  <c r="FA298" i="18"/>
  <c r="EZ298" i="18"/>
  <c r="EV298" i="18"/>
  <c r="EX298" i="18"/>
  <c r="EW298" i="18"/>
  <c r="EU298" i="18"/>
  <c r="ES298" i="18"/>
  <c r="ER298" i="18"/>
  <c r="ET298" i="18"/>
  <c r="EQ298" i="18"/>
  <c r="EN298" i="18"/>
  <c r="EP298" i="18"/>
  <c r="EM298" i="18"/>
  <c r="EO298" i="18"/>
  <c r="EF298" i="18"/>
  <c r="EH298" i="18"/>
  <c r="EG298" i="18"/>
  <c r="EK298" i="18"/>
  <c r="EJ298" i="18"/>
  <c r="EL298" i="18"/>
  <c r="EI298" i="18"/>
  <c r="DY298" i="18"/>
  <c r="EC298" i="18"/>
  <c r="EB298" i="18"/>
  <c r="ED298" i="18"/>
  <c r="EA298" i="18"/>
  <c r="EE298" i="18"/>
  <c r="DZ298" i="18"/>
  <c r="DW298" i="18"/>
  <c r="DQ298" i="18"/>
  <c r="DX298" i="18"/>
  <c r="DU298" i="18"/>
  <c r="DT298" i="18"/>
  <c r="DV298" i="18"/>
  <c r="DN298" i="18"/>
  <c r="DK298" i="18"/>
  <c r="DR298" i="18"/>
  <c r="DO298" i="18"/>
  <c r="DJ298" i="18"/>
  <c r="DS298" i="18"/>
  <c r="DP298" i="18"/>
  <c r="DM298" i="18"/>
  <c r="DL298" i="18"/>
  <c r="DI298" i="18"/>
  <c r="DG298" i="18"/>
  <c r="DH298" i="18"/>
  <c r="DE298" i="18"/>
  <c r="DD298" i="18"/>
  <c r="DF298" i="18"/>
  <c r="DC298" i="18"/>
  <c r="CZ298" i="18"/>
  <c r="DB298" i="18"/>
  <c r="CW298" i="18"/>
  <c r="CV298" i="18"/>
  <c r="CX298" i="18"/>
  <c r="DA298" i="18"/>
  <c r="CY298" i="18"/>
  <c r="CU298" i="18"/>
  <c r="CT298" i="18"/>
  <c r="CH298" i="18"/>
  <c r="CR298" i="18"/>
  <c r="CK298" i="18"/>
  <c r="CI298" i="18"/>
  <c r="CO298" i="18"/>
  <c r="CN298" i="18"/>
  <c r="CP298" i="18"/>
  <c r="CM298" i="18"/>
  <c r="CS298" i="18"/>
  <c r="CJ298" i="18"/>
  <c r="CQ298" i="18"/>
  <c r="CL298" i="18"/>
  <c r="CG298" i="18"/>
  <c r="CF298" i="18"/>
  <c r="CE298" i="18"/>
  <c r="BR298" i="18"/>
  <c r="BU298" i="18"/>
  <c r="CD298" i="18"/>
  <c r="CB298" i="18"/>
  <c r="BS298" i="18"/>
  <c r="BY298" i="18"/>
  <c r="BX298" i="18"/>
  <c r="BZ298" i="18"/>
  <c r="BW298" i="18"/>
  <c r="CC298" i="18"/>
  <c r="BT298" i="18"/>
  <c r="CA298" i="18"/>
  <c r="BV298" i="18"/>
  <c r="BQ298" i="18"/>
  <c r="BP298" i="18"/>
  <c r="BO298" i="18"/>
  <c r="BL298" i="18"/>
  <c r="BE298" i="18"/>
  <c r="BN298" i="18"/>
  <c r="BI298" i="18"/>
  <c r="BH298" i="18"/>
  <c r="BJ298" i="18"/>
  <c r="BG298" i="18"/>
  <c r="BM298" i="18"/>
  <c r="BD298" i="18"/>
  <c r="BA298" i="18"/>
  <c r="AZ298" i="18"/>
  <c r="BF298" i="18"/>
  <c r="BB298" i="18"/>
  <c r="AY298" i="18"/>
  <c r="AV298" i="18"/>
  <c r="BC298" i="18"/>
  <c r="AX298" i="18"/>
  <c r="AS298" i="18"/>
  <c r="AR298" i="18"/>
  <c r="AT298" i="18"/>
  <c r="AQ298" i="18"/>
  <c r="BK298" i="18"/>
  <c r="AW298" i="18"/>
  <c r="AU298" i="18"/>
  <c r="AN298" i="18"/>
  <c r="AG298" i="18"/>
  <c r="AP298" i="18"/>
  <c r="AE298" i="18"/>
  <c r="AK298" i="18"/>
  <c r="AJ298" i="18"/>
  <c r="AL298" i="18"/>
  <c r="AI298" i="18"/>
  <c r="AO298" i="18"/>
  <c r="AF298" i="18"/>
  <c r="AM298" i="18"/>
  <c r="AH298" i="18"/>
  <c r="AC298" i="18"/>
  <c r="AD298" i="18"/>
  <c r="Y298" i="18"/>
  <c r="W298" i="18"/>
  <c r="R298" i="18"/>
  <c r="P298" i="18"/>
  <c r="AB298" i="18"/>
  <c r="AA298" i="18"/>
  <c r="X298" i="18"/>
  <c r="Q298" i="18"/>
  <c r="Z298" i="18"/>
  <c r="U298" i="18"/>
  <c r="T298" i="18"/>
  <c r="O298" i="18"/>
  <c r="M298" i="18"/>
  <c r="N298" i="18"/>
  <c r="V298" i="18"/>
  <c r="S298" i="18"/>
  <c r="B299" i="18"/>
  <c r="L298" i="18"/>
  <c r="K298" i="18"/>
  <c r="J298" i="18"/>
  <c r="H298" i="18"/>
  <c r="I298" i="18"/>
  <c r="G298" i="18"/>
  <c r="F298" i="18"/>
  <c r="E298" i="18"/>
  <c r="KH299" i="18" l="1"/>
  <c r="KE299" i="18"/>
  <c r="KB299" i="18"/>
  <c r="KI299" i="18"/>
  <c r="KD299" i="18"/>
  <c r="KC299" i="18"/>
  <c r="JZ299" i="18"/>
  <c r="JW299" i="18"/>
  <c r="JY299" i="18"/>
  <c r="KA299" i="18"/>
  <c r="JV299" i="18"/>
  <c r="KG299" i="18"/>
  <c r="KF299" i="18"/>
  <c r="JX299" i="18"/>
  <c r="JQ299" i="18"/>
  <c r="JP299" i="18"/>
  <c r="JR299" i="18"/>
  <c r="JO299" i="18"/>
  <c r="JU299" i="18"/>
  <c r="JL299" i="18"/>
  <c r="JS299" i="18"/>
  <c r="JN299" i="18"/>
  <c r="JI299" i="18"/>
  <c r="KJ299" i="18"/>
  <c r="JJ299" i="18"/>
  <c r="JT299" i="18"/>
  <c r="JM299" i="18"/>
  <c r="JK299" i="18"/>
  <c r="JG299" i="18"/>
  <c r="JD299" i="18"/>
  <c r="JF299" i="18"/>
  <c r="JA299" i="18"/>
  <c r="IZ299" i="18"/>
  <c r="JB299" i="18"/>
  <c r="IY299" i="18"/>
  <c r="JE299" i="18"/>
  <c r="JC299" i="18"/>
  <c r="IX299" i="18"/>
  <c r="IS299" i="18"/>
  <c r="IR299" i="18"/>
  <c r="IT299" i="18"/>
  <c r="IQ299" i="18"/>
  <c r="IW299" i="18"/>
  <c r="IN299" i="18"/>
  <c r="IU299" i="18"/>
  <c r="IP299" i="18"/>
  <c r="JH299" i="18"/>
  <c r="IF299" i="18"/>
  <c r="IV299" i="18"/>
  <c r="IM299" i="18"/>
  <c r="IH299" i="18"/>
  <c r="ID299" i="18"/>
  <c r="IO299" i="18"/>
  <c r="IG299" i="18"/>
  <c r="IE299" i="18"/>
  <c r="IK299" i="18"/>
  <c r="IJ299" i="18"/>
  <c r="HZ299" i="18"/>
  <c r="HU299" i="18"/>
  <c r="IL299" i="18"/>
  <c r="HV299" i="18"/>
  <c r="HY299" i="18"/>
  <c r="II299" i="18"/>
  <c r="HW299" i="18"/>
  <c r="IC299" i="18"/>
  <c r="IB299" i="18"/>
  <c r="IA299" i="18"/>
  <c r="HX299" i="18"/>
  <c r="HT299" i="18"/>
  <c r="HE299" i="18"/>
  <c r="HD299" i="18"/>
  <c r="HS299" i="18"/>
  <c r="HF299" i="18"/>
  <c r="HC299" i="18"/>
  <c r="HP299" i="18"/>
  <c r="HI299" i="18"/>
  <c r="HR299" i="18"/>
  <c r="HG299" i="18"/>
  <c r="HB299" i="18"/>
  <c r="HM299" i="18"/>
  <c r="HL299" i="18"/>
  <c r="HQ299" i="18"/>
  <c r="GZ299" i="18"/>
  <c r="GS299" i="18"/>
  <c r="GQ299" i="18"/>
  <c r="GW299" i="18"/>
  <c r="GV299" i="18"/>
  <c r="HJ299" i="18"/>
  <c r="HH299" i="18"/>
  <c r="GX299" i="18"/>
  <c r="GU299" i="18"/>
  <c r="HO299" i="18"/>
  <c r="GR299" i="18"/>
  <c r="HN299" i="18"/>
  <c r="HA299" i="18"/>
  <c r="GY299" i="18"/>
  <c r="GT299" i="18"/>
  <c r="HK299" i="18"/>
  <c r="GO299" i="18"/>
  <c r="GM299" i="18"/>
  <c r="GJ299" i="18"/>
  <c r="GL299" i="18"/>
  <c r="GN299" i="18"/>
  <c r="GG299" i="18"/>
  <c r="GF299" i="18"/>
  <c r="GP299" i="18"/>
  <c r="GH299" i="18"/>
  <c r="GK299" i="18"/>
  <c r="GI299" i="18"/>
  <c r="GE299" i="18"/>
  <c r="GC299" i="18"/>
  <c r="GD299" i="18"/>
  <c r="GB299" i="18"/>
  <c r="FZ299" i="18"/>
  <c r="GA299" i="18"/>
  <c r="FY299" i="18"/>
  <c r="FX299" i="18"/>
  <c r="FV299" i="18"/>
  <c r="FW299" i="18"/>
  <c r="FT299" i="18"/>
  <c r="FU299" i="18"/>
  <c r="FQ299" i="18"/>
  <c r="FP299" i="18"/>
  <c r="FR299" i="18"/>
  <c r="FO299" i="18"/>
  <c r="FM299" i="18"/>
  <c r="FN299" i="18"/>
  <c r="FS299" i="18"/>
  <c r="FK299" i="18"/>
  <c r="FI299" i="18"/>
  <c r="FJ299" i="18"/>
  <c r="FL299" i="18"/>
  <c r="FF299" i="18"/>
  <c r="FE299" i="18"/>
  <c r="FH299" i="18"/>
  <c r="FG299" i="18"/>
  <c r="FA299" i="18"/>
  <c r="EZ299" i="18"/>
  <c r="FB299" i="18"/>
  <c r="EY299" i="18"/>
  <c r="FD299" i="18"/>
  <c r="FC299" i="18"/>
  <c r="EU299" i="18"/>
  <c r="EV299" i="18"/>
  <c r="EX299" i="18"/>
  <c r="EW299" i="18"/>
  <c r="ES299" i="18"/>
  <c r="ER299" i="18"/>
  <c r="ET299" i="18"/>
  <c r="EQ299" i="18"/>
  <c r="EN299" i="18"/>
  <c r="EP299" i="18"/>
  <c r="EM299" i="18"/>
  <c r="EL299" i="18"/>
  <c r="EI299" i="18"/>
  <c r="EF299" i="18"/>
  <c r="EO299" i="18"/>
  <c r="EH299" i="18"/>
  <c r="EG299" i="18"/>
  <c r="EK299" i="18"/>
  <c r="EJ299" i="18"/>
  <c r="EE299" i="18"/>
  <c r="DZ299" i="18"/>
  <c r="DY299" i="18"/>
  <c r="EC299" i="18"/>
  <c r="EB299" i="18"/>
  <c r="ED299" i="18"/>
  <c r="EA299" i="18"/>
  <c r="DS299" i="18"/>
  <c r="DW299" i="18"/>
  <c r="DR299" i="18"/>
  <c r="DQ299" i="18"/>
  <c r="DX299" i="18"/>
  <c r="DU299" i="18"/>
  <c r="DT299" i="18"/>
  <c r="DV299" i="18"/>
  <c r="DM299" i="18"/>
  <c r="DL299" i="18"/>
  <c r="DN299" i="18"/>
  <c r="DK299" i="18"/>
  <c r="DO299" i="18"/>
  <c r="DJ299" i="18"/>
  <c r="DP299" i="18"/>
  <c r="DF299" i="18"/>
  <c r="DC299" i="18"/>
  <c r="DI299" i="18"/>
  <c r="DG299" i="18"/>
  <c r="DH299" i="18"/>
  <c r="DE299" i="18"/>
  <c r="DD299" i="18"/>
  <c r="CY299" i="18"/>
  <c r="CZ299" i="18"/>
  <c r="DB299" i="18"/>
  <c r="CW299" i="18"/>
  <c r="CV299" i="18"/>
  <c r="CX299" i="18"/>
  <c r="DA299" i="18"/>
  <c r="CU299" i="18"/>
  <c r="CT299" i="18"/>
  <c r="CG299" i="18"/>
  <c r="CF299" i="18"/>
  <c r="CH299" i="18"/>
  <c r="CR299" i="18"/>
  <c r="CK299" i="18"/>
  <c r="CI299" i="18"/>
  <c r="CO299" i="18"/>
  <c r="CN299" i="18"/>
  <c r="CP299" i="18"/>
  <c r="CM299" i="18"/>
  <c r="CS299" i="18"/>
  <c r="CJ299" i="18"/>
  <c r="CQ299" i="18"/>
  <c r="CL299" i="18"/>
  <c r="CE299" i="18"/>
  <c r="BR299" i="18"/>
  <c r="BU299" i="18"/>
  <c r="CD299" i="18"/>
  <c r="CB299" i="18"/>
  <c r="BS299" i="18"/>
  <c r="BY299" i="18"/>
  <c r="BX299" i="18"/>
  <c r="BZ299" i="18"/>
  <c r="BW299" i="18"/>
  <c r="CC299" i="18"/>
  <c r="BT299" i="18"/>
  <c r="CA299" i="18"/>
  <c r="BV299" i="18"/>
  <c r="BK299" i="18"/>
  <c r="BF299" i="18"/>
  <c r="BQ299" i="18"/>
  <c r="BP299" i="18"/>
  <c r="BO299" i="18"/>
  <c r="BL299" i="18"/>
  <c r="BE299" i="18"/>
  <c r="BN299" i="18"/>
  <c r="BI299" i="18"/>
  <c r="BH299" i="18"/>
  <c r="BJ299" i="18"/>
  <c r="BG299" i="18"/>
  <c r="AU299" i="18"/>
  <c r="BA299" i="18"/>
  <c r="AZ299" i="18"/>
  <c r="BM299" i="18"/>
  <c r="BB299" i="18"/>
  <c r="AY299" i="18"/>
  <c r="BD299" i="18"/>
  <c r="AV299" i="18"/>
  <c r="BC299" i="18"/>
  <c r="AX299" i="18"/>
  <c r="AS299" i="18"/>
  <c r="AR299" i="18"/>
  <c r="AT299" i="18"/>
  <c r="AQ299" i="18"/>
  <c r="AW299" i="18"/>
  <c r="AD299" i="18"/>
  <c r="AN299" i="18"/>
  <c r="AG299" i="18"/>
  <c r="AP299" i="18"/>
  <c r="AE299" i="18"/>
  <c r="AK299" i="18"/>
  <c r="AJ299" i="18"/>
  <c r="AL299" i="18"/>
  <c r="AI299" i="18"/>
  <c r="AO299" i="18"/>
  <c r="AF299" i="18"/>
  <c r="AM299" i="18"/>
  <c r="AH299" i="18"/>
  <c r="AC299" i="18"/>
  <c r="V299" i="18"/>
  <c r="S299" i="18"/>
  <c r="Y299" i="18"/>
  <c r="W299" i="18"/>
  <c r="R299" i="18"/>
  <c r="P299" i="18"/>
  <c r="AB299" i="18"/>
  <c r="AA299" i="18"/>
  <c r="X299" i="18"/>
  <c r="Q299" i="18"/>
  <c r="Z299" i="18"/>
  <c r="O299" i="18"/>
  <c r="U299" i="18"/>
  <c r="M299" i="18"/>
  <c r="N299" i="18"/>
  <c r="T299" i="18"/>
  <c r="B300" i="18"/>
  <c r="L299" i="18"/>
  <c r="K299" i="18"/>
  <c r="J299" i="18"/>
  <c r="I299" i="18"/>
  <c r="H299" i="18"/>
  <c r="G299" i="18"/>
  <c r="F299" i="18"/>
  <c r="E299" i="18"/>
  <c r="KG300" i="18" l="1"/>
  <c r="KF300" i="18"/>
  <c r="KH300" i="18"/>
  <c r="KE300" i="18"/>
  <c r="KB300" i="18"/>
  <c r="KI300" i="18"/>
  <c r="KD300" i="18"/>
  <c r="KJ300" i="18"/>
  <c r="KC300" i="18"/>
  <c r="JY300" i="18"/>
  <c r="JX300" i="18"/>
  <c r="JZ300" i="18"/>
  <c r="JW300" i="18"/>
  <c r="KA300" i="18"/>
  <c r="JV300" i="18"/>
  <c r="JK300" i="18"/>
  <c r="JQ300" i="18"/>
  <c r="JP300" i="18"/>
  <c r="JR300" i="18"/>
  <c r="JO300" i="18"/>
  <c r="JU300" i="18"/>
  <c r="JL300" i="18"/>
  <c r="KK300" i="18"/>
  <c r="JS300" i="18"/>
  <c r="JN300" i="18"/>
  <c r="JI300" i="18"/>
  <c r="JJ300" i="18"/>
  <c r="JH300" i="18"/>
  <c r="JG300" i="18"/>
  <c r="JD300" i="18"/>
  <c r="JM300" i="18"/>
  <c r="JF300" i="18"/>
  <c r="JA300" i="18"/>
  <c r="IZ300" i="18"/>
  <c r="JT300" i="18"/>
  <c r="JB300" i="18"/>
  <c r="IY300" i="18"/>
  <c r="JE300" i="18"/>
  <c r="IV300" i="18"/>
  <c r="IO300" i="18"/>
  <c r="IS300" i="18"/>
  <c r="IR300" i="18"/>
  <c r="IX300" i="18"/>
  <c r="IT300" i="18"/>
  <c r="IQ300" i="18"/>
  <c r="IW300" i="18"/>
  <c r="IN300" i="18"/>
  <c r="IU300" i="18"/>
  <c r="IP300" i="18"/>
  <c r="IL300" i="18"/>
  <c r="II300" i="18"/>
  <c r="IF300" i="18"/>
  <c r="IM300" i="18"/>
  <c r="IH300" i="18"/>
  <c r="IG300" i="18"/>
  <c r="JC300" i="18"/>
  <c r="IE300" i="18"/>
  <c r="IK300" i="18"/>
  <c r="HX300" i="18"/>
  <c r="HZ300" i="18"/>
  <c r="HU300" i="18"/>
  <c r="HV300" i="18"/>
  <c r="HY300" i="18"/>
  <c r="HW300" i="18"/>
  <c r="IJ300" i="18"/>
  <c r="IC300" i="18"/>
  <c r="IB300" i="18"/>
  <c r="HO300" i="18"/>
  <c r="HJ300" i="18"/>
  <c r="ID300" i="18"/>
  <c r="HT300" i="18"/>
  <c r="HE300" i="18"/>
  <c r="HD300" i="18"/>
  <c r="HS300" i="18"/>
  <c r="HF300" i="18"/>
  <c r="HC300" i="18"/>
  <c r="HP300" i="18"/>
  <c r="HI300" i="18"/>
  <c r="IA300" i="18"/>
  <c r="HR300" i="18"/>
  <c r="HG300" i="18"/>
  <c r="HB300" i="18"/>
  <c r="HM300" i="18"/>
  <c r="GP300" i="18"/>
  <c r="HQ300" i="18"/>
  <c r="GZ300" i="18"/>
  <c r="GS300" i="18"/>
  <c r="GQ300" i="18"/>
  <c r="HL300" i="18"/>
  <c r="GW300" i="18"/>
  <c r="GV300" i="18"/>
  <c r="HH300" i="18"/>
  <c r="GX300" i="18"/>
  <c r="GU300" i="18"/>
  <c r="GR300" i="18"/>
  <c r="HN300" i="18"/>
  <c r="HA300" i="18"/>
  <c r="GY300" i="18"/>
  <c r="GT300" i="18"/>
  <c r="GO300" i="18"/>
  <c r="GN300" i="18"/>
  <c r="GM300" i="18"/>
  <c r="GJ300" i="18"/>
  <c r="GL300" i="18"/>
  <c r="GG300" i="18"/>
  <c r="GF300" i="18"/>
  <c r="GH300" i="18"/>
  <c r="HK300" i="18"/>
  <c r="GK300" i="18"/>
  <c r="GI300" i="18"/>
  <c r="GE300" i="18"/>
  <c r="GD300" i="18"/>
  <c r="GC300" i="18"/>
  <c r="GB300" i="18"/>
  <c r="FZ300" i="18"/>
  <c r="GA300" i="18"/>
  <c r="FY300" i="18"/>
  <c r="FX300" i="18"/>
  <c r="FV300" i="18"/>
  <c r="FW300" i="18"/>
  <c r="FT300" i="18"/>
  <c r="FU300" i="18"/>
  <c r="FQ300" i="18"/>
  <c r="FP300" i="18"/>
  <c r="FR300" i="18"/>
  <c r="FO300" i="18"/>
  <c r="FM300" i="18"/>
  <c r="FL300" i="18"/>
  <c r="FN300" i="18"/>
  <c r="FS300" i="18"/>
  <c r="FK300" i="18"/>
  <c r="FI300" i="18"/>
  <c r="FJ300" i="18"/>
  <c r="FD300" i="18"/>
  <c r="FF300" i="18"/>
  <c r="FE300" i="18"/>
  <c r="FH300" i="18"/>
  <c r="FG300" i="18"/>
  <c r="FA300" i="18"/>
  <c r="EZ300" i="18"/>
  <c r="FB300" i="18"/>
  <c r="EY300" i="18"/>
  <c r="FC300" i="18"/>
  <c r="EW300" i="18"/>
  <c r="EU300" i="18"/>
  <c r="EV300" i="18"/>
  <c r="EX300" i="18"/>
  <c r="EO300" i="18"/>
  <c r="ES300" i="18"/>
  <c r="ER300" i="18"/>
  <c r="ET300" i="18"/>
  <c r="EQ300" i="18"/>
  <c r="EN300" i="18"/>
  <c r="EP300" i="18"/>
  <c r="EM300" i="18"/>
  <c r="EK300" i="18"/>
  <c r="EJ300" i="18"/>
  <c r="EL300" i="18"/>
  <c r="EI300" i="18"/>
  <c r="EF300" i="18"/>
  <c r="EH300" i="18"/>
  <c r="EG300" i="18"/>
  <c r="EE300" i="18"/>
  <c r="DZ300" i="18"/>
  <c r="DY300" i="18"/>
  <c r="EC300" i="18"/>
  <c r="EB300" i="18"/>
  <c r="ED300" i="18"/>
  <c r="EA300" i="18"/>
  <c r="DV300" i="18"/>
  <c r="DS300" i="18"/>
  <c r="DW300" i="18"/>
  <c r="DR300" i="18"/>
  <c r="DQ300" i="18"/>
  <c r="DX300" i="18"/>
  <c r="DU300" i="18"/>
  <c r="DT300" i="18"/>
  <c r="DM300" i="18"/>
  <c r="DL300" i="18"/>
  <c r="DN300" i="18"/>
  <c r="DK300" i="18"/>
  <c r="DO300" i="18"/>
  <c r="DJ300" i="18"/>
  <c r="DP300" i="18"/>
  <c r="DE300" i="18"/>
  <c r="DD300" i="18"/>
  <c r="DF300" i="18"/>
  <c r="DC300" i="18"/>
  <c r="DI300" i="18"/>
  <c r="DG300" i="18"/>
  <c r="DH300" i="18"/>
  <c r="DA300" i="18"/>
  <c r="CY300" i="18"/>
  <c r="CZ300" i="18"/>
  <c r="DB300" i="18"/>
  <c r="CW300" i="18"/>
  <c r="CV300" i="18"/>
  <c r="CX300" i="18"/>
  <c r="CU300" i="18"/>
  <c r="CT300" i="18"/>
  <c r="CQ300" i="18"/>
  <c r="CL300" i="18"/>
  <c r="CG300" i="18"/>
  <c r="CF300" i="18"/>
  <c r="CH300" i="18"/>
  <c r="CR300" i="18"/>
  <c r="CK300" i="18"/>
  <c r="CI300" i="18"/>
  <c r="CO300" i="18"/>
  <c r="CN300" i="18"/>
  <c r="CP300" i="18"/>
  <c r="CM300" i="18"/>
  <c r="CS300" i="18"/>
  <c r="CJ300" i="18"/>
  <c r="CA300" i="18"/>
  <c r="BV300" i="18"/>
  <c r="CE300" i="18"/>
  <c r="BR300" i="18"/>
  <c r="BU300" i="18"/>
  <c r="CD300" i="18"/>
  <c r="CB300" i="18"/>
  <c r="BS300" i="18"/>
  <c r="BY300" i="18"/>
  <c r="BX300" i="18"/>
  <c r="BZ300" i="18"/>
  <c r="BW300" i="18"/>
  <c r="CC300" i="18"/>
  <c r="BT300" i="18"/>
  <c r="BM300" i="18"/>
  <c r="BD300" i="18"/>
  <c r="BK300" i="18"/>
  <c r="BF300" i="18"/>
  <c r="BQ300" i="18"/>
  <c r="BP300" i="18"/>
  <c r="BO300" i="18"/>
  <c r="BL300" i="18"/>
  <c r="BE300" i="18"/>
  <c r="BN300" i="18"/>
  <c r="BI300" i="18"/>
  <c r="BH300" i="18"/>
  <c r="AW300" i="18"/>
  <c r="BJ300" i="18"/>
  <c r="AU300" i="18"/>
  <c r="BG300" i="18"/>
  <c r="BA300" i="18"/>
  <c r="AZ300" i="18"/>
  <c r="BB300" i="18"/>
  <c r="AY300" i="18"/>
  <c r="AV300" i="18"/>
  <c r="BC300" i="18"/>
  <c r="AX300" i="18"/>
  <c r="AS300" i="18"/>
  <c r="AR300" i="18"/>
  <c r="AT300" i="18"/>
  <c r="AQ300" i="18"/>
  <c r="AC300" i="18"/>
  <c r="AD300" i="18"/>
  <c r="AN300" i="18"/>
  <c r="AG300" i="18"/>
  <c r="AP300" i="18"/>
  <c r="AE300" i="18"/>
  <c r="AK300" i="18"/>
  <c r="AJ300" i="18"/>
  <c r="AL300" i="18"/>
  <c r="AI300" i="18"/>
  <c r="AO300" i="18"/>
  <c r="AF300" i="18"/>
  <c r="AM300" i="18"/>
  <c r="AH300" i="18"/>
  <c r="U300" i="18"/>
  <c r="T300" i="18"/>
  <c r="O300" i="18"/>
  <c r="V300" i="18"/>
  <c r="S300" i="18"/>
  <c r="Y300" i="18"/>
  <c r="W300" i="18"/>
  <c r="R300" i="18"/>
  <c r="P300" i="18"/>
  <c r="AB300" i="18"/>
  <c r="AA300" i="18"/>
  <c r="X300" i="18"/>
  <c r="Q300" i="18"/>
  <c r="N300" i="18"/>
  <c r="M300" i="18"/>
  <c r="Z300" i="18"/>
  <c r="B301" i="18"/>
  <c r="L300" i="18"/>
  <c r="K300" i="18"/>
  <c r="J300" i="18"/>
  <c r="I300" i="18"/>
  <c r="H300" i="18"/>
  <c r="G300" i="18"/>
  <c r="F300" i="18"/>
  <c r="E300" i="18"/>
  <c r="KG301" i="18" l="1"/>
  <c r="KF301" i="18"/>
  <c r="KH301" i="18"/>
  <c r="KE301" i="18"/>
  <c r="KK301" i="18"/>
  <c r="KB301" i="18"/>
  <c r="KI301" i="18"/>
  <c r="KD301" i="18"/>
  <c r="JY301" i="18"/>
  <c r="JX301" i="18"/>
  <c r="JZ301" i="18"/>
  <c r="JW301" i="18"/>
  <c r="KA301" i="18"/>
  <c r="JV301" i="18"/>
  <c r="KJ301" i="18"/>
  <c r="KC301" i="18"/>
  <c r="JT301" i="18"/>
  <c r="JM301" i="18"/>
  <c r="JK301" i="18"/>
  <c r="JQ301" i="18"/>
  <c r="JP301" i="18"/>
  <c r="KL301" i="18"/>
  <c r="JR301" i="18"/>
  <c r="JO301" i="18"/>
  <c r="JU301" i="18"/>
  <c r="JL301" i="18"/>
  <c r="JS301" i="18"/>
  <c r="JN301" i="18"/>
  <c r="JI301" i="18"/>
  <c r="JC301" i="18"/>
  <c r="IX301" i="18"/>
  <c r="JH301" i="18"/>
  <c r="JG301" i="18"/>
  <c r="JJ301" i="18"/>
  <c r="JD301" i="18"/>
  <c r="JF301" i="18"/>
  <c r="JA301" i="18"/>
  <c r="IZ301" i="18"/>
  <c r="JB301" i="18"/>
  <c r="IY301" i="18"/>
  <c r="JE301" i="18"/>
  <c r="IV301" i="18"/>
  <c r="IO301" i="18"/>
  <c r="IS301" i="18"/>
  <c r="IR301" i="18"/>
  <c r="IT301" i="18"/>
  <c r="IQ301" i="18"/>
  <c r="IW301" i="18"/>
  <c r="IN301" i="18"/>
  <c r="IU301" i="18"/>
  <c r="IP301" i="18"/>
  <c r="IK301" i="18"/>
  <c r="IJ301" i="18"/>
  <c r="IL301" i="18"/>
  <c r="II301" i="18"/>
  <c r="IF301" i="18"/>
  <c r="IM301" i="18"/>
  <c r="IH301" i="18"/>
  <c r="ID301" i="18"/>
  <c r="IG301" i="18"/>
  <c r="IA301" i="18"/>
  <c r="HX301" i="18"/>
  <c r="HZ301" i="18"/>
  <c r="HU301" i="18"/>
  <c r="HV301" i="18"/>
  <c r="HY301" i="18"/>
  <c r="IE301" i="18"/>
  <c r="HW301" i="18"/>
  <c r="HQ301" i="18"/>
  <c r="HH301" i="18"/>
  <c r="HA301" i="18"/>
  <c r="HO301" i="18"/>
  <c r="HJ301" i="18"/>
  <c r="HT301" i="18"/>
  <c r="HE301" i="18"/>
  <c r="HD301" i="18"/>
  <c r="HS301" i="18"/>
  <c r="HF301" i="18"/>
  <c r="HC301" i="18"/>
  <c r="HP301" i="18"/>
  <c r="HI301" i="18"/>
  <c r="HK301" i="18"/>
  <c r="HG301" i="18"/>
  <c r="GO301" i="18"/>
  <c r="HM301" i="18"/>
  <c r="GP301" i="18"/>
  <c r="GZ301" i="18"/>
  <c r="GS301" i="18"/>
  <c r="IC301" i="18"/>
  <c r="GQ301" i="18"/>
  <c r="HL301" i="18"/>
  <c r="GW301" i="18"/>
  <c r="GV301" i="18"/>
  <c r="GX301" i="18"/>
  <c r="GU301" i="18"/>
  <c r="IB301" i="18"/>
  <c r="HB301" i="18"/>
  <c r="GR301" i="18"/>
  <c r="HR301" i="18"/>
  <c r="GI301" i="18"/>
  <c r="HN301" i="18"/>
  <c r="GN301" i="18"/>
  <c r="GM301" i="18"/>
  <c r="GJ301" i="18"/>
  <c r="GY301" i="18"/>
  <c r="GL301" i="18"/>
  <c r="GG301" i="18"/>
  <c r="GF301" i="18"/>
  <c r="GT301" i="18"/>
  <c r="GH301" i="18"/>
  <c r="GK301" i="18"/>
  <c r="GD301" i="18"/>
  <c r="GE301" i="18"/>
  <c r="GC301" i="18"/>
  <c r="GB301" i="18"/>
  <c r="FZ301" i="18"/>
  <c r="GA301" i="18"/>
  <c r="FY301" i="18"/>
  <c r="FX301" i="18"/>
  <c r="FW301" i="18"/>
  <c r="FV301" i="18"/>
  <c r="FU301" i="18"/>
  <c r="FT301" i="18"/>
  <c r="FS301" i="18"/>
  <c r="FN301" i="18"/>
  <c r="FR301" i="18"/>
  <c r="FO301" i="18"/>
  <c r="FQ301" i="18"/>
  <c r="FL301" i="18"/>
  <c r="FP301" i="18"/>
  <c r="FM301" i="18"/>
  <c r="FK301" i="18"/>
  <c r="FI301" i="18"/>
  <c r="FJ301" i="18"/>
  <c r="FG301" i="18"/>
  <c r="FD301" i="18"/>
  <c r="FF301" i="18"/>
  <c r="FE301" i="18"/>
  <c r="FH301" i="18"/>
  <c r="FA301" i="18"/>
  <c r="EZ301" i="18"/>
  <c r="FB301" i="18"/>
  <c r="EY301" i="18"/>
  <c r="FC301" i="18"/>
  <c r="EW301" i="18"/>
  <c r="EU301" i="18"/>
  <c r="EV301" i="18"/>
  <c r="EX301" i="18"/>
  <c r="EO301" i="18"/>
  <c r="ES301" i="18"/>
  <c r="ER301" i="18"/>
  <c r="ET301" i="18"/>
  <c r="EQ301" i="18"/>
  <c r="EN301" i="18"/>
  <c r="EP301" i="18"/>
  <c r="EM301" i="18"/>
  <c r="EK301" i="18"/>
  <c r="EJ301" i="18"/>
  <c r="EL301" i="18"/>
  <c r="EI301" i="18"/>
  <c r="EF301" i="18"/>
  <c r="EH301" i="18"/>
  <c r="ED301" i="18"/>
  <c r="EA301" i="18"/>
  <c r="EE301" i="18"/>
  <c r="DZ301" i="18"/>
  <c r="DY301" i="18"/>
  <c r="EG301" i="18"/>
  <c r="EC301" i="18"/>
  <c r="EB301" i="18"/>
  <c r="DU301" i="18"/>
  <c r="DT301" i="18"/>
  <c r="DV301" i="18"/>
  <c r="DS301" i="18"/>
  <c r="DW301" i="18"/>
  <c r="DR301" i="18"/>
  <c r="DQ301" i="18"/>
  <c r="DX301" i="18"/>
  <c r="DP301" i="18"/>
  <c r="DM301" i="18"/>
  <c r="DL301" i="18"/>
  <c r="DN301" i="18"/>
  <c r="DK301" i="18"/>
  <c r="DO301" i="18"/>
  <c r="DJ301" i="18"/>
  <c r="DE301" i="18"/>
  <c r="DD301" i="18"/>
  <c r="DF301" i="18"/>
  <c r="DC301" i="18"/>
  <c r="DI301" i="18"/>
  <c r="DG301" i="18"/>
  <c r="DH301" i="18"/>
  <c r="CX301" i="18"/>
  <c r="DA301" i="18"/>
  <c r="CY301" i="18"/>
  <c r="CZ301" i="18"/>
  <c r="DB301" i="18"/>
  <c r="CW301" i="18"/>
  <c r="CV301" i="18"/>
  <c r="CT301" i="18"/>
  <c r="CU301" i="18"/>
  <c r="CS301" i="18"/>
  <c r="CJ301" i="18"/>
  <c r="CQ301" i="18"/>
  <c r="CL301" i="18"/>
  <c r="CG301" i="18"/>
  <c r="CF301" i="18"/>
  <c r="CH301" i="18"/>
  <c r="CR301" i="18"/>
  <c r="CK301" i="18"/>
  <c r="CI301" i="18"/>
  <c r="CO301" i="18"/>
  <c r="CN301" i="18"/>
  <c r="CP301" i="18"/>
  <c r="CM301" i="18"/>
  <c r="CC301" i="18"/>
  <c r="BT301" i="18"/>
  <c r="CA301" i="18"/>
  <c r="BV301" i="18"/>
  <c r="CE301" i="18"/>
  <c r="BR301" i="18"/>
  <c r="BU301" i="18"/>
  <c r="CD301" i="18"/>
  <c r="CB301" i="18"/>
  <c r="BS301" i="18"/>
  <c r="BY301" i="18"/>
  <c r="BX301" i="18"/>
  <c r="BZ301" i="18"/>
  <c r="BW301" i="18"/>
  <c r="BJ301" i="18"/>
  <c r="BG301" i="18"/>
  <c r="BM301" i="18"/>
  <c r="BD301" i="18"/>
  <c r="BK301" i="18"/>
  <c r="BF301" i="18"/>
  <c r="BQ301" i="18"/>
  <c r="BP301" i="18"/>
  <c r="BO301" i="18"/>
  <c r="BL301" i="18"/>
  <c r="BE301" i="18"/>
  <c r="BN301" i="18"/>
  <c r="AT301" i="18"/>
  <c r="AQ301" i="18"/>
  <c r="AW301" i="18"/>
  <c r="AU301" i="18"/>
  <c r="BA301" i="18"/>
  <c r="AZ301" i="18"/>
  <c r="BH301" i="18"/>
  <c r="BB301" i="18"/>
  <c r="AY301" i="18"/>
  <c r="AV301" i="18"/>
  <c r="BI301" i="18"/>
  <c r="BC301" i="18"/>
  <c r="AX301" i="18"/>
  <c r="AS301" i="18"/>
  <c r="AR301" i="18"/>
  <c r="AM301" i="18"/>
  <c r="AH301" i="18"/>
  <c r="AC301" i="18"/>
  <c r="AD301" i="18"/>
  <c r="AN301" i="18"/>
  <c r="AG301" i="18"/>
  <c r="AP301" i="18"/>
  <c r="AE301" i="18"/>
  <c r="AK301" i="18"/>
  <c r="AJ301" i="18"/>
  <c r="AL301" i="18"/>
  <c r="AI301" i="18"/>
  <c r="AO301" i="18"/>
  <c r="AF301" i="18"/>
  <c r="Z301" i="18"/>
  <c r="U301" i="18"/>
  <c r="T301" i="18"/>
  <c r="O301" i="18"/>
  <c r="V301" i="18"/>
  <c r="S301" i="18"/>
  <c r="Y301" i="18"/>
  <c r="W301" i="18"/>
  <c r="R301" i="18"/>
  <c r="P301" i="18"/>
  <c r="AB301" i="18"/>
  <c r="AA301" i="18"/>
  <c r="X301" i="18"/>
  <c r="M301" i="18"/>
  <c r="Q301" i="18"/>
  <c r="N301" i="18"/>
  <c r="B302" i="18"/>
  <c r="L301" i="18"/>
  <c r="J301" i="18"/>
  <c r="K301" i="18"/>
  <c r="I301" i="18"/>
  <c r="H301" i="18"/>
  <c r="G301" i="18"/>
  <c r="F301" i="18"/>
  <c r="E301" i="18"/>
  <c r="KJ302" i="18" l="1"/>
  <c r="KC302" i="18"/>
  <c r="KL302" i="18"/>
  <c r="KG302" i="18"/>
  <c r="KF302" i="18"/>
  <c r="KH302" i="18"/>
  <c r="KE302" i="18"/>
  <c r="KK302" i="18"/>
  <c r="KB302" i="18"/>
  <c r="KI302" i="18"/>
  <c r="KD302" i="18"/>
  <c r="JY302" i="18"/>
  <c r="JX302" i="18"/>
  <c r="JZ302" i="18"/>
  <c r="JW302" i="18"/>
  <c r="KA302" i="18"/>
  <c r="JV302" i="18"/>
  <c r="JJ302" i="18"/>
  <c r="JT302" i="18"/>
  <c r="JM302" i="18"/>
  <c r="KM302" i="18"/>
  <c r="JK302" i="18"/>
  <c r="JQ302" i="18"/>
  <c r="JP302" i="18"/>
  <c r="JR302" i="18"/>
  <c r="JO302" i="18"/>
  <c r="JU302" i="18"/>
  <c r="JL302" i="18"/>
  <c r="JS302" i="18"/>
  <c r="JN302" i="18"/>
  <c r="JE302" i="18"/>
  <c r="JC302" i="18"/>
  <c r="IX302" i="18"/>
  <c r="JH302" i="18"/>
  <c r="JG302" i="18"/>
  <c r="JD302" i="18"/>
  <c r="JF302" i="18"/>
  <c r="JI302" i="18"/>
  <c r="JA302" i="18"/>
  <c r="IZ302" i="18"/>
  <c r="IV302" i="18"/>
  <c r="IO302" i="18"/>
  <c r="JB302" i="18"/>
  <c r="IS302" i="18"/>
  <c r="IR302" i="18"/>
  <c r="IT302" i="18"/>
  <c r="IQ302" i="18"/>
  <c r="IW302" i="18"/>
  <c r="IN302" i="18"/>
  <c r="IE302" i="18"/>
  <c r="IK302" i="18"/>
  <c r="IJ302" i="18"/>
  <c r="IL302" i="18"/>
  <c r="II302" i="18"/>
  <c r="IF302" i="18"/>
  <c r="IY302" i="18"/>
  <c r="IM302" i="18"/>
  <c r="IH302" i="18"/>
  <c r="IU302" i="18"/>
  <c r="ID302" i="18"/>
  <c r="IC302" i="18"/>
  <c r="IB302" i="18"/>
  <c r="IG302" i="18"/>
  <c r="IA302" i="18"/>
  <c r="HX302" i="18"/>
  <c r="HZ302" i="18"/>
  <c r="HU302" i="18"/>
  <c r="HV302" i="18"/>
  <c r="HY302" i="18"/>
  <c r="HW302" i="18"/>
  <c r="HN302" i="18"/>
  <c r="HK302" i="18"/>
  <c r="HQ302" i="18"/>
  <c r="HH302" i="18"/>
  <c r="HA302" i="18"/>
  <c r="HO302" i="18"/>
  <c r="HJ302" i="18"/>
  <c r="IP302" i="18"/>
  <c r="HT302" i="18"/>
  <c r="HE302" i="18"/>
  <c r="HD302" i="18"/>
  <c r="HS302" i="18"/>
  <c r="HF302" i="18"/>
  <c r="HC302" i="18"/>
  <c r="HR302" i="18"/>
  <c r="GY302" i="18"/>
  <c r="GT302" i="18"/>
  <c r="HG302" i="18"/>
  <c r="GO302" i="18"/>
  <c r="HP302" i="18"/>
  <c r="HM302" i="18"/>
  <c r="GP302" i="18"/>
  <c r="GZ302" i="18"/>
  <c r="GS302" i="18"/>
  <c r="GQ302" i="18"/>
  <c r="HL302" i="18"/>
  <c r="GW302" i="18"/>
  <c r="GV302" i="18"/>
  <c r="GX302" i="18"/>
  <c r="GU302" i="18"/>
  <c r="HB302" i="18"/>
  <c r="GK302" i="18"/>
  <c r="GI302" i="18"/>
  <c r="GN302" i="18"/>
  <c r="GH302" i="18"/>
  <c r="GM302" i="18"/>
  <c r="GJ302" i="18"/>
  <c r="HI302" i="18"/>
  <c r="GR302" i="18"/>
  <c r="GL302" i="18"/>
  <c r="GG302" i="18"/>
  <c r="GF302" i="18"/>
  <c r="GD302" i="18"/>
  <c r="GE302" i="18"/>
  <c r="GC302" i="18"/>
  <c r="GB302" i="18"/>
  <c r="FZ302" i="18"/>
  <c r="GA302" i="18"/>
  <c r="FY302" i="18"/>
  <c r="FX302" i="18"/>
  <c r="FW302" i="18"/>
  <c r="FV302" i="18"/>
  <c r="FU302" i="18"/>
  <c r="FT302" i="18"/>
  <c r="FL302" i="18"/>
  <c r="FS302" i="18"/>
  <c r="FN302" i="18"/>
  <c r="FR302" i="18"/>
  <c r="FO302" i="18"/>
  <c r="FQ302" i="18"/>
  <c r="FP302" i="18"/>
  <c r="FM302" i="18"/>
  <c r="FK302" i="18"/>
  <c r="FI302" i="18"/>
  <c r="FJ302" i="18"/>
  <c r="FH302" i="18"/>
  <c r="FG302" i="18"/>
  <c r="FD302" i="18"/>
  <c r="FF302" i="18"/>
  <c r="FE302" i="18"/>
  <c r="FA302" i="18"/>
  <c r="EZ302" i="18"/>
  <c r="FB302" i="18"/>
  <c r="EY302" i="18"/>
  <c r="FC302" i="18"/>
  <c r="EW302" i="18"/>
  <c r="EU302" i="18"/>
  <c r="EV302" i="18"/>
  <c r="EX302" i="18"/>
  <c r="EO302" i="18"/>
  <c r="ES302" i="18"/>
  <c r="ER302" i="18"/>
  <c r="ET302" i="18"/>
  <c r="EQ302" i="18"/>
  <c r="EN302" i="18"/>
  <c r="EP302" i="18"/>
  <c r="EG302" i="18"/>
  <c r="EK302" i="18"/>
  <c r="EJ302" i="18"/>
  <c r="EL302" i="18"/>
  <c r="EI302" i="18"/>
  <c r="EF302" i="18"/>
  <c r="EM302" i="18"/>
  <c r="EH302" i="18"/>
  <c r="EC302" i="18"/>
  <c r="EB302" i="18"/>
  <c r="ED302" i="18"/>
  <c r="EA302" i="18"/>
  <c r="EE302" i="18"/>
  <c r="DZ302" i="18"/>
  <c r="DY302" i="18"/>
  <c r="DX302" i="18"/>
  <c r="DU302" i="18"/>
  <c r="DT302" i="18"/>
  <c r="DV302" i="18"/>
  <c r="DS302" i="18"/>
  <c r="DW302" i="18"/>
  <c r="DR302" i="18"/>
  <c r="DP302" i="18"/>
  <c r="DQ302" i="18"/>
  <c r="DM302" i="18"/>
  <c r="DL302" i="18"/>
  <c r="DN302" i="18"/>
  <c r="DK302" i="18"/>
  <c r="DO302" i="18"/>
  <c r="DJ302" i="18"/>
  <c r="DH302" i="18"/>
  <c r="DE302" i="18"/>
  <c r="DD302" i="18"/>
  <c r="DF302" i="18"/>
  <c r="DC302" i="18"/>
  <c r="DI302" i="18"/>
  <c r="DG302" i="18"/>
  <c r="CW302" i="18"/>
  <c r="CV302" i="18"/>
  <c r="CX302" i="18"/>
  <c r="DA302" i="18"/>
  <c r="CY302" i="18"/>
  <c r="CZ302" i="18"/>
  <c r="DB302" i="18"/>
  <c r="CU302" i="18"/>
  <c r="CT302" i="18"/>
  <c r="CP302" i="18"/>
  <c r="CM302" i="18"/>
  <c r="CS302" i="18"/>
  <c r="CJ302" i="18"/>
  <c r="CQ302" i="18"/>
  <c r="CL302" i="18"/>
  <c r="CG302" i="18"/>
  <c r="CF302" i="18"/>
  <c r="CH302" i="18"/>
  <c r="CR302" i="18"/>
  <c r="CK302" i="18"/>
  <c r="CI302" i="18"/>
  <c r="CO302" i="18"/>
  <c r="CN302" i="18"/>
  <c r="BZ302" i="18"/>
  <c r="BW302" i="18"/>
  <c r="CC302" i="18"/>
  <c r="BT302" i="18"/>
  <c r="CA302" i="18"/>
  <c r="BV302" i="18"/>
  <c r="CE302" i="18"/>
  <c r="BR302" i="18"/>
  <c r="BU302" i="18"/>
  <c r="CD302" i="18"/>
  <c r="CB302" i="18"/>
  <c r="BS302" i="18"/>
  <c r="BY302" i="18"/>
  <c r="BX302" i="18"/>
  <c r="BI302" i="18"/>
  <c r="BH302" i="18"/>
  <c r="BJ302" i="18"/>
  <c r="BG302" i="18"/>
  <c r="BM302" i="18"/>
  <c r="BD302" i="18"/>
  <c r="BK302" i="18"/>
  <c r="BF302" i="18"/>
  <c r="BQ302" i="18"/>
  <c r="BP302" i="18"/>
  <c r="BO302" i="18"/>
  <c r="BL302" i="18"/>
  <c r="BE302" i="18"/>
  <c r="AS302" i="18"/>
  <c r="AR302" i="18"/>
  <c r="AT302" i="18"/>
  <c r="AQ302" i="18"/>
  <c r="BN302" i="18"/>
  <c r="AW302" i="18"/>
  <c r="AU302" i="18"/>
  <c r="BA302" i="18"/>
  <c r="AZ302" i="18"/>
  <c r="BB302" i="18"/>
  <c r="AY302" i="18"/>
  <c r="AV302" i="18"/>
  <c r="BC302" i="18"/>
  <c r="AX302" i="18"/>
  <c r="AO302" i="18"/>
  <c r="AF302" i="18"/>
  <c r="AM302" i="18"/>
  <c r="AH302" i="18"/>
  <c r="AC302" i="18"/>
  <c r="AD302" i="18"/>
  <c r="AN302" i="18"/>
  <c r="AG302" i="18"/>
  <c r="AP302" i="18"/>
  <c r="AE302" i="18"/>
  <c r="AK302" i="18"/>
  <c r="AJ302" i="18"/>
  <c r="AL302" i="18"/>
  <c r="AI302" i="18"/>
  <c r="X302" i="18"/>
  <c r="Q302" i="18"/>
  <c r="Z302" i="18"/>
  <c r="U302" i="18"/>
  <c r="T302" i="18"/>
  <c r="O302" i="18"/>
  <c r="V302" i="18"/>
  <c r="S302" i="18"/>
  <c r="Y302" i="18"/>
  <c r="W302" i="18"/>
  <c r="R302" i="18"/>
  <c r="P302" i="18"/>
  <c r="AB302" i="18"/>
  <c r="AA302" i="18"/>
  <c r="N302" i="18"/>
  <c r="M302" i="18"/>
  <c r="B303" i="18"/>
  <c r="K302" i="18"/>
  <c r="L302" i="18"/>
  <c r="J302" i="18"/>
  <c r="I302" i="18"/>
  <c r="H302" i="18"/>
  <c r="G302" i="18"/>
  <c r="E302" i="18"/>
  <c r="F302" i="18"/>
  <c r="KM303" i="18" l="1"/>
  <c r="KJ303" i="18"/>
  <c r="KC303" i="18"/>
  <c r="KL303" i="18"/>
  <c r="KG303" i="18"/>
  <c r="KF303" i="18"/>
  <c r="KH303" i="18"/>
  <c r="KE303" i="18"/>
  <c r="KK303" i="18"/>
  <c r="KB303" i="18"/>
  <c r="KI303" i="18"/>
  <c r="KD303" i="18"/>
  <c r="JY303" i="18"/>
  <c r="JX303" i="18"/>
  <c r="JZ303" i="18"/>
  <c r="JW303" i="18"/>
  <c r="KA303" i="18"/>
  <c r="JV303" i="18"/>
  <c r="JI303" i="18"/>
  <c r="KN303" i="18"/>
  <c r="JJ303" i="18"/>
  <c r="JT303" i="18"/>
  <c r="JM303" i="18"/>
  <c r="JK303" i="18"/>
  <c r="JQ303" i="18"/>
  <c r="JP303" i="18"/>
  <c r="JR303" i="18"/>
  <c r="JO303" i="18"/>
  <c r="JU303" i="18"/>
  <c r="JL303" i="18"/>
  <c r="JB303" i="18"/>
  <c r="IY303" i="18"/>
  <c r="JN303" i="18"/>
  <c r="JE303" i="18"/>
  <c r="JC303" i="18"/>
  <c r="IX303" i="18"/>
  <c r="JH303" i="18"/>
  <c r="JG303" i="18"/>
  <c r="JD303" i="18"/>
  <c r="JF303" i="18"/>
  <c r="IU303" i="18"/>
  <c r="IP303" i="18"/>
  <c r="IZ303" i="18"/>
  <c r="IV303" i="18"/>
  <c r="IO303" i="18"/>
  <c r="IS303" i="18"/>
  <c r="IR303" i="18"/>
  <c r="JS303" i="18"/>
  <c r="IT303" i="18"/>
  <c r="IQ303" i="18"/>
  <c r="IG303" i="18"/>
  <c r="IE303" i="18"/>
  <c r="IN303" i="18"/>
  <c r="IK303" i="18"/>
  <c r="IJ303" i="18"/>
  <c r="IL303" i="18"/>
  <c r="II303" i="18"/>
  <c r="IF303" i="18"/>
  <c r="JA303" i="18"/>
  <c r="IW303" i="18"/>
  <c r="IM303" i="18"/>
  <c r="IH303" i="18"/>
  <c r="ID303" i="18"/>
  <c r="HW303" i="18"/>
  <c r="IC303" i="18"/>
  <c r="IB303" i="18"/>
  <c r="IA303" i="18"/>
  <c r="HX303" i="18"/>
  <c r="HZ303" i="18"/>
  <c r="HU303" i="18"/>
  <c r="HV303" i="18"/>
  <c r="HM303" i="18"/>
  <c r="HL303" i="18"/>
  <c r="HY303" i="18"/>
  <c r="HN303" i="18"/>
  <c r="HK303" i="18"/>
  <c r="HQ303" i="18"/>
  <c r="HH303" i="18"/>
  <c r="HA303" i="18"/>
  <c r="HO303" i="18"/>
  <c r="HJ303" i="18"/>
  <c r="HT303" i="18"/>
  <c r="HE303" i="18"/>
  <c r="HD303" i="18"/>
  <c r="HI303" i="18"/>
  <c r="HC303" i="18"/>
  <c r="HB303" i="18"/>
  <c r="GR303" i="18"/>
  <c r="HR303" i="18"/>
  <c r="GY303" i="18"/>
  <c r="GT303" i="18"/>
  <c r="HG303" i="18"/>
  <c r="GO303" i="18"/>
  <c r="HP303" i="18"/>
  <c r="GP303" i="18"/>
  <c r="GZ303" i="18"/>
  <c r="GS303" i="18"/>
  <c r="GQ303" i="18"/>
  <c r="HF303" i="18"/>
  <c r="GW303" i="18"/>
  <c r="GV303" i="18"/>
  <c r="GH303" i="18"/>
  <c r="GK303" i="18"/>
  <c r="GX303" i="18"/>
  <c r="GI303" i="18"/>
  <c r="GF303" i="18"/>
  <c r="GU303" i="18"/>
  <c r="GN303" i="18"/>
  <c r="HS303" i="18"/>
  <c r="GM303" i="18"/>
  <c r="GG303" i="18"/>
  <c r="GJ303" i="18"/>
  <c r="GL303" i="18"/>
  <c r="GE303" i="18"/>
  <c r="GD303" i="18"/>
  <c r="GB303" i="18"/>
  <c r="GC303" i="18"/>
  <c r="FZ303" i="18"/>
  <c r="GA303" i="18"/>
  <c r="FY303" i="18"/>
  <c r="FX303" i="18"/>
  <c r="FW303" i="18"/>
  <c r="FV303" i="18"/>
  <c r="FU303" i="18"/>
  <c r="FT303" i="18"/>
  <c r="FS303" i="18"/>
  <c r="FP303" i="18"/>
  <c r="FL303" i="18"/>
  <c r="FN303" i="18"/>
  <c r="FR303" i="18"/>
  <c r="FQ303" i="18"/>
  <c r="FO303" i="18"/>
  <c r="FJ303" i="18"/>
  <c r="FM303" i="18"/>
  <c r="FK303" i="18"/>
  <c r="FI303" i="18"/>
  <c r="FH303" i="18"/>
  <c r="FG303" i="18"/>
  <c r="FD303" i="18"/>
  <c r="FF303" i="18"/>
  <c r="FE303" i="18"/>
  <c r="FA303" i="18"/>
  <c r="EZ303" i="18"/>
  <c r="FB303" i="18"/>
  <c r="EY303" i="18"/>
  <c r="FC303" i="18"/>
  <c r="EX303" i="18"/>
  <c r="EW303" i="18"/>
  <c r="EU303" i="18"/>
  <c r="EV303" i="18"/>
  <c r="EP303" i="18"/>
  <c r="EM303" i="18"/>
  <c r="EO303" i="18"/>
  <c r="ES303" i="18"/>
  <c r="ER303" i="18"/>
  <c r="ET303" i="18"/>
  <c r="EQ303" i="18"/>
  <c r="EG303" i="18"/>
  <c r="EK303" i="18"/>
  <c r="EJ303" i="18"/>
  <c r="EL303" i="18"/>
  <c r="EI303" i="18"/>
  <c r="EN303" i="18"/>
  <c r="EF303" i="18"/>
  <c r="EH303" i="18"/>
  <c r="EC303" i="18"/>
  <c r="EB303" i="18"/>
  <c r="ED303" i="18"/>
  <c r="EA303" i="18"/>
  <c r="EE303" i="18"/>
  <c r="DZ303" i="18"/>
  <c r="DY303" i="18"/>
  <c r="DX303" i="18"/>
  <c r="DU303" i="18"/>
  <c r="DT303" i="18"/>
  <c r="DV303" i="18"/>
  <c r="DS303" i="18"/>
  <c r="DW303" i="18"/>
  <c r="DR303" i="18"/>
  <c r="DP303" i="18"/>
  <c r="DQ303" i="18"/>
  <c r="DM303" i="18"/>
  <c r="DL303" i="18"/>
  <c r="DN303" i="18"/>
  <c r="DK303" i="18"/>
  <c r="DO303" i="18"/>
  <c r="DH303" i="18"/>
  <c r="DE303" i="18"/>
  <c r="DD303" i="18"/>
  <c r="DF303" i="18"/>
  <c r="DC303" i="18"/>
  <c r="DI303" i="18"/>
  <c r="DG303" i="18"/>
  <c r="DJ303" i="18"/>
  <c r="DB303" i="18"/>
  <c r="CW303" i="18"/>
  <c r="CX303" i="18"/>
  <c r="DA303" i="18"/>
  <c r="CY303" i="18"/>
  <c r="CZ303" i="18"/>
  <c r="CT303" i="18"/>
  <c r="CV303" i="18"/>
  <c r="CU303" i="18"/>
  <c r="CO303" i="18"/>
  <c r="CN303" i="18"/>
  <c r="CP303" i="18"/>
  <c r="CM303" i="18"/>
  <c r="CS303" i="18"/>
  <c r="CJ303" i="18"/>
  <c r="CQ303" i="18"/>
  <c r="CL303" i="18"/>
  <c r="CG303" i="18"/>
  <c r="CF303" i="18"/>
  <c r="CH303" i="18"/>
  <c r="CR303" i="18"/>
  <c r="CK303" i="18"/>
  <c r="CI303" i="18"/>
  <c r="BY303" i="18"/>
  <c r="BX303" i="18"/>
  <c r="BZ303" i="18"/>
  <c r="BW303" i="18"/>
  <c r="CC303" i="18"/>
  <c r="BT303" i="18"/>
  <c r="CA303" i="18"/>
  <c r="BV303" i="18"/>
  <c r="CE303" i="18"/>
  <c r="BR303" i="18"/>
  <c r="BU303" i="18"/>
  <c r="CD303" i="18"/>
  <c r="CB303" i="18"/>
  <c r="BS303" i="18"/>
  <c r="BN303" i="18"/>
  <c r="BI303" i="18"/>
  <c r="BH303" i="18"/>
  <c r="BJ303" i="18"/>
  <c r="BG303" i="18"/>
  <c r="BM303" i="18"/>
  <c r="BD303" i="18"/>
  <c r="BK303" i="18"/>
  <c r="BF303" i="18"/>
  <c r="BQ303" i="18"/>
  <c r="BP303" i="18"/>
  <c r="BO303" i="18"/>
  <c r="BC303" i="18"/>
  <c r="AX303" i="18"/>
  <c r="AS303" i="18"/>
  <c r="AR303" i="18"/>
  <c r="BE303" i="18"/>
  <c r="AT303" i="18"/>
  <c r="AQ303" i="18"/>
  <c r="AW303" i="18"/>
  <c r="BL303" i="18"/>
  <c r="AU303" i="18"/>
  <c r="BA303" i="18"/>
  <c r="AZ303" i="18"/>
  <c r="BB303" i="18"/>
  <c r="AY303" i="18"/>
  <c r="AV303" i="18"/>
  <c r="AL303" i="18"/>
  <c r="AI303" i="18"/>
  <c r="AO303" i="18"/>
  <c r="AF303" i="18"/>
  <c r="AM303" i="18"/>
  <c r="AH303" i="18"/>
  <c r="AC303" i="18"/>
  <c r="AD303" i="18"/>
  <c r="AN303" i="18"/>
  <c r="AG303" i="18"/>
  <c r="AP303" i="18"/>
  <c r="AE303" i="18"/>
  <c r="AK303" i="18"/>
  <c r="AJ303" i="18"/>
  <c r="AA303" i="18"/>
  <c r="X303" i="18"/>
  <c r="Q303" i="18"/>
  <c r="Z303" i="18"/>
  <c r="U303" i="18"/>
  <c r="T303" i="18"/>
  <c r="O303" i="18"/>
  <c r="V303" i="18"/>
  <c r="S303" i="18"/>
  <c r="Y303" i="18"/>
  <c r="W303" i="18"/>
  <c r="R303" i="18"/>
  <c r="P303" i="18"/>
  <c r="M303" i="18"/>
  <c r="AB303" i="18"/>
  <c r="N303" i="18"/>
  <c r="B304" i="18"/>
  <c r="K303" i="18"/>
  <c r="L303" i="18"/>
  <c r="J303" i="18"/>
  <c r="I303" i="18"/>
  <c r="G303" i="18"/>
  <c r="H303" i="18"/>
  <c r="E303" i="18"/>
  <c r="F303" i="18"/>
  <c r="KN304" i="18" l="1"/>
  <c r="KM304" i="18"/>
  <c r="KJ304" i="18"/>
  <c r="KC304" i="18"/>
  <c r="KL304" i="18"/>
  <c r="KG304" i="18"/>
  <c r="KF304" i="18"/>
  <c r="KH304" i="18"/>
  <c r="KE304" i="18"/>
  <c r="KK304" i="18"/>
  <c r="KB304" i="18"/>
  <c r="JY304" i="18"/>
  <c r="JX304" i="18"/>
  <c r="KA304" i="18"/>
  <c r="KI304" i="18"/>
  <c r="KD304" i="18"/>
  <c r="JZ304" i="18"/>
  <c r="JW304" i="18"/>
  <c r="JV304" i="18"/>
  <c r="KO304" i="18"/>
  <c r="JS304" i="18"/>
  <c r="JN304" i="18"/>
  <c r="JI304" i="18"/>
  <c r="JJ304" i="18"/>
  <c r="JT304" i="18"/>
  <c r="JM304" i="18"/>
  <c r="JK304" i="18"/>
  <c r="JQ304" i="18"/>
  <c r="JP304" i="18"/>
  <c r="JR304" i="18"/>
  <c r="JO304" i="18"/>
  <c r="JA304" i="18"/>
  <c r="IZ304" i="18"/>
  <c r="JB304" i="18"/>
  <c r="IY304" i="18"/>
  <c r="JE304" i="18"/>
  <c r="JC304" i="18"/>
  <c r="IX304" i="18"/>
  <c r="JU304" i="18"/>
  <c r="JH304" i="18"/>
  <c r="JG304" i="18"/>
  <c r="JL304" i="18"/>
  <c r="JD304" i="18"/>
  <c r="IW304" i="18"/>
  <c r="IN304" i="18"/>
  <c r="IU304" i="18"/>
  <c r="IP304" i="18"/>
  <c r="IV304" i="18"/>
  <c r="IO304" i="18"/>
  <c r="JF304" i="18"/>
  <c r="IS304" i="18"/>
  <c r="IR304" i="18"/>
  <c r="ID304" i="18"/>
  <c r="IG304" i="18"/>
  <c r="IQ304" i="18"/>
  <c r="IE304" i="18"/>
  <c r="IT304" i="18"/>
  <c r="IK304" i="18"/>
  <c r="IJ304" i="18"/>
  <c r="IL304" i="18"/>
  <c r="II304" i="18"/>
  <c r="IF304" i="18"/>
  <c r="IM304" i="18"/>
  <c r="IH304" i="18"/>
  <c r="HY304" i="18"/>
  <c r="HW304" i="18"/>
  <c r="IC304" i="18"/>
  <c r="IB304" i="18"/>
  <c r="IA304" i="18"/>
  <c r="HX304" i="18"/>
  <c r="HZ304" i="18"/>
  <c r="HU304" i="18"/>
  <c r="HV304" i="18"/>
  <c r="HR304" i="18"/>
  <c r="HG304" i="18"/>
  <c r="HB304" i="18"/>
  <c r="HM304" i="18"/>
  <c r="HL304" i="18"/>
  <c r="HN304" i="18"/>
  <c r="HK304" i="18"/>
  <c r="HQ304" i="18"/>
  <c r="HH304" i="18"/>
  <c r="HA304" i="18"/>
  <c r="HO304" i="18"/>
  <c r="HJ304" i="18"/>
  <c r="HS304" i="18"/>
  <c r="GX304" i="18"/>
  <c r="GU304" i="18"/>
  <c r="HI304" i="18"/>
  <c r="HC304" i="18"/>
  <c r="GR304" i="18"/>
  <c r="HD304" i="18"/>
  <c r="GY304" i="18"/>
  <c r="GT304" i="18"/>
  <c r="GO304" i="18"/>
  <c r="HP304" i="18"/>
  <c r="HE304" i="18"/>
  <c r="GP304" i="18"/>
  <c r="GZ304" i="18"/>
  <c r="GS304" i="18"/>
  <c r="GQ304" i="18"/>
  <c r="HT304" i="18"/>
  <c r="GV304" i="18"/>
  <c r="GG304" i="18"/>
  <c r="GF304" i="18"/>
  <c r="GH304" i="18"/>
  <c r="GL304" i="18"/>
  <c r="GK304" i="18"/>
  <c r="GI304" i="18"/>
  <c r="GN304" i="18"/>
  <c r="HF304" i="18"/>
  <c r="GW304" i="18"/>
  <c r="GM304" i="18"/>
  <c r="GJ304" i="18"/>
  <c r="GE304" i="18"/>
  <c r="GD304" i="18"/>
  <c r="GB304" i="18"/>
  <c r="GC304" i="18"/>
  <c r="FZ304" i="18"/>
  <c r="GA304" i="18"/>
  <c r="FY304" i="18"/>
  <c r="FX304" i="18"/>
  <c r="FW304" i="18"/>
  <c r="FV304" i="18"/>
  <c r="FU304" i="18"/>
  <c r="FT304" i="18"/>
  <c r="FS304" i="18"/>
  <c r="FP304" i="18"/>
  <c r="FL304" i="18"/>
  <c r="FN304" i="18"/>
  <c r="FR304" i="18"/>
  <c r="FQ304" i="18"/>
  <c r="FO304" i="18"/>
  <c r="FI304" i="18"/>
  <c r="FJ304" i="18"/>
  <c r="FM304" i="18"/>
  <c r="FK304" i="18"/>
  <c r="FE304" i="18"/>
  <c r="FH304" i="18"/>
  <c r="FG304" i="18"/>
  <c r="FD304" i="18"/>
  <c r="FF304" i="18"/>
  <c r="FC304" i="18"/>
  <c r="FA304" i="18"/>
  <c r="EZ304" i="18"/>
  <c r="FB304" i="18"/>
  <c r="EV304" i="18"/>
  <c r="EX304" i="18"/>
  <c r="EW304" i="18"/>
  <c r="EU304" i="18"/>
  <c r="EY304" i="18"/>
  <c r="EN304" i="18"/>
  <c r="EP304" i="18"/>
  <c r="EM304" i="18"/>
  <c r="EO304" i="18"/>
  <c r="ES304" i="18"/>
  <c r="ER304" i="18"/>
  <c r="ET304" i="18"/>
  <c r="EG304" i="18"/>
  <c r="EK304" i="18"/>
  <c r="EJ304" i="18"/>
  <c r="EL304" i="18"/>
  <c r="EI304" i="18"/>
  <c r="EQ304" i="18"/>
  <c r="EF304" i="18"/>
  <c r="DY304" i="18"/>
  <c r="EC304" i="18"/>
  <c r="EB304" i="18"/>
  <c r="ED304" i="18"/>
  <c r="EA304" i="18"/>
  <c r="EH304" i="18"/>
  <c r="EE304" i="18"/>
  <c r="DZ304" i="18"/>
  <c r="DX304" i="18"/>
  <c r="DU304" i="18"/>
  <c r="DT304" i="18"/>
  <c r="DV304" i="18"/>
  <c r="DS304" i="18"/>
  <c r="DW304" i="18"/>
  <c r="DR304" i="18"/>
  <c r="DO304" i="18"/>
  <c r="DJ304" i="18"/>
  <c r="DP304" i="18"/>
  <c r="DQ304" i="18"/>
  <c r="DM304" i="18"/>
  <c r="DL304" i="18"/>
  <c r="DN304" i="18"/>
  <c r="DK304" i="18"/>
  <c r="DH304" i="18"/>
  <c r="DE304" i="18"/>
  <c r="DD304" i="18"/>
  <c r="DF304" i="18"/>
  <c r="DC304" i="18"/>
  <c r="DI304" i="18"/>
  <c r="DG304" i="18"/>
  <c r="CZ304" i="18"/>
  <c r="DB304" i="18"/>
  <c r="CX304" i="18"/>
  <c r="DA304" i="18"/>
  <c r="CY304" i="18"/>
  <c r="CV304" i="18"/>
  <c r="CW304" i="18"/>
  <c r="CU304" i="18"/>
  <c r="CT304" i="18"/>
  <c r="CI304" i="18"/>
  <c r="CO304" i="18"/>
  <c r="CN304" i="18"/>
  <c r="CP304" i="18"/>
  <c r="CM304" i="18"/>
  <c r="CS304" i="18"/>
  <c r="CJ304" i="18"/>
  <c r="CQ304" i="18"/>
  <c r="CL304" i="18"/>
  <c r="CG304" i="18"/>
  <c r="CF304" i="18"/>
  <c r="CH304" i="18"/>
  <c r="CR304" i="18"/>
  <c r="CK304" i="18"/>
  <c r="CD304" i="18"/>
  <c r="CB304" i="18"/>
  <c r="BS304" i="18"/>
  <c r="BY304" i="18"/>
  <c r="BX304" i="18"/>
  <c r="BZ304" i="18"/>
  <c r="BW304" i="18"/>
  <c r="CC304" i="18"/>
  <c r="BT304" i="18"/>
  <c r="CA304" i="18"/>
  <c r="BV304" i="18"/>
  <c r="CE304" i="18"/>
  <c r="BR304" i="18"/>
  <c r="BU304" i="18"/>
  <c r="BL304" i="18"/>
  <c r="BE304" i="18"/>
  <c r="BN304" i="18"/>
  <c r="BI304" i="18"/>
  <c r="BH304" i="18"/>
  <c r="BJ304" i="18"/>
  <c r="BG304" i="18"/>
  <c r="BM304" i="18"/>
  <c r="BD304" i="18"/>
  <c r="BK304" i="18"/>
  <c r="BF304" i="18"/>
  <c r="BQ304" i="18"/>
  <c r="BP304" i="18"/>
  <c r="AV304" i="18"/>
  <c r="BC304" i="18"/>
  <c r="AX304" i="18"/>
  <c r="AS304" i="18"/>
  <c r="AR304" i="18"/>
  <c r="BO304" i="18"/>
  <c r="AT304" i="18"/>
  <c r="AQ304" i="18"/>
  <c r="AW304" i="18"/>
  <c r="AU304" i="18"/>
  <c r="BA304" i="18"/>
  <c r="AZ304" i="18"/>
  <c r="BB304" i="18"/>
  <c r="AY304" i="18"/>
  <c r="AK304" i="18"/>
  <c r="AJ304" i="18"/>
  <c r="AL304" i="18"/>
  <c r="AI304" i="18"/>
  <c r="AO304" i="18"/>
  <c r="AF304" i="18"/>
  <c r="AM304" i="18"/>
  <c r="AH304" i="18"/>
  <c r="AC304" i="18"/>
  <c r="AD304" i="18"/>
  <c r="AN304" i="18"/>
  <c r="AG304" i="18"/>
  <c r="AP304" i="18"/>
  <c r="AE304" i="18"/>
  <c r="AB304" i="18"/>
  <c r="AA304" i="18"/>
  <c r="X304" i="18"/>
  <c r="Q304" i="18"/>
  <c r="Z304" i="18"/>
  <c r="U304" i="18"/>
  <c r="T304" i="18"/>
  <c r="O304" i="18"/>
  <c r="V304" i="18"/>
  <c r="S304" i="18"/>
  <c r="Y304" i="18"/>
  <c r="P304" i="18"/>
  <c r="M304" i="18"/>
  <c r="N304" i="18"/>
  <c r="W304" i="18"/>
  <c r="R304" i="18"/>
  <c r="B305" i="18"/>
  <c r="L304" i="18"/>
  <c r="K304" i="18"/>
  <c r="J304" i="18"/>
  <c r="H304" i="18"/>
  <c r="I304" i="18"/>
  <c r="G304" i="18"/>
  <c r="F304" i="18"/>
  <c r="E304" i="18"/>
  <c r="KO305" i="18" l="1"/>
  <c r="KN305" i="18"/>
  <c r="KI305" i="18"/>
  <c r="KD305" i="18"/>
  <c r="KM305" i="18"/>
  <c r="KJ305" i="18"/>
  <c r="KC305" i="18"/>
  <c r="KL305" i="18"/>
  <c r="KG305" i="18"/>
  <c r="KF305" i="18"/>
  <c r="KH305" i="18"/>
  <c r="KE305" i="18"/>
  <c r="KA305" i="18"/>
  <c r="JV305" i="18"/>
  <c r="KP305" i="18"/>
  <c r="JY305" i="18"/>
  <c r="JX305" i="18"/>
  <c r="KK305" i="18"/>
  <c r="KB305" i="18"/>
  <c r="JZ305" i="18"/>
  <c r="JW305" i="18"/>
  <c r="JU305" i="18"/>
  <c r="JL305" i="18"/>
  <c r="JS305" i="18"/>
  <c r="JN305" i="18"/>
  <c r="JI305" i="18"/>
  <c r="JJ305" i="18"/>
  <c r="JT305" i="18"/>
  <c r="JM305" i="18"/>
  <c r="JK305" i="18"/>
  <c r="JQ305" i="18"/>
  <c r="JP305" i="18"/>
  <c r="JF305" i="18"/>
  <c r="JR305" i="18"/>
  <c r="JA305" i="18"/>
  <c r="IZ305" i="18"/>
  <c r="JB305" i="18"/>
  <c r="IY305" i="18"/>
  <c r="JE305" i="18"/>
  <c r="JC305" i="18"/>
  <c r="IX305" i="18"/>
  <c r="JH305" i="18"/>
  <c r="JG305" i="18"/>
  <c r="IT305" i="18"/>
  <c r="IQ305" i="18"/>
  <c r="IW305" i="18"/>
  <c r="IN305" i="18"/>
  <c r="IU305" i="18"/>
  <c r="IP305" i="18"/>
  <c r="JO305" i="18"/>
  <c r="JD305" i="18"/>
  <c r="IV305" i="18"/>
  <c r="IO305" i="18"/>
  <c r="IS305" i="18"/>
  <c r="ID305" i="18"/>
  <c r="IG305" i="18"/>
  <c r="IE305" i="18"/>
  <c r="IK305" i="18"/>
  <c r="IJ305" i="18"/>
  <c r="IR305" i="18"/>
  <c r="IL305" i="18"/>
  <c r="II305" i="18"/>
  <c r="IF305" i="18"/>
  <c r="HV305" i="18"/>
  <c r="HY305" i="18"/>
  <c r="HW305" i="18"/>
  <c r="IH305" i="18"/>
  <c r="IC305" i="18"/>
  <c r="IB305" i="18"/>
  <c r="IA305" i="18"/>
  <c r="IM305" i="18"/>
  <c r="HX305" i="18"/>
  <c r="HZ305" i="18"/>
  <c r="HU305" i="18"/>
  <c r="HP305" i="18"/>
  <c r="HI305" i="18"/>
  <c r="HR305" i="18"/>
  <c r="HG305" i="18"/>
  <c r="HB305" i="18"/>
  <c r="HM305" i="18"/>
  <c r="HL305" i="18"/>
  <c r="HN305" i="18"/>
  <c r="HK305" i="18"/>
  <c r="HQ305" i="18"/>
  <c r="HH305" i="18"/>
  <c r="HA305" i="18"/>
  <c r="HT305" i="18"/>
  <c r="HF305" i="18"/>
  <c r="GW305" i="18"/>
  <c r="GV305" i="18"/>
  <c r="HS305" i="18"/>
  <c r="GX305" i="18"/>
  <c r="GU305" i="18"/>
  <c r="HC305" i="18"/>
  <c r="GR305" i="18"/>
  <c r="HD305" i="18"/>
  <c r="GY305" i="18"/>
  <c r="GT305" i="18"/>
  <c r="HJ305" i="18"/>
  <c r="GO305" i="18"/>
  <c r="HO305" i="18"/>
  <c r="HE305" i="18"/>
  <c r="GP305" i="18"/>
  <c r="GZ305" i="18"/>
  <c r="GS305" i="18"/>
  <c r="GL305" i="18"/>
  <c r="GQ305" i="18"/>
  <c r="GG305" i="18"/>
  <c r="GF305" i="18"/>
  <c r="GH305" i="18"/>
  <c r="GJ305" i="18"/>
  <c r="GK305" i="18"/>
  <c r="GI305" i="18"/>
  <c r="GN305" i="18"/>
  <c r="GM305" i="18"/>
  <c r="GE305" i="18"/>
  <c r="GD305" i="18"/>
  <c r="GB305" i="18"/>
  <c r="GC305" i="18"/>
  <c r="GA305" i="18"/>
  <c r="FZ305" i="18"/>
  <c r="FY305" i="18"/>
  <c r="FX305" i="18"/>
  <c r="FW305" i="18"/>
  <c r="FV305" i="18"/>
  <c r="FT305" i="18"/>
  <c r="FU305" i="18"/>
  <c r="FR305" i="18"/>
  <c r="FO305" i="18"/>
  <c r="FS305" i="18"/>
  <c r="FK305" i="18"/>
  <c r="FP305" i="18"/>
  <c r="FQ305" i="18"/>
  <c r="FN305" i="18"/>
  <c r="FL305" i="18"/>
  <c r="FI305" i="18"/>
  <c r="FJ305" i="18"/>
  <c r="FM305" i="18"/>
  <c r="FE305" i="18"/>
  <c r="FH305" i="18"/>
  <c r="FG305" i="18"/>
  <c r="FF305" i="18"/>
  <c r="FC305" i="18"/>
  <c r="FD305" i="18"/>
  <c r="FA305" i="18"/>
  <c r="EZ305" i="18"/>
  <c r="FB305" i="18"/>
  <c r="EV305" i="18"/>
  <c r="EX305" i="18"/>
  <c r="EW305" i="18"/>
  <c r="EU305" i="18"/>
  <c r="EY305" i="18"/>
  <c r="ET305" i="18"/>
  <c r="EQ305" i="18"/>
  <c r="EN305" i="18"/>
  <c r="EP305" i="18"/>
  <c r="EM305" i="18"/>
  <c r="EO305" i="18"/>
  <c r="EH305" i="18"/>
  <c r="ES305" i="18"/>
  <c r="EG305" i="18"/>
  <c r="ER305" i="18"/>
  <c r="EK305" i="18"/>
  <c r="EJ305" i="18"/>
  <c r="EL305" i="18"/>
  <c r="EI305" i="18"/>
  <c r="DY305" i="18"/>
  <c r="EF305" i="18"/>
  <c r="EC305" i="18"/>
  <c r="EB305" i="18"/>
  <c r="ED305" i="18"/>
  <c r="EA305" i="18"/>
  <c r="EE305" i="18"/>
  <c r="DZ305" i="18"/>
  <c r="DQ305" i="18"/>
  <c r="DX305" i="18"/>
  <c r="DU305" i="18"/>
  <c r="DT305" i="18"/>
  <c r="DV305" i="18"/>
  <c r="DS305" i="18"/>
  <c r="DW305" i="18"/>
  <c r="DO305" i="18"/>
  <c r="DJ305" i="18"/>
  <c r="DR305" i="18"/>
  <c r="DP305" i="18"/>
  <c r="DM305" i="18"/>
  <c r="DL305" i="18"/>
  <c r="DN305" i="18"/>
  <c r="DK305" i="18"/>
  <c r="DG305" i="18"/>
  <c r="DH305" i="18"/>
  <c r="DE305" i="18"/>
  <c r="DD305" i="18"/>
  <c r="DF305" i="18"/>
  <c r="DC305" i="18"/>
  <c r="DI305" i="18"/>
  <c r="CZ305" i="18"/>
  <c r="DB305" i="18"/>
  <c r="CW305" i="18"/>
  <c r="CV305" i="18"/>
  <c r="CX305" i="18"/>
  <c r="DA305" i="18"/>
  <c r="CY305" i="18"/>
  <c r="CT305" i="18"/>
  <c r="CU305" i="18"/>
  <c r="CR305" i="18"/>
  <c r="CK305" i="18"/>
  <c r="CI305" i="18"/>
  <c r="CO305" i="18"/>
  <c r="CN305" i="18"/>
  <c r="CP305" i="18"/>
  <c r="CM305" i="18"/>
  <c r="CS305" i="18"/>
  <c r="CJ305" i="18"/>
  <c r="CQ305" i="18"/>
  <c r="CL305" i="18"/>
  <c r="CG305" i="18"/>
  <c r="CF305" i="18"/>
  <c r="CH305" i="18"/>
  <c r="BU305" i="18"/>
  <c r="CD305" i="18"/>
  <c r="CB305" i="18"/>
  <c r="BS305" i="18"/>
  <c r="BY305" i="18"/>
  <c r="BX305" i="18"/>
  <c r="BZ305" i="18"/>
  <c r="BW305" i="18"/>
  <c r="CC305" i="18"/>
  <c r="BT305" i="18"/>
  <c r="CA305" i="18"/>
  <c r="BV305" i="18"/>
  <c r="CE305" i="18"/>
  <c r="BR305" i="18"/>
  <c r="BO305" i="18"/>
  <c r="BL305" i="18"/>
  <c r="BE305" i="18"/>
  <c r="BN305" i="18"/>
  <c r="BI305" i="18"/>
  <c r="BH305" i="18"/>
  <c r="BJ305" i="18"/>
  <c r="BG305" i="18"/>
  <c r="BM305" i="18"/>
  <c r="BD305" i="18"/>
  <c r="BK305" i="18"/>
  <c r="BF305" i="18"/>
  <c r="BQ305" i="18"/>
  <c r="BB305" i="18"/>
  <c r="AY305" i="18"/>
  <c r="AV305" i="18"/>
  <c r="BC305" i="18"/>
  <c r="AX305" i="18"/>
  <c r="AS305" i="18"/>
  <c r="AR305" i="18"/>
  <c r="AT305" i="18"/>
  <c r="AQ305" i="18"/>
  <c r="BP305" i="18"/>
  <c r="AW305" i="18"/>
  <c r="AU305" i="18"/>
  <c r="BA305" i="18"/>
  <c r="AZ305" i="18"/>
  <c r="AP305" i="18"/>
  <c r="AE305" i="18"/>
  <c r="AK305" i="18"/>
  <c r="AJ305" i="18"/>
  <c r="AL305" i="18"/>
  <c r="AI305" i="18"/>
  <c r="AO305" i="18"/>
  <c r="AF305" i="18"/>
  <c r="AM305" i="18"/>
  <c r="AH305" i="18"/>
  <c r="AC305" i="18"/>
  <c r="AD305" i="18"/>
  <c r="AN305" i="18"/>
  <c r="AG305" i="18"/>
  <c r="W305" i="18"/>
  <c r="R305" i="18"/>
  <c r="P305" i="18"/>
  <c r="AB305" i="18"/>
  <c r="AA305" i="18"/>
  <c r="X305" i="18"/>
  <c r="Q305" i="18"/>
  <c r="Z305" i="18"/>
  <c r="U305" i="18"/>
  <c r="T305" i="18"/>
  <c r="O305" i="18"/>
  <c r="V305" i="18"/>
  <c r="S305" i="18"/>
  <c r="Y305" i="18"/>
  <c r="M305" i="18"/>
  <c r="N305" i="18"/>
  <c r="B306" i="18"/>
  <c r="L305" i="18"/>
  <c r="K305" i="18"/>
  <c r="J305" i="18"/>
  <c r="H305" i="18"/>
  <c r="I305" i="18"/>
  <c r="G305" i="18"/>
  <c r="F305" i="18"/>
  <c r="E305" i="18"/>
  <c r="KO306" i="18" l="1"/>
  <c r="KN306" i="18"/>
  <c r="KP306" i="18"/>
  <c r="KK306" i="18"/>
  <c r="KB306" i="18"/>
  <c r="KI306" i="18"/>
  <c r="KD306" i="18"/>
  <c r="KM306" i="18"/>
  <c r="KJ306" i="18"/>
  <c r="KC306" i="18"/>
  <c r="KL306" i="18"/>
  <c r="KG306" i="18"/>
  <c r="KF306" i="18"/>
  <c r="KA306" i="18"/>
  <c r="JV306" i="18"/>
  <c r="KQ306" i="18"/>
  <c r="JW306" i="18"/>
  <c r="JZ306" i="18"/>
  <c r="KH306" i="18"/>
  <c r="KE306" i="18"/>
  <c r="JY306" i="18"/>
  <c r="JX306" i="18"/>
  <c r="JR306" i="18"/>
  <c r="JO306" i="18"/>
  <c r="JU306" i="18"/>
  <c r="JL306" i="18"/>
  <c r="JS306" i="18"/>
  <c r="JN306" i="18"/>
  <c r="JI306" i="18"/>
  <c r="JJ306" i="18"/>
  <c r="JT306" i="18"/>
  <c r="JM306" i="18"/>
  <c r="JK306" i="18"/>
  <c r="JD306" i="18"/>
  <c r="JF306" i="18"/>
  <c r="JA306" i="18"/>
  <c r="IZ306" i="18"/>
  <c r="JQ306" i="18"/>
  <c r="JB306" i="18"/>
  <c r="IY306" i="18"/>
  <c r="JE306" i="18"/>
  <c r="JP306" i="18"/>
  <c r="JC306" i="18"/>
  <c r="IX306" i="18"/>
  <c r="JH306" i="18"/>
  <c r="IS306" i="18"/>
  <c r="IR306" i="18"/>
  <c r="IT306" i="18"/>
  <c r="IQ306" i="18"/>
  <c r="JG306" i="18"/>
  <c r="IW306" i="18"/>
  <c r="IN306" i="18"/>
  <c r="IU306" i="18"/>
  <c r="IP306" i="18"/>
  <c r="IV306" i="18"/>
  <c r="IO306" i="18"/>
  <c r="IM306" i="18"/>
  <c r="IH306" i="18"/>
  <c r="ID306" i="18"/>
  <c r="IG306" i="18"/>
  <c r="IE306" i="18"/>
  <c r="IK306" i="18"/>
  <c r="IJ306" i="18"/>
  <c r="IL306" i="18"/>
  <c r="II306" i="18"/>
  <c r="IF306" i="18"/>
  <c r="HU306" i="18"/>
  <c r="HV306" i="18"/>
  <c r="HY306" i="18"/>
  <c r="HW306" i="18"/>
  <c r="IC306" i="18"/>
  <c r="IB306" i="18"/>
  <c r="IA306" i="18"/>
  <c r="HX306" i="18"/>
  <c r="HS306" i="18"/>
  <c r="HF306" i="18"/>
  <c r="HC306" i="18"/>
  <c r="HP306" i="18"/>
  <c r="HI306" i="18"/>
  <c r="HR306" i="18"/>
  <c r="HG306" i="18"/>
  <c r="HB306" i="18"/>
  <c r="HM306" i="18"/>
  <c r="HL306" i="18"/>
  <c r="HZ306" i="18"/>
  <c r="HN306" i="18"/>
  <c r="HK306" i="18"/>
  <c r="GQ306" i="18"/>
  <c r="HT306" i="18"/>
  <c r="GW306" i="18"/>
  <c r="GV306" i="18"/>
  <c r="HQ306" i="18"/>
  <c r="GX306" i="18"/>
  <c r="GU306" i="18"/>
  <c r="GR306" i="18"/>
  <c r="HD306" i="18"/>
  <c r="GY306" i="18"/>
  <c r="GT306" i="18"/>
  <c r="HJ306" i="18"/>
  <c r="HH306" i="18"/>
  <c r="GO306" i="18"/>
  <c r="HO306" i="18"/>
  <c r="HE306" i="18"/>
  <c r="GP306" i="18"/>
  <c r="GJ306" i="18"/>
  <c r="GL306" i="18"/>
  <c r="GS306" i="18"/>
  <c r="GG306" i="18"/>
  <c r="GF306" i="18"/>
  <c r="GH306" i="18"/>
  <c r="GK306" i="18"/>
  <c r="HA306" i="18"/>
  <c r="GZ306" i="18"/>
  <c r="GI306" i="18"/>
  <c r="GN306" i="18"/>
  <c r="GM306" i="18"/>
  <c r="GE306" i="18"/>
  <c r="GD306" i="18"/>
  <c r="GB306" i="18"/>
  <c r="GC306" i="18"/>
  <c r="GA306" i="18"/>
  <c r="FZ306" i="18"/>
  <c r="FY306" i="18"/>
  <c r="FX306" i="18"/>
  <c r="FW306" i="18"/>
  <c r="FT306" i="18"/>
  <c r="FU306" i="18"/>
  <c r="FV306" i="18"/>
  <c r="FQ306" i="18"/>
  <c r="FP306" i="18"/>
  <c r="FR306" i="18"/>
  <c r="FO306" i="18"/>
  <c r="FM306" i="18"/>
  <c r="FS306" i="18"/>
  <c r="FN306" i="18"/>
  <c r="FL306" i="18"/>
  <c r="FI306" i="18"/>
  <c r="FJ306" i="18"/>
  <c r="FK306" i="18"/>
  <c r="FE306" i="18"/>
  <c r="FH306" i="18"/>
  <c r="FG306" i="18"/>
  <c r="FF306" i="18"/>
  <c r="FB306" i="18"/>
  <c r="EY306" i="18"/>
  <c r="FC306" i="18"/>
  <c r="FD306" i="18"/>
  <c r="FA306" i="18"/>
  <c r="EZ306" i="18"/>
  <c r="EV306" i="18"/>
  <c r="EX306" i="18"/>
  <c r="EW306" i="18"/>
  <c r="EU306" i="18"/>
  <c r="ES306" i="18"/>
  <c r="ER306" i="18"/>
  <c r="ET306" i="18"/>
  <c r="EQ306" i="18"/>
  <c r="EN306" i="18"/>
  <c r="EP306" i="18"/>
  <c r="EM306" i="18"/>
  <c r="EO306" i="18"/>
  <c r="EF306" i="18"/>
  <c r="EH306" i="18"/>
  <c r="EG306" i="18"/>
  <c r="EK306" i="18"/>
  <c r="EJ306" i="18"/>
  <c r="EL306" i="18"/>
  <c r="EI306" i="18"/>
  <c r="DY306" i="18"/>
  <c r="EC306" i="18"/>
  <c r="EB306" i="18"/>
  <c r="ED306" i="18"/>
  <c r="EA306" i="18"/>
  <c r="EE306" i="18"/>
  <c r="DZ306" i="18"/>
  <c r="DW306" i="18"/>
  <c r="DQ306" i="18"/>
  <c r="DX306" i="18"/>
  <c r="DU306" i="18"/>
  <c r="DT306" i="18"/>
  <c r="DV306" i="18"/>
  <c r="DN306" i="18"/>
  <c r="DK306" i="18"/>
  <c r="DO306" i="18"/>
  <c r="DJ306" i="18"/>
  <c r="DR306" i="18"/>
  <c r="DS306" i="18"/>
  <c r="DP306" i="18"/>
  <c r="DM306" i="18"/>
  <c r="DL306" i="18"/>
  <c r="DI306" i="18"/>
  <c r="DG306" i="18"/>
  <c r="DH306" i="18"/>
  <c r="DE306" i="18"/>
  <c r="DD306" i="18"/>
  <c r="DF306" i="18"/>
  <c r="DC306" i="18"/>
  <c r="CZ306" i="18"/>
  <c r="DB306" i="18"/>
  <c r="CW306" i="18"/>
  <c r="CV306" i="18"/>
  <c r="CX306" i="18"/>
  <c r="DA306" i="18"/>
  <c r="CY306" i="18"/>
  <c r="CT306" i="18"/>
  <c r="CU306" i="18"/>
  <c r="CH306" i="18"/>
  <c r="CR306" i="18"/>
  <c r="CK306" i="18"/>
  <c r="CI306" i="18"/>
  <c r="CO306" i="18"/>
  <c r="CN306" i="18"/>
  <c r="CP306" i="18"/>
  <c r="CM306" i="18"/>
  <c r="CS306" i="18"/>
  <c r="CJ306" i="18"/>
  <c r="CQ306" i="18"/>
  <c r="CL306" i="18"/>
  <c r="CG306" i="18"/>
  <c r="CF306" i="18"/>
  <c r="CE306" i="18"/>
  <c r="BR306" i="18"/>
  <c r="BU306" i="18"/>
  <c r="CD306" i="18"/>
  <c r="CB306" i="18"/>
  <c r="BS306" i="18"/>
  <c r="BY306" i="18"/>
  <c r="BX306" i="18"/>
  <c r="BZ306" i="18"/>
  <c r="BW306" i="18"/>
  <c r="CC306" i="18"/>
  <c r="BT306" i="18"/>
  <c r="CA306" i="18"/>
  <c r="BV306" i="18"/>
  <c r="BQ306" i="18"/>
  <c r="BP306" i="18"/>
  <c r="BO306" i="18"/>
  <c r="BL306" i="18"/>
  <c r="BE306" i="18"/>
  <c r="BN306" i="18"/>
  <c r="BI306" i="18"/>
  <c r="BH306" i="18"/>
  <c r="BJ306" i="18"/>
  <c r="BG306" i="18"/>
  <c r="BM306" i="18"/>
  <c r="BD306" i="18"/>
  <c r="BA306" i="18"/>
  <c r="AZ306" i="18"/>
  <c r="BB306" i="18"/>
  <c r="AY306" i="18"/>
  <c r="BF306" i="18"/>
  <c r="AV306" i="18"/>
  <c r="BC306" i="18"/>
  <c r="AX306" i="18"/>
  <c r="AS306" i="18"/>
  <c r="AR306" i="18"/>
  <c r="AT306" i="18"/>
  <c r="AQ306" i="18"/>
  <c r="AW306" i="18"/>
  <c r="BK306" i="18"/>
  <c r="AU306" i="18"/>
  <c r="AN306" i="18"/>
  <c r="AG306" i="18"/>
  <c r="AP306" i="18"/>
  <c r="AE306" i="18"/>
  <c r="AK306" i="18"/>
  <c r="AJ306" i="18"/>
  <c r="AL306" i="18"/>
  <c r="AI306" i="18"/>
  <c r="AO306" i="18"/>
  <c r="AF306" i="18"/>
  <c r="AM306" i="18"/>
  <c r="AH306" i="18"/>
  <c r="AC306" i="18"/>
  <c r="AD306" i="18"/>
  <c r="Y306" i="18"/>
  <c r="W306" i="18"/>
  <c r="R306" i="18"/>
  <c r="P306" i="18"/>
  <c r="AB306" i="18"/>
  <c r="AA306" i="18"/>
  <c r="X306" i="18"/>
  <c r="Q306" i="18"/>
  <c r="Z306" i="18"/>
  <c r="U306" i="18"/>
  <c r="T306" i="18"/>
  <c r="O306" i="18"/>
  <c r="M306" i="18"/>
  <c r="N306" i="18"/>
  <c r="S306" i="18"/>
  <c r="V306" i="18"/>
  <c r="B307" i="18"/>
  <c r="L306" i="18"/>
  <c r="K306" i="18"/>
  <c r="J306" i="18"/>
  <c r="H306" i="18"/>
  <c r="I306" i="18"/>
  <c r="G306" i="18"/>
  <c r="F306" i="18"/>
  <c r="E306" i="18"/>
  <c r="KQ307" i="18" l="1"/>
  <c r="KO307" i="18"/>
  <c r="KN307" i="18"/>
  <c r="KH307" i="18"/>
  <c r="KE307" i="18"/>
  <c r="KK307" i="18"/>
  <c r="KB307" i="18"/>
  <c r="KI307" i="18"/>
  <c r="KD307" i="18"/>
  <c r="KM307" i="18"/>
  <c r="KP307" i="18"/>
  <c r="KJ307" i="18"/>
  <c r="KC307" i="18"/>
  <c r="KL307" i="18"/>
  <c r="JZ307" i="18"/>
  <c r="JW307" i="18"/>
  <c r="KR307" i="18"/>
  <c r="JX307" i="18"/>
  <c r="KA307" i="18"/>
  <c r="JV307" i="18"/>
  <c r="KG307" i="18"/>
  <c r="KF307" i="18"/>
  <c r="JY307" i="18"/>
  <c r="JQ307" i="18"/>
  <c r="JP307" i="18"/>
  <c r="JR307" i="18"/>
  <c r="JO307" i="18"/>
  <c r="JU307" i="18"/>
  <c r="JL307" i="18"/>
  <c r="JS307" i="18"/>
  <c r="JN307" i="18"/>
  <c r="JI307" i="18"/>
  <c r="JJ307" i="18"/>
  <c r="JT307" i="18"/>
  <c r="JM307" i="18"/>
  <c r="JG307" i="18"/>
  <c r="JK307" i="18"/>
  <c r="JD307" i="18"/>
  <c r="JF307" i="18"/>
  <c r="JA307" i="18"/>
  <c r="IZ307" i="18"/>
  <c r="JB307" i="18"/>
  <c r="IY307" i="18"/>
  <c r="JE307" i="18"/>
  <c r="JC307" i="18"/>
  <c r="IX307" i="18"/>
  <c r="IS307" i="18"/>
  <c r="IR307" i="18"/>
  <c r="IT307" i="18"/>
  <c r="IQ307" i="18"/>
  <c r="IW307" i="18"/>
  <c r="IN307" i="18"/>
  <c r="IU307" i="18"/>
  <c r="IP307" i="18"/>
  <c r="IF307" i="18"/>
  <c r="IM307" i="18"/>
  <c r="IH307" i="18"/>
  <c r="IV307" i="18"/>
  <c r="ID307" i="18"/>
  <c r="IG307" i="18"/>
  <c r="JH307" i="18"/>
  <c r="IO307" i="18"/>
  <c r="IE307" i="18"/>
  <c r="IK307" i="18"/>
  <c r="IJ307" i="18"/>
  <c r="HZ307" i="18"/>
  <c r="HU307" i="18"/>
  <c r="HV307" i="18"/>
  <c r="IL307" i="18"/>
  <c r="HY307" i="18"/>
  <c r="HW307" i="18"/>
  <c r="II307" i="18"/>
  <c r="IC307" i="18"/>
  <c r="IB307" i="18"/>
  <c r="IA307" i="18"/>
  <c r="HT307" i="18"/>
  <c r="HE307" i="18"/>
  <c r="HD307" i="18"/>
  <c r="HX307" i="18"/>
  <c r="HS307" i="18"/>
  <c r="HF307" i="18"/>
  <c r="HC307" i="18"/>
  <c r="HP307" i="18"/>
  <c r="HI307" i="18"/>
  <c r="HR307" i="18"/>
  <c r="HG307" i="18"/>
  <c r="HB307" i="18"/>
  <c r="HM307" i="18"/>
  <c r="HL307" i="18"/>
  <c r="HN307" i="18"/>
  <c r="HA307" i="18"/>
  <c r="GZ307" i="18"/>
  <c r="GS307" i="18"/>
  <c r="HK307" i="18"/>
  <c r="GQ307" i="18"/>
  <c r="GW307" i="18"/>
  <c r="GV307" i="18"/>
  <c r="HQ307" i="18"/>
  <c r="GX307" i="18"/>
  <c r="GU307" i="18"/>
  <c r="GR307" i="18"/>
  <c r="GY307" i="18"/>
  <c r="GT307" i="18"/>
  <c r="HJ307" i="18"/>
  <c r="HH307" i="18"/>
  <c r="GO307" i="18"/>
  <c r="GM307" i="18"/>
  <c r="GJ307" i="18"/>
  <c r="GL307" i="18"/>
  <c r="GG307" i="18"/>
  <c r="GF307" i="18"/>
  <c r="GH307" i="18"/>
  <c r="HO307" i="18"/>
  <c r="GP307" i="18"/>
  <c r="GK307" i="18"/>
  <c r="GI307" i="18"/>
  <c r="GN307" i="18"/>
  <c r="GE307" i="18"/>
  <c r="GC307" i="18"/>
  <c r="GD307" i="18"/>
  <c r="GB307" i="18"/>
  <c r="FZ307" i="18"/>
  <c r="GA307" i="18"/>
  <c r="FY307" i="18"/>
  <c r="FX307" i="18"/>
  <c r="FV307" i="18"/>
  <c r="FW307" i="18"/>
  <c r="FT307" i="18"/>
  <c r="FU307" i="18"/>
  <c r="FQ307" i="18"/>
  <c r="FP307" i="18"/>
  <c r="FR307" i="18"/>
  <c r="FO307" i="18"/>
  <c r="FM307" i="18"/>
  <c r="FS307" i="18"/>
  <c r="FN307" i="18"/>
  <c r="FK307" i="18"/>
  <c r="FL307" i="18"/>
  <c r="FI307" i="18"/>
  <c r="FJ307" i="18"/>
  <c r="FF307" i="18"/>
  <c r="FE307" i="18"/>
  <c r="FH307" i="18"/>
  <c r="FG307" i="18"/>
  <c r="FA307" i="18"/>
  <c r="EZ307" i="18"/>
  <c r="FB307" i="18"/>
  <c r="EY307" i="18"/>
  <c r="FC307" i="18"/>
  <c r="FD307" i="18"/>
  <c r="EU307" i="18"/>
  <c r="EV307" i="18"/>
  <c r="EX307" i="18"/>
  <c r="EW307" i="18"/>
  <c r="ES307" i="18"/>
  <c r="ER307" i="18"/>
  <c r="ET307" i="18"/>
  <c r="EQ307" i="18"/>
  <c r="EN307" i="18"/>
  <c r="EP307" i="18"/>
  <c r="EM307" i="18"/>
  <c r="EL307" i="18"/>
  <c r="EI307" i="18"/>
  <c r="EF307" i="18"/>
  <c r="EH307" i="18"/>
  <c r="EO307" i="18"/>
  <c r="EG307" i="18"/>
  <c r="EK307" i="18"/>
  <c r="EJ307" i="18"/>
  <c r="EE307" i="18"/>
  <c r="DZ307" i="18"/>
  <c r="DY307" i="18"/>
  <c r="EC307" i="18"/>
  <c r="EB307" i="18"/>
  <c r="ED307" i="18"/>
  <c r="EA307" i="18"/>
  <c r="DS307" i="18"/>
  <c r="DW307" i="18"/>
  <c r="DR307" i="18"/>
  <c r="DQ307" i="18"/>
  <c r="DX307" i="18"/>
  <c r="DU307" i="18"/>
  <c r="DT307" i="18"/>
  <c r="DV307" i="18"/>
  <c r="DM307" i="18"/>
  <c r="DL307" i="18"/>
  <c r="DN307" i="18"/>
  <c r="DK307" i="18"/>
  <c r="DO307" i="18"/>
  <c r="DJ307" i="18"/>
  <c r="DP307" i="18"/>
  <c r="DF307" i="18"/>
  <c r="DC307" i="18"/>
  <c r="DI307" i="18"/>
  <c r="DG307" i="18"/>
  <c r="DH307" i="18"/>
  <c r="DE307" i="18"/>
  <c r="DD307" i="18"/>
  <c r="CY307" i="18"/>
  <c r="CZ307" i="18"/>
  <c r="DB307" i="18"/>
  <c r="CW307" i="18"/>
  <c r="CV307" i="18"/>
  <c r="CX307" i="18"/>
  <c r="DA307" i="18"/>
  <c r="CU307" i="18"/>
  <c r="CT307" i="18"/>
  <c r="CG307" i="18"/>
  <c r="CF307" i="18"/>
  <c r="CH307" i="18"/>
  <c r="CR307" i="18"/>
  <c r="CK307" i="18"/>
  <c r="CI307" i="18"/>
  <c r="CO307" i="18"/>
  <c r="CN307" i="18"/>
  <c r="CP307" i="18"/>
  <c r="CM307" i="18"/>
  <c r="CS307" i="18"/>
  <c r="CJ307" i="18"/>
  <c r="CQ307" i="18"/>
  <c r="CL307" i="18"/>
  <c r="CE307" i="18"/>
  <c r="BR307" i="18"/>
  <c r="BU307" i="18"/>
  <c r="CD307" i="18"/>
  <c r="CB307" i="18"/>
  <c r="BS307" i="18"/>
  <c r="BY307" i="18"/>
  <c r="BX307" i="18"/>
  <c r="BZ307" i="18"/>
  <c r="BW307" i="18"/>
  <c r="CC307" i="18"/>
  <c r="BT307" i="18"/>
  <c r="CA307" i="18"/>
  <c r="BV307" i="18"/>
  <c r="BK307" i="18"/>
  <c r="BF307" i="18"/>
  <c r="BQ307" i="18"/>
  <c r="BP307" i="18"/>
  <c r="BO307" i="18"/>
  <c r="BL307" i="18"/>
  <c r="BE307" i="18"/>
  <c r="BN307" i="18"/>
  <c r="BI307" i="18"/>
  <c r="BH307" i="18"/>
  <c r="BJ307" i="18"/>
  <c r="BG307" i="18"/>
  <c r="AU307" i="18"/>
  <c r="BA307" i="18"/>
  <c r="AZ307" i="18"/>
  <c r="BB307" i="18"/>
  <c r="AY307" i="18"/>
  <c r="BM307" i="18"/>
  <c r="AV307" i="18"/>
  <c r="BD307" i="18"/>
  <c r="BC307" i="18"/>
  <c r="AX307" i="18"/>
  <c r="AS307" i="18"/>
  <c r="AR307" i="18"/>
  <c r="AT307" i="18"/>
  <c r="AQ307" i="18"/>
  <c r="AW307" i="18"/>
  <c r="AD307" i="18"/>
  <c r="AN307" i="18"/>
  <c r="AG307" i="18"/>
  <c r="AP307" i="18"/>
  <c r="AE307" i="18"/>
  <c r="AK307" i="18"/>
  <c r="AJ307" i="18"/>
  <c r="AL307" i="18"/>
  <c r="AI307" i="18"/>
  <c r="AO307" i="18"/>
  <c r="AF307" i="18"/>
  <c r="AM307" i="18"/>
  <c r="AH307" i="18"/>
  <c r="AC307" i="18"/>
  <c r="V307" i="18"/>
  <c r="S307" i="18"/>
  <c r="Y307" i="18"/>
  <c r="W307" i="18"/>
  <c r="R307" i="18"/>
  <c r="P307" i="18"/>
  <c r="AB307" i="18"/>
  <c r="AA307" i="18"/>
  <c r="X307" i="18"/>
  <c r="Q307" i="18"/>
  <c r="Z307" i="18"/>
  <c r="T307" i="18"/>
  <c r="O307" i="18"/>
  <c r="U307" i="18"/>
  <c r="M307" i="18"/>
  <c r="N307" i="18"/>
  <c r="B308" i="18"/>
  <c r="L307" i="18"/>
  <c r="K307" i="18"/>
  <c r="J307" i="18"/>
  <c r="I307" i="18"/>
  <c r="G307" i="18"/>
  <c r="H307" i="18"/>
  <c r="F307" i="18"/>
  <c r="E307" i="18"/>
  <c r="KP308" i="18" l="1"/>
  <c r="KQ308" i="18"/>
  <c r="KR308" i="18"/>
  <c r="KG308" i="18"/>
  <c r="KF308" i="18"/>
  <c r="KH308" i="18"/>
  <c r="KE308" i="18"/>
  <c r="KK308" i="18"/>
  <c r="KB308" i="18"/>
  <c r="KN308" i="18"/>
  <c r="KI308" i="18"/>
  <c r="KD308" i="18"/>
  <c r="KO308" i="18"/>
  <c r="KM308" i="18"/>
  <c r="KJ308" i="18"/>
  <c r="KC308" i="18"/>
  <c r="JY308" i="18"/>
  <c r="JX308" i="18"/>
  <c r="JZ308" i="18"/>
  <c r="JW308" i="18"/>
  <c r="KS308" i="18"/>
  <c r="KA308" i="18"/>
  <c r="JV308" i="18"/>
  <c r="KL308" i="18"/>
  <c r="JK308" i="18"/>
  <c r="JQ308" i="18"/>
  <c r="JP308" i="18"/>
  <c r="JR308" i="18"/>
  <c r="JO308" i="18"/>
  <c r="JU308" i="18"/>
  <c r="JL308" i="18"/>
  <c r="JS308" i="18"/>
  <c r="JN308" i="18"/>
  <c r="JI308" i="18"/>
  <c r="JJ308" i="18"/>
  <c r="JH308" i="18"/>
  <c r="JG308" i="18"/>
  <c r="JD308" i="18"/>
  <c r="JF308" i="18"/>
  <c r="JM308" i="18"/>
  <c r="JA308" i="18"/>
  <c r="IZ308" i="18"/>
  <c r="JB308" i="18"/>
  <c r="IY308" i="18"/>
  <c r="JT308" i="18"/>
  <c r="JE308" i="18"/>
  <c r="JC308" i="18"/>
  <c r="IV308" i="18"/>
  <c r="IO308" i="18"/>
  <c r="IS308" i="18"/>
  <c r="IR308" i="18"/>
  <c r="IT308" i="18"/>
  <c r="IQ308" i="18"/>
  <c r="IX308" i="18"/>
  <c r="IW308" i="18"/>
  <c r="IN308" i="18"/>
  <c r="IU308" i="18"/>
  <c r="IP308" i="18"/>
  <c r="IL308" i="18"/>
  <c r="II308" i="18"/>
  <c r="IF308" i="18"/>
  <c r="IM308" i="18"/>
  <c r="IH308" i="18"/>
  <c r="IG308" i="18"/>
  <c r="IE308" i="18"/>
  <c r="HX308" i="18"/>
  <c r="IK308" i="18"/>
  <c r="ID308" i="18"/>
  <c r="HZ308" i="18"/>
  <c r="HU308" i="18"/>
  <c r="HV308" i="18"/>
  <c r="HY308" i="18"/>
  <c r="HW308" i="18"/>
  <c r="IC308" i="18"/>
  <c r="IB308" i="18"/>
  <c r="IJ308" i="18"/>
  <c r="HO308" i="18"/>
  <c r="HJ308" i="18"/>
  <c r="HT308" i="18"/>
  <c r="HE308" i="18"/>
  <c r="HD308" i="18"/>
  <c r="HS308" i="18"/>
  <c r="HF308" i="18"/>
  <c r="HC308" i="18"/>
  <c r="HP308" i="18"/>
  <c r="HI308" i="18"/>
  <c r="HR308" i="18"/>
  <c r="HG308" i="18"/>
  <c r="HB308" i="18"/>
  <c r="GP308" i="18"/>
  <c r="HN308" i="18"/>
  <c r="HA308" i="18"/>
  <c r="GZ308" i="18"/>
  <c r="GS308" i="18"/>
  <c r="IA308" i="18"/>
  <c r="HK308" i="18"/>
  <c r="GQ308" i="18"/>
  <c r="HM308" i="18"/>
  <c r="GW308" i="18"/>
  <c r="GV308" i="18"/>
  <c r="HQ308" i="18"/>
  <c r="GX308" i="18"/>
  <c r="GU308" i="18"/>
  <c r="GR308" i="18"/>
  <c r="HL308" i="18"/>
  <c r="GY308" i="18"/>
  <c r="GT308" i="18"/>
  <c r="GN308" i="18"/>
  <c r="GO308" i="18"/>
  <c r="GM308" i="18"/>
  <c r="GJ308" i="18"/>
  <c r="GL308" i="18"/>
  <c r="HH308" i="18"/>
  <c r="GG308" i="18"/>
  <c r="GF308" i="18"/>
  <c r="GI308" i="18"/>
  <c r="GH308" i="18"/>
  <c r="GK308" i="18"/>
  <c r="GE308" i="18"/>
  <c r="GD308" i="18"/>
  <c r="GC308" i="18"/>
  <c r="GB308" i="18"/>
  <c r="FZ308" i="18"/>
  <c r="GA308" i="18"/>
  <c r="FY308" i="18"/>
  <c r="FX308" i="18"/>
  <c r="FV308" i="18"/>
  <c r="FW308" i="18"/>
  <c r="FT308" i="18"/>
  <c r="FU308" i="18"/>
  <c r="FQ308" i="18"/>
  <c r="FP308" i="18"/>
  <c r="FM308" i="18"/>
  <c r="FS308" i="18"/>
  <c r="FR308" i="18"/>
  <c r="FN308" i="18"/>
  <c r="FK308" i="18"/>
  <c r="FO308" i="18"/>
  <c r="FL308" i="18"/>
  <c r="FI308" i="18"/>
  <c r="FJ308" i="18"/>
  <c r="FD308" i="18"/>
  <c r="FF308" i="18"/>
  <c r="FE308" i="18"/>
  <c r="FH308" i="18"/>
  <c r="FG308" i="18"/>
  <c r="FA308" i="18"/>
  <c r="EZ308" i="18"/>
  <c r="FB308" i="18"/>
  <c r="EY308" i="18"/>
  <c r="FC308" i="18"/>
  <c r="EW308" i="18"/>
  <c r="EU308" i="18"/>
  <c r="EV308" i="18"/>
  <c r="EX308" i="18"/>
  <c r="EO308" i="18"/>
  <c r="ES308" i="18"/>
  <c r="ER308" i="18"/>
  <c r="ET308" i="18"/>
  <c r="EQ308" i="18"/>
  <c r="EN308" i="18"/>
  <c r="EP308" i="18"/>
  <c r="EM308" i="18"/>
  <c r="EK308" i="18"/>
  <c r="EJ308" i="18"/>
  <c r="EL308" i="18"/>
  <c r="EI308" i="18"/>
  <c r="EF308" i="18"/>
  <c r="EH308" i="18"/>
  <c r="EG308" i="18"/>
  <c r="EE308" i="18"/>
  <c r="DZ308" i="18"/>
  <c r="DY308" i="18"/>
  <c r="EC308" i="18"/>
  <c r="EB308" i="18"/>
  <c r="ED308" i="18"/>
  <c r="EA308" i="18"/>
  <c r="DV308" i="18"/>
  <c r="DS308" i="18"/>
  <c r="DW308" i="18"/>
  <c r="DR308" i="18"/>
  <c r="DQ308" i="18"/>
  <c r="DX308" i="18"/>
  <c r="DU308" i="18"/>
  <c r="DT308" i="18"/>
  <c r="DM308" i="18"/>
  <c r="DL308" i="18"/>
  <c r="DN308" i="18"/>
  <c r="DK308" i="18"/>
  <c r="DO308" i="18"/>
  <c r="DJ308" i="18"/>
  <c r="DP308" i="18"/>
  <c r="DE308" i="18"/>
  <c r="DD308" i="18"/>
  <c r="DF308" i="18"/>
  <c r="DC308" i="18"/>
  <c r="DI308" i="18"/>
  <c r="DG308" i="18"/>
  <c r="DH308" i="18"/>
  <c r="DA308" i="18"/>
  <c r="CY308" i="18"/>
  <c r="CZ308" i="18"/>
  <c r="DB308" i="18"/>
  <c r="CW308" i="18"/>
  <c r="CV308" i="18"/>
  <c r="CX308" i="18"/>
  <c r="CU308" i="18"/>
  <c r="CT308" i="18"/>
  <c r="CQ308" i="18"/>
  <c r="CL308" i="18"/>
  <c r="CG308" i="18"/>
  <c r="CF308" i="18"/>
  <c r="CH308" i="18"/>
  <c r="CR308" i="18"/>
  <c r="CK308" i="18"/>
  <c r="CI308" i="18"/>
  <c r="CO308" i="18"/>
  <c r="CN308" i="18"/>
  <c r="CP308" i="18"/>
  <c r="CM308" i="18"/>
  <c r="CS308" i="18"/>
  <c r="CJ308" i="18"/>
  <c r="CA308" i="18"/>
  <c r="BV308" i="18"/>
  <c r="CE308" i="18"/>
  <c r="BR308" i="18"/>
  <c r="BU308" i="18"/>
  <c r="CD308" i="18"/>
  <c r="CB308" i="18"/>
  <c r="BS308" i="18"/>
  <c r="BY308" i="18"/>
  <c r="BX308" i="18"/>
  <c r="BZ308" i="18"/>
  <c r="BW308" i="18"/>
  <c r="CC308" i="18"/>
  <c r="BT308" i="18"/>
  <c r="BM308" i="18"/>
  <c r="BD308" i="18"/>
  <c r="BK308" i="18"/>
  <c r="BF308" i="18"/>
  <c r="BQ308" i="18"/>
  <c r="BP308" i="18"/>
  <c r="BO308" i="18"/>
  <c r="BL308" i="18"/>
  <c r="BE308" i="18"/>
  <c r="BN308" i="18"/>
  <c r="BI308" i="18"/>
  <c r="BH308" i="18"/>
  <c r="AW308" i="18"/>
  <c r="AU308" i="18"/>
  <c r="BJ308" i="18"/>
  <c r="BA308" i="18"/>
  <c r="AZ308" i="18"/>
  <c r="BG308" i="18"/>
  <c r="BB308" i="18"/>
  <c r="AY308" i="18"/>
  <c r="AV308" i="18"/>
  <c r="BC308" i="18"/>
  <c r="AX308" i="18"/>
  <c r="AS308" i="18"/>
  <c r="AR308" i="18"/>
  <c r="AT308" i="18"/>
  <c r="AQ308" i="18"/>
  <c r="AC308" i="18"/>
  <c r="AD308" i="18"/>
  <c r="AN308" i="18"/>
  <c r="AG308" i="18"/>
  <c r="AP308" i="18"/>
  <c r="AE308" i="18"/>
  <c r="AK308" i="18"/>
  <c r="AJ308" i="18"/>
  <c r="AL308" i="18"/>
  <c r="AI308" i="18"/>
  <c r="AO308" i="18"/>
  <c r="AF308" i="18"/>
  <c r="AM308" i="18"/>
  <c r="AH308" i="18"/>
  <c r="U308" i="18"/>
  <c r="T308" i="18"/>
  <c r="O308" i="18"/>
  <c r="V308" i="18"/>
  <c r="S308" i="18"/>
  <c r="Y308" i="18"/>
  <c r="W308" i="18"/>
  <c r="R308" i="18"/>
  <c r="P308" i="18"/>
  <c r="AB308" i="18"/>
  <c r="AA308" i="18"/>
  <c r="X308" i="18"/>
  <c r="Q308" i="18"/>
  <c r="Z308" i="18"/>
  <c r="M308" i="18"/>
  <c r="N308" i="18"/>
  <c r="B309" i="18"/>
  <c r="L308" i="18"/>
  <c r="K308" i="18"/>
  <c r="J308" i="18"/>
  <c r="I308" i="18"/>
  <c r="H308" i="18"/>
  <c r="G308" i="18"/>
  <c r="F308" i="18"/>
  <c r="E308" i="18"/>
  <c r="KO309" i="18" l="1"/>
  <c r="KN309" i="18"/>
  <c r="KP309" i="18"/>
  <c r="KS309" i="18"/>
  <c r="KQ309" i="18"/>
  <c r="KR309" i="18"/>
  <c r="KL309" i="18"/>
  <c r="KG309" i="18"/>
  <c r="KF309" i="18"/>
  <c r="KH309" i="18"/>
  <c r="KE309" i="18"/>
  <c r="KK309" i="18"/>
  <c r="KB309" i="18"/>
  <c r="KI309" i="18"/>
  <c r="KD309" i="18"/>
  <c r="KM309" i="18"/>
  <c r="JY309" i="18"/>
  <c r="JX309" i="18"/>
  <c r="JZ309" i="18"/>
  <c r="JW309" i="18"/>
  <c r="KA309" i="18"/>
  <c r="JV309" i="18"/>
  <c r="KJ309" i="18"/>
  <c r="KC309" i="18"/>
  <c r="KT309" i="18"/>
  <c r="JT309" i="18"/>
  <c r="JM309" i="18"/>
  <c r="JK309" i="18"/>
  <c r="JQ309" i="18"/>
  <c r="JP309" i="18"/>
  <c r="JR309" i="18"/>
  <c r="JO309" i="18"/>
  <c r="JU309" i="18"/>
  <c r="JL309" i="18"/>
  <c r="JS309" i="18"/>
  <c r="JN309" i="18"/>
  <c r="JI309" i="18"/>
  <c r="JC309" i="18"/>
  <c r="IX309" i="18"/>
  <c r="JH309" i="18"/>
  <c r="JG309" i="18"/>
  <c r="JD309" i="18"/>
  <c r="JJ309" i="18"/>
  <c r="JF309" i="18"/>
  <c r="JA309" i="18"/>
  <c r="IZ309" i="18"/>
  <c r="JB309" i="18"/>
  <c r="IY309" i="18"/>
  <c r="JE309" i="18"/>
  <c r="IV309" i="18"/>
  <c r="IO309" i="18"/>
  <c r="IS309" i="18"/>
  <c r="IR309" i="18"/>
  <c r="IT309" i="18"/>
  <c r="IQ309" i="18"/>
  <c r="IW309" i="18"/>
  <c r="IN309" i="18"/>
  <c r="IU309" i="18"/>
  <c r="IP309" i="18"/>
  <c r="IK309" i="18"/>
  <c r="IJ309" i="18"/>
  <c r="IL309" i="18"/>
  <c r="II309" i="18"/>
  <c r="IF309" i="18"/>
  <c r="IM309" i="18"/>
  <c r="IH309" i="18"/>
  <c r="ID309" i="18"/>
  <c r="IG309" i="18"/>
  <c r="IA309" i="18"/>
  <c r="HX309" i="18"/>
  <c r="HZ309" i="18"/>
  <c r="HU309" i="18"/>
  <c r="HV309" i="18"/>
  <c r="HY309" i="18"/>
  <c r="HW309" i="18"/>
  <c r="HQ309" i="18"/>
  <c r="HH309" i="18"/>
  <c r="HA309" i="18"/>
  <c r="HO309" i="18"/>
  <c r="HJ309" i="18"/>
  <c r="HT309" i="18"/>
  <c r="HE309" i="18"/>
  <c r="HD309" i="18"/>
  <c r="IE309" i="18"/>
  <c r="HS309" i="18"/>
  <c r="HF309" i="18"/>
  <c r="HC309" i="18"/>
  <c r="HP309" i="18"/>
  <c r="HI309" i="18"/>
  <c r="GO309" i="18"/>
  <c r="HB309" i="18"/>
  <c r="GP309" i="18"/>
  <c r="HR309" i="18"/>
  <c r="HN309" i="18"/>
  <c r="GZ309" i="18"/>
  <c r="GS309" i="18"/>
  <c r="HK309" i="18"/>
  <c r="HG309" i="18"/>
  <c r="GQ309" i="18"/>
  <c r="IC309" i="18"/>
  <c r="HM309" i="18"/>
  <c r="GW309" i="18"/>
  <c r="GV309" i="18"/>
  <c r="GX309" i="18"/>
  <c r="GU309" i="18"/>
  <c r="GR309" i="18"/>
  <c r="GY309" i="18"/>
  <c r="GI309" i="18"/>
  <c r="GN309" i="18"/>
  <c r="GT309" i="18"/>
  <c r="GK309" i="18"/>
  <c r="HL309" i="18"/>
  <c r="GM309" i="18"/>
  <c r="IB309" i="18"/>
  <c r="GJ309" i="18"/>
  <c r="GL309" i="18"/>
  <c r="GG309" i="18"/>
  <c r="GF309" i="18"/>
  <c r="GH309" i="18"/>
  <c r="GD309" i="18"/>
  <c r="GE309" i="18"/>
  <c r="GC309" i="18"/>
  <c r="GB309" i="18"/>
  <c r="FZ309" i="18"/>
  <c r="GA309" i="18"/>
  <c r="FY309" i="18"/>
  <c r="FX309" i="18"/>
  <c r="FW309" i="18"/>
  <c r="FV309" i="18"/>
  <c r="FU309" i="18"/>
  <c r="FT309" i="18"/>
  <c r="FQ309" i="18"/>
  <c r="FN309" i="18"/>
  <c r="FP309" i="18"/>
  <c r="FS309" i="18"/>
  <c r="FR309" i="18"/>
  <c r="FK309" i="18"/>
  <c r="FO309" i="18"/>
  <c r="FL309" i="18"/>
  <c r="FI309" i="18"/>
  <c r="FJ309" i="18"/>
  <c r="FM309" i="18"/>
  <c r="FG309" i="18"/>
  <c r="FD309" i="18"/>
  <c r="FF309" i="18"/>
  <c r="FE309" i="18"/>
  <c r="FH309" i="18"/>
  <c r="FA309" i="18"/>
  <c r="EZ309" i="18"/>
  <c r="FB309" i="18"/>
  <c r="EY309" i="18"/>
  <c r="FC309" i="18"/>
  <c r="EW309" i="18"/>
  <c r="EU309" i="18"/>
  <c r="EV309" i="18"/>
  <c r="EX309" i="18"/>
  <c r="EO309" i="18"/>
  <c r="ES309" i="18"/>
  <c r="ER309" i="18"/>
  <c r="ET309" i="18"/>
  <c r="EQ309" i="18"/>
  <c r="EN309" i="18"/>
  <c r="EP309" i="18"/>
  <c r="EM309" i="18"/>
  <c r="EK309" i="18"/>
  <c r="EJ309" i="18"/>
  <c r="EL309" i="18"/>
  <c r="EI309" i="18"/>
  <c r="EF309" i="18"/>
  <c r="EH309" i="18"/>
  <c r="EG309" i="18"/>
  <c r="ED309" i="18"/>
  <c r="EA309" i="18"/>
  <c r="EE309" i="18"/>
  <c r="DZ309" i="18"/>
  <c r="DY309" i="18"/>
  <c r="EC309" i="18"/>
  <c r="EB309" i="18"/>
  <c r="DU309" i="18"/>
  <c r="DT309" i="18"/>
  <c r="DV309" i="18"/>
  <c r="DS309" i="18"/>
  <c r="DW309" i="18"/>
  <c r="DR309" i="18"/>
  <c r="DQ309" i="18"/>
  <c r="DX309" i="18"/>
  <c r="DP309" i="18"/>
  <c r="DM309" i="18"/>
  <c r="DL309" i="18"/>
  <c r="DN309" i="18"/>
  <c r="DK309" i="18"/>
  <c r="DO309" i="18"/>
  <c r="DJ309" i="18"/>
  <c r="DE309" i="18"/>
  <c r="DD309" i="18"/>
  <c r="DF309" i="18"/>
  <c r="DC309" i="18"/>
  <c r="DI309" i="18"/>
  <c r="DG309" i="18"/>
  <c r="DH309" i="18"/>
  <c r="CX309" i="18"/>
  <c r="DA309" i="18"/>
  <c r="CY309" i="18"/>
  <c r="CZ309" i="18"/>
  <c r="DB309" i="18"/>
  <c r="CW309" i="18"/>
  <c r="CV309" i="18"/>
  <c r="CT309" i="18"/>
  <c r="CU309" i="18"/>
  <c r="CS309" i="18"/>
  <c r="CJ309" i="18"/>
  <c r="CQ309" i="18"/>
  <c r="CL309" i="18"/>
  <c r="CG309" i="18"/>
  <c r="CF309" i="18"/>
  <c r="CH309" i="18"/>
  <c r="CR309" i="18"/>
  <c r="CK309" i="18"/>
  <c r="CI309" i="18"/>
  <c r="CO309" i="18"/>
  <c r="CN309" i="18"/>
  <c r="CP309" i="18"/>
  <c r="CM309" i="18"/>
  <c r="CC309" i="18"/>
  <c r="BT309" i="18"/>
  <c r="CA309" i="18"/>
  <c r="BV309" i="18"/>
  <c r="CE309" i="18"/>
  <c r="BR309" i="18"/>
  <c r="BU309" i="18"/>
  <c r="CD309" i="18"/>
  <c r="CB309" i="18"/>
  <c r="BS309" i="18"/>
  <c r="BY309" i="18"/>
  <c r="BX309" i="18"/>
  <c r="BZ309" i="18"/>
  <c r="BW309" i="18"/>
  <c r="BJ309" i="18"/>
  <c r="BG309" i="18"/>
  <c r="BM309" i="18"/>
  <c r="BD309" i="18"/>
  <c r="BK309" i="18"/>
  <c r="BF309" i="18"/>
  <c r="BQ309" i="18"/>
  <c r="BP309" i="18"/>
  <c r="BO309" i="18"/>
  <c r="BL309" i="18"/>
  <c r="BE309" i="18"/>
  <c r="BN309" i="18"/>
  <c r="AT309" i="18"/>
  <c r="AQ309" i="18"/>
  <c r="AW309" i="18"/>
  <c r="AU309" i="18"/>
  <c r="BA309" i="18"/>
  <c r="AZ309" i="18"/>
  <c r="BB309" i="18"/>
  <c r="AY309" i="18"/>
  <c r="BH309" i="18"/>
  <c r="AV309" i="18"/>
  <c r="BC309" i="18"/>
  <c r="AX309" i="18"/>
  <c r="BI309" i="18"/>
  <c r="AS309" i="18"/>
  <c r="AR309" i="18"/>
  <c r="AM309" i="18"/>
  <c r="AH309" i="18"/>
  <c r="AC309" i="18"/>
  <c r="AD309" i="18"/>
  <c r="AN309" i="18"/>
  <c r="AG309" i="18"/>
  <c r="AP309" i="18"/>
  <c r="AE309" i="18"/>
  <c r="AK309" i="18"/>
  <c r="AJ309" i="18"/>
  <c r="AL309" i="18"/>
  <c r="AI309" i="18"/>
  <c r="AO309" i="18"/>
  <c r="AF309" i="18"/>
  <c r="Z309" i="18"/>
  <c r="U309" i="18"/>
  <c r="T309" i="18"/>
  <c r="O309" i="18"/>
  <c r="V309" i="18"/>
  <c r="S309" i="18"/>
  <c r="Y309" i="18"/>
  <c r="W309" i="18"/>
  <c r="R309" i="18"/>
  <c r="P309" i="18"/>
  <c r="AB309" i="18"/>
  <c r="AA309" i="18"/>
  <c r="Q309" i="18"/>
  <c r="M309" i="18"/>
  <c r="X309" i="18"/>
  <c r="N309" i="18"/>
  <c r="B310" i="18"/>
  <c r="L309" i="18"/>
  <c r="K309" i="18"/>
  <c r="J309" i="18"/>
  <c r="I309" i="18"/>
  <c r="H309" i="18"/>
  <c r="G309" i="18"/>
  <c r="F309" i="18"/>
  <c r="E309" i="18"/>
  <c r="KT310" i="18" l="1"/>
  <c r="KO310" i="18"/>
  <c r="KN310" i="18"/>
  <c r="KP310" i="18"/>
  <c r="KS310" i="18"/>
  <c r="KQ310" i="18"/>
  <c r="KR310" i="18"/>
  <c r="KJ310" i="18"/>
  <c r="KC310" i="18"/>
  <c r="KL310" i="18"/>
  <c r="KG310" i="18"/>
  <c r="KF310" i="18"/>
  <c r="KH310" i="18"/>
  <c r="KE310" i="18"/>
  <c r="KK310" i="18"/>
  <c r="KB310" i="18"/>
  <c r="KI310" i="18"/>
  <c r="KD310" i="18"/>
  <c r="KM310" i="18"/>
  <c r="JY310" i="18"/>
  <c r="JX310" i="18"/>
  <c r="JZ310" i="18"/>
  <c r="JW310" i="18"/>
  <c r="KA310" i="18"/>
  <c r="JV310" i="18"/>
  <c r="KU310" i="18"/>
  <c r="JJ310" i="18"/>
  <c r="JT310" i="18"/>
  <c r="JM310" i="18"/>
  <c r="JK310" i="18"/>
  <c r="JQ310" i="18"/>
  <c r="JP310" i="18"/>
  <c r="JR310" i="18"/>
  <c r="JO310" i="18"/>
  <c r="JU310" i="18"/>
  <c r="JL310" i="18"/>
  <c r="JS310" i="18"/>
  <c r="JN310" i="18"/>
  <c r="JE310" i="18"/>
  <c r="JC310" i="18"/>
  <c r="IX310" i="18"/>
  <c r="JH310" i="18"/>
  <c r="JG310" i="18"/>
  <c r="JD310" i="18"/>
  <c r="JF310" i="18"/>
  <c r="JA310" i="18"/>
  <c r="IZ310" i="18"/>
  <c r="IY310" i="18"/>
  <c r="IV310" i="18"/>
  <c r="IO310" i="18"/>
  <c r="JB310" i="18"/>
  <c r="IS310" i="18"/>
  <c r="IR310" i="18"/>
  <c r="IT310" i="18"/>
  <c r="IQ310" i="18"/>
  <c r="IW310" i="18"/>
  <c r="IN310" i="18"/>
  <c r="IP310" i="18"/>
  <c r="IE310" i="18"/>
  <c r="IK310" i="18"/>
  <c r="IJ310" i="18"/>
  <c r="IL310" i="18"/>
  <c r="II310" i="18"/>
  <c r="IF310" i="18"/>
  <c r="JI310" i="18"/>
  <c r="IM310" i="18"/>
  <c r="IH310" i="18"/>
  <c r="ID310" i="18"/>
  <c r="IC310" i="18"/>
  <c r="IB310" i="18"/>
  <c r="IA310" i="18"/>
  <c r="IG310" i="18"/>
  <c r="HX310" i="18"/>
  <c r="HZ310" i="18"/>
  <c r="HU310" i="18"/>
  <c r="IU310" i="18"/>
  <c r="HV310" i="18"/>
  <c r="HY310" i="18"/>
  <c r="HN310" i="18"/>
  <c r="HK310" i="18"/>
  <c r="HW310" i="18"/>
  <c r="HQ310" i="18"/>
  <c r="HH310" i="18"/>
  <c r="HA310" i="18"/>
  <c r="HO310" i="18"/>
  <c r="HJ310" i="18"/>
  <c r="HT310" i="18"/>
  <c r="HE310" i="18"/>
  <c r="HD310" i="18"/>
  <c r="HS310" i="18"/>
  <c r="HF310" i="18"/>
  <c r="HC310" i="18"/>
  <c r="HL310" i="18"/>
  <c r="GY310" i="18"/>
  <c r="GT310" i="18"/>
  <c r="GO310" i="18"/>
  <c r="HI310" i="18"/>
  <c r="HB310" i="18"/>
  <c r="GP310" i="18"/>
  <c r="HR310" i="18"/>
  <c r="GZ310" i="18"/>
  <c r="GS310" i="18"/>
  <c r="HG310" i="18"/>
  <c r="GQ310" i="18"/>
  <c r="HP310" i="18"/>
  <c r="HM310" i="18"/>
  <c r="GW310" i="18"/>
  <c r="GV310" i="18"/>
  <c r="GX310" i="18"/>
  <c r="GU310" i="18"/>
  <c r="GK310" i="18"/>
  <c r="GI310" i="18"/>
  <c r="GN310" i="18"/>
  <c r="GM310" i="18"/>
  <c r="GH310" i="18"/>
  <c r="GJ310" i="18"/>
  <c r="GL310" i="18"/>
  <c r="GR310" i="18"/>
  <c r="GG310" i="18"/>
  <c r="GF310" i="18"/>
  <c r="GD310" i="18"/>
  <c r="GE310" i="18"/>
  <c r="GC310" i="18"/>
  <c r="GB310" i="18"/>
  <c r="FZ310" i="18"/>
  <c r="GA310" i="18"/>
  <c r="FY310" i="18"/>
  <c r="FX310" i="18"/>
  <c r="FW310" i="18"/>
  <c r="FV310" i="18"/>
  <c r="FU310" i="18"/>
  <c r="FT310" i="18"/>
  <c r="FO310" i="18"/>
  <c r="FL310" i="18"/>
  <c r="FQ310" i="18"/>
  <c r="FN310" i="18"/>
  <c r="FM310" i="18"/>
  <c r="FS310" i="18"/>
  <c r="FR310" i="18"/>
  <c r="FP310" i="18"/>
  <c r="FK310" i="18"/>
  <c r="FI310" i="18"/>
  <c r="FJ310" i="18"/>
  <c r="FH310" i="18"/>
  <c r="FG310" i="18"/>
  <c r="FD310" i="18"/>
  <c r="FF310" i="18"/>
  <c r="FE310" i="18"/>
  <c r="FA310" i="18"/>
  <c r="EZ310" i="18"/>
  <c r="FB310" i="18"/>
  <c r="EY310" i="18"/>
  <c r="FC310" i="18"/>
  <c r="EW310" i="18"/>
  <c r="EU310" i="18"/>
  <c r="EV310" i="18"/>
  <c r="EX310" i="18"/>
  <c r="EO310" i="18"/>
  <c r="ES310" i="18"/>
  <c r="ER310" i="18"/>
  <c r="ET310" i="18"/>
  <c r="EQ310" i="18"/>
  <c r="EN310" i="18"/>
  <c r="EG310" i="18"/>
  <c r="EP310" i="18"/>
  <c r="EK310" i="18"/>
  <c r="EJ310" i="18"/>
  <c r="EL310" i="18"/>
  <c r="EI310" i="18"/>
  <c r="EF310" i="18"/>
  <c r="EH310" i="18"/>
  <c r="EM310" i="18"/>
  <c r="EC310" i="18"/>
  <c r="EB310" i="18"/>
  <c r="ED310" i="18"/>
  <c r="EA310" i="18"/>
  <c r="EE310" i="18"/>
  <c r="DZ310" i="18"/>
  <c r="DY310" i="18"/>
  <c r="DX310" i="18"/>
  <c r="DU310" i="18"/>
  <c r="DT310" i="18"/>
  <c r="DV310" i="18"/>
  <c r="DS310" i="18"/>
  <c r="DW310" i="18"/>
  <c r="DR310" i="18"/>
  <c r="DP310" i="18"/>
  <c r="DM310" i="18"/>
  <c r="DL310" i="18"/>
  <c r="DN310" i="18"/>
  <c r="DK310" i="18"/>
  <c r="DQ310" i="18"/>
  <c r="DO310" i="18"/>
  <c r="DJ310" i="18"/>
  <c r="DH310" i="18"/>
  <c r="DE310" i="18"/>
  <c r="DD310" i="18"/>
  <c r="DF310" i="18"/>
  <c r="DC310" i="18"/>
  <c r="DI310" i="18"/>
  <c r="DG310" i="18"/>
  <c r="CW310" i="18"/>
  <c r="CV310" i="18"/>
  <c r="CX310" i="18"/>
  <c r="DA310" i="18"/>
  <c r="CY310" i="18"/>
  <c r="CZ310" i="18"/>
  <c r="DB310" i="18"/>
  <c r="CT310" i="18"/>
  <c r="CU310" i="18"/>
  <c r="CP310" i="18"/>
  <c r="CM310" i="18"/>
  <c r="CS310" i="18"/>
  <c r="CJ310" i="18"/>
  <c r="CQ310" i="18"/>
  <c r="CL310" i="18"/>
  <c r="CG310" i="18"/>
  <c r="CF310" i="18"/>
  <c r="CH310" i="18"/>
  <c r="CR310" i="18"/>
  <c r="CK310" i="18"/>
  <c r="CI310" i="18"/>
  <c r="CO310" i="18"/>
  <c r="CN310" i="18"/>
  <c r="BZ310" i="18"/>
  <c r="BW310" i="18"/>
  <c r="CC310" i="18"/>
  <c r="BT310" i="18"/>
  <c r="CA310" i="18"/>
  <c r="BV310" i="18"/>
  <c r="CE310" i="18"/>
  <c r="BR310" i="18"/>
  <c r="BU310" i="18"/>
  <c r="CD310" i="18"/>
  <c r="CB310" i="18"/>
  <c r="BS310" i="18"/>
  <c r="BY310" i="18"/>
  <c r="BX310" i="18"/>
  <c r="BI310" i="18"/>
  <c r="BH310" i="18"/>
  <c r="BJ310" i="18"/>
  <c r="BG310" i="18"/>
  <c r="BM310" i="18"/>
  <c r="BD310" i="18"/>
  <c r="BK310" i="18"/>
  <c r="BF310" i="18"/>
  <c r="BQ310" i="18"/>
  <c r="BP310" i="18"/>
  <c r="BO310" i="18"/>
  <c r="BL310" i="18"/>
  <c r="BE310" i="18"/>
  <c r="AS310" i="18"/>
  <c r="AR310" i="18"/>
  <c r="AT310" i="18"/>
  <c r="AQ310" i="18"/>
  <c r="AW310" i="18"/>
  <c r="BN310" i="18"/>
  <c r="AU310" i="18"/>
  <c r="BA310" i="18"/>
  <c r="AZ310" i="18"/>
  <c r="BB310" i="18"/>
  <c r="AY310" i="18"/>
  <c r="AV310" i="18"/>
  <c r="BC310" i="18"/>
  <c r="AX310" i="18"/>
  <c r="AO310" i="18"/>
  <c r="AF310" i="18"/>
  <c r="AM310" i="18"/>
  <c r="AH310" i="18"/>
  <c r="AC310" i="18"/>
  <c r="AD310" i="18"/>
  <c r="AN310" i="18"/>
  <c r="AG310" i="18"/>
  <c r="AP310" i="18"/>
  <c r="AE310" i="18"/>
  <c r="AK310" i="18"/>
  <c r="AJ310" i="18"/>
  <c r="AL310" i="18"/>
  <c r="AI310" i="18"/>
  <c r="X310" i="18"/>
  <c r="Q310" i="18"/>
  <c r="Z310" i="18"/>
  <c r="U310" i="18"/>
  <c r="T310" i="18"/>
  <c r="O310" i="18"/>
  <c r="V310" i="18"/>
  <c r="S310" i="18"/>
  <c r="Y310" i="18"/>
  <c r="W310" i="18"/>
  <c r="R310" i="18"/>
  <c r="P310" i="18"/>
  <c r="AB310" i="18"/>
  <c r="N310" i="18"/>
  <c r="AA310" i="18"/>
  <c r="M310" i="18"/>
  <c r="B311" i="18"/>
  <c r="L310" i="18"/>
  <c r="K310" i="18"/>
  <c r="J310" i="18"/>
  <c r="I310" i="18"/>
  <c r="H310" i="18"/>
  <c r="G310" i="18"/>
  <c r="E310" i="18"/>
  <c r="F310" i="18"/>
  <c r="KR311" i="18" l="1"/>
  <c r="KT311" i="18"/>
  <c r="KO311" i="18"/>
  <c r="KN311" i="18"/>
  <c r="KP311" i="18"/>
  <c r="KS311" i="18"/>
  <c r="KQ311" i="18"/>
  <c r="KM311" i="18"/>
  <c r="KJ311" i="18"/>
  <c r="KC311" i="18"/>
  <c r="KL311" i="18"/>
  <c r="KG311" i="18"/>
  <c r="KF311" i="18"/>
  <c r="KH311" i="18"/>
  <c r="KE311" i="18"/>
  <c r="KU311" i="18"/>
  <c r="KK311" i="18"/>
  <c r="KB311" i="18"/>
  <c r="KI311" i="18"/>
  <c r="KD311" i="18"/>
  <c r="JY311" i="18"/>
  <c r="JX311" i="18"/>
  <c r="JZ311" i="18"/>
  <c r="JW311" i="18"/>
  <c r="KV311" i="18"/>
  <c r="KA311" i="18"/>
  <c r="JV311" i="18"/>
  <c r="JI311" i="18"/>
  <c r="JJ311" i="18"/>
  <c r="JT311" i="18"/>
  <c r="JM311" i="18"/>
  <c r="JK311" i="18"/>
  <c r="JQ311" i="18"/>
  <c r="JP311" i="18"/>
  <c r="JR311" i="18"/>
  <c r="JO311" i="18"/>
  <c r="JU311" i="18"/>
  <c r="JL311" i="18"/>
  <c r="JS311" i="18"/>
  <c r="JB311" i="18"/>
  <c r="IY311" i="18"/>
  <c r="JE311" i="18"/>
  <c r="JN311" i="18"/>
  <c r="JC311" i="18"/>
  <c r="IX311" i="18"/>
  <c r="JH311" i="18"/>
  <c r="JG311" i="18"/>
  <c r="JD311" i="18"/>
  <c r="JF311" i="18"/>
  <c r="JA311" i="18"/>
  <c r="IU311" i="18"/>
  <c r="IP311" i="18"/>
  <c r="IV311" i="18"/>
  <c r="IO311" i="18"/>
  <c r="IZ311" i="18"/>
  <c r="IS311" i="18"/>
  <c r="IR311" i="18"/>
  <c r="IT311" i="18"/>
  <c r="IQ311" i="18"/>
  <c r="IG311" i="18"/>
  <c r="IE311" i="18"/>
  <c r="IK311" i="18"/>
  <c r="IJ311" i="18"/>
  <c r="IN311" i="18"/>
  <c r="IL311" i="18"/>
  <c r="II311" i="18"/>
  <c r="IF311" i="18"/>
  <c r="IM311" i="18"/>
  <c r="IH311" i="18"/>
  <c r="IW311" i="18"/>
  <c r="HW311" i="18"/>
  <c r="IC311" i="18"/>
  <c r="IB311" i="18"/>
  <c r="ID311" i="18"/>
  <c r="IA311" i="18"/>
  <c r="HX311" i="18"/>
  <c r="HZ311" i="18"/>
  <c r="HU311" i="18"/>
  <c r="HV311" i="18"/>
  <c r="HM311" i="18"/>
  <c r="HL311" i="18"/>
  <c r="HN311" i="18"/>
  <c r="HK311" i="18"/>
  <c r="HY311" i="18"/>
  <c r="HQ311" i="18"/>
  <c r="HH311" i="18"/>
  <c r="HA311" i="18"/>
  <c r="HO311" i="18"/>
  <c r="HJ311" i="18"/>
  <c r="HT311" i="18"/>
  <c r="HE311" i="18"/>
  <c r="HD311" i="18"/>
  <c r="GR311" i="18"/>
  <c r="HF311" i="18"/>
  <c r="GY311" i="18"/>
  <c r="GT311" i="18"/>
  <c r="HS311" i="18"/>
  <c r="GO311" i="18"/>
  <c r="HI311" i="18"/>
  <c r="HC311" i="18"/>
  <c r="HB311" i="18"/>
  <c r="GP311" i="18"/>
  <c r="HR311" i="18"/>
  <c r="GZ311" i="18"/>
  <c r="GS311" i="18"/>
  <c r="HG311" i="18"/>
  <c r="GQ311" i="18"/>
  <c r="HP311" i="18"/>
  <c r="GW311" i="18"/>
  <c r="GV311" i="18"/>
  <c r="GH311" i="18"/>
  <c r="GK311" i="18"/>
  <c r="GF311" i="18"/>
  <c r="GI311" i="18"/>
  <c r="GX311" i="18"/>
  <c r="GN311" i="18"/>
  <c r="GU311" i="18"/>
  <c r="GM311" i="18"/>
  <c r="GJ311" i="18"/>
  <c r="GL311" i="18"/>
  <c r="GG311" i="18"/>
  <c r="GE311" i="18"/>
  <c r="GD311" i="18"/>
  <c r="GB311" i="18"/>
  <c r="GC311" i="18"/>
  <c r="FZ311" i="18"/>
  <c r="GA311" i="18"/>
  <c r="FY311" i="18"/>
  <c r="FX311" i="18"/>
  <c r="FW311" i="18"/>
  <c r="FV311" i="18"/>
  <c r="FU311" i="18"/>
  <c r="FT311" i="18"/>
  <c r="FS311" i="18"/>
  <c r="FR311" i="18"/>
  <c r="FO311" i="18"/>
  <c r="FL311" i="18"/>
  <c r="FQ311" i="18"/>
  <c r="FN311" i="18"/>
  <c r="FM311" i="18"/>
  <c r="FP311" i="18"/>
  <c r="FJ311" i="18"/>
  <c r="FK311" i="18"/>
  <c r="FI311" i="18"/>
  <c r="FH311" i="18"/>
  <c r="FG311" i="18"/>
  <c r="FD311" i="18"/>
  <c r="FF311" i="18"/>
  <c r="FE311" i="18"/>
  <c r="FA311" i="18"/>
  <c r="EZ311" i="18"/>
  <c r="FB311" i="18"/>
  <c r="EY311" i="18"/>
  <c r="FC311" i="18"/>
  <c r="EX311" i="18"/>
  <c r="EW311" i="18"/>
  <c r="EU311" i="18"/>
  <c r="EV311" i="18"/>
  <c r="EP311" i="18"/>
  <c r="EM311" i="18"/>
  <c r="EO311" i="18"/>
  <c r="ES311" i="18"/>
  <c r="ER311" i="18"/>
  <c r="ET311" i="18"/>
  <c r="EQ311" i="18"/>
  <c r="EG311" i="18"/>
  <c r="EK311" i="18"/>
  <c r="EJ311" i="18"/>
  <c r="EL311" i="18"/>
  <c r="EI311" i="18"/>
  <c r="EF311" i="18"/>
  <c r="EN311" i="18"/>
  <c r="EH311" i="18"/>
  <c r="EC311" i="18"/>
  <c r="EB311" i="18"/>
  <c r="ED311" i="18"/>
  <c r="EA311" i="18"/>
  <c r="EE311" i="18"/>
  <c r="DZ311" i="18"/>
  <c r="DY311" i="18"/>
  <c r="DX311" i="18"/>
  <c r="DU311" i="18"/>
  <c r="DT311" i="18"/>
  <c r="DV311" i="18"/>
  <c r="DS311" i="18"/>
  <c r="DW311" i="18"/>
  <c r="DR311" i="18"/>
  <c r="DP311" i="18"/>
  <c r="DM311" i="18"/>
  <c r="DL311" i="18"/>
  <c r="DN311" i="18"/>
  <c r="DK311" i="18"/>
  <c r="DQ311" i="18"/>
  <c r="DO311" i="18"/>
  <c r="DJ311" i="18"/>
  <c r="DH311" i="18"/>
  <c r="DE311" i="18"/>
  <c r="DD311" i="18"/>
  <c r="DF311" i="18"/>
  <c r="DC311" i="18"/>
  <c r="DI311" i="18"/>
  <c r="DG311" i="18"/>
  <c r="DB311" i="18"/>
  <c r="CW311" i="18"/>
  <c r="CX311" i="18"/>
  <c r="DA311" i="18"/>
  <c r="CY311" i="18"/>
  <c r="CZ311" i="18"/>
  <c r="CV311" i="18"/>
  <c r="CU311" i="18"/>
  <c r="CT311" i="18"/>
  <c r="CO311" i="18"/>
  <c r="CN311" i="18"/>
  <c r="CP311" i="18"/>
  <c r="CM311" i="18"/>
  <c r="CS311" i="18"/>
  <c r="CJ311" i="18"/>
  <c r="CQ311" i="18"/>
  <c r="CL311" i="18"/>
  <c r="CG311" i="18"/>
  <c r="CF311" i="18"/>
  <c r="CH311" i="18"/>
  <c r="CR311" i="18"/>
  <c r="CK311" i="18"/>
  <c r="CI311" i="18"/>
  <c r="BY311" i="18"/>
  <c r="BX311" i="18"/>
  <c r="BZ311" i="18"/>
  <c r="BW311" i="18"/>
  <c r="CC311" i="18"/>
  <c r="BT311" i="18"/>
  <c r="CA311" i="18"/>
  <c r="BV311" i="18"/>
  <c r="CE311" i="18"/>
  <c r="BR311" i="18"/>
  <c r="BU311" i="18"/>
  <c r="CD311" i="18"/>
  <c r="CB311" i="18"/>
  <c r="BS311" i="18"/>
  <c r="BN311" i="18"/>
  <c r="BI311" i="18"/>
  <c r="BH311" i="18"/>
  <c r="BJ311" i="18"/>
  <c r="BG311" i="18"/>
  <c r="BM311" i="18"/>
  <c r="BD311" i="18"/>
  <c r="BK311" i="18"/>
  <c r="BF311" i="18"/>
  <c r="BQ311" i="18"/>
  <c r="BP311" i="18"/>
  <c r="BO311" i="18"/>
  <c r="BC311" i="18"/>
  <c r="AX311" i="18"/>
  <c r="AS311" i="18"/>
  <c r="AR311" i="18"/>
  <c r="AT311" i="18"/>
  <c r="AQ311" i="18"/>
  <c r="BE311" i="18"/>
  <c r="AW311" i="18"/>
  <c r="AU311" i="18"/>
  <c r="BL311" i="18"/>
  <c r="BA311" i="18"/>
  <c r="AZ311" i="18"/>
  <c r="BB311" i="18"/>
  <c r="AY311" i="18"/>
  <c r="AV311" i="18"/>
  <c r="AL311" i="18"/>
  <c r="AI311" i="18"/>
  <c r="AO311" i="18"/>
  <c r="AF311" i="18"/>
  <c r="AM311" i="18"/>
  <c r="AH311" i="18"/>
  <c r="AC311" i="18"/>
  <c r="AD311" i="18"/>
  <c r="AN311" i="18"/>
  <c r="AG311" i="18"/>
  <c r="AP311" i="18"/>
  <c r="AE311" i="18"/>
  <c r="AK311" i="18"/>
  <c r="AJ311" i="18"/>
  <c r="AA311" i="18"/>
  <c r="X311" i="18"/>
  <c r="Q311" i="18"/>
  <c r="Z311" i="18"/>
  <c r="U311" i="18"/>
  <c r="T311" i="18"/>
  <c r="O311" i="18"/>
  <c r="V311" i="18"/>
  <c r="S311" i="18"/>
  <c r="Y311" i="18"/>
  <c r="W311" i="18"/>
  <c r="R311" i="18"/>
  <c r="P311" i="18"/>
  <c r="M311" i="18"/>
  <c r="N311" i="18"/>
  <c r="AB311" i="18"/>
  <c r="B312" i="18"/>
  <c r="K311" i="18"/>
  <c r="J311" i="18"/>
  <c r="L311" i="18"/>
  <c r="I311" i="18"/>
  <c r="H311" i="18"/>
  <c r="G311" i="18"/>
  <c r="E311" i="18"/>
  <c r="F311" i="18"/>
  <c r="KU312" i="18" l="1"/>
  <c r="KR312" i="18"/>
  <c r="KT312" i="18"/>
  <c r="KO312" i="18"/>
  <c r="KN312" i="18"/>
  <c r="KP312" i="18"/>
  <c r="KS312" i="18"/>
  <c r="KQ312" i="18"/>
  <c r="KM312" i="18"/>
  <c r="KJ312" i="18"/>
  <c r="KC312" i="18"/>
  <c r="KL312" i="18"/>
  <c r="KG312" i="18"/>
  <c r="KF312" i="18"/>
  <c r="KH312" i="18"/>
  <c r="KE312" i="18"/>
  <c r="KK312" i="18"/>
  <c r="KB312" i="18"/>
  <c r="JV312" i="18"/>
  <c r="KV312" i="18"/>
  <c r="KW312" i="18"/>
  <c r="JY312" i="18"/>
  <c r="JX312" i="18"/>
  <c r="JZ312" i="18"/>
  <c r="JW312" i="18"/>
  <c r="KI312" i="18"/>
  <c r="KD312" i="18"/>
  <c r="KA312" i="18"/>
  <c r="JS312" i="18"/>
  <c r="JN312" i="18"/>
  <c r="JI312" i="18"/>
  <c r="JJ312" i="18"/>
  <c r="JT312" i="18"/>
  <c r="JM312" i="18"/>
  <c r="JK312" i="18"/>
  <c r="JQ312" i="18"/>
  <c r="JP312" i="18"/>
  <c r="JR312" i="18"/>
  <c r="JO312" i="18"/>
  <c r="JA312" i="18"/>
  <c r="IZ312" i="18"/>
  <c r="JB312" i="18"/>
  <c r="IY312" i="18"/>
  <c r="JE312" i="18"/>
  <c r="JC312" i="18"/>
  <c r="IX312" i="18"/>
  <c r="JH312" i="18"/>
  <c r="JU312" i="18"/>
  <c r="JG312" i="18"/>
  <c r="JD312" i="18"/>
  <c r="IW312" i="18"/>
  <c r="IN312" i="18"/>
  <c r="IU312" i="18"/>
  <c r="IP312" i="18"/>
  <c r="IV312" i="18"/>
  <c r="IO312" i="18"/>
  <c r="JL312" i="18"/>
  <c r="JF312" i="18"/>
  <c r="IS312" i="18"/>
  <c r="IR312" i="18"/>
  <c r="ID312" i="18"/>
  <c r="IG312" i="18"/>
  <c r="IE312" i="18"/>
  <c r="IQ312" i="18"/>
  <c r="IK312" i="18"/>
  <c r="IJ312" i="18"/>
  <c r="IT312" i="18"/>
  <c r="IL312" i="18"/>
  <c r="II312" i="18"/>
  <c r="IF312" i="18"/>
  <c r="IM312" i="18"/>
  <c r="IH312" i="18"/>
  <c r="HY312" i="18"/>
  <c r="HW312" i="18"/>
  <c r="IC312" i="18"/>
  <c r="IB312" i="18"/>
  <c r="IA312" i="18"/>
  <c r="HX312" i="18"/>
  <c r="HZ312" i="18"/>
  <c r="HU312" i="18"/>
  <c r="HR312" i="18"/>
  <c r="HG312" i="18"/>
  <c r="HB312" i="18"/>
  <c r="HV312" i="18"/>
  <c r="HM312" i="18"/>
  <c r="HL312" i="18"/>
  <c r="HN312" i="18"/>
  <c r="HK312" i="18"/>
  <c r="HQ312" i="18"/>
  <c r="HH312" i="18"/>
  <c r="HA312" i="18"/>
  <c r="HO312" i="18"/>
  <c r="HJ312" i="18"/>
  <c r="GX312" i="18"/>
  <c r="GU312" i="18"/>
  <c r="GR312" i="18"/>
  <c r="HT312" i="18"/>
  <c r="HF312" i="18"/>
  <c r="GY312" i="18"/>
  <c r="GT312" i="18"/>
  <c r="HS312" i="18"/>
  <c r="GO312" i="18"/>
  <c r="HI312" i="18"/>
  <c r="HC312" i="18"/>
  <c r="GP312" i="18"/>
  <c r="HD312" i="18"/>
  <c r="GZ312" i="18"/>
  <c r="GS312" i="18"/>
  <c r="GQ312" i="18"/>
  <c r="GG312" i="18"/>
  <c r="GF312" i="18"/>
  <c r="HP312" i="18"/>
  <c r="GV312" i="18"/>
  <c r="GH312" i="18"/>
  <c r="HE312" i="18"/>
  <c r="GK312" i="18"/>
  <c r="GI312" i="18"/>
  <c r="GL312" i="18"/>
  <c r="GN312" i="18"/>
  <c r="GM312" i="18"/>
  <c r="GW312" i="18"/>
  <c r="GJ312" i="18"/>
  <c r="GE312" i="18"/>
  <c r="GD312" i="18"/>
  <c r="GB312" i="18"/>
  <c r="GC312" i="18"/>
  <c r="FZ312" i="18"/>
  <c r="GA312" i="18"/>
  <c r="FY312" i="18"/>
  <c r="FX312" i="18"/>
  <c r="FW312" i="18"/>
  <c r="FV312" i="18"/>
  <c r="FU312" i="18"/>
  <c r="FS312" i="18"/>
  <c r="FT312" i="18"/>
  <c r="FR312" i="18"/>
  <c r="FO312" i="18"/>
  <c r="FL312" i="18"/>
  <c r="FQ312" i="18"/>
  <c r="FN312" i="18"/>
  <c r="FP312" i="18"/>
  <c r="FM312" i="18"/>
  <c r="FI312" i="18"/>
  <c r="FJ312" i="18"/>
  <c r="FK312" i="18"/>
  <c r="FE312" i="18"/>
  <c r="FH312" i="18"/>
  <c r="FG312" i="18"/>
  <c r="FD312" i="18"/>
  <c r="FF312" i="18"/>
  <c r="FC312" i="18"/>
  <c r="FA312" i="18"/>
  <c r="EZ312" i="18"/>
  <c r="FB312" i="18"/>
  <c r="EY312" i="18"/>
  <c r="EV312" i="18"/>
  <c r="EX312" i="18"/>
  <c r="EW312" i="18"/>
  <c r="EU312" i="18"/>
  <c r="EN312" i="18"/>
  <c r="EP312" i="18"/>
  <c r="EM312" i="18"/>
  <c r="EO312" i="18"/>
  <c r="ES312" i="18"/>
  <c r="ER312" i="18"/>
  <c r="ET312" i="18"/>
  <c r="EG312" i="18"/>
  <c r="EK312" i="18"/>
  <c r="EJ312" i="18"/>
  <c r="EL312" i="18"/>
  <c r="EI312" i="18"/>
  <c r="EF312" i="18"/>
  <c r="EQ312" i="18"/>
  <c r="DY312" i="18"/>
  <c r="EC312" i="18"/>
  <c r="EB312" i="18"/>
  <c r="ED312" i="18"/>
  <c r="EA312" i="18"/>
  <c r="EH312" i="18"/>
  <c r="EE312" i="18"/>
  <c r="DZ312" i="18"/>
  <c r="DX312" i="18"/>
  <c r="DU312" i="18"/>
  <c r="DT312" i="18"/>
  <c r="DV312" i="18"/>
  <c r="DS312" i="18"/>
  <c r="DW312" i="18"/>
  <c r="DR312" i="18"/>
  <c r="DO312" i="18"/>
  <c r="DJ312" i="18"/>
  <c r="DP312" i="18"/>
  <c r="DM312" i="18"/>
  <c r="DL312" i="18"/>
  <c r="DN312" i="18"/>
  <c r="DK312" i="18"/>
  <c r="DQ312" i="18"/>
  <c r="DH312" i="18"/>
  <c r="DE312" i="18"/>
  <c r="DD312" i="18"/>
  <c r="DF312" i="18"/>
  <c r="DC312" i="18"/>
  <c r="DI312" i="18"/>
  <c r="DG312" i="18"/>
  <c r="CZ312" i="18"/>
  <c r="DB312" i="18"/>
  <c r="CX312" i="18"/>
  <c r="DA312" i="18"/>
  <c r="CY312" i="18"/>
  <c r="CW312" i="18"/>
  <c r="CT312" i="18"/>
  <c r="CU312" i="18"/>
  <c r="CV312" i="18"/>
  <c r="CI312" i="18"/>
  <c r="CO312" i="18"/>
  <c r="CN312" i="18"/>
  <c r="CP312" i="18"/>
  <c r="CM312" i="18"/>
  <c r="CS312" i="18"/>
  <c r="CJ312" i="18"/>
  <c r="CQ312" i="18"/>
  <c r="CL312" i="18"/>
  <c r="CG312" i="18"/>
  <c r="CF312" i="18"/>
  <c r="CH312" i="18"/>
  <c r="CR312" i="18"/>
  <c r="CK312" i="18"/>
  <c r="CD312" i="18"/>
  <c r="CB312" i="18"/>
  <c r="BS312" i="18"/>
  <c r="BY312" i="18"/>
  <c r="BX312" i="18"/>
  <c r="BZ312" i="18"/>
  <c r="BW312" i="18"/>
  <c r="CC312" i="18"/>
  <c r="BT312" i="18"/>
  <c r="CA312" i="18"/>
  <c r="BV312" i="18"/>
  <c r="CE312" i="18"/>
  <c r="BR312" i="18"/>
  <c r="BU312" i="18"/>
  <c r="BL312" i="18"/>
  <c r="BE312" i="18"/>
  <c r="BN312" i="18"/>
  <c r="BI312" i="18"/>
  <c r="BH312" i="18"/>
  <c r="BJ312" i="18"/>
  <c r="BG312" i="18"/>
  <c r="BM312" i="18"/>
  <c r="BD312" i="18"/>
  <c r="BK312" i="18"/>
  <c r="BF312" i="18"/>
  <c r="BQ312" i="18"/>
  <c r="BP312" i="18"/>
  <c r="AV312" i="18"/>
  <c r="BC312" i="18"/>
  <c r="AX312" i="18"/>
  <c r="AS312" i="18"/>
  <c r="AR312" i="18"/>
  <c r="AT312" i="18"/>
  <c r="AQ312" i="18"/>
  <c r="BO312" i="18"/>
  <c r="AW312" i="18"/>
  <c r="AU312" i="18"/>
  <c r="BA312" i="18"/>
  <c r="AZ312" i="18"/>
  <c r="BB312" i="18"/>
  <c r="AY312" i="18"/>
  <c r="AK312" i="18"/>
  <c r="AJ312" i="18"/>
  <c r="AL312" i="18"/>
  <c r="AI312" i="18"/>
  <c r="AO312" i="18"/>
  <c r="AF312" i="18"/>
  <c r="AM312" i="18"/>
  <c r="AH312" i="18"/>
  <c r="AC312" i="18"/>
  <c r="AD312" i="18"/>
  <c r="AN312" i="18"/>
  <c r="AG312" i="18"/>
  <c r="AP312" i="18"/>
  <c r="AE312" i="18"/>
  <c r="AB312" i="18"/>
  <c r="AA312" i="18"/>
  <c r="X312" i="18"/>
  <c r="Q312" i="18"/>
  <c r="Z312" i="18"/>
  <c r="U312" i="18"/>
  <c r="T312" i="18"/>
  <c r="O312" i="18"/>
  <c r="V312" i="18"/>
  <c r="S312" i="18"/>
  <c r="Y312" i="18"/>
  <c r="P312" i="18"/>
  <c r="M312" i="18"/>
  <c r="R312" i="18"/>
  <c r="N312" i="18"/>
  <c r="W312" i="18"/>
  <c r="B313" i="18"/>
  <c r="L312" i="18"/>
  <c r="K312" i="18"/>
  <c r="J312" i="18"/>
  <c r="H312" i="18"/>
  <c r="I312" i="18"/>
  <c r="G312" i="18"/>
  <c r="F312" i="18"/>
  <c r="E312" i="18"/>
  <c r="KW313" i="18" l="1"/>
  <c r="KV313" i="18"/>
  <c r="KU313" i="18"/>
  <c r="KR313" i="18"/>
  <c r="KT313" i="18"/>
  <c r="KO313" i="18"/>
  <c r="KN313" i="18"/>
  <c r="KP313" i="18"/>
  <c r="KS313" i="18"/>
  <c r="KI313" i="18"/>
  <c r="KD313" i="18"/>
  <c r="KM313" i="18"/>
  <c r="KJ313" i="18"/>
  <c r="KC313" i="18"/>
  <c r="KL313" i="18"/>
  <c r="KG313" i="18"/>
  <c r="KF313" i="18"/>
  <c r="KH313" i="18"/>
  <c r="KE313" i="18"/>
  <c r="KA313" i="18"/>
  <c r="JV313" i="18"/>
  <c r="KQ313" i="18"/>
  <c r="KX313" i="18"/>
  <c r="KK313" i="18"/>
  <c r="JY313" i="18"/>
  <c r="JX313" i="18"/>
  <c r="JZ313" i="18"/>
  <c r="JW313" i="18"/>
  <c r="KB313" i="18"/>
  <c r="JU313" i="18"/>
  <c r="JL313" i="18"/>
  <c r="JS313" i="18"/>
  <c r="JN313" i="18"/>
  <c r="JI313" i="18"/>
  <c r="JJ313" i="18"/>
  <c r="JT313" i="18"/>
  <c r="JM313" i="18"/>
  <c r="JK313" i="18"/>
  <c r="JQ313" i="18"/>
  <c r="JP313" i="18"/>
  <c r="JO313" i="18"/>
  <c r="JF313" i="18"/>
  <c r="JA313" i="18"/>
  <c r="IZ313" i="18"/>
  <c r="JR313" i="18"/>
  <c r="JB313" i="18"/>
  <c r="IY313" i="18"/>
  <c r="JE313" i="18"/>
  <c r="JC313" i="18"/>
  <c r="IX313" i="18"/>
  <c r="JH313" i="18"/>
  <c r="JG313" i="18"/>
  <c r="IT313" i="18"/>
  <c r="IQ313" i="18"/>
  <c r="IW313" i="18"/>
  <c r="IN313" i="18"/>
  <c r="IU313" i="18"/>
  <c r="IP313" i="18"/>
  <c r="JD313" i="18"/>
  <c r="IV313" i="18"/>
  <c r="IO313" i="18"/>
  <c r="IS313" i="18"/>
  <c r="ID313" i="18"/>
  <c r="IG313" i="18"/>
  <c r="IE313" i="18"/>
  <c r="IK313" i="18"/>
  <c r="IJ313" i="18"/>
  <c r="IL313" i="18"/>
  <c r="II313" i="18"/>
  <c r="IR313" i="18"/>
  <c r="IF313" i="18"/>
  <c r="HV313" i="18"/>
  <c r="HY313" i="18"/>
  <c r="HW313" i="18"/>
  <c r="IC313" i="18"/>
  <c r="IB313" i="18"/>
  <c r="IH313" i="18"/>
  <c r="IA313" i="18"/>
  <c r="HX313" i="18"/>
  <c r="IM313" i="18"/>
  <c r="HZ313" i="18"/>
  <c r="HP313" i="18"/>
  <c r="HI313" i="18"/>
  <c r="HU313" i="18"/>
  <c r="HR313" i="18"/>
  <c r="HG313" i="18"/>
  <c r="HB313" i="18"/>
  <c r="HM313" i="18"/>
  <c r="HL313" i="18"/>
  <c r="HN313" i="18"/>
  <c r="HK313" i="18"/>
  <c r="HQ313" i="18"/>
  <c r="HH313" i="18"/>
  <c r="HA313" i="18"/>
  <c r="HO313" i="18"/>
  <c r="HE313" i="18"/>
  <c r="GW313" i="18"/>
  <c r="GV313" i="18"/>
  <c r="GX313" i="18"/>
  <c r="GU313" i="18"/>
  <c r="GR313" i="18"/>
  <c r="HT313" i="18"/>
  <c r="HF313" i="18"/>
  <c r="GY313" i="18"/>
  <c r="GT313" i="18"/>
  <c r="HS313" i="18"/>
  <c r="GO313" i="18"/>
  <c r="HC313" i="18"/>
  <c r="GP313" i="18"/>
  <c r="HD313" i="18"/>
  <c r="GZ313" i="18"/>
  <c r="GS313" i="18"/>
  <c r="GL313" i="18"/>
  <c r="GG313" i="18"/>
  <c r="GF313" i="18"/>
  <c r="GQ313" i="18"/>
  <c r="GH313" i="18"/>
  <c r="HJ313" i="18"/>
  <c r="GK313" i="18"/>
  <c r="GI313" i="18"/>
  <c r="GN313" i="18"/>
  <c r="GM313" i="18"/>
  <c r="GJ313" i="18"/>
  <c r="GE313" i="18"/>
  <c r="GD313" i="18"/>
  <c r="GB313" i="18"/>
  <c r="GC313" i="18"/>
  <c r="GA313" i="18"/>
  <c r="FZ313" i="18"/>
  <c r="FY313" i="18"/>
  <c r="FX313" i="18"/>
  <c r="FW313" i="18"/>
  <c r="FV313" i="18"/>
  <c r="FT313" i="18"/>
  <c r="FU313" i="18"/>
  <c r="FR313" i="18"/>
  <c r="FO313" i="18"/>
  <c r="FS313" i="18"/>
  <c r="FK313" i="18"/>
  <c r="FN313" i="18"/>
  <c r="FQ313" i="18"/>
  <c r="FP313" i="18"/>
  <c r="FM313" i="18"/>
  <c r="FI313" i="18"/>
  <c r="FJ313" i="18"/>
  <c r="FL313" i="18"/>
  <c r="FE313" i="18"/>
  <c r="FH313" i="18"/>
  <c r="FG313" i="18"/>
  <c r="FF313" i="18"/>
  <c r="FC313" i="18"/>
  <c r="FD313" i="18"/>
  <c r="FA313" i="18"/>
  <c r="EZ313" i="18"/>
  <c r="FB313" i="18"/>
  <c r="EY313" i="18"/>
  <c r="EV313" i="18"/>
  <c r="EX313" i="18"/>
  <c r="EW313" i="18"/>
  <c r="EU313" i="18"/>
  <c r="ET313" i="18"/>
  <c r="EQ313" i="18"/>
  <c r="EN313" i="18"/>
  <c r="EP313" i="18"/>
  <c r="EM313" i="18"/>
  <c r="EO313" i="18"/>
  <c r="EH313" i="18"/>
  <c r="ES313" i="18"/>
  <c r="EG313" i="18"/>
  <c r="ER313" i="18"/>
  <c r="EK313" i="18"/>
  <c r="EJ313" i="18"/>
  <c r="EL313" i="18"/>
  <c r="EI313" i="18"/>
  <c r="DY313" i="18"/>
  <c r="EC313" i="18"/>
  <c r="EB313" i="18"/>
  <c r="EF313" i="18"/>
  <c r="ED313" i="18"/>
  <c r="EA313" i="18"/>
  <c r="EE313" i="18"/>
  <c r="DZ313" i="18"/>
  <c r="DQ313" i="18"/>
  <c r="DX313" i="18"/>
  <c r="DU313" i="18"/>
  <c r="DT313" i="18"/>
  <c r="DV313" i="18"/>
  <c r="DS313" i="18"/>
  <c r="DW313" i="18"/>
  <c r="DO313" i="18"/>
  <c r="DJ313" i="18"/>
  <c r="DP313" i="18"/>
  <c r="DR313" i="18"/>
  <c r="DM313" i="18"/>
  <c r="DL313" i="18"/>
  <c r="DN313" i="18"/>
  <c r="DK313" i="18"/>
  <c r="DG313" i="18"/>
  <c r="DH313" i="18"/>
  <c r="DE313" i="18"/>
  <c r="DD313" i="18"/>
  <c r="DF313" i="18"/>
  <c r="DC313" i="18"/>
  <c r="DI313" i="18"/>
  <c r="CZ313" i="18"/>
  <c r="DB313" i="18"/>
  <c r="CW313" i="18"/>
  <c r="CV313" i="18"/>
  <c r="CX313" i="18"/>
  <c r="DA313" i="18"/>
  <c r="CY313" i="18"/>
  <c r="CT313" i="18"/>
  <c r="CU313" i="18"/>
  <c r="CR313" i="18"/>
  <c r="CK313" i="18"/>
  <c r="CI313" i="18"/>
  <c r="CO313" i="18"/>
  <c r="CN313" i="18"/>
  <c r="CP313" i="18"/>
  <c r="CM313" i="18"/>
  <c r="CS313" i="18"/>
  <c r="CJ313" i="18"/>
  <c r="CQ313" i="18"/>
  <c r="CL313" i="18"/>
  <c r="CG313" i="18"/>
  <c r="CF313" i="18"/>
  <c r="CH313" i="18"/>
  <c r="BU313" i="18"/>
  <c r="CD313" i="18"/>
  <c r="CB313" i="18"/>
  <c r="BS313" i="18"/>
  <c r="BY313" i="18"/>
  <c r="BX313" i="18"/>
  <c r="BZ313" i="18"/>
  <c r="BW313" i="18"/>
  <c r="CC313" i="18"/>
  <c r="BT313" i="18"/>
  <c r="CA313" i="18"/>
  <c r="BV313" i="18"/>
  <c r="CE313" i="18"/>
  <c r="BR313" i="18"/>
  <c r="BO313" i="18"/>
  <c r="BL313" i="18"/>
  <c r="BE313" i="18"/>
  <c r="BN313" i="18"/>
  <c r="BI313" i="18"/>
  <c r="BH313" i="18"/>
  <c r="BJ313" i="18"/>
  <c r="BG313" i="18"/>
  <c r="BM313" i="18"/>
  <c r="BD313" i="18"/>
  <c r="BK313" i="18"/>
  <c r="BF313" i="18"/>
  <c r="BB313" i="18"/>
  <c r="AY313" i="18"/>
  <c r="BQ313" i="18"/>
  <c r="AV313" i="18"/>
  <c r="BC313" i="18"/>
  <c r="AX313" i="18"/>
  <c r="AS313" i="18"/>
  <c r="AR313" i="18"/>
  <c r="AT313" i="18"/>
  <c r="AQ313" i="18"/>
  <c r="AW313" i="18"/>
  <c r="BP313" i="18"/>
  <c r="AU313" i="18"/>
  <c r="BA313" i="18"/>
  <c r="AZ313" i="18"/>
  <c r="AP313" i="18"/>
  <c r="AE313" i="18"/>
  <c r="AK313" i="18"/>
  <c r="AJ313" i="18"/>
  <c r="AL313" i="18"/>
  <c r="AI313" i="18"/>
  <c r="AO313" i="18"/>
  <c r="AF313" i="18"/>
  <c r="AM313" i="18"/>
  <c r="AH313" i="18"/>
  <c r="AC313" i="18"/>
  <c r="AD313" i="18"/>
  <c r="AN313" i="18"/>
  <c r="AG313" i="18"/>
  <c r="W313" i="18"/>
  <c r="R313" i="18"/>
  <c r="P313" i="18"/>
  <c r="AB313" i="18"/>
  <c r="AA313" i="18"/>
  <c r="X313" i="18"/>
  <c r="Q313" i="18"/>
  <c r="Z313" i="18"/>
  <c r="U313" i="18"/>
  <c r="T313" i="18"/>
  <c r="O313" i="18"/>
  <c r="V313" i="18"/>
  <c r="S313" i="18"/>
  <c r="Y313" i="18"/>
  <c r="N313" i="18"/>
  <c r="M313" i="18"/>
  <c r="B314" i="18"/>
  <c r="L313" i="18"/>
  <c r="K313" i="18"/>
  <c r="J313" i="18"/>
  <c r="H313" i="18"/>
  <c r="I313" i="18"/>
  <c r="G313" i="18"/>
  <c r="F313" i="18"/>
  <c r="E313" i="18"/>
  <c r="KQ314" i="18" l="1"/>
  <c r="KW314" i="18"/>
  <c r="KV314" i="18"/>
  <c r="KX314" i="18"/>
  <c r="KU314" i="18"/>
  <c r="KR314" i="18"/>
  <c r="KT314" i="18"/>
  <c r="KO314" i="18"/>
  <c r="KN314" i="18"/>
  <c r="KP314" i="18"/>
  <c r="KK314" i="18"/>
  <c r="KB314" i="18"/>
  <c r="KI314" i="18"/>
  <c r="KD314" i="18"/>
  <c r="KS314" i="18"/>
  <c r="KM314" i="18"/>
  <c r="KJ314" i="18"/>
  <c r="KC314" i="18"/>
  <c r="KL314" i="18"/>
  <c r="KG314" i="18"/>
  <c r="KF314" i="18"/>
  <c r="KA314" i="18"/>
  <c r="JV314" i="18"/>
  <c r="KY314" i="18"/>
  <c r="JW314" i="18"/>
  <c r="JZ314" i="18"/>
  <c r="KH314" i="18"/>
  <c r="KE314" i="18"/>
  <c r="JY314" i="18"/>
  <c r="JX314" i="18"/>
  <c r="JR314" i="18"/>
  <c r="JO314" i="18"/>
  <c r="JU314" i="18"/>
  <c r="JL314" i="18"/>
  <c r="JS314" i="18"/>
  <c r="JN314" i="18"/>
  <c r="JI314" i="18"/>
  <c r="JJ314" i="18"/>
  <c r="JT314" i="18"/>
  <c r="JM314" i="18"/>
  <c r="JK314" i="18"/>
  <c r="JD314" i="18"/>
  <c r="JF314" i="18"/>
  <c r="JA314" i="18"/>
  <c r="IZ314" i="18"/>
  <c r="JB314" i="18"/>
  <c r="IY314" i="18"/>
  <c r="JQ314" i="18"/>
  <c r="JE314" i="18"/>
  <c r="JC314" i="18"/>
  <c r="IX314" i="18"/>
  <c r="JP314" i="18"/>
  <c r="JH314" i="18"/>
  <c r="IS314" i="18"/>
  <c r="IR314" i="18"/>
  <c r="IT314" i="18"/>
  <c r="IQ314" i="18"/>
  <c r="IW314" i="18"/>
  <c r="IN314" i="18"/>
  <c r="JG314" i="18"/>
  <c r="IU314" i="18"/>
  <c r="IP314" i="18"/>
  <c r="IV314" i="18"/>
  <c r="IO314" i="18"/>
  <c r="IM314" i="18"/>
  <c r="IH314" i="18"/>
  <c r="ID314" i="18"/>
  <c r="IG314" i="18"/>
  <c r="IE314" i="18"/>
  <c r="IK314" i="18"/>
  <c r="IJ314" i="18"/>
  <c r="IL314" i="18"/>
  <c r="II314" i="18"/>
  <c r="HU314" i="18"/>
  <c r="IF314" i="18"/>
  <c r="HV314" i="18"/>
  <c r="HY314" i="18"/>
  <c r="HW314" i="18"/>
  <c r="IC314" i="18"/>
  <c r="IB314" i="18"/>
  <c r="IA314" i="18"/>
  <c r="HX314" i="18"/>
  <c r="HS314" i="18"/>
  <c r="HF314" i="18"/>
  <c r="HC314" i="18"/>
  <c r="HP314" i="18"/>
  <c r="HI314" i="18"/>
  <c r="HR314" i="18"/>
  <c r="HG314" i="18"/>
  <c r="HB314" i="18"/>
  <c r="HM314" i="18"/>
  <c r="HL314" i="18"/>
  <c r="HN314" i="18"/>
  <c r="HK314" i="18"/>
  <c r="HJ314" i="18"/>
  <c r="HH314" i="18"/>
  <c r="GQ314" i="18"/>
  <c r="HO314" i="18"/>
  <c r="HE314" i="18"/>
  <c r="GW314" i="18"/>
  <c r="GV314" i="18"/>
  <c r="HA314" i="18"/>
  <c r="GX314" i="18"/>
  <c r="GU314" i="18"/>
  <c r="GR314" i="18"/>
  <c r="HT314" i="18"/>
  <c r="GY314" i="18"/>
  <c r="GT314" i="18"/>
  <c r="HQ314" i="18"/>
  <c r="GO314" i="18"/>
  <c r="HZ314" i="18"/>
  <c r="GP314" i="18"/>
  <c r="GJ314" i="18"/>
  <c r="GL314" i="18"/>
  <c r="GG314" i="18"/>
  <c r="GF314" i="18"/>
  <c r="GS314" i="18"/>
  <c r="GH314" i="18"/>
  <c r="GK314" i="18"/>
  <c r="GM314" i="18"/>
  <c r="GI314" i="18"/>
  <c r="GZ314" i="18"/>
  <c r="GN314" i="18"/>
  <c r="HD314" i="18"/>
  <c r="GE314" i="18"/>
  <c r="GB314" i="18"/>
  <c r="GD314" i="18"/>
  <c r="GC314" i="18"/>
  <c r="GA314" i="18"/>
  <c r="FZ314" i="18"/>
  <c r="FY314" i="18"/>
  <c r="FX314" i="18"/>
  <c r="FW314" i="18"/>
  <c r="FV314" i="18"/>
  <c r="FT314" i="18"/>
  <c r="FU314" i="18"/>
  <c r="FQ314" i="18"/>
  <c r="FP314" i="18"/>
  <c r="FR314" i="18"/>
  <c r="FO314" i="18"/>
  <c r="FM314" i="18"/>
  <c r="FL314" i="18"/>
  <c r="FN314" i="18"/>
  <c r="FS314" i="18"/>
  <c r="FI314" i="18"/>
  <c r="FJ314" i="18"/>
  <c r="FK314" i="18"/>
  <c r="FE314" i="18"/>
  <c r="FH314" i="18"/>
  <c r="FG314" i="18"/>
  <c r="FF314" i="18"/>
  <c r="FB314" i="18"/>
  <c r="EY314" i="18"/>
  <c r="FC314" i="18"/>
  <c r="FD314" i="18"/>
  <c r="FA314" i="18"/>
  <c r="EZ314" i="18"/>
  <c r="EV314" i="18"/>
  <c r="EX314" i="18"/>
  <c r="EW314" i="18"/>
  <c r="EU314" i="18"/>
  <c r="ES314" i="18"/>
  <c r="ER314" i="18"/>
  <c r="ET314" i="18"/>
  <c r="EQ314" i="18"/>
  <c r="EN314" i="18"/>
  <c r="EP314" i="18"/>
  <c r="EM314" i="18"/>
  <c r="EO314" i="18"/>
  <c r="EF314" i="18"/>
  <c r="EH314" i="18"/>
  <c r="EG314" i="18"/>
  <c r="EK314" i="18"/>
  <c r="EJ314" i="18"/>
  <c r="EL314" i="18"/>
  <c r="EI314" i="18"/>
  <c r="DY314" i="18"/>
  <c r="EC314" i="18"/>
  <c r="EB314" i="18"/>
  <c r="ED314" i="18"/>
  <c r="EA314" i="18"/>
  <c r="EE314" i="18"/>
  <c r="DZ314" i="18"/>
  <c r="DW314" i="18"/>
  <c r="DQ314" i="18"/>
  <c r="DX314" i="18"/>
  <c r="DU314" i="18"/>
  <c r="DT314" i="18"/>
  <c r="DV314" i="18"/>
  <c r="DN314" i="18"/>
  <c r="DK314" i="18"/>
  <c r="DO314" i="18"/>
  <c r="DJ314" i="18"/>
  <c r="DP314" i="18"/>
  <c r="DS314" i="18"/>
  <c r="DR314" i="18"/>
  <c r="DM314" i="18"/>
  <c r="DL314" i="18"/>
  <c r="DI314" i="18"/>
  <c r="DG314" i="18"/>
  <c r="DH314" i="18"/>
  <c r="DE314" i="18"/>
  <c r="DD314" i="18"/>
  <c r="DF314" i="18"/>
  <c r="DC314" i="18"/>
  <c r="CZ314" i="18"/>
  <c r="DB314" i="18"/>
  <c r="CW314" i="18"/>
  <c r="CV314" i="18"/>
  <c r="CX314" i="18"/>
  <c r="DA314" i="18"/>
  <c r="CY314" i="18"/>
  <c r="CT314" i="18"/>
  <c r="CU314" i="18"/>
  <c r="CH314" i="18"/>
  <c r="CR314" i="18"/>
  <c r="CK314" i="18"/>
  <c r="CI314" i="18"/>
  <c r="CO314" i="18"/>
  <c r="CN314" i="18"/>
  <c r="CP314" i="18"/>
  <c r="CM314" i="18"/>
  <c r="CS314" i="18"/>
  <c r="CJ314" i="18"/>
  <c r="CQ314" i="18"/>
  <c r="CL314" i="18"/>
  <c r="CG314" i="18"/>
  <c r="CF314" i="18"/>
  <c r="CE314" i="18"/>
  <c r="BR314" i="18"/>
  <c r="BU314" i="18"/>
  <c r="CD314" i="18"/>
  <c r="CB314" i="18"/>
  <c r="BS314" i="18"/>
  <c r="BY314" i="18"/>
  <c r="BX314" i="18"/>
  <c r="BZ314" i="18"/>
  <c r="BW314" i="18"/>
  <c r="CC314" i="18"/>
  <c r="BT314" i="18"/>
  <c r="CA314" i="18"/>
  <c r="BV314" i="18"/>
  <c r="BQ314" i="18"/>
  <c r="BP314" i="18"/>
  <c r="BO314" i="18"/>
  <c r="BL314" i="18"/>
  <c r="BE314" i="18"/>
  <c r="BN314" i="18"/>
  <c r="BI314" i="18"/>
  <c r="BH314" i="18"/>
  <c r="BJ314" i="18"/>
  <c r="BG314" i="18"/>
  <c r="BM314" i="18"/>
  <c r="BD314" i="18"/>
  <c r="BK314" i="18"/>
  <c r="BA314" i="18"/>
  <c r="AZ314" i="18"/>
  <c r="BB314" i="18"/>
  <c r="AY314" i="18"/>
  <c r="AV314" i="18"/>
  <c r="BF314" i="18"/>
  <c r="BC314" i="18"/>
  <c r="AX314" i="18"/>
  <c r="AS314" i="18"/>
  <c r="AR314" i="18"/>
  <c r="AT314" i="18"/>
  <c r="AQ314" i="18"/>
  <c r="AW314" i="18"/>
  <c r="AU314" i="18"/>
  <c r="AN314" i="18"/>
  <c r="AG314" i="18"/>
  <c r="AP314" i="18"/>
  <c r="AE314" i="18"/>
  <c r="AK314" i="18"/>
  <c r="AJ314" i="18"/>
  <c r="AL314" i="18"/>
  <c r="AI314" i="18"/>
  <c r="AO314" i="18"/>
  <c r="AF314" i="18"/>
  <c r="AM314" i="18"/>
  <c r="AH314" i="18"/>
  <c r="AC314" i="18"/>
  <c r="AD314" i="18"/>
  <c r="Y314" i="18"/>
  <c r="W314" i="18"/>
  <c r="R314" i="18"/>
  <c r="P314" i="18"/>
  <c r="AB314" i="18"/>
  <c r="AA314" i="18"/>
  <c r="X314" i="18"/>
  <c r="Q314" i="18"/>
  <c r="Z314" i="18"/>
  <c r="U314" i="18"/>
  <c r="T314" i="18"/>
  <c r="O314" i="18"/>
  <c r="V314" i="18"/>
  <c r="S314" i="18"/>
  <c r="M314" i="18"/>
  <c r="N314" i="18"/>
  <c r="B315" i="18"/>
  <c r="L314" i="18"/>
  <c r="K314" i="18"/>
  <c r="J314" i="18"/>
  <c r="H314" i="18"/>
  <c r="I314" i="18"/>
  <c r="G314" i="18"/>
  <c r="F314" i="18"/>
  <c r="E314" i="18"/>
  <c r="KS315" i="18" l="1"/>
  <c r="KQ315" i="18"/>
  <c r="KW315" i="18"/>
  <c r="KV315" i="18"/>
  <c r="KX315" i="18"/>
  <c r="KU315" i="18"/>
  <c r="KR315" i="18"/>
  <c r="KY315" i="18"/>
  <c r="KT315" i="18"/>
  <c r="KO315" i="18"/>
  <c r="KN315" i="18"/>
  <c r="KH315" i="18"/>
  <c r="KE315" i="18"/>
  <c r="KK315" i="18"/>
  <c r="KB315" i="18"/>
  <c r="KI315" i="18"/>
  <c r="KD315" i="18"/>
  <c r="KM315" i="18"/>
  <c r="KJ315" i="18"/>
  <c r="KC315" i="18"/>
  <c r="KP315" i="18"/>
  <c r="KL315" i="18"/>
  <c r="JZ315" i="18"/>
  <c r="JW315" i="18"/>
  <c r="KZ315" i="18"/>
  <c r="JY315" i="18"/>
  <c r="KA315" i="18"/>
  <c r="JV315" i="18"/>
  <c r="KG315" i="18"/>
  <c r="KF315" i="18"/>
  <c r="JX315" i="18"/>
  <c r="JQ315" i="18"/>
  <c r="JP315" i="18"/>
  <c r="JR315" i="18"/>
  <c r="JO315" i="18"/>
  <c r="JU315" i="18"/>
  <c r="JL315" i="18"/>
  <c r="JS315" i="18"/>
  <c r="JN315" i="18"/>
  <c r="JI315" i="18"/>
  <c r="JJ315" i="18"/>
  <c r="JT315" i="18"/>
  <c r="JM315" i="18"/>
  <c r="JG315" i="18"/>
  <c r="JD315" i="18"/>
  <c r="JK315" i="18"/>
  <c r="JF315" i="18"/>
  <c r="JA315" i="18"/>
  <c r="IZ315" i="18"/>
  <c r="JB315" i="18"/>
  <c r="IY315" i="18"/>
  <c r="JE315" i="18"/>
  <c r="JC315" i="18"/>
  <c r="IX315" i="18"/>
  <c r="JH315" i="18"/>
  <c r="IS315" i="18"/>
  <c r="IR315" i="18"/>
  <c r="IT315" i="18"/>
  <c r="IQ315" i="18"/>
  <c r="IW315" i="18"/>
  <c r="IN315" i="18"/>
  <c r="IU315" i="18"/>
  <c r="IP315" i="18"/>
  <c r="IF315" i="18"/>
  <c r="IM315" i="18"/>
  <c r="IH315" i="18"/>
  <c r="IV315" i="18"/>
  <c r="ID315" i="18"/>
  <c r="IG315" i="18"/>
  <c r="IE315" i="18"/>
  <c r="IO315" i="18"/>
  <c r="IK315" i="18"/>
  <c r="IJ315" i="18"/>
  <c r="HZ315" i="18"/>
  <c r="HU315" i="18"/>
  <c r="HV315" i="18"/>
  <c r="HY315" i="18"/>
  <c r="IL315" i="18"/>
  <c r="HW315" i="18"/>
  <c r="IC315" i="18"/>
  <c r="IB315" i="18"/>
  <c r="II315" i="18"/>
  <c r="IA315" i="18"/>
  <c r="HT315" i="18"/>
  <c r="HE315" i="18"/>
  <c r="HD315" i="18"/>
  <c r="HS315" i="18"/>
  <c r="HF315" i="18"/>
  <c r="HC315" i="18"/>
  <c r="HX315" i="18"/>
  <c r="HP315" i="18"/>
  <c r="HI315" i="18"/>
  <c r="HR315" i="18"/>
  <c r="HG315" i="18"/>
  <c r="HB315" i="18"/>
  <c r="HM315" i="18"/>
  <c r="HL315" i="18"/>
  <c r="GZ315" i="18"/>
  <c r="GS315" i="18"/>
  <c r="HJ315" i="18"/>
  <c r="HH315" i="18"/>
  <c r="GQ315" i="18"/>
  <c r="HO315" i="18"/>
  <c r="GW315" i="18"/>
  <c r="GV315" i="18"/>
  <c r="HN315" i="18"/>
  <c r="HA315" i="18"/>
  <c r="GX315" i="18"/>
  <c r="GU315" i="18"/>
  <c r="HK315" i="18"/>
  <c r="GR315" i="18"/>
  <c r="GY315" i="18"/>
  <c r="GT315" i="18"/>
  <c r="HQ315" i="18"/>
  <c r="GO315" i="18"/>
  <c r="GM315" i="18"/>
  <c r="GJ315" i="18"/>
  <c r="GL315" i="18"/>
  <c r="GG315" i="18"/>
  <c r="GF315" i="18"/>
  <c r="GN315" i="18"/>
  <c r="GH315" i="18"/>
  <c r="GK315" i="18"/>
  <c r="GP315" i="18"/>
  <c r="GI315" i="18"/>
  <c r="GE315" i="18"/>
  <c r="GC315" i="18"/>
  <c r="GB315" i="18"/>
  <c r="GD315" i="18"/>
  <c r="FZ315" i="18"/>
  <c r="GA315" i="18"/>
  <c r="FY315" i="18"/>
  <c r="FX315" i="18"/>
  <c r="FV315" i="18"/>
  <c r="FW315" i="18"/>
  <c r="FT315" i="18"/>
  <c r="FU315" i="18"/>
  <c r="FQ315" i="18"/>
  <c r="FP315" i="18"/>
  <c r="FR315" i="18"/>
  <c r="FO315" i="18"/>
  <c r="FS315" i="18"/>
  <c r="FM315" i="18"/>
  <c r="FL315" i="18"/>
  <c r="FN315" i="18"/>
  <c r="FI315" i="18"/>
  <c r="FJ315" i="18"/>
  <c r="FK315" i="18"/>
  <c r="FF315" i="18"/>
  <c r="FE315" i="18"/>
  <c r="FH315" i="18"/>
  <c r="FG315" i="18"/>
  <c r="FD315" i="18"/>
  <c r="FA315" i="18"/>
  <c r="EZ315" i="18"/>
  <c r="FB315" i="18"/>
  <c r="EY315" i="18"/>
  <c r="FC315" i="18"/>
  <c r="EU315" i="18"/>
  <c r="EV315" i="18"/>
  <c r="EX315" i="18"/>
  <c r="EW315" i="18"/>
  <c r="ES315" i="18"/>
  <c r="ER315" i="18"/>
  <c r="ET315" i="18"/>
  <c r="EQ315" i="18"/>
  <c r="EN315" i="18"/>
  <c r="EP315" i="18"/>
  <c r="EM315" i="18"/>
  <c r="EL315" i="18"/>
  <c r="EI315" i="18"/>
  <c r="EF315" i="18"/>
  <c r="EH315" i="18"/>
  <c r="EO315" i="18"/>
  <c r="EG315" i="18"/>
  <c r="EK315" i="18"/>
  <c r="EJ315" i="18"/>
  <c r="EE315" i="18"/>
  <c r="DZ315" i="18"/>
  <c r="DY315" i="18"/>
  <c r="EC315" i="18"/>
  <c r="EB315" i="18"/>
  <c r="ED315" i="18"/>
  <c r="EA315" i="18"/>
  <c r="DS315" i="18"/>
  <c r="DW315" i="18"/>
  <c r="DR315" i="18"/>
  <c r="DQ315" i="18"/>
  <c r="DX315" i="18"/>
  <c r="DU315" i="18"/>
  <c r="DT315" i="18"/>
  <c r="DV315" i="18"/>
  <c r="DM315" i="18"/>
  <c r="DL315" i="18"/>
  <c r="DN315" i="18"/>
  <c r="DK315" i="18"/>
  <c r="DO315" i="18"/>
  <c r="DJ315" i="18"/>
  <c r="DP315" i="18"/>
  <c r="DF315" i="18"/>
  <c r="DC315" i="18"/>
  <c r="DI315" i="18"/>
  <c r="DG315" i="18"/>
  <c r="DH315" i="18"/>
  <c r="DE315" i="18"/>
  <c r="DD315" i="18"/>
  <c r="CY315" i="18"/>
  <c r="CZ315" i="18"/>
  <c r="DB315" i="18"/>
  <c r="CW315" i="18"/>
  <c r="CV315" i="18"/>
  <c r="CX315" i="18"/>
  <c r="DA315" i="18"/>
  <c r="CU315" i="18"/>
  <c r="CT315" i="18"/>
  <c r="CG315" i="18"/>
  <c r="CF315" i="18"/>
  <c r="CH315" i="18"/>
  <c r="CR315" i="18"/>
  <c r="CK315" i="18"/>
  <c r="CI315" i="18"/>
  <c r="CO315" i="18"/>
  <c r="CN315" i="18"/>
  <c r="CP315" i="18"/>
  <c r="CM315" i="18"/>
  <c r="CS315" i="18"/>
  <c r="CJ315" i="18"/>
  <c r="CQ315" i="18"/>
  <c r="CL315" i="18"/>
  <c r="CE315" i="18"/>
  <c r="BR315" i="18"/>
  <c r="BU315" i="18"/>
  <c r="CD315" i="18"/>
  <c r="CB315" i="18"/>
  <c r="BS315" i="18"/>
  <c r="BY315" i="18"/>
  <c r="BX315" i="18"/>
  <c r="BZ315" i="18"/>
  <c r="BW315" i="18"/>
  <c r="CC315" i="18"/>
  <c r="BT315" i="18"/>
  <c r="CA315" i="18"/>
  <c r="BV315" i="18"/>
  <c r="BK315" i="18"/>
  <c r="BF315" i="18"/>
  <c r="BQ315" i="18"/>
  <c r="BP315" i="18"/>
  <c r="BO315" i="18"/>
  <c r="BL315" i="18"/>
  <c r="BE315" i="18"/>
  <c r="BN315" i="18"/>
  <c r="BI315" i="18"/>
  <c r="BH315" i="18"/>
  <c r="BJ315" i="18"/>
  <c r="BG315" i="18"/>
  <c r="AU315" i="18"/>
  <c r="BA315" i="18"/>
  <c r="AZ315" i="18"/>
  <c r="BB315" i="18"/>
  <c r="AY315" i="18"/>
  <c r="AV315" i="18"/>
  <c r="BM315" i="18"/>
  <c r="BC315" i="18"/>
  <c r="AX315" i="18"/>
  <c r="BD315" i="18"/>
  <c r="AS315" i="18"/>
  <c r="AR315" i="18"/>
  <c r="AT315" i="18"/>
  <c r="AQ315" i="18"/>
  <c r="AW315" i="18"/>
  <c r="AD315" i="18"/>
  <c r="AN315" i="18"/>
  <c r="AG315" i="18"/>
  <c r="AP315" i="18"/>
  <c r="AE315" i="18"/>
  <c r="AK315" i="18"/>
  <c r="AJ315" i="18"/>
  <c r="AL315" i="18"/>
  <c r="AI315" i="18"/>
  <c r="AO315" i="18"/>
  <c r="AF315" i="18"/>
  <c r="AM315" i="18"/>
  <c r="AH315" i="18"/>
  <c r="AC315" i="18"/>
  <c r="V315" i="18"/>
  <c r="S315" i="18"/>
  <c r="Y315" i="18"/>
  <c r="W315" i="18"/>
  <c r="R315" i="18"/>
  <c r="P315" i="18"/>
  <c r="AB315" i="18"/>
  <c r="AA315" i="18"/>
  <c r="X315" i="18"/>
  <c r="Q315" i="18"/>
  <c r="Z315" i="18"/>
  <c r="T315" i="18"/>
  <c r="O315" i="18"/>
  <c r="U315" i="18"/>
  <c r="M315" i="18"/>
  <c r="N315" i="18"/>
  <c r="B316" i="18"/>
  <c r="L315" i="18"/>
  <c r="K315" i="18"/>
  <c r="J315" i="18"/>
  <c r="I315" i="18"/>
  <c r="H315" i="18"/>
  <c r="G315" i="18"/>
  <c r="F315" i="18"/>
  <c r="E315" i="18"/>
  <c r="KP316" i="18" l="1"/>
  <c r="KZ316" i="18"/>
  <c r="KS316" i="18"/>
  <c r="KQ316" i="18"/>
  <c r="KW316" i="18"/>
  <c r="KV316" i="18"/>
  <c r="KX316" i="18"/>
  <c r="KU316" i="18"/>
  <c r="KR316" i="18"/>
  <c r="KY316" i="18"/>
  <c r="KT316" i="18"/>
  <c r="KG316" i="18"/>
  <c r="KF316" i="18"/>
  <c r="KH316" i="18"/>
  <c r="KE316" i="18"/>
  <c r="KK316" i="18"/>
  <c r="KB316" i="18"/>
  <c r="KI316" i="18"/>
  <c r="KD316" i="18"/>
  <c r="KN316" i="18"/>
  <c r="KO316" i="18"/>
  <c r="KM316" i="18"/>
  <c r="KJ316" i="18"/>
  <c r="KC316" i="18"/>
  <c r="KL316" i="18"/>
  <c r="JY316" i="18"/>
  <c r="JX316" i="18"/>
  <c r="JZ316" i="18"/>
  <c r="JW316" i="18"/>
  <c r="KA316" i="18"/>
  <c r="JV316" i="18"/>
  <c r="LA316" i="18"/>
  <c r="JK316" i="18"/>
  <c r="JQ316" i="18"/>
  <c r="JP316" i="18"/>
  <c r="JR316" i="18"/>
  <c r="JO316" i="18"/>
  <c r="JU316" i="18"/>
  <c r="JL316" i="18"/>
  <c r="JS316" i="18"/>
  <c r="JN316" i="18"/>
  <c r="JI316" i="18"/>
  <c r="JJ316" i="18"/>
  <c r="JH316" i="18"/>
  <c r="JG316" i="18"/>
  <c r="JD316" i="18"/>
  <c r="JF316" i="18"/>
  <c r="JA316" i="18"/>
  <c r="IZ316" i="18"/>
  <c r="JM316" i="18"/>
  <c r="JB316" i="18"/>
  <c r="IY316" i="18"/>
  <c r="JE316" i="18"/>
  <c r="IV316" i="18"/>
  <c r="IO316" i="18"/>
  <c r="JC316" i="18"/>
  <c r="IS316" i="18"/>
  <c r="IR316" i="18"/>
  <c r="JT316" i="18"/>
  <c r="IT316" i="18"/>
  <c r="IQ316" i="18"/>
  <c r="IW316" i="18"/>
  <c r="IN316" i="18"/>
  <c r="IX316" i="18"/>
  <c r="IU316" i="18"/>
  <c r="IP316" i="18"/>
  <c r="IL316" i="18"/>
  <c r="II316" i="18"/>
  <c r="IF316" i="18"/>
  <c r="IM316" i="18"/>
  <c r="IH316" i="18"/>
  <c r="IG316" i="18"/>
  <c r="IE316" i="18"/>
  <c r="IJ316" i="18"/>
  <c r="HX316" i="18"/>
  <c r="HZ316" i="18"/>
  <c r="IK316" i="18"/>
  <c r="HU316" i="18"/>
  <c r="ID316" i="18"/>
  <c r="HV316" i="18"/>
  <c r="HY316" i="18"/>
  <c r="HW316" i="18"/>
  <c r="IC316" i="18"/>
  <c r="IB316" i="18"/>
  <c r="HO316" i="18"/>
  <c r="HJ316" i="18"/>
  <c r="HT316" i="18"/>
  <c r="HE316" i="18"/>
  <c r="HD316" i="18"/>
  <c r="HS316" i="18"/>
  <c r="HF316" i="18"/>
  <c r="HC316" i="18"/>
  <c r="HP316" i="18"/>
  <c r="HI316" i="18"/>
  <c r="HR316" i="18"/>
  <c r="HG316" i="18"/>
  <c r="HB316" i="18"/>
  <c r="GP316" i="18"/>
  <c r="HL316" i="18"/>
  <c r="GZ316" i="18"/>
  <c r="GS316" i="18"/>
  <c r="HH316" i="18"/>
  <c r="GQ316" i="18"/>
  <c r="IA316" i="18"/>
  <c r="GW316" i="18"/>
  <c r="GV316" i="18"/>
  <c r="HN316" i="18"/>
  <c r="HA316" i="18"/>
  <c r="GX316" i="18"/>
  <c r="GU316" i="18"/>
  <c r="HK316" i="18"/>
  <c r="GR316" i="18"/>
  <c r="HM316" i="18"/>
  <c r="GY316" i="18"/>
  <c r="GT316" i="18"/>
  <c r="GN316" i="18"/>
  <c r="GM316" i="18"/>
  <c r="GO316" i="18"/>
  <c r="GJ316" i="18"/>
  <c r="GL316" i="18"/>
  <c r="GI316" i="18"/>
  <c r="GG316" i="18"/>
  <c r="GF316" i="18"/>
  <c r="HQ316" i="18"/>
  <c r="GH316" i="18"/>
  <c r="GK316" i="18"/>
  <c r="GE316" i="18"/>
  <c r="GD316" i="18"/>
  <c r="GC316" i="18"/>
  <c r="GB316" i="18"/>
  <c r="FZ316" i="18"/>
  <c r="GA316" i="18"/>
  <c r="FY316" i="18"/>
  <c r="FX316" i="18"/>
  <c r="FV316" i="18"/>
  <c r="FW316" i="18"/>
  <c r="FT316" i="18"/>
  <c r="FU316" i="18"/>
  <c r="FQ316" i="18"/>
  <c r="FP316" i="18"/>
  <c r="FS316" i="18"/>
  <c r="FR316" i="18"/>
  <c r="FM316" i="18"/>
  <c r="FO316" i="18"/>
  <c r="FN316" i="18"/>
  <c r="FK316" i="18"/>
  <c r="FI316" i="18"/>
  <c r="FJ316" i="18"/>
  <c r="FL316" i="18"/>
  <c r="FD316" i="18"/>
  <c r="FF316" i="18"/>
  <c r="FE316" i="18"/>
  <c r="FH316" i="18"/>
  <c r="FG316" i="18"/>
  <c r="FA316" i="18"/>
  <c r="EZ316" i="18"/>
  <c r="FB316" i="18"/>
  <c r="EY316" i="18"/>
  <c r="FC316" i="18"/>
  <c r="EW316" i="18"/>
  <c r="EU316" i="18"/>
  <c r="EV316" i="18"/>
  <c r="EX316" i="18"/>
  <c r="EO316" i="18"/>
  <c r="ES316" i="18"/>
  <c r="ER316" i="18"/>
  <c r="ET316" i="18"/>
  <c r="EQ316" i="18"/>
  <c r="EN316" i="18"/>
  <c r="EP316" i="18"/>
  <c r="EM316" i="18"/>
  <c r="EK316" i="18"/>
  <c r="EJ316" i="18"/>
  <c r="EL316" i="18"/>
  <c r="EI316" i="18"/>
  <c r="EF316" i="18"/>
  <c r="EH316" i="18"/>
  <c r="EG316" i="18"/>
  <c r="EE316" i="18"/>
  <c r="DZ316" i="18"/>
  <c r="DY316" i="18"/>
  <c r="EC316" i="18"/>
  <c r="EB316" i="18"/>
  <c r="ED316" i="18"/>
  <c r="EA316" i="18"/>
  <c r="DV316" i="18"/>
  <c r="DS316" i="18"/>
  <c r="DW316" i="18"/>
  <c r="DR316" i="18"/>
  <c r="DQ316" i="18"/>
  <c r="DX316" i="18"/>
  <c r="DU316" i="18"/>
  <c r="DT316" i="18"/>
  <c r="DM316" i="18"/>
  <c r="DL316" i="18"/>
  <c r="DN316" i="18"/>
  <c r="DK316" i="18"/>
  <c r="DO316" i="18"/>
  <c r="DJ316" i="18"/>
  <c r="DP316" i="18"/>
  <c r="DE316" i="18"/>
  <c r="DD316" i="18"/>
  <c r="DF316" i="18"/>
  <c r="DC316" i="18"/>
  <c r="DI316" i="18"/>
  <c r="DG316" i="18"/>
  <c r="DH316" i="18"/>
  <c r="DA316" i="18"/>
  <c r="CY316" i="18"/>
  <c r="CZ316" i="18"/>
  <c r="DB316" i="18"/>
  <c r="CW316" i="18"/>
  <c r="CV316" i="18"/>
  <c r="CX316" i="18"/>
  <c r="CT316" i="18"/>
  <c r="CU316" i="18"/>
  <c r="CQ316" i="18"/>
  <c r="CL316" i="18"/>
  <c r="CG316" i="18"/>
  <c r="CF316" i="18"/>
  <c r="CH316" i="18"/>
  <c r="CR316" i="18"/>
  <c r="CK316" i="18"/>
  <c r="CI316" i="18"/>
  <c r="CO316" i="18"/>
  <c r="CN316" i="18"/>
  <c r="CP316" i="18"/>
  <c r="CM316" i="18"/>
  <c r="CS316" i="18"/>
  <c r="CJ316" i="18"/>
  <c r="CA316" i="18"/>
  <c r="BV316" i="18"/>
  <c r="CE316" i="18"/>
  <c r="BR316" i="18"/>
  <c r="BU316" i="18"/>
  <c r="CD316" i="18"/>
  <c r="CB316" i="18"/>
  <c r="BS316" i="18"/>
  <c r="BY316" i="18"/>
  <c r="BX316" i="18"/>
  <c r="BZ316" i="18"/>
  <c r="BW316" i="18"/>
  <c r="CC316" i="18"/>
  <c r="BT316" i="18"/>
  <c r="BM316" i="18"/>
  <c r="BD316" i="18"/>
  <c r="BK316" i="18"/>
  <c r="BF316" i="18"/>
  <c r="BQ316" i="18"/>
  <c r="BP316" i="18"/>
  <c r="BO316" i="18"/>
  <c r="BL316" i="18"/>
  <c r="BE316" i="18"/>
  <c r="BN316" i="18"/>
  <c r="BI316" i="18"/>
  <c r="BH316" i="18"/>
  <c r="AW316" i="18"/>
  <c r="AU316" i="18"/>
  <c r="BA316" i="18"/>
  <c r="AZ316" i="18"/>
  <c r="BJ316" i="18"/>
  <c r="BB316" i="18"/>
  <c r="AY316" i="18"/>
  <c r="BG316" i="18"/>
  <c r="AV316" i="18"/>
  <c r="BC316" i="18"/>
  <c r="AX316" i="18"/>
  <c r="AS316" i="18"/>
  <c r="AR316" i="18"/>
  <c r="AT316" i="18"/>
  <c r="AQ316" i="18"/>
  <c r="AC316" i="18"/>
  <c r="AD316" i="18"/>
  <c r="AN316" i="18"/>
  <c r="AG316" i="18"/>
  <c r="AP316" i="18"/>
  <c r="AE316" i="18"/>
  <c r="AK316" i="18"/>
  <c r="AJ316" i="18"/>
  <c r="AL316" i="18"/>
  <c r="AI316" i="18"/>
  <c r="AO316" i="18"/>
  <c r="AF316" i="18"/>
  <c r="AM316" i="18"/>
  <c r="AH316" i="18"/>
  <c r="U316" i="18"/>
  <c r="T316" i="18"/>
  <c r="O316" i="18"/>
  <c r="V316" i="18"/>
  <c r="S316" i="18"/>
  <c r="Y316" i="18"/>
  <c r="W316" i="18"/>
  <c r="R316" i="18"/>
  <c r="P316" i="18"/>
  <c r="AB316" i="18"/>
  <c r="AA316" i="18"/>
  <c r="X316" i="18"/>
  <c r="Q316" i="18"/>
  <c r="Z316" i="18"/>
  <c r="N316" i="18"/>
  <c r="M316" i="18"/>
  <c r="B317" i="18"/>
  <c r="L316" i="18"/>
  <c r="K316" i="18"/>
  <c r="J316" i="18"/>
  <c r="I316" i="18"/>
  <c r="H316" i="18"/>
  <c r="G316" i="18"/>
  <c r="F316" i="18"/>
  <c r="E316" i="18"/>
  <c r="KO317" i="18" l="1"/>
  <c r="KP317" i="18"/>
  <c r="KZ317" i="18"/>
  <c r="KS317" i="18"/>
  <c r="KQ317" i="18"/>
  <c r="KW317" i="18"/>
  <c r="KV317" i="18"/>
  <c r="KX317" i="18"/>
  <c r="KU317" i="18"/>
  <c r="LA317" i="18"/>
  <c r="KR317" i="18"/>
  <c r="KL317" i="18"/>
  <c r="KG317" i="18"/>
  <c r="KF317" i="18"/>
  <c r="KH317" i="18"/>
  <c r="KE317" i="18"/>
  <c r="KK317" i="18"/>
  <c r="KB317" i="18"/>
  <c r="KT317" i="18"/>
  <c r="KI317" i="18"/>
  <c r="KD317" i="18"/>
  <c r="KN317" i="18"/>
  <c r="KY317" i="18"/>
  <c r="KM317" i="18"/>
  <c r="KC317" i="18"/>
  <c r="JY317" i="18"/>
  <c r="JX317" i="18"/>
  <c r="JZ317" i="18"/>
  <c r="JW317" i="18"/>
  <c r="KA317" i="18"/>
  <c r="JV317" i="18"/>
  <c r="KJ317" i="18"/>
  <c r="LB317" i="18"/>
  <c r="JT317" i="18"/>
  <c r="JM317" i="18"/>
  <c r="JK317" i="18"/>
  <c r="JQ317" i="18"/>
  <c r="JP317" i="18"/>
  <c r="JR317" i="18"/>
  <c r="JO317" i="18"/>
  <c r="JU317" i="18"/>
  <c r="JL317" i="18"/>
  <c r="JS317" i="18"/>
  <c r="JN317" i="18"/>
  <c r="JI317" i="18"/>
  <c r="JC317" i="18"/>
  <c r="IX317" i="18"/>
  <c r="JH317" i="18"/>
  <c r="JG317" i="18"/>
  <c r="JD317" i="18"/>
  <c r="JF317" i="18"/>
  <c r="JJ317" i="18"/>
  <c r="JA317" i="18"/>
  <c r="IZ317" i="18"/>
  <c r="JB317" i="18"/>
  <c r="IY317" i="18"/>
  <c r="IV317" i="18"/>
  <c r="IO317" i="18"/>
  <c r="JE317" i="18"/>
  <c r="IS317" i="18"/>
  <c r="IR317" i="18"/>
  <c r="IT317" i="18"/>
  <c r="IQ317" i="18"/>
  <c r="IW317" i="18"/>
  <c r="IN317" i="18"/>
  <c r="IU317" i="18"/>
  <c r="IP317" i="18"/>
  <c r="IK317" i="18"/>
  <c r="IJ317" i="18"/>
  <c r="IL317" i="18"/>
  <c r="II317" i="18"/>
  <c r="IF317" i="18"/>
  <c r="IM317" i="18"/>
  <c r="IH317" i="18"/>
  <c r="ID317" i="18"/>
  <c r="IG317" i="18"/>
  <c r="IE317" i="18"/>
  <c r="IA317" i="18"/>
  <c r="HX317" i="18"/>
  <c r="HZ317" i="18"/>
  <c r="HU317" i="18"/>
  <c r="HV317" i="18"/>
  <c r="HY317" i="18"/>
  <c r="HW317" i="18"/>
  <c r="IC317" i="18"/>
  <c r="HQ317" i="18"/>
  <c r="HH317" i="18"/>
  <c r="HA317" i="18"/>
  <c r="HO317" i="18"/>
  <c r="HJ317" i="18"/>
  <c r="HT317" i="18"/>
  <c r="HE317" i="18"/>
  <c r="HD317" i="18"/>
  <c r="HS317" i="18"/>
  <c r="HF317" i="18"/>
  <c r="HC317" i="18"/>
  <c r="HP317" i="18"/>
  <c r="HI317" i="18"/>
  <c r="IB317" i="18"/>
  <c r="GO317" i="18"/>
  <c r="GP317" i="18"/>
  <c r="HL317" i="18"/>
  <c r="GZ317" i="18"/>
  <c r="GS317" i="18"/>
  <c r="GQ317" i="18"/>
  <c r="HB317" i="18"/>
  <c r="GW317" i="18"/>
  <c r="GV317" i="18"/>
  <c r="HR317" i="18"/>
  <c r="HN317" i="18"/>
  <c r="GX317" i="18"/>
  <c r="GU317" i="18"/>
  <c r="HK317" i="18"/>
  <c r="HG317" i="18"/>
  <c r="GR317" i="18"/>
  <c r="GT317" i="18"/>
  <c r="GI317" i="18"/>
  <c r="GK317" i="18"/>
  <c r="GY317" i="18"/>
  <c r="GN317" i="18"/>
  <c r="GM317" i="18"/>
  <c r="GJ317" i="18"/>
  <c r="GL317" i="18"/>
  <c r="GG317" i="18"/>
  <c r="GF317" i="18"/>
  <c r="HM317" i="18"/>
  <c r="GH317" i="18"/>
  <c r="GD317" i="18"/>
  <c r="GE317" i="18"/>
  <c r="GC317" i="18"/>
  <c r="GB317" i="18"/>
  <c r="FZ317" i="18"/>
  <c r="GA317" i="18"/>
  <c r="FY317" i="18"/>
  <c r="FX317" i="18"/>
  <c r="FW317" i="18"/>
  <c r="FV317" i="18"/>
  <c r="FU317" i="18"/>
  <c r="FT317" i="18"/>
  <c r="FP317" i="18"/>
  <c r="FN317" i="18"/>
  <c r="FS317" i="18"/>
  <c r="FR317" i="18"/>
  <c r="FO317" i="18"/>
  <c r="FQ317" i="18"/>
  <c r="FK317" i="18"/>
  <c r="FM317" i="18"/>
  <c r="FI317" i="18"/>
  <c r="FJ317" i="18"/>
  <c r="FL317" i="18"/>
  <c r="FG317" i="18"/>
  <c r="FD317" i="18"/>
  <c r="FF317" i="18"/>
  <c r="FE317" i="18"/>
  <c r="FH317" i="18"/>
  <c r="FA317" i="18"/>
  <c r="EZ317" i="18"/>
  <c r="FB317" i="18"/>
  <c r="EY317" i="18"/>
  <c r="FC317" i="18"/>
  <c r="EW317" i="18"/>
  <c r="EU317" i="18"/>
  <c r="EV317" i="18"/>
  <c r="EX317" i="18"/>
  <c r="EO317" i="18"/>
  <c r="ES317" i="18"/>
  <c r="ER317" i="18"/>
  <c r="ET317" i="18"/>
  <c r="EQ317" i="18"/>
  <c r="EN317" i="18"/>
  <c r="EP317" i="18"/>
  <c r="EM317" i="18"/>
  <c r="EK317" i="18"/>
  <c r="EJ317" i="18"/>
  <c r="EL317" i="18"/>
  <c r="EI317" i="18"/>
  <c r="EF317" i="18"/>
  <c r="EH317" i="18"/>
  <c r="ED317" i="18"/>
  <c r="EA317" i="18"/>
  <c r="EG317" i="18"/>
  <c r="EE317" i="18"/>
  <c r="DZ317" i="18"/>
  <c r="DY317" i="18"/>
  <c r="EC317" i="18"/>
  <c r="EB317" i="18"/>
  <c r="DU317" i="18"/>
  <c r="DT317" i="18"/>
  <c r="DV317" i="18"/>
  <c r="DS317" i="18"/>
  <c r="DW317" i="18"/>
  <c r="DR317" i="18"/>
  <c r="DQ317" i="18"/>
  <c r="DX317" i="18"/>
  <c r="DP317" i="18"/>
  <c r="DM317" i="18"/>
  <c r="DL317" i="18"/>
  <c r="DN317" i="18"/>
  <c r="DK317" i="18"/>
  <c r="DO317" i="18"/>
  <c r="DJ317" i="18"/>
  <c r="DE317" i="18"/>
  <c r="DD317" i="18"/>
  <c r="DF317" i="18"/>
  <c r="DC317" i="18"/>
  <c r="DI317" i="18"/>
  <c r="DG317" i="18"/>
  <c r="DH317" i="18"/>
  <c r="CX317" i="18"/>
  <c r="DA317" i="18"/>
  <c r="CY317" i="18"/>
  <c r="CZ317" i="18"/>
  <c r="DB317" i="18"/>
  <c r="CW317" i="18"/>
  <c r="CV317" i="18"/>
  <c r="CU317" i="18"/>
  <c r="CT317" i="18"/>
  <c r="CS317" i="18"/>
  <c r="CJ317" i="18"/>
  <c r="CQ317" i="18"/>
  <c r="CL317" i="18"/>
  <c r="CG317" i="18"/>
  <c r="CF317" i="18"/>
  <c r="CH317" i="18"/>
  <c r="CR317" i="18"/>
  <c r="CK317" i="18"/>
  <c r="CI317" i="18"/>
  <c r="CO317" i="18"/>
  <c r="CN317" i="18"/>
  <c r="CP317" i="18"/>
  <c r="CM317" i="18"/>
  <c r="CC317" i="18"/>
  <c r="BT317" i="18"/>
  <c r="CA317" i="18"/>
  <c r="BV317" i="18"/>
  <c r="CE317" i="18"/>
  <c r="BR317" i="18"/>
  <c r="BU317" i="18"/>
  <c r="CD317" i="18"/>
  <c r="CB317" i="18"/>
  <c r="BS317" i="18"/>
  <c r="BY317" i="18"/>
  <c r="BX317" i="18"/>
  <c r="BZ317" i="18"/>
  <c r="BW317" i="18"/>
  <c r="BJ317" i="18"/>
  <c r="BG317" i="18"/>
  <c r="BM317" i="18"/>
  <c r="BD317" i="18"/>
  <c r="BK317" i="18"/>
  <c r="BF317" i="18"/>
  <c r="BQ317" i="18"/>
  <c r="BP317" i="18"/>
  <c r="BO317" i="18"/>
  <c r="BL317" i="18"/>
  <c r="BE317" i="18"/>
  <c r="BN317" i="18"/>
  <c r="BI317" i="18"/>
  <c r="AT317" i="18"/>
  <c r="AQ317" i="18"/>
  <c r="AW317" i="18"/>
  <c r="AU317" i="18"/>
  <c r="BA317" i="18"/>
  <c r="AZ317" i="18"/>
  <c r="BB317" i="18"/>
  <c r="AY317" i="18"/>
  <c r="AV317" i="18"/>
  <c r="BH317" i="18"/>
  <c r="BC317" i="18"/>
  <c r="AX317" i="18"/>
  <c r="AS317" i="18"/>
  <c r="AR317" i="18"/>
  <c r="AM317" i="18"/>
  <c r="AH317" i="18"/>
  <c r="AC317" i="18"/>
  <c r="AD317" i="18"/>
  <c r="AN317" i="18"/>
  <c r="AG317" i="18"/>
  <c r="AP317" i="18"/>
  <c r="AE317" i="18"/>
  <c r="AK317" i="18"/>
  <c r="AJ317" i="18"/>
  <c r="AL317" i="18"/>
  <c r="AI317" i="18"/>
  <c r="AO317" i="18"/>
  <c r="AF317" i="18"/>
  <c r="Z317" i="18"/>
  <c r="U317" i="18"/>
  <c r="T317" i="18"/>
  <c r="O317" i="18"/>
  <c r="V317" i="18"/>
  <c r="S317" i="18"/>
  <c r="Y317" i="18"/>
  <c r="W317" i="18"/>
  <c r="R317" i="18"/>
  <c r="P317" i="18"/>
  <c r="AB317" i="18"/>
  <c r="AA317" i="18"/>
  <c r="Q317" i="18"/>
  <c r="X317" i="18"/>
  <c r="M317" i="18"/>
  <c r="N317" i="18"/>
  <c r="B318" i="18"/>
  <c r="L317" i="18"/>
  <c r="K317" i="18"/>
  <c r="J317" i="18"/>
  <c r="I317" i="18"/>
  <c r="H317" i="18"/>
  <c r="G317" i="18"/>
  <c r="F317" i="18"/>
  <c r="E317" i="18"/>
  <c r="KY318" i="18" l="1"/>
  <c r="KT318" i="18"/>
  <c r="KO318" i="18"/>
  <c r="KP318" i="18"/>
  <c r="KZ318" i="18"/>
  <c r="KS318" i="18"/>
  <c r="LB318" i="18"/>
  <c r="KQ318" i="18"/>
  <c r="KW318" i="18"/>
  <c r="KV318" i="18"/>
  <c r="KX318" i="18"/>
  <c r="KU318" i="18"/>
  <c r="KJ318" i="18"/>
  <c r="KC318" i="18"/>
  <c r="KR318" i="18"/>
  <c r="KL318" i="18"/>
  <c r="KG318" i="18"/>
  <c r="KF318" i="18"/>
  <c r="LA318" i="18"/>
  <c r="KH318" i="18"/>
  <c r="KE318" i="18"/>
  <c r="KK318" i="18"/>
  <c r="KB318" i="18"/>
  <c r="KI318" i="18"/>
  <c r="KD318" i="18"/>
  <c r="KN318" i="18"/>
  <c r="KM318" i="18"/>
  <c r="JY318" i="18"/>
  <c r="JX318" i="18"/>
  <c r="JZ318" i="18"/>
  <c r="JW318" i="18"/>
  <c r="KA318" i="18"/>
  <c r="JV318" i="18"/>
  <c r="LC318" i="18"/>
  <c r="JJ318" i="18"/>
  <c r="JT318" i="18"/>
  <c r="JM318" i="18"/>
  <c r="JK318" i="18"/>
  <c r="JQ318" i="18"/>
  <c r="JP318" i="18"/>
  <c r="JR318" i="18"/>
  <c r="JO318" i="18"/>
  <c r="JU318" i="18"/>
  <c r="JL318" i="18"/>
  <c r="JS318" i="18"/>
  <c r="JN318" i="18"/>
  <c r="JI318" i="18"/>
  <c r="JE318" i="18"/>
  <c r="JC318" i="18"/>
  <c r="IX318" i="18"/>
  <c r="JH318" i="18"/>
  <c r="JG318" i="18"/>
  <c r="JD318" i="18"/>
  <c r="JF318" i="18"/>
  <c r="JA318" i="18"/>
  <c r="IZ318" i="18"/>
  <c r="IY318" i="18"/>
  <c r="IV318" i="18"/>
  <c r="IO318" i="18"/>
  <c r="IS318" i="18"/>
  <c r="IR318" i="18"/>
  <c r="JB318" i="18"/>
  <c r="IT318" i="18"/>
  <c r="IQ318" i="18"/>
  <c r="IW318" i="18"/>
  <c r="IN318" i="18"/>
  <c r="IU318" i="18"/>
  <c r="IE318" i="18"/>
  <c r="IP318" i="18"/>
  <c r="IK318" i="18"/>
  <c r="IJ318" i="18"/>
  <c r="IL318" i="18"/>
  <c r="II318" i="18"/>
  <c r="IF318" i="18"/>
  <c r="IM318" i="18"/>
  <c r="IH318" i="18"/>
  <c r="ID318" i="18"/>
  <c r="IC318" i="18"/>
  <c r="IB318" i="18"/>
  <c r="IA318" i="18"/>
  <c r="HX318" i="18"/>
  <c r="IG318" i="18"/>
  <c r="HZ318" i="18"/>
  <c r="HU318" i="18"/>
  <c r="HV318" i="18"/>
  <c r="HY318" i="18"/>
  <c r="HN318" i="18"/>
  <c r="HK318" i="18"/>
  <c r="HQ318" i="18"/>
  <c r="HH318" i="18"/>
  <c r="HA318" i="18"/>
  <c r="HW318" i="18"/>
  <c r="HO318" i="18"/>
  <c r="HJ318" i="18"/>
  <c r="HT318" i="18"/>
  <c r="HE318" i="18"/>
  <c r="HD318" i="18"/>
  <c r="HS318" i="18"/>
  <c r="HF318" i="18"/>
  <c r="HC318" i="18"/>
  <c r="HP318" i="18"/>
  <c r="HM318" i="18"/>
  <c r="GY318" i="18"/>
  <c r="GT318" i="18"/>
  <c r="GO318" i="18"/>
  <c r="GP318" i="18"/>
  <c r="HL318" i="18"/>
  <c r="GZ318" i="18"/>
  <c r="GS318" i="18"/>
  <c r="GQ318" i="18"/>
  <c r="HI318" i="18"/>
  <c r="HB318" i="18"/>
  <c r="GW318" i="18"/>
  <c r="GV318" i="18"/>
  <c r="HR318" i="18"/>
  <c r="GX318" i="18"/>
  <c r="GU318" i="18"/>
  <c r="GK318" i="18"/>
  <c r="HG318" i="18"/>
  <c r="GI318" i="18"/>
  <c r="GN318" i="18"/>
  <c r="GM318" i="18"/>
  <c r="GJ318" i="18"/>
  <c r="GR318" i="18"/>
  <c r="GH318" i="18"/>
  <c r="GL318" i="18"/>
  <c r="GG318" i="18"/>
  <c r="GF318" i="18"/>
  <c r="GD318" i="18"/>
  <c r="GE318" i="18"/>
  <c r="GC318" i="18"/>
  <c r="GB318" i="18"/>
  <c r="FZ318" i="18"/>
  <c r="GA318" i="18"/>
  <c r="FY318" i="18"/>
  <c r="FX318" i="18"/>
  <c r="FW318" i="18"/>
  <c r="FV318" i="18"/>
  <c r="FU318" i="18"/>
  <c r="FT318" i="18"/>
  <c r="FL318" i="18"/>
  <c r="FP318" i="18"/>
  <c r="FN318" i="18"/>
  <c r="FS318" i="18"/>
  <c r="FO318" i="18"/>
  <c r="FR318" i="18"/>
  <c r="FQ318" i="18"/>
  <c r="FK318" i="18"/>
  <c r="FM318" i="18"/>
  <c r="FI318" i="18"/>
  <c r="FJ318" i="18"/>
  <c r="FH318" i="18"/>
  <c r="FG318" i="18"/>
  <c r="FD318" i="18"/>
  <c r="FF318" i="18"/>
  <c r="FE318" i="18"/>
  <c r="FA318" i="18"/>
  <c r="EZ318" i="18"/>
  <c r="FB318" i="18"/>
  <c r="EY318" i="18"/>
  <c r="FC318" i="18"/>
  <c r="EW318" i="18"/>
  <c r="EU318" i="18"/>
  <c r="EV318" i="18"/>
  <c r="EX318" i="18"/>
  <c r="EO318" i="18"/>
  <c r="ES318" i="18"/>
  <c r="ER318" i="18"/>
  <c r="ET318" i="18"/>
  <c r="EQ318" i="18"/>
  <c r="EN318" i="18"/>
  <c r="EG318" i="18"/>
  <c r="EP318" i="18"/>
  <c r="EK318" i="18"/>
  <c r="EJ318" i="18"/>
  <c r="EL318" i="18"/>
  <c r="EI318" i="18"/>
  <c r="EF318" i="18"/>
  <c r="EH318" i="18"/>
  <c r="EM318" i="18"/>
  <c r="EC318" i="18"/>
  <c r="EB318" i="18"/>
  <c r="ED318" i="18"/>
  <c r="EA318" i="18"/>
  <c r="EE318" i="18"/>
  <c r="DZ318" i="18"/>
  <c r="DY318" i="18"/>
  <c r="DX318" i="18"/>
  <c r="DU318" i="18"/>
  <c r="DT318" i="18"/>
  <c r="DV318" i="18"/>
  <c r="DS318" i="18"/>
  <c r="DW318" i="18"/>
  <c r="DR318" i="18"/>
  <c r="DQ318" i="18"/>
  <c r="DP318" i="18"/>
  <c r="DM318" i="18"/>
  <c r="DL318" i="18"/>
  <c r="DN318" i="18"/>
  <c r="DK318" i="18"/>
  <c r="DO318" i="18"/>
  <c r="DJ318" i="18"/>
  <c r="DH318" i="18"/>
  <c r="DE318" i="18"/>
  <c r="DD318" i="18"/>
  <c r="DF318" i="18"/>
  <c r="DC318" i="18"/>
  <c r="DI318" i="18"/>
  <c r="DG318" i="18"/>
  <c r="CW318" i="18"/>
  <c r="CV318" i="18"/>
  <c r="CX318" i="18"/>
  <c r="DA318" i="18"/>
  <c r="CY318" i="18"/>
  <c r="CZ318" i="18"/>
  <c r="DB318" i="18"/>
  <c r="CT318" i="18"/>
  <c r="CU318" i="18"/>
  <c r="CP318" i="18"/>
  <c r="CM318" i="18"/>
  <c r="CS318" i="18"/>
  <c r="CJ318" i="18"/>
  <c r="CQ318" i="18"/>
  <c r="CL318" i="18"/>
  <c r="CG318" i="18"/>
  <c r="CF318" i="18"/>
  <c r="CH318" i="18"/>
  <c r="CR318" i="18"/>
  <c r="CK318" i="18"/>
  <c r="CI318" i="18"/>
  <c r="CO318" i="18"/>
  <c r="CN318" i="18"/>
  <c r="BZ318" i="18"/>
  <c r="BW318" i="18"/>
  <c r="CC318" i="18"/>
  <c r="BT318" i="18"/>
  <c r="CA318" i="18"/>
  <c r="BV318" i="18"/>
  <c r="CE318" i="18"/>
  <c r="BR318" i="18"/>
  <c r="BU318" i="18"/>
  <c r="CD318" i="18"/>
  <c r="CB318" i="18"/>
  <c r="BS318" i="18"/>
  <c r="BY318" i="18"/>
  <c r="BX318" i="18"/>
  <c r="BI318" i="18"/>
  <c r="BH318" i="18"/>
  <c r="BJ318" i="18"/>
  <c r="BG318" i="18"/>
  <c r="BM318" i="18"/>
  <c r="BD318" i="18"/>
  <c r="BK318" i="18"/>
  <c r="BF318" i="18"/>
  <c r="BQ318" i="18"/>
  <c r="BP318" i="18"/>
  <c r="BO318" i="18"/>
  <c r="BL318" i="18"/>
  <c r="BE318" i="18"/>
  <c r="AS318" i="18"/>
  <c r="AR318" i="18"/>
  <c r="AT318" i="18"/>
  <c r="AQ318" i="18"/>
  <c r="AW318" i="18"/>
  <c r="AU318" i="18"/>
  <c r="BN318" i="18"/>
  <c r="BA318" i="18"/>
  <c r="AZ318" i="18"/>
  <c r="BB318" i="18"/>
  <c r="AY318" i="18"/>
  <c r="AV318" i="18"/>
  <c r="BC318" i="18"/>
  <c r="AX318" i="18"/>
  <c r="AO318" i="18"/>
  <c r="AF318" i="18"/>
  <c r="AM318" i="18"/>
  <c r="AH318" i="18"/>
  <c r="AC318" i="18"/>
  <c r="AD318" i="18"/>
  <c r="AN318" i="18"/>
  <c r="AG318" i="18"/>
  <c r="AP318" i="18"/>
  <c r="AE318" i="18"/>
  <c r="AK318" i="18"/>
  <c r="AJ318" i="18"/>
  <c r="AL318" i="18"/>
  <c r="AI318" i="18"/>
  <c r="X318" i="18"/>
  <c r="Q318" i="18"/>
  <c r="Z318" i="18"/>
  <c r="U318" i="18"/>
  <c r="T318" i="18"/>
  <c r="O318" i="18"/>
  <c r="V318" i="18"/>
  <c r="S318" i="18"/>
  <c r="Y318" i="18"/>
  <c r="W318" i="18"/>
  <c r="R318" i="18"/>
  <c r="P318" i="18"/>
  <c r="AB318" i="18"/>
  <c r="N318" i="18"/>
  <c r="AA318" i="18"/>
  <c r="M318" i="18"/>
  <c r="B319" i="18"/>
  <c r="L318" i="18"/>
  <c r="K318" i="18"/>
  <c r="J318" i="18"/>
  <c r="I318" i="18"/>
  <c r="H318" i="18"/>
  <c r="G318" i="18"/>
  <c r="E318" i="18"/>
  <c r="F318" i="18"/>
  <c r="LA319" i="18" l="1"/>
  <c r="KR319" i="18"/>
  <c r="KY319" i="18"/>
  <c r="KT319" i="18"/>
  <c r="KO319" i="18"/>
  <c r="KP319" i="18"/>
  <c r="KZ319" i="18"/>
  <c r="KS319" i="18"/>
  <c r="LB319" i="18"/>
  <c r="KQ319" i="18"/>
  <c r="LC319" i="18"/>
  <c r="KW319" i="18"/>
  <c r="KV319" i="18"/>
  <c r="KM319" i="18"/>
  <c r="KJ319" i="18"/>
  <c r="KC319" i="18"/>
  <c r="KL319" i="18"/>
  <c r="KG319" i="18"/>
  <c r="KF319" i="18"/>
  <c r="KX319" i="18"/>
  <c r="KH319" i="18"/>
  <c r="KE319" i="18"/>
  <c r="KK319" i="18"/>
  <c r="KB319" i="18"/>
  <c r="KU319" i="18"/>
  <c r="KI319" i="18"/>
  <c r="KD319" i="18"/>
  <c r="KN319" i="18"/>
  <c r="JY319" i="18"/>
  <c r="JX319" i="18"/>
  <c r="JZ319" i="18"/>
  <c r="JW319" i="18"/>
  <c r="LD319" i="18"/>
  <c r="KA319" i="18"/>
  <c r="JV319" i="18"/>
  <c r="JI319" i="18"/>
  <c r="JJ319" i="18"/>
  <c r="JT319" i="18"/>
  <c r="JM319" i="18"/>
  <c r="JK319" i="18"/>
  <c r="JQ319" i="18"/>
  <c r="JP319" i="18"/>
  <c r="JR319" i="18"/>
  <c r="JO319" i="18"/>
  <c r="JU319" i="18"/>
  <c r="JL319" i="18"/>
  <c r="JB319" i="18"/>
  <c r="IY319" i="18"/>
  <c r="JS319" i="18"/>
  <c r="JE319" i="18"/>
  <c r="JC319" i="18"/>
  <c r="IX319" i="18"/>
  <c r="JN319" i="18"/>
  <c r="JH319" i="18"/>
  <c r="JG319" i="18"/>
  <c r="JD319" i="18"/>
  <c r="JF319" i="18"/>
  <c r="IU319" i="18"/>
  <c r="IP319" i="18"/>
  <c r="JA319" i="18"/>
  <c r="IV319" i="18"/>
  <c r="IO319" i="18"/>
  <c r="IZ319" i="18"/>
  <c r="IS319" i="18"/>
  <c r="IR319" i="18"/>
  <c r="IT319" i="18"/>
  <c r="IQ319" i="18"/>
  <c r="IG319" i="18"/>
  <c r="IE319" i="18"/>
  <c r="IK319" i="18"/>
  <c r="IJ319" i="18"/>
  <c r="IL319" i="18"/>
  <c r="II319" i="18"/>
  <c r="IN319" i="18"/>
  <c r="IF319" i="18"/>
  <c r="IM319" i="18"/>
  <c r="IH319" i="18"/>
  <c r="HW319" i="18"/>
  <c r="IC319" i="18"/>
  <c r="IB319" i="18"/>
  <c r="IA319" i="18"/>
  <c r="HX319" i="18"/>
  <c r="ID319" i="18"/>
  <c r="HZ319" i="18"/>
  <c r="HU319" i="18"/>
  <c r="IW319" i="18"/>
  <c r="HV319" i="18"/>
  <c r="HM319" i="18"/>
  <c r="HL319" i="18"/>
  <c r="HN319" i="18"/>
  <c r="HK319" i="18"/>
  <c r="HQ319" i="18"/>
  <c r="HH319" i="18"/>
  <c r="HA319" i="18"/>
  <c r="HY319" i="18"/>
  <c r="HO319" i="18"/>
  <c r="HJ319" i="18"/>
  <c r="HT319" i="18"/>
  <c r="HE319" i="18"/>
  <c r="HD319" i="18"/>
  <c r="HG319" i="18"/>
  <c r="GR319" i="18"/>
  <c r="HP319" i="18"/>
  <c r="GY319" i="18"/>
  <c r="GT319" i="18"/>
  <c r="GO319" i="18"/>
  <c r="GP319" i="18"/>
  <c r="HF319" i="18"/>
  <c r="GZ319" i="18"/>
  <c r="GS319" i="18"/>
  <c r="HS319" i="18"/>
  <c r="GQ319" i="18"/>
  <c r="HI319" i="18"/>
  <c r="HC319" i="18"/>
  <c r="HB319" i="18"/>
  <c r="GW319" i="18"/>
  <c r="GV319" i="18"/>
  <c r="GH319" i="18"/>
  <c r="HR319" i="18"/>
  <c r="GK319" i="18"/>
  <c r="GI319" i="18"/>
  <c r="GN319" i="18"/>
  <c r="GG319" i="18"/>
  <c r="GF319" i="18"/>
  <c r="GX319" i="18"/>
  <c r="GM319" i="18"/>
  <c r="GU319" i="18"/>
  <c r="GJ319" i="18"/>
  <c r="GL319" i="18"/>
  <c r="GE319" i="18"/>
  <c r="GD319" i="18"/>
  <c r="GB319" i="18"/>
  <c r="GC319" i="18"/>
  <c r="FZ319" i="18"/>
  <c r="GA319" i="18"/>
  <c r="FY319" i="18"/>
  <c r="FX319" i="18"/>
  <c r="FW319" i="18"/>
  <c r="FV319" i="18"/>
  <c r="FU319" i="18"/>
  <c r="FT319" i="18"/>
  <c r="FS319" i="18"/>
  <c r="FL319" i="18"/>
  <c r="FP319" i="18"/>
  <c r="FN319" i="18"/>
  <c r="FO319" i="18"/>
  <c r="FR319" i="18"/>
  <c r="FQ319" i="18"/>
  <c r="FJ319" i="18"/>
  <c r="FK319" i="18"/>
  <c r="FM319" i="18"/>
  <c r="FI319" i="18"/>
  <c r="FH319" i="18"/>
  <c r="FG319" i="18"/>
  <c r="FD319" i="18"/>
  <c r="FF319" i="18"/>
  <c r="FE319" i="18"/>
  <c r="FA319" i="18"/>
  <c r="EZ319" i="18"/>
  <c r="FB319" i="18"/>
  <c r="EY319" i="18"/>
  <c r="FC319" i="18"/>
  <c r="EX319" i="18"/>
  <c r="EW319" i="18"/>
  <c r="EU319" i="18"/>
  <c r="EV319" i="18"/>
  <c r="EP319" i="18"/>
  <c r="EM319" i="18"/>
  <c r="EO319" i="18"/>
  <c r="ES319" i="18"/>
  <c r="ER319" i="18"/>
  <c r="ET319" i="18"/>
  <c r="EQ319" i="18"/>
  <c r="EG319" i="18"/>
  <c r="EK319" i="18"/>
  <c r="EJ319" i="18"/>
  <c r="EL319" i="18"/>
  <c r="EI319" i="18"/>
  <c r="EF319" i="18"/>
  <c r="EH319" i="18"/>
  <c r="EN319" i="18"/>
  <c r="EC319" i="18"/>
  <c r="EB319" i="18"/>
  <c r="ED319" i="18"/>
  <c r="EA319" i="18"/>
  <c r="EE319" i="18"/>
  <c r="DZ319" i="18"/>
  <c r="DY319" i="18"/>
  <c r="DX319" i="18"/>
  <c r="DU319" i="18"/>
  <c r="DT319" i="18"/>
  <c r="DV319" i="18"/>
  <c r="DS319" i="18"/>
  <c r="DW319" i="18"/>
  <c r="DR319" i="18"/>
  <c r="DQ319" i="18"/>
  <c r="DP319" i="18"/>
  <c r="DM319" i="18"/>
  <c r="DL319" i="18"/>
  <c r="DN319" i="18"/>
  <c r="DK319" i="18"/>
  <c r="DO319" i="18"/>
  <c r="DJ319" i="18"/>
  <c r="DH319" i="18"/>
  <c r="DE319" i="18"/>
  <c r="DD319" i="18"/>
  <c r="DF319" i="18"/>
  <c r="DC319" i="18"/>
  <c r="DI319" i="18"/>
  <c r="DG319" i="18"/>
  <c r="DB319" i="18"/>
  <c r="CW319" i="18"/>
  <c r="CX319" i="18"/>
  <c r="DA319" i="18"/>
  <c r="CY319" i="18"/>
  <c r="CZ319" i="18"/>
  <c r="CU319" i="18"/>
  <c r="CV319" i="18"/>
  <c r="CT319" i="18"/>
  <c r="CO319" i="18"/>
  <c r="CN319" i="18"/>
  <c r="CP319" i="18"/>
  <c r="CM319" i="18"/>
  <c r="CS319" i="18"/>
  <c r="CJ319" i="18"/>
  <c r="CQ319" i="18"/>
  <c r="CL319" i="18"/>
  <c r="CG319" i="18"/>
  <c r="CF319" i="18"/>
  <c r="CH319" i="18"/>
  <c r="CR319" i="18"/>
  <c r="CK319" i="18"/>
  <c r="CI319" i="18"/>
  <c r="BY319" i="18"/>
  <c r="BX319" i="18"/>
  <c r="BZ319" i="18"/>
  <c r="BW319" i="18"/>
  <c r="CC319" i="18"/>
  <c r="BT319" i="18"/>
  <c r="CA319" i="18"/>
  <c r="BV319" i="18"/>
  <c r="CE319" i="18"/>
  <c r="BR319" i="18"/>
  <c r="BU319" i="18"/>
  <c r="CD319" i="18"/>
  <c r="CB319" i="18"/>
  <c r="BS319" i="18"/>
  <c r="BN319" i="18"/>
  <c r="BI319" i="18"/>
  <c r="BH319" i="18"/>
  <c r="BJ319" i="18"/>
  <c r="BG319" i="18"/>
  <c r="BM319" i="18"/>
  <c r="BD319" i="18"/>
  <c r="BK319" i="18"/>
  <c r="BF319" i="18"/>
  <c r="BQ319" i="18"/>
  <c r="BP319" i="18"/>
  <c r="BO319" i="18"/>
  <c r="BC319" i="18"/>
  <c r="AX319" i="18"/>
  <c r="AS319" i="18"/>
  <c r="AR319" i="18"/>
  <c r="AT319" i="18"/>
  <c r="AQ319" i="18"/>
  <c r="AW319" i="18"/>
  <c r="BE319" i="18"/>
  <c r="AU319" i="18"/>
  <c r="BA319" i="18"/>
  <c r="AZ319" i="18"/>
  <c r="BL319" i="18"/>
  <c r="BB319" i="18"/>
  <c r="AY319" i="18"/>
  <c r="AV319" i="18"/>
  <c r="AL319" i="18"/>
  <c r="AI319" i="18"/>
  <c r="AO319" i="18"/>
  <c r="AF319" i="18"/>
  <c r="AM319" i="18"/>
  <c r="AH319" i="18"/>
  <c r="AC319" i="18"/>
  <c r="AD319" i="18"/>
  <c r="AN319" i="18"/>
  <c r="AG319" i="18"/>
  <c r="AP319" i="18"/>
  <c r="AE319" i="18"/>
  <c r="AK319" i="18"/>
  <c r="AJ319" i="18"/>
  <c r="AA319" i="18"/>
  <c r="X319" i="18"/>
  <c r="Q319" i="18"/>
  <c r="Z319" i="18"/>
  <c r="U319" i="18"/>
  <c r="T319" i="18"/>
  <c r="O319" i="18"/>
  <c r="V319" i="18"/>
  <c r="S319" i="18"/>
  <c r="Y319" i="18"/>
  <c r="W319" i="18"/>
  <c r="R319" i="18"/>
  <c r="P319" i="18"/>
  <c r="M319" i="18"/>
  <c r="N319" i="18"/>
  <c r="AB319" i="18"/>
  <c r="B320" i="18"/>
  <c r="K319" i="18"/>
  <c r="J319" i="18"/>
  <c r="L319" i="18"/>
  <c r="I319" i="18"/>
  <c r="G319" i="18"/>
  <c r="H319" i="18"/>
  <c r="E319" i="18"/>
  <c r="F319" i="18"/>
  <c r="LC320" i="18" l="1"/>
  <c r="KX320" i="18"/>
  <c r="KU320" i="18"/>
  <c r="LD320" i="18"/>
  <c r="LA320" i="18"/>
  <c r="KR320" i="18"/>
  <c r="KY320" i="18"/>
  <c r="KT320" i="18"/>
  <c r="KO320" i="18"/>
  <c r="KP320" i="18"/>
  <c r="KZ320" i="18"/>
  <c r="KS320" i="18"/>
  <c r="LB320" i="18"/>
  <c r="KQ320" i="18"/>
  <c r="KV320" i="18"/>
  <c r="KN320" i="18"/>
  <c r="KM320" i="18"/>
  <c r="KW320" i="18"/>
  <c r="KJ320" i="18"/>
  <c r="KC320" i="18"/>
  <c r="KL320" i="18"/>
  <c r="KG320" i="18"/>
  <c r="KF320" i="18"/>
  <c r="KH320" i="18"/>
  <c r="KE320" i="18"/>
  <c r="KK320" i="18"/>
  <c r="KB320" i="18"/>
  <c r="JV320" i="18"/>
  <c r="LE320" i="18"/>
  <c r="JY320" i="18"/>
  <c r="JX320" i="18"/>
  <c r="KD320" i="18"/>
  <c r="JZ320" i="18"/>
  <c r="JW320" i="18"/>
  <c r="KI320" i="18"/>
  <c r="KA320" i="18"/>
  <c r="JS320" i="18"/>
  <c r="JN320" i="18"/>
  <c r="JI320" i="18"/>
  <c r="JJ320" i="18"/>
  <c r="JT320" i="18"/>
  <c r="JM320" i="18"/>
  <c r="JK320" i="18"/>
  <c r="JQ320" i="18"/>
  <c r="JP320" i="18"/>
  <c r="JR320" i="18"/>
  <c r="JO320" i="18"/>
  <c r="JL320" i="18"/>
  <c r="JA320" i="18"/>
  <c r="IZ320" i="18"/>
  <c r="JB320" i="18"/>
  <c r="IY320" i="18"/>
  <c r="JE320" i="18"/>
  <c r="JC320" i="18"/>
  <c r="IX320" i="18"/>
  <c r="JH320" i="18"/>
  <c r="JG320" i="18"/>
  <c r="JU320" i="18"/>
  <c r="JD320" i="18"/>
  <c r="IW320" i="18"/>
  <c r="IN320" i="18"/>
  <c r="IU320" i="18"/>
  <c r="IP320" i="18"/>
  <c r="IV320" i="18"/>
  <c r="IO320" i="18"/>
  <c r="IS320" i="18"/>
  <c r="IR320" i="18"/>
  <c r="ID320" i="18"/>
  <c r="IG320" i="18"/>
  <c r="IE320" i="18"/>
  <c r="IK320" i="18"/>
  <c r="IJ320" i="18"/>
  <c r="JF320" i="18"/>
  <c r="IQ320" i="18"/>
  <c r="IL320" i="18"/>
  <c r="II320" i="18"/>
  <c r="IT320" i="18"/>
  <c r="IF320" i="18"/>
  <c r="IM320" i="18"/>
  <c r="IH320" i="18"/>
  <c r="HY320" i="18"/>
  <c r="HW320" i="18"/>
  <c r="IC320" i="18"/>
  <c r="IB320" i="18"/>
  <c r="IA320" i="18"/>
  <c r="HX320" i="18"/>
  <c r="HZ320" i="18"/>
  <c r="HU320" i="18"/>
  <c r="HR320" i="18"/>
  <c r="HG320" i="18"/>
  <c r="HB320" i="18"/>
  <c r="HM320" i="18"/>
  <c r="HL320" i="18"/>
  <c r="HV320" i="18"/>
  <c r="HN320" i="18"/>
  <c r="HK320" i="18"/>
  <c r="HQ320" i="18"/>
  <c r="HH320" i="18"/>
  <c r="HA320" i="18"/>
  <c r="HO320" i="18"/>
  <c r="HJ320" i="18"/>
  <c r="HD320" i="18"/>
  <c r="GX320" i="18"/>
  <c r="GU320" i="18"/>
  <c r="GR320" i="18"/>
  <c r="HP320" i="18"/>
  <c r="HE320" i="18"/>
  <c r="GY320" i="18"/>
  <c r="GT320" i="18"/>
  <c r="GO320" i="18"/>
  <c r="GP320" i="18"/>
  <c r="HT320" i="18"/>
  <c r="HF320" i="18"/>
  <c r="GZ320" i="18"/>
  <c r="GS320" i="18"/>
  <c r="HS320" i="18"/>
  <c r="GQ320" i="18"/>
  <c r="HI320" i="18"/>
  <c r="GG320" i="18"/>
  <c r="GF320" i="18"/>
  <c r="GL320" i="18"/>
  <c r="GH320" i="18"/>
  <c r="GV320" i="18"/>
  <c r="GK320" i="18"/>
  <c r="GI320" i="18"/>
  <c r="HC320" i="18"/>
  <c r="GN320" i="18"/>
  <c r="GW320" i="18"/>
  <c r="GM320" i="18"/>
  <c r="GJ320" i="18"/>
  <c r="GE320" i="18"/>
  <c r="GD320" i="18"/>
  <c r="GB320" i="18"/>
  <c r="GC320" i="18"/>
  <c r="FZ320" i="18"/>
  <c r="GA320" i="18"/>
  <c r="FY320" i="18"/>
  <c r="FX320" i="18"/>
  <c r="FW320" i="18"/>
  <c r="FV320" i="18"/>
  <c r="FU320" i="18"/>
  <c r="FS320" i="18"/>
  <c r="FT320" i="18"/>
  <c r="FQ320" i="18"/>
  <c r="FL320" i="18"/>
  <c r="FP320" i="18"/>
  <c r="FN320" i="18"/>
  <c r="FO320" i="18"/>
  <c r="FR320" i="18"/>
  <c r="FI320" i="18"/>
  <c r="FJ320" i="18"/>
  <c r="FK320" i="18"/>
  <c r="FM320" i="18"/>
  <c r="FE320" i="18"/>
  <c r="FH320" i="18"/>
  <c r="FG320" i="18"/>
  <c r="FD320" i="18"/>
  <c r="FF320" i="18"/>
  <c r="FC320" i="18"/>
  <c r="FA320" i="18"/>
  <c r="EZ320" i="18"/>
  <c r="FB320" i="18"/>
  <c r="EV320" i="18"/>
  <c r="EX320" i="18"/>
  <c r="EY320" i="18"/>
  <c r="EW320" i="18"/>
  <c r="EU320" i="18"/>
  <c r="EN320" i="18"/>
  <c r="EP320" i="18"/>
  <c r="EM320" i="18"/>
  <c r="EO320" i="18"/>
  <c r="ES320" i="18"/>
  <c r="ER320" i="18"/>
  <c r="EQ320" i="18"/>
  <c r="ET320" i="18"/>
  <c r="EG320" i="18"/>
  <c r="EK320" i="18"/>
  <c r="EJ320" i="18"/>
  <c r="EL320" i="18"/>
  <c r="EI320" i="18"/>
  <c r="EF320" i="18"/>
  <c r="DY320" i="18"/>
  <c r="EC320" i="18"/>
  <c r="EB320" i="18"/>
  <c r="ED320" i="18"/>
  <c r="EA320" i="18"/>
  <c r="EE320" i="18"/>
  <c r="DZ320" i="18"/>
  <c r="EH320" i="18"/>
  <c r="DX320" i="18"/>
  <c r="DU320" i="18"/>
  <c r="DT320" i="18"/>
  <c r="DV320" i="18"/>
  <c r="DS320" i="18"/>
  <c r="DW320" i="18"/>
  <c r="DR320" i="18"/>
  <c r="DO320" i="18"/>
  <c r="DJ320" i="18"/>
  <c r="DQ320" i="18"/>
  <c r="DP320" i="18"/>
  <c r="DM320" i="18"/>
  <c r="DL320" i="18"/>
  <c r="DN320" i="18"/>
  <c r="DK320" i="18"/>
  <c r="DH320" i="18"/>
  <c r="DE320" i="18"/>
  <c r="DD320" i="18"/>
  <c r="DF320" i="18"/>
  <c r="DC320" i="18"/>
  <c r="DI320" i="18"/>
  <c r="DG320" i="18"/>
  <c r="CZ320" i="18"/>
  <c r="DB320" i="18"/>
  <c r="CX320" i="18"/>
  <c r="DA320" i="18"/>
  <c r="CY320" i="18"/>
  <c r="CT320" i="18"/>
  <c r="CW320" i="18"/>
  <c r="CV320" i="18"/>
  <c r="CU320" i="18"/>
  <c r="CI320" i="18"/>
  <c r="CO320" i="18"/>
  <c r="CN320" i="18"/>
  <c r="CP320" i="18"/>
  <c r="CM320" i="18"/>
  <c r="CS320" i="18"/>
  <c r="CJ320" i="18"/>
  <c r="CQ320" i="18"/>
  <c r="CL320" i="18"/>
  <c r="CG320" i="18"/>
  <c r="CF320" i="18"/>
  <c r="CH320" i="18"/>
  <c r="CR320" i="18"/>
  <c r="CK320" i="18"/>
  <c r="CD320" i="18"/>
  <c r="CB320" i="18"/>
  <c r="BS320" i="18"/>
  <c r="BY320" i="18"/>
  <c r="BX320" i="18"/>
  <c r="BZ320" i="18"/>
  <c r="BW320" i="18"/>
  <c r="CC320" i="18"/>
  <c r="BT320" i="18"/>
  <c r="CA320" i="18"/>
  <c r="BV320" i="18"/>
  <c r="CE320" i="18"/>
  <c r="BR320" i="18"/>
  <c r="BU320" i="18"/>
  <c r="BL320" i="18"/>
  <c r="BE320" i="18"/>
  <c r="BN320" i="18"/>
  <c r="BI320" i="18"/>
  <c r="BH320" i="18"/>
  <c r="BJ320" i="18"/>
  <c r="BG320" i="18"/>
  <c r="BM320" i="18"/>
  <c r="BD320" i="18"/>
  <c r="BK320" i="18"/>
  <c r="BF320" i="18"/>
  <c r="BQ320" i="18"/>
  <c r="BP320" i="18"/>
  <c r="AV320" i="18"/>
  <c r="BC320" i="18"/>
  <c r="AX320" i="18"/>
  <c r="AS320" i="18"/>
  <c r="AR320" i="18"/>
  <c r="AT320" i="18"/>
  <c r="AW320" i="18"/>
  <c r="BO320" i="18"/>
  <c r="AU320" i="18"/>
  <c r="BA320" i="18"/>
  <c r="AZ320" i="18"/>
  <c r="BB320" i="18"/>
  <c r="AY320" i="18"/>
  <c r="AK320" i="18"/>
  <c r="AJ320" i="18"/>
  <c r="AL320" i="18"/>
  <c r="AI320" i="18"/>
  <c r="AO320" i="18"/>
  <c r="AF320" i="18"/>
  <c r="AM320" i="18"/>
  <c r="AH320" i="18"/>
  <c r="AC320" i="18"/>
  <c r="AQ320" i="18"/>
  <c r="AD320" i="18"/>
  <c r="AN320" i="18"/>
  <c r="AG320" i="18"/>
  <c r="AP320" i="18"/>
  <c r="AE320" i="18"/>
  <c r="AB320" i="18"/>
  <c r="AA320" i="18"/>
  <c r="X320" i="18"/>
  <c r="Q320" i="18"/>
  <c r="Z320" i="18"/>
  <c r="U320" i="18"/>
  <c r="T320" i="18"/>
  <c r="O320" i="18"/>
  <c r="V320" i="18"/>
  <c r="S320" i="18"/>
  <c r="Y320" i="18"/>
  <c r="R320" i="18"/>
  <c r="M320" i="18"/>
  <c r="P320" i="18"/>
  <c r="N320" i="18"/>
  <c r="W320" i="18"/>
  <c r="B321" i="18"/>
  <c r="L320" i="18"/>
  <c r="K320" i="18"/>
  <c r="J320" i="18"/>
  <c r="H320" i="18"/>
  <c r="I320" i="18"/>
  <c r="G320" i="18"/>
  <c r="F320" i="18"/>
  <c r="E320" i="18"/>
  <c r="LE321" i="18" l="1"/>
  <c r="LD321" i="18"/>
  <c r="LC321" i="18"/>
  <c r="KW321" i="18"/>
  <c r="KV321" i="18"/>
  <c r="KX321" i="18"/>
  <c r="KU321" i="18"/>
  <c r="LA321" i="18"/>
  <c r="KR321" i="18"/>
  <c r="KY321" i="18"/>
  <c r="KT321" i="18"/>
  <c r="KO321" i="18"/>
  <c r="KP321" i="18"/>
  <c r="KZ321" i="18"/>
  <c r="KS321" i="18"/>
  <c r="KQ321" i="18"/>
  <c r="KI321" i="18"/>
  <c r="KD321" i="18"/>
  <c r="KN321" i="18"/>
  <c r="KM321" i="18"/>
  <c r="KJ321" i="18"/>
  <c r="KC321" i="18"/>
  <c r="KL321" i="18"/>
  <c r="KG321" i="18"/>
  <c r="KF321" i="18"/>
  <c r="LB321" i="18"/>
  <c r="KH321" i="18"/>
  <c r="KE321" i="18"/>
  <c r="KK321" i="18"/>
  <c r="KB321" i="18"/>
  <c r="KA321" i="18"/>
  <c r="JV321" i="18"/>
  <c r="LF321" i="18"/>
  <c r="JY321" i="18"/>
  <c r="JX321" i="18"/>
  <c r="JZ321" i="18"/>
  <c r="JW321" i="18"/>
  <c r="JU321" i="18"/>
  <c r="JL321" i="18"/>
  <c r="JS321" i="18"/>
  <c r="JN321" i="18"/>
  <c r="JI321" i="18"/>
  <c r="JJ321" i="18"/>
  <c r="JT321" i="18"/>
  <c r="JM321" i="18"/>
  <c r="JK321" i="18"/>
  <c r="JQ321" i="18"/>
  <c r="JP321" i="18"/>
  <c r="JF321" i="18"/>
  <c r="JO321" i="18"/>
  <c r="JA321" i="18"/>
  <c r="IZ321" i="18"/>
  <c r="JB321" i="18"/>
  <c r="IY321" i="18"/>
  <c r="JR321" i="18"/>
  <c r="JE321" i="18"/>
  <c r="JC321" i="18"/>
  <c r="IX321" i="18"/>
  <c r="JH321" i="18"/>
  <c r="JG321" i="18"/>
  <c r="IT321" i="18"/>
  <c r="IQ321" i="18"/>
  <c r="IW321" i="18"/>
  <c r="IN321" i="18"/>
  <c r="IU321" i="18"/>
  <c r="IP321" i="18"/>
  <c r="IV321" i="18"/>
  <c r="IO321" i="18"/>
  <c r="JD321" i="18"/>
  <c r="ID321" i="18"/>
  <c r="IS321" i="18"/>
  <c r="IG321" i="18"/>
  <c r="IE321" i="18"/>
  <c r="IK321" i="18"/>
  <c r="IJ321" i="18"/>
  <c r="IL321" i="18"/>
  <c r="II321" i="18"/>
  <c r="IF321" i="18"/>
  <c r="IR321" i="18"/>
  <c r="HV321" i="18"/>
  <c r="HY321" i="18"/>
  <c r="HW321" i="18"/>
  <c r="IC321" i="18"/>
  <c r="IB321" i="18"/>
  <c r="IA321" i="18"/>
  <c r="IH321" i="18"/>
  <c r="HX321" i="18"/>
  <c r="HZ321" i="18"/>
  <c r="HP321" i="18"/>
  <c r="HI321" i="18"/>
  <c r="HR321" i="18"/>
  <c r="HG321" i="18"/>
  <c r="HB321" i="18"/>
  <c r="HU321" i="18"/>
  <c r="HM321" i="18"/>
  <c r="HL321" i="18"/>
  <c r="HN321" i="18"/>
  <c r="HK321" i="18"/>
  <c r="HQ321" i="18"/>
  <c r="HH321" i="18"/>
  <c r="HA321" i="18"/>
  <c r="IM321" i="18"/>
  <c r="HC321" i="18"/>
  <c r="GW321" i="18"/>
  <c r="GV321" i="18"/>
  <c r="HD321" i="18"/>
  <c r="GX321" i="18"/>
  <c r="GU321" i="18"/>
  <c r="HJ321" i="18"/>
  <c r="GR321" i="18"/>
  <c r="HO321" i="18"/>
  <c r="HE321" i="18"/>
  <c r="GY321" i="18"/>
  <c r="GT321" i="18"/>
  <c r="GO321" i="18"/>
  <c r="GP321" i="18"/>
  <c r="HT321" i="18"/>
  <c r="HF321" i="18"/>
  <c r="GZ321" i="18"/>
  <c r="GS321" i="18"/>
  <c r="GL321" i="18"/>
  <c r="GG321" i="18"/>
  <c r="GF321" i="18"/>
  <c r="GH321" i="18"/>
  <c r="GQ321" i="18"/>
  <c r="GK321" i="18"/>
  <c r="GJ321" i="18"/>
  <c r="GI321" i="18"/>
  <c r="HS321" i="18"/>
  <c r="GN321" i="18"/>
  <c r="GM321" i="18"/>
  <c r="GE321" i="18"/>
  <c r="GD321" i="18"/>
  <c r="GB321" i="18"/>
  <c r="GC321" i="18"/>
  <c r="GA321" i="18"/>
  <c r="FZ321" i="18"/>
  <c r="FY321" i="18"/>
  <c r="FX321" i="18"/>
  <c r="FW321" i="18"/>
  <c r="FV321" i="18"/>
  <c r="FT321" i="18"/>
  <c r="FU321" i="18"/>
  <c r="FR321" i="18"/>
  <c r="FO321" i="18"/>
  <c r="FS321" i="18"/>
  <c r="FK321" i="18"/>
  <c r="FQ321" i="18"/>
  <c r="FP321" i="18"/>
  <c r="FM321" i="18"/>
  <c r="FN321" i="18"/>
  <c r="FL321" i="18"/>
  <c r="FI321" i="18"/>
  <c r="FJ321" i="18"/>
  <c r="FE321" i="18"/>
  <c r="FH321" i="18"/>
  <c r="FG321" i="18"/>
  <c r="FF321" i="18"/>
  <c r="FD321" i="18"/>
  <c r="FC321" i="18"/>
  <c r="FA321" i="18"/>
  <c r="EZ321" i="18"/>
  <c r="FB321" i="18"/>
  <c r="EV321" i="18"/>
  <c r="EX321" i="18"/>
  <c r="EY321" i="18"/>
  <c r="EW321" i="18"/>
  <c r="EU321" i="18"/>
  <c r="ET321" i="18"/>
  <c r="EQ321" i="18"/>
  <c r="EN321" i="18"/>
  <c r="EP321" i="18"/>
  <c r="EM321" i="18"/>
  <c r="EO321" i="18"/>
  <c r="EH321" i="18"/>
  <c r="EG321" i="18"/>
  <c r="ES321" i="18"/>
  <c r="EK321" i="18"/>
  <c r="EJ321" i="18"/>
  <c r="ER321" i="18"/>
  <c r="EL321" i="18"/>
  <c r="EI321" i="18"/>
  <c r="DY321" i="18"/>
  <c r="EC321" i="18"/>
  <c r="EB321" i="18"/>
  <c r="ED321" i="18"/>
  <c r="EA321" i="18"/>
  <c r="EF321" i="18"/>
  <c r="EE321" i="18"/>
  <c r="DZ321" i="18"/>
  <c r="DQ321" i="18"/>
  <c r="DX321" i="18"/>
  <c r="DU321" i="18"/>
  <c r="DT321" i="18"/>
  <c r="DV321" i="18"/>
  <c r="DS321" i="18"/>
  <c r="DW321" i="18"/>
  <c r="DO321" i="18"/>
  <c r="DJ321" i="18"/>
  <c r="DP321" i="18"/>
  <c r="DM321" i="18"/>
  <c r="DL321" i="18"/>
  <c r="DR321" i="18"/>
  <c r="DN321" i="18"/>
  <c r="DK321" i="18"/>
  <c r="DG321" i="18"/>
  <c r="DH321" i="18"/>
  <c r="DE321" i="18"/>
  <c r="DD321" i="18"/>
  <c r="DF321" i="18"/>
  <c r="DC321" i="18"/>
  <c r="DI321" i="18"/>
  <c r="CZ321" i="18"/>
  <c r="DB321" i="18"/>
  <c r="CW321" i="18"/>
  <c r="CV321" i="18"/>
  <c r="CX321" i="18"/>
  <c r="DA321" i="18"/>
  <c r="CY321" i="18"/>
  <c r="CT321" i="18"/>
  <c r="CU321" i="18"/>
  <c r="CR321" i="18"/>
  <c r="CK321" i="18"/>
  <c r="CI321" i="18"/>
  <c r="CO321" i="18"/>
  <c r="CN321" i="18"/>
  <c r="CP321" i="18"/>
  <c r="CM321" i="18"/>
  <c r="CS321" i="18"/>
  <c r="CJ321" i="18"/>
  <c r="CQ321" i="18"/>
  <c r="CL321" i="18"/>
  <c r="CG321" i="18"/>
  <c r="CF321" i="18"/>
  <c r="CH321" i="18"/>
  <c r="BU321" i="18"/>
  <c r="CD321" i="18"/>
  <c r="CB321" i="18"/>
  <c r="BS321" i="18"/>
  <c r="BY321" i="18"/>
  <c r="BX321" i="18"/>
  <c r="BZ321" i="18"/>
  <c r="BW321" i="18"/>
  <c r="CC321" i="18"/>
  <c r="BT321" i="18"/>
  <c r="CA321" i="18"/>
  <c r="BV321" i="18"/>
  <c r="CE321" i="18"/>
  <c r="BR321" i="18"/>
  <c r="BO321" i="18"/>
  <c r="BL321" i="18"/>
  <c r="BE321" i="18"/>
  <c r="BN321" i="18"/>
  <c r="BI321" i="18"/>
  <c r="BH321" i="18"/>
  <c r="BJ321" i="18"/>
  <c r="BG321" i="18"/>
  <c r="BM321" i="18"/>
  <c r="BD321" i="18"/>
  <c r="BK321" i="18"/>
  <c r="BF321" i="18"/>
  <c r="BB321" i="18"/>
  <c r="AY321" i="18"/>
  <c r="AV321" i="18"/>
  <c r="BQ321" i="18"/>
  <c r="BC321" i="18"/>
  <c r="AX321" i="18"/>
  <c r="AS321" i="18"/>
  <c r="AR321" i="18"/>
  <c r="AT321" i="18"/>
  <c r="AW321" i="18"/>
  <c r="AU321" i="18"/>
  <c r="BP321" i="18"/>
  <c r="BA321" i="18"/>
  <c r="AZ321" i="18"/>
  <c r="AP321" i="18"/>
  <c r="AE321" i="18"/>
  <c r="AK321" i="18"/>
  <c r="AJ321" i="18"/>
  <c r="AL321" i="18"/>
  <c r="AI321" i="18"/>
  <c r="AO321" i="18"/>
  <c r="AF321" i="18"/>
  <c r="AM321" i="18"/>
  <c r="AH321" i="18"/>
  <c r="AC321" i="18"/>
  <c r="AQ321" i="18"/>
  <c r="AD321" i="18"/>
  <c r="AN321" i="18"/>
  <c r="AG321" i="18"/>
  <c r="W321" i="18"/>
  <c r="R321" i="18"/>
  <c r="P321" i="18"/>
  <c r="AB321" i="18"/>
  <c r="AA321" i="18"/>
  <c r="X321" i="18"/>
  <c r="Q321" i="18"/>
  <c r="Z321" i="18"/>
  <c r="U321" i="18"/>
  <c r="T321" i="18"/>
  <c r="O321" i="18"/>
  <c r="V321" i="18"/>
  <c r="S321" i="18"/>
  <c r="Y321" i="18"/>
  <c r="M321" i="18"/>
  <c r="N321" i="18"/>
  <c r="B322" i="18"/>
  <c r="L321" i="18"/>
  <c r="K321" i="18"/>
  <c r="J321" i="18"/>
  <c r="H321" i="18"/>
  <c r="I321" i="18"/>
  <c r="G321" i="18"/>
  <c r="F321" i="18"/>
  <c r="E321" i="18"/>
  <c r="LE322" i="18" l="1"/>
  <c r="LD322" i="18"/>
  <c r="LF322" i="18"/>
  <c r="LC322" i="18"/>
  <c r="LB322" i="18"/>
  <c r="KQ322" i="18"/>
  <c r="KW322" i="18"/>
  <c r="KV322" i="18"/>
  <c r="KX322" i="18"/>
  <c r="KU322" i="18"/>
  <c r="LA322" i="18"/>
  <c r="KR322" i="18"/>
  <c r="KY322" i="18"/>
  <c r="KT322" i="18"/>
  <c r="KO322" i="18"/>
  <c r="KP322" i="18"/>
  <c r="KK322" i="18"/>
  <c r="KB322" i="18"/>
  <c r="KZ322" i="18"/>
  <c r="KI322" i="18"/>
  <c r="KD322" i="18"/>
  <c r="KN322" i="18"/>
  <c r="KS322" i="18"/>
  <c r="KM322" i="18"/>
  <c r="KJ322" i="18"/>
  <c r="KC322" i="18"/>
  <c r="KL322" i="18"/>
  <c r="KG322" i="18"/>
  <c r="KF322" i="18"/>
  <c r="JW322" i="18"/>
  <c r="KA322" i="18"/>
  <c r="JV322" i="18"/>
  <c r="LG322" i="18"/>
  <c r="JZ322" i="18"/>
  <c r="KE322" i="18"/>
  <c r="JY322" i="18"/>
  <c r="JX322" i="18"/>
  <c r="KH322" i="18"/>
  <c r="JR322" i="18"/>
  <c r="JO322" i="18"/>
  <c r="JU322" i="18"/>
  <c r="JL322" i="18"/>
  <c r="JS322" i="18"/>
  <c r="JN322" i="18"/>
  <c r="JI322" i="18"/>
  <c r="JJ322" i="18"/>
  <c r="JT322" i="18"/>
  <c r="JM322" i="18"/>
  <c r="JK322" i="18"/>
  <c r="JD322" i="18"/>
  <c r="JF322" i="18"/>
  <c r="JA322" i="18"/>
  <c r="IZ322" i="18"/>
  <c r="JB322" i="18"/>
  <c r="IY322" i="18"/>
  <c r="JE322" i="18"/>
  <c r="JQ322" i="18"/>
  <c r="JC322" i="18"/>
  <c r="IX322" i="18"/>
  <c r="JH322" i="18"/>
  <c r="JP322" i="18"/>
  <c r="IS322" i="18"/>
  <c r="IR322" i="18"/>
  <c r="IT322" i="18"/>
  <c r="IQ322" i="18"/>
  <c r="IW322" i="18"/>
  <c r="IN322" i="18"/>
  <c r="IU322" i="18"/>
  <c r="IP322" i="18"/>
  <c r="JG322" i="18"/>
  <c r="IV322" i="18"/>
  <c r="IO322" i="18"/>
  <c r="IM322" i="18"/>
  <c r="IH322" i="18"/>
  <c r="ID322" i="18"/>
  <c r="IG322" i="18"/>
  <c r="IE322" i="18"/>
  <c r="IK322" i="18"/>
  <c r="IJ322" i="18"/>
  <c r="IL322" i="18"/>
  <c r="II322" i="18"/>
  <c r="HU322" i="18"/>
  <c r="HV322" i="18"/>
  <c r="IF322" i="18"/>
  <c r="HY322" i="18"/>
  <c r="HW322" i="18"/>
  <c r="IC322" i="18"/>
  <c r="IB322" i="18"/>
  <c r="IA322" i="18"/>
  <c r="HX322" i="18"/>
  <c r="HS322" i="18"/>
  <c r="HF322" i="18"/>
  <c r="HC322" i="18"/>
  <c r="HP322" i="18"/>
  <c r="HI322" i="18"/>
  <c r="HR322" i="18"/>
  <c r="HG322" i="18"/>
  <c r="HB322" i="18"/>
  <c r="HM322" i="18"/>
  <c r="HL322" i="18"/>
  <c r="HN322" i="18"/>
  <c r="HK322" i="18"/>
  <c r="HQ322" i="18"/>
  <c r="GQ322" i="18"/>
  <c r="GW322" i="18"/>
  <c r="GV322" i="18"/>
  <c r="HD322" i="18"/>
  <c r="GX322" i="18"/>
  <c r="GU322" i="18"/>
  <c r="HJ322" i="18"/>
  <c r="HH322" i="18"/>
  <c r="GR322" i="18"/>
  <c r="HO322" i="18"/>
  <c r="HE322" i="18"/>
  <c r="GY322" i="18"/>
  <c r="GT322" i="18"/>
  <c r="HA322" i="18"/>
  <c r="GO322" i="18"/>
  <c r="GP322" i="18"/>
  <c r="GJ322" i="18"/>
  <c r="HT322" i="18"/>
  <c r="GL322" i="18"/>
  <c r="GM322" i="18"/>
  <c r="GG322" i="18"/>
  <c r="GF322" i="18"/>
  <c r="GH322" i="18"/>
  <c r="GS322" i="18"/>
  <c r="GK322" i="18"/>
  <c r="GZ322" i="18"/>
  <c r="GI322" i="18"/>
  <c r="HZ322" i="18"/>
  <c r="GN322" i="18"/>
  <c r="GE322" i="18"/>
  <c r="GB322" i="18"/>
  <c r="GD322" i="18"/>
  <c r="GC322" i="18"/>
  <c r="GA322" i="18"/>
  <c r="FZ322" i="18"/>
  <c r="FY322" i="18"/>
  <c r="FX322" i="18"/>
  <c r="FW322" i="18"/>
  <c r="FV322" i="18"/>
  <c r="FT322" i="18"/>
  <c r="FU322" i="18"/>
  <c r="FQ322" i="18"/>
  <c r="FP322" i="18"/>
  <c r="FR322" i="18"/>
  <c r="FO322" i="18"/>
  <c r="FM322" i="18"/>
  <c r="FS322" i="18"/>
  <c r="FN322" i="18"/>
  <c r="FL322" i="18"/>
  <c r="FI322" i="18"/>
  <c r="FJ322" i="18"/>
  <c r="FK322" i="18"/>
  <c r="FE322" i="18"/>
  <c r="FH322" i="18"/>
  <c r="FG322" i="18"/>
  <c r="FF322" i="18"/>
  <c r="FB322" i="18"/>
  <c r="EY322" i="18"/>
  <c r="FD322" i="18"/>
  <c r="FC322" i="18"/>
  <c r="FA322" i="18"/>
  <c r="EZ322" i="18"/>
  <c r="EV322" i="18"/>
  <c r="EX322" i="18"/>
  <c r="EW322" i="18"/>
  <c r="EU322" i="18"/>
  <c r="ES322" i="18"/>
  <c r="ER322" i="18"/>
  <c r="ET322" i="18"/>
  <c r="EQ322" i="18"/>
  <c r="EN322" i="18"/>
  <c r="EP322" i="18"/>
  <c r="EM322" i="18"/>
  <c r="EO322" i="18"/>
  <c r="EF322" i="18"/>
  <c r="EH322" i="18"/>
  <c r="EG322" i="18"/>
  <c r="EK322" i="18"/>
  <c r="EJ322" i="18"/>
  <c r="EL322" i="18"/>
  <c r="EI322" i="18"/>
  <c r="DY322" i="18"/>
  <c r="EC322" i="18"/>
  <c r="EB322" i="18"/>
  <c r="ED322" i="18"/>
  <c r="EA322" i="18"/>
  <c r="EE322" i="18"/>
  <c r="DZ322" i="18"/>
  <c r="DW322" i="18"/>
  <c r="DQ322" i="18"/>
  <c r="DX322" i="18"/>
  <c r="DU322" i="18"/>
  <c r="DT322" i="18"/>
  <c r="DV322" i="18"/>
  <c r="DR322" i="18"/>
  <c r="DN322" i="18"/>
  <c r="DK322" i="18"/>
  <c r="DO322" i="18"/>
  <c r="DJ322" i="18"/>
  <c r="DP322" i="18"/>
  <c r="DS322" i="18"/>
  <c r="DM322" i="18"/>
  <c r="DL322" i="18"/>
  <c r="DI322" i="18"/>
  <c r="DG322" i="18"/>
  <c r="DH322" i="18"/>
  <c r="DE322" i="18"/>
  <c r="DD322" i="18"/>
  <c r="DF322" i="18"/>
  <c r="DC322" i="18"/>
  <c r="CZ322" i="18"/>
  <c r="DB322" i="18"/>
  <c r="CW322" i="18"/>
  <c r="CV322" i="18"/>
  <c r="CX322" i="18"/>
  <c r="DA322" i="18"/>
  <c r="CY322" i="18"/>
  <c r="CU322" i="18"/>
  <c r="CT322" i="18"/>
  <c r="CH322" i="18"/>
  <c r="CR322" i="18"/>
  <c r="CK322" i="18"/>
  <c r="CI322" i="18"/>
  <c r="CO322" i="18"/>
  <c r="CN322" i="18"/>
  <c r="CP322" i="18"/>
  <c r="CM322" i="18"/>
  <c r="CS322" i="18"/>
  <c r="CJ322" i="18"/>
  <c r="CQ322" i="18"/>
  <c r="CL322" i="18"/>
  <c r="CG322" i="18"/>
  <c r="CF322" i="18"/>
  <c r="CE322" i="18"/>
  <c r="BR322" i="18"/>
  <c r="BU322" i="18"/>
  <c r="CD322" i="18"/>
  <c r="CB322" i="18"/>
  <c r="BS322" i="18"/>
  <c r="BY322" i="18"/>
  <c r="BX322" i="18"/>
  <c r="BZ322" i="18"/>
  <c r="BW322" i="18"/>
  <c r="CC322" i="18"/>
  <c r="BT322" i="18"/>
  <c r="CA322" i="18"/>
  <c r="BV322" i="18"/>
  <c r="BQ322" i="18"/>
  <c r="BP322" i="18"/>
  <c r="BO322" i="18"/>
  <c r="BL322" i="18"/>
  <c r="BE322" i="18"/>
  <c r="BN322" i="18"/>
  <c r="BI322" i="18"/>
  <c r="BH322" i="18"/>
  <c r="BJ322" i="18"/>
  <c r="BG322" i="18"/>
  <c r="BM322" i="18"/>
  <c r="BD322" i="18"/>
  <c r="BA322" i="18"/>
  <c r="AZ322" i="18"/>
  <c r="BK322" i="18"/>
  <c r="BB322" i="18"/>
  <c r="AY322" i="18"/>
  <c r="AV322" i="18"/>
  <c r="BC322" i="18"/>
  <c r="AX322" i="18"/>
  <c r="BF322" i="18"/>
  <c r="AS322" i="18"/>
  <c r="AR322" i="18"/>
  <c r="AT322" i="18"/>
  <c r="AW322" i="18"/>
  <c r="AU322" i="18"/>
  <c r="AN322" i="18"/>
  <c r="AG322" i="18"/>
  <c r="AP322" i="18"/>
  <c r="AE322" i="18"/>
  <c r="AK322" i="18"/>
  <c r="AJ322" i="18"/>
  <c r="AL322" i="18"/>
  <c r="AI322" i="18"/>
  <c r="AO322" i="18"/>
  <c r="AF322" i="18"/>
  <c r="AM322" i="18"/>
  <c r="AH322" i="18"/>
  <c r="AC322" i="18"/>
  <c r="AQ322" i="18"/>
  <c r="AD322" i="18"/>
  <c r="Y322" i="18"/>
  <c r="W322" i="18"/>
  <c r="R322" i="18"/>
  <c r="P322" i="18"/>
  <c r="AB322" i="18"/>
  <c r="AA322" i="18"/>
  <c r="X322" i="18"/>
  <c r="Q322" i="18"/>
  <c r="Z322" i="18"/>
  <c r="U322" i="18"/>
  <c r="T322" i="18"/>
  <c r="O322" i="18"/>
  <c r="S322" i="18"/>
  <c r="V322" i="18"/>
  <c r="M322" i="18"/>
  <c r="N322" i="18"/>
  <c r="B323" i="18"/>
  <c r="L322" i="18"/>
  <c r="K322" i="18"/>
  <c r="J322" i="18"/>
  <c r="H322" i="18"/>
  <c r="I322" i="18"/>
  <c r="G322" i="18"/>
  <c r="F322" i="18"/>
  <c r="E322" i="18"/>
  <c r="LE323" i="18" l="1"/>
  <c r="LD323" i="18"/>
  <c r="LF323" i="18"/>
  <c r="LC323" i="18"/>
  <c r="LG323" i="18"/>
  <c r="KZ323" i="18"/>
  <c r="KS323" i="18"/>
  <c r="LB323" i="18"/>
  <c r="KQ323" i="18"/>
  <c r="KW323" i="18"/>
  <c r="KV323" i="18"/>
  <c r="KX323" i="18"/>
  <c r="KU323" i="18"/>
  <c r="LA323" i="18"/>
  <c r="KR323" i="18"/>
  <c r="KY323" i="18"/>
  <c r="KT323" i="18"/>
  <c r="KO323" i="18"/>
  <c r="KH323" i="18"/>
  <c r="KE323" i="18"/>
  <c r="KK323" i="18"/>
  <c r="KB323" i="18"/>
  <c r="KI323" i="18"/>
  <c r="KD323" i="18"/>
  <c r="KN323" i="18"/>
  <c r="KM323" i="18"/>
  <c r="KJ323" i="18"/>
  <c r="KC323" i="18"/>
  <c r="KL323" i="18"/>
  <c r="JZ323" i="18"/>
  <c r="JW323" i="18"/>
  <c r="LH323" i="18"/>
  <c r="KG323" i="18"/>
  <c r="JX323" i="18"/>
  <c r="KA323" i="18"/>
  <c r="JV323" i="18"/>
  <c r="KP323" i="18"/>
  <c r="KF323" i="18"/>
  <c r="JY323" i="18"/>
  <c r="JQ323" i="18"/>
  <c r="JP323" i="18"/>
  <c r="JR323" i="18"/>
  <c r="JO323" i="18"/>
  <c r="JU323" i="18"/>
  <c r="JL323" i="18"/>
  <c r="JS323" i="18"/>
  <c r="JN323" i="18"/>
  <c r="JI323" i="18"/>
  <c r="JJ323" i="18"/>
  <c r="JT323" i="18"/>
  <c r="JM323" i="18"/>
  <c r="JG323" i="18"/>
  <c r="JD323" i="18"/>
  <c r="JF323" i="18"/>
  <c r="JK323" i="18"/>
  <c r="JA323" i="18"/>
  <c r="IZ323" i="18"/>
  <c r="JB323" i="18"/>
  <c r="IY323" i="18"/>
  <c r="JE323" i="18"/>
  <c r="JC323" i="18"/>
  <c r="IX323" i="18"/>
  <c r="JH323" i="18"/>
  <c r="IS323" i="18"/>
  <c r="IR323" i="18"/>
  <c r="IT323" i="18"/>
  <c r="IQ323" i="18"/>
  <c r="IW323" i="18"/>
  <c r="IN323" i="18"/>
  <c r="IU323" i="18"/>
  <c r="IP323" i="18"/>
  <c r="IF323" i="18"/>
  <c r="IM323" i="18"/>
  <c r="IH323" i="18"/>
  <c r="ID323" i="18"/>
  <c r="IV323" i="18"/>
  <c r="IG323" i="18"/>
  <c r="IE323" i="18"/>
  <c r="IK323" i="18"/>
  <c r="IJ323" i="18"/>
  <c r="HZ323" i="18"/>
  <c r="HU323" i="18"/>
  <c r="HV323" i="18"/>
  <c r="IO323" i="18"/>
  <c r="HY323" i="18"/>
  <c r="HW323" i="18"/>
  <c r="IL323" i="18"/>
  <c r="IC323" i="18"/>
  <c r="IB323" i="18"/>
  <c r="IA323" i="18"/>
  <c r="HT323" i="18"/>
  <c r="HE323" i="18"/>
  <c r="HD323" i="18"/>
  <c r="HS323" i="18"/>
  <c r="HF323" i="18"/>
  <c r="HC323" i="18"/>
  <c r="HP323" i="18"/>
  <c r="HI323" i="18"/>
  <c r="HX323" i="18"/>
  <c r="HR323" i="18"/>
  <c r="HG323" i="18"/>
  <c r="HB323" i="18"/>
  <c r="II323" i="18"/>
  <c r="HM323" i="18"/>
  <c r="HL323" i="18"/>
  <c r="GZ323" i="18"/>
  <c r="GS323" i="18"/>
  <c r="HQ323" i="18"/>
  <c r="GQ323" i="18"/>
  <c r="GW323" i="18"/>
  <c r="GV323" i="18"/>
  <c r="GX323" i="18"/>
  <c r="GU323" i="18"/>
  <c r="HJ323" i="18"/>
  <c r="HH323" i="18"/>
  <c r="GR323" i="18"/>
  <c r="HO323" i="18"/>
  <c r="GY323" i="18"/>
  <c r="GT323" i="18"/>
  <c r="HN323" i="18"/>
  <c r="HA323" i="18"/>
  <c r="GO323" i="18"/>
  <c r="GM323" i="18"/>
  <c r="GJ323" i="18"/>
  <c r="GP323" i="18"/>
  <c r="GL323" i="18"/>
  <c r="GG323" i="18"/>
  <c r="GF323" i="18"/>
  <c r="HK323" i="18"/>
  <c r="GH323" i="18"/>
  <c r="GN323" i="18"/>
  <c r="GK323" i="18"/>
  <c r="GI323" i="18"/>
  <c r="GE323" i="18"/>
  <c r="GC323" i="18"/>
  <c r="GB323" i="18"/>
  <c r="GD323" i="18"/>
  <c r="FZ323" i="18"/>
  <c r="GA323" i="18"/>
  <c r="FY323" i="18"/>
  <c r="FX323" i="18"/>
  <c r="FV323" i="18"/>
  <c r="FW323" i="18"/>
  <c r="FT323" i="18"/>
  <c r="FU323" i="18"/>
  <c r="FQ323" i="18"/>
  <c r="FP323" i="18"/>
  <c r="FR323" i="18"/>
  <c r="FO323" i="18"/>
  <c r="FM323" i="18"/>
  <c r="FS323" i="18"/>
  <c r="FN323" i="18"/>
  <c r="FL323" i="18"/>
  <c r="FI323" i="18"/>
  <c r="FJ323" i="18"/>
  <c r="FK323" i="18"/>
  <c r="FF323" i="18"/>
  <c r="FE323" i="18"/>
  <c r="FH323" i="18"/>
  <c r="FG323" i="18"/>
  <c r="FA323" i="18"/>
  <c r="EZ323" i="18"/>
  <c r="FB323" i="18"/>
  <c r="EY323" i="18"/>
  <c r="FD323" i="18"/>
  <c r="FC323" i="18"/>
  <c r="EU323" i="18"/>
  <c r="EV323" i="18"/>
  <c r="EX323" i="18"/>
  <c r="EW323" i="18"/>
  <c r="ES323" i="18"/>
  <c r="ER323" i="18"/>
  <c r="ET323" i="18"/>
  <c r="EQ323" i="18"/>
  <c r="EN323" i="18"/>
  <c r="EP323" i="18"/>
  <c r="EM323" i="18"/>
  <c r="EL323" i="18"/>
  <c r="EI323" i="18"/>
  <c r="EF323" i="18"/>
  <c r="EH323" i="18"/>
  <c r="EO323" i="18"/>
  <c r="EG323" i="18"/>
  <c r="EK323" i="18"/>
  <c r="EJ323" i="18"/>
  <c r="EE323" i="18"/>
  <c r="DZ323" i="18"/>
  <c r="DY323" i="18"/>
  <c r="EC323" i="18"/>
  <c r="EB323" i="18"/>
  <c r="ED323" i="18"/>
  <c r="EA323" i="18"/>
  <c r="DS323" i="18"/>
  <c r="DW323" i="18"/>
  <c r="DR323" i="18"/>
  <c r="DQ323" i="18"/>
  <c r="DX323" i="18"/>
  <c r="DU323" i="18"/>
  <c r="DT323" i="18"/>
  <c r="DV323" i="18"/>
  <c r="DM323" i="18"/>
  <c r="DL323" i="18"/>
  <c r="DN323" i="18"/>
  <c r="DK323" i="18"/>
  <c r="DO323" i="18"/>
  <c r="DJ323" i="18"/>
  <c r="DP323" i="18"/>
  <c r="DF323" i="18"/>
  <c r="DC323" i="18"/>
  <c r="DI323" i="18"/>
  <c r="DG323" i="18"/>
  <c r="DH323" i="18"/>
  <c r="DE323" i="18"/>
  <c r="DD323" i="18"/>
  <c r="CY323" i="18"/>
  <c r="CZ323" i="18"/>
  <c r="DB323" i="18"/>
  <c r="CW323" i="18"/>
  <c r="CV323" i="18"/>
  <c r="CX323" i="18"/>
  <c r="DA323" i="18"/>
  <c r="CU323" i="18"/>
  <c r="CT323" i="18"/>
  <c r="CG323" i="18"/>
  <c r="CF323" i="18"/>
  <c r="CH323" i="18"/>
  <c r="CR323" i="18"/>
  <c r="CK323" i="18"/>
  <c r="CI323" i="18"/>
  <c r="CO323" i="18"/>
  <c r="CN323" i="18"/>
  <c r="CP323" i="18"/>
  <c r="CM323" i="18"/>
  <c r="CS323" i="18"/>
  <c r="CJ323" i="18"/>
  <c r="CQ323" i="18"/>
  <c r="CL323" i="18"/>
  <c r="CE323" i="18"/>
  <c r="BR323" i="18"/>
  <c r="BU323" i="18"/>
  <c r="CD323" i="18"/>
  <c r="CB323" i="18"/>
  <c r="BS323" i="18"/>
  <c r="BY323" i="18"/>
  <c r="BX323" i="18"/>
  <c r="BZ323" i="18"/>
  <c r="BW323" i="18"/>
  <c r="CC323" i="18"/>
  <c r="BT323" i="18"/>
  <c r="CA323" i="18"/>
  <c r="BV323" i="18"/>
  <c r="BK323" i="18"/>
  <c r="BF323" i="18"/>
  <c r="BQ323" i="18"/>
  <c r="BP323" i="18"/>
  <c r="BO323" i="18"/>
  <c r="BL323" i="18"/>
  <c r="BE323" i="18"/>
  <c r="BN323" i="18"/>
  <c r="BI323" i="18"/>
  <c r="BH323" i="18"/>
  <c r="BJ323" i="18"/>
  <c r="BG323" i="18"/>
  <c r="AU323" i="18"/>
  <c r="BA323" i="18"/>
  <c r="AZ323" i="18"/>
  <c r="BB323" i="18"/>
  <c r="AY323" i="18"/>
  <c r="AV323" i="18"/>
  <c r="BC323" i="18"/>
  <c r="AX323" i="18"/>
  <c r="BM323" i="18"/>
  <c r="AS323" i="18"/>
  <c r="AR323" i="18"/>
  <c r="BD323" i="18"/>
  <c r="AT323" i="18"/>
  <c r="AW323" i="18"/>
  <c r="AQ323" i="18"/>
  <c r="AD323" i="18"/>
  <c r="AN323" i="18"/>
  <c r="AG323" i="18"/>
  <c r="AP323" i="18"/>
  <c r="AE323" i="18"/>
  <c r="AK323" i="18"/>
  <c r="AJ323" i="18"/>
  <c r="AL323" i="18"/>
  <c r="AI323" i="18"/>
  <c r="AO323" i="18"/>
  <c r="AF323" i="18"/>
  <c r="AM323" i="18"/>
  <c r="AH323" i="18"/>
  <c r="AC323" i="18"/>
  <c r="V323" i="18"/>
  <c r="S323" i="18"/>
  <c r="Y323" i="18"/>
  <c r="W323" i="18"/>
  <c r="R323" i="18"/>
  <c r="P323" i="18"/>
  <c r="AB323" i="18"/>
  <c r="AA323" i="18"/>
  <c r="X323" i="18"/>
  <c r="Q323" i="18"/>
  <c r="Z323" i="18"/>
  <c r="T323" i="18"/>
  <c r="O323" i="18"/>
  <c r="M323" i="18"/>
  <c r="U323" i="18"/>
  <c r="N323" i="18"/>
  <c r="B324" i="18"/>
  <c r="L323" i="18"/>
  <c r="K323" i="18"/>
  <c r="J323" i="18"/>
  <c r="I323" i="18"/>
  <c r="G323" i="18"/>
  <c r="H323" i="18"/>
  <c r="F323" i="18"/>
  <c r="E323" i="18"/>
  <c r="LH324" i="18" l="1"/>
  <c r="LE324" i="18"/>
  <c r="LD324" i="18"/>
  <c r="LF324" i="18"/>
  <c r="LC324" i="18"/>
  <c r="LG324" i="18"/>
  <c r="KP324" i="18"/>
  <c r="KZ324" i="18"/>
  <c r="KS324" i="18"/>
  <c r="LB324" i="18"/>
  <c r="KQ324" i="18"/>
  <c r="KW324" i="18"/>
  <c r="KV324" i="18"/>
  <c r="KX324" i="18"/>
  <c r="KU324" i="18"/>
  <c r="LA324" i="18"/>
  <c r="KR324" i="18"/>
  <c r="KY324" i="18"/>
  <c r="KT324" i="18"/>
  <c r="KG324" i="18"/>
  <c r="KF324" i="18"/>
  <c r="KH324" i="18"/>
  <c r="KE324" i="18"/>
  <c r="KK324" i="18"/>
  <c r="KB324" i="18"/>
  <c r="KI324" i="18"/>
  <c r="KD324" i="18"/>
  <c r="KN324" i="18"/>
  <c r="KM324" i="18"/>
  <c r="KO324" i="18"/>
  <c r="KJ324" i="18"/>
  <c r="KC324" i="18"/>
  <c r="JY324" i="18"/>
  <c r="JX324" i="18"/>
  <c r="KL324" i="18"/>
  <c r="JZ324" i="18"/>
  <c r="JW324" i="18"/>
  <c r="KA324" i="18"/>
  <c r="JV324" i="18"/>
  <c r="LI324" i="18"/>
  <c r="JK324" i="18"/>
  <c r="JQ324" i="18"/>
  <c r="JP324" i="18"/>
  <c r="JR324" i="18"/>
  <c r="JO324" i="18"/>
  <c r="JU324" i="18"/>
  <c r="JL324" i="18"/>
  <c r="JS324" i="18"/>
  <c r="JN324" i="18"/>
  <c r="JI324" i="18"/>
  <c r="JJ324" i="18"/>
  <c r="JT324" i="18"/>
  <c r="JH324" i="18"/>
  <c r="JG324" i="18"/>
  <c r="JD324" i="18"/>
  <c r="JF324" i="18"/>
  <c r="JA324" i="18"/>
  <c r="IZ324" i="18"/>
  <c r="JB324" i="18"/>
  <c r="IY324" i="18"/>
  <c r="JM324" i="18"/>
  <c r="JE324" i="18"/>
  <c r="IV324" i="18"/>
  <c r="IO324" i="18"/>
  <c r="JC324" i="18"/>
  <c r="IS324" i="18"/>
  <c r="IR324" i="18"/>
  <c r="IT324" i="18"/>
  <c r="IQ324" i="18"/>
  <c r="IW324" i="18"/>
  <c r="IN324" i="18"/>
  <c r="IU324" i="18"/>
  <c r="IP324" i="18"/>
  <c r="IX324" i="18"/>
  <c r="IL324" i="18"/>
  <c r="II324" i="18"/>
  <c r="IF324" i="18"/>
  <c r="IM324" i="18"/>
  <c r="IH324" i="18"/>
  <c r="IG324" i="18"/>
  <c r="IE324" i="18"/>
  <c r="HX324" i="18"/>
  <c r="IJ324" i="18"/>
  <c r="HZ324" i="18"/>
  <c r="HU324" i="18"/>
  <c r="IK324" i="18"/>
  <c r="HV324" i="18"/>
  <c r="HY324" i="18"/>
  <c r="ID324" i="18"/>
  <c r="HW324" i="18"/>
  <c r="IC324" i="18"/>
  <c r="IB324" i="18"/>
  <c r="HO324" i="18"/>
  <c r="HJ324" i="18"/>
  <c r="HT324" i="18"/>
  <c r="HE324" i="18"/>
  <c r="HD324" i="18"/>
  <c r="HS324" i="18"/>
  <c r="HF324" i="18"/>
  <c r="HC324" i="18"/>
  <c r="HP324" i="18"/>
  <c r="HI324" i="18"/>
  <c r="HR324" i="18"/>
  <c r="HG324" i="18"/>
  <c r="HB324" i="18"/>
  <c r="HK324" i="18"/>
  <c r="GP324" i="18"/>
  <c r="HM324" i="18"/>
  <c r="GZ324" i="18"/>
  <c r="GS324" i="18"/>
  <c r="HQ324" i="18"/>
  <c r="GQ324" i="18"/>
  <c r="GW324" i="18"/>
  <c r="GV324" i="18"/>
  <c r="IA324" i="18"/>
  <c r="HL324" i="18"/>
  <c r="GX324" i="18"/>
  <c r="GU324" i="18"/>
  <c r="HH324" i="18"/>
  <c r="GR324" i="18"/>
  <c r="GY324" i="18"/>
  <c r="GT324" i="18"/>
  <c r="GN324" i="18"/>
  <c r="GM324" i="18"/>
  <c r="GI324" i="18"/>
  <c r="HN324" i="18"/>
  <c r="GJ324" i="18"/>
  <c r="GO324" i="18"/>
  <c r="GL324" i="18"/>
  <c r="GG324" i="18"/>
  <c r="GF324" i="18"/>
  <c r="GH324" i="18"/>
  <c r="HA324" i="18"/>
  <c r="GK324" i="18"/>
  <c r="GE324" i="18"/>
  <c r="GD324" i="18"/>
  <c r="GC324" i="18"/>
  <c r="GB324" i="18"/>
  <c r="FZ324" i="18"/>
  <c r="GA324" i="18"/>
  <c r="FY324" i="18"/>
  <c r="FX324" i="18"/>
  <c r="FV324" i="18"/>
  <c r="FW324" i="18"/>
  <c r="FT324" i="18"/>
  <c r="FU324" i="18"/>
  <c r="FQ324" i="18"/>
  <c r="FP324" i="18"/>
  <c r="FO324" i="18"/>
  <c r="FM324" i="18"/>
  <c r="FS324" i="18"/>
  <c r="FR324" i="18"/>
  <c r="FN324" i="18"/>
  <c r="FL324" i="18"/>
  <c r="FI324" i="18"/>
  <c r="FJ324" i="18"/>
  <c r="FK324" i="18"/>
  <c r="FD324" i="18"/>
  <c r="FF324" i="18"/>
  <c r="FE324" i="18"/>
  <c r="FH324" i="18"/>
  <c r="FG324" i="18"/>
  <c r="FA324" i="18"/>
  <c r="EZ324" i="18"/>
  <c r="FB324" i="18"/>
  <c r="EY324" i="18"/>
  <c r="FC324" i="18"/>
  <c r="EW324" i="18"/>
  <c r="EU324" i="18"/>
  <c r="EV324" i="18"/>
  <c r="EX324" i="18"/>
  <c r="EO324" i="18"/>
  <c r="ES324" i="18"/>
  <c r="ER324" i="18"/>
  <c r="ET324" i="18"/>
  <c r="EQ324" i="18"/>
  <c r="EN324" i="18"/>
  <c r="EP324" i="18"/>
  <c r="EM324" i="18"/>
  <c r="EK324" i="18"/>
  <c r="EJ324" i="18"/>
  <c r="EL324" i="18"/>
  <c r="EI324" i="18"/>
  <c r="EF324" i="18"/>
  <c r="EH324" i="18"/>
  <c r="EG324" i="18"/>
  <c r="EE324" i="18"/>
  <c r="DZ324" i="18"/>
  <c r="DY324" i="18"/>
  <c r="EC324" i="18"/>
  <c r="EB324" i="18"/>
  <c r="ED324" i="18"/>
  <c r="EA324" i="18"/>
  <c r="DV324" i="18"/>
  <c r="DS324" i="18"/>
  <c r="DW324" i="18"/>
  <c r="DR324" i="18"/>
  <c r="DQ324" i="18"/>
  <c r="DX324" i="18"/>
  <c r="DU324" i="18"/>
  <c r="DT324" i="18"/>
  <c r="DM324" i="18"/>
  <c r="DL324" i="18"/>
  <c r="DN324" i="18"/>
  <c r="DK324" i="18"/>
  <c r="DO324" i="18"/>
  <c r="DJ324" i="18"/>
  <c r="DP324" i="18"/>
  <c r="DE324" i="18"/>
  <c r="DD324" i="18"/>
  <c r="DF324" i="18"/>
  <c r="DC324" i="18"/>
  <c r="DI324" i="18"/>
  <c r="DG324" i="18"/>
  <c r="DH324" i="18"/>
  <c r="DA324" i="18"/>
  <c r="CY324" i="18"/>
  <c r="CZ324" i="18"/>
  <c r="DB324" i="18"/>
  <c r="CW324" i="18"/>
  <c r="CV324" i="18"/>
  <c r="CX324" i="18"/>
  <c r="CU324" i="18"/>
  <c r="CT324" i="18"/>
  <c r="CQ324" i="18"/>
  <c r="CL324" i="18"/>
  <c r="CG324" i="18"/>
  <c r="CF324" i="18"/>
  <c r="CH324" i="18"/>
  <c r="CR324" i="18"/>
  <c r="CK324" i="18"/>
  <c r="CI324" i="18"/>
  <c r="CO324" i="18"/>
  <c r="CN324" i="18"/>
  <c r="CP324" i="18"/>
  <c r="CM324" i="18"/>
  <c r="CS324" i="18"/>
  <c r="CJ324" i="18"/>
  <c r="CA324" i="18"/>
  <c r="BV324" i="18"/>
  <c r="CE324" i="18"/>
  <c r="BR324" i="18"/>
  <c r="BU324" i="18"/>
  <c r="CD324" i="18"/>
  <c r="CB324" i="18"/>
  <c r="BS324" i="18"/>
  <c r="BY324" i="18"/>
  <c r="BX324" i="18"/>
  <c r="BZ324" i="18"/>
  <c r="BW324" i="18"/>
  <c r="CC324" i="18"/>
  <c r="BT324" i="18"/>
  <c r="BM324" i="18"/>
  <c r="BD324" i="18"/>
  <c r="BK324" i="18"/>
  <c r="BF324" i="18"/>
  <c r="BQ324" i="18"/>
  <c r="BP324" i="18"/>
  <c r="BO324" i="18"/>
  <c r="BL324" i="18"/>
  <c r="BE324" i="18"/>
  <c r="BN324" i="18"/>
  <c r="BI324" i="18"/>
  <c r="BH324" i="18"/>
  <c r="AW324" i="18"/>
  <c r="AU324" i="18"/>
  <c r="BA324" i="18"/>
  <c r="AZ324" i="18"/>
  <c r="BB324" i="18"/>
  <c r="AY324" i="18"/>
  <c r="BJ324" i="18"/>
  <c r="AV324" i="18"/>
  <c r="BG324" i="18"/>
  <c r="BC324" i="18"/>
  <c r="AX324" i="18"/>
  <c r="AS324" i="18"/>
  <c r="AR324" i="18"/>
  <c r="AT324" i="18"/>
  <c r="AC324" i="18"/>
  <c r="AQ324" i="18"/>
  <c r="AD324" i="18"/>
  <c r="AN324" i="18"/>
  <c r="AG324" i="18"/>
  <c r="AP324" i="18"/>
  <c r="AE324" i="18"/>
  <c r="AK324" i="18"/>
  <c r="AJ324" i="18"/>
  <c r="AL324" i="18"/>
  <c r="AI324" i="18"/>
  <c r="AO324" i="18"/>
  <c r="AF324" i="18"/>
  <c r="AM324" i="18"/>
  <c r="AH324" i="18"/>
  <c r="U324" i="18"/>
  <c r="T324" i="18"/>
  <c r="O324" i="18"/>
  <c r="V324" i="18"/>
  <c r="S324" i="18"/>
  <c r="Y324" i="18"/>
  <c r="W324" i="18"/>
  <c r="R324" i="18"/>
  <c r="P324" i="18"/>
  <c r="AB324" i="18"/>
  <c r="AA324" i="18"/>
  <c r="X324" i="18"/>
  <c r="Q324" i="18"/>
  <c r="N324" i="18"/>
  <c r="Z324" i="18"/>
  <c r="M324" i="18"/>
  <c r="B325" i="18"/>
  <c r="L324" i="18"/>
  <c r="K324" i="18"/>
  <c r="J324" i="18"/>
  <c r="I324" i="18"/>
  <c r="H324" i="18"/>
  <c r="G324" i="18"/>
  <c r="F324" i="18"/>
  <c r="E324" i="18"/>
  <c r="LH325" i="18" l="1"/>
  <c r="LE325" i="18"/>
  <c r="LD325" i="18"/>
  <c r="LF325" i="18"/>
  <c r="LC325" i="18"/>
  <c r="LI325" i="18"/>
  <c r="KO325" i="18"/>
  <c r="KP325" i="18"/>
  <c r="KZ325" i="18"/>
  <c r="KS325" i="18"/>
  <c r="LG325" i="18"/>
  <c r="LB325" i="18"/>
  <c r="KQ325" i="18"/>
  <c r="KW325" i="18"/>
  <c r="KV325" i="18"/>
  <c r="KX325" i="18"/>
  <c r="KU325" i="18"/>
  <c r="LA325" i="18"/>
  <c r="KR325" i="18"/>
  <c r="KL325" i="18"/>
  <c r="KG325" i="18"/>
  <c r="KF325" i="18"/>
  <c r="KH325" i="18"/>
  <c r="KE325" i="18"/>
  <c r="KK325" i="18"/>
  <c r="KB325" i="18"/>
  <c r="KI325" i="18"/>
  <c r="KD325" i="18"/>
  <c r="KT325" i="18"/>
  <c r="KN325" i="18"/>
  <c r="KM325" i="18"/>
  <c r="KJ325" i="18"/>
  <c r="KC325" i="18"/>
  <c r="JY325" i="18"/>
  <c r="JX325" i="18"/>
  <c r="JZ325" i="18"/>
  <c r="JW325" i="18"/>
  <c r="KY325" i="18"/>
  <c r="KA325" i="18"/>
  <c r="JV325" i="18"/>
  <c r="LJ325" i="18"/>
  <c r="JT325" i="18"/>
  <c r="JM325" i="18"/>
  <c r="JK325" i="18"/>
  <c r="JQ325" i="18"/>
  <c r="JP325" i="18"/>
  <c r="JR325" i="18"/>
  <c r="JO325" i="18"/>
  <c r="JU325" i="18"/>
  <c r="JL325" i="18"/>
  <c r="JS325" i="18"/>
  <c r="JN325" i="18"/>
  <c r="JI325" i="18"/>
  <c r="JC325" i="18"/>
  <c r="IX325" i="18"/>
  <c r="JH325" i="18"/>
  <c r="JG325" i="18"/>
  <c r="JD325" i="18"/>
  <c r="JF325" i="18"/>
  <c r="JA325" i="18"/>
  <c r="IZ325" i="18"/>
  <c r="JJ325" i="18"/>
  <c r="JB325" i="18"/>
  <c r="IY325" i="18"/>
  <c r="IV325" i="18"/>
  <c r="IO325" i="18"/>
  <c r="JE325" i="18"/>
  <c r="IS325" i="18"/>
  <c r="IR325" i="18"/>
  <c r="IT325" i="18"/>
  <c r="IQ325" i="18"/>
  <c r="IW325" i="18"/>
  <c r="IN325" i="18"/>
  <c r="IU325" i="18"/>
  <c r="IP325" i="18"/>
  <c r="IK325" i="18"/>
  <c r="IJ325" i="18"/>
  <c r="IL325" i="18"/>
  <c r="II325" i="18"/>
  <c r="IF325" i="18"/>
  <c r="IM325" i="18"/>
  <c r="IH325" i="18"/>
  <c r="ID325" i="18"/>
  <c r="IG325" i="18"/>
  <c r="IA325" i="18"/>
  <c r="IE325" i="18"/>
  <c r="HX325" i="18"/>
  <c r="HZ325" i="18"/>
  <c r="HU325" i="18"/>
  <c r="HV325" i="18"/>
  <c r="HY325" i="18"/>
  <c r="HW325" i="18"/>
  <c r="IB325" i="18"/>
  <c r="HQ325" i="18"/>
  <c r="HH325" i="18"/>
  <c r="HA325" i="18"/>
  <c r="IC325" i="18"/>
  <c r="HO325" i="18"/>
  <c r="HJ325" i="18"/>
  <c r="HT325" i="18"/>
  <c r="HE325" i="18"/>
  <c r="HD325" i="18"/>
  <c r="HS325" i="18"/>
  <c r="HF325" i="18"/>
  <c r="HC325" i="18"/>
  <c r="HP325" i="18"/>
  <c r="HI325" i="18"/>
  <c r="HR325" i="18"/>
  <c r="HN325" i="18"/>
  <c r="GO325" i="18"/>
  <c r="HK325" i="18"/>
  <c r="HG325" i="18"/>
  <c r="GP325" i="18"/>
  <c r="HM325" i="18"/>
  <c r="GZ325" i="18"/>
  <c r="GS325" i="18"/>
  <c r="GQ325" i="18"/>
  <c r="GW325" i="18"/>
  <c r="GV325" i="18"/>
  <c r="HL325" i="18"/>
  <c r="GX325" i="18"/>
  <c r="GU325" i="18"/>
  <c r="GR325" i="18"/>
  <c r="GI325" i="18"/>
  <c r="HB325" i="18"/>
  <c r="GT325" i="18"/>
  <c r="GN325" i="18"/>
  <c r="GY325" i="18"/>
  <c r="GM325" i="18"/>
  <c r="GJ325" i="18"/>
  <c r="GK325" i="18"/>
  <c r="GL325" i="18"/>
  <c r="GG325" i="18"/>
  <c r="GF325" i="18"/>
  <c r="GH325" i="18"/>
  <c r="GD325" i="18"/>
  <c r="GE325" i="18"/>
  <c r="GC325" i="18"/>
  <c r="GB325" i="18"/>
  <c r="FZ325" i="18"/>
  <c r="GA325" i="18"/>
  <c r="FY325" i="18"/>
  <c r="FX325" i="18"/>
  <c r="FW325" i="18"/>
  <c r="FV325" i="18"/>
  <c r="FU325" i="18"/>
  <c r="FT325" i="18"/>
  <c r="FR325" i="18"/>
  <c r="FN325" i="18"/>
  <c r="FO325" i="18"/>
  <c r="FQ325" i="18"/>
  <c r="FL325" i="18"/>
  <c r="FP325" i="18"/>
  <c r="FM325" i="18"/>
  <c r="FS325" i="18"/>
  <c r="FK325" i="18"/>
  <c r="FI325" i="18"/>
  <c r="FJ325" i="18"/>
  <c r="FG325" i="18"/>
  <c r="FD325" i="18"/>
  <c r="FF325" i="18"/>
  <c r="FE325" i="18"/>
  <c r="FH325" i="18"/>
  <c r="FA325" i="18"/>
  <c r="EZ325" i="18"/>
  <c r="FB325" i="18"/>
  <c r="EY325" i="18"/>
  <c r="FC325" i="18"/>
  <c r="EW325" i="18"/>
  <c r="EU325" i="18"/>
  <c r="EV325" i="18"/>
  <c r="EX325" i="18"/>
  <c r="EO325" i="18"/>
  <c r="ES325" i="18"/>
  <c r="ER325" i="18"/>
  <c r="ET325" i="18"/>
  <c r="EQ325" i="18"/>
  <c r="EN325" i="18"/>
  <c r="EP325" i="18"/>
  <c r="EM325" i="18"/>
  <c r="EK325" i="18"/>
  <c r="EJ325" i="18"/>
  <c r="EL325" i="18"/>
  <c r="EI325" i="18"/>
  <c r="EF325" i="18"/>
  <c r="EH325" i="18"/>
  <c r="ED325" i="18"/>
  <c r="EA325" i="18"/>
  <c r="EG325" i="18"/>
  <c r="EE325" i="18"/>
  <c r="DZ325" i="18"/>
  <c r="DY325" i="18"/>
  <c r="EC325" i="18"/>
  <c r="EB325" i="18"/>
  <c r="DU325" i="18"/>
  <c r="DT325" i="18"/>
  <c r="DV325" i="18"/>
  <c r="DS325" i="18"/>
  <c r="DW325" i="18"/>
  <c r="DR325" i="18"/>
  <c r="DQ325" i="18"/>
  <c r="DX325" i="18"/>
  <c r="DP325" i="18"/>
  <c r="DM325" i="18"/>
  <c r="DL325" i="18"/>
  <c r="DN325" i="18"/>
  <c r="DK325" i="18"/>
  <c r="DO325" i="18"/>
  <c r="DJ325" i="18"/>
  <c r="DE325" i="18"/>
  <c r="DD325" i="18"/>
  <c r="DF325" i="18"/>
  <c r="DC325" i="18"/>
  <c r="DI325" i="18"/>
  <c r="DG325" i="18"/>
  <c r="DH325" i="18"/>
  <c r="CX325" i="18"/>
  <c r="DA325" i="18"/>
  <c r="CY325" i="18"/>
  <c r="CZ325" i="18"/>
  <c r="DB325" i="18"/>
  <c r="CW325" i="18"/>
  <c r="CV325" i="18"/>
  <c r="CT325" i="18"/>
  <c r="CU325" i="18"/>
  <c r="CS325" i="18"/>
  <c r="CJ325" i="18"/>
  <c r="CQ325" i="18"/>
  <c r="CL325" i="18"/>
  <c r="CG325" i="18"/>
  <c r="CF325" i="18"/>
  <c r="CH325" i="18"/>
  <c r="CR325" i="18"/>
  <c r="CK325" i="18"/>
  <c r="CI325" i="18"/>
  <c r="CO325" i="18"/>
  <c r="CN325" i="18"/>
  <c r="CP325" i="18"/>
  <c r="CM325" i="18"/>
  <c r="CC325" i="18"/>
  <c r="BT325" i="18"/>
  <c r="CA325" i="18"/>
  <c r="BV325" i="18"/>
  <c r="CE325" i="18"/>
  <c r="BR325" i="18"/>
  <c r="BU325" i="18"/>
  <c r="CD325" i="18"/>
  <c r="CB325" i="18"/>
  <c r="BS325" i="18"/>
  <c r="BY325" i="18"/>
  <c r="BX325" i="18"/>
  <c r="BZ325" i="18"/>
  <c r="BW325" i="18"/>
  <c r="BJ325" i="18"/>
  <c r="BG325" i="18"/>
  <c r="BM325" i="18"/>
  <c r="BD325" i="18"/>
  <c r="BK325" i="18"/>
  <c r="BF325" i="18"/>
  <c r="BQ325" i="18"/>
  <c r="BP325" i="18"/>
  <c r="BO325" i="18"/>
  <c r="BL325" i="18"/>
  <c r="BE325" i="18"/>
  <c r="BN325" i="18"/>
  <c r="AT325" i="18"/>
  <c r="BI325" i="18"/>
  <c r="AW325" i="18"/>
  <c r="AU325" i="18"/>
  <c r="BA325" i="18"/>
  <c r="AZ325" i="18"/>
  <c r="BB325" i="18"/>
  <c r="AY325" i="18"/>
  <c r="AV325" i="18"/>
  <c r="BC325" i="18"/>
  <c r="AX325" i="18"/>
  <c r="BH325" i="18"/>
  <c r="AS325" i="18"/>
  <c r="AR325" i="18"/>
  <c r="AM325" i="18"/>
  <c r="AH325" i="18"/>
  <c r="AC325" i="18"/>
  <c r="AQ325" i="18"/>
  <c r="AD325" i="18"/>
  <c r="AN325" i="18"/>
  <c r="AG325" i="18"/>
  <c r="AP325" i="18"/>
  <c r="AE325" i="18"/>
  <c r="AK325" i="18"/>
  <c r="AJ325" i="18"/>
  <c r="AL325" i="18"/>
  <c r="AI325" i="18"/>
  <c r="AO325" i="18"/>
  <c r="AF325" i="18"/>
  <c r="Z325" i="18"/>
  <c r="U325" i="18"/>
  <c r="T325" i="18"/>
  <c r="O325" i="18"/>
  <c r="V325" i="18"/>
  <c r="S325" i="18"/>
  <c r="Y325" i="18"/>
  <c r="W325" i="18"/>
  <c r="R325" i="18"/>
  <c r="P325" i="18"/>
  <c r="AB325" i="18"/>
  <c r="AA325" i="18"/>
  <c r="Q325" i="18"/>
  <c r="M325" i="18"/>
  <c r="X325" i="18"/>
  <c r="N325" i="18"/>
  <c r="B326" i="18"/>
  <c r="L325" i="18"/>
  <c r="K325" i="18"/>
  <c r="J325" i="18"/>
  <c r="I325" i="18"/>
  <c r="H325" i="18"/>
  <c r="G325" i="18"/>
  <c r="F325" i="18"/>
  <c r="E325" i="18"/>
  <c r="LG326" i="18" l="1"/>
  <c r="LJ326" i="18"/>
  <c r="LH326" i="18"/>
  <c r="LE326" i="18"/>
  <c r="LD326" i="18"/>
  <c r="LF326" i="18"/>
  <c r="LC326" i="18"/>
  <c r="KY326" i="18"/>
  <c r="KT326" i="18"/>
  <c r="KO326" i="18"/>
  <c r="LI326" i="18"/>
  <c r="KP326" i="18"/>
  <c r="KZ326" i="18"/>
  <c r="KS326" i="18"/>
  <c r="LB326" i="18"/>
  <c r="KQ326" i="18"/>
  <c r="KW326" i="18"/>
  <c r="KV326" i="18"/>
  <c r="KX326" i="18"/>
  <c r="KU326" i="18"/>
  <c r="KJ326" i="18"/>
  <c r="KC326" i="18"/>
  <c r="KL326" i="18"/>
  <c r="KR326" i="18"/>
  <c r="KG326" i="18"/>
  <c r="KF326" i="18"/>
  <c r="KH326" i="18"/>
  <c r="KE326" i="18"/>
  <c r="LA326" i="18"/>
  <c r="KK326" i="18"/>
  <c r="KB326" i="18"/>
  <c r="KI326" i="18"/>
  <c r="KD326" i="18"/>
  <c r="KN326" i="18"/>
  <c r="KM326" i="18"/>
  <c r="JY326" i="18"/>
  <c r="JX326" i="18"/>
  <c r="JZ326" i="18"/>
  <c r="JW326" i="18"/>
  <c r="KA326" i="18"/>
  <c r="JV326" i="18"/>
  <c r="LK326" i="18"/>
  <c r="JJ326" i="18"/>
  <c r="JT326" i="18"/>
  <c r="JM326" i="18"/>
  <c r="JK326" i="18"/>
  <c r="JQ326" i="18"/>
  <c r="JP326" i="18"/>
  <c r="JR326" i="18"/>
  <c r="JO326" i="18"/>
  <c r="JU326" i="18"/>
  <c r="JL326" i="18"/>
  <c r="JS326" i="18"/>
  <c r="JN326" i="18"/>
  <c r="JE326" i="18"/>
  <c r="JI326" i="18"/>
  <c r="JC326" i="18"/>
  <c r="IX326" i="18"/>
  <c r="JH326" i="18"/>
  <c r="JG326" i="18"/>
  <c r="JD326" i="18"/>
  <c r="JF326" i="18"/>
  <c r="JA326" i="18"/>
  <c r="IZ326" i="18"/>
  <c r="IY326" i="18"/>
  <c r="IV326" i="18"/>
  <c r="IO326" i="18"/>
  <c r="IS326" i="18"/>
  <c r="IR326" i="18"/>
  <c r="IT326" i="18"/>
  <c r="IQ326" i="18"/>
  <c r="JB326" i="18"/>
  <c r="IW326" i="18"/>
  <c r="IN326" i="18"/>
  <c r="IE326" i="18"/>
  <c r="IU326" i="18"/>
  <c r="IK326" i="18"/>
  <c r="IJ326" i="18"/>
  <c r="IP326" i="18"/>
  <c r="IL326" i="18"/>
  <c r="II326" i="18"/>
  <c r="IF326" i="18"/>
  <c r="IM326" i="18"/>
  <c r="IH326" i="18"/>
  <c r="ID326" i="18"/>
  <c r="IC326" i="18"/>
  <c r="IB326" i="18"/>
  <c r="IA326" i="18"/>
  <c r="HX326" i="18"/>
  <c r="HZ326" i="18"/>
  <c r="IG326" i="18"/>
  <c r="HU326" i="18"/>
  <c r="HV326" i="18"/>
  <c r="HY326" i="18"/>
  <c r="HN326" i="18"/>
  <c r="HK326" i="18"/>
  <c r="HQ326" i="18"/>
  <c r="HH326" i="18"/>
  <c r="HA326" i="18"/>
  <c r="HO326" i="18"/>
  <c r="HJ326" i="18"/>
  <c r="HW326" i="18"/>
  <c r="HT326" i="18"/>
  <c r="HE326" i="18"/>
  <c r="HD326" i="18"/>
  <c r="HS326" i="18"/>
  <c r="HF326" i="18"/>
  <c r="HC326" i="18"/>
  <c r="HI326" i="18"/>
  <c r="HB326" i="18"/>
  <c r="GY326" i="18"/>
  <c r="GT326" i="18"/>
  <c r="HR326" i="18"/>
  <c r="GO326" i="18"/>
  <c r="HG326" i="18"/>
  <c r="GP326" i="18"/>
  <c r="HP326" i="18"/>
  <c r="HM326" i="18"/>
  <c r="GZ326" i="18"/>
  <c r="GS326" i="18"/>
  <c r="GQ326" i="18"/>
  <c r="GW326" i="18"/>
  <c r="GV326" i="18"/>
  <c r="HL326" i="18"/>
  <c r="GX326" i="18"/>
  <c r="GU326" i="18"/>
  <c r="GR326" i="18"/>
  <c r="GK326" i="18"/>
  <c r="GI326" i="18"/>
  <c r="GH326" i="18"/>
  <c r="GN326" i="18"/>
  <c r="GM326" i="18"/>
  <c r="GJ326" i="18"/>
  <c r="GL326" i="18"/>
  <c r="GG326" i="18"/>
  <c r="GF326" i="18"/>
  <c r="GD326" i="18"/>
  <c r="GE326" i="18"/>
  <c r="GC326" i="18"/>
  <c r="GB326" i="18"/>
  <c r="FZ326" i="18"/>
  <c r="GA326" i="18"/>
  <c r="FY326" i="18"/>
  <c r="FX326" i="18"/>
  <c r="FW326" i="18"/>
  <c r="FV326" i="18"/>
  <c r="FU326" i="18"/>
  <c r="FT326" i="18"/>
  <c r="FS326" i="18"/>
  <c r="FL326" i="18"/>
  <c r="FR326" i="18"/>
  <c r="FN326" i="18"/>
  <c r="FO326" i="18"/>
  <c r="FQ326" i="18"/>
  <c r="FP326" i="18"/>
  <c r="FK326" i="18"/>
  <c r="FM326" i="18"/>
  <c r="FI326" i="18"/>
  <c r="FJ326" i="18"/>
  <c r="FH326" i="18"/>
  <c r="FG326" i="18"/>
  <c r="FD326" i="18"/>
  <c r="FF326" i="18"/>
  <c r="FE326" i="18"/>
  <c r="FA326" i="18"/>
  <c r="EZ326" i="18"/>
  <c r="FB326" i="18"/>
  <c r="EY326" i="18"/>
  <c r="FC326" i="18"/>
  <c r="EW326" i="18"/>
  <c r="EU326" i="18"/>
  <c r="EV326" i="18"/>
  <c r="EX326" i="18"/>
  <c r="EO326" i="18"/>
  <c r="ES326" i="18"/>
  <c r="ER326" i="18"/>
  <c r="ET326" i="18"/>
  <c r="EQ326" i="18"/>
  <c r="EN326" i="18"/>
  <c r="EM326" i="18"/>
  <c r="EG326" i="18"/>
  <c r="EK326" i="18"/>
  <c r="EJ326" i="18"/>
  <c r="EP326" i="18"/>
  <c r="EL326" i="18"/>
  <c r="EI326" i="18"/>
  <c r="EF326" i="18"/>
  <c r="EH326" i="18"/>
  <c r="EC326" i="18"/>
  <c r="EB326" i="18"/>
  <c r="ED326" i="18"/>
  <c r="EA326" i="18"/>
  <c r="EE326" i="18"/>
  <c r="DZ326" i="18"/>
  <c r="DY326" i="18"/>
  <c r="DX326" i="18"/>
  <c r="DU326" i="18"/>
  <c r="DT326" i="18"/>
  <c r="DV326" i="18"/>
  <c r="DS326" i="18"/>
  <c r="DW326" i="18"/>
  <c r="DR326" i="18"/>
  <c r="DP326" i="18"/>
  <c r="DQ326" i="18"/>
  <c r="DM326" i="18"/>
  <c r="DL326" i="18"/>
  <c r="DN326" i="18"/>
  <c r="DK326" i="18"/>
  <c r="DO326" i="18"/>
  <c r="DJ326" i="18"/>
  <c r="DH326" i="18"/>
  <c r="DE326" i="18"/>
  <c r="DD326" i="18"/>
  <c r="DF326" i="18"/>
  <c r="DC326" i="18"/>
  <c r="DI326" i="18"/>
  <c r="DG326" i="18"/>
  <c r="CW326" i="18"/>
  <c r="CV326" i="18"/>
  <c r="CX326" i="18"/>
  <c r="DA326" i="18"/>
  <c r="CY326" i="18"/>
  <c r="CZ326" i="18"/>
  <c r="DB326" i="18"/>
  <c r="CU326" i="18"/>
  <c r="CT326" i="18"/>
  <c r="CP326" i="18"/>
  <c r="CM326" i="18"/>
  <c r="CS326" i="18"/>
  <c r="CJ326" i="18"/>
  <c r="CQ326" i="18"/>
  <c r="CL326" i="18"/>
  <c r="CG326" i="18"/>
  <c r="CF326" i="18"/>
  <c r="CH326" i="18"/>
  <c r="CR326" i="18"/>
  <c r="CK326" i="18"/>
  <c r="CI326" i="18"/>
  <c r="CO326" i="18"/>
  <c r="CN326" i="18"/>
  <c r="BZ326" i="18"/>
  <c r="BW326" i="18"/>
  <c r="CC326" i="18"/>
  <c r="BT326" i="18"/>
  <c r="CA326" i="18"/>
  <c r="BV326" i="18"/>
  <c r="CE326" i="18"/>
  <c r="BR326" i="18"/>
  <c r="BU326" i="18"/>
  <c r="CD326" i="18"/>
  <c r="CB326" i="18"/>
  <c r="BS326" i="18"/>
  <c r="BY326" i="18"/>
  <c r="BX326" i="18"/>
  <c r="BI326" i="18"/>
  <c r="BH326" i="18"/>
  <c r="BJ326" i="18"/>
  <c r="BG326" i="18"/>
  <c r="BM326" i="18"/>
  <c r="BD326" i="18"/>
  <c r="BK326" i="18"/>
  <c r="BF326" i="18"/>
  <c r="BQ326" i="18"/>
  <c r="BP326" i="18"/>
  <c r="BO326" i="18"/>
  <c r="BL326" i="18"/>
  <c r="BE326" i="18"/>
  <c r="AS326" i="18"/>
  <c r="AR326" i="18"/>
  <c r="AT326" i="18"/>
  <c r="AW326" i="18"/>
  <c r="AU326" i="18"/>
  <c r="BA326" i="18"/>
  <c r="AZ326" i="18"/>
  <c r="BN326" i="18"/>
  <c r="BB326" i="18"/>
  <c r="AY326" i="18"/>
  <c r="AV326" i="18"/>
  <c r="BC326" i="18"/>
  <c r="AX326" i="18"/>
  <c r="AO326" i="18"/>
  <c r="AF326" i="18"/>
  <c r="AM326" i="18"/>
  <c r="AH326" i="18"/>
  <c r="AC326" i="18"/>
  <c r="AQ326" i="18"/>
  <c r="AD326" i="18"/>
  <c r="AN326" i="18"/>
  <c r="AG326" i="18"/>
  <c r="AP326" i="18"/>
  <c r="AE326" i="18"/>
  <c r="AK326" i="18"/>
  <c r="AJ326" i="18"/>
  <c r="AL326" i="18"/>
  <c r="AI326" i="18"/>
  <c r="X326" i="18"/>
  <c r="Q326" i="18"/>
  <c r="Z326" i="18"/>
  <c r="U326" i="18"/>
  <c r="T326" i="18"/>
  <c r="O326" i="18"/>
  <c r="V326" i="18"/>
  <c r="S326" i="18"/>
  <c r="Y326" i="18"/>
  <c r="W326" i="18"/>
  <c r="R326" i="18"/>
  <c r="P326" i="18"/>
  <c r="AB326" i="18"/>
  <c r="N326" i="18"/>
  <c r="AA326" i="18"/>
  <c r="M326" i="18"/>
  <c r="B327" i="18"/>
  <c r="L326" i="18"/>
  <c r="K326" i="18"/>
  <c r="J326" i="18"/>
  <c r="I326" i="18"/>
  <c r="H326" i="18"/>
  <c r="G326" i="18"/>
  <c r="E326" i="18"/>
  <c r="F326" i="18"/>
  <c r="LJ327" i="18" l="1"/>
  <c r="LK327" i="18"/>
  <c r="LI327" i="18"/>
  <c r="LG327" i="18"/>
  <c r="LH327" i="18"/>
  <c r="LE327" i="18"/>
  <c r="LD327" i="18"/>
  <c r="LF327" i="18"/>
  <c r="LA327" i="18"/>
  <c r="KR327" i="18"/>
  <c r="KY327" i="18"/>
  <c r="KT327" i="18"/>
  <c r="KO327" i="18"/>
  <c r="KP327" i="18"/>
  <c r="KZ327" i="18"/>
  <c r="KS327" i="18"/>
  <c r="LB327" i="18"/>
  <c r="KQ327" i="18"/>
  <c r="KW327" i="18"/>
  <c r="KV327" i="18"/>
  <c r="KM327" i="18"/>
  <c r="KJ327" i="18"/>
  <c r="KC327" i="18"/>
  <c r="KL327" i="18"/>
  <c r="LC327" i="18"/>
  <c r="KG327" i="18"/>
  <c r="KF327" i="18"/>
  <c r="KH327" i="18"/>
  <c r="KE327" i="18"/>
  <c r="KX327" i="18"/>
  <c r="KK327" i="18"/>
  <c r="KB327" i="18"/>
  <c r="KI327" i="18"/>
  <c r="KD327" i="18"/>
  <c r="KN327" i="18"/>
  <c r="JY327" i="18"/>
  <c r="JX327" i="18"/>
  <c r="JZ327" i="18"/>
  <c r="JW327" i="18"/>
  <c r="LL327" i="18"/>
  <c r="KU327" i="18"/>
  <c r="KA327" i="18"/>
  <c r="JV327" i="18"/>
  <c r="JI327" i="18"/>
  <c r="JJ327" i="18"/>
  <c r="JT327" i="18"/>
  <c r="JM327" i="18"/>
  <c r="JK327" i="18"/>
  <c r="JQ327" i="18"/>
  <c r="JP327" i="18"/>
  <c r="JR327" i="18"/>
  <c r="JO327" i="18"/>
  <c r="JU327" i="18"/>
  <c r="JL327" i="18"/>
  <c r="JB327" i="18"/>
  <c r="IY327" i="18"/>
  <c r="JE327" i="18"/>
  <c r="JS327" i="18"/>
  <c r="JC327" i="18"/>
  <c r="IX327" i="18"/>
  <c r="JH327" i="18"/>
  <c r="JN327" i="18"/>
  <c r="JG327" i="18"/>
  <c r="JD327" i="18"/>
  <c r="JF327" i="18"/>
  <c r="IU327" i="18"/>
  <c r="IP327" i="18"/>
  <c r="JA327" i="18"/>
  <c r="IV327" i="18"/>
  <c r="IO327" i="18"/>
  <c r="IS327" i="18"/>
  <c r="IR327" i="18"/>
  <c r="IZ327" i="18"/>
  <c r="IT327" i="18"/>
  <c r="IQ327" i="18"/>
  <c r="IW327" i="18"/>
  <c r="IG327" i="18"/>
  <c r="IE327" i="18"/>
  <c r="IK327" i="18"/>
  <c r="IJ327" i="18"/>
  <c r="IL327" i="18"/>
  <c r="II327" i="18"/>
  <c r="IF327" i="18"/>
  <c r="IN327" i="18"/>
  <c r="IM327" i="18"/>
  <c r="IH327" i="18"/>
  <c r="HW327" i="18"/>
  <c r="IC327" i="18"/>
  <c r="IB327" i="18"/>
  <c r="IA327" i="18"/>
  <c r="HX327" i="18"/>
  <c r="HZ327" i="18"/>
  <c r="HU327" i="18"/>
  <c r="ID327" i="18"/>
  <c r="HV327" i="18"/>
  <c r="HM327" i="18"/>
  <c r="HL327" i="18"/>
  <c r="HN327" i="18"/>
  <c r="HK327" i="18"/>
  <c r="HQ327" i="18"/>
  <c r="HH327" i="18"/>
  <c r="HA327" i="18"/>
  <c r="HO327" i="18"/>
  <c r="HJ327" i="18"/>
  <c r="HY327" i="18"/>
  <c r="HT327" i="18"/>
  <c r="HE327" i="18"/>
  <c r="HD327" i="18"/>
  <c r="HS327" i="18"/>
  <c r="GR327" i="18"/>
  <c r="HI327" i="18"/>
  <c r="HC327" i="18"/>
  <c r="HB327" i="18"/>
  <c r="GY327" i="18"/>
  <c r="GT327" i="18"/>
  <c r="HR327" i="18"/>
  <c r="GO327" i="18"/>
  <c r="HG327" i="18"/>
  <c r="GP327" i="18"/>
  <c r="HP327" i="18"/>
  <c r="GZ327" i="18"/>
  <c r="GS327" i="18"/>
  <c r="GQ327" i="18"/>
  <c r="GW327" i="18"/>
  <c r="GV327" i="18"/>
  <c r="GH327" i="18"/>
  <c r="GK327" i="18"/>
  <c r="GI327" i="18"/>
  <c r="GG327" i="18"/>
  <c r="GN327" i="18"/>
  <c r="GM327" i="18"/>
  <c r="GX327" i="18"/>
  <c r="GJ327" i="18"/>
  <c r="HF327" i="18"/>
  <c r="GU327" i="18"/>
  <c r="GL327" i="18"/>
  <c r="GF327" i="18"/>
  <c r="GE327" i="18"/>
  <c r="GD327" i="18"/>
  <c r="GB327" i="18"/>
  <c r="GC327" i="18"/>
  <c r="FZ327" i="18"/>
  <c r="GA327" i="18"/>
  <c r="FY327" i="18"/>
  <c r="FX327" i="18"/>
  <c r="FW327" i="18"/>
  <c r="FV327" i="18"/>
  <c r="FU327" i="18"/>
  <c r="FT327" i="18"/>
  <c r="FS327" i="18"/>
  <c r="FL327" i="18"/>
  <c r="FR327" i="18"/>
  <c r="FN327" i="18"/>
  <c r="FO327" i="18"/>
  <c r="FQ327" i="18"/>
  <c r="FP327" i="18"/>
  <c r="FJ327" i="18"/>
  <c r="FK327" i="18"/>
  <c r="FM327" i="18"/>
  <c r="FH327" i="18"/>
  <c r="FI327" i="18"/>
  <c r="FG327" i="18"/>
  <c r="FD327" i="18"/>
  <c r="FF327" i="18"/>
  <c r="FE327" i="18"/>
  <c r="FA327" i="18"/>
  <c r="EZ327" i="18"/>
  <c r="FB327" i="18"/>
  <c r="EY327" i="18"/>
  <c r="FC327" i="18"/>
  <c r="EX327" i="18"/>
  <c r="EW327" i="18"/>
  <c r="EU327" i="18"/>
  <c r="EV327" i="18"/>
  <c r="EP327" i="18"/>
  <c r="EM327" i="18"/>
  <c r="EO327" i="18"/>
  <c r="ES327" i="18"/>
  <c r="ER327" i="18"/>
  <c r="ET327" i="18"/>
  <c r="EQ327" i="18"/>
  <c r="EN327" i="18"/>
  <c r="EG327" i="18"/>
  <c r="EK327" i="18"/>
  <c r="EJ327" i="18"/>
  <c r="EL327" i="18"/>
  <c r="EI327" i="18"/>
  <c r="EF327" i="18"/>
  <c r="EH327" i="18"/>
  <c r="EC327" i="18"/>
  <c r="EB327" i="18"/>
  <c r="ED327" i="18"/>
  <c r="EA327" i="18"/>
  <c r="EE327" i="18"/>
  <c r="DZ327" i="18"/>
  <c r="DY327" i="18"/>
  <c r="DX327" i="18"/>
  <c r="DU327" i="18"/>
  <c r="DT327" i="18"/>
  <c r="DV327" i="18"/>
  <c r="DS327" i="18"/>
  <c r="DW327" i="18"/>
  <c r="DR327" i="18"/>
  <c r="DP327" i="18"/>
  <c r="DQ327" i="18"/>
  <c r="DM327" i="18"/>
  <c r="DL327" i="18"/>
  <c r="DN327" i="18"/>
  <c r="DK327" i="18"/>
  <c r="DO327" i="18"/>
  <c r="DH327" i="18"/>
  <c r="DJ327" i="18"/>
  <c r="DE327" i="18"/>
  <c r="DD327" i="18"/>
  <c r="DF327" i="18"/>
  <c r="DC327" i="18"/>
  <c r="DI327" i="18"/>
  <c r="DG327" i="18"/>
  <c r="DB327" i="18"/>
  <c r="CW327" i="18"/>
  <c r="CX327" i="18"/>
  <c r="DA327" i="18"/>
  <c r="CY327" i="18"/>
  <c r="CZ327" i="18"/>
  <c r="CV327" i="18"/>
  <c r="CT327" i="18"/>
  <c r="CU327" i="18"/>
  <c r="CO327" i="18"/>
  <c r="CN327" i="18"/>
  <c r="CP327" i="18"/>
  <c r="CM327" i="18"/>
  <c r="CS327" i="18"/>
  <c r="CJ327" i="18"/>
  <c r="CQ327" i="18"/>
  <c r="CL327" i="18"/>
  <c r="CG327" i="18"/>
  <c r="CF327" i="18"/>
  <c r="CH327" i="18"/>
  <c r="CR327" i="18"/>
  <c r="CK327" i="18"/>
  <c r="CI327" i="18"/>
  <c r="BY327" i="18"/>
  <c r="BX327" i="18"/>
  <c r="BZ327" i="18"/>
  <c r="BW327" i="18"/>
  <c r="CC327" i="18"/>
  <c r="BT327" i="18"/>
  <c r="CA327" i="18"/>
  <c r="BV327" i="18"/>
  <c r="CE327" i="18"/>
  <c r="BR327" i="18"/>
  <c r="BU327" i="18"/>
  <c r="CD327" i="18"/>
  <c r="CB327" i="18"/>
  <c r="BS327" i="18"/>
  <c r="BN327" i="18"/>
  <c r="BI327" i="18"/>
  <c r="BH327" i="18"/>
  <c r="BJ327" i="18"/>
  <c r="BG327" i="18"/>
  <c r="BM327" i="18"/>
  <c r="BD327" i="18"/>
  <c r="BK327" i="18"/>
  <c r="BF327" i="18"/>
  <c r="BQ327" i="18"/>
  <c r="BP327" i="18"/>
  <c r="BO327" i="18"/>
  <c r="BC327" i="18"/>
  <c r="AX327" i="18"/>
  <c r="AS327" i="18"/>
  <c r="AR327" i="18"/>
  <c r="AT327" i="18"/>
  <c r="AW327" i="18"/>
  <c r="AU327" i="18"/>
  <c r="BE327" i="18"/>
  <c r="BA327" i="18"/>
  <c r="AZ327" i="18"/>
  <c r="BB327" i="18"/>
  <c r="AY327" i="18"/>
  <c r="BL327" i="18"/>
  <c r="AV327" i="18"/>
  <c r="AL327" i="18"/>
  <c r="AI327" i="18"/>
  <c r="AO327" i="18"/>
  <c r="AF327" i="18"/>
  <c r="AM327" i="18"/>
  <c r="AH327" i="18"/>
  <c r="AC327" i="18"/>
  <c r="AQ327" i="18"/>
  <c r="AD327" i="18"/>
  <c r="AN327" i="18"/>
  <c r="AG327" i="18"/>
  <c r="AP327" i="18"/>
  <c r="AE327" i="18"/>
  <c r="AK327" i="18"/>
  <c r="AJ327" i="18"/>
  <c r="AA327" i="18"/>
  <c r="X327" i="18"/>
  <c r="Q327" i="18"/>
  <c r="Z327" i="18"/>
  <c r="U327" i="18"/>
  <c r="T327" i="18"/>
  <c r="O327" i="18"/>
  <c r="V327" i="18"/>
  <c r="S327" i="18"/>
  <c r="Y327" i="18"/>
  <c r="W327" i="18"/>
  <c r="R327" i="18"/>
  <c r="P327" i="18"/>
  <c r="M327" i="18"/>
  <c r="N327" i="18"/>
  <c r="AB327" i="18"/>
  <c r="B328" i="18"/>
  <c r="K327" i="18"/>
  <c r="J327" i="18"/>
  <c r="L327" i="18"/>
  <c r="I327" i="18"/>
  <c r="H327" i="18"/>
  <c r="G327" i="18"/>
  <c r="E327" i="18"/>
  <c r="F327" i="18"/>
  <c r="LJ328" i="18" l="1"/>
  <c r="LL328" i="18"/>
  <c r="LF328" i="18"/>
  <c r="LC328" i="18"/>
  <c r="LI328" i="18"/>
  <c r="LG328" i="18"/>
  <c r="LH328" i="18"/>
  <c r="KX328" i="18"/>
  <c r="KU328" i="18"/>
  <c r="LK328" i="18"/>
  <c r="LA328" i="18"/>
  <c r="KR328" i="18"/>
  <c r="LD328" i="18"/>
  <c r="KY328" i="18"/>
  <c r="KT328" i="18"/>
  <c r="KO328" i="18"/>
  <c r="KP328" i="18"/>
  <c r="LE328" i="18"/>
  <c r="KZ328" i="18"/>
  <c r="KS328" i="18"/>
  <c r="LB328" i="18"/>
  <c r="KQ328" i="18"/>
  <c r="KN328" i="18"/>
  <c r="KV328" i="18"/>
  <c r="KM328" i="18"/>
  <c r="KJ328" i="18"/>
  <c r="KC328" i="18"/>
  <c r="KW328" i="18"/>
  <c r="KL328" i="18"/>
  <c r="KG328" i="18"/>
  <c r="KF328" i="18"/>
  <c r="KH328" i="18"/>
  <c r="KE328" i="18"/>
  <c r="KK328" i="18"/>
  <c r="KB328" i="18"/>
  <c r="KI328" i="18"/>
  <c r="KD328" i="18"/>
  <c r="KA328" i="18"/>
  <c r="JV328" i="18"/>
  <c r="LM328" i="18"/>
  <c r="JY328" i="18"/>
  <c r="JX328" i="18"/>
  <c r="JZ328" i="18"/>
  <c r="JW328" i="18"/>
  <c r="JS328" i="18"/>
  <c r="JN328" i="18"/>
  <c r="JI328" i="18"/>
  <c r="JJ328" i="18"/>
  <c r="JT328" i="18"/>
  <c r="JM328" i="18"/>
  <c r="JK328" i="18"/>
  <c r="JQ328" i="18"/>
  <c r="JP328" i="18"/>
  <c r="JR328" i="18"/>
  <c r="JO328" i="18"/>
  <c r="JA328" i="18"/>
  <c r="IZ328" i="18"/>
  <c r="JL328" i="18"/>
  <c r="JB328" i="18"/>
  <c r="IY328" i="18"/>
  <c r="JE328" i="18"/>
  <c r="JC328" i="18"/>
  <c r="IX328" i="18"/>
  <c r="JH328" i="18"/>
  <c r="JG328" i="18"/>
  <c r="JD328" i="18"/>
  <c r="JU328" i="18"/>
  <c r="JF328" i="18"/>
  <c r="IW328" i="18"/>
  <c r="IN328" i="18"/>
  <c r="IU328" i="18"/>
  <c r="IP328" i="18"/>
  <c r="IV328" i="18"/>
  <c r="IO328" i="18"/>
  <c r="IS328" i="18"/>
  <c r="IR328" i="18"/>
  <c r="ID328" i="18"/>
  <c r="IG328" i="18"/>
  <c r="IE328" i="18"/>
  <c r="IK328" i="18"/>
  <c r="IJ328" i="18"/>
  <c r="IL328" i="18"/>
  <c r="II328" i="18"/>
  <c r="IQ328" i="18"/>
  <c r="IF328" i="18"/>
  <c r="IT328" i="18"/>
  <c r="IM328" i="18"/>
  <c r="IH328" i="18"/>
  <c r="HY328" i="18"/>
  <c r="HW328" i="18"/>
  <c r="IC328" i="18"/>
  <c r="IB328" i="18"/>
  <c r="IA328" i="18"/>
  <c r="HX328" i="18"/>
  <c r="HZ328" i="18"/>
  <c r="HU328" i="18"/>
  <c r="HR328" i="18"/>
  <c r="HG328" i="18"/>
  <c r="HB328" i="18"/>
  <c r="HM328" i="18"/>
  <c r="HL328" i="18"/>
  <c r="HN328" i="18"/>
  <c r="HK328" i="18"/>
  <c r="HV328" i="18"/>
  <c r="HQ328" i="18"/>
  <c r="HH328" i="18"/>
  <c r="HA328" i="18"/>
  <c r="HO328" i="18"/>
  <c r="HJ328" i="18"/>
  <c r="HT328" i="18"/>
  <c r="HF328" i="18"/>
  <c r="GX328" i="18"/>
  <c r="GU328" i="18"/>
  <c r="HS328" i="18"/>
  <c r="GR328" i="18"/>
  <c r="HI328" i="18"/>
  <c r="HC328" i="18"/>
  <c r="GY328" i="18"/>
  <c r="GT328" i="18"/>
  <c r="HD328" i="18"/>
  <c r="GO328" i="18"/>
  <c r="GP328" i="18"/>
  <c r="HP328" i="18"/>
  <c r="HE328" i="18"/>
  <c r="GZ328" i="18"/>
  <c r="GS328" i="18"/>
  <c r="GQ328" i="18"/>
  <c r="GW328" i="18"/>
  <c r="GG328" i="18"/>
  <c r="GF328" i="18"/>
  <c r="GH328" i="18"/>
  <c r="GK328" i="18"/>
  <c r="GV328" i="18"/>
  <c r="GI328" i="18"/>
  <c r="GN328" i="18"/>
  <c r="GL328" i="18"/>
  <c r="GM328" i="18"/>
  <c r="GJ328" i="18"/>
  <c r="GE328" i="18"/>
  <c r="GD328" i="18"/>
  <c r="GB328" i="18"/>
  <c r="GC328" i="18"/>
  <c r="FZ328" i="18"/>
  <c r="GA328" i="18"/>
  <c r="FY328" i="18"/>
  <c r="FX328" i="18"/>
  <c r="FW328" i="18"/>
  <c r="FV328" i="18"/>
  <c r="FU328" i="18"/>
  <c r="FS328" i="18"/>
  <c r="FP328" i="18"/>
  <c r="FT328" i="18"/>
  <c r="FL328" i="18"/>
  <c r="FR328" i="18"/>
  <c r="FN328" i="18"/>
  <c r="FQ328" i="18"/>
  <c r="FO328" i="18"/>
  <c r="FM328" i="18"/>
  <c r="FI328" i="18"/>
  <c r="FJ328" i="18"/>
  <c r="FK328" i="18"/>
  <c r="FE328" i="18"/>
  <c r="FH328" i="18"/>
  <c r="FG328" i="18"/>
  <c r="FD328" i="18"/>
  <c r="FF328" i="18"/>
  <c r="FC328" i="18"/>
  <c r="FA328" i="18"/>
  <c r="EZ328" i="18"/>
  <c r="FB328" i="18"/>
  <c r="EV328" i="18"/>
  <c r="EX328" i="18"/>
  <c r="EY328" i="18"/>
  <c r="EW328" i="18"/>
  <c r="EU328" i="18"/>
  <c r="EN328" i="18"/>
  <c r="EP328" i="18"/>
  <c r="EM328" i="18"/>
  <c r="EO328" i="18"/>
  <c r="ES328" i="18"/>
  <c r="ER328" i="18"/>
  <c r="EQ328" i="18"/>
  <c r="EG328" i="18"/>
  <c r="ET328" i="18"/>
  <c r="EK328" i="18"/>
  <c r="EJ328" i="18"/>
  <c r="EL328" i="18"/>
  <c r="EI328" i="18"/>
  <c r="EF328" i="18"/>
  <c r="DY328" i="18"/>
  <c r="EC328" i="18"/>
  <c r="EB328" i="18"/>
  <c r="ED328" i="18"/>
  <c r="EA328" i="18"/>
  <c r="EE328" i="18"/>
  <c r="DZ328" i="18"/>
  <c r="EH328" i="18"/>
  <c r="DX328" i="18"/>
  <c r="DU328" i="18"/>
  <c r="DT328" i="18"/>
  <c r="DV328" i="18"/>
  <c r="DS328" i="18"/>
  <c r="DW328" i="18"/>
  <c r="DR328" i="18"/>
  <c r="DO328" i="18"/>
  <c r="DJ328" i="18"/>
  <c r="DP328" i="18"/>
  <c r="DQ328" i="18"/>
  <c r="DM328" i="18"/>
  <c r="DL328" i="18"/>
  <c r="DN328" i="18"/>
  <c r="DK328" i="18"/>
  <c r="DH328" i="18"/>
  <c r="DE328" i="18"/>
  <c r="DD328" i="18"/>
  <c r="DF328" i="18"/>
  <c r="DC328" i="18"/>
  <c r="DI328" i="18"/>
  <c r="DG328" i="18"/>
  <c r="CZ328" i="18"/>
  <c r="DB328" i="18"/>
  <c r="CX328" i="18"/>
  <c r="DA328" i="18"/>
  <c r="CY328" i="18"/>
  <c r="CU328" i="18"/>
  <c r="CV328" i="18"/>
  <c r="CT328" i="18"/>
  <c r="CW328" i="18"/>
  <c r="CI328" i="18"/>
  <c r="CO328" i="18"/>
  <c r="CN328" i="18"/>
  <c r="CP328" i="18"/>
  <c r="CM328" i="18"/>
  <c r="CS328" i="18"/>
  <c r="CJ328" i="18"/>
  <c r="CQ328" i="18"/>
  <c r="CL328" i="18"/>
  <c r="CG328" i="18"/>
  <c r="CF328" i="18"/>
  <c r="CH328" i="18"/>
  <c r="CR328" i="18"/>
  <c r="CK328" i="18"/>
  <c r="CD328" i="18"/>
  <c r="CB328" i="18"/>
  <c r="BS328" i="18"/>
  <c r="BY328" i="18"/>
  <c r="BX328" i="18"/>
  <c r="BZ328" i="18"/>
  <c r="BW328" i="18"/>
  <c r="CC328" i="18"/>
  <c r="BT328" i="18"/>
  <c r="CA328" i="18"/>
  <c r="BV328" i="18"/>
  <c r="CE328" i="18"/>
  <c r="BR328" i="18"/>
  <c r="BU328" i="18"/>
  <c r="BL328" i="18"/>
  <c r="BE328" i="18"/>
  <c r="BN328" i="18"/>
  <c r="BI328" i="18"/>
  <c r="BH328" i="18"/>
  <c r="BJ328" i="18"/>
  <c r="BG328" i="18"/>
  <c r="BM328" i="18"/>
  <c r="BD328" i="18"/>
  <c r="BK328" i="18"/>
  <c r="BF328" i="18"/>
  <c r="BQ328" i="18"/>
  <c r="BP328" i="18"/>
  <c r="AV328" i="18"/>
  <c r="BC328" i="18"/>
  <c r="AX328" i="18"/>
  <c r="AS328" i="18"/>
  <c r="AR328" i="18"/>
  <c r="AT328" i="18"/>
  <c r="AW328" i="18"/>
  <c r="AU328" i="18"/>
  <c r="BO328" i="18"/>
  <c r="BA328" i="18"/>
  <c r="AZ328" i="18"/>
  <c r="BB328" i="18"/>
  <c r="AY328" i="18"/>
  <c r="AK328" i="18"/>
  <c r="AJ328" i="18"/>
  <c r="AL328" i="18"/>
  <c r="AI328" i="18"/>
  <c r="AO328" i="18"/>
  <c r="AF328" i="18"/>
  <c r="AM328" i="18"/>
  <c r="AH328" i="18"/>
  <c r="AC328" i="18"/>
  <c r="AQ328" i="18"/>
  <c r="AD328" i="18"/>
  <c r="AN328" i="18"/>
  <c r="AG328" i="18"/>
  <c r="AP328" i="18"/>
  <c r="AE328" i="18"/>
  <c r="AB328" i="18"/>
  <c r="AA328" i="18"/>
  <c r="X328" i="18"/>
  <c r="Q328" i="18"/>
  <c r="Z328" i="18"/>
  <c r="U328" i="18"/>
  <c r="T328" i="18"/>
  <c r="O328" i="18"/>
  <c r="V328" i="18"/>
  <c r="S328" i="18"/>
  <c r="Y328" i="18"/>
  <c r="R328" i="18"/>
  <c r="M328" i="18"/>
  <c r="P328" i="18"/>
  <c r="W328" i="18"/>
  <c r="N328" i="18"/>
  <c r="B329" i="18"/>
  <c r="L328" i="18"/>
  <c r="K328" i="18"/>
  <c r="J328" i="18"/>
  <c r="H328" i="18"/>
  <c r="I328" i="18"/>
  <c r="G328" i="18"/>
  <c r="F328" i="18"/>
  <c r="E328" i="18"/>
  <c r="LK329" i="18" l="1"/>
  <c r="LJ329" i="18"/>
  <c r="LE329" i="18"/>
  <c r="LD329" i="18"/>
  <c r="LF329" i="18"/>
  <c r="LC329" i="18"/>
  <c r="LI329" i="18"/>
  <c r="LL329" i="18"/>
  <c r="LG329" i="18"/>
  <c r="LH329" i="18"/>
  <c r="KW329" i="18"/>
  <c r="KV329" i="18"/>
  <c r="KX329" i="18"/>
  <c r="KU329" i="18"/>
  <c r="LA329" i="18"/>
  <c r="KR329" i="18"/>
  <c r="KY329" i="18"/>
  <c r="KT329" i="18"/>
  <c r="LM329" i="18"/>
  <c r="KO329" i="18"/>
  <c r="KP329" i="18"/>
  <c r="KZ329" i="18"/>
  <c r="KS329" i="18"/>
  <c r="KI329" i="18"/>
  <c r="KD329" i="18"/>
  <c r="KQ329" i="18"/>
  <c r="KN329" i="18"/>
  <c r="KM329" i="18"/>
  <c r="KJ329" i="18"/>
  <c r="KC329" i="18"/>
  <c r="KL329" i="18"/>
  <c r="KG329" i="18"/>
  <c r="KF329" i="18"/>
  <c r="KH329" i="18"/>
  <c r="KE329" i="18"/>
  <c r="KA329" i="18"/>
  <c r="JV329" i="18"/>
  <c r="KK329" i="18"/>
  <c r="KB329" i="18"/>
  <c r="LN329" i="18"/>
  <c r="LB329" i="18"/>
  <c r="JY329" i="18"/>
  <c r="JX329" i="18"/>
  <c r="JZ329" i="18"/>
  <c r="JW329" i="18"/>
  <c r="JU329" i="18"/>
  <c r="JL329" i="18"/>
  <c r="JS329" i="18"/>
  <c r="JN329" i="18"/>
  <c r="JI329" i="18"/>
  <c r="JJ329" i="18"/>
  <c r="JT329" i="18"/>
  <c r="JM329" i="18"/>
  <c r="JK329" i="18"/>
  <c r="JQ329" i="18"/>
  <c r="JP329" i="18"/>
  <c r="JF329" i="18"/>
  <c r="JA329" i="18"/>
  <c r="IZ329" i="18"/>
  <c r="JO329" i="18"/>
  <c r="JB329" i="18"/>
  <c r="IY329" i="18"/>
  <c r="JE329" i="18"/>
  <c r="JR329" i="18"/>
  <c r="JC329" i="18"/>
  <c r="IX329" i="18"/>
  <c r="JH329" i="18"/>
  <c r="JG329" i="18"/>
  <c r="IT329" i="18"/>
  <c r="IQ329" i="18"/>
  <c r="IW329" i="18"/>
  <c r="IN329" i="18"/>
  <c r="IU329" i="18"/>
  <c r="IP329" i="18"/>
  <c r="IV329" i="18"/>
  <c r="IO329" i="18"/>
  <c r="IR329" i="18"/>
  <c r="ID329" i="18"/>
  <c r="IG329" i="18"/>
  <c r="JD329" i="18"/>
  <c r="IS329" i="18"/>
  <c r="IE329" i="18"/>
  <c r="IK329" i="18"/>
  <c r="IJ329" i="18"/>
  <c r="IL329" i="18"/>
  <c r="II329" i="18"/>
  <c r="IF329" i="18"/>
  <c r="IM329" i="18"/>
  <c r="HV329" i="18"/>
  <c r="HY329" i="18"/>
  <c r="HW329" i="18"/>
  <c r="IC329" i="18"/>
  <c r="IB329" i="18"/>
  <c r="IA329" i="18"/>
  <c r="HX329" i="18"/>
  <c r="IH329" i="18"/>
  <c r="HZ329" i="18"/>
  <c r="HP329" i="18"/>
  <c r="HI329" i="18"/>
  <c r="HR329" i="18"/>
  <c r="HG329" i="18"/>
  <c r="HB329" i="18"/>
  <c r="HM329" i="18"/>
  <c r="HL329" i="18"/>
  <c r="HU329" i="18"/>
  <c r="HN329" i="18"/>
  <c r="HK329" i="18"/>
  <c r="HQ329" i="18"/>
  <c r="HH329" i="18"/>
  <c r="HA329" i="18"/>
  <c r="GW329" i="18"/>
  <c r="GV329" i="18"/>
  <c r="HT329" i="18"/>
  <c r="HF329" i="18"/>
  <c r="GX329" i="18"/>
  <c r="GU329" i="18"/>
  <c r="HS329" i="18"/>
  <c r="GR329" i="18"/>
  <c r="HC329" i="18"/>
  <c r="GY329" i="18"/>
  <c r="GT329" i="18"/>
  <c r="HD329" i="18"/>
  <c r="GO329" i="18"/>
  <c r="HJ329" i="18"/>
  <c r="GP329" i="18"/>
  <c r="HO329" i="18"/>
  <c r="HE329" i="18"/>
  <c r="GZ329" i="18"/>
  <c r="GS329" i="18"/>
  <c r="GL329" i="18"/>
  <c r="GG329" i="18"/>
  <c r="GF329" i="18"/>
  <c r="GH329" i="18"/>
  <c r="GK329" i="18"/>
  <c r="GQ329" i="18"/>
  <c r="GI329" i="18"/>
  <c r="GJ329" i="18"/>
  <c r="GN329" i="18"/>
  <c r="GM329" i="18"/>
  <c r="GE329" i="18"/>
  <c r="GD329" i="18"/>
  <c r="GB329" i="18"/>
  <c r="GC329" i="18"/>
  <c r="GA329" i="18"/>
  <c r="FZ329" i="18"/>
  <c r="FY329" i="18"/>
  <c r="FX329" i="18"/>
  <c r="FW329" i="18"/>
  <c r="FV329" i="18"/>
  <c r="FT329" i="18"/>
  <c r="FU329" i="18"/>
  <c r="FR329" i="18"/>
  <c r="FO329" i="18"/>
  <c r="FS329" i="18"/>
  <c r="FK329" i="18"/>
  <c r="FP329" i="18"/>
  <c r="FN329" i="18"/>
  <c r="FQ329" i="18"/>
  <c r="FM329" i="18"/>
  <c r="FI329" i="18"/>
  <c r="FJ329" i="18"/>
  <c r="FL329" i="18"/>
  <c r="FE329" i="18"/>
  <c r="FH329" i="18"/>
  <c r="FG329" i="18"/>
  <c r="FF329" i="18"/>
  <c r="FC329" i="18"/>
  <c r="FD329" i="18"/>
  <c r="FA329" i="18"/>
  <c r="EZ329" i="18"/>
  <c r="FB329" i="18"/>
  <c r="EV329" i="18"/>
  <c r="EX329" i="18"/>
  <c r="EY329" i="18"/>
  <c r="EW329" i="18"/>
  <c r="EU329" i="18"/>
  <c r="ET329" i="18"/>
  <c r="EQ329" i="18"/>
  <c r="EN329" i="18"/>
  <c r="EP329" i="18"/>
  <c r="EM329" i="18"/>
  <c r="EO329" i="18"/>
  <c r="EH329" i="18"/>
  <c r="EG329" i="18"/>
  <c r="ES329" i="18"/>
  <c r="EK329" i="18"/>
  <c r="EJ329" i="18"/>
  <c r="EL329" i="18"/>
  <c r="EI329" i="18"/>
  <c r="ER329" i="18"/>
  <c r="DY329" i="18"/>
  <c r="EC329" i="18"/>
  <c r="EB329" i="18"/>
  <c r="ED329" i="18"/>
  <c r="EA329" i="18"/>
  <c r="EF329" i="18"/>
  <c r="EE329" i="18"/>
  <c r="DZ329" i="18"/>
  <c r="DQ329" i="18"/>
  <c r="DX329" i="18"/>
  <c r="DU329" i="18"/>
  <c r="DT329" i="18"/>
  <c r="DV329" i="18"/>
  <c r="DS329" i="18"/>
  <c r="DW329" i="18"/>
  <c r="DR329" i="18"/>
  <c r="DO329" i="18"/>
  <c r="DJ329" i="18"/>
  <c r="DP329" i="18"/>
  <c r="DM329" i="18"/>
  <c r="DL329" i="18"/>
  <c r="DN329" i="18"/>
  <c r="DK329" i="18"/>
  <c r="DG329" i="18"/>
  <c r="DH329" i="18"/>
  <c r="DE329" i="18"/>
  <c r="DD329" i="18"/>
  <c r="DF329" i="18"/>
  <c r="DC329" i="18"/>
  <c r="DI329" i="18"/>
  <c r="CZ329" i="18"/>
  <c r="DB329" i="18"/>
  <c r="CW329" i="18"/>
  <c r="CV329" i="18"/>
  <c r="CX329" i="18"/>
  <c r="DA329" i="18"/>
  <c r="CY329" i="18"/>
  <c r="CT329" i="18"/>
  <c r="CU329" i="18"/>
  <c r="CR329" i="18"/>
  <c r="CK329" i="18"/>
  <c r="CI329" i="18"/>
  <c r="CO329" i="18"/>
  <c r="CN329" i="18"/>
  <c r="CP329" i="18"/>
  <c r="CM329" i="18"/>
  <c r="CS329" i="18"/>
  <c r="CJ329" i="18"/>
  <c r="CQ329" i="18"/>
  <c r="CL329" i="18"/>
  <c r="CG329" i="18"/>
  <c r="CF329" i="18"/>
  <c r="CH329" i="18"/>
  <c r="BU329" i="18"/>
  <c r="CD329" i="18"/>
  <c r="CB329" i="18"/>
  <c r="BS329" i="18"/>
  <c r="BY329" i="18"/>
  <c r="BX329" i="18"/>
  <c r="BZ329" i="18"/>
  <c r="BW329" i="18"/>
  <c r="CC329" i="18"/>
  <c r="BT329" i="18"/>
  <c r="CA329" i="18"/>
  <c r="BV329" i="18"/>
  <c r="CE329" i="18"/>
  <c r="BR329" i="18"/>
  <c r="BO329" i="18"/>
  <c r="BL329" i="18"/>
  <c r="BE329" i="18"/>
  <c r="BN329" i="18"/>
  <c r="BI329" i="18"/>
  <c r="BH329" i="18"/>
  <c r="BJ329" i="18"/>
  <c r="BG329" i="18"/>
  <c r="BM329" i="18"/>
  <c r="BD329" i="18"/>
  <c r="BK329" i="18"/>
  <c r="BF329" i="18"/>
  <c r="BP329" i="18"/>
  <c r="BB329" i="18"/>
  <c r="AY329" i="18"/>
  <c r="AV329" i="18"/>
  <c r="BC329" i="18"/>
  <c r="AX329" i="18"/>
  <c r="BQ329" i="18"/>
  <c r="AS329" i="18"/>
  <c r="AR329" i="18"/>
  <c r="AT329" i="18"/>
  <c r="AW329" i="18"/>
  <c r="AU329" i="18"/>
  <c r="BA329" i="18"/>
  <c r="AZ329" i="18"/>
  <c r="AP329" i="18"/>
  <c r="AE329" i="18"/>
  <c r="AK329" i="18"/>
  <c r="AJ329" i="18"/>
  <c r="AL329" i="18"/>
  <c r="AI329" i="18"/>
  <c r="AO329" i="18"/>
  <c r="AF329" i="18"/>
  <c r="AM329" i="18"/>
  <c r="AH329" i="18"/>
  <c r="AC329" i="18"/>
  <c r="AQ329" i="18"/>
  <c r="AD329" i="18"/>
  <c r="AN329" i="18"/>
  <c r="AG329" i="18"/>
  <c r="W329" i="18"/>
  <c r="R329" i="18"/>
  <c r="P329" i="18"/>
  <c r="AB329" i="18"/>
  <c r="AA329" i="18"/>
  <c r="X329" i="18"/>
  <c r="Q329" i="18"/>
  <c r="Z329" i="18"/>
  <c r="U329" i="18"/>
  <c r="T329" i="18"/>
  <c r="O329" i="18"/>
  <c r="V329" i="18"/>
  <c r="S329" i="18"/>
  <c r="N329" i="18"/>
  <c r="M329" i="18"/>
  <c r="Y329" i="18"/>
  <c r="B330" i="18"/>
  <c r="L329" i="18"/>
  <c r="K329" i="18"/>
  <c r="J329" i="18"/>
  <c r="H329" i="18"/>
  <c r="I329" i="18"/>
  <c r="G329" i="18"/>
  <c r="F329" i="18"/>
  <c r="E329" i="18"/>
  <c r="LM330" i="18" l="1"/>
  <c r="LL330" i="18"/>
  <c r="LN330" i="18"/>
  <c r="LK330" i="18"/>
  <c r="LJ330" i="18"/>
  <c r="LE330" i="18"/>
  <c r="LD330" i="18"/>
  <c r="LF330" i="18"/>
  <c r="LC330" i="18"/>
  <c r="LI330" i="18"/>
  <c r="LG330" i="18"/>
  <c r="LB330" i="18"/>
  <c r="KQ330" i="18"/>
  <c r="KW330" i="18"/>
  <c r="KV330" i="18"/>
  <c r="KX330" i="18"/>
  <c r="KU330" i="18"/>
  <c r="LA330" i="18"/>
  <c r="KR330" i="18"/>
  <c r="KY330" i="18"/>
  <c r="KT330" i="18"/>
  <c r="KO330" i="18"/>
  <c r="KP330" i="18"/>
  <c r="KK330" i="18"/>
  <c r="KB330" i="18"/>
  <c r="KI330" i="18"/>
  <c r="KD330" i="18"/>
  <c r="KZ330" i="18"/>
  <c r="KN330" i="18"/>
  <c r="KM330" i="18"/>
  <c r="KS330" i="18"/>
  <c r="KJ330" i="18"/>
  <c r="KC330" i="18"/>
  <c r="KL330" i="18"/>
  <c r="LH330" i="18"/>
  <c r="KG330" i="18"/>
  <c r="KF330" i="18"/>
  <c r="KH330" i="18"/>
  <c r="KE330" i="18"/>
  <c r="JZ330" i="18"/>
  <c r="KA330" i="18"/>
  <c r="JV330" i="18"/>
  <c r="LO330" i="18"/>
  <c r="JW330" i="18"/>
  <c r="JY330" i="18"/>
  <c r="JX330" i="18"/>
  <c r="JR330" i="18"/>
  <c r="JO330" i="18"/>
  <c r="JU330" i="18"/>
  <c r="JL330" i="18"/>
  <c r="JS330" i="18"/>
  <c r="JN330" i="18"/>
  <c r="JI330" i="18"/>
  <c r="JJ330" i="18"/>
  <c r="JT330" i="18"/>
  <c r="JM330" i="18"/>
  <c r="JK330" i="18"/>
  <c r="JP330" i="18"/>
  <c r="JD330" i="18"/>
  <c r="JF330" i="18"/>
  <c r="JA330" i="18"/>
  <c r="IZ330" i="18"/>
  <c r="JB330" i="18"/>
  <c r="IY330" i="18"/>
  <c r="JE330" i="18"/>
  <c r="JC330" i="18"/>
  <c r="IX330" i="18"/>
  <c r="JQ330" i="18"/>
  <c r="JH330" i="18"/>
  <c r="IS330" i="18"/>
  <c r="IR330" i="18"/>
  <c r="IT330" i="18"/>
  <c r="IQ330" i="18"/>
  <c r="IW330" i="18"/>
  <c r="IN330" i="18"/>
  <c r="IU330" i="18"/>
  <c r="IP330" i="18"/>
  <c r="JG330" i="18"/>
  <c r="IV330" i="18"/>
  <c r="IO330" i="18"/>
  <c r="IM330" i="18"/>
  <c r="IH330" i="18"/>
  <c r="ID330" i="18"/>
  <c r="IG330" i="18"/>
  <c r="IE330" i="18"/>
  <c r="IK330" i="18"/>
  <c r="IJ330" i="18"/>
  <c r="IL330" i="18"/>
  <c r="II330" i="18"/>
  <c r="HU330" i="18"/>
  <c r="HV330" i="18"/>
  <c r="HY330" i="18"/>
  <c r="IF330" i="18"/>
  <c r="HW330" i="18"/>
  <c r="IC330" i="18"/>
  <c r="IB330" i="18"/>
  <c r="IA330" i="18"/>
  <c r="HX330" i="18"/>
  <c r="HS330" i="18"/>
  <c r="HF330" i="18"/>
  <c r="HC330" i="18"/>
  <c r="HP330" i="18"/>
  <c r="HI330" i="18"/>
  <c r="HR330" i="18"/>
  <c r="HG330" i="18"/>
  <c r="HB330" i="18"/>
  <c r="HM330" i="18"/>
  <c r="HL330" i="18"/>
  <c r="HN330" i="18"/>
  <c r="HK330" i="18"/>
  <c r="HZ330" i="18"/>
  <c r="HA330" i="18"/>
  <c r="GQ330" i="18"/>
  <c r="GW330" i="18"/>
  <c r="GV330" i="18"/>
  <c r="HT330" i="18"/>
  <c r="GX330" i="18"/>
  <c r="GU330" i="18"/>
  <c r="HQ330" i="18"/>
  <c r="GR330" i="18"/>
  <c r="GY330" i="18"/>
  <c r="GT330" i="18"/>
  <c r="HD330" i="18"/>
  <c r="GO330" i="18"/>
  <c r="HJ330" i="18"/>
  <c r="HH330" i="18"/>
  <c r="GP330" i="18"/>
  <c r="GZ330" i="18"/>
  <c r="GJ330" i="18"/>
  <c r="GM330" i="18"/>
  <c r="GL330" i="18"/>
  <c r="GG330" i="18"/>
  <c r="GF330" i="18"/>
  <c r="HE330" i="18"/>
  <c r="GH330" i="18"/>
  <c r="GK330" i="18"/>
  <c r="GS330" i="18"/>
  <c r="GI330" i="18"/>
  <c r="HO330" i="18"/>
  <c r="GN330" i="18"/>
  <c r="GE330" i="18"/>
  <c r="GD330" i="18"/>
  <c r="GB330" i="18"/>
  <c r="GC330" i="18"/>
  <c r="GA330" i="18"/>
  <c r="FZ330" i="18"/>
  <c r="FY330" i="18"/>
  <c r="FX330" i="18"/>
  <c r="FW330" i="18"/>
  <c r="FT330" i="18"/>
  <c r="FV330" i="18"/>
  <c r="FU330" i="18"/>
  <c r="FQ330" i="18"/>
  <c r="FP330" i="18"/>
  <c r="FR330" i="18"/>
  <c r="FO330" i="18"/>
  <c r="FM330" i="18"/>
  <c r="FS330" i="18"/>
  <c r="FN330" i="18"/>
  <c r="FI330" i="18"/>
  <c r="FJ330" i="18"/>
  <c r="FK330" i="18"/>
  <c r="FL330" i="18"/>
  <c r="FE330" i="18"/>
  <c r="FH330" i="18"/>
  <c r="FG330" i="18"/>
  <c r="FF330" i="18"/>
  <c r="FB330" i="18"/>
  <c r="EY330" i="18"/>
  <c r="FC330" i="18"/>
  <c r="FD330" i="18"/>
  <c r="FA330" i="18"/>
  <c r="EZ330" i="18"/>
  <c r="EV330" i="18"/>
  <c r="EX330" i="18"/>
  <c r="EW330" i="18"/>
  <c r="EU330" i="18"/>
  <c r="ES330" i="18"/>
  <c r="ER330" i="18"/>
  <c r="ET330" i="18"/>
  <c r="EQ330" i="18"/>
  <c r="EN330" i="18"/>
  <c r="EP330" i="18"/>
  <c r="EM330" i="18"/>
  <c r="EO330" i="18"/>
  <c r="EF330" i="18"/>
  <c r="EH330" i="18"/>
  <c r="EG330" i="18"/>
  <c r="EK330" i="18"/>
  <c r="EJ330" i="18"/>
  <c r="EL330" i="18"/>
  <c r="EI330" i="18"/>
  <c r="DY330" i="18"/>
  <c r="EC330" i="18"/>
  <c r="EB330" i="18"/>
  <c r="ED330" i="18"/>
  <c r="EA330" i="18"/>
  <c r="EE330" i="18"/>
  <c r="DZ330" i="18"/>
  <c r="DW330" i="18"/>
  <c r="DQ330" i="18"/>
  <c r="DX330" i="18"/>
  <c r="DU330" i="18"/>
  <c r="DT330" i="18"/>
  <c r="DV330" i="18"/>
  <c r="DS330" i="18"/>
  <c r="DN330" i="18"/>
  <c r="DK330" i="18"/>
  <c r="DR330" i="18"/>
  <c r="DO330" i="18"/>
  <c r="DJ330" i="18"/>
  <c r="DP330" i="18"/>
  <c r="DM330" i="18"/>
  <c r="DL330" i="18"/>
  <c r="DI330" i="18"/>
  <c r="DG330" i="18"/>
  <c r="DH330" i="18"/>
  <c r="DE330" i="18"/>
  <c r="DD330" i="18"/>
  <c r="DF330" i="18"/>
  <c r="DC330" i="18"/>
  <c r="CZ330" i="18"/>
  <c r="DB330" i="18"/>
  <c r="CW330" i="18"/>
  <c r="CV330" i="18"/>
  <c r="CX330" i="18"/>
  <c r="DA330" i="18"/>
  <c r="CY330" i="18"/>
  <c r="CT330" i="18"/>
  <c r="CU330" i="18"/>
  <c r="CH330" i="18"/>
  <c r="CR330" i="18"/>
  <c r="CK330" i="18"/>
  <c r="CI330" i="18"/>
  <c r="CO330" i="18"/>
  <c r="CN330" i="18"/>
  <c r="CP330" i="18"/>
  <c r="CM330" i="18"/>
  <c r="CS330" i="18"/>
  <c r="CJ330" i="18"/>
  <c r="CQ330" i="18"/>
  <c r="CL330" i="18"/>
  <c r="CG330" i="18"/>
  <c r="CF330" i="18"/>
  <c r="CE330" i="18"/>
  <c r="BR330" i="18"/>
  <c r="BU330" i="18"/>
  <c r="CD330" i="18"/>
  <c r="CB330" i="18"/>
  <c r="BS330" i="18"/>
  <c r="BY330" i="18"/>
  <c r="BX330" i="18"/>
  <c r="BZ330" i="18"/>
  <c r="BW330" i="18"/>
  <c r="CC330" i="18"/>
  <c r="BT330" i="18"/>
  <c r="CA330" i="18"/>
  <c r="BV330" i="18"/>
  <c r="BQ330" i="18"/>
  <c r="BP330" i="18"/>
  <c r="BO330" i="18"/>
  <c r="BL330" i="18"/>
  <c r="BE330" i="18"/>
  <c r="BN330" i="18"/>
  <c r="BI330" i="18"/>
  <c r="BH330" i="18"/>
  <c r="BJ330" i="18"/>
  <c r="BG330" i="18"/>
  <c r="BM330" i="18"/>
  <c r="BD330" i="18"/>
  <c r="BA330" i="18"/>
  <c r="AZ330" i="18"/>
  <c r="BB330" i="18"/>
  <c r="AY330" i="18"/>
  <c r="BK330" i="18"/>
  <c r="AV330" i="18"/>
  <c r="BC330" i="18"/>
  <c r="AX330" i="18"/>
  <c r="AS330" i="18"/>
  <c r="AR330" i="18"/>
  <c r="BF330" i="18"/>
  <c r="AT330" i="18"/>
  <c r="AW330" i="18"/>
  <c r="AU330" i="18"/>
  <c r="AN330" i="18"/>
  <c r="AG330" i="18"/>
  <c r="AP330" i="18"/>
  <c r="AE330" i="18"/>
  <c r="AK330" i="18"/>
  <c r="AJ330" i="18"/>
  <c r="AL330" i="18"/>
  <c r="AI330" i="18"/>
  <c r="AO330" i="18"/>
  <c r="AF330" i="18"/>
  <c r="AM330" i="18"/>
  <c r="AH330" i="18"/>
  <c r="AC330" i="18"/>
  <c r="AQ330" i="18"/>
  <c r="AD330" i="18"/>
  <c r="Y330" i="18"/>
  <c r="W330" i="18"/>
  <c r="R330" i="18"/>
  <c r="P330" i="18"/>
  <c r="AB330" i="18"/>
  <c r="AA330" i="18"/>
  <c r="X330" i="18"/>
  <c r="Q330" i="18"/>
  <c r="Z330" i="18"/>
  <c r="U330" i="18"/>
  <c r="T330" i="18"/>
  <c r="O330" i="18"/>
  <c r="S330" i="18"/>
  <c r="M330" i="18"/>
  <c r="V330" i="18"/>
  <c r="N330" i="18"/>
  <c r="B331" i="18"/>
  <c r="L330" i="18"/>
  <c r="K330" i="18"/>
  <c r="J330" i="18"/>
  <c r="H330" i="18"/>
  <c r="I330" i="18"/>
  <c r="G330" i="18"/>
  <c r="F330" i="18"/>
  <c r="E330" i="18"/>
  <c r="LM331" i="18" l="1"/>
  <c r="LL331" i="18"/>
  <c r="LN331" i="18"/>
  <c r="LK331" i="18"/>
  <c r="LO331" i="18"/>
  <c r="LJ331" i="18"/>
  <c r="LH331" i="18"/>
  <c r="LE331" i="18"/>
  <c r="LD331" i="18"/>
  <c r="LF331" i="18"/>
  <c r="LC331" i="18"/>
  <c r="LI331" i="18"/>
  <c r="LG331" i="18"/>
  <c r="KZ331" i="18"/>
  <c r="KS331" i="18"/>
  <c r="LB331" i="18"/>
  <c r="KQ331" i="18"/>
  <c r="KW331" i="18"/>
  <c r="KV331" i="18"/>
  <c r="KX331" i="18"/>
  <c r="KU331" i="18"/>
  <c r="LA331" i="18"/>
  <c r="KR331" i="18"/>
  <c r="KY331" i="18"/>
  <c r="KT331" i="18"/>
  <c r="KO331" i="18"/>
  <c r="KP331" i="18"/>
  <c r="KH331" i="18"/>
  <c r="KE331" i="18"/>
  <c r="KK331" i="18"/>
  <c r="KB331" i="18"/>
  <c r="KI331" i="18"/>
  <c r="KD331" i="18"/>
  <c r="KN331" i="18"/>
  <c r="KM331" i="18"/>
  <c r="KJ331" i="18"/>
  <c r="KC331" i="18"/>
  <c r="KL331" i="18"/>
  <c r="KG331" i="18"/>
  <c r="KF331" i="18"/>
  <c r="JZ331" i="18"/>
  <c r="JW331" i="18"/>
  <c r="LP331" i="18"/>
  <c r="KA331" i="18"/>
  <c r="JV331" i="18"/>
  <c r="JY331" i="18"/>
  <c r="JX331" i="18"/>
  <c r="JQ331" i="18"/>
  <c r="JP331" i="18"/>
  <c r="JR331" i="18"/>
  <c r="JO331" i="18"/>
  <c r="JU331" i="18"/>
  <c r="JL331" i="18"/>
  <c r="JS331" i="18"/>
  <c r="JN331" i="18"/>
  <c r="JI331" i="18"/>
  <c r="JJ331" i="18"/>
  <c r="JT331" i="18"/>
  <c r="JM331" i="18"/>
  <c r="JG331" i="18"/>
  <c r="JD331" i="18"/>
  <c r="JF331" i="18"/>
  <c r="JA331" i="18"/>
  <c r="IZ331" i="18"/>
  <c r="JK331" i="18"/>
  <c r="JB331" i="18"/>
  <c r="IY331" i="18"/>
  <c r="JE331" i="18"/>
  <c r="JC331" i="18"/>
  <c r="IX331" i="18"/>
  <c r="IS331" i="18"/>
  <c r="IR331" i="18"/>
  <c r="JH331" i="18"/>
  <c r="IT331" i="18"/>
  <c r="IQ331" i="18"/>
  <c r="IW331" i="18"/>
  <c r="IN331" i="18"/>
  <c r="IU331" i="18"/>
  <c r="IP331" i="18"/>
  <c r="IO331" i="18"/>
  <c r="IF331" i="18"/>
  <c r="IM331" i="18"/>
  <c r="IH331" i="18"/>
  <c r="ID331" i="18"/>
  <c r="IG331" i="18"/>
  <c r="IV331" i="18"/>
  <c r="IE331" i="18"/>
  <c r="IK331" i="18"/>
  <c r="IJ331" i="18"/>
  <c r="II331" i="18"/>
  <c r="HZ331" i="18"/>
  <c r="HU331" i="18"/>
  <c r="HV331" i="18"/>
  <c r="HY331" i="18"/>
  <c r="HW331" i="18"/>
  <c r="IC331" i="18"/>
  <c r="IB331" i="18"/>
  <c r="IL331" i="18"/>
  <c r="IA331" i="18"/>
  <c r="HT331" i="18"/>
  <c r="HE331" i="18"/>
  <c r="HD331" i="18"/>
  <c r="HS331" i="18"/>
  <c r="HF331" i="18"/>
  <c r="HC331" i="18"/>
  <c r="HP331" i="18"/>
  <c r="HI331" i="18"/>
  <c r="HR331" i="18"/>
  <c r="HG331" i="18"/>
  <c r="HB331" i="18"/>
  <c r="HX331" i="18"/>
  <c r="HM331" i="18"/>
  <c r="HL331" i="18"/>
  <c r="HO331" i="18"/>
  <c r="GZ331" i="18"/>
  <c r="GS331" i="18"/>
  <c r="HN331" i="18"/>
  <c r="HA331" i="18"/>
  <c r="GQ331" i="18"/>
  <c r="HK331" i="18"/>
  <c r="GW331" i="18"/>
  <c r="GV331" i="18"/>
  <c r="GX331" i="18"/>
  <c r="GU331" i="18"/>
  <c r="HQ331" i="18"/>
  <c r="GR331" i="18"/>
  <c r="GY331" i="18"/>
  <c r="GT331" i="18"/>
  <c r="GO331" i="18"/>
  <c r="GP331" i="18"/>
  <c r="GM331" i="18"/>
  <c r="GN331" i="18"/>
  <c r="GJ331" i="18"/>
  <c r="GL331" i="18"/>
  <c r="GG331" i="18"/>
  <c r="GF331" i="18"/>
  <c r="HJ331" i="18"/>
  <c r="GH331" i="18"/>
  <c r="HH331" i="18"/>
  <c r="GK331" i="18"/>
  <c r="GI331" i="18"/>
  <c r="GE331" i="18"/>
  <c r="GC331" i="18"/>
  <c r="GD331" i="18"/>
  <c r="GB331" i="18"/>
  <c r="FZ331" i="18"/>
  <c r="GA331" i="18"/>
  <c r="FY331" i="18"/>
  <c r="FX331" i="18"/>
  <c r="FV331" i="18"/>
  <c r="FW331" i="18"/>
  <c r="FT331" i="18"/>
  <c r="FU331" i="18"/>
  <c r="FQ331" i="18"/>
  <c r="FP331" i="18"/>
  <c r="FR331" i="18"/>
  <c r="FO331" i="18"/>
  <c r="FM331" i="18"/>
  <c r="FS331" i="18"/>
  <c r="FN331" i="18"/>
  <c r="FI331" i="18"/>
  <c r="FJ331" i="18"/>
  <c r="FK331" i="18"/>
  <c r="FL331" i="18"/>
  <c r="FF331" i="18"/>
  <c r="FE331" i="18"/>
  <c r="FH331" i="18"/>
  <c r="FG331" i="18"/>
  <c r="FA331" i="18"/>
  <c r="EZ331" i="18"/>
  <c r="FB331" i="18"/>
  <c r="EY331" i="18"/>
  <c r="FC331" i="18"/>
  <c r="FD331" i="18"/>
  <c r="EU331" i="18"/>
  <c r="EV331" i="18"/>
  <c r="EX331" i="18"/>
  <c r="EW331" i="18"/>
  <c r="ES331" i="18"/>
  <c r="ER331" i="18"/>
  <c r="ET331" i="18"/>
  <c r="EQ331" i="18"/>
  <c r="EN331" i="18"/>
  <c r="EP331" i="18"/>
  <c r="EM331" i="18"/>
  <c r="EL331" i="18"/>
  <c r="EI331" i="18"/>
  <c r="EF331" i="18"/>
  <c r="EH331" i="18"/>
  <c r="EG331" i="18"/>
  <c r="EO331" i="18"/>
  <c r="EK331" i="18"/>
  <c r="EJ331" i="18"/>
  <c r="EE331" i="18"/>
  <c r="DZ331" i="18"/>
  <c r="DY331" i="18"/>
  <c r="EC331" i="18"/>
  <c r="EB331" i="18"/>
  <c r="ED331" i="18"/>
  <c r="EA331" i="18"/>
  <c r="DS331" i="18"/>
  <c r="DW331" i="18"/>
  <c r="DR331" i="18"/>
  <c r="DQ331" i="18"/>
  <c r="DX331" i="18"/>
  <c r="DU331" i="18"/>
  <c r="DT331" i="18"/>
  <c r="DV331" i="18"/>
  <c r="DM331" i="18"/>
  <c r="DL331" i="18"/>
  <c r="DN331" i="18"/>
  <c r="DK331" i="18"/>
  <c r="DO331" i="18"/>
  <c r="DJ331" i="18"/>
  <c r="DP331" i="18"/>
  <c r="DF331" i="18"/>
  <c r="DC331" i="18"/>
  <c r="DI331" i="18"/>
  <c r="DG331" i="18"/>
  <c r="DH331" i="18"/>
  <c r="DE331" i="18"/>
  <c r="DD331" i="18"/>
  <c r="CY331" i="18"/>
  <c r="CZ331" i="18"/>
  <c r="DB331" i="18"/>
  <c r="CW331" i="18"/>
  <c r="CV331" i="18"/>
  <c r="CX331" i="18"/>
  <c r="DA331" i="18"/>
  <c r="CU331" i="18"/>
  <c r="CT331" i="18"/>
  <c r="CG331" i="18"/>
  <c r="CF331" i="18"/>
  <c r="CH331" i="18"/>
  <c r="CR331" i="18"/>
  <c r="CK331" i="18"/>
  <c r="CI331" i="18"/>
  <c r="CO331" i="18"/>
  <c r="CN331" i="18"/>
  <c r="CP331" i="18"/>
  <c r="CM331" i="18"/>
  <c r="CS331" i="18"/>
  <c r="CJ331" i="18"/>
  <c r="CQ331" i="18"/>
  <c r="CL331" i="18"/>
  <c r="CE331" i="18"/>
  <c r="BR331" i="18"/>
  <c r="BU331" i="18"/>
  <c r="CD331" i="18"/>
  <c r="CB331" i="18"/>
  <c r="BS331" i="18"/>
  <c r="BY331" i="18"/>
  <c r="BX331" i="18"/>
  <c r="BZ331" i="18"/>
  <c r="BW331" i="18"/>
  <c r="CC331" i="18"/>
  <c r="BT331" i="18"/>
  <c r="CA331" i="18"/>
  <c r="BV331" i="18"/>
  <c r="BK331" i="18"/>
  <c r="BF331" i="18"/>
  <c r="BQ331" i="18"/>
  <c r="BP331" i="18"/>
  <c r="BO331" i="18"/>
  <c r="BL331" i="18"/>
  <c r="BE331" i="18"/>
  <c r="BN331" i="18"/>
  <c r="BI331" i="18"/>
  <c r="BH331" i="18"/>
  <c r="BJ331" i="18"/>
  <c r="BG331" i="18"/>
  <c r="AU331" i="18"/>
  <c r="BA331" i="18"/>
  <c r="AZ331" i="18"/>
  <c r="BB331" i="18"/>
  <c r="AY331" i="18"/>
  <c r="AV331" i="18"/>
  <c r="BC331" i="18"/>
  <c r="AX331" i="18"/>
  <c r="AS331" i="18"/>
  <c r="AR331" i="18"/>
  <c r="BM331" i="18"/>
  <c r="AT331" i="18"/>
  <c r="BD331" i="18"/>
  <c r="AW331" i="18"/>
  <c r="AQ331" i="18"/>
  <c r="AD331" i="18"/>
  <c r="AN331" i="18"/>
  <c r="AG331" i="18"/>
  <c r="AP331" i="18"/>
  <c r="AE331" i="18"/>
  <c r="AK331" i="18"/>
  <c r="AJ331" i="18"/>
  <c r="AL331" i="18"/>
  <c r="AI331" i="18"/>
  <c r="AO331" i="18"/>
  <c r="AF331" i="18"/>
  <c r="AM331" i="18"/>
  <c r="AH331" i="18"/>
  <c r="AC331" i="18"/>
  <c r="V331" i="18"/>
  <c r="S331" i="18"/>
  <c r="Y331" i="18"/>
  <c r="W331" i="18"/>
  <c r="R331" i="18"/>
  <c r="P331" i="18"/>
  <c r="AB331" i="18"/>
  <c r="AA331" i="18"/>
  <c r="X331" i="18"/>
  <c r="Q331" i="18"/>
  <c r="Z331" i="18"/>
  <c r="T331" i="18"/>
  <c r="M331" i="18"/>
  <c r="U331" i="18"/>
  <c r="O331" i="18"/>
  <c r="N331" i="18"/>
  <c r="B332" i="18"/>
  <c r="L331" i="18"/>
  <c r="K331" i="18"/>
  <c r="J331" i="18"/>
  <c r="I331" i="18"/>
  <c r="H331" i="18"/>
  <c r="G331" i="18"/>
  <c r="F331" i="18"/>
  <c r="E331" i="18"/>
  <c r="LM332" i="18" l="1"/>
  <c r="LL332" i="18"/>
  <c r="LN332" i="18"/>
  <c r="LK332" i="18"/>
  <c r="LO332" i="18"/>
  <c r="LJ332" i="18"/>
  <c r="LP332" i="18"/>
  <c r="LH332" i="18"/>
  <c r="LE332" i="18"/>
  <c r="LD332" i="18"/>
  <c r="LF332" i="18"/>
  <c r="LC332" i="18"/>
  <c r="LI332" i="18"/>
  <c r="LG332" i="18"/>
  <c r="KP332" i="18"/>
  <c r="KZ332" i="18"/>
  <c r="KS332" i="18"/>
  <c r="LB332" i="18"/>
  <c r="KQ332" i="18"/>
  <c r="KW332" i="18"/>
  <c r="KV332" i="18"/>
  <c r="KX332" i="18"/>
  <c r="KU332" i="18"/>
  <c r="LA332" i="18"/>
  <c r="KR332" i="18"/>
  <c r="KY332" i="18"/>
  <c r="KT332" i="18"/>
  <c r="KG332" i="18"/>
  <c r="KF332" i="18"/>
  <c r="KH332" i="18"/>
  <c r="KE332" i="18"/>
  <c r="KK332" i="18"/>
  <c r="KB332" i="18"/>
  <c r="KI332" i="18"/>
  <c r="KD332" i="18"/>
  <c r="KN332" i="18"/>
  <c r="KM332" i="18"/>
  <c r="KJ332" i="18"/>
  <c r="KC332" i="18"/>
  <c r="JY332" i="18"/>
  <c r="JX332" i="18"/>
  <c r="KO332" i="18"/>
  <c r="LQ332" i="18"/>
  <c r="JZ332" i="18"/>
  <c r="JW332" i="18"/>
  <c r="KL332" i="18"/>
  <c r="KA332" i="18"/>
  <c r="JV332" i="18"/>
  <c r="JK332" i="18"/>
  <c r="JQ332" i="18"/>
  <c r="JP332" i="18"/>
  <c r="JR332" i="18"/>
  <c r="JO332" i="18"/>
  <c r="JU332" i="18"/>
  <c r="JL332" i="18"/>
  <c r="JS332" i="18"/>
  <c r="JN332" i="18"/>
  <c r="JI332" i="18"/>
  <c r="JJ332" i="18"/>
  <c r="JH332" i="18"/>
  <c r="JT332" i="18"/>
  <c r="JG332" i="18"/>
  <c r="JD332" i="18"/>
  <c r="JF332" i="18"/>
  <c r="JA332" i="18"/>
  <c r="IZ332" i="18"/>
  <c r="JB332" i="18"/>
  <c r="IY332" i="18"/>
  <c r="JE332" i="18"/>
  <c r="IV332" i="18"/>
  <c r="IO332" i="18"/>
  <c r="JM332" i="18"/>
  <c r="IS332" i="18"/>
  <c r="IR332" i="18"/>
  <c r="JC332" i="18"/>
  <c r="IT332" i="18"/>
  <c r="IQ332" i="18"/>
  <c r="IW332" i="18"/>
  <c r="IN332" i="18"/>
  <c r="IU332" i="18"/>
  <c r="IP332" i="18"/>
  <c r="IX332" i="18"/>
  <c r="IL332" i="18"/>
  <c r="II332" i="18"/>
  <c r="IF332" i="18"/>
  <c r="IM332" i="18"/>
  <c r="IH332" i="18"/>
  <c r="IG332" i="18"/>
  <c r="IE332" i="18"/>
  <c r="HX332" i="18"/>
  <c r="HZ332" i="18"/>
  <c r="IJ332" i="18"/>
  <c r="HU332" i="18"/>
  <c r="HV332" i="18"/>
  <c r="IK332" i="18"/>
  <c r="HY332" i="18"/>
  <c r="HW332" i="18"/>
  <c r="IC332" i="18"/>
  <c r="IB332" i="18"/>
  <c r="IA332" i="18"/>
  <c r="HO332" i="18"/>
  <c r="HJ332" i="18"/>
  <c r="HT332" i="18"/>
  <c r="HE332" i="18"/>
  <c r="HD332" i="18"/>
  <c r="ID332" i="18"/>
  <c r="HS332" i="18"/>
  <c r="HF332" i="18"/>
  <c r="HC332" i="18"/>
  <c r="HP332" i="18"/>
  <c r="HI332" i="18"/>
  <c r="HR332" i="18"/>
  <c r="HG332" i="18"/>
  <c r="HB332" i="18"/>
  <c r="HH332" i="18"/>
  <c r="GP332" i="18"/>
  <c r="GZ332" i="18"/>
  <c r="GS332" i="18"/>
  <c r="HN332" i="18"/>
  <c r="HA332" i="18"/>
  <c r="GQ332" i="18"/>
  <c r="HK332" i="18"/>
  <c r="GW332" i="18"/>
  <c r="GV332" i="18"/>
  <c r="HM332" i="18"/>
  <c r="GX332" i="18"/>
  <c r="GU332" i="18"/>
  <c r="HQ332" i="18"/>
  <c r="GR332" i="18"/>
  <c r="GY332" i="18"/>
  <c r="GT332" i="18"/>
  <c r="GN332" i="18"/>
  <c r="GM332" i="18"/>
  <c r="GJ332" i="18"/>
  <c r="GI332" i="18"/>
  <c r="HL332" i="18"/>
  <c r="GL332" i="18"/>
  <c r="GO332" i="18"/>
  <c r="GG332" i="18"/>
  <c r="GF332" i="18"/>
  <c r="GH332" i="18"/>
  <c r="GK332" i="18"/>
  <c r="GE332" i="18"/>
  <c r="GD332" i="18"/>
  <c r="GC332" i="18"/>
  <c r="GB332" i="18"/>
  <c r="FZ332" i="18"/>
  <c r="GA332" i="18"/>
  <c r="FY332" i="18"/>
  <c r="FX332" i="18"/>
  <c r="FV332" i="18"/>
  <c r="FT332" i="18"/>
  <c r="FW332" i="18"/>
  <c r="FU332" i="18"/>
  <c r="FQ332" i="18"/>
  <c r="FP332" i="18"/>
  <c r="FM332" i="18"/>
  <c r="FS332" i="18"/>
  <c r="FR332" i="18"/>
  <c r="FN332" i="18"/>
  <c r="FO332" i="18"/>
  <c r="FI332" i="18"/>
  <c r="FJ332" i="18"/>
  <c r="FK332" i="18"/>
  <c r="FL332" i="18"/>
  <c r="FD332" i="18"/>
  <c r="FF332" i="18"/>
  <c r="FE332" i="18"/>
  <c r="FH332" i="18"/>
  <c r="FG332" i="18"/>
  <c r="FA332" i="18"/>
  <c r="EZ332" i="18"/>
  <c r="FB332" i="18"/>
  <c r="EY332" i="18"/>
  <c r="FC332" i="18"/>
  <c r="EW332" i="18"/>
  <c r="EU332" i="18"/>
  <c r="EV332" i="18"/>
  <c r="EX332" i="18"/>
  <c r="EO332" i="18"/>
  <c r="ES332" i="18"/>
  <c r="ER332" i="18"/>
  <c r="ET332" i="18"/>
  <c r="EQ332" i="18"/>
  <c r="EN332" i="18"/>
  <c r="EP332" i="18"/>
  <c r="EM332" i="18"/>
  <c r="EK332" i="18"/>
  <c r="EJ332" i="18"/>
  <c r="EL332" i="18"/>
  <c r="EI332" i="18"/>
  <c r="EF332" i="18"/>
  <c r="EH332" i="18"/>
  <c r="EG332" i="18"/>
  <c r="EE332" i="18"/>
  <c r="DZ332" i="18"/>
  <c r="DY332" i="18"/>
  <c r="EC332" i="18"/>
  <c r="EB332" i="18"/>
  <c r="ED332" i="18"/>
  <c r="EA332" i="18"/>
  <c r="DV332" i="18"/>
  <c r="DS332" i="18"/>
  <c r="DW332" i="18"/>
  <c r="DR332" i="18"/>
  <c r="DQ332" i="18"/>
  <c r="DX332" i="18"/>
  <c r="DU332" i="18"/>
  <c r="DT332" i="18"/>
  <c r="DM332" i="18"/>
  <c r="DL332" i="18"/>
  <c r="DN332" i="18"/>
  <c r="DK332" i="18"/>
  <c r="DO332" i="18"/>
  <c r="DJ332" i="18"/>
  <c r="DP332" i="18"/>
  <c r="DE332" i="18"/>
  <c r="DD332" i="18"/>
  <c r="DF332" i="18"/>
  <c r="DC332" i="18"/>
  <c r="DI332" i="18"/>
  <c r="DG332" i="18"/>
  <c r="DH332" i="18"/>
  <c r="DA332" i="18"/>
  <c r="CY332" i="18"/>
  <c r="CZ332" i="18"/>
  <c r="DB332" i="18"/>
  <c r="CW332" i="18"/>
  <c r="CV332" i="18"/>
  <c r="CX332" i="18"/>
  <c r="CU332" i="18"/>
  <c r="CT332" i="18"/>
  <c r="CQ332" i="18"/>
  <c r="CL332" i="18"/>
  <c r="CG332" i="18"/>
  <c r="CF332" i="18"/>
  <c r="CH332" i="18"/>
  <c r="CR332" i="18"/>
  <c r="CK332" i="18"/>
  <c r="CI332" i="18"/>
  <c r="CO332" i="18"/>
  <c r="CN332" i="18"/>
  <c r="CP332" i="18"/>
  <c r="CM332" i="18"/>
  <c r="CS332" i="18"/>
  <c r="CJ332" i="18"/>
  <c r="CA332" i="18"/>
  <c r="BV332" i="18"/>
  <c r="CE332" i="18"/>
  <c r="BR332" i="18"/>
  <c r="BU332" i="18"/>
  <c r="CD332" i="18"/>
  <c r="CB332" i="18"/>
  <c r="BS332" i="18"/>
  <c r="BY332" i="18"/>
  <c r="BX332" i="18"/>
  <c r="BZ332" i="18"/>
  <c r="BW332" i="18"/>
  <c r="CC332" i="18"/>
  <c r="BT332" i="18"/>
  <c r="BM332" i="18"/>
  <c r="BD332" i="18"/>
  <c r="BK332" i="18"/>
  <c r="BF332" i="18"/>
  <c r="BQ332" i="18"/>
  <c r="BP332" i="18"/>
  <c r="BO332" i="18"/>
  <c r="BL332" i="18"/>
  <c r="BE332" i="18"/>
  <c r="BN332" i="18"/>
  <c r="BI332" i="18"/>
  <c r="BH332" i="18"/>
  <c r="AW332" i="18"/>
  <c r="AU332" i="18"/>
  <c r="BA332" i="18"/>
  <c r="AZ332" i="18"/>
  <c r="BB332" i="18"/>
  <c r="AY332" i="18"/>
  <c r="AV332" i="18"/>
  <c r="BJ332" i="18"/>
  <c r="BC332" i="18"/>
  <c r="AX332" i="18"/>
  <c r="BG332" i="18"/>
  <c r="AS332" i="18"/>
  <c r="AR332" i="18"/>
  <c r="AT332" i="18"/>
  <c r="AC332" i="18"/>
  <c r="AQ332" i="18"/>
  <c r="AD332" i="18"/>
  <c r="AN332" i="18"/>
  <c r="AG332" i="18"/>
  <c r="AP332" i="18"/>
  <c r="AE332" i="18"/>
  <c r="AK332" i="18"/>
  <c r="AJ332" i="18"/>
  <c r="AL332" i="18"/>
  <c r="AI332" i="18"/>
  <c r="AO332" i="18"/>
  <c r="AF332" i="18"/>
  <c r="AM332" i="18"/>
  <c r="AH332" i="18"/>
  <c r="U332" i="18"/>
  <c r="T332" i="18"/>
  <c r="O332" i="18"/>
  <c r="V332" i="18"/>
  <c r="S332" i="18"/>
  <c r="Y332" i="18"/>
  <c r="W332" i="18"/>
  <c r="R332" i="18"/>
  <c r="P332" i="18"/>
  <c r="AB332" i="18"/>
  <c r="AA332" i="18"/>
  <c r="X332" i="18"/>
  <c r="Q332" i="18"/>
  <c r="Z332" i="18"/>
  <c r="M332" i="18"/>
  <c r="N332" i="18"/>
  <c r="B333" i="18"/>
  <c r="L332" i="18"/>
  <c r="K332" i="18"/>
  <c r="J332" i="18"/>
  <c r="I332" i="18"/>
  <c r="H332" i="18"/>
  <c r="G332" i="18"/>
  <c r="F332" i="18"/>
  <c r="E332" i="18"/>
  <c r="LR333" i="18" l="1"/>
  <c r="LQ333" i="18"/>
  <c r="LM333" i="18"/>
  <c r="LL333" i="18"/>
  <c r="LN333" i="18"/>
  <c r="LK333" i="18"/>
  <c r="LO333" i="18"/>
  <c r="LJ333" i="18"/>
  <c r="LP333" i="18"/>
  <c r="LH333" i="18"/>
  <c r="LE333" i="18"/>
  <c r="LD333" i="18"/>
  <c r="LF333" i="18"/>
  <c r="LC333" i="18"/>
  <c r="LI333" i="18"/>
  <c r="KO333" i="18"/>
  <c r="KP333" i="18"/>
  <c r="KZ333" i="18"/>
  <c r="KS333" i="18"/>
  <c r="LB333" i="18"/>
  <c r="KQ333" i="18"/>
  <c r="LG333" i="18"/>
  <c r="KW333" i="18"/>
  <c r="KV333" i="18"/>
  <c r="KX333" i="18"/>
  <c r="KU333" i="18"/>
  <c r="LA333" i="18"/>
  <c r="KR333" i="18"/>
  <c r="KY333" i="18"/>
  <c r="KL333" i="18"/>
  <c r="KG333" i="18"/>
  <c r="KF333" i="18"/>
  <c r="KH333" i="18"/>
  <c r="KE333" i="18"/>
  <c r="KK333" i="18"/>
  <c r="KB333" i="18"/>
  <c r="KI333" i="18"/>
  <c r="KD333" i="18"/>
  <c r="KN333" i="18"/>
  <c r="KT333" i="18"/>
  <c r="KM333" i="18"/>
  <c r="KJ333" i="18"/>
  <c r="KC333" i="18"/>
  <c r="JY333" i="18"/>
  <c r="JX333" i="18"/>
  <c r="JZ333" i="18"/>
  <c r="JW333" i="18"/>
  <c r="KA333" i="18"/>
  <c r="JV333" i="18"/>
  <c r="JT333" i="18"/>
  <c r="JM333" i="18"/>
  <c r="JK333" i="18"/>
  <c r="JQ333" i="18"/>
  <c r="JP333" i="18"/>
  <c r="JR333" i="18"/>
  <c r="JO333" i="18"/>
  <c r="JU333" i="18"/>
  <c r="JL333" i="18"/>
  <c r="JS333" i="18"/>
  <c r="JN333" i="18"/>
  <c r="JI333" i="18"/>
  <c r="JC333" i="18"/>
  <c r="IX333" i="18"/>
  <c r="JH333" i="18"/>
  <c r="JG333" i="18"/>
  <c r="JD333" i="18"/>
  <c r="JF333" i="18"/>
  <c r="JA333" i="18"/>
  <c r="IZ333" i="18"/>
  <c r="JB333" i="18"/>
  <c r="IY333" i="18"/>
  <c r="IV333" i="18"/>
  <c r="IO333" i="18"/>
  <c r="IS333" i="18"/>
  <c r="IR333" i="18"/>
  <c r="JJ333" i="18"/>
  <c r="JE333" i="18"/>
  <c r="IT333" i="18"/>
  <c r="IQ333" i="18"/>
  <c r="IW333" i="18"/>
  <c r="IN333" i="18"/>
  <c r="IU333" i="18"/>
  <c r="IP333" i="18"/>
  <c r="IK333" i="18"/>
  <c r="IJ333" i="18"/>
  <c r="IL333" i="18"/>
  <c r="II333" i="18"/>
  <c r="IF333" i="18"/>
  <c r="IM333" i="18"/>
  <c r="IH333" i="18"/>
  <c r="ID333" i="18"/>
  <c r="IG333" i="18"/>
  <c r="IA333" i="18"/>
  <c r="HX333" i="18"/>
  <c r="IE333" i="18"/>
  <c r="HZ333" i="18"/>
  <c r="HU333" i="18"/>
  <c r="HV333" i="18"/>
  <c r="HY333" i="18"/>
  <c r="HW333" i="18"/>
  <c r="HQ333" i="18"/>
  <c r="HH333" i="18"/>
  <c r="HA333" i="18"/>
  <c r="IB333" i="18"/>
  <c r="HO333" i="18"/>
  <c r="HJ333" i="18"/>
  <c r="IC333" i="18"/>
  <c r="HT333" i="18"/>
  <c r="HE333" i="18"/>
  <c r="HD333" i="18"/>
  <c r="HS333" i="18"/>
  <c r="HF333" i="18"/>
  <c r="HC333" i="18"/>
  <c r="HP333" i="18"/>
  <c r="HI333" i="18"/>
  <c r="HL333" i="18"/>
  <c r="GO333" i="18"/>
  <c r="GP333" i="18"/>
  <c r="HB333" i="18"/>
  <c r="GZ333" i="18"/>
  <c r="GS333" i="18"/>
  <c r="HR333" i="18"/>
  <c r="HN333" i="18"/>
  <c r="GQ333" i="18"/>
  <c r="HK333" i="18"/>
  <c r="HG333" i="18"/>
  <c r="GW333" i="18"/>
  <c r="GV333" i="18"/>
  <c r="HM333" i="18"/>
  <c r="GX333" i="18"/>
  <c r="GU333" i="18"/>
  <c r="GR333" i="18"/>
  <c r="GI333" i="18"/>
  <c r="GN333" i="18"/>
  <c r="GT333" i="18"/>
  <c r="GM333" i="18"/>
  <c r="GY333" i="18"/>
  <c r="GJ333" i="18"/>
  <c r="GL333" i="18"/>
  <c r="GK333" i="18"/>
  <c r="GG333" i="18"/>
  <c r="GF333" i="18"/>
  <c r="GH333" i="18"/>
  <c r="GD333" i="18"/>
  <c r="GE333" i="18"/>
  <c r="GC333" i="18"/>
  <c r="GB333" i="18"/>
  <c r="FZ333" i="18"/>
  <c r="GA333" i="18"/>
  <c r="FY333" i="18"/>
  <c r="FX333" i="18"/>
  <c r="FW333" i="18"/>
  <c r="FV333" i="18"/>
  <c r="FU333" i="18"/>
  <c r="FT333" i="18"/>
  <c r="FN333" i="18"/>
  <c r="FP333" i="18"/>
  <c r="FS333" i="18"/>
  <c r="FR333" i="18"/>
  <c r="FQ333" i="18"/>
  <c r="FL333" i="18"/>
  <c r="FM333" i="18"/>
  <c r="FO333" i="18"/>
  <c r="FI333" i="18"/>
  <c r="FJ333" i="18"/>
  <c r="FK333" i="18"/>
  <c r="FG333" i="18"/>
  <c r="FD333" i="18"/>
  <c r="FF333" i="18"/>
  <c r="FE333" i="18"/>
  <c r="FH333" i="18"/>
  <c r="FA333" i="18"/>
  <c r="EZ333" i="18"/>
  <c r="FB333" i="18"/>
  <c r="EY333" i="18"/>
  <c r="FC333" i="18"/>
  <c r="EW333" i="18"/>
  <c r="EU333" i="18"/>
  <c r="EV333" i="18"/>
  <c r="EX333" i="18"/>
  <c r="EO333" i="18"/>
  <c r="ES333" i="18"/>
  <c r="ER333" i="18"/>
  <c r="ET333" i="18"/>
  <c r="EQ333" i="18"/>
  <c r="EN333" i="18"/>
  <c r="EP333" i="18"/>
  <c r="EM333" i="18"/>
  <c r="EK333" i="18"/>
  <c r="EJ333" i="18"/>
  <c r="EL333" i="18"/>
  <c r="EI333" i="18"/>
  <c r="EF333" i="18"/>
  <c r="EH333" i="18"/>
  <c r="ED333" i="18"/>
  <c r="EA333" i="18"/>
  <c r="EE333" i="18"/>
  <c r="DZ333" i="18"/>
  <c r="EG333" i="18"/>
  <c r="DY333" i="18"/>
  <c r="EC333" i="18"/>
  <c r="EB333" i="18"/>
  <c r="DU333" i="18"/>
  <c r="DT333" i="18"/>
  <c r="DV333" i="18"/>
  <c r="DS333" i="18"/>
  <c r="DW333" i="18"/>
  <c r="DR333" i="18"/>
  <c r="DQ333" i="18"/>
  <c r="DX333" i="18"/>
  <c r="DP333" i="18"/>
  <c r="DM333" i="18"/>
  <c r="DL333" i="18"/>
  <c r="DN333" i="18"/>
  <c r="DK333" i="18"/>
  <c r="DO333" i="18"/>
  <c r="DJ333" i="18"/>
  <c r="DE333" i="18"/>
  <c r="DD333" i="18"/>
  <c r="DF333" i="18"/>
  <c r="DC333" i="18"/>
  <c r="DI333" i="18"/>
  <c r="DG333" i="18"/>
  <c r="DH333" i="18"/>
  <c r="CX333" i="18"/>
  <c r="DA333" i="18"/>
  <c r="CY333" i="18"/>
  <c r="CZ333" i="18"/>
  <c r="DB333" i="18"/>
  <c r="CW333" i="18"/>
  <c r="CV333" i="18"/>
  <c r="CT333" i="18"/>
  <c r="CU333" i="18"/>
  <c r="CS333" i="18"/>
  <c r="CJ333" i="18"/>
  <c r="CQ333" i="18"/>
  <c r="CL333" i="18"/>
  <c r="CG333" i="18"/>
  <c r="CF333" i="18"/>
  <c r="CH333" i="18"/>
  <c r="CR333" i="18"/>
  <c r="CK333" i="18"/>
  <c r="CI333" i="18"/>
  <c r="CO333" i="18"/>
  <c r="CN333" i="18"/>
  <c r="CP333" i="18"/>
  <c r="CM333" i="18"/>
  <c r="CC333" i="18"/>
  <c r="BT333" i="18"/>
  <c r="CA333" i="18"/>
  <c r="BV333" i="18"/>
  <c r="CE333" i="18"/>
  <c r="BR333" i="18"/>
  <c r="BU333" i="18"/>
  <c r="CD333" i="18"/>
  <c r="CB333" i="18"/>
  <c r="BS333" i="18"/>
  <c r="BY333" i="18"/>
  <c r="BX333" i="18"/>
  <c r="BZ333" i="18"/>
  <c r="BW333" i="18"/>
  <c r="BJ333" i="18"/>
  <c r="BG333" i="18"/>
  <c r="BM333" i="18"/>
  <c r="BD333" i="18"/>
  <c r="BK333" i="18"/>
  <c r="BF333" i="18"/>
  <c r="BQ333" i="18"/>
  <c r="BP333" i="18"/>
  <c r="BO333" i="18"/>
  <c r="BL333" i="18"/>
  <c r="BE333" i="18"/>
  <c r="BN333" i="18"/>
  <c r="BH333" i="18"/>
  <c r="AT333" i="18"/>
  <c r="AW333" i="18"/>
  <c r="BI333" i="18"/>
  <c r="AU333" i="18"/>
  <c r="BA333" i="18"/>
  <c r="AZ333" i="18"/>
  <c r="BB333" i="18"/>
  <c r="AY333" i="18"/>
  <c r="AV333" i="18"/>
  <c r="BC333" i="18"/>
  <c r="AX333" i="18"/>
  <c r="AS333" i="18"/>
  <c r="AR333" i="18"/>
  <c r="AM333" i="18"/>
  <c r="AH333" i="18"/>
  <c r="AC333" i="18"/>
  <c r="AQ333" i="18"/>
  <c r="AD333" i="18"/>
  <c r="AN333" i="18"/>
  <c r="AG333" i="18"/>
  <c r="AP333" i="18"/>
  <c r="AE333" i="18"/>
  <c r="AK333" i="18"/>
  <c r="AJ333" i="18"/>
  <c r="AL333" i="18"/>
  <c r="AI333" i="18"/>
  <c r="AO333" i="18"/>
  <c r="AF333" i="18"/>
  <c r="Z333" i="18"/>
  <c r="U333" i="18"/>
  <c r="T333" i="18"/>
  <c r="O333" i="18"/>
  <c r="V333" i="18"/>
  <c r="S333" i="18"/>
  <c r="Y333" i="18"/>
  <c r="W333" i="18"/>
  <c r="R333" i="18"/>
  <c r="P333" i="18"/>
  <c r="AB333" i="18"/>
  <c r="AA333" i="18"/>
  <c r="Q333" i="18"/>
  <c r="M333" i="18"/>
  <c r="X333" i="18"/>
  <c r="N333" i="18"/>
  <c r="B334" i="18"/>
  <c r="L333" i="18"/>
  <c r="J333" i="18"/>
  <c r="K333" i="18"/>
  <c r="I333" i="18"/>
  <c r="H333" i="18"/>
  <c r="G333" i="18"/>
  <c r="F333" i="18"/>
  <c r="E333" i="18"/>
  <c r="LP334" i="18" l="1"/>
  <c r="LR334" i="18"/>
  <c r="LS334" i="18"/>
  <c r="LQ334" i="18"/>
  <c r="LM334" i="18"/>
  <c r="LL334" i="18"/>
  <c r="LN334" i="18"/>
  <c r="LK334" i="18"/>
  <c r="LO334" i="18"/>
  <c r="LG334" i="18"/>
  <c r="LH334" i="18"/>
  <c r="LJ334" i="18"/>
  <c r="LE334" i="18"/>
  <c r="LD334" i="18"/>
  <c r="LF334" i="18"/>
  <c r="LC334" i="18"/>
  <c r="KY334" i="18"/>
  <c r="KT334" i="18"/>
  <c r="KO334" i="18"/>
  <c r="KP334" i="18"/>
  <c r="LI334" i="18"/>
  <c r="KZ334" i="18"/>
  <c r="KS334" i="18"/>
  <c r="LB334" i="18"/>
  <c r="KQ334" i="18"/>
  <c r="KW334" i="18"/>
  <c r="KV334" i="18"/>
  <c r="KX334" i="18"/>
  <c r="KU334" i="18"/>
  <c r="KJ334" i="18"/>
  <c r="KC334" i="18"/>
  <c r="KL334" i="18"/>
  <c r="KG334" i="18"/>
  <c r="KF334" i="18"/>
  <c r="KR334" i="18"/>
  <c r="KH334" i="18"/>
  <c r="KE334" i="18"/>
  <c r="KK334" i="18"/>
  <c r="KB334" i="18"/>
  <c r="LA334" i="18"/>
  <c r="KI334" i="18"/>
  <c r="KD334" i="18"/>
  <c r="KN334" i="18"/>
  <c r="JY334" i="18"/>
  <c r="JX334" i="18"/>
  <c r="KM334" i="18"/>
  <c r="JZ334" i="18"/>
  <c r="JW334" i="18"/>
  <c r="KA334" i="18"/>
  <c r="JV334" i="18"/>
  <c r="JJ334" i="18"/>
  <c r="JT334" i="18"/>
  <c r="JM334" i="18"/>
  <c r="JK334" i="18"/>
  <c r="JQ334" i="18"/>
  <c r="JP334" i="18"/>
  <c r="JR334" i="18"/>
  <c r="JO334" i="18"/>
  <c r="JU334" i="18"/>
  <c r="JL334" i="18"/>
  <c r="JS334" i="18"/>
  <c r="JN334" i="18"/>
  <c r="JE334" i="18"/>
  <c r="JC334" i="18"/>
  <c r="IX334" i="18"/>
  <c r="JI334" i="18"/>
  <c r="JH334" i="18"/>
  <c r="JG334" i="18"/>
  <c r="JD334" i="18"/>
  <c r="JF334" i="18"/>
  <c r="JA334" i="18"/>
  <c r="IZ334" i="18"/>
  <c r="IV334" i="18"/>
  <c r="IO334" i="18"/>
  <c r="IY334" i="18"/>
  <c r="IS334" i="18"/>
  <c r="IR334" i="18"/>
  <c r="IT334" i="18"/>
  <c r="IQ334" i="18"/>
  <c r="IW334" i="18"/>
  <c r="IN334" i="18"/>
  <c r="IE334" i="18"/>
  <c r="IK334" i="18"/>
  <c r="IJ334" i="18"/>
  <c r="JB334" i="18"/>
  <c r="IU334" i="18"/>
  <c r="IL334" i="18"/>
  <c r="II334" i="18"/>
  <c r="IP334" i="18"/>
  <c r="IF334" i="18"/>
  <c r="IM334" i="18"/>
  <c r="IH334" i="18"/>
  <c r="ID334" i="18"/>
  <c r="IC334" i="18"/>
  <c r="IB334" i="18"/>
  <c r="IA334" i="18"/>
  <c r="HX334" i="18"/>
  <c r="HZ334" i="18"/>
  <c r="HU334" i="18"/>
  <c r="IG334" i="18"/>
  <c r="HV334" i="18"/>
  <c r="HY334" i="18"/>
  <c r="HN334" i="18"/>
  <c r="HK334" i="18"/>
  <c r="HQ334" i="18"/>
  <c r="HH334" i="18"/>
  <c r="HA334" i="18"/>
  <c r="HO334" i="18"/>
  <c r="HJ334" i="18"/>
  <c r="HT334" i="18"/>
  <c r="HE334" i="18"/>
  <c r="HD334" i="18"/>
  <c r="HW334" i="18"/>
  <c r="HS334" i="18"/>
  <c r="HF334" i="18"/>
  <c r="HC334" i="18"/>
  <c r="GY334" i="18"/>
  <c r="GT334" i="18"/>
  <c r="HL334" i="18"/>
  <c r="GO334" i="18"/>
  <c r="GP334" i="18"/>
  <c r="HI334" i="18"/>
  <c r="HB334" i="18"/>
  <c r="GZ334" i="18"/>
  <c r="GS334" i="18"/>
  <c r="HR334" i="18"/>
  <c r="GQ334" i="18"/>
  <c r="HG334" i="18"/>
  <c r="GW334" i="18"/>
  <c r="GV334" i="18"/>
  <c r="HP334" i="18"/>
  <c r="HM334" i="18"/>
  <c r="GX334" i="18"/>
  <c r="GU334" i="18"/>
  <c r="GK334" i="18"/>
  <c r="GR334" i="18"/>
  <c r="GI334" i="18"/>
  <c r="GN334" i="18"/>
  <c r="GM334" i="18"/>
  <c r="GJ334" i="18"/>
  <c r="GL334" i="18"/>
  <c r="GG334" i="18"/>
  <c r="GF334" i="18"/>
  <c r="GH334" i="18"/>
  <c r="GD334" i="18"/>
  <c r="GE334" i="18"/>
  <c r="GC334" i="18"/>
  <c r="GB334" i="18"/>
  <c r="FZ334" i="18"/>
  <c r="GA334" i="18"/>
  <c r="FY334" i="18"/>
  <c r="FX334" i="18"/>
  <c r="FW334" i="18"/>
  <c r="FV334" i="18"/>
  <c r="FU334" i="18"/>
  <c r="FT334" i="18"/>
  <c r="FQ334" i="18"/>
  <c r="FL334" i="18"/>
  <c r="FN334" i="18"/>
  <c r="FP334" i="18"/>
  <c r="FS334" i="18"/>
  <c r="FR334" i="18"/>
  <c r="FK334" i="18"/>
  <c r="FM334" i="18"/>
  <c r="FO334" i="18"/>
  <c r="FI334" i="18"/>
  <c r="FJ334" i="18"/>
  <c r="FH334" i="18"/>
  <c r="FG334" i="18"/>
  <c r="FD334" i="18"/>
  <c r="FF334" i="18"/>
  <c r="FE334" i="18"/>
  <c r="FA334" i="18"/>
  <c r="EZ334" i="18"/>
  <c r="FB334" i="18"/>
  <c r="EY334" i="18"/>
  <c r="FC334" i="18"/>
  <c r="EW334" i="18"/>
  <c r="EU334" i="18"/>
  <c r="EV334" i="18"/>
  <c r="EX334" i="18"/>
  <c r="EO334" i="18"/>
  <c r="ES334" i="18"/>
  <c r="ER334" i="18"/>
  <c r="ET334" i="18"/>
  <c r="EQ334" i="18"/>
  <c r="EN334" i="18"/>
  <c r="EG334" i="18"/>
  <c r="EM334" i="18"/>
  <c r="EK334" i="18"/>
  <c r="EJ334" i="18"/>
  <c r="EL334" i="18"/>
  <c r="EI334" i="18"/>
  <c r="EP334" i="18"/>
  <c r="EF334" i="18"/>
  <c r="EH334" i="18"/>
  <c r="EC334" i="18"/>
  <c r="EB334" i="18"/>
  <c r="ED334" i="18"/>
  <c r="EA334" i="18"/>
  <c r="EE334" i="18"/>
  <c r="DZ334" i="18"/>
  <c r="DY334" i="18"/>
  <c r="DX334" i="18"/>
  <c r="DU334" i="18"/>
  <c r="DT334" i="18"/>
  <c r="DV334" i="18"/>
  <c r="DS334" i="18"/>
  <c r="DW334" i="18"/>
  <c r="DR334" i="18"/>
  <c r="DP334" i="18"/>
  <c r="DM334" i="18"/>
  <c r="DL334" i="18"/>
  <c r="DN334" i="18"/>
  <c r="DK334" i="18"/>
  <c r="DQ334" i="18"/>
  <c r="DO334" i="18"/>
  <c r="DJ334" i="18"/>
  <c r="DH334" i="18"/>
  <c r="DE334" i="18"/>
  <c r="DD334" i="18"/>
  <c r="DF334" i="18"/>
  <c r="DC334" i="18"/>
  <c r="DI334" i="18"/>
  <c r="DG334" i="18"/>
  <c r="CW334" i="18"/>
  <c r="CV334" i="18"/>
  <c r="CX334" i="18"/>
  <c r="DA334" i="18"/>
  <c r="CY334" i="18"/>
  <c r="CZ334" i="18"/>
  <c r="DB334" i="18"/>
  <c r="CU334" i="18"/>
  <c r="CT334" i="18"/>
  <c r="CP334" i="18"/>
  <c r="CM334" i="18"/>
  <c r="CS334" i="18"/>
  <c r="CJ334" i="18"/>
  <c r="CQ334" i="18"/>
  <c r="CL334" i="18"/>
  <c r="CG334" i="18"/>
  <c r="CF334" i="18"/>
  <c r="CH334" i="18"/>
  <c r="CR334" i="18"/>
  <c r="CK334" i="18"/>
  <c r="CI334" i="18"/>
  <c r="CO334" i="18"/>
  <c r="CN334" i="18"/>
  <c r="BZ334" i="18"/>
  <c r="BW334" i="18"/>
  <c r="CC334" i="18"/>
  <c r="BT334" i="18"/>
  <c r="CA334" i="18"/>
  <c r="BV334" i="18"/>
  <c r="CE334" i="18"/>
  <c r="BR334" i="18"/>
  <c r="BU334" i="18"/>
  <c r="CD334" i="18"/>
  <c r="CB334" i="18"/>
  <c r="BS334" i="18"/>
  <c r="BY334" i="18"/>
  <c r="BX334" i="18"/>
  <c r="BI334" i="18"/>
  <c r="BH334" i="18"/>
  <c r="BJ334" i="18"/>
  <c r="BG334" i="18"/>
  <c r="BM334" i="18"/>
  <c r="BD334" i="18"/>
  <c r="BK334" i="18"/>
  <c r="BF334" i="18"/>
  <c r="BQ334" i="18"/>
  <c r="BP334" i="18"/>
  <c r="BO334" i="18"/>
  <c r="BL334" i="18"/>
  <c r="BE334" i="18"/>
  <c r="AS334" i="18"/>
  <c r="AR334" i="18"/>
  <c r="AT334" i="18"/>
  <c r="AW334" i="18"/>
  <c r="AU334" i="18"/>
  <c r="BA334" i="18"/>
  <c r="AZ334" i="18"/>
  <c r="BB334" i="18"/>
  <c r="AY334" i="18"/>
  <c r="BN334" i="18"/>
  <c r="AV334" i="18"/>
  <c r="BC334" i="18"/>
  <c r="AX334" i="18"/>
  <c r="AO334" i="18"/>
  <c r="AF334" i="18"/>
  <c r="AM334" i="18"/>
  <c r="AH334" i="18"/>
  <c r="AC334" i="18"/>
  <c r="AQ334" i="18"/>
  <c r="AD334" i="18"/>
  <c r="AN334" i="18"/>
  <c r="AG334" i="18"/>
  <c r="AP334" i="18"/>
  <c r="AE334" i="18"/>
  <c r="AK334" i="18"/>
  <c r="AJ334" i="18"/>
  <c r="AL334" i="18"/>
  <c r="AI334" i="18"/>
  <c r="X334" i="18"/>
  <c r="Q334" i="18"/>
  <c r="Z334" i="18"/>
  <c r="U334" i="18"/>
  <c r="T334" i="18"/>
  <c r="O334" i="18"/>
  <c r="V334" i="18"/>
  <c r="S334" i="18"/>
  <c r="Y334" i="18"/>
  <c r="W334" i="18"/>
  <c r="R334" i="18"/>
  <c r="P334" i="18"/>
  <c r="AB334" i="18"/>
  <c r="N334" i="18"/>
  <c r="AA334" i="18"/>
  <c r="M334" i="18"/>
  <c r="B335" i="18"/>
  <c r="K334" i="18"/>
  <c r="L334" i="18"/>
  <c r="J334" i="18"/>
  <c r="I334" i="18"/>
  <c r="H334" i="18"/>
  <c r="G334" i="18"/>
  <c r="E334" i="18"/>
  <c r="F334" i="18"/>
  <c r="LS335" i="18" l="1"/>
  <c r="LT335" i="18"/>
  <c r="LP335" i="18"/>
  <c r="LR335" i="18"/>
  <c r="LO335" i="18"/>
  <c r="LJ335" i="18"/>
  <c r="LQ335" i="18"/>
  <c r="LM335" i="18"/>
  <c r="LL335" i="18"/>
  <c r="LN335" i="18"/>
  <c r="LK335" i="18"/>
  <c r="LI335" i="18"/>
  <c r="LG335" i="18"/>
  <c r="LH335" i="18"/>
  <c r="LE335" i="18"/>
  <c r="LD335" i="18"/>
  <c r="LC335" i="18"/>
  <c r="LA335" i="18"/>
  <c r="KR335" i="18"/>
  <c r="LF335" i="18"/>
  <c r="KY335" i="18"/>
  <c r="KT335" i="18"/>
  <c r="KO335" i="18"/>
  <c r="KP335" i="18"/>
  <c r="KZ335" i="18"/>
  <c r="KS335" i="18"/>
  <c r="LB335" i="18"/>
  <c r="KQ335" i="18"/>
  <c r="KW335" i="18"/>
  <c r="KV335" i="18"/>
  <c r="KU335" i="18"/>
  <c r="KM335" i="18"/>
  <c r="KJ335" i="18"/>
  <c r="KC335" i="18"/>
  <c r="KL335" i="18"/>
  <c r="KG335" i="18"/>
  <c r="KF335" i="18"/>
  <c r="KH335" i="18"/>
  <c r="KE335" i="18"/>
  <c r="KK335" i="18"/>
  <c r="KB335" i="18"/>
  <c r="KX335" i="18"/>
  <c r="KI335" i="18"/>
  <c r="KD335" i="18"/>
  <c r="JY335" i="18"/>
  <c r="JX335" i="18"/>
  <c r="KN335" i="18"/>
  <c r="JZ335" i="18"/>
  <c r="JW335" i="18"/>
  <c r="KA335" i="18"/>
  <c r="JV335" i="18"/>
  <c r="JI335" i="18"/>
  <c r="JJ335" i="18"/>
  <c r="JT335" i="18"/>
  <c r="JM335" i="18"/>
  <c r="JK335" i="18"/>
  <c r="JQ335" i="18"/>
  <c r="JP335" i="18"/>
  <c r="JR335" i="18"/>
  <c r="JO335" i="18"/>
  <c r="JU335" i="18"/>
  <c r="JL335" i="18"/>
  <c r="JB335" i="18"/>
  <c r="IY335" i="18"/>
  <c r="JE335" i="18"/>
  <c r="JC335" i="18"/>
  <c r="IX335" i="18"/>
  <c r="JS335" i="18"/>
  <c r="JH335" i="18"/>
  <c r="JG335" i="18"/>
  <c r="JN335" i="18"/>
  <c r="JD335" i="18"/>
  <c r="JF335" i="18"/>
  <c r="IU335" i="18"/>
  <c r="IP335" i="18"/>
  <c r="JA335" i="18"/>
  <c r="IV335" i="18"/>
  <c r="IO335" i="18"/>
  <c r="IS335" i="18"/>
  <c r="IR335" i="18"/>
  <c r="IT335" i="18"/>
  <c r="IQ335" i="18"/>
  <c r="IG335" i="18"/>
  <c r="IZ335" i="18"/>
  <c r="IW335" i="18"/>
  <c r="IE335" i="18"/>
  <c r="IK335" i="18"/>
  <c r="IJ335" i="18"/>
  <c r="IL335" i="18"/>
  <c r="II335" i="18"/>
  <c r="IF335" i="18"/>
  <c r="IM335" i="18"/>
  <c r="IH335" i="18"/>
  <c r="IN335" i="18"/>
  <c r="ID335" i="18"/>
  <c r="HW335" i="18"/>
  <c r="IC335" i="18"/>
  <c r="IB335" i="18"/>
  <c r="IA335" i="18"/>
  <c r="HX335" i="18"/>
  <c r="HZ335" i="18"/>
  <c r="HU335" i="18"/>
  <c r="HV335" i="18"/>
  <c r="HM335" i="18"/>
  <c r="HL335" i="18"/>
  <c r="HN335" i="18"/>
  <c r="HK335" i="18"/>
  <c r="HQ335" i="18"/>
  <c r="HH335" i="18"/>
  <c r="HA335" i="18"/>
  <c r="HO335" i="18"/>
  <c r="HJ335" i="18"/>
  <c r="HT335" i="18"/>
  <c r="HE335" i="18"/>
  <c r="HD335" i="18"/>
  <c r="GR335" i="18"/>
  <c r="GY335" i="18"/>
  <c r="GT335" i="18"/>
  <c r="HF335" i="18"/>
  <c r="GO335" i="18"/>
  <c r="HS335" i="18"/>
  <c r="GP335" i="18"/>
  <c r="HI335" i="18"/>
  <c r="HC335" i="18"/>
  <c r="HB335" i="18"/>
  <c r="GZ335" i="18"/>
  <c r="GS335" i="18"/>
  <c r="HY335" i="18"/>
  <c r="HR335" i="18"/>
  <c r="GQ335" i="18"/>
  <c r="HG335" i="18"/>
  <c r="GW335" i="18"/>
  <c r="GV335" i="18"/>
  <c r="GH335" i="18"/>
  <c r="GK335" i="18"/>
  <c r="HP335" i="18"/>
  <c r="GI335" i="18"/>
  <c r="GN335" i="18"/>
  <c r="GU335" i="18"/>
  <c r="GM335" i="18"/>
  <c r="GG335" i="18"/>
  <c r="GF335" i="18"/>
  <c r="GJ335" i="18"/>
  <c r="GX335" i="18"/>
  <c r="GL335" i="18"/>
  <c r="GE335" i="18"/>
  <c r="GD335" i="18"/>
  <c r="GB335" i="18"/>
  <c r="GC335" i="18"/>
  <c r="FZ335" i="18"/>
  <c r="GA335" i="18"/>
  <c r="FY335" i="18"/>
  <c r="FX335" i="18"/>
  <c r="FW335" i="18"/>
  <c r="FV335" i="18"/>
  <c r="FU335" i="18"/>
  <c r="FT335" i="18"/>
  <c r="FS335" i="18"/>
  <c r="FO335" i="18"/>
  <c r="FQ335" i="18"/>
  <c r="FL335" i="18"/>
  <c r="FN335" i="18"/>
  <c r="FM335" i="18"/>
  <c r="FR335" i="18"/>
  <c r="FP335" i="18"/>
  <c r="FJ335" i="18"/>
  <c r="FK335" i="18"/>
  <c r="FH335" i="18"/>
  <c r="FG335" i="18"/>
  <c r="FI335" i="18"/>
  <c r="FD335" i="18"/>
  <c r="FF335" i="18"/>
  <c r="FE335" i="18"/>
  <c r="FA335" i="18"/>
  <c r="EZ335" i="18"/>
  <c r="FB335" i="18"/>
  <c r="EY335" i="18"/>
  <c r="FC335" i="18"/>
  <c r="EX335" i="18"/>
  <c r="EW335" i="18"/>
  <c r="EU335" i="18"/>
  <c r="EV335" i="18"/>
  <c r="EP335" i="18"/>
  <c r="EM335" i="18"/>
  <c r="EO335" i="18"/>
  <c r="ES335" i="18"/>
  <c r="ER335" i="18"/>
  <c r="ET335" i="18"/>
  <c r="EQ335" i="18"/>
  <c r="EN335" i="18"/>
  <c r="EG335" i="18"/>
  <c r="EK335" i="18"/>
  <c r="EJ335" i="18"/>
  <c r="EL335" i="18"/>
  <c r="EI335" i="18"/>
  <c r="EF335" i="18"/>
  <c r="EH335" i="18"/>
  <c r="EC335" i="18"/>
  <c r="EB335" i="18"/>
  <c r="ED335" i="18"/>
  <c r="EA335" i="18"/>
  <c r="EE335" i="18"/>
  <c r="DZ335" i="18"/>
  <c r="DY335" i="18"/>
  <c r="DX335" i="18"/>
  <c r="DU335" i="18"/>
  <c r="DT335" i="18"/>
  <c r="DV335" i="18"/>
  <c r="DS335" i="18"/>
  <c r="DW335" i="18"/>
  <c r="DR335" i="18"/>
  <c r="DP335" i="18"/>
  <c r="DM335" i="18"/>
  <c r="DL335" i="18"/>
  <c r="DN335" i="18"/>
  <c r="DK335" i="18"/>
  <c r="DQ335" i="18"/>
  <c r="DO335" i="18"/>
  <c r="DH335" i="18"/>
  <c r="DJ335" i="18"/>
  <c r="DE335" i="18"/>
  <c r="DD335" i="18"/>
  <c r="DF335" i="18"/>
  <c r="DC335" i="18"/>
  <c r="DI335" i="18"/>
  <c r="DG335" i="18"/>
  <c r="DB335" i="18"/>
  <c r="CW335" i="18"/>
  <c r="CX335" i="18"/>
  <c r="DA335" i="18"/>
  <c r="CY335" i="18"/>
  <c r="CZ335" i="18"/>
  <c r="CU335" i="18"/>
  <c r="CV335" i="18"/>
  <c r="CT335" i="18"/>
  <c r="CO335" i="18"/>
  <c r="CN335" i="18"/>
  <c r="CP335" i="18"/>
  <c r="CM335" i="18"/>
  <c r="CS335" i="18"/>
  <c r="CJ335" i="18"/>
  <c r="CQ335" i="18"/>
  <c r="CL335" i="18"/>
  <c r="CG335" i="18"/>
  <c r="CF335" i="18"/>
  <c r="CH335" i="18"/>
  <c r="CR335" i="18"/>
  <c r="CK335" i="18"/>
  <c r="CI335" i="18"/>
  <c r="BY335" i="18"/>
  <c r="BX335" i="18"/>
  <c r="BZ335" i="18"/>
  <c r="BW335" i="18"/>
  <c r="CC335" i="18"/>
  <c r="BT335" i="18"/>
  <c r="CA335" i="18"/>
  <c r="BV335" i="18"/>
  <c r="CE335" i="18"/>
  <c r="BR335" i="18"/>
  <c r="BU335" i="18"/>
  <c r="CD335" i="18"/>
  <c r="CB335" i="18"/>
  <c r="BS335" i="18"/>
  <c r="BN335" i="18"/>
  <c r="BI335" i="18"/>
  <c r="BH335" i="18"/>
  <c r="BJ335" i="18"/>
  <c r="BG335" i="18"/>
  <c r="BM335" i="18"/>
  <c r="BD335" i="18"/>
  <c r="BK335" i="18"/>
  <c r="BF335" i="18"/>
  <c r="BQ335" i="18"/>
  <c r="BP335" i="18"/>
  <c r="BO335" i="18"/>
  <c r="BL335" i="18"/>
  <c r="BC335" i="18"/>
  <c r="AX335" i="18"/>
  <c r="AS335" i="18"/>
  <c r="AR335" i="18"/>
  <c r="AT335" i="18"/>
  <c r="AW335" i="18"/>
  <c r="AU335" i="18"/>
  <c r="BA335" i="18"/>
  <c r="AZ335" i="18"/>
  <c r="BE335" i="18"/>
  <c r="BB335" i="18"/>
  <c r="AY335" i="18"/>
  <c r="AV335" i="18"/>
  <c r="AL335" i="18"/>
  <c r="AI335" i="18"/>
  <c r="AO335" i="18"/>
  <c r="AF335" i="18"/>
  <c r="AM335" i="18"/>
  <c r="AH335" i="18"/>
  <c r="AC335" i="18"/>
  <c r="AQ335" i="18"/>
  <c r="AD335" i="18"/>
  <c r="AN335" i="18"/>
  <c r="AG335" i="18"/>
  <c r="AP335" i="18"/>
  <c r="AE335" i="18"/>
  <c r="AK335" i="18"/>
  <c r="AJ335" i="18"/>
  <c r="AA335" i="18"/>
  <c r="X335" i="18"/>
  <c r="Q335" i="18"/>
  <c r="Z335" i="18"/>
  <c r="U335" i="18"/>
  <c r="T335" i="18"/>
  <c r="O335" i="18"/>
  <c r="V335" i="18"/>
  <c r="S335" i="18"/>
  <c r="Y335" i="18"/>
  <c r="W335" i="18"/>
  <c r="R335" i="18"/>
  <c r="P335" i="18"/>
  <c r="M335" i="18"/>
  <c r="N335" i="18"/>
  <c r="AB335" i="18"/>
  <c r="B336" i="18"/>
  <c r="K335" i="18"/>
  <c r="L335" i="18"/>
  <c r="J335" i="18"/>
  <c r="I335" i="18"/>
  <c r="G335" i="18"/>
  <c r="H335" i="18"/>
  <c r="E335" i="18"/>
  <c r="F335" i="18"/>
  <c r="LT336" i="18" l="1"/>
  <c r="LS336" i="18"/>
  <c r="LP336" i="18"/>
  <c r="LR336" i="18"/>
  <c r="LO336" i="18"/>
  <c r="LJ336" i="18"/>
  <c r="LU336" i="18"/>
  <c r="LQ336" i="18"/>
  <c r="LM336" i="18"/>
  <c r="LL336" i="18"/>
  <c r="LK336" i="18"/>
  <c r="LF336" i="18"/>
  <c r="LC336" i="18"/>
  <c r="LI336" i="18"/>
  <c r="LG336" i="18"/>
  <c r="LN336" i="18"/>
  <c r="LH336" i="18"/>
  <c r="KX336" i="18"/>
  <c r="KU336" i="18"/>
  <c r="LA336" i="18"/>
  <c r="KR336" i="18"/>
  <c r="KY336" i="18"/>
  <c r="KT336" i="18"/>
  <c r="LD336" i="18"/>
  <c r="KO336" i="18"/>
  <c r="KP336" i="18"/>
  <c r="KZ336" i="18"/>
  <c r="KS336" i="18"/>
  <c r="LE336" i="18"/>
  <c r="LB336" i="18"/>
  <c r="KQ336" i="18"/>
  <c r="KN336" i="18"/>
  <c r="KM336" i="18"/>
  <c r="KV336" i="18"/>
  <c r="KJ336" i="18"/>
  <c r="KC336" i="18"/>
  <c r="KL336" i="18"/>
  <c r="KW336" i="18"/>
  <c r="KG336" i="18"/>
  <c r="KF336" i="18"/>
  <c r="KH336" i="18"/>
  <c r="KE336" i="18"/>
  <c r="KK336" i="18"/>
  <c r="KB336" i="18"/>
  <c r="KI336" i="18"/>
  <c r="KD336" i="18"/>
  <c r="JY336" i="18"/>
  <c r="JX336" i="18"/>
  <c r="KA336" i="18"/>
  <c r="JZ336" i="18"/>
  <c r="JW336" i="18"/>
  <c r="JV336" i="18"/>
  <c r="JS336" i="18"/>
  <c r="JN336" i="18"/>
  <c r="JI336" i="18"/>
  <c r="JJ336" i="18"/>
  <c r="JT336" i="18"/>
  <c r="JM336" i="18"/>
  <c r="JK336" i="18"/>
  <c r="JQ336" i="18"/>
  <c r="JP336" i="18"/>
  <c r="JR336" i="18"/>
  <c r="JO336" i="18"/>
  <c r="JU336" i="18"/>
  <c r="JA336" i="18"/>
  <c r="IZ336" i="18"/>
  <c r="JB336" i="18"/>
  <c r="IY336" i="18"/>
  <c r="JL336" i="18"/>
  <c r="JE336" i="18"/>
  <c r="JC336" i="18"/>
  <c r="IX336" i="18"/>
  <c r="JH336" i="18"/>
  <c r="JG336" i="18"/>
  <c r="JD336" i="18"/>
  <c r="IW336" i="18"/>
  <c r="IN336" i="18"/>
  <c r="JF336" i="18"/>
  <c r="IU336" i="18"/>
  <c r="IP336" i="18"/>
  <c r="IV336" i="18"/>
  <c r="IO336" i="18"/>
  <c r="IS336" i="18"/>
  <c r="IR336" i="18"/>
  <c r="ID336" i="18"/>
  <c r="IG336" i="18"/>
  <c r="IE336" i="18"/>
  <c r="IK336" i="18"/>
  <c r="IJ336" i="18"/>
  <c r="IL336" i="18"/>
  <c r="II336" i="18"/>
  <c r="IF336" i="18"/>
  <c r="IQ336" i="18"/>
  <c r="IM336" i="18"/>
  <c r="IH336" i="18"/>
  <c r="HY336" i="18"/>
  <c r="IT336" i="18"/>
  <c r="HW336" i="18"/>
  <c r="IC336" i="18"/>
  <c r="IB336" i="18"/>
  <c r="IA336" i="18"/>
  <c r="HX336" i="18"/>
  <c r="HZ336" i="18"/>
  <c r="HU336" i="18"/>
  <c r="HR336" i="18"/>
  <c r="HG336" i="18"/>
  <c r="HB336" i="18"/>
  <c r="HM336" i="18"/>
  <c r="HL336" i="18"/>
  <c r="HN336" i="18"/>
  <c r="HK336" i="18"/>
  <c r="HQ336" i="18"/>
  <c r="HH336" i="18"/>
  <c r="HA336" i="18"/>
  <c r="HV336" i="18"/>
  <c r="HO336" i="18"/>
  <c r="HJ336" i="18"/>
  <c r="HP336" i="18"/>
  <c r="HE336" i="18"/>
  <c r="GX336" i="18"/>
  <c r="GU336" i="18"/>
  <c r="GR336" i="18"/>
  <c r="GY336" i="18"/>
  <c r="GT336" i="18"/>
  <c r="HT336" i="18"/>
  <c r="HF336" i="18"/>
  <c r="GO336" i="18"/>
  <c r="HS336" i="18"/>
  <c r="GP336" i="18"/>
  <c r="HI336" i="18"/>
  <c r="HC336" i="18"/>
  <c r="GZ336" i="18"/>
  <c r="GS336" i="18"/>
  <c r="HD336" i="18"/>
  <c r="GQ336" i="18"/>
  <c r="GG336" i="18"/>
  <c r="GF336" i="18"/>
  <c r="GW336" i="18"/>
  <c r="GH336" i="18"/>
  <c r="GK336" i="18"/>
  <c r="GL336" i="18"/>
  <c r="GI336" i="18"/>
  <c r="GV336" i="18"/>
  <c r="GN336" i="18"/>
  <c r="GM336" i="18"/>
  <c r="GJ336" i="18"/>
  <c r="GE336" i="18"/>
  <c r="GD336" i="18"/>
  <c r="GB336" i="18"/>
  <c r="GC336" i="18"/>
  <c r="FZ336" i="18"/>
  <c r="GA336" i="18"/>
  <c r="FY336" i="18"/>
  <c r="FX336" i="18"/>
  <c r="FW336" i="18"/>
  <c r="FV336" i="18"/>
  <c r="FU336" i="18"/>
  <c r="FS336" i="18"/>
  <c r="FR336" i="18"/>
  <c r="FO336" i="18"/>
  <c r="FT336" i="18"/>
  <c r="FQ336" i="18"/>
  <c r="FL336" i="18"/>
  <c r="FN336" i="18"/>
  <c r="FM336" i="18"/>
  <c r="FP336" i="18"/>
  <c r="FI336" i="18"/>
  <c r="FJ336" i="18"/>
  <c r="FK336" i="18"/>
  <c r="FE336" i="18"/>
  <c r="FH336" i="18"/>
  <c r="FG336" i="18"/>
  <c r="FD336" i="18"/>
  <c r="FF336" i="18"/>
  <c r="FC336" i="18"/>
  <c r="FA336" i="18"/>
  <c r="EZ336" i="18"/>
  <c r="FB336" i="18"/>
  <c r="EV336" i="18"/>
  <c r="EX336" i="18"/>
  <c r="EW336" i="18"/>
  <c r="EU336" i="18"/>
  <c r="EY336" i="18"/>
  <c r="EN336" i="18"/>
  <c r="EP336" i="18"/>
  <c r="EM336" i="18"/>
  <c r="EO336" i="18"/>
  <c r="ES336" i="18"/>
  <c r="ER336" i="18"/>
  <c r="EQ336" i="18"/>
  <c r="EG336" i="18"/>
  <c r="ET336" i="18"/>
  <c r="EK336" i="18"/>
  <c r="EJ336" i="18"/>
  <c r="EL336" i="18"/>
  <c r="EI336" i="18"/>
  <c r="EF336" i="18"/>
  <c r="EH336" i="18"/>
  <c r="DY336" i="18"/>
  <c r="EC336" i="18"/>
  <c r="EB336" i="18"/>
  <c r="ED336" i="18"/>
  <c r="EA336" i="18"/>
  <c r="EE336" i="18"/>
  <c r="DZ336" i="18"/>
  <c r="DX336" i="18"/>
  <c r="DU336" i="18"/>
  <c r="DT336" i="18"/>
  <c r="DV336" i="18"/>
  <c r="DS336" i="18"/>
  <c r="DW336" i="18"/>
  <c r="DR336" i="18"/>
  <c r="DQ336" i="18"/>
  <c r="DO336" i="18"/>
  <c r="DJ336" i="18"/>
  <c r="DP336" i="18"/>
  <c r="DM336" i="18"/>
  <c r="DL336" i="18"/>
  <c r="DN336" i="18"/>
  <c r="DK336" i="18"/>
  <c r="DH336" i="18"/>
  <c r="DE336" i="18"/>
  <c r="DD336" i="18"/>
  <c r="DF336" i="18"/>
  <c r="DC336" i="18"/>
  <c r="DI336" i="18"/>
  <c r="DG336" i="18"/>
  <c r="CZ336" i="18"/>
  <c r="DB336" i="18"/>
  <c r="CX336" i="18"/>
  <c r="DA336" i="18"/>
  <c r="CY336" i="18"/>
  <c r="CV336" i="18"/>
  <c r="CU336" i="18"/>
  <c r="CW336" i="18"/>
  <c r="CT336" i="18"/>
  <c r="CI336" i="18"/>
  <c r="CO336" i="18"/>
  <c r="CN336" i="18"/>
  <c r="CP336" i="18"/>
  <c r="CM336" i="18"/>
  <c r="CS336" i="18"/>
  <c r="CJ336" i="18"/>
  <c r="CQ336" i="18"/>
  <c r="CL336" i="18"/>
  <c r="CG336" i="18"/>
  <c r="CF336" i="18"/>
  <c r="CH336" i="18"/>
  <c r="CR336" i="18"/>
  <c r="CK336" i="18"/>
  <c r="CD336" i="18"/>
  <c r="CB336" i="18"/>
  <c r="BS336" i="18"/>
  <c r="BY336" i="18"/>
  <c r="BX336" i="18"/>
  <c r="BZ336" i="18"/>
  <c r="BW336" i="18"/>
  <c r="CC336" i="18"/>
  <c r="BT336" i="18"/>
  <c r="CA336" i="18"/>
  <c r="BV336" i="18"/>
  <c r="CE336" i="18"/>
  <c r="BR336" i="18"/>
  <c r="BU336" i="18"/>
  <c r="BL336" i="18"/>
  <c r="BE336" i="18"/>
  <c r="BN336" i="18"/>
  <c r="BI336" i="18"/>
  <c r="BH336" i="18"/>
  <c r="BJ336" i="18"/>
  <c r="BG336" i="18"/>
  <c r="BM336" i="18"/>
  <c r="BD336" i="18"/>
  <c r="BK336" i="18"/>
  <c r="BF336" i="18"/>
  <c r="BQ336" i="18"/>
  <c r="BP336" i="18"/>
  <c r="AV336" i="18"/>
  <c r="BC336" i="18"/>
  <c r="AX336" i="18"/>
  <c r="AS336" i="18"/>
  <c r="AR336" i="18"/>
  <c r="AT336" i="18"/>
  <c r="AW336" i="18"/>
  <c r="AU336" i="18"/>
  <c r="BA336" i="18"/>
  <c r="AZ336" i="18"/>
  <c r="BO336" i="18"/>
  <c r="BB336" i="18"/>
  <c r="AY336" i="18"/>
  <c r="AK336" i="18"/>
  <c r="AJ336" i="18"/>
  <c r="AL336" i="18"/>
  <c r="AI336" i="18"/>
  <c r="AO336" i="18"/>
  <c r="AF336" i="18"/>
  <c r="AM336" i="18"/>
  <c r="AH336" i="18"/>
  <c r="AC336" i="18"/>
  <c r="AQ336" i="18"/>
  <c r="AD336" i="18"/>
  <c r="AN336" i="18"/>
  <c r="AG336" i="18"/>
  <c r="AP336" i="18"/>
  <c r="AE336" i="18"/>
  <c r="AB336" i="18"/>
  <c r="AA336" i="18"/>
  <c r="X336" i="18"/>
  <c r="Q336" i="18"/>
  <c r="Z336" i="18"/>
  <c r="U336" i="18"/>
  <c r="T336" i="18"/>
  <c r="O336" i="18"/>
  <c r="V336" i="18"/>
  <c r="S336" i="18"/>
  <c r="Y336" i="18"/>
  <c r="W336" i="18"/>
  <c r="R336" i="18"/>
  <c r="M336" i="18"/>
  <c r="N336" i="18"/>
  <c r="P336" i="18"/>
  <c r="B337" i="18"/>
  <c r="L336" i="18"/>
  <c r="K336" i="18"/>
  <c r="J336" i="18"/>
  <c r="H336" i="18"/>
  <c r="I336" i="18"/>
  <c r="G336" i="18"/>
  <c r="F336" i="18"/>
  <c r="E336" i="18"/>
  <c r="LU337" i="18" l="1"/>
  <c r="LT337" i="18"/>
  <c r="LS337" i="18"/>
  <c r="LP337" i="18"/>
  <c r="LR337" i="18"/>
  <c r="LN337" i="18"/>
  <c r="LK337" i="18"/>
  <c r="LV337" i="18"/>
  <c r="LO337" i="18"/>
  <c r="LJ337" i="18"/>
  <c r="LQ337" i="18"/>
  <c r="LM337" i="18"/>
  <c r="LE337" i="18"/>
  <c r="LD337" i="18"/>
  <c r="LF337" i="18"/>
  <c r="LC337" i="18"/>
  <c r="LI337" i="18"/>
  <c r="LG337" i="18"/>
  <c r="LL337" i="18"/>
  <c r="LH337" i="18"/>
  <c r="KW337" i="18"/>
  <c r="KV337" i="18"/>
  <c r="KX337" i="18"/>
  <c r="KU337" i="18"/>
  <c r="LA337" i="18"/>
  <c r="KR337" i="18"/>
  <c r="KY337" i="18"/>
  <c r="KT337" i="18"/>
  <c r="KO337" i="18"/>
  <c r="KP337" i="18"/>
  <c r="KZ337" i="18"/>
  <c r="KS337" i="18"/>
  <c r="LB337" i="18"/>
  <c r="KI337" i="18"/>
  <c r="KD337" i="18"/>
  <c r="KN337" i="18"/>
  <c r="KQ337" i="18"/>
  <c r="KM337" i="18"/>
  <c r="KJ337" i="18"/>
  <c r="KC337" i="18"/>
  <c r="KL337" i="18"/>
  <c r="KG337" i="18"/>
  <c r="KF337" i="18"/>
  <c r="KH337" i="18"/>
  <c r="KE337" i="18"/>
  <c r="KA337" i="18"/>
  <c r="JV337" i="18"/>
  <c r="KK337" i="18"/>
  <c r="KB337" i="18"/>
  <c r="JY337" i="18"/>
  <c r="JX337" i="18"/>
  <c r="JZ337" i="18"/>
  <c r="JW337" i="18"/>
  <c r="JU337" i="18"/>
  <c r="JL337" i="18"/>
  <c r="JS337" i="18"/>
  <c r="JN337" i="18"/>
  <c r="JI337" i="18"/>
  <c r="JJ337" i="18"/>
  <c r="JT337" i="18"/>
  <c r="JM337" i="18"/>
  <c r="JK337" i="18"/>
  <c r="JQ337" i="18"/>
  <c r="JP337" i="18"/>
  <c r="JF337" i="18"/>
  <c r="JA337" i="18"/>
  <c r="IZ337" i="18"/>
  <c r="JB337" i="18"/>
  <c r="IY337" i="18"/>
  <c r="JO337" i="18"/>
  <c r="JE337" i="18"/>
  <c r="JC337" i="18"/>
  <c r="IX337" i="18"/>
  <c r="JR337" i="18"/>
  <c r="JH337" i="18"/>
  <c r="JG337" i="18"/>
  <c r="JD337" i="18"/>
  <c r="IT337" i="18"/>
  <c r="IQ337" i="18"/>
  <c r="IW337" i="18"/>
  <c r="IN337" i="18"/>
  <c r="IU337" i="18"/>
  <c r="IP337" i="18"/>
  <c r="IV337" i="18"/>
  <c r="IO337" i="18"/>
  <c r="IR337" i="18"/>
  <c r="ID337" i="18"/>
  <c r="IG337" i="18"/>
  <c r="IE337" i="18"/>
  <c r="IS337" i="18"/>
  <c r="IK337" i="18"/>
  <c r="IJ337" i="18"/>
  <c r="IL337" i="18"/>
  <c r="II337" i="18"/>
  <c r="IF337" i="18"/>
  <c r="HV337" i="18"/>
  <c r="IM337" i="18"/>
  <c r="HY337" i="18"/>
  <c r="HW337" i="18"/>
  <c r="IC337" i="18"/>
  <c r="IB337" i="18"/>
  <c r="IA337" i="18"/>
  <c r="HX337" i="18"/>
  <c r="HZ337" i="18"/>
  <c r="IH337" i="18"/>
  <c r="HP337" i="18"/>
  <c r="HI337" i="18"/>
  <c r="HR337" i="18"/>
  <c r="HG337" i="18"/>
  <c r="HB337" i="18"/>
  <c r="HM337" i="18"/>
  <c r="HL337" i="18"/>
  <c r="HN337" i="18"/>
  <c r="HK337" i="18"/>
  <c r="HU337" i="18"/>
  <c r="HQ337" i="18"/>
  <c r="HH337" i="18"/>
  <c r="HA337" i="18"/>
  <c r="HJ337" i="18"/>
  <c r="GW337" i="18"/>
  <c r="GV337" i="18"/>
  <c r="HO337" i="18"/>
  <c r="HE337" i="18"/>
  <c r="GX337" i="18"/>
  <c r="GU337" i="18"/>
  <c r="GR337" i="18"/>
  <c r="GY337" i="18"/>
  <c r="GT337" i="18"/>
  <c r="HT337" i="18"/>
  <c r="HF337" i="18"/>
  <c r="GO337" i="18"/>
  <c r="HS337" i="18"/>
  <c r="GP337" i="18"/>
  <c r="HC337" i="18"/>
  <c r="GZ337" i="18"/>
  <c r="GS337" i="18"/>
  <c r="HD337" i="18"/>
  <c r="GL337" i="18"/>
  <c r="GG337" i="18"/>
  <c r="GF337" i="18"/>
  <c r="GJ337" i="18"/>
  <c r="GH337" i="18"/>
  <c r="GK337" i="18"/>
  <c r="GI337" i="18"/>
  <c r="GQ337" i="18"/>
  <c r="GN337" i="18"/>
  <c r="GM337" i="18"/>
  <c r="GE337" i="18"/>
  <c r="GD337" i="18"/>
  <c r="GB337" i="18"/>
  <c r="GC337" i="18"/>
  <c r="GA337" i="18"/>
  <c r="FZ337" i="18"/>
  <c r="FY337" i="18"/>
  <c r="FX337" i="18"/>
  <c r="FW337" i="18"/>
  <c r="FV337" i="18"/>
  <c r="FT337" i="18"/>
  <c r="FU337" i="18"/>
  <c r="FR337" i="18"/>
  <c r="FS337" i="18"/>
  <c r="FK337" i="18"/>
  <c r="FO337" i="18"/>
  <c r="FQ337" i="18"/>
  <c r="FN337" i="18"/>
  <c r="FP337" i="18"/>
  <c r="FL337" i="18"/>
  <c r="FI337" i="18"/>
  <c r="FJ337" i="18"/>
  <c r="FM337" i="18"/>
  <c r="FE337" i="18"/>
  <c r="FH337" i="18"/>
  <c r="FG337" i="18"/>
  <c r="FF337" i="18"/>
  <c r="FC337" i="18"/>
  <c r="FA337" i="18"/>
  <c r="EZ337" i="18"/>
  <c r="FD337" i="18"/>
  <c r="FB337" i="18"/>
  <c r="EV337" i="18"/>
  <c r="EX337" i="18"/>
  <c r="EW337" i="18"/>
  <c r="EU337" i="18"/>
  <c r="EY337" i="18"/>
  <c r="ET337" i="18"/>
  <c r="EQ337" i="18"/>
  <c r="EN337" i="18"/>
  <c r="EP337" i="18"/>
  <c r="EM337" i="18"/>
  <c r="EO337" i="18"/>
  <c r="ER337" i="18"/>
  <c r="EH337" i="18"/>
  <c r="EG337" i="18"/>
  <c r="EK337" i="18"/>
  <c r="EJ337" i="18"/>
  <c r="ES337" i="18"/>
  <c r="EL337" i="18"/>
  <c r="EI337" i="18"/>
  <c r="DY337" i="18"/>
  <c r="EC337" i="18"/>
  <c r="EB337" i="18"/>
  <c r="ED337" i="18"/>
  <c r="EA337" i="18"/>
  <c r="EE337" i="18"/>
  <c r="DZ337" i="18"/>
  <c r="EF337" i="18"/>
  <c r="DQ337" i="18"/>
  <c r="DX337" i="18"/>
  <c r="DU337" i="18"/>
  <c r="DT337" i="18"/>
  <c r="DV337" i="18"/>
  <c r="DS337" i="18"/>
  <c r="DW337" i="18"/>
  <c r="DO337" i="18"/>
  <c r="DJ337" i="18"/>
  <c r="DR337" i="18"/>
  <c r="DP337" i="18"/>
  <c r="DM337" i="18"/>
  <c r="DL337" i="18"/>
  <c r="DN337" i="18"/>
  <c r="DK337" i="18"/>
  <c r="DG337" i="18"/>
  <c r="DH337" i="18"/>
  <c r="DE337" i="18"/>
  <c r="DD337" i="18"/>
  <c r="DF337" i="18"/>
  <c r="DC337" i="18"/>
  <c r="DI337" i="18"/>
  <c r="CZ337" i="18"/>
  <c r="DB337" i="18"/>
  <c r="CW337" i="18"/>
  <c r="CV337" i="18"/>
  <c r="CX337" i="18"/>
  <c r="DA337" i="18"/>
  <c r="CY337" i="18"/>
  <c r="CT337" i="18"/>
  <c r="CU337" i="18"/>
  <c r="CR337" i="18"/>
  <c r="CK337" i="18"/>
  <c r="CI337" i="18"/>
  <c r="CO337" i="18"/>
  <c r="CN337" i="18"/>
  <c r="CP337" i="18"/>
  <c r="CM337" i="18"/>
  <c r="CS337" i="18"/>
  <c r="CJ337" i="18"/>
  <c r="CQ337" i="18"/>
  <c r="CL337" i="18"/>
  <c r="CG337" i="18"/>
  <c r="CF337" i="18"/>
  <c r="CH337" i="18"/>
  <c r="BU337" i="18"/>
  <c r="CD337" i="18"/>
  <c r="CB337" i="18"/>
  <c r="BS337" i="18"/>
  <c r="BY337" i="18"/>
  <c r="BX337" i="18"/>
  <c r="BZ337" i="18"/>
  <c r="BW337" i="18"/>
  <c r="CC337" i="18"/>
  <c r="BT337" i="18"/>
  <c r="CA337" i="18"/>
  <c r="BV337" i="18"/>
  <c r="CE337" i="18"/>
  <c r="BR337" i="18"/>
  <c r="BO337" i="18"/>
  <c r="BL337" i="18"/>
  <c r="BE337" i="18"/>
  <c r="BN337" i="18"/>
  <c r="BI337" i="18"/>
  <c r="BH337" i="18"/>
  <c r="BJ337" i="18"/>
  <c r="BG337" i="18"/>
  <c r="BM337" i="18"/>
  <c r="BD337" i="18"/>
  <c r="BK337" i="18"/>
  <c r="BF337" i="18"/>
  <c r="BB337" i="18"/>
  <c r="AY337" i="18"/>
  <c r="BP337" i="18"/>
  <c r="AV337" i="18"/>
  <c r="BC337" i="18"/>
  <c r="AX337" i="18"/>
  <c r="AS337" i="18"/>
  <c r="AR337" i="18"/>
  <c r="BQ337" i="18"/>
  <c r="AT337" i="18"/>
  <c r="AW337" i="18"/>
  <c r="AU337" i="18"/>
  <c r="BA337" i="18"/>
  <c r="AZ337" i="18"/>
  <c r="AP337" i="18"/>
  <c r="AE337" i="18"/>
  <c r="AK337" i="18"/>
  <c r="AJ337" i="18"/>
  <c r="AL337" i="18"/>
  <c r="AI337" i="18"/>
  <c r="AO337" i="18"/>
  <c r="AF337" i="18"/>
  <c r="AM337" i="18"/>
  <c r="AH337" i="18"/>
  <c r="AC337" i="18"/>
  <c r="AQ337" i="18"/>
  <c r="AD337" i="18"/>
  <c r="AN337" i="18"/>
  <c r="AG337" i="18"/>
  <c r="W337" i="18"/>
  <c r="R337" i="18"/>
  <c r="P337" i="18"/>
  <c r="AB337" i="18"/>
  <c r="AA337" i="18"/>
  <c r="X337" i="18"/>
  <c r="Q337" i="18"/>
  <c r="Z337" i="18"/>
  <c r="U337" i="18"/>
  <c r="T337" i="18"/>
  <c r="O337" i="18"/>
  <c r="V337" i="18"/>
  <c r="S337" i="18"/>
  <c r="M337" i="18"/>
  <c r="N337" i="18"/>
  <c r="Y337" i="18"/>
  <c r="B338" i="18"/>
  <c r="L337" i="18"/>
  <c r="K337" i="18"/>
  <c r="J337" i="18"/>
  <c r="H337" i="18"/>
  <c r="I337" i="18"/>
  <c r="G337" i="18"/>
  <c r="F337" i="18"/>
  <c r="E337" i="18"/>
  <c r="LQ338" i="18" l="1"/>
  <c r="LU338" i="18"/>
  <c r="LT338" i="18"/>
  <c r="LV338" i="18"/>
  <c r="LS338" i="18"/>
  <c r="LP338" i="18"/>
  <c r="LM338" i="18"/>
  <c r="LL338" i="18"/>
  <c r="LW338" i="18"/>
  <c r="LN338" i="18"/>
  <c r="LK338" i="18"/>
  <c r="LR338" i="18"/>
  <c r="LO338" i="18"/>
  <c r="LJ338" i="18"/>
  <c r="LE338" i="18"/>
  <c r="LD338" i="18"/>
  <c r="LF338" i="18"/>
  <c r="LC338" i="18"/>
  <c r="LI338" i="18"/>
  <c r="LG338" i="18"/>
  <c r="LH338" i="18"/>
  <c r="LB338" i="18"/>
  <c r="KQ338" i="18"/>
  <c r="KW338" i="18"/>
  <c r="KV338" i="18"/>
  <c r="KX338" i="18"/>
  <c r="KU338" i="18"/>
  <c r="LA338" i="18"/>
  <c r="KR338" i="18"/>
  <c r="KY338" i="18"/>
  <c r="KT338" i="18"/>
  <c r="KO338" i="18"/>
  <c r="KP338" i="18"/>
  <c r="KK338" i="18"/>
  <c r="KB338" i="18"/>
  <c r="KI338" i="18"/>
  <c r="KD338" i="18"/>
  <c r="KN338" i="18"/>
  <c r="KZ338" i="18"/>
  <c r="KM338" i="18"/>
  <c r="KJ338" i="18"/>
  <c r="KC338" i="18"/>
  <c r="KS338" i="18"/>
  <c r="KL338" i="18"/>
  <c r="KG338" i="18"/>
  <c r="KF338" i="18"/>
  <c r="KH338" i="18"/>
  <c r="KE338" i="18"/>
  <c r="KA338" i="18"/>
  <c r="JV338" i="18"/>
  <c r="JW338" i="18"/>
  <c r="JZ338" i="18"/>
  <c r="JY338" i="18"/>
  <c r="JX338" i="18"/>
  <c r="JR338" i="18"/>
  <c r="JO338" i="18"/>
  <c r="JU338" i="18"/>
  <c r="JL338" i="18"/>
  <c r="JS338" i="18"/>
  <c r="JN338" i="18"/>
  <c r="JI338" i="18"/>
  <c r="JJ338" i="18"/>
  <c r="JT338" i="18"/>
  <c r="JM338" i="18"/>
  <c r="JK338" i="18"/>
  <c r="JD338" i="18"/>
  <c r="JP338" i="18"/>
  <c r="JF338" i="18"/>
  <c r="JA338" i="18"/>
  <c r="IZ338" i="18"/>
  <c r="JB338" i="18"/>
  <c r="IY338" i="18"/>
  <c r="JE338" i="18"/>
  <c r="JC338" i="18"/>
  <c r="IX338" i="18"/>
  <c r="JH338" i="18"/>
  <c r="IS338" i="18"/>
  <c r="IR338" i="18"/>
  <c r="IT338" i="18"/>
  <c r="IQ338" i="18"/>
  <c r="IW338" i="18"/>
  <c r="IN338" i="18"/>
  <c r="IU338" i="18"/>
  <c r="IP338" i="18"/>
  <c r="JQ338" i="18"/>
  <c r="JG338" i="18"/>
  <c r="IV338" i="18"/>
  <c r="IO338" i="18"/>
  <c r="IM338" i="18"/>
  <c r="IH338" i="18"/>
  <c r="ID338" i="18"/>
  <c r="IG338" i="18"/>
  <c r="IE338" i="18"/>
  <c r="IK338" i="18"/>
  <c r="IJ338" i="18"/>
  <c r="IL338" i="18"/>
  <c r="II338" i="18"/>
  <c r="HU338" i="18"/>
  <c r="HV338" i="18"/>
  <c r="HY338" i="18"/>
  <c r="HW338" i="18"/>
  <c r="IF338" i="18"/>
  <c r="IC338" i="18"/>
  <c r="IB338" i="18"/>
  <c r="IA338" i="18"/>
  <c r="HX338" i="18"/>
  <c r="HZ338" i="18"/>
  <c r="HS338" i="18"/>
  <c r="HF338" i="18"/>
  <c r="HC338" i="18"/>
  <c r="HP338" i="18"/>
  <c r="HI338" i="18"/>
  <c r="HR338" i="18"/>
  <c r="HG338" i="18"/>
  <c r="HB338" i="18"/>
  <c r="HM338" i="18"/>
  <c r="HL338" i="18"/>
  <c r="HN338" i="18"/>
  <c r="HK338" i="18"/>
  <c r="HD338" i="18"/>
  <c r="GQ338" i="18"/>
  <c r="HJ338" i="18"/>
  <c r="HH338" i="18"/>
  <c r="GW338" i="18"/>
  <c r="GV338" i="18"/>
  <c r="HO338" i="18"/>
  <c r="HE338" i="18"/>
  <c r="GX338" i="18"/>
  <c r="GU338" i="18"/>
  <c r="HA338" i="18"/>
  <c r="GR338" i="18"/>
  <c r="GY338" i="18"/>
  <c r="GT338" i="18"/>
  <c r="HT338" i="18"/>
  <c r="GO338" i="18"/>
  <c r="HQ338" i="18"/>
  <c r="GP338" i="18"/>
  <c r="GJ338" i="18"/>
  <c r="GZ338" i="18"/>
  <c r="GL338" i="18"/>
  <c r="GG338" i="18"/>
  <c r="GF338" i="18"/>
  <c r="GH338" i="18"/>
  <c r="GM338" i="18"/>
  <c r="GK338" i="18"/>
  <c r="GI338" i="18"/>
  <c r="GS338" i="18"/>
  <c r="GN338" i="18"/>
  <c r="GE338" i="18"/>
  <c r="GD338" i="18"/>
  <c r="GB338" i="18"/>
  <c r="GC338" i="18"/>
  <c r="GA338" i="18"/>
  <c r="FZ338" i="18"/>
  <c r="FY338" i="18"/>
  <c r="FX338" i="18"/>
  <c r="FW338" i="18"/>
  <c r="FT338" i="18"/>
  <c r="FV338" i="18"/>
  <c r="FU338" i="18"/>
  <c r="FQ338" i="18"/>
  <c r="FP338" i="18"/>
  <c r="FR338" i="18"/>
  <c r="FM338" i="18"/>
  <c r="FO338" i="18"/>
  <c r="FS338" i="18"/>
  <c r="FN338" i="18"/>
  <c r="FL338" i="18"/>
  <c r="FI338" i="18"/>
  <c r="FK338" i="18"/>
  <c r="FJ338" i="18"/>
  <c r="FE338" i="18"/>
  <c r="FH338" i="18"/>
  <c r="FG338" i="18"/>
  <c r="FF338" i="18"/>
  <c r="FD338" i="18"/>
  <c r="FB338" i="18"/>
  <c r="EY338" i="18"/>
  <c r="FC338" i="18"/>
  <c r="FA338" i="18"/>
  <c r="EZ338" i="18"/>
  <c r="EV338" i="18"/>
  <c r="EX338" i="18"/>
  <c r="EW338" i="18"/>
  <c r="EU338" i="18"/>
  <c r="ES338" i="18"/>
  <c r="ER338" i="18"/>
  <c r="ET338" i="18"/>
  <c r="EQ338" i="18"/>
  <c r="EN338" i="18"/>
  <c r="EP338" i="18"/>
  <c r="EM338" i="18"/>
  <c r="EO338" i="18"/>
  <c r="EF338" i="18"/>
  <c r="EH338" i="18"/>
  <c r="EG338" i="18"/>
  <c r="EK338" i="18"/>
  <c r="EJ338" i="18"/>
  <c r="EL338" i="18"/>
  <c r="EI338" i="18"/>
  <c r="DY338" i="18"/>
  <c r="EC338" i="18"/>
  <c r="EB338" i="18"/>
  <c r="ED338" i="18"/>
  <c r="EA338" i="18"/>
  <c r="EE338" i="18"/>
  <c r="DZ338" i="18"/>
  <c r="DW338" i="18"/>
  <c r="DQ338" i="18"/>
  <c r="DX338" i="18"/>
  <c r="DU338" i="18"/>
  <c r="DT338" i="18"/>
  <c r="DV338" i="18"/>
  <c r="DN338" i="18"/>
  <c r="DK338" i="18"/>
  <c r="DS338" i="18"/>
  <c r="DO338" i="18"/>
  <c r="DJ338" i="18"/>
  <c r="DR338" i="18"/>
  <c r="DP338" i="18"/>
  <c r="DM338" i="18"/>
  <c r="DL338" i="18"/>
  <c r="DI338" i="18"/>
  <c r="DG338" i="18"/>
  <c r="DH338" i="18"/>
  <c r="DE338" i="18"/>
  <c r="DD338" i="18"/>
  <c r="DF338" i="18"/>
  <c r="DC338" i="18"/>
  <c r="CZ338" i="18"/>
  <c r="DB338" i="18"/>
  <c r="CW338" i="18"/>
  <c r="CV338" i="18"/>
  <c r="CX338" i="18"/>
  <c r="DA338" i="18"/>
  <c r="CY338" i="18"/>
  <c r="CU338" i="18"/>
  <c r="CT338" i="18"/>
  <c r="CH338" i="18"/>
  <c r="CR338" i="18"/>
  <c r="CK338" i="18"/>
  <c r="CI338" i="18"/>
  <c r="CO338" i="18"/>
  <c r="CN338" i="18"/>
  <c r="CP338" i="18"/>
  <c r="CM338" i="18"/>
  <c r="CS338" i="18"/>
  <c r="CJ338" i="18"/>
  <c r="CQ338" i="18"/>
  <c r="CL338" i="18"/>
  <c r="CG338" i="18"/>
  <c r="CF338" i="18"/>
  <c r="CE338" i="18"/>
  <c r="BR338" i="18"/>
  <c r="BU338" i="18"/>
  <c r="CD338" i="18"/>
  <c r="CB338" i="18"/>
  <c r="BS338" i="18"/>
  <c r="BY338" i="18"/>
  <c r="BX338" i="18"/>
  <c r="BZ338" i="18"/>
  <c r="BW338" i="18"/>
  <c r="CC338" i="18"/>
  <c r="BT338" i="18"/>
  <c r="CA338" i="18"/>
  <c r="BV338" i="18"/>
  <c r="BQ338" i="18"/>
  <c r="BP338" i="18"/>
  <c r="BO338" i="18"/>
  <c r="BL338" i="18"/>
  <c r="BE338" i="18"/>
  <c r="BN338" i="18"/>
  <c r="BI338" i="18"/>
  <c r="BH338" i="18"/>
  <c r="BJ338" i="18"/>
  <c r="BG338" i="18"/>
  <c r="BM338" i="18"/>
  <c r="BD338" i="18"/>
  <c r="BA338" i="18"/>
  <c r="AZ338" i="18"/>
  <c r="BB338" i="18"/>
  <c r="AY338" i="18"/>
  <c r="AV338" i="18"/>
  <c r="BK338" i="18"/>
  <c r="BC338" i="18"/>
  <c r="AX338" i="18"/>
  <c r="AS338" i="18"/>
  <c r="AR338" i="18"/>
  <c r="AT338" i="18"/>
  <c r="BF338" i="18"/>
  <c r="AW338" i="18"/>
  <c r="AU338" i="18"/>
  <c r="AN338" i="18"/>
  <c r="AG338" i="18"/>
  <c r="AP338" i="18"/>
  <c r="AE338" i="18"/>
  <c r="AK338" i="18"/>
  <c r="AJ338" i="18"/>
  <c r="AL338" i="18"/>
  <c r="AI338" i="18"/>
  <c r="AO338" i="18"/>
  <c r="AF338" i="18"/>
  <c r="AM338" i="18"/>
  <c r="AH338" i="18"/>
  <c r="AC338" i="18"/>
  <c r="AQ338" i="18"/>
  <c r="AD338" i="18"/>
  <c r="Y338" i="18"/>
  <c r="W338" i="18"/>
  <c r="R338" i="18"/>
  <c r="P338" i="18"/>
  <c r="AB338" i="18"/>
  <c r="AA338" i="18"/>
  <c r="X338" i="18"/>
  <c r="Q338" i="18"/>
  <c r="Z338" i="18"/>
  <c r="U338" i="18"/>
  <c r="T338" i="18"/>
  <c r="O338" i="18"/>
  <c r="S338" i="18"/>
  <c r="M338" i="18"/>
  <c r="V338" i="18"/>
  <c r="N338" i="18"/>
  <c r="B339" i="18"/>
  <c r="L338" i="18"/>
  <c r="K338" i="18"/>
  <c r="J338" i="18"/>
  <c r="H338" i="18"/>
  <c r="I338" i="18"/>
  <c r="G338" i="18"/>
  <c r="F338" i="18"/>
  <c r="E338" i="18"/>
  <c r="LQ339" i="18" l="1"/>
  <c r="LU339" i="18"/>
  <c r="LT339" i="18"/>
  <c r="LW339" i="18"/>
  <c r="LV339" i="18"/>
  <c r="LS339" i="18"/>
  <c r="LX339" i="18"/>
  <c r="LP339" i="18"/>
  <c r="LM339" i="18"/>
  <c r="LL339" i="18"/>
  <c r="LN339" i="18"/>
  <c r="LK339" i="18"/>
  <c r="LR339" i="18"/>
  <c r="LO339" i="18"/>
  <c r="LJ339" i="18"/>
  <c r="LH339" i="18"/>
  <c r="LE339" i="18"/>
  <c r="LD339" i="18"/>
  <c r="LF339" i="18"/>
  <c r="LC339" i="18"/>
  <c r="LI339" i="18"/>
  <c r="LG339" i="18"/>
  <c r="KZ339" i="18"/>
  <c r="KS339" i="18"/>
  <c r="LB339" i="18"/>
  <c r="KQ339" i="18"/>
  <c r="KW339" i="18"/>
  <c r="KV339" i="18"/>
  <c r="KX339" i="18"/>
  <c r="KU339" i="18"/>
  <c r="LA339" i="18"/>
  <c r="KR339" i="18"/>
  <c r="KY339" i="18"/>
  <c r="KT339" i="18"/>
  <c r="KO339" i="18"/>
  <c r="KH339" i="18"/>
  <c r="KE339" i="18"/>
  <c r="KP339" i="18"/>
  <c r="KK339" i="18"/>
  <c r="KB339" i="18"/>
  <c r="KI339" i="18"/>
  <c r="KD339" i="18"/>
  <c r="KN339" i="18"/>
  <c r="KM339" i="18"/>
  <c r="KJ339" i="18"/>
  <c r="KC339" i="18"/>
  <c r="KL339" i="18"/>
  <c r="JZ339" i="18"/>
  <c r="JW339" i="18"/>
  <c r="KG339" i="18"/>
  <c r="KF339" i="18"/>
  <c r="KA339" i="18"/>
  <c r="JV339" i="18"/>
  <c r="JY339" i="18"/>
  <c r="JX339" i="18"/>
  <c r="JQ339" i="18"/>
  <c r="JP339" i="18"/>
  <c r="JR339" i="18"/>
  <c r="JO339" i="18"/>
  <c r="JU339" i="18"/>
  <c r="JL339" i="18"/>
  <c r="JS339" i="18"/>
  <c r="JN339" i="18"/>
  <c r="JI339" i="18"/>
  <c r="JJ339" i="18"/>
  <c r="JT339" i="18"/>
  <c r="JM339" i="18"/>
  <c r="JG339" i="18"/>
  <c r="JD339" i="18"/>
  <c r="JF339" i="18"/>
  <c r="JA339" i="18"/>
  <c r="IZ339" i="18"/>
  <c r="JB339" i="18"/>
  <c r="IY339" i="18"/>
  <c r="JK339" i="18"/>
  <c r="JE339" i="18"/>
  <c r="JC339" i="18"/>
  <c r="IX339" i="18"/>
  <c r="IS339" i="18"/>
  <c r="IR339" i="18"/>
  <c r="IT339" i="18"/>
  <c r="IQ339" i="18"/>
  <c r="JH339" i="18"/>
  <c r="IW339" i="18"/>
  <c r="IN339" i="18"/>
  <c r="IU339" i="18"/>
  <c r="IP339" i="18"/>
  <c r="IF339" i="18"/>
  <c r="IO339" i="18"/>
  <c r="IM339" i="18"/>
  <c r="IH339" i="18"/>
  <c r="ID339" i="18"/>
  <c r="IG339" i="18"/>
  <c r="IE339" i="18"/>
  <c r="IV339" i="18"/>
  <c r="IK339" i="18"/>
  <c r="IJ339" i="18"/>
  <c r="HZ339" i="18"/>
  <c r="II339" i="18"/>
  <c r="HU339" i="18"/>
  <c r="HV339" i="18"/>
  <c r="HY339" i="18"/>
  <c r="HW339" i="18"/>
  <c r="IC339" i="18"/>
  <c r="IB339" i="18"/>
  <c r="IA339" i="18"/>
  <c r="HT339" i="18"/>
  <c r="HE339" i="18"/>
  <c r="HD339" i="18"/>
  <c r="IL339" i="18"/>
  <c r="HS339" i="18"/>
  <c r="HF339" i="18"/>
  <c r="HC339" i="18"/>
  <c r="HP339" i="18"/>
  <c r="HI339" i="18"/>
  <c r="HR339" i="18"/>
  <c r="HG339" i="18"/>
  <c r="HB339" i="18"/>
  <c r="HM339" i="18"/>
  <c r="HL339" i="18"/>
  <c r="GZ339" i="18"/>
  <c r="GS339" i="18"/>
  <c r="HX339" i="18"/>
  <c r="GQ339" i="18"/>
  <c r="HJ339" i="18"/>
  <c r="HH339" i="18"/>
  <c r="GW339" i="18"/>
  <c r="GV339" i="18"/>
  <c r="HO339" i="18"/>
  <c r="GX339" i="18"/>
  <c r="GU339" i="18"/>
  <c r="HN339" i="18"/>
  <c r="HA339" i="18"/>
  <c r="GR339" i="18"/>
  <c r="HK339" i="18"/>
  <c r="GY339" i="18"/>
  <c r="GT339" i="18"/>
  <c r="GO339" i="18"/>
  <c r="GM339" i="18"/>
  <c r="GP339" i="18"/>
  <c r="GJ339" i="18"/>
  <c r="GN339" i="18"/>
  <c r="GL339" i="18"/>
  <c r="GG339" i="18"/>
  <c r="GF339" i="18"/>
  <c r="GH339" i="18"/>
  <c r="GK339" i="18"/>
  <c r="HQ339" i="18"/>
  <c r="GI339" i="18"/>
  <c r="GE339" i="18"/>
  <c r="GC339" i="18"/>
  <c r="GD339" i="18"/>
  <c r="GB339" i="18"/>
  <c r="FZ339" i="18"/>
  <c r="GA339" i="18"/>
  <c r="FY339" i="18"/>
  <c r="FX339" i="18"/>
  <c r="FV339" i="18"/>
  <c r="FW339" i="18"/>
  <c r="FT339" i="18"/>
  <c r="FU339" i="18"/>
  <c r="FQ339" i="18"/>
  <c r="FP339" i="18"/>
  <c r="FR339" i="18"/>
  <c r="FM339" i="18"/>
  <c r="FO339" i="18"/>
  <c r="FL339" i="18"/>
  <c r="FS339" i="18"/>
  <c r="FI339" i="18"/>
  <c r="FN339" i="18"/>
  <c r="FK339" i="18"/>
  <c r="FJ339" i="18"/>
  <c r="FF339" i="18"/>
  <c r="FE339" i="18"/>
  <c r="FH339" i="18"/>
  <c r="FG339" i="18"/>
  <c r="FA339" i="18"/>
  <c r="EZ339" i="18"/>
  <c r="FD339" i="18"/>
  <c r="FB339" i="18"/>
  <c r="EY339" i="18"/>
  <c r="FC339" i="18"/>
  <c r="EU339" i="18"/>
  <c r="EV339" i="18"/>
  <c r="EX339" i="18"/>
  <c r="EW339" i="18"/>
  <c r="ES339" i="18"/>
  <c r="ER339" i="18"/>
  <c r="ET339" i="18"/>
  <c r="EQ339" i="18"/>
  <c r="EN339" i="18"/>
  <c r="EP339" i="18"/>
  <c r="EM339" i="18"/>
  <c r="EL339" i="18"/>
  <c r="EI339" i="18"/>
  <c r="EF339" i="18"/>
  <c r="EH339" i="18"/>
  <c r="EG339" i="18"/>
  <c r="EO339" i="18"/>
  <c r="EK339" i="18"/>
  <c r="EJ339" i="18"/>
  <c r="EE339" i="18"/>
  <c r="DZ339" i="18"/>
  <c r="DY339" i="18"/>
  <c r="EC339" i="18"/>
  <c r="EB339" i="18"/>
  <c r="ED339" i="18"/>
  <c r="EA339" i="18"/>
  <c r="DS339" i="18"/>
  <c r="DW339" i="18"/>
  <c r="DR339" i="18"/>
  <c r="DQ339" i="18"/>
  <c r="DX339" i="18"/>
  <c r="DU339" i="18"/>
  <c r="DT339" i="18"/>
  <c r="DV339" i="18"/>
  <c r="DM339" i="18"/>
  <c r="DL339" i="18"/>
  <c r="DN339" i="18"/>
  <c r="DK339" i="18"/>
  <c r="DO339" i="18"/>
  <c r="DJ339" i="18"/>
  <c r="DP339" i="18"/>
  <c r="DF339" i="18"/>
  <c r="DC339" i="18"/>
  <c r="DI339" i="18"/>
  <c r="DG339" i="18"/>
  <c r="DH339" i="18"/>
  <c r="DE339" i="18"/>
  <c r="DD339" i="18"/>
  <c r="CY339" i="18"/>
  <c r="CZ339" i="18"/>
  <c r="DB339" i="18"/>
  <c r="CW339" i="18"/>
  <c r="CV339" i="18"/>
  <c r="CX339" i="18"/>
  <c r="DA339" i="18"/>
  <c r="CU339" i="18"/>
  <c r="CT339" i="18"/>
  <c r="CG339" i="18"/>
  <c r="CF339" i="18"/>
  <c r="CH339" i="18"/>
  <c r="CR339" i="18"/>
  <c r="CK339" i="18"/>
  <c r="CI339" i="18"/>
  <c r="CO339" i="18"/>
  <c r="CN339" i="18"/>
  <c r="CP339" i="18"/>
  <c r="CM339" i="18"/>
  <c r="CS339" i="18"/>
  <c r="CJ339" i="18"/>
  <c r="CQ339" i="18"/>
  <c r="CL339" i="18"/>
  <c r="CE339" i="18"/>
  <c r="BR339" i="18"/>
  <c r="BU339" i="18"/>
  <c r="CD339" i="18"/>
  <c r="CB339" i="18"/>
  <c r="BS339" i="18"/>
  <c r="BY339" i="18"/>
  <c r="BX339" i="18"/>
  <c r="BZ339" i="18"/>
  <c r="BW339" i="18"/>
  <c r="CC339" i="18"/>
  <c r="BT339" i="18"/>
  <c r="CA339" i="18"/>
  <c r="BV339" i="18"/>
  <c r="BK339" i="18"/>
  <c r="BF339" i="18"/>
  <c r="BQ339" i="18"/>
  <c r="BP339" i="18"/>
  <c r="BO339" i="18"/>
  <c r="BL339" i="18"/>
  <c r="BE339" i="18"/>
  <c r="BN339" i="18"/>
  <c r="BI339" i="18"/>
  <c r="BH339" i="18"/>
  <c r="BJ339" i="18"/>
  <c r="BG339" i="18"/>
  <c r="BD339" i="18"/>
  <c r="AU339" i="18"/>
  <c r="BA339" i="18"/>
  <c r="AZ339" i="18"/>
  <c r="BB339" i="18"/>
  <c r="AY339" i="18"/>
  <c r="AV339" i="18"/>
  <c r="BC339" i="18"/>
  <c r="AX339" i="18"/>
  <c r="AS339" i="18"/>
  <c r="AR339" i="18"/>
  <c r="AT339" i="18"/>
  <c r="BM339" i="18"/>
  <c r="AW339" i="18"/>
  <c r="AQ339" i="18"/>
  <c r="AD339" i="18"/>
  <c r="AN339" i="18"/>
  <c r="AG339" i="18"/>
  <c r="AP339" i="18"/>
  <c r="AE339" i="18"/>
  <c r="AK339" i="18"/>
  <c r="AJ339" i="18"/>
  <c r="AL339" i="18"/>
  <c r="AI339" i="18"/>
  <c r="AO339" i="18"/>
  <c r="AF339" i="18"/>
  <c r="AM339" i="18"/>
  <c r="AH339" i="18"/>
  <c r="AC339" i="18"/>
  <c r="V339" i="18"/>
  <c r="S339" i="18"/>
  <c r="Y339" i="18"/>
  <c r="W339" i="18"/>
  <c r="R339" i="18"/>
  <c r="P339" i="18"/>
  <c r="AB339" i="18"/>
  <c r="AA339" i="18"/>
  <c r="X339" i="18"/>
  <c r="Q339" i="18"/>
  <c r="Z339" i="18"/>
  <c r="O339" i="18"/>
  <c r="U339" i="18"/>
  <c r="T339" i="18"/>
  <c r="M339" i="18"/>
  <c r="N339" i="18"/>
  <c r="B340" i="18"/>
  <c r="L339" i="18"/>
  <c r="K339" i="18"/>
  <c r="J339" i="18"/>
  <c r="I339" i="18"/>
  <c r="G339" i="18"/>
  <c r="H339" i="18"/>
  <c r="F339" i="18"/>
  <c r="E339" i="18"/>
  <c r="LW340" i="18" l="1"/>
  <c r="LX340" i="18"/>
  <c r="LQ340" i="18"/>
  <c r="LY340" i="18"/>
  <c r="LU340" i="18"/>
  <c r="LT340" i="18"/>
  <c r="LS340" i="18"/>
  <c r="LP340" i="18"/>
  <c r="LM340" i="18"/>
  <c r="LL340" i="18"/>
  <c r="LN340" i="18"/>
  <c r="LK340" i="18"/>
  <c r="LR340" i="18"/>
  <c r="LO340" i="18"/>
  <c r="LJ340" i="18"/>
  <c r="LV340" i="18"/>
  <c r="LH340" i="18"/>
  <c r="LE340" i="18"/>
  <c r="LD340" i="18"/>
  <c r="LF340" i="18"/>
  <c r="LC340" i="18"/>
  <c r="LI340" i="18"/>
  <c r="LG340" i="18"/>
  <c r="KP340" i="18"/>
  <c r="KZ340" i="18"/>
  <c r="KS340" i="18"/>
  <c r="LB340" i="18"/>
  <c r="KQ340" i="18"/>
  <c r="KW340" i="18"/>
  <c r="KV340" i="18"/>
  <c r="KX340" i="18"/>
  <c r="KU340" i="18"/>
  <c r="LA340" i="18"/>
  <c r="KR340" i="18"/>
  <c r="KY340" i="18"/>
  <c r="KT340" i="18"/>
  <c r="KO340" i="18"/>
  <c r="KG340" i="18"/>
  <c r="KF340" i="18"/>
  <c r="KH340" i="18"/>
  <c r="KE340" i="18"/>
  <c r="KK340" i="18"/>
  <c r="KB340" i="18"/>
  <c r="KI340" i="18"/>
  <c r="KD340" i="18"/>
  <c r="KN340" i="18"/>
  <c r="KM340" i="18"/>
  <c r="KJ340" i="18"/>
  <c r="KC340" i="18"/>
  <c r="JY340" i="18"/>
  <c r="JX340" i="18"/>
  <c r="JZ340" i="18"/>
  <c r="JW340" i="18"/>
  <c r="KL340" i="18"/>
  <c r="KA340" i="18"/>
  <c r="JV340" i="18"/>
  <c r="JK340" i="18"/>
  <c r="JQ340" i="18"/>
  <c r="JP340" i="18"/>
  <c r="JR340" i="18"/>
  <c r="JO340" i="18"/>
  <c r="JU340" i="18"/>
  <c r="JL340" i="18"/>
  <c r="JS340" i="18"/>
  <c r="JN340" i="18"/>
  <c r="JI340" i="18"/>
  <c r="JJ340" i="18"/>
  <c r="JM340" i="18"/>
  <c r="JH340" i="18"/>
  <c r="JG340" i="18"/>
  <c r="JT340" i="18"/>
  <c r="JD340" i="18"/>
  <c r="JF340" i="18"/>
  <c r="JA340" i="18"/>
  <c r="IZ340" i="18"/>
  <c r="JB340" i="18"/>
  <c r="IY340" i="18"/>
  <c r="JE340" i="18"/>
  <c r="IX340" i="18"/>
  <c r="IV340" i="18"/>
  <c r="IO340" i="18"/>
  <c r="IS340" i="18"/>
  <c r="IR340" i="18"/>
  <c r="IT340" i="18"/>
  <c r="IQ340" i="18"/>
  <c r="JC340" i="18"/>
  <c r="IW340" i="18"/>
  <c r="IN340" i="18"/>
  <c r="IU340" i="18"/>
  <c r="IP340" i="18"/>
  <c r="IL340" i="18"/>
  <c r="II340" i="18"/>
  <c r="IF340" i="18"/>
  <c r="IM340" i="18"/>
  <c r="IH340" i="18"/>
  <c r="IG340" i="18"/>
  <c r="IE340" i="18"/>
  <c r="HX340" i="18"/>
  <c r="ID340" i="18"/>
  <c r="HZ340" i="18"/>
  <c r="HU340" i="18"/>
  <c r="IJ340" i="18"/>
  <c r="HV340" i="18"/>
  <c r="HY340" i="18"/>
  <c r="IK340" i="18"/>
  <c r="HW340" i="18"/>
  <c r="IC340" i="18"/>
  <c r="IB340" i="18"/>
  <c r="HO340" i="18"/>
  <c r="HJ340" i="18"/>
  <c r="IA340" i="18"/>
  <c r="HT340" i="18"/>
  <c r="HE340" i="18"/>
  <c r="HD340" i="18"/>
  <c r="HS340" i="18"/>
  <c r="HF340" i="18"/>
  <c r="HC340" i="18"/>
  <c r="HP340" i="18"/>
  <c r="HI340" i="18"/>
  <c r="HR340" i="18"/>
  <c r="HG340" i="18"/>
  <c r="HB340" i="18"/>
  <c r="HQ340" i="18"/>
  <c r="GP340" i="18"/>
  <c r="GZ340" i="18"/>
  <c r="GS340" i="18"/>
  <c r="HL340" i="18"/>
  <c r="GQ340" i="18"/>
  <c r="HH340" i="18"/>
  <c r="GW340" i="18"/>
  <c r="GV340" i="18"/>
  <c r="GX340" i="18"/>
  <c r="GU340" i="18"/>
  <c r="HN340" i="18"/>
  <c r="HA340" i="18"/>
  <c r="GR340" i="18"/>
  <c r="HK340" i="18"/>
  <c r="GY340" i="18"/>
  <c r="GT340" i="18"/>
  <c r="GN340" i="18"/>
  <c r="GI340" i="18"/>
  <c r="GM340" i="18"/>
  <c r="GJ340" i="18"/>
  <c r="GL340" i="18"/>
  <c r="GG340" i="18"/>
  <c r="GF340" i="18"/>
  <c r="HM340" i="18"/>
  <c r="GO340" i="18"/>
  <c r="GH340" i="18"/>
  <c r="GK340" i="18"/>
  <c r="GE340" i="18"/>
  <c r="GD340" i="18"/>
  <c r="GC340" i="18"/>
  <c r="GB340" i="18"/>
  <c r="FZ340" i="18"/>
  <c r="GA340" i="18"/>
  <c r="FY340" i="18"/>
  <c r="FX340" i="18"/>
  <c r="FV340" i="18"/>
  <c r="FT340" i="18"/>
  <c r="FW340" i="18"/>
  <c r="FU340" i="18"/>
  <c r="FQ340" i="18"/>
  <c r="FP340" i="18"/>
  <c r="FS340" i="18"/>
  <c r="FR340" i="18"/>
  <c r="FM340" i="18"/>
  <c r="FO340" i="18"/>
  <c r="FL340" i="18"/>
  <c r="FI340" i="18"/>
  <c r="FN340" i="18"/>
  <c r="FK340" i="18"/>
  <c r="FJ340" i="18"/>
  <c r="FD340" i="18"/>
  <c r="FF340" i="18"/>
  <c r="FE340" i="18"/>
  <c r="FH340" i="18"/>
  <c r="FG340" i="18"/>
  <c r="FA340" i="18"/>
  <c r="EZ340" i="18"/>
  <c r="FB340" i="18"/>
  <c r="EY340" i="18"/>
  <c r="FC340" i="18"/>
  <c r="EW340" i="18"/>
  <c r="EU340" i="18"/>
  <c r="EV340" i="18"/>
  <c r="EX340" i="18"/>
  <c r="EO340" i="18"/>
  <c r="ES340" i="18"/>
  <c r="ER340" i="18"/>
  <c r="ET340" i="18"/>
  <c r="EQ340" i="18"/>
  <c r="EN340" i="18"/>
  <c r="EP340" i="18"/>
  <c r="EM340" i="18"/>
  <c r="EK340" i="18"/>
  <c r="EJ340" i="18"/>
  <c r="EL340" i="18"/>
  <c r="EI340" i="18"/>
  <c r="EF340" i="18"/>
  <c r="EH340" i="18"/>
  <c r="EG340" i="18"/>
  <c r="EE340" i="18"/>
  <c r="DZ340" i="18"/>
  <c r="DY340" i="18"/>
  <c r="EC340" i="18"/>
  <c r="EB340" i="18"/>
  <c r="ED340" i="18"/>
  <c r="EA340" i="18"/>
  <c r="DV340" i="18"/>
  <c r="DS340" i="18"/>
  <c r="DW340" i="18"/>
  <c r="DR340" i="18"/>
  <c r="DQ340" i="18"/>
  <c r="DX340" i="18"/>
  <c r="DU340" i="18"/>
  <c r="DT340" i="18"/>
  <c r="DM340" i="18"/>
  <c r="DL340" i="18"/>
  <c r="DN340" i="18"/>
  <c r="DK340" i="18"/>
  <c r="DO340" i="18"/>
  <c r="DJ340" i="18"/>
  <c r="DP340" i="18"/>
  <c r="DE340" i="18"/>
  <c r="DD340" i="18"/>
  <c r="DF340" i="18"/>
  <c r="DC340" i="18"/>
  <c r="DI340" i="18"/>
  <c r="DG340" i="18"/>
  <c r="DH340" i="18"/>
  <c r="DA340" i="18"/>
  <c r="CY340" i="18"/>
  <c r="CZ340" i="18"/>
  <c r="DB340" i="18"/>
  <c r="CW340" i="18"/>
  <c r="CV340" i="18"/>
  <c r="CX340" i="18"/>
  <c r="CT340" i="18"/>
  <c r="CU340" i="18"/>
  <c r="CQ340" i="18"/>
  <c r="CL340" i="18"/>
  <c r="CG340" i="18"/>
  <c r="CF340" i="18"/>
  <c r="CH340" i="18"/>
  <c r="CR340" i="18"/>
  <c r="CK340" i="18"/>
  <c r="CI340" i="18"/>
  <c r="CO340" i="18"/>
  <c r="CN340" i="18"/>
  <c r="CP340" i="18"/>
  <c r="CM340" i="18"/>
  <c r="CS340" i="18"/>
  <c r="CJ340" i="18"/>
  <c r="CA340" i="18"/>
  <c r="BV340" i="18"/>
  <c r="CE340" i="18"/>
  <c r="BR340" i="18"/>
  <c r="BU340" i="18"/>
  <c r="CD340" i="18"/>
  <c r="CB340" i="18"/>
  <c r="BS340" i="18"/>
  <c r="BY340" i="18"/>
  <c r="BX340" i="18"/>
  <c r="BZ340" i="18"/>
  <c r="BW340" i="18"/>
  <c r="CC340" i="18"/>
  <c r="BT340" i="18"/>
  <c r="BM340" i="18"/>
  <c r="BD340" i="18"/>
  <c r="BK340" i="18"/>
  <c r="BF340" i="18"/>
  <c r="BQ340" i="18"/>
  <c r="BP340" i="18"/>
  <c r="BO340" i="18"/>
  <c r="BL340" i="18"/>
  <c r="BE340" i="18"/>
  <c r="BN340" i="18"/>
  <c r="BI340" i="18"/>
  <c r="BH340" i="18"/>
  <c r="AW340" i="18"/>
  <c r="AU340" i="18"/>
  <c r="BA340" i="18"/>
  <c r="AZ340" i="18"/>
  <c r="BB340" i="18"/>
  <c r="AY340" i="18"/>
  <c r="AV340" i="18"/>
  <c r="BC340" i="18"/>
  <c r="AX340" i="18"/>
  <c r="BJ340" i="18"/>
  <c r="AS340" i="18"/>
  <c r="AR340" i="18"/>
  <c r="BG340" i="18"/>
  <c r="AT340" i="18"/>
  <c r="AC340" i="18"/>
  <c r="AQ340" i="18"/>
  <c r="AD340" i="18"/>
  <c r="AN340" i="18"/>
  <c r="AG340" i="18"/>
  <c r="AP340" i="18"/>
  <c r="AE340" i="18"/>
  <c r="AK340" i="18"/>
  <c r="AJ340" i="18"/>
  <c r="AL340" i="18"/>
  <c r="AI340" i="18"/>
  <c r="AO340" i="18"/>
  <c r="AF340" i="18"/>
  <c r="AM340" i="18"/>
  <c r="AH340" i="18"/>
  <c r="U340" i="18"/>
  <c r="T340" i="18"/>
  <c r="O340" i="18"/>
  <c r="V340" i="18"/>
  <c r="S340" i="18"/>
  <c r="Y340" i="18"/>
  <c r="W340" i="18"/>
  <c r="R340" i="18"/>
  <c r="P340" i="18"/>
  <c r="AB340" i="18"/>
  <c r="AA340" i="18"/>
  <c r="X340" i="18"/>
  <c r="Q340" i="18"/>
  <c r="Z340" i="18"/>
  <c r="N340" i="18"/>
  <c r="M340" i="18"/>
  <c r="B341" i="18"/>
  <c r="L340" i="18"/>
  <c r="K340" i="18"/>
  <c r="J340" i="18"/>
  <c r="I340" i="18"/>
  <c r="H340" i="18"/>
  <c r="G340" i="18"/>
  <c r="F340" i="18"/>
  <c r="E340" i="18"/>
  <c r="LY341" i="18" l="1"/>
  <c r="LW341" i="18"/>
  <c r="LX341" i="18"/>
  <c r="LR341" i="18"/>
  <c r="LZ341" i="18"/>
  <c r="LQ341" i="18"/>
  <c r="LT341" i="18"/>
  <c r="LS341" i="18"/>
  <c r="LP341" i="18"/>
  <c r="LM341" i="18"/>
  <c r="LL341" i="18"/>
  <c r="LN341" i="18"/>
  <c r="LK341" i="18"/>
  <c r="LO341" i="18"/>
  <c r="LJ341" i="18"/>
  <c r="LH341" i="18"/>
  <c r="LU341" i="18"/>
  <c r="LV341" i="18"/>
  <c r="LE341" i="18"/>
  <c r="LD341" i="18"/>
  <c r="LF341" i="18"/>
  <c r="LC341" i="18"/>
  <c r="LI341" i="18"/>
  <c r="KO341" i="18"/>
  <c r="KP341" i="18"/>
  <c r="KZ341" i="18"/>
  <c r="KS341" i="18"/>
  <c r="LB341" i="18"/>
  <c r="KQ341" i="18"/>
  <c r="KW341" i="18"/>
  <c r="KV341" i="18"/>
  <c r="LG341" i="18"/>
  <c r="KX341" i="18"/>
  <c r="KU341" i="18"/>
  <c r="LA341" i="18"/>
  <c r="KR341" i="18"/>
  <c r="KL341" i="18"/>
  <c r="KY341" i="18"/>
  <c r="KG341" i="18"/>
  <c r="KF341" i="18"/>
  <c r="KH341" i="18"/>
  <c r="KE341" i="18"/>
  <c r="KK341" i="18"/>
  <c r="KB341" i="18"/>
  <c r="KI341" i="18"/>
  <c r="KD341" i="18"/>
  <c r="KN341" i="18"/>
  <c r="KM341" i="18"/>
  <c r="KT341" i="18"/>
  <c r="JY341" i="18"/>
  <c r="JX341" i="18"/>
  <c r="KJ341" i="18"/>
  <c r="KC341" i="18"/>
  <c r="JZ341" i="18"/>
  <c r="JW341" i="18"/>
  <c r="KA341" i="18"/>
  <c r="JV341" i="18"/>
  <c r="JT341" i="18"/>
  <c r="JM341" i="18"/>
  <c r="JK341" i="18"/>
  <c r="JQ341" i="18"/>
  <c r="JP341" i="18"/>
  <c r="JR341" i="18"/>
  <c r="JO341" i="18"/>
  <c r="JU341" i="18"/>
  <c r="JL341" i="18"/>
  <c r="JS341" i="18"/>
  <c r="JN341" i="18"/>
  <c r="JI341" i="18"/>
  <c r="JJ341" i="18"/>
  <c r="JC341" i="18"/>
  <c r="IX341" i="18"/>
  <c r="JH341" i="18"/>
  <c r="JG341" i="18"/>
  <c r="JD341" i="18"/>
  <c r="JF341" i="18"/>
  <c r="JA341" i="18"/>
  <c r="IZ341" i="18"/>
  <c r="JB341" i="18"/>
  <c r="IY341" i="18"/>
  <c r="IV341" i="18"/>
  <c r="IO341" i="18"/>
  <c r="IS341" i="18"/>
  <c r="IR341" i="18"/>
  <c r="IT341" i="18"/>
  <c r="IQ341" i="18"/>
  <c r="JE341" i="18"/>
  <c r="IW341" i="18"/>
  <c r="IN341" i="18"/>
  <c r="IU341" i="18"/>
  <c r="IP341" i="18"/>
  <c r="IK341" i="18"/>
  <c r="IJ341" i="18"/>
  <c r="IL341" i="18"/>
  <c r="II341" i="18"/>
  <c r="IF341" i="18"/>
  <c r="IM341" i="18"/>
  <c r="IH341" i="18"/>
  <c r="ID341" i="18"/>
  <c r="IG341" i="18"/>
  <c r="IA341" i="18"/>
  <c r="HX341" i="18"/>
  <c r="HZ341" i="18"/>
  <c r="IE341" i="18"/>
  <c r="HU341" i="18"/>
  <c r="HV341" i="18"/>
  <c r="HY341" i="18"/>
  <c r="HW341" i="18"/>
  <c r="HQ341" i="18"/>
  <c r="HH341" i="18"/>
  <c r="HO341" i="18"/>
  <c r="HJ341" i="18"/>
  <c r="IB341" i="18"/>
  <c r="HT341" i="18"/>
  <c r="HE341" i="18"/>
  <c r="HD341" i="18"/>
  <c r="IC341" i="18"/>
  <c r="HS341" i="18"/>
  <c r="HF341" i="18"/>
  <c r="HC341" i="18"/>
  <c r="HP341" i="18"/>
  <c r="HI341" i="18"/>
  <c r="HM341" i="18"/>
  <c r="GO341" i="18"/>
  <c r="GP341" i="18"/>
  <c r="GZ341" i="18"/>
  <c r="GS341" i="18"/>
  <c r="HL341" i="18"/>
  <c r="GQ341" i="18"/>
  <c r="GW341" i="18"/>
  <c r="GV341" i="18"/>
  <c r="HB341" i="18"/>
  <c r="GX341" i="18"/>
  <c r="GU341" i="18"/>
  <c r="HR341" i="18"/>
  <c r="HN341" i="18"/>
  <c r="HA341" i="18"/>
  <c r="GR341" i="18"/>
  <c r="HK341" i="18"/>
  <c r="GI341" i="18"/>
  <c r="GN341" i="18"/>
  <c r="HG341" i="18"/>
  <c r="GM341" i="18"/>
  <c r="GK341" i="18"/>
  <c r="GT341" i="18"/>
  <c r="GJ341" i="18"/>
  <c r="GY341" i="18"/>
  <c r="GL341" i="18"/>
  <c r="GG341" i="18"/>
  <c r="GF341" i="18"/>
  <c r="GH341" i="18"/>
  <c r="GD341" i="18"/>
  <c r="GE341" i="18"/>
  <c r="GC341" i="18"/>
  <c r="GB341" i="18"/>
  <c r="FZ341" i="18"/>
  <c r="GA341" i="18"/>
  <c r="FY341" i="18"/>
  <c r="FX341" i="18"/>
  <c r="FW341" i="18"/>
  <c r="FV341" i="18"/>
  <c r="FU341" i="18"/>
  <c r="FT341" i="18"/>
  <c r="FN341" i="18"/>
  <c r="FS341" i="18"/>
  <c r="FR341" i="18"/>
  <c r="FO341" i="18"/>
  <c r="FQ341" i="18"/>
  <c r="FP341" i="18"/>
  <c r="FL341" i="18"/>
  <c r="FM341" i="18"/>
  <c r="FI341" i="18"/>
  <c r="FK341" i="18"/>
  <c r="FJ341" i="18"/>
  <c r="FG341" i="18"/>
  <c r="FD341" i="18"/>
  <c r="FF341" i="18"/>
  <c r="FE341" i="18"/>
  <c r="FH341" i="18"/>
  <c r="FA341" i="18"/>
  <c r="EZ341" i="18"/>
  <c r="FB341" i="18"/>
  <c r="EY341" i="18"/>
  <c r="FC341" i="18"/>
  <c r="EW341" i="18"/>
  <c r="EU341" i="18"/>
  <c r="EV341" i="18"/>
  <c r="EX341" i="18"/>
  <c r="EO341" i="18"/>
  <c r="ES341" i="18"/>
  <c r="ER341" i="18"/>
  <c r="ET341" i="18"/>
  <c r="EQ341" i="18"/>
  <c r="EN341" i="18"/>
  <c r="EP341" i="18"/>
  <c r="EM341" i="18"/>
  <c r="EK341" i="18"/>
  <c r="EJ341" i="18"/>
  <c r="EL341" i="18"/>
  <c r="EI341" i="18"/>
  <c r="EF341" i="18"/>
  <c r="EH341" i="18"/>
  <c r="ED341" i="18"/>
  <c r="EA341" i="18"/>
  <c r="EE341" i="18"/>
  <c r="DZ341" i="18"/>
  <c r="EG341" i="18"/>
  <c r="DY341" i="18"/>
  <c r="EC341" i="18"/>
  <c r="EB341" i="18"/>
  <c r="DU341" i="18"/>
  <c r="DT341" i="18"/>
  <c r="DV341" i="18"/>
  <c r="DS341" i="18"/>
  <c r="DW341" i="18"/>
  <c r="DR341" i="18"/>
  <c r="DQ341" i="18"/>
  <c r="DX341" i="18"/>
  <c r="DP341" i="18"/>
  <c r="DM341" i="18"/>
  <c r="DL341" i="18"/>
  <c r="DN341" i="18"/>
  <c r="DK341" i="18"/>
  <c r="DO341" i="18"/>
  <c r="DJ341" i="18"/>
  <c r="DE341" i="18"/>
  <c r="DD341" i="18"/>
  <c r="DF341" i="18"/>
  <c r="DC341" i="18"/>
  <c r="DI341" i="18"/>
  <c r="DG341" i="18"/>
  <c r="DH341" i="18"/>
  <c r="CX341" i="18"/>
  <c r="DA341" i="18"/>
  <c r="CY341" i="18"/>
  <c r="CZ341" i="18"/>
  <c r="DB341" i="18"/>
  <c r="CW341" i="18"/>
  <c r="CV341" i="18"/>
  <c r="CU341" i="18"/>
  <c r="CT341" i="18"/>
  <c r="CS341" i="18"/>
  <c r="CJ341" i="18"/>
  <c r="CQ341" i="18"/>
  <c r="CL341" i="18"/>
  <c r="CG341" i="18"/>
  <c r="CF341" i="18"/>
  <c r="CH341" i="18"/>
  <c r="CR341" i="18"/>
  <c r="CK341" i="18"/>
  <c r="CI341" i="18"/>
  <c r="CO341" i="18"/>
  <c r="CN341" i="18"/>
  <c r="CP341" i="18"/>
  <c r="CM341" i="18"/>
  <c r="CC341" i="18"/>
  <c r="BT341" i="18"/>
  <c r="CA341" i="18"/>
  <c r="BV341" i="18"/>
  <c r="CE341" i="18"/>
  <c r="BR341" i="18"/>
  <c r="BU341" i="18"/>
  <c r="CD341" i="18"/>
  <c r="CB341" i="18"/>
  <c r="BS341" i="18"/>
  <c r="BY341" i="18"/>
  <c r="BX341" i="18"/>
  <c r="BZ341" i="18"/>
  <c r="BW341" i="18"/>
  <c r="BJ341" i="18"/>
  <c r="BG341" i="18"/>
  <c r="BM341" i="18"/>
  <c r="BD341" i="18"/>
  <c r="BK341" i="18"/>
  <c r="BF341" i="18"/>
  <c r="BQ341" i="18"/>
  <c r="BP341" i="18"/>
  <c r="BO341" i="18"/>
  <c r="BL341" i="18"/>
  <c r="BE341" i="18"/>
  <c r="BN341" i="18"/>
  <c r="AT341" i="18"/>
  <c r="BH341" i="18"/>
  <c r="AW341" i="18"/>
  <c r="AU341" i="18"/>
  <c r="BI341" i="18"/>
  <c r="BA341" i="18"/>
  <c r="AZ341" i="18"/>
  <c r="BB341" i="18"/>
  <c r="AY341" i="18"/>
  <c r="AV341" i="18"/>
  <c r="BC341" i="18"/>
  <c r="AX341" i="18"/>
  <c r="AS341" i="18"/>
  <c r="AR341" i="18"/>
  <c r="AM341" i="18"/>
  <c r="AH341" i="18"/>
  <c r="AC341" i="18"/>
  <c r="AQ341" i="18"/>
  <c r="AD341" i="18"/>
  <c r="AN341" i="18"/>
  <c r="AG341" i="18"/>
  <c r="AP341" i="18"/>
  <c r="AE341" i="18"/>
  <c r="AK341" i="18"/>
  <c r="AJ341" i="18"/>
  <c r="AL341" i="18"/>
  <c r="AI341" i="18"/>
  <c r="AO341" i="18"/>
  <c r="AF341" i="18"/>
  <c r="Z341" i="18"/>
  <c r="U341" i="18"/>
  <c r="T341" i="18"/>
  <c r="O341" i="18"/>
  <c r="V341" i="18"/>
  <c r="S341" i="18"/>
  <c r="Y341" i="18"/>
  <c r="W341" i="18"/>
  <c r="R341" i="18"/>
  <c r="P341" i="18"/>
  <c r="AB341" i="18"/>
  <c r="AA341" i="18"/>
  <c r="Q341" i="18"/>
  <c r="X341" i="18"/>
  <c r="N341" i="18"/>
  <c r="M341" i="18"/>
  <c r="B342" i="18"/>
  <c r="L341" i="18"/>
  <c r="K341" i="18"/>
  <c r="I341" i="18"/>
  <c r="J341" i="18"/>
  <c r="H341" i="18"/>
  <c r="G341" i="18"/>
  <c r="F341" i="18"/>
  <c r="E341" i="18"/>
  <c r="LY342" i="18" l="1"/>
  <c r="LW342" i="18"/>
  <c r="LX342" i="18"/>
  <c r="LZ342" i="18"/>
  <c r="LP342" i="18"/>
  <c r="LR342" i="18"/>
  <c r="MA342" i="18"/>
  <c r="LQ342" i="18"/>
  <c r="LV342" i="18"/>
  <c r="LU342" i="18"/>
  <c r="LT342" i="18"/>
  <c r="LS342" i="18"/>
  <c r="LM342" i="18"/>
  <c r="LL342" i="18"/>
  <c r="LN342" i="18"/>
  <c r="LK342" i="18"/>
  <c r="LG342" i="18"/>
  <c r="LO342" i="18"/>
  <c r="LH342" i="18"/>
  <c r="LJ342" i="18"/>
  <c r="LE342" i="18"/>
  <c r="LD342" i="18"/>
  <c r="LF342" i="18"/>
  <c r="LC342" i="18"/>
  <c r="KY342" i="18"/>
  <c r="KT342" i="18"/>
  <c r="KO342" i="18"/>
  <c r="KP342" i="18"/>
  <c r="KZ342" i="18"/>
  <c r="KS342" i="18"/>
  <c r="LI342" i="18"/>
  <c r="LB342" i="18"/>
  <c r="KQ342" i="18"/>
  <c r="KW342" i="18"/>
  <c r="KV342" i="18"/>
  <c r="KX342" i="18"/>
  <c r="KU342" i="18"/>
  <c r="KJ342" i="18"/>
  <c r="KC342" i="18"/>
  <c r="KL342" i="18"/>
  <c r="KG342" i="18"/>
  <c r="KF342" i="18"/>
  <c r="KH342" i="18"/>
  <c r="KE342" i="18"/>
  <c r="KR342" i="18"/>
  <c r="KK342" i="18"/>
  <c r="KB342" i="18"/>
  <c r="KI342" i="18"/>
  <c r="KD342" i="18"/>
  <c r="LA342" i="18"/>
  <c r="KN342" i="18"/>
  <c r="JY342" i="18"/>
  <c r="JX342" i="18"/>
  <c r="JZ342" i="18"/>
  <c r="JW342" i="18"/>
  <c r="KM342" i="18"/>
  <c r="KA342" i="18"/>
  <c r="JV342" i="18"/>
  <c r="JJ342" i="18"/>
  <c r="JT342" i="18"/>
  <c r="JM342" i="18"/>
  <c r="JK342" i="18"/>
  <c r="JQ342" i="18"/>
  <c r="JP342" i="18"/>
  <c r="JR342" i="18"/>
  <c r="JO342" i="18"/>
  <c r="JU342" i="18"/>
  <c r="JL342" i="18"/>
  <c r="JS342" i="18"/>
  <c r="JN342" i="18"/>
  <c r="JE342" i="18"/>
  <c r="JC342" i="18"/>
  <c r="IX342" i="18"/>
  <c r="JH342" i="18"/>
  <c r="JI342" i="18"/>
  <c r="JG342" i="18"/>
  <c r="JD342" i="18"/>
  <c r="JF342" i="18"/>
  <c r="JA342" i="18"/>
  <c r="IZ342" i="18"/>
  <c r="JB342" i="18"/>
  <c r="IV342" i="18"/>
  <c r="IO342" i="18"/>
  <c r="IY342" i="18"/>
  <c r="IS342" i="18"/>
  <c r="IR342" i="18"/>
  <c r="IT342" i="18"/>
  <c r="IQ342" i="18"/>
  <c r="IW342" i="18"/>
  <c r="IN342" i="18"/>
  <c r="IE342" i="18"/>
  <c r="IK342" i="18"/>
  <c r="IJ342" i="18"/>
  <c r="IL342" i="18"/>
  <c r="II342" i="18"/>
  <c r="IU342" i="18"/>
  <c r="IF342" i="18"/>
  <c r="IP342" i="18"/>
  <c r="IM342" i="18"/>
  <c r="IH342" i="18"/>
  <c r="ID342" i="18"/>
  <c r="IC342" i="18"/>
  <c r="IB342" i="18"/>
  <c r="IA342" i="18"/>
  <c r="HX342" i="18"/>
  <c r="HZ342" i="18"/>
  <c r="HU342" i="18"/>
  <c r="HV342" i="18"/>
  <c r="IG342" i="18"/>
  <c r="HY342" i="18"/>
  <c r="HN342" i="18"/>
  <c r="HK342" i="18"/>
  <c r="HQ342" i="18"/>
  <c r="HH342" i="18"/>
  <c r="HO342" i="18"/>
  <c r="HJ342" i="18"/>
  <c r="HT342" i="18"/>
  <c r="HE342" i="18"/>
  <c r="HD342" i="18"/>
  <c r="HS342" i="18"/>
  <c r="HF342" i="18"/>
  <c r="HC342" i="18"/>
  <c r="HG342" i="18"/>
  <c r="GY342" i="18"/>
  <c r="GT342" i="18"/>
  <c r="HP342" i="18"/>
  <c r="HM342" i="18"/>
  <c r="GO342" i="18"/>
  <c r="GP342" i="18"/>
  <c r="GZ342" i="18"/>
  <c r="GS342" i="18"/>
  <c r="HL342" i="18"/>
  <c r="GQ342" i="18"/>
  <c r="HW342" i="18"/>
  <c r="GW342" i="18"/>
  <c r="GV342" i="18"/>
  <c r="HI342" i="18"/>
  <c r="HB342" i="18"/>
  <c r="GX342" i="18"/>
  <c r="GU342" i="18"/>
  <c r="GK342" i="18"/>
  <c r="GI342" i="18"/>
  <c r="HR342" i="18"/>
  <c r="GR342" i="18"/>
  <c r="GN342" i="18"/>
  <c r="GM342" i="18"/>
  <c r="HA342" i="18"/>
  <c r="GH342" i="18"/>
  <c r="GJ342" i="18"/>
  <c r="GL342" i="18"/>
  <c r="GG342" i="18"/>
  <c r="GF342" i="18"/>
  <c r="GD342" i="18"/>
  <c r="GE342" i="18"/>
  <c r="GC342" i="18"/>
  <c r="GB342" i="18"/>
  <c r="FZ342" i="18"/>
  <c r="GA342" i="18"/>
  <c r="FY342" i="18"/>
  <c r="FX342" i="18"/>
  <c r="FW342" i="18"/>
  <c r="FV342" i="18"/>
  <c r="FU342" i="18"/>
  <c r="FT342" i="18"/>
  <c r="FP342" i="18"/>
  <c r="FL342" i="18"/>
  <c r="FN342" i="18"/>
  <c r="FS342" i="18"/>
  <c r="FR342" i="18"/>
  <c r="FO342" i="18"/>
  <c r="FQ342" i="18"/>
  <c r="FM342" i="18"/>
  <c r="FI342" i="18"/>
  <c r="FK342" i="18"/>
  <c r="FJ342" i="18"/>
  <c r="FH342" i="18"/>
  <c r="FG342" i="18"/>
  <c r="FD342" i="18"/>
  <c r="FF342" i="18"/>
  <c r="FE342" i="18"/>
  <c r="FA342" i="18"/>
  <c r="EZ342" i="18"/>
  <c r="FB342" i="18"/>
  <c r="EY342" i="18"/>
  <c r="FC342" i="18"/>
  <c r="EW342" i="18"/>
  <c r="EU342" i="18"/>
  <c r="EV342" i="18"/>
  <c r="EX342" i="18"/>
  <c r="EO342" i="18"/>
  <c r="ES342" i="18"/>
  <c r="ER342" i="18"/>
  <c r="ET342" i="18"/>
  <c r="EQ342" i="18"/>
  <c r="EN342" i="18"/>
  <c r="EG342" i="18"/>
  <c r="EM342" i="18"/>
  <c r="EK342" i="18"/>
  <c r="EJ342" i="18"/>
  <c r="EL342" i="18"/>
  <c r="EI342" i="18"/>
  <c r="EF342" i="18"/>
  <c r="EP342" i="18"/>
  <c r="EH342" i="18"/>
  <c r="EC342" i="18"/>
  <c r="EB342" i="18"/>
  <c r="ED342" i="18"/>
  <c r="EA342" i="18"/>
  <c r="EE342" i="18"/>
  <c r="DZ342" i="18"/>
  <c r="DY342" i="18"/>
  <c r="DX342" i="18"/>
  <c r="DU342" i="18"/>
  <c r="DT342" i="18"/>
  <c r="DV342" i="18"/>
  <c r="DS342" i="18"/>
  <c r="DW342" i="18"/>
  <c r="DR342" i="18"/>
  <c r="DQ342" i="18"/>
  <c r="DP342" i="18"/>
  <c r="DM342" i="18"/>
  <c r="DL342" i="18"/>
  <c r="DN342" i="18"/>
  <c r="DK342" i="18"/>
  <c r="DO342" i="18"/>
  <c r="DJ342" i="18"/>
  <c r="DH342" i="18"/>
  <c r="DE342" i="18"/>
  <c r="DD342" i="18"/>
  <c r="DF342" i="18"/>
  <c r="DC342" i="18"/>
  <c r="DI342" i="18"/>
  <c r="DG342" i="18"/>
  <c r="CW342" i="18"/>
  <c r="CV342" i="18"/>
  <c r="CX342" i="18"/>
  <c r="DA342" i="18"/>
  <c r="CY342" i="18"/>
  <c r="CZ342" i="18"/>
  <c r="DB342" i="18"/>
  <c r="CU342" i="18"/>
  <c r="CT342" i="18"/>
  <c r="CP342" i="18"/>
  <c r="CM342" i="18"/>
  <c r="CS342" i="18"/>
  <c r="CJ342" i="18"/>
  <c r="CQ342" i="18"/>
  <c r="CL342" i="18"/>
  <c r="CG342" i="18"/>
  <c r="CF342" i="18"/>
  <c r="CH342" i="18"/>
  <c r="CR342" i="18"/>
  <c r="CK342" i="18"/>
  <c r="CI342" i="18"/>
  <c r="CO342" i="18"/>
  <c r="CN342" i="18"/>
  <c r="BZ342" i="18"/>
  <c r="BW342" i="18"/>
  <c r="CC342" i="18"/>
  <c r="BT342" i="18"/>
  <c r="CA342" i="18"/>
  <c r="BV342" i="18"/>
  <c r="CE342" i="18"/>
  <c r="BR342" i="18"/>
  <c r="BU342" i="18"/>
  <c r="CD342" i="18"/>
  <c r="CB342" i="18"/>
  <c r="BS342" i="18"/>
  <c r="BY342" i="18"/>
  <c r="BX342" i="18"/>
  <c r="BI342" i="18"/>
  <c r="BH342" i="18"/>
  <c r="BJ342" i="18"/>
  <c r="BG342" i="18"/>
  <c r="BM342" i="18"/>
  <c r="BD342" i="18"/>
  <c r="BK342" i="18"/>
  <c r="BF342" i="18"/>
  <c r="BQ342" i="18"/>
  <c r="BP342" i="18"/>
  <c r="BO342" i="18"/>
  <c r="BL342" i="18"/>
  <c r="BE342" i="18"/>
  <c r="AS342" i="18"/>
  <c r="AR342" i="18"/>
  <c r="AT342" i="18"/>
  <c r="AW342" i="18"/>
  <c r="AU342" i="18"/>
  <c r="BA342" i="18"/>
  <c r="AZ342" i="18"/>
  <c r="BB342" i="18"/>
  <c r="AY342" i="18"/>
  <c r="AV342" i="18"/>
  <c r="BN342" i="18"/>
  <c r="BC342" i="18"/>
  <c r="AX342" i="18"/>
  <c r="AO342" i="18"/>
  <c r="AF342" i="18"/>
  <c r="AM342" i="18"/>
  <c r="AH342" i="18"/>
  <c r="AC342" i="18"/>
  <c r="AQ342" i="18"/>
  <c r="AD342" i="18"/>
  <c r="AN342" i="18"/>
  <c r="AG342" i="18"/>
  <c r="AP342" i="18"/>
  <c r="AE342" i="18"/>
  <c r="AK342" i="18"/>
  <c r="AJ342" i="18"/>
  <c r="AL342" i="18"/>
  <c r="AI342" i="18"/>
  <c r="X342" i="18"/>
  <c r="Q342" i="18"/>
  <c r="Z342" i="18"/>
  <c r="U342" i="18"/>
  <c r="T342" i="18"/>
  <c r="O342" i="18"/>
  <c r="V342" i="18"/>
  <c r="S342" i="18"/>
  <c r="Y342" i="18"/>
  <c r="W342" i="18"/>
  <c r="R342" i="18"/>
  <c r="P342" i="18"/>
  <c r="AB342" i="18"/>
  <c r="N342" i="18"/>
  <c r="AA342" i="18"/>
  <c r="M342" i="18"/>
  <c r="B343" i="18"/>
  <c r="L342" i="18"/>
  <c r="K342" i="18"/>
  <c r="I342" i="18"/>
  <c r="J342" i="18"/>
  <c r="H342" i="18"/>
  <c r="G342" i="18"/>
  <c r="E342" i="18"/>
  <c r="F342" i="18"/>
  <c r="LY343" i="18" l="1"/>
  <c r="LW343" i="18"/>
  <c r="MA343" i="18"/>
  <c r="LX343" i="18"/>
  <c r="LV343" i="18"/>
  <c r="LS343" i="18"/>
  <c r="MB343" i="18"/>
  <c r="LP343" i="18"/>
  <c r="LR343" i="18"/>
  <c r="LO343" i="18"/>
  <c r="LJ343" i="18"/>
  <c r="LU343" i="18"/>
  <c r="LT343" i="18"/>
  <c r="LM343" i="18"/>
  <c r="LL343" i="18"/>
  <c r="LN343" i="18"/>
  <c r="LK343" i="18"/>
  <c r="LI343" i="18"/>
  <c r="LQ343" i="18"/>
  <c r="LG343" i="18"/>
  <c r="LZ343" i="18"/>
  <c r="LH343" i="18"/>
  <c r="LE343" i="18"/>
  <c r="LD343" i="18"/>
  <c r="LA343" i="18"/>
  <c r="KR343" i="18"/>
  <c r="LC343" i="18"/>
  <c r="KY343" i="18"/>
  <c r="KT343" i="18"/>
  <c r="LF343" i="18"/>
  <c r="KO343" i="18"/>
  <c r="KP343" i="18"/>
  <c r="KZ343" i="18"/>
  <c r="KS343" i="18"/>
  <c r="LB343" i="18"/>
  <c r="KQ343" i="18"/>
  <c r="KW343" i="18"/>
  <c r="KV343" i="18"/>
  <c r="KM343" i="18"/>
  <c r="KU343" i="18"/>
  <c r="KJ343" i="18"/>
  <c r="KC343" i="18"/>
  <c r="KL343" i="18"/>
  <c r="KG343" i="18"/>
  <c r="KF343" i="18"/>
  <c r="KH343" i="18"/>
  <c r="KE343" i="18"/>
  <c r="KK343" i="18"/>
  <c r="KB343" i="18"/>
  <c r="KI343" i="18"/>
  <c r="KD343" i="18"/>
  <c r="JY343" i="18"/>
  <c r="JX343" i="18"/>
  <c r="JZ343" i="18"/>
  <c r="JW343" i="18"/>
  <c r="KN343" i="18"/>
  <c r="KX343" i="18"/>
  <c r="KA343" i="18"/>
  <c r="JV343" i="18"/>
  <c r="JI343" i="18"/>
  <c r="JJ343" i="18"/>
  <c r="JT343" i="18"/>
  <c r="JM343" i="18"/>
  <c r="JK343" i="18"/>
  <c r="JQ343" i="18"/>
  <c r="JP343" i="18"/>
  <c r="JR343" i="18"/>
  <c r="JO343" i="18"/>
  <c r="JU343" i="18"/>
  <c r="JL343" i="18"/>
  <c r="JB343" i="18"/>
  <c r="IY343" i="18"/>
  <c r="JE343" i="18"/>
  <c r="JC343" i="18"/>
  <c r="IX343" i="18"/>
  <c r="JH343" i="18"/>
  <c r="JS343" i="18"/>
  <c r="JG343" i="18"/>
  <c r="JD343" i="18"/>
  <c r="JN343" i="18"/>
  <c r="JF343" i="18"/>
  <c r="IZ343" i="18"/>
  <c r="IU343" i="18"/>
  <c r="IP343" i="18"/>
  <c r="IV343" i="18"/>
  <c r="IO343" i="18"/>
  <c r="JA343" i="18"/>
  <c r="IS343" i="18"/>
  <c r="IR343" i="18"/>
  <c r="IT343" i="18"/>
  <c r="IQ343" i="18"/>
  <c r="IG343" i="18"/>
  <c r="IE343" i="18"/>
  <c r="IW343" i="18"/>
  <c r="IK343" i="18"/>
  <c r="IJ343" i="18"/>
  <c r="IL343" i="18"/>
  <c r="II343" i="18"/>
  <c r="IF343" i="18"/>
  <c r="IM343" i="18"/>
  <c r="IH343" i="18"/>
  <c r="HW343" i="18"/>
  <c r="IC343" i="18"/>
  <c r="IB343" i="18"/>
  <c r="ID343" i="18"/>
  <c r="IA343" i="18"/>
  <c r="HX343" i="18"/>
  <c r="HZ343" i="18"/>
  <c r="HU343" i="18"/>
  <c r="HV343" i="18"/>
  <c r="HM343" i="18"/>
  <c r="HL343" i="18"/>
  <c r="HN343" i="18"/>
  <c r="HK343" i="18"/>
  <c r="HQ343" i="18"/>
  <c r="HH343" i="18"/>
  <c r="HO343" i="18"/>
  <c r="HJ343" i="18"/>
  <c r="IN343" i="18"/>
  <c r="HT343" i="18"/>
  <c r="HE343" i="18"/>
  <c r="HD343" i="18"/>
  <c r="HR343" i="18"/>
  <c r="HA343" i="18"/>
  <c r="GR343" i="18"/>
  <c r="HG343" i="18"/>
  <c r="GY343" i="18"/>
  <c r="GT343" i="18"/>
  <c r="HP343" i="18"/>
  <c r="GO343" i="18"/>
  <c r="GP343" i="18"/>
  <c r="GZ343" i="18"/>
  <c r="GS343" i="18"/>
  <c r="HF343" i="18"/>
  <c r="GQ343" i="18"/>
  <c r="HY343" i="18"/>
  <c r="HS343" i="18"/>
  <c r="GW343" i="18"/>
  <c r="GV343" i="18"/>
  <c r="GU343" i="18"/>
  <c r="GH343" i="18"/>
  <c r="GG343" i="18"/>
  <c r="HI343" i="18"/>
  <c r="GK343" i="18"/>
  <c r="HB343" i="18"/>
  <c r="GI343" i="18"/>
  <c r="GX343" i="18"/>
  <c r="GF343" i="18"/>
  <c r="GN343" i="18"/>
  <c r="GM343" i="18"/>
  <c r="HC343" i="18"/>
  <c r="GJ343" i="18"/>
  <c r="GL343" i="18"/>
  <c r="GE343" i="18"/>
  <c r="GD343" i="18"/>
  <c r="GB343" i="18"/>
  <c r="GC343" i="18"/>
  <c r="FZ343" i="18"/>
  <c r="GA343" i="18"/>
  <c r="FY343" i="18"/>
  <c r="FX343" i="18"/>
  <c r="FW343" i="18"/>
  <c r="FV343" i="18"/>
  <c r="FU343" i="18"/>
  <c r="FT343" i="18"/>
  <c r="FS343" i="18"/>
  <c r="FO343" i="18"/>
  <c r="FP343" i="18"/>
  <c r="FL343" i="18"/>
  <c r="FN343" i="18"/>
  <c r="FR343" i="18"/>
  <c r="FQ343" i="18"/>
  <c r="FK343" i="18"/>
  <c r="FJ343" i="18"/>
  <c r="FM343" i="18"/>
  <c r="FH343" i="18"/>
  <c r="FG343" i="18"/>
  <c r="FD343" i="18"/>
  <c r="FI343" i="18"/>
  <c r="FF343" i="18"/>
  <c r="FE343" i="18"/>
  <c r="FA343" i="18"/>
  <c r="EZ343" i="18"/>
  <c r="FB343" i="18"/>
  <c r="EY343" i="18"/>
  <c r="FC343" i="18"/>
  <c r="EX343" i="18"/>
  <c r="EW343" i="18"/>
  <c r="EU343" i="18"/>
  <c r="EV343" i="18"/>
  <c r="EP343" i="18"/>
  <c r="EM343" i="18"/>
  <c r="EO343" i="18"/>
  <c r="ES343" i="18"/>
  <c r="ER343" i="18"/>
  <c r="ET343" i="18"/>
  <c r="EQ343" i="18"/>
  <c r="EG343" i="18"/>
  <c r="EN343" i="18"/>
  <c r="EK343" i="18"/>
  <c r="EJ343" i="18"/>
  <c r="EL343" i="18"/>
  <c r="EI343" i="18"/>
  <c r="EF343" i="18"/>
  <c r="EH343" i="18"/>
  <c r="EC343" i="18"/>
  <c r="EB343" i="18"/>
  <c r="ED343" i="18"/>
  <c r="EA343" i="18"/>
  <c r="EE343" i="18"/>
  <c r="DZ343" i="18"/>
  <c r="DY343" i="18"/>
  <c r="DX343" i="18"/>
  <c r="DU343" i="18"/>
  <c r="DT343" i="18"/>
  <c r="DV343" i="18"/>
  <c r="DS343" i="18"/>
  <c r="DW343" i="18"/>
  <c r="DR343" i="18"/>
  <c r="DQ343" i="18"/>
  <c r="DP343" i="18"/>
  <c r="DM343" i="18"/>
  <c r="DL343" i="18"/>
  <c r="DN343" i="18"/>
  <c r="DK343" i="18"/>
  <c r="DO343" i="18"/>
  <c r="DH343" i="18"/>
  <c r="DE343" i="18"/>
  <c r="DD343" i="18"/>
  <c r="DJ343" i="18"/>
  <c r="DF343" i="18"/>
  <c r="DC343" i="18"/>
  <c r="DI343" i="18"/>
  <c r="DG343" i="18"/>
  <c r="DB343" i="18"/>
  <c r="CW343" i="18"/>
  <c r="CX343" i="18"/>
  <c r="DA343" i="18"/>
  <c r="CY343" i="18"/>
  <c r="CZ343" i="18"/>
  <c r="CU343" i="18"/>
  <c r="CT343" i="18"/>
  <c r="CV343" i="18"/>
  <c r="CO343" i="18"/>
  <c r="CN343" i="18"/>
  <c r="CP343" i="18"/>
  <c r="CM343" i="18"/>
  <c r="CS343" i="18"/>
  <c r="CJ343" i="18"/>
  <c r="CQ343" i="18"/>
  <c r="CL343" i="18"/>
  <c r="CG343" i="18"/>
  <c r="CF343" i="18"/>
  <c r="CH343" i="18"/>
  <c r="CR343" i="18"/>
  <c r="CK343" i="18"/>
  <c r="CI343" i="18"/>
  <c r="BY343" i="18"/>
  <c r="BX343" i="18"/>
  <c r="BZ343" i="18"/>
  <c r="BW343" i="18"/>
  <c r="CC343" i="18"/>
  <c r="BT343" i="18"/>
  <c r="CA343" i="18"/>
  <c r="BV343" i="18"/>
  <c r="CE343" i="18"/>
  <c r="BR343" i="18"/>
  <c r="BU343" i="18"/>
  <c r="CD343" i="18"/>
  <c r="CB343" i="18"/>
  <c r="BS343" i="18"/>
  <c r="BN343" i="18"/>
  <c r="BI343" i="18"/>
  <c r="BH343" i="18"/>
  <c r="BJ343" i="18"/>
  <c r="BG343" i="18"/>
  <c r="BM343" i="18"/>
  <c r="BD343" i="18"/>
  <c r="BK343" i="18"/>
  <c r="BF343" i="18"/>
  <c r="BQ343" i="18"/>
  <c r="BP343" i="18"/>
  <c r="BO343" i="18"/>
  <c r="BC343" i="18"/>
  <c r="AX343" i="18"/>
  <c r="BL343" i="18"/>
  <c r="AS343" i="18"/>
  <c r="AR343" i="18"/>
  <c r="AT343" i="18"/>
  <c r="AW343" i="18"/>
  <c r="AU343" i="18"/>
  <c r="BA343" i="18"/>
  <c r="AZ343" i="18"/>
  <c r="BB343" i="18"/>
  <c r="AY343" i="18"/>
  <c r="BE343" i="18"/>
  <c r="AV343" i="18"/>
  <c r="AL343" i="18"/>
  <c r="AI343" i="18"/>
  <c r="AO343" i="18"/>
  <c r="AF343" i="18"/>
  <c r="AM343" i="18"/>
  <c r="AH343" i="18"/>
  <c r="AC343" i="18"/>
  <c r="AQ343" i="18"/>
  <c r="AD343" i="18"/>
  <c r="AN343" i="18"/>
  <c r="AG343" i="18"/>
  <c r="AP343" i="18"/>
  <c r="AE343" i="18"/>
  <c r="AK343" i="18"/>
  <c r="AJ343" i="18"/>
  <c r="AA343" i="18"/>
  <c r="X343" i="18"/>
  <c r="Q343" i="18"/>
  <c r="Z343" i="18"/>
  <c r="U343" i="18"/>
  <c r="T343" i="18"/>
  <c r="O343" i="18"/>
  <c r="V343" i="18"/>
  <c r="S343" i="18"/>
  <c r="Y343" i="18"/>
  <c r="W343" i="18"/>
  <c r="R343" i="18"/>
  <c r="P343" i="18"/>
  <c r="M343" i="18"/>
  <c r="N343" i="18"/>
  <c r="AB343" i="18"/>
  <c r="B344" i="18"/>
  <c r="K343" i="18"/>
  <c r="J343" i="18"/>
  <c r="L343" i="18"/>
  <c r="I343" i="18"/>
  <c r="H343" i="18"/>
  <c r="G343" i="18"/>
  <c r="E343" i="18"/>
  <c r="F343" i="18"/>
  <c r="LZ344" i="18" l="1"/>
  <c r="LY344" i="18"/>
  <c r="LW344" i="18"/>
  <c r="MB344" i="18"/>
  <c r="MA344" i="18"/>
  <c r="LU344" i="18"/>
  <c r="LT344" i="18"/>
  <c r="LV344" i="18"/>
  <c r="LS344" i="18"/>
  <c r="LX344" i="18"/>
  <c r="LP344" i="18"/>
  <c r="LR344" i="18"/>
  <c r="MC344" i="18"/>
  <c r="LQ344" i="18"/>
  <c r="LO344" i="18"/>
  <c r="LJ344" i="18"/>
  <c r="LM344" i="18"/>
  <c r="LL344" i="18"/>
  <c r="LF344" i="18"/>
  <c r="LC344" i="18"/>
  <c r="LK344" i="18"/>
  <c r="LI344" i="18"/>
  <c r="LG344" i="18"/>
  <c r="LN344" i="18"/>
  <c r="LH344" i="18"/>
  <c r="KX344" i="18"/>
  <c r="KU344" i="18"/>
  <c r="LA344" i="18"/>
  <c r="KR344" i="18"/>
  <c r="KY344" i="18"/>
  <c r="KT344" i="18"/>
  <c r="KO344" i="18"/>
  <c r="LD344" i="18"/>
  <c r="KP344" i="18"/>
  <c r="KZ344" i="18"/>
  <c r="KS344" i="18"/>
  <c r="LB344" i="18"/>
  <c r="KQ344" i="18"/>
  <c r="KN344" i="18"/>
  <c r="KM344" i="18"/>
  <c r="KJ344" i="18"/>
  <c r="KC344" i="18"/>
  <c r="KV344" i="18"/>
  <c r="KL344" i="18"/>
  <c r="KG344" i="18"/>
  <c r="KF344" i="18"/>
  <c r="KW344" i="18"/>
  <c r="KH344" i="18"/>
  <c r="KE344" i="18"/>
  <c r="LE344" i="18"/>
  <c r="KK344" i="18"/>
  <c r="KB344" i="18"/>
  <c r="KI344" i="18"/>
  <c r="KD344" i="18"/>
  <c r="KA344" i="18"/>
  <c r="JY344" i="18"/>
  <c r="JX344" i="18"/>
  <c r="JZ344" i="18"/>
  <c r="JW344" i="18"/>
  <c r="JV344" i="18"/>
  <c r="JS344" i="18"/>
  <c r="JN344" i="18"/>
  <c r="JI344" i="18"/>
  <c r="JJ344" i="18"/>
  <c r="JT344" i="18"/>
  <c r="JM344" i="18"/>
  <c r="JK344" i="18"/>
  <c r="JQ344" i="18"/>
  <c r="JP344" i="18"/>
  <c r="JR344" i="18"/>
  <c r="JO344" i="18"/>
  <c r="JA344" i="18"/>
  <c r="IZ344" i="18"/>
  <c r="JU344" i="18"/>
  <c r="JB344" i="18"/>
  <c r="IY344" i="18"/>
  <c r="JE344" i="18"/>
  <c r="JL344" i="18"/>
  <c r="JC344" i="18"/>
  <c r="IX344" i="18"/>
  <c r="JH344" i="18"/>
  <c r="JG344" i="18"/>
  <c r="JD344" i="18"/>
  <c r="IW344" i="18"/>
  <c r="IN344" i="18"/>
  <c r="IU344" i="18"/>
  <c r="IP344" i="18"/>
  <c r="JF344" i="18"/>
  <c r="IV344" i="18"/>
  <c r="IO344" i="18"/>
  <c r="IS344" i="18"/>
  <c r="IR344" i="18"/>
  <c r="IT344" i="18"/>
  <c r="ID344" i="18"/>
  <c r="IG344" i="18"/>
  <c r="IE344" i="18"/>
  <c r="IK344" i="18"/>
  <c r="IJ344" i="18"/>
  <c r="IL344" i="18"/>
  <c r="II344" i="18"/>
  <c r="IF344" i="18"/>
  <c r="IM344" i="18"/>
  <c r="IH344" i="18"/>
  <c r="HY344" i="18"/>
  <c r="HW344" i="18"/>
  <c r="IC344" i="18"/>
  <c r="IB344" i="18"/>
  <c r="IA344" i="18"/>
  <c r="IQ344" i="18"/>
  <c r="HX344" i="18"/>
  <c r="HZ344" i="18"/>
  <c r="HU344" i="18"/>
  <c r="HR344" i="18"/>
  <c r="HG344" i="18"/>
  <c r="HB344" i="18"/>
  <c r="HM344" i="18"/>
  <c r="HL344" i="18"/>
  <c r="HN344" i="18"/>
  <c r="HK344" i="18"/>
  <c r="HQ344" i="18"/>
  <c r="HH344" i="18"/>
  <c r="HO344" i="18"/>
  <c r="HJ344" i="18"/>
  <c r="HI344" i="18"/>
  <c r="HC344" i="18"/>
  <c r="GX344" i="18"/>
  <c r="GU344" i="18"/>
  <c r="HV344" i="18"/>
  <c r="HD344" i="18"/>
  <c r="HA344" i="18"/>
  <c r="GR344" i="18"/>
  <c r="GY344" i="18"/>
  <c r="GT344" i="18"/>
  <c r="HP344" i="18"/>
  <c r="HE344" i="18"/>
  <c r="GO344" i="18"/>
  <c r="GP344" i="18"/>
  <c r="GZ344" i="18"/>
  <c r="GS344" i="18"/>
  <c r="HT344" i="18"/>
  <c r="HF344" i="18"/>
  <c r="GQ344" i="18"/>
  <c r="GG344" i="18"/>
  <c r="GF344" i="18"/>
  <c r="GH344" i="18"/>
  <c r="GW344" i="18"/>
  <c r="GK344" i="18"/>
  <c r="GI344" i="18"/>
  <c r="GL344" i="18"/>
  <c r="GN344" i="18"/>
  <c r="GV344" i="18"/>
  <c r="GM344" i="18"/>
  <c r="HS344" i="18"/>
  <c r="GJ344" i="18"/>
  <c r="GE344" i="18"/>
  <c r="GD344" i="18"/>
  <c r="GB344" i="18"/>
  <c r="GC344" i="18"/>
  <c r="FZ344" i="18"/>
  <c r="GA344" i="18"/>
  <c r="FY344" i="18"/>
  <c r="FX344" i="18"/>
  <c r="FW344" i="18"/>
  <c r="FV344" i="18"/>
  <c r="FU344" i="18"/>
  <c r="FS344" i="18"/>
  <c r="FO344" i="18"/>
  <c r="FP344" i="18"/>
  <c r="FL344" i="18"/>
  <c r="FT344" i="18"/>
  <c r="FN344" i="18"/>
  <c r="FR344" i="18"/>
  <c r="FQ344" i="18"/>
  <c r="FM344" i="18"/>
  <c r="FI344" i="18"/>
  <c r="FK344" i="18"/>
  <c r="FJ344" i="18"/>
  <c r="FE344" i="18"/>
  <c r="FH344" i="18"/>
  <c r="FG344" i="18"/>
  <c r="FD344" i="18"/>
  <c r="FF344" i="18"/>
  <c r="FC344" i="18"/>
  <c r="FA344" i="18"/>
  <c r="EZ344" i="18"/>
  <c r="FB344" i="18"/>
  <c r="EY344" i="18"/>
  <c r="EV344" i="18"/>
  <c r="EX344" i="18"/>
  <c r="EW344" i="18"/>
  <c r="EU344" i="18"/>
  <c r="EN344" i="18"/>
  <c r="EP344" i="18"/>
  <c r="EM344" i="18"/>
  <c r="EO344" i="18"/>
  <c r="ES344" i="18"/>
  <c r="ER344" i="18"/>
  <c r="EG344" i="18"/>
  <c r="EQ344" i="18"/>
  <c r="EK344" i="18"/>
  <c r="EJ344" i="18"/>
  <c r="ET344" i="18"/>
  <c r="EL344" i="18"/>
  <c r="EI344" i="18"/>
  <c r="EF344" i="18"/>
  <c r="DY344" i="18"/>
  <c r="EH344" i="18"/>
  <c r="EC344" i="18"/>
  <c r="EB344" i="18"/>
  <c r="ED344" i="18"/>
  <c r="EA344" i="18"/>
  <c r="EE344" i="18"/>
  <c r="DZ344" i="18"/>
  <c r="DX344" i="18"/>
  <c r="DU344" i="18"/>
  <c r="DT344" i="18"/>
  <c r="DV344" i="18"/>
  <c r="DS344" i="18"/>
  <c r="DW344" i="18"/>
  <c r="DR344" i="18"/>
  <c r="DO344" i="18"/>
  <c r="DJ344" i="18"/>
  <c r="DQ344" i="18"/>
  <c r="DP344" i="18"/>
  <c r="DM344" i="18"/>
  <c r="DL344" i="18"/>
  <c r="DN344" i="18"/>
  <c r="DK344" i="18"/>
  <c r="DH344" i="18"/>
  <c r="DE344" i="18"/>
  <c r="DD344" i="18"/>
  <c r="DF344" i="18"/>
  <c r="DC344" i="18"/>
  <c r="DI344" i="18"/>
  <c r="DG344" i="18"/>
  <c r="CZ344" i="18"/>
  <c r="DB344" i="18"/>
  <c r="CX344" i="18"/>
  <c r="DA344" i="18"/>
  <c r="CY344" i="18"/>
  <c r="CV344" i="18"/>
  <c r="CT344" i="18"/>
  <c r="CW344" i="18"/>
  <c r="CU344" i="18"/>
  <c r="CI344" i="18"/>
  <c r="CO344" i="18"/>
  <c r="CN344" i="18"/>
  <c r="CP344" i="18"/>
  <c r="CM344" i="18"/>
  <c r="CS344" i="18"/>
  <c r="CJ344" i="18"/>
  <c r="CQ344" i="18"/>
  <c r="CL344" i="18"/>
  <c r="CG344" i="18"/>
  <c r="CF344" i="18"/>
  <c r="CH344" i="18"/>
  <c r="CR344" i="18"/>
  <c r="CK344" i="18"/>
  <c r="CD344" i="18"/>
  <c r="CB344" i="18"/>
  <c r="BS344" i="18"/>
  <c r="BY344" i="18"/>
  <c r="BX344" i="18"/>
  <c r="BZ344" i="18"/>
  <c r="BW344" i="18"/>
  <c r="CC344" i="18"/>
  <c r="BT344" i="18"/>
  <c r="CA344" i="18"/>
  <c r="BV344" i="18"/>
  <c r="CE344" i="18"/>
  <c r="BR344" i="18"/>
  <c r="BU344" i="18"/>
  <c r="BL344" i="18"/>
  <c r="BE344" i="18"/>
  <c r="BN344" i="18"/>
  <c r="BI344" i="18"/>
  <c r="BH344" i="18"/>
  <c r="BJ344" i="18"/>
  <c r="BG344" i="18"/>
  <c r="BM344" i="18"/>
  <c r="BD344" i="18"/>
  <c r="BK344" i="18"/>
  <c r="BF344" i="18"/>
  <c r="BQ344" i="18"/>
  <c r="BP344" i="18"/>
  <c r="BO344" i="18"/>
  <c r="AV344" i="18"/>
  <c r="BC344" i="18"/>
  <c r="AX344" i="18"/>
  <c r="AS344" i="18"/>
  <c r="AR344" i="18"/>
  <c r="AT344" i="18"/>
  <c r="AW344" i="18"/>
  <c r="AU344" i="18"/>
  <c r="BA344" i="18"/>
  <c r="AZ344" i="18"/>
  <c r="BB344" i="18"/>
  <c r="AY344" i="18"/>
  <c r="AK344" i="18"/>
  <c r="AJ344" i="18"/>
  <c r="AL344" i="18"/>
  <c r="AI344" i="18"/>
  <c r="AO344" i="18"/>
  <c r="AF344" i="18"/>
  <c r="AM344" i="18"/>
  <c r="AH344" i="18"/>
  <c r="AC344" i="18"/>
  <c r="AQ344" i="18"/>
  <c r="AD344" i="18"/>
  <c r="AN344" i="18"/>
  <c r="AG344" i="18"/>
  <c r="AP344" i="18"/>
  <c r="AE344" i="18"/>
  <c r="AB344" i="18"/>
  <c r="AA344" i="18"/>
  <c r="X344" i="18"/>
  <c r="Q344" i="18"/>
  <c r="Z344" i="18"/>
  <c r="U344" i="18"/>
  <c r="T344" i="18"/>
  <c r="O344" i="18"/>
  <c r="V344" i="18"/>
  <c r="S344" i="18"/>
  <c r="Y344" i="18"/>
  <c r="W344" i="18"/>
  <c r="M344" i="18"/>
  <c r="R344" i="18"/>
  <c r="N344" i="18"/>
  <c r="P344" i="18"/>
  <c r="B345" i="18"/>
  <c r="L344" i="18"/>
  <c r="K344" i="18"/>
  <c r="J344" i="18"/>
  <c r="H344" i="18"/>
  <c r="I344" i="18"/>
  <c r="G344" i="18"/>
  <c r="F344" i="18"/>
  <c r="E344" i="18"/>
  <c r="LX345" i="18" l="1"/>
  <c r="LZ345" i="18"/>
  <c r="LY345" i="18"/>
  <c r="LW345" i="18"/>
  <c r="MC345" i="18"/>
  <c r="MB345" i="18"/>
  <c r="LU345" i="18"/>
  <c r="LT345" i="18"/>
  <c r="LV345" i="18"/>
  <c r="LS345" i="18"/>
  <c r="MA345" i="18"/>
  <c r="LP345" i="18"/>
  <c r="LR345" i="18"/>
  <c r="LN345" i="18"/>
  <c r="LK345" i="18"/>
  <c r="LQ345" i="18"/>
  <c r="LO345" i="18"/>
  <c r="LJ345" i="18"/>
  <c r="MD345" i="18"/>
  <c r="LE345" i="18"/>
  <c r="LD345" i="18"/>
  <c r="LM345" i="18"/>
  <c r="LF345" i="18"/>
  <c r="LC345" i="18"/>
  <c r="LI345" i="18"/>
  <c r="LG345" i="18"/>
  <c r="LL345" i="18"/>
  <c r="LH345" i="18"/>
  <c r="KW345" i="18"/>
  <c r="KV345" i="18"/>
  <c r="KX345" i="18"/>
  <c r="KU345" i="18"/>
  <c r="LA345" i="18"/>
  <c r="KR345" i="18"/>
  <c r="KY345" i="18"/>
  <c r="KT345" i="18"/>
  <c r="KO345" i="18"/>
  <c r="KP345" i="18"/>
  <c r="KZ345" i="18"/>
  <c r="KS345" i="18"/>
  <c r="KI345" i="18"/>
  <c r="KD345" i="18"/>
  <c r="LB345" i="18"/>
  <c r="KN345" i="18"/>
  <c r="KM345" i="18"/>
  <c r="KQ345" i="18"/>
  <c r="KJ345" i="18"/>
  <c r="KC345" i="18"/>
  <c r="KL345" i="18"/>
  <c r="KG345" i="18"/>
  <c r="KF345" i="18"/>
  <c r="KH345" i="18"/>
  <c r="KE345" i="18"/>
  <c r="KA345" i="18"/>
  <c r="JV345" i="18"/>
  <c r="KK345" i="18"/>
  <c r="KB345" i="18"/>
  <c r="JY345" i="18"/>
  <c r="JX345" i="18"/>
  <c r="JZ345" i="18"/>
  <c r="JW345" i="18"/>
  <c r="JU345" i="18"/>
  <c r="JL345" i="18"/>
  <c r="JS345" i="18"/>
  <c r="JN345" i="18"/>
  <c r="JI345" i="18"/>
  <c r="JJ345" i="18"/>
  <c r="JT345" i="18"/>
  <c r="JM345" i="18"/>
  <c r="JK345" i="18"/>
  <c r="JQ345" i="18"/>
  <c r="JP345" i="18"/>
  <c r="JF345" i="18"/>
  <c r="JA345" i="18"/>
  <c r="IZ345" i="18"/>
  <c r="JB345" i="18"/>
  <c r="IY345" i="18"/>
  <c r="JE345" i="18"/>
  <c r="JO345" i="18"/>
  <c r="JC345" i="18"/>
  <c r="IX345" i="18"/>
  <c r="JH345" i="18"/>
  <c r="JR345" i="18"/>
  <c r="JG345" i="18"/>
  <c r="IT345" i="18"/>
  <c r="IQ345" i="18"/>
  <c r="JD345" i="18"/>
  <c r="IW345" i="18"/>
  <c r="IN345" i="18"/>
  <c r="IU345" i="18"/>
  <c r="IP345" i="18"/>
  <c r="IV345" i="18"/>
  <c r="IO345" i="18"/>
  <c r="ID345" i="18"/>
  <c r="IR345" i="18"/>
  <c r="IG345" i="18"/>
  <c r="IE345" i="18"/>
  <c r="IK345" i="18"/>
  <c r="IJ345" i="18"/>
  <c r="IS345" i="18"/>
  <c r="IL345" i="18"/>
  <c r="II345" i="18"/>
  <c r="IF345" i="18"/>
  <c r="IH345" i="18"/>
  <c r="HV345" i="18"/>
  <c r="HY345" i="18"/>
  <c r="IM345" i="18"/>
  <c r="HW345" i="18"/>
  <c r="IC345" i="18"/>
  <c r="IB345" i="18"/>
  <c r="IA345" i="18"/>
  <c r="HX345" i="18"/>
  <c r="HZ345" i="18"/>
  <c r="HP345" i="18"/>
  <c r="HI345" i="18"/>
  <c r="HR345" i="18"/>
  <c r="HG345" i="18"/>
  <c r="HB345" i="18"/>
  <c r="HM345" i="18"/>
  <c r="HL345" i="18"/>
  <c r="HN345" i="18"/>
  <c r="HK345" i="18"/>
  <c r="HQ345" i="18"/>
  <c r="HH345" i="18"/>
  <c r="HS345" i="18"/>
  <c r="GW345" i="18"/>
  <c r="GV345" i="18"/>
  <c r="HC345" i="18"/>
  <c r="GX345" i="18"/>
  <c r="GU345" i="18"/>
  <c r="HD345" i="18"/>
  <c r="HA345" i="18"/>
  <c r="GR345" i="18"/>
  <c r="HJ345" i="18"/>
  <c r="GY345" i="18"/>
  <c r="GT345" i="18"/>
  <c r="HO345" i="18"/>
  <c r="HE345" i="18"/>
  <c r="GO345" i="18"/>
  <c r="HU345" i="18"/>
  <c r="GP345" i="18"/>
  <c r="GZ345" i="18"/>
  <c r="GS345" i="18"/>
  <c r="GL345" i="18"/>
  <c r="GJ345" i="18"/>
  <c r="GG345" i="18"/>
  <c r="GF345" i="18"/>
  <c r="HT345" i="18"/>
  <c r="GH345" i="18"/>
  <c r="HF345" i="18"/>
  <c r="GK345" i="18"/>
  <c r="GI345" i="18"/>
  <c r="GN345" i="18"/>
  <c r="GQ345" i="18"/>
  <c r="GM345" i="18"/>
  <c r="GE345" i="18"/>
  <c r="GD345" i="18"/>
  <c r="GB345" i="18"/>
  <c r="GC345" i="18"/>
  <c r="GA345" i="18"/>
  <c r="FY345" i="18"/>
  <c r="FX345" i="18"/>
  <c r="FZ345" i="18"/>
  <c r="FW345" i="18"/>
  <c r="FV345" i="18"/>
  <c r="FT345" i="18"/>
  <c r="FU345" i="18"/>
  <c r="FR345" i="18"/>
  <c r="FS345" i="18"/>
  <c r="FQ345" i="18"/>
  <c r="FK345" i="18"/>
  <c r="FO345" i="18"/>
  <c r="FP345" i="18"/>
  <c r="FN345" i="18"/>
  <c r="FM345" i="18"/>
  <c r="FI345" i="18"/>
  <c r="FJ345" i="18"/>
  <c r="FL345" i="18"/>
  <c r="FE345" i="18"/>
  <c r="FH345" i="18"/>
  <c r="FG345" i="18"/>
  <c r="FF345" i="18"/>
  <c r="FC345" i="18"/>
  <c r="FD345" i="18"/>
  <c r="FA345" i="18"/>
  <c r="EZ345" i="18"/>
  <c r="FB345" i="18"/>
  <c r="EY345" i="18"/>
  <c r="EV345" i="18"/>
  <c r="EX345" i="18"/>
  <c r="EW345" i="18"/>
  <c r="EU345" i="18"/>
  <c r="ET345" i="18"/>
  <c r="EQ345" i="18"/>
  <c r="EN345" i="18"/>
  <c r="EP345" i="18"/>
  <c r="EM345" i="18"/>
  <c r="EO345" i="18"/>
  <c r="EH345" i="18"/>
  <c r="ER345" i="18"/>
  <c r="EG345" i="18"/>
  <c r="EK345" i="18"/>
  <c r="EJ345" i="18"/>
  <c r="EL345" i="18"/>
  <c r="EI345" i="18"/>
  <c r="ES345" i="18"/>
  <c r="EF345" i="18"/>
  <c r="DY345" i="18"/>
  <c r="EC345" i="18"/>
  <c r="EB345" i="18"/>
  <c r="ED345" i="18"/>
  <c r="EA345" i="18"/>
  <c r="EE345" i="18"/>
  <c r="DZ345" i="18"/>
  <c r="DQ345" i="18"/>
  <c r="DX345" i="18"/>
  <c r="DU345" i="18"/>
  <c r="DT345" i="18"/>
  <c r="DV345" i="18"/>
  <c r="DS345" i="18"/>
  <c r="DW345" i="18"/>
  <c r="DO345" i="18"/>
  <c r="DJ345" i="18"/>
  <c r="DP345" i="18"/>
  <c r="DR345" i="18"/>
  <c r="DM345" i="18"/>
  <c r="DL345" i="18"/>
  <c r="DN345" i="18"/>
  <c r="DK345" i="18"/>
  <c r="DG345" i="18"/>
  <c r="DH345" i="18"/>
  <c r="DE345" i="18"/>
  <c r="DD345" i="18"/>
  <c r="DF345" i="18"/>
  <c r="DC345" i="18"/>
  <c r="DI345" i="18"/>
  <c r="CZ345" i="18"/>
  <c r="DB345" i="18"/>
  <c r="CW345" i="18"/>
  <c r="CV345" i="18"/>
  <c r="CX345" i="18"/>
  <c r="DA345" i="18"/>
  <c r="CY345" i="18"/>
  <c r="CT345" i="18"/>
  <c r="CU345" i="18"/>
  <c r="CR345" i="18"/>
  <c r="CK345" i="18"/>
  <c r="CI345" i="18"/>
  <c r="CO345" i="18"/>
  <c r="CN345" i="18"/>
  <c r="CP345" i="18"/>
  <c r="CM345" i="18"/>
  <c r="CS345" i="18"/>
  <c r="CJ345" i="18"/>
  <c r="CQ345" i="18"/>
  <c r="CL345" i="18"/>
  <c r="CG345" i="18"/>
  <c r="CF345" i="18"/>
  <c r="CH345" i="18"/>
  <c r="BU345" i="18"/>
  <c r="CD345" i="18"/>
  <c r="CB345" i="18"/>
  <c r="BS345" i="18"/>
  <c r="BY345" i="18"/>
  <c r="BX345" i="18"/>
  <c r="BZ345" i="18"/>
  <c r="BW345" i="18"/>
  <c r="CC345" i="18"/>
  <c r="BT345" i="18"/>
  <c r="CA345" i="18"/>
  <c r="BV345" i="18"/>
  <c r="CE345" i="18"/>
  <c r="BR345" i="18"/>
  <c r="BO345" i="18"/>
  <c r="BL345" i="18"/>
  <c r="BE345" i="18"/>
  <c r="BN345" i="18"/>
  <c r="BI345" i="18"/>
  <c r="BH345" i="18"/>
  <c r="BJ345" i="18"/>
  <c r="BG345" i="18"/>
  <c r="BM345" i="18"/>
  <c r="BD345" i="18"/>
  <c r="BK345" i="18"/>
  <c r="BF345" i="18"/>
  <c r="BB345" i="18"/>
  <c r="AY345" i="18"/>
  <c r="AV345" i="18"/>
  <c r="BP345" i="18"/>
  <c r="BC345" i="18"/>
  <c r="AX345" i="18"/>
  <c r="AS345" i="18"/>
  <c r="AR345" i="18"/>
  <c r="AT345" i="18"/>
  <c r="BQ345" i="18"/>
  <c r="AW345" i="18"/>
  <c r="AU345" i="18"/>
  <c r="BA345" i="18"/>
  <c r="AZ345" i="18"/>
  <c r="AP345" i="18"/>
  <c r="AE345" i="18"/>
  <c r="AK345" i="18"/>
  <c r="AJ345" i="18"/>
  <c r="AL345" i="18"/>
  <c r="AI345" i="18"/>
  <c r="AO345" i="18"/>
  <c r="AF345" i="18"/>
  <c r="AM345" i="18"/>
  <c r="AH345" i="18"/>
  <c r="AC345" i="18"/>
  <c r="AQ345" i="18"/>
  <c r="AD345" i="18"/>
  <c r="AN345" i="18"/>
  <c r="AG345" i="18"/>
  <c r="W345" i="18"/>
  <c r="R345" i="18"/>
  <c r="P345" i="18"/>
  <c r="AB345" i="18"/>
  <c r="AA345" i="18"/>
  <c r="X345" i="18"/>
  <c r="Q345" i="18"/>
  <c r="Z345" i="18"/>
  <c r="U345" i="18"/>
  <c r="T345" i="18"/>
  <c r="O345" i="18"/>
  <c r="V345" i="18"/>
  <c r="S345" i="18"/>
  <c r="M345" i="18"/>
  <c r="N345" i="18"/>
  <c r="Y345" i="18"/>
  <c r="B346" i="18"/>
  <c r="L345" i="18"/>
  <c r="K345" i="18"/>
  <c r="J345" i="18"/>
  <c r="H345" i="18"/>
  <c r="I345" i="18"/>
  <c r="G345" i="18"/>
  <c r="F345" i="18"/>
  <c r="E345" i="18"/>
  <c r="MD346" i="18" l="1"/>
  <c r="MA346" i="18"/>
  <c r="LX346" i="18"/>
  <c r="LZ346" i="18"/>
  <c r="LY346" i="18"/>
  <c r="LW346" i="18"/>
  <c r="LQ346" i="18"/>
  <c r="MB346" i="18"/>
  <c r="LU346" i="18"/>
  <c r="LT346" i="18"/>
  <c r="LV346" i="18"/>
  <c r="LS346" i="18"/>
  <c r="LP346" i="18"/>
  <c r="LM346" i="18"/>
  <c r="LL346" i="18"/>
  <c r="LN346" i="18"/>
  <c r="LK346" i="18"/>
  <c r="LO346" i="18"/>
  <c r="LJ346" i="18"/>
  <c r="MC346" i="18"/>
  <c r="LR346" i="18"/>
  <c r="ME346" i="18"/>
  <c r="LE346" i="18"/>
  <c r="LD346" i="18"/>
  <c r="LF346" i="18"/>
  <c r="LC346" i="18"/>
  <c r="LI346" i="18"/>
  <c r="LG346" i="18"/>
  <c r="LB346" i="18"/>
  <c r="KQ346" i="18"/>
  <c r="LH346" i="18"/>
  <c r="KW346" i="18"/>
  <c r="KV346" i="18"/>
  <c r="KX346" i="18"/>
  <c r="KU346" i="18"/>
  <c r="LA346" i="18"/>
  <c r="KR346" i="18"/>
  <c r="KY346" i="18"/>
  <c r="KT346" i="18"/>
  <c r="KO346" i="18"/>
  <c r="KP346" i="18"/>
  <c r="KK346" i="18"/>
  <c r="KB346" i="18"/>
  <c r="KI346" i="18"/>
  <c r="KD346" i="18"/>
  <c r="KN346" i="18"/>
  <c r="KM346" i="18"/>
  <c r="KZ346" i="18"/>
  <c r="KJ346" i="18"/>
  <c r="KC346" i="18"/>
  <c r="KL346" i="18"/>
  <c r="KS346" i="18"/>
  <c r="KG346" i="18"/>
  <c r="KF346" i="18"/>
  <c r="KA346" i="18"/>
  <c r="JV346" i="18"/>
  <c r="KH346" i="18"/>
  <c r="KE346" i="18"/>
  <c r="JZ346" i="18"/>
  <c r="JY346" i="18"/>
  <c r="JX346" i="18"/>
  <c r="JW346" i="18"/>
  <c r="JR346" i="18"/>
  <c r="JO346" i="18"/>
  <c r="JU346" i="18"/>
  <c r="JL346" i="18"/>
  <c r="JS346" i="18"/>
  <c r="JN346" i="18"/>
  <c r="JI346" i="18"/>
  <c r="JJ346" i="18"/>
  <c r="JT346" i="18"/>
  <c r="JM346" i="18"/>
  <c r="JK346" i="18"/>
  <c r="JQ346" i="18"/>
  <c r="JD346" i="18"/>
  <c r="JF346" i="18"/>
  <c r="JP346" i="18"/>
  <c r="JA346" i="18"/>
  <c r="IZ346" i="18"/>
  <c r="JB346" i="18"/>
  <c r="IY346" i="18"/>
  <c r="JE346" i="18"/>
  <c r="JC346" i="18"/>
  <c r="IX346" i="18"/>
  <c r="JH346" i="18"/>
  <c r="IS346" i="18"/>
  <c r="IR346" i="18"/>
  <c r="IT346" i="18"/>
  <c r="IQ346" i="18"/>
  <c r="IW346" i="18"/>
  <c r="IN346" i="18"/>
  <c r="IU346" i="18"/>
  <c r="IP346" i="18"/>
  <c r="IV346" i="18"/>
  <c r="IO346" i="18"/>
  <c r="IM346" i="18"/>
  <c r="IH346" i="18"/>
  <c r="JG346" i="18"/>
  <c r="ID346" i="18"/>
  <c r="IG346" i="18"/>
  <c r="IE346" i="18"/>
  <c r="IK346" i="18"/>
  <c r="IJ346" i="18"/>
  <c r="IL346" i="18"/>
  <c r="II346" i="18"/>
  <c r="HU346" i="18"/>
  <c r="HV346" i="18"/>
  <c r="HY346" i="18"/>
  <c r="HW346" i="18"/>
  <c r="IC346" i="18"/>
  <c r="IB346" i="18"/>
  <c r="IF346" i="18"/>
  <c r="IA346" i="18"/>
  <c r="HX346" i="18"/>
  <c r="HS346" i="18"/>
  <c r="HF346" i="18"/>
  <c r="HC346" i="18"/>
  <c r="HZ346" i="18"/>
  <c r="HP346" i="18"/>
  <c r="HI346" i="18"/>
  <c r="HR346" i="18"/>
  <c r="HG346" i="18"/>
  <c r="HB346" i="18"/>
  <c r="HM346" i="18"/>
  <c r="HL346" i="18"/>
  <c r="HN346" i="18"/>
  <c r="HK346" i="18"/>
  <c r="HT346" i="18"/>
  <c r="GQ346" i="18"/>
  <c r="HQ346" i="18"/>
  <c r="GW346" i="18"/>
  <c r="GV346" i="18"/>
  <c r="GX346" i="18"/>
  <c r="GU346" i="18"/>
  <c r="HD346" i="18"/>
  <c r="HA346" i="18"/>
  <c r="GR346" i="18"/>
  <c r="HJ346" i="18"/>
  <c r="HH346" i="18"/>
  <c r="GY346" i="18"/>
  <c r="GT346" i="18"/>
  <c r="HO346" i="18"/>
  <c r="HE346" i="18"/>
  <c r="GO346" i="18"/>
  <c r="GP346" i="18"/>
  <c r="GJ346" i="18"/>
  <c r="GL346" i="18"/>
  <c r="GZ346" i="18"/>
  <c r="GG346" i="18"/>
  <c r="GF346" i="18"/>
  <c r="GH346" i="18"/>
  <c r="GK346" i="18"/>
  <c r="GM346" i="18"/>
  <c r="GI346" i="18"/>
  <c r="GN346" i="18"/>
  <c r="GS346" i="18"/>
  <c r="GE346" i="18"/>
  <c r="GB346" i="18"/>
  <c r="GD346" i="18"/>
  <c r="GC346" i="18"/>
  <c r="GA346" i="18"/>
  <c r="FY346" i="18"/>
  <c r="FX346" i="18"/>
  <c r="FZ346" i="18"/>
  <c r="FW346" i="18"/>
  <c r="FT346" i="18"/>
  <c r="FV346" i="18"/>
  <c r="FU346" i="18"/>
  <c r="FQ346" i="18"/>
  <c r="FP346" i="18"/>
  <c r="FR346" i="18"/>
  <c r="FM346" i="18"/>
  <c r="FS346" i="18"/>
  <c r="FO346" i="18"/>
  <c r="FN346" i="18"/>
  <c r="FK346" i="18"/>
  <c r="FI346" i="18"/>
  <c r="FJ346" i="18"/>
  <c r="FL346" i="18"/>
  <c r="FE346" i="18"/>
  <c r="FH346" i="18"/>
  <c r="FG346" i="18"/>
  <c r="FF346" i="18"/>
  <c r="FB346" i="18"/>
  <c r="EY346" i="18"/>
  <c r="FC346" i="18"/>
  <c r="FD346" i="18"/>
  <c r="FA346" i="18"/>
  <c r="EZ346" i="18"/>
  <c r="EV346" i="18"/>
  <c r="EX346" i="18"/>
  <c r="EW346" i="18"/>
  <c r="EU346" i="18"/>
  <c r="ES346" i="18"/>
  <c r="ER346" i="18"/>
  <c r="ET346" i="18"/>
  <c r="EQ346" i="18"/>
  <c r="EN346" i="18"/>
  <c r="EP346" i="18"/>
  <c r="EM346" i="18"/>
  <c r="EO346" i="18"/>
  <c r="EF346" i="18"/>
  <c r="EH346" i="18"/>
  <c r="EG346" i="18"/>
  <c r="EK346" i="18"/>
  <c r="EJ346" i="18"/>
  <c r="EL346" i="18"/>
  <c r="EI346" i="18"/>
  <c r="DY346" i="18"/>
  <c r="EC346" i="18"/>
  <c r="EB346" i="18"/>
  <c r="ED346" i="18"/>
  <c r="EA346" i="18"/>
  <c r="EE346" i="18"/>
  <c r="DZ346" i="18"/>
  <c r="DW346" i="18"/>
  <c r="DQ346" i="18"/>
  <c r="DX346" i="18"/>
  <c r="DU346" i="18"/>
  <c r="DT346" i="18"/>
  <c r="DV346" i="18"/>
  <c r="DN346" i="18"/>
  <c r="DK346" i="18"/>
  <c r="DS346" i="18"/>
  <c r="DO346" i="18"/>
  <c r="DJ346" i="18"/>
  <c r="DP346" i="18"/>
  <c r="DR346" i="18"/>
  <c r="DM346" i="18"/>
  <c r="DL346" i="18"/>
  <c r="DI346" i="18"/>
  <c r="DG346" i="18"/>
  <c r="DH346" i="18"/>
  <c r="DE346" i="18"/>
  <c r="DD346" i="18"/>
  <c r="DF346" i="18"/>
  <c r="DC346" i="18"/>
  <c r="CZ346" i="18"/>
  <c r="DB346" i="18"/>
  <c r="CW346" i="18"/>
  <c r="CV346" i="18"/>
  <c r="CX346" i="18"/>
  <c r="DA346" i="18"/>
  <c r="CY346" i="18"/>
  <c r="CT346" i="18"/>
  <c r="CU346" i="18"/>
  <c r="CH346" i="18"/>
  <c r="CR346" i="18"/>
  <c r="CK346" i="18"/>
  <c r="CI346" i="18"/>
  <c r="CO346" i="18"/>
  <c r="CN346" i="18"/>
  <c r="CP346" i="18"/>
  <c r="CM346" i="18"/>
  <c r="CS346" i="18"/>
  <c r="CJ346" i="18"/>
  <c r="CQ346" i="18"/>
  <c r="CL346" i="18"/>
  <c r="CG346" i="18"/>
  <c r="CF346" i="18"/>
  <c r="CE346" i="18"/>
  <c r="BR346" i="18"/>
  <c r="BU346" i="18"/>
  <c r="CD346" i="18"/>
  <c r="CB346" i="18"/>
  <c r="BS346" i="18"/>
  <c r="BY346" i="18"/>
  <c r="BX346" i="18"/>
  <c r="BZ346" i="18"/>
  <c r="BW346" i="18"/>
  <c r="CC346" i="18"/>
  <c r="BT346" i="18"/>
  <c r="CA346" i="18"/>
  <c r="BV346" i="18"/>
  <c r="BQ346" i="18"/>
  <c r="BP346" i="18"/>
  <c r="BO346" i="18"/>
  <c r="BL346" i="18"/>
  <c r="BE346" i="18"/>
  <c r="BN346" i="18"/>
  <c r="BI346" i="18"/>
  <c r="BH346" i="18"/>
  <c r="BJ346" i="18"/>
  <c r="BG346" i="18"/>
  <c r="BM346" i="18"/>
  <c r="BD346" i="18"/>
  <c r="BA346" i="18"/>
  <c r="AZ346" i="18"/>
  <c r="BB346" i="18"/>
  <c r="AY346" i="18"/>
  <c r="AV346" i="18"/>
  <c r="BC346" i="18"/>
  <c r="AX346" i="18"/>
  <c r="BK346" i="18"/>
  <c r="AS346" i="18"/>
  <c r="AR346" i="18"/>
  <c r="AT346" i="18"/>
  <c r="AW346" i="18"/>
  <c r="BF346" i="18"/>
  <c r="AU346" i="18"/>
  <c r="AN346" i="18"/>
  <c r="AG346" i="18"/>
  <c r="AP346" i="18"/>
  <c r="AE346" i="18"/>
  <c r="AK346" i="18"/>
  <c r="AJ346" i="18"/>
  <c r="AL346" i="18"/>
  <c r="AI346" i="18"/>
  <c r="AO346" i="18"/>
  <c r="AF346" i="18"/>
  <c r="AM346" i="18"/>
  <c r="AH346" i="18"/>
  <c r="AC346" i="18"/>
  <c r="AQ346" i="18"/>
  <c r="AD346" i="18"/>
  <c r="Y346" i="18"/>
  <c r="W346" i="18"/>
  <c r="R346" i="18"/>
  <c r="P346" i="18"/>
  <c r="AB346" i="18"/>
  <c r="AA346" i="18"/>
  <c r="X346" i="18"/>
  <c r="Q346" i="18"/>
  <c r="Z346" i="18"/>
  <c r="U346" i="18"/>
  <c r="T346" i="18"/>
  <c r="O346" i="18"/>
  <c r="M346" i="18"/>
  <c r="S346" i="18"/>
  <c r="V346" i="18"/>
  <c r="N346" i="18"/>
  <c r="B347" i="18"/>
  <c r="L346" i="18"/>
  <c r="K346" i="18"/>
  <c r="J346" i="18"/>
  <c r="H346" i="18"/>
  <c r="I346" i="18"/>
  <c r="G346" i="18"/>
  <c r="F346" i="18"/>
  <c r="E346" i="18"/>
  <c r="ME347" i="18" l="1"/>
  <c r="MC347" i="18"/>
  <c r="MB347" i="18"/>
  <c r="MD347" i="18"/>
  <c r="MA347" i="18"/>
  <c r="LX347" i="18"/>
  <c r="LZ347" i="18"/>
  <c r="LY347" i="18"/>
  <c r="LQ347" i="18"/>
  <c r="LU347" i="18"/>
  <c r="LT347" i="18"/>
  <c r="LV347" i="18"/>
  <c r="LS347" i="18"/>
  <c r="MF347" i="18"/>
  <c r="LM347" i="18"/>
  <c r="LL347" i="18"/>
  <c r="LN347" i="18"/>
  <c r="LK347" i="18"/>
  <c r="LP347" i="18"/>
  <c r="LW347" i="18"/>
  <c r="LO347" i="18"/>
  <c r="LJ347" i="18"/>
  <c r="LR347" i="18"/>
  <c r="LH347" i="18"/>
  <c r="LE347" i="18"/>
  <c r="LD347" i="18"/>
  <c r="LF347" i="18"/>
  <c r="LC347" i="18"/>
  <c r="LI347" i="18"/>
  <c r="LG347" i="18"/>
  <c r="KZ347" i="18"/>
  <c r="KS347" i="18"/>
  <c r="LB347" i="18"/>
  <c r="KQ347" i="18"/>
  <c r="KW347" i="18"/>
  <c r="KV347" i="18"/>
  <c r="KX347" i="18"/>
  <c r="KU347" i="18"/>
  <c r="LA347" i="18"/>
  <c r="KR347" i="18"/>
  <c r="KY347" i="18"/>
  <c r="KT347" i="18"/>
  <c r="KO347" i="18"/>
  <c r="KH347" i="18"/>
  <c r="KE347" i="18"/>
  <c r="KK347" i="18"/>
  <c r="KB347" i="18"/>
  <c r="KP347" i="18"/>
  <c r="KI347" i="18"/>
  <c r="KD347" i="18"/>
  <c r="KN347" i="18"/>
  <c r="KM347" i="18"/>
  <c r="KJ347" i="18"/>
  <c r="KC347" i="18"/>
  <c r="KL347" i="18"/>
  <c r="JZ347" i="18"/>
  <c r="JW347" i="18"/>
  <c r="JY347" i="18"/>
  <c r="KG347" i="18"/>
  <c r="KF347" i="18"/>
  <c r="KA347" i="18"/>
  <c r="JV347" i="18"/>
  <c r="JX347" i="18"/>
  <c r="JQ347" i="18"/>
  <c r="JP347" i="18"/>
  <c r="JR347" i="18"/>
  <c r="JO347" i="18"/>
  <c r="JU347" i="18"/>
  <c r="JL347" i="18"/>
  <c r="JS347" i="18"/>
  <c r="JN347" i="18"/>
  <c r="JI347" i="18"/>
  <c r="JJ347" i="18"/>
  <c r="JT347" i="18"/>
  <c r="JM347" i="18"/>
  <c r="JG347" i="18"/>
  <c r="JD347" i="18"/>
  <c r="JF347" i="18"/>
  <c r="JA347" i="18"/>
  <c r="IZ347" i="18"/>
  <c r="JB347" i="18"/>
  <c r="IY347" i="18"/>
  <c r="JE347" i="18"/>
  <c r="JK347" i="18"/>
  <c r="JC347" i="18"/>
  <c r="IX347" i="18"/>
  <c r="IS347" i="18"/>
  <c r="IR347" i="18"/>
  <c r="IT347" i="18"/>
  <c r="IQ347" i="18"/>
  <c r="IW347" i="18"/>
  <c r="IN347" i="18"/>
  <c r="JH347" i="18"/>
  <c r="IU347" i="18"/>
  <c r="IP347" i="18"/>
  <c r="IF347" i="18"/>
  <c r="IM347" i="18"/>
  <c r="IH347" i="18"/>
  <c r="IO347" i="18"/>
  <c r="ID347" i="18"/>
  <c r="IG347" i="18"/>
  <c r="IE347" i="18"/>
  <c r="IK347" i="18"/>
  <c r="IJ347" i="18"/>
  <c r="IL347" i="18"/>
  <c r="HZ347" i="18"/>
  <c r="HU347" i="18"/>
  <c r="IV347" i="18"/>
  <c r="II347" i="18"/>
  <c r="HV347" i="18"/>
  <c r="HY347" i="18"/>
  <c r="HW347" i="18"/>
  <c r="IC347" i="18"/>
  <c r="IB347" i="18"/>
  <c r="IA347" i="18"/>
  <c r="HT347" i="18"/>
  <c r="HE347" i="18"/>
  <c r="HD347" i="18"/>
  <c r="HS347" i="18"/>
  <c r="HF347" i="18"/>
  <c r="HC347" i="18"/>
  <c r="HP347" i="18"/>
  <c r="HI347" i="18"/>
  <c r="HR347" i="18"/>
  <c r="HG347" i="18"/>
  <c r="HB347" i="18"/>
  <c r="HM347" i="18"/>
  <c r="HL347" i="18"/>
  <c r="HK347" i="18"/>
  <c r="GZ347" i="18"/>
  <c r="GS347" i="18"/>
  <c r="GQ347" i="18"/>
  <c r="HX347" i="18"/>
  <c r="HQ347" i="18"/>
  <c r="GW347" i="18"/>
  <c r="GV347" i="18"/>
  <c r="GX347" i="18"/>
  <c r="GU347" i="18"/>
  <c r="HA347" i="18"/>
  <c r="GR347" i="18"/>
  <c r="HJ347" i="18"/>
  <c r="HH347" i="18"/>
  <c r="GY347" i="18"/>
  <c r="GT347" i="18"/>
  <c r="HO347" i="18"/>
  <c r="GO347" i="18"/>
  <c r="GM347" i="18"/>
  <c r="GJ347" i="18"/>
  <c r="GP347" i="18"/>
  <c r="GL347" i="18"/>
  <c r="HN347" i="18"/>
  <c r="GG347" i="18"/>
  <c r="GF347" i="18"/>
  <c r="GN347" i="18"/>
  <c r="GH347" i="18"/>
  <c r="GK347" i="18"/>
  <c r="GI347" i="18"/>
  <c r="GE347" i="18"/>
  <c r="GC347" i="18"/>
  <c r="GB347" i="18"/>
  <c r="GD347" i="18"/>
  <c r="FZ347" i="18"/>
  <c r="GA347" i="18"/>
  <c r="FY347" i="18"/>
  <c r="FX347" i="18"/>
  <c r="FV347" i="18"/>
  <c r="FW347" i="18"/>
  <c r="FT347" i="18"/>
  <c r="FU347" i="18"/>
  <c r="FQ347" i="18"/>
  <c r="FP347" i="18"/>
  <c r="FR347" i="18"/>
  <c r="FM347" i="18"/>
  <c r="FN347" i="18"/>
  <c r="FS347" i="18"/>
  <c r="FO347" i="18"/>
  <c r="FK347" i="18"/>
  <c r="FI347" i="18"/>
  <c r="FJ347" i="18"/>
  <c r="FL347" i="18"/>
  <c r="FF347" i="18"/>
  <c r="FE347" i="18"/>
  <c r="FH347" i="18"/>
  <c r="FG347" i="18"/>
  <c r="FA347" i="18"/>
  <c r="EZ347" i="18"/>
  <c r="FB347" i="18"/>
  <c r="EY347" i="18"/>
  <c r="FC347" i="18"/>
  <c r="FD347" i="18"/>
  <c r="EU347" i="18"/>
  <c r="EV347" i="18"/>
  <c r="EX347" i="18"/>
  <c r="EW347" i="18"/>
  <c r="ES347" i="18"/>
  <c r="ER347" i="18"/>
  <c r="ET347" i="18"/>
  <c r="EQ347" i="18"/>
  <c r="EN347" i="18"/>
  <c r="EP347" i="18"/>
  <c r="EM347" i="18"/>
  <c r="EO347" i="18"/>
  <c r="EL347" i="18"/>
  <c r="EI347" i="18"/>
  <c r="EF347" i="18"/>
  <c r="EH347" i="18"/>
  <c r="EG347" i="18"/>
  <c r="EK347" i="18"/>
  <c r="EJ347" i="18"/>
  <c r="EE347" i="18"/>
  <c r="DZ347" i="18"/>
  <c r="DY347" i="18"/>
  <c r="EC347" i="18"/>
  <c r="EB347" i="18"/>
  <c r="ED347" i="18"/>
  <c r="EA347" i="18"/>
  <c r="DS347" i="18"/>
  <c r="DW347" i="18"/>
  <c r="DR347" i="18"/>
  <c r="DQ347" i="18"/>
  <c r="DX347" i="18"/>
  <c r="DU347" i="18"/>
  <c r="DT347" i="18"/>
  <c r="DV347" i="18"/>
  <c r="DM347" i="18"/>
  <c r="DL347" i="18"/>
  <c r="DN347" i="18"/>
  <c r="DK347" i="18"/>
  <c r="DO347" i="18"/>
  <c r="DJ347" i="18"/>
  <c r="DP347" i="18"/>
  <c r="DF347" i="18"/>
  <c r="DC347" i="18"/>
  <c r="DI347" i="18"/>
  <c r="DG347" i="18"/>
  <c r="DH347" i="18"/>
  <c r="DE347" i="18"/>
  <c r="DD347" i="18"/>
  <c r="CY347" i="18"/>
  <c r="CZ347" i="18"/>
  <c r="DB347" i="18"/>
  <c r="CW347" i="18"/>
  <c r="CV347" i="18"/>
  <c r="CX347" i="18"/>
  <c r="DA347" i="18"/>
  <c r="CU347" i="18"/>
  <c r="CT347" i="18"/>
  <c r="CG347" i="18"/>
  <c r="CF347" i="18"/>
  <c r="CH347" i="18"/>
  <c r="CR347" i="18"/>
  <c r="CK347" i="18"/>
  <c r="CI347" i="18"/>
  <c r="CO347" i="18"/>
  <c r="CN347" i="18"/>
  <c r="CP347" i="18"/>
  <c r="CM347" i="18"/>
  <c r="CS347" i="18"/>
  <c r="CJ347" i="18"/>
  <c r="CQ347" i="18"/>
  <c r="CL347" i="18"/>
  <c r="CE347" i="18"/>
  <c r="BR347" i="18"/>
  <c r="BU347" i="18"/>
  <c r="CD347" i="18"/>
  <c r="CB347" i="18"/>
  <c r="BS347" i="18"/>
  <c r="BY347" i="18"/>
  <c r="BX347" i="18"/>
  <c r="BZ347" i="18"/>
  <c r="BW347" i="18"/>
  <c r="CC347" i="18"/>
  <c r="BT347" i="18"/>
  <c r="CA347" i="18"/>
  <c r="BV347" i="18"/>
  <c r="BK347" i="18"/>
  <c r="BF347" i="18"/>
  <c r="BQ347" i="18"/>
  <c r="BP347" i="18"/>
  <c r="BO347" i="18"/>
  <c r="BL347" i="18"/>
  <c r="BE347" i="18"/>
  <c r="BN347" i="18"/>
  <c r="BI347" i="18"/>
  <c r="BH347" i="18"/>
  <c r="BJ347" i="18"/>
  <c r="BG347" i="18"/>
  <c r="BM347" i="18"/>
  <c r="AU347" i="18"/>
  <c r="BD347" i="18"/>
  <c r="BA347" i="18"/>
  <c r="AZ347" i="18"/>
  <c r="BB347" i="18"/>
  <c r="AY347" i="18"/>
  <c r="AV347" i="18"/>
  <c r="BC347" i="18"/>
  <c r="AX347" i="18"/>
  <c r="AS347" i="18"/>
  <c r="AR347" i="18"/>
  <c r="AT347" i="18"/>
  <c r="AW347" i="18"/>
  <c r="AQ347" i="18"/>
  <c r="AD347" i="18"/>
  <c r="AN347" i="18"/>
  <c r="AG347" i="18"/>
  <c r="AP347" i="18"/>
  <c r="AE347" i="18"/>
  <c r="AK347" i="18"/>
  <c r="AJ347" i="18"/>
  <c r="AL347" i="18"/>
  <c r="AI347" i="18"/>
  <c r="AO347" i="18"/>
  <c r="AF347" i="18"/>
  <c r="AM347" i="18"/>
  <c r="AH347" i="18"/>
  <c r="AC347" i="18"/>
  <c r="V347" i="18"/>
  <c r="S347" i="18"/>
  <c r="Y347" i="18"/>
  <c r="W347" i="18"/>
  <c r="R347" i="18"/>
  <c r="P347" i="18"/>
  <c r="AB347" i="18"/>
  <c r="AA347" i="18"/>
  <c r="X347" i="18"/>
  <c r="Q347" i="18"/>
  <c r="Z347" i="18"/>
  <c r="U347" i="18"/>
  <c r="O347" i="18"/>
  <c r="M347" i="18"/>
  <c r="T347" i="18"/>
  <c r="N347" i="18"/>
  <c r="B348" i="18"/>
  <c r="L347" i="18"/>
  <c r="K347" i="18"/>
  <c r="J347" i="18"/>
  <c r="I347" i="18"/>
  <c r="H347" i="18"/>
  <c r="G347" i="18"/>
  <c r="F347" i="18"/>
  <c r="E347" i="18"/>
  <c r="ME348" i="18" l="1"/>
  <c r="LY348" i="18"/>
  <c r="LW348" i="18"/>
  <c r="MC348" i="18"/>
  <c r="MB348" i="18"/>
  <c r="MD348" i="18"/>
  <c r="MA348" i="18"/>
  <c r="LX348" i="18"/>
  <c r="LZ348" i="18"/>
  <c r="MF348" i="18"/>
  <c r="LQ348" i="18"/>
  <c r="MG348" i="18"/>
  <c r="LU348" i="18"/>
  <c r="LT348" i="18"/>
  <c r="LV348" i="18"/>
  <c r="LM348" i="18"/>
  <c r="LL348" i="18"/>
  <c r="LN348" i="18"/>
  <c r="LK348" i="18"/>
  <c r="LS348" i="18"/>
  <c r="LP348" i="18"/>
  <c r="LO348" i="18"/>
  <c r="LJ348" i="18"/>
  <c r="LR348" i="18"/>
  <c r="LH348" i="18"/>
  <c r="LE348" i="18"/>
  <c r="LD348" i="18"/>
  <c r="LF348" i="18"/>
  <c r="LC348" i="18"/>
  <c r="LI348" i="18"/>
  <c r="LG348" i="18"/>
  <c r="KP348" i="18"/>
  <c r="KZ348" i="18"/>
  <c r="KS348" i="18"/>
  <c r="LB348" i="18"/>
  <c r="KQ348" i="18"/>
  <c r="KW348" i="18"/>
  <c r="KV348" i="18"/>
  <c r="KX348" i="18"/>
  <c r="KU348" i="18"/>
  <c r="LA348" i="18"/>
  <c r="KR348" i="18"/>
  <c r="KY348" i="18"/>
  <c r="KT348" i="18"/>
  <c r="KG348" i="18"/>
  <c r="KF348" i="18"/>
  <c r="KO348" i="18"/>
  <c r="KH348" i="18"/>
  <c r="KE348" i="18"/>
  <c r="KK348" i="18"/>
  <c r="KB348" i="18"/>
  <c r="KI348" i="18"/>
  <c r="KD348" i="18"/>
  <c r="KN348" i="18"/>
  <c r="KM348" i="18"/>
  <c r="KJ348" i="18"/>
  <c r="KC348" i="18"/>
  <c r="JY348" i="18"/>
  <c r="JX348" i="18"/>
  <c r="JZ348" i="18"/>
  <c r="JW348" i="18"/>
  <c r="KA348" i="18"/>
  <c r="JV348" i="18"/>
  <c r="KL348" i="18"/>
  <c r="JK348" i="18"/>
  <c r="JQ348" i="18"/>
  <c r="JP348" i="18"/>
  <c r="JR348" i="18"/>
  <c r="JO348" i="18"/>
  <c r="JU348" i="18"/>
  <c r="JL348" i="18"/>
  <c r="JS348" i="18"/>
  <c r="JN348" i="18"/>
  <c r="JI348" i="18"/>
  <c r="JJ348" i="18"/>
  <c r="JH348" i="18"/>
  <c r="JM348" i="18"/>
  <c r="JG348" i="18"/>
  <c r="JD348" i="18"/>
  <c r="JT348" i="18"/>
  <c r="JF348" i="18"/>
  <c r="JA348" i="18"/>
  <c r="IZ348" i="18"/>
  <c r="JB348" i="18"/>
  <c r="IY348" i="18"/>
  <c r="JE348" i="18"/>
  <c r="IV348" i="18"/>
  <c r="IO348" i="18"/>
  <c r="IX348" i="18"/>
  <c r="IS348" i="18"/>
  <c r="IR348" i="18"/>
  <c r="IT348" i="18"/>
  <c r="IQ348" i="18"/>
  <c r="IW348" i="18"/>
  <c r="IN348" i="18"/>
  <c r="JC348" i="18"/>
  <c r="IU348" i="18"/>
  <c r="IP348" i="18"/>
  <c r="IL348" i="18"/>
  <c r="II348" i="18"/>
  <c r="IF348" i="18"/>
  <c r="IM348" i="18"/>
  <c r="IH348" i="18"/>
  <c r="IG348" i="18"/>
  <c r="IE348" i="18"/>
  <c r="HX348" i="18"/>
  <c r="HZ348" i="18"/>
  <c r="HU348" i="18"/>
  <c r="ID348" i="18"/>
  <c r="HV348" i="18"/>
  <c r="IJ348" i="18"/>
  <c r="HY348" i="18"/>
  <c r="HW348" i="18"/>
  <c r="IK348" i="18"/>
  <c r="IC348" i="18"/>
  <c r="IB348" i="18"/>
  <c r="HO348" i="18"/>
  <c r="HJ348" i="18"/>
  <c r="HT348" i="18"/>
  <c r="HE348" i="18"/>
  <c r="HD348" i="18"/>
  <c r="IA348" i="18"/>
  <c r="HS348" i="18"/>
  <c r="HF348" i="18"/>
  <c r="HC348" i="18"/>
  <c r="HP348" i="18"/>
  <c r="HI348" i="18"/>
  <c r="HR348" i="18"/>
  <c r="HG348" i="18"/>
  <c r="HB348" i="18"/>
  <c r="HN348" i="18"/>
  <c r="GP348" i="18"/>
  <c r="HK348" i="18"/>
  <c r="GZ348" i="18"/>
  <c r="GS348" i="18"/>
  <c r="HM348" i="18"/>
  <c r="GQ348" i="18"/>
  <c r="HQ348" i="18"/>
  <c r="GW348" i="18"/>
  <c r="GV348" i="18"/>
  <c r="GX348" i="18"/>
  <c r="GU348" i="18"/>
  <c r="HL348" i="18"/>
  <c r="HA348" i="18"/>
  <c r="GR348" i="18"/>
  <c r="HH348" i="18"/>
  <c r="GY348" i="18"/>
  <c r="GT348" i="18"/>
  <c r="GN348" i="18"/>
  <c r="GM348" i="18"/>
  <c r="GJ348" i="18"/>
  <c r="GL348" i="18"/>
  <c r="GG348" i="18"/>
  <c r="GF348" i="18"/>
  <c r="GI348" i="18"/>
  <c r="GH348" i="18"/>
  <c r="GO348" i="18"/>
  <c r="GK348" i="18"/>
  <c r="GE348" i="18"/>
  <c r="GD348" i="18"/>
  <c r="GC348" i="18"/>
  <c r="GB348" i="18"/>
  <c r="FZ348" i="18"/>
  <c r="GA348" i="18"/>
  <c r="FY348" i="18"/>
  <c r="FX348" i="18"/>
  <c r="FV348" i="18"/>
  <c r="FT348" i="18"/>
  <c r="FW348" i="18"/>
  <c r="FU348" i="18"/>
  <c r="FQ348" i="18"/>
  <c r="FP348" i="18"/>
  <c r="FM348" i="18"/>
  <c r="FN348" i="18"/>
  <c r="FS348" i="18"/>
  <c r="FO348" i="18"/>
  <c r="FR348" i="18"/>
  <c r="FL348" i="18"/>
  <c r="FK348" i="18"/>
  <c r="FI348" i="18"/>
  <c r="FJ348" i="18"/>
  <c r="FD348" i="18"/>
  <c r="FF348" i="18"/>
  <c r="FE348" i="18"/>
  <c r="FH348" i="18"/>
  <c r="FG348" i="18"/>
  <c r="FA348" i="18"/>
  <c r="EZ348" i="18"/>
  <c r="FB348" i="18"/>
  <c r="EY348" i="18"/>
  <c r="FC348" i="18"/>
  <c r="EW348" i="18"/>
  <c r="EU348" i="18"/>
  <c r="EV348" i="18"/>
  <c r="EX348" i="18"/>
  <c r="EO348" i="18"/>
  <c r="ES348" i="18"/>
  <c r="ER348" i="18"/>
  <c r="ET348" i="18"/>
  <c r="EQ348" i="18"/>
  <c r="EN348" i="18"/>
  <c r="EP348" i="18"/>
  <c r="EM348" i="18"/>
  <c r="EK348" i="18"/>
  <c r="EJ348" i="18"/>
  <c r="EL348" i="18"/>
  <c r="EI348" i="18"/>
  <c r="EF348" i="18"/>
  <c r="EH348" i="18"/>
  <c r="EG348" i="18"/>
  <c r="EE348" i="18"/>
  <c r="DZ348" i="18"/>
  <c r="DY348" i="18"/>
  <c r="EC348" i="18"/>
  <c r="EB348" i="18"/>
  <c r="ED348" i="18"/>
  <c r="EA348" i="18"/>
  <c r="DV348" i="18"/>
  <c r="DS348" i="18"/>
  <c r="DW348" i="18"/>
  <c r="DR348" i="18"/>
  <c r="DQ348" i="18"/>
  <c r="DX348" i="18"/>
  <c r="DU348" i="18"/>
  <c r="DT348" i="18"/>
  <c r="DM348" i="18"/>
  <c r="DL348" i="18"/>
  <c r="DN348" i="18"/>
  <c r="DK348" i="18"/>
  <c r="DO348" i="18"/>
  <c r="DJ348" i="18"/>
  <c r="DP348" i="18"/>
  <c r="DE348" i="18"/>
  <c r="DD348" i="18"/>
  <c r="DF348" i="18"/>
  <c r="DC348" i="18"/>
  <c r="DI348" i="18"/>
  <c r="DG348" i="18"/>
  <c r="DH348" i="18"/>
  <c r="DA348" i="18"/>
  <c r="CY348" i="18"/>
  <c r="CZ348" i="18"/>
  <c r="DB348" i="18"/>
  <c r="CW348" i="18"/>
  <c r="CV348" i="18"/>
  <c r="CX348" i="18"/>
  <c r="CU348" i="18"/>
  <c r="CT348" i="18"/>
  <c r="CQ348" i="18"/>
  <c r="CL348" i="18"/>
  <c r="CG348" i="18"/>
  <c r="CF348" i="18"/>
  <c r="CH348" i="18"/>
  <c r="CR348" i="18"/>
  <c r="CK348" i="18"/>
  <c r="CI348" i="18"/>
  <c r="CO348" i="18"/>
  <c r="CN348" i="18"/>
  <c r="CP348" i="18"/>
  <c r="CM348" i="18"/>
  <c r="CS348" i="18"/>
  <c r="CJ348" i="18"/>
  <c r="CA348" i="18"/>
  <c r="BV348" i="18"/>
  <c r="CE348" i="18"/>
  <c r="BR348" i="18"/>
  <c r="BU348" i="18"/>
  <c r="CD348" i="18"/>
  <c r="CB348" i="18"/>
  <c r="BS348" i="18"/>
  <c r="BY348" i="18"/>
  <c r="BX348" i="18"/>
  <c r="BZ348" i="18"/>
  <c r="BW348" i="18"/>
  <c r="CC348" i="18"/>
  <c r="BT348" i="18"/>
  <c r="BM348" i="18"/>
  <c r="BD348" i="18"/>
  <c r="BK348" i="18"/>
  <c r="BF348" i="18"/>
  <c r="BQ348" i="18"/>
  <c r="BP348" i="18"/>
  <c r="BO348" i="18"/>
  <c r="BL348" i="18"/>
  <c r="BE348" i="18"/>
  <c r="BN348" i="18"/>
  <c r="BI348" i="18"/>
  <c r="BH348" i="18"/>
  <c r="BG348" i="18"/>
  <c r="AW348" i="18"/>
  <c r="AU348" i="18"/>
  <c r="BA348" i="18"/>
  <c r="AZ348" i="18"/>
  <c r="BB348" i="18"/>
  <c r="AY348" i="18"/>
  <c r="AV348" i="18"/>
  <c r="BC348" i="18"/>
  <c r="AX348" i="18"/>
  <c r="AS348" i="18"/>
  <c r="AR348" i="18"/>
  <c r="BJ348" i="18"/>
  <c r="AT348" i="18"/>
  <c r="AC348" i="18"/>
  <c r="AQ348" i="18"/>
  <c r="AD348" i="18"/>
  <c r="AN348" i="18"/>
  <c r="AG348" i="18"/>
  <c r="AP348" i="18"/>
  <c r="AE348" i="18"/>
  <c r="AK348" i="18"/>
  <c r="AJ348" i="18"/>
  <c r="AL348" i="18"/>
  <c r="AI348" i="18"/>
  <c r="AO348" i="18"/>
  <c r="AF348" i="18"/>
  <c r="AM348" i="18"/>
  <c r="AH348" i="18"/>
  <c r="U348" i="18"/>
  <c r="T348" i="18"/>
  <c r="O348" i="18"/>
  <c r="V348" i="18"/>
  <c r="S348" i="18"/>
  <c r="Y348" i="18"/>
  <c r="W348" i="18"/>
  <c r="R348" i="18"/>
  <c r="P348" i="18"/>
  <c r="AB348" i="18"/>
  <c r="AA348" i="18"/>
  <c r="X348" i="18"/>
  <c r="Q348" i="18"/>
  <c r="N348" i="18"/>
  <c r="Z348" i="18"/>
  <c r="M348" i="18"/>
  <c r="B349" i="18"/>
  <c r="L348" i="18"/>
  <c r="K348" i="18"/>
  <c r="J348" i="18"/>
  <c r="I348" i="18"/>
  <c r="H348" i="18"/>
  <c r="G348" i="18"/>
  <c r="F348" i="18"/>
  <c r="E348" i="18"/>
  <c r="MF349" i="18" l="1"/>
  <c r="MG349" i="18"/>
  <c r="ME349" i="18"/>
  <c r="LY349" i="18"/>
  <c r="LW349" i="18"/>
  <c r="MC349" i="18"/>
  <c r="MB349" i="18"/>
  <c r="MD349" i="18"/>
  <c r="MA349" i="18"/>
  <c r="LX349" i="18"/>
  <c r="LZ349" i="18"/>
  <c r="LR349" i="18"/>
  <c r="MH349" i="18"/>
  <c r="LQ349" i="18"/>
  <c r="LV349" i="18"/>
  <c r="LU349" i="18"/>
  <c r="LT349" i="18"/>
  <c r="LM349" i="18"/>
  <c r="LL349" i="18"/>
  <c r="LN349" i="18"/>
  <c r="LK349" i="18"/>
  <c r="LS349" i="18"/>
  <c r="LP349" i="18"/>
  <c r="LO349" i="18"/>
  <c r="LJ349" i="18"/>
  <c r="LH349" i="18"/>
  <c r="LE349" i="18"/>
  <c r="LD349" i="18"/>
  <c r="LF349" i="18"/>
  <c r="LC349" i="18"/>
  <c r="LI349" i="18"/>
  <c r="KO349" i="18"/>
  <c r="KP349" i="18"/>
  <c r="KZ349" i="18"/>
  <c r="KS349" i="18"/>
  <c r="LB349" i="18"/>
  <c r="KQ349" i="18"/>
  <c r="KW349" i="18"/>
  <c r="KV349" i="18"/>
  <c r="KX349" i="18"/>
  <c r="KU349" i="18"/>
  <c r="LG349" i="18"/>
  <c r="LA349" i="18"/>
  <c r="KR349" i="18"/>
  <c r="KT349" i="18"/>
  <c r="KL349" i="18"/>
  <c r="KG349" i="18"/>
  <c r="KF349" i="18"/>
  <c r="KY349" i="18"/>
  <c r="KH349" i="18"/>
  <c r="KE349" i="18"/>
  <c r="KK349" i="18"/>
  <c r="KB349" i="18"/>
  <c r="KI349" i="18"/>
  <c r="KD349" i="18"/>
  <c r="KN349" i="18"/>
  <c r="KM349" i="18"/>
  <c r="JY349" i="18"/>
  <c r="JX349" i="18"/>
  <c r="JZ349" i="18"/>
  <c r="JW349" i="18"/>
  <c r="KJ349" i="18"/>
  <c r="KC349" i="18"/>
  <c r="KA349" i="18"/>
  <c r="JV349" i="18"/>
  <c r="JT349" i="18"/>
  <c r="JM349" i="18"/>
  <c r="JK349" i="18"/>
  <c r="JQ349" i="18"/>
  <c r="JP349" i="18"/>
  <c r="JR349" i="18"/>
  <c r="JO349" i="18"/>
  <c r="JU349" i="18"/>
  <c r="JL349" i="18"/>
  <c r="JS349" i="18"/>
  <c r="JN349" i="18"/>
  <c r="JI349" i="18"/>
  <c r="JC349" i="18"/>
  <c r="IX349" i="18"/>
  <c r="JJ349" i="18"/>
  <c r="JH349" i="18"/>
  <c r="JG349" i="18"/>
  <c r="JD349" i="18"/>
  <c r="JF349" i="18"/>
  <c r="JA349" i="18"/>
  <c r="IZ349" i="18"/>
  <c r="JB349" i="18"/>
  <c r="IY349" i="18"/>
  <c r="IV349" i="18"/>
  <c r="IO349" i="18"/>
  <c r="IS349" i="18"/>
  <c r="IR349" i="18"/>
  <c r="IT349" i="18"/>
  <c r="IQ349" i="18"/>
  <c r="IW349" i="18"/>
  <c r="IN349" i="18"/>
  <c r="JE349" i="18"/>
  <c r="IU349" i="18"/>
  <c r="IP349" i="18"/>
  <c r="IK349" i="18"/>
  <c r="IJ349" i="18"/>
  <c r="IL349" i="18"/>
  <c r="II349" i="18"/>
  <c r="IF349" i="18"/>
  <c r="IM349" i="18"/>
  <c r="IH349" i="18"/>
  <c r="ID349" i="18"/>
  <c r="IG349" i="18"/>
  <c r="IA349" i="18"/>
  <c r="HX349" i="18"/>
  <c r="HZ349" i="18"/>
  <c r="HU349" i="18"/>
  <c r="IE349" i="18"/>
  <c r="HV349" i="18"/>
  <c r="HY349" i="18"/>
  <c r="HW349" i="18"/>
  <c r="HQ349" i="18"/>
  <c r="HH349" i="18"/>
  <c r="HO349" i="18"/>
  <c r="HJ349" i="18"/>
  <c r="HT349" i="18"/>
  <c r="HE349" i="18"/>
  <c r="HD349" i="18"/>
  <c r="IB349" i="18"/>
  <c r="HS349" i="18"/>
  <c r="HF349" i="18"/>
  <c r="HC349" i="18"/>
  <c r="IC349" i="18"/>
  <c r="HP349" i="18"/>
  <c r="HI349" i="18"/>
  <c r="HB349" i="18"/>
  <c r="GO349" i="18"/>
  <c r="HR349" i="18"/>
  <c r="HN349" i="18"/>
  <c r="GP349" i="18"/>
  <c r="HK349" i="18"/>
  <c r="HG349" i="18"/>
  <c r="GZ349" i="18"/>
  <c r="GS349" i="18"/>
  <c r="HM349" i="18"/>
  <c r="GQ349" i="18"/>
  <c r="GW349" i="18"/>
  <c r="GV349" i="18"/>
  <c r="GX349" i="18"/>
  <c r="GU349" i="18"/>
  <c r="HL349" i="18"/>
  <c r="HA349" i="18"/>
  <c r="GR349" i="18"/>
  <c r="GI349" i="18"/>
  <c r="GN349" i="18"/>
  <c r="GM349" i="18"/>
  <c r="GJ349" i="18"/>
  <c r="GT349" i="18"/>
  <c r="GL349" i="18"/>
  <c r="GY349" i="18"/>
  <c r="GG349" i="18"/>
  <c r="GF349" i="18"/>
  <c r="GH349" i="18"/>
  <c r="GK349" i="18"/>
  <c r="GD349" i="18"/>
  <c r="GE349" i="18"/>
  <c r="GC349" i="18"/>
  <c r="GB349" i="18"/>
  <c r="FZ349" i="18"/>
  <c r="GA349" i="18"/>
  <c r="FY349" i="18"/>
  <c r="FX349" i="18"/>
  <c r="FW349" i="18"/>
  <c r="FV349" i="18"/>
  <c r="FU349" i="18"/>
  <c r="FT349" i="18"/>
  <c r="FN349" i="18"/>
  <c r="FQ349" i="18"/>
  <c r="FP349" i="18"/>
  <c r="FM349" i="18"/>
  <c r="FS349" i="18"/>
  <c r="FR349" i="18"/>
  <c r="FL349" i="18"/>
  <c r="FK349" i="18"/>
  <c r="FI349" i="18"/>
  <c r="FO349" i="18"/>
  <c r="FJ349" i="18"/>
  <c r="FG349" i="18"/>
  <c r="FD349" i="18"/>
  <c r="FF349" i="18"/>
  <c r="FE349" i="18"/>
  <c r="FH349" i="18"/>
  <c r="FA349" i="18"/>
  <c r="EZ349" i="18"/>
  <c r="FB349" i="18"/>
  <c r="EY349" i="18"/>
  <c r="FC349" i="18"/>
  <c r="EW349" i="18"/>
  <c r="EU349" i="18"/>
  <c r="EV349" i="18"/>
  <c r="EX349" i="18"/>
  <c r="EO349" i="18"/>
  <c r="ES349" i="18"/>
  <c r="ER349" i="18"/>
  <c r="ET349" i="18"/>
  <c r="EQ349" i="18"/>
  <c r="EN349" i="18"/>
  <c r="EP349" i="18"/>
  <c r="EM349" i="18"/>
  <c r="EK349" i="18"/>
  <c r="EJ349" i="18"/>
  <c r="EL349" i="18"/>
  <c r="EI349" i="18"/>
  <c r="EF349" i="18"/>
  <c r="EH349" i="18"/>
  <c r="ED349" i="18"/>
  <c r="EA349" i="18"/>
  <c r="EE349" i="18"/>
  <c r="DZ349" i="18"/>
  <c r="EG349" i="18"/>
  <c r="DY349" i="18"/>
  <c r="EC349" i="18"/>
  <c r="EB349" i="18"/>
  <c r="DU349" i="18"/>
  <c r="DT349" i="18"/>
  <c r="DV349" i="18"/>
  <c r="DS349" i="18"/>
  <c r="DW349" i="18"/>
  <c r="DR349" i="18"/>
  <c r="DQ349" i="18"/>
  <c r="DX349" i="18"/>
  <c r="DP349" i="18"/>
  <c r="DM349" i="18"/>
  <c r="DL349" i="18"/>
  <c r="DN349" i="18"/>
  <c r="DK349" i="18"/>
  <c r="DO349" i="18"/>
  <c r="DJ349" i="18"/>
  <c r="DE349" i="18"/>
  <c r="DD349" i="18"/>
  <c r="DF349" i="18"/>
  <c r="DC349" i="18"/>
  <c r="DI349" i="18"/>
  <c r="DG349" i="18"/>
  <c r="DH349" i="18"/>
  <c r="CX349" i="18"/>
  <c r="DA349" i="18"/>
  <c r="CY349" i="18"/>
  <c r="CZ349" i="18"/>
  <c r="DB349" i="18"/>
  <c r="CW349" i="18"/>
  <c r="CV349" i="18"/>
  <c r="CT349" i="18"/>
  <c r="CU349" i="18"/>
  <c r="CS349" i="18"/>
  <c r="CJ349" i="18"/>
  <c r="CQ349" i="18"/>
  <c r="CL349" i="18"/>
  <c r="CG349" i="18"/>
  <c r="CF349" i="18"/>
  <c r="CH349" i="18"/>
  <c r="CR349" i="18"/>
  <c r="CK349" i="18"/>
  <c r="CI349" i="18"/>
  <c r="CO349" i="18"/>
  <c r="CN349" i="18"/>
  <c r="CP349" i="18"/>
  <c r="CM349" i="18"/>
  <c r="CC349" i="18"/>
  <c r="BT349" i="18"/>
  <c r="CA349" i="18"/>
  <c r="BV349" i="18"/>
  <c r="CE349" i="18"/>
  <c r="BR349" i="18"/>
  <c r="BU349" i="18"/>
  <c r="CD349" i="18"/>
  <c r="CB349" i="18"/>
  <c r="BS349" i="18"/>
  <c r="BY349" i="18"/>
  <c r="BX349" i="18"/>
  <c r="BZ349" i="18"/>
  <c r="BW349" i="18"/>
  <c r="BJ349" i="18"/>
  <c r="BG349" i="18"/>
  <c r="BM349" i="18"/>
  <c r="BD349" i="18"/>
  <c r="BK349" i="18"/>
  <c r="BF349" i="18"/>
  <c r="BQ349" i="18"/>
  <c r="BP349" i="18"/>
  <c r="BO349" i="18"/>
  <c r="BL349" i="18"/>
  <c r="BE349" i="18"/>
  <c r="BN349" i="18"/>
  <c r="AT349" i="18"/>
  <c r="AW349" i="18"/>
  <c r="BH349" i="18"/>
  <c r="AU349" i="18"/>
  <c r="BA349" i="18"/>
  <c r="AZ349" i="18"/>
  <c r="BI349" i="18"/>
  <c r="BB349" i="18"/>
  <c r="AY349" i="18"/>
  <c r="AV349" i="18"/>
  <c r="BC349" i="18"/>
  <c r="AX349" i="18"/>
  <c r="AS349" i="18"/>
  <c r="AR349" i="18"/>
  <c r="AM349" i="18"/>
  <c r="AH349" i="18"/>
  <c r="AC349" i="18"/>
  <c r="AQ349" i="18"/>
  <c r="AD349" i="18"/>
  <c r="AN349" i="18"/>
  <c r="AG349" i="18"/>
  <c r="AP349" i="18"/>
  <c r="AE349" i="18"/>
  <c r="AK349" i="18"/>
  <c r="AJ349" i="18"/>
  <c r="AL349" i="18"/>
  <c r="AI349" i="18"/>
  <c r="AO349" i="18"/>
  <c r="AF349" i="18"/>
  <c r="Z349" i="18"/>
  <c r="U349" i="18"/>
  <c r="T349" i="18"/>
  <c r="O349" i="18"/>
  <c r="V349" i="18"/>
  <c r="S349" i="18"/>
  <c r="Y349" i="18"/>
  <c r="W349" i="18"/>
  <c r="R349" i="18"/>
  <c r="P349" i="18"/>
  <c r="AB349" i="18"/>
  <c r="AA349" i="18"/>
  <c r="M349" i="18"/>
  <c r="Q349" i="18"/>
  <c r="X349" i="18"/>
  <c r="N349" i="18"/>
  <c r="B350" i="18"/>
  <c r="L349" i="18"/>
  <c r="K349" i="18"/>
  <c r="I349" i="18"/>
  <c r="J349" i="18"/>
  <c r="H349" i="18"/>
  <c r="G349" i="18"/>
  <c r="F349" i="18"/>
  <c r="E349" i="18"/>
  <c r="MF350" i="18" l="1"/>
  <c r="MH350" i="18"/>
  <c r="MG350" i="18"/>
  <c r="ME350" i="18"/>
  <c r="LY350" i="18"/>
  <c r="LW350" i="18"/>
  <c r="MC350" i="18"/>
  <c r="MB350" i="18"/>
  <c r="MD350" i="18"/>
  <c r="MA350" i="18"/>
  <c r="LX350" i="18"/>
  <c r="LZ350" i="18"/>
  <c r="LP350" i="18"/>
  <c r="LR350" i="18"/>
  <c r="MI350" i="18"/>
  <c r="LQ350" i="18"/>
  <c r="LV350" i="18"/>
  <c r="LU350" i="18"/>
  <c r="LT350" i="18"/>
  <c r="LM350" i="18"/>
  <c r="LL350" i="18"/>
  <c r="LN350" i="18"/>
  <c r="LK350" i="18"/>
  <c r="LS350" i="18"/>
  <c r="LG350" i="18"/>
  <c r="LO350" i="18"/>
  <c r="LH350" i="18"/>
  <c r="LE350" i="18"/>
  <c r="LD350" i="18"/>
  <c r="LJ350" i="18"/>
  <c r="LF350" i="18"/>
  <c r="LC350" i="18"/>
  <c r="KY350" i="18"/>
  <c r="KT350" i="18"/>
  <c r="KO350" i="18"/>
  <c r="KP350" i="18"/>
  <c r="KZ350" i="18"/>
  <c r="KS350" i="18"/>
  <c r="LB350" i="18"/>
  <c r="KQ350" i="18"/>
  <c r="LI350" i="18"/>
  <c r="KW350" i="18"/>
  <c r="KV350" i="18"/>
  <c r="KX350" i="18"/>
  <c r="KU350" i="18"/>
  <c r="KJ350" i="18"/>
  <c r="KC350" i="18"/>
  <c r="KL350" i="18"/>
  <c r="KG350" i="18"/>
  <c r="KF350" i="18"/>
  <c r="KH350" i="18"/>
  <c r="KE350" i="18"/>
  <c r="KK350" i="18"/>
  <c r="KB350" i="18"/>
  <c r="KR350" i="18"/>
  <c r="KI350" i="18"/>
  <c r="KD350" i="18"/>
  <c r="KN350" i="18"/>
  <c r="JY350" i="18"/>
  <c r="JX350" i="18"/>
  <c r="JZ350" i="18"/>
  <c r="JW350" i="18"/>
  <c r="KM350" i="18"/>
  <c r="KA350" i="18"/>
  <c r="JV350" i="18"/>
  <c r="LA350" i="18"/>
  <c r="JJ350" i="18"/>
  <c r="JT350" i="18"/>
  <c r="JM350" i="18"/>
  <c r="JK350" i="18"/>
  <c r="JQ350" i="18"/>
  <c r="JP350" i="18"/>
  <c r="JR350" i="18"/>
  <c r="JO350" i="18"/>
  <c r="JU350" i="18"/>
  <c r="JL350" i="18"/>
  <c r="JS350" i="18"/>
  <c r="JN350" i="18"/>
  <c r="JE350" i="18"/>
  <c r="JC350" i="18"/>
  <c r="IX350" i="18"/>
  <c r="JH350" i="18"/>
  <c r="JG350" i="18"/>
  <c r="JI350" i="18"/>
  <c r="JD350" i="18"/>
  <c r="JF350" i="18"/>
  <c r="JA350" i="18"/>
  <c r="IZ350" i="18"/>
  <c r="JB350" i="18"/>
  <c r="IV350" i="18"/>
  <c r="IO350" i="18"/>
  <c r="IS350" i="18"/>
  <c r="IR350" i="18"/>
  <c r="IY350" i="18"/>
  <c r="IT350" i="18"/>
  <c r="IQ350" i="18"/>
  <c r="IW350" i="18"/>
  <c r="IN350" i="18"/>
  <c r="IE350" i="18"/>
  <c r="IK350" i="18"/>
  <c r="IJ350" i="18"/>
  <c r="IL350" i="18"/>
  <c r="II350" i="18"/>
  <c r="IF350" i="18"/>
  <c r="IU350" i="18"/>
  <c r="IM350" i="18"/>
  <c r="IH350" i="18"/>
  <c r="IP350" i="18"/>
  <c r="ID350" i="18"/>
  <c r="IC350" i="18"/>
  <c r="IB350" i="18"/>
  <c r="IA350" i="18"/>
  <c r="HX350" i="18"/>
  <c r="HZ350" i="18"/>
  <c r="HU350" i="18"/>
  <c r="HV350" i="18"/>
  <c r="HY350" i="18"/>
  <c r="HN350" i="18"/>
  <c r="HK350" i="18"/>
  <c r="HQ350" i="18"/>
  <c r="HH350" i="18"/>
  <c r="HO350" i="18"/>
  <c r="HJ350" i="18"/>
  <c r="HT350" i="18"/>
  <c r="HE350" i="18"/>
  <c r="HD350" i="18"/>
  <c r="IG350" i="18"/>
  <c r="HS350" i="18"/>
  <c r="HF350" i="18"/>
  <c r="HC350" i="18"/>
  <c r="GY350" i="18"/>
  <c r="GT350" i="18"/>
  <c r="HI350" i="18"/>
  <c r="HB350" i="18"/>
  <c r="GO350" i="18"/>
  <c r="HR350" i="18"/>
  <c r="GP350" i="18"/>
  <c r="HG350" i="18"/>
  <c r="GZ350" i="18"/>
  <c r="GS350" i="18"/>
  <c r="HP350" i="18"/>
  <c r="HM350" i="18"/>
  <c r="GQ350" i="18"/>
  <c r="GW350" i="18"/>
  <c r="GV350" i="18"/>
  <c r="HW350" i="18"/>
  <c r="GX350" i="18"/>
  <c r="GU350" i="18"/>
  <c r="HA350" i="18"/>
  <c r="GK350" i="18"/>
  <c r="GI350" i="18"/>
  <c r="GN350" i="18"/>
  <c r="GH350" i="18"/>
  <c r="GR350" i="18"/>
  <c r="GM350" i="18"/>
  <c r="HL350" i="18"/>
  <c r="GJ350" i="18"/>
  <c r="GL350" i="18"/>
  <c r="GG350" i="18"/>
  <c r="GF350" i="18"/>
  <c r="GD350" i="18"/>
  <c r="GE350" i="18"/>
  <c r="GC350" i="18"/>
  <c r="GB350" i="18"/>
  <c r="FZ350" i="18"/>
  <c r="GA350" i="18"/>
  <c r="FY350" i="18"/>
  <c r="FX350" i="18"/>
  <c r="FW350" i="18"/>
  <c r="FV350" i="18"/>
  <c r="FU350" i="18"/>
  <c r="FT350" i="18"/>
  <c r="FR350" i="18"/>
  <c r="FL350" i="18"/>
  <c r="FN350" i="18"/>
  <c r="FQ350" i="18"/>
  <c r="FP350" i="18"/>
  <c r="FM350" i="18"/>
  <c r="FS350" i="18"/>
  <c r="FK350" i="18"/>
  <c r="FI350" i="18"/>
  <c r="FO350" i="18"/>
  <c r="FJ350" i="18"/>
  <c r="FH350" i="18"/>
  <c r="FG350" i="18"/>
  <c r="FD350" i="18"/>
  <c r="FF350" i="18"/>
  <c r="FE350" i="18"/>
  <c r="FA350" i="18"/>
  <c r="EZ350" i="18"/>
  <c r="FB350" i="18"/>
  <c r="EY350" i="18"/>
  <c r="FC350" i="18"/>
  <c r="EW350" i="18"/>
  <c r="EU350" i="18"/>
  <c r="EV350" i="18"/>
  <c r="EX350" i="18"/>
  <c r="EO350" i="18"/>
  <c r="ES350" i="18"/>
  <c r="ER350" i="18"/>
  <c r="ET350" i="18"/>
  <c r="EQ350" i="18"/>
  <c r="EN350" i="18"/>
  <c r="EG350" i="18"/>
  <c r="EK350" i="18"/>
  <c r="EJ350" i="18"/>
  <c r="EM350" i="18"/>
  <c r="EL350" i="18"/>
  <c r="EI350" i="18"/>
  <c r="EF350" i="18"/>
  <c r="EH350" i="18"/>
  <c r="EP350" i="18"/>
  <c r="EC350" i="18"/>
  <c r="EB350" i="18"/>
  <c r="ED350" i="18"/>
  <c r="EA350" i="18"/>
  <c r="EE350" i="18"/>
  <c r="DZ350" i="18"/>
  <c r="DY350" i="18"/>
  <c r="DX350" i="18"/>
  <c r="DU350" i="18"/>
  <c r="DT350" i="18"/>
  <c r="DV350" i="18"/>
  <c r="DS350" i="18"/>
  <c r="DW350" i="18"/>
  <c r="DR350" i="18"/>
  <c r="DP350" i="18"/>
  <c r="DM350" i="18"/>
  <c r="DL350" i="18"/>
  <c r="DQ350" i="18"/>
  <c r="DN350" i="18"/>
  <c r="DK350" i="18"/>
  <c r="DO350" i="18"/>
  <c r="DJ350" i="18"/>
  <c r="DH350" i="18"/>
  <c r="DE350" i="18"/>
  <c r="DD350" i="18"/>
  <c r="DF350" i="18"/>
  <c r="DC350" i="18"/>
  <c r="DI350" i="18"/>
  <c r="DG350" i="18"/>
  <c r="CW350" i="18"/>
  <c r="CV350" i="18"/>
  <c r="CX350" i="18"/>
  <c r="DA350" i="18"/>
  <c r="CY350" i="18"/>
  <c r="CZ350" i="18"/>
  <c r="DB350" i="18"/>
  <c r="CT350" i="18"/>
  <c r="CU350" i="18"/>
  <c r="CP350" i="18"/>
  <c r="CM350" i="18"/>
  <c r="CS350" i="18"/>
  <c r="CJ350" i="18"/>
  <c r="CQ350" i="18"/>
  <c r="CL350" i="18"/>
  <c r="CG350" i="18"/>
  <c r="CF350" i="18"/>
  <c r="CH350" i="18"/>
  <c r="CR350" i="18"/>
  <c r="CK350" i="18"/>
  <c r="CI350" i="18"/>
  <c r="CO350" i="18"/>
  <c r="CN350" i="18"/>
  <c r="BZ350" i="18"/>
  <c r="BW350" i="18"/>
  <c r="CC350" i="18"/>
  <c r="BT350" i="18"/>
  <c r="CA350" i="18"/>
  <c r="BV350" i="18"/>
  <c r="CE350" i="18"/>
  <c r="BR350" i="18"/>
  <c r="BU350" i="18"/>
  <c r="CD350" i="18"/>
  <c r="CB350" i="18"/>
  <c r="BS350" i="18"/>
  <c r="BY350" i="18"/>
  <c r="BX350" i="18"/>
  <c r="BI350" i="18"/>
  <c r="BH350" i="18"/>
  <c r="BJ350" i="18"/>
  <c r="BG350" i="18"/>
  <c r="BM350" i="18"/>
  <c r="BD350" i="18"/>
  <c r="BK350" i="18"/>
  <c r="BF350" i="18"/>
  <c r="BQ350" i="18"/>
  <c r="BP350" i="18"/>
  <c r="BO350" i="18"/>
  <c r="BL350" i="18"/>
  <c r="BE350" i="18"/>
  <c r="BN350" i="18"/>
  <c r="AS350" i="18"/>
  <c r="AR350" i="18"/>
  <c r="AT350" i="18"/>
  <c r="AW350" i="18"/>
  <c r="AU350" i="18"/>
  <c r="BA350" i="18"/>
  <c r="AZ350" i="18"/>
  <c r="BB350" i="18"/>
  <c r="AY350" i="18"/>
  <c r="AV350" i="18"/>
  <c r="BC350" i="18"/>
  <c r="AX350" i="18"/>
  <c r="AO350" i="18"/>
  <c r="AF350" i="18"/>
  <c r="AM350" i="18"/>
  <c r="AH350" i="18"/>
  <c r="AC350" i="18"/>
  <c r="AQ350" i="18"/>
  <c r="AD350" i="18"/>
  <c r="AN350" i="18"/>
  <c r="AG350" i="18"/>
  <c r="AP350" i="18"/>
  <c r="AE350" i="18"/>
  <c r="AK350" i="18"/>
  <c r="AJ350" i="18"/>
  <c r="AL350" i="18"/>
  <c r="AI350" i="18"/>
  <c r="X350" i="18"/>
  <c r="Q350" i="18"/>
  <c r="Z350" i="18"/>
  <c r="U350" i="18"/>
  <c r="T350" i="18"/>
  <c r="O350" i="18"/>
  <c r="V350" i="18"/>
  <c r="S350" i="18"/>
  <c r="Y350" i="18"/>
  <c r="W350" i="18"/>
  <c r="R350" i="18"/>
  <c r="P350" i="18"/>
  <c r="AB350" i="18"/>
  <c r="N350" i="18"/>
  <c r="AA350" i="18"/>
  <c r="M350" i="18"/>
  <c r="B351" i="18"/>
  <c r="L350" i="18"/>
  <c r="K350" i="18"/>
  <c r="I350" i="18"/>
  <c r="J350" i="18"/>
  <c r="H350" i="18"/>
  <c r="G350" i="18"/>
  <c r="E350" i="18"/>
  <c r="F350" i="18"/>
  <c r="MI351" i="18" l="1"/>
  <c r="MF351" i="18"/>
  <c r="MH351" i="18"/>
  <c r="MG351" i="18"/>
  <c r="ME351" i="18"/>
  <c r="LY351" i="18"/>
  <c r="LW351" i="18"/>
  <c r="MC351" i="18"/>
  <c r="MB351" i="18"/>
  <c r="MD351" i="18"/>
  <c r="MA351" i="18"/>
  <c r="LX351" i="18"/>
  <c r="LV351" i="18"/>
  <c r="LS351" i="18"/>
  <c r="MJ351" i="18"/>
  <c r="LP351" i="18"/>
  <c r="LR351" i="18"/>
  <c r="LZ351" i="18"/>
  <c r="LO351" i="18"/>
  <c r="LJ351" i="18"/>
  <c r="LQ351" i="18"/>
  <c r="LU351" i="18"/>
  <c r="LT351" i="18"/>
  <c r="LM351" i="18"/>
  <c r="LL351" i="18"/>
  <c r="LN351" i="18"/>
  <c r="LK351" i="18"/>
  <c r="LI351" i="18"/>
  <c r="LG351" i="18"/>
  <c r="LH351" i="18"/>
  <c r="LE351" i="18"/>
  <c r="LD351" i="18"/>
  <c r="LA351" i="18"/>
  <c r="KR351" i="18"/>
  <c r="KY351" i="18"/>
  <c r="KT351" i="18"/>
  <c r="LC351" i="18"/>
  <c r="KO351" i="18"/>
  <c r="LF351" i="18"/>
  <c r="KP351" i="18"/>
  <c r="KZ351" i="18"/>
  <c r="KS351" i="18"/>
  <c r="LB351" i="18"/>
  <c r="KQ351" i="18"/>
  <c r="KW351" i="18"/>
  <c r="KV351" i="18"/>
  <c r="KX351" i="18"/>
  <c r="KM351" i="18"/>
  <c r="KJ351" i="18"/>
  <c r="KC351" i="18"/>
  <c r="KU351" i="18"/>
  <c r="KL351" i="18"/>
  <c r="KG351" i="18"/>
  <c r="KF351" i="18"/>
  <c r="KH351" i="18"/>
  <c r="KE351" i="18"/>
  <c r="KK351" i="18"/>
  <c r="KB351" i="18"/>
  <c r="KI351" i="18"/>
  <c r="KD351" i="18"/>
  <c r="JY351" i="18"/>
  <c r="JX351" i="18"/>
  <c r="JZ351" i="18"/>
  <c r="JW351" i="18"/>
  <c r="KN351" i="18"/>
  <c r="KA351" i="18"/>
  <c r="JV351" i="18"/>
  <c r="JI351" i="18"/>
  <c r="JJ351" i="18"/>
  <c r="JT351" i="18"/>
  <c r="JM351" i="18"/>
  <c r="JK351" i="18"/>
  <c r="JQ351" i="18"/>
  <c r="JP351" i="18"/>
  <c r="JR351" i="18"/>
  <c r="JO351" i="18"/>
  <c r="JU351" i="18"/>
  <c r="JL351" i="18"/>
  <c r="JB351" i="18"/>
  <c r="IY351" i="18"/>
  <c r="JE351" i="18"/>
  <c r="JC351" i="18"/>
  <c r="IX351" i="18"/>
  <c r="JH351" i="18"/>
  <c r="JG351" i="18"/>
  <c r="JS351" i="18"/>
  <c r="JD351" i="18"/>
  <c r="JF351" i="18"/>
  <c r="IU351" i="18"/>
  <c r="IP351" i="18"/>
  <c r="IZ351" i="18"/>
  <c r="IV351" i="18"/>
  <c r="IO351" i="18"/>
  <c r="JA351" i="18"/>
  <c r="IS351" i="18"/>
  <c r="IR351" i="18"/>
  <c r="IT351" i="18"/>
  <c r="IQ351" i="18"/>
  <c r="IN351" i="18"/>
  <c r="IG351" i="18"/>
  <c r="IE351" i="18"/>
  <c r="JN351" i="18"/>
  <c r="IK351" i="18"/>
  <c r="IJ351" i="18"/>
  <c r="IW351" i="18"/>
  <c r="IL351" i="18"/>
  <c r="II351" i="18"/>
  <c r="IF351" i="18"/>
  <c r="IM351" i="18"/>
  <c r="IH351" i="18"/>
  <c r="HW351" i="18"/>
  <c r="IC351" i="18"/>
  <c r="IB351" i="18"/>
  <c r="IA351" i="18"/>
  <c r="HX351" i="18"/>
  <c r="ID351" i="18"/>
  <c r="HZ351" i="18"/>
  <c r="HU351" i="18"/>
  <c r="HV351" i="18"/>
  <c r="HM351" i="18"/>
  <c r="HL351" i="18"/>
  <c r="HN351" i="18"/>
  <c r="HK351" i="18"/>
  <c r="HQ351" i="18"/>
  <c r="HH351" i="18"/>
  <c r="HO351" i="18"/>
  <c r="HJ351" i="18"/>
  <c r="HT351" i="18"/>
  <c r="HE351" i="18"/>
  <c r="HD351" i="18"/>
  <c r="HF351" i="18"/>
  <c r="HA351" i="18"/>
  <c r="GR351" i="18"/>
  <c r="HS351" i="18"/>
  <c r="GY351" i="18"/>
  <c r="GT351" i="18"/>
  <c r="HI351" i="18"/>
  <c r="HC351" i="18"/>
  <c r="HB351" i="18"/>
  <c r="GO351" i="18"/>
  <c r="HR351" i="18"/>
  <c r="GP351" i="18"/>
  <c r="HG351" i="18"/>
  <c r="GZ351" i="18"/>
  <c r="GS351" i="18"/>
  <c r="HP351" i="18"/>
  <c r="GQ351" i="18"/>
  <c r="GW351" i="18"/>
  <c r="GV351" i="18"/>
  <c r="HY351" i="18"/>
  <c r="GX351" i="18"/>
  <c r="GH351" i="18"/>
  <c r="GF351" i="18"/>
  <c r="GU351" i="18"/>
  <c r="GK351" i="18"/>
  <c r="GG351" i="18"/>
  <c r="GI351" i="18"/>
  <c r="GN351" i="18"/>
  <c r="GM351" i="18"/>
  <c r="GJ351" i="18"/>
  <c r="GL351" i="18"/>
  <c r="GE351" i="18"/>
  <c r="GD351" i="18"/>
  <c r="GB351" i="18"/>
  <c r="GC351" i="18"/>
  <c r="FZ351" i="18"/>
  <c r="GA351" i="18"/>
  <c r="FY351" i="18"/>
  <c r="FX351" i="18"/>
  <c r="FW351" i="18"/>
  <c r="FV351" i="18"/>
  <c r="FU351" i="18"/>
  <c r="FT351" i="18"/>
  <c r="FS351" i="18"/>
  <c r="FO351" i="18"/>
  <c r="FR351" i="18"/>
  <c r="FL351" i="18"/>
  <c r="FN351" i="18"/>
  <c r="FQ351" i="18"/>
  <c r="FP351" i="18"/>
  <c r="FJ351" i="18"/>
  <c r="FM351" i="18"/>
  <c r="FK351" i="18"/>
  <c r="FH351" i="18"/>
  <c r="FG351" i="18"/>
  <c r="FD351" i="18"/>
  <c r="FF351" i="18"/>
  <c r="FI351" i="18"/>
  <c r="FE351" i="18"/>
  <c r="FA351" i="18"/>
  <c r="EZ351" i="18"/>
  <c r="FB351" i="18"/>
  <c r="EY351" i="18"/>
  <c r="FC351" i="18"/>
  <c r="EX351" i="18"/>
  <c r="EW351" i="18"/>
  <c r="EU351" i="18"/>
  <c r="EV351" i="18"/>
  <c r="EP351" i="18"/>
  <c r="EM351" i="18"/>
  <c r="EO351" i="18"/>
  <c r="ES351" i="18"/>
  <c r="ER351" i="18"/>
  <c r="ET351" i="18"/>
  <c r="EQ351" i="18"/>
  <c r="EG351" i="18"/>
  <c r="EN351" i="18"/>
  <c r="EK351" i="18"/>
  <c r="EJ351" i="18"/>
  <c r="EL351" i="18"/>
  <c r="EI351" i="18"/>
  <c r="EF351" i="18"/>
  <c r="EH351" i="18"/>
  <c r="EC351" i="18"/>
  <c r="EB351" i="18"/>
  <c r="ED351" i="18"/>
  <c r="EA351" i="18"/>
  <c r="EE351" i="18"/>
  <c r="DZ351" i="18"/>
  <c r="DY351" i="18"/>
  <c r="DX351" i="18"/>
  <c r="DU351" i="18"/>
  <c r="DT351" i="18"/>
  <c r="DV351" i="18"/>
  <c r="DS351" i="18"/>
  <c r="DW351" i="18"/>
  <c r="DR351" i="18"/>
  <c r="DP351" i="18"/>
  <c r="DM351" i="18"/>
  <c r="DL351" i="18"/>
  <c r="DQ351" i="18"/>
  <c r="DN351" i="18"/>
  <c r="DK351" i="18"/>
  <c r="DO351" i="18"/>
  <c r="DH351" i="18"/>
  <c r="DE351" i="18"/>
  <c r="DD351" i="18"/>
  <c r="DF351" i="18"/>
  <c r="DC351" i="18"/>
  <c r="DJ351" i="18"/>
  <c r="DI351" i="18"/>
  <c r="DG351" i="18"/>
  <c r="DB351" i="18"/>
  <c r="CW351" i="18"/>
  <c r="CX351" i="18"/>
  <c r="DA351" i="18"/>
  <c r="CY351" i="18"/>
  <c r="CZ351" i="18"/>
  <c r="CT351" i="18"/>
  <c r="CU351" i="18"/>
  <c r="CV351" i="18"/>
  <c r="CO351" i="18"/>
  <c r="CN351" i="18"/>
  <c r="CP351" i="18"/>
  <c r="CM351" i="18"/>
  <c r="CS351" i="18"/>
  <c r="CJ351" i="18"/>
  <c r="CQ351" i="18"/>
  <c r="CL351" i="18"/>
  <c r="CG351" i="18"/>
  <c r="CF351" i="18"/>
  <c r="CH351" i="18"/>
  <c r="CR351" i="18"/>
  <c r="CK351" i="18"/>
  <c r="CI351" i="18"/>
  <c r="BY351" i="18"/>
  <c r="BX351" i="18"/>
  <c r="BZ351" i="18"/>
  <c r="BW351" i="18"/>
  <c r="CC351" i="18"/>
  <c r="BT351" i="18"/>
  <c r="CA351" i="18"/>
  <c r="BV351" i="18"/>
  <c r="CE351" i="18"/>
  <c r="BR351" i="18"/>
  <c r="BU351" i="18"/>
  <c r="CD351" i="18"/>
  <c r="CB351" i="18"/>
  <c r="BS351" i="18"/>
  <c r="BN351" i="18"/>
  <c r="BI351" i="18"/>
  <c r="BH351" i="18"/>
  <c r="BJ351" i="18"/>
  <c r="BG351" i="18"/>
  <c r="BM351" i="18"/>
  <c r="BD351" i="18"/>
  <c r="BK351" i="18"/>
  <c r="BF351" i="18"/>
  <c r="BQ351" i="18"/>
  <c r="BP351" i="18"/>
  <c r="BO351" i="18"/>
  <c r="BE351" i="18"/>
  <c r="BC351" i="18"/>
  <c r="AX351" i="18"/>
  <c r="AS351" i="18"/>
  <c r="AR351" i="18"/>
  <c r="BL351" i="18"/>
  <c r="AT351" i="18"/>
  <c r="AW351" i="18"/>
  <c r="AU351" i="18"/>
  <c r="BA351" i="18"/>
  <c r="AZ351" i="18"/>
  <c r="BB351" i="18"/>
  <c r="AY351" i="18"/>
  <c r="AV351" i="18"/>
  <c r="AL351" i="18"/>
  <c r="AI351" i="18"/>
  <c r="AO351" i="18"/>
  <c r="AF351" i="18"/>
  <c r="AM351" i="18"/>
  <c r="AH351" i="18"/>
  <c r="AC351" i="18"/>
  <c r="AQ351" i="18"/>
  <c r="AD351" i="18"/>
  <c r="AN351" i="18"/>
  <c r="AG351" i="18"/>
  <c r="AP351" i="18"/>
  <c r="AE351" i="18"/>
  <c r="AK351" i="18"/>
  <c r="AJ351" i="18"/>
  <c r="AA351" i="18"/>
  <c r="X351" i="18"/>
  <c r="Q351" i="18"/>
  <c r="Z351" i="18"/>
  <c r="U351" i="18"/>
  <c r="T351" i="18"/>
  <c r="O351" i="18"/>
  <c r="V351" i="18"/>
  <c r="S351" i="18"/>
  <c r="Y351" i="18"/>
  <c r="W351" i="18"/>
  <c r="R351" i="18"/>
  <c r="P351" i="18"/>
  <c r="M351" i="18"/>
  <c r="N351" i="18"/>
  <c r="AB351" i="18"/>
  <c r="B352" i="18"/>
  <c r="K351" i="18"/>
  <c r="J351" i="18"/>
  <c r="L351" i="18"/>
  <c r="I351" i="18"/>
  <c r="G351" i="18"/>
  <c r="H351" i="18"/>
  <c r="E351" i="18"/>
  <c r="F351" i="18"/>
  <c r="ME352" i="18" l="1"/>
  <c r="MJ352" i="18"/>
  <c r="MI352" i="18"/>
  <c r="MF352" i="18"/>
  <c r="MH352" i="18"/>
  <c r="LZ352" i="18"/>
  <c r="LY352" i="18"/>
  <c r="LW352" i="18"/>
  <c r="MC352" i="18"/>
  <c r="MB352" i="18"/>
  <c r="MG352" i="18"/>
  <c r="MD352" i="18"/>
  <c r="MA352" i="18"/>
  <c r="LU352" i="18"/>
  <c r="LT352" i="18"/>
  <c r="LV352" i="18"/>
  <c r="LS352" i="18"/>
  <c r="LP352" i="18"/>
  <c r="LX352" i="18"/>
  <c r="LR352" i="18"/>
  <c r="LO352" i="18"/>
  <c r="LJ352" i="18"/>
  <c r="LQ352" i="18"/>
  <c r="MK352" i="18"/>
  <c r="LM352" i="18"/>
  <c r="LL352" i="18"/>
  <c r="LF352" i="18"/>
  <c r="LC352" i="18"/>
  <c r="LI352" i="18"/>
  <c r="LK352" i="18"/>
  <c r="LG352" i="18"/>
  <c r="LH352" i="18"/>
  <c r="LN352" i="18"/>
  <c r="LE352" i="18"/>
  <c r="KX352" i="18"/>
  <c r="KU352" i="18"/>
  <c r="LA352" i="18"/>
  <c r="KR352" i="18"/>
  <c r="KY352" i="18"/>
  <c r="KT352" i="18"/>
  <c r="KO352" i="18"/>
  <c r="KP352" i="18"/>
  <c r="LD352" i="18"/>
  <c r="KZ352" i="18"/>
  <c r="KS352" i="18"/>
  <c r="LB352" i="18"/>
  <c r="KQ352" i="18"/>
  <c r="KN352" i="18"/>
  <c r="KM352" i="18"/>
  <c r="KJ352" i="18"/>
  <c r="KC352" i="18"/>
  <c r="KL352" i="18"/>
  <c r="KV352" i="18"/>
  <c r="KG352" i="18"/>
  <c r="KF352" i="18"/>
  <c r="KH352" i="18"/>
  <c r="KE352" i="18"/>
  <c r="KW352" i="18"/>
  <c r="KK352" i="18"/>
  <c r="KB352" i="18"/>
  <c r="KA352" i="18"/>
  <c r="KI352" i="18"/>
  <c r="KD352" i="18"/>
  <c r="JY352" i="18"/>
  <c r="JX352" i="18"/>
  <c r="JV352" i="18"/>
  <c r="JZ352" i="18"/>
  <c r="JW352" i="18"/>
  <c r="JS352" i="18"/>
  <c r="JN352" i="18"/>
  <c r="JI352" i="18"/>
  <c r="JJ352" i="18"/>
  <c r="JT352" i="18"/>
  <c r="JM352" i="18"/>
  <c r="JK352" i="18"/>
  <c r="JQ352" i="18"/>
  <c r="JP352" i="18"/>
  <c r="JR352" i="18"/>
  <c r="JO352" i="18"/>
  <c r="JA352" i="18"/>
  <c r="IZ352" i="18"/>
  <c r="JB352" i="18"/>
  <c r="IY352" i="18"/>
  <c r="JU352" i="18"/>
  <c r="JE352" i="18"/>
  <c r="JC352" i="18"/>
  <c r="IX352" i="18"/>
  <c r="JL352" i="18"/>
  <c r="JH352" i="18"/>
  <c r="JG352" i="18"/>
  <c r="JD352" i="18"/>
  <c r="IW352" i="18"/>
  <c r="IN352" i="18"/>
  <c r="IU352" i="18"/>
  <c r="IP352" i="18"/>
  <c r="JF352" i="18"/>
  <c r="IV352" i="18"/>
  <c r="IO352" i="18"/>
  <c r="IS352" i="18"/>
  <c r="IR352" i="18"/>
  <c r="IQ352" i="18"/>
  <c r="ID352" i="18"/>
  <c r="IT352" i="18"/>
  <c r="IG352" i="18"/>
  <c r="IE352" i="18"/>
  <c r="IK352" i="18"/>
  <c r="IJ352" i="18"/>
  <c r="IL352" i="18"/>
  <c r="II352" i="18"/>
  <c r="IF352" i="18"/>
  <c r="IM352" i="18"/>
  <c r="IH352" i="18"/>
  <c r="HY352" i="18"/>
  <c r="HW352" i="18"/>
  <c r="IC352" i="18"/>
  <c r="IB352" i="18"/>
  <c r="IA352" i="18"/>
  <c r="HX352" i="18"/>
  <c r="HZ352" i="18"/>
  <c r="HU352" i="18"/>
  <c r="HR352" i="18"/>
  <c r="HG352" i="18"/>
  <c r="HB352" i="18"/>
  <c r="HM352" i="18"/>
  <c r="HL352" i="18"/>
  <c r="HN352" i="18"/>
  <c r="HK352" i="18"/>
  <c r="HQ352" i="18"/>
  <c r="HH352" i="18"/>
  <c r="HO352" i="18"/>
  <c r="HJ352" i="18"/>
  <c r="GX352" i="18"/>
  <c r="GU352" i="18"/>
  <c r="HT352" i="18"/>
  <c r="HF352" i="18"/>
  <c r="HA352" i="18"/>
  <c r="GR352" i="18"/>
  <c r="HV352" i="18"/>
  <c r="HS352" i="18"/>
  <c r="GY352" i="18"/>
  <c r="GT352" i="18"/>
  <c r="HI352" i="18"/>
  <c r="HC352" i="18"/>
  <c r="GO352" i="18"/>
  <c r="HD352" i="18"/>
  <c r="GP352" i="18"/>
  <c r="GZ352" i="18"/>
  <c r="GS352" i="18"/>
  <c r="HP352" i="18"/>
  <c r="HE352" i="18"/>
  <c r="GQ352" i="18"/>
  <c r="GG352" i="18"/>
  <c r="GF352" i="18"/>
  <c r="GH352" i="18"/>
  <c r="GK352" i="18"/>
  <c r="GW352" i="18"/>
  <c r="GI352" i="18"/>
  <c r="GN352" i="18"/>
  <c r="GM352" i="18"/>
  <c r="GV352" i="18"/>
  <c r="GJ352" i="18"/>
  <c r="GL352" i="18"/>
  <c r="GE352" i="18"/>
  <c r="GD352" i="18"/>
  <c r="GB352" i="18"/>
  <c r="GC352" i="18"/>
  <c r="FZ352" i="18"/>
  <c r="GA352" i="18"/>
  <c r="FY352" i="18"/>
  <c r="FX352" i="18"/>
  <c r="FW352" i="18"/>
  <c r="FV352" i="18"/>
  <c r="FU352" i="18"/>
  <c r="FS352" i="18"/>
  <c r="FO352" i="18"/>
  <c r="FR352" i="18"/>
  <c r="FL352" i="18"/>
  <c r="FN352" i="18"/>
  <c r="FT352" i="18"/>
  <c r="FQ352" i="18"/>
  <c r="FP352" i="18"/>
  <c r="FK352" i="18"/>
  <c r="FI352" i="18"/>
  <c r="FJ352" i="18"/>
  <c r="FM352" i="18"/>
  <c r="FE352" i="18"/>
  <c r="FH352" i="18"/>
  <c r="FG352" i="18"/>
  <c r="FD352" i="18"/>
  <c r="FF352" i="18"/>
  <c r="FC352" i="18"/>
  <c r="FA352" i="18"/>
  <c r="EZ352" i="18"/>
  <c r="FB352" i="18"/>
  <c r="EV352" i="18"/>
  <c r="EX352" i="18"/>
  <c r="EY352" i="18"/>
  <c r="EW352" i="18"/>
  <c r="EU352" i="18"/>
  <c r="EN352" i="18"/>
  <c r="EP352" i="18"/>
  <c r="EM352" i="18"/>
  <c r="EO352" i="18"/>
  <c r="ES352" i="18"/>
  <c r="ER352" i="18"/>
  <c r="EG352" i="18"/>
  <c r="EQ352" i="18"/>
  <c r="EK352" i="18"/>
  <c r="EJ352" i="18"/>
  <c r="EL352" i="18"/>
  <c r="EI352" i="18"/>
  <c r="ET352" i="18"/>
  <c r="EF352" i="18"/>
  <c r="DY352" i="18"/>
  <c r="EH352" i="18"/>
  <c r="EC352" i="18"/>
  <c r="EB352" i="18"/>
  <c r="ED352" i="18"/>
  <c r="EA352" i="18"/>
  <c r="EE352" i="18"/>
  <c r="DZ352" i="18"/>
  <c r="DX352" i="18"/>
  <c r="DU352" i="18"/>
  <c r="DT352" i="18"/>
  <c r="DV352" i="18"/>
  <c r="DS352" i="18"/>
  <c r="DW352" i="18"/>
  <c r="DR352" i="18"/>
  <c r="DO352" i="18"/>
  <c r="DJ352" i="18"/>
  <c r="DP352" i="18"/>
  <c r="DM352" i="18"/>
  <c r="DL352" i="18"/>
  <c r="DQ352" i="18"/>
  <c r="DN352" i="18"/>
  <c r="DK352" i="18"/>
  <c r="DH352" i="18"/>
  <c r="DE352" i="18"/>
  <c r="DD352" i="18"/>
  <c r="DF352" i="18"/>
  <c r="DC352" i="18"/>
  <c r="DI352" i="18"/>
  <c r="DG352" i="18"/>
  <c r="CZ352" i="18"/>
  <c r="DB352" i="18"/>
  <c r="CX352" i="18"/>
  <c r="DA352" i="18"/>
  <c r="CY352" i="18"/>
  <c r="CW352" i="18"/>
  <c r="CU352" i="18"/>
  <c r="CV352" i="18"/>
  <c r="CT352" i="18"/>
  <c r="CI352" i="18"/>
  <c r="CO352" i="18"/>
  <c r="CN352" i="18"/>
  <c r="CP352" i="18"/>
  <c r="CM352" i="18"/>
  <c r="CS352" i="18"/>
  <c r="CJ352" i="18"/>
  <c r="CQ352" i="18"/>
  <c r="CL352" i="18"/>
  <c r="CG352" i="18"/>
  <c r="CF352" i="18"/>
  <c r="CH352" i="18"/>
  <c r="CR352" i="18"/>
  <c r="CK352" i="18"/>
  <c r="CD352" i="18"/>
  <c r="CB352" i="18"/>
  <c r="BS352" i="18"/>
  <c r="BY352" i="18"/>
  <c r="BX352" i="18"/>
  <c r="BZ352" i="18"/>
  <c r="BW352" i="18"/>
  <c r="CC352" i="18"/>
  <c r="BT352" i="18"/>
  <c r="CA352" i="18"/>
  <c r="BV352" i="18"/>
  <c r="CE352" i="18"/>
  <c r="BR352" i="18"/>
  <c r="BU352" i="18"/>
  <c r="BL352" i="18"/>
  <c r="BE352" i="18"/>
  <c r="BN352" i="18"/>
  <c r="BI352" i="18"/>
  <c r="BH352" i="18"/>
  <c r="BJ352" i="18"/>
  <c r="BG352" i="18"/>
  <c r="BM352" i="18"/>
  <c r="BD352" i="18"/>
  <c r="BK352" i="18"/>
  <c r="BF352" i="18"/>
  <c r="BQ352" i="18"/>
  <c r="BP352" i="18"/>
  <c r="AV352" i="18"/>
  <c r="BO352" i="18"/>
  <c r="BC352" i="18"/>
  <c r="AX352" i="18"/>
  <c r="AS352" i="18"/>
  <c r="AR352" i="18"/>
  <c r="AT352" i="18"/>
  <c r="AW352" i="18"/>
  <c r="AU352" i="18"/>
  <c r="BA352" i="18"/>
  <c r="AZ352" i="18"/>
  <c r="BB352" i="18"/>
  <c r="AY352" i="18"/>
  <c r="AK352" i="18"/>
  <c r="AJ352" i="18"/>
  <c r="AL352" i="18"/>
  <c r="AI352" i="18"/>
  <c r="AO352" i="18"/>
  <c r="AF352" i="18"/>
  <c r="AM352" i="18"/>
  <c r="AH352" i="18"/>
  <c r="AC352" i="18"/>
  <c r="AQ352" i="18"/>
  <c r="AD352" i="18"/>
  <c r="AN352" i="18"/>
  <c r="AG352" i="18"/>
  <c r="AP352" i="18"/>
  <c r="AE352" i="18"/>
  <c r="AB352" i="18"/>
  <c r="AA352" i="18"/>
  <c r="X352" i="18"/>
  <c r="Q352" i="18"/>
  <c r="Z352" i="18"/>
  <c r="U352" i="18"/>
  <c r="T352" i="18"/>
  <c r="O352" i="18"/>
  <c r="V352" i="18"/>
  <c r="S352" i="18"/>
  <c r="Y352" i="18"/>
  <c r="P352" i="18"/>
  <c r="M352" i="18"/>
  <c r="W352" i="18"/>
  <c r="N352" i="18"/>
  <c r="R352" i="18"/>
  <c r="B353" i="18"/>
  <c r="L352" i="18"/>
  <c r="K352" i="18"/>
  <c r="J352" i="18"/>
  <c r="H352" i="18"/>
  <c r="I352" i="18"/>
  <c r="G352" i="18"/>
  <c r="F352" i="18"/>
  <c r="E352" i="18"/>
  <c r="MG353" i="18" l="1"/>
  <c r="ME353" i="18"/>
  <c r="MK353" i="18"/>
  <c r="MJ353" i="18"/>
  <c r="MI353" i="18"/>
  <c r="MF353" i="18"/>
  <c r="MH353" i="18"/>
  <c r="LX353" i="18"/>
  <c r="LZ353" i="18"/>
  <c r="LY353" i="18"/>
  <c r="LW353" i="18"/>
  <c r="MC353" i="18"/>
  <c r="MB353" i="18"/>
  <c r="LU353" i="18"/>
  <c r="LT353" i="18"/>
  <c r="LV353" i="18"/>
  <c r="LS353" i="18"/>
  <c r="LP353" i="18"/>
  <c r="MA353" i="18"/>
  <c r="LR353" i="18"/>
  <c r="LN353" i="18"/>
  <c r="LK353" i="18"/>
  <c r="LO353" i="18"/>
  <c r="LJ353" i="18"/>
  <c r="ML353" i="18"/>
  <c r="LQ353" i="18"/>
  <c r="MD353" i="18"/>
  <c r="LE353" i="18"/>
  <c r="LD353" i="18"/>
  <c r="LF353" i="18"/>
  <c r="LC353" i="18"/>
  <c r="LM353" i="18"/>
  <c r="LI353" i="18"/>
  <c r="LG353" i="18"/>
  <c r="LL353" i="18"/>
  <c r="LH353" i="18"/>
  <c r="KW353" i="18"/>
  <c r="KV353" i="18"/>
  <c r="KX353" i="18"/>
  <c r="KU353" i="18"/>
  <c r="LA353" i="18"/>
  <c r="KR353" i="18"/>
  <c r="KY353" i="18"/>
  <c r="KT353" i="18"/>
  <c r="KO353" i="18"/>
  <c r="KP353" i="18"/>
  <c r="KZ353" i="18"/>
  <c r="KS353" i="18"/>
  <c r="KI353" i="18"/>
  <c r="KD353" i="18"/>
  <c r="KN353" i="18"/>
  <c r="LB353" i="18"/>
  <c r="KM353" i="18"/>
  <c r="KJ353" i="18"/>
  <c r="KC353" i="18"/>
  <c r="KQ353" i="18"/>
  <c r="KL353" i="18"/>
  <c r="KG353" i="18"/>
  <c r="KF353" i="18"/>
  <c r="KH353" i="18"/>
  <c r="KE353" i="18"/>
  <c r="KA353" i="18"/>
  <c r="JV353" i="18"/>
  <c r="KK353" i="18"/>
  <c r="KB353" i="18"/>
  <c r="JY353" i="18"/>
  <c r="JX353" i="18"/>
  <c r="JZ353" i="18"/>
  <c r="JW353" i="18"/>
  <c r="JU353" i="18"/>
  <c r="JL353" i="18"/>
  <c r="JS353" i="18"/>
  <c r="JN353" i="18"/>
  <c r="JI353" i="18"/>
  <c r="JJ353" i="18"/>
  <c r="JT353" i="18"/>
  <c r="JM353" i="18"/>
  <c r="JK353" i="18"/>
  <c r="JQ353" i="18"/>
  <c r="JP353" i="18"/>
  <c r="JF353" i="18"/>
  <c r="JA353" i="18"/>
  <c r="IZ353" i="18"/>
  <c r="JB353" i="18"/>
  <c r="IY353" i="18"/>
  <c r="JE353" i="18"/>
  <c r="JC353" i="18"/>
  <c r="IX353" i="18"/>
  <c r="JO353" i="18"/>
  <c r="JH353" i="18"/>
  <c r="JG353" i="18"/>
  <c r="IT353" i="18"/>
  <c r="IQ353" i="18"/>
  <c r="IW353" i="18"/>
  <c r="IN353" i="18"/>
  <c r="JR353" i="18"/>
  <c r="JD353" i="18"/>
  <c r="IU353" i="18"/>
  <c r="IP353" i="18"/>
  <c r="IV353" i="18"/>
  <c r="IO353" i="18"/>
  <c r="ID353" i="18"/>
  <c r="IG353" i="18"/>
  <c r="IR353" i="18"/>
  <c r="IE353" i="18"/>
  <c r="IK353" i="18"/>
  <c r="IJ353" i="18"/>
  <c r="IL353" i="18"/>
  <c r="II353" i="18"/>
  <c r="IS353" i="18"/>
  <c r="IF353" i="18"/>
  <c r="HV353" i="18"/>
  <c r="IH353" i="18"/>
  <c r="HY353" i="18"/>
  <c r="HW353" i="18"/>
  <c r="IM353" i="18"/>
  <c r="IC353" i="18"/>
  <c r="IB353" i="18"/>
  <c r="IA353" i="18"/>
  <c r="HX353" i="18"/>
  <c r="HZ353" i="18"/>
  <c r="HP353" i="18"/>
  <c r="HI353" i="18"/>
  <c r="HR353" i="18"/>
  <c r="HG353" i="18"/>
  <c r="HB353" i="18"/>
  <c r="HM353" i="18"/>
  <c r="HL353" i="18"/>
  <c r="HN353" i="18"/>
  <c r="HK353" i="18"/>
  <c r="HQ353" i="18"/>
  <c r="HH353" i="18"/>
  <c r="GW353" i="18"/>
  <c r="GV353" i="18"/>
  <c r="GX353" i="18"/>
  <c r="GU353" i="18"/>
  <c r="HT353" i="18"/>
  <c r="HF353" i="18"/>
  <c r="HA353" i="18"/>
  <c r="GR353" i="18"/>
  <c r="HS353" i="18"/>
  <c r="GY353" i="18"/>
  <c r="GT353" i="18"/>
  <c r="HC353" i="18"/>
  <c r="GO353" i="18"/>
  <c r="HD353" i="18"/>
  <c r="GP353" i="18"/>
  <c r="HU353" i="18"/>
  <c r="HJ353" i="18"/>
  <c r="GZ353" i="18"/>
  <c r="GS353" i="18"/>
  <c r="GL353" i="18"/>
  <c r="GG353" i="18"/>
  <c r="GF353" i="18"/>
  <c r="GH353" i="18"/>
  <c r="GK353" i="18"/>
  <c r="HO353" i="18"/>
  <c r="GQ353" i="18"/>
  <c r="GJ353" i="18"/>
  <c r="HE353" i="18"/>
  <c r="GI353" i="18"/>
  <c r="GN353" i="18"/>
  <c r="GM353" i="18"/>
  <c r="GE353" i="18"/>
  <c r="GD353" i="18"/>
  <c r="GB353" i="18"/>
  <c r="GC353" i="18"/>
  <c r="GA353" i="18"/>
  <c r="FY353" i="18"/>
  <c r="FX353" i="18"/>
  <c r="FZ353" i="18"/>
  <c r="FW353" i="18"/>
  <c r="FV353" i="18"/>
  <c r="FT353" i="18"/>
  <c r="FU353" i="18"/>
  <c r="FR353" i="18"/>
  <c r="FS353" i="18"/>
  <c r="FP353" i="18"/>
  <c r="FK353" i="18"/>
  <c r="FO353" i="18"/>
  <c r="FL353" i="18"/>
  <c r="FQ353" i="18"/>
  <c r="FN353" i="18"/>
  <c r="FI353" i="18"/>
  <c r="FJ353" i="18"/>
  <c r="FM353" i="18"/>
  <c r="FE353" i="18"/>
  <c r="FH353" i="18"/>
  <c r="FG353" i="18"/>
  <c r="FF353" i="18"/>
  <c r="FC353" i="18"/>
  <c r="FD353" i="18"/>
  <c r="FA353" i="18"/>
  <c r="EZ353" i="18"/>
  <c r="FB353" i="18"/>
  <c r="EV353" i="18"/>
  <c r="EX353" i="18"/>
  <c r="EY353" i="18"/>
  <c r="EW353" i="18"/>
  <c r="EU353" i="18"/>
  <c r="ET353" i="18"/>
  <c r="EQ353" i="18"/>
  <c r="EN353" i="18"/>
  <c r="EP353" i="18"/>
  <c r="EM353" i="18"/>
  <c r="EO353" i="18"/>
  <c r="ES353" i="18"/>
  <c r="EH353" i="18"/>
  <c r="ER353" i="18"/>
  <c r="EG353" i="18"/>
  <c r="EK353" i="18"/>
  <c r="EJ353" i="18"/>
  <c r="EL353" i="18"/>
  <c r="EI353" i="18"/>
  <c r="EF353" i="18"/>
  <c r="DY353" i="18"/>
  <c r="EC353" i="18"/>
  <c r="EB353" i="18"/>
  <c r="ED353" i="18"/>
  <c r="EA353" i="18"/>
  <c r="EE353" i="18"/>
  <c r="DZ353" i="18"/>
  <c r="DQ353" i="18"/>
  <c r="DX353" i="18"/>
  <c r="DU353" i="18"/>
  <c r="DT353" i="18"/>
  <c r="DV353" i="18"/>
  <c r="DS353" i="18"/>
  <c r="DW353" i="18"/>
  <c r="DO353" i="18"/>
  <c r="DJ353" i="18"/>
  <c r="DP353" i="18"/>
  <c r="DM353" i="18"/>
  <c r="DL353" i="18"/>
  <c r="DR353" i="18"/>
  <c r="DN353" i="18"/>
  <c r="DK353" i="18"/>
  <c r="DG353" i="18"/>
  <c r="DH353" i="18"/>
  <c r="DE353" i="18"/>
  <c r="DD353" i="18"/>
  <c r="DF353" i="18"/>
  <c r="DC353" i="18"/>
  <c r="DI353" i="18"/>
  <c r="CZ353" i="18"/>
  <c r="DB353" i="18"/>
  <c r="CW353" i="18"/>
  <c r="CV353" i="18"/>
  <c r="CX353" i="18"/>
  <c r="DA353" i="18"/>
  <c r="CY353" i="18"/>
  <c r="CT353" i="18"/>
  <c r="CU353" i="18"/>
  <c r="CR353" i="18"/>
  <c r="CK353" i="18"/>
  <c r="CI353" i="18"/>
  <c r="CO353" i="18"/>
  <c r="CN353" i="18"/>
  <c r="CP353" i="18"/>
  <c r="CM353" i="18"/>
  <c r="CS353" i="18"/>
  <c r="CJ353" i="18"/>
  <c r="CQ353" i="18"/>
  <c r="CL353" i="18"/>
  <c r="CG353" i="18"/>
  <c r="CF353" i="18"/>
  <c r="CH353" i="18"/>
  <c r="BU353" i="18"/>
  <c r="CD353" i="18"/>
  <c r="CB353" i="18"/>
  <c r="BS353" i="18"/>
  <c r="BY353" i="18"/>
  <c r="BX353" i="18"/>
  <c r="BZ353" i="18"/>
  <c r="BW353" i="18"/>
  <c r="CC353" i="18"/>
  <c r="BT353" i="18"/>
  <c r="CA353" i="18"/>
  <c r="BV353" i="18"/>
  <c r="CE353" i="18"/>
  <c r="BR353" i="18"/>
  <c r="BO353" i="18"/>
  <c r="BL353" i="18"/>
  <c r="BE353" i="18"/>
  <c r="BN353" i="18"/>
  <c r="BI353" i="18"/>
  <c r="BH353" i="18"/>
  <c r="BJ353" i="18"/>
  <c r="BG353" i="18"/>
  <c r="BM353" i="18"/>
  <c r="BD353" i="18"/>
  <c r="BK353" i="18"/>
  <c r="BF353" i="18"/>
  <c r="BB353" i="18"/>
  <c r="AY353" i="18"/>
  <c r="AV353" i="18"/>
  <c r="BC353" i="18"/>
  <c r="AX353" i="18"/>
  <c r="BP353" i="18"/>
  <c r="AS353" i="18"/>
  <c r="AR353" i="18"/>
  <c r="AT353" i="18"/>
  <c r="AW353" i="18"/>
  <c r="BQ353" i="18"/>
  <c r="AU353" i="18"/>
  <c r="BA353" i="18"/>
  <c r="AZ353" i="18"/>
  <c r="AP353" i="18"/>
  <c r="AE353" i="18"/>
  <c r="AK353" i="18"/>
  <c r="AJ353" i="18"/>
  <c r="AL353" i="18"/>
  <c r="AI353" i="18"/>
  <c r="AO353" i="18"/>
  <c r="AF353" i="18"/>
  <c r="AM353" i="18"/>
  <c r="AH353" i="18"/>
  <c r="AC353" i="18"/>
  <c r="AQ353" i="18"/>
  <c r="AD353" i="18"/>
  <c r="AN353" i="18"/>
  <c r="AG353" i="18"/>
  <c r="W353" i="18"/>
  <c r="R353" i="18"/>
  <c r="P353" i="18"/>
  <c r="AB353" i="18"/>
  <c r="AA353" i="18"/>
  <c r="X353" i="18"/>
  <c r="Q353" i="18"/>
  <c r="Z353" i="18"/>
  <c r="U353" i="18"/>
  <c r="T353" i="18"/>
  <c r="O353" i="18"/>
  <c r="V353" i="18"/>
  <c r="S353" i="18"/>
  <c r="Y353" i="18"/>
  <c r="N353" i="18"/>
  <c r="M353" i="18"/>
  <c r="B354" i="18"/>
  <c r="L353" i="18"/>
  <c r="K353" i="18"/>
  <c r="J353" i="18"/>
  <c r="H353" i="18"/>
  <c r="I353" i="18"/>
  <c r="G353" i="18"/>
  <c r="F353" i="18"/>
  <c r="E353" i="18"/>
  <c r="MG354" i="18" l="1"/>
  <c r="MK354" i="18"/>
  <c r="MJ354" i="18"/>
  <c r="ML354" i="18"/>
  <c r="MI354" i="18"/>
  <c r="MF354" i="18"/>
  <c r="MH354" i="18"/>
  <c r="MD354" i="18"/>
  <c r="MA354" i="18"/>
  <c r="LX354" i="18"/>
  <c r="ME354" i="18"/>
  <c r="LZ354" i="18"/>
  <c r="LY354" i="18"/>
  <c r="LW354" i="18"/>
  <c r="MC354" i="18"/>
  <c r="LQ354" i="18"/>
  <c r="MB354" i="18"/>
  <c r="LU354" i="18"/>
  <c r="LT354" i="18"/>
  <c r="LV354" i="18"/>
  <c r="LS354" i="18"/>
  <c r="LP354" i="18"/>
  <c r="LR354" i="18"/>
  <c r="LM354" i="18"/>
  <c r="LL354" i="18"/>
  <c r="LN354" i="18"/>
  <c r="LK354" i="18"/>
  <c r="MM354" i="18"/>
  <c r="LO354" i="18"/>
  <c r="LJ354" i="18"/>
  <c r="LE354" i="18"/>
  <c r="LD354" i="18"/>
  <c r="LF354" i="18"/>
  <c r="LC354" i="18"/>
  <c r="LI354" i="18"/>
  <c r="LG354" i="18"/>
  <c r="LB354" i="18"/>
  <c r="KQ354" i="18"/>
  <c r="KW354" i="18"/>
  <c r="KV354" i="18"/>
  <c r="LH354" i="18"/>
  <c r="KX354" i="18"/>
  <c r="KU354" i="18"/>
  <c r="LA354" i="18"/>
  <c r="KR354" i="18"/>
  <c r="KY354" i="18"/>
  <c r="KT354" i="18"/>
  <c r="KO354" i="18"/>
  <c r="KP354" i="18"/>
  <c r="KK354" i="18"/>
  <c r="KB354" i="18"/>
  <c r="KI354" i="18"/>
  <c r="KD354" i="18"/>
  <c r="KN354" i="18"/>
  <c r="KM354" i="18"/>
  <c r="KJ354" i="18"/>
  <c r="KC354" i="18"/>
  <c r="KZ354" i="18"/>
  <c r="KL354" i="18"/>
  <c r="KG354" i="18"/>
  <c r="KF354" i="18"/>
  <c r="KA354" i="18"/>
  <c r="JV354" i="18"/>
  <c r="JW354" i="18"/>
  <c r="KH354" i="18"/>
  <c r="KE354" i="18"/>
  <c r="KS354" i="18"/>
  <c r="JY354" i="18"/>
  <c r="JX354" i="18"/>
  <c r="JZ354" i="18"/>
  <c r="JR354" i="18"/>
  <c r="JO354" i="18"/>
  <c r="JU354" i="18"/>
  <c r="JL354" i="18"/>
  <c r="JS354" i="18"/>
  <c r="JN354" i="18"/>
  <c r="JI354" i="18"/>
  <c r="JJ354" i="18"/>
  <c r="JT354" i="18"/>
  <c r="JM354" i="18"/>
  <c r="JK354" i="18"/>
  <c r="JD354" i="18"/>
  <c r="JQ354" i="18"/>
  <c r="JF354" i="18"/>
  <c r="JA354" i="18"/>
  <c r="IZ354" i="18"/>
  <c r="JP354" i="18"/>
  <c r="JB354" i="18"/>
  <c r="IY354" i="18"/>
  <c r="JE354" i="18"/>
  <c r="JC354" i="18"/>
  <c r="IX354" i="18"/>
  <c r="JH354" i="18"/>
  <c r="JG354" i="18"/>
  <c r="IS354" i="18"/>
  <c r="IR354" i="18"/>
  <c r="IT354" i="18"/>
  <c r="IQ354" i="18"/>
  <c r="IW354" i="18"/>
  <c r="IN354" i="18"/>
  <c r="IU354" i="18"/>
  <c r="IP354" i="18"/>
  <c r="IV354" i="18"/>
  <c r="IO354" i="18"/>
  <c r="IM354" i="18"/>
  <c r="IH354" i="18"/>
  <c r="ID354" i="18"/>
  <c r="IG354" i="18"/>
  <c r="IE354" i="18"/>
  <c r="IK354" i="18"/>
  <c r="IJ354" i="18"/>
  <c r="IL354" i="18"/>
  <c r="II354" i="18"/>
  <c r="HU354" i="18"/>
  <c r="HV354" i="18"/>
  <c r="HY354" i="18"/>
  <c r="HW354" i="18"/>
  <c r="IC354" i="18"/>
  <c r="IB354" i="18"/>
  <c r="IA354" i="18"/>
  <c r="IF354" i="18"/>
  <c r="HX354" i="18"/>
  <c r="HS354" i="18"/>
  <c r="HF354" i="18"/>
  <c r="HC354" i="18"/>
  <c r="HP354" i="18"/>
  <c r="HI354" i="18"/>
  <c r="HZ354" i="18"/>
  <c r="HR354" i="18"/>
  <c r="HG354" i="18"/>
  <c r="HB354" i="18"/>
  <c r="HM354" i="18"/>
  <c r="HL354" i="18"/>
  <c r="HN354" i="18"/>
  <c r="HK354" i="18"/>
  <c r="HO354" i="18"/>
  <c r="HE354" i="18"/>
  <c r="GQ354" i="18"/>
  <c r="GW354" i="18"/>
  <c r="GV354" i="18"/>
  <c r="GX354" i="18"/>
  <c r="GU354" i="18"/>
  <c r="HT354" i="18"/>
  <c r="HA354" i="18"/>
  <c r="GR354" i="18"/>
  <c r="HQ354" i="18"/>
  <c r="GY354" i="18"/>
  <c r="GT354" i="18"/>
  <c r="GO354" i="18"/>
  <c r="HD354" i="18"/>
  <c r="GP354" i="18"/>
  <c r="GS354" i="18"/>
  <c r="GJ354" i="18"/>
  <c r="GL354" i="18"/>
  <c r="GG354" i="18"/>
  <c r="GF354" i="18"/>
  <c r="GM354" i="18"/>
  <c r="GZ354" i="18"/>
  <c r="GH354" i="18"/>
  <c r="GK354" i="18"/>
  <c r="HJ354" i="18"/>
  <c r="GI354" i="18"/>
  <c r="HH354" i="18"/>
  <c r="GN354" i="18"/>
  <c r="GE354" i="18"/>
  <c r="GB354" i="18"/>
  <c r="GD354" i="18"/>
  <c r="GC354" i="18"/>
  <c r="GA354" i="18"/>
  <c r="FY354" i="18"/>
  <c r="FX354" i="18"/>
  <c r="FZ354" i="18"/>
  <c r="FW354" i="18"/>
  <c r="FT354" i="18"/>
  <c r="FV354" i="18"/>
  <c r="FU354" i="18"/>
  <c r="FQ354" i="18"/>
  <c r="FP354" i="18"/>
  <c r="FR354" i="18"/>
  <c r="FS354" i="18"/>
  <c r="FM354" i="18"/>
  <c r="FO354" i="18"/>
  <c r="FN354" i="18"/>
  <c r="FK354" i="18"/>
  <c r="FL354" i="18"/>
  <c r="FI354" i="18"/>
  <c r="FJ354" i="18"/>
  <c r="FE354" i="18"/>
  <c r="FH354" i="18"/>
  <c r="FG354" i="18"/>
  <c r="FF354" i="18"/>
  <c r="FB354" i="18"/>
  <c r="EY354" i="18"/>
  <c r="FC354" i="18"/>
  <c r="FD354" i="18"/>
  <c r="FA354" i="18"/>
  <c r="EZ354" i="18"/>
  <c r="EV354" i="18"/>
  <c r="EX354" i="18"/>
  <c r="EW354" i="18"/>
  <c r="EU354" i="18"/>
  <c r="ES354" i="18"/>
  <c r="ER354" i="18"/>
  <c r="ET354" i="18"/>
  <c r="EQ354" i="18"/>
  <c r="EN354" i="18"/>
  <c r="EP354" i="18"/>
  <c r="EM354" i="18"/>
  <c r="EO354" i="18"/>
  <c r="EF354" i="18"/>
  <c r="EH354" i="18"/>
  <c r="EG354" i="18"/>
  <c r="EK354" i="18"/>
  <c r="EJ354" i="18"/>
  <c r="EL354" i="18"/>
  <c r="EI354" i="18"/>
  <c r="DY354" i="18"/>
  <c r="EC354" i="18"/>
  <c r="EB354" i="18"/>
  <c r="ED354" i="18"/>
  <c r="EA354" i="18"/>
  <c r="EE354" i="18"/>
  <c r="DZ354" i="18"/>
  <c r="DW354" i="18"/>
  <c r="DQ354" i="18"/>
  <c r="DX354" i="18"/>
  <c r="DU354" i="18"/>
  <c r="DT354" i="18"/>
  <c r="DV354" i="18"/>
  <c r="DR354" i="18"/>
  <c r="DN354" i="18"/>
  <c r="DK354" i="18"/>
  <c r="DO354" i="18"/>
  <c r="DJ354" i="18"/>
  <c r="DS354" i="18"/>
  <c r="DP354" i="18"/>
  <c r="DM354" i="18"/>
  <c r="DL354" i="18"/>
  <c r="DI354" i="18"/>
  <c r="DG354" i="18"/>
  <c r="DH354" i="18"/>
  <c r="DE354" i="18"/>
  <c r="DD354" i="18"/>
  <c r="DF354" i="18"/>
  <c r="DC354" i="18"/>
  <c r="CZ354" i="18"/>
  <c r="DB354" i="18"/>
  <c r="CW354" i="18"/>
  <c r="CV354" i="18"/>
  <c r="CX354" i="18"/>
  <c r="DA354" i="18"/>
  <c r="CY354" i="18"/>
  <c r="CT354" i="18"/>
  <c r="CU354" i="18"/>
  <c r="CH354" i="18"/>
  <c r="CR354" i="18"/>
  <c r="CK354" i="18"/>
  <c r="CI354" i="18"/>
  <c r="CO354" i="18"/>
  <c r="CN354" i="18"/>
  <c r="CP354" i="18"/>
  <c r="CM354" i="18"/>
  <c r="CS354" i="18"/>
  <c r="CJ354" i="18"/>
  <c r="CQ354" i="18"/>
  <c r="CL354" i="18"/>
  <c r="CG354" i="18"/>
  <c r="CF354" i="18"/>
  <c r="CE354" i="18"/>
  <c r="BR354" i="18"/>
  <c r="BU354" i="18"/>
  <c r="CD354" i="18"/>
  <c r="CB354" i="18"/>
  <c r="BS354" i="18"/>
  <c r="BY354" i="18"/>
  <c r="BX354" i="18"/>
  <c r="BZ354" i="18"/>
  <c r="BW354" i="18"/>
  <c r="CC354" i="18"/>
  <c r="BT354" i="18"/>
  <c r="CA354" i="18"/>
  <c r="BV354" i="18"/>
  <c r="BQ354" i="18"/>
  <c r="BP354" i="18"/>
  <c r="BO354" i="18"/>
  <c r="BL354" i="18"/>
  <c r="BE354" i="18"/>
  <c r="BN354" i="18"/>
  <c r="BI354" i="18"/>
  <c r="BH354" i="18"/>
  <c r="BJ354" i="18"/>
  <c r="BG354" i="18"/>
  <c r="BM354" i="18"/>
  <c r="BD354" i="18"/>
  <c r="BF354" i="18"/>
  <c r="BA354" i="18"/>
  <c r="AZ354" i="18"/>
  <c r="BB354" i="18"/>
  <c r="AY354" i="18"/>
  <c r="AV354" i="18"/>
  <c r="BC354" i="18"/>
  <c r="AX354" i="18"/>
  <c r="AS354" i="18"/>
  <c r="AR354" i="18"/>
  <c r="BK354" i="18"/>
  <c r="AT354" i="18"/>
  <c r="AW354" i="18"/>
  <c r="AU354" i="18"/>
  <c r="AN354" i="18"/>
  <c r="AG354" i="18"/>
  <c r="AP354" i="18"/>
  <c r="AE354" i="18"/>
  <c r="AK354" i="18"/>
  <c r="AJ354" i="18"/>
  <c r="AL354" i="18"/>
  <c r="AI354" i="18"/>
  <c r="AO354" i="18"/>
  <c r="AF354" i="18"/>
  <c r="AM354" i="18"/>
  <c r="AH354" i="18"/>
  <c r="AQ354" i="18"/>
  <c r="AD354" i="18"/>
  <c r="Y354" i="18"/>
  <c r="W354" i="18"/>
  <c r="R354" i="18"/>
  <c r="P354" i="18"/>
  <c r="AC354" i="18"/>
  <c r="AB354" i="18"/>
  <c r="AA354" i="18"/>
  <c r="X354" i="18"/>
  <c r="Q354" i="18"/>
  <c r="Z354" i="18"/>
  <c r="U354" i="18"/>
  <c r="T354" i="18"/>
  <c r="O354" i="18"/>
  <c r="M354" i="18"/>
  <c r="S354" i="18"/>
  <c r="N354" i="18"/>
  <c r="V354" i="18"/>
  <c r="B355" i="18"/>
  <c r="L354" i="18"/>
  <c r="K354" i="18"/>
  <c r="J354" i="18"/>
  <c r="H354" i="18"/>
  <c r="I354" i="18"/>
  <c r="G354" i="18"/>
  <c r="F354" i="18"/>
  <c r="E354" i="18"/>
  <c r="MG355" i="18" l="1"/>
  <c r="MK355" i="18"/>
  <c r="MJ355" i="18"/>
  <c r="ML355" i="18"/>
  <c r="MI355" i="18"/>
  <c r="MF355" i="18"/>
  <c r="MM355" i="18"/>
  <c r="MC355" i="18"/>
  <c r="MB355" i="18"/>
  <c r="MD355" i="18"/>
  <c r="MA355" i="18"/>
  <c r="LX355" i="18"/>
  <c r="ME355" i="18"/>
  <c r="LZ355" i="18"/>
  <c r="MH355" i="18"/>
  <c r="LY355" i="18"/>
  <c r="LQ355" i="18"/>
  <c r="LU355" i="18"/>
  <c r="LT355" i="18"/>
  <c r="LV355" i="18"/>
  <c r="LS355" i="18"/>
  <c r="MN355" i="18"/>
  <c r="LR355" i="18"/>
  <c r="LM355" i="18"/>
  <c r="LL355" i="18"/>
  <c r="LN355" i="18"/>
  <c r="LK355" i="18"/>
  <c r="LO355" i="18"/>
  <c r="LJ355" i="18"/>
  <c r="LW355" i="18"/>
  <c r="LP355" i="18"/>
  <c r="LH355" i="18"/>
  <c r="LE355" i="18"/>
  <c r="LD355" i="18"/>
  <c r="LF355" i="18"/>
  <c r="LC355" i="18"/>
  <c r="LI355" i="18"/>
  <c r="LG355" i="18"/>
  <c r="KZ355" i="18"/>
  <c r="KS355" i="18"/>
  <c r="LB355" i="18"/>
  <c r="KQ355" i="18"/>
  <c r="KW355" i="18"/>
  <c r="KV355" i="18"/>
  <c r="KX355" i="18"/>
  <c r="KU355" i="18"/>
  <c r="LA355" i="18"/>
  <c r="KR355" i="18"/>
  <c r="KY355" i="18"/>
  <c r="KT355" i="18"/>
  <c r="KO355" i="18"/>
  <c r="KH355" i="18"/>
  <c r="KE355" i="18"/>
  <c r="KK355" i="18"/>
  <c r="KB355" i="18"/>
  <c r="KI355" i="18"/>
  <c r="KD355" i="18"/>
  <c r="KP355" i="18"/>
  <c r="KN355" i="18"/>
  <c r="KM355" i="18"/>
  <c r="KJ355" i="18"/>
  <c r="KC355" i="18"/>
  <c r="KL355" i="18"/>
  <c r="JZ355" i="18"/>
  <c r="JW355" i="18"/>
  <c r="KA355" i="18"/>
  <c r="JV355" i="18"/>
  <c r="KG355" i="18"/>
  <c r="KF355" i="18"/>
  <c r="JY355" i="18"/>
  <c r="JX355" i="18"/>
  <c r="JQ355" i="18"/>
  <c r="JP355" i="18"/>
  <c r="JR355" i="18"/>
  <c r="JO355" i="18"/>
  <c r="JU355" i="18"/>
  <c r="JL355" i="18"/>
  <c r="JS355" i="18"/>
  <c r="JN355" i="18"/>
  <c r="JI355" i="18"/>
  <c r="JJ355" i="18"/>
  <c r="JT355" i="18"/>
  <c r="JM355" i="18"/>
  <c r="JG355" i="18"/>
  <c r="JD355" i="18"/>
  <c r="JF355" i="18"/>
  <c r="JA355" i="18"/>
  <c r="IZ355" i="18"/>
  <c r="JB355" i="18"/>
  <c r="IY355" i="18"/>
  <c r="JE355" i="18"/>
  <c r="JC355" i="18"/>
  <c r="IX355" i="18"/>
  <c r="JK355" i="18"/>
  <c r="IS355" i="18"/>
  <c r="IR355" i="18"/>
  <c r="IT355" i="18"/>
  <c r="IQ355" i="18"/>
  <c r="IW355" i="18"/>
  <c r="IN355" i="18"/>
  <c r="IU355" i="18"/>
  <c r="IP355" i="18"/>
  <c r="JH355" i="18"/>
  <c r="IV355" i="18"/>
  <c r="IF355" i="18"/>
  <c r="IM355" i="18"/>
  <c r="IH355" i="18"/>
  <c r="IO355" i="18"/>
  <c r="ID355" i="18"/>
  <c r="IG355" i="18"/>
  <c r="IE355" i="18"/>
  <c r="IK355" i="18"/>
  <c r="IJ355" i="18"/>
  <c r="HZ355" i="18"/>
  <c r="IL355" i="18"/>
  <c r="HU355" i="18"/>
  <c r="HV355" i="18"/>
  <c r="II355" i="18"/>
  <c r="HY355" i="18"/>
  <c r="HW355" i="18"/>
  <c r="IC355" i="18"/>
  <c r="IB355" i="18"/>
  <c r="IA355" i="18"/>
  <c r="HT355" i="18"/>
  <c r="HE355" i="18"/>
  <c r="HD355" i="18"/>
  <c r="HS355" i="18"/>
  <c r="HF355" i="18"/>
  <c r="HC355" i="18"/>
  <c r="HP355" i="18"/>
  <c r="HI355" i="18"/>
  <c r="HR355" i="18"/>
  <c r="HG355" i="18"/>
  <c r="HB355" i="18"/>
  <c r="HM355" i="18"/>
  <c r="HL355" i="18"/>
  <c r="HJ355" i="18"/>
  <c r="HH355" i="18"/>
  <c r="GZ355" i="18"/>
  <c r="GS355" i="18"/>
  <c r="HO355" i="18"/>
  <c r="GQ355" i="18"/>
  <c r="HN355" i="18"/>
  <c r="GW355" i="18"/>
  <c r="GV355" i="18"/>
  <c r="HX355" i="18"/>
  <c r="HK355" i="18"/>
  <c r="GX355" i="18"/>
  <c r="GU355" i="18"/>
  <c r="HA355" i="18"/>
  <c r="GR355" i="18"/>
  <c r="HQ355" i="18"/>
  <c r="GY355" i="18"/>
  <c r="GT355" i="18"/>
  <c r="GO355" i="18"/>
  <c r="GM355" i="18"/>
  <c r="GJ355" i="18"/>
  <c r="GL355" i="18"/>
  <c r="GP355" i="18"/>
  <c r="GG355" i="18"/>
  <c r="GF355" i="18"/>
  <c r="GH355" i="18"/>
  <c r="GN355" i="18"/>
  <c r="GK355" i="18"/>
  <c r="GI355" i="18"/>
  <c r="GE355" i="18"/>
  <c r="GC355" i="18"/>
  <c r="GB355" i="18"/>
  <c r="GD355" i="18"/>
  <c r="FZ355" i="18"/>
  <c r="GA355" i="18"/>
  <c r="FY355" i="18"/>
  <c r="FX355" i="18"/>
  <c r="FV355" i="18"/>
  <c r="FW355" i="18"/>
  <c r="FT355" i="18"/>
  <c r="FU355" i="18"/>
  <c r="FQ355" i="18"/>
  <c r="FP355" i="18"/>
  <c r="FR355" i="18"/>
  <c r="FS355" i="18"/>
  <c r="FM355" i="18"/>
  <c r="FO355" i="18"/>
  <c r="FK355" i="18"/>
  <c r="FL355" i="18"/>
  <c r="FI355" i="18"/>
  <c r="FJ355" i="18"/>
  <c r="FN355" i="18"/>
  <c r="FF355" i="18"/>
  <c r="FE355" i="18"/>
  <c r="FH355" i="18"/>
  <c r="FG355" i="18"/>
  <c r="FA355" i="18"/>
  <c r="EZ355" i="18"/>
  <c r="FB355" i="18"/>
  <c r="EY355" i="18"/>
  <c r="FC355" i="18"/>
  <c r="FD355" i="18"/>
  <c r="EU355" i="18"/>
  <c r="EV355" i="18"/>
  <c r="EX355" i="18"/>
  <c r="EW355" i="18"/>
  <c r="ES355" i="18"/>
  <c r="ER355" i="18"/>
  <c r="ET355" i="18"/>
  <c r="EQ355" i="18"/>
  <c r="EN355" i="18"/>
  <c r="EP355" i="18"/>
  <c r="EM355" i="18"/>
  <c r="EL355" i="18"/>
  <c r="EI355" i="18"/>
  <c r="EO355" i="18"/>
  <c r="EF355" i="18"/>
  <c r="EH355" i="18"/>
  <c r="EG355" i="18"/>
  <c r="EK355" i="18"/>
  <c r="EJ355" i="18"/>
  <c r="EE355" i="18"/>
  <c r="DZ355" i="18"/>
  <c r="DY355" i="18"/>
  <c r="EC355" i="18"/>
  <c r="EB355" i="18"/>
  <c r="ED355" i="18"/>
  <c r="EA355" i="18"/>
  <c r="DS355" i="18"/>
  <c r="DW355" i="18"/>
  <c r="DR355" i="18"/>
  <c r="DQ355" i="18"/>
  <c r="DX355" i="18"/>
  <c r="DU355" i="18"/>
  <c r="DT355" i="18"/>
  <c r="DV355" i="18"/>
  <c r="DM355" i="18"/>
  <c r="DL355" i="18"/>
  <c r="DN355" i="18"/>
  <c r="DK355" i="18"/>
  <c r="DO355" i="18"/>
  <c r="DJ355" i="18"/>
  <c r="DP355" i="18"/>
  <c r="DF355" i="18"/>
  <c r="DC355" i="18"/>
  <c r="DI355" i="18"/>
  <c r="DG355" i="18"/>
  <c r="DH355" i="18"/>
  <c r="DE355" i="18"/>
  <c r="DD355" i="18"/>
  <c r="CY355" i="18"/>
  <c r="CZ355" i="18"/>
  <c r="DB355" i="18"/>
  <c r="CW355" i="18"/>
  <c r="CV355" i="18"/>
  <c r="CX355" i="18"/>
  <c r="DA355" i="18"/>
  <c r="CU355" i="18"/>
  <c r="CT355" i="18"/>
  <c r="CG355" i="18"/>
  <c r="CF355" i="18"/>
  <c r="CH355" i="18"/>
  <c r="CR355" i="18"/>
  <c r="CK355" i="18"/>
  <c r="CI355" i="18"/>
  <c r="CO355" i="18"/>
  <c r="CN355" i="18"/>
  <c r="CP355" i="18"/>
  <c r="CM355" i="18"/>
  <c r="CS355" i="18"/>
  <c r="CJ355" i="18"/>
  <c r="CQ355" i="18"/>
  <c r="CL355" i="18"/>
  <c r="CE355" i="18"/>
  <c r="BR355" i="18"/>
  <c r="BU355" i="18"/>
  <c r="CD355" i="18"/>
  <c r="CB355" i="18"/>
  <c r="BS355" i="18"/>
  <c r="BY355" i="18"/>
  <c r="BX355" i="18"/>
  <c r="BZ355" i="18"/>
  <c r="BW355" i="18"/>
  <c r="CC355" i="18"/>
  <c r="BT355" i="18"/>
  <c r="CA355" i="18"/>
  <c r="BV355" i="18"/>
  <c r="BK355" i="18"/>
  <c r="BF355" i="18"/>
  <c r="BQ355" i="18"/>
  <c r="BP355" i="18"/>
  <c r="BO355" i="18"/>
  <c r="BL355" i="18"/>
  <c r="BE355" i="18"/>
  <c r="BN355" i="18"/>
  <c r="BI355" i="18"/>
  <c r="BH355" i="18"/>
  <c r="BJ355" i="18"/>
  <c r="BG355" i="18"/>
  <c r="AU355" i="18"/>
  <c r="BM355" i="18"/>
  <c r="BA355" i="18"/>
  <c r="AZ355" i="18"/>
  <c r="BD355" i="18"/>
  <c r="BB355" i="18"/>
  <c r="AY355" i="18"/>
  <c r="AV355" i="18"/>
  <c r="BC355" i="18"/>
  <c r="AX355" i="18"/>
  <c r="AS355" i="18"/>
  <c r="AR355" i="18"/>
  <c r="AT355" i="18"/>
  <c r="AW355" i="18"/>
  <c r="AQ355" i="18"/>
  <c r="AD355" i="18"/>
  <c r="AN355" i="18"/>
  <c r="AG355" i="18"/>
  <c r="AP355" i="18"/>
  <c r="AE355" i="18"/>
  <c r="AK355" i="18"/>
  <c r="AJ355" i="18"/>
  <c r="AL355" i="18"/>
  <c r="AI355" i="18"/>
  <c r="AO355" i="18"/>
  <c r="AF355" i="18"/>
  <c r="AM355" i="18"/>
  <c r="AH355" i="18"/>
  <c r="V355" i="18"/>
  <c r="S355" i="18"/>
  <c r="Y355" i="18"/>
  <c r="W355" i="18"/>
  <c r="R355" i="18"/>
  <c r="P355" i="18"/>
  <c r="AC355" i="18"/>
  <c r="AB355" i="18"/>
  <c r="AA355" i="18"/>
  <c r="X355" i="18"/>
  <c r="Q355" i="18"/>
  <c r="Z355" i="18"/>
  <c r="O355" i="18"/>
  <c r="U355" i="18"/>
  <c r="M355" i="18"/>
  <c r="T355" i="18"/>
  <c r="N355" i="18"/>
  <c r="B356" i="18"/>
  <c r="L355" i="18"/>
  <c r="K355" i="18"/>
  <c r="J355" i="18"/>
  <c r="I355" i="18"/>
  <c r="G355" i="18"/>
  <c r="H355" i="18"/>
  <c r="F355" i="18"/>
  <c r="E355" i="18"/>
  <c r="MM356" i="18" l="1"/>
  <c r="MH356" i="18"/>
  <c r="MN356" i="18"/>
  <c r="MG356" i="18"/>
  <c r="MK356" i="18"/>
  <c r="MJ356" i="18"/>
  <c r="ML356" i="18"/>
  <c r="MI356" i="18"/>
  <c r="MF356" i="18"/>
  <c r="LY356" i="18"/>
  <c r="LW356" i="18"/>
  <c r="MC356" i="18"/>
  <c r="MB356" i="18"/>
  <c r="MD356" i="18"/>
  <c r="MA356" i="18"/>
  <c r="LX356" i="18"/>
  <c r="ME356" i="18"/>
  <c r="LZ356" i="18"/>
  <c r="LQ356" i="18"/>
  <c r="MO356" i="18"/>
  <c r="LU356" i="18"/>
  <c r="LT356" i="18"/>
  <c r="LR356" i="18"/>
  <c r="LM356" i="18"/>
  <c r="LL356" i="18"/>
  <c r="LN356" i="18"/>
  <c r="LK356" i="18"/>
  <c r="LV356" i="18"/>
  <c r="LO356" i="18"/>
  <c r="LJ356" i="18"/>
  <c r="LP356" i="18"/>
  <c r="LH356" i="18"/>
  <c r="LS356" i="18"/>
  <c r="LE356" i="18"/>
  <c r="LD356" i="18"/>
  <c r="LF356" i="18"/>
  <c r="LC356" i="18"/>
  <c r="LI356" i="18"/>
  <c r="LG356" i="18"/>
  <c r="KP356" i="18"/>
  <c r="KZ356" i="18"/>
  <c r="KS356" i="18"/>
  <c r="LB356" i="18"/>
  <c r="KQ356" i="18"/>
  <c r="KW356" i="18"/>
  <c r="KV356" i="18"/>
  <c r="KX356" i="18"/>
  <c r="KU356" i="18"/>
  <c r="LA356" i="18"/>
  <c r="KR356" i="18"/>
  <c r="KY356" i="18"/>
  <c r="KT356" i="18"/>
  <c r="KG356" i="18"/>
  <c r="KF356" i="18"/>
  <c r="KH356" i="18"/>
  <c r="KE356" i="18"/>
  <c r="KO356" i="18"/>
  <c r="KK356" i="18"/>
  <c r="KB356" i="18"/>
  <c r="KI356" i="18"/>
  <c r="KD356" i="18"/>
  <c r="KN356" i="18"/>
  <c r="KM356" i="18"/>
  <c r="KJ356" i="18"/>
  <c r="KC356" i="18"/>
  <c r="JY356" i="18"/>
  <c r="JX356" i="18"/>
  <c r="JZ356" i="18"/>
  <c r="JW356" i="18"/>
  <c r="KA356" i="18"/>
  <c r="JV356" i="18"/>
  <c r="KL356" i="18"/>
  <c r="JK356" i="18"/>
  <c r="JQ356" i="18"/>
  <c r="JP356" i="18"/>
  <c r="JR356" i="18"/>
  <c r="JO356" i="18"/>
  <c r="JU356" i="18"/>
  <c r="JL356" i="18"/>
  <c r="JS356" i="18"/>
  <c r="JN356" i="18"/>
  <c r="JI356" i="18"/>
  <c r="JJ356" i="18"/>
  <c r="JH356" i="18"/>
  <c r="JG356" i="18"/>
  <c r="JM356" i="18"/>
  <c r="JD356" i="18"/>
  <c r="JF356" i="18"/>
  <c r="JT356" i="18"/>
  <c r="JA356" i="18"/>
  <c r="IZ356" i="18"/>
  <c r="JB356" i="18"/>
  <c r="IY356" i="18"/>
  <c r="JE356" i="18"/>
  <c r="IV356" i="18"/>
  <c r="IO356" i="18"/>
  <c r="IX356" i="18"/>
  <c r="IS356" i="18"/>
  <c r="IR356" i="18"/>
  <c r="IT356" i="18"/>
  <c r="IQ356" i="18"/>
  <c r="IW356" i="18"/>
  <c r="IN356" i="18"/>
  <c r="IU356" i="18"/>
  <c r="IP356" i="18"/>
  <c r="JC356" i="18"/>
  <c r="IL356" i="18"/>
  <c r="II356" i="18"/>
  <c r="IF356" i="18"/>
  <c r="IM356" i="18"/>
  <c r="IH356" i="18"/>
  <c r="IG356" i="18"/>
  <c r="IE356" i="18"/>
  <c r="HX356" i="18"/>
  <c r="HZ356" i="18"/>
  <c r="HU356" i="18"/>
  <c r="HV356" i="18"/>
  <c r="HY356" i="18"/>
  <c r="IJ356" i="18"/>
  <c r="ID356" i="18"/>
  <c r="HW356" i="18"/>
  <c r="IC356" i="18"/>
  <c r="IB356" i="18"/>
  <c r="HO356" i="18"/>
  <c r="HJ356" i="18"/>
  <c r="HT356" i="18"/>
  <c r="HE356" i="18"/>
  <c r="HD356" i="18"/>
  <c r="HS356" i="18"/>
  <c r="HF356" i="18"/>
  <c r="HC356" i="18"/>
  <c r="IA356" i="18"/>
  <c r="HP356" i="18"/>
  <c r="HI356" i="18"/>
  <c r="HR356" i="18"/>
  <c r="HG356" i="18"/>
  <c r="HB356" i="18"/>
  <c r="HL356" i="18"/>
  <c r="GP356" i="18"/>
  <c r="HH356" i="18"/>
  <c r="GZ356" i="18"/>
  <c r="GS356" i="18"/>
  <c r="GQ356" i="18"/>
  <c r="IK356" i="18"/>
  <c r="HN356" i="18"/>
  <c r="GW356" i="18"/>
  <c r="GV356" i="18"/>
  <c r="HK356" i="18"/>
  <c r="GX356" i="18"/>
  <c r="GU356" i="18"/>
  <c r="HM356" i="18"/>
  <c r="HA356" i="18"/>
  <c r="GR356" i="18"/>
  <c r="HQ356" i="18"/>
  <c r="GY356" i="18"/>
  <c r="GT356" i="18"/>
  <c r="GN356" i="18"/>
  <c r="GM356" i="18"/>
  <c r="GO356" i="18"/>
  <c r="GJ356" i="18"/>
  <c r="GL356" i="18"/>
  <c r="GG356" i="18"/>
  <c r="GF356" i="18"/>
  <c r="GH356" i="18"/>
  <c r="GK356" i="18"/>
  <c r="GI356" i="18"/>
  <c r="GE356" i="18"/>
  <c r="GD356" i="18"/>
  <c r="GC356" i="18"/>
  <c r="GB356" i="18"/>
  <c r="FZ356" i="18"/>
  <c r="GA356" i="18"/>
  <c r="FY356" i="18"/>
  <c r="FX356" i="18"/>
  <c r="FV356" i="18"/>
  <c r="FT356" i="18"/>
  <c r="FW356" i="18"/>
  <c r="FU356" i="18"/>
  <c r="FQ356" i="18"/>
  <c r="FP356" i="18"/>
  <c r="FS356" i="18"/>
  <c r="FM356" i="18"/>
  <c r="FR356" i="18"/>
  <c r="FO356" i="18"/>
  <c r="FK356" i="18"/>
  <c r="FL356" i="18"/>
  <c r="FI356" i="18"/>
  <c r="FJ356" i="18"/>
  <c r="FN356" i="18"/>
  <c r="FD356" i="18"/>
  <c r="FF356" i="18"/>
  <c r="FE356" i="18"/>
  <c r="FH356" i="18"/>
  <c r="FG356" i="18"/>
  <c r="FA356" i="18"/>
  <c r="EZ356" i="18"/>
  <c r="FB356" i="18"/>
  <c r="EY356" i="18"/>
  <c r="FC356" i="18"/>
  <c r="EW356" i="18"/>
  <c r="EU356" i="18"/>
  <c r="EV356" i="18"/>
  <c r="EX356" i="18"/>
  <c r="EO356" i="18"/>
  <c r="ES356" i="18"/>
  <c r="ER356" i="18"/>
  <c r="ET356" i="18"/>
  <c r="EQ356" i="18"/>
  <c r="EN356" i="18"/>
  <c r="EP356" i="18"/>
  <c r="EM356" i="18"/>
  <c r="EK356" i="18"/>
  <c r="EJ356" i="18"/>
  <c r="EL356" i="18"/>
  <c r="EI356" i="18"/>
  <c r="EF356" i="18"/>
  <c r="EH356" i="18"/>
  <c r="EG356" i="18"/>
  <c r="EE356" i="18"/>
  <c r="DZ356" i="18"/>
  <c r="DY356" i="18"/>
  <c r="EC356" i="18"/>
  <c r="EB356" i="18"/>
  <c r="ED356" i="18"/>
  <c r="EA356" i="18"/>
  <c r="DV356" i="18"/>
  <c r="DS356" i="18"/>
  <c r="DW356" i="18"/>
  <c r="DR356" i="18"/>
  <c r="DQ356" i="18"/>
  <c r="DX356" i="18"/>
  <c r="DU356" i="18"/>
  <c r="DT356" i="18"/>
  <c r="DM356" i="18"/>
  <c r="DL356" i="18"/>
  <c r="DN356" i="18"/>
  <c r="DK356" i="18"/>
  <c r="DO356" i="18"/>
  <c r="DJ356" i="18"/>
  <c r="DP356" i="18"/>
  <c r="DE356" i="18"/>
  <c r="DD356" i="18"/>
  <c r="DF356" i="18"/>
  <c r="DC356" i="18"/>
  <c r="DI356" i="18"/>
  <c r="DG356" i="18"/>
  <c r="DH356" i="18"/>
  <c r="DA356" i="18"/>
  <c r="CY356" i="18"/>
  <c r="CZ356" i="18"/>
  <c r="DB356" i="18"/>
  <c r="CW356" i="18"/>
  <c r="CV356" i="18"/>
  <c r="CX356" i="18"/>
  <c r="CU356" i="18"/>
  <c r="CT356" i="18"/>
  <c r="CQ356" i="18"/>
  <c r="CL356" i="18"/>
  <c r="CG356" i="18"/>
  <c r="CF356" i="18"/>
  <c r="CH356" i="18"/>
  <c r="CR356" i="18"/>
  <c r="CK356" i="18"/>
  <c r="CI356" i="18"/>
  <c r="CO356" i="18"/>
  <c r="CN356" i="18"/>
  <c r="CP356" i="18"/>
  <c r="CM356" i="18"/>
  <c r="CS356" i="18"/>
  <c r="CJ356" i="18"/>
  <c r="CA356" i="18"/>
  <c r="BV356" i="18"/>
  <c r="CE356" i="18"/>
  <c r="BR356" i="18"/>
  <c r="BU356" i="18"/>
  <c r="CD356" i="18"/>
  <c r="CB356" i="18"/>
  <c r="BS356" i="18"/>
  <c r="BY356" i="18"/>
  <c r="BX356" i="18"/>
  <c r="BZ356" i="18"/>
  <c r="BW356" i="18"/>
  <c r="CC356" i="18"/>
  <c r="BT356" i="18"/>
  <c r="BM356" i="18"/>
  <c r="BD356" i="18"/>
  <c r="BK356" i="18"/>
  <c r="BF356" i="18"/>
  <c r="BQ356" i="18"/>
  <c r="BP356" i="18"/>
  <c r="BO356" i="18"/>
  <c r="BL356" i="18"/>
  <c r="BE356" i="18"/>
  <c r="BN356" i="18"/>
  <c r="BI356" i="18"/>
  <c r="BH356" i="18"/>
  <c r="BJ356" i="18"/>
  <c r="AW356" i="18"/>
  <c r="BG356" i="18"/>
  <c r="AU356" i="18"/>
  <c r="BA356" i="18"/>
  <c r="AZ356" i="18"/>
  <c r="BB356" i="18"/>
  <c r="AY356" i="18"/>
  <c r="AV356" i="18"/>
  <c r="BC356" i="18"/>
  <c r="AX356" i="18"/>
  <c r="AS356" i="18"/>
  <c r="AR356" i="18"/>
  <c r="AT356" i="18"/>
  <c r="AQ356" i="18"/>
  <c r="AD356" i="18"/>
  <c r="AN356" i="18"/>
  <c r="AG356" i="18"/>
  <c r="AP356" i="18"/>
  <c r="AE356" i="18"/>
  <c r="AK356" i="18"/>
  <c r="AJ356" i="18"/>
  <c r="AL356" i="18"/>
  <c r="AI356" i="18"/>
  <c r="AO356" i="18"/>
  <c r="AF356" i="18"/>
  <c r="AM356" i="18"/>
  <c r="AH356" i="18"/>
  <c r="U356" i="18"/>
  <c r="T356" i="18"/>
  <c r="O356" i="18"/>
  <c r="V356" i="18"/>
  <c r="S356" i="18"/>
  <c r="Y356" i="18"/>
  <c r="W356" i="18"/>
  <c r="R356" i="18"/>
  <c r="P356" i="18"/>
  <c r="AC356" i="18"/>
  <c r="AB356" i="18"/>
  <c r="AA356" i="18"/>
  <c r="X356" i="18"/>
  <c r="Q356" i="18"/>
  <c r="Z356" i="18"/>
  <c r="M356" i="18"/>
  <c r="N356" i="18"/>
  <c r="B357" i="18"/>
  <c r="L356" i="18"/>
  <c r="J356" i="18"/>
  <c r="K356" i="18"/>
  <c r="I356" i="18"/>
  <c r="H356" i="18"/>
  <c r="G356" i="18"/>
  <c r="F356" i="18"/>
  <c r="E356" i="18"/>
  <c r="MP357" i="18" l="1"/>
  <c r="MO357" i="18"/>
  <c r="MF357" i="18"/>
  <c r="MM357" i="18"/>
  <c r="MH357" i="18"/>
  <c r="MN357" i="18"/>
  <c r="MG357" i="18"/>
  <c r="MK357" i="18"/>
  <c r="MJ357" i="18"/>
  <c r="ML357" i="18"/>
  <c r="LY357" i="18"/>
  <c r="LW357" i="18"/>
  <c r="MC357" i="18"/>
  <c r="MB357" i="18"/>
  <c r="MD357" i="18"/>
  <c r="MA357" i="18"/>
  <c r="MI357" i="18"/>
  <c r="LX357" i="18"/>
  <c r="ME357" i="18"/>
  <c r="LZ357" i="18"/>
  <c r="LR357" i="18"/>
  <c r="LQ357" i="18"/>
  <c r="LS357" i="18"/>
  <c r="LP357" i="18"/>
  <c r="LM357" i="18"/>
  <c r="LL357" i="18"/>
  <c r="LN357" i="18"/>
  <c r="LK357" i="18"/>
  <c r="LV357" i="18"/>
  <c r="LU357" i="18"/>
  <c r="LT357" i="18"/>
  <c r="LO357" i="18"/>
  <c r="LJ357" i="18"/>
  <c r="LH357" i="18"/>
  <c r="LE357" i="18"/>
  <c r="LD357" i="18"/>
  <c r="LF357" i="18"/>
  <c r="LC357" i="18"/>
  <c r="LI357" i="18"/>
  <c r="KO357" i="18"/>
  <c r="KP357" i="18"/>
  <c r="KZ357" i="18"/>
  <c r="KS357" i="18"/>
  <c r="LB357" i="18"/>
  <c r="KQ357" i="18"/>
  <c r="KW357" i="18"/>
  <c r="KV357" i="18"/>
  <c r="KX357" i="18"/>
  <c r="KU357" i="18"/>
  <c r="LA357" i="18"/>
  <c r="KR357" i="18"/>
  <c r="KL357" i="18"/>
  <c r="LG357" i="18"/>
  <c r="KT357" i="18"/>
  <c r="KG357" i="18"/>
  <c r="KF357" i="18"/>
  <c r="KH357" i="18"/>
  <c r="KE357" i="18"/>
  <c r="KY357" i="18"/>
  <c r="KK357" i="18"/>
  <c r="KB357" i="18"/>
  <c r="KI357" i="18"/>
  <c r="KD357" i="18"/>
  <c r="KN357" i="18"/>
  <c r="KM357" i="18"/>
  <c r="JY357" i="18"/>
  <c r="JX357" i="18"/>
  <c r="JZ357" i="18"/>
  <c r="JW357" i="18"/>
  <c r="KJ357" i="18"/>
  <c r="KC357" i="18"/>
  <c r="KA357" i="18"/>
  <c r="JV357" i="18"/>
  <c r="JT357" i="18"/>
  <c r="JM357" i="18"/>
  <c r="JK357" i="18"/>
  <c r="JQ357" i="18"/>
  <c r="JP357" i="18"/>
  <c r="JR357" i="18"/>
  <c r="JO357" i="18"/>
  <c r="JU357" i="18"/>
  <c r="JL357" i="18"/>
  <c r="JS357" i="18"/>
  <c r="JN357" i="18"/>
  <c r="JI357" i="18"/>
  <c r="JC357" i="18"/>
  <c r="IX357" i="18"/>
  <c r="JH357" i="18"/>
  <c r="JJ357" i="18"/>
  <c r="JG357" i="18"/>
  <c r="JD357" i="18"/>
  <c r="JF357" i="18"/>
  <c r="JA357" i="18"/>
  <c r="IZ357" i="18"/>
  <c r="JB357" i="18"/>
  <c r="IY357" i="18"/>
  <c r="IV357" i="18"/>
  <c r="IO357" i="18"/>
  <c r="IS357" i="18"/>
  <c r="IR357" i="18"/>
  <c r="IT357" i="18"/>
  <c r="IQ357" i="18"/>
  <c r="IW357" i="18"/>
  <c r="IN357" i="18"/>
  <c r="IU357" i="18"/>
  <c r="IP357" i="18"/>
  <c r="JE357" i="18"/>
  <c r="IK357" i="18"/>
  <c r="IJ357" i="18"/>
  <c r="IL357" i="18"/>
  <c r="II357" i="18"/>
  <c r="IF357" i="18"/>
  <c r="IM357" i="18"/>
  <c r="IH357" i="18"/>
  <c r="ID357" i="18"/>
  <c r="IG357" i="18"/>
  <c r="IA357" i="18"/>
  <c r="HX357" i="18"/>
  <c r="HZ357" i="18"/>
  <c r="HU357" i="18"/>
  <c r="HV357" i="18"/>
  <c r="IE357" i="18"/>
  <c r="HY357" i="18"/>
  <c r="HW357" i="18"/>
  <c r="HQ357" i="18"/>
  <c r="HH357" i="18"/>
  <c r="HO357" i="18"/>
  <c r="HJ357" i="18"/>
  <c r="HT357" i="18"/>
  <c r="HE357" i="18"/>
  <c r="HD357" i="18"/>
  <c r="HS357" i="18"/>
  <c r="HF357" i="18"/>
  <c r="HC357" i="18"/>
  <c r="IB357" i="18"/>
  <c r="HP357" i="18"/>
  <c r="HI357" i="18"/>
  <c r="GO357" i="18"/>
  <c r="HL357" i="18"/>
  <c r="GP357" i="18"/>
  <c r="GZ357" i="18"/>
  <c r="GS357" i="18"/>
  <c r="HB357" i="18"/>
  <c r="GQ357" i="18"/>
  <c r="HR357" i="18"/>
  <c r="HN357" i="18"/>
  <c r="GW357" i="18"/>
  <c r="GV357" i="18"/>
  <c r="IC357" i="18"/>
  <c r="HK357" i="18"/>
  <c r="HG357" i="18"/>
  <c r="GX357" i="18"/>
  <c r="GU357" i="18"/>
  <c r="HM357" i="18"/>
  <c r="HA357" i="18"/>
  <c r="GR357" i="18"/>
  <c r="GI357" i="18"/>
  <c r="GN357" i="18"/>
  <c r="GK357" i="18"/>
  <c r="GM357" i="18"/>
  <c r="GJ357" i="18"/>
  <c r="GL357" i="18"/>
  <c r="GT357" i="18"/>
  <c r="GG357" i="18"/>
  <c r="GF357" i="18"/>
  <c r="GY357" i="18"/>
  <c r="GH357" i="18"/>
  <c r="GD357" i="18"/>
  <c r="GE357" i="18"/>
  <c r="GC357" i="18"/>
  <c r="GB357" i="18"/>
  <c r="FZ357" i="18"/>
  <c r="GA357" i="18"/>
  <c r="FY357" i="18"/>
  <c r="FX357" i="18"/>
  <c r="FW357" i="18"/>
  <c r="FV357" i="18"/>
  <c r="FU357" i="18"/>
  <c r="FT357" i="18"/>
  <c r="FN357" i="18"/>
  <c r="FP357" i="18"/>
  <c r="FS357" i="18"/>
  <c r="FR357" i="18"/>
  <c r="FQ357" i="18"/>
  <c r="FO357" i="18"/>
  <c r="FK357" i="18"/>
  <c r="FM357" i="18"/>
  <c r="FL357" i="18"/>
  <c r="FI357" i="18"/>
  <c r="FJ357" i="18"/>
  <c r="FG357" i="18"/>
  <c r="FD357" i="18"/>
  <c r="FF357" i="18"/>
  <c r="FE357" i="18"/>
  <c r="FH357" i="18"/>
  <c r="FA357" i="18"/>
  <c r="EZ357" i="18"/>
  <c r="FB357" i="18"/>
  <c r="EY357" i="18"/>
  <c r="FC357" i="18"/>
  <c r="EW357" i="18"/>
  <c r="EU357" i="18"/>
  <c r="EV357" i="18"/>
  <c r="EX357" i="18"/>
  <c r="EO357" i="18"/>
  <c r="ES357" i="18"/>
  <c r="ER357" i="18"/>
  <c r="ET357" i="18"/>
  <c r="EQ357" i="18"/>
  <c r="EN357" i="18"/>
  <c r="EP357" i="18"/>
  <c r="EM357" i="18"/>
  <c r="EK357" i="18"/>
  <c r="EJ357" i="18"/>
  <c r="EL357" i="18"/>
  <c r="EI357" i="18"/>
  <c r="EF357" i="18"/>
  <c r="EH357" i="18"/>
  <c r="ED357" i="18"/>
  <c r="EA357" i="18"/>
  <c r="EE357" i="18"/>
  <c r="DZ357" i="18"/>
  <c r="DY357" i="18"/>
  <c r="EG357" i="18"/>
  <c r="EC357" i="18"/>
  <c r="EB357" i="18"/>
  <c r="DU357" i="18"/>
  <c r="DT357" i="18"/>
  <c r="DV357" i="18"/>
  <c r="DS357" i="18"/>
  <c r="DW357" i="18"/>
  <c r="DR357" i="18"/>
  <c r="DQ357" i="18"/>
  <c r="DX357" i="18"/>
  <c r="DP357" i="18"/>
  <c r="DM357" i="18"/>
  <c r="DL357" i="18"/>
  <c r="DN357" i="18"/>
  <c r="DK357" i="18"/>
  <c r="DO357" i="18"/>
  <c r="DJ357" i="18"/>
  <c r="DE357" i="18"/>
  <c r="DD357" i="18"/>
  <c r="DF357" i="18"/>
  <c r="DC357" i="18"/>
  <c r="DI357" i="18"/>
  <c r="DG357" i="18"/>
  <c r="DH357" i="18"/>
  <c r="CX357" i="18"/>
  <c r="DA357" i="18"/>
  <c r="CY357" i="18"/>
  <c r="CZ357" i="18"/>
  <c r="DB357" i="18"/>
  <c r="CW357" i="18"/>
  <c r="CV357" i="18"/>
  <c r="CT357" i="18"/>
  <c r="CU357" i="18"/>
  <c r="CS357" i="18"/>
  <c r="CJ357" i="18"/>
  <c r="CQ357" i="18"/>
  <c r="CL357" i="18"/>
  <c r="CG357" i="18"/>
  <c r="CF357" i="18"/>
  <c r="CH357" i="18"/>
  <c r="CR357" i="18"/>
  <c r="CK357" i="18"/>
  <c r="CI357" i="18"/>
  <c r="CO357" i="18"/>
  <c r="CN357" i="18"/>
  <c r="CP357" i="18"/>
  <c r="CM357" i="18"/>
  <c r="CC357" i="18"/>
  <c r="BT357" i="18"/>
  <c r="CA357" i="18"/>
  <c r="BV357" i="18"/>
  <c r="CE357" i="18"/>
  <c r="BR357" i="18"/>
  <c r="BU357" i="18"/>
  <c r="CD357" i="18"/>
  <c r="CB357" i="18"/>
  <c r="BS357" i="18"/>
  <c r="BY357" i="18"/>
  <c r="BX357" i="18"/>
  <c r="BZ357" i="18"/>
  <c r="BW357" i="18"/>
  <c r="BJ357" i="18"/>
  <c r="BG357" i="18"/>
  <c r="BM357" i="18"/>
  <c r="BD357" i="18"/>
  <c r="BK357" i="18"/>
  <c r="BF357" i="18"/>
  <c r="BQ357" i="18"/>
  <c r="BP357" i="18"/>
  <c r="BO357" i="18"/>
  <c r="BL357" i="18"/>
  <c r="BE357" i="18"/>
  <c r="BN357" i="18"/>
  <c r="AT357" i="18"/>
  <c r="AW357" i="18"/>
  <c r="AU357" i="18"/>
  <c r="BH357" i="18"/>
  <c r="BA357" i="18"/>
  <c r="AZ357" i="18"/>
  <c r="BB357" i="18"/>
  <c r="AY357" i="18"/>
  <c r="BI357" i="18"/>
  <c r="AV357" i="18"/>
  <c r="BC357" i="18"/>
  <c r="AX357" i="18"/>
  <c r="AS357" i="18"/>
  <c r="AR357" i="18"/>
  <c r="AM357" i="18"/>
  <c r="AH357" i="18"/>
  <c r="AQ357" i="18"/>
  <c r="AD357" i="18"/>
  <c r="AN357" i="18"/>
  <c r="AG357" i="18"/>
  <c r="AP357" i="18"/>
  <c r="AE357" i="18"/>
  <c r="AK357" i="18"/>
  <c r="AJ357" i="18"/>
  <c r="AL357" i="18"/>
  <c r="AI357" i="18"/>
  <c r="AO357" i="18"/>
  <c r="AF357" i="18"/>
  <c r="Z357" i="18"/>
  <c r="U357" i="18"/>
  <c r="T357" i="18"/>
  <c r="O357" i="18"/>
  <c r="V357" i="18"/>
  <c r="S357" i="18"/>
  <c r="Y357" i="18"/>
  <c r="W357" i="18"/>
  <c r="R357" i="18"/>
  <c r="P357" i="18"/>
  <c r="AC357" i="18"/>
  <c r="AB357" i="18"/>
  <c r="AA357" i="18"/>
  <c r="X357" i="18"/>
  <c r="Q357" i="18"/>
  <c r="M357" i="18"/>
  <c r="N357" i="18"/>
  <c r="B358" i="18"/>
  <c r="L357" i="18"/>
  <c r="K357" i="18"/>
  <c r="I357" i="18"/>
  <c r="J357" i="18"/>
  <c r="H357" i="18"/>
  <c r="G357" i="18"/>
  <c r="F357" i="18"/>
  <c r="E357" i="18"/>
  <c r="MP358" i="18" l="1"/>
  <c r="MQ358" i="18"/>
  <c r="ML358" i="18"/>
  <c r="MI358" i="18"/>
  <c r="MO358" i="18"/>
  <c r="MF358" i="18"/>
  <c r="MM358" i="18"/>
  <c r="MH358" i="18"/>
  <c r="MN358" i="18"/>
  <c r="MG358" i="18"/>
  <c r="MK358" i="18"/>
  <c r="LY358" i="18"/>
  <c r="LW358" i="18"/>
  <c r="MJ358" i="18"/>
  <c r="MC358" i="18"/>
  <c r="MB358" i="18"/>
  <c r="MD358" i="18"/>
  <c r="MA358" i="18"/>
  <c r="LX358" i="18"/>
  <c r="ME358" i="18"/>
  <c r="LZ358" i="18"/>
  <c r="LP358" i="18"/>
  <c r="LR358" i="18"/>
  <c r="LQ358" i="18"/>
  <c r="LS358" i="18"/>
  <c r="LM358" i="18"/>
  <c r="LL358" i="18"/>
  <c r="LN358" i="18"/>
  <c r="LK358" i="18"/>
  <c r="LV358" i="18"/>
  <c r="LU358" i="18"/>
  <c r="LG358" i="18"/>
  <c r="LT358" i="18"/>
  <c r="LO358" i="18"/>
  <c r="LH358" i="18"/>
  <c r="LE358" i="18"/>
  <c r="LD358" i="18"/>
  <c r="LF358" i="18"/>
  <c r="LC358" i="18"/>
  <c r="KY358" i="18"/>
  <c r="KT358" i="18"/>
  <c r="KO358" i="18"/>
  <c r="KP358" i="18"/>
  <c r="KZ358" i="18"/>
  <c r="KS358" i="18"/>
  <c r="LJ358" i="18"/>
  <c r="LB358" i="18"/>
  <c r="KQ358" i="18"/>
  <c r="KW358" i="18"/>
  <c r="KV358" i="18"/>
  <c r="LI358" i="18"/>
  <c r="KX358" i="18"/>
  <c r="KU358" i="18"/>
  <c r="LA358" i="18"/>
  <c r="KJ358" i="18"/>
  <c r="KC358" i="18"/>
  <c r="KL358" i="18"/>
  <c r="KG358" i="18"/>
  <c r="KF358" i="18"/>
  <c r="KH358" i="18"/>
  <c r="KE358" i="18"/>
  <c r="KK358" i="18"/>
  <c r="KB358" i="18"/>
  <c r="KI358" i="18"/>
  <c r="KD358" i="18"/>
  <c r="KR358" i="18"/>
  <c r="KN358" i="18"/>
  <c r="JY358" i="18"/>
  <c r="JX358" i="18"/>
  <c r="JZ358" i="18"/>
  <c r="JW358" i="18"/>
  <c r="KA358" i="18"/>
  <c r="JV358" i="18"/>
  <c r="KM358" i="18"/>
  <c r="JJ358" i="18"/>
  <c r="JT358" i="18"/>
  <c r="JM358" i="18"/>
  <c r="JK358" i="18"/>
  <c r="JQ358" i="18"/>
  <c r="JP358" i="18"/>
  <c r="JR358" i="18"/>
  <c r="JO358" i="18"/>
  <c r="JU358" i="18"/>
  <c r="JL358" i="18"/>
  <c r="JS358" i="18"/>
  <c r="JN358" i="18"/>
  <c r="JE358" i="18"/>
  <c r="JC358" i="18"/>
  <c r="IX358" i="18"/>
  <c r="JH358" i="18"/>
  <c r="JG358" i="18"/>
  <c r="JD358" i="18"/>
  <c r="JI358" i="18"/>
  <c r="JF358" i="18"/>
  <c r="JA358" i="18"/>
  <c r="IZ358" i="18"/>
  <c r="JB358" i="18"/>
  <c r="IV358" i="18"/>
  <c r="IO358" i="18"/>
  <c r="IS358" i="18"/>
  <c r="IR358" i="18"/>
  <c r="IT358" i="18"/>
  <c r="IQ358" i="18"/>
  <c r="IY358" i="18"/>
  <c r="IW358" i="18"/>
  <c r="IN358" i="18"/>
  <c r="IE358" i="18"/>
  <c r="IK358" i="18"/>
  <c r="IJ358" i="18"/>
  <c r="IL358" i="18"/>
  <c r="II358" i="18"/>
  <c r="IF358" i="18"/>
  <c r="IM358" i="18"/>
  <c r="IH358" i="18"/>
  <c r="IU358" i="18"/>
  <c r="IP358" i="18"/>
  <c r="ID358" i="18"/>
  <c r="IG358" i="18"/>
  <c r="IC358" i="18"/>
  <c r="IB358" i="18"/>
  <c r="IA358" i="18"/>
  <c r="HX358" i="18"/>
  <c r="HZ358" i="18"/>
  <c r="HU358" i="18"/>
  <c r="HV358" i="18"/>
  <c r="HY358" i="18"/>
  <c r="HN358" i="18"/>
  <c r="HK358" i="18"/>
  <c r="HQ358" i="18"/>
  <c r="HH358" i="18"/>
  <c r="HO358" i="18"/>
  <c r="HJ358" i="18"/>
  <c r="HT358" i="18"/>
  <c r="HE358" i="18"/>
  <c r="HD358" i="18"/>
  <c r="HS358" i="18"/>
  <c r="HF358" i="18"/>
  <c r="HC358" i="18"/>
  <c r="GY358" i="18"/>
  <c r="GT358" i="18"/>
  <c r="GO358" i="18"/>
  <c r="HL358" i="18"/>
  <c r="GP358" i="18"/>
  <c r="GZ358" i="18"/>
  <c r="GS358" i="18"/>
  <c r="HI358" i="18"/>
  <c r="HB358" i="18"/>
  <c r="GQ358" i="18"/>
  <c r="HR358" i="18"/>
  <c r="GW358" i="18"/>
  <c r="GV358" i="18"/>
  <c r="HG358" i="18"/>
  <c r="GX358" i="18"/>
  <c r="GU358" i="18"/>
  <c r="HM358" i="18"/>
  <c r="GK358" i="18"/>
  <c r="GH358" i="18"/>
  <c r="HA358" i="18"/>
  <c r="GI358" i="18"/>
  <c r="GN358" i="18"/>
  <c r="HW358" i="18"/>
  <c r="HP358" i="18"/>
  <c r="GM358" i="18"/>
  <c r="GR358" i="18"/>
  <c r="GJ358" i="18"/>
  <c r="GL358" i="18"/>
  <c r="GG358" i="18"/>
  <c r="GF358" i="18"/>
  <c r="GD358" i="18"/>
  <c r="GE358" i="18"/>
  <c r="GC358" i="18"/>
  <c r="GB358" i="18"/>
  <c r="FZ358" i="18"/>
  <c r="GA358" i="18"/>
  <c r="FY358" i="18"/>
  <c r="FX358" i="18"/>
  <c r="FW358" i="18"/>
  <c r="FV358" i="18"/>
  <c r="FU358" i="18"/>
  <c r="FT358" i="18"/>
  <c r="FL358" i="18"/>
  <c r="FN358" i="18"/>
  <c r="FP358" i="18"/>
  <c r="FS358" i="18"/>
  <c r="FR358" i="18"/>
  <c r="FQ358" i="18"/>
  <c r="FO358" i="18"/>
  <c r="FK358" i="18"/>
  <c r="FM358" i="18"/>
  <c r="FI358" i="18"/>
  <c r="FJ358" i="18"/>
  <c r="FH358" i="18"/>
  <c r="FG358" i="18"/>
  <c r="FD358" i="18"/>
  <c r="FF358" i="18"/>
  <c r="FE358" i="18"/>
  <c r="FA358" i="18"/>
  <c r="EZ358" i="18"/>
  <c r="FB358" i="18"/>
  <c r="EY358" i="18"/>
  <c r="FC358" i="18"/>
  <c r="EW358" i="18"/>
  <c r="EU358" i="18"/>
  <c r="EV358" i="18"/>
  <c r="EX358" i="18"/>
  <c r="EO358" i="18"/>
  <c r="ES358" i="18"/>
  <c r="ER358" i="18"/>
  <c r="ET358" i="18"/>
  <c r="EQ358" i="18"/>
  <c r="EN358" i="18"/>
  <c r="EG358" i="18"/>
  <c r="EK358" i="18"/>
  <c r="EJ358" i="18"/>
  <c r="EL358" i="18"/>
  <c r="EI358" i="18"/>
  <c r="EM358" i="18"/>
  <c r="EF358" i="18"/>
  <c r="EH358" i="18"/>
  <c r="EP358" i="18"/>
  <c r="EC358" i="18"/>
  <c r="EB358" i="18"/>
  <c r="ED358" i="18"/>
  <c r="EA358" i="18"/>
  <c r="EE358" i="18"/>
  <c r="DZ358" i="18"/>
  <c r="DY358" i="18"/>
  <c r="DX358" i="18"/>
  <c r="DU358" i="18"/>
  <c r="DT358" i="18"/>
  <c r="DV358" i="18"/>
  <c r="DS358" i="18"/>
  <c r="DW358" i="18"/>
  <c r="DR358" i="18"/>
  <c r="DP358" i="18"/>
  <c r="DM358" i="18"/>
  <c r="DL358" i="18"/>
  <c r="DN358" i="18"/>
  <c r="DK358" i="18"/>
  <c r="DO358" i="18"/>
  <c r="DJ358" i="18"/>
  <c r="DQ358" i="18"/>
  <c r="DH358" i="18"/>
  <c r="DE358" i="18"/>
  <c r="DD358" i="18"/>
  <c r="DF358" i="18"/>
  <c r="DC358" i="18"/>
  <c r="DI358" i="18"/>
  <c r="DG358" i="18"/>
  <c r="CW358" i="18"/>
  <c r="CV358" i="18"/>
  <c r="CX358" i="18"/>
  <c r="DA358" i="18"/>
  <c r="CY358" i="18"/>
  <c r="CZ358" i="18"/>
  <c r="DB358" i="18"/>
  <c r="CU358" i="18"/>
  <c r="CT358" i="18"/>
  <c r="CP358" i="18"/>
  <c r="CM358" i="18"/>
  <c r="CS358" i="18"/>
  <c r="CJ358" i="18"/>
  <c r="CQ358" i="18"/>
  <c r="CL358" i="18"/>
  <c r="CG358" i="18"/>
  <c r="CF358" i="18"/>
  <c r="CH358" i="18"/>
  <c r="CR358" i="18"/>
  <c r="CK358" i="18"/>
  <c r="CI358" i="18"/>
  <c r="CO358" i="18"/>
  <c r="CN358" i="18"/>
  <c r="BZ358" i="18"/>
  <c r="BW358" i="18"/>
  <c r="CC358" i="18"/>
  <c r="BT358" i="18"/>
  <c r="CA358" i="18"/>
  <c r="BV358" i="18"/>
  <c r="CE358" i="18"/>
  <c r="BR358" i="18"/>
  <c r="BU358" i="18"/>
  <c r="CD358" i="18"/>
  <c r="CB358" i="18"/>
  <c r="BS358" i="18"/>
  <c r="BY358" i="18"/>
  <c r="BX358" i="18"/>
  <c r="BI358" i="18"/>
  <c r="BH358" i="18"/>
  <c r="BJ358" i="18"/>
  <c r="BG358" i="18"/>
  <c r="BM358" i="18"/>
  <c r="BD358" i="18"/>
  <c r="BK358" i="18"/>
  <c r="BF358" i="18"/>
  <c r="BQ358" i="18"/>
  <c r="BP358" i="18"/>
  <c r="BO358" i="18"/>
  <c r="BL358" i="18"/>
  <c r="BE358" i="18"/>
  <c r="AS358" i="18"/>
  <c r="AR358" i="18"/>
  <c r="BN358" i="18"/>
  <c r="AT358" i="18"/>
  <c r="AW358" i="18"/>
  <c r="AU358" i="18"/>
  <c r="BA358" i="18"/>
  <c r="AZ358" i="18"/>
  <c r="BB358" i="18"/>
  <c r="AY358" i="18"/>
  <c r="AV358" i="18"/>
  <c r="BC358" i="18"/>
  <c r="AX358" i="18"/>
  <c r="AO358" i="18"/>
  <c r="AF358" i="18"/>
  <c r="AM358" i="18"/>
  <c r="AH358" i="18"/>
  <c r="AQ358" i="18"/>
  <c r="AD358" i="18"/>
  <c r="AN358" i="18"/>
  <c r="AG358" i="18"/>
  <c r="AP358" i="18"/>
  <c r="AE358" i="18"/>
  <c r="AK358" i="18"/>
  <c r="AJ358" i="18"/>
  <c r="AL358" i="18"/>
  <c r="AI358" i="18"/>
  <c r="X358" i="18"/>
  <c r="Q358" i="18"/>
  <c r="Z358" i="18"/>
  <c r="U358" i="18"/>
  <c r="T358" i="18"/>
  <c r="O358" i="18"/>
  <c r="V358" i="18"/>
  <c r="S358" i="18"/>
  <c r="Y358" i="18"/>
  <c r="W358" i="18"/>
  <c r="R358" i="18"/>
  <c r="P358" i="18"/>
  <c r="AC358" i="18"/>
  <c r="AB358" i="18"/>
  <c r="N358" i="18"/>
  <c r="AA358" i="18"/>
  <c r="M358" i="18"/>
  <c r="B359" i="18"/>
  <c r="K358" i="18"/>
  <c r="L358" i="18"/>
  <c r="I358" i="18"/>
  <c r="J358" i="18"/>
  <c r="H358" i="18"/>
  <c r="G358" i="18"/>
  <c r="E358" i="18"/>
  <c r="F358" i="18"/>
  <c r="MQ359" i="18" l="1"/>
  <c r="MP359" i="18"/>
  <c r="MR359" i="18"/>
  <c r="MK359" i="18"/>
  <c r="MJ359" i="18"/>
  <c r="ML359" i="18"/>
  <c r="MI359" i="18"/>
  <c r="MO359" i="18"/>
  <c r="MF359" i="18"/>
  <c r="MM359" i="18"/>
  <c r="MH359" i="18"/>
  <c r="MN359" i="18"/>
  <c r="MG359" i="18"/>
  <c r="LY359" i="18"/>
  <c r="LW359" i="18"/>
  <c r="MC359" i="18"/>
  <c r="MB359" i="18"/>
  <c r="MD359" i="18"/>
  <c r="MA359" i="18"/>
  <c r="LX359" i="18"/>
  <c r="LV359" i="18"/>
  <c r="LS359" i="18"/>
  <c r="LP359" i="18"/>
  <c r="LR359" i="18"/>
  <c r="LT359" i="18"/>
  <c r="LO359" i="18"/>
  <c r="LJ359" i="18"/>
  <c r="LZ359" i="18"/>
  <c r="LQ359" i="18"/>
  <c r="LM359" i="18"/>
  <c r="LL359" i="18"/>
  <c r="ME359" i="18"/>
  <c r="LN359" i="18"/>
  <c r="LK359" i="18"/>
  <c r="LI359" i="18"/>
  <c r="LG359" i="18"/>
  <c r="LU359" i="18"/>
  <c r="LH359" i="18"/>
  <c r="LE359" i="18"/>
  <c r="LD359" i="18"/>
  <c r="LA359" i="18"/>
  <c r="KR359" i="18"/>
  <c r="KY359" i="18"/>
  <c r="KT359" i="18"/>
  <c r="KO359" i="18"/>
  <c r="LC359" i="18"/>
  <c r="KP359" i="18"/>
  <c r="LF359" i="18"/>
  <c r="KZ359" i="18"/>
  <c r="KS359" i="18"/>
  <c r="LB359" i="18"/>
  <c r="KQ359" i="18"/>
  <c r="KW359" i="18"/>
  <c r="KV359" i="18"/>
  <c r="KM359" i="18"/>
  <c r="KX359" i="18"/>
  <c r="KJ359" i="18"/>
  <c r="KC359" i="18"/>
  <c r="KL359" i="18"/>
  <c r="KU359" i="18"/>
  <c r="KG359" i="18"/>
  <c r="KF359" i="18"/>
  <c r="KH359" i="18"/>
  <c r="KE359" i="18"/>
  <c r="KK359" i="18"/>
  <c r="KB359" i="18"/>
  <c r="KI359" i="18"/>
  <c r="KD359" i="18"/>
  <c r="KN359" i="18"/>
  <c r="JY359" i="18"/>
  <c r="JX359" i="18"/>
  <c r="JZ359" i="18"/>
  <c r="JW359" i="18"/>
  <c r="KA359" i="18"/>
  <c r="JV359" i="18"/>
  <c r="JI359" i="18"/>
  <c r="JJ359" i="18"/>
  <c r="JT359" i="18"/>
  <c r="JM359" i="18"/>
  <c r="JK359" i="18"/>
  <c r="JQ359" i="18"/>
  <c r="JP359" i="18"/>
  <c r="JR359" i="18"/>
  <c r="JO359" i="18"/>
  <c r="JU359" i="18"/>
  <c r="JL359" i="18"/>
  <c r="JN359" i="18"/>
  <c r="JB359" i="18"/>
  <c r="IY359" i="18"/>
  <c r="JE359" i="18"/>
  <c r="JC359" i="18"/>
  <c r="IX359" i="18"/>
  <c r="JH359" i="18"/>
  <c r="JG359" i="18"/>
  <c r="JD359" i="18"/>
  <c r="JS359" i="18"/>
  <c r="JF359" i="18"/>
  <c r="IU359" i="18"/>
  <c r="IP359" i="18"/>
  <c r="IZ359" i="18"/>
  <c r="IV359" i="18"/>
  <c r="IO359" i="18"/>
  <c r="IS359" i="18"/>
  <c r="IR359" i="18"/>
  <c r="JA359" i="18"/>
  <c r="IT359" i="18"/>
  <c r="IQ359" i="18"/>
  <c r="IG359" i="18"/>
  <c r="IN359" i="18"/>
  <c r="IE359" i="18"/>
  <c r="IK359" i="18"/>
  <c r="IJ359" i="18"/>
  <c r="IL359" i="18"/>
  <c r="II359" i="18"/>
  <c r="IW359" i="18"/>
  <c r="IF359" i="18"/>
  <c r="IM359" i="18"/>
  <c r="IH359" i="18"/>
  <c r="HW359" i="18"/>
  <c r="IC359" i="18"/>
  <c r="IB359" i="18"/>
  <c r="IA359" i="18"/>
  <c r="HX359" i="18"/>
  <c r="HZ359" i="18"/>
  <c r="HU359" i="18"/>
  <c r="ID359" i="18"/>
  <c r="HV359" i="18"/>
  <c r="HY359" i="18"/>
  <c r="HM359" i="18"/>
  <c r="HL359" i="18"/>
  <c r="HN359" i="18"/>
  <c r="HK359" i="18"/>
  <c r="HQ359" i="18"/>
  <c r="HH359" i="18"/>
  <c r="HO359" i="18"/>
  <c r="HJ359" i="18"/>
  <c r="HT359" i="18"/>
  <c r="HE359" i="18"/>
  <c r="HD359" i="18"/>
  <c r="HP359" i="18"/>
  <c r="HA359" i="18"/>
  <c r="GR359" i="18"/>
  <c r="GY359" i="18"/>
  <c r="GT359" i="18"/>
  <c r="GO359" i="18"/>
  <c r="HF359" i="18"/>
  <c r="GP359" i="18"/>
  <c r="HS359" i="18"/>
  <c r="GZ359" i="18"/>
  <c r="GS359" i="18"/>
  <c r="HI359" i="18"/>
  <c r="HC359" i="18"/>
  <c r="HB359" i="18"/>
  <c r="GQ359" i="18"/>
  <c r="HR359" i="18"/>
  <c r="GW359" i="18"/>
  <c r="GV359" i="18"/>
  <c r="GH359" i="18"/>
  <c r="GX359" i="18"/>
  <c r="GK359" i="18"/>
  <c r="GU359" i="18"/>
  <c r="GI359" i="18"/>
  <c r="HG359" i="18"/>
  <c r="GN359" i="18"/>
  <c r="GG359" i="18"/>
  <c r="GF359" i="18"/>
  <c r="GM359" i="18"/>
  <c r="GJ359" i="18"/>
  <c r="GL359" i="18"/>
  <c r="GE359" i="18"/>
  <c r="GD359" i="18"/>
  <c r="GB359" i="18"/>
  <c r="GC359" i="18"/>
  <c r="FZ359" i="18"/>
  <c r="GA359" i="18"/>
  <c r="FY359" i="18"/>
  <c r="FX359" i="18"/>
  <c r="FW359" i="18"/>
  <c r="FV359" i="18"/>
  <c r="FU359" i="18"/>
  <c r="FT359" i="18"/>
  <c r="FS359" i="18"/>
  <c r="FQ359" i="18"/>
  <c r="FO359" i="18"/>
  <c r="FL359" i="18"/>
  <c r="FN359" i="18"/>
  <c r="FP359" i="18"/>
  <c r="FR359" i="18"/>
  <c r="FJ359" i="18"/>
  <c r="FK359" i="18"/>
  <c r="FM359" i="18"/>
  <c r="FH359" i="18"/>
  <c r="FG359" i="18"/>
  <c r="FD359" i="18"/>
  <c r="FF359" i="18"/>
  <c r="FI359" i="18"/>
  <c r="FE359" i="18"/>
  <c r="FA359" i="18"/>
  <c r="EZ359" i="18"/>
  <c r="FB359" i="18"/>
  <c r="EY359" i="18"/>
  <c r="FC359" i="18"/>
  <c r="EX359" i="18"/>
  <c r="EW359" i="18"/>
  <c r="EU359" i="18"/>
  <c r="EV359" i="18"/>
  <c r="EP359" i="18"/>
  <c r="EM359" i="18"/>
  <c r="EO359" i="18"/>
  <c r="ES359" i="18"/>
  <c r="ER359" i="18"/>
  <c r="ET359" i="18"/>
  <c r="EQ359" i="18"/>
  <c r="EG359" i="18"/>
  <c r="EK359" i="18"/>
  <c r="EJ359" i="18"/>
  <c r="EN359" i="18"/>
  <c r="EL359" i="18"/>
  <c r="EI359" i="18"/>
  <c r="EF359" i="18"/>
  <c r="EH359" i="18"/>
  <c r="EC359" i="18"/>
  <c r="EB359" i="18"/>
  <c r="ED359" i="18"/>
  <c r="EA359" i="18"/>
  <c r="EE359" i="18"/>
  <c r="DZ359" i="18"/>
  <c r="DY359" i="18"/>
  <c r="DX359" i="18"/>
  <c r="DU359" i="18"/>
  <c r="DT359" i="18"/>
  <c r="DV359" i="18"/>
  <c r="DS359" i="18"/>
  <c r="DW359" i="18"/>
  <c r="DR359" i="18"/>
  <c r="DQ359" i="18"/>
  <c r="DP359" i="18"/>
  <c r="DM359" i="18"/>
  <c r="DL359" i="18"/>
  <c r="DN359" i="18"/>
  <c r="DK359" i="18"/>
  <c r="DO359" i="18"/>
  <c r="DH359" i="18"/>
  <c r="DE359" i="18"/>
  <c r="DD359" i="18"/>
  <c r="DF359" i="18"/>
  <c r="DC359" i="18"/>
  <c r="DI359" i="18"/>
  <c r="DJ359" i="18"/>
  <c r="DG359" i="18"/>
  <c r="DB359" i="18"/>
  <c r="CW359" i="18"/>
  <c r="CX359" i="18"/>
  <c r="DA359" i="18"/>
  <c r="CY359" i="18"/>
  <c r="CZ359" i="18"/>
  <c r="CV359" i="18"/>
  <c r="CU359" i="18"/>
  <c r="CT359" i="18"/>
  <c r="CO359" i="18"/>
  <c r="CN359" i="18"/>
  <c r="CP359" i="18"/>
  <c r="CM359" i="18"/>
  <c r="CS359" i="18"/>
  <c r="CJ359" i="18"/>
  <c r="CQ359" i="18"/>
  <c r="CL359" i="18"/>
  <c r="CG359" i="18"/>
  <c r="CF359" i="18"/>
  <c r="CH359" i="18"/>
  <c r="CR359" i="18"/>
  <c r="CK359" i="18"/>
  <c r="CI359" i="18"/>
  <c r="BY359" i="18"/>
  <c r="BX359" i="18"/>
  <c r="BZ359" i="18"/>
  <c r="BW359" i="18"/>
  <c r="CC359" i="18"/>
  <c r="BT359" i="18"/>
  <c r="CA359" i="18"/>
  <c r="BV359" i="18"/>
  <c r="CE359" i="18"/>
  <c r="BR359" i="18"/>
  <c r="BU359" i="18"/>
  <c r="CD359" i="18"/>
  <c r="CB359" i="18"/>
  <c r="BS359" i="18"/>
  <c r="BN359" i="18"/>
  <c r="BI359" i="18"/>
  <c r="BH359" i="18"/>
  <c r="BJ359" i="18"/>
  <c r="BG359" i="18"/>
  <c r="BM359" i="18"/>
  <c r="BD359" i="18"/>
  <c r="BK359" i="18"/>
  <c r="BF359" i="18"/>
  <c r="BQ359" i="18"/>
  <c r="BP359" i="18"/>
  <c r="BO359" i="18"/>
  <c r="BC359" i="18"/>
  <c r="AX359" i="18"/>
  <c r="BE359" i="18"/>
  <c r="AS359" i="18"/>
  <c r="AR359" i="18"/>
  <c r="AT359" i="18"/>
  <c r="BL359" i="18"/>
  <c r="AW359" i="18"/>
  <c r="AU359" i="18"/>
  <c r="BA359" i="18"/>
  <c r="AZ359" i="18"/>
  <c r="BB359" i="18"/>
  <c r="AY359" i="18"/>
  <c r="AV359" i="18"/>
  <c r="AL359" i="18"/>
  <c r="AI359" i="18"/>
  <c r="AO359" i="18"/>
  <c r="AF359" i="18"/>
  <c r="AM359" i="18"/>
  <c r="AH359" i="18"/>
  <c r="AQ359" i="18"/>
  <c r="AD359" i="18"/>
  <c r="AN359" i="18"/>
  <c r="AG359" i="18"/>
  <c r="AP359" i="18"/>
  <c r="AE359" i="18"/>
  <c r="AK359" i="18"/>
  <c r="AJ359" i="18"/>
  <c r="AA359" i="18"/>
  <c r="X359" i="18"/>
  <c r="Q359" i="18"/>
  <c r="Z359" i="18"/>
  <c r="U359" i="18"/>
  <c r="T359" i="18"/>
  <c r="O359" i="18"/>
  <c r="V359" i="18"/>
  <c r="S359" i="18"/>
  <c r="Y359" i="18"/>
  <c r="W359" i="18"/>
  <c r="R359" i="18"/>
  <c r="P359" i="18"/>
  <c r="AB359" i="18"/>
  <c r="M359" i="18"/>
  <c r="N359" i="18"/>
  <c r="AC359" i="18"/>
  <c r="B360" i="18"/>
  <c r="K359" i="18"/>
  <c r="J359" i="18"/>
  <c r="L359" i="18"/>
  <c r="I359" i="18"/>
  <c r="H359" i="18"/>
  <c r="G359" i="18"/>
  <c r="E359" i="18"/>
  <c r="F359" i="18"/>
  <c r="MR360" i="18" l="1"/>
  <c r="MQ360" i="18"/>
  <c r="MP360" i="18"/>
  <c r="MS360" i="18"/>
  <c r="MK360" i="18"/>
  <c r="MJ360" i="18"/>
  <c r="ML360" i="18"/>
  <c r="MI360" i="18"/>
  <c r="MO360" i="18"/>
  <c r="MF360" i="18"/>
  <c r="MM360" i="18"/>
  <c r="MH360" i="18"/>
  <c r="MN360" i="18"/>
  <c r="ME360" i="18"/>
  <c r="LZ360" i="18"/>
  <c r="LY360" i="18"/>
  <c r="LW360" i="18"/>
  <c r="MC360" i="18"/>
  <c r="MB360" i="18"/>
  <c r="MD360" i="18"/>
  <c r="MA360" i="18"/>
  <c r="MG360" i="18"/>
  <c r="LU360" i="18"/>
  <c r="LT360" i="18"/>
  <c r="LV360" i="18"/>
  <c r="LS360" i="18"/>
  <c r="LP360" i="18"/>
  <c r="LR360" i="18"/>
  <c r="LX360" i="18"/>
  <c r="LO360" i="18"/>
  <c r="LJ360" i="18"/>
  <c r="LQ360" i="18"/>
  <c r="LM360" i="18"/>
  <c r="LL360" i="18"/>
  <c r="LF360" i="18"/>
  <c r="LC360" i="18"/>
  <c r="LI360" i="18"/>
  <c r="LG360" i="18"/>
  <c r="LK360" i="18"/>
  <c r="LH360" i="18"/>
  <c r="KX360" i="18"/>
  <c r="KU360" i="18"/>
  <c r="LE360" i="18"/>
  <c r="LA360" i="18"/>
  <c r="KR360" i="18"/>
  <c r="LN360" i="18"/>
  <c r="KY360" i="18"/>
  <c r="KT360" i="18"/>
  <c r="KO360" i="18"/>
  <c r="KP360" i="18"/>
  <c r="KZ360" i="18"/>
  <c r="KS360" i="18"/>
  <c r="LD360" i="18"/>
  <c r="LB360" i="18"/>
  <c r="KQ360" i="18"/>
  <c r="KN360" i="18"/>
  <c r="KM360" i="18"/>
  <c r="KJ360" i="18"/>
  <c r="KC360" i="18"/>
  <c r="KL360" i="18"/>
  <c r="KG360" i="18"/>
  <c r="KF360" i="18"/>
  <c r="KV360" i="18"/>
  <c r="KH360" i="18"/>
  <c r="KE360" i="18"/>
  <c r="KK360" i="18"/>
  <c r="KB360" i="18"/>
  <c r="KW360" i="18"/>
  <c r="JV360" i="18"/>
  <c r="KI360" i="18"/>
  <c r="KD360" i="18"/>
  <c r="JY360" i="18"/>
  <c r="JX360" i="18"/>
  <c r="JZ360" i="18"/>
  <c r="JW360" i="18"/>
  <c r="KA360" i="18"/>
  <c r="JS360" i="18"/>
  <c r="JN360" i="18"/>
  <c r="JI360" i="18"/>
  <c r="JJ360" i="18"/>
  <c r="JT360" i="18"/>
  <c r="JM360" i="18"/>
  <c r="JK360" i="18"/>
  <c r="JQ360" i="18"/>
  <c r="JP360" i="18"/>
  <c r="JR360" i="18"/>
  <c r="JO360" i="18"/>
  <c r="JA360" i="18"/>
  <c r="IZ360" i="18"/>
  <c r="JB360" i="18"/>
  <c r="IY360" i="18"/>
  <c r="JE360" i="18"/>
  <c r="JU360" i="18"/>
  <c r="JC360" i="18"/>
  <c r="IX360" i="18"/>
  <c r="JH360" i="18"/>
  <c r="JL360" i="18"/>
  <c r="JG360" i="18"/>
  <c r="JD360" i="18"/>
  <c r="IW360" i="18"/>
  <c r="IN360" i="18"/>
  <c r="IU360" i="18"/>
  <c r="IP360" i="18"/>
  <c r="JF360" i="18"/>
  <c r="IV360" i="18"/>
  <c r="IO360" i="18"/>
  <c r="IS360" i="18"/>
  <c r="IR360" i="18"/>
  <c r="ID360" i="18"/>
  <c r="IQ360" i="18"/>
  <c r="IG360" i="18"/>
  <c r="IT360" i="18"/>
  <c r="IE360" i="18"/>
  <c r="IK360" i="18"/>
  <c r="IJ360" i="18"/>
  <c r="IL360" i="18"/>
  <c r="II360" i="18"/>
  <c r="IF360" i="18"/>
  <c r="IM360" i="18"/>
  <c r="IH360" i="18"/>
  <c r="HY360" i="18"/>
  <c r="HW360" i="18"/>
  <c r="IC360" i="18"/>
  <c r="IB360" i="18"/>
  <c r="IA360" i="18"/>
  <c r="HX360" i="18"/>
  <c r="HZ360" i="18"/>
  <c r="HU360" i="18"/>
  <c r="HR360" i="18"/>
  <c r="HG360" i="18"/>
  <c r="HB360" i="18"/>
  <c r="HM360" i="18"/>
  <c r="HL360" i="18"/>
  <c r="HN360" i="18"/>
  <c r="HK360" i="18"/>
  <c r="HQ360" i="18"/>
  <c r="HH360" i="18"/>
  <c r="HO360" i="18"/>
  <c r="HJ360" i="18"/>
  <c r="GX360" i="18"/>
  <c r="GU360" i="18"/>
  <c r="HP360" i="18"/>
  <c r="HE360" i="18"/>
  <c r="HA360" i="18"/>
  <c r="GR360" i="18"/>
  <c r="GY360" i="18"/>
  <c r="GT360" i="18"/>
  <c r="HV360" i="18"/>
  <c r="GO360" i="18"/>
  <c r="HT360" i="18"/>
  <c r="HF360" i="18"/>
  <c r="GP360" i="18"/>
  <c r="HS360" i="18"/>
  <c r="GZ360" i="18"/>
  <c r="GS360" i="18"/>
  <c r="HI360" i="18"/>
  <c r="HC360" i="18"/>
  <c r="GQ360" i="18"/>
  <c r="GG360" i="18"/>
  <c r="GF360" i="18"/>
  <c r="HD360" i="18"/>
  <c r="GH360" i="18"/>
  <c r="GL360" i="18"/>
  <c r="GK360" i="18"/>
  <c r="GI360" i="18"/>
  <c r="GW360" i="18"/>
  <c r="GN360" i="18"/>
  <c r="GV360" i="18"/>
  <c r="GM360" i="18"/>
  <c r="GJ360" i="18"/>
  <c r="GE360" i="18"/>
  <c r="GD360" i="18"/>
  <c r="GB360" i="18"/>
  <c r="GC360" i="18"/>
  <c r="FZ360" i="18"/>
  <c r="GA360" i="18"/>
  <c r="FY360" i="18"/>
  <c r="FX360" i="18"/>
  <c r="FW360" i="18"/>
  <c r="FV360" i="18"/>
  <c r="FU360" i="18"/>
  <c r="FT360" i="18"/>
  <c r="FS360" i="18"/>
  <c r="FQ360" i="18"/>
  <c r="FO360" i="18"/>
  <c r="FL360" i="18"/>
  <c r="FN360" i="18"/>
  <c r="FM360" i="18"/>
  <c r="FR360" i="18"/>
  <c r="FP360" i="18"/>
  <c r="FI360" i="18"/>
  <c r="FJ360" i="18"/>
  <c r="FK360" i="18"/>
  <c r="FE360" i="18"/>
  <c r="FH360" i="18"/>
  <c r="FG360" i="18"/>
  <c r="FD360" i="18"/>
  <c r="FF360" i="18"/>
  <c r="FC360" i="18"/>
  <c r="FA360" i="18"/>
  <c r="EZ360" i="18"/>
  <c r="FB360" i="18"/>
  <c r="EV360" i="18"/>
  <c r="EX360" i="18"/>
  <c r="EY360" i="18"/>
  <c r="EW360" i="18"/>
  <c r="EU360" i="18"/>
  <c r="EN360" i="18"/>
  <c r="EP360" i="18"/>
  <c r="EM360" i="18"/>
  <c r="EO360" i="18"/>
  <c r="ES360" i="18"/>
  <c r="ER360" i="18"/>
  <c r="EG360" i="18"/>
  <c r="EK360" i="18"/>
  <c r="EJ360" i="18"/>
  <c r="EQ360" i="18"/>
  <c r="EL360" i="18"/>
  <c r="EI360" i="18"/>
  <c r="EF360" i="18"/>
  <c r="ET360" i="18"/>
  <c r="DY360" i="18"/>
  <c r="EC360" i="18"/>
  <c r="EB360" i="18"/>
  <c r="EH360" i="18"/>
  <c r="ED360" i="18"/>
  <c r="EA360" i="18"/>
  <c r="EE360" i="18"/>
  <c r="DZ360" i="18"/>
  <c r="DX360" i="18"/>
  <c r="DU360" i="18"/>
  <c r="DT360" i="18"/>
  <c r="DV360" i="18"/>
  <c r="DS360" i="18"/>
  <c r="DW360" i="18"/>
  <c r="DR360" i="18"/>
  <c r="DO360" i="18"/>
  <c r="DJ360" i="18"/>
  <c r="DQ360" i="18"/>
  <c r="DP360" i="18"/>
  <c r="DM360" i="18"/>
  <c r="DL360" i="18"/>
  <c r="DN360" i="18"/>
  <c r="DK360" i="18"/>
  <c r="DH360" i="18"/>
  <c r="DE360" i="18"/>
  <c r="DD360" i="18"/>
  <c r="DF360" i="18"/>
  <c r="DC360" i="18"/>
  <c r="DI360" i="18"/>
  <c r="DG360" i="18"/>
  <c r="CZ360" i="18"/>
  <c r="DB360" i="18"/>
  <c r="CX360" i="18"/>
  <c r="DA360" i="18"/>
  <c r="CY360" i="18"/>
  <c r="CV360" i="18"/>
  <c r="CU360" i="18"/>
  <c r="CW360" i="18"/>
  <c r="CT360" i="18"/>
  <c r="CI360" i="18"/>
  <c r="CO360" i="18"/>
  <c r="CN360" i="18"/>
  <c r="CP360" i="18"/>
  <c r="CM360" i="18"/>
  <c r="CS360" i="18"/>
  <c r="CJ360" i="18"/>
  <c r="CQ360" i="18"/>
  <c r="CL360" i="18"/>
  <c r="CG360" i="18"/>
  <c r="CF360" i="18"/>
  <c r="CH360" i="18"/>
  <c r="CR360" i="18"/>
  <c r="CK360" i="18"/>
  <c r="CD360" i="18"/>
  <c r="CB360" i="18"/>
  <c r="BS360" i="18"/>
  <c r="BY360" i="18"/>
  <c r="BX360" i="18"/>
  <c r="BZ360" i="18"/>
  <c r="BW360" i="18"/>
  <c r="CC360" i="18"/>
  <c r="BT360" i="18"/>
  <c r="CA360" i="18"/>
  <c r="BV360" i="18"/>
  <c r="CE360" i="18"/>
  <c r="BR360" i="18"/>
  <c r="BU360" i="18"/>
  <c r="BL360" i="18"/>
  <c r="BE360" i="18"/>
  <c r="BN360" i="18"/>
  <c r="BI360" i="18"/>
  <c r="BH360" i="18"/>
  <c r="BJ360" i="18"/>
  <c r="BG360" i="18"/>
  <c r="BM360" i="18"/>
  <c r="BD360" i="18"/>
  <c r="BK360" i="18"/>
  <c r="BF360" i="18"/>
  <c r="BQ360" i="18"/>
  <c r="BP360" i="18"/>
  <c r="AV360" i="18"/>
  <c r="BC360" i="18"/>
  <c r="AX360" i="18"/>
  <c r="BO360" i="18"/>
  <c r="AS360" i="18"/>
  <c r="AR360" i="18"/>
  <c r="AT360" i="18"/>
  <c r="AW360" i="18"/>
  <c r="AU360" i="18"/>
  <c r="BA360" i="18"/>
  <c r="AZ360" i="18"/>
  <c r="BB360" i="18"/>
  <c r="AY360" i="18"/>
  <c r="AK360" i="18"/>
  <c r="AJ360" i="18"/>
  <c r="AL360" i="18"/>
  <c r="AI360" i="18"/>
  <c r="AO360" i="18"/>
  <c r="AF360" i="18"/>
  <c r="AM360" i="18"/>
  <c r="AH360" i="18"/>
  <c r="AQ360" i="18"/>
  <c r="AD360" i="18"/>
  <c r="AN360" i="18"/>
  <c r="AG360" i="18"/>
  <c r="AP360" i="18"/>
  <c r="AE360" i="18"/>
  <c r="AC360" i="18"/>
  <c r="AB360" i="18"/>
  <c r="AA360" i="18"/>
  <c r="X360" i="18"/>
  <c r="Q360" i="18"/>
  <c r="Z360" i="18"/>
  <c r="U360" i="18"/>
  <c r="T360" i="18"/>
  <c r="O360" i="18"/>
  <c r="V360" i="18"/>
  <c r="S360" i="18"/>
  <c r="Y360" i="18"/>
  <c r="P360" i="18"/>
  <c r="M360" i="18"/>
  <c r="N360" i="18"/>
  <c r="W360" i="18"/>
  <c r="R360" i="18"/>
  <c r="B361" i="18"/>
  <c r="L360" i="18"/>
  <c r="K360" i="18"/>
  <c r="J360" i="18"/>
  <c r="H360" i="18"/>
  <c r="I360" i="18"/>
  <c r="G360" i="18"/>
  <c r="F360" i="18"/>
  <c r="E360" i="18"/>
  <c r="MS361" i="18" l="1"/>
  <c r="MR361" i="18"/>
  <c r="MQ361" i="18"/>
  <c r="MP361" i="18"/>
  <c r="MT361" i="18"/>
  <c r="MN361" i="18"/>
  <c r="MG361" i="18"/>
  <c r="MK361" i="18"/>
  <c r="MJ361" i="18"/>
  <c r="ML361" i="18"/>
  <c r="MI361" i="18"/>
  <c r="MO361" i="18"/>
  <c r="MF361" i="18"/>
  <c r="MM361" i="18"/>
  <c r="MH361" i="18"/>
  <c r="LX361" i="18"/>
  <c r="ME361" i="18"/>
  <c r="LZ361" i="18"/>
  <c r="LY361" i="18"/>
  <c r="LW361" i="18"/>
  <c r="MC361" i="18"/>
  <c r="MB361" i="18"/>
  <c r="LU361" i="18"/>
  <c r="LT361" i="18"/>
  <c r="LV361" i="18"/>
  <c r="LS361" i="18"/>
  <c r="LP361" i="18"/>
  <c r="LR361" i="18"/>
  <c r="LN361" i="18"/>
  <c r="LK361" i="18"/>
  <c r="MA361" i="18"/>
  <c r="LO361" i="18"/>
  <c r="LJ361" i="18"/>
  <c r="MD361" i="18"/>
  <c r="LE361" i="18"/>
  <c r="LD361" i="18"/>
  <c r="LF361" i="18"/>
  <c r="LC361" i="18"/>
  <c r="LQ361" i="18"/>
  <c r="LI361" i="18"/>
  <c r="LM361" i="18"/>
  <c r="LG361" i="18"/>
  <c r="LH361" i="18"/>
  <c r="KW361" i="18"/>
  <c r="KV361" i="18"/>
  <c r="KX361" i="18"/>
  <c r="KU361" i="18"/>
  <c r="LA361" i="18"/>
  <c r="KR361" i="18"/>
  <c r="KY361" i="18"/>
  <c r="KT361" i="18"/>
  <c r="KO361" i="18"/>
  <c r="KP361" i="18"/>
  <c r="KZ361" i="18"/>
  <c r="KS361" i="18"/>
  <c r="KI361" i="18"/>
  <c r="KD361" i="18"/>
  <c r="LL361" i="18"/>
  <c r="KN361" i="18"/>
  <c r="KM361" i="18"/>
  <c r="LB361" i="18"/>
  <c r="KJ361" i="18"/>
  <c r="KC361" i="18"/>
  <c r="KL361" i="18"/>
  <c r="KQ361" i="18"/>
  <c r="KG361" i="18"/>
  <c r="KF361" i="18"/>
  <c r="KH361" i="18"/>
  <c r="KE361" i="18"/>
  <c r="KA361" i="18"/>
  <c r="JV361" i="18"/>
  <c r="KK361" i="18"/>
  <c r="KB361" i="18"/>
  <c r="JY361" i="18"/>
  <c r="JX361" i="18"/>
  <c r="JZ361" i="18"/>
  <c r="JW361" i="18"/>
  <c r="JU361" i="18"/>
  <c r="JL361" i="18"/>
  <c r="JS361" i="18"/>
  <c r="JN361" i="18"/>
  <c r="JI361" i="18"/>
  <c r="JJ361" i="18"/>
  <c r="JT361" i="18"/>
  <c r="JM361" i="18"/>
  <c r="JK361" i="18"/>
  <c r="JQ361" i="18"/>
  <c r="JP361" i="18"/>
  <c r="JR361" i="18"/>
  <c r="JF361" i="18"/>
  <c r="JA361" i="18"/>
  <c r="IZ361" i="18"/>
  <c r="JB361" i="18"/>
  <c r="IY361" i="18"/>
  <c r="JE361" i="18"/>
  <c r="JC361" i="18"/>
  <c r="IX361" i="18"/>
  <c r="JH361" i="18"/>
  <c r="JO361" i="18"/>
  <c r="JG361" i="18"/>
  <c r="IT361" i="18"/>
  <c r="IQ361" i="18"/>
  <c r="IW361" i="18"/>
  <c r="IN361" i="18"/>
  <c r="IU361" i="18"/>
  <c r="IP361" i="18"/>
  <c r="JD361" i="18"/>
  <c r="IV361" i="18"/>
  <c r="IO361" i="18"/>
  <c r="ID361" i="18"/>
  <c r="IG361" i="18"/>
  <c r="IE361" i="18"/>
  <c r="IR361" i="18"/>
  <c r="IK361" i="18"/>
  <c r="IJ361" i="18"/>
  <c r="IL361" i="18"/>
  <c r="II361" i="18"/>
  <c r="IF361" i="18"/>
  <c r="HV361" i="18"/>
  <c r="HY361" i="18"/>
  <c r="IH361" i="18"/>
  <c r="HW361" i="18"/>
  <c r="IC361" i="18"/>
  <c r="IB361" i="18"/>
  <c r="IM361" i="18"/>
  <c r="IA361" i="18"/>
  <c r="IS361" i="18"/>
  <c r="HX361" i="18"/>
  <c r="HZ361" i="18"/>
  <c r="HP361" i="18"/>
  <c r="HI361" i="18"/>
  <c r="HR361" i="18"/>
  <c r="HG361" i="18"/>
  <c r="HB361" i="18"/>
  <c r="HM361" i="18"/>
  <c r="HL361" i="18"/>
  <c r="HN361" i="18"/>
  <c r="HK361" i="18"/>
  <c r="HQ361" i="18"/>
  <c r="HH361" i="18"/>
  <c r="HD361" i="18"/>
  <c r="GW361" i="18"/>
  <c r="GV361" i="18"/>
  <c r="HJ361" i="18"/>
  <c r="GX361" i="18"/>
  <c r="GU361" i="18"/>
  <c r="HO361" i="18"/>
  <c r="HE361" i="18"/>
  <c r="HA361" i="18"/>
  <c r="GR361" i="18"/>
  <c r="GY361" i="18"/>
  <c r="GT361" i="18"/>
  <c r="GO361" i="18"/>
  <c r="HT361" i="18"/>
  <c r="HF361" i="18"/>
  <c r="GP361" i="18"/>
  <c r="HS361" i="18"/>
  <c r="GZ361" i="18"/>
  <c r="GS361" i="18"/>
  <c r="GQ361" i="18"/>
  <c r="GL361" i="18"/>
  <c r="GG361" i="18"/>
  <c r="GF361" i="18"/>
  <c r="GH361" i="18"/>
  <c r="GJ361" i="18"/>
  <c r="GK361" i="18"/>
  <c r="GI361" i="18"/>
  <c r="GN361" i="18"/>
  <c r="HU361" i="18"/>
  <c r="HC361" i="18"/>
  <c r="GM361" i="18"/>
  <c r="GE361" i="18"/>
  <c r="GD361" i="18"/>
  <c r="GB361" i="18"/>
  <c r="GC361" i="18"/>
  <c r="GA361" i="18"/>
  <c r="FZ361" i="18"/>
  <c r="FY361" i="18"/>
  <c r="FX361" i="18"/>
  <c r="FW361" i="18"/>
  <c r="FV361" i="18"/>
  <c r="FT361" i="18"/>
  <c r="FU361" i="18"/>
  <c r="FR361" i="18"/>
  <c r="FS361" i="18"/>
  <c r="FK361" i="18"/>
  <c r="FQ361" i="18"/>
  <c r="FO361" i="18"/>
  <c r="FN361" i="18"/>
  <c r="FM361" i="18"/>
  <c r="FP361" i="18"/>
  <c r="FI361" i="18"/>
  <c r="FJ361" i="18"/>
  <c r="FL361" i="18"/>
  <c r="FE361" i="18"/>
  <c r="FH361" i="18"/>
  <c r="FG361" i="18"/>
  <c r="FF361" i="18"/>
  <c r="FD361" i="18"/>
  <c r="FC361" i="18"/>
  <c r="FA361" i="18"/>
  <c r="EZ361" i="18"/>
  <c r="FB361" i="18"/>
  <c r="EV361" i="18"/>
  <c r="EX361" i="18"/>
  <c r="EY361" i="18"/>
  <c r="EW361" i="18"/>
  <c r="EU361" i="18"/>
  <c r="ET361" i="18"/>
  <c r="EQ361" i="18"/>
  <c r="EN361" i="18"/>
  <c r="EP361" i="18"/>
  <c r="EM361" i="18"/>
  <c r="EO361" i="18"/>
  <c r="EH361" i="18"/>
  <c r="ES361" i="18"/>
  <c r="ER361" i="18"/>
  <c r="EG361" i="18"/>
  <c r="EK361" i="18"/>
  <c r="EJ361" i="18"/>
  <c r="EL361" i="18"/>
  <c r="EI361" i="18"/>
  <c r="DY361" i="18"/>
  <c r="EF361" i="18"/>
  <c r="EC361" i="18"/>
  <c r="EB361" i="18"/>
  <c r="ED361" i="18"/>
  <c r="EA361" i="18"/>
  <c r="EE361" i="18"/>
  <c r="DZ361" i="18"/>
  <c r="DQ361" i="18"/>
  <c r="DX361" i="18"/>
  <c r="DU361" i="18"/>
  <c r="DT361" i="18"/>
  <c r="DV361" i="18"/>
  <c r="DS361" i="18"/>
  <c r="DW361" i="18"/>
  <c r="DR361" i="18"/>
  <c r="DO361" i="18"/>
  <c r="DJ361" i="18"/>
  <c r="DP361" i="18"/>
  <c r="DM361" i="18"/>
  <c r="DL361" i="18"/>
  <c r="DN361" i="18"/>
  <c r="DK361" i="18"/>
  <c r="DG361" i="18"/>
  <c r="DH361" i="18"/>
  <c r="DE361" i="18"/>
  <c r="DD361" i="18"/>
  <c r="DF361" i="18"/>
  <c r="DC361" i="18"/>
  <c r="DI361" i="18"/>
  <c r="CZ361" i="18"/>
  <c r="DB361" i="18"/>
  <c r="CW361" i="18"/>
  <c r="CV361" i="18"/>
  <c r="CX361" i="18"/>
  <c r="DA361" i="18"/>
  <c r="CY361" i="18"/>
  <c r="CT361" i="18"/>
  <c r="CU361" i="18"/>
  <c r="CR361" i="18"/>
  <c r="CK361" i="18"/>
  <c r="CI361" i="18"/>
  <c r="CO361" i="18"/>
  <c r="CN361" i="18"/>
  <c r="CP361" i="18"/>
  <c r="CM361" i="18"/>
  <c r="CS361" i="18"/>
  <c r="CJ361" i="18"/>
  <c r="CQ361" i="18"/>
  <c r="CL361" i="18"/>
  <c r="CG361" i="18"/>
  <c r="CF361" i="18"/>
  <c r="CH361" i="18"/>
  <c r="BU361" i="18"/>
  <c r="CD361" i="18"/>
  <c r="CB361" i="18"/>
  <c r="BS361" i="18"/>
  <c r="BY361" i="18"/>
  <c r="BX361" i="18"/>
  <c r="BZ361" i="18"/>
  <c r="BW361" i="18"/>
  <c r="CC361" i="18"/>
  <c r="BT361" i="18"/>
  <c r="CA361" i="18"/>
  <c r="BV361" i="18"/>
  <c r="CE361" i="18"/>
  <c r="BR361" i="18"/>
  <c r="BO361" i="18"/>
  <c r="BL361" i="18"/>
  <c r="BE361" i="18"/>
  <c r="BN361" i="18"/>
  <c r="BI361" i="18"/>
  <c r="BH361" i="18"/>
  <c r="BJ361" i="18"/>
  <c r="BG361" i="18"/>
  <c r="BM361" i="18"/>
  <c r="BD361" i="18"/>
  <c r="BK361" i="18"/>
  <c r="BF361" i="18"/>
  <c r="BB361" i="18"/>
  <c r="AY361" i="18"/>
  <c r="AV361" i="18"/>
  <c r="BC361" i="18"/>
  <c r="AX361" i="18"/>
  <c r="AS361" i="18"/>
  <c r="AR361" i="18"/>
  <c r="BP361" i="18"/>
  <c r="AT361" i="18"/>
  <c r="AW361" i="18"/>
  <c r="AU361" i="18"/>
  <c r="BQ361" i="18"/>
  <c r="BA361" i="18"/>
  <c r="AZ361" i="18"/>
  <c r="AP361" i="18"/>
  <c r="AE361" i="18"/>
  <c r="AK361" i="18"/>
  <c r="AJ361" i="18"/>
  <c r="AL361" i="18"/>
  <c r="AI361" i="18"/>
  <c r="AO361" i="18"/>
  <c r="AF361" i="18"/>
  <c r="AM361" i="18"/>
  <c r="AH361" i="18"/>
  <c r="AQ361" i="18"/>
  <c r="AD361" i="18"/>
  <c r="AN361" i="18"/>
  <c r="AG361" i="18"/>
  <c r="W361" i="18"/>
  <c r="R361" i="18"/>
  <c r="P361" i="18"/>
  <c r="AC361" i="18"/>
  <c r="AB361" i="18"/>
  <c r="AA361" i="18"/>
  <c r="X361" i="18"/>
  <c r="Q361" i="18"/>
  <c r="Z361" i="18"/>
  <c r="U361" i="18"/>
  <c r="T361" i="18"/>
  <c r="O361" i="18"/>
  <c r="V361" i="18"/>
  <c r="S361" i="18"/>
  <c r="M361" i="18"/>
  <c r="N361" i="18"/>
  <c r="Y361" i="18"/>
  <c r="B362" i="18"/>
  <c r="L361" i="18"/>
  <c r="K361" i="18"/>
  <c r="J361" i="18"/>
  <c r="H361" i="18"/>
  <c r="I361" i="18"/>
  <c r="G361" i="18"/>
  <c r="F361" i="18"/>
  <c r="E361" i="18"/>
  <c r="MS362" i="18" l="1"/>
  <c r="MR362" i="18"/>
  <c r="MT362" i="18"/>
  <c r="MQ362" i="18"/>
  <c r="MP362" i="18"/>
  <c r="MU362" i="18"/>
  <c r="MN362" i="18"/>
  <c r="MG362" i="18"/>
  <c r="MK362" i="18"/>
  <c r="MJ362" i="18"/>
  <c r="ML362" i="18"/>
  <c r="MI362" i="18"/>
  <c r="MO362" i="18"/>
  <c r="MF362" i="18"/>
  <c r="MM362" i="18"/>
  <c r="MH362" i="18"/>
  <c r="MD362" i="18"/>
  <c r="MA362" i="18"/>
  <c r="LX362" i="18"/>
  <c r="ME362" i="18"/>
  <c r="LZ362" i="18"/>
  <c r="LY362" i="18"/>
  <c r="LW362" i="18"/>
  <c r="LQ362" i="18"/>
  <c r="MC362" i="18"/>
  <c r="LU362" i="18"/>
  <c r="LT362" i="18"/>
  <c r="MB362" i="18"/>
  <c r="LV362" i="18"/>
  <c r="LS362" i="18"/>
  <c r="LP362" i="18"/>
  <c r="LM362" i="18"/>
  <c r="LL362" i="18"/>
  <c r="LN362" i="18"/>
  <c r="LK362" i="18"/>
  <c r="LR362" i="18"/>
  <c r="LO362" i="18"/>
  <c r="LJ362" i="18"/>
  <c r="LE362" i="18"/>
  <c r="LD362" i="18"/>
  <c r="LF362" i="18"/>
  <c r="LC362" i="18"/>
  <c r="LI362" i="18"/>
  <c r="LG362" i="18"/>
  <c r="LB362" i="18"/>
  <c r="KQ362" i="18"/>
  <c r="KW362" i="18"/>
  <c r="KV362" i="18"/>
  <c r="KX362" i="18"/>
  <c r="KU362" i="18"/>
  <c r="LH362" i="18"/>
  <c r="LA362" i="18"/>
  <c r="KR362" i="18"/>
  <c r="KY362" i="18"/>
  <c r="KT362" i="18"/>
  <c r="KO362" i="18"/>
  <c r="KP362" i="18"/>
  <c r="KS362" i="18"/>
  <c r="KK362" i="18"/>
  <c r="KB362" i="18"/>
  <c r="KI362" i="18"/>
  <c r="KD362" i="18"/>
  <c r="KN362" i="18"/>
  <c r="KM362" i="18"/>
  <c r="KJ362" i="18"/>
  <c r="KC362" i="18"/>
  <c r="KL362" i="18"/>
  <c r="KZ362" i="18"/>
  <c r="KG362" i="18"/>
  <c r="KF362" i="18"/>
  <c r="KA362" i="18"/>
  <c r="JV362" i="18"/>
  <c r="JZ362" i="18"/>
  <c r="JW362" i="18"/>
  <c r="KH362" i="18"/>
  <c r="KE362" i="18"/>
  <c r="JY362" i="18"/>
  <c r="JX362" i="18"/>
  <c r="JR362" i="18"/>
  <c r="JO362" i="18"/>
  <c r="JU362" i="18"/>
  <c r="JL362" i="18"/>
  <c r="JS362" i="18"/>
  <c r="JN362" i="18"/>
  <c r="JI362" i="18"/>
  <c r="JJ362" i="18"/>
  <c r="JT362" i="18"/>
  <c r="JM362" i="18"/>
  <c r="JK362" i="18"/>
  <c r="JD362" i="18"/>
  <c r="JF362" i="18"/>
  <c r="JQ362" i="18"/>
  <c r="JA362" i="18"/>
  <c r="IZ362" i="18"/>
  <c r="JB362" i="18"/>
  <c r="IY362" i="18"/>
  <c r="JP362" i="18"/>
  <c r="JE362" i="18"/>
  <c r="JC362" i="18"/>
  <c r="IX362" i="18"/>
  <c r="JH362" i="18"/>
  <c r="IS362" i="18"/>
  <c r="IR362" i="18"/>
  <c r="JG362" i="18"/>
  <c r="IT362" i="18"/>
  <c r="IQ362" i="18"/>
  <c r="IW362" i="18"/>
  <c r="IN362" i="18"/>
  <c r="IU362" i="18"/>
  <c r="IP362" i="18"/>
  <c r="IV362" i="18"/>
  <c r="IO362" i="18"/>
  <c r="IM362" i="18"/>
  <c r="IH362" i="18"/>
  <c r="ID362" i="18"/>
  <c r="IG362" i="18"/>
  <c r="IE362" i="18"/>
  <c r="IK362" i="18"/>
  <c r="IJ362" i="18"/>
  <c r="IL362" i="18"/>
  <c r="II362" i="18"/>
  <c r="HU362" i="18"/>
  <c r="HV362" i="18"/>
  <c r="HY362" i="18"/>
  <c r="HW362" i="18"/>
  <c r="IC362" i="18"/>
  <c r="IB362" i="18"/>
  <c r="IA362" i="18"/>
  <c r="HX362" i="18"/>
  <c r="IF362" i="18"/>
  <c r="HS362" i="18"/>
  <c r="HF362" i="18"/>
  <c r="HC362" i="18"/>
  <c r="HP362" i="18"/>
  <c r="HI362" i="18"/>
  <c r="HR362" i="18"/>
  <c r="HG362" i="18"/>
  <c r="HB362" i="18"/>
  <c r="HZ362" i="18"/>
  <c r="HM362" i="18"/>
  <c r="HL362" i="18"/>
  <c r="HN362" i="18"/>
  <c r="HK362" i="18"/>
  <c r="GQ362" i="18"/>
  <c r="HD362" i="18"/>
  <c r="GW362" i="18"/>
  <c r="GV362" i="18"/>
  <c r="HJ362" i="18"/>
  <c r="HH362" i="18"/>
  <c r="GX362" i="18"/>
  <c r="GU362" i="18"/>
  <c r="HO362" i="18"/>
  <c r="HE362" i="18"/>
  <c r="HA362" i="18"/>
  <c r="GR362" i="18"/>
  <c r="GY362" i="18"/>
  <c r="GT362" i="18"/>
  <c r="GO362" i="18"/>
  <c r="HT362" i="18"/>
  <c r="GP362" i="18"/>
  <c r="GJ362" i="18"/>
  <c r="HQ362" i="18"/>
  <c r="GS362" i="18"/>
  <c r="GL362" i="18"/>
  <c r="GG362" i="18"/>
  <c r="GF362" i="18"/>
  <c r="GH362" i="18"/>
  <c r="GZ362" i="18"/>
  <c r="GK362" i="18"/>
  <c r="GI362" i="18"/>
  <c r="GN362" i="18"/>
  <c r="GM362" i="18"/>
  <c r="GE362" i="18"/>
  <c r="GD362" i="18"/>
  <c r="GB362" i="18"/>
  <c r="GC362" i="18"/>
  <c r="GA362" i="18"/>
  <c r="FZ362" i="18"/>
  <c r="FY362" i="18"/>
  <c r="FX362" i="18"/>
  <c r="FW362" i="18"/>
  <c r="FT362" i="18"/>
  <c r="FU362" i="18"/>
  <c r="FV362" i="18"/>
  <c r="FQ362" i="18"/>
  <c r="FP362" i="18"/>
  <c r="FR362" i="18"/>
  <c r="FM362" i="18"/>
  <c r="FO362" i="18"/>
  <c r="FS362" i="18"/>
  <c r="FN362" i="18"/>
  <c r="FK362" i="18"/>
  <c r="FI362" i="18"/>
  <c r="FJ362" i="18"/>
  <c r="FL362" i="18"/>
  <c r="FE362" i="18"/>
  <c r="FH362" i="18"/>
  <c r="FG362" i="18"/>
  <c r="FF362" i="18"/>
  <c r="FB362" i="18"/>
  <c r="EY362" i="18"/>
  <c r="FD362" i="18"/>
  <c r="FC362" i="18"/>
  <c r="FA362" i="18"/>
  <c r="EZ362" i="18"/>
  <c r="EV362" i="18"/>
  <c r="EX362" i="18"/>
  <c r="EW362" i="18"/>
  <c r="EU362" i="18"/>
  <c r="ES362" i="18"/>
  <c r="ER362" i="18"/>
  <c r="ET362" i="18"/>
  <c r="EQ362" i="18"/>
  <c r="EN362" i="18"/>
  <c r="EP362" i="18"/>
  <c r="EM362" i="18"/>
  <c r="EO362" i="18"/>
  <c r="EF362" i="18"/>
  <c r="EH362" i="18"/>
  <c r="EG362" i="18"/>
  <c r="EK362" i="18"/>
  <c r="EJ362" i="18"/>
  <c r="EL362" i="18"/>
  <c r="EI362" i="18"/>
  <c r="DY362" i="18"/>
  <c r="EC362" i="18"/>
  <c r="EB362" i="18"/>
  <c r="ED362" i="18"/>
  <c r="EA362" i="18"/>
  <c r="EE362" i="18"/>
  <c r="DZ362" i="18"/>
  <c r="DW362" i="18"/>
  <c r="DQ362" i="18"/>
  <c r="DX362" i="18"/>
  <c r="DU362" i="18"/>
  <c r="DT362" i="18"/>
  <c r="DV362" i="18"/>
  <c r="DN362" i="18"/>
  <c r="DK362" i="18"/>
  <c r="DR362" i="18"/>
  <c r="DO362" i="18"/>
  <c r="DJ362" i="18"/>
  <c r="DS362" i="18"/>
  <c r="DP362" i="18"/>
  <c r="DM362" i="18"/>
  <c r="DL362" i="18"/>
  <c r="DI362" i="18"/>
  <c r="DG362" i="18"/>
  <c r="DH362" i="18"/>
  <c r="DE362" i="18"/>
  <c r="DD362" i="18"/>
  <c r="DF362" i="18"/>
  <c r="DC362" i="18"/>
  <c r="CZ362" i="18"/>
  <c r="DB362" i="18"/>
  <c r="CW362" i="18"/>
  <c r="CV362" i="18"/>
  <c r="CX362" i="18"/>
  <c r="DA362" i="18"/>
  <c r="CY362" i="18"/>
  <c r="CU362" i="18"/>
  <c r="CT362" i="18"/>
  <c r="CH362" i="18"/>
  <c r="CR362" i="18"/>
  <c r="CK362" i="18"/>
  <c r="CI362" i="18"/>
  <c r="CO362" i="18"/>
  <c r="CN362" i="18"/>
  <c r="CP362" i="18"/>
  <c r="CM362" i="18"/>
  <c r="CS362" i="18"/>
  <c r="CJ362" i="18"/>
  <c r="CQ362" i="18"/>
  <c r="CL362" i="18"/>
  <c r="CG362" i="18"/>
  <c r="CF362" i="18"/>
  <c r="CE362" i="18"/>
  <c r="BR362" i="18"/>
  <c r="BU362" i="18"/>
  <c r="CD362" i="18"/>
  <c r="CB362" i="18"/>
  <c r="BS362" i="18"/>
  <c r="BY362" i="18"/>
  <c r="BX362" i="18"/>
  <c r="BZ362" i="18"/>
  <c r="BW362" i="18"/>
  <c r="CC362" i="18"/>
  <c r="BT362" i="18"/>
  <c r="CA362" i="18"/>
  <c r="BV362" i="18"/>
  <c r="BQ362" i="18"/>
  <c r="BP362" i="18"/>
  <c r="BO362" i="18"/>
  <c r="BL362" i="18"/>
  <c r="BE362" i="18"/>
  <c r="BN362" i="18"/>
  <c r="BI362" i="18"/>
  <c r="BH362" i="18"/>
  <c r="BJ362" i="18"/>
  <c r="BG362" i="18"/>
  <c r="BM362" i="18"/>
  <c r="BD362" i="18"/>
  <c r="BA362" i="18"/>
  <c r="AZ362" i="18"/>
  <c r="BF362" i="18"/>
  <c r="BB362" i="18"/>
  <c r="AY362" i="18"/>
  <c r="AV362" i="18"/>
  <c r="BC362" i="18"/>
  <c r="AX362" i="18"/>
  <c r="AS362" i="18"/>
  <c r="AR362" i="18"/>
  <c r="AT362" i="18"/>
  <c r="BK362" i="18"/>
  <c r="AW362" i="18"/>
  <c r="AU362" i="18"/>
  <c r="AN362" i="18"/>
  <c r="AG362" i="18"/>
  <c r="AP362" i="18"/>
  <c r="AE362" i="18"/>
  <c r="AK362" i="18"/>
  <c r="AJ362" i="18"/>
  <c r="AL362" i="18"/>
  <c r="AI362" i="18"/>
  <c r="AO362" i="18"/>
  <c r="AF362" i="18"/>
  <c r="AM362" i="18"/>
  <c r="AH362" i="18"/>
  <c r="AQ362" i="18"/>
  <c r="AD362" i="18"/>
  <c r="Y362" i="18"/>
  <c r="W362" i="18"/>
  <c r="R362" i="18"/>
  <c r="P362" i="18"/>
  <c r="AC362" i="18"/>
  <c r="AB362" i="18"/>
  <c r="AA362" i="18"/>
  <c r="X362" i="18"/>
  <c r="Q362" i="18"/>
  <c r="Z362" i="18"/>
  <c r="U362" i="18"/>
  <c r="T362" i="18"/>
  <c r="O362" i="18"/>
  <c r="M362" i="18"/>
  <c r="N362" i="18"/>
  <c r="S362" i="18"/>
  <c r="V362" i="18"/>
  <c r="B363" i="18"/>
  <c r="L362" i="18"/>
  <c r="K362" i="18"/>
  <c r="J362" i="18"/>
  <c r="H362" i="18"/>
  <c r="I362" i="18"/>
  <c r="G362" i="18"/>
  <c r="F362" i="18"/>
  <c r="E362" i="18"/>
  <c r="MU363" i="18" l="1"/>
  <c r="MS363" i="18"/>
  <c r="MR363" i="18"/>
  <c r="MQ363" i="18"/>
  <c r="MP363" i="18"/>
  <c r="MT363" i="18"/>
  <c r="MV363" i="18"/>
  <c r="MN363" i="18"/>
  <c r="MG363" i="18"/>
  <c r="MK363" i="18"/>
  <c r="MJ363" i="18"/>
  <c r="ML363" i="18"/>
  <c r="MI363" i="18"/>
  <c r="MO363" i="18"/>
  <c r="MF363" i="18"/>
  <c r="MC363" i="18"/>
  <c r="MB363" i="18"/>
  <c r="MM363" i="18"/>
  <c r="MD363" i="18"/>
  <c r="MA363" i="18"/>
  <c r="LX363" i="18"/>
  <c r="ME363" i="18"/>
  <c r="LZ363" i="18"/>
  <c r="MH363" i="18"/>
  <c r="LQ363" i="18"/>
  <c r="LY363" i="18"/>
  <c r="LU363" i="18"/>
  <c r="LT363" i="18"/>
  <c r="LV363" i="18"/>
  <c r="LS363" i="18"/>
  <c r="LP363" i="18"/>
  <c r="LM363" i="18"/>
  <c r="LL363" i="18"/>
  <c r="LN363" i="18"/>
  <c r="LK363" i="18"/>
  <c r="LR363" i="18"/>
  <c r="LO363" i="18"/>
  <c r="LJ363" i="18"/>
  <c r="LW363" i="18"/>
  <c r="LH363" i="18"/>
  <c r="LE363" i="18"/>
  <c r="LD363" i="18"/>
  <c r="LF363" i="18"/>
  <c r="LC363" i="18"/>
  <c r="LI363" i="18"/>
  <c r="LG363" i="18"/>
  <c r="KZ363" i="18"/>
  <c r="KS363" i="18"/>
  <c r="LB363" i="18"/>
  <c r="KQ363" i="18"/>
  <c r="KW363" i="18"/>
  <c r="KV363" i="18"/>
  <c r="KX363" i="18"/>
  <c r="KU363" i="18"/>
  <c r="LA363" i="18"/>
  <c r="KR363" i="18"/>
  <c r="KY363" i="18"/>
  <c r="KT363" i="18"/>
  <c r="KO363" i="18"/>
  <c r="KH363" i="18"/>
  <c r="KE363" i="18"/>
  <c r="KK363" i="18"/>
  <c r="KB363" i="18"/>
  <c r="KI363" i="18"/>
  <c r="KD363" i="18"/>
  <c r="KN363" i="18"/>
  <c r="KP363" i="18"/>
  <c r="KM363" i="18"/>
  <c r="KJ363" i="18"/>
  <c r="KC363" i="18"/>
  <c r="KL363" i="18"/>
  <c r="JZ363" i="18"/>
  <c r="JW363" i="18"/>
  <c r="JX363" i="18"/>
  <c r="JY363" i="18"/>
  <c r="KA363" i="18"/>
  <c r="JV363" i="18"/>
  <c r="KG363" i="18"/>
  <c r="KF363" i="18"/>
  <c r="JQ363" i="18"/>
  <c r="JP363" i="18"/>
  <c r="JR363" i="18"/>
  <c r="JO363" i="18"/>
  <c r="JU363" i="18"/>
  <c r="JL363" i="18"/>
  <c r="JS363" i="18"/>
  <c r="JN363" i="18"/>
  <c r="JI363" i="18"/>
  <c r="JJ363" i="18"/>
  <c r="JT363" i="18"/>
  <c r="JM363" i="18"/>
  <c r="JK363" i="18"/>
  <c r="JG363" i="18"/>
  <c r="JD363" i="18"/>
  <c r="JF363" i="18"/>
  <c r="JA363" i="18"/>
  <c r="IZ363" i="18"/>
  <c r="JB363" i="18"/>
  <c r="IY363" i="18"/>
  <c r="JE363" i="18"/>
  <c r="JC363" i="18"/>
  <c r="IX363" i="18"/>
  <c r="IS363" i="18"/>
  <c r="IR363" i="18"/>
  <c r="IT363" i="18"/>
  <c r="IQ363" i="18"/>
  <c r="IW363" i="18"/>
  <c r="IN363" i="18"/>
  <c r="IU363" i="18"/>
  <c r="IP363" i="18"/>
  <c r="JH363" i="18"/>
  <c r="IF363" i="18"/>
  <c r="IV363" i="18"/>
  <c r="IM363" i="18"/>
  <c r="IH363" i="18"/>
  <c r="ID363" i="18"/>
  <c r="IO363" i="18"/>
  <c r="IG363" i="18"/>
  <c r="IE363" i="18"/>
  <c r="IK363" i="18"/>
  <c r="IJ363" i="18"/>
  <c r="HZ363" i="18"/>
  <c r="HU363" i="18"/>
  <c r="IL363" i="18"/>
  <c r="HV363" i="18"/>
  <c r="HY363" i="18"/>
  <c r="II363" i="18"/>
  <c r="HW363" i="18"/>
  <c r="IC363" i="18"/>
  <c r="IB363" i="18"/>
  <c r="IA363" i="18"/>
  <c r="HX363" i="18"/>
  <c r="HT363" i="18"/>
  <c r="HE363" i="18"/>
  <c r="HD363" i="18"/>
  <c r="HS363" i="18"/>
  <c r="HF363" i="18"/>
  <c r="HC363" i="18"/>
  <c r="HP363" i="18"/>
  <c r="HI363" i="18"/>
  <c r="HR363" i="18"/>
  <c r="HG363" i="18"/>
  <c r="HB363" i="18"/>
  <c r="HM363" i="18"/>
  <c r="HL363" i="18"/>
  <c r="HQ363" i="18"/>
  <c r="GZ363" i="18"/>
  <c r="GS363" i="18"/>
  <c r="GQ363" i="18"/>
  <c r="GW363" i="18"/>
  <c r="GV363" i="18"/>
  <c r="HJ363" i="18"/>
  <c r="HH363" i="18"/>
  <c r="GX363" i="18"/>
  <c r="GU363" i="18"/>
  <c r="HO363" i="18"/>
  <c r="HA363" i="18"/>
  <c r="GR363" i="18"/>
  <c r="HN363" i="18"/>
  <c r="GY363" i="18"/>
  <c r="GT363" i="18"/>
  <c r="HK363" i="18"/>
  <c r="GO363" i="18"/>
  <c r="GM363" i="18"/>
  <c r="GJ363" i="18"/>
  <c r="GL363" i="18"/>
  <c r="GN363" i="18"/>
  <c r="GG363" i="18"/>
  <c r="GF363" i="18"/>
  <c r="GP363" i="18"/>
  <c r="GH363" i="18"/>
  <c r="GK363" i="18"/>
  <c r="GI363" i="18"/>
  <c r="GE363" i="18"/>
  <c r="GC363" i="18"/>
  <c r="GD363" i="18"/>
  <c r="GB363" i="18"/>
  <c r="FZ363" i="18"/>
  <c r="GA363" i="18"/>
  <c r="FY363" i="18"/>
  <c r="FX363" i="18"/>
  <c r="FV363" i="18"/>
  <c r="FW363" i="18"/>
  <c r="FT363" i="18"/>
  <c r="FU363" i="18"/>
  <c r="FQ363" i="18"/>
  <c r="FP363" i="18"/>
  <c r="FR363" i="18"/>
  <c r="FM363" i="18"/>
  <c r="FS363" i="18"/>
  <c r="FN363" i="18"/>
  <c r="FO363" i="18"/>
  <c r="FL363" i="18"/>
  <c r="FK363" i="18"/>
  <c r="FI363" i="18"/>
  <c r="FJ363" i="18"/>
  <c r="FF363" i="18"/>
  <c r="FE363" i="18"/>
  <c r="FH363" i="18"/>
  <c r="FG363" i="18"/>
  <c r="FA363" i="18"/>
  <c r="EZ363" i="18"/>
  <c r="FB363" i="18"/>
  <c r="EY363" i="18"/>
  <c r="FD363" i="18"/>
  <c r="FC363" i="18"/>
  <c r="EU363" i="18"/>
  <c r="EV363" i="18"/>
  <c r="EX363" i="18"/>
  <c r="EW363" i="18"/>
  <c r="ES363" i="18"/>
  <c r="ER363" i="18"/>
  <c r="ET363" i="18"/>
  <c r="EQ363" i="18"/>
  <c r="EN363" i="18"/>
  <c r="EP363" i="18"/>
  <c r="EM363" i="18"/>
  <c r="EL363" i="18"/>
  <c r="EI363" i="18"/>
  <c r="EF363" i="18"/>
  <c r="EO363" i="18"/>
  <c r="EH363" i="18"/>
  <c r="EG363" i="18"/>
  <c r="EK363" i="18"/>
  <c r="EJ363" i="18"/>
  <c r="EE363" i="18"/>
  <c r="DZ363" i="18"/>
  <c r="DY363" i="18"/>
  <c r="EC363" i="18"/>
  <c r="EB363" i="18"/>
  <c r="ED363" i="18"/>
  <c r="EA363" i="18"/>
  <c r="DS363" i="18"/>
  <c r="DW363" i="18"/>
  <c r="DR363" i="18"/>
  <c r="DQ363" i="18"/>
  <c r="DX363" i="18"/>
  <c r="DU363" i="18"/>
  <c r="DT363" i="18"/>
  <c r="DV363" i="18"/>
  <c r="DM363" i="18"/>
  <c r="DL363" i="18"/>
  <c r="DN363" i="18"/>
  <c r="DK363" i="18"/>
  <c r="DO363" i="18"/>
  <c r="DJ363" i="18"/>
  <c r="DP363" i="18"/>
  <c r="DF363" i="18"/>
  <c r="DC363" i="18"/>
  <c r="DI363" i="18"/>
  <c r="DG363" i="18"/>
  <c r="DH363" i="18"/>
  <c r="DE363" i="18"/>
  <c r="DD363" i="18"/>
  <c r="CY363" i="18"/>
  <c r="CZ363" i="18"/>
  <c r="DB363" i="18"/>
  <c r="CW363" i="18"/>
  <c r="CV363" i="18"/>
  <c r="CX363" i="18"/>
  <c r="DA363" i="18"/>
  <c r="CU363" i="18"/>
  <c r="CT363" i="18"/>
  <c r="CG363" i="18"/>
  <c r="CF363" i="18"/>
  <c r="CH363" i="18"/>
  <c r="CR363" i="18"/>
  <c r="CK363" i="18"/>
  <c r="CI363" i="18"/>
  <c r="CO363" i="18"/>
  <c r="CN363" i="18"/>
  <c r="CP363" i="18"/>
  <c r="CM363" i="18"/>
  <c r="CS363" i="18"/>
  <c r="CJ363" i="18"/>
  <c r="CQ363" i="18"/>
  <c r="CL363" i="18"/>
  <c r="CE363" i="18"/>
  <c r="BR363" i="18"/>
  <c r="BU363" i="18"/>
  <c r="CD363" i="18"/>
  <c r="CB363" i="18"/>
  <c r="BS363" i="18"/>
  <c r="BY363" i="18"/>
  <c r="BX363" i="18"/>
  <c r="BZ363" i="18"/>
  <c r="BW363" i="18"/>
  <c r="CC363" i="18"/>
  <c r="BT363" i="18"/>
  <c r="CA363" i="18"/>
  <c r="BV363" i="18"/>
  <c r="BK363" i="18"/>
  <c r="BF363" i="18"/>
  <c r="BQ363" i="18"/>
  <c r="BP363" i="18"/>
  <c r="BO363" i="18"/>
  <c r="BL363" i="18"/>
  <c r="BE363" i="18"/>
  <c r="BN363" i="18"/>
  <c r="BI363" i="18"/>
  <c r="BH363" i="18"/>
  <c r="BJ363" i="18"/>
  <c r="BG363" i="18"/>
  <c r="AU363" i="18"/>
  <c r="BA363" i="18"/>
  <c r="AZ363" i="18"/>
  <c r="BM363" i="18"/>
  <c r="BB363" i="18"/>
  <c r="AY363" i="18"/>
  <c r="BD363" i="18"/>
  <c r="AV363" i="18"/>
  <c r="BC363" i="18"/>
  <c r="AX363" i="18"/>
  <c r="AS363" i="18"/>
  <c r="AR363" i="18"/>
  <c r="AT363" i="18"/>
  <c r="AW363" i="18"/>
  <c r="AQ363" i="18"/>
  <c r="AD363" i="18"/>
  <c r="AN363" i="18"/>
  <c r="AG363" i="18"/>
  <c r="AP363" i="18"/>
  <c r="AE363" i="18"/>
  <c r="AK363" i="18"/>
  <c r="AJ363" i="18"/>
  <c r="AL363" i="18"/>
  <c r="AI363" i="18"/>
  <c r="AO363" i="18"/>
  <c r="AF363" i="18"/>
  <c r="AM363" i="18"/>
  <c r="AH363" i="18"/>
  <c r="V363" i="18"/>
  <c r="S363" i="18"/>
  <c r="Y363" i="18"/>
  <c r="W363" i="18"/>
  <c r="R363" i="18"/>
  <c r="P363" i="18"/>
  <c r="AC363" i="18"/>
  <c r="AB363" i="18"/>
  <c r="AA363" i="18"/>
  <c r="X363" i="18"/>
  <c r="Q363" i="18"/>
  <c r="Z363" i="18"/>
  <c r="T363" i="18"/>
  <c r="O363" i="18"/>
  <c r="U363" i="18"/>
  <c r="M363" i="18"/>
  <c r="N363" i="18"/>
  <c r="B364" i="18"/>
  <c r="L363" i="18"/>
  <c r="K363" i="18"/>
  <c r="J363" i="18"/>
  <c r="I363" i="18"/>
  <c r="H363" i="18"/>
  <c r="G363" i="18"/>
  <c r="F363" i="18"/>
  <c r="E363" i="18"/>
  <c r="MT364" i="18" l="1"/>
  <c r="MQ364" i="18"/>
  <c r="MU364" i="18"/>
  <c r="MV364" i="18"/>
  <c r="MR364" i="18"/>
  <c r="MP364" i="18"/>
  <c r="MS364" i="18"/>
  <c r="MW364" i="18"/>
  <c r="MM364" i="18"/>
  <c r="MH364" i="18"/>
  <c r="MN364" i="18"/>
  <c r="MG364" i="18"/>
  <c r="MK364" i="18"/>
  <c r="MJ364" i="18"/>
  <c r="ML364" i="18"/>
  <c r="MI364" i="18"/>
  <c r="MO364" i="18"/>
  <c r="LY364" i="18"/>
  <c r="LW364" i="18"/>
  <c r="MF364" i="18"/>
  <c r="MC364" i="18"/>
  <c r="MB364" i="18"/>
  <c r="MD364" i="18"/>
  <c r="MA364" i="18"/>
  <c r="LX364" i="18"/>
  <c r="ME364" i="18"/>
  <c r="LZ364" i="18"/>
  <c r="LQ364" i="18"/>
  <c r="LU364" i="18"/>
  <c r="LT364" i="18"/>
  <c r="LS364" i="18"/>
  <c r="LP364" i="18"/>
  <c r="LM364" i="18"/>
  <c r="LL364" i="18"/>
  <c r="LN364" i="18"/>
  <c r="LK364" i="18"/>
  <c r="LR364" i="18"/>
  <c r="LO364" i="18"/>
  <c r="LJ364" i="18"/>
  <c r="LH364" i="18"/>
  <c r="LE364" i="18"/>
  <c r="LD364" i="18"/>
  <c r="LF364" i="18"/>
  <c r="LC364" i="18"/>
  <c r="LV364" i="18"/>
  <c r="LI364" i="18"/>
  <c r="LG364" i="18"/>
  <c r="KP364" i="18"/>
  <c r="KZ364" i="18"/>
  <c r="KS364" i="18"/>
  <c r="LB364" i="18"/>
  <c r="KQ364" i="18"/>
  <c r="KW364" i="18"/>
  <c r="KV364" i="18"/>
  <c r="KX364" i="18"/>
  <c r="KU364" i="18"/>
  <c r="LA364" i="18"/>
  <c r="KR364" i="18"/>
  <c r="KY364" i="18"/>
  <c r="KT364" i="18"/>
  <c r="KG364" i="18"/>
  <c r="KF364" i="18"/>
  <c r="KH364" i="18"/>
  <c r="KE364" i="18"/>
  <c r="KK364" i="18"/>
  <c r="KB364" i="18"/>
  <c r="KO364" i="18"/>
  <c r="KI364" i="18"/>
  <c r="KD364" i="18"/>
  <c r="KN364" i="18"/>
  <c r="KM364" i="18"/>
  <c r="KJ364" i="18"/>
  <c r="KC364" i="18"/>
  <c r="JY364" i="18"/>
  <c r="JX364" i="18"/>
  <c r="JZ364" i="18"/>
  <c r="JW364" i="18"/>
  <c r="KA364" i="18"/>
  <c r="JV364" i="18"/>
  <c r="KL364" i="18"/>
  <c r="JK364" i="18"/>
  <c r="JQ364" i="18"/>
  <c r="JP364" i="18"/>
  <c r="JR364" i="18"/>
  <c r="JO364" i="18"/>
  <c r="JU364" i="18"/>
  <c r="JL364" i="18"/>
  <c r="JS364" i="18"/>
  <c r="JN364" i="18"/>
  <c r="JI364" i="18"/>
  <c r="JJ364" i="18"/>
  <c r="JH364" i="18"/>
  <c r="JG364" i="18"/>
  <c r="JD364" i="18"/>
  <c r="JM364" i="18"/>
  <c r="JF364" i="18"/>
  <c r="JA364" i="18"/>
  <c r="IZ364" i="18"/>
  <c r="JT364" i="18"/>
  <c r="JB364" i="18"/>
  <c r="IY364" i="18"/>
  <c r="JE364" i="18"/>
  <c r="IV364" i="18"/>
  <c r="IO364" i="18"/>
  <c r="IS364" i="18"/>
  <c r="IR364" i="18"/>
  <c r="IX364" i="18"/>
  <c r="IT364" i="18"/>
  <c r="IQ364" i="18"/>
  <c r="IW364" i="18"/>
  <c r="IN364" i="18"/>
  <c r="IU364" i="18"/>
  <c r="IP364" i="18"/>
  <c r="IL364" i="18"/>
  <c r="II364" i="18"/>
  <c r="IF364" i="18"/>
  <c r="IM364" i="18"/>
  <c r="IH364" i="18"/>
  <c r="IG364" i="18"/>
  <c r="IE364" i="18"/>
  <c r="IK364" i="18"/>
  <c r="HX364" i="18"/>
  <c r="HZ364" i="18"/>
  <c r="JC364" i="18"/>
  <c r="HU364" i="18"/>
  <c r="HV364" i="18"/>
  <c r="HY364" i="18"/>
  <c r="HW364" i="18"/>
  <c r="IJ364" i="18"/>
  <c r="IC364" i="18"/>
  <c r="IB364" i="18"/>
  <c r="HO364" i="18"/>
  <c r="HJ364" i="18"/>
  <c r="HT364" i="18"/>
  <c r="HE364" i="18"/>
  <c r="HD364" i="18"/>
  <c r="HS364" i="18"/>
  <c r="HF364" i="18"/>
  <c r="HC364" i="18"/>
  <c r="ID364" i="18"/>
  <c r="HP364" i="18"/>
  <c r="HI364" i="18"/>
  <c r="IA364" i="18"/>
  <c r="HR364" i="18"/>
  <c r="HG364" i="18"/>
  <c r="HB364" i="18"/>
  <c r="HM364" i="18"/>
  <c r="GP364" i="18"/>
  <c r="HQ364" i="18"/>
  <c r="GZ364" i="18"/>
  <c r="GS364" i="18"/>
  <c r="GQ364" i="18"/>
  <c r="HL364" i="18"/>
  <c r="GW364" i="18"/>
  <c r="GV364" i="18"/>
  <c r="HH364" i="18"/>
  <c r="GX364" i="18"/>
  <c r="GU364" i="18"/>
  <c r="HA364" i="18"/>
  <c r="GR364" i="18"/>
  <c r="HN364" i="18"/>
  <c r="GY364" i="18"/>
  <c r="GT364" i="18"/>
  <c r="GO364" i="18"/>
  <c r="GN364" i="18"/>
  <c r="HK364" i="18"/>
  <c r="GM364" i="18"/>
  <c r="GJ364" i="18"/>
  <c r="GL364" i="18"/>
  <c r="GI364" i="18"/>
  <c r="GG364" i="18"/>
  <c r="GF364" i="18"/>
  <c r="GH364" i="18"/>
  <c r="GK364" i="18"/>
  <c r="GE364" i="18"/>
  <c r="GD364" i="18"/>
  <c r="GC364" i="18"/>
  <c r="GB364" i="18"/>
  <c r="FZ364" i="18"/>
  <c r="GA364" i="18"/>
  <c r="FY364" i="18"/>
  <c r="FX364" i="18"/>
  <c r="FV364" i="18"/>
  <c r="FW364" i="18"/>
  <c r="FT364" i="18"/>
  <c r="FU364" i="18"/>
  <c r="FQ364" i="18"/>
  <c r="FP364" i="18"/>
  <c r="FR364" i="18"/>
  <c r="FM364" i="18"/>
  <c r="FL364" i="18"/>
  <c r="FS364" i="18"/>
  <c r="FN364" i="18"/>
  <c r="FO364" i="18"/>
  <c r="FK364" i="18"/>
  <c r="FI364" i="18"/>
  <c r="FJ364" i="18"/>
  <c r="FD364" i="18"/>
  <c r="FF364" i="18"/>
  <c r="FE364" i="18"/>
  <c r="FH364" i="18"/>
  <c r="FG364" i="18"/>
  <c r="FA364" i="18"/>
  <c r="EZ364" i="18"/>
  <c r="FB364" i="18"/>
  <c r="EY364" i="18"/>
  <c r="FC364" i="18"/>
  <c r="EW364" i="18"/>
  <c r="EU364" i="18"/>
  <c r="EV364" i="18"/>
  <c r="EX364" i="18"/>
  <c r="EO364" i="18"/>
  <c r="ES364" i="18"/>
  <c r="ER364" i="18"/>
  <c r="ET364" i="18"/>
  <c r="EQ364" i="18"/>
  <c r="EN364" i="18"/>
  <c r="EP364" i="18"/>
  <c r="EM364" i="18"/>
  <c r="EK364" i="18"/>
  <c r="EJ364" i="18"/>
  <c r="EL364" i="18"/>
  <c r="EI364" i="18"/>
  <c r="EF364" i="18"/>
  <c r="EH364" i="18"/>
  <c r="EG364" i="18"/>
  <c r="EE364" i="18"/>
  <c r="DZ364" i="18"/>
  <c r="DY364" i="18"/>
  <c r="EC364" i="18"/>
  <c r="EB364" i="18"/>
  <c r="ED364" i="18"/>
  <c r="EA364" i="18"/>
  <c r="DV364" i="18"/>
  <c r="DS364" i="18"/>
  <c r="DW364" i="18"/>
  <c r="DR364" i="18"/>
  <c r="DQ364" i="18"/>
  <c r="DX364" i="18"/>
  <c r="DU364" i="18"/>
  <c r="DT364" i="18"/>
  <c r="DM364" i="18"/>
  <c r="DL364" i="18"/>
  <c r="DN364" i="18"/>
  <c r="DK364" i="18"/>
  <c r="DO364" i="18"/>
  <c r="DJ364" i="18"/>
  <c r="DP364" i="18"/>
  <c r="DE364" i="18"/>
  <c r="DD364" i="18"/>
  <c r="DF364" i="18"/>
  <c r="DC364" i="18"/>
  <c r="DI364" i="18"/>
  <c r="DG364" i="18"/>
  <c r="DH364" i="18"/>
  <c r="DA364" i="18"/>
  <c r="CY364" i="18"/>
  <c r="CZ364" i="18"/>
  <c r="DB364" i="18"/>
  <c r="CW364" i="18"/>
  <c r="CV364" i="18"/>
  <c r="CX364" i="18"/>
  <c r="CT364" i="18"/>
  <c r="CU364" i="18"/>
  <c r="CQ364" i="18"/>
  <c r="CL364" i="18"/>
  <c r="CG364" i="18"/>
  <c r="CF364" i="18"/>
  <c r="CH364" i="18"/>
  <c r="CR364" i="18"/>
  <c r="CK364" i="18"/>
  <c r="CI364" i="18"/>
  <c r="CO364" i="18"/>
  <c r="CN364" i="18"/>
  <c r="CP364" i="18"/>
  <c r="CM364" i="18"/>
  <c r="CS364" i="18"/>
  <c r="CJ364" i="18"/>
  <c r="CA364" i="18"/>
  <c r="BV364" i="18"/>
  <c r="CE364" i="18"/>
  <c r="BR364" i="18"/>
  <c r="BU364" i="18"/>
  <c r="CD364" i="18"/>
  <c r="CB364" i="18"/>
  <c r="BS364" i="18"/>
  <c r="BY364" i="18"/>
  <c r="BX364" i="18"/>
  <c r="BZ364" i="18"/>
  <c r="BW364" i="18"/>
  <c r="CC364" i="18"/>
  <c r="BT364" i="18"/>
  <c r="BM364" i="18"/>
  <c r="BD364" i="18"/>
  <c r="BK364" i="18"/>
  <c r="BF364" i="18"/>
  <c r="BQ364" i="18"/>
  <c r="BP364" i="18"/>
  <c r="BO364" i="18"/>
  <c r="BL364" i="18"/>
  <c r="BE364" i="18"/>
  <c r="BN364" i="18"/>
  <c r="BI364" i="18"/>
  <c r="BH364" i="18"/>
  <c r="AW364" i="18"/>
  <c r="BJ364" i="18"/>
  <c r="AU364" i="18"/>
  <c r="BG364" i="18"/>
  <c r="BA364" i="18"/>
  <c r="AZ364" i="18"/>
  <c r="BB364" i="18"/>
  <c r="AY364" i="18"/>
  <c r="AV364" i="18"/>
  <c r="BC364" i="18"/>
  <c r="AX364" i="18"/>
  <c r="AS364" i="18"/>
  <c r="AR364" i="18"/>
  <c r="AT364" i="18"/>
  <c r="AQ364" i="18"/>
  <c r="AD364" i="18"/>
  <c r="AN364" i="18"/>
  <c r="AG364" i="18"/>
  <c r="AP364" i="18"/>
  <c r="AE364" i="18"/>
  <c r="AK364" i="18"/>
  <c r="AJ364" i="18"/>
  <c r="AL364" i="18"/>
  <c r="AI364" i="18"/>
  <c r="AO364" i="18"/>
  <c r="AF364" i="18"/>
  <c r="AM364" i="18"/>
  <c r="AH364" i="18"/>
  <c r="U364" i="18"/>
  <c r="T364" i="18"/>
  <c r="O364" i="18"/>
  <c r="V364" i="18"/>
  <c r="S364" i="18"/>
  <c r="Y364" i="18"/>
  <c r="W364" i="18"/>
  <c r="R364" i="18"/>
  <c r="P364" i="18"/>
  <c r="AC364" i="18"/>
  <c r="AB364" i="18"/>
  <c r="AA364" i="18"/>
  <c r="X364" i="18"/>
  <c r="Q364" i="18"/>
  <c r="Z364" i="18"/>
  <c r="N364" i="18"/>
  <c r="M364" i="18"/>
  <c r="B365" i="18"/>
  <c r="L364" i="18"/>
  <c r="K364" i="18"/>
  <c r="J364" i="18"/>
  <c r="I364" i="18"/>
  <c r="H364" i="18"/>
  <c r="G364" i="18"/>
  <c r="F364" i="18"/>
  <c r="E364" i="18"/>
  <c r="MS365" i="18" l="1"/>
  <c r="MR365" i="18"/>
  <c r="MT365" i="18"/>
  <c r="MQ365" i="18"/>
  <c r="MW365" i="18"/>
  <c r="MU365" i="18"/>
  <c r="MV365" i="18"/>
  <c r="MP365" i="18"/>
  <c r="MX365" i="18"/>
  <c r="MO365" i="18"/>
  <c r="MF365" i="18"/>
  <c r="MM365" i="18"/>
  <c r="MH365" i="18"/>
  <c r="MN365" i="18"/>
  <c r="MG365" i="18"/>
  <c r="MK365" i="18"/>
  <c r="MJ365" i="18"/>
  <c r="LY365" i="18"/>
  <c r="LW365" i="18"/>
  <c r="ML365" i="18"/>
  <c r="MC365" i="18"/>
  <c r="MB365" i="18"/>
  <c r="MD365" i="18"/>
  <c r="MA365" i="18"/>
  <c r="LX365" i="18"/>
  <c r="MI365" i="18"/>
  <c r="ME365" i="18"/>
  <c r="LZ365" i="18"/>
  <c r="LR365" i="18"/>
  <c r="LQ365" i="18"/>
  <c r="LV365" i="18"/>
  <c r="LU365" i="18"/>
  <c r="LT365" i="18"/>
  <c r="LS365" i="18"/>
  <c r="LP365" i="18"/>
  <c r="LM365" i="18"/>
  <c r="LL365" i="18"/>
  <c r="LN365" i="18"/>
  <c r="LK365" i="18"/>
  <c r="LO365" i="18"/>
  <c r="LJ365" i="18"/>
  <c r="LH365" i="18"/>
  <c r="LE365" i="18"/>
  <c r="LD365" i="18"/>
  <c r="LF365" i="18"/>
  <c r="LC365" i="18"/>
  <c r="LI365" i="18"/>
  <c r="LG365" i="18"/>
  <c r="KO365" i="18"/>
  <c r="KP365" i="18"/>
  <c r="KZ365" i="18"/>
  <c r="KS365" i="18"/>
  <c r="LB365" i="18"/>
  <c r="KQ365" i="18"/>
  <c r="KW365" i="18"/>
  <c r="KV365" i="18"/>
  <c r="KX365" i="18"/>
  <c r="KU365" i="18"/>
  <c r="LA365" i="18"/>
  <c r="KR365" i="18"/>
  <c r="KL365" i="18"/>
  <c r="KG365" i="18"/>
  <c r="KF365" i="18"/>
  <c r="KT365" i="18"/>
  <c r="KH365" i="18"/>
  <c r="KE365" i="18"/>
  <c r="KK365" i="18"/>
  <c r="KB365" i="18"/>
  <c r="KY365" i="18"/>
  <c r="KI365" i="18"/>
  <c r="KD365" i="18"/>
  <c r="KN365" i="18"/>
  <c r="KM365" i="18"/>
  <c r="JY365" i="18"/>
  <c r="JX365" i="18"/>
  <c r="JZ365" i="18"/>
  <c r="JW365" i="18"/>
  <c r="KA365" i="18"/>
  <c r="JV365" i="18"/>
  <c r="KJ365" i="18"/>
  <c r="KC365" i="18"/>
  <c r="JT365" i="18"/>
  <c r="JM365" i="18"/>
  <c r="JK365" i="18"/>
  <c r="JQ365" i="18"/>
  <c r="JP365" i="18"/>
  <c r="JR365" i="18"/>
  <c r="JO365" i="18"/>
  <c r="JU365" i="18"/>
  <c r="JL365" i="18"/>
  <c r="JS365" i="18"/>
  <c r="JN365" i="18"/>
  <c r="JI365" i="18"/>
  <c r="JC365" i="18"/>
  <c r="IX365" i="18"/>
  <c r="JH365" i="18"/>
  <c r="JG365" i="18"/>
  <c r="JJ365" i="18"/>
  <c r="JD365" i="18"/>
  <c r="JF365" i="18"/>
  <c r="JA365" i="18"/>
  <c r="IZ365" i="18"/>
  <c r="JB365" i="18"/>
  <c r="IY365" i="18"/>
  <c r="JE365" i="18"/>
  <c r="IV365" i="18"/>
  <c r="IO365" i="18"/>
  <c r="IS365" i="18"/>
  <c r="IR365" i="18"/>
  <c r="IT365" i="18"/>
  <c r="IQ365" i="18"/>
  <c r="IW365" i="18"/>
  <c r="IN365" i="18"/>
  <c r="IU365" i="18"/>
  <c r="IP365" i="18"/>
  <c r="IK365" i="18"/>
  <c r="IJ365" i="18"/>
  <c r="IL365" i="18"/>
  <c r="II365" i="18"/>
  <c r="IF365" i="18"/>
  <c r="IM365" i="18"/>
  <c r="IH365" i="18"/>
  <c r="ID365" i="18"/>
  <c r="IG365" i="18"/>
  <c r="IA365" i="18"/>
  <c r="HX365" i="18"/>
  <c r="HZ365" i="18"/>
  <c r="HU365" i="18"/>
  <c r="HV365" i="18"/>
  <c r="HY365" i="18"/>
  <c r="IE365" i="18"/>
  <c r="HW365" i="18"/>
  <c r="HQ365" i="18"/>
  <c r="HH365" i="18"/>
  <c r="HO365" i="18"/>
  <c r="HJ365" i="18"/>
  <c r="HT365" i="18"/>
  <c r="HE365" i="18"/>
  <c r="HD365" i="18"/>
  <c r="HS365" i="18"/>
  <c r="HF365" i="18"/>
  <c r="HC365" i="18"/>
  <c r="HP365" i="18"/>
  <c r="HI365" i="18"/>
  <c r="HK365" i="18"/>
  <c r="HG365" i="18"/>
  <c r="GO365" i="18"/>
  <c r="IB365" i="18"/>
  <c r="HM365" i="18"/>
  <c r="GP365" i="18"/>
  <c r="GZ365" i="18"/>
  <c r="GS365" i="18"/>
  <c r="GQ365" i="18"/>
  <c r="HL365" i="18"/>
  <c r="GW365" i="18"/>
  <c r="GV365" i="18"/>
  <c r="GX365" i="18"/>
  <c r="GU365" i="18"/>
  <c r="IC365" i="18"/>
  <c r="HB365" i="18"/>
  <c r="HA365" i="18"/>
  <c r="GR365" i="18"/>
  <c r="GI365" i="18"/>
  <c r="GN365" i="18"/>
  <c r="GM365" i="18"/>
  <c r="HR365" i="18"/>
  <c r="GJ365" i="18"/>
  <c r="GK365" i="18"/>
  <c r="HN365" i="18"/>
  <c r="GL365" i="18"/>
  <c r="GY365" i="18"/>
  <c r="GG365" i="18"/>
  <c r="GF365" i="18"/>
  <c r="GT365" i="18"/>
  <c r="GH365" i="18"/>
  <c r="GD365" i="18"/>
  <c r="GE365" i="18"/>
  <c r="GC365" i="18"/>
  <c r="GB365" i="18"/>
  <c r="FZ365" i="18"/>
  <c r="GA365" i="18"/>
  <c r="FY365" i="18"/>
  <c r="FX365" i="18"/>
  <c r="FW365" i="18"/>
  <c r="FV365" i="18"/>
  <c r="FU365" i="18"/>
  <c r="FT365" i="18"/>
  <c r="FS365" i="18"/>
  <c r="FN365" i="18"/>
  <c r="FR365" i="18"/>
  <c r="FQ365" i="18"/>
  <c r="FP365" i="18"/>
  <c r="FO365" i="18"/>
  <c r="FM365" i="18"/>
  <c r="FL365" i="18"/>
  <c r="FK365" i="18"/>
  <c r="FI365" i="18"/>
  <c r="FJ365" i="18"/>
  <c r="FG365" i="18"/>
  <c r="FD365" i="18"/>
  <c r="FF365" i="18"/>
  <c r="FE365" i="18"/>
  <c r="FH365" i="18"/>
  <c r="FA365" i="18"/>
  <c r="EZ365" i="18"/>
  <c r="FB365" i="18"/>
  <c r="EY365" i="18"/>
  <c r="FC365" i="18"/>
  <c r="EW365" i="18"/>
  <c r="EU365" i="18"/>
  <c r="EV365" i="18"/>
  <c r="EX365" i="18"/>
  <c r="EO365" i="18"/>
  <c r="ES365" i="18"/>
  <c r="ER365" i="18"/>
  <c r="ET365" i="18"/>
  <c r="EQ365" i="18"/>
  <c r="EN365" i="18"/>
  <c r="EP365" i="18"/>
  <c r="EM365" i="18"/>
  <c r="EK365" i="18"/>
  <c r="EJ365" i="18"/>
  <c r="EL365" i="18"/>
  <c r="EI365" i="18"/>
  <c r="EF365" i="18"/>
  <c r="EH365" i="18"/>
  <c r="ED365" i="18"/>
  <c r="EA365" i="18"/>
  <c r="EE365" i="18"/>
  <c r="DZ365" i="18"/>
  <c r="DY365" i="18"/>
  <c r="EG365" i="18"/>
  <c r="EC365" i="18"/>
  <c r="EB365" i="18"/>
  <c r="DU365" i="18"/>
  <c r="DT365" i="18"/>
  <c r="DV365" i="18"/>
  <c r="DS365" i="18"/>
  <c r="DW365" i="18"/>
  <c r="DR365" i="18"/>
  <c r="DQ365" i="18"/>
  <c r="DX365" i="18"/>
  <c r="DP365" i="18"/>
  <c r="DM365" i="18"/>
  <c r="DL365" i="18"/>
  <c r="DN365" i="18"/>
  <c r="DK365" i="18"/>
  <c r="DO365" i="18"/>
  <c r="DJ365" i="18"/>
  <c r="DE365" i="18"/>
  <c r="DD365" i="18"/>
  <c r="DF365" i="18"/>
  <c r="DC365" i="18"/>
  <c r="DI365" i="18"/>
  <c r="DG365" i="18"/>
  <c r="DH365" i="18"/>
  <c r="CX365" i="18"/>
  <c r="DA365" i="18"/>
  <c r="CY365" i="18"/>
  <c r="CZ365" i="18"/>
  <c r="DB365" i="18"/>
  <c r="CW365" i="18"/>
  <c r="CV365" i="18"/>
  <c r="CU365" i="18"/>
  <c r="CT365" i="18"/>
  <c r="CS365" i="18"/>
  <c r="CJ365" i="18"/>
  <c r="CQ365" i="18"/>
  <c r="CL365" i="18"/>
  <c r="CG365" i="18"/>
  <c r="CF365" i="18"/>
  <c r="CH365" i="18"/>
  <c r="CR365" i="18"/>
  <c r="CK365" i="18"/>
  <c r="CI365" i="18"/>
  <c r="CO365" i="18"/>
  <c r="CN365" i="18"/>
  <c r="CP365" i="18"/>
  <c r="CM365" i="18"/>
  <c r="CC365" i="18"/>
  <c r="BT365" i="18"/>
  <c r="CA365" i="18"/>
  <c r="BV365" i="18"/>
  <c r="CE365" i="18"/>
  <c r="BR365" i="18"/>
  <c r="BU365" i="18"/>
  <c r="CD365" i="18"/>
  <c r="CB365" i="18"/>
  <c r="BS365" i="18"/>
  <c r="BY365" i="18"/>
  <c r="BX365" i="18"/>
  <c r="BZ365" i="18"/>
  <c r="BW365" i="18"/>
  <c r="BJ365" i="18"/>
  <c r="BG365" i="18"/>
  <c r="BM365" i="18"/>
  <c r="BD365" i="18"/>
  <c r="BK365" i="18"/>
  <c r="BF365" i="18"/>
  <c r="BQ365" i="18"/>
  <c r="BP365" i="18"/>
  <c r="BO365" i="18"/>
  <c r="BL365" i="18"/>
  <c r="BE365" i="18"/>
  <c r="BN365" i="18"/>
  <c r="AT365" i="18"/>
  <c r="AW365" i="18"/>
  <c r="AU365" i="18"/>
  <c r="BA365" i="18"/>
  <c r="AZ365" i="18"/>
  <c r="BH365" i="18"/>
  <c r="BB365" i="18"/>
  <c r="AY365" i="18"/>
  <c r="AV365" i="18"/>
  <c r="BI365" i="18"/>
  <c r="BC365" i="18"/>
  <c r="AX365" i="18"/>
  <c r="AS365" i="18"/>
  <c r="AR365" i="18"/>
  <c r="AM365" i="18"/>
  <c r="AH365" i="18"/>
  <c r="AQ365" i="18"/>
  <c r="AD365" i="18"/>
  <c r="AN365" i="18"/>
  <c r="AG365" i="18"/>
  <c r="AP365" i="18"/>
  <c r="AE365" i="18"/>
  <c r="AK365" i="18"/>
  <c r="AJ365" i="18"/>
  <c r="AL365" i="18"/>
  <c r="AI365" i="18"/>
  <c r="AO365" i="18"/>
  <c r="AF365" i="18"/>
  <c r="Z365" i="18"/>
  <c r="U365" i="18"/>
  <c r="T365" i="18"/>
  <c r="O365" i="18"/>
  <c r="V365" i="18"/>
  <c r="S365" i="18"/>
  <c r="Y365" i="18"/>
  <c r="W365" i="18"/>
  <c r="R365" i="18"/>
  <c r="P365" i="18"/>
  <c r="AC365" i="18"/>
  <c r="AB365" i="18"/>
  <c r="AA365" i="18"/>
  <c r="X365" i="18"/>
  <c r="Q365" i="18"/>
  <c r="M365" i="18"/>
  <c r="N365" i="18"/>
  <c r="B366" i="18"/>
  <c r="L365" i="18"/>
  <c r="K365" i="18"/>
  <c r="J365" i="18"/>
  <c r="I365" i="18"/>
  <c r="H365" i="18"/>
  <c r="G365" i="18"/>
  <c r="F365" i="18"/>
  <c r="E365" i="18"/>
  <c r="MX366" i="18" l="1"/>
  <c r="MS366" i="18"/>
  <c r="MR366" i="18"/>
  <c r="MT366" i="18"/>
  <c r="MQ366" i="18"/>
  <c r="MW366" i="18"/>
  <c r="MU366" i="18"/>
  <c r="MV366" i="18"/>
  <c r="MP366" i="18"/>
  <c r="MY366" i="18"/>
  <c r="ML366" i="18"/>
  <c r="MI366" i="18"/>
  <c r="MO366" i="18"/>
  <c r="MF366" i="18"/>
  <c r="MM366" i="18"/>
  <c r="MH366" i="18"/>
  <c r="MN366" i="18"/>
  <c r="MG366" i="18"/>
  <c r="LY366" i="18"/>
  <c r="LW366" i="18"/>
  <c r="MK366" i="18"/>
  <c r="MC366" i="18"/>
  <c r="MB366" i="18"/>
  <c r="MJ366" i="18"/>
  <c r="MD366" i="18"/>
  <c r="MA366" i="18"/>
  <c r="LX366" i="18"/>
  <c r="ME366" i="18"/>
  <c r="LZ366" i="18"/>
  <c r="LP366" i="18"/>
  <c r="LR366" i="18"/>
  <c r="LQ366" i="18"/>
  <c r="LV366" i="18"/>
  <c r="LU366" i="18"/>
  <c r="LT366" i="18"/>
  <c r="LS366" i="18"/>
  <c r="LM366" i="18"/>
  <c r="LL366" i="18"/>
  <c r="LN366" i="18"/>
  <c r="LK366" i="18"/>
  <c r="LJ366" i="18"/>
  <c r="LG366" i="18"/>
  <c r="LH366" i="18"/>
  <c r="LO366" i="18"/>
  <c r="LE366" i="18"/>
  <c r="LD366" i="18"/>
  <c r="LF366" i="18"/>
  <c r="LC366" i="18"/>
  <c r="KY366" i="18"/>
  <c r="KT366" i="18"/>
  <c r="KO366" i="18"/>
  <c r="KP366" i="18"/>
  <c r="KZ366" i="18"/>
  <c r="KS366" i="18"/>
  <c r="LB366" i="18"/>
  <c r="KQ366" i="18"/>
  <c r="KW366" i="18"/>
  <c r="KV366" i="18"/>
  <c r="KX366" i="18"/>
  <c r="KU366" i="18"/>
  <c r="KJ366" i="18"/>
  <c r="KC366" i="18"/>
  <c r="LA366" i="18"/>
  <c r="KL366" i="18"/>
  <c r="KG366" i="18"/>
  <c r="KF366" i="18"/>
  <c r="KH366" i="18"/>
  <c r="KE366" i="18"/>
  <c r="LI366" i="18"/>
  <c r="KK366" i="18"/>
  <c r="KB366" i="18"/>
  <c r="KI366" i="18"/>
  <c r="KD366" i="18"/>
  <c r="KN366" i="18"/>
  <c r="JY366" i="18"/>
  <c r="JX366" i="18"/>
  <c r="KR366" i="18"/>
  <c r="JZ366" i="18"/>
  <c r="JW366" i="18"/>
  <c r="KA366" i="18"/>
  <c r="JV366" i="18"/>
  <c r="KM366" i="18"/>
  <c r="JJ366" i="18"/>
  <c r="JT366" i="18"/>
  <c r="JM366" i="18"/>
  <c r="JK366" i="18"/>
  <c r="JQ366" i="18"/>
  <c r="JP366" i="18"/>
  <c r="JR366" i="18"/>
  <c r="JO366" i="18"/>
  <c r="JU366" i="18"/>
  <c r="JL366" i="18"/>
  <c r="JS366" i="18"/>
  <c r="JN366" i="18"/>
  <c r="JE366" i="18"/>
  <c r="JC366" i="18"/>
  <c r="IX366" i="18"/>
  <c r="JH366" i="18"/>
  <c r="JG366" i="18"/>
  <c r="JD366" i="18"/>
  <c r="JF366" i="18"/>
  <c r="JI366" i="18"/>
  <c r="JA366" i="18"/>
  <c r="IZ366" i="18"/>
  <c r="IV366" i="18"/>
  <c r="IO366" i="18"/>
  <c r="JB366" i="18"/>
  <c r="IS366" i="18"/>
  <c r="IR366" i="18"/>
  <c r="IT366" i="18"/>
  <c r="IQ366" i="18"/>
  <c r="IW366" i="18"/>
  <c r="IN366" i="18"/>
  <c r="IE366" i="18"/>
  <c r="IK366" i="18"/>
  <c r="IJ366" i="18"/>
  <c r="IL366" i="18"/>
  <c r="II366" i="18"/>
  <c r="IF366" i="18"/>
  <c r="IM366" i="18"/>
  <c r="IH366" i="18"/>
  <c r="IY366" i="18"/>
  <c r="IU366" i="18"/>
  <c r="ID366" i="18"/>
  <c r="IP366" i="18"/>
  <c r="IC366" i="18"/>
  <c r="IB366" i="18"/>
  <c r="IG366" i="18"/>
  <c r="IA366" i="18"/>
  <c r="HX366" i="18"/>
  <c r="HZ366" i="18"/>
  <c r="HU366" i="18"/>
  <c r="HV366" i="18"/>
  <c r="HY366" i="18"/>
  <c r="HW366" i="18"/>
  <c r="HN366" i="18"/>
  <c r="HK366" i="18"/>
  <c r="HQ366" i="18"/>
  <c r="HH366" i="18"/>
  <c r="HO366" i="18"/>
  <c r="HJ366" i="18"/>
  <c r="HT366" i="18"/>
  <c r="HE366" i="18"/>
  <c r="HD366" i="18"/>
  <c r="HS366" i="18"/>
  <c r="HF366" i="18"/>
  <c r="HC366" i="18"/>
  <c r="HR366" i="18"/>
  <c r="GY366" i="18"/>
  <c r="GT366" i="18"/>
  <c r="HG366" i="18"/>
  <c r="GO366" i="18"/>
  <c r="HP366" i="18"/>
  <c r="HM366" i="18"/>
  <c r="GP366" i="18"/>
  <c r="GZ366" i="18"/>
  <c r="GS366" i="18"/>
  <c r="GQ366" i="18"/>
  <c r="HL366" i="18"/>
  <c r="GW366" i="18"/>
  <c r="GV366" i="18"/>
  <c r="GX366" i="18"/>
  <c r="GU366" i="18"/>
  <c r="GK366" i="18"/>
  <c r="GI366" i="18"/>
  <c r="HI366" i="18"/>
  <c r="HA366" i="18"/>
  <c r="GN366" i="18"/>
  <c r="HB366" i="18"/>
  <c r="GM366" i="18"/>
  <c r="GJ366" i="18"/>
  <c r="GH366" i="18"/>
  <c r="GR366" i="18"/>
  <c r="GL366" i="18"/>
  <c r="GG366" i="18"/>
  <c r="GF366" i="18"/>
  <c r="GD366" i="18"/>
  <c r="GE366" i="18"/>
  <c r="GC366" i="18"/>
  <c r="GB366" i="18"/>
  <c r="FZ366" i="18"/>
  <c r="GA366" i="18"/>
  <c r="FY366" i="18"/>
  <c r="FX366" i="18"/>
  <c r="FW366" i="18"/>
  <c r="FV366" i="18"/>
  <c r="FU366" i="18"/>
  <c r="FT366" i="18"/>
  <c r="FL366" i="18"/>
  <c r="FS366" i="18"/>
  <c r="FN366" i="18"/>
  <c r="FR366" i="18"/>
  <c r="FQ366" i="18"/>
  <c r="FP366" i="18"/>
  <c r="FO366" i="18"/>
  <c r="FM366" i="18"/>
  <c r="FK366" i="18"/>
  <c r="FI366" i="18"/>
  <c r="FJ366" i="18"/>
  <c r="FH366" i="18"/>
  <c r="FG366" i="18"/>
  <c r="FD366" i="18"/>
  <c r="FF366" i="18"/>
  <c r="FE366" i="18"/>
  <c r="FA366" i="18"/>
  <c r="EZ366" i="18"/>
  <c r="FB366" i="18"/>
  <c r="EY366" i="18"/>
  <c r="FC366" i="18"/>
  <c r="EW366" i="18"/>
  <c r="EU366" i="18"/>
  <c r="EV366" i="18"/>
  <c r="EX366" i="18"/>
  <c r="EO366" i="18"/>
  <c r="ES366" i="18"/>
  <c r="ER366" i="18"/>
  <c r="ET366" i="18"/>
  <c r="EQ366" i="18"/>
  <c r="EN366" i="18"/>
  <c r="EP366" i="18"/>
  <c r="EG366" i="18"/>
  <c r="EK366" i="18"/>
  <c r="EJ366" i="18"/>
  <c r="EL366" i="18"/>
  <c r="EI366" i="18"/>
  <c r="EF366" i="18"/>
  <c r="EM366" i="18"/>
  <c r="EH366" i="18"/>
  <c r="EC366" i="18"/>
  <c r="EB366" i="18"/>
  <c r="ED366" i="18"/>
  <c r="EA366" i="18"/>
  <c r="EE366" i="18"/>
  <c r="DZ366" i="18"/>
  <c r="DY366" i="18"/>
  <c r="DX366" i="18"/>
  <c r="DU366" i="18"/>
  <c r="DT366" i="18"/>
  <c r="DV366" i="18"/>
  <c r="DS366" i="18"/>
  <c r="DW366" i="18"/>
  <c r="DR366" i="18"/>
  <c r="DP366" i="18"/>
  <c r="DQ366" i="18"/>
  <c r="DM366" i="18"/>
  <c r="DL366" i="18"/>
  <c r="DN366" i="18"/>
  <c r="DK366" i="18"/>
  <c r="DO366" i="18"/>
  <c r="DJ366" i="18"/>
  <c r="DH366" i="18"/>
  <c r="DE366" i="18"/>
  <c r="DD366" i="18"/>
  <c r="DF366" i="18"/>
  <c r="DC366" i="18"/>
  <c r="DI366" i="18"/>
  <c r="DG366" i="18"/>
  <c r="CW366" i="18"/>
  <c r="CV366" i="18"/>
  <c r="CX366" i="18"/>
  <c r="DA366" i="18"/>
  <c r="CY366" i="18"/>
  <c r="CZ366" i="18"/>
  <c r="DB366" i="18"/>
  <c r="CU366" i="18"/>
  <c r="CT366" i="18"/>
  <c r="CP366" i="18"/>
  <c r="CM366" i="18"/>
  <c r="CS366" i="18"/>
  <c r="CJ366" i="18"/>
  <c r="CQ366" i="18"/>
  <c r="CL366" i="18"/>
  <c r="CG366" i="18"/>
  <c r="CF366" i="18"/>
  <c r="CH366" i="18"/>
  <c r="CR366" i="18"/>
  <c r="CK366" i="18"/>
  <c r="CI366" i="18"/>
  <c r="CO366" i="18"/>
  <c r="CN366" i="18"/>
  <c r="BZ366" i="18"/>
  <c r="BW366" i="18"/>
  <c r="CC366" i="18"/>
  <c r="BT366" i="18"/>
  <c r="CA366" i="18"/>
  <c r="BV366" i="18"/>
  <c r="CE366" i="18"/>
  <c r="BR366" i="18"/>
  <c r="BU366" i="18"/>
  <c r="CD366" i="18"/>
  <c r="CB366" i="18"/>
  <c r="BS366" i="18"/>
  <c r="BY366" i="18"/>
  <c r="BX366" i="18"/>
  <c r="BI366" i="18"/>
  <c r="BH366" i="18"/>
  <c r="BJ366" i="18"/>
  <c r="BG366" i="18"/>
  <c r="BM366" i="18"/>
  <c r="BD366" i="18"/>
  <c r="BK366" i="18"/>
  <c r="BF366" i="18"/>
  <c r="BQ366" i="18"/>
  <c r="BP366" i="18"/>
  <c r="BO366" i="18"/>
  <c r="BL366" i="18"/>
  <c r="BE366" i="18"/>
  <c r="AS366" i="18"/>
  <c r="AR366" i="18"/>
  <c r="AT366" i="18"/>
  <c r="BN366" i="18"/>
  <c r="AW366" i="18"/>
  <c r="AU366" i="18"/>
  <c r="BA366" i="18"/>
  <c r="AZ366" i="18"/>
  <c r="BB366" i="18"/>
  <c r="AY366" i="18"/>
  <c r="AV366" i="18"/>
  <c r="BC366" i="18"/>
  <c r="AX366" i="18"/>
  <c r="AO366" i="18"/>
  <c r="AF366" i="18"/>
  <c r="AM366" i="18"/>
  <c r="AH366" i="18"/>
  <c r="AQ366" i="18"/>
  <c r="AD366" i="18"/>
  <c r="AN366" i="18"/>
  <c r="AG366" i="18"/>
  <c r="AP366" i="18"/>
  <c r="AE366" i="18"/>
  <c r="AK366" i="18"/>
  <c r="AJ366" i="18"/>
  <c r="AL366" i="18"/>
  <c r="AI366" i="18"/>
  <c r="X366" i="18"/>
  <c r="Q366" i="18"/>
  <c r="Z366" i="18"/>
  <c r="U366" i="18"/>
  <c r="T366" i="18"/>
  <c r="O366" i="18"/>
  <c r="V366" i="18"/>
  <c r="S366" i="18"/>
  <c r="Y366" i="18"/>
  <c r="W366" i="18"/>
  <c r="R366" i="18"/>
  <c r="P366" i="18"/>
  <c r="AC366" i="18"/>
  <c r="AB366" i="18"/>
  <c r="AA366" i="18"/>
  <c r="N366" i="18"/>
  <c r="M366" i="18"/>
  <c r="B367" i="18"/>
  <c r="K366" i="18"/>
  <c r="L366" i="18"/>
  <c r="J366" i="18"/>
  <c r="I366" i="18"/>
  <c r="H366" i="18"/>
  <c r="G366" i="18"/>
  <c r="E366" i="18"/>
  <c r="F366" i="18"/>
  <c r="MV367" i="18" l="1"/>
  <c r="MX367" i="18"/>
  <c r="MS367" i="18"/>
  <c r="MR367" i="18"/>
  <c r="MT367" i="18"/>
  <c r="MQ367" i="18"/>
  <c r="MW367" i="18"/>
  <c r="MU367" i="18"/>
  <c r="MP367" i="18"/>
  <c r="MY367" i="18"/>
  <c r="MZ367" i="18"/>
  <c r="MK367" i="18"/>
  <c r="MJ367" i="18"/>
  <c r="ML367" i="18"/>
  <c r="MI367" i="18"/>
  <c r="MO367" i="18"/>
  <c r="MF367" i="18"/>
  <c r="MM367" i="18"/>
  <c r="MH367" i="18"/>
  <c r="MN367" i="18"/>
  <c r="MG367" i="18"/>
  <c r="LY367" i="18"/>
  <c r="LW367" i="18"/>
  <c r="MC367" i="18"/>
  <c r="MB367" i="18"/>
  <c r="MD367" i="18"/>
  <c r="MA367" i="18"/>
  <c r="LX367" i="18"/>
  <c r="LZ367" i="18"/>
  <c r="LV367" i="18"/>
  <c r="LS367" i="18"/>
  <c r="LP367" i="18"/>
  <c r="LR367" i="18"/>
  <c r="LQ367" i="18"/>
  <c r="LO367" i="18"/>
  <c r="LJ367" i="18"/>
  <c r="LU367" i="18"/>
  <c r="LT367" i="18"/>
  <c r="LM367" i="18"/>
  <c r="LL367" i="18"/>
  <c r="LN367" i="18"/>
  <c r="LK367" i="18"/>
  <c r="ME367" i="18"/>
  <c r="LI367" i="18"/>
  <c r="LG367" i="18"/>
  <c r="LH367" i="18"/>
  <c r="LE367" i="18"/>
  <c r="LD367" i="18"/>
  <c r="LA367" i="18"/>
  <c r="KR367" i="18"/>
  <c r="KY367" i="18"/>
  <c r="KT367" i="18"/>
  <c r="KO367" i="18"/>
  <c r="KP367" i="18"/>
  <c r="LC367" i="18"/>
  <c r="KZ367" i="18"/>
  <c r="KS367" i="18"/>
  <c r="LF367" i="18"/>
  <c r="LB367" i="18"/>
  <c r="KQ367" i="18"/>
  <c r="KW367" i="18"/>
  <c r="KV367" i="18"/>
  <c r="KM367" i="18"/>
  <c r="KJ367" i="18"/>
  <c r="KC367" i="18"/>
  <c r="KX367" i="18"/>
  <c r="KL367" i="18"/>
  <c r="KG367" i="18"/>
  <c r="KF367" i="18"/>
  <c r="KU367" i="18"/>
  <c r="KH367" i="18"/>
  <c r="KE367" i="18"/>
  <c r="KK367" i="18"/>
  <c r="KB367" i="18"/>
  <c r="KI367" i="18"/>
  <c r="KD367" i="18"/>
  <c r="KN367" i="18"/>
  <c r="JY367" i="18"/>
  <c r="JX367" i="18"/>
  <c r="JZ367" i="18"/>
  <c r="JW367" i="18"/>
  <c r="KA367" i="18"/>
  <c r="JV367" i="18"/>
  <c r="JI367" i="18"/>
  <c r="JJ367" i="18"/>
  <c r="JT367" i="18"/>
  <c r="JM367" i="18"/>
  <c r="JK367" i="18"/>
  <c r="JQ367" i="18"/>
  <c r="JP367" i="18"/>
  <c r="JR367" i="18"/>
  <c r="JO367" i="18"/>
  <c r="JU367" i="18"/>
  <c r="JL367" i="18"/>
  <c r="JB367" i="18"/>
  <c r="IY367" i="18"/>
  <c r="JN367" i="18"/>
  <c r="JE367" i="18"/>
  <c r="JC367" i="18"/>
  <c r="IX367" i="18"/>
  <c r="JH367" i="18"/>
  <c r="JG367" i="18"/>
  <c r="JD367" i="18"/>
  <c r="JF367" i="18"/>
  <c r="IU367" i="18"/>
  <c r="IP367" i="18"/>
  <c r="IZ367" i="18"/>
  <c r="IV367" i="18"/>
  <c r="IO367" i="18"/>
  <c r="IS367" i="18"/>
  <c r="IR367" i="18"/>
  <c r="IT367" i="18"/>
  <c r="IQ367" i="18"/>
  <c r="JS367" i="18"/>
  <c r="IG367" i="18"/>
  <c r="IE367" i="18"/>
  <c r="IN367" i="18"/>
  <c r="IK367" i="18"/>
  <c r="IJ367" i="18"/>
  <c r="IL367" i="18"/>
  <c r="II367" i="18"/>
  <c r="IF367" i="18"/>
  <c r="IW367" i="18"/>
  <c r="IM367" i="18"/>
  <c r="IH367" i="18"/>
  <c r="JA367" i="18"/>
  <c r="ID367" i="18"/>
  <c r="HW367" i="18"/>
  <c r="IC367" i="18"/>
  <c r="IB367" i="18"/>
  <c r="IA367" i="18"/>
  <c r="HX367" i="18"/>
  <c r="HZ367" i="18"/>
  <c r="HU367" i="18"/>
  <c r="HV367" i="18"/>
  <c r="HM367" i="18"/>
  <c r="HL367" i="18"/>
  <c r="HY367" i="18"/>
  <c r="HN367" i="18"/>
  <c r="HK367" i="18"/>
  <c r="HQ367" i="18"/>
  <c r="HH367" i="18"/>
  <c r="HO367" i="18"/>
  <c r="HJ367" i="18"/>
  <c r="HT367" i="18"/>
  <c r="HE367" i="18"/>
  <c r="HD367" i="18"/>
  <c r="HI367" i="18"/>
  <c r="HC367" i="18"/>
  <c r="HB367" i="18"/>
  <c r="HA367" i="18"/>
  <c r="GR367" i="18"/>
  <c r="HR367" i="18"/>
  <c r="GY367" i="18"/>
  <c r="GT367" i="18"/>
  <c r="HG367" i="18"/>
  <c r="GO367" i="18"/>
  <c r="HP367" i="18"/>
  <c r="GP367" i="18"/>
  <c r="GZ367" i="18"/>
  <c r="GS367" i="18"/>
  <c r="GQ367" i="18"/>
  <c r="HF367" i="18"/>
  <c r="GW367" i="18"/>
  <c r="GV367" i="18"/>
  <c r="GH367" i="18"/>
  <c r="GK367" i="18"/>
  <c r="GX367" i="18"/>
  <c r="GI367" i="18"/>
  <c r="HS367" i="18"/>
  <c r="GU367" i="18"/>
  <c r="GN367" i="18"/>
  <c r="GM367" i="18"/>
  <c r="GJ367" i="18"/>
  <c r="GF367" i="18"/>
  <c r="GL367" i="18"/>
  <c r="GG367" i="18"/>
  <c r="GE367" i="18"/>
  <c r="GD367" i="18"/>
  <c r="GB367" i="18"/>
  <c r="GC367" i="18"/>
  <c r="FZ367" i="18"/>
  <c r="GA367" i="18"/>
  <c r="FY367" i="18"/>
  <c r="FX367" i="18"/>
  <c r="FW367" i="18"/>
  <c r="FV367" i="18"/>
  <c r="FU367" i="18"/>
  <c r="FT367" i="18"/>
  <c r="FS367" i="18"/>
  <c r="FP367" i="18"/>
  <c r="FO367" i="18"/>
  <c r="FL367" i="18"/>
  <c r="FN367" i="18"/>
  <c r="FR367" i="18"/>
  <c r="FQ367" i="18"/>
  <c r="FJ367" i="18"/>
  <c r="FM367" i="18"/>
  <c r="FK367" i="18"/>
  <c r="FH367" i="18"/>
  <c r="FG367" i="18"/>
  <c r="FD367" i="18"/>
  <c r="FF367" i="18"/>
  <c r="FI367" i="18"/>
  <c r="FE367" i="18"/>
  <c r="FA367" i="18"/>
  <c r="EZ367" i="18"/>
  <c r="FB367" i="18"/>
  <c r="EY367" i="18"/>
  <c r="FC367" i="18"/>
  <c r="EX367" i="18"/>
  <c r="EW367" i="18"/>
  <c r="EU367" i="18"/>
  <c r="EV367" i="18"/>
  <c r="EP367" i="18"/>
  <c r="EM367" i="18"/>
  <c r="EO367" i="18"/>
  <c r="ES367" i="18"/>
  <c r="ER367" i="18"/>
  <c r="ET367" i="18"/>
  <c r="EQ367" i="18"/>
  <c r="EG367" i="18"/>
  <c r="EK367" i="18"/>
  <c r="EJ367" i="18"/>
  <c r="EL367" i="18"/>
  <c r="EI367" i="18"/>
  <c r="EN367" i="18"/>
  <c r="EF367" i="18"/>
  <c r="EH367" i="18"/>
  <c r="EC367" i="18"/>
  <c r="EB367" i="18"/>
  <c r="ED367" i="18"/>
  <c r="EA367" i="18"/>
  <c r="EE367" i="18"/>
  <c r="DZ367" i="18"/>
  <c r="DY367" i="18"/>
  <c r="DX367" i="18"/>
  <c r="DU367" i="18"/>
  <c r="DT367" i="18"/>
  <c r="DV367" i="18"/>
  <c r="DS367" i="18"/>
  <c r="DW367" i="18"/>
  <c r="DR367" i="18"/>
  <c r="DP367" i="18"/>
  <c r="DQ367" i="18"/>
  <c r="DM367" i="18"/>
  <c r="DL367" i="18"/>
  <c r="DN367" i="18"/>
  <c r="DK367" i="18"/>
  <c r="DO367" i="18"/>
  <c r="DH367" i="18"/>
  <c r="DE367" i="18"/>
  <c r="DD367" i="18"/>
  <c r="DF367" i="18"/>
  <c r="DC367" i="18"/>
  <c r="DI367" i="18"/>
  <c r="DG367" i="18"/>
  <c r="DJ367" i="18"/>
  <c r="DB367" i="18"/>
  <c r="CW367" i="18"/>
  <c r="CX367" i="18"/>
  <c r="DA367" i="18"/>
  <c r="CY367" i="18"/>
  <c r="CZ367" i="18"/>
  <c r="CV367" i="18"/>
  <c r="CU367" i="18"/>
  <c r="CT367" i="18"/>
  <c r="CO367" i="18"/>
  <c r="CN367" i="18"/>
  <c r="CP367" i="18"/>
  <c r="CM367" i="18"/>
  <c r="CS367" i="18"/>
  <c r="CJ367" i="18"/>
  <c r="CQ367" i="18"/>
  <c r="CL367" i="18"/>
  <c r="CG367" i="18"/>
  <c r="CF367" i="18"/>
  <c r="CH367" i="18"/>
  <c r="CR367" i="18"/>
  <c r="CK367" i="18"/>
  <c r="CI367" i="18"/>
  <c r="BY367" i="18"/>
  <c r="BX367" i="18"/>
  <c r="BZ367" i="18"/>
  <c r="BW367" i="18"/>
  <c r="CC367" i="18"/>
  <c r="BT367" i="18"/>
  <c r="CA367" i="18"/>
  <c r="BV367" i="18"/>
  <c r="CE367" i="18"/>
  <c r="BR367" i="18"/>
  <c r="BU367" i="18"/>
  <c r="CD367" i="18"/>
  <c r="CB367" i="18"/>
  <c r="BS367" i="18"/>
  <c r="BN367" i="18"/>
  <c r="BI367" i="18"/>
  <c r="BH367" i="18"/>
  <c r="BJ367" i="18"/>
  <c r="BG367" i="18"/>
  <c r="BM367" i="18"/>
  <c r="BD367" i="18"/>
  <c r="BK367" i="18"/>
  <c r="BF367" i="18"/>
  <c r="BQ367" i="18"/>
  <c r="BP367" i="18"/>
  <c r="BO367" i="18"/>
  <c r="BC367" i="18"/>
  <c r="AX367" i="18"/>
  <c r="AS367" i="18"/>
  <c r="AR367" i="18"/>
  <c r="BE367" i="18"/>
  <c r="AT367" i="18"/>
  <c r="AW367" i="18"/>
  <c r="BL367" i="18"/>
  <c r="AU367" i="18"/>
  <c r="BA367" i="18"/>
  <c r="AZ367" i="18"/>
  <c r="BB367" i="18"/>
  <c r="AY367" i="18"/>
  <c r="AV367" i="18"/>
  <c r="AL367" i="18"/>
  <c r="AI367" i="18"/>
  <c r="AO367" i="18"/>
  <c r="AF367" i="18"/>
  <c r="AM367" i="18"/>
  <c r="AH367" i="18"/>
  <c r="AQ367" i="18"/>
  <c r="AD367" i="18"/>
  <c r="AN367" i="18"/>
  <c r="AG367" i="18"/>
  <c r="AP367" i="18"/>
  <c r="AE367" i="18"/>
  <c r="AK367" i="18"/>
  <c r="AJ367" i="18"/>
  <c r="AA367" i="18"/>
  <c r="X367" i="18"/>
  <c r="Q367" i="18"/>
  <c r="Z367" i="18"/>
  <c r="U367" i="18"/>
  <c r="T367" i="18"/>
  <c r="O367" i="18"/>
  <c r="V367" i="18"/>
  <c r="S367" i="18"/>
  <c r="Y367" i="18"/>
  <c r="W367" i="18"/>
  <c r="R367" i="18"/>
  <c r="P367" i="18"/>
  <c r="M367" i="18"/>
  <c r="AB367" i="18"/>
  <c r="N367" i="18"/>
  <c r="AC367" i="18"/>
  <c r="B368" i="18"/>
  <c r="K367" i="18"/>
  <c r="L367" i="18"/>
  <c r="J367" i="18"/>
  <c r="I367" i="18"/>
  <c r="G367" i="18"/>
  <c r="H367" i="18"/>
  <c r="E367" i="18"/>
  <c r="F367" i="18"/>
  <c r="MZ368" i="18" l="1"/>
  <c r="MY368" i="18"/>
  <c r="MV368" i="18"/>
  <c r="MX368" i="18"/>
  <c r="MS368" i="18"/>
  <c r="MR368" i="18"/>
  <c r="MT368" i="18"/>
  <c r="MQ368" i="18"/>
  <c r="MW368" i="18"/>
  <c r="MU368" i="18"/>
  <c r="MP368" i="18"/>
  <c r="NA368" i="18"/>
  <c r="MK368" i="18"/>
  <c r="MJ368" i="18"/>
  <c r="ML368" i="18"/>
  <c r="MI368" i="18"/>
  <c r="MO368" i="18"/>
  <c r="MF368" i="18"/>
  <c r="MM368" i="18"/>
  <c r="MH368" i="18"/>
  <c r="MG368" i="18"/>
  <c r="ME368" i="18"/>
  <c r="LZ368" i="18"/>
  <c r="MN368" i="18"/>
  <c r="LY368" i="18"/>
  <c r="LW368" i="18"/>
  <c r="MC368" i="18"/>
  <c r="MB368" i="18"/>
  <c r="MD368" i="18"/>
  <c r="MA368" i="18"/>
  <c r="LU368" i="18"/>
  <c r="LT368" i="18"/>
  <c r="LV368" i="18"/>
  <c r="LS368" i="18"/>
  <c r="LP368" i="18"/>
  <c r="LR368" i="18"/>
  <c r="LQ368" i="18"/>
  <c r="LO368" i="18"/>
  <c r="LJ368" i="18"/>
  <c r="LX368" i="18"/>
  <c r="LM368" i="18"/>
  <c r="LL368" i="18"/>
  <c r="LN368" i="18"/>
  <c r="LF368" i="18"/>
  <c r="LC368" i="18"/>
  <c r="LI368" i="18"/>
  <c r="LG368" i="18"/>
  <c r="LK368" i="18"/>
  <c r="LH368" i="18"/>
  <c r="KX368" i="18"/>
  <c r="KU368" i="18"/>
  <c r="LA368" i="18"/>
  <c r="KR368" i="18"/>
  <c r="LE368" i="18"/>
  <c r="KY368" i="18"/>
  <c r="KT368" i="18"/>
  <c r="KO368" i="18"/>
  <c r="KP368" i="18"/>
  <c r="KZ368" i="18"/>
  <c r="KS368" i="18"/>
  <c r="LB368" i="18"/>
  <c r="KQ368" i="18"/>
  <c r="KW368" i="18"/>
  <c r="KN368" i="18"/>
  <c r="LD368" i="18"/>
  <c r="KM368" i="18"/>
  <c r="KJ368" i="18"/>
  <c r="KC368" i="18"/>
  <c r="KL368" i="18"/>
  <c r="KG368" i="18"/>
  <c r="KF368" i="18"/>
  <c r="KH368" i="18"/>
  <c r="KE368" i="18"/>
  <c r="KV368" i="18"/>
  <c r="KK368" i="18"/>
  <c r="KB368" i="18"/>
  <c r="JV368" i="18"/>
  <c r="JY368" i="18"/>
  <c r="JX368" i="18"/>
  <c r="KI368" i="18"/>
  <c r="KD368" i="18"/>
  <c r="JZ368" i="18"/>
  <c r="JW368" i="18"/>
  <c r="KA368" i="18"/>
  <c r="JS368" i="18"/>
  <c r="JN368" i="18"/>
  <c r="JI368" i="18"/>
  <c r="JJ368" i="18"/>
  <c r="JT368" i="18"/>
  <c r="JM368" i="18"/>
  <c r="JK368" i="18"/>
  <c r="JQ368" i="18"/>
  <c r="JP368" i="18"/>
  <c r="JR368" i="18"/>
  <c r="JO368" i="18"/>
  <c r="JA368" i="18"/>
  <c r="IZ368" i="18"/>
  <c r="JB368" i="18"/>
  <c r="IY368" i="18"/>
  <c r="JE368" i="18"/>
  <c r="JC368" i="18"/>
  <c r="IX368" i="18"/>
  <c r="JU368" i="18"/>
  <c r="JH368" i="18"/>
  <c r="JG368" i="18"/>
  <c r="JL368" i="18"/>
  <c r="JD368" i="18"/>
  <c r="IW368" i="18"/>
  <c r="IN368" i="18"/>
  <c r="IU368" i="18"/>
  <c r="IP368" i="18"/>
  <c r="IV368" i="18"/>
  <c r="IO368" i="18"/>
  <c r="JF368" i="18"/>
  <c r="IS368" i="18"/>
  <c r="IR368" i="18"/>
  <c r="ID368" i="18"/>
  <c r="IG368" i="18"/>
  <c r="IQ368" i="18"/>
  <c r="IE368" i="18"/>
  <c r="IT368" i="18"/>
  <c r="IK368" i="18"/>
  <c r="IJ368" i="18"/>
  <c r="IL368" i="18"/>
  <c r="II368" i="18"/>
  <c r="IF368" i="18"/>
  <c r="IM368" i="18"/>
  <c r="IH368" i="18"/>
  <c r="HY368" i="18"/>
  <c r="HW368" i="18"/>
  <c r="IC368" i="18"/>
  <c r="IB368" i="18"/>
  <c r="IA368" i="18"/>
  <c r="HX368" i="18"/>
  <c r="HZ368" i="18"/>
  <c r="HU368" i="18"/>
  <c r="HV368" i="18"/>
  <c r="HR368" i="18"/>
  <c r="HG368" i="18"/>
  <c r="HB368" i="18"/>
  <c r="HM368" i="18"/>
  <c r="HL368" i="18"/>
  <c r="HN368" i="18"/>
  <c r="HK368" i="18"/>
  <c r="HQ368" i="18"/>
  <c r="HH368" i="18"/>
  <c r="HO368" i="18"/>
  <c r="HJ368" i="18"/>
  <c r="HS368" i="18"/>
  <c r="GX368" i="18"/>
  <c r="GU368" i="18"/>
  <c r="HI368" i="18"/>
  <c r="HC368" i="18"/>
  <c r="HA368" i="18"/>
  <c r="GR368" i="18"/>
  <c r="HD368" i="18"/>
  <c r="GY368" i="18"/>
  <c r="GT368" i="18"/>
  <c r="GO368" i="18"/>
  <c r="HP368" i="18"/>
  <c r="HE368" i="18"/>
  <c r="GP368" i="18"/>
  <c r="GZ368" i="18"/>
  <c r="GS368" i="18"/>
  <c r="GQ368" i="18"/>
  <c r="HF368" i="18"/>
  <c r="GV368" i="18"/>
  <c r="GG368" i="18"/>
  <c r="GF368" i="18"/>
  <c r="GH368" i="18"/>
  <c r="GK368" i="18"/>
  <c r="HT368" i="18"/>
  <c r="GI368" i="18"/>
  <c r="GN368" i="18"/>
  <c r="GL368" i="18"/>
  <c r="GW368" i="18"/>
  <c r="GM368" i="18"/>
  <c r="GJ368" i="18"/>
  <c r="GE368" i="18"/>
  <c r="GD368" i="18"/>
  <c r="GB368" i="18"/>
  <c r="GC368" i="18"/>
  <c r="FZ368" i="18"/>
  <c r="GA368" i="18"/>
  <c r="FY368" i="18"/>
  <c r="FX368" i="18"/>
  <c r="FW368" i="18"/>
  <c r="FV368" i="18"/>
  <c r="FU368" i="18"/>
  <c r="FT368" i="18"/>
  <c r="FS368" i="18"/>
  <c r="FP368" i="18"/>
  <c r="FO368" i="18"/>
  <c r="FL368" i="18"/>
  <c r="FN368" i="18"/>
  <c r="FR368" i="18"/>
  <c r="FQ368" i="18"/>
  <c r="FI368" i="18"/>
  <c r="FJ368" i="18"/>
  <c r="FM368" i="18"/>
  <c r="FK368" i="18"/>
  <c r="FE368" i="18"/>
  <c r="FH368" i="18"/>
  <c r="FG368" i="18"/>
  <c r="FD368" i="18"/>
  <c r="FF368" i="18"/>
  <c r="FC368" i="18"/>
  <c r="FA368" i="18"/>
  <c r="EZ368" i="18"/>
  <c r="FB368" i="18"/>
  <c r="EV368" i="18"/>
  <c r="EX368" i="18"/>
  <c r="EW368" i="18"/>
  <c r="EU368" i="18"/>
  <c r="EY368" i="18"/>
  <c r="EN368" i="18"/>
  <c r="EP368" i="18"/>
  <c r="EM368" i="18"/>
  <c r="EO368" i="18"/>
  <c r="ES368" i="18"/>
  <c r="ER368" i="18"/>
  <c r="ET368" i="18"/>
  <c r="EG368" i="18"/>
  <c r="EK368" i="18"/>
  <c r="EJ368" i="18"/>
  <c r="EL368" i="18"/>
  <c r="EI368" i="18"/>
  <c r="EQ368" i="18"/>
  <c r="EF368" i="18"/>
  <c r="DY368" i="18"/>
  <c r="EC368" i="18"/>
  <c r="EB368" i="18"/>
  <c r="ED368" i="18"/>
  <c r="EA368" i="18"/>
  <c r="EH368" i="18"/>
  <c r="EE368" i="18"/>
  <c r="DZ368" i="18"/>
  <c r="DX368" i="18"/>
  <c r="DU368" i="18"/>
  <c r="DT368" i="18"/>
  <c r="DV368" i="18"/>
  <c r="DS368" i="18"/>
  <c r="DW368" i="18"/>
  <c r="DR368" i="18"/>
  <c r="DO368" i="18"/>
  <c r="DJ368" i="18"/>
  <c r="DP368" i="18"/>
  <c r="DQ368" i="18"/>
  <c r="DM368" i="18"/>
  <c r="DL368" i="18"/>
  <c r="DN368" i="18"/>
  <c r="DK368" i="18"/>
  <c r="DH368" i="18"/>
  <c r="DE368" i="18"/>
  <c r="DD368" i="18"/>
  <c r="DF368" i="18"/>
  <c r="DC368" i="18"/>
  <c r="DI368" i="18"/>
  <c r="DG368" i="18"/>
  <c r="CZ368" i="18"/>
  <c r="DB368" i="18"/>
  <c r="CX368" i="18"/>
  <c r="DA368" i="18"/>
  <c r="CY368" i="18"/>
  <c r="CT368" i="18"/>
  <c r="CV368" i="18"/>
  <c r="CU368" i="18"/>
  <c r="CW368" i="18"/>
  <c r="CI368" i="18"/>
  <c r="CO368" i="18"/>
  <c r="CN368" i="18"/>
  <c r="CP368" i="18"/>
  <c r="CM368" i="18"/>
  <c r="CS368" i="18"/>
  <c r="CJ368" i="18"/>
  <c r="CQ368" i="18"/>
  <c r="CL368" i="18"/>
  <c r="CG368" i="18"/>
  <c r="CF368" i="18"/>
  <c r="CH368" i="18"/>
  <c r="CR368" i="18"/>
  <c r="CK368" i="18"/>
  <c r="CD368" i="18"/>
  <c r="CB368" i="18"/>
  <c r="BS368" i="18"/>
  <c r="BY368" i="18"/>
  <c r="BX368" i="18"/>
  <c r="BZ368" i="18"/>
  <c r="BW368" i="18"/>
  <c r="CC368" i="18"/>
  <c r="BT368" i="18"/>
  <c r="CA368" i="18"/>
  <c r="BV368" i="18"/>
  <c r="CE368" i="18"/>
  <c r="BR368" i="18"/>
  <c r="BU368" i="18"/>
  <c r="BL368" i="18"/>
  <c r="BE368" i="18"/>
  <c r="BN368" i="18"/>
  <c r="BI368" i="18"/>
  <c r="BH368" i="18"/>
  <c r="BJ368" i="18"/>
  <c r="BG368" i="18"/>
  <c r="BM368" i="18"/>
  <c r="BD368" i="18"/>
  <c r="BK368" i="18"/>
  <c r="BF368" i="18"/>
  <c r="BQ368" i="18"/>
  <c r="BP368" i="18"/>
  <c r="AV368" i="18"/>
  <c r="BC368" i="18"/>
  <c r="AX368" i="18"/>
  <c r="AS368" i="18"/>
  <c r="AR368" i="18"/>
  <c r="BO368" i="18"/>
  <c r="AT368" i="18"/>
  <c r="AW368" i="18"/>
  <c r="AU368" i="18"/>
  <c r="BA368" i="18"/>
  <c r="AZ368" i="18"/>
  <c r="BB368" i="18"/>
  <c r="AY368" i="18"/>
  <c r="AK368" i="18"/>
  <c r="AJ368" i="18"/>
  <c r="AL368" i="18"/>
  <c r="AI368" i="18"/>
  <c r="AO368" i="18"/>
  <c r="AF368" i="18"/>
  <c r="AM368" i="18"/>
  <c r="AH368" i="18"/>
  <c r="AQ368" i="18"/>
  <c r="AD368" i="18"/>
  <c r="AN368" i="18"/>
  <c r="AG368" i="18"/>
  <c r="AP368" i="18"/>
  <c r="AE368" i="18"/>
  <c r="AC368" i="18"/>
  <c r="AB368" i="18"/>
  <c r="AA368" i="18"/>
  <c r="X368" i="18"/>
  <c r="Q368" i="18"/>
  <c r="Z368" i="18"/>
  <c r="U368" i="18"/>
  <c r="T368" i="18"/>
  <c r="O368" i="18"/>
  <c r="V368" i="18"/>
  <c r="S368" i="18"/>
  <c r="Y368" i="18"/>
  <c r="P368" i="18"/>
  <c r="M368" i="18"/>
  <c r="N368" i="18"/>
  <c r="W368" i="18"/>
  <c r="R368" i="18"/>
  <c r="B369" i="18"/>
  <c r="L368" i="18"/>
  <c r="K368" i="18"/>
  <c r="J368" i="18"/>
  <c r="H368" i="18"/>
  <c r="I368" i="18"/>
  <c r="G368" i="18"/>
  <c r="F368" i="18"/>
  <c r="E368" i="18"/>
  <c r="NA369" i="18" l="1"/>
  <c r="MZ369" i="18"/>
  <c r="MY369" i="18"/>
  <c r="MV369" i="18"/>
  <c r="MX369" i="18"/>
  <c r="MS369" i="18"/>
  <c r="MR369" i="18"/>
  <c r="MT369" i="18"/>
  <c r="MQ369" i="18"/>
  <c r="MW369" i="18"/>
  <c r="MU369" i="18"/>
  <c r="MP369" i="18"/>
  <c r="NB369" i="18"/>
  <c r="MN369" i="18"/>
  <c r="MG369" i="18"/>
  <c r="MK369" i="18"/>
  <c r="MJ369" i="18"/>
  <c r="ML369" i="18"/>
  <c r="MI369" i="18"/>
  <c r="MO369" i="18"/>
  <c r="MF369" i="18"/>
  <c r="MM369" i="18"/>
  <c r="MH369" i="18"/>
  <c r="LX369" i="18"/>
  <c r="ME369" i="18"/>
  <c r="LZ369" i="18"/>
  <c r="LY369" i="18"/>
  <c r="LW369" i="18"/>
  <c r="MC369" i="18"/>
  <c r="MB369" i="18"/>
  <c r="MD369" i="18"/>
  <c r="LU369" i="18"/>
  <c r="LT369" i="18"/>
  <c r="LV369" i="18"/>
  <c r="LS369" i="18"/>
  <c r="LP369" i="18"/>
  <c r="LR369" i="18"/>
  <c r="LN369" i="18"/>
  <c r="LK369" i="18"/>
  <c r="MA369" i="18"/>
  <c r="LQ369" i="18"/>
  <c r="LO369" i="18"/>
  <c r="LJ369" i="18"/>
  <c r="LL369" i="18"/>
  <c r="LE369" i="18"/>
  <c r="LD369" i="18"/>
  <c r="LF369" i="18"/>
  <c r="LC369" i="18"/>
  <c r="LI369" i="18"/>
  <c r="LG369" i="18"/>
  <c r="LM369" i="18"/>
  <c r="LH369" i="18"/>
  <c r="KW369" i="18"/>
  <c r="KV369" i="18"/>
  <c r="KX369" i="18"/>
  <c r="KU369" i="18"/>
  <c r="LA369" i="18"/>
  <c r="KR369" i="18"/>
  <c r="KY369" i="18"/>
  <c r="KT369" i="18"/>
  <c r="KO369" i="18"/>
  <c r="KP369" i="18"/>
  <c r="KZ369" i="18"/>
  <c r="KS369" i="18"/>
  <c r="KI369" i="18"/>
  <c r="KD369" i="18"/>
  <c r="KN369" i="18"/>
  <c r="KM369" i="18"/>
  <c r="KJ369" i="18"/>
  <c r="KC369" i="18"/>
  <c r="LB369" i="18"/>
  <c r="KL369" i="18"/>
  <c r="KG369" i="18"/>
  <c r="KF369" i="18"/>
  <c r="KQ369" i="18"/>
  <c r="KH369" i="18"/>
  <c r="KE369" i="18"/>
  <c r="KA369" i="18"/>
  <c r="JV369" i="18"/>
  <c r="JY369" i="18"/>
  <c r="JX369" i="18"/>
  <c r="KK369" i="18"/>
  <c r="KB369" i="18"/>
  <c r="JZ369" i="18"/>
  <c r="JW369" i="18"/>
  <c r="JU369" i="18"/>
  <c r="JL369" i="18"/>
  <c r="JS369" i="18"/>
  <c r="JN369" i="18"/>
  <c r="JI369" i="18"/>
  <c r="JJ369" i="18"/>
  <c r="JT369" i="18"/>
  <c r="JM369" i="18"/>
  <c r="JK369" i="18"/>
  <c r="JQ369" i="18"/>
  <c r="JP369" i="18"/>
  <c r="JF369" i="18"/>
  <c r="JR369" i="18"/>
  <c r="JA369" i="18"/>
  <c r="IZ369" i="18"/>
  <c r="JB369" i="18"/>
  <c r="IY369" i="18"/>
  <c r="JE369" i="18"/>
  <c r="JC369" i="18"/>
  <c r="IX369" i="18"/>
  <c r="JH369" i="18"/>
  <c r="JG369" i="18"/>
  <c r="IT369" i="18"/>
  <c r="IQ369" i="18"/>
  <c r="IW369" i="18"/>
  <c r="IN369" i="18"/>
  <c r="IU369" i="18"/>
  <c r="IP369" i="18"/>
  <c r="JO369" i="18"/>
  <c r="JD369" i="18"/>
  <c r="IV369" i="18"/>
  <c r="IO369" i="18"/>
  <c r="IS369" i="18"/>
  <c r="ID369" i="18"/>
  <c r="IG369" i="18"/>
  <c r="IE369" i="18"/>
  <c r="IK369" i="18"/>
  <c r="IJ369" i="18"/>
  <c r="IR369" i="18"/>
  <c r="IL369" i="18"/>
  <c r="II369" i="18"/>
  <c r="IF369" i="18"/>
  <c r="HV369" i="18"/>
  <c r="HY369" i="18"/>
  <c r="HW369" i="18"/>
  <c r="IH369" i="18"/>
  <c r="IC369" i="18"/>
  <c r="IB369" i="18"/>
  <c r="IA369" i="18"/>
  <c r="IM369" i="18"/>
  <c r="HX369" i="18"/>
  <c r="HZ369" i="18"/>
  <c r="HU369" i="18"/>
  <c r="HP369" i="18"/>
  <c r="HI369" i="18"/>
  <c r="HR369" i="18"/>
  <c r="HG369" i="18"/>
  <c r="HB369" i="18"/>
  <c r="HM369" i="18"/>
  <c r="HL369" i="18"/>
  <c r="HN369" i="18"/>
  <c r="HK369" i="18"/>
  <c r="HQ369" i="18"/>
  <c r="HH369" i="18"/>
  <c r="HT369" i="18"/>
  <c r="HF369" i="18"/>
  <c r="GW369" i="18"/>
  <c r="GV369" i="18"/>
  <c r="HS369" i="18"/>
  <c r="GX369" i="18"/>
  <c r="GU369" i="18"/>
  <c r="HC369" i="18"/>
  <c r="HA369" i="18"/>
  <c r="GR369" i="18"/>
  <c r="HD369" i="18"/>
  <c r="GY369" i="18"/>
  <c r="GT369" i="18"/>
  <c r="HJ369" i="18"/>
  <c r="GO369" i="18"/>
  <c r="HO369" i="18"/>
  <c r="HE369" i="18"/>
  <c r="GP369" i="18"/>
  <c r="GZ369" i="18"/>
  <c r="GS369" i="18"/>
  <c r="GL369" i="18"/>
  <c r="GQ369" i="18"/>
  <c r="GG369" i="18"/>
  <c r="GF369" i="18"/>
  <c r="GH369" i="18"/>
  <c r="GK369" i="18"/>
  <c r="GI369" i="18"/>
  <c r="GN369" i="18"/>
  <c r="GM369" i="18"/>
  <c r="GJ369" i="18"/>
  <c r="GE369" i="18"/>
  <c r="GD369" i="18"/>
  <c r="GB369" i="18"/>
  <c r="GC369" i="18"/>
  <c r="GA369" i="18"/>
  <c r="FZ369" i="18"/>
  <c r="FY369" i="18"/>
  <c r="FX369" i="18"/>
  <c r="FW369" i="18"/>
  <c r="FV369" i="18"/>
  <c r="FT369" i="18"/>
  <c r="FU369" i="18"/>
  <c r="FR369" i="18"/>
  <c r="FS369" i="18"/>
  <c r="FK369" i="18"/>
  <c r="FP369" i="18"/>
  <c r="FO369" i="18"/>
  <c r="FN369" i="18"/>
  <c r="FQ369" i="18"/>
  <c r="FI369" i="18"/>
  <c r="FL369" i="18"/>
  <c r="FJ369" i="18"/>
  <c r="FM369" i="18"/>
  <c r="FE369" i="18"/>
  <c r="FH369" i="18"/>
  <c r="FG369" i="18"/>
  <c r="FF369" i="18"/>
  <c r="FC369" i="18"/>
  <c r="FD369" i="18"/>
  <c r="FA369" i="18"/>
  <c r="EZ369" i="18"/>
  <c r="FB369" i="18"/>
  <c r="EV369" i="18"/>
  <c r="EX369" i="18"/>
  <c r="EW369" i="18"/>
  <c r="EU369" i="18"/>
  <c r="EY369" i="18"/>
  <c r="ET369" i="18"/>
  <c r="EQ369" i="18"/>
  <c r="EN369" i="18"/>
  <c r="EP369" i="18"/>
  <c r="EM369" i="18"/>
  <c r="EO369" i="18"/>
  <c r="EH369" i="18"/>
  <c r="ES369" i="18"/>
  <c r="EG369" i="18"/>
  <c r="ER369" i="18"/>
  <c r="EK369" i="18"/>
  <c r="EJ369" i="18"/>
  <c r="EL369" i="18"/>
  <c r="EI369" i="18"/>
  <c r="DY369" i="18"/>
  <c r="EF369" i="18"/>
  <c r="EC369" i="18"/>
  <c r="EB369" i="18"/>
  <c r="ED369" i="18"/>
  <c r="EA369" i="18"/>
  <c r="EE369" i="18"/>
  <c r="DZ369" i="18"/>
  <c r="DQ369" i="18"/>
  <c r="DX369" i="18"/>
  <c r="DU369" i="18"/>
  <c r="DT369" i="18"/>
  <c r="DV369" i="18"/>
  <c r="DS369" i="18"/>
  <c r="DW369" i="18"/>
  <c r="DO369" i="18"/>
  <c r="DJ369" i="18"/>
  <c r="DR369" i="18"/>
  <c r="DP369" i="18"/>
  <c r="DM369" i="18"/>
  <c r="DL369" i="18"/>
  <c r="DN369" i="18"/>
  <c r="DK369" i="18"/>
  <c r="DG369" i="18"/>
  <c r="DH369" i="18"/>
  <c r="DE369" i="18"/>
  <c r="DD369" i="18"/>
  <c r="DF369" i="18"/>
  <c r="DC369" i="18"/>
  <c r="DI369" i="18"/>
  <c r="CZ369" i="18"/>
  <c r="DB369" i="18"/>
  <c r="CW369" i="18"/>
  <c r="CV369" i="18"/>
  <c r="CX369" i="18"/>
  <c r="DA369" i="18"/>
  <c r="CY369" i="18"/>
  <c r="CT369" i="18"/>
  <c r="CU369" i="18"/>
  <c r="CR369" i="18"/>
  <c r="CK369" i="18"/>
  <c r="CI369" i="18"/>
  <c r="CO369" i="18"/>
  <c r="CN369" i="18"/>
  <c r="CP369" i="18"/>
  <c r="CM369" i="18"/>
  <c r="CS369" i="18"/>
  <c r="CJ369" i="18"/>
  <c r="CQ369" i="18"/>
  <c r="CL369" i="18"/>
  <c r="CG369" i="18"/>
  <c r="CF369" i="18"/>
  <c r="CH369" i="18"/>
  <c r="BU369" i="18"/>
  <c r="CD369" i="18"/>
  <c r="CB369" i="18"/>
  <c r="BS369" i="18"/>
  <c r="BY369" i="18"/>
  <c r="BX369" i="18"/>
  <c r="BZ369" i="18"/>
  <c r="BW369" i="18"/>
  <c r="CC369" i="18"/>
  <c r="BT369" i="18"/>
  <c r="CA369" i="18"/>
  <c r="BV369" i="18"/>
  <c r="CE369" i="18"/>
  <c r="BR369" i="18"/>
  <c r="BO369" i="18"/>
  <c r="BL369" i="18"/>
  <c r="BE369" i="18"/>
  <c r="BN369" i="18"/>
  <c r="BI369" i="18"/>
  <c r="BH369" i="18"/>
  <c r="BJ369" i="18"/>
  <c r="BG369" i="18"/>
  <c r="BM369" i="18"/>
  <c r="BD369" i="18"/>
  <c r="BK369" i="18"/>
  <c r="BF369" i="18"/>
  <c r="BQ369" i="18"/>
  <c r="BB369" i="18"/>
  <c r="AY369" i="18"/>
  <c r="AV369" i="18"/>
  <c r="BC369" i="18"/>
  <c r="AX369" i="18"/>
  <c r="AS369" i="18"/>
  <c r="AR369" i="18"/>
  <c r="AT369" i="18"/>
  <c r="BP369" i="18"/>
  <c r="AW369" i="18"/>
  <c r="AU369" i="18"/>
  <c r="BA369" i="18"/>
  <c r="AZ369" i="18"/>
  <c r="AP369" i="18"/>
  <c r="AE369" i="18"/>
  <c r="AK369" i="18"/>
  <c r="AJ369" i="18"/>
  <c r="AL369" i="18"/>
  <c r="AI369" i="18"/>
  <c r="AO369" i="18"/>
  <c r="AF369" i="18"/>
  <c r="AM369" i="18"/>
  <c r="AH369" i="18"/>
  <c r="AQ369" i="18"/>
  <c r="AD369" i="18"/>
  <c r="AN369" i="18"/>
  <c r="AG369" i="18"/>
  <c r="W369" i="18"/>
  <c r="R369" i="18"/>
  <c r="P369" i="18"/>
  <c r="AC369" i="18"/>
  <c r="AB369" i="18"/>
  <c r="AA369" i="18"/>
  <c r="X369" i="18"/>
  <c r="Q369" i="18"/>
  <c r="Z369" i="18"/>
  <c r="U369" i="18"/>
  <c r="T369" i="18"/>
  <c r="O369" i="18"/>
  <c r="V369" i="18"/>
  <c r="S369" i="18"/>
  <c r="Y369" i="18"/>
  <c r="N369" i="18"/>
  <c r="M369" i="18"/>
  <c r="B370" i="18"/>
  <c r="L369" i="18"/>
  <c r="K369" i="18"/>
  <c r="J369" i="18"/>
  <c r="H369" i="18"/>
  <c r="I369" i="18"/>
  <c r="G369" i="18"/>
  <c r="F369" i="18"/>
  <c r="E369" i="18"/>
  <c r="NA370" i="18" l="1"/>
  <c r="MZ370" i="18"/>
  <c r="NB370" i="18"/>
  <c r="MU370" i="18"/>
  <c r="MY370" i="18"/>
  <c r="MV370" i="18"/>
  <c r="MX370" i="18"/>
  <c r="MS370" i="18"/>
  <c r="MR370" i="18"/>
  <c r="MT370" i="18"/>
  <c r="MQ370" i="18"/>
  <c r="MW370" i="18"/>
  <c r="MP370" i="18"/>
  <c r="NC370" i="18"/>
  <c r="MN370" i="18"/>
  <c r="MG370" i="18"/>
  <c r="MK370" i="18"/>
  <c r="MJ370" i="18"/>
  <c r="ML370" i="18"/>
  <c r="MI370" i="18"/>
  <c r="MO370" i="18"/>
  <c r="MF370" i="18"/>
  <c r="MM370" i="18"/>
  <c r="MH370" i="18"/>
  <c r="MD370" i="18"/>
  <c r="MA370" i="18"/>
  <c r="LX370" i="18"/>
  <c r="ME370" i="18"/>
  <c r="LZ370" i="18"/>
  <c r="LY370" i="18"/>
  <c r="LW370" i="18"/>
  <c r="LQ370" i="18"/>
  <c r="MC370" i="18"/>
  <c r="LU370" i="18"/>
  <c r="LT370" i="18"/>
  <c r="LV370" i="18"/>
  <c r="LS370" i="18"/>
  <c r="MB370" i="18"/>
  <c r="LP370" i="18"/>
  <c r="LM370" i="18"/>
  <c r="LL370" i="18"/>
  <c r="LN370" i="18"/>
  <c r="LK370" i="18"/>
  <c r="LO370" i="18"/>
  <c r="LJ370" i="18"/>
  <c r="LR370" i="18"/>
  <c r="LE370" i="18"/>
  <c r="LD370" i="18"/>
  <c r="LF370" i="18"/>
  <c r="LC370" i="18"/>
  <c r="LI370" i="18"/>
  <c r="LG370" i="18"/>
  <c r="LB370" i="18"/>
  <c r="KQ370" i="18"/>
  <c r="KW370" i="18"/>
  <c r="KV370" i="18"/>
  <c r="KX370" i="18"/>
  <c r="KU370" i="18"/>
  <c r="LA370" i="18"/>
  <c r="KR370" i="18"/>
  <c r="LH370" i="18"/>
  <c r="KY370" i="18"/>
  <c r="KT370" i="18"/>
  <c r="KO370" i="18"/>
  <c r="KP370" i="18"/>
  <c r="KK370" i="18"/>
  <c r="KB370" i="18"/>
  <c r="KS370" i="18"/>
  <c r="KI370" i="18"/>
  <c r="KD370" i="18"/>
  <c r="KN370" i="18"/>
  <c r="KM370" i="18"/>
  <c r="KJ370" i="18"/>
  <c r="KC370" i="18"/>
  <c r="KL370" i="18"/>
  <c r="KG370" i="18"/>
  <c r="KF370" i="18"/>
  <c r="JW370" i="18"/>
  <c r="KZ370" i="18"/>
  <c r="KA370" i="18"/>
  <c r="JV370" i="18"/>
  <c r="JZ370" i="18"/>
  <c r="KH370" i="18"/>
  <c r="KE370" i="18"/>
  <c r="JY370" i="18"/>
  <c r="JX370" i="18"/>
  <c r="JR370" i="18"/>
  <c r="JO370" i="18"/>
  <c r="JU370" i="18"/>
  <c r="JL370" i="18"/>
  <c r="JS370" i="18"/>
  <c r="JN370" i="18"/>
  <c r="JI370" i="18"/>
  <c r="JJ370" i="18"/>
  <c r="JT370" i="18"/>
  <c r="JM370" i="18"/>
  <c r="JK370" i="18"/>
  <c r="JD370" i="18"/>
  <c r="JF370" i="18"/>
  <c r="JA370" i="18"/>
  <c r="IZ370" i="18"/>
  <c r="JQ370" i="18"/>
  <c r="JB370" i="18"/>
  <c r="IY370" i="18"/>
  <c r="JE370" i="18"/>
  <c r="JP370" i="18"/>
  <c r="JC370" i="18"/>
  <c r="IX370" i="18"/>
  <c r="JH370" i="18"/>
  <c r="IS370" i="18"/>
  <c r="IR370" i="18"/>
  <c r="IT370" i="18"/>
  <c r="IQ370" i="18"/>
  <c r="JG370" i="18"/>
  <c r="IW370" i="18"/>
  <c r="IN370" i="18"/>
  <c r="IU370" i="18"/>
  <c r="IP370" i="18"/>
  <c r="IV370" i="18"/>
  <c r="IO370" i="18"/>
  <c r="IM370" i="18"/>
  <c r="IH370" i="18"/>
  <c r="ID370" i="18"/>
  <c r="IG370" i="18"/>
  <c r="IE370" i="18"/>
  <c r="IK370" i="18"/>
  <c r="IJ370" i="18"/>
  <c r="IL370" i="18"/>
  <c r="II370" i="18"/>
  <c r="IF370" i="18"/>
  <c r="HU370" i="18"/>
  <c r="HV370" i="18"/>
  <c r="HY370" i="18"/>
  <c r="HW370" i="18"/>
  <c r="IC370" i="18"/>
  <c r="IB370" i="18"/>
  <c r="IA370" i="18"/>
  <c r="HX370" i="18"/>
  <c r="HS370" i="18"/>
  <c r="HF370" i="18"/>
  <c r="HC370" i="18"/>
  <c r="HP370" i="18"/>
  <c r="HI370" i="18"/>
  <c r="HR370" i="18"/>
  <c r="HG370" i="18"/>
  <c r="HB370" i="18"/>
  <c r="HM370" i="18"/>
  <c r="HL370" i="18"/>
  <c r="HZ370" i="18"/>
  <c r="HN370" i="18"/>
  <c r="HK370" i="18"/>
  <c r="GQ370" i="18"/>
  <c r="HT370" i="18"/>
  <c r="GW370" i="18"/>
  <c r="GV370" i="18"/>
  <c r="HQ370" i="18"/>
  <c r="GX370" i="18"/>
  <c r="GU370" i="18"/>
  <c r="HA370" i="18"/>
  <c r="GR370" i="18"/>
  <c r="HD370" i="18"/>
  <c r="GY370" i="18"/>
  <c r="GT370" i="18"/>
  <c r="HJ370" i="18"/>
  <c r="HH370" i="18"/>
  <c r="GO370" i="18"/>
  <c r="HO370" i="18"/>
  <c r="HE370" i="18"/>
  <c r="GP370" i="18"/>
  <c r="GJ370" i="18"/>
  <c r="GL370" i="18"/>
  <c r="GS370" i="18"/>
  <c r="GG370" i="18"/>
  <c r="GF370" i="18"/>
  <c r="GH370" i="18"/>
  <c r="GM370" i="18"/>
  <c r="GK370" i="18"/>
  <c r="GZ370" i="18"/>
  <c r="GI370" i="18"/>
  <c r="GN370" i="18"/>
  <c r="GE370" i="18"/>
  <c r="GD370" i="18"/>
  <c r="GB370" i="18"/>
  <c r="GC370" i="18"/>
  <c r="GA370" i="18"/>
  <c r="FZ370" i="18"/>
  <c r="FY370" i="18"/>
  <c r="FX370" i="18"/>
  <c r="FW370" i="18"/>
  <c r="FT370" i="18"/>
  <c r="FU370" i="18"/>
  <c r="FV370" i="18"/>
  <c r="FQ370" i="18"/>
  <c r="FP370" i="18"/>
  <c r="FR370" i="18"/>
  <c r="FM370" i="18"/>
  <c r="FS370" i="18"/>
  <c r="FO370" i="18"/>
  <c r="FN370" i="18"/>
  <c r="FI370" i="18"/>
  <c r="FL370" i="18"/>
  <c r="FJ370" i="18"/>
  <c r="FK370" i="18"/>
  <c r="FE370" i="18"/>
  <c r="FH370" i="18"/>
  <c r="FG370" i="18"/>
  <c r="FF370" i="18"/>
  <c r="FB370" i="18"/>
  <c r="EY370" i="18"/>
  <c r="FC370" i="18"/>
  <c r="FD370" i="18"/>
  <c r="FA370" i="18"/>
  <c r="EZ370" i="18"/>
  <c r="EV370" i="18"/>
  <c r="EX370" i="18"/>
  <c r="EW370" i="18"/>
  <c r="EU370" i="18"/>
  <c r="ES370" i="18"/>
  <c r="ER370" i="18"/>
  <c r="ET370" i="18"/>
  <c r="EQ370" i="18"/>
  <c r="EN370" i="18"/>
  <c r="EP370" i="18"/>
  <c r="EM370" i="18"/>
  <c r="EO370" i="18"/>
  <c r="EF370" i="18"/>
  <c r="EH370" i="18"/>
  <c r="EG370" i="18"/>
  <c r="EK370" i="18"/>
  <c r="EJ370" i="18"/>
  <c r="EL370" i="18"/>
  <c r="EI370" i="18"/>
  <c r="DY370" i="18"/>
  <c r="EC370" i="18"/>
  <c r="EB370" i="18"/>
  <c r="ED370" i="18"/>
  <c r="EA370" i="18"/>
  <c r="EE370" i="18"/>
  <c r="DZ370" i="18"/>
  <c r="DW370" i="18"/>
  <c r="DQ370" i="18"/>
  <c r="DX370" i="18"/>
  <c r="DU370" i="18"/>
  <c r="DT370" i="18"/>
  <c r="DV370" i="18"/>
  <c r="DN370" i="18"/>
  <c r="DK370" i="18"/>
  <c r="DO370" i="18"/>
  <c r="DR370" i="18"/>
  <c r="DS370" i="18"/>
  <c r="DP370" i="18"/>
  <c r="DM370" i="18"/>
  <c r="DL370" i="18"/>
  <c r="DJ370" i="18"/>
  <c r="DI370" i="18"/>
  <c r="DG370" i="18"/>
  <c r="DH370" i="18"/>
  <c r="DE370" i="18"/>
  <c r="DD370" i="18"/>
  <c r="DF370" i="18"/>
  <c r="DC370" i="18"/>
  <c r="CZ370" i="18"/>
  <c r="DB370" i="18"/>
  <c r="CW370" i="18"/>
  <c r="CV370" i="18"/>
  <c r="CX370" i="18"/>
  <c r="DA370" i="18"/>
  <c r="CY370" i="18"/>
  <c r="CT370" i="18"/>
  <c r="CU370" i="18"/>
  <c r="CH370" i="18"/>
  <c r="CR370" i="18"/>
  <c r="CK370" i="18"/>
  <c r="CI370" i="18"/>
  <c r="CO370" i="18"/>
  <c r="CN370" i="18"/>
  <c r="CP370" i="18"/>
  <c r="CM370" i="18"/>
  <c r="CS370" i="18"/>
  <c r="CJ370" i="18"/>
  <c r="CQ370" i="18"/>
  <c r="CL370" i="18"/>
  <c r="CG370" i="18"/>
  <c r="CF370" i="18"/>
  <c r="CE370" i="18"/>
  <c r="BR370" i="18"/>
  <c r="BU370" i="18"/>
  <c r="CD370" i="18"/>
  <c r="CB370" i="18"/>
  <c r="BS370" i="18"/>
  <c r="BY370" i="18"/>
  <c r="BX370" i="18"/>
  <c r="BZ370" i="18"/>
  <c r="BW370" i="18"/>
  <c r="CC370" i="18"/>
  <c r="BT370" i="18"/>
  <c r="CA370" i="18"/>
  <c r="BV370" i="18"/>
  <c r="BQ370" i="18"/>
  <c r="BP370" i="18"/>
  <c r="BO370" i="18"/>
  <c r="BL370" i="18"/>
  <c r="BE370" i="18"/>
  <c r="BN370" i="18"/>
  <c r="BI370" i="18"/>
  <c r="BH370" i="18"/>
  <c r="BJ370" i="18"/>
  <c r="BG370" i="18"/>
  <c r="BM370" i="18"/>
  <c r="BD370" i="18"/>
  <c r="BA370" i="18"/>
  <c r="AZ370" i="18"/>
  <c r="BB370" i="18"/>
  <c r="AY370" i="18"/>
  <c r="BF370" i="18"/>
  <c r="AV370" i="18"/>
  <c r="BC370" i="18"/>
  <c r="AX370" i="18"/>
  <c r="AS370" i="18"/>
  <c r="AR370" i="18"/>
  <c r="AT370" i="18"/>
  <c r="AW370" i="18"/>
  <c r="BK370" i="18"/>
  <c r="AU370" i="18"/>
  <c r="AN370" i="18"/>
  <c r="AG370" i="18"/>
  <c r="AP370" i="18"/>
  <c r="AE370" i="18"/>
  <c r="AK370" i="18"/>
  <c r="AJ370" i="18"/>
  <c r="AL370" i="18"/>
  <c r="AI370" i="18"/>
  <c r="AO370" i="18"/>
  <c r="AF370" i="18"/>
  <c r="AM370" i="18"/>
  <c r="AH370" i="18"/>
  <c r="AQ370" i="18"/>
  <c r="AD370" i="18"/>
  <c r="Y370" i="18"/>
  <c r="W370" i="18"/>
  <c r="R370" i="18"/>
  <c r="P370" i="18"/>
  <c r="AC370" i="18"/>
  <c r="AB370" i="18"/>
  <c r="AA370" i="18"/>
  <c r="X370" i="18"/>
  <c r="Q370" i="18"/>
  <c r="Z370" i="18"/>
  <c r="U370" i="18"/>
  <c r="T370" i="18"/>
  <c r="O370" i="18"/>
  <c r="S370" i="18"/>
  <c r="V370" i="18"/>
  <c r="M370" i="18"/>
  <c r="N370" i="18"/>
  <c r="B371" i="18"/>
  <c r="L370" i="18"/>
  <c r="K370" i="18"/>
  <c r="J370" i="18"/>
  <c r="I370" i="18"/>
  <c r="G370" i="18"/>
  <c r="H370" i="18"/>
  <c r="F370" i="18"/>
  <c r="E370" i="18"/>
  <c r="NC371" i="18" l="1"/>
  <c r="NA371" i="18"/>
  <c r="MZ371" i="18"/>
  <c r="MW371" i="18"/>
  <c r="MU371" i="18"/>
  <c r="MY371" i="18"/>
  <c r="MV371" i="18"/>
  <c r="NB371" i="18"/>
  <c r="MX371" i="18"/>
  <c r="MS371" i="18"/>
  <c r="MR371" i="18"/>
  <c r="MT371" i="18"/>
  <c r="MQ371" i="18"/>
  <c r="MP371" i="18"/>
  <c r="ND371" i="18"/>
  <c r="MN371" i="18"/>
  <c r="MG371" i="18"/>
  <c r="MK371" i="18"/>
  <c r="MJ371" i="18"/>
  <c r="ML371" i="18"/>
  <c r="MI371" i="18"/>
  <c r="MO371" i="18"/>
  <c r="MF371" i="18"/>
  <c r="MC371" i="18"/>
  <c r="MB371" i="18"/>
  <c r="MD371" i="18"/>
  <c r="MA371" i="18"/>
  <c r="MM371" i="18"/>
  <c r="LX371" i="18"/>
  <c r="ME371" i="18"/>
  <c r="LZ371" i="18"/>
  <c r="LW371" i="18"/>
  <c r="LQ371" i="18"/>
  <c r="LY371" i="18"/>
  <c r="LU371" i="18"/>
  <c r="LT371" i="18"/>
  <c r="LV371" i="18"/>
  <c r="LS371" i="18"/>
  <c r="LM371" i="18"/>
  <c r="LL371" i="18"/>
  <c r="LN371" i="18"/>
  <c r="LK371" i="18"/>
  <c r="MH371" i="18"/>
  <c r="LP371" i="18"/>
  <c r="LO371" i="18"/>
  <c r="LJ371" i="18"/>
  <c r="LH371" i="18"/>
  <c r="LR371" i="18"/>
  <c r="LE371" i="18"/>
  <c r="LD371" i="18"/>
  <c r="LF371" i="18"/>
  <c r="LC371" i="18"/>
  <c r="LI371" i="18"/>
  <c r="LG371" i="18"/>
  <c r="KZ371" i="18"/>
  <c r="KS371" i="18"/>
  <c r="LB371" i="18"/>
  <c r="KQ371" i="18"/>
  <c r="KW371" i="18"/>
  <c r="KV371" i="18"/>
  <c r="KX371" i="18"/>
  <c r="KU371" i="18"/>
  <c r="LA371" i="18"/>
  <c r="KR371" i="18"/>
  <c r="KY371" i="18"/>
  <c r="KT371" i="18"/>
  <c r="KO371" i="18"/>
  <c r="KH371" i="18"/>
  <c r="KE371" i="18"/>
  <c r="KK371" i="18"/>
  <c r="KB371" i="18"/>
  <c r="KI371" i="18"/>
  <c r="KD371" i="18"/>
  <c r="KN371" i="18"/>
  <c r="KM371" i="18"/>
  <c r="KP371" i="18"/>
  <c r="KJ371" i="18"/>
  <c r="KC371" i="18"/>
  <c r="KL371" i="18"/>
  <c r="JZ371" i="18"/>
  <c r="JW371" i="18"/>
  <c r="JX371" i="18"/>
  <c r="KA371" i="18"/>
  <c r="JV371" i="18"/>
  <c r="KG371" i="18"/>
  <c r="KF371" i="18"/>
  <c r="JY371" i="18"/>
  <c r="JQ371" i="18"/>
  <c r="JP371" i="18"/>
  <c r="JR371" i="18"/>
  <c r="JO371" i="18"/>
  <c r="JU371" i="18"/>
  <c r="JL371" i="18"/>
  <c r="JS371" i="18"/>
  <c r="JN371" i="18"/>
  <c r="JI371" i="18"/>
  <c r="JJ371" i="18"/>
  <c r="JT371" i="18"/>
  <c r="JM371" i="18"/>
  <c r="JG371" i="18"/>
  <c r="JK371" i="18"/>
  <c r="JD371" i="18"/>
  <c r="JF371" i="18"/>
  <c r="JA371" i="18"/>
  <c r="IZ371" i="18"/>
  <c r="JB371" i="18"/>
  <c r="IY371" i="18"/>
  <c r="JE371" i="18"/>
  <c r="JC371" i="18"/>
  <c r="IX371" i="18"/>
  <c r="IS371" i="18"/>
  <c r="IR371" i="18"/>
  <c r="IT371" i="18"/>
  <c r="IQ371" i="18"/>
  <c r="IW371" i="18"/>
  <c r="IN371" i="18"/>
  <c r="IU371" i="18"/>
  <c r="IP371" i="18"/>
  <c r="IF371" i="18"/>
  <c r="IM371" i="18"/>
  <c r="IH371" i="18"/>
  <c r="IV371" i="18"/>
  <c r="ID371" i="18"/>
  <c r="IG371" i="18"/>
  <c r="IO371" i="18"/>
  <c r="IE371" i="18"/>
  <c r="JH371" i="18"/>
  <c r="IK371" i="18"/>
  <c r="IJ371" i="18"/>
  <c r="HZ371" i="18"/>
  <c r="HU371" i="18"/>
  <c r="HV371" i="18"/>
  <c r="IL371" i="18"/>
  <c r="HY371" i="18"/>
  <c r="HW371" i="18"/>
  <c r="II371" i="18"/>
  <c r="IC371" i="18"/>
  <c r="IB371" i="18"/>
  <c r="IA371" i="18"/>
  <c r="HT371" i="18"/>
  <c r="HE371" i="18"/>
  <c r="HD371" i="18"/>
  <c r="HX371" i="18"/>
  <c r="HS371" i="18"/>
  <c r="HF371" i="18"/>
  <c r="HC371" i="18"/>
  <c r="HP371" i="18"/>
  <c r="HI371" i="18"/>
  <c r="HR371" i="18"/>
  <c r="HG371" i="18"/>
  <c r="HB371" i="18"/>
  <c r="HM371" i="18"/>
  <c r="HL371" i="18"/>
  <c r="HN371" i="18"/>
  <c r="GZ371" i="18"/>
  <c r="GS371" i="18"/>
  <c r="HK371" i="18"/>
  <c r="GQ371" i="18"/>
  <c r="GW371" i="18"/>
  <c r="GV371" i="18"/>
  <c r="HQ371" i="18"/>
  <c r="GX371" i="18"/>
  <c r="GU371" i="18"/>
  <c r="HA371" i="18"/>
  <c r="GR371" i="18"/>
  <c r="GY371" i="18"/>
  <c r="GT371" i="18"/>
  <c r="HJ371" i="18"/>
  <c r="HH371" i="18"/>
  <c r="GO371" i="18"/>
  <c r="HO371" i="18"/>
  <c r="GM371" i="18"/>
  <c r="GJ371" i="18"/>
  <c r="GL371" i="18"/>
  <c r="GG371" i="18"/>
  <c r="GF371" i="18"/>
  <c r="GH371" i="18"/>
  <c r="GP371" i="18"/>
  <c r="GK371" i="18"/>
  <c r="GI371" i="18"/>
  <c r="GN371" i="18"/>
  <c r="GE371" i="18"/>
  <c r="GC371" i="18"/>
  <c r="GD371" i="18"/>
  <c r="GB371" i="18"/>
  <c r="FZ371" i="18"/>
  <c r="GA371" i="18"/>
  <c r="FY371" i="18"/>
  <c r="FX371" i="18"/>
  <c r="FV371" i="18"/>
  <c r="FW371" i="18"/>
  <c r="FT371" i="18"/>
  <c r="FU371" i="18"/>
  <c r="FQ371" i="18"/>
  <c r="FP371" i="18"/>
  <c r="FR371" i="18"/>
  <c r="FM371" i="18"/>
  <c r="FS371" i="18"/>
  <c r="FO371" i="18"/>
  <c r="FN371" i="18"/>
  <c r="FK371" i="18"/>
  <c r="FI371" i="18"/>
  <c r="FL371" i="18"/>
  <c r="FJ371" i="18"/>
  <c r="FF371" i="18"/>
  <c r="FE371" i="18"/>
  <c r="FH371" i="18"/>
  <c r="FG371" i="18"/>
  <c r="FA371" i="18"/>
  <c r="EZ371" i="18"/>
  <c r="FB371" i="18"/>
  <c r="EY371" i="18"/>
  <c r="FC371" i="18"/>
  <c r="FD371" i="18"/>
  <c r="EU371" i="18"/>
  <c r="EV371" i="18"/>
  <c r="EX371" i="18"/>
  <c r="EW371" i="18"/>
  <c r="ES371" i="18"/>
  <c r="ER371" i="18"/>
  <c r="ET371" i="18"/>
  <c r="EQ371" i="18"/>
  <c r="EN371" i="18"/>
  <c r="EP371" i="18"/>
  <c r="EM371" i="18"/>
  <c r="EL371" i="18"/>
  <c r="EI371" i="18"/>
  <c r="EF371" i="18"/>
  <c r="EH371" i="18"/>
  <c r="EO371" i="18"/>
  <c r="EG371" i="18"/>
  <c r="EK371" i="18"/>
  <c r="EJ371" i="18"/>
  <c r="EE371" i="18"/>
  <c r="DZ371" i="18"/>
  <c r="DY371" i="18"/>
  <c r="EC371" i="18"/>
  <c r="EB371" i="18"/>
  <c r="ED371" i="18"/>
  <c r="EA371" i="18"/>
  <c r="DS371" i="18"/>
  <c r="DW371" i="18"/>
  <c r="DR371" i="18"/>
  <c r="DQ371" i="18"/>
  <c r="DX371" i="18"/>
  <c r="DU371" i="18"/>
  <c r="DT371" i="18"/>
  <c r="DV371" i="18"/>
  <c r="DM371" i="18"/>
  <c r="DL371" i="18"/>
  <c r="DN371" i="18"/>
  <c r="DK371" i="18"/>
  <c r="DO371" i="18"/>
  <c r="DJ371" i="18"/>
  <c r="DP371" i="18"/>
  <c r="DF371" i="18"/>
  <c r="DC371" i="18"/>
  <c r="DI371" i="18"/>
  <c r="DG371" i="18"/>
  <c r="DH371" i="18"/>
  <c r="DE371" i="18"/>
  <c r="DD371" i="18"/>
  <c r="CY371" i="18"/>
  <c r="CZ371" i="18"/>
  <c r="DB371" i="18"/>
  <c r="CW371" i="18"/>
  <c r="CV371" i="18"/>
  <c r="CX371" i="18"/>
  <c r="DA371" i="18"/>
  <c r="CU371" i="18"/>
  <c r="CT371" i="18"/>
  <c r="CG371" i="18"/>
  <c r="CF371" i="18"/>
  <c r="CH371" i="18"/>
  <c r="CR371" i="18"/>
  <c r="CK371" i="18"/>
  <c r="CI371" i="18"/>
  <c r="CO371" i="18"/>
  <c r="CN371" i="18"/>
  <c r="CP371" i="18"/>
  <c r="CM371" i="18"/>
  <c r="CS371" i="18"/>
  <c r="CJ371" i="18"/>
  <c r="CQ371" i="18"/>
  <c r="CL371" i="18"/>
  <c r="CE371" i="18"/>
  <c r="BR371" i="18"/>
  <c r="BU371" i="18"/>
  <c r="CD371" i="18"/>
  <c r="CB371" i="18"/>
  <c r="BS371" i="18"/>
  <c r="BY371" i="18"/>
  <c r="BX371" i="18"/>
  <c r="BZ371" i="18"/>
  <c r="BW371" i="18"/>
  <c r="CC371" i="18"/>
  <c r="BT371" i="18"/>
  <c r="CA371" i="18"/>
  <c r="BV371" i="18"/>
  <c r="BK371" i="18"/>
  <c r="BF371" i="18"/>
  <c r="BQ371" i="18"/>
  <c r="BP371" i="18"/>
  <c r="BO371" i="18"/>
  <c r="BL371" i="18"/>
  <c r="BE371" i="18"/>
  <c r="BN371" i="18"/>
  <c r="BI371" i="18"/>
  <c r="BH371" i="18"/>
  <c r="BJ371" i="18"/>
  <c r="BG371" i="18"/>
  <c r="AU371" i="18"/>
  <c r="BA371" i="18"/>
  <c r="AZ371" i="18"/>
  <c r="BB371" i="18"/>
  <c r="AY371" i="18"/>
  <c r="BM371" i="18"/>
  <c r="AV371" i="18"/>
  <c r="BD371" i="18"/>
  <c r="BC371" i="18"/>
  <c r="AX371" i="18"/>
  <c r="AS371" i="18"/>
  <c r="AR371" i="18"/>
  <c r="AT371" i="18"/>
  <c r="AW371" i="18"/>
  <c r="AQ371" i="18"/>
  <c r="AD371" i="18"/>
  <c r="AN371" i="18"/>
  <c r="AG371" i="18"/>
  <c r="AP371" i="18"/>
  <c r="AE371" i="18"/>
  <c r="AK371" i="18"/>
  <c r="AJ371" i="18"/>
  <c r="AL371" i="18"/>
  <c r="AI371" i="18"/>
  <c r="AO371" i="18"/>
  <c r="AF371" i="18"/>
  <c r="AM371" i="18"/>
  <c r="AH371" i="18"/>
  <c r="V371" i="18"/>
  <c r="S371" i="18"/>
  <c r="Y371" i="18"/>
  <c r="W371" i="18"/>
  <c r="R371" i="18"/>
  <c r="P371" i="18"/>
  <c r="AC371" i="18"/>
  <c r="AB371" i="18"/>
  <c r="AA371" i="18"/>
  <c r="X371" i="18"/>
  <c r="Q371" i="18"/>
  <c r="Z371" i="18"/>
  <c r="T371" i="18"/>
  <c r="O371" i="18"/>
  <c r="U371" i="18"/>
  <c r="M371" i="18"/>
  <c r="N371" i="18"/>
  <c r="B372" i="18"/>
  <c r="L371" i="18"/>
  <c r="K371" i="18"/>
  <c r="J371" i="18"/>
  <c r="I371" i="18"/>
  <c r="G371" i="18"/>
  <c r="H371" i="18"/>
  <c r="F371" i="18"/>
  <c r="E371" i="18"/>
  <c r="NB372" i="18" l="1"/>
  <c r="NC372" i="18"/>
  <c r="ND372" i="18"/>
  <c r="MT372" i="18"/>
  <c r="MQ372" i="18"/>
  <c r="MZ372" i="18"/>
  <c r="MW372" i="18"/>
  <c r="NA372" i="18"/>
  <c r="MU372" i="18"/>
  <c r="MY372" i="18"/>
  <c r="MV372" i="18"/>
  <c r="MX372" i="18"/>
  <c r="MS372" i="18"/>
  <c r="MR372" i="18"/>
  <c r="MP372" i="18"/>
  <c r="NE372" i="18"/>
  <c r="MM372" i="18"/>
  <c r="MH372" i="18"/>
  <c r="MN372" i="18"/>
  <c r="MG372" i="18"/>
  <c r="MK372" i="18"/>
  <c r="MJ372" i="18"/>
  <c r="ML372" i="18"/>
  <c r="MI372" i="18"/>
  <c r="LY372" i="18"/>
  <c r="LW372" i="18"/>
  <c r="MO372" i="18"/>
  <c r="MC372" i="18"/>
  <c r="MB372" i="18"/>
  <c r="MF372" i="18"/>
  <c r="MD372" i="18"/>
  <c r="MA372" i="18"/>
  <c r="LX372" i="18"/>
  <c r="ME372" i="18"/>
  <c r="LZ372" i="18"/>
  <c r="LQ372" i="18"/>
  <c r="LU372" i="18"/>
  <c r="LT372" i="18"/>
  <c r="LR372" i="18"/>
  <c r="LV372" i="18"/>
  <c r="LM372" i="18"/>
  <c r="LL372" i="18"/>
  <c r="LN372" i="18"/>
  <c r="LK372" i="18"/>
  <c r="LS372" i="18"/>
  <c r="LP372" i="18"/>
  <c r="LO372" i="18"/>
  <c r="LJ372" i="18"/>
  <c r="LH372" i="18"/>
  <c r="LE372" i="18"/>
  <c r="LD372" i="18"/>
  <c r="LF372" i="18"/>
  <c r="LC372" i="18"/>
  <c r="LI372" i="18"/>
  <c r="LG372" i="18"/>
  <c r="KP372" i="18"/>
  <c r="KZ372" i="18"/>
  <c r="KS372" i="18"/>
  <c r="LB372" i="18"/>
  <c r="KQ372" i="18"/>
  <c r="KW372" i="18"/>
  <c r="KV372" i="18"/>
  <c r="KX372" i="18"/>
  <c r="KU372" i="18"/>
  <c r="LA372" i="18"/>
  <c r="KR372" i="18"/>
  <c r="KY372" i="18"/>
  <c r="KT372" i="18"/>
  <c r="KG372" i="18"/>
  <c r="KF372" i="18"/>
  <c r="KH372" i="18"/>
  <c r="KE372" i="18"/>
  <c r="KK372" i="18"/>
  <c r="KB372" i="18"/>
  <c r="KI372" i="18"/>
  <c r="KD372" i="18"/>
  <c r="KO372" i="18"/>
  <c r="KN372" i="18"/>
  <c r="KM372" i="18"/>
  <c r="KJ372" i="18"/>
  <c r="KC372" i="18"/>
  <c r="JY372" i="18"/>
  <c r="JX372" i="18"/>
  <c r="JZ372" i="18"/>
  <c r="JW372" i="18"/>
  <c r="KA372" i="18"/>
  <c r="JV372" i="18"/>
  <c r="KL372" i="18"/>
  <c r="JK372" i="18"/>
  <c r="JQ372" i="18"/>
  <c r="JP372" i="18"/>
  <c r="JR372" i="18"/>
  <c r="JO372" i="18"/>
  <c r="JU372" i="18"/>
  <c r="JL372" i="18"/>
  <c r="JS372" i="18"/>
  <c r="JN372" i="18"/>
  <c r="JI372" i="18"/>
  <c r="JJ372" i="18"/>
  <c r="JH372" i="18"/>
  <c r="JG372" i="18"/>
  <c r="JD372" i="18"/>
  <c r="JF372" i="18"/>
  <c r="JM372" i="18"/>
  <c r="JA372" i="18"/>
  <c r="IZ372" i="18"/>
  <c r="JB372" i="18"/>
  <c r="IY372" i="18"/>
  <c r="JT372" i="18"/>
  <c r="JE372" i="18"/>
  <c r="JC372" i="18"/>
  <c r="IV372" i="18"/>
  <c r="IO372" i="18"/>
  <c r="IS372" i="18"/>
  <c r="IR372" i="18"/>
  <c r="IT372" i="18"/>
  <c r="IQ372" i="18"/>
  <c r="IX372" i="18"/>
  <c r="IW372" i="18"/>
  <c r="IN372" i="18"/>
  <c r="IU372" i="18"/>
  <c r="IP372" i="18"/>
  <c r="IL372" i="18"/>
  <c r="II372" i="18"/>
  <c r="IF372" i="18"/>
  <c r="IM372" i="18"/>
  <c r="IH372" i="18"/>
  <c r="IG372" i="18"/>
  <c r="IE372" i="18"/>
  <c r="HX372" i="18"/>
  <c r="IK372" i="18"/>
  <c r="ID372" i="18"/>
  <c r="HZ372" i="18"/>
  <c r="HU372" i="18"/>
  <c r="HV372" i="18"/>
  <c r="HY372" i="18"/>
  <c r="HW372" i="18"/>
  <c r="IC372" i="18"/>
  <c r="IB372" i="18"/>
  <c r="HO372" i="18"/>
  <c r="HJ372" i="18"/>
  <c r="IJ372" i="18"/>
  <c r="HT372" i="18"/>
  <c r="HE372" i="18"/>
  <c r="HD372" i="18"/>
  <c r="HS372" i="18"/>
  <c r="HF372" i="18"/>
  <c r="HC372" i="18"/>
  <c r="HP372" i="18"/>
  <c r="HI372" i="18"/>
  <c r="HR372" i="18"/>
  <c r="HG372" i="18"/>
  <c r="HB372" i="18"/>
  <c r="GP372" i="18"/>
  <c r="HN372" i="18"/>
  <c r="GZ372" i="18"/>
  <c r="GS372" i="18"/>
  <c r="HK372" i="18"/>
  <c r="GQ372" i="18"/>
  <c r="HM372" i="18"/>
  <c r="GW372" i="18"/>
  <c r="GV372" i="18"/>
  <c r="HQ372" i="18"/>
  <c r="GX372" i="18"/>
  <c r="GU372" i="18"/>
  <c r="IA372" i="18"/>
  <c r="HA372" i="18"/>
  <c r="GR372" i="18"/>
  <c r="HL372" i="18"/>
  <c r="GY372" i="18"/>
  <c r="GT372" i="18"/>
  <c r="GN372" i="18"/>
  <c r="GO372" i="18"/>
  <c r="GM372" i="18"/>
  <c r="GJ372" i="18"/>
  <c r="GL372" i="18"/>
  <c r="HH372" i="18"/>
  <c r="GG372" i="18"/>
  <c r="GF372" i="18"/>
  <c r="GI372" i="18"/>
  <c r="GH372" i="18"/>
  <c r="GK372" i="18"/>
  <c r="GE372" i="18"/>
  <c r="GD372" i="18"/>
  <c r="GC372" i="18"/>
  <c r="GB372" i="18"/>
  <c r="FZ372" i="18"/>
  <c r="GA372" i="18"/>
  <c r="FY372" i="18"/>
  <c r="FX372" i="18"/>
  <c r="FV372" i="18"/>
  <c r="FW372" i="18"/>
  <c r="FT372" i="18"/>
  <c r="FU372" i="18"/>
  <c r="FQ372" i="18"/>
  <c r="FP372" i="18"/>
  <c r="FM372" i="18"/>
  <c r="FO372" i="18"/>
  <c r="FS372" i="18"/>
  <c r="FR372" i="18"/>
  <c r="FN372" i="18"/>
  <c r="FK372" i="18"/>
  <c r="FI372" i="18"/>
  <c r="FL372" i="18"/>
  <c r="FJ372" i="18"/>
  <c r="FD372" i="18"/>
  <c r="FF372" i="18"/>
  <c r="FE372" i="18"/>
  <c r="FH372" i="18"/>
  <c r="FG372" i="18"/>
  <c r="FA372" i="18"/>
  <c r="EZ372" i="18"/>
  <c r="FB372" i="18"/>
  <c r="EY372" i="18"/>
  <c r="FC372" i="18"/>
  <c r="EW372" i="18"/>
  <c r="EU372" i="18"/>
  <c r="EV372" i="18"/>
  <c r="EX372" i="18"/>
  <c r="EO372" i="18"/>
  <c r="ES372" i="18"/>
  <c r="ER372" i="18"/>
  <c r="ET372" i="18"/>
  <c r="EQ372" i="18"/>
  <c r="EN372" i="18"/>
  <c r="EP372" i="18"/>
  <c r="EM372" i="18"/>
  <c r="EK372" i="18"/>
  <c r="EJ372" i="18"/>
  <c r="EL372" i="18"/>
  <c r="EI372" i="18"/>
  <c r="EF372" i="18"/>
  <c r="EH372" i="18"/>
  <c r="EG372" i="18"/>
  <c r="EE372" i="18"/>
  <c r="DZ372" i="18"/>
  <c r="DY372" i="18"/>
  <c r="EC372" i="18"/>
  <c r="EB372" i="18"/>
  <c r="ED372" i="18"/>
  <c r="EA372" i="18"/>
  <c r="DV372" i="18"/>
  <c r="DS372" i="18"/>
  <c r="DW372" i="18"/>
  <c r="DR372" i="18"/>
  <c r="DQ372" i="18"/>
  <c r="DX372" i="18"/>
  <c r="DU372" i="18"/>
  <c r="DT372" i="18"/>
  <c r="DM372" i="18"/>
  <c r="DL372" i="18"/>
  <c r="DN372" i="18"/>
  <c r="DK372" i="18"/>
  <c r="DO372" i="18"/>
  <c r="DJ372" i="18"/>
  <c r="DP372" i="18"/>
  <c r="DE372" i="18"/>
  <c r="DD372" i="18"/>
  <c r="DF372" i="18"/>
  <c r="DC372" i="18"/>
  <c r="DI372" i="18"/>
  <c r="DG372" i="18"/>
  <c r="DH372" i="18"/>
  <c r="DA372" i="18"/>
  <c r="CY372" i="18"/>
  <c r="CZ372" i="18"/>
  <c r="DB372" i="18"/>
  <c r="CW372" i="18"/>
  <c r="CV372" i="18"/>
  <c r="CX372" i="18"/>
  <c r="CU372" i="18"/>
  <c r="CT372" i="18"/>
  <c r="CQ372" i="18"/>
  <c r="CL372" i="18"/>
  <c r="CG372" i="18"/>
  <c r="CF372" i="18"/>
  <c r="CH372" i="18"/>
  <c r="CR372" i="18"/>
  <c r="CK372" i="18"/>
  <c r="CI372" i="18"/>
  <c r="CO372" i="18"/>
  <c r="CN372" i="18"/>
  <c r="CP372" i="18"/>
  <c r="CM372" i="18"/>
  <c r="CS372" i="18"/>
  <c r="CJ372" i="18"/>
  <c r="CA372" i="18"/>
  <c r="BV372" i="18"/>
  <c r="CE372" i="18"/>
  <c r="BR372" i="18"/>
  <c r="BU372" i="18"/>
  <c r="CD372" i="18"/>
  <c r="CB372" i="18"/>
  <c r="BS372" i="18"/>
  <c r="BY372" i="18"/>
  <c r="BX372" i="18"/>
  <c r="BZ372" i="18"/>
  <c r="BW372" i="18"/>
  <c r="CC372" i="18"/>
  <c r="BT372" i="18"/>
  <c r="BM372" i="18"/>
  <c r="BD372" i="18"/>
  <c r="BK372" i="18"/>
  <c r="BF372" i="18"/>
  <c r="BQ372" i="18"/>
  <c r="BP372" i="18"/>
  <c r="BO372" i="18"/>
  <c r="BL372" i="18"/>
  <c r="BE372" i="18"/>
  <c r="BN372" i="18"/>
  <c r="BI372" i="18"/>
  <c r="BH372" i="18"/>
  <c r="AW372" i="18"/>
  <c r="AU372" i="18"/>
  <c r="BJ372" i="18"/>
  <c r="BA372" i="18"/>
  <c r="AZ372" i="18"/>
  <c r="BG372" i="18"/>
  <c r="BB372" i="18"/>
  <c r="AY372" i="18"/>
  <c r="AV372" i="18"/>
  <c r="BC372" i="18"/>
  <c r="AX372" i="18"/>
  <c r="AS372" i="18"/>
  <c r="AR372" i="18"/>
  <c r="AT372" i="18"/>
  <c r="AQ372" i="18"/>
  <c r="AD372" i="18"/>
  <c r="AN372" i="18"/>
  <c r="AG372" i="18"/>
  <c r="AP372" i="18"/>
  <c r="AE372" i="18"/>
  <c r="AK372" i="18"/>
  <c r="AJ372" i="18"/>
  <c r="AL372" i="18"/>
  <c r="AI372" i="18"/>
  <c r="AO372" i="18"/>
  <c r="AF372" i="18"/>
  <c r="AM372" i="18"/>
  <c r="AH372" i="18"/>
  <c r="U372" i="18"/>
  <c r="T372" i="18"/>
  <c r="O372" i="18"/>
  <c r="V372" i="18"/>
  <c r="S372" i="18"/>
  <c r="Y372" i="18"/>
  <c r="W372" i="18"/>
  <c r="R372" i="18"/>
  <c r="P372" i="18"/>
  <c r="AC372" i="18"/>
  <c r="AB372" i="18"/>
  <c r="AA372" i="18"/>
  <c r="X372" i="18"/>
  <c r="Q372" i="18"/>
  <c r="Z372" i="18"/>
  <c r="N372" i="18"/>
  <c r="M372" i="18"/>
  <c r="B373" i="18"/>
  <c r="L372" i="18"/>
  <c r="K372" i="18"/>
  <c r="J372" i="18"/>
  <c r="I372" i="18"/>
  <c r="H372" i="18"/>
  <c r="G372" i="18"/>
  <c r="F372" i="18"/>
  <c r="E372" i="18"/>
  <c r="NB373" i="18" l="1"/>
  <c r="NE373" i="18"/>
  <c r="NC373" i="18"/>
  <c r="ND373" i="18"/>
  <c r="MS373" i="18"/>
  <c r="MR373" i="18"/>
  <c r="MT373" i="18"/>
  <c r="MQ373" i="18"/>
  <c r="MZ373" i="18"/>
  <c r="MW373" i="18"/>
  <c r="NA373" i="18"/>
  <c r="MU373" i="18"/>
  <c r="MY373" i="18"/>
  <c r="MV373" i="18"/>
  <c r="MX373" i="18"/>
  <c r="MP373" i="18"/>
  <c r="NF373" i="18"/>
  <c r="MO373" i="18"/>
  <c r="MF373" i="18"/>
  <c r="MM373" i="18"/>
  <c r="MH373" i="18"/>
  <c r="MN373" i="18"/>
  <c r="MG373" i="18"/>
  <c r="MK373" i="18"/>
  <c r="MJ373" i="18"/>
  <c r="LY373" i="18"/>
  <c r="LW373" i="18"/>
  <c r="MC373" i="18"/>
  <c r="MB373" i="18"/>
  <c r="ML373" i="18"/>
  <c r="MD373" i="18"/>
  <c r="MA373" i="18"/>
  <c r="LX373" i="18"/>
  <c r="ME373" i="18"/>
  <c r="LZ373" i="18"/>
  <c r="MI373" i="18"/>
  <c r="LR373" i="18"/>
  <c r="LQ373" i="18"/>
  <c r="LV373" i="18"/>
  <c r="LU373" i="18"/>
  <c r="LM373" i="18"/>
  <c r="LL373" i="18"/>
  <c r="LT373" i="18"/>
  <c r="LN373" i="18"/>
  <c r="LK373" i="18"/>
  <c r="LS373" i="18"/>
  <c r="LP373" i="18"/>
  <c r="LO373" i="18"/>
  <c r="LJ373" i="18"/>
  <c r="LH373" i="18"/>
  <c r="LE373" i="18"/>
  <c r="LD373" i="18"/>
  <c r="LF373" i="18"/>
  <c r="LC373" i="18"/>
  <c r="LI373" i="18"/>
  <c r="KO373" i="18"/>
  <c r="LG373" i="18"/>
  <c r="KP373" i="18"/>
  <c r="KZ373" i="18"/>
  <c r="KS373" i="18"/>
  <c r="LB373" i="18"/>
  <c r="KQ373" i="18"/>
  <c r="KW373" i="18"/>
  <c r="KV373" i="18"/>
  <c r="KX373" i="18"/>
  <c r="KU373" i="18"/>
  <c r="LA373" i="18"/>
  <c r="KR373" i="18"/>
  <c r="KL373" i="18"/>
  <c r="KG373" i="18"/>
  <c r="KF373" i="18"/>
  <c r="KH373" i="18"/>
  <c r="KE373" i="18"/>
  <c r="KT373" i="18"/>
  <c r="KK373" i="18"/>
  <c r="KB373" i="18"/>
  <c r="KI373" i="18"/>
  <c r="KD373" i="18"/>
  <c r="KY373" i="18"/>
  <c r="KN373" i="18"/>
  <c r="KM373" i="18"/>
  <c r="JY373" i="18"/>
  <c r="JX373" i="18"/>
  <c r="JZ373" i="18"/>
  <c r="JW373" i="18"/>
  <c r="KA373" i="18"/>
  <c r="JV373" i="18"/>
  <c r="KJ373" i="18"/>
  <c r="KC373" i="18"/>
  <c r="JT373" i="18"/>
  <c r="JM373" i="18"/>
  <c r="JK373" i="18"/>
  <c r="JQ373" i="18"/>
  <c r="JP373" i="18"/>
  <c r="JR373" i="18"/>
  <c r="JO373" i="18"/>
  <c r="JU373" i="18"/>
  <c r="JL373" i="18"/>
  <c r="JS373" i="18"/>
  <c r="JN373" i="18"/>
  <c r="JI373" i="18"/>
  <c r="JC373" i="18"/>
  <c r="IX373" i="18"/>
  <c r="JH373" i="18"/>
  <c r="JG373" i="18"/>
  <c r="JD373" i="18"/>
  <c r="JJ373" i="18"/>
  <c r="JF373" i="18"/>
  <c r="JA373" i="18"/>
  <c r="IZ373" i="18"/>
  <c r="JB373" i="18"/>
  <c r="IY373" i="18"/>
  <c r="JE373" i="18"/>
  <c r="IV373" i="18"/>
  <c r="IO373" i="18"/>
  <c r="IS373" i="18"/>
  <c r="IR373" i="18"/>
  <c r="IT373" i="18"/>
  <c r="IQ373" i="18"/>
  <c r="IW373" i="18"/>
  <c r="IN373" i="18"/>
  <c r="IU373" i="18"/>
  <c r="IP373" i="18"/>
  <c r="IK373" i="18"/>
  <c r="IJ373" i="18"/>
  <c r="IL373" i="18"/>
  <c r="II373" i="18"/>
  <c r="IF373" i="18"/>
  <c r="IM373" i="18"/>
  <c r="IH373" i="18"/>
  <c r="ID373" i="18"/>
  <c r="IG373" i="18"/>
  <c r="IA373" i="18"/>
  <c r="HX373" i="18"/>
  <c r="HZ373" i="18"/>
  <c r="HU373" i="18"/>
  <c r="HV373" i="18"/>
  <c r="HY373" i="18"/>
  <c r="HW373" i="18"/>
  <c r="HQ373" i="18"/>
  <c r="HH373" i="18"/>
  <c r="HO373" i="18"/>
  <c r="HJ373" i="18"/>
  <c r="HT373" i="18"/>
  <c r="HE373" i="18"/>
  <c r="HD373" i="18"/>
  <c r="HS373" i="18"/>
  <c r="HF373" i="18"/>
  <c r="HC373" i="18"/>
  <c r="IE373" i="18"/>
  <c r="HP373" i="18"/>
  <c r="HI373" i="18"/>
  <c r="GO373" i="18"/>
  <c r="HB373" i="18"/>
  <c r="GP373" i="18"/>
  <c r="IB373" i="18"/>
  <c r="HR373" i="18"/>
  <c r="HN373" i="18"/>
  <c r="GZ373" i="18"/>
  <c r="GS373" i="18"/>
  <c r="HK373" i="18"/>
  <c r="HG373" i="18"/>
  <c r="GQ373" i="18"/>
  <c r="HM373" i="18"/>
  <c r="GW373" i="18"/>
  <c r="GV373" i="18"/>
  <c r="GX373" i="18"/>
  <c r="GU373" i="18"/>
  <c r="HA373" i="18"/>
  <c r="GR373" i="18"/>
  <c r="GY373" i="18"/>
  <c r="GI373" i="18"/>
  <c r="GT373" i="18"/>
  <c r="GN373" i="18"/>
  <c r="IC373" i="18"/>
  <c r="GM373" i="18"/>
  <c r="GJ373" i="18"/>
  <c r="GL373" i="18"/>
  <c r="GK373" i="18"/>
  <c r="HL373" i="18"/>
  <c r="GG373" i="18"/>
  <c r="GF373" i="18"/>
  <c r="GH373" i="18"/>
  <c r="GD373" i="18"/>
  <c r="GE373" i="18"/>
  <c r="GC373" i="18"/>
  <c r="GB373" i="18"/>
  <c r="FZ373" i="18"/>
  <c r="GA373" i="18"/>
  <c r="FY373" i="18"/>
  <c r="FX373" i="18"/>
  <c r="FW373" i="18"/>
  <c r="FV373" i="18"/>
  <c r="FU373" i="18"/>
  <c r="FT373" i="18"/>
  <c r="FQ373" i="18"/>
  <c r="FN373" i="18"/>
  <c r="FP373" i="18"/>
  <c r="FO373" i="18"/>
  <c r="FS373" i="18"/>
  <c r="FR373" i="18"/>
  <c r="FK373" i="18"/>
  <c r="FM373" i="18"/>
  <c r="FI373" i="18"/>
  <c r="FL373" i="18"/>
  <c r="FJ373" i="18"/>
  <c r="FG373" i="18"/>
  <c r="FD373" i="18"/>
  <c r="FF373" i="18"/>
  <c r="FE373" i="18"/>
  <c r="FH373" i="18"/>
  <c r="FA373" i="18"/>
  <c r="EZ373" i="18"/>
  <c r="FB373" i="18"/>
  <c r="EY373" i="18"/>
  <c r="FC373" i="18"/>
  <c r="EW373" i="18"/>
  <c r="EU373" i="18"/>
  <c r="EV373" i="18"/>
  <c r="EX373" i="18"/>
  <c r="EO373" i="18"/>
  <c r="ES373" i="18"/>
  <c r="ER373" i="18"/>
  <c r="ET373" i="18"/>
  <c r="EQ373" i="18"/>
  <c r="EN373" i="18"/>
  <c r="EP373" i="18"/>
  <c r="EM373" i="18"/>
  <c r="EK373" i="18"/>
  <c r="EJ373" i="18"/>
  <c r="EL373" i="18"/>
  <c r="EI373" i="18"/>
  <c r="EF373" i="18"/>
  <c r="EH373" i="18"/>
  <c r="EG373" i="18"/>
  <c r="ED373" i="18"/>
  <c r="EA373" i="18"/>
  <c r="EE373" i="18"/>
  <c r="DZ373" i="18"/>
  <c r="DY373" i="18"/>
  <c r="EC373" i="18"/>
  <c r="EB373" i="18"/>
  <c r="DU373" i="18"/>
  <c r="DT373" i="18"/>
  <c r="DV373" i="18"/>
  <c r="DS373" i="18"/>
  <c r="DW373" i="18"/>
  <c r="DR373" i="18"/>
  <c r="DQ373" i="18"/>
  <c r="DX373" i="18"/>
  <c r="DP373" i="18"/>
  <c r="DM373" i="18"/>
  <c r="DL373" i="18"/>
  <c r="DN373" i="18"/>
  <c r="DK373" i="18"/>
  <c r="DO373" i="18"/>
  <c r="DJ373" i="18"/>
  <c r="DE373" i="18"/>
  <c r="DD373" i="18"/>
  <c r="DF373" i="18"/>
  <c r="DC373" i="18"/>
  <c r="DI373" i="18"/>
  <c r="DG373" i="18"/>
  <c r="DH373" i="18"/>
  <c r="CX373" i="18"/>
  <c r="DA373" i="18"/>
  <c r="CY373" i="18"/>
  <c r="CZ373" i="18"/>
  <c r="DB373" i="18"/>
  <c r="CW373" i="18"/>
  <c r="CV373" i="18"/>
  <c r="CT373" i="18"/>
  <c r="CU373" i="18"/>
  <c r="CS373" i="18"/>
  <c r="CJ373" i="18"/>
  <c r="CQ373" i="18"/>
  <c r="CL373" i="18"/>
  <c r="CG373" i="18"/>
  <c r="CF373" i="18"/>
  <c r="CH373" i="18"/>
  <c r="CR373" i="18"/>
  <c r="CK373" i="18"/>
  <c r="CI373" i="18"/>
  <c r="CO373" i="18"/>
  <c r="CN373" i="18"/>
  <c r="CP373" i="18"/>
  <c r="CM373" i="18"/>
  <c r="CC373" i="18"/>
  <c r="BT373" i="18"/>
  <c r="CA373" i="18"/>
  <c r="BV373" i="18"/>
  <c r="CE373" i="18"/>
  <c r="BR373" i="18"/>
  <c r="BU373" i="18"/>
  <c r="CD373" i="18"/>
  <c r="CB373" i="18"/>
  <c r="BS373" i="18"/>
  <c r="BY373" i="18"/>
  <c r="BX373" i="18"/>
  <c r="BZ373" i="18"/>
  <c r="BW373" i="18"/>
  <c r="BJ373" i="18"/>
  <c r="BG373" i="18"/>
  <c r="BM373" i="18"/>
  <c r="BD373" i="18"/>
  <c r="BK373" i="18"/>
  <c r="BF373" i="18"/>
  <c r="BQ373" i="18"/>
  <c r="BP373" i="18"/>
  <c r="BO373" i="18"/>
  <c r="BL373" i="18"/>
  <c r="BE373" i="18"/>
  <c r="BN373" i="18"/>
  <c r="AT373" i="18"/>
  <c r="AW373" i="18"/>
  <c r="AU373" i="18"/>
  <c r="BA373" i="18"/>
  <c r="AZ373" i="18"/>
  <c r="BB373" i="18"/>
  <c r="AY373" i="18"/>
  <c r="BH373" i="18"/>
  <c r="AV373" i="18"/>
  <c r="BC373" i="18"/>
  <c r="AX373" i="18"/>
  <c r="BI373" i="18"/>
  <c r="AS373" i="18"/>
  <c r="AR373" i="18"/>
  <c r="AM373" i="18"/>
  <c r="AH373" i="18"/>
  <c r="AQ373" i="18"/>
  <c r="AD373" i="18"/>
  <c r="AN373" i="18"/>
  <c r="AG373" i="18"/>
  <c r="AP373" i="18"/>
  <c r="AE373" i="18"/>
  <c r="AK373" i="18"/>
  <c r="AJ373" i="18"/>
  <c r="AL373" i="18"/>
  <c r="AI373" i="18"/>
  <c r="AO373" i="18"/>
  <c r="AF373" i="18"/>
  <c r="Z373" i="18"/>
  <c r="U373" i="18"/>
  <c r="T373" i="18"/>
  <c r="O373" i="18"/>
  <c r="V373" i="18"/>
  <c r="S373" i="18"/>
  <c r="Y373" i="18"/>
  <c r="W373" i="18"/>
  <c r="R373" i="18"/>
  <c r="P373" i="18"/>
  <c r="AC373" i="18"/>
  <c r="AB373" i="18"/>
  <c r="AA373" i="18"/>
  <c r="M373" i="18"/>
  <c r="X373" i="18"/>
  <c r="N373" i="18"/>
  <c r="Q373" i="18"/>
  <c r="B374" i="18"/>
  <c r="L373" i="18"/>
  <c r="K373" i="18"/>
  <c r="I373" i="18"/>
  <c r="J373" i="18"/>
  <c r="H373" i="18"/>
  <c r="G373" i="18"/>
  <c r="F373" i="18"/>
  <c r="E373" i="18"/>
  <c r="NF374" i="18" l="1"/>
  <c r="NA374" i="18"/>
  <c r="MZ374" i="18"/>
  <c r="NB374" i="18"/>
  <c r="NE374" i="18"/>
  <c r="NC374" i="18"/>
  <c r="ND374" i="18"/>
  <c r="MX374" i="18"/>
  <c r="MS374" i="18"/>
  <c r="MR374" i="18"/>
  <c r="MT374" i="18"/>
  <c r="MQ374" i="18"/>
  <c r="MW374" i="18"/>
  <c r="MU374" i="18"/>
  <c r="MY374" i="18"/>
  <c r="MV374" i="18"/>
  <c r="MP374" i="18"/>
  <c r="NG374" i="18"/>
  <c r="ML374" i="18"/>
  <c r="MI374" i="18"/>
  <c r="MO374" i="18"/>
  <c r="MF374" i="18"/>
  <c r="MM374" i="18"/>
  <c r="MH374" i="18"/>
  <c r="MN374" i="18"/>
  <c r="MG374" i="18"/>
  <c r="LY374" i="18"/>
  <c r="LW374" i="18"/>
  <c r="MC374" i="18"/>
  <c r="MB374" i="18"/>
  <c r="MK374" i="18"/>
  <c r="MD374" i="18"/>
  <c r="MA374" i="18"/>
  <c r="MJ374" i="18"/>
  <c r="LX374" i="18"/>
  <c r="ME374" i="18"/>
  <c r="LZ374" i="18"/>
  <c r="LP374" i="18"/>
  <c r="LR374" i="18"/>
  <c r="LQ374" i="18"/>
  <c r="LV374" i="18"/>
  <c r="LU374" i="18"/>
  <c r="LM374" i="18"/>
  <c r="LL374" i="18"/>
  <c r="LT374" i="18"/>
  <c r="LN374" i="18"/>
  <c r="LK374" i="18"/>
  <c r="LG374" i="18"/>
  <c r="LJ374" i="18"/>
  <c r="LS374" i="18"/>
  <c r="LH374" i="18"/>
  <c r="LO374" i="18"/>
  <c r="LE374" i="18"/>
  <c r="LD374" i="18"/>
  <c r="LF374" i="18"/>
  <c r="LC374" i="18"/>
  <c r="LI374" i="18"/>
  <c r="KY374" i="18"/>
  <c r="KT374" i="18"/>
  <c r="KO374" i="18"/>
  <c r="KP374" i="18"/>
  <c r="KZ374" i="18"/>
  <c r="KS374" i="18"/>
  <c r="LB374" i="18"/>
  <c r="KQ374" i="18"/>
  <c r="KW374" i="18"/>
  <c r="KV374" i="18"/>
  <c r="KX374" i="18"/>
  <c r="KU374" i="18"/>
  <c r="KR374" i="18"/>
  <c r="KJ374" i="18"/>
  <c r="KC374" i="18"/>
  <c r="KL374" i="18"/>
  <c r="LA374" i="18"/>
  <c r="KG374" i="18"/>
  <c r="KF374" i="18"/>
  <c r="KH374" i="18"/>
  <c r="KE374" i="18"/>
  <c r="KK374" i="18"/>
  <c r="KB374" i="18"/>
  <c r="KI374" i="18"/>
  <c r="KD374" i="18"/>
  <c r="KN374" i="18"/>
  <c r="KM374" i="18"/>
  <c r="JY374" i="18"/>
  <c r="JX374" i="18"/>
  <c r="JZ374" i="18"/>
  <c r="JW374" i="18"/>
  <c r="KA374" i="18"/>
  <c r="JV374" i="18"/>
  <c r="JJ374" i="18"/>
  <c r="JT374" i="18"/>
  <c r="JM374" i="18"/>
  <c r="JK374" i="18"/>
  <c r="JQ374" i="18"/>
  <c r="JP374" i="18"/>
  <c r="JR374" i="18"/>
  <c r="JO374" i="18"/>
  <c r="JU374" i="18"/>
  <c r="JL374" i="18"/>
  <c r="JS374" i="18"/>
  <c r="JN374" i="18"/>
  <c r="JE374" i="18"/>
  <c r="JC374" i="18"/>
  <c r="IX374" i="18"/>
  <c r="JH374" i="18"/>
  <c r="JG374" i="18"/>
  <c r="JD374" i="18"/>
  <c r="JF374" i="18"/>
  <c r="JA374" i="18"/>
  <c r="IZ374" i="18"/>
  <c r="JI374" i="18"/>
  <c r="IY374" i="18"/>
  <c r="IV374" i="18"/>
  <c r="IO374" i="18"/>
  <c r="JB374" i="18"/>
  <c r="IS374" i="18"/>
  <c r="IR374" i="18"/>
  <c r="IT374" i="18"/>
  <c r="IQ374" i="18"/>
  <c r="IW374" i="18"/>
  <c r="IN374" i="18"/>
  <c r="IP374" i="18"/>
  <c r="IE374" i="18"/>
  <c r="IK374" i="18"/>
  <c r="IJ374" i="18"/>
  <c r="IL374" i="18"/>
  <c r="II374" i="18"/>
  <c r="IF374" i="18"/>
  <c r="IM374" i="18"/>
  <c r="IH374" i="18"/>
  <c r="ID374" i="18"/>
  <c r="IC374" i="18"/>
  <c r="IB374" i="18"/>
  <c r="IA374" i="18"/>
  <c r="IG374" i="18"/>
  <c r="HX374" i="18"/>
  <c r="HZ374" i="18"/>
  <c r="HU374" i="18"/>
  <c r="HV374" i="18"/>
  <c r="IU374" i="18"/>
  <c r="HY374" i="18"/>
  <c r="HN374" i="18"/>
  <c r="HK374" i="18"/>
  <c r="HW374" i="18"/>
  <c r="HQ374" i="18"/>
  <c r="HH374" i="18"/>
  <c r="HO374" i="18"/>
  <c r="HJ374" i="18"/>
  <c r="HT374" i="18"/>
  <c r="HE374" i="18"/>
  <c r="HD374" i="18"/>
  <c r="HS374" i="18"/>
  <c r="HF374" i="18"/>
  <c r="HC374" i="18"/>
  <c r="HL374" i="18"/>
  <c r="GY374" i="18"/>
  <c r="GT374" i="18"/>
  <c r="HI374" i="18"/>
  <c r="HB374" i="18"/>
  <c r="GP374" i="18"/>
  <c r="HR374" i="18"/>
  <c r="GZ374" i="18"/>
  <c r="GS374" i="18"/>
  <c r="HG374" i="18"/>
  <c r="GQ374" i="18"/>
  <c r="HP374" i="18"/>
  <c r="HM374" i="18"/>
  <c r="GW374" i="18"/>
  <c r="GV374" i="18"/>
  <c r="GX374" i="18"/>
  <c r="GU374" i="18"/>
  <c r="GK374" i="18"/>
  <c r="GI374" i="18"/>
  <c r="GO374" i="18"/>
  <c r="GN374" i="18"/>
  <c r="HA374" i="18"/>
  <c r="GM374" i="18"/>
  <c r="GH374" i="18"/>
  <c r="GJ374" i="18"/>
  <c r="GL374" i="18"/>
  <c r="GR374" i="18"/>
  <c r="GG374" i="18"/>
  <c r="GF374" i="18"/>
  <c r="GD374" i="18"/>
  <c r="GE374" i="18"/>
  <c r="GC374" i="18"/>
  <c r="GB374" i="18"/>
  <c r="FZ374" i="18"/>
  <c r="GA374" i="18"/>
  <c r="FY374" i="18"/>
  <c r="FX374" i="18"/>
  <c r="FW374" i="18"/>
  <c r="FV374" i="18"/>
  <c r="FU374" i="18"/>
  <c r="FT374" i="18"/>
  <c r="FL374" i="18"/>
  <c r="FQ374" i="18"/>
  <c r="FN374" i="18"/>
  <c r="FP374" i="18"/>
  <c r="FM374" i="18"/>
  <c r="FO374" i="18"/>
  <c r="FS374" i="18"/>
  <c r="FR374" i="18"/>
  <c r="FK374" i="18"/>
  <c r="FJ374" i="18"/>
  <c r="FI374" i="18"/>
  <c r="FH374" i="18"/>
  <c r="FG374" i="18"/>
  <c r="FD374" i="18"/>
  <c r="FF374" i="18"/>
  <c r="FE374" i="18"/>
  <c r="FA374" i="18"/>
  <c r="EZ374" i="18"/>
  <c r="FB374" i="18"/>
  <c r="EY374" i="18"/>
  <c r="FC374" i="18"/>
  <c r="EW374" i="18"/>
  <c r="EU374" i="18"/>
  <c r="EV374" i="18"/>
  <c r="EX374" i="18"/>
  <c r="EO374" i="18"/>
  <c r="ES374" i="18"/>
  <c r="ER374" i="18"/>
  <c r="ET374" i="18"/>
  <c r="EQ374" i="18"/>
  <c r="EN374" i="18"/>
  <c r="EG374" i="18"/>
  <c r="EP374" i="18"/>
  <c r="EK374" i="18"/>
  <c r="EJ374" i="18"/>
  <c r="EL374" i="18"/>
  <c r="EI374" i="18"/>
  <c r="EF374" i="18"/>
  <c r="EH374" i="18"/>
  <c r="EM374" i="18"/>
  <c r="EC374" i="18"/>
  <c r="EB374" i="18"/>
  <c r="ED374" i="18"/>
  <c r="EA374" i="18"/>
  <c r="EE374" i="18"/>
  <c r="DZ374" i="18"/>
  <c r="DY374" i="18"/>
  <c r="DX374" i="18"/>
  <c r="DU374" i="18"/>
  <c r="DT374" i="18"/>
  <c r="DV374" i="18"/>
  <c r="DS374" i="18"/>
  <c r="DW374" i="18"/>
  <c r="DR374" i="18"/>
  <c r="DP374" i="18"/>
  <c r="DM374" i="18"/>
  <c r="DL374" i="18"/>
  <c r="DN374" i="18"/>
  <c r="DK374" i="18"/>
  <c r="DQ374" i="18"/>
  <c r="DO374" i="18"/>
  <c r="DH374" i="18"/>
  <c r="DJ374" i="18"/>
  <c r="DE374" i="18"/>
  <c r="DD374" i="18"/>
  <c r="DF374" i="18"/>
  <c r="DC374" i="18"/>
  <c r="DI374" i="18"/>
  <c r="DG374" i="18"/>
  <c r="CW374" i="18"/>
  <c r="CV374" i="18"/>
  <c r="CX374" i="18"/>
  <c r="DA374" i="18"/>
  <c r="CY374" i="18"/>
  <c r="CZ374" i="18"/>
  <c r="DB374" i="18"/>
  <c r="CT374" i="18"/>
  <c r="CU374" i="18"/>
  <c r="CP374" i="18"/>
  <c r="CM374" i="18"/>
  <c r="CS374" i="18"/>
  <c r="CJ374" i="18"/>
  <c r="CQ374" i="18"/>
  <c r="CL374" i="18"/>
  <c r="CG374" i="18"/>
  <c r="CF374" i="18"/>
  <c r="CH374" i="18"/>
  <c r="CR374" i="18"/>
  <c r="CK374" i="18"/>
  <c r="CI374" i="18"/>
  <c r="CO374" i="18"/>
  <c r="CN374" i="18"/>
  <c r="BZ374" i="18"/>
  <c r="BW374" i="18"/>
  <c r="CC374" i="18"/>
  <c r="BT374" i="18"/>
  <c r="CA374" i="18"/>
  <c r="BV374" i="18"/>
  <c r="CE374" i="18"/>
  <c r="BR374" i="18"/>
  <c r="BU374" i="18"/>
  <c r="CD374" i="18"/>
  <c r="CB374" i="18"/>
  <c r="BS374" i="18"/>
  <c r="BY374" i="18"/>
  <c r="BX374" i="18"/>
  <c r="BI374" i="18"/>
  <c r="BH374" i="18"/>
  <c r="BJ374" i="18"/>
  <c r="BG374" i="18"/>
  <c r="BM374" i="18"/>
  <c r="BD374" i="18"/>
  <c r="BK374" i="18"/>
  <c r="BF374" i="18"/>
  <c r="BQ374" i="18"/>
  <c r="BP374" i="18"/>
  <c r="BO374" i="18"/>
  <c r="BL374" i="18"/>
  <c r="BE374" i="18"/>
  <c r="AS374" i="18"/>
  <c r="AR374" i="18"/>
  <c r="AT374" i="18"/>
  <c r="AW374" i="18"/>
  <c r="BN374" i="18"/>
  <c r="AU374" i="18"/>
  <c r="BA374" i="18"/>
  <c r="AZ374" i="18"/>
  <c r="BB374" i="18"/>
  <c r="AY374" i="18"/>
  <c r="AV374" i="18"/>
  <c r="BC374" i="18"/>
  <c r="AX374" i="18"/>
  <c r="AO374" i="18"/>
  <c r="AF374" i="18"/>
  <c r="AM374" i="18"/>
  <c r="AH374" i="18"/>
  <c r="AQ374" i="18"/>
  <c r="AD374" i="18"/>
  <c r="AN374" i="18"/>
  <c r="AG374" i="18"/>
  <c r="AP374" i="18"/>
  <c r="AE374" i="18"/>
  <c r="AK374" i="18"/>
  <c r="AJ374" i="18"/>
  <c r="AL374" i="18"/>
  <c r="AI374" i="18"/>
  <c r="X374" i="18"/>
  <c r="Q374" i="18"/>
  <c r="Z374" i="18"/>
  <c r="U374" i="18"/>
  <c r="T374" i="18"/>
  <c r="O374" i="18"/>
  <c r="V374" i="18"/>
  <c r="S374" i="18"/>
  <c r="Y374" i="18"/>
  <c r="W374" i="18"/>
  <c r="R374" i="18"/>
  <c r="P374" i="18"/>
  <c r="AC374" i="18"/>
  <c r="AB374" i="18"/>
  <c r="N374" i="18"/>
  <c r="AA374" i="18"/>
  <c r="M374" i="18"/>
  <c r="B375" i="18"/>
  <c r="L374" i="18"/>
  <c r="K374" i="18"/>
  <c r="I374" i="18"/>
  <c r="J374" i="18"/>
  <c r="H374" i="18"/>
  <c r="G374" i="18"/>
  <c r="E374" i="18"/>
  <c r="F374" i="18"/>
  <c r="ND375" i="18" l="1"/>
  <c r="NF375" i="18"/>
  <c r="NA375" i="18"/>
  <c r="MZ375" i="18"/>
  <c r="NB375" i="18"/>
  <c r="NE375" i="18"/>
  <c r="NC375" i="18"/>
  <c r="MV375" i="18"/>
  <c r="MX375" i="18"/>
  <c r="MS375" i="18"/>
  <c r="MR375" i="18"/>
  <c r="MT375" i="18"/>
  <c r="MQ375" i="18"/>
  <c r="MW375" i="18"/>
  <c r="NG375" i="18"/>
  <c r="MU375" i="18"/>
  <c r="MP375" i="18"/>
  <c r="MY375" i="18"/>
  <c r="NH375" i="18"/>
  <c r="MK375" i="18"/>
  <c r="MJ375" i="18"/>
  <c r="ML375" i="18"/>
  <c r="MI375" i="18"/>
  <c r="MO375" i="18"/>
  <c r="MF375" i="18"/>
  <c r="MM375" i="18"/>
  <c r="MH375" i="18"/>
  <c r="MN375" i="18"/>
  <c r="MG375" i="18"/>
  <c r="LY375" i="18"/>
  <c r="LW375" i="18"/>
  <c r="MC375" i="18"/>
  <c r="MB375" i="18"/>
  <c r="MD375" i="18"/>
  <c r="MA375" i="18"/>
  <c r="LX375" i="18"/>
  <c r="LV375" i="18"/>
  <c r="LS375" i="18"/>
  <c r="LZ375" i="18"/>
  <c r="LP375" i="18"/>
  <c r="LR375" i="18"/>
  <c r="ME375" i="18"/>
  <c r="LO375" i="18"/>
  <c r="LJ375" i="18"/>
  <c r="LQ375" i="18"/>
  <c r="LU375" i="18"/>
  <c r="LM375" i="18"/>
  <c r="LL375" i="18"/>
  <c r="LT375" i="18"/>
  <c r="LN375" i="18"/>
  <c r="LK375" i="18"/>
  <c r="LI375" i="18"/>
  <c r="LG375" i="18"/>
  <c r="LH375" i="18"/>
  <c r="LE375" i="18"/>
  <c r="LD375" i="18"/>
  <c r="LA375" i="18"/>
  <c r="KR375" i="18"/>
  <c r="KY375" i="18"/>
  <c r="KT375" i="18"/>
  <c r="KO375" i="18"/>
  <c r="KP375" i="18"/>
  <c r="KZ375" i="18"/>
  <c r="KS375" i="18"/>
  <c r="LC375" i="18"/>
  <c r="LB375" i="18"/>
  <c r="KQ375" i="18"/>
  <c r="LF375" i="18"/>
  <c r="KW375" i="18"/>
  <c r="KV375" i="18"/>
  <c r="KM375" i="18"/>
  <c r="KJ375" i="18"/>
  <c r="KC375" i="18"/>
  <c r="KL375" i="18"/>
  <c r="KX375" i="18"/>
  <c r="KG375" i="18"/>
  <c r="KF375" i="18"/>
  <c r="KH375" i="18"/>
  <c r="KE375" i="18"/>
  <c r="KU375" i="18"/>
  <c r="KK375" i="18"/>
  <c r="KB375" i="18"/>
  <c r="KI375" i="18"/>
  <c r="KD375" i="18"/>
  <c r="KN375" i="18"/>
  <c r="JY375" i="18"/>
  <c r="JX375" i="18"/>
  <c r="JZ375" i="18"/>
  <c r="JW375" i="18"/>
  <c r="KA375" i="18"/>
  <c r="JV375" i="18"/>
  <c r="JI375" i="18"/>
  <c r="JJ375" i="18"/>
  <c r="JT375" i="18"/>
  <c r="JM375" i="18"/>
  <c r="JK375" i="18"/>
  <c r="JQ375" i="18"/>
  <c r="JP375" i="18"/>
  <c r="JR375" i="18"/>
  <c r="JO375" i="18"/>
  <c r="JU375" i="18"/>
  <c r="JL375" i="18"/>
  <c r="JS375" i="18"/>
  <c r="JB375" i="18"/>
  <c r="IY375" i="18"/>
  <c r="JE375" i="18"/>
  <c r="JN375" i="18"/>
  <c r="JC375" i="18"/>
  <c r="IX375" i="18"/>
  <c r="JH375" i="18"/>
  <c r="JG375" i="18"/>
  <c r="JD375" i="18"/>
  <c r="JF375" i="18"/>
  <c r="JA375" i="18"/>
  <c r="IU375" i="18"/>
  <c r="IP375" i="18"/>
  <c r="IV375" i="18"/>
  <c r="IO375" i="18"/>
  <c r="IZ375" i="18"/>
  <c r="IS375" i="18"/>
  <c r="IR375" i="18"/>
  <c r="IT375" i="18"/>
  <c r="IQ375" i="18"/>
  <c r="IG375" i="18"/>
  <c r="IE375" i="18"/>
  <c r="IK375" i="18"/>
  <c r="IJ375" i="18"/>
  <c r="IN375" i="18"/>
  <c r="IL375" i="18"/>
  <c r="II375" i="18"/>
  <c r="IF375" i="18"/>
  <c r="IM375" i="18"/>
  <c r="IH375" i="18"/>
  <c r="IW375" i="18"/>
  <c r="HW375" i="18"/>
  <c r="IC375" i="18"/>
  <c r="IB375" i="18"/>
  <c r="ID375" i="18"/>
  <c r="IA375" i="18"/>
  <c r="HX375" i="18"/>
  <c r="HZ375" i="18"/>
  <c r="HU375" i="18"/>
  <c r="HV375" i="18"/>
  <c r="HM375" i="18"/>
  <c r="HL375" i="18"/>
  <c r="HN375" i="18"/>
  <c r="HK375" i="18"/>
  <c r="HY375" i="18"/>
  <c r="HQ375" i="18"/>
  <c r="HH375" i="18"/>
  <c r="HO375" i="18"/>
  <c r="HJ375" i="18"/>
  <c r="HT375" i="18"/>
  <c r="HE375" i="18"/>
  <c r="HD375" i="18"/>
  <c r="HA375" i="18"/>
  <c r="GR375" i="18"/>
  <c r="HF375" i="18"/>
  <c r="GY375" i="18"/>
  <c r="GT375" i="18"/>
  <c r="HS375" i="18"/>
  <c r="HI375" i="18"/>
  <c r="HC375" i="18"/>
  <c r="HB375" i="18"/>
  <c r="GP375" i="18"/>
  <c r="HR375" i="18"/>
  <c r="GZ375" i="18"/>
  <c r="GS375" i="18"/>
  <c r="HG375" i="18"/>
  <c r="GQ375" i="18"/>
  <c r="HP375" i="18"/>
  <c r="GW375" i="18"/>
  <c r="GV375" i="18"/>
  <c r="GH375" i="18"/>
  <c r="GK375" i="18"/>
  <c r="GF375" i="18"/>
  <c r="GI375" i="18"/>
  <c r="GX375" i="18"/>
  <c r="GO375" i="18"/>
  <c r="GN375" i="18"/>
  <c r="GU375" i="18"/>
  <c r="GM375" i="18"/>
  <c r="GG375" i="18"/>
  <c r="GJ375" i="18"/>
  <c r="GL375" i="18"/>
  <c r="GE375" i="18"/>
  <c r="GD375" i="18"/>
  <c r="GB375" i="18"/>
  <c r="GC375" i="18"/>
  <c r="FZ375" i="18"/>
  <c r="GA375" i="18"/>
  <c r="FY375" i="18"/>
  <c r="FX375" i="18"/>
  <c r="FW375" i="18"/>
  <c r="FV375" i="18"/>
  <c r="FU375" i="18"/>
  <c r="FT375" i="18"/>
  <c r="FS375" i="18"/>
  <c r="FR375" i="18"/>
  <c r="FO375" i="18"/>
  <c r="FL375" i="18"/>
  <c r="FQ375" i="18"/>
  <c r="FN375" i="18"/>
  <c r="FP375" i="18"/>
  <c r="FM375" i="18"/>
  <c r="FJ375" i="18"/>
  <c r="FK375" i="18"/>
  <c r="FI375" i="18"/>
  <c r="FH375" i="18"/>
  <c r="FG375" i="18"/>
  <c r="FD375" i="18"/>
  <c r="FF375" i="18"/>
  <c r="FE375" i="18"/>
  <c r="FA375" i="18"/>
  <c r="EZ375" i="18"/>
  <c r="FB375" i="18"/>
  <c r="EY375" i="18"/>
  <c r="FC375" i="18"/>
  <c r="EX375" i="18"/>
  <c r="EW375" i="18"/>
  <c r="EU375" i="18"/>
  <c r="EV375" i="18"/>
  <c r="EP375" i="18"/>
  <c r="EM375" i="18"/>
  <c r="EO375" i="18"/>
  <c r="ES375" i="18"/>
  <c r="ER375" i="18"/>
  <c r="ET375" i="18"/>
  <c r="EQ375" i="18"/>
  <c r="EG375" i="18"/>
  <c r="EK375" i="18"/>
  <c r="EJ375" i="18"/>
  <c r="EL375" i="18"/>
  <c r="EI375" i="18"/>
  <c r="EF375" i="18"/>
  <c r="EN375" i="18"/>
  <c r="EH375" i="18"/>
  <c r="EC375" i="18"/>
  <c r="EB375" i="18"/>
  <c r="ED375" i="18"/>
  <c r="EA375" i="18"/>
  <c r="EE375" i="18"/>
  <c r="DZ375" i="18"/>
  <c r="DY375" i="18"/>
  <c r="DX375" i="18"/>
  <c r="DU375" i="18"/>
  <c r="DT375" i="18"/>
  <c r="DV375" i="18"/>
  <c r="DS375" i="18"/>
  <c r="DW375" i="18"/>
  <c r="DR375" i="18"/>
  <c r="DP375" i="18"/>
  <c r="DM375" i="18"/>
  <c r="DL375" i="18"/>
  <c r="DN375" i="18"/>
  <c r="DK375" i="18"/>
  <c r="DQ375" i="18"/>
  <c r="DO375" i="18"/>
  <c r="DH375" i="18"/>
  <c r="DJ375" i="18"/>
  <c r="DE375" i="18"/>
  <c r="DD375" i="18"/>
  <c r="DF375" i="18"/>
  <c r="DC375" i="18"/>
  <c r="DI375" i="18"/>
  <c r="DG375" i="18"/>
  <c r="DB375" i="18"/>
  <c r="CW375" i="18"/>
  <c r="CX375" i="18"/>
  <c r="DA375" i="18"/>
  <c r="CY375" i="18"/>
  <c r="CZ375" i="18"/>
  <c r="CU375" i="18"/>
  <c r="CT375" i="18"/>
  <c r="CV375" i="18"/>
  <c r="CO375" i="18"/>
  <c r="CN375" i="18"/>
  <c r="CP375" i="18"/>
  <c r="CM375" i="18"/>
  <c r="CS375" i="18"/>
  <c r="CJ375" i="18"/>
  <c r="CQ375" i="18"/>
  <c r="CL375" i="18"/>
  <c r="CG375" i="18"/>
  <c r="CF375" i="18"/>
  <c r="CH375" i="18"/>
  <c r="CR375" i="18"/>
  <c r="CK375" i="18"/>
  <c r="CI375" i="18"/>
  <c r="BY375" i="18"/>
  <c r="BX375" i="18"/>
  <c r="BZ375" i="18"/>
  <c r="BW375" i="18"/>
  <c r="CC375" i="18"/>
  <c r="BT375" i="18"/>
  <c r="CA375" i="18"/>
  <c r="BV375" i="18"/>
  <c r="CE375" i="18"/>
  <c r="BR375" i="18"/>
  <c r="BU375" i="18"/>
  <c r="CD375" i="18"/>
  <c r="CB375" i="18"/>
  <c r="BS375" i="18"/>
  <c r="BN375" i="18"/>
  <c r="BI375" i="18"/>
  <c r="BH375" i="18"/>
  <c r="BJ375" i="18"/>
  <c r="BG375" i="18"/>
  <c r="BM375" i="18"/>
  <c r="BD375" i="18"/>
  <c r="BK375" i="18"/>
  <c r="BF375" i="18"/>
  <c r="BQ375" i="18"/>
  <c r="BP375" i="18"/>
  <c r="BO375" i="18"/>
  <c r="BC375" i="18"/>
  <c r="AX375" i="18"/>
  <c r="AS375" i="18"/>
  <c r="AR375" i="18"/>
  <c r="AT375" i="18"/>
  <c r="BE375" i="18"/>
  <c r="AW375" i="18"/>
  <c r="AU375" i="18"/>
  <c r="BL375" i="18"/>
  <c r="BA375" i="18"/>
  <c r="AZ375" i="18"/>
  <c r="BB375" i="18"/>
  <c r="AY375" i="18"/>
  <c r="AV375" i="18"/>
  <c r="AL375" i="18"/>
  <c r="AI375" i="18"/>
  <c r="AO375" i="18"/>
  <c r="AF375" i="18"/>
  <c r="AM375" i="18"/>
  <c r="AH375" i="18"/>
  <c r="AQ375" i="18"/>
  <c r="AD375" i="18"/>
  <c r="AN375" i="18"/>
  <c r="AG375" i="18"/>
  <c r="AP375" i="18"/>
  <c r="AE375" i="18"/>
  <c r="AK375" i="18"/>
  <c r="AJ375" i="18"/>
  <c r="AA375" i="18"/>
  <c r="X375" i="18"/>
  <c r="Q375" i="18"/>
  <c r="Z375" i="18"/>
  <c r="U375" i="18"/>
  <c r="T375" i="18"/>
  <c r="O375" i="18"/>
  <c r="V375" i="18"/>
  <c r="S375" i="18"/>
  <c r="Y375" i="18"/>
  <c r="W375" i="18"/>
  <c r="R375" i="18"/>
  <c r="P375" i="18"/>
  <c r="M375" i="18"/>
  <c r="N375" i="18"/>
  <c r="AB375" i="18"/>
  <c r="AC375" i="18"/>
  <c r="B376" i="18"/>
  <c r="K375" i="18"/>
  <c r="J375" i="18"/>
  <c r="L375" i="18"/>
  <c r="I375" i="18"/>
  <c r="G375" i="18"/>
  <c r="H375" i="18"/>
  <c r="E375" i="18"/>
  <c r="F375" i="18"/>
  <c r="NG376" i="18" l="1"/>
  <c r="ND376" i="18"/>
  <c r="NF376" i="18"/>
  <c r="NA376" i="18"/>
  <c r="MZ376" i="18"/>
  <c r="NB376" i="18"/>
  <c r="NE376" i="18"/>
  <c r="NC376" i="18"/>
  <c r="MY376" i="18"/>
  <c r="MV376" i="18"/>
  <c r="MX376" i="18"/>
  <c r="MS376" i="18"/>
  <c r="MR376" i="18"/>
  <c r="MT376" i="18"/>
  <c r="MQ376" i="18"/>
  <c r="MW376" i="18"/>
  <c r="MU376" i="18"/>
  <c r="MP376" i="18"/>
  <c r="NH376" i="18"/>
  <c r="NI376" i="18"/>
  <c r="MK376" i="18"/>
  <c r="MJ376" i="18"/>
  <c r="ML376" i="18"/>
  <c r="MI376" i="18"/>
  <c r="MO376" i="18"/>
  <c r="MF376" i="18"/>
  <c r="MM376" i="18"/>
  <c r="MH376" i="18"/>
  <c r="ME376" i="18"/>
  <c r="LZ376" i="18"/>
  <c r="MG376" i="18"/>
  <c r="MN376" i="18"/>
  <c r="LY376" i="18"/>
  <c r="LW376" i="18"/>
  <c r="MC376" i="18"/>
  <c r="MB376" i="18"/>
  <c r="MD376" i="18"/>
  <c r="MA376" i="18"/>
  <c r="LU376" i="18"/>
  <c r="LT376" i="18"/>
  <c r="LV376" i="18"/>
  <c r="LS376" i="18"/>
  <c r="LP376" i="18"/>
  <c r="LR376" i="18"/>
  <c r="LO376" i="18"/>
  <c r="LJ376" i="18"/>
  <c r="LQ376" i="18"/>
  <c r="LM376" i="18"/>
  <c r="LL376" i="18"/>
  <c r="LF376" i="18"/>
  <c r="LC376" i="18"/>
  <c r="LN376" i="18"/>
  <c r="LI376" i="18"/>
  <c r="LG376" i="18"/>
  <c r="LK376" i="18"/>
  <c r="LH376" i="18"/>
  <c r="LX376" i="18"/>
  <c r="LD376" i="18"/>
  <c r="KX376" i="18"/>
  <c r="KU376" i="18"/>
  <c r="LA376" i="18"/>
  <c r="KR376" i="18"/>
  <c r="KY376" i="18"/>
  <c r="KT376" i="18"/>
  <c r="LE376" i="18"/>
  <c r="KO376" i="18"/>
  <c r="KP376" i="18"/>
  <c r="KZ376" i="18"/>
  <c r="KS376" i="18"/>
  <c r="LB376" i="18"/>
  <c r="KQ376" i="18"/>
  <c r="KN376" i="18"/>
  <c r="KW376" i="18"/>
  <c r="KM376" i="18"/>
  <c r="KJ376" i="18"/>
  <c r="KC376" i="18"/>
  <c r="KL376" i="18"/>
  <c r="KG376" i="18"/>
  <c r="KF376" i="18"/>
  <c r="KH376" i="18"/>
  <c r="KE376" i="18"/>
  <c r="KK376" i="18"/>
  <c r="KB376" i="18"/>
  <c r="JV376" i="18"/>
  <c r="KA376" i="18"/>
  <c r="KV376" i="18"/>
  <c r="JY376" i="18"/>
  <c r="JX376" i="18"/>
  <c r="JZ376" i="18"/>
  <c r="JW376" i="18"/>
  <c r="KI376" i="18"/>
  <c r="KD376" i="18"/>
  <c r="JS376" i="18"/>
  <c r="JN376" i="18"/>
  <c r="JI376" i="18"/>
  <c r="JJ376" i="18"/>
  <c r="JT376" i="18"/>
  <c r="JM376" i="18"/>
  <c r="JK376" i="18"/>
  <c r="JQ376" i="18"/>
  <c r="JP376" i="18"/>
  <c r="JR376" i="18"/>
  <c r="JO376" i="18"/>
  <c r="JA376" i="18"/>
  <c r="IZ376" i="18"/>
  <c r="JB376" i="18"/>
  <c r="IY376" i="18"/>
  <c r="JE376" i="18"/>
  <c r="JC376" i="18"/>
  <c r="IX376" i="18"/>
  <c r="JH376" i="18"/>
  <c r="JU376" i="18"/>
  <c r="JG376" i="18"/>
  <c r="JD376" i="18"/>
  <c r="IW376" i="18"/>
  <c r="IN376" i="18"/>
  <c r="IU376" i="18"/>
  <c r="IP376" i="18"/>
  <c r="IV376" i="18"/>
  <c r="IO376" i="18"/>
  <c r="JL376" i="18"/>
  <c r="JF376" i="18"/>
  <c r="IS376" i="18"/>
  <c r="IR376" i="18"/>
  <c r="ID376" i="18"/>
  <c r="IG376" i="18"/>
  <c r="IE376" i="18"/>
  <c r="IQ376" i="18"/>
  <c r="IK376" i="18"/>
  <c r="IJ376" i="18"/>
  <c r="IT376" i="18"/>
  <c r="IL376" i="18"/>
  <c r="II376" i="18"/>
  <c r="IF376" i="18"/>
  <c r="IM376" i="18"/>
  <c r="IH376" i="18"/>
  <c r="HY376" i="18"/>
  <c r="HW376" i="18"/>
  <c r="IC376" i="18"/>
  <c r="IB376" i="18"/>
  <c r="IA376" i="18"/>
  <c r="HX376" i="18"/>
  <c r="HZ376" i="18"/>
  <c r="HU376" i="18"/>
  <c r="HR376" i="18"/>
  <c r="HG376" i="18"/>
  <c r="HB376" i="18"/>
  <c r="HV376" i="18"/>
  <c r="HM376" i="18"/>
  <c r="HL376" i="18"/>
  <c r="HN376" i="18"/>
  <c r="HK376" i="18"/>
  <c r="HQ376" i="18"/>
  <c r="HH376" i="18"/>
  <c r="HO376" i="18"/>
  <c r="HJ376" i="18"/>
  <c r="GX376" i="18"/>
  <c r="GU376" i="18"/>
  <c r="HA376" i="18"/>
  <c r="GR376" i="18"/>
  <c r="HT376" i="18"/>
  <c r="HF376" i="18"/>
  <c r="GY376" i="18"/>
  <c r="GT376" i="18"/>
  <c r="HS376" i="18"/>
  <c r="HI376" i="18"/>
  <c r="HC376" i="18"/>
  <c r="GP376" i="18"/>
  <c r="HD376" i="18"/>
  <c r="GZ376" i="18"/>
  <c r="GS376" i="18"/>
  <c r="GQ376" i="18"/>
  <c r="GG376" i="18"/>
  <c r="GF376" i="18"/>
  <c r="GL376" i="18"/>
  <c r="GV376" i="18"/>
  <c r="GH376" i="18"/>
  <c r="GK376" i="18"/>
  <c r="GI376" i="18"/>
  <c r="HP376" i="18"/>
  <c r="GO376" i="18"/>
  <c r="GN376" i="18"/>
  <c r="HE376" i="18"/>
  <c r="GM376" i="18"/>
  <c r="GW376" i="18"/>
  <c r="GJ376" i="18"/>
  <c r="GE376" i="18"/>
  <c r="GD376" i="18"/>
  <c r="GB376" i="18"/>
  <c r="GC376" i="18"/>
  <c r="FZ376" i="18"/>
  <c r="GA376" i="18"/>
  <c r="FY376" i="18"/>
  <c r="FX376" i="18"/>
  <c r="FW376" i="18"/>
  <c r="FV376" i="18"/>
  <c r="FU376" i="18"/>
  <c r="FS376" i="18"/>
  <c r="FT376" i="18"/>
  <c r="FR376" i="18"/>
  <c r="FO376" i="18"/>
  <c r="FL376" i="18"/>
  <c r="FQ376" i="18"/>
  <c r="FN376" i="18"/>
  <c r="FP376" i="18"/>
  <c r="FI376" i="18"/>
  <c r="FJ376" i="18"/>
  <c r="FK376" i="18"/>
  <c r="FM376" i="18"/>
  <c r="FE376" i="18"/>
  <c r="FH376" i="18"/>
  <c r="FG376" i="18"/>
  <c r="FD376" i="18"/>
  <c r="FF376" i="18"/>
  <c r="FC376" i="18"/>
  <c r="FA376" i="18"/>
  <c r="EZ376" i="18"/>
  <c r="FB376" i="18"/>
  <c r="EY376" i="18"/>
  <c r="EV376" i="18"/>
  <c r="EX376" i="18"/>
  <c r="EW376" i="18"/>
  <c r="EU376" i="18"/>
  <c r="EN376" i="18"/>
  <c r="EP376" i="18"/>
  <c r="EM376" i="18"/>
  <c r="EO376" i="18"/>
  <c r="ES376" i="18"/>
  <c r="ER376" i="18"/>
  <c r="ET376" i="18"/>
  <c r="EG376" i="18"/>
  <c r="EK376" i="18"/>
  <c r="EJ376" i="18"/>
  <c r="EL376" i="18"/>
  <c r="EI376" i="18"/>
  <c r="EF376" i="18"/>
  <c r="EQ376" i="18"/>
  <c r="DY376" i="18"/>
  <c r="EC376" i="18"/>
  <c r="EB376" i="18"/>
  <c r="ED376" i="18"/>
  <c r="EA376" i="18"/>
  <c r="EH376" i="18"/>
  <c r="EE376" i="18"/>
  <c r="DZ376" i="18"/>
  <c r="DX376" i="18"/>
  <c r="DU376" i="18"/>
  <c r="DT376" i="18"/>
  <c r="DV376" i="18"/>
  <c r="DS376" i="18"/>
  <c r="DW376" i="18"/>
  <c r="DR376" i="18"/>
  <c r="DO376" i="18"/>
  <c r="DP376" i="18"/>
  <c r="DM376" i="18"/>
  <c r="DL376" i="18"/>
  <c r="DN376" i="18"/>
  <c r="DK376" i="18"/>
  <c r="DQ376" i="18"/>
  <c r="DH376" i="18"/>
  <c r="DJ376" i="18"/>
  <c r="DE376" i="18"/>
  <c r="DD376" i="18"/>
  <c r="DF376" i="18"/>
  <c r="DC376" i="18"/>
  <c r="DI376" i="18"/>
  <c r="DG376" i="18"/>
  <c r="CZ376" i="18"/>
  <c r="DB376" i="18"/>
  <c r="CX376" i="18"/>
  <c r="DA376" i="18"/>
  <c r="CY376" i="18"/>
  <c r="CW376" i="18"/>
  <c r="CU376" i="18"/>
  <c r="CV376" i="18"/>
  <c r="CT376" i="18"/>
  <c r="CI376" i="18"/>
  <c r="CO376" i="18"/>
  <c r="CN376" i="18"/>
  <c r="CP376" i="18"/>
  <c r="CM376" i="18"/>
  <c r="CS376" i="18"/>
  <c r="CJ376" i="18"/>
  <c r="CQ376" i="18"/>
  <c r="CL376" i="18"/>
  <c r="CG376" i="18"/>
  <c r="CF376" i="18"/>
  <c r="CH376" i="18"/>
  <c r="CR376" i="18"/>
  <c r="CK376" i="18"/>
  <c r="CD376" i="18"/>
  <c r="CB376" i="18"/>
  <c r="BS376" i="18"/>
  <c r="BY376" i="18"/>
  <c r="BX376" i="18"/>
  <c r="BZ376" i="18"/>
  <c r="BW376" i="18"/>
  <c r="CC376" i="18"/>
  <c r="BT376" i="18"/>
  <c r="CA376" i="18"/>
  <c r="BV376" i="18"/>
  <c r="CE376" i="18"/>
  <c r="BR376" i="18"/>
  <c r="BU376" i="18"/>
  <c r="BL376" i="18"/>
  <c r="BE376" i="18"/>
  <c r="BN376" i="18"/>
  <c r="BI376" i="18"/>
  <c r="BH376" i="18"/>
  <c r="BJ376" i="18"/>
  <c r="BG376" i="18"/>
  <c r="BM376" i="18"/>
  <c r="BD376" i="18"/>
  <c r="BK376" i="18"/>
  <c r="BF376" i="18"/>
  <c r="BQ376" i="18"/>
  <c r="BP376" i="18"/>
  <c r="AV376" i="18"/>
  <c r="BC376" i="18"/>
  <c r="AX376" i="18"/>
  <c r="AS376" i="18"/>
  <c r="AR376" i="18"/>
  <c r="AT376" i="18"/>
  <c r="BO376" i="18"/>
  <c r="AW376" i="18"/>
  <c r="AU376" i="18"/>
  <c r="BA376" i="18"/>
  <c r="AZ376" i="18"/>
  <c r="BB376" i="18"/>
  <c r="AY376" i="18"/>
  <c r="AK376" i="18"/>
  <c r="AJ376" i="18"/>
  <c r="AL376" i="18"/>
  <c r="AI376" i="18"/>
  <c r="AO376" i="18"/>
  <c r="AF376" i="18"/>
  <c r="AM376" i="18"/>
  <c r="AH376" i="18"/>
  <c r="AQ376" i="18"/>
  <c r="AD376" i="18"/>
  <c r="AN376" i="18"/>
  <c r="AG376" i="18"/>
  <c r="AP376" i="18"/>
  <c r="AE376" i="18"/>
  <c r="AC376" i="18"/>
  <c r="AB376" i="18"/>
  <c r="AA376" i="18"/>
  <c r="X376" i="18"/>
  <c r="Q376" i="18"/>
  <c r="Z376" i="18"/>
  <c r="U376" i="18"/>
  <c r="T376" i="18"/>
  <c r="O376" i="18"/>
  <c r="V376" i="18"/>
  <c r="S376" i="18"/>
  <c r="Y376" i="18"/>
  <c r="R376" i="18"/>
  <c r="P376" i="18"/>
  <c r="M376" i="18"/>
  <c r="N376" i="18"/>
  <c r="W376" i="18"/>
  <c r="B377" i="18"/>
  <c r="L376" i="18"/>
  <c r="K376" i="18"/>
  <c r="J376" i="18"/>
  <c r="I376" i="18"/>
  <c r="G376" i="18"/>
  <c r="H376" i="18"/>
  <c r="F376" i="18"/>
  <c r="E376" i="18"/>
  <c r="NI377" i="18" l="1"/>
  <c r="NH377" i="18"/>
  <c r="NG377" i="18"/>
  <c r="ND377" i="18"/>
  <c r="NF377" i="18"/>
  <c r="NA377" i="18"/>
  <c r="NB377" i="18"/>
  <c r="NE377" i="18"/>
  <c r="MY377" i="18"/>
  <c r="MV377" i="18"/>
  <c r="MZ377" i="18"/>
  <c r="MX377" i="18"/>
  <c r="MS377" i="18"/>
  <c r="MR377" i="18"/>
  <c r="MT377" i="18"/>
  <c r="MQ377" i="18"/>
  <c r="MW377" i="18"/>
  <c r="MU377" i="18"/>
  <c r="MP377" i="18"/>
  <c r="NC377" i="18"/>
  <c r="NJ377" i="18"/>
  <c r="MN377" i="18"/>
  <c r="MG377" i="18"/>
  <c r="MK377" i="18"/>
  <c r="MJ377" i="18"/>
  <c r="ML377" i="18"/>
  <c r="MI377" i="18"/>
  <c r="MO377" i="18"/>
  <c r="MF377" i="18"/>
  <c r="MM377" i="18"/>
  <c r="MH377" i="18"/>
  <c r="LX377" i="18"/>
  <c r="ME377" i="18"/>
  <c r="LZ377" i="18"/>
  <c r="LY377" i="18"/>
  <c r="LW377" i="18"/>
  <c r="MC377" i="18"/>
  <c r="MB377" i="18"/>
  <c r="MD377" i="18"/>
  <c r="LU377" i="18"/>
  <c r="LT377" i="18"/>
  <c r="LV377" i="18"/>
  <c r="LS377" i="18"/>
  <c r="LP377" i="18"/>
  <c r="LR377" i="18"/>
  <c r="LN377" i="18"/>
  <c r="LK377" i="18"/>
  <c r="LO377" i="18"/>
  <c r="LJ377" i="18"/>
  <c r="MA377" i="18"/>
  <c r="LQ377" i="18"/>
  <c r="LE377" i="18"/>
  <c r="LD377" i="18"/>
  <c r="LL377" i="18"/>
  <c r="LF377" i="18"/>
  <c r="LC377" i="18"/>
  <c r="LI377" i="18"/>
  <c r="LG377" i="18"/>
  <c r="LM377" i="18"/>
  <c r="LH377" i="18"/>
  <c r="KW377" i="18"/>
  <c r="KV377" i="18"/>
  <c r="KX377" i="18"/>
  <c r="KU377" i="18"/>
  <c r="LA377" i="18"/>
  <c r="KR377" i="18"/>
  <c r="KY377" i="18"/>
  <c r="KT377" i="18"/>
  <c r="KO377" i="18"/>
  <c r="KP377" i="18"/>
  <c r="KZ377" i="18"/>
  <c r="KS377" i="18"/>
  <c r="KI377" i="18"/>
  <c r="KD377" i="18"/>
  <c r="KN377" i="18"/>
  <c r="KM377" i="18"/>
  <c r="KJ377" i="18"/>
  <c r="KC377" i="18"/>
  <c r="KL377" i="18"/>
  <c r="LB377" i="18"/>
  <c r="KG377" i="18"/>
  <c r="KF377" i="18"/>
  <c r="KH377" i="18"/>
  <c r="KE377" i="18"/>
  <c r="KA377" i="18"/>
  <c r="JV377" i="18"/>
  <c r="KB377" i="18"/>
  <c r="KQ377" i="18"/>
  <c r="JY377" i="18"/>
  <c r="JX377" i="18"/>
  <c r="KK377" i="18"/>
  <c r="JZ377" i="18"/>
  <c r="JW377" i="18"/>
  <c r="JU377" i="18"/>
  <c r="JL377" i="18"/>
  <c r="JS377" i="18"/>
  <c r="JN377" i="18"/>
  <c r="JI377" i="18"/>
  <c r="JJ377" i="18"/>
  <c r="JT377" i="18"/>
  <c r="JM377" i="18"/>
  <c r="JK377" i="18"/>
  <c r="JQ377" i="18"/>
  <c r="JP377" i="18"/>
  <c r="JO377" i="18"/>
  <c r="JF377" i="18"/>
  <c r="JA377" i="18"/>
  <c r="IZ377" i="18"/>
  <c r="JR377" i="18"/>
  <c r="JB377" i="18"/>
  <c r="IY377" i="18"/>
  <c r="JE377" i="18"/>
  <c r="JC377" i="18"/>
  <c r="IX377" i="18"/>
  <c r="JH377" i="18"/>
  <c r="JG377" i="18"/>
  <c r="IT377" i="18"/>
  <c r="IQ377" i="18"/>
  <c r="IW377" i="18"/>
  <c r="IN377" i="18"/>
  <c r="IU377" i="18"/>
  <c r="IP377" i="18"/>
  <c r="JD377" i="18"/>
  <c r="IV377" i="18"/>
  <c r="IO377" i="18"/>
  <c r="IS377" i="18"/>
  <c r="ID377" i="18"/>
  <c r="IG377" i="18"/>
  <c r="IE377" i="18"/>
  <c r="IK377" i="18"/>
  <c r="IJ377" i="18"/>
  <c r="IL377" i="18"/>
  <c r="II377" i="18"/>
  <c r="IR377" i="18"/>
  <c r="IF377" i="18"/>
  <c r="HV377" i="18"/>
  <c r="HY377" i="18"/>
  <c r="HW377" i="18"/>
  <c r="IC377" i="18"/>
  <c r="IB377" i="18"/>
  <c r="IH377" i="18"/>
  <c r="IA377" i="18"/>
  <c r="HX377" i="18"/>
  <c r="IM377" i="18"/>
  <c r="HZ377" i="18"/>
  <c r="HP377" i="18"/>
  <c r="HI377" i="18"/>
  <c r="HU377" i="18"/>
  <c r="HR377" i="18"/>
  <c r="HG377" i="18"/>
  <c r="HB377" i="18"/>
  <c r="HM377" i="18"/>
  <c r="HL377" i="18"/>
  <c r="HN377" i="18"/>
  <c r="HK377" i="18"/>
  <c r="HQ377" i="18"/>
  <c r="HH377" i="18"/>
  <c r="HO377" i="18"/>
  <c r="HE377" i="18"/>
  <c r="GW377" i="18"/>
  <c r="GV377" i="18"/>
  <c r="GX377" i="18"/>
  <c r="GU377" i="18"/>
  <c r="HA377" i="18"/>
  <c r="GR377" i="18"/>
  <c r="HT377" i="18"/>
  <c r="HF377" i="18"/>
  <c r="GY377" i="18"/>
  <c r="GT377" i="18"/>
  <c r="HS377" i="18"/>
  <c r="HC377" i="18"/>
  <c r="GP377" i="18"/>
  <c r="HD377" i="18"/>
  <c r="GZ377" i="18"/>
  <c r="GS377" i="18"/>
  <c r="GL377" i="18"/>
  <c r="GG377" i="18"/>
  <c r="GF377" i="18"/>
  <c r="GQ377" i="18"/>
  <c r="GH377" i="18"/>
  <c r="GK377" i="18"/>
  <c r="GI377" i="18"/>
  <c r="GJ377" i="18"/>
  <c r="GO377" i="18"/>
  <c r="GN377" i="18"/>
  <c r="HJ377" i="18"/>
  <c r="GM377" i="18"/>
  <c r="GE377" i="18"/>
  <c r="GD377" i="18"/>
  <c r="GB377" i="18"/>
  <c r="GC377" i="18"/>
  <c r="GA377" i="18"/>
  <c r="FY377" i="18"/>
  <c r="FX377" i="18"/>
  <c r="FZ377" i="18"/>
  <c r="FW377" i="18"/>
  <c r="FV377" i="18"/>
  <c r="FT377" i="18"/>
  <c r="FU377" i="18"/>
  <c r="FR377" i="18"/>
  <c r="FS377" i="18"/>
  <c r="FK377" i="18"/>
  <c r="FO377" i="18"/>
  <c r="FQ377" i="18"/>
  <c r="FN377" i="18"/>
  <c r="FP377" i="18"/>
  <c r="FI377" i="18"/>
  <c r="FJ377" i="18"/>
  <c r="FM377" i="18"/>
  <c r="FL377" i="18"/>
  <c r="FE377" i="18"/>
  <c r="FH377" i="18"/>
  <c r="FG377" i="18"/>
  <c r="FF377" i="18"/>
  <c r="FC377" i="18"/>
  <c r="FD377" i="18"/>
  <c r="FA377" i="18"/>
  <c r="EZ377" i="18"/>
  <c r="FB377" i="18"/>
  <c r="EY377" i="18"/>
  <c r="EV377" i="18"/>
  <c r="EX377" i="18"/>
  <c r="EW377" i="18"/>
  <c r="EU377" i="18"/>
  <c r="ET377" i="18"/>
  <c r="EQ377" i="18"/>
  <c r="EN377" i="18"/>
  <c r="EP377" i="18"/>
  <c r="EM377" i="18"/>
  <c r="EO377" i="18"/>
  <c r="EH377" i="18"/>
  <c r="ES377" i="18"/>
  <c r="EG377" i="18"/>
  <c r="ER377" i="18"/>
  <c r="EK377" i="18"/>
  <c r="EJ377" i="18"/>
  <c r="EL377" i="18"/>
  <c r="EI377" i="18"/>
  <c r="DY377" i="18"/>
  <c r="EC377" i="18"/>
  <c r="EB377" i="18"/>
  <c r="EF377" i="18"/>
  <c r="ED377" i="18"/>
  <c r="EA377" i="18"/>
  <c r="EE377" i="18"/>
  <c r="DZ377" i="18"/>
  <c r="DQ377" i="18"/>
  <c r="DX377" i="18"/>
  <c r="DU377" i="18"/>
  <c r="DT377" i="18"/>
  <c r="DV377" i="18"/>
  <c r="DS377" i="18"/>
  <c r="DW377" i="18"/>
  <c r="DO377" i="18"/>
  <c r="DP377" i="18"/>
  <c r="DR377" i="18"/>
  <c r="DM377" i="18"/>
  <c r="DL377" i="18"/>
  <c r="DN377" i="18"/>
  <c r="DK377" i="18"/>
  <c r="DG377" i="18"/>
  <c r="DH377" i="18"/>
  <c r="DJ377" i="18"/>
  <c r="DE377" i="18"/>
  <c r="DD377" i="18"/>
  <c r="DF377" i="18"/>
  <c r="DC377" i="18"/>
  <c r="DI377" i="18"/>
  <c r="CZ377" i="18"/>
  <c r="DB377" i="18"/>
  <c r="CW377" i="18"/>
  <c r="CV377" i="18"/>
  <c r="CX377" i="18"/>
  <c r="DA377" i="18"/>
  <c r="CY377" i="18"/>
  <c r="CT377" i="18"/>
  <c r="CU377" i="18"/>
  <c r="CR377" i="18"/>
  <c r="CK377" i="18"/>
  <c r="CI377" i="18"/>
  <c r="CO377" i="18"/>
  <c r="CN377" i="18"/>
  <c r="CP377" i="18"/>
  <c r="CM377" i="18"/>
  <c r="CS377" i="18"/>
  <c r="CJ377" i="18"/>
  <c r="CQ377" i="18"/>
  <c r="CL377" i="18"/>
  <c r="CG377" i="18"/>
  <c r="CF377" i="18"/>
  <c r="CH377" i="18"/>
  <c r="BU377" i="18"/>
  <c r="CD377" i="18"/>
  <c r="CB377" i="18"/>
  <c r="BS377" i="18"/>
  <c r="BY377" i="18"/>
  <c r="BX377" i="18"/>
  <c r="BZ377" i="18"/>
  <c r="BW377" i="18"/>
  <c r="CC377" i="18"/>
  <c r="BT377" i="18"/>
  <c r="CA377" i="18"/>
  <c r="BV377" i="18"/>
  <c r="CE377" i="18"/>
  <c r="BR377" i="18"/>
  <c r="BO377" i="18"/>
  <c r="BL377" i="18"/>
  <c r="BE377" i="18"/>
  <c r="BN377" i="18"/>
  <c r="BI377" i="18"/>
  <c r="BH377" i="18"/>
  <c r="BJ377" i="18"/>
  <c r="BG377" i="18"/>
  <c r="BM377" i="18"/>
  <c r="BD377" i="18"/>
  <c r="BK377" i="18"/>
  <c r="BF377" i="18"/>
  <c r="BB377" i="18"/>
  <c r="AY377" i="18"/>
  <c r="BQ377" i="18"/>
  <c r="AV377" i="18"/>
  <c r="BC377" i="18"/>
  <c r="AX377" i="18"/>
  <c r="AS377" i="18"/>
  <c r="AR377" i="18"/>
  <c r="AT377" i="18"/>
  <c r="AW377" i="18"/>
  <c r="BP377" i="18"/>
  <c r="AU377" i="18"/>
  <c r="BA377" i="18"/>
  <c r="AZ377" i="18"/>
  <c r="AP377" i="18"/>
  <c r="AE377" i="18"/>
  <c r="AK377" i="18"/>
  <c r="AJ377" i="18"/>
  <c r="AL377" i="18"/>
  <c r="AI377" i="18"/>
  <c r="AO377" i="18"/>
  <c r="AF377" i="18"/>
  <c r="AM377" i="18"/>
  <c r="AH377" i="18"/>
  <c r="AQ377" i="18"/>
  <c r="AD377" i="18"/>
  <c r="AN377" i="18"/>
  <c r="AG377" i="18"/>
  <c r="W377" i="18"/>
  <c r="R377" i="18"/>
  <c r="P377" i="18"/>
  <c r="AC377" i="18"/>
  <c r="AB377" i="18"/>
  <c r="AA377" i="18"/>
  <c r="X377" i="18"/>
  <c r="Q377" i="18"/>
  <c r="Z377" i="18"/>
  <c r="U377" i="18"/>
  <c r="T377" i="18"/>
  <c r="O377" i="18"/>
  <c r="V377" i="18"/>
  <c r="S377" i="18"/>
  <c r="Y377" i="18"/>
  <c r="M377" i="18"/>
  <c r="N377" i="18"/>
  <c r="B378" i="18"/>
  <c r="L377" i="18"/>
  <c r="K377" i="18"/>
  <c r="J377" i="18"/>
  <c r="I377" i="18"/>
  <c r="G377" i="18"/>
  <c r="H377" i="18"/>
  <c r="F377" i="18"/>
  <c r="E377" i="18"/>
  <c r="NC378" i="18" l="1"/>
  <c r="NI378" i="18"/>
  <c r="NH378" i="18"/>
  <c r="NG378" i="18"/>
  <c r="NJ378" i="18"/>
  <c r="ND378" i="18"/>
  <c r="NF378" i="18"/>
  <c r="NA378" i="18"/>
  <c r="MZ378" i="18"/>
  <c r="NB378" i="18"/>
  <c r="MU378" i="18"/>
  <c r="NE378" i="18"/>
  <c r="MY378" i="18"/>
  <c r="MV378" i="18"/>
  <c r="MX378" i="18"/>
  <c r="MS378" i="18"/>
  <c r="MR378" i="18"/>
  <c r="MT378" i="18"/>
  <c r="MQ378" i="18"/>
  <c r="MW378" i="18"/>
  <c r="MP378" i="18"/>
  <c r="NK378" i="18"/>
  <c r="MN378" i="18"/>
  <c r="MG378" i="18"/>
  <c r="MK378" i="18"/>
  <c r="MJ378" i="18"/>
  <c r="ML378" i="18"/>
  <c r="MI378" i="18"/>
  <c r="MO378" i="18"/>
  <c r="MF378" i="18"/>
  <c r="MM378" i="18"/>
  <c r="MH378" i="18"/>
  <c r="MD378" i="18"/>
  <c r="MA378" i="18"/>
  <c r="LX378" i="18"/>
  <c r="ME378" i="18"/>
  <c r="LZ378" i="18"/>
  <c r="LY378" i="18"/>
  <c r="LW378" i="18"/>
  <c r="LQ378" i="18"/>
  <c r="LU378" i="18"/>
  <c r="LT378" i="18"/>
  <c r="MC378" i="18"/>
  <c r="LV378" i="18"/>
  <c r="LS378" i="18"/>
  <c r="LP378" i="18"/>
  <c r="LM378" i="18"/>
  <c r="LL378" i="18"/>
  <c r="LR378" i="18"/>
  <c r="LN378" i="18"/>
  <c r="LK378" i="18"/>
  <c r="MB378" i="18"/>
  <c r="LO378" i="18"/>
  <c r="LJ378" i="18"/>
  <c r="LE378" i="18"/>
  <c r="LD378" i="18"/>
  <c r="LF378" i="18"/>
  <c r="LC378" i="18"/>
  <c r="LI378" i="18"/>
  <c r="LG378" i="18"/>
  <c r="LB378" i="18"/>
  <c r="KQ378" i="18"/>
  <c r="KW378" i="18"/>
  <c r="KV378" i="18"/>
  <c r="KX378" i="18"/>
  <c r="KU378" i="18"/>
  <c r="LA378" i="18"/>
  <c r="KR378" i="18"/>
  <c r="KY378" i="18"/>
  <c r="KT378" i="18"/>
  <c r="LH378" i="18"/>
  <c r="KO378" i="18"/>
  <c r="KP378" i="18"/>
  <c r="KZ378" i="18"/>
  <c r="KK378" i="18"/>
  <c r="KB378" i="18"/>
  <c r="KI378" i="18"/>
  <c r="KD378" i="18"/>
  <c r="KS378" i="18"/>
  <c r="KN378" i="18"/>
  <c r="KM378" i="18"/>
  <c r="KJ378" i="18"/>
  <c r="KC378" i="18"/>
  <c r="KL378" i="18"/>
  <c r="KG378" i="18"/>
  <c r="KF378" i="18"/>
  <c r="KA378" i="18"/>
  <c r="JV378" i="18"/>
  <c r="JZ378" i="18"/>
  <c r="JW378" i="18"/>
  <c r="KH378" i="18"/>
  <c r="KE378" i="18"/>
  <c r="JY378" i="18"/>
  <c r="JX378" i="18"/>
  <c r="JR378" i="18"/>
  <c r="JO378" i="18"/>
  <c r="JU378" i="18"/>
  <c r="JL378" i="18"/>
  <c r="JS378" i="18"/>
  <c r="JN378" i="18"/>
  <c r="JI378" i="18"/>
  <c r="JJ378" i="18"/>
  <c r="JT378" i="18"/>
  <c r="JM378" i="18"/>
  <c r="JK378" i="18"/>
  <c r="JD378" i="18"/>
  <c r="JF378" i="18"/>
  <c r="JA378" i="18"/>
  <c r="IZ378" i="18"/>
  <c r="JB378" i="18"/>
  <c r="IY378" i="18"/>
  <c r="JQ378" i="18"/>
  <c r="JE378" i="18"/>
  <c r="JC378" i="18"/>
  <c r="IX378" i="18"/>
  <c r="JP378" i="18"/>
  <c r="JH378" i="18"/>
  <c r="IS378" i="18"/>
  <c r="IR378" i="18"/>
  <c r="IT378" i="18"/>
  <c r="IQ378" i="18"/>
  <c r="IW378" i="18"/>
  <c r="IN378" i="18"/>
  <c r="JG378" i="18"/>
  <c r="IU378" i="18"/>
  <c r="IP378" i="18"/>
  <c r="IV378" i="18"/>
  <c r="IO378" i="18"/>
  <c r="IM378" i="18"/>
  <c r="IH378" i="18"/>
  <c r="ID378" i="18"/>
  <c r="IG378" i="18"/>
  <c r="IE378" i="18"/>
  <c r="IK378" i="18"/>
  <c r="IJ378" i="18"/>
  <c r="IL378" i="18"/>
  <c r="II378" i="18"/>
  <c r="HU378" i="18"/>
  <c r="IF378" i="18"/>
  <c r="HV378" i="18"/>
  <c r="HY378" i="18"/>
  <c r="HW378" i="18"/>
  <c r="IC378" i="18"/>
  <c r="IB378" i="18"/>
  <c r="IA378" i="18"/>
  <c r="HX378" i="18"/>
  <c r="HS378" i="18"/>
  <c r="HF378" i="18"/>
  <c r="HC378" i="18"/>
  <c r="HP378" i="18"/>
  <c r="HI378" i="18"/>
  <c r="HR378" i="18"/>
  <c r="HG378" i="18"/>
  <c r="HB378" i="18"/>
  <c r="HM378" i="18"/>
  <c r="HL378" i="18"/>
  <c r="HN378" i="18"/>
  <c r="HK378" i="18"/>
  <c r="HJ378" i="18"/>
  <c r="HH378" i="18"/>
  <c r="GQ378" i="18"/>
  <c r="HZ378" i="18"/>
  <c r="HO378" i="18"/>
  <c r="HE378" i="18"/>
  <c r="GW378" i="18"/>
  <c r="GV378" i="18"/>
  <c r="GX378" i="18"/>
  <c r="GU378" i="18"/>
  <c r="HA378" i="18"/>
  <c r="GR378" i="18"/>
  <c r="HT378" i="18"/>
  <c r="GY378" i="18"/>
  <c r="GT378" i="18"/>
  <c r="HQ378" i="18"/>
  <c r="GP378" i="18"/>
  <c r="GJ378" i="18"/>
  <c r="GL378" i="18"/>
  <c r="GM378" i="18"/>
  <c r="HD378" i="18"/>
  <c r="GG378" i="18"/>
  <c r="GF378" i="18"/>
  <c r="GS378" i="18"/>
  <c r="GH378" i="18"/>
  <c r="GK378" i="18"/>
  <c r="GI378" i="18"/>
  <c r="GZ378" i="18"/>
  <c r="GO378" i="18"/>
  <c r="GN378" i="18"/>
  <c r="GE378" i="18"/>
  <c r="GB378" i="18"/>
  <c r="GD378" i="18"/>
  <c r="GC378" i="18"/>
  <c r="GA378" i="18"/>
  <c r="FY378" i="18"/>
  <c r="FX378" i="18"/>
  <c r="FZ378" i="18"/>
  <c r="FW378" i="18"/>
  <c r="FV378" i="18"/>
  <c r="FT378" i="18"/>
  <c r="FU378" i="18"/>
  <c r="FQ378" i="18"/>
  <c r="FP378" i="18"/>
  <c r="FR378" i="18"/>
  <c r="FM378" i="18"/>
  <c r="FO378" i="18"/>
  <c r="FL378" i="18"/>
  <c r="FN378" i="18"/>
  <c r="FS378" i="18"/>
  <c r="FI378" i="18"/>
  <c r="FJ378" i="18"/>
  <c r="FK378" i="18"/>
  <c r="FE378" i="18"/>
  <c r="FH378" i="18"/>
  <c r="FG378" i="18"/>
  <c r="FF378" i="18"/>
  <c r="FB378" i="18"/>
  <c r="EY378" i="18"/>
  <c r="FC378" i="18"/>
  <c r="FD378" i="18"/>
  <c r="FA378" i="18"/>
  <c r="EZ378" i="18"/>
  <c r="EV378" i="18"/>
  <c r="EX378" i="18"/>
  <c r="EW378" i="18"/>
  <c r="EU378" i="18"/>
  <c r="ES378" i="18"/>
  <c r="ER378" i="18"/>
  <c r="ET378" i="18"/>
  <c r="EQ378" i="18"/>
  <c r="EN378" i="18"/>
  <c r="EP378" i="18"/>
  <c r="EM378" i="18"/>
  <c r="EO378" i="18"/>
  <c r="EF378" i="18"/>
  <c r="EH378" i="18"/>
  <c r="EG378" i="18"/>
  <c r="EK378" i="18"/>
  <c r="EJ378" i="18"/>
  <c r="EL378" i="18"/>
  <c r="EI378" i="18"/>
  <c r="DY378" i="18"/>
  <c r="EC378" i="18"/>
  <c r="EB378" i="18"/>
  <c r="ED378" i="18"/>
  <c r="EA378" i="18"/>
  <c r="EE378" i="18"/>
  <c r="DZ378" i="18"/>
  <c r="DW378" i="18"/>
  <c r="DQ378" i="18"/>
  <c r="DX378" i="18"/>
  <c r="DU378" i="18"/>
  <c r="DT378" i="18"/>
  <c r="DV378" i="18"/>
  <c r="DN378" i="18"/>
  <c r="DK378" i="18"/>
  <c r="DO378" i="18"/>
  <c r="DP378" i="18"/>
  <c r="DS378" i="18"/>
  <c r="DR378" i="18"/>
  <c r="DM378" i="18"/>
  <c r="DL378" i="18"/>
  <c r="DI378" i="18"/>
  <c r="DG378" i="18"/>
  <c r="DH378" i="18"/>
  <c r="DJ378" i="18"/>
  <c r="DE378" i="18"/>
  <c r="DD378" i="18"/>
  <c r="DF378" i="18"/>
  <c r="DC378" i="18"/>
  <c r="CZ378" i="18"/>
  <c r="DB378" i="18"/>
  <c r="CW378" i="18"/>
  <c r="CV378" i="18"/>
  <c r="CX378" i="18"/>
  <c r="DA378" i="18"/>
  <c r="CY378" i="18"/>
  <c r="CT378" i="18"/>
  <c r="CU378" i="18"/>
  <c r="CH378" i="18"/>
  <c r="CR378" i="18"/>
  <c r="CK378" i="18"/>
  <c r="CI378" i="18"/>
  <c r="CO378" i="18"/>
  <c r="CN378" i="18"/>
  <c r="CP378" i="18"/>
  <c r="CM378" i="18"/>
  <c r="CS378" i="18"/>
  <c r="CJ378" i="18"/>
  <c r="CQ378" i="18"/>
  <c r="CL378" i="18"/>
  <c r="CG378" i="18"/>
  <c r="CF378" i="18"/>
  <c r="CE378" i="18"/>
  <c r="BR378" i="18"/>
  <c r="BU378" i="18"/>
  <c r="CD378" i="18"/>
  <c r="CB378" i="18"/>
  <c r="BS378" i="18"/>
  <c r="BY378" i="18"/>
  <c r="BX378" i="18"/>
  <c r="BZ378" i="18"/>
  <c r="BW378" i="18"/>
  <c r="CC378" i="18"/>
  <c r="BT378" i="18"/>
  <c r="CA378" i="18"/>
  <c r="BV378" i="18"/>
  <c r="BQ378" i="18"/>
  <c r="BP378" i="18"/>
  <c r="BO378" i="18"/>
  <c r="BL378" i="18"/>
  <c r="BE378" i="18"/>
  <c r="BN378" i="18"/>
  <c r="BI378" i="18"/>
  <c r="BH378" i="18"/>
  <c r="BJ378" i="18"/>
  <c r="BG378" i="18"/>
  <c r="BM378" i="18"/>
  <c r="BD378" i="18"/>
  <c r="BK378" i="18"/>
  <c r="BA378" i="18"/>
  <c r="AZ378" i="18"/>
  <c r="BB378" i="18"/>
  <c r="AY378" i="18"/>
  <c r="AV378" i="18"/>
  <c r="BF378" i="18"/>
  <c r="BC378" i="18"/>
  <c r="AX378" i="18"/>
  <c r="AS378" i="18"/>
  <c r="AR378" i="18"/>
  <c r="AT378" i="18"/>
  <c r="AW378" i="18"/>
  <c r="AU378" i="18"/>
  <c r="AN378" i="18"/>
  <c r="AG378" i="18"/>
  <c r="AP378" i="18"/>
  <c r="AE378" i="18"/>
  <c r="AK378" i="18"/>
  <c r="AJ378" i="18"/>
  <c r="AL378" i="18"/>
  <c r="AI378" i="18"/>
  <c r="AO378" i="18"/>
  <c r="AF378" i="18"/>
  <c r="AM378" i="18"/>
  <c r="AH378" i="18"/>
  <c r="AQ378" i="18"/>
  <c r="AD378" i="18"/>
  <c r="Y378" i="18"/>
  <c r="W378" i="18"/>
  <c r="R378" i="18"/>
  <c r="P378" i="18"/>
  <c r="AC378" i="18"/>
  <c r="AB378" i="18"/>
  <c r="AA378" i="18"/>
  <c r="X378" i="18"/>
  <c r="Q378" i="18"/>
  <c r="Z378" i="18"/>
  <c r="U378" i="18"/>
  <c r="T378" i="18"/>
  <c r="O378" i="18"/>
  <c r="V378" i="18"/>
  <c r="M378" i="18"/>
  <c r="S378" i="18"/>
  <c r="N378" i="18"/>
  <c r="B379" i="18"/>
  <c r="L378" i="18"/>
  <c r="K378" i="18"/>
  <c r="J378" i="18"/>
  <c r="I378" i="18"/>
  <c r="G378" i="18"/>
  <c r="H378" i="18"/>
  <c r="F378" i="18"/>
  <c r="E378" i="18"/>
  <c r="NE379" i="18" l="1"/>
  <c r="NC379" i="18"/>
  <c r="NI379" i="18"/>
  <c r="NH379" i="18"/>
  <c r="NG379" i="18"/>
  <c r="NJ379" i="18"/>
  <c r="ND379" i="18"/>
  <c r="NK379" i="18"/>
  <c r="NF379" i="18"/>
  <c r="NA379" i="18"/>
  <c r="MZ379" i="18"/>
  <c r="MW379" i="18"/>
  <c r="MU379" i="18"/>
  <c r="MY379" i="18"/>
  <c r="MV379" i="18"/>
  <c r="MX379" i="18"/>
  <c r="NB379" i="18"/>
  <c r="MS379" i="18"/>
  <c r="MR379" i="18"/>
  <c r="MT379" i="18"/>
  <c r="MQ379" i="18"/>
  <c r="MP379" i="18"/>
  <c r="NL379" i="18"/>
  <c r="MN379" i="18"/>
  <c r="MG379" i="18"/>
  <c r="MK379" i="18"/>
  <c r="MJ379" i="18"/>
  <c r="ML379" i="18"/>
  <c r="MI379" i="18"/>
  <c r="MO379" i="18"/>
  <c r="MF379" i="18"/>
  <c r="MH379" i="18"/>
  <c r="MC379" i="18"/>
  <c r="MB379" i="18"/>
  <c r="MD379" i="18"/>
  <c r="MA379" i="18"/>
  <c r="LX379" i="18"/>
  <c r="MM379" i="18"/>
  <c r="ME379" i="18"/>
  <c r="LZ379" i="18"/>
  <c r="LW379" i="18"/>
  <c r="LQ379" i="18"/>
  <c r="LU379" i="18"/>
  <c r="LT379" i="18"/>
  <c r="LY379" i="18"/>
  <c r="LV379" i="18"/>
  <c r="LS379" i="18"/>
  <c r="LM379" i="18"/>
  <c r="LL379" i="18"/>
  <c r="LR379" i="18"/>
  <c r="LN379" i="18"/>
  <c r="LK379" i="18"/>
  <c r="LO379" i="18"/>
  <c r="LJ379" i="18"/>
  <c r="LH379" i="18"/>
  <c r="LP379" i="18"/>
  <c r="LE379" i="18"/>
  <c r="LD379" i="18"/>
  <c r="LF379" i="18"/>
  <c r="LC379" i="18"/>
  <c r="LI379" i="18"/>
  <c r="LG379" i="18"/>
  <c r="KZ379" i="18"/>
  <c r="KS379" i="18"/>
  <c r="LB379" i="18"/>
  <c r="KQ379" i="18"/>
  <c r="KW379" i="18"/>
  <c r="KV379" i="18"/>
  <c r="KX379" i="18"/>
  <c r="KU379" i="18"/>
  <c r="LA379" i="18"/>
  <c r="KR379" i="18"/>
  <c r="KY379" i="18"/>
  <c r="KT379" i="18"/>
  <c r="KO379" i="18"/>
  <c r="KH379" i="18"/>
  <c r="KE379" i="18"/>
  <c r="KK379" i="18"/>
  <c r="KB379" i="18"/>
  <c r="KI379" i="18"/>
  <c r="KD379" i="18"/>
  <c r="KN379" i="18"/>
  <c r="KM379" i="18"/>
  <c r="KJ379" i="18"/>
  <c r="KC379" i="18"/>
  <c r="KP379" i="18"/>
  <c r="KL379" i="18"/>
  <c r="JZ379" i="18"/>
  <c r="JW379" i="18"/>
  <c r="KA379" i="18"/>
  <c r="JV379" i="18"/>
  <c r="JY379" i="18"/>
  <c r="JX379" i="18"/>
  <c r="KG379" i="18"/>
  <c r="KF379" i="18"/>
  <c r="JQ379" i="18"/>
  <c r="JP379" i="18"/>
  <c r="JR379" i="18"/>
  <c r="JO379" i="18"/>
  <c r="JU379" i="18"/>
  <c r="JL379" i="18"/>
  <c r="JS379" i="18"/>
  <c r="JN379" i="18"/>
  <c r="JI379" i="18"/>
  <c r="JJ379" i="18"/>
  <c r="JT379" i="18"/>
  <c r="JM379" i="18"/>
  <c r="JG379" i="18"/>
  <c r="JD379" i="18"/>
  <c r="JK379" i="18"/>
  <c r="JF379" i="18"/>
  <c r="JA379" i="18"/>
  <c r="IZ379" i="18"/>
  <c r="JB379" i="18"/>
  <c r="IY379" i="18"/>
  <c r="JE379" i="18"/>
  <c r="JC379" i="18"/>
  <c r="IX379" i="18"/>
  <c r="JH379" i="18"/>
  <c r="IS379" i="18"/>
  <c r="IR379" i="18"/>
  <c r="IT379" i="18"/>
  <c r="IQ379" i="18"/>
  <c r="IW379" i="18"/>
  <c r="IN379" i="18"/>
  <c r="IU379" i="18"/>
  <c r="IP379" i="18"/>
  <c r="IF379" i="18"/>
  <c r="IM379" i="18"/>
  <c r="IH379" i="18"/>
  <c r="IV379" i="18"/>
  <c r="ID379" i="18"/>
  <c r="IG379" i="18"/>
  <c r="IE379" i="18"/>
  <c r="IO379" i="18"/>
  <c r="IK379" i="18"/>
  <c r="IJ379" i="18"/>
  <c r="HZ379" i="18"/>
  <c r="HU379" i="18"/>
  <c r="HV379" i="18"/>
  <c r="HY379" i="18"/>
  <c r="IL379" i="18"/>
  <c r="HW379" i="18"/>
  <c r="IC379" i="18"/>
  <c r="IB379" i="18"/>
  <c r="II379" i="18"/>
  <c r="IA379" i="18"/>
  <c r="HT379" i="18"/>
  <c r="HE379" i="18"/>
  <c r="HD379" i="18"/>
  <c r="HS379" i="18"/>
  <c r="HF379" i="18"/>
  <c r="HC379" i="18"/>
  <c r="HX379" i="18"/>
  <c r="HP379" i="18"/>
  <c r="HI379" i="18"/>
  <c r="HR379" i="18"/>
  <c r="HG379" i="18"/>
  <c r="HB379" i="18"/>
  <c r="HM379" i="18"/>
  <c r="HL379" i="18"/>
  <c r="GZ379" i="18"/>
  <c r="GS379" i="18"/>
  <c r="HJ379" i="18"/>
  <c r="HH379" i="18"/>
  <c r="GQ379" i="18"/>
  <c r="HO379" i="18"/>
  <c r="GW379" i="18"/>
  <c r="GV379" i="18"/>
  <c r="HN379" i="18"/>
  <c r="GX379" i="18"/>
  <c r="GU379" i="18"/>
  <c r="HK379" i="18"/>
  <c r="HA379" i="18"/>
  <c r="GR379" i="18"/>
  <c r="GY379" i="18"/>
  <c r="GT379" i="18"/>
  <c r="HQ379" i="18"/>
  <c r="GM379" i="18"/>
  <c r="GJ379" i="18"/>
  <c r="GL379" i="18"/>
  <c r="GG379" i="18"/>
  <c r="GF379" i="18"/>
  <c r="GN379" i="18"/>
  <c r="GH379" i="18"/>
  <c r="GK379" i="18"/>
  <c r="GP379" i="18"/>
  <c r="GI379" i="18"/>
  <c r="GO379" i="18"/>
  <c r="GE379" i="18"/>
  <c r="GC379" i="18"/>
  <c r="GB379" i="18"/>
  <c r="GD379" i="18"/>
  <c r="FZ379" i="18"/>
  <c r="GA379" i="18"/>
  <c r="FY379" i="18"/>
  <c r="FX379" i="18"/>
  <c r="FV379" i="18"/>
  <c r="FW379" i="18"/>
  <c r="FT379" i="18"/>
  <c r="FU379" i="18"/>
  <c r="FQ379" i="18"/>
  <c r="FP379" i="18"/>
  <c r="FR379" i="18"/>
  <c r="FS379" i="18"/>
  <c r="FM379" i="18"/>
  <c r="FN379" i="18"/>
  <c r="FO379" i="18"/>
  <c r="FL379" i="18"/>
  <c r="FI379" i="18"/>
  <c r="FJ379" i="18"/>
  <c r="FK379" i="18"/>
  <c r="FF379" i="18"/>
  <c r="FE379" i="18"/>
  <c r="FH379" i="18"/>
  <c r="FG379" i="18"/>
  <c r="FD379" i="18"/>
  <c r="FA379" i="18"/>
  <c r="EZ379" i="18"/>
  <c r="FB379" i="18"/>
  <c r="EY379" i="18"/>
  <c r="FC379" i="18"/>
  <c r="EU379" i="18"/>
  <c r="EV379" i="18"/>
  <c r="EX379" i="18"/>
  <c r="EW379" i="18"/>
  <c r="ES379" i="18"/>
  <c r="ER379" i="18"/>
  <c r="ET379" i="18"/>
  <c r="EQ379" i="18"/>
  <c r="EN379" i="18"/>
  <c r="EP379" i="18"/>
  <c r="EM379" i="18"/>
  <c r="EL379" i="18"/>
  <c r="EI379" i="18"/>
  <c r="EF379" i="18"/>
  <c r="EH379" i="18"/>
  <c r="EO379" i="18"/>
  <c r="EG379" i="18"/>
  <c r="EK379" i="18"/>
  <c r="EJ379" i="18"/>
  <c r="EE379" i="18"/>
  <c r="DZ379" i="18"/>
  <c r="DY379" i="18"/>
  <c r="EC379" i="18"/>
  <c r="EB379" i="18"/>
  <c r="ED379" i="18"/>
  <c r="EA379" i="18"/>
  <c r="DS379" i="18"/>
  <c r="DW379" i="18"/>
  <c r="DR379" i="18"/>
  <c r="DQ379" i="18"/>
  <c r="DX379" i="18"/>
  <c r="DU379" i="18"/>
  <c r="DT379" i="18"/>
  <c r="DV379" i="18"/>
  <c r="DM379" i="18"/>
  <c r="DL379" i="18"/>
  <c r="DN379" i="18"/>
  <c r="DK379" i="18"/>
  <c r="DO379" i="18"/>
  <c r="DP379" i="18"/>
  <c r="DF379" i="18"/>
  <c r="DC379" i="18"/>
  <c r="DI379" i="18"/>
  <c r="DG379" i="18"/>
  <c r="DH379" i="18"/>
  <c r="DJ379" i="18"/>
  <c r="DE379" i="18"/>
  <c r="DD379" i="18"/>
  <c r="CY379" i="18"/>
  <c r="CZ379" i="18"/>
  <c r="DB379" i="18"/>
  <c r="CW379" i="18"/>
  <c r="CV379" i="18"/>
  <c r="CX379" i="18"/>
  <c r="DA379" i="18"/>
  <c r="CU379" i="18"/>
  <c r="CT379" i="18"/>
  <c r="CG379" i="18"/>
  <c r="CF379" i="18"/>
  <c r="CH379" i="18"/>
  <c r="CR379" i="18"/>
  <c r="CK379" i="18"/>
  <c r="CI379" i="18"/>
  <c r="CO379" i="18"/>
  <c r="CN379" i="18"/>
  <c r="CP379" i="18"/>
  <c r="CM379" i="18"/>
  <c r="CS379" i="18"/>
  <c r="CJ379" i="18"/>
  <c r="CQ379" i="18"/>
  <c r="CL379" i="18"/>
  <c r="CE379" i="18"/>
  <c r="BR379" i="18"/>
  <c r="BU379" i="18"/>
  <c r="CD379" i="18"/>
  <c r="CB379" i="18"/>
  <c r="BS379" i="18"/>
  <c r="BY379" i="18"/>
  <c r="BX379" i="18"/>
  <c r="BZ379" i="18"/>
  <c r="BW379" i="18"/>
  <c r="CC379" i="18"/>
  <c r="BT379" i="18"/>
  <c r="CA379" i="18"/>
  <c r="BV379" i="18"/>
  <c r="BK379" i="18"/>
  <c r="BF379" i="18"/>
  <c r="BQ379" i="18"/>
  <c r="BP379" i="18"/>
  <c r="BO379" i="18"/>
  <c r="BL379" i="18"/>
  <c r="BE379" i="18"/>
  <c r="BN379" i="18"/>
  <c r="BI379" i="18"/>
  <c r="BH379" i="18"/>
  <c r="BJ379" i="18"/>
  <c r="BG379" i="18"/>
  <c r="AU379" i="18"/>
  <c r="BA379" i="18"/>
  <c r="AZ379" i="18"/>
  <c r="BB379" i="18"/>
  <c r="AY379" i="18"/>
  <c r="AV379" i="18"/>
  <c r="BM379" i="18"/>
  <c r="BC379" i="18"/>
  <c r="AX379" i="18"/>
  <c r="BD379" i="18"/>
  <c r="AS379" i="18"/>
  <c r="AR379" i="18"/>
  <c r="AT379" i="18"/>
  <c r="AW379" i="18"/>
  <c r="AQ379" i="18"/>
  <c r="AD379" i="18"/>
  <c r="AN379" i="18"/>
  <c r="AG379" i="18"/>
  <c r="AP379" i="18"/>
  <c r="AE379" i="18"/>
  <c r="AK379" i="18"/>
  <c r="AJ379" i="18"/>
  <c r="AL379" i="18"/>
  <c r="AI379" i="18"/>
  <c r="AO379" i="18"/>
  <c r="AF379" i="18"/>
  <c r="AM379" i="18"/>
  <c r="AH379" i="18"/>
  <c r="V379" i="18"/>
  <c r="S379" i="18"/>
  <c r="Y379" i="18"/>
  <c r="W379" i="18"/>
  <c r="R379" i="18"/>
  <c r="P379" i="18"/>
  <c r="AC379" i="18"/>
  <c r="AB379" i="18"/>
  <c r="AA379" i="18"/>
  <c r="X379" i="18"/>
  <c r="Q379" i="18"/>
  <c r="Z379" i="18"/>
  <c r="T379" i="18"/>
  <c r="O379" i="18"/>
  <c r="U379" i="18"/>
  <c r="M379" i="18"/>
  <c r="N379" i="18"/>
  <c r="B380" i="18"/>
  <c r="L379" i="18"/>
  <c r="K379" i="18"/>
  <c r="J379" i="18"/>
  <c r="I379" i="18"/>
  <c r="G379" i="18"/>
  <c r="H379" i="18"/>
  <c r="F379" i="18"/>
  <c r="E379" i="18"/>
  <c r="NL380" i="18" l="1"/>
  <c r="NE380" i="18"/>
  <c r="NC380" i="18"/>
  <c r="NI380" i="18"/>
  <c r="NH380" i="18"/>
  <c r="NG380" i="18"/>
  <c r="NJ380" i="18"/>
  <c r="ND380" i="18"/>
  <c r="NK380" i="18"/>
  <c r="NF380" i="18"/>
  <c r="MT380" i="18"/>
  <c r="MQ380" i="18"/>
  <c r="MW380" i="18"/>
  <c r="MU380" i="18"/>
  <c r="NA380" i="18"/>
  <c r="MZ380" i="18"/>
  <c r="MY380" i="18"/>
  <c r="MV380" i="18"/>
  <c r="MX380" i="18"/>
  <c r="NB380" i="18"/>
  <c r="MS380" i="18"/>
  <c r="MR380" i="18"/>
  <c r="MP380" i="18"/>
  <c r="NM380" i="18"/>
  <c r="MM380" i="18"/>
  <c r="MH380" i="18"/>
  <c r="MN380" i="18"/>
  <c r="MG380" i="18"/>
  <c r="MK380" i="18"/>
  <c r="MJ380" i="18"/>
  <c r="ML380" i="18"/>
  <c r="MI380" i="18"/>
  <c r="LY380" i="18"/>
  <c r="LW380" i="18"/>
  <c r="MC380" i="18"/>
  <c r="MB380" i="18"/>
  <c r="MO380" i="18"/>
  <c r="MD380" i="18"/>
  <c r="MA380" i="18"/>
  <c r="MF380" i="18"/>
  <c r="LX380" i="18"/>
  <c r="ME380" i="18"/>
  <c r="LZ380" i="18"/>
  <c r="LQ380" i="18"/>
  <c r="LU380" i="18"/>
  <c r="LT380" i="18"/>
  <c r="LS380" i="18"/>
  <c r="LP380" i="18"/>
  <c r="LM380" i="18"/>
  <c r="LL380" i="18"/>
  <c r="LR380" i="18"/>
  <c r="LN380" i="18"/>
  <c r="LK380" i="18"/>
  <c r="LV380" i="18"/>
  <c r="LO380" i="18"/>
  <c r="LH380" i="18"/>
  <c r="LJ380" i="18"/>
  <c r="LE380" i="18"/>
  <c r="LD380" i="18"/>
  <c r="LF380" i="18"/>
  <c r="LC380" i="18"/>
  <c r="LI380" i="18"/>
  <c r="LG380" i="18"/>
  <c r="KP380" i="18"/>
  <c r="KZ380" i="18"/>
  <c r="KS380" i="18"/>
  <c r="LB380" i="18"/>
  <c r="KQ380" i="18"/>
  <c r="KW380" i="18"/>
  <c r="KV380" i="18"/>
  <c r="KX380" i="18"/>
  <c r="KU380" i="18"/>
  <c r="LA380" i="18"/>
  <c r="KR380" i="18"/>
  <c r="KY380" i="18"/>
  <c r="KT380" i="18"/>
  <c r="KG380" i="18"/>
  <c r="KF380" i="18"/>
  <c r="KH380" i="18"/>
  <c r="KE380" i="18"/>
  <c r="KK380" i="18"/>
  <c r="KB380" i="18"/>
  <c r="KI380" i="18"/>
  <c r="KD380" i="18"/>
  <c r="KN380" i="18"/>
  <c r="KO380" i="18"/>
  <c r="KM380" i="18"/>
  <c r="KJ380" i="18"/>
  <c r="KC380" i="18"/>
  <c r="KL380" i="18"/>
  <c r="JY380" i="18"/>
  <c r="JX380" i="18"/>
  <c r="JZ380" i="18"/>
  <c r="JW380" i="18"/>
  <c r="KA380" i="18"/>
  <c r="JV380" i="18"/>
  <c r="JK380" i="18"/>
  <c r="JQ380" i="18"/>
  <c r="JP380" i="18"/>
  <c r="JR380" i="18"/>
  <c r="JO380" i="18"/>
  <c r="JU380" i="18"/>
  <c r="JL380" i="18"/>
  <c r="JS380" i="18"/>
  <c r="JN380" i="18"/>
  <c r="JI380" i="18"/>
  <c r="JJ380" i="18"/>
  <c r="JH380" i="18"/>
  <c r="JG380" i="18"/>
  <c r="JD380" i="18"/>
  <c r="JF380" i="18"/>
  <c r="JA380" i="18"/>
  <c r="IZ380" i="18"/>
  <c r="JM380" i="18"/>
  <c r="JB380" i="18"/>
  <c r="IY380" i="18"/>
  <c r="JE380" i="18"/>
  <c r="IV380" i="18"/>
  <c r="IO380" i="18"/>
  <c r="JC380" i="18"/>
  <c r="IS380" i="18"/>
  <c r="IR380" i="18"/>
  <c r="IT380" i="18"/>
  <c r="IQ380" i="18"/>
  <c r="JT380" i="18"/>
  <c r="IW380" i="18"/>
  <c r="IN380" i="18"/>
  <c r="IX380" i="18"/>
  <c r="IU380" i="18"/>
  <c r="IP380" i="18"/>
  <c r="IL380" i="18"/>
  <c r="II380" i="18"/>
  <c r="IF380" i="18"/>
  <c r="IM380" i="18"/>
  <c r="IH380" i="18"/>
  <c r="IG380" i="18"/>
  <c r="IE380" i="18"/>
  <c r="IJ380" i="18"/>
  <c r="HX380" i="18"/>
  <c r="HZ380" i="18"/>
  <c r="IK380" i="18"/>
  <c r="HU380" i="18"/>
  <c r="ID380" i="18"/>
  <c r="HV380" i="18"/>
  <c r="HY380" i="18"/>
  <c r="HW380" i="18"/>
  <c r="IC380" i="18"/>
  <c r="IB380" i="18"/>
  <c r="HO380" i="18"/>
  <c r="HJ380" i="18"/>
  <c r="HT380" i="18"/>
  <c r="HE380" i="18"/>
  <c r="HD380" i="18"/>
  <c r="HS380" i="18"/>
  <c r="HF380" i="18"/>
  <c r="HC380" i="18"/>
  <c r="HP380" i="18"/>
  <c r="HI380" i="18"/>
  <c r="HR380" i="18"/>
  <c r="HG380" i="18"/>
  <c r="HB380" i="18"/>
  <c r="GP380" i="18"/>
  <c r="HL380" i="18"/>
  <c r="GZ380" i="18"/>
  <c r="GS380" i="18"/>
  <c r="HH380" i="18"/>
  <c r="GQ380" i="18"/>
  <c r="GW380" i="18"/>
  <c r="GV380" i="18"/>
  <c r="HN380" i="18"/>
  <c r="GX380" i="18"/>
  <c r="GU380" i="18"/>
  <c r="HK380" i="18"/>
  <c r="HA380" i="18"/>
  <c r="GR380" i="18"/>
  <c r="IA380" i="18"/>
  <c r="HM380" i="18"/>
  <c r="GY380" i="18"/>
  <c r="GT380" i="18"/>
  <c r="HQ380" i="18"/>
  <c r="GO380" i="18"/>
  <c r="GN380" i="18"/>
  <c r="GM380" i="18"/>
  <c r="GJ380" i="18"/>
  <c r="GI380" i="18"/>
  <c r="GL380" i="18"/>
  <c r="GG380" i="18"/>
  <c r="GF380" i="18"/>
  <c r="GH380" i="18"/>
  <c r="GK380" i="18"/>
  <c r="GE380" i="18"/>
  <c r="GD380" i="18"/>
  <c r="GC380" i="18"/>
  <c r="GB380" i="18"/>
  <c r="FZ380" i="18"/>
  <c r="GA380" i="18"/>
  <c r="FY380" i="18"/>
  <c r="FX380" i="18"/>
  <c r="FV380" i="18"/>
  <c r="FW380" i="18"/>
  <c r="FT380" i="18"/>
  <c r="FU380" i="18"/>
  <c r="FQ380" i="18"/>
  <c r="FP380" i="18"/>
  <c r="FS380" i="18"/>
  <c r="FR380" i="18"/>
  <c r="FM380" i="18"/>
  <c r="FN380" i="18"/>
  <c r="FO380" i="18"/>
  <c r="FK380" i="18"/>
  <c r="FL380" i="18"/>
  <c r="FI380" i="18"/>
  <c r="FJ380" i="18"/>
  <c r="FD380" i="18"/>
  <c r="FF380" i="18"/>
  <c r="FE380" i="18"/>
  <c r="FH380" i="18"/>
  <c r="FG380" i="18"/>
  <c r="FA380" i="18"/>
  <c r="EZ380" i="18"/>
  <c r="FB380" i="18"/>
  <c r="EY380" i="18"/>
  <c r="FC380" i="18"/>
  <c r="EW380" i="18"/>
  <c r="EU380" i="18"/>
  <c r="EV380" i="18"/>
  <c r="EX380" i="18"/>
  <c r="EO380" i="18"/>
  <c r="ES380" i="18"/>
  <c r="ER380" i="18"/>
  <c r="ET380" i="18"/>
  <c r="EQ380" i="18"/>
  <c r="EN380" i="18"/>
  <c r="EP380" i="18"/>
  <c r="EM380" i="18"/>
  <c r="EK380" i="18"/>
  <c r="EJ380" i="18"/>
  <c r="EL380" i="18"/>
  <c r="EI380" i="18"/>
  <c r="EF380" i="18"/>
  <c r="EH380" i="18"/>
  <c r="EG380" i="18"/>
  <c r="EE380" i="18"/>
  <c r="DZ380" i="18"/>
  <c r="DY380" i="18"/>
  <c r="EC380" i="18"/>
  <c r="EB380" i="18"/>
  <c r="ED380" i="18"/>
  <c r="EA380" i="18"/>
  <c r="DV380" i="18"/>
  <c r="DS380" i="18"/>
  <c r="DW380" i="18"/>
  <c r="DR380" i="18"/>
  <c r="DQ380" i="18"/>
  <c r="DX380" i="18"/>
  <c r="DU380" i="18"/>
  <c r="DT380" i="18"/>
  <c r="DM380" i="18"/>
  <c r="DL380" i="18"/>
  <c r="DN380" i="18"/>
  <c r="DK380" i="18"/>
  <c r="DO380" i="18"/>
  <c r="DP380" i="18"/>
  <c r="DE380" i="18"/>
  <c r="DD380" i="18"/>
  <c r="DF380" i="18"/>
  <c r="DC380" i="18"/>
  <c r="DI380" i="18"/>
  <c r="DG380" i="18"/>
  <c r="DH380" i="18"/>
  <c r="DJ380" i="18"/>
  <c r="DA380" i="18"/>
  <c r="CY380" i="18"/>
  <c r="CZ380" i="18"/>
  <c r="DB380" i="18"/>
  <c r="CW380" i="18"/>
  <c r="CV380" i="18"/>
  <c r="CX380" i="18"/>
  <c r="CU380" i="18"/>
  <c r="CT380" i="18"/>
  <c r="CQ380" i="18"/>
  <c r="CL380" i="18"/>
  <c r="CG380" i="18"/>
  <c r="CF380" i="18"/>
  <c r="CH380" i="18"/>
  <c r="CR380" i="18"/>
  <c r="CK380" i="18"/>
  <c r="CI380" i="18"/>
  <c r="CO380" i="18"/>
  <c r="CN380" i="18"/>
  <c r="CP380" i="18"/>
  <c r="CM380" i="18"/>
  <c r="CS380" i="18"/>
  <c r="CJ380" i="18"/>
  <c r="CA380" i="18"/>
  <c r="BV380" i="18"/>
  <c r="CE380" i="18"/>
  <c r="BR380" i="18"/>
  <c r="BU380" i="18"/>
  <c r="CD380" i="18"/>
  <c r="CB380" i="18"/>
  <c r="BS380" i="18"/>
  <c r="BY380" i="18"/>
  <c r="BX380" i="18"/>
  <c r="BZ380" i="18"/>
  <c r="BW380" i="18"/>
  <c r="CC380" i="18"/>
  <c r="BT380" i="18"/>
  <c r="BM380" i="18"/>
  <c r="BD380" i="18"/>
  <c r="BK380" i="18"/>
  <c r="BF380" i="18"/>
  <c r="BQ380" i="18"/>
  <c r="BP380" i="18"/>
  <c r="BO380" i="18"/>
  <c r="BL380" i="18"/>
  <c r="BE380" i="18"/>
  <c r="BN380" i="18"/>
  <c r="BI380" i="18"/>
  <c r="BH380" i="18"/>
  <c r="AW380" i="18"/>
  <c r="AU380" i="18"/>
  <c r="BA380" i="18"/>
  <c r="AZ380" i="18"/>
  <c r="BJ380" i="18"/>
  <c r="BB380" i="18"/>
  <c r="AY380" i="18"/>
  <c r="BG380" i="18"/>
  <c r="AV380" i="18"/>
  <c r="BC380" i="18"/>
  <c r="AX380" i="18"/>
  <c r="AS380" i="18"/>
  <c r="AR380" i="18"/>
  <c r="AT380" i="18"/>
  <c r="AQ380" i="18"/>
  <c r="AD380" i="18"/>
  <c r="AN380" i="18"/>
  <c r="AG380" i="18"/>
  <c r="AP380" i="18"/>
  <c r="AE380" i="18"/>
  <c r="AK380" i="18"/>
  <c r="AJ380" i="18"/>
  <c r="AL380" i="18"/>
  <c r="AI380" i="18"/>
  <c r="AO380" i="18"/>
  <c r="AF380" i="18"/>
  <c r="AM380" i="18"/>
  <c r="AH380" i="18"/>
  <c r="U380" i="18"/>
  <c r="T380" i="18"/>
  <c r="O380" i="18"/>
  <c r="V380" i="18"/>
  <c r="S380" i="18"/>
  <c r="Y380" i="18"/>
  <c r="W380" i="18"/>
  <c r="R380" i="18"/>
  <c r="P380" i="18"/>
  <c r="AC380" i="18"/>
  <c r="AB380" i="18"/>
  <c r="AA380" i="18"/>
  <c r="X380" i="18"/>
  <c r="Q380" i="18"/>
  <c r="Z380" i="18"/>
  <c r="M380" i="18"/>
  <c r="N380" i="18"/>
  <c r="B381" i="18"/>
  <c r="L380" i="18"/>
  <c r="J380" i="18"/>
  <c r="K380" i="18"/>
  <c r="I380" i="18"/>
  <c r="H380" i="18"/>
  <c r="G380" i="18"/>
  <c r="F380" i="18"/>
  <c r="E380" i="18"/>
  <c r="NL381" i="18" l="1"/>
  <c r="NM381" i="18"/>
  <c r="NB381" i="18"/>
  <c r="NE381" i="18"/>
  <c r="NC381" i="18"/>
  <c r="NI381" i="18"/>
  <c r="NH381" i="18"/>
  <c r="NG381" i="18"/>
  <c r="NJ381" i="18"/>
  <c r="ND381" i="18"/>
  <c r="MS381" i="18"/>
  <c r="MR381" i="18"/>
  <c r="MT381" i="18"/>
  <c r="MQ381" i="18"/>
  <c r="MW381" i="18"/>
  <c r="MU381" i="18"/>
  <c r="NF381" i="18"/>
  <c r="NA381" i="18"/>
  <c r="MZ381" i="18"/>
  <c r="MY381" i="18"/>
  <c r="NK381" i="18"/>
  <c r="MV381" i="18"/>
  <c r="MX381" i="18"/>
  <c r="MP381" i="18"/>
  <c r="NN381" i="18"/>
  <c r="MO381" i="18"/>
  <c r="MF381" i="18"/>
  <c r="MM381" i="18"/>
  <c r="MH381" i="18"/>
  <c r="MN381" i="18"/>
  <c r="MG381" i="18"/>
  <c r="MK381" i="18"/>
  <c r="MJ381" i="18"/>
  <c r="LY381" i="18"/>
  <c r="LW381" i="18"/>
  <c r="MC381" i="18"/>
  <c r="MB381" i="18"/>
  <c r="MD381" i="18"/>
  <c r="MA381" i="18"/>
  <c r="ML381" i="18"/>
  <c r="LX381" i="18"/>
  <c r="ME381" i="18"/>
  <c r="LZ381" i="18"/>
  <c r="LR381" i="18"/>
  <c r="LQ381" i="18"/>
  <c r="MI381" i="18"/>
  <c r="LS381" i="18"/>
  <c r="LP381" i="18"/>
  <c r="LM381" i="18"/>
  <c r="LL381" i="18"/>
  <c r="LN381" i="18"/>
  <c r="LK381" i="18"/>
  <c r="LV381" i="18"/>
  <c r="LU381" i="18"/>
  <c r="LO381" i="18"/>
  <c r="LH381" i="18"/>
  <c r="LJ381" i="18"/>
  <c r="LT381" i="18"/>
  <c r="LE381" i="18"/>
  <c r="LD381" i="18"/>
  <c r="LF381" i="18"/>
  <c r="LC381" i="18"/>
  <c r="LI381" i="18"/>
  <c r="KO381" i="18"/>
  <c r="KP381" i="18"/>
  <c r="LG381" i="18"/>
  <c r="KZ381" i="18"/>
  <c r="KS381" i="18"/>
  <c r="LB381" i="18"/>
  <c r="KQ381" i="18"/>
  <c r="KW381" i="18"/>
  <c r="KV381" i="18"/>
  <c r="KX381" i="18"/>
  <c r="KU381" i="18"/>
  <c r="LA381" i="18"/>
  <c r="KR381" i="18"/>
  <c r="KL381" i="18"/>
  <c r="KG381" i="18"/>
  <c r="KF381" i="18"/>
  <c r="KH381" i="18"/>
  <c r="KE381" i="18"/>
  <c r="KK381" i="18"/>
  <c r="KB381" i="18"/>
  <c r="KT381" i="18"/>
  <c r="KI381" i="18"/>
  <c r="KD381" i="18"/>
  <c r="KN381" i="18"/>
  <c r="KY381" i="18"/>
  <c r="KM381" i="18"/>
  <c r="JY381" i="18"/>
  <c r="JX381" i="18"/>
  <c r="KJ381" i="18"/>
  <c r="JZ381" i="18"/>
  <c r="JW381" i="18"/>
  <c r="KA381" i="18"/>
  <c r="JV381" i="18"/>
  <c r="KC381" i="18"/>
  <c r="JT381" i="18"/>
  <c r="JM381" i="18"/>
  <c r="JK381" i="18"/>
  <c r="JQ381" i="18"/>
  <c r="JP381" i="18"/>
  <c r="JR381" i="18"/>
  <c r="JO381" i="18"/>
  <c r="JU381" i="18"/>
  <c r="JL381" i="18"/>
  <c r="JS381" i="18"/>
  <c r="JN381" i="18"/>
  <c r="JI381" i="18"/>
  <c r="JC381" i="18"/>
  <c r="IX381" i="18"/>
  <c r="JH381" i="18"/>
  <c r="JG381" i="18"/>
  <c r="JD381" i="18"/>
  <c r="JF381" i="18"/>
  <c r="JJ381" i="18"/>
  <c r="JA381" i="18"/>
  <c r="IZ381" i="18"/>
  <c r="JB381" i="18"/>
  <c r="IY381" i="18"/>
  <c r="IV381" i="18"/>
  <c r="IO381" i="18"/>
  <c r="JE381" i="18"/>
  <c r="IS381" i="18"/>
  <c r="IR381" i="18"/>
  <c r="IT381" i="18"/>
  <c r="IQ381" i="18"/>
  <c r="IW381" i="18"/>
  <c r="IN381" i="18"/>
  <c r="IU381" i="18"/>
  <c r="IP381" i="18"/>
  <c r="IK381" i="18"/>
  <c r="IJ381" i="18"/>
  <c r="IL381" i="18"/>
  <c r="II381" i="18"/>
  <c r="IF381" i="18"/>
  <c r="IM381" i="18"/>
  <c r="IH381" i="18"/>
  <c r="ID381" i="18"/>
  <c r="IG381" i="18"/>
  <c r="IE381" i="18"/>
  <c r="IA381" i="18"/>
  <c r="HX381" i="18"/>
  <c r="HZ381" i="18"/>
  <c r="HU381" i="18"/>
  <c r="HV381" i="18"/>
  <c r="HY381" i="18"/>
  <c r="HW381" i="18"/>
  <c r="IC381" i="18"/>
  <c r="HQ381" i="18"/>
  <c r="HH381" i="18"/>
  <c r="HO381" i="18"/>
  <c r="HJ381" i="18"/>
  <c r="HT381" i="18"/>
  <c r="HE381" i="18"/>
  <c r="HD381" i="18"/>
  <c r="HS381" i="18"/>
  <c r="HF381" i="18"/>
  <c r="HC381" i="18"/>
  <c r="HP381" i="18"/>
  <c r="HI381" i="18"/>
  <c r="GP381" i="18"/>
  <c r="HL381" i="18"/>
  <c r="GZ381" i="18"/>
  <c r="GS381" i="18"/>
  <c r="IB381" i="18"/>
  <c r="GQ381" i="18"/>
  <c r="HB381" i="18"/>
  <c r="GW381" i="18"/>
  <c r="GV381" i="18"/>
  <c r="HR381" i="18"/>
  <c r="HN381" i="18"/>
  <c r="GX381" i="18"/>
  <c r="GU381" i="18"/>
  <c r="HK381" i="18"/>
  <c r="HG381" i="18"/>
  <c r="HA381" i="18"/>
  <c r="GR381" i="18"/>
  <c r="GT381" i="18"/>
  <c r="GI381" i="18"/>
  <c r="GK381" i="18"/>
  <c r="HM381" i="18"/>
  <c r="GY381" i="18"/>
  <c r="GO381" i="18"/>
  <c r="GN381" i="18"/>
  <c r="GM381" i="18"/>
  <c r="GJ381" i="18"/>
  <c r="GL381" i="18"/>
  <c r="GG381" i="18"/>
  <c r="GF381" i="18"/>
  <c r="GH381" i="18"/>
  <c r="GD381" i="18"/>
  <c r="GE381" i="18"/>
  <c r="GC381" i="18"/>
  <c r="GB381" i="18"/>
  <c r="FZ381" i="18"/>
  <c r="GA381" i="18"/>
  <c r="FY381" i="18"/>
  <c r="FX381" i="18"/>
  <c r="FW381" i="18"/>
  <c r="FV381" i="18"/>
  <c r="FU381" i="18"/>
  <c r="FT381" i="18"/>
  <c r="FP381" i="18"/>
  <c r="FN381" i="18"/>
  <c r="FS381" i="18"/>
  <c r="FR381" i="18"/>
  <c r="FQ381" i="18"/>
  <c r="FM381" i="18"/>
  <c r="FK381" i="18"/>
  <c r="FO381" i="18"/>
  <c r="FL381" i="18"/>
  <c r="FI381" i="18"/>
  <c r="FJ381" i="18"/>
  <c r="FG381" i="18"/>
  <c r="FD381" i="18"/>
  <c r="FF381" i="18"/>
  <c r="FE381" i="18"/>
  <c r="FH381" i="18"/>
  <c r="FA381" i="18"/>
  <c r="EZ381" i="18"/>
  <c r="FB381" i="18"/>
  <c r="EY381" i="18"/>
  <c r="FC381" i="18"/>
  <c r="EW381" i="18"/>
  <c r="EU381" i="18"/>
  <c r="EV381" i="18"/>
  <c r="EX381" i="18"/>
  <c r="EO381" i="18"/>
  <c r="ES381" i="18"/>
  <c r="ER381" i="18"/>
  <c r="ET381" i="18"/>
  <c r="EQ381" i="18"/>
  <c r="EN381" i="18"/>
  <c r="EP381" i="18"/>
  <c r="EM381" i="18"/>
  <c r="EK381" i="18"/>
  <c r="EJ381" i="18"/>
  <c r="EL381" i="18"/>
  <c r="EI381" i="18"/>
  <c r="EF381" i="18"/>
  <c r="EH381" i="18"/>
  <c r="ED381" i="18"/>
  <c r="EA381" i="18"/>
  <c r="EG381" i="18"/>
  <c r="EE381" i="18"/>
  <c r="DZ381" i="18"/>
  <c r="DY381" i="18"/>
  <c r="EC381" i="18"/>
  <c r="EB381" i="18"/>
  <c r="DU381" i="18"/>
  <c r="DT381" i="18"/>
  <c r="DV381" i="18"/>
  <c r="DS381" i="18"/>
  <c r="DW381" i="18"/>
  <c r="DR381" i="18"/>
  <c r="DQ381" i="18"/>
  <c r="DX381" i="18"/>
  <c r="DP381" i="18"/>
  <c r="DM381" i="18"/>
  <c r="DL381" i="18"/>
  <c r="DN381" i="18"/>
  <c r="DK381" i="18"/>
  <c r="DO381" i="18"/>
  <c r="DJ381" i="18"/>
  <c r="DE381" i="18"/>
  <c r="DD381" i="18"/>
  <c r="DF381" i="18"/>
  <c r="DC381" i="18"/>
  <c r="DI381" i="18"/>
  <c r="DG381" i="18"/>
  <c r="DH381" i="18"/>
  <c r="CX381" i="18"/>
  <c r="DA381" i="18"/>
  <c r="CY381" i="18"/>
  <c r="CZ381" i="18"/>
  <c r="DB381" i="18"/>
  <c r="CW381" i="18"/>
  <c r="CV381" i="18"/>
  <c r="CT381" i="18"/>
  <c r="CU381" i="18"/>
  <c r="CS381" i="18"/>
  <c r="CJ381" i="18"/>
  <c r="CQ381" i="18"/>
  <c r="CL381" i="18"/>
  <c r="CG381" i="18"/>
  <c r="CF381" i="18"/>
  <c r="CH381" i="18"/>
  <c r="CR381" i="18"/>
  <c r="CK381" i="18"/>
  <c r="CI381" i="18"/>
  <c r="CO381" i="18"/>
  <c r="CN381" i="18"/>
  <c r="CP381" i="18"/>
  <c r="CM381" i="18"/>
  <c r="CC381" i="18"/>
  <c r="BT381" i="18"/>
  <c r="CA381" i="18"/>
  <c r="BV381" i="18"/>
  <c r="CE381" i="18"/>
  <c r="BR381" i="18"/>
  <c r="BU381" i="18"/>
  <c r="CD381" i="18"/>
  <c r="CB381" i="18"/>
  <c r="BS381" i="18"/>
  <c r="BY381" i="18"/>
  <c r="BX381" i="18"/>
  <c r="BZ381" i="18"/>
  <c r="BW381" i="18"/>
  <c r="BJ381" i="18"/>
  <c r="BG381" i="18"/>
  <c r="BM381" i="18"/>
  <c r="BD381" i="18"/>
  <c r="BK381" i="18"/>
  <c r="BF381" i="18"/>
  <c r="BQ381" i="18"/>
  <c r="BP381" i="18"/>
  <c r="BO381" i="18"/>
  <c r="BL381" i="18"/>
  <c r="BE381" i="18"/>
  <c r="BN381" i="18"/>
  <c r="BI381" i="18"/>
  <c r="AT381" i="18"/>
  <c r="AW381" i="18"/>
  <c r="AU381" i="18"/>
  <c r="BA381" i="18"/>
  <c r="AZ381" i="18"/>
  <c r="BB381" i="18"/>
  <c r="AY381" i="18"/>
  <c r="AV381" i="18"/>
  <c r="BH381" i="18"/>
  <c r="BC381" i="18"/>
  <c r="AX381" i="18"/>
  <c r="AS381" i="18"/>
  <c r="AR381" i="18"/>
  <c r="AM381" i="18"/>
  <c r="AH381" i="18"/>
  <c r="AQ381" i="18"/>
  <c r="AD381" i="18"/>
  <c r="AN381" i="18"/>
  <c r="AG381" i="18"/>
  <c r="AP381" i="18"/>
  <c r="AE381" i="18"/>
  <c r="AK381" i="18"/>
  <c r="AJ381" i="18"/>
  <c r="AL381" i="18"/>
  <c r="AI381" i="18"/>
  <c r="AO381" i="18"/>
  <c r="AF381" i="18"/>
  <c r="Z381" i="18"/>
  <c r="U381" i="18"/>
  <c r="T381" i="18"/>
  <c r="O381" i="18"/>
  <c r="V381" i="18"/>
  <c r="S381" i="18"/>
  <c r="Y381" i="18"/>
  <c r="W381" i="18"/>
  <c r="R381" i="18"/>
  <c r="P381" i="18"/>
  <c r="AC381" i="18"/>
  <c r="AB381" i="18"/>
  <c r="AA381" i="18"/>
  <c r="Q381" i="18"/>
  <c r="X381" i="18"/>
  <c r="M381" i="18"/>
  <c r="N381" i="18"/>
  <c r="B382" i="18"/>
  <c r="L381" i="18"/>
  <c r="K381" i="18"/>
  <c r="I381" i="18"/>
  <c r="J381" i="18"/>
  <c r="H381" i="18"/>
  <c r="G381" i="18"/>
  <c r="F381" i="18"/>
  <c r="E381" i="18"/>
  <c r="NL382" i="18" l="1"/>
  <c r="NN382" i="18"/>
  <c r="NM382" i="18"/>
  <c r="NK382" i="18"/>
  <c r="NF382" i="18"/>
  <c r="NA382" i="18"/>
  <c r="MZ382" i="18"/>
  <c r="NB382" i="18"/>
  <c r="NE382" i="18"/>
  <c r="NC382" i="18"/>
  <c r="NI382" i="18"/>
  <c r="NH382" i="18"/>
  <c r="NG382" i="18"/>
  <c r="MX382" i="18"/>
  <c r="ND382" i="18"/>
  <c r="MS382" i="18"/>
  <c r="MR382" i="18"/>
  <c r="MT382" i="18"/>
  <c r="MQ382" i="18"/>
  <c r="MW382" i="18"/>
  <c r="NJ382" i="18"/>
  <c r="MU382" i="18"/>
  <c r="MY382" i="18"/>
  <c r="MV382" i="18"/>
  <c r="MP382" i="18"/>
  <c r="NO382" i="18"/>
  <c r="ML382" i="18"/>
  <c r="MI382" i="18"/>
  <c r="MO382" i="18"/>
  <c r="MF382" i="18"/>
  <c r="MM382" i="18"/>
  <c r="MH382" i="18"/>
  <c r="MN382" i="18"/>
  <c r="MG382" i="18"/>
  <c r="LY382" i="18"/>
  <c r="LW382" i="18"/>
  <c r="MC382" i="18"/>
  <c r="MB382" i="18"/>
  <c r="MD382" i="18"/>
  <c r="MA382" i="18"/>
  <c r="MK382" i="18"/>
  <c r="LX382" i="18"/>
  <c r="MJ382" i="18"/>
  <c r="ME382" i="18"/>
  <c r="LZ382" i="18"/>
  <c r="LP382" i="18"/>
  <c r="LR382" i="18"/>
  <c r="LQ382" i="18"/>
  <c r="LT382" i="18"/>
  <c r="LS382" i="18"/>
  <c r="LM382" i="18"/>
  <c r="LL382" i="18"/>
  <c r="LN382" i="18"/>
  <c r="LK382" i="18"/>
  <c r="LG382" i="18"/>
  <c r="LH382" i="18"/>
  <c r="LJ382" i="18"/>
  <c r="LU382" i="18"/>
  <c r="LE382" i="18"/>
  <c r="LD382" i="18"/>
  <c r="LV382" i="18"/>
  <c r="LO382" i="18"/>
  <c r="LF382" i="18"/>
  <c r="LC382" i="18"/>
  <c r="KY382" i="18"/>
  <c r="KT382" i="18"/>
  <c r="LI382" i="18"/>
  <c r="KO382" i="18"/>
  <c r="KP382" i="18"/>
  <c r="KZ382" i="18"/>
  <c r="KS382" i="18"/>
  <c r="LB382" i="18"/>
  <c r="KQ382" i="18"/>
  <c r="KW382" i="18"/>
  <c r="KV382" i="18"/>
  <c r="KX382" i="18"/>
  <c r="KU382" i="18"/>
  <c r="KJ382" i="18"/>
  <c r="KC382" i="18"/>
  <c r="KR382" i="18"/>
  <c r="KL382" i="18"/>
  <c r="KG382" i="18"/>
  <c r="KF382" i="18"/>
  <c r="LA382" i="18"/>
  <c r="KH382" i="18"/>
  <c r="KE382" i="18"/>
  <c r="KK382" i="18"/>
  <c r="KB382" i="18"/>
  <c r="KI382" i="18"/>
  <c r="KD382" i="18"/>
  <c r="KN382" i="18"/>
  <c r="KM382" i="18"/>
  <c r="JY382" i="18"/>
  <c r="JX382" i="18"/>
  <c r="JZ382" i="18"/>
  <c r="JW382" i="18"/>
  <c r="KA382" i="18"/>
  <c r="JV382" i="18"/>
  <c r="JJ382" i="18"/>
  <c r="JT382" i="18"/>
  <c r="JM382" i="18"/>
  <c r="JK382" i="18"/>
  <c r="JQ382" i="18"/>
  <c r="JP382" i="18"/>
  <c r="JR382" i="18"/>
  <c r="JO382" i="18"/>
  <c r="JU382" i="18"/>
  <c r="JL382" i="18"/>
  <c r="JS382" i="18"/>
  <c r="JN382" i="18"/>
  <c r="JI382" i="18"/>
  <c r="JE382" i="18"/>
  <c r="JC382" i="18"/>
  <c r="IX382" i="18"/>
  <c r="JH382" i="18"/>
  <c r="JG382" i="18"/>
  <c r="JD382" i="18"/>
  <c r="JF382" i="18"/>
  <c r="JA382" i="18"/>
  <c r="IZ382" i="18"/>
  <c r="IY382" i="18"/>
  <c r="IV382" i="18"/>
  <c r="IO382" i="18"/>
  <c r="IS382" i="18"/>
  <c r="IR382" i="18"/>
  <c r="JB382" i="18"/>
  <c r="IT382" i="18"/>
  <c r="IQ382" i="18"/>
  <c r="IW382" i="18"/>
  <c r="IN382" i="18"/>
  <c r="IU382" i="18"/>
  <c r="IE382" i="18"/>
  <c r="IP382" i="18"/>
  <c r="IK382" i="18"/>
  <c r="IJ382" i="18"/>
  <c r="IL382" i="18"/>
  <c r="II382" i="18"/>
  <c r="IF382" i="18"/>
  <c r="IM382" i="18"/>
  <c r="IH382" i="18"/>
  <c r="ID382" i="18"/>
  <c r="IC382" i="18"/>
  <c r="IB382" i="18"/>
  <c r="IA382" i="18"/>
  <c r="HX382" i="18"/>
  <c r="IG382" i="18"/>
  <c r="HZ382" i="18"/>
  <c r="HU382" i="18"/>
  <c r="HV382" i="18"/>
  <c r="HY382" i="18"/>
  <c r="HN382" i="18"/>
  <c r="HK382" i="18"/>
  <c r="HQ382" i="18"/>
  <c r="HH382" i="18"/>
  <c r="HW382" i="18"/>
  <c r="HO382" i="18"/>
  <c r="HJ382" i="18"/>
  <c r="HT382" i="18"/>
  <c r="HE382" i="18"/>
  <c r="HD382" i="18"/>
  <c r="HS382" i="18"/>
  <c r="HF382" i="18"/>
  <c r="HC382" i="18"/>
  <c r="HP382" i="18"/>
  <c r="HM382" i="18"/>
  <c r="GY382" i="18"/>
  <c r="GT382" i="18"/>
  <c r="GP382" i="18"/>
  <c r="HL382" i="18"/>
  <c r="GZ382" i="18"/>
  <c r="GS382" i="18"/>
  <c r="GQ382" i="18"/>
  <c r="HI382" i="18"/>
  <c r="HB382" i="18"/>
  <c r="GW382" i="18"/>
  <c r="GV382" i="18"/>
  <c r="HR382" i="18"/>
  <c r="GX382" i="18"/>
  <c r="GU382" i="18"/>
  <c r="GK382" i="18"/>
  <c r="GI382" i="18"/>
  <c r="GH382" i="18"/>
  <c r="GO382" i="18"/>
  <c r="GN382" i="18"/>
  <c r="GR382" i="18"/>
  <c r="GM382" i="18"/>
  <c r="HG382" i="18"/>
  <c r="HA382" i="18"/>
  <c r="GJ382" i="18"/>
  <c r="GL382" i="18"/>
  <c r="GG382" i="18"/>
  <c r="GF382" i="18"/>
  <c r="GD382" i="18"/>
  <c r="GE382" i="18"/>
  <c r="GC382" i="18"/>
  <c r="GB382" i="18"/>
  <c r="FZ382" i="18"/>
  <c r="GA382" i="18"/>
  <c r="FY382" i="18"/>
  <c r="FX382" i="18"/>
  <c r="FW382" i="18"/>
  <c r="FV382" i="18"/>
  <c r="FU382" i="18"/>
  <c r="FT382" i="18"/>
  <c r="FL382" i="18"/>
  <c r="FP382" i="18"/>
  <c r="FN382" i="18"/>
  <c r="FS382" i="18"/>
  <c r="FR382" i="18"/>
  <c r="FQ382" i="18"/>
  <c r="FM382" i="18"/>
  <c r="FK382" i="18"/>
  <c r="FO382" i="18"/>
  <c r="FJ382" i="18"/>
  <c r="FH382" i="18"/>
  <c r="FG382" i="18"/>
  <c r="FI382" i="18"/>
  <c r="FD382" i="18"/>
  <c r="FF382" i="18"/>
  <c r="FE382" i="18"/>
  <c r="FA382" i="18"/>
  <c r="EZ382" i="18"/>
  <c r="FB382" i="18"/>
  <c r="EY382" i="18"/>
  <c r="FC382" i="18"/>
  <c r="EW382" i="18"/>
  <c r="EU382" i="18"/>
  <c r="EV382" i="18"/>
  <c r="EX382" i="18"/>
  <c r="EO382" i="18"/>
  <c r="ES382" i="18"/>
  <c r="ER382" i="18"/>
  <c r="ET382" i="18"/>
  <c r="EQ382" i="18"/>
  <c r="EN382" i="18"/>
  <c r="EG382" i="18"/>
  <c r="EP382" i="18"/>
  <c r="EK382" i="18"/>
  <c r="EJ382" i="18"/>
  <c r="EL382" i="18"/>
  <c r="EI382" i="18"/>
  <c r="EF382" i="18"/>
  <c r="EH382" i="18"/>
  <c r="EM382" i="18"/>
  <c r="EC382" i="18"/>
  <c r="EB382" i="18"/>
  <c r="ED382" i="18"/>
  <c r="EA382" i="18"/>
  <c r="EE382" i="18"/>
  <c r="DZ382" i="18"/>
  <c r="DY382" i="18"/>
  <c r="DX382" i="18"/>
  <c r="DU382" i="18"/>
  <c r="DT382" i="18"/>
  <c r="DV382" i="18"/>
  <c r="DS382" i="18"/>
  <c r="DW382" i="18"/>
  <c r="DR382" i="18"/>
  <c r="DQ382" i="18"/>
  <c r="DP382" i="18"/>
  <c r="DM382" i="18"/>
  <c r="DL382" i="18"/>
  <c r="DN382" i="18"/>
  <c r="DK382" i="18"/>
  <c r="DO382" i="18"/>
  <c r="DH382" i="18"/>
  <c r="DJ382" i="18"/>
  <c r="DE382" i="18"/>
  <c r="DD382" i="18"/>
  <c r="DF382" i="18"/>
  <c r="DC382" i="18"/>
  <c r="DI382" i="18"/>
  <c r="DG382" i="18"/>
  <c r="CW382" i="18"/>
  <c r="CV382" i="18"/>
  <c r="CX382" i="18"/>
  <c r="DA382" i="18"/>
  <c r="CY382" i="18"/>
  <c r="CZ382" i="18"/>
  <c r="DB382" i="18"/>
  <c r="CU382" i="18"/>
  <c r="CT382" i="18"/>
  <c r="CP382" i="18"/>
  <c r="CM382" i="18"/>
  <c r="CS382" i="18"/>
  <c r="CJ382" i="18"/>
  <c r="CQ382" i="18"/>
  <c r="CL382" i="18"/>
  <c r="CG382" i="18"/>
  <c r="CF382" i="18"/>
  <c r="CH382" i="18"/>
  <c r="CR382" i="18"/>
  <c r="CK382" i="18"/>
  <c r="CI382" i="18"/>
  <c r="CO382" i="18"/>
  <c r="CN382" i="18"/>
  <c r="BZ382" i="18"/>
  <c r="BW382" i="18"/>
  <c r="CC382" i="18"/>
  <c r="BT382" i="18"/>
  <c r="CA382" i="18"/>
  <c r="BV382" i="18"/>
  <c r="CE382" i="18"/>
  <c r="BR382" i="18"/>
  <c r="BU382" i="18"/>
  <c r="CD382" i="18"/>
  <c r="CB382" i="18"/>
  <c r="BS382" i="18"/>
  <c r="BY382" i="18"/>
  <c r="BX382" i="18"/>
  <c r="BI382" i="18"/>
  <c r="BH382" i="18"/>
  <c r="BJ382" i="18"/>
  <c r="BG382" i="18"/>
  <c r="BM382" i="18"/>
  <c r="BD382" i="18"/>
  <c r="BK382" i="18"/>
  <c r="BF382" i="18"/>
  <c r="BQ382" i="18"/>
  <c r="BP382" i="18"/>
  <c r="BO382" i="18"/>
  <c r="BL382" i="18"/>
  <c r="BE382" i="18"/>
  <c r="AS382" i="18"/>
  <c r="AR382" i="18"/>
  <c r="AT382" i="18"/>
  <c r="AW382" i="18"/>
  <c r="AU382" i="18"/>
  <c r="BN382" i="18"/>
  <c r="BA382" i="18"/>
  <c r="AZ382" i="18"/>
  <c r="BB382" i="18"/>
  <c r="AY382" i="18"/>
  <c r="AV382" i="18"/>
  <c r="BC382" i="18"/>
  <c r="AX382" i="18"/>
  <c r="AO382" i="18"/>
  <c r="AF382" i="18"/>
  <c r="AM382" i="18"/>
  <c r="AH382" i="18"/>
  <c r="AQ382" i="18"/>
  <c r="AD382" i="18"/>
  <c r="AN382" i="18"/>
  <c r="AG382" i="18"/>
  <c r="AP382" i="18"/>
  <c r="AE382" i="18"/>
  <c r="AK382" i="18"/>
  <c r="AJ382" i="18"/>
  <c r="AL382" i="18"/>
  <c r="AI382" i="18"/>
  <c r="X382" i="18"/>
  <c r="Q382" i="18"/>
  <c r="Z382" i="18"/>
  <c r="U382" i="18"/>
  <c r="T382" i="18"/>
  <c r="O382" i="18"/>
  <c r="V382" i="18"/>
  <c r="S382" i="18"/>
  <c r="Y382" i="18"/>
  <c r="W382" i="18"/>
  <c r="R382" i="18"/>
  <c r="P382" i="18"/>
  <c r="AC382" i="18"/>
  <c r="AB382" i="18"/>
  <c r="N382" i="18"/>
  <c r="AA382" i="18"/>
  <c r="M382" i="18"/>
  <c r="B383" i="18"/>
  <c r="K382" i="18"/>
  <c r="L382" i="18"/>
  <c r="I382" i="18"/>
  <c r="J382" i="18"/>
  <c r="H382" i="18"/>
  <c r="G382" i="18"/>
  <c r="E382" i="18"/>
  <c r="F382" i="18"/>
  <c r="NO383" i="18" l="1"/>
  <c r="NL383" i="18"/>
  <c r="NN383" i="18"/>
  <c r="NM383" i="18"/>
  <c r="NJ383" i="18"/>
  <c r="ND383" i="18"/>
  <c r="NK383" i="18"/>
  <c r="NF383" i="18"/>
  <c r="NA383" i="18"/>
  <c r="MZ383" i="18"/>
  <c r="NB383" i="18"/>
  <c r="NE383" i="18"/>
  <c r="NC383" i="18"/>
  <c r="NI383" i="18"/>
  <c r="NH383" i="18"/>
  <c r="MV383" i="18"/>
  <c r="MX383" i="18"/>
  <c r="MS383" i="18"/>
  <c r="MR383" i="18"/>
  <c r="MT383" i="18"/>
  <c r="MQ383" i="18"/>
  <c r="MW383" i="18"/>
  <c r="MU383" i="18"/>
  <c r="NG383" i="18"/>
  <c r="MY383" i="18"/>
  <c r="MP383" i="18"/>
  <c r="NP383" i="18"/>
  <c r="MK383" i="18"/>
  <c r="MJ383" i="18"/>
  <c r="ML383" i="18"/>
  <c r="MI383" i="18"/>
  <c r="MO383" i="18"/>
  <c r="MF383" i="18"/>
  <c r="MM383" i="18"/>
  <c r="MH383" i="18"/>
  <c r="MN383" i="18"/>
  <c r="MG383" i="18"/>
  <c r="LY383" i="18"/>
  <c r="MC383" i="18"/>
  <c r="MB383" i="18"/>
  <c r="MD383" i="18"/>
  <c r="MA383" i="18"/>
  <c r="LX383" i="18"/>
  <c r="ME383" i="18"/>
  <c r="LV383" i="18"/>
  <c r="LS383" i="18"/>
  <c r="LP383" i="18"/>
  <c r="LZ383" i="18"/>
  <c r="LW383" i="18"/>
  <c r="LR383" i="18"/>
  <c r="LU383" i="18"/>
  <c r="LO383" i="18"/>
  <c r="LT383" i="18"/>
  <c r="LM383" i="18"/>
  <c r="LL383" i="18"/>
  <c r="LQ383" i="18"/>
  <c r="LN383" i="18"/>
  <c r="LK383" i="18"/>
  <c r="LI383" i="18"/>
  <c r="LG383" i="18"/>
  <c r="LH383" i="18"/>
  <c r="LJ383" i="18"/>
  <c r="LE383" i="18"/>
  <c r="LD383" i="18"/>
  <c r="LA383" i="18"/>
  <c r="KR383" i="18"/>
  <c r="KY383" i="18"/>
  <c r="KT383" i="18"/>
  <c r="KO383" i="18"/>
  <c r="KP383" i="18"/>
  <c r="KZ383" i="18"/>
  <c r="KS383" i="18"/>
  <c r="LB383" i="18"/>
  <c r="KQ383" i="18"/>
  <c r="LC383" i="18"/>
  <c r="KW383" i="18"/>
  <c r="KV383" i="18"/>
  <c r="KM383" i="18"/>
  <c r="KJ383" i="18"/>
  <c r="KC383" i="18"/>
  <c r="KL383" i="18"/>
  <c r="KG383" i="18"/>
  <c r="KF383" i="18"/>
  <c r="LF383" i="18"/>
  <c r="KX383" i="18"/>
  <c r="KH383" i="18"/>
  <c r="KE383" i="18"/>
  <c r="KK383" i="18"/>
  <c r="KB383" i="18"/>
  <c r="KU383" i="18"/>
  <c r="KI383" i="18"/>
  <c r="KD383" i="18"/>
  <c r="KN383" i="18"/>
  <c r="JY383" i="18"/>
  <c r="JX383" i="18"/>
  <c r="JZ383" i="18"/>
  <c r="JW383" i="18"/>
  <c r="KA383" i="18"/>
  <c r="JV383" i="18"/>
  <c r="JI383" i="18"/>
  <c r="JJ383" i="18"/>
  <c r="JT383" i="18"/>
  <c r="JM383" i="18"/>
  <c r="JK383" i="18"/>
  <c r="JQ383" i="18"/>
  <c r="JP383" i="18"/>
  <c r="JR383" i="18"/>
  <c r="JO383" i="18"/>
  <c r="JU383" i="18"/>
  <c r="JL383" i="18"/>
  <c r="JB383" i="18"/>
  <c r="IY383" i="18"/>
  <c r="JS383" i="18"/>
  <c r="JE383" i="18"/>
  <c r="JC383" i="18"/>
  <c r="IX383" i="18"/>
  <c r="JN383" i="18"/>
  <c r="JH383" i="18"/>
  <c r="JG383" i="18"/>
  <c r="JD383" i="18"/>
  <c r="JF383" i="18"/>
  <c r="IU383" i="18"/>
  <c r="IP383" i="18"/>
  <c r="JA383" i="18"/>
  <c r="IV383" i="18"/>
  <c r="IO383" i="18"/>
  <c r="IZ383" i="18"/>
  <c r="IS383" i="18"/>
  <c r="IR383" i="18"/>
  <c r="IT383" i="18"/>
  <c r="IQ383" i="18"/>
  <c r="IG383" i="18"/>
  <c r="IE383" i="18"/>
  <c r="IK383" i="18"/>
  <c r="IJ383" i="18"/>
  <c r="IL383" i="18"/>
  <c r="II383" i="18"/>
  <c r="IN383" i="18"/>
  <c r="IF383" i="18"/>
  <c r="IM383" i="18"/>
  <c r="IH383" i="18"/>
  <c r="HW383" i="18"/>
  <c r="IC383" i="18"/>
  <c r="IB383" i="18"/>
  <c r="IA383" i="18"/>
  <c r="HX383" i="18"/>
  <c r="ID383" i="18"/>
  <c r="HZ383" i="18"/>
  <c r="HU383" i="18"/>
  <c r="HV383" i="18"/>
  <c r="IW383" i="18"/>
  <c r="HM383" i="18"/>
  <c r="HL383" i="18"/>
  <c r="HN383" i="18"/>
  <c r="HK383" i="18"/>
  <c r="HQ383" i="18"/>
  <c r="HH383" i="18"/>
  <c r="HY383" i="18"/>
  <c r="HO383" i="18"/>
  <c r="HJ383" i="18"/>
  <c r="HT383" i="18"/>
  <c r="HE383" i="18"/>
  <c r="HD383" i="18"/>
  <c r="HG383" i="18"/>
  <c r="HA383" i="18"/>
  <c r="GR383" i="18"/>
  <c r="HP383" i="18"/>
  <c r="GY383" i="18"/>
  <c r="GT383" i="18"/>
  <c r="GP383" i="18"/>
  <c r="HF383" i="18"/>
  <c r="GZ383" i="18"/>
  <c r="GS383" i="18"/>
  <c r="HS383" i="18"/>
  <c r="GQ383" i="18"/>
  <c r="HI383" i="18"/>
  <c r="HC383" i="18"/>
  <c r="HB383" i="18"/>
  <c r="GW383" i="18"/>
  <c r="GV383" i="18"/>
  <c r="GH383" i="18"/>
  <c r="GK383" i="18"/>
  <c r="GI383" i="18"/>
  <c r="GG383" i="18"/>
  <c r="GO383" i="18"/>
  <c r="GN383" i="18"/>
  <c r="HR383" i="18"/>
  <c r="GX383" i="18"/>
  <c r="GM383" i="18"/>
  <c r="GF383" i="18"/>
  <c r="GU383" i="18"/>
  <c r="GJ383" i="18"/>
  <c r="GL383" i="18"/>
  <c r="GE383" i="18"/>
  <c r="GD383" i="18"/>
  <c r="GB383" i="18"/>
  <c r="GC383" i="18"/>
  <c r="FZ383" i="18"/>
  <c r="GA383" i="18"/>
  <c r="FY383" i="18"/>
  <c r="FX383" i="18"/>
  <c r="FW383" i="18"/>
  <c r="FV383" i="18"/>
  <c r="FU383" i="18"/>
  <c r="FT383" i="18"/>
  <c r="FS383" i="18"/>
  <c r="FO383" i="18"/>
  <c r="FL383" i="18"/>
  <c r="FP383" i="18"/>
  <c r="FN383" i="18"/>
  <c r="FR383" i="18"/>
  <c r="FQ383" i="18"/>
  <c r="FJ383" i="18"/>
  <c r="FM383" i="18"/>
  <c r="FK383" i="18"/>
  <c r="FH383" i="18"/>
  <c r="FG383" i="18"/>
  <c r="FI383" i="18"/>
  <c r="FD383" i="18"/>
  <c r="FF383" i="18"/>
  <c r="FE383" i="18"/>
  <c r="FA383" i="18"/>
  <c r="EZ383" i="18"/>
  <c r="FB383" i="18"/>
  <c r="EY383" i="18"/>
  <c r="FC383" i="18"/>
  <c r="EX383" i="18"/>
  <c r="EW383" i="18"/>
  <c r="EU383" i="18"/>
  <c r="EV383" i="18"/>
  <c r="EP383" i="18"/>
  <c r="EM383" i="18"/>
  <c r="EO383" i="18"/>
  <c r="ES383" i="18"/>
  <c r="ER383" i="18"/>
  <c r="ET383" i="18"/>
  <c r="EQ383" i="18"/>
  <c r="EG383" i="18"/>
  <c r="EK383" i="18"/>
  <c r="EJ383" i="18"/>
  <c r="EL383" i="18"/>
  <c r="EI383" i="18"/>
  <c r="EF383" i="18"/>
  <c r="EH383" i="18"/>
  <c r="EN383" i="18"/>
  <c r="EC383" i="18"/>
  <c r="EB383" i="18"/>
  <c r="ED383" i="18"/>
  <c r="EA383" i="18"/>
  <c r="EE383" i="18"/>
  <c r="DZ383" i="18"/>
  <c r="DY383" i="18"/>
  <c r="DX383" i="18"/>
  <c r="DU383" i="18"/>
  <c r="DT383" i="18"/>
  <c r="DV383" i="18"/>
  <c r="DS383" i="18"/>
  <c r="DW383" i="18"/>
  <c r="DR383" i="18"/>
  <c r="DQ383" i="18"/>
  <c r="DP383" i="18"/>
  <c r="DM383" i="18"/>
  <c r="DL383" i="18"/>
  <c r="DN383" i="18"/>
  <c r="DK383" i="18"/>
  <c r="DO383" i="18"/>
  <c r="DH383" i="18"/>
  <c r="DJ383" i="18"/>
  <c r="DE383" i="18"/>
  <c r="DD383" i="18"/>
  <c r="DF383" i="18"/>
  <c r="DC383" i="18"/>
  <c r="DI383" i="18"/>
  <c r="DG383" i="18"/>
  <c r="DB383" i="18"/>
  <c r="CW383" i="18"/>
  <c r="CX383" i="18"/>
  <c r="DA383" i="18"/>
  <c r="CY383" i="18"/>
  <c r="CZ383" i="18"/>
  <c r="CU383" i="18"/>
  <c r="CV383" i="18"/>
  <c r="CT383" i="18"/>
  <c r="CO383" i="18"/>
  <c r="CN383" i="18"/>
  <c r="CP383" i="18"/>
  <c r="CM383" i="18"/>
  <c r="CS383" i="18"/>
  <c r="CJ383" i="18"/>
  <c r="CQ383" i="18"/>
  <c r="CL383" i="18"/>
  <c r="CG383" i="18"/>
  <c r="CF383" i="18"/>
  <c r="CH383" i="18"/>
  <c r="CR383" i="18"/>
  <c r="CK383" i="18"/>
  <c r="CI383" i="18"/>
  <c r="BY383" i="18"/>
  <c r="BX383" i="18"/>
  <c r="BZ383" i="18"/>
  <c r="BW383" i="18"/>
  <c r="CC383" i="18"/>
  <c r="BT383" i="18"/>
  <c r="CA383" i="18"/>
  <c r="BV383" i="18"/>
  <c r="CE383" i="18"/>
  <c r="BR383" i="18"/>
  <c r="BU383" i="18"/>
  <c r="CD383" i="18"/>
  <c r="CB383" i="18"/>
  <c r="BS383" i="18"/>
  <c r="BN383" i="18"/>
  <c r="BI383" i="18"/>
  <c r="BH383" i="18"/>
  <c r="BJ383" i="18"/>
  <c r="BG383" i="18"/>
  <c r="BM383" i="18"/>
  <c r="BD383" i="18"/>
  <c r="BK383" i="18"/>
  <c r="BF383" i="18"/>
  <c r="BQ383" i="18"/>
  <c r="BP383" i="18"/>
  <c r="BO383" i="18"/>
  <c r="BC383" i="18"/>
  <c r="AX383" i="18"/>
  <c r="AS383" i="18"/>
  <c r="AR383" i="18"/>
  <c r="AT383" i="18"/>
  <c r="AW383" i="18"/>
  <c r="BE383" i="18"/>
  <c r="AU383" i="18"/>
  <c r="BA383" i="18"/>
  <c r="AZ383" i="18"/>
  <c r="BL383" i="18"/>
  <c r="BB383" i="18"/>
  <c r="AY383" i="18"/>
  <c r="AV383" i="18"/>
  <c r="AL383" i="18"/>
  <c r="AI383" i="18"/>
  <c r="AO383" i="18"/>
  <c r="AF383" i="18"/>
  <c r="AM383" i="18"/>
  <c r="AH383" i="18"/>
  <c r="AQ383" i="18"/>
  <c r="AD383" i="18"/>
  <c r="AN383" i="18"/>
  <c r="AG383" i="18"/>
  <c r="AP383" i="18"/>
  <c r="AE383" i="18"/>
  <c r="AK383" i="18"/>
  <c r="AJ383" i="18"/>
  <c r="AA383" i="18"/>
  <c r="X383" i="18"/>
  <c r="Q383" i="18"/>
  <c r="Z383" i="18"/>
  <c r="U383" i="18"/>
  <c r="T383" i="18"/>
  <c r="O383" i="18"/>
  <c r="V383" i="18"/>
  <c r="S383" i="18"/>
  <c r="Y383" i="18"/>
  <c r="W383" i="18"/>
  <c r="R383" i="18"/>
  <c r="P383" i="18"/>
  <c r="M383" i="18"/>
  <c r="N383" i="18"/>
  <c r="AB383" i="18"/>
  <c r="AC383" i="18"/>
  <c r="B384" i="18"/>
  <c r="J383" i="18"/>
  <c r="K383" i="18"/>
  <c r="L383" i="18"/>
  <c r="I383" i="18"/>
  <c r="G383" i="18"/>
  <c r="H383" i="18"/>
  <c r="E383" i="18"/>
  <c r="F383" i="18"/>
  <c r="NM384" i="18" l="1"/>
  <c r="NP384" i="18"/>
  <c r="NO384" i="18"/>
  <c r="NL384" i="18"/>
  <c r="NN384" i="18"/>
  <c r="NG384" i="18"/>
  <c r="NJ384" i="18"/>
  <c r="ND384" i="18"/>
  <c r="NK384" i="18"/>
  <c r="NF384" i="18"/>
  <c r="NA384" i="18"/>
  <c r="MZ384" i="18"/>
  <c r="NB384" i="18"/>
  <c r="NE384" i="18"/>
  <c r="NC384" i="18"/>
  <c r="NH384" i="18"/>
  <c r="MY384" i="18"/>
  <c r="MV384" i="18"/>
  <c r="NI384" i="18"/>
  <c r="MX384" i="18"/>
  <c r="MS384" i="18"/>
  <c r="MR384" i="18"/>
  <c r="MT384" i="18"/>
  <c r="MQ384" i="18"/>
  <c r="MW384" i="18"/>
  <c r="MU384" i="18"/>
  <c r="MP384" i="18"/>
  <c r="NQ384" i="18"/>
  <c r="MK384" i="18"/>
  <c r="MJ384" i="18"/>
  <c r="ML384" i="18"/>
  <c r="MI384" i="18"/>
  <c r="MO384" i="18"/>
  <c r="MF384" i="18"/>
  <c r="MM384" i="18"/>
  <c r="MH384" i="18"/>
  <c r="ME384" i="18"/>
  <c r="LZ384" i="18"/>
  <c r="MG384" i="18"/>
  <c r="MN384" i="18"/>
  <c r="LY384" i="18"/>
  <c r="MC384" i="18"/>
  <c r="MB384" i="18"/>
  <c r="MD384" i="18"/>
  <c r="MA384" i="18"/>
  <c r="LU384" i="18"/>
  <c r="LT384" i="18"/>
  <c r="LV384" i="18"/>
  <c r="LS384" i="18"/>
  <c r="LP384" i="18"/>
  <c r="LW384" i="18"/>
  <c r="LR384" i="18"/>
  <c r="LX384" i="18"/>
  <c r="LO384" i="18"/>
  <c r="LM384" i="18"/>
  <c r="LL384" i="18"/>
  <c r="LF384" i="18"/>
  <c r="LC384" i="18"/>
  <c r="LI384" i="18"/>
  <c r="LN384" i="18"/>
  <c r="LG384" i="18"/>
  <c r="LQ384" i="18"/>
  <c r="LH384" i="18"/>
  <c r="LK384" i="18"/>
  <c r="LJ384" i="18"/>
  <c r="KX384" i="18"/>
  <c r="KU384" i="18"/>
  <c r="LD384" i="18"/>
  <c r="LA384" i="18"/>
  <c r="KR384" i="18"/>
  <c r="KY384" i="18"/>
  <c r="KT384" i="18"/>
  <c r="KO384" i="18"/>
  <c r="LE384" i="18"/>
  <c r="KP384" i="18"/>
  <c r="KZ384" i="18"/>
  <c r="KS384" i="18"/>
  <c r="LB384" i="18"/>
  <c r="KQ384" i="18"/>
  <c r="KV384" i="18"/>
  <c r="KN384" i="18"/>
  <c r="KM384" i="18"/>
  <c r="KW384" i="18"/>
  <c r="KJ384" i="18"/>
  <c r="KC384" i="18"/>
  <c r="KL384" i="18"/>
  <c r="KG384" i="18"/>
  <c r="KF384" i="18"/>
  <c r="KH384" i="18"/>
  <c r="KE384" i="18"/>
  <c r="KK384" i="18"/>
  <c r="KB384" i="18"/>
  <c r="KI384" i="18"/>
  <c r="JY384" i="18"/>
  <c r="JX384" i="18"/>
  <c r="KA384" i="18"/>
  <c r="JZ384" i="18"/>
  <c r="JW384" i="18"/>
  <c r="KD384" i="18"/>
  <c r="JV384" i="18"/>
  <c r="JS384" i="18"/>
  <c r="JN384" i="18"/>
  <c r="JI384" i="18"/>
  <c r="JJ384" i="18"/>
  <c r="JT384" i="18"/>
  <c r="JM384" i="18"/>
  <c r="JK384" i="18"/>
  <c r="JQ384" i="18"/>
  <c r="JP384" i="18"/>
  <c r="JR384" i="18"/>
  <c r="JO384" i="18"/>
  <c r="JL384" i="18"/>
  <c r="JA384" i="18"/>
  <c r="IZ384" i="18"/>
  <c r="JB384" i="18"/>
  <c r="IY384" i="18"/>
  <c r="JE384" i="18"/>
  <c r="JC384" i="18"/>
  <c r="IX384" i="18"/>
  <c r="JH384" i="18"/>
  <c r="JG384" i="18"/>
  <c r="JU384" i="18"/>
  <c r="JD384" i="18"/>
  <c r="IW384" i="18"/>
  <c r="IN384" i="18"/>
  <c r="IU384" i="18"/>
  <c r="IP384" i="18"/>
  <c r="IV384" i="18"/>
  <c r="IO384" i="18"/>
  <c r="IS384" i="18"/>
  <c r="IR384" i="18"/>
  <c r="ID384" i="18"/>
  <c r="IG384" i="18"/>
  <c r="IE384" i="18"/>
  <c r="IK384" i="18"/>
  <c r="IJ384" i="18"/>
  <c r="IQ384" i="18"/>
  <c r="IL384" i="18"/>
  <c r="II384" i="18"/>
  <c r="JF384" i="18"/>
  <c r="IT384" i="18"/>
  <c r="IF384" i="18"/>
  <c r="IM384" i="18"/>
  <c r="IH384" i="18"/>
  <c r="HY384" i="18"/>
  <c r="HW384" i="18"/>
  <c r="IC384" i="18"/>
  <c r="IB384" i="18"/>
  <c r="IA384" i="18"/>
  <c r="HX384" i="18"/>
  <c r="HZ384" i="18"/>
  <c r="HU384" i="18"/>
  <c r="HR384" i="18"/>
  <c r="HG384" i="18"/>
  <c r="HB384" i="18"/>
  <c r="HM384" i="18"/>
  <c r="HL384" i="18"/>
  <c r="HV384" i="18"/>
  <c r="HN384" i="18"/>
  <c r="HK384" i="18"/>
  <c r="HQ384" i="18"/>
  <c r="HH384" i="18"/>
  <c r="HO384" i="18"/>
  <c r="HJ384" i="18"/>
  <c r="HD384" i="18"/>
  <c r="GX384" i="18"/>
  <c r="GU384" i="18"/>
  <c r="HA384" i="18"/>
  <c r="GR384" i="18"/>
  <c r="HP384" i="18"/>
  <c r="HE384" i="18"/>
  <c r="GY384" i="18"/>
  <c r="GT384" i="18"/>
  <c r="GP384" i="18"/>
  <c r="HT384" i="18"/>
  <c r="HF384" i="18"/>
  <c r="GZ384" i="18"/>
  <c r="GS384" i="18"/>
  <c r="HS384" i="18"/>
  <c r="GQ384" i="18"/>
  <c r="GG384" i="18"/>
  <c r="GF384" i="18"/>
  <c r="GH384" i="18"/>
  <c r="GW384" i="18"/>
  <c r="GV384" i="18"/>
  <c r="GK384" i="18"/>
  <c r="HI384" i="18"/>
  <c r="GI384" i="18"/>
  <c r="GL384" i="18"/>
  <c r="GO384" i="18"/>
  <c r="GN384" i="18"/>
  <c r="HC384" i="18"/>
  <c r="GM384" i="18"/>
  <c r="GJ384" i="18"/>
  <c r="GE384" i="18"/>
  <c r="GD384" i="18"/>
  <c r="GB384" i="18"/>
  <c r="GC384" i="18"/>
  <c r="FZ384" i="18"/>
  <c r="GA384" i="18"/>
  <c r="FY384" i="18"/>
  <c r="FX384" i="18"/>
  <c r="FW384" i="18"/>
  <c r="FV384" i="18"/>
  <c r="FU384" i="18"/>
  <c r="FS384" i="18"/>
  <c r="FQ384" i="18"/>
  <c r="FO384" i="18"/>
  <c r="FL384" i="18"/>
  <c r="FP384" i="18"/>
  <c r="FN384" i="18"/>
  <c r="FT384" i="18"/>
  <c r="FR384" i="18"/>
  <c r="FI384" i="18"/>
  <c r="FJ384" i="18"/>
  <c r="FM384" i="18"/>
  <c r="FK384" i="18"/>
  <c r="FE384" i="18"/>
  <c r="FH384" i="18"/>
  <c r="FG384" i="18"/>
  <c r="FD384" i="18"/>
  <c r="FF384" i="18"/>
  <c r="FC384" i="18"/>
  <c r="FA384" i="18"/>
  <c r="EZ384" i="18"/>
  <c r="FB384" i="18"/>
  <c r="EV384" i="18"/>
  <c r="EX384" i="18"/>
  <c r="EY384" i="18"/>
  <c r="EW384" i="18"/>
  <c r="EU384" i="18"/>
  <c r="EN384" i="18"/>
  <c r="EP384" i="18"/>
  <c r="EM384" i="18"/>
  <c r="EO384" i="18"/>
  <c r="ES384" i="18"/>
  <c r="ER384" i="18"/>
  <c r="EQ384" i="18"/>
  <c r="ET384" i="18"/>
  <c r="EG384" i="18"/>
  <c r="EK384" i="18"/>
  <c r="EJ384" i="18"/>
  <c r="EL384" i="18"/>
  <c r="EI384" i="18"/>
  <c r="EF384" i="18"/>
  <c r="DY384" i="18"/>
  <c r="EC384" i="18"/>
  <c r="EB384" i="18"/>
  <c r="ED384" i="18"/>
  <c r="EA384" i="18"/>
  <c r="EE384" i="18"/>
  <c r="DZ384" i="18"/>
  <c r="EH384" i="18"/>
  <c r="DX384" i="18"/>
  <c r="DU384" i="18"/>
  <c r="DT384" i="18"/>
  <c r="DV384" i="18"/>
  <c r="DS384" i="18"/>
  <c r="DW384" i="18"/>
  <c r="DR384" i="18"/>
  <c r="DO384" i="18"/>
  <c r="DQ384" i="18"/>
  <c r="DP384" i="18"/>
  <c r="DM384" i="18"/>
  <c r="DL384" i="18"/>
  <c r="DN384" i="18"/>
  <c r="DK384" i="18"/>
  <c r="DH384" i="18"/>
  <c r="DJ384" i="18"/>
  <c r="DE384" i="18"/>
  <c r="DD384" i="18"/>
  <c r="DF384" i="18"/>
  <c r="DC384" i="18"/>
  <c r="DI384" i="18"/>
  <c r="DG384" i="18"/>
  <c r="CZ384" i="18"/>
  <c r="DB384" i="18"/>
  <c r="CX384" i="18"/>
  <c r="DA384" i="18"/>
  <c r="CY384" i="18"/>
  <c r="CW384" i="18"/>
  <c r="CU384" i="18"/>
  <c r="CV384" i="18"/>
  <c r="CT384" i="18"/>
  <c r="CI384" i="18"/>
  <c r="CO384" i="18"/>
  <c r="CN384" i="18"/>
  <c r="CP384" i="18"/>
  <c r="CM384" i="18"/>
  <c r="CS384" i="18"/>
  <c r="CJ384" i="18"/>
  <c r="CQ384" i="18"/>
  <c r="CL384" i="18"/>
  <c r="CG384" i="18"/>
  <c r="CF384" i="18"/>
  <c r="CH384" i="18"/>
  <c r="CR384" i="18"/>
  <c r="CK384" i="18"/>
  <c r="CD384" i="18"/>
  <c r="CB384" i="18"/>
  <c r="BS384" i="18"/>
  <c r="BY384" i="18"/>
  <c r="BX384" i="18"/>
  <c r="BZ384" i="18"/>
  <c r="BW384" i="18"/>
  <c r="CC384" i="18"/>
  <c r="BT384" i="18"/>
  <c r="CA384" i="18"/>
  <c r="BV384" i="18"/>
  <c r="CE384" i="18"/>
  <c r="BR384" i="18"/>
  <c r="BU384" i="18"/>
  <c r="BL384" i="18"/>
  <c r="BE384" i="18"/>
  <c r="BN384" i="18"/>
  <c r="BI384" i="18"/>
  <c r="BH384" i="18"/>
  <c r="BJ384" i="18"/>
  <c r="BG384" i="18"/>
  <c r="BM384" i="18"/>
  <c r="BD384" i="18"/>
  <c r="BK384" i="18"/>
  <c r="BF384" i="18"/>
  <c r="BQ384" i="18"/>
  <c r="BP384" i="18"/>
  <c r="AV384" i="18"/>
  <c r="BC384" i="18"/>
  <c r="AX384" i="18"/>
  <c r="AS384" i="18"/>
  <c r="AR384" i="18"/>
  <c r="AT384" i="18"/>
  <c r="AW384" i="18"/>
  <c r="BO384" i="18"/>
  <c r="AU384" i="18"/>
  <c r="BA384" i="18"/>
  <c r="AZ384" i="18"/>
  <c r="BB384" i="18"/>
  <c r="AY384" i="18"/>
  <c r="AK384" i="18"/>
  <c r="AJ384" i="18"/>
  <c r="AL384" i="18"/>
  <c r="AI384" i="18"/>
  <c r="AO384" i="18"/>
  <c r="AF384" i="18"/>
  <c r="AM384" i="18"/>
  <c r="AH384" i="18"/>
  <c r="AQ384" i="18"/>
  <c r="AD384" i="18"/>
  <c r="AN384" i="18"/>
  <c r="AG384" i="18"/>
  <c r="AP384" i="18"/>
  <c r="AE384" i="18"/>
  <c r="AC384" i="18"/>
  <c r="AB384" i="18"/>
  <c r="AA384" i="18"/>
  <c r="X384" i="18"/>
  <c r="Q384" i="18"/>
  <c r="Z384" i="18"/>
  <c r="U384" i="18"/>
  <c r="T384" i="18"/>
  <c r="V384" i="18"/>
  <c r="S384" i="18"/>
  <c r="Y384" i="18"/>
  <c r="M384" i="18"/>
  <c r="R384" i="18"/>
  <c r="P384" i="18"/>
  <c r="N384" i="18"/>
  <c r="O384" i="18"/>
  <c r="W384" i="18"/>
  <c r="B385" i="18"/>
  <c r="L384" i="18"/>
  <c r="K384" i="18"/>
  <c r="J384" i="18"/>
  <c r="I384" i="18"/>
  <c r="G384" i="18"/>
  <c r="H384" i="18"/>
  <c r="F384" i="18"/>
  <c r="E384" i="18"/>
  <c r="NM385" i="18" l="1"/>
  <c r="NQ385" i="18"/>
  <c r="NP385" i="18"/>
  <c r="NO385" i="18"/>
  <c r="NL385" i="18"/>
  <c r="NN385" i="18"/>
  <c r="NI385" i="18"/>
  <c r="NH385" i="18"/>
  <c r="NG385" i="18"/>
  <c r="NJ385" i="18"/>
  <c r="ND385" i="18"/>
  <c r="NK385" i="18"/>
  <c r="NF385" i="18"/>
  <c r="NA385" i="18"/>
  <c r="NB385" i="18"/>
  <c r="NE385" i="18"/>
  <c r="NC385" i="18"/>
  <c r="MY385" i="18"/>
  <c r="MV385" i="18"/>
  <c r="MX385" i="18"/>
  <c r="MS385" i="18"/>
  <c r="MR385" i="18"/>
  <c r="MT385" i="18"/>
  <c r="MQ385" i="18"/>
  <c r="MZ385" i="18"/>
  <c r="MW385" i="18"/>
  <c r="MP385" i="18"/>
  <c r="MU385" i="18"/>
  <c r="NR385" i="18"/>
  <c r="MN385" i="18"/>
  <c r="MG385" i="18"/>
  <c r="MK385" i="18"/>
  <c r="MJ385" i="18"/>
  <c r="ML385" i="18"/>
  <c r="MI385" i="18"/>
  <c r="MO385" i="18"/>
  <c r="MF385" i="18"/>
  <c r="MM385" i="18"/>
  <c r="MH385" i="18"/>
  <c r="LX385" i="18"/>
  <c r="ME385" i="18"/>
  <c r="LZ385" i="18"/>
  <c r="LY385" i="18"/>
  <c r="MC385" i="18"/>
  <c r="MB385" i="18"/>
  <c r="MA385" i="18"/>
  <c r="LU385" i="18"/>
  <c r="LT385" i="18"/>
  <c r="MD385" i="18"/>
  <c r="LV385" i="18"/>
  <c r="LS385" i="18"/>
  <c r="LP385" i="18"/>
  <c r="LW385" i="18"/>
  <c r="LR385" i="18"/>
  <c r="LQ385" i="18"/>
  <c r="LN385" i="18"/>
  <c r="LK385" i="18"/>
  <c r="LO385" i="18"/>
  <c r="LE385" i="18"/>
  <c r="LD385" i="18"/>
  <c r="LF385" i="18"/>
  <c r="LC385" i="18"/>
  <c r="LL385" i="18"/>
  <c r="LI385" i="18"/>
  <c r="LG385" i="18"/>
  <c r="LM385" i="18"/>
  <c r="LH385" i="18"/>
  <c r="KW385" i="18"/>
  <c r="KV385" i="18"/>
  <c r="KX385" i="18"/>
  <c r="KU385" i="18"/>
  <c r="LA385" i="18"/>
  <c r="KR385" i="18"/>
  <c r="KY385" i="18"/>
  <c r="KT385" i="18"/>
  <c r="KO385" i="18"/>
  <c r="LJ385" i="18"/>
  <c r="KP385" i="18"/>
  <c r="KZ385" i="18"/>
  <c r="KS385" i="18"/>
  <c r="KQ385" i="18"/>
  <c r="KI385" i="18"/>
  <c r="KD385" i="18"/>
  <c r="KN385" i="18"/>
  <c r="KM385" i="18"/>
  <c r="KJ385" i="18"/>
  <c r="KC385" i="18"/>
  <c r="KL385" i="18"/>
  <c r="KG385" i="18"/>
  <c r="KF385" i="18"/>
  <c r="LB385" i="18"/>
  <c r="KH385" i="18"/>
  <c r="KE385" i="18"/>
  <c r="KK385" i="18"/>
  <c r="KB385" i="18"/>
  <c r="KA385" i="18"/>
  <c r="JV385" i="18"/>
  <c r="JY385" i="18"/>
  <c r="JX385" i="18"/>
  <c r="JZ385" i="18"/>
  <c r="JW385" i="18"/>
  <c r="JU385" i="18"/>
  <c r="JL385" i="18"/>
  <c r="JS385" i="18"/>
  <c r="JN385" i="18"/>
  <c r="JI385" i="18"/>
  <c r="JJ385" i="18"/>
  <c r="JT385" i="18"/>
  <c r="JM385" i="18"/>
  <c r="JK385" i="18"/>
  <c r="JQ385" i="18"/>
  <c r="JP385" i="18"/>
  <c r="JF385" i="18"/>
  <c r="JO385" i="18"/>
  <c r="JA385" i="18"/>
  <c r="IZ385" i="18"/>
  <c r="JB385" i="18"/>
  <c r="IY385" i="18"/>
  <c r="JR385" i="18"/>
  <c r="JE385" i="18"/>
  <c r="JC385" i="18"/>
  <c r="IX385" i="18"/>
  <c r="JH385" i="18"/>
  <c r="JG385" i="18"/>
  <c r="IT385" i="18"/>
  <c r="IQ385" i="18"/>
  <c r="IW385" i="18"/>
  <c r="IN385" i="18"/>
  <c r="IU385" i="18"/>
  <c r="IP385" i="18"/>
  <c r="IV385" i="18"/>
  <c r="IO385" i="18"/>
  <c r="JD385" i="18"/>
  <c r="ID385" i="18"/>
  <c r="IS385" i="18"/>
  <c r="IG385" i="18"/>
  <c r="IE385" i="18"/>
  <c r="IK385" i="18"/>
  <c r="IJ385" i="18"/>
  <c r="IL385" i="18"/>
  <c r="II385" i="18"/>
  <c r="IF385" i="18"/>
  <c r="HV385" i="18"/>
  <c r="IR385" i="18"/>
  <c r="HY385" i="18"/>
  <c r="HW385" i="18"/>
  <c r="IC385" i="18"/>
  <c r="IB385" i="18"/>
  <c r="IA385" i="18"/>
  <c r="IH385" i="18"/>
  <c r="HX385" i="18"/>
  <c r="HZ385" i="18"/>
  <c r="HP385" i="18"/>
  <c r="HI385" i="18"/>
  <c r="HR385" i="18"/>
  <c r="HG385" i="18"/>
  <c r="HB385" i="18"/>
  <c r="HU385" i="18"/>
  <c r="HM385" i="18"/>
  <c r="HL385" i="18"/>
  <c r="HN385" i="18"/>
  <c r="HK385" i="18"/>
  <c r="HQ385" i="18"/>
  <c r="HH385" i="18"/>
  <c r="HC385" i="18"/>
  <c r="GW385" i="18"/>
  <c r="GV385" i="18"/>
  <c r="IM385" i="18"/>
  <c r="HD385" i="18"/>
  <c r="GX385" i="18"/>
  <c r="GU385" i="18"/>
  <c r="HJ385" i="18"/>
  <c r="HA385" i="18"/>
  <c r="GR385" i="18"/>
  <c r="HO385" i="18"/>
  <c r="HE385" i="18"/>
  <c r="GY385" i="18"/>
  <c r="GT385" i="18"/>
  <c r="GP385" i="18"/>
  <c r="HT385" i="18"/>
  <c r="HF385" i="18"/>
  <c r="GZ385" i="18"/>
  <c r="GS385" i="18"/>
  <c r="HS385" i="18"/>
  <c r="GL385" i="18"/>
  <c r="GG385" i="18"/>
  <c r="GF385" i="18"/>
  <c r="GH385" i="18"/>
  <c r="GQ385" i="18"/>
  <c r="GK385" i="18"/>
  <c r="GJ385" i="18"/>
  <c r="GI385" i="18"/>
  <c r="GO385" i="18"/>
  <c r="GN385" i="18"/>
  <c r="GM385" i="18"/>
  <c r="GE385" i="18"/>
  <c r="GD385" i="18"/>
  <c r="GB385" i="18"/>
  <c r="GC385" i="18"/>
  <c r="GA385" i="18"/>
  <c r="FY385" i="18"/>
  <c r="FX385" i="18"/>
  <c r="FZ385" i="18"/>
  <c r="FW385" i="18"/>
  <c r="FV385" i="18"/>
  <c r="FT385" i="18"/>
  <c r="FU385" i="18"/>
  <c r="FR385" i="18"/>
  <c r="FS385" i="18"/>
  <c r="FK385" i="18"/>
  <c r="FQ385" i="18"/>
  <c r="FO385" i="18"/>
  <c r="FM385" i="18"/>
  <c r="FP385" i="18"/>
  <c r="FN385" i="18"/>
  <c r="FI385" i="18"/>
  <c r="FJ385" i="18"/>
  <c r="FL385" i="18"/>
  <c r="FE385" i="18"/>
  <c r="FH385" i="18"/>
  <c r="FG385" i="18"/>
  <c r="FF385" i="18"/>
  <c r="FD385" i="18"/>
  <c r="FC385" i="18"/>
  <c r="FA385" i="18"/>
  <c r="EZ385" i="18"/>
  <c r="FB385" i="18"/>
  <c r="EV385" i="18"/>
  <c r="EX385" i="18"/>
  <c r="EY385" i="18"/>
  <c r="EW385" i="18"/>
  <c r="EU385" i="18"/>
  <c r="ET385" i="18"/>
  <c r="EQ385" i="18"/>
  <c r="EN385" i="18"/>
  <c r="EP385" i="18"/>
  <c r="EM385" i="18"/>
  <c r="EO385" i="18"/>
  <c r="EH385" i="18"/>
  <c r="EG385" i="18"/>
  <c r="ES385" i="18"/>
  <c r="EK385" i="18"/>
  <c r="EJ385" i="18"/>
  <c r="ER385" i="18"/>
  <c r="EL385" i="18"/>
  <c r="EI385" i="18"/>
  <c r="DY385" i="18"/>
  <c r="EC385" i="18"/>
  <c r="EB385" i="18"/>
  <c r="ED385" i="18"/>
  <c r="EA385" i="18"/>
  <c r="EF385" i="18"/>
  <c r="EE385" i="18"/>
  <c r="DZ385" i="18"/>
  <c r="DQ385" i="18"/>
  <c r="DX385" i="18"/>
  <c r="DU385" i="18"/>
  <c r="DT385" i="18"/>
  <c r="DV385" i="18"/>
  <c r="DS385" i="18"/>
  <c r="DW385" i="18"/>
  <c r="DO385" i="18"/>
  <c r="DP385" i="18"/>
  <c r="DM385" i="18"/>
  <c r="DL385" i="18"/>
  <c r="DR385" i="18"/>
  <c r="DN385" i="18"/>
  <c r="DK385" i="18"/>
  <c r="DG385" i="18"/>
  <c r="DH385" i="18"/>
  <c r="DJ385" i="18"/>
  <c r="DE385" i="18"/>
  <c r="DD385" i="18"/>
  <c r="DF385" i="18"/>
  <c r="DC385" i="18"/>
  <c r="DI385" i="18"/>
  <c r="CZ385" i="18"/>
  <c r="DB385" i="18"/>
  <c r="CW385" i="18"/>
  <c r="CV385" i="18"/>
  <c r="CX385" i="18"/>
  <c r="DA385" i="18"/>
  <c r="CY385" i="18"/>
  <c r="CT385" i="18"/>
  <c r="CU385" i="18"/>
  <c r="CR385" i="18"/>
  <c r="CK385" i="18"/>
  <c r="CI385" i="18"/>
  <c r="CO385" i="18"/>
  <c r="CN385" i="18"/>
  <c r="CP385" i="18"/>
  <c r="CM385" i="18"/>
  <c r="CS385" i="18"/>
  <c r="CJ385" i="18"/>
  <c r="CQ385" i="18"/>
  <c r="CL385" i="18"/>
  <c r="CG385" i="18"/>
  <c r="CF385" i="18"/>
  <c r="CH385" i="18"/>
  <c r="BU385" i="18"/>
  <c r="CD385" i="18"/>
  <c r="CB385" i="18"/>
  <c r="BS385" i="18"/>
  <c r="BY385" i="18"/>
  <c r="BX385" i="18"/>
  <c r="BZ385" i="18"/>
  <c r="BW385" i="18"/>
  <c r="CC385" i="18"/>
  <c r="BT385" i="18"/>
  <c r="CA385" i="18"/>
  <c r="BV385" i="18"/>
  <c r="CE385" i="18"/>
  <c r="BR385" i="18"/>
  <c r="BO385" i="18"/>
  <c r="BL385" i="18"/>
  <c r="BE385" i="18"/>
  <c r="BN385" i="18"/>
  <c r="BI385" i="18"/>
  <c r="BH385" i="18"/>
  <c r="BJ385" i="18"/>
  <c r="BG385" i="18"/>
  <c r="BM385" i="18"/>
  <c r="BD385" i="18"/>
  <c r="BK385" i="18"/>
  <c r="BF385" i="18"/>
  <c r="BB385" i="18"/>
  <c r="AY385" i="18"/>
  <c r="AV385" i="18"/>
  <c r="BQ385" i="18"/>
  <c r="BC385" i="18"/>
  <c r="AX385" i="18"/>
  <c r="AS385" i="18"/>
  <c r="AR385" i="18"/>
  <c r="AT385" i="18"/>
  <c r="AW385" i="18"/>
  <c r="AU385" i="18"/>
  <c r="BP385" i="18"/>
  <c r="BA385" i="18"/>
  <c r="AZ385" i="18"/>
  <c r="AP385" i="18"/>
  <c r="AE385" i="18"/>
  <c r="AK385" i="18"/>
  <c r="AJ385" i="18"/>
  <c r="AL385" i="18"/>
  <c r="AI385" i="18"/>
  <c r="AO385" i="18"/>
  <c r="AF385" i="18"/>
  <c r="AM385" i="18"/>
  <c r="AH385" i="18"/>
  <c r="AQ385" i="18"/>
  <c r="AD385" i="18"/>
  <c r="AN385" i="18"/>
  <c r="AG385" i="18"/>
  <c r="W385" i="18"/>
  <c r="R385" i="18"/>
  <c r="P385" i="18"/>
  <c r="AC385" i="18"/>
  <c r="AB385" i="18"/>
  <c r="AA385" i="18"/>
  <c r="X385" i="18"/>
  <c r="Q385" i="18"/>
  <c r="Z385" i="18"/>
  <c r="U385" i="18"/>
  <c r="T385" i="18"/>
  <c r="V385" i="18"/>
  <c r="S385" i="18"/>
  <c r="Y385" i="18"/>
  <c r="M385" i="18"/>
  <c r="N385" i="18"/>
  <c r="O385" i="18"/>
  <c r="B386" i="18"/>
  <c r="L385" i="18"/>
  <c r="K385" i="18"/>
  <c r="J385" i="18"/>
  <c r="I385" i="18"/>
  <c r="G385" i="18"/>
  <c r="H385" i="18"/>
  <c r="F385" i="18"/>
  <c r="E385" i="18"/>
  <c r="NM386" i="18" l="1"/>
  <c r="NQ386" i="18"/>
  <c r="NP386" i="18"/>
  <c r="NO386" i="18"/>
  <c r="NR386" i="18"/>
  <c r="NL386" i="18"/>
  <c r="NN386" i="18"/>
  <c r="NC386" i="18"/>
  <c r="NI386" i="18"/>
  <c r="NH386" i="18"/>
  <c r="NG386" i="18"/>
  <c r="NJ386" i="18"/>
  <c r="ND386" i="18"/>
  <c r="NK386" i="18"/>
  <c r="NF386" i="18"/>
  <c r="NA386" i="18"/>
  <c r="MZ386" i="18"/>
  <c r="NB386" i="18"/>
  <c r="MU386" i="18"/>
  <c r="MY386" i="18"/>
  <c r="NE386" i="18"/>
  <c r="MV386" i="18"/>
  <c r="MX386" i="18"/>
  <c r="MS386" i="18"/>
  <c r="MR386" i="18"/>
  <c r="MT386" i="18"/>
  <c r="MQ386" i="18"/>
  <c r="MP386" i="18"/>
  <c r="MW386" i="18"/>
  <c r="NS386" i="18"/>
  <c r="MN386" i="18"/>
  <c r="MG386" i="18"/>
  <c r="MK386" i="18"/>
  <c r="MJ386" i="18"/>
  <c r="ML386" i="18"/>
  <c r="MI386" i="18"/>
  <c r="MO386" i="18"/>
  <c r="MF386" i="18"/>
  <c r="MM386" i="18"/>
  <c r="MH386" i="18"/>
  <c r="MD386" i="18"/>
  <c r="MA386" i="18"/>
  <c r="LX386" i="18"/>
  <c r="ME386" i="18"/>
  <c r="LZ386" i="18"/>
  <c r="LY386" i="18"/>
  <c r="LQ386" i="18"/>
  <c r="LU386" i="18"/>
  <c r="LT386" i="18"/>
  <c r="LV386" i="18"/>
  <c r="LS386" i="18"/>
  <c r="MC386" i="18"/>
  <c r="LP386" i="18"/>
  <c r="LM386" i="18"/>
  <c r="LL386" i="18"/>
  <c r="LN386" i="18"/>
  <c r="LK386" i="18"/>
  <c r="LO386" i="18"/>
  <c r="MB386" i="18"/>
  <c r="LR386" i="18"/>
  <c r="LJ386" i="18"/>
  <c r="LE386" i="18"/>
  <c r="LD386" i="18"/>
  <c r="LF386" i="18"/>
  <c r="LC386" i="18"/>
  <c r="LI386" i="18"/>
  <c r="LG386" i="18"/>
  <c r="LW386" i="18"/>
  <c r="LB386" i="18"/>
  <c r="KQ386" i="18"/>
  <c r="KW386" i="18"/>
  <c r="KV386" i="18"/>
  <c r="KX386" i="18"/>
  <c r="KU386" i="18"/>
  <c r="LA386" i="18"/>
  <c r="KR386" i="18"/>
  <c r="KY386" i="18"/>
  <c r="KT386" i="18"/>
  <c r="KO386" i="18"/>
  <c r="LH386" i="18"/>
  <c r="KP386" i="18"/>
  <c r="KK386" i="18"/>
  <c r="KB386" i="18"/>
  <c r="KZ386" i="18"/>
  <c r="KI386" i="18"/>
  <c r="KD386" i="18"/>
  <c r="KN386" i="18"/>
  <c r="KS386" i="18"/>
  <c r="KM386" i="18"/>
  <c r="KJ386" i="18"/>
  <c r="KC386" i="18"/>
  <c r="KL386" i="18"/>
  <c r="KG386" i="18"/>
  <c r="KF386" i="18"/>
  <c r="JZ386" i="18"/>
  <c r="KA386" i="18"/>
  <c r="JV386" i="18"/>
  <c r="KH386" i="18"/>
  <c r="JW386" i="18"/>
  <c r="JY386" i="18"/>
  <c r="JX386" i="18"/>
  <c r="KE386" i="18"/>
  <c r="JR386" i="18"/>
  <c r="JO386" i="18"/>
  <c r="JU386" i="18"/>
  <c r="JL386" i="18"/>
  <c r="JS386" i="18"/>
  <c r="JN386" i="18"/>
  <c r="JI386" i="18"/>
  <c r="JJ386" i="18"/>
  <c r="JT386" i="18"/>
  <c r="JM386" i="18"/>
  <c r="JK386" i="18"/>
  <c r="JD386" i="18"/>
  <c r="JF386" i="18"/>
  <c r="JA386" i="18"/>
  <c r="IZ386" i="18"/>
  <c r="JB386" i="18"/>
  <c r="IY386" i="18"/>
  <c r="JE386" i="18"/>
  <c r="JQ386" i="18"/>
  <c r="JC386" i="18"/>
  <c r="IX386" i="18"/>
  <c r="JH386" i="18"/>
  <c r="IS386" i="18"/>
  <c r="IR386" i="18"/>
  <c r="JP386" i="18"/>
  <c r="IT386" i="18"/>
  <c r="IQ386" i="18"/>
  <c r="IW386" i="18"/>
  <c r="IN386" i="18"/>
  <c r="IU386" i="18"/>
  <c r="IP386" i="18"/>
  <c r="JG386" i="18"/>
  <c r="IV386" i="18"/>
  <c r="IO386" i="18"/>
  <c r="IM386" i="18"/>
  <c r="IH386" i="18"/>
  <c r="ID386" i="18"/>
  <c r="IG386" i="18"/>
  <c r="IE386" i="18"/>
  <c r="IK386" i="18"/>
  <c r="IJ386" i="18"/>
  <c r="IL386" i="18"/>
  <c r="II386" i="18"/>
  <c r="HU386" i="18"/>
  <c r="HV386" i="18"/>
  <c r="IF386" i="18"/>
  <c r="HY386" i="18"/>
  <c r="HW386" i="18"/>
  <c r="IC386" i="18"/>
  <c r="IB386" i="18"/>
  <c r="IA386" i="18"/>
  <c r="HX386" i="18"/>
  <c r="HS386" i="18"/>
  <c r="HF386" i="18"/>
  <c r="HC386" i="18"/>
  <c r="HP386" i="18"/>
  <c r="HI386" i="18"/>
  <c r="HR386" i="18"/>
  <c r="HG386" i="18"/>
  <c r="HB386" i="18"/>
  <c r="HM386" i="18"/>
  <c r="HL386" i="18"/>
  <c r="HN386" i="18"/>
  <c r="HK386" i="18"/>
  <c r="HQ386" i="18"/>
  <c r="GQ386" i="18"/>
  <c r="GW386" i="18"/>
  <c r="GV386" i="18"/>
  <c r="HZ386" i="18"/>
  <c r="HD386" i="18"/>
  <c r="GX386" i="18"/>
  <c r="GU386" i="18"/>
  <c r="HJ386" i="18"/>
  <c r="HH386" i="18"/>
  <c r="HA386" i="18"/>
  <c r="GR386" i="18"/>
  <c r="HO386" i="18"/>
  <c r="HE386" i="18"/>
  <c r="GY386" i="18"/>
  <c r="GT386" i="18"/>
  <c r="GP386" i="18"/>
  <c r="GJ386" i="18"/>
  <c r="GZ386" i="18"/>
  <c r="GL386" i="18"/>
  <c r="GG386" i="18"/>
  <c r="GF386" i="18"/>
  <c r="GH386" i="18"/>
  <c r="HT386" i="18"/>
  <c r="GS386" i="18"/>
  <c r="GK386" i="18"/>
  <c r="GM386" i="18"/>
  <c r="GI386" i="18"/>
  <c r="GO386" i="18"/>
  <c r="GN386" i="18"/>
  <c r="GE386" i="18"/>
  <c r="GB386" i="18"/>
  <c r="GD386" i="18"/>
  <c r="GC386" i="18"/>
  <c r="GA386" i="18"/>
  <c r="FY386" i="18"/>
  <c r="FX386" i="18"/>
  <c r="FZ386" i="18"/>
  <c r="FW386" i="18"/>
  <c r="FV386" i="18"/>
  <c r="FT386" i="18"/>
  <c r="FU386" i="18"/>
  <c r="FQ386" i="18"/>
  <c r="FP386" i="18"/>
  <c r="FR386" i="18"/>
  <c r="FM386" i="18"/>
  <c r="FO386" i="18"/>
  <c r="FS386" i="18"/>
  <c r="FN386" i="18"/>
  <c r="FI386" i="18"/>
  <c r="FJ386" i="18"/>
  <c r="FL386" i="18"/>
  <c r="FK386" i="18"/>
  <c r="FE386" i="18"/>
  <c r="FH386" i="18"/>
  <c r="FG386" i="18"/>
  <c r="FF386" i="18"/>
  <c r="FB386" i="18"/>
  <c r="EY386" i="18"/>
  <c r="FD386" i="18"/>
  <c r="FC386" i="18"/>
  <c r="FA386" i="18"/>
  <c r="EZ386" i="18"/>
  <c r="EV386" i="18"/>
  <c r="EX386" i="18"/>
  <c r="EW386" i="18"/>
  <c r="EU386" i="18"/>
  <c r="ES386" i="18"/>
  <c r="ER386" i="18"/>
  <c r="ET386" i="18"/>
  <c r="EQ386" i="18"/>
  <c r="EN386" i="18"/>
  <c r="EP386" i="18"/>
  <c r="EM386" i="18"/>
  <c r="EO386" i="18"/>
  <c r="EF386" i="18"/>
  <c r="EH386" i="18"/>
  <c r="EG386" i="18"/>
  <c r="EK386" i="18"/>
  <c r="EJ386" i="18"/>
  <c r="EL386" i="18"/>
  <c r="EI386" i="18"/>
  <c r="DY386" i="18"/>
  <c r="EC386" i="18"/>
  <c r="EB386" i="18"/>
  <c r="ED386" i="18"/>
  <c r="EA386" i="18"/>
  <c r="EE386" i="18"/>
  <c r="DZ386" i="18"/>
  <c r="DW386" i="18"/>
  <c r="DQ386" i="18"/>
  <c r="DX386" i="18"/>
  <c r="DU386" i="18"/>
  <c r="DT386" i="18"/>
  <c r="DV386" i="18"/>
  <c r="DR386" i="18"/>
  <c r="DN386" i="18"/>
  <c r="DK386" i="18"/>
  <c r="DO386" i="18"/>
  <c r="DP386" i="18"/>
  <c r="DS386" i="18"/>
  <c r="DM386" i="18"/>
  <c r="DL386" i="18"/>
  <c r="DI386" i="18"/>
  <c r="DG386" i="18"/>
  <c r="DH386" i="18"/>
  <c r="DJ386" i="18"/>
  <c r="DE386" i="18"/>
  <c r="DD386" i="18"/>
  <c r="DF386" i="18"/>
  <c r="DC386" i="18"/>
  <c r="CZ386" i="18"/>
  <c r="DB386" i="18"/>
  <c r="CW386" i="18"/>
  <c r="CV386" i="18"/>
  <c r="CX386" i="18"/>
  <c r="DA386" i="18"/>
  <c r="CY386" i="18"/>
  <c r="CU386" i="18"/>
  <c r="CT386" i="18"/>
  <c r="CH386" i="18"/>
  <c r="CR386" i="18"/>
  <c r="CK386" i="18"/>
  <c r="CI386" i="18"/>
  <c r="CO386" i="18"/>
  <c r="CN386" i="18"/>
  <c r="CP386" i="18"/>
  <c r="CM386" i="18"/>
  <c r="CS386" i="18"/>
  <c r="CJ386" i="18"/>
  <c r="CQ386" i="18"/>
  <c r="CL386" i="18"/>
  <c r="CG386" i="18"/>
  <c r="CF386" i="18"/>
  <c r="CE386" i="18"/>
  <c r="BR386" i="18"/>
  <c r="BU386" i="18"/>
  <c r="CD386" i="18"/>
  <c r="CB386" i="18"/>
  <c r="BS386" i="18"/>
  <c r="BY386" i="18"/>
  <c r="BX386" i="18"/>
  <c r="BZ386" i="18"/>
  <c r="BW386" i="18"/>
  <c r="CC386" i="18"/>
  <c r="BT386" i="18"/>
  <c r="CA386" i="18"/>
  <c r="BV386" i="18"/>
  <c r="BQ386" i="18"/>
  <c r="BP386" i="18"/>
  <c r="BO386" i="18"/>
  <c r="BL386" i="18"/>
  <c r="BE386" i="18"/>
  <c r="BN386" i="18"/>
  <c r="BI386" i="18"/>
  <c r="BH386" i="18"/>
  <c r="BJ386" i="18"/>
  <c r="BG386" i="18"/>
  <c r="BM386" i="18"/>
  <c r="BD386" i="18"/>
  <c r="BA386" i="18"/>
  <c r="AZ386" i="18"/>
  <c r="BK386" i="18"/>
  <c r="BB386" i="18"/>
  <c r="AY386" i="18"/>
  <c r="AV386" i="18"/>
  <c r="BC386" i="18"/>
  <c r="AX386" i="18"/>
  <c r="BF386" i="18"/>
  <c r="AS386" i="18"/>
  <c r="AR386" i="18"/>
  <c r="AT386" i="18"/>
  <c r="AW386" i="18"/>
  <c r="AU386" i="18"/>
  <c r="AN386" i="18"/>
  <c r="AG386" i="18"/>
  <c r="AP386" i="18"/>
  <c r="AE386" i="18"/>
  <c r="AK386" i="18"/>
  <c r="AJ386" i="18"/>
  <c r="AL386" i="18"/>
  <c r="AI386" i="18"/>
  <c r="AO386" i="18"/>
  <c r="AF386" i="18"/>
  <c r="AM386" i="18"/>
  <c r="AH386" i="18"/>
  <c r="AQ386" i="18"/>
  <c r="AD386" i="18"/>
  <c r="Y386" i="18"/>
  <c r="W386" i="18"/>
  <c r="R386" i="18"/>
  <c r="P386" i="18"/>
  <c r="AC386" i="18"/>
  <c r="AB386" i="18"/>
  <c r="AA386" i="18"/>
  <c r="X386" i="18"/>
  <c r="Q386" i="18"/>
  <c r="Z386" i="18"/>
  <c r="U386" i="18"/>
  <c r="T386" i="18"/>
  <c r="S386" i="18"/>
  <c r="V386" i="18"/>
  <c r="M386" i="18"/>
  <c r="N386" i="18"/>
  <c r="O386" i="18"/>
  <c r="B387" i="18"/>
  <c r="L386" i="18"/>
  <c r="K386" i="18"/>
  <c r="J386" i="18"/>
  <c r="I386" i="18"/>
  <c r="G386" i="18"/>
  <c r="H386" i="18"/>
  <c r="F386" i="18"/>
  <c r="E386" i="18"/>
  <c r="NS387" i="18" l="1"/>
  <c r="NN387" i="18"/>
  <c r="NM387" i="18"/>
  <c r="NQ387" i="18"/>
  <c r="NP387" i="18"/>
  <c r="NO387" i="18"/>
  <c r="NR387" i="18"/>
  <c r="NL387" i="18"/>
  <c r="NE387" i="18"/>
  <c r="NC387" i="18"/>
  <c r="NI387" i="18"/>
  <c r="NH387" i="18"/>
  <c r="NG387" i="18"/>
  <c r="NJ387" i="18"/>
  <c r="ND387" i="18"/>
  <c r="NK387" i="18"/>
  <c r="NF387" i="18"/>
  <c r="NA387" i="18"/>
  <c r="MZ387" i="18"/>
  <c r="NB387" i="18"/>
  <c r="MW387" i="18"/>
  <c r="MU387" i="18"/>
  <c r="MY387" i="18"/>
  <c r="MV387" i="18"/>
  <c r="MX387" i="18"/>
  <c r="MS387" i="18"/>
  <c r="MR387" i="18"/>
  <c r="MT387" i="18"/>
  <c r="MQ387" i="18"/>
  <c r="MP387" i="18"/>
  <c r="NT387" i="18"/>
  <c r="MN387" i="18"/>
  <c r="MG387" i="18"/>
  <c r="MK387" i="18"/>
  <c r="MJ387" i="18"/>
  <c r="ML387" i="18"/>
  <c r="MI387" i="18"/>
  <c r="MO387" i="18"/>
  <c r="MF387" i="18"/>
  <c r="MC387" i="18"/>
  <c r="MB387" i="18"/>
  <c r="MH387" i="18"/>
  <c r="MD387" i="18"/>
  <c r="MA387" i="18"/>
  <c r="LX387" i="18"/>
  <c r="ME387" i="18"/>
  <c r="LZ387" i="18"/>
  <c r="MM387" i="18"/>
  <c r="LQ387" i="18"/>
  <c r="LU387" i="18"/>
  <c r="LT387" i="18"/>
  <c r="LV387" i="18"/>
  <c r="LS387" i="18"/>
  <c r="LY387" i="18"/>
  <c r="LW387" i="18"/>
  <c r="LM387" i="18"/>
  <c r="LL387" i="18"/>
  <c r="LP387" i="18"/>
  <c r="LN387" i="18"/>
  <c r="LK387" i="18"/>
  <c r="LO387" i="18"/>
  <c r="LR387" i="18"/>
  <c r="LH387" i="18"/>
  <c r="LJ387" i="18"/>
  <c r="LE387" i="18"/>
  <c r="LD387" i="18"/>
  <c r="LF387" i="18"/>
  <c r="LC387" i="18"/>
  <c r="LI387" i="18"/>
  <c r="LG387" i="18"/>
  <c r="KZ387" i="18"/>
  <c r="KS387" i="18"/>
  <c r="LB387" i="18"/>
  <c r="KQ387" i="18"/>
  <c r="KW387" i="18"/>
  <c r="KV387" i="18"/>
  <c r="KX387" i="18"/>
  <c r="KU387" i="18"/>
  <c r="LA387" i="18"/>
  <c r="KR387" i="18"/>
  <c r="KY387" i="18"/>
  <c r="KT387" i="18"/>
  <c r="KO387" i="18"/>
  <c r="KH387" i="18"/>
  <c r="KE387" i="18"/>
  <c r="KK387" i="18"/>
  <c r="KB387" i="18"/>
  <c r="KI387" i="18"/>
  <c r="KD387" i="18"/>
  <c r="KN387" i="18"/>
  <c r="KM387" i="18"/>
  <c r="KJ387" i="18"/>
  <c r="KC387" i="18"/>
  <c r="KL387" i="18"/>
  <c r="JZ387" i="18"/>
  <c r="JW387" i="18"/>
  <c r="KF387" i="18"/>
  <c r="KA387" i="18"/>
  <c r="JV387" i="18"/>
  <c r="JY387" i="18"/>
  <c r="KG387" i="18"/>
  <c r="JX387" i="18"/>
  <c r="KP387" i="18"/>
  <c r="JQ387" i="18"/>
  <c r="JP387" i="18"/>
  <c r="JR387" i="18"/>
  <c r="JO387" i="18"/>
  <c r="JU387" i="18"/>
  <c r="JL387" i="18"/>
  <c r="JS387" i="18"/>
  <c r="JN387" i="18"/>
  <c r="JI387" i="18"/>
  <c r="JJ387" i="18"/>
  <c r="JT387" i="18"/>
  <c r="JM387" i="18"/>
  <c r="JG387" i="18"/>
  <c r="JD387" i="18"/>
  <c r="JF387" i="18"/>
  <c r="JK387" i="18"/>
  <c r="JA387" i="18"/>
  <c r="IZ387" i="18"/>
  <c r="JB387" i="18"/>
  <c r="IY387" i="18"/>
  <c r="JE387" i="18"/>
  <c r="JC387" i="18"/>
  <c r="IX387" i="18"/>
  <c r="JH387" i="18"/>
  <c r="IS387" i="18"/>
  <c r="IR387" i="18"/>
  <c r="IT387" i="18"/>
  <c r="IQ387" i="18"/>
  <c r="IW387" i="18"/>
  <c r="IN387" i="18"/>
  <c r="IU387" i="18"/>
  <c r="IP387" i="18"/>
  <c r="IF387" i="18"/>
  <c r="IM387" i="18"/>
  <c r="IH387" i="18"/>
  <c r="ID387" i="18"/>
  <c r="IV387" i="18"/>
  <c r="IG387" i="18"/>
  <c r="IE387" i="18"/>
  <c r="IK387" i="18"/>
  <c r="IJ387" i="18"/>
  <c r="HZ387" i="18"/>
  <c r="HU387" i="18"/>
  <c r="HV387" i="18"/>
  <c r="HY387" i="18"/>
  <c r="IO387" i="18"/>
  <c r="HW387" i="18"/>
  <c r="IL387" i="18"/>
  <c r="IC387" i="18"/>
  <c r="IB387" i="18"/>
  <c r="IA387" i="18"/>
  <c r="HT387" i="18"/>
  <c r="HE387" i="18"/>
  <c r="HD387" i="18"/>
  <c r="HS387" i="18"/>
  <c r="HF387" i="18"/>
  <c r="HC387" i="18"/>
  <c r="HP387" i="18"/>
  <c r="HI387" i="18"/>
  <c r="HX387" i="18"/>
  <c r="HR387" i="18"/>
  <c r="HG387" i="18"/>
  <c r="HB387" i="18"/>
  <c r="HM387" i="18"/>
  <c r="HL387" i="18"/>
  <c r="GZ387" i="18"/>
  <c r="GS387" i="18"/>
  <c r="HQ387" i="18"/>
  <c r="GQ387" i="18"/>
  <c r="GW387" i="18"/>
  <c r="GV387" i="18"/>
  <c r="GX387" i="18"/>
  <c r="GU387" i="18"/>
  <c r="HJ387" i="18"/>
  <c r="HH387" i="18"/>
  <c r="HA387" i="18"/>
  <c r="GR387" i="18"/>
  <c r="HO387" i="18"/>
  <c r="GY387" i="18"/>
  <c r="GT387" i="18"/>
  <c r="II387" i="18"/>
  <c r="HN387" i="18"/>
  <c r="GM387" i="18"/>
  <c r="GP387" i="18"/>
  <c r="GO387" i="18"/>
  <c r="GN387" i="18"/>
  <c r="GJ387" i="18"/>
  <c r="HK387" i="18"/>
  <c r="GL387" i="18"/>
  <c r="GG387" i="18"/>
  <c r="GF387" i="18"/>
  <c r="GH387" i="18"/>
  <c r="GK387" i="18"/>
  <c r="GI387" i="18"/>
  <c r="GE387" i="18"/>
  <c r="GC387" i="18"/>
  <c r="GB387" i="18"/>
  <c r="GD387" i="18"/>
  <c r="FZ387" i="18"/>
  <c r="GA387" i="18"/>
  <c r="FY387" i="18"/>
  <c r="FX387" i="18"/>
  <c r="FV387" i="18"/>
  <c r="FW387" i="18"/>
  <c r="FT387" i="18"/>
  <c r="FU387" i="18"/>
  <c r="FQ387" i="18"/>
  <c r="FP387" i="18"/>
  <c r="FR387" i="18"/>
  <c r="FM387" i="18"/>
  <c r="FO387" i="18"/>
  <c r="FS387" i="18"/>
  <c r="FN387" i="18"/>
  <c r="FI387" i="18"/>
  <c r="FJ387" i="18"/>
  <c r="FL387" i="18"/>
  <c r="FK387" i="18"/>
  <c r="FF387" i="18"/>
  <c r="FE387" i="18"/>
  <c r="FH387" i="18"/>
  <c r="FG387" i="18"/>
  <c r="FA387" i="18"/>
  <c r="EZ387" i="18"/>
  <c r="FB387" i="18"/>
  <c r="EY387" i="18"/>
  <c r="FD387" i="18"/>
  <c r="FC387" i="18"/>
  <c r="EU387" i="18"/>
  <c r="EV387" i="18"/>
  <c r="EX387" i="18"/>
  <c r="EW387" i="18"/>
  <c r="ES387" i="18"/>
  <c r="ER387" i="18"/>
  <c r="ET387" i="18"/>
  <c r="EQ387" i="18"/>
  <c r="EN387" i="18"/>
  <c r="EP387" i="18"/>
  <c r="EM387" i="18"/>
  <c r="EL387" i="18"/>
  <c r="EI387" i="18"/>
  <c r="EF387" i="18"/>
  <c r="EH387" i="18"/>
  <c r="EO387" i="18"/>
  <c r="EG387" i="18"/>
  <c r="EK387" i="18"/>
  <c r="EJ387" i="18"/>
  <c r="EE387" i="18"/>
  <c r="DZ387" i="18"/>
  <c r="DY387" i="18"/>
  <c r="EC387" i="18"/>
  <c r="EB387" i="18"/>
  <c r="ED387" i="18"/>
  <c r="EA387" i="18"/>
  <c r="DS387" i="18"/>
  <c r="DW387" i="18"/>
  <c r="DR387" i="18"/>
  <c r="DQ387" i="18"/>
  <c r="DX387" i="18"/>
  <c r="DU387" i="18"/>
  <c r="DT387" i="18"/>
  <c r="DV387" i="18"/>
  <c r="DM387" i="18"/>
  <c r="DL387" i="18"/>
  <c r="DN387" i="18"/>
  <c r="DK387" i="18"/>
  <c r="DO387" i="18"/>
  <c r="DP387" i="18"/>
  <c r="DF387" i="18"/>
  <c r="DC387" i="18"/>
  <c r="DI387" i="18"/>
  <c r="DG387" i="18"/>
  <c r="DH387" i="18"/>
  <c r="DJ387" i="18"/>
  <c r="DE387" i="18"/>
  <c r="DD387" i="18"/>
  <c r="CY387" i="18"/>
  <c r="CZ387" i="18"/>
  <c r="DB387" i="18"/>
  <c r="CW387" i="18"/>
  <c r="CV387" i="18"/>
  <c r="CX387" i="18"/>
  <c r="DA387" i="18"/>
  <c r="CU387" i="18"/>
  <c r="CT387" i="18"/>
  <c r="CG387" i="18"/>
  <c r="CF387" i="18"/>
  <c r="CH387" i="18"/>
  <c r="CR387" i="18"/>
  <c r="CK387" i="18"/>
  <c r="CI387" i="18"/>
  <c r="CO387" i="18"/>
  <c r="CN387" i="18"/>
  <c r="CP387" i="18"/>
  <c r="CM387" i="18"/>
  <c r="CS387" i="18"/>
  <c r="CJ387" i="18"/>
  <c r="CQ387" i="18"/>
  <c r="CL387" i="18"/>
  <c r="CE387" i="18"/>
  <c r="BR387" i="18"/>
  <c r="BU387" i="18"/>
  <c r="CD387" i="18"/>
  <c r="CB387" i="18"/>
  <c r="BS387" i="18"/>
  <c r="BY387" i="18"/>
  <c r="BX387" i="18"/>
  <c r="BZ387" i="18"/>
  <c r="BW387" i="18"/>
  <c r="CC387" i="18"/>
  <c r="BT387" i="18"/>
  <c r="CA387" i="18"/>
  <c r="BV387" i="18"/>
  <c r="BK387" i="18"/>
  <c r="BF387" i="18"/>
  <c r="BQ387" i="18"/>
  <c r="BP387" i="18"/>
  <c r="BO387" i="18"/>
  <c r="BL387" i="18"/>
  <c r="BE387" i="18"/>
  <c r="BN387" i="18"/>
  <c r="BI387" i="18"/>
  <c r="BH387" i="18"/>
  <c r="BJ387" i="18"/>
  <c r="BG387" i="18"/>
  <c r="AU387" i="18"/>
  <c r="BA387" i="18"/>
  <c r="AZ387" i="18"/>
  <c r="BB387" i="18"/>
  <c r="AY387" i="18"/>
  <c r="AV387" i="18"/>
  <c r="BC387" i="18"/>
  <c r="AX387" i="18"/>
  <c r="BM387" i="18"/>
  <c r="AS387" i="18"/>
  <c r="AR387" i="18"/>
  <c r="BD387" i="18"/>
  <c r="AT387" i="18"/>
  <c r="AW387" i="18"/>
  <c r="AQ387" i="18"/>
  <c r="AD387" i="18"/>
  <c r="AN387" i="18"/>
  <c r="AG387" i="18"/>
  <c r="AP387" i="18"/>
  <c r="AE387" i="18"/>
  <c r="AK387" i="18"/>
  <c r="AJ387" i="18"/>
  <c r="AL387" i="18"/>
  <c r="AI387" i="18"/>
  <c r="AO387" i="18"/>
  <c r="AF387" i="18"/>
  <c r="AM387" i="18"/>
  <c r="AH387" i="18"/>
  <c r="V387" i="18"/>
  <c r="S387" i="18"/>
  <c r="Y387" i="18"/>
  <c r="W387" i="18"/>
  <c r="R387" i="18"/>
  <c r="P387" i="18"/>
  <c r="AC387" i="18"/>
  <c r="AB387" i="18"/>
  <c r="AA387" i="18"/>
  <c r="X387" i="18"/>
  <c r="Q387" i="18"/>
  <c r="Z387" i="18"/>
  <c r="O387" i="18"/>
  <c r="T387" i="18"/>
  <c r="M387" i="18"/>
  <c r="U387" i="18"/>
  <c r="N387" i="18"/>
  <c r="B388" i="18"/>
  <c r="L387" i="18"/>
  <c r="K387" i="18"/>
  <c r="J387" i="18"/>
  <c r="I387" i="18"/>
  <c r="G387" i="18"/>
  <c r="H387" i="18"/>
  <c r="F387" i="18"/>
  <c r="E387" i="18"/>
  <c r="NT388" i="18" l="1"/>
  <c r="NS388" i="18"/>
  <c r="NR388" i="18"/>
  <c r="NL388" i="18"/>
  <c r="NN388" i="18"/>
  <c r="NM388" i="18"/>
  <c r="NQ388" i="18"/>
  <c r="NP388" i="18"/>
  <c r="NO388" i="18"/>
  <c r="NE388" i="18"/>
  <c r="NC388" i="18"/>
  <c r="NI388" i="18"/>
  <c r="NH388" i="18"/>
  <c r="NG388" i="18"/>
  <c r="NJ388" i="18"/>
  <c r="ND388" i="18"/>
  <c r="NK388" i="18"/>
  <c r="NF388" i="18"/>
  <c r="MT388" i="18"/>
  <c r="MQ388" i="18"/>
  <c r="NB388" i="18"/>
  <c r="MW388" i="18"/>
  <c r="MU388" i="18"/>
  <c r="MY388" i="18"/>
  <c r="MV388" i="18"/>
  <c r="NA388" i="18"/>
  <c r="MX388" i="18"/>
  <c r="MZ388" i="18"/>
  <c r="MS388" i="18"/>
  <c r="MR388" i="18"/>
  <c r="MP388" i="18"/>
  <c r="NU388" i="18"/>
  <c r="MM388" i="18"/>
  <c r="MH388" i="18"/>
  <c r="MN388" i="18"/>
  <c r="MG388" i="18"/>
  <c r="MK388" i="18"/>
  <c r="MJ388" i="18"/>
  <c r="ML388" i="18"/>
  <c r="MI388" i="18"/>
  <c r="LY388" i="18"/>
  <c r="MC388" i="18"/>
  <c r="MB388" i="18"/>
  <c r="MD388" i="18"/>
  <c r="MA388" i="18"/>
  <c r="MO388" i="18"/>
  <c r="LX388" i="18"/>
  <c r="MF388" i="18"/>
  <c r="ME388" i="18"/>
  <c r="LZ388" i="18"/>
  <c r="LQ388" i="18"/>
  <c r="LU388" i="18"/>
  <c r="LT388" i="18"/>
  <c r="LV388" i="18"/>
  <c r="LW388" i="18"/>
  <c r="LM388" i="18"/>
  <c r="LL388" i="18"/>
  <c r="LS388" i="18"/>
  <c r="LP388" i="18"/>
  <c r="LN388" i="18"/>
  <c r="LK388" i="18"/>
  <c r="LO388" i="18"/>
  <c r="LR388" i="18"/>
  <c r="LH388" i="18"/>
  <c r="LJ388" i="18"/>
  <c r="LE388" i="18"/>
  <c r="LD388" i="18"/>
  <c r="LF388" i="18"/>
  <c r="LC388" i="18"/>
  <c r="LI388" i="18"/>
  <c r="LG388" i="18"/>
  <c r="KP388" i="18"/>
  <c r="KZ388" i="18"/>
  <c r="KS388" i="18"/>
  <c r="LB388" i="18"/>
  <c r="KQ388" i="18"/>
  <c r="KW388" i="18"/>
  <c r="KV388" i="18"/>
  <c r="KX388" i="18"/>
  <c r="KU388" i="18"/>
  <c r="LA388" i="18"/>
  <c r="KR388" i="18"/>
  <c r="KY388" i="18"/>
  <c r="KT388" i="18"/>
  <c r="KG388" i="18"/>
  <c r="KF388" i="18"/>
  <c r="KH388" i="18"/>
  <c r="KE388" i="18"/>
  <c r="KK388" i="18"/>
  <c r="KB388" i="18"/>
  <c r="KI388" i="18"/>
  <c r="KD388" i="18"/>
  <c r="KN388" i="18"/>
  <c r="KM388" i="18"/>
  <c r="KO388" i="18"/>
  <c r="KJ388" i="18"/>
  <c r="KC388" i="18"/>
  <c r="JY388" i="18"/>
  <c r="JX388" i="18"/>
  <c r="KL388" i="18"/>
  <c r="JZ388" i="18"/>
  <c r="JW388" i="18"/>
  <c r="KA388" i="18"/>
  <c r="JV388" i="18"/>
  <c r="JK388" i="18"/>
  <c r="JQ388" i="18"/>
  <c r="JP388" i="18"/>
  <c r="JR388" i="18"/>
  <c r="JO388" i="18"/>
  <c r="JU388" i="18"/>
  <c r="JL388" i="18"/>
  <c r="JS388" i="18"/>
  <c r="JN388" i="18"/>
  <c r="JI388" i="18"/>
  <c r="JJ388" i="18"/>
  <c r="JT388" i="18"/>
  <c r="JH388" i="18"/>
  <c r="JG388" i="18"/>
  <c r="JD388" i="18"/>
  <c r="JF388" i="18"/>
  <c r="JA388" i="18"/>
  <c r="IZ388" i="18"/>
  <c r="JB388" i="18"/>
  <c r="IY388" i="18"/>
  <c r="JM388" i="18"/>
  <c r="JE388" i="18"/>
  <c r="IV388" i="18"/>
  <c r="IO388" i="18"/>
  <c r="JC388" i="18"/>
  <c r="IS388" i="18"/>
  <c r="IR388" i="18"/>
  <c r="IT388" i="18"/>
  <c r="IQ388" i="18"/>
  <c r="IW388" i="18"/>
  <c r="IN388" i="18"/>
  <c r="IU388" i="18"/>
  <c r="IP388" i="18"/>
  <c r="IX388" i="18"/>
  <c r="IL388" i="18"/>
  <c r="II388" i="18"/>
  <c r="IF388" i="18"/>
  <c r="IM388" i="18"/>
  <c r="IH388" i="18"/>
  <c r="IG388" i="18"/>
  <c r="IE388" i="18"/>
  <c r="HX388" i="18"/>
  <c r="IJ388" i="18"/>
  <c r="HZ388" i="18"/>
  <c r="HU388" i="18"/>
  <c r="IK388" i="18"/>
  <c r="HV388" i="18"/>
  <c r="HY388" i="18"/>
  <c r="ID388" i="18"/>
  <c r="HW388" i="18"/>
  <c r="IC388" i="18"/>
  <c r="IB388" i="18"/>
  <c r="HO388" i="18"/>
  <c r="HJ388" i="18"/>
  <c r="HT388" i="18"/>
  <c r="HE388" i="18"/>
  <c r="HD388" i="18"/>
  <c r="HS388" i="18"/>
  <c r="HF388" i="18"/>
  <c r="HC388" i="18"/>
  <c r="HP388" i="18"/>
  <c r="HI388" i="18"/>
  <c r="HR388" i="18"/>
  <c r="HG388" i="18"/>
  <c r="HB388" i="18"/>
  <c r="HK388" i="18"/>
  <c r="GP388" i="18"/>
  <c r="HM388" i="18"/>
  <c r="GZ388" i="18"/>
  <c r="GS388" i="18"/>
  <c r="HQ388" i="18"/>
  <c r="GQ388" i="18"/>
  <c r="GW388" i="18"/>
  <c r="GV388" i="18"/>
  <c r="HL388" i="18"/>
  <c r="GX388" i="18"/>
  <c r="GU388" i="18"/>
  <c r="HH388" i="18"/>
  <c r="HA388" i="18"/>
  <c r="GR388" i="18"/>
  <c r="GY388" i="18"/>
  <c r="GT388" i="18"/>
  <c r="GO388" i="18"/>
  <c r="GN388" i="18"/>
  <c r="GM388" i="18"/>
  <c r="GI388" i="18"/>
  <c r="GJ388" i="18"/>
  <c r="GL388" i="18"/>
  <c r="GG388" i="18"/>
  <c r="GF388" i="18"/>
  <c r="IA388" i="18"/>
  <c r="HN388" i="18"/>
  <c r="GH388" i="18"/>
  <c r="GK388" i="18"/>
  <c r="GE388" i="18"/>
  <c r="GD388" i="18"/>
  <c r="GC388" i="18"/>
  <c r="GB388" i="18"/>
  <c r="FZ388" i="18"/>
  <c r="GA388" i="18"/>
  <c r="FY388" i="18"/>
  <c r="FX388" i="18"/>
  <c r="FV388" i="18"/>
  <c r="FW388" i="18"/>
  <c r="FT388" i="18"/>
  <c r="FU388" i="18"/>
  <c r="FQ388" i="18"/>
  <c r="FP388" i="18"/>
  <c r="FM388" i="18"/>
  <c r="FO388" i="18"/>
  <c r="FS388" i="18"/>
  <c r="FR388" i="18"/>
  <c r="FN388" i="18"/>
  <c r="FI388" i="18"/>
  <c r="FJ388" i="18"/>
  <c r="FL388" i="18"/>
  <c r="FK388" i="18"/>
  <c r="FD388" i="18"/>
  <c r="FF388" i="18"/>
  <c r="FE388" i="18"/>
  <c r="FH388" i="18"/>
  <c r="FG388" i="18"/>
  <c r="FA388" i="18"/>
  <c r="EZ388" i="18"/>
  <c r="FB388" i="18"/>
  <c r="EY388" i="18"/>
  <c r="FC388" i="18"/>
  <c r="EW388" i="18"/>
  <c r="EU388" i="18"/>
  <c r="EV388" i="18"/>
  <c r="EX388" i="18"/>
  <c r="EO388" i="18"/>
  <c r="ES388" i="18"/>
  <c r="ER388" i="18"/>
  <c r="ET388" i="18"/>
  <c r="EQ388" i="18"/>
  <c r="EN388" i="18"/>
  <c r="EP388" i="18"/>
  <c r="EM388" i="18"/>
  <c r="EK388" i="18"/>
  <c r="EJ388" i="18"/>
  <c r="EL388" i="18"/>
  <c r="EI388" i="18"/>
  <c r="EF388" i="18"/>
  <c r="EH388" i="18"/>
  <c r="EG388" i="18"/>
  <c r="EE388" i="18"/>
  <c r="DZ388" i="18"/>
  <c r="DY388" i="18"/>
  <c r="EC388" i="18"/>
  <c r="EB388" i="18"/>
  <c r="ED388" i="18"/>
  <c r="EA388" i="18"/>
  <c r="DV388" i="18"/>
  <c r="DS388" i="18"/>
  <c r="DW388" i="18"/>
  <c r="DR388" i="18"/>
  <c r="DQ388" i="18"/>
  <c r="DX388" i="18"/>
  <c r="DU388" i="18"/>
  <c r="DT388" i="18"/>
  <c r="DM388" i="18"/>
  <c r="DL388" i="18"/>
  <c r="DN388" i="18"/>
  <c r="DK388" i="18"/>
  <c r="DO388" i="18"/>
  <c r="DP388" i="18"/>
  <c r="DE388" i="18"/>
  <c r="DD388" i="18"/>
  <c r="DF388" i="18"/>
  <c r="DC388" i="18"/>
  <c r="DI388" i="18"/>
  <c r="DG388" i="18"/>
  <c r="DH388" i="18"/>
  <c r="DJ388" i="18"/>
  <c r="DA388" i="18"/>
  <c r="CY388" i="18"/>
  <c r="CZ388" i="18"/>
  <c r="DB388" i="18"/>
  <c r="CW388" i="18"/>
  <c r="CV388" i="18"/>
  <c r="CX388" i="18"/>
  <c r="CU388" i="18"/>
  <c r="CT388" i="18"/>
  <c r="CQ388" i="18"/>
  <c r="CL388" i="18"/>
  <c r="CG388" i="18"/>
  <c r="CF388" i="18"/>
  <c r="CH388" i="18"/>
  <c r="CR388" i="18"/>
  <c r="CK388" i="18"/>
  <c r="CI388" i="18"/>
  <c r="CO388" i="18"/>
  <c r="CN388" i="18"/>
  <c r="CP388" i="18"/>
  <c r="CM388" i="18"/>
  <c r="CS388" i="18"/>
  <c r="CJ388" i="18"/>
  <c r="CA388" i="18"/>
  <c r="BV388" i="18"/>
  <c r="CE388" i="18"/>
  <c r="BR388" i="18"/>
  <c r="BU388" i="18"/>
  <c r="CD388" i="18"/>
  <c r="CB388" i="18"/>
  <c r="BS388" i="18"/>
  <c r="BY388" i="18"/>
  <c r="BX388" i="18"/>
  <c r="BZ388" i="18"/>
  <c r="BW388" i="18"/>
  <c r="CC388" i="18"/>
  <c r="BT388" i="18"/>
  <c r="BM388" i="18"/>
  <c r="BD388" i="18"/>
  <c r="BK388" i="18"/>
  <c r="BF388" i="18"/>
  <c r="BQ388" i="18"/>
  <c r="BP388" i="18"/>
  <c r="BO388" i="18"/>
  <c r="BL388" i="18"/>
  <c r="BE388" i="18"/>
  <c r="BN388" i="18"/>
  <c r="BI388" i="18"/>
  <c r="BH388" i="18"/>
  <c r="AW388" i="18"/>
  <c r="AU388" i="18"/>
  <c r="BA388" i="18"/>
  <c r="AZ388" i="18"/>
  <c r="BB388" i="18"/>
  <c r="AY388" i="18"/>
  <c r="BJ388" i="18"/>
  <c r="AV388" i="18"/>
  <c r="BG388" i="18"/>
  <c r="BC388" i="18"/>
  <c r="AX388" i="18"/>
  <c r="AS388" i="18"/>
  <c r="AR388" i="18"/>
  <c r="AT388" i="18"/>
  <c r="AQ388" i="18"/>
  <c r="AD388" i="18"/>
  <c r="AN388" i="18"/>
  <c r="AG388" i="18"/>
  <c r="AP388" i="18"/>
  <c r="AE388" i="18"/>
  <c r="AK388" i="18"/>
  <c r="AJ388" i="18"/>
  <c r="AL388" i="18"/>
  <c r="AI388" i="18"/>
  <c r="AO388" i="18"/>
  <c r="AF388" i="18"/>
  <c r="AM388" i="18"/>
  <c r="AH388" i="18"/>
  <c r="U388" i="18"/>
  <c r="T388" i="18"/>
  <c r="V388" i="18"/>
  <c r="S388" i="18"/>
  <c r="Y388" i="18"/>
  <c r="W388" i="18"/>
  <c r="R388" i="18"/>
  <c r="P388" i="18"/>
  <c r="AC388" i="18"/>
  <c r="AB388" i="18"/>
  <c r="AA388" i="18"/>
  <c r="X388" i="18"/>
  <c r="Q388" i="18"/>
  <c r="O388" i="18"/>
  <c r="Z388" i="18"/>
  <c r="N388" i="18"/>
  <c r="M388" i="18"/>
  <c r="B389" i="18"/>
  <c r="L388" i="18"/>
  <c r="K388" i="18"/>
  <c r="J388" i="18"/>
  <c r="I388" i="18"/>
  <c r="H388" i="18"/>
  <c r="G388" i="18"/>
  <c r="F388" i="18"/>
  <c r="E388" i="18"/>
  <c r="NS389" i="18" l="1"/>
  <c r="NT389" i="18"/>
  <c r="NU389" i="18"/>
  <c r="NO389" i="18"/>
  <c r="NR389" i="18"/>
  <c r="NL389" i="18"/>
  <c r="NN389" i="18"/>
  <c r="NM389" i="18"/>
  <c r="NQ389" i="18"/>
  <c r="NP389" i="18"/>
  <c r="NB389" i="18"/>
  <c r="NE389" i="18"/>
  <c r="NC389" i="18"/>
  <c r="NI389" i="18"/>
  <c r="NH389" i="18"/>
  <c r="NG389" i="18"/>
  <c r="NJ389" i="18"/>
  <c r="ND389" i="18"/>
  <c r="MZ389" i="18"/>
  <c r="MS389" i="18"/>
  <c r="MR389" i="18"/>
  <c r="MT389" i="18"/>
  <c r="MQ389" i="18"/>
  <c r="MW389" i="18"/>
  <c r="MU389" i="18"/>
  <c r="NF389" i="18"/>
  <c r="MY389" i="18"/>
  <c r="MV389" i="18"/>
  <c r="NK389" i="18"/>
  <c r="NA389" i="18"/>
  <c r="MX389" i="18"/>
  <c r="MP389" i="18"/>
  <c r="NV389" i="18"/>
  <c r="MO389" i="18"/>
  <c r="MF389" i="18"/>
  <c r="MM389" i="18"/>
  <c r="MH389" i="18"/>
  <c r="MN389" i="18"/>
  <c r="MG389" i="18"/>
  <c r="MK389" i="18"/>
  <c r="MJ389" i="18"/>
  <c r="MI389" i="18"/>
  <c r="LY389" i="18"/>
  <c r="MC389" i="18"/>
  <c r="MB389" i="18"/>
  <c r="MD389" i="18"/>
  <c r="MA389" i="18"/>
  <c r="LX389" i="18"/>
  <c r="ML389" i="18"/>
  <c r="ME389" i="18"/>
  <c r="LZ389" i="18"/>
  <c r="LW389" i="18"/>
  <c r="LR389" i="18"/>
  <c r="LQ389" i="18"/>
  <c r="LV389" i="18"/>
  <c r="LU389" i="18"/>
  <c r="LT389" i="18"/>
  <c r="LM389" i="18"/>
  <c r="LL389" i="18"/>
  <c r="LS389" i="18"/>
  <c r="LP389" i="18"/>
  <c r="LN389" i="18"/>
  <c r="LK389" i="18"/>
  <c r="LO389" i="18"/>
  <c r="LH389" i="18"/>
  <c r="LJ389" i="18"/>
  <c r="LE389" i="18"/>
  <c r="LD389" i="18"/>
  <c r="LF389" i="18"/>
  <c r="LC389" i="18"/>
  <c r="LI389" i="18"/>
  <c r="KO389" i="18"/>
  <c r="KP389" i="18"/>
  <c r="KZ389" i="18"/>
  <c r="KS389" i="18"/>
  <c r="LG389" i="18"/>
  <c r="LB389" i="18"/>
  <c r="KQ389" i="18"/>
  <c r="KW389" i="18"/>
  <c r="KV389" i="18"/>
  <c r="KX389" i="18"/>
  <c r="KU389" i="18"/>
  <c r="LA389" i="18"/>
  <c r="KR389" i="18"/>
  <c r="KL389" i="18"/>
  <c r="KG389" i="18"/>
  <c r="KF389" i="18"/>
  <c r="KH389" i="18"/>
  <c r="KE389" i="18"/>
  <c r="KK389" i="18"/>
  <c r="KB389" i="18"/>
  <c r="KI389" i="18"/>
  <c r="KD389" i="18"/>
  <c r="KT389" i="18"/>
  <c r="KN389" i="18"/>
  <c r="KM389" i="18"/>
  <c r="KJ389" i="18"/>
  <c r="KC389" i="18"/>
  <c r="JY389" i="18"/>
  <c r="JX389" i="18"/>
  <c r="JZ389" i="18"/>
  <c r="JW389" i="18"/>
  <c r="KY389" i="18"/>
  <c r="KA389" i="18"/>
  <c r="JV389" i="18"/>
  <c r="JT389" i="18"/>
  <c r="JM389" i="18"/>
  <c r="JK389" i="18"/>
  <c r="JQ389" i="18"/>
  <c r="JP389" i="18"/>
  <c r="JR389" i="18"/>
  <c r="JO389" i="18"/>
  <c r="JU389" i="18"/>
  <c r="JL389" i="18"/>
  <c r="JS389" i="18"/>
  <c r="JN389" i="18"/>
  <c r="JI389" i="18"/>
  <c r="JC389" i="18"/>
  <c r="IX389" i="18"/>
  <c r="JH389" i="18"/>
  <c r="JG389" i="18"/>
  <c r="JD389" i="18"/>
  <c r="JF389" i="18"/>
  <c r="JA389" i="18"/>
  <c r="IZ389" i="18"/>
  <c r="JJ389" i="18"/>
  <c r="JB389" i="18"/>
  <c r="IY389" i="18"/>
  <c r="IV389" i="18"/>
  <c r="IO389" i="18"/>
  <c r="JE389" i="18"/>
  <c r="IS389" i="18"/>
  <c r="IR389" i="18"/>
  <c r="IT389" i="18"/>
  <c r="IQ389" i="18"/>
  <c r="IW389" i="18"/>
  <c r="IN389" i="18"/>
  <c r="IU389" i="18"/>
  <c r="IP389" i="18"/>
  <c r="IK389" i="18"/>
  <c r="IJ389" i="18"/>
  <c r="IL389" i="18"/>
  <c r="II389" i="18"/>
  <c r="IF389" i="18"/>
  <c r="IM389" i="18"/>
  <c r="IH389" i="18"/>
  <c r="ID389" i="18"/>
  <c r="IG389" i="18"/>
  <c r="IA389" i="18"/>
  <c r="IE389" i="18"/>
  <c r="HX389" i="18"/>
  <c r="HZ389" i="18"/>
  <c r="HU389" i="18"/>
  <c r="HV389" i="18"/>
  <c r="HY389" i="18"/>
  <c r="HW389" i="18"/>
  <c r="IB389" i="18"/>
  <c r="HQ389" i="18"/>
  <c r="HH389" i="18"/>
  <c r="IC389" i="18"/>
  <c r="HO389" i="18"/>
  <c r="HJ389" i="18"/>
  <c r="HT389" i="18"/>
  <c r="HE389" i="18"/>
  <c r="HD389" i="18"/>
  <c r="HS389" i="18"/>
  <c r="HF389" i="18"/>
  <c r="HC389" i="18"/>
  <c r="HP389" i="18"/>
  <c r="HI389" i="18"/>
  <c r="HR389" i="18"/>
  <c r="HN389" i="18"/>
  <c r="HK389" i="18"/>
  <c r="HG389" i="18"/>
  <c r="GP389" i="18"/>
  <c r="HM389" i="18"/>
  <c r="GZ389" i="18"/>
  <c r="GS389" i="18"/>
  <c r="GQ389" i="18"/>
  <c r="GW389" i="18"/>
  <c r="GV389" i="18"/>
  <c r="HL389" i="18"/>
  <c r="GX389" i="18"/>
  <c r="GU389" i="18"/>
  <c r="HA389" i="18"/>
  <c r="GR389" i="18"/>
  <c r="GI389" i="18"/>
  <c r="GT389" i="18"/>
  <c r="GO389" i="18"/>
  <c r="GN389" i="18"/>
  <c r="GY389" i="18"/>
  <c r="GM389" i="18"/>
  <c r="GK389" i="18"/>
  <c r="GJ389" i="18"/>
  <c r="HB389" i="18"/>
  <c r="GL389" i="18"/>
  <c r="GG389" i="18"/>
  <c r="GF389" i="18"/>
  <c r="GH389" i="18"/>
  <c r="GD389" i="18"/>
  <c r="GE389" i="18"/>
  <c r="GC389" i="18"/>
  <c r="GB389" i="18"/>
  <c r="FZ389" i="18"/>
  <c r="GA389" i="18"/>
  <c r="FY389" i="18"/>
  <c r="FX389" i="18"/>
  <c r="FW389" i="18"/>
  <c r="FV389" i="18"/>
  <c r="FU389" i="18"/>
  <c r="FT389" i="18"/>
  <c r="FR389" i="18"/>
  <c r="FN389" i="18"/>
  <c r="FQ389" i="18"/>
  <c r="FL389" i="18"/>
  <c r="FM389" i="18"/>
  <c r="FO389" i="18"/>
  <c r="FS389" i="18"/>
  <c r="FP389" i="18"/>
  <c r="FK389" i="18"/>
  <c r="FI389" i="18"/>
  <c r="FJ389" i="18"/>
  <c r="FG389" i="18"/>
  <c r="FD389" i="18"/>
  <c r="FF389" i="18"/>
  <c r="FE389" i="18"/>
  <c r="FH389" i="18"/>
  <c r="FA389" i="18"/>
  <c r="EZ389" i="18"/>
  <c r="FB389" i="18"/>
  <c r="EY389" i="18"/>
  <c r="FC389" i="18"/>
  <c r="EW389" i="18"/>
  <c r="EU389" i="18"/>
  <c r="EV389" i="18"/>
  <c r="EX389" i="18"/>
  <c r="EO389" i="18"/>
  <c r="ES389" i="18"/>
  <c r="ER389" i="18"/>
  <c r="ET389" i="18"/>
  <c r="EQ389" i="18"/>
  <c r="EN389" i="18"/>
  <c r="EP389" i="18"/>
  <c r="EM389" i="18"/>
  <c r="EK389" i="18"/>
  <c r="EJ389" i="18"/>
  <c r="EL389" i="18"/>
  <c r="EI389" i="18"/>
  <c r="EF389" i="18"/>
  <c r="EH389" i="18"/>
  <c r="ED389" i="18"/>
  <c r="EA389" i="18"/>
  <c r="EG389" i="18"/>
  <c r="EE389" i="18"/>
  <c r="DZ389" i="18"/>
  <c r="DY389" i="18"/>
  <c r="EC389" i="18"/>
  <c r="EB389" i="18"/>
  <c r="DU389" i="18"/>
  <c r="DT389" i="18"/>
  <c r="DV389" i="18"/>
  <c r="DS389" i="18"/>
  <c r="DW389" i="18"/>
  <c r="DR389" i="18"/>
  <c r="DQ389" i="18"/>
  <c r="DX389" i="18"/>
  <c r="DP389" i="18"/>
  <c r="DM389" i="18"/>
  <c r="DL389" i="18"/>
  <c r="DN389" i="18"/>
  <c r="DK389" i="18"/>
  <c r="DO389" i="18"/>
  <c r="DJ389" i="18"/>
  <c r="DE389" i="18"/>
  <c r="DD389" i="18"/>
  <c r="DF389" i="18"/>
  <c r="DC389" i="18"/>
  <c r="DI389" i="18"/>
  <c r="DG389" i="18"/>
  <c r="DH389" i="18"/>
  <c r="CX389" i="18"/>
  <c r="DA389" i="18"/>
  <c r="CY389" i="18"/>
  <c r="CZ389" i="18"/>
  <c r="DB389" i="18"/>
  <c r="CW389" i="18"/>
  <c r="CV389" i="18"/>
  <c r="CU389" i="18"/>
  <c r="CT389" i="18"/>
  <c r="CS389" i="18"/>
  <c r="CJ389" i="18"/>
  <c r="CQ389" i="18"/>
  <c r="CL389" i="18"/>
  <c r="CG389" i="18"/>
  <c r="CF389" i="18"/>
  <c r="CH389" i="18"/>
  <c r="CR389" i="18"/>
  <c r="CK389" i="18"/>
  <c r="CI389" i="18"/>
  <c r="CO389" i="18"/>
  <c r="CN389" i="18"/>
  <c r="CP389" i="18"/>
  <c r="CM389" i="18"/>
  <c r="CC389" i="18"/>
  <c r="BT389" i="18"/>
  <c r="CA389" i="18"/>
  <c r="BV389" i="18"/>
  <c r="CE389" i="18"/>
  <c r="BR389" i="18"/>
  <c r="BU389" i="18"/>
  <c r="CD389" i="18"/>
  <c r="CB389" i="18"/>
  <c r="BS389" i="18"/>
  <c r="BY389" i="18"/>
  <c r="BX389" i="18"/>
  <c r="BZ389" i="18"/>
  <c r="BW389" i="18"/>
  <c r="BJ389" i="18"/>
  <c r="BG389" i="18"/>
  <c r="BM389" i="18"/>
  <c r="BD389" i="18"/>
  <c r="BK389" i="18"/>
  <c r="BF389" i="18"/>
  <c r="BQ389" i="18"/>
  <c r="BP389" i="18"/>
  <c r="BO389" i="18"/>
  <c r="BL389" i="18"/>
  <c r="BE389" i="18"/>
  <c r="BN389" i="18"/>
  <c r="AT389" i="18"/>
  <c r="BI389" i="18"/>
  <c r="AW389" i="18"/>
  <c r="AU389" i="18"/>
  <c r="BA389" i="18"/>
  <c r="AZ389" i="18"/>
  <c r="BB389" i="18"/>
  <c r="AY389" i="18"/>
  <c r="AV389" i="18"/>
  <c r="BC389" i="18"/>
  <c r="AX389" i="18"/>
  <c r="BH389" i="18"/>
  <c r="AS389" i="18"/>
  <c r="AR389" i="18"/>
  <c r="AM389" i="18"/>
  <c r="AH389" i="18"/>
  <c r="AQ389" i="18"/>
  <c r="AD389" i="18"/>
  <c r="AN389" i="18"/>
  <c r="AG389" i="18"/>
  <c r="AP389" i="18"/>
  <c r="AE389" i="18"/>
  <c r="AK389" i="18"/>
  <c r="AJ389" i="18"/>
  <c r="AL389" i="18"/>
  <c r="AI389" i="18"/>
  <c r="AO389" i="18"/>
  <c r="AF389" i="18"/>
  <c r="Z389" i="18"/>
  <c r="U389" i="18"/>
  <c r="T389" i="18"/>
  <c r="V389" i="18"/>
  <c r="S389" i="18"/>
  <c r="Y389" i="18"/>
  <c r="W389" i="18"/>
  <c r="R389" i="18"/>
  <c r="P389" i="18"/>
  <c r="AC389" i="18"/>
  <c r="AB389" i="18"/>
  <c r="AA389" i="18"/>
  <c r="Q389" i="18"/>
  <c r="O389" i="18"/>
  <c r="X389" i="18"/>
  <c r="N389" i="18"/>
  <c r="M389" i="18"/>
  <c r="B390" i="18"/>
  <c r="L389" i="18"/>
  <c r="K389" i="18"/>
  <c r="I389" i="18"/>
  <c r="J389" i="18"/>
  <c r="H389" i="18"/>
  <c r="G389" i="18"/>
  <c r="F389" i="18"/>
  <c r="E389" i="18"/>
  <c r="NU390" i="18" l="1"/>
  <c r="NS390" i="18"/>
  <c r="NT390" i="18"/>
  <c r="NV390" i="18"/>
  <c r="NQ390" i="18"/>
  <c r="NP390" i="18"/>
  <c r="NO390" i="18"/>
  <c r="NR390" i="18"/>
  <c r="NL390" i="18"/>
  <c r="NN390" i="18"/>
  <c r="NM390" i="18"/>
  <c r="NK390" i="18"/>
  <c r="NF390" i="18"/>
  <c r="NA390" i="18"/>
  <c r="MZ390" i="18"/>
  <c r="NB390" i="18"/>
  <c r="NE390" i="18"/>
  <c r="NC390" i="18"/>
  <c r="NI390" i="18"/>
  <c r="NH390" i="18"/>
  <c r="NG390" i="18"/>
  <c r="MX390" i="18"/>
  <c r="MS390" i="18"/>
  <c r="MR390" i="18"/>
  <c r="ND390" i="18"/>
  <c r="MT390" i="18"/>
  <c r="MQ390" i="18"/>
  <c r="MW390" i="18"/>
  <c r="MU390" i="18"/>
  <c r="NJ390" i="18"/>
  <c r="MY390" i="18"/>
  <c r="MP390" i="18"/>
  <c r="MV390" i="18"/>
  <c r="NW390" i="18"/>
  <c r="ML390" i="18"/>
  <c r="MI390" i="18"/>
  <c r="MO390" i="18"/>
  <c r="MF390" i="18"/>
  <c r="MM390" i="18"/>
  <c r="MH390" i="18"/>
  <c r="MN390" i="18"/>
  <c r="MG390" i="18"/>
  <c r="LY390" i="18"/>
  <c r="MC390" i="18"/>
  <c r="MB390" i="18"/>
  <c r="MD390" i="18"/>
  <c r="MA390" i="18"/>
  <c r="LX390" i="18"/>
  <c r="MK390" i="18"/>
  <c r="ME390" i="18"/>
  <c r="LZ390" i="18"/>
  <c r="LP390" i="18"/>
  <c r="LW390" i="18"/>
  <c r="LR390" i="18"/>
  <c r="MJ390" i="18"/>
  <c r="LQ390" i="18"/>
  <c r="LV390" i="18"/>
  <c r="LU390" i="18"/>
  <c r="LT390" i="18"/>
  <c r="LM390" i="18"/>
  <c r="LL390" i="18"/>
  <c r="LS390" i="18"/>
  <c r="LN390" i="18"/>
  <c r="LK390" i="18"/>
  <c r="LG390" i="18"/>
  <c r="LH390" i="18"/>
  <c r="LJ390" i="18"/>
  <c r="LE390" i="18"/>
  <c r="LD390" i="18"/>
  <c r="LF390" i="18"/>
  <c r="LC390" i="18"/>
  <c r="LO390" i="18"/>
  <c r="KY390" i="18"/>
  <c r="KT390" i="18"/>
  <c r="KO390" i="18"/>
  <c r="LI390" i="18"/>
  <c r="KP390" i="18"/>
  <c r="KZ390" i="18"/>
  <c r="KS390" i="18"/>
  <c r="LB390" i="18"/>
  <c r="KQ390" i="18"/>
  <c r="KW390" i="18"/>
  <c r="KV390" i="18"/>
  <c r="KX390" i="18"/>
  <c r="KU390" i="18"/>
  <c r="KJ390" i="18"/>
  <c r="KC390" i="18"/>
  <c r="KL390" i="18"/>
  <c r="KR390" i="18"/>
  <c r="KG390" i="18"/>
  <c r="KF390" i="18"/>
  <c r="KH390" i="18"/>
  <c r="KE390" i="18"/>
  <c r="LA390" i="18"/>
  <c r="KK390" i="18"/>
  <c r="KB390" i="18"/>
  <c r="KI390" i="18"/>
  <c r="KD390" i="18"/>
  <c r="KN390" i="18"/>
  <c r="KM390" i="18"/>
  <c r="JY390" i="18"/>
  <c r="JX390" i="18"/>
  <c r="JZ390" i="18"/>
  <c r="JW390" i="18"/>
  <c r="KA390" i="18"/>
  <c r="JV390" i="18"/>
  <c r="JJ390" i="18"/>
  <c r="JT390" i="18"/>
  <c r="JM390" i="18"/>
  <c r="JK390" i="18"/>
  <c r="JQ390" i="18"/>
  <c r="JP390" i="18"/>
  <c r="JR390" i="18"/>
  <c r="JO390" i="18"/>
  <c r="JU390" i="18"/>
  <c r="JL390" i="18"/>
  <c r="JS390" i="18"/>
  <c r="JN390" i="18"/>
  <c r="JE390" i="18"/>
  <c r="JI390" i="18"/>
  <c r="JC390" i="18"/>
  <c r="IX390" i="18"/>
  <c r="JH390" i="18"/>
  <c r="JG390" i="18"/>
  <c r="JD390" i="18"/>
  <c r="JF390" i="18"/>
  <c r="JA390" i="18"/>
  <c r="IZ390" i="18"/>
  <c r="IY390" i="18"/>
  <c r="IV390" i="18"/>
  <c r="IO390" i="18"/>
  <c r="IS390" i="18"/>
  <c r="IR390" i="18"/>
  <c r="IT390" i="18"/>
  <c r="IQ390" i="18"/>
  <c r="JB390" i="18"/>
  <c r="IW390" i="18"/>
  <c r="IN390" i="18"/>
  <c r="IE390" i="18"/>
  <c r="IU390" i="18"/>
  <c r="IK390" i="18"/>
  <c r="IJ390" i="18"/>
  <c r="IP390" i="18"/>
  <c r="IL390" i="18"/>
  <c r="II390" i="18"/>
  <c r="IF390" i="18"/>
  <c r="IM390" i="18"/>
  <c r="IH390" i="18"/>
  <c r="ID390" i="18"/>
  <c r="IC390" i="18"/>
  <c r="IB390" i="18"/>
  <c r="IA390" i="18"/>
  <c r="HX390" i="18"/>
  <c r="HZ390" i="18"/>
  <c r="IG390" i="18"/>
  <c r="HU390" i="18"/>
  <c r="HV390" i="18"/>
  <c r="HY390" i="18"/>
  <c r="HN390" i="18"/>
  <c r="HK390" i="18"/>
  <c r="HQ390" i="18"/>
  <c r="HH390" i="18"/>
  <c r="HO390" i="18"/>
  <c r="HJ390" i="18"/>
  <c r="HW390" i="18"/>
  <c r="HT390" i="18"/>
  <c r="HE390" i="18"/>
  <c r="HD390" i="18"/>
  <c r="HS390" i="18"/>
  <c r="HF390" i="18"/>
  <c r="HC390" i="18"/>
  <c r="HI390" i="18"/>
  <c r="HB390" i="18"/>
  <c r="GY390" i="18"/>
  <c r="GT390" i="18"/>
  <c r="HR390" i="18"/>
  <c r="HG390" i="18"/>
  <c r="GP390" i="18"/>
  <c r="HP390" i="18"/>
  <c r="HM390" i="18"/>
  <c r="GZ390" i="18"/>
  <c r="GS390" i="18"/>
  <c r="GQ390" i="18"/>
  <c r="GW390" i="18"/>
  <c r="GV390" i="18"/>
  <c r="HL390" i="18"/>
  <c r="GX390" i="18"/>
  <c r="GU390" i="18"/>
  <c r="GR390" i="18"/>
  <c r="GK390" i="18"/>
  <c r="GI390" i="18"/>
  <c r="GO390" i="18"/>
  <c r="GN390" i="18"/>
  <c r="GM390" i="18"/>
  <c r="GJ390" i="18"/>
  <c r="HA390" i="18"/>
  <c r="GL390" i="18"/>
  <c r="GG390" i="18"/>
  <c r="GF390" i="18"/>
  <c r="GH390" i="18"/>
  <c r="GD390" i="18"/>
  <c r="GE390" i="18"/>
  <c r="GC390" i="18"/>
  <c r="GB390" i="18"/>
  <c r="FZ390" i="18"/>
  <c r="GA390" i="18"/>
  <c r="FY390" i="18"/>
  <c r="FX390" i="18"/>
  <c r="FW390" i="18"/>
  <c r="FV390" i="18"/>
  <c r="FU390" i="18"/>
  <c r="FT390" i="18"/>
  <c r="FS390" i="18"/>
  <c r="FL390" i="18"/>
  <c r="FR390" i="18"/>
  <c r="FN390" i="18"/>
  <c r="FQ390" i="18"/>
  <c r="FO390" i="18"/>
  <c r="FP390" i="18"/>
  <c r="FK390" i="18"/>
  <c r="FM390" i="18"/>
  <c r="FJ390" i="18"/>
  <c r="FH390" i="18"/>
  <c r="FG390" i="18"/>
  <c r="FD390" i="18"/>
  <c r="FF390" i="18"/>
  <c r="FI390" i="18"/>
  <c r="FE390" i="18"/>
  <c r="FA390" i="18"/>
  <c r="EZ390" i="18"/>
  <c r="FB390" i="18"/>
  <c r="EY390" i="18"/>
  <c r="FC390" i="18"/>
  <c r="EW390" i="18"/>
  <c r="EU390" i="18"/>
  <c r="EV390" i="18"/>
  <c r="EX390" i="18"/>
  <c r="EO390" i="18"/>
  <c r="ES390" i="18"/>
  <c r="ER390" i="18"/>
  <c r="ET390" i="18"/>
  <c r="EQ390" i="18"/>
  <c r="EN390" i="18"/>
  <c r="EM390" i="18"/>
  <c r="EG390" i="18"/>
  <c r="EK390" i="18"/>
  <c r="EJ390" i="18"/>
  <c r="EP390" i="18"/>
  <c r="EL390" i="18"/>
  <c r="EI390" i="18"/>
  <c r="EF390" i="18"/>
  <c r="EH390" i="18"/>
  <c r="EC390" i="18"/>
  <c r="EB390" i="18"/>
  <c r="ED390" i="18"/>
  <c r="EA390" i="18"/>
  <c r="EE390" i="18"/>
  <c r="DZ390" i="18"/>
  <c r="DY390" i="18"/>
  <c r="DX390" i="18"/>
  <c r="DU390" i="18"/>
  <c r="DT390" i="18"/>
  <c r="DV390" i="18"/>
  <c r="DS390" i="18"/>
  <c r="DW390" i="18"/>
  <c r="DR390" i="18"/>
  <c r="DP390" i="18"/>
  <c r="DQ390" i="18"/>
  <c r="DM390" i="18"/>
  <c r="DL390" i="18"/>
  <c r="DN390" i="18"/>
  <c r="DK390" i="18"/>
  <c r="DO390" i="18"/>
  <c r="DH390" i="18"/>
  <c r="DJ390" i="18"/>
  <c r="DE390" i="18"/>
  <c r="DD390" i="18"/>
  <c r="DF390" i="18"/>
  <c r="DC390" i="18"/>
  <c r="DI390" i="18"/>
  <c r="DG390" i="18"/>
  <c r="CW390" i="18"/>
  <c r="CV390" i="18"/>
  <c r="CX390" i="18"/>
  <c r="DA390" i="18"/>
  <c r="CY390" i="18"/>
  <c r="CZ390" i="18"/>
  <c r="DB390" i="18"/>
  <c r="CU390" i="18"/>
  <c r="CT390" i="18"/>
  <c r="CP390" i="18"/>
  <c r="CM390" i="18"/>
  <c r="CS390" i="18"/>
  <c r="CJ390" i="18"/>
  <c r="CQ390" i="18"/>
  <c r="CL390" i="18"/>
  <c r="CG390" i="18"/>
  <c r="CF390" i="18"/>
  <c r="CH390" i="18"/>
  <c r="CR390" i="18"/>
  <c r="CK390" i="18"/>
  <c r="CI390" i="18"/>
  <c r="CO390" i="18"/>
  <c r="CN390" i="18"/>
  <c r="BZ390" i="18"/>
  <c r="BW390" i="18"/>
  <c r="CC390" i="18"/>
  <c r="BT390" i="18"/>
  <c r="CA390" i="18"/>
  <c r="BV390" i="18"/>
  <c r="CE390" i="18"/>
  <c r="BR390" i="18"/>
  <c r="BU390" i="18"/>
  <c r="CD390" i="18"/>
  <c r="CB390" i="18"/>
  <c r="BS390" i="18"/>
  <c r="BY390" i="18"/>
  <c r="BX390" i="18"/>
  <c r="BI390" i="18"/>
  <c r="BH390" i="18"/>
  <c r="BJ390" i="18"/>
  <c r="BG390" i="18"/>
  <c r="BM390" i="18"/>
  <c r="BD390" i="18"/>
  <c r="BK390" i="18"/>
  <c r="BF390" i="18"/>
  <c r="BQ390" i="18"/>
  <c r="BP390" i="18"/>
  <c r="BO390" i="18"/>
  <c r="BL390" i="18"/>
  <c r="BE390" i="18"/>
  <c r="AS390" i="18"/>
  <c r="AR390" i="18"/>
  <c r="AT390" i="18"/>
  <c r="AW390" i="18"/>
  <c r="AU390" i="18"/>
  <c r="BA390" i="18"/>
  <c r="AZ390" i="18"/>
  <c r="BN390" i="18"/>
  <c r="BB390" i="18"/>
  <c r="AY390" i="18"/>
  <c r="AV390" i="18"/>
  <c r="BC390" i="18"/>
  <c r="AX390" i="18"/>
  <c r="AO390" i="18"/>
  <c r="AF390" i="18"/>
  <c r="AM390" i="18"/>
  <c r="AH390" i="18"/>
  <c r="AQ390" i="18"/>
  <c r="AD390" i="18"/>
  <c r="AN390" i="18"/>
  <c r="AG390" i="18"/>
  <c r="AP390" i="18"/>
  <c r="AE390" i="18"/>
  <c r="AK390" i="18"/>
  <c r="AJ390" i="18"/>
  <c r="AL390" i="18"/>
  <c r="AI390" i="18"/>
  <c r="X390" i="18"/>
  <c r="Q390" i="18"/>
  <c r="Z390" i="18"/>
  <c r="U390" i="18"/>
  <c r="T390" i="18"/>
  <c r="V390" i="18"/>
  <c r="S390" i="18"/>
  <c r="Y390" i="18"/>
  <c r="W390" i="18"/>
  <c r="R390" i="18"/>
  <c r="P390" i="18"/>
  <c r="AC390" i="18"/>
  <c r="AB390" i="18"/>
  <c r="N390" i="18"/>
  <c r="O390" i="18"/>
  <c r="AA390" i="18"/>
  <c r="M390" i="18"/>
  <c r="B391" i="18"/>
  <c r="L390" i="18"/>
  <c r="K390" i="18"/>
  <c r="I390" i="18"/>
  <c r="J390" i="18"/>
  <c r="H390" i="18"/>
  <c r="G390" i="18"/>
  <c r="E390" i="18"/>
  <c r="F390" i="18"/>
  <c r="NU391" i="18" l="1"/>
  <c r="NS391" i="18"/>
  <c r="NW391" i="18"/>
  <c r="NT391" i="18"/>
  <c r="NV391" i="18"/>
  <c r="NQ391" i="18"/>
  <c r="NP391" i="18"/>
  <c r="NO391" i="18"/>
  <c r="NR391" i="18"/>
  <c r="NL391" i="18"/>
  <c r="NN391" i="18"/>
  <c r="NM391" i="18"/>
  <c r="NJ391" i="18"/>
  <c r="ND391" i="18"/>
  <c r="NK391" i="18"/>
  <c r="NF391" i="18"/>
  <c r="NA391" i="18"/>
  <c r="MZ391" i="18"/>
  <c r="NB391" i="18"/>
  <c r="NE391" i="18"/>
  <c r="NC391" i="18"/>
  <c r="NI391" i="18"/>
  <c r="NH391" i="18"/>
  <c r="MV391" i="18"/>
  <c r="MX391" i="18"/>
  <c r="MS391" i="18"/>
  <c r="MR391" i="18"/>
  <c r="MT391" i="18"/>
  <c r="MQ391" i="18"/>
  <c r="MW391" i="18"/>
  <c r="MU391" i="18"/>
  <c r="MP391" i="18"/>
  <c r="NG391" i="18"/>
  <c r="MY391" i="18"/>
  <c r="NX391" i="18"/>
  <c r="MK391" i="18"/>
  <c r="MJ391" i="18"/>
  <c r="ML391" i="18"/>
  <c r="MI391" i="18"/>
  <c r="MO391" i="18"/>
  <c r="MF391" i="18"/>
  <c r="MM391" i="18"/>
  <c r="MH391" i="18"/>
  <c r="MN391" i="18"/>
  <c r="MG391" i="18"/>
  <c r="LY391" i="18"/>
  <c r="MC391" i="18"/>
  <c r="MB391" i="18"/>
  <c r="MD391" i="18"/>
  <c r="MA391" i="18"/>
  <c r="LX391" i="18"/>
  <c r="LV391" i="18"/>
  <c r="LS391" i="18"/>
  <c r="ME391" i="18"/>
  <c r="LP391" i="18"/>
  <c r="LW391" i="18"/>
  <c r="LR391" i="18"/>
  <c r="LZ391" i="18"/>
  <c r="LO391" i="18"/>
  <c r="LQ391" i="18"/>
  <c r="LU391" i="18"/>
  <c r="LT391" i="18"/>
  <c r="LM391" i="18"/>
  <c r="LL391" i="18"/>
  <c r="LN391" i="18"/>
  <c r="LK391" i="18"/>
  <c r="LI391" i="18"/>
  <c r="LG391" i="18"/>
  <c r="LH391" i="18"/>
  <c r="LJ391" i="18"/>
  <c r="LE391" i="18"/>
  <c r="LD391" i="18"/>
  <c r="LF391" i="18"/>
  <c r="LA391" i="18"/>
  <c r="KR391" i="18"/>
  <c r="KY391" i="18"/>
  <c r="KT391" i="18"/>
  <c r="KO391" i="18"/>
  <c r="KP391" i="18"/>
  <c r="KZ391" i="18"/>
  <c r="KS391" i="18"/>
  <c r="LB391" i="18"/>
  <c r="KQ391" i="18"/>
  <c r="KW391" i="18"/>
  <c r="KV391" i="18"/>
  <c r="KM391" i="18"/>
  <c r="KJ391" i="18"/>
  <c r="KC391" i="18"/>
  <c r="KL391" i="18"/>
  <c r="KG391" i="18"/>
  <c r="KF391" i="18"/>
  <c r="LC391" i="18"/>
  <c r="KH391" i="18"/>
  <c r="KE391" i="18"/>
  <c r="KX391" i="18"/>
  <c r="KK391" i="18"/>
  <c r="KB391" i="18"/>
  <c r="KI391" i="18"/>
  <c r="KD391" i="18"/>
  <c r="KN391" i="18"/>
  <c r="JY391" i="18"/>
  <c r="JX391" i="18"/>
  <c r="JZ391" i="18"/>
  <c r="JW391" i="18"/>
  <c r="KA391" i="18"/>
  <c r="JV391" i="18"/>
  <c r="KU391" i="18"/>
  <c r="JI391" i="18"/>
  <c r="JJ391" i="18"/>
  <c r="JT391" i="18"/>
  <c r="JM391" i="18"/>
  <c r="JK391" i="18"/>
  <c r="JQ391" i="18"/>
  <c r="JP391" i="18"/>
  <c r="JR391" i="18"/>
  <c r="JO391" i="18"/>
  <c r="JU391" i="18"/>
  <c r="JL391" i="18"/>
  <c r="JB391" i="18"/>
  <c r="IY391" i="18"/>
  <c r="JE391" i="18"/>
  <c r="JS391" i="18"/>
  <c r="JC391" i="18"/>
  <c r="IX391" i="18"/>
  <c r="JH391" i="18"/>
  <c r="JN391" i="18"/>
  <c r="JG391" i="18"/>
  <c r="JD391" i="18"/>
  <c r="JF391" i="18"/>
  <c r="IU391" i="18"/>
  <c r="IP391" i="18"/>
  <c r="JA391" i="18"/>
  <c r="IV391" i="18"/>
  <c r="IO391" i="18"/>
  <c r="IS391" i="18"/>
  <c r="IR391" i="18"/>
  <c r="IZ391" i="18"/>
  <c r="IT391" i="18"/>
  <c r="IQ391" i="18"/>
  <c r="IW391" i="18"/>
  <c r="IG391" i="18"/>
  <c r="IE391" i="18"/>
  <c r="IK391" i="18"/>
  <c r="IJ391" i="18"/>
  <c r="IL391" i="18"/>
  <c r="II391" i="18"/>
  <c r="IF391" i="18"/>
  <c r="IN391" i="18"/>
  <c r="IM391" i="18"/>
  <c r="IH391" i="18"/>
  <c r="HW391" i="18"/>
  <c r="IC391" i="18"/>
  <c r="IB391" i="18"/>
  <c r="IA391" i="18"/>
  <c r="HX391" i="18"/>
  <c r="HZ391" i="18"/>
  <c r="HU391" i="18"/>
  <c r="ID391" i="18"/>
  <c r="HV391" i="18"/>
  <c r="HM391" i="18"/>
  <c r="HL391" i="18"/>
  <c r="HN391" i="18"/>
  <c r="HK391" i="18"/>
  <c r="HQ391" i="18"/>
  <c r="HH391" i="18"/>
  <c r="HO391" i="18"/>
  <c r="HJ391" i="18"/>
  <c r="HY391" i="18"/>
  <c r="HT391" i="18"/>
  <c r="HE391" i="18"/>
  <c r="HD391" i="18"/>
  <c r="HS391" i="18"/>
  <c r="HA391" i="18"/>
  <c r="GR391" i="18"/>
  <c r="HI391" i="18"/>
  <c r="HC391" i="18"/>
  <c r="HB391" i="18"/>
  <c r="GY391" i="18"/>
  <c r="GT391" i="18"/>
  <c r="HR391" i="18"/>
  <c r="HG391" i="18"/>
  <c r="GP391" i="18"/>
  <c r="HP391" i="18"/>
  <c r="GZ391" i="18"/>
  <c r="GS391" i="18"/>
  <c r="GQ391" i="18"/>
  <c r="GW391" i="18"/>
  <c r="GV391" i="18"/>
  <c r="GH391" i="18"/>
  <c r="HF391" i="18"/>
  <c r="GK391" i="18"/>
  <c r="GI391" i="18"/>
  <c r="GO391" i="18"/>
  <c r="GN391" i="18"/>
  <c r="GG391" i="18"/>
  <c r="GM391" i="18"/>
  <c r="GX391" i="18"/>
  <c r="GJ391" i="18"/>
  <c r="GU391" i="18"/>
  <c r="GL391" i="18"/>
  <c r="GF391" i="18"/>
  <c r="GE391" i="18"/>
  <c r="GD391" i="18"/>
  <c r="GB391" i="18"/>
  <c r="GC391" i="18"/>
  <c r="FZ391" i="18"/>
  <c r="GA391" i="18"/>
  <c r="FY391" i="18"/>
  <c r="FX391" i="18"/>
  <c r="FW391" i="18"/>
  <c r="FV391" i="18"/>
  <c r="FU391" i="18"/>
  <c r="FT391" i="18"/>
  <c r="FS391" i="18"/>
  <c r="FO391" i="18"/>
  <c r="FL391" i="18"/>
  <c r="FR391" i="18"/>
  <c r="FN391" i="18"/>
  <c r="FQ391" i="18"/>
  <c r="FP391" i="18"/>
  <c r="FJ391" i="18"/>
  <c r="FK391" i="18"/>
  <c r="FM391" i="18"/>
  <c r="FH391" i="18"/>
  <c r="FG391" i="18"/>
  <c r="FD391" i="18"/>
  <c r="FF391" i="18"/>
  <c r="FI391" i="18"/>
  <c r="FE391" i="18"/>
  <c r="FA391" i="18"/>
  <c r="EZ391" i="18"/>
  <c r="FB391" i="18"/>
  <c r="EY391" i="18"/>
  <c r="FC391" i="18"/>
  <c r="EX391" i="18"/>
  <c r="EW391" i="18"/>
  <c r="EU391" i="18"/>
  <c r="EV391" i="18"/>
  <c r="EP391" i="18"/>
  <c r="EM391" i="18"/>
  <c r="EO391" i="18"/>
  <c r="ES391" i="18"/>
  <c r="ER391" i="18"/>
  <c r="ET391" i="18"/>
  <c r="EQ391" i="18"/>
  <c r="EN391" i="18"/>
  <c r="EG391" i="18"/>
  <c r="EK391" i="18"/>
  <c r="EJ391" i="18"/>
  <c r="EL391" i="18"/>
  <c r="EI391" i="18"/>
  <c r="EF391" i="18"/>
  <c r="EH391" i="18"/>
  <c r="EC391" i="18"/>
  <c r="EB391" i="18"/>
  <c r="ED391" i="18"/>
  <c r="EA391" i="18"/>
  <c r="EE391" i="18"/>
  <c r="DZ391" i="18"/>
  <c r="DY391" i="18"/>
  <c r="DX391" i="18"/>
  <c r="DU391" i="18"/>
  <c r="DT391" i="18"/>
  <c r="DV391" i="18"/>
  <c r="DS391" i="18"/>
  <c r="DW391" i="18"/>
  <c r="DR391" i="18"/>
  <c r="DP391" i="18"/>
  <c r="DQ391" i="18"/>
  <c r="DM391" i="18"/>
  <c r="DL391" i="18"/>
  <c r="DN391" i="18"/>
  <c r="DK391" i="18"/>
  <c r="DO391" i="18"/>
  <c r="DH391" i="18"/>
  <c r="DJ391" i="18"/>
  <c r="DE391" i="18"/>
  <c r="DD391" i="18"/>
  <c r="DF391" i="18"/>
  <c r="DC391" i="18"/>
  <c r="DI391" i="18"/>
  <c r="DG391" i="18"/>
  <c r="DB391" i="18"/>
  <c r="CW391" i="18"/>
  <c r="CX391" i="18"/>
  <c r="DA391" i="18"/>
  <c r="CY391" i="18"/>
  <c r="CZ391" i="18"/>
  <c r="CV391" i="18"/>
  <c r="CT391" i="18"/>
  <c r="CU391" i="18"/>
  <c r="CO391" i="18"/>
  <c r="CN391" i="18"/>
  <c r="CP391" i="18"/>
  <c r="CM391" i="18"/>
  <c r="CS391" i="18"/>
  <c r="CJ391" i="18"/>
  <c r="CQ391" i="18"/>
  <c r="CL391" i="18"/>
  <c r="CG391" i="18"/>
  <c r="CF391" i="18"/>
  <c r="CH391" i="18"/>
  <c r="CR391" i="18"/>
  <c r="CK391" i="18"/>
  <c r="CI391" i="18"/>
  <c r="BY391" i="18"/>
  <c r="BX391" i="18"/>
  <c r="BZ391" i="18"/>
  <c r="BW391" i="18"/>
  <c r="CC391" i="18"/>
  <c r="BT391" i="18"/>
  <c r="CA391" i="18"/>
  <c r="BV391" i="18"/>
  <c r="CE391" i="18"/>
  <c r="BR391" i="18"/>
  <c r="BU391" i="18"/>
  <c r="CD391" i="18"/>
  <c r="CB391" i="18"/>
  <c r="BS391" i="18"/>
  <c r="BN391" i="18"/>
  <c r="BI391" i="18"/>
  <c r="BH391" i="18"/>
  <c r="BJ391" i="18"/>
  <c r="BG391" i="18"/>
  <c r="BM391" i="18"/>
  <c r="BD391" i="18"/>
  <c r="BK391" i="18"/>
  <c r="BF391" i="18"/>
  <c r="BQ391" i="18"/>
  <c r="BP391" i="18"/>
  <c r="BO391" i="18"/>
  <c r="BC391" i="18"/>
  <c r="AX391" i="18"/>
  <c r="AS391" i="18"/>
  <c r="AR391" i="18"/>
  <c r="AT391" i="18"/>
  <c r="AW391" i="18"/>
  <c r="AU391" i="18"/>
  <c r="BE391" i="18"/>
  <c r="BA391" i="18"/>
  <c r="AZ391" i="18"/>
  <c r="BB391" i="18"/>
  <c r="AY391" i="18"/>
  <c r="BL391" i="18"/>
  <c r="AV391" i="18"/>
  <c r="AL391" i="18"/>
  <c r="AI391" i="18"/>
  <c r="AO391" i="18"/>
  <c r="AF391" i="18"/>
  <c r="AM391" i="18"/>
  <c r="AH391" i="18"/>
  <c r="AQ391" i="18"/>
  <c r="AD391" i="18"/>
  <c r="AN391" i="18"/>
  <c r="AG391" i="18"/>
  <c r="AP391" i="18"/>
  <c r="AE391" i="18"/>
  <c r="AK391" i="18"/>
  <c r="AJ391" i="18"/>
  <c r="AA391" i="18"/>
  <c r="X391" i="18"/>
  <c r="Q391" i="18"/>
  <c r="Z391" i="18"/>
  <c r="U391" i="18"/>
  <c r="T391" i="18"/>
  <c r="V391" i="18"/>
  <c r="S391" i="18"/>
  <c r="Y391" i="18"/>
  <c r="W391" i="18"/>
  <c r="R391" i="18"/>
  <c r="P391" i="18"/>
  <c r="M391" i="18"/>
  <c r="N391" i="18"/>
  <c r="O391" i="18"/>
  <c r="AB391" i="18"/>
  <c r="AC391" i="18"/>
  <c r="B392" i="18"/>
  <c r="J391" i="18"/>
  <c r="L391" i="18"/>
  <c r="K391" i="18"/>
  <c r="I391" i="18"/>
  <c r="G391" i="18"/>
  <c r="H391" i="18"/>
  <c r="E391" i="18"/>
  <c r="F391" i="18"/>
  <c r="NU392" i="18" l="1"/>
  <c r="NS392" i="18"/>
  <c r="NX392" i="18"/>
  <c r="NW392" i="18"/>
  <c r="NT392" i="18"/>
  <c r="NV392" i="18"/>
  <c r="NM392" i="18"/>
  <c r="NQ392" i="18"/>
  <c r="NP392" i="18"/>
  <c r="NO392" i="18"/>
  <c r="NR392" i="18"/>
  <c r="NL392" i="18"/>
  <c r="NN392" i="18"/>
  <c r="NG392" i="18"/>
  <c r="NJ392" i="18"/>
  <c r="ND392" i="18"/>
  <c r="NK392" i="18"/>
  <c r="NF392" i="18"/>
  <c r="NA392" i="18"/>
  <c r="MZ392" i="18"/>
  <c r="NB392" i="18"/>
  <c r="NE392" i="18"/>
  <c r="NC392" i="18"/>
  <c r="MY392" i="18"/>
  <c r="NH392" i="18"/>
  <c r="MV392" i="18"/>
  <c r="MX392" i="18"/>
  <c r="NI392" i="18"/>
  <c r="MS392" i="18"/>
  <c r="MR392" i="18"/>
  <c r="MT392" i="18"/>
  <c r="MQ392" i="18"/>
  <c r="MW392" i="18"/>
  <c r="MU392" i="18"/>
  <c r="MP392" i="18"/>
  <c r="NY392" i="18"/>
  <c r="MK392" i="18"/>
  <c r="MJ392" i="18"/>
  <c r="ML392" i="18"/>
  <c r="MI392" i="18"/>
  <c r="MO392" i="18"/>
  <c r="MF392" i="18"/>
  <c r="MM392" i="18"/>
  <c r="MH392" i="18"/>
  <c r="ME392" i="18"/>
  <c r="LZ392" i="18"/>
  <c r="MG392" i="18"/>
  <c r="MN392" i="18"/>
  <c r="LY392" i="18"/>
  <c r="MC392" i="18"/>
  <c r="MB392" i="18"/>
  <c r="MD392" i="18"/>
  <c r="MA392" i="18"/>
  <c r="LX392" i="18"/>
  <c r="LU392" i="18"/>
  <c r="LT392" i="18"/>
  <c r="LV392" i="18"/>
  <c r="LS392" i="18"/>
  <c r="LP392" i="18"/>
  <c r="LW392" i="18"/>
  <c r="LR392" i="18"/>
  <c r="LO392" i="18"/>
  <c r="LQ392" i="18"/>
  <c r="LM392" i="18"/>
  <c r="LL392" i="18"/>
  <c r="LF392" i="18"/>
  <c r="LC392" i="18"/>
  <c r="LI392" i="18"/>
  <c r="LG392" i="18"/>
  <c r="LN392" i="18"/>
  <c r="LH392" i="18"/>
  <c r="LJ392" i="18"/>
  <c r="KX392" i="18"/>
  <c r="KU392" i="18"/>
  <c r="LA392" i="18"/>
  <c r="KR392" i="18"/>
  <c r="LK392" i="18"/>
  <c r="LD392" i="18"/>
  <c r="KY392" i="18"/>
  <c r="KT392" i="18"/>
  <c r="KO392" i="18"/>
  <c r="KP392" i="18"/>
  <c r="LE392" i="18"/>
  <c r="KZ392" i="18"/>
  <c r="KS392" i="18"/>
  <c r="LB392" i="18"/>
  <c r="KQ392" i="18"/>
  <c r="KN392" i="18"/>
  <c r="KV392" i="18"/>
  <c r="KM392" i="18"/>
  <c r="KJ392" i="18"/>
  <c r="KC392" i="18"/>
  <c r="KW392" i="18"/>
  <c r="KL392" i="18"/>
  <c r="KG392" i="18"/>
  <c r="KF392" i="18"/>
  <c r="KH392" i="18"/>
  <c r="KE392" i="18"/>
  <c r="KK392" i="18"/>
  <c r="KB392" i="18"/>
  <c r="KI392" i="18"/>
  <c r="KD392" i="18"/>
  <c r="JY392" i="18"/>
  <c r="JX392" i="18"/>
  <c r="JZ392" i="18"/>
  <c r="JW392" i="18"/>
  <c r="KA392" i="18"/>
  <c r="JV392" i="18"/>
  <c r="JS392" i="18"/>
  <c r="JN392" i="18"/>
  <c r="JI392" i="18"/>
  <c r="JJ392" i="18"/>
  <c r="JT392" i="18"/>
  <c r="JM392" i="18"/>
  <c r="JK392" i="18"/>
  <c r="JQ392" i="18"/>
  <c r="JP392" i="18"/>
  <c r="JR392" i="18"/>
  <c r="JO392" i="18"/>
  <c r="JA392" i="18"/>
  <c r="IZ392" i="18"/>
  <c r="JL392" i="18"/>
  <c r="JB392" i="18"/>
  <c r="IY392" i="18"/>
  <c r="JE392" i="18"/>
  <c r="JC392" i="18"/>
  <c r="IX392" i="18"/>
  <c r="JH392" i="18"/>
  <c r="JG392" i="18"/>
  <c r="JD392" i="18"/>
  <c r="JF392" i="18"/>
  <c r="IW392" i="18"/>
  <c r="IN392" i="18"/>
  <c r="JU392" i="18"/>
  <c r="IU392" i="18"/>
  <c r="IP392" i="18"/>
  <c r="IV392" i="18"/>
  <c r="IO392" i="18"/>
  <c r="IS392" i="18"/>
  <c r="IR392" i="18"/>
  <c r="ID392" i="18"/>
  <c r="IG392" i="18"/>
  <c r="IE392" i="18"/>
  <c r="IK392" i="18"/>
  <c r="IJ392" i="18"/>
  <c r="IL392" i="18"/>
  <c r="II392" i="18"/>
  <c r="IQ392" i="18"/>
  <c r="IF392" i="18"/>
  <c r="IT392" i="18"/>
  <c r="IM392" i="18"/>
  <c r="IH392" i="18"/>
  <c r="HY392" i="18"/>
  <c r="HW392" i="18"/>
  <c r="IC392" i="18"/>
  <c r="IB392" i="18"/>
  <c r="IA392" i="18"/>
  <c r="HX392" i="18"/>
  <c r="HZ392" i="18"/>
  <c r="HU392" i="18"/>
  <c r="HR392" i="18"/>
  <c r="HG392" i="18"/>
  <c r="HB392" i="18"/>
  <c r="HM392" i="18"/>
  <c r="HL392" i="18"/>
  <c r="HN392" i="18"/>
  <c r="HK392" i="18"/>
  <c r="HV392" i="18"/>
  <c r="HQ392" i="18"/>
  <c r="HH392" i="18"/>
  <c r="HO392" i="18"/>
  <c r="HJ392" i="18"/>
  <c r="HT392" i="18"/>
  <c r="HF392" i="18"/>
  <c r="GX392" i="18"/>
  <c r="GU392" i="18"/>
  <c r="HS392" i="18"/>
  <c r="HA392" i="18"/>
  <c r="GR392" i="18"/>
  <c r="HI392" i="18"/>
  <c r="HC392" i="18"/>
  <c r="GY392" i="18"/>
  <c r="GT392" i="18"/>
  <c r="HD392" i="18"/>
  <c r="GP392" i="18"/>
  <c r="HP392" i="18"/>
  <c r="HE392" i="18"/>
  <c r="GZ392" i="18"/>
  <c r="GS392" i="18"/>
  <c r="GQ392" i="18"/>
  <c r="GW392" i="18"/>
  <c r="GG392" i="18"/>
  <c r="GF392" i="18"/>
  <c r="GH392" i="18"/>
  <c r="GK392" i="18"/>
  <c r="GL392" i="18"/>
  <c r="GV392" i="18"/>
  <c r="GI392" i="18"/>
  <c r="GO392" i="18"/>
  <c r="GN392" i="18"/>
  <c r="GM392" i="18"/>
  <c r="GJ392" i="18"/>
  <c r="GE392" i="18"/>
  <c r="GD392" i="18"/>
  <c r="GB392" i="18"/>
  <c r="GC392" i="18"/>
  <c r="FZ392" i="18"/>
  <c r="GA392" i="18"/>
  <c r="FY392" i="18"/>
  <c r="FX392" i="18"/>
  <c r="FW392" i="18"/>
  <c r="FV392" i="18"/>
  <c r="FU392" i="18"/>
  <c r="FS392" i="18"/>
  <c r="FP392" i="18"/>
  <c r="FO392" i="18"/>
  <c r="FL392" i="18"/>
  <c r="FR392" i="18"/>
  <c r="FN392" i="18"/>
  <c r="FT392" i="18"/>
  <c r="FQ392" i="18"/>
  <c r="FI392" i="18"/>
  <c r="FJ392" i="18"/>
  <c r="FK392" i="18"/>
  <c r="FM392" i="18"/>
  <c r="FE392" i="18"/>
  <c r="FH392" i="18"/>
  <c r="FG392" i="18"/>
  <c r="FD392" i="18"/>
  <c r="FF392" i="18"/>
  <c r="FC392" i="18"/>
  <c r="FA392" i="18"/>
  <c r="EZ392" i="18"/>
  <c r="FB392" i="18"/>
  <c r="EV392" i="18"/>
  <c r="EX392" i="18"/>
  <c r="EY392" i="18"/>
  <c r="EW392" i="18"/>
  <c r="EU392" i="18"/>
  <c r="EN392" i="18"/>
  <c r="EP392" i="18"/>
  <c r="EM392" i="18"/>
  <c r="EO392" i="18"/>
  <c r="ES392" i="18"/>
  <c r="ER392" i="18"/>
  <c r="EQ392" i="18"/>
  <c r="EG392" i="18"/>
  <c r="ET392" i="18"/>
  <c r="EK392" i="18"/>
  <c r="EJ392" i="18"/>
  <c r="EL392" i="18"/>
  <c r="EI392" i="18"/>
  <c r="EF392" i="18"/>
  <c r="DY392" i="18"/>
  <c r="EC392" i="18"/>
  <c r="EB392" i="18"/>
  <c r="ED392" i="18"/>
  <c r="EA392" i="18"/>
  <c r="EE392" i="18"/>
  <c r="DZ392" i="18"/>
  <c r="EH392" i="18"/>
  <c r="DX392" i="18"/>
  <c r="DU392" i="18"/>
  <c r="DT392" i="18"/>
  <c r="DV392" i="18"/>
  <c r="DS392" i="18"/>
  <c r="DW392" i="18"/>
  <c r="DR392" i="18"/>
  <c r="DO392" i="18"/>
  <c r="DP392" i="18"/>
  <c r="DQ392" i="18"/>
  <c r="DM392" i="18"/>
  <c r="DL392" i="18"/>
  <c r="DN392" i="18"/>
  <c r="DK392" i="18"/>
  <c r="DH392" i="18"/>
  <c r="DJ392" i="18"/>
  <c r="DE392" i="18"/>
  <c r="DD392" i="18"/>
  <c r="DF392" i="18"/>
  <c r="DC392" i="18"/>
  <c r="DI392" i="18"/>
  <c r="DG392" i="18"/>
  <c r="CZ392" i="18"/>
  <c r="DB392" i="18"/>
  <c r="CX392" i="18"/>
  <c r="DA392" i="18"/>
  <c r="CY392" i="18"/>
  <c r="CT392" i="18"/>
  <c r="CV392" i="18"/>
  <c r="CW392" i="18"/>
  <c r="CU392" i="18"/>
  <c r="CI392" i="18"/>
  <c r="CO392" i="18"/>
  <c r="CN392" i="18"/>
  <c r="CP392" i="18"/>
  <c r="CM392" i="18"/>
  <c r="CS392" i="18"/>
  <c r="CJ392" i="18"/>
  <c r="CQ392" i="18"/>
  <c r="CL392" i="18"/>
  <c r="CG392" i="18"/>
  <c r="CF392" i="18"/>
  <c r="CH392" i="18"/>
  <c r="CR392" i="18"/>
  <c r="CK392" i="18"/>
  <c r="CD392" i="18"/>
  <c r="CB392" i="18"/>
  <c r="BS392" i="18"/>
  <c r="BY392" i="18"/>
  <c r="BX392" i="18"/>
  <c r="BZ392" i="18"/>
  <c r="BW392" i="18"/>
  <c r="CC392" i="18"/>
  <c r="BT392" i="18"/>
  <c r="CA392" i="18"/>
  <c r="BV392" i="18"/>
  <c r="CE392" i="18"/>
  <c r="BR392" i="18"/>
  <c r="BU392" i="18"/>
  <c r="BL392" i="18"/>
  <c r="BE392" i="18"/>
  <c r="BN392" i="18"/>
  <c r="BI392" i="18"/>
  <c r="BH392" i="18"/>
  <c r="BJ392" i="18"/>
  <c r="BG392" i="18"/>
  <c r="BM392" i="18"/>
  <c r="BD392" i="18"/>
  <c r="BK392" i="18"/>
  <c r="BF392" i="18"/>
  <c r="BQ392" i="18"/>
  <c r="BP392" i="18"/>
  <c r="AV392" i="18"/>
  <c r="BC392" i="18"/>
  <c r="AX392" i="18"/>
  <c r="AS392" i="18"/>
  <c r="AR392" i="18"/>
  <c r="AT392" i="18"/>
  <c r="AW392" i="18"/>
  <c r="AU392" i="18"/>
  <c r="BO392" i="18"/>
  <c r="BA392" i="18"/>
  <c r="AZ392" i="18"/>
  <c r="BB392" i="18"/>
  <c r="AY392" i="18"/>
  <c r="AK392" i="18"/>
  <c r="AJ392" i="18"/>
  <c r="AL392" i="18"/>
  <c r="AI392" i="18"/>
  <c r="AO392" i="18"/>
  <c r="AF392" i="18"/>
  <c r="AM392" i="18"/>
  <c r="AH392" i="18"/>
  <c r="AQ392" i="18"/>
  <c r="AD392" i="18"/>
  <c r="AN392" i="18"/>
  <c r="AG392" i="18"/>
  <c r="AP392" i="18"/>
  <c r="AE392" i="18"/>
  <c r="AC392" i="18"/>
  <c r="AB392" i="18"/>
  <c r="AA392" i="18"/>
  <c r="X392" i="18"/>
  <c r="Q392" i="18"/>
  <c r="Z392" i="18"/>
  <c r="U392" i="18"/>
  <c r="T392" i="18"/>
  <c r="V392" i="18"/>
  <c r="S392" i="18"/>
  <c r="Y392" i="18"/>
  <c r="R392" i="18"/>
  <c r="W392" i="18"/>
  <c r="M392" i="18"/>
  <c r="N392" i="18"/>
  <c r="P392" i="18"/>
  <c r="O392" i="18"/>
  <c r="B393" i="18"/>
  <c r="L392" i="18"/>
  <c r="K392" i="18"/>
  <c r="J392" i="18"/>
  <c r="I392" i="18"/>
  <c r="G392" i="18"/>
  <c r="H392" i="18"/>
  <c r="F392" i="18"/>
  <c r="E392" i="18"/>
  <c r="NV393" i="18" l="1"/>
  <c r="NU393" i="18"/>
  <c r="NS393" i="18"/>
  <c r="NY393" i="18"/>
  <c r="NX393" i="18"/>
  <c r="NW393" i="18"/>
  <c r="NT393" i="18"/>
  <c r="NM393" i="18"/>
  <c r="NQ393" i="18"/>
  <c r="NP393" i="18"/>
  <c r="NO393" i="18"/>
  <c r="NR393" i="18"/>
  <c r="NL393" i="18"/>
  <c r="NN393" i="18"/>
  <c r="NI393" i="18"/>
  <c r="NH393" i="18"/>
  <c r="NG393" i="18"/>
  <c r="NJ393" i="18"/>
  <c r="ND393" i="18"/>
  <c r="NK393" i="18"/>
  <c r="NF393" i="18"/>
  <c r="NA393" i="18"/>
  <c r="NB393" i="18"/>
  <c r="NE393" i="18"/>
  <c r="NC393" i="18"/>
  <c r="MZ393" i="18"/>
  <c r="MY393" i="18"/>
  <c r="MV393" i="18"/>
  <c r="MX393" i="18"/>
  <c r="MS393" i="18"/>
  <c r="MR393" i="18"/>
  <c r="MT393" i="18"/>
  <c r="MQ393" i="18"/>
  <c r="MW393" i="18"/>
  <c r="MP393" i="18"/>
  <c r="MU393" i="18"/>
  <c r="NZ393" i="18"/>
  <c r="MN393" i="18"/>
  <c r="MG393" i="18"/>
  <c r="MK393" i="18"/>
  <c r="MJ393" i="18"/>
  <c r="ML393" i="18"/>
  <c r="MI393" i="18"/>
  <c r="MO393" i="18"/>
  <c r="MF393" i="18"/>
  <c r="MM393" i="18"/>
  <c r="MH393" i="18"/>
  <c r="LX393" i="18"/>
  <c r="ME393" i="18"/>
  <c r="LZ393" i="18"/>
  <c r="LY393" i="18"/>
  <c r="MC393" i="18"/>
  <c r="MB393" i="18"/>
  <c r="MA393" i="18"/>
  <c r="LU393" i="18"/>
  <c r="LT393" i="18"/>
  <c r="LV393" i="18"/>
  <c r="LS393" i="18"/>
  <c r="MD393" i="18"/>
  <c r="LP393" i="18"/>
  <c r="LW393" i="18"/>
  <c r="LR393" i="18"/>
  <c r="LN393" i="18"/>
  <c r="LK393" i="18"/>
  <c r="LO393" i="18"/>
  <c r="LQ393" i="18"/>
  <c r="LE393" i="18"/>
  <c r="LD393" i="18"/>
  <c r="LF393" i="18"/>
  <c r="LC393" i="18"/>
  <c r="LI393" i="18"/>
  <c r="LL393" i="18"/>
  <c r="LG393" i="18"/>
  <c r="LH393" i="18"/>
  <c r="KW393" i="18"/>
  <c r="KV393" i="18"/>
  <c r="KX393" i="18"/>
  <c r="KU393" i="18"/>
  <c r="LA393" i="18"/>
  <c r="KR393" i="18"/>
  <c r="KY393" i="18"/>
  <c r="KT393" i="18"/>
  <c r="KO393" i="18"/>
  <c r="LM393" i="18"/>
  <c r="KP393" i="18"/>
  <c r="LJ393" i="18"/>
  <c r="KZ393" i="18"/>
  <c r="KS393" i="18"/>
  <c r="KI393" i="18"/>
  <c r="KD393" i="18"/>
  <c r="KQ393" i="18"/>
  <c r="KN393" i="18"/>
  <c r="KM393" i="18"/>
  <c r="KJ393" i="18"/>
  <c r="KC393" i="18"/>
  <c r="KL393" i="18"/>
  <c r="KG393" i="18"/>
  <c r="KF393" i="18"/>
  <c r="KH393" i="18"/>
  <c r="KE393" i="18"/>
  <c r="KA393" i="18"/>
  <c r="JV393" i="18"/>
  <c r="KK393" i="18"/>
  <c r="KB393" i="18"/>
  <c r="LB393" i="18"/>
  <c r="JY393" i="18"/>
  <c r="JX393" i="18"/>
  <c r="JZ393" i="18"/>
  <c r="JW393" i="18"/>
  <c r="JU393" i="18"/>
  <c r="JL393" i="18"/>
  <c r="JS393" i="18"/>
  <c r="JN393" i="18"/>
  <c r="JI393" i="18"/>
  <c r="JJ393" i="18"/>
  <c r="JT393" i="18"/>
  <c r="JM393" i="18"/>
  <c r="JK393" i="18"/>
  <c r="JQ393" i="18"/>
  <c r="JP393" i="18"/>
  <c r="JF393" i="18"/>
  <c r="JA393" i="18"/>
  <c r="IZ393" i="18"/>
  <c r="JO393" i="18"/>
  <c r="JB393" i="18"/>
  <c r="IY393" i="18"/>
  <c r="JE393" i="18"/>
  <c r="JR393" i="18"/>
  <c r="JC393" i="18"/>
  <c r="IX393" i="18"/>
  <c r="JH393" i="18"/>
  <c r="JG393" i="18"/>
  <c r="IT393" i="18"/>
  <c r="IQ393" i="18"/>
  <c r="IW393" i="18"/>
  <c r="IN393" i="18"/>
  <c r="IU393" i="18"/>
  <c r="IP393" i="18"/>
  <c r="IV393" i="18"/>
  <c r="IO393" i="18"/>
  <c r="IR393" i="18"/>
  <c r="ID393" i="18"/>
  <c r="IG393" i="18"/>
  <c r="IS393" i="18"/>
  <c r="IE393" i="18"/>
  <c r="JD393" i="18"/>
  <c r="IK393" i="18"/>
  <c r="IJ393" i="18"/>
  <c r="IL393" i="18"/>
  <c r="II393" i="18"/>
  <c r="IF393" i="18"/>
  <c r="IM393" i="18"/>
  <c r="HV393" i="18"/>
  <c r="HY393" i="18"/>
  <c r="HW393" i="18"/>
  <c r="IC393" i="18"/>
  <c r="IB393" i="18"/>
  <c r="IA393" i="18"/>
  <c r="HX393" i="18"/>
  <c r="IH393" i="18"/>
  <c r="HZ393" i="18"/>
  <c r="HP393" i="18"/>
  <c r="HI393" i="18"/>
  <c r="HR393" i="18"/>
  <c r="HG393" i="18"/>
  <c r="HB393" i="18"/>
  <c r="HM393" i="18"/>
  <c r="HL393" i="18"/>
  <c r="HU393" i="18"/>
  <c r="HN393" i="18"/>
  <c r="HK393" i="18"/>
  <c r="HQ393" i="18"/>
  <c r="HH393" i="18"/>
  <c r="GW393" i="18"/>
  <c r="GV393" i="18"/>
  <c r="HT393" i="18"/>
  <c r="HF393" i="18"/>
  <c r="GX393" i="18"/>
  <c r="GU393" i="18"/>
  <c r="HS393" i="18"/>
  <c r="HA393" i="18"/>
  <c r="GR393" i="18"/>
  <c r="HC393" i="18"/>
  <c r="GY393" i="18"/>
  <c r="GT393" i="18"/>
  <c r="HD393" i="18"/>
  <c r="HJ393" i="18"/>
  <c r="GP393" i="18"/>
  <c r="HO393" i="18"/>
  <c r="HE393" i="18"/>
  <c r="GZ393" i="18"/>
  <c r="GS393" i="18"/>
  <c r="GL393" i="18"/>
  <c r="GG393" i="18"/>
  <c r="GF393" i="18"/>
  <c r="GJ393" i="18"/>
  <c r="GH393" i="18"/>
  <c r="GK393" i="18"/>
  <c r="GQ393" i="18"/>
  <c r="GI393" i="18"/>
  <c r="GO393" i="18"/>
  <c r="GN393" i="18"/>
  <c r="GM393" i="18"/>
  <c r="GE393" i="18"/>
  <c r="GD393" i="18"/>
  <c r="GB393" i="18"/>
  <c r="GC393" i="18"/>
  <c r="GA393" i="18"/>
  <c r="FZ393" i="18"/>
  <c r="FY393" i="18"/>
  <c r="FX393" i="18"/>
  <c r="FW393" i="18"/>
  <c r="FV393" i="18"/>
  <c r="FT393" i="18"/>
  <c r="FU393" i="18"/>
  <c r="FR393" i="18"/>
  <c r="FS393" i="18"/>
  <c r="FK393" i="18"/>
  <c r="FP393" i="18"/>
  <c r="FO393" i="18"/>
  <c r="FN393" i="18"/>
  <c r="FQ393" i="18"/>
  <c r="FI393" i="18"/>
  <c r="FJ393" i="18"/>
  <c r="FM393" i="18"/>
  <c r="FL393" i="18"/>
  <c r="FE393" i="18"/>
  <c r="FH393" i="18"/>
  <c r="FG393" i="18"/>
  <c r="FF393" i="18"/>
  <c r="FC393" i="18"/>
  <c r="FD393" i="18"/>
  <c r="FA393" i="18"/>
  <c r="EZ393" i="18"/>
  <c r="FB393" i="18"/>
  <c r="EV393" i="18"/>
  <c r="EX393" i="18"/>
  <c r="EY393" i="18"/>
  <c r="EW393" i="18"/>
  <c r="EU393" i="18"/>
  <c r="ET393" i="18"/>
  <c r="EQ393" i="18"/>
  <c r="EN393" i="18"/>
  <c r="EP393" i="18"/>
  <c r="EM393" i="18"/>
  <c r="EO393" i="18"/>
  <c r="EH393" i="18"/>
  <c r="EG393" i="18"/>
  <c r="ES393" i="18"/>
  <c r="EK393" i="18"/>
  <c r="EJ393" i="18"/>
  <c r="EL393" i="18"/>
  <c r="EI393" i="18"/>
  <c r="ER393" i="18"/>
  <c r="DY393" i="18"/>
  <c r="EC393" i="18"/>
  <c r="EB393" i="18"/>
  <c r="ED393" i="18"/>
  <c r="EA393" i="18"/>
  <c r="EF393" i="18"/>
  <c r="EE393" i="18"/>
  <c r="DZ393" i="18"/>
  <c r="DQ393" i="18"/>
  <c r="DX393" i="18"/>
  <c r="DU393" i="18"/>
  <c r="DT393" i="18"/>
  <c r="DV393" i="18"/>
  <c r="DS393" i="18"/>
  <c r="DW393" i="18"/>
  <c r="DR393" i="18"/>
  <c r="DO393" i="18"/>
  <c r="DP393" i="18"/>
  <c r="DM393" i="18"/>
  <c r="DL393" i="18"/>
  <c r="DN393" i="18"/>
  <c r="DK393" i="18"/>
  <c r="DG393" i="18"/>
  <c r="DH393" i="18"/>
  <c r="DJ393" i="18"/>
  <c r="DE393" i="18"/>
  <c r="DD393" i="18"/>
  <c r="DF393" i="18"/>
  <c r="DC393" i="18"/>
  <c r="DI393" i="18"/>
  <c r="CZ393" i="18"/>
  <c r="DB393" i="18"/>
  <c r="CW393" i="18"/>
  <c r="CV393" i="18"/>
  <c r="CX393" i="18"/>
  <c r="DA393" i="18"/>
  <c r="CY393" i="18"/>
  <c r="CT393" i="18"/>
  <c r="CU393" i="18"/>
  <c r="CR393" i="18"/>
  <c r="CK393" i="18"/>
  <c r="CI393" i="18"/>
  <c r="CO393" i="18"/>
  <c r="CN393" i="18"/>
  <c r="CP393" i="18"/>
  <c r="CM393" i="18"/>
  <c r="CS393" i="18"/>
  <c r="CJ393" i="18"/>
  <c r="CQ393" i="18"/>
  <c r="CL393" i="18"/>
  <c r="CG393" i="18"/>
  <c r="CF393" i="18"/>
  <c r="CH393" i="18"/>
  <c r="BU393" i="18"/>
  <c r="CD393" i="18"/>
  <c r="CB393" i="18"/>
  <c r="BS393" i="18"/>
  <c r="BY393" i="18"/>
  <c r="BX393" i="18"/>
  <c r="BZ393" i="18"/>
  <c r="BW393" i="18"/>
  <c r="CC393" i="18"/>
  <c r="BT393" i="18"/>
  <c r="CA393" i="18"/>
  <c r="BV393" i="18"/>
  <c r="CE393" i="18"/>
  <c r="BR393" i="18"/>
  <c r="BO393" i="18"/>
  <c r="BL393" i="18"/>
  <c r="BE393" i="18"/>
  <c r="BN393" i="18"/>
  <c r="BI393" i="18"/>
  <c r="BH393" i="18"/>
  <c r="BJ393" i="18"/>
  <c r="BG393" i="18"/>
  <c r="BM393" i="18"/>
  <c r="BD393" i="18"/>
  <c r="BK393" i="18"/>
  <c r="BF393" i="18"/>
  <c r="BP393" i="18"/>
  <c r="BB393" i="18"/>
  <c r="AY393" i="18"/>
  <c r="AV393" i="18"/>
  <c r="BC393" i="18"/>
  <c r="AX393" i="18"/>
  <c r="BQ393" i="18"/>
  <c r="AS393" i="18"/>
  <c r="AR393" i="18"/>
  <c r="AT393" i="18"/>
  <c r="AW393" i="18"/>
  <c r="AU393" i="18"/>
  <c r="BA393" i="18"/>
  <c r="AZ393" i="18"/>
  <c r="AP393" i="18"/>
  <c r="AE393" i="18"/>
  <c r="AK393" i="18"/>
  <c r="AJ393" i="18"/>
  <c r="AL393" i="18"/>
  <c r="AI393" i="18"/>
  <c r="AO393" i="18"/>
  <c r="AF393" i="18"/>
  <c r="AM393" i="18"/>
  <c r="AH393" i="18"/>
  <c r="AQ393" i="18"/>
  <c r="AD393" i="18"/>
  <c r="AN393" i="18"/>
  <c r="AG393" i="18"/>
  <c r="W393" i="18"/>
  <c r="R393" i="18"/>
  <c r="P393" i="18"/>
  <c r="AC393" i="18"/>
  <c r="AB393" i="18"/>
  <c r="AA393" i="18"/>
  <c r="X393" i="18"/>
  <c r="Q393" i="18"/>
  <c r="Z393" i="18"/>
  <c r="U393" i="18"/>
  <c r="T393" i="18"/>
  <c r="V393" i="18"/>
  <c r="S393" i="18"/>
  <c r="N393" i="18"/>
  <c r="M393" i="18"/>
  <c r="Y393" i="18"/>
  <c r="O393" i="18"/>
  <c r="B394" i="18"/>
  <c r="L393" i="18"/>
  <c r="K393" i="18"/>
  <c r="J393" i="18"/>
  <c r="I393" i="18"/>
  <c r="G393" i="18"/>
  <c r="H393" i="18"/>
  <c r="F393" i="18"/>
  <c r="E393" i="18"/>
  <c r="NZ394" i="18" l="1"/>
  <c r="NT394" i="18"/>
  <c r="NV394" i="18"/>
  <c r="NU394" i="18"/>
  <c r="NS394" i="18"/>
  <c r="NY394" i="18"/>
  <c r="NX394" i="18"/>
  <c r="NW394" i="18"/>
  <c r="NM394" i="18"/>
  <c r="NQ394" i="18"/>
  <c r="NP394" i="18"/>
  <c r="NO394" i="18"/>
  <c r="NR394" i="18"/>
  <c r="NL394" i="18"/>
  <c r="NN394" i="18"/>
  <c r="NC394" i="18"/>
  <c r="NI394" i="18"/>
  <c r="NH394" i="18"/>
  <c r="NG394" i="18"/>
  <c r="NJ394" i="18"/>
  <c r="ND394" i="18"/>
  <c r="NK394" i="18"/>
  <c r="NF394" i="18"/>
  <c r="NA394" i="18"/>
  <c r="MZ394" i="18"/>
  <c r="NB394" i="18"/>
  <c r="MU394" i="18"/>
  <c r="MY394" i="18"/>
  <c r="MV394" i="18"/>
  <c r="NE394" i="18"/>
  <c r="MX394" i="18"/>
  <c r="MS394" i="18"/>
  <c r="MR394" i="18"/>
  <c r="MT394" i="18"/>
  <c r="MQ394" i="18"/>
  <c r="MP394" i="18"/>
  <c r="MW394" i="18"/>
  <c r="OA394" i="18"/>
  <c r="MN394" i="18"/>
  <c r="MG394" i="18"/>
  <c r="MK394" i="18"/>
  <c r="MJ394" i="18"/>
  <c r="ML394" i="18"/>
  <c r="MI394" i="18"/>
  <c r="MO394" i="18"/>
  <c r="MF394" i="18"/>
  <c r="MM394" i="18"/>
  <c r="MH394" i="18"/>
  <c r="MD394" i="18"/>
  <c r="MA394" i="18"/>
  <c r="LX394" i="18"/>
  <c r="ME394" i="18"/>
  <c r="LZ394" i="18"/>
  <c r="LY394" i="18"/>
  <c r="LQ394" i="18"/>
  <c r="LU394" i="18"/>
  <c r="LT394" i="18"/>
  <c r="LV394" i="18"/>
  <c r="LS394" i="18"/>
  <c r="LP394" i="18"/>
  <c r="LM394" i="18"/>
  <c r="LL394" i="18"/>
  <c r="LN394" i="18"/>
  <c r="LK394" i="18"/>
  <c r="LW394" i="18"/>
  <c r="LO394" i="18"/>
  <c r="MC394" i="18"/>
  <c r="MB394" i="18"/>
  <c r="LJ394" i="18"/>
  <c r="LE394" i="18"/>
  <c r="LD394" i="18"/>
  <c r="LF394" i="18"/>
  <c r="LC394" i="18"/>
  <c r="LR394" i="18"/>
  <c r="LI394" i="18"/>
  <c r="LG394" i="18"/>
  <c r="LB394" i="18"/>
  <c r="KQ394" i="18"/>
  <c r="KW394" i="18"/>
  <c r="KV394" i="18"/>
  <c r="KX394" i="18"/>
  <c r="KU394" i="18"/>
  <c r="LA394" i="18"/>
  <c r="KR394" i="18"/>
  <c r="KY394" i="18"/>
  <c r="KT394" i="18"/>
  <c r="KO394" i="18"/>
  <c r="KP394" i="18"/>
  <c r="KK394" i="18"/>
  <c r="KB394" i="18"/>
  <c r="KI394" i="18"/>
  <c r="KD394" i="18"/>
  <c r="KZ394" i="18"/>
  <c r="KN394" i="18"/>
  <c r="KM394" i="18"/>
  <c r="KS394" i="18"/>
  <c r="KJ394" i="18"/>
  <c r="KC394" i="18"/>
  <c r="KL394" i="18"/>
  <c r="KG394" i="18"/>
  <c r="KF394" i="18"/>
  <c r="LH394" i="18"/>
  <c r="KH394" i="18"/>
  <c r="KE394" i="18"/>
  <c r="KA394" i="18"/>
  <c r="JV394" i="18"/>
  <c r="JZ394" i="18"/>
  <c r="JY394" i="18"/>
  <c r="JX394" i="18"/>
  <c r="JW394" i="18"/>
  <c r="JR394" i="18"/>
  <c r="JO394" i="18"/>
  <c r="JU394" i="18"/>
  <c r="JL394" i="18"/>
  <c r="JS394" i="18"/>
  <c r="JN394" i="18"/>
  <c r="JI394" i="18"/>
  <c r="JJ394" i="18"/>
  <c r="JT394" i="18"/>
  <c r="JM394" i="18"/>
  <c r="JK394" i="18"/>
  <c r="JP394" i="18"/>
  <c r="JD394" i="18"/>
  <c r="JF394" i="18"/>
  <c r="JA394" i="18"/>
  <c r="IZ394" i="18"/>
  <c r="JB394" i="18"/>
  <c r="IY394" i="18"/>
  <c r="JE394" i="18"/>
  <c r="JC394" i="18"/>
  <c r="IX394" i="18"/>
  <c r="JQ394" i="18"/>
  <c r="JH394" i="18"/>
  <c r="IS394" i="18"/>
  <c r="IR394" i="18"/>
  <c r="IT394" i="18"/>
  <c r="IQ394" i="18"/>
  <c r="IW394" i="18"/>
  <c r="IN394" i="18"/>
  <c r="IU394" i="18"/>
  <c r="IP394" i="18"/>
  <c r="JG394" i="18"/>
  <c r="IV394" i="18"/>
  <c r="IO394" i="18"/>
  <c r="IM394" i="18"/>
  <c r="IH394" i="18"/>
  <c r="ID394" i="18"/>
  <c r="IG394" i="18"/>
  <c r="IE394" i="18"/>
  <c r="IK394" i="18"/>
  <c r="IJ394" i="18"/>
  <c r="IL394" i="18"/>
  <c r="II394" i="18"/>
  <c r="HU394" i="18"/>
  <c r="HV394" i="18"/>
  <c r="HY394" i="18"/>
  <c r="IF394" i="18"/>
  <c r="HW394" i="18"/>
  <c r="IC394" i="18"/>
  <c r="IB394" i="18"/>
  <c r="IA394" i="18"/>
  <c r="HX394" i="18"/>
  <c r="HS394" i="18"/>
  <c r="HF394" i="18"/>
  <c r="HC394" i="18"/>
  <c r="HP394" i="18"/>
  <c r="HI394" i="18"/>
  <c r="HR394" i="18"/>
  <c r="HG394" i="18"/>
  <c r="HB394" i="18"/>
  <c r="HM394" i="18"/>
  <c r="HL394" i="18"/>
  <c r="HN394" i="18"/>
  <c r="HK394" i="18"/>
  <c r="GQ394" i="18"/>
  <c r="GW394" i="18"/>
  <c r="GV394" i="18"/>
  <c r="HT394" i="18"/>
  <c r="GX394" i="18"/>
  <c r="GU394" i="18"/>
  <c r="HZ394" i="18"/>
  <c r="HQ394" i="18"/>
  <c r="HA394" i="18"/>
  <c r="GR394" i="18"/>
  <c r="GY394" i="18"/>
  <c r="GT394" i="18"/>
  <c r="HD394" i="18"/>
  <c r="HJ394" i="18"/>
  <c r="HH394" i="18"/>
  <c r="GP394" i="18"/>
  <c r="GZ394" i="18"/>
  <c r="GJ394" i="18"/>
  <c r="GM394" i="18"/>
  <c r="HO394" i="18"/>
  <c r="GL394" i="18"/>
  <c r="GG394" i="18"/>
  <c r="GF394" i="18"/>
  <c r="GH394" i="18"/>
  <c r="GK394" i="18"/>
  <c r="GS394" i="18"/>
  <c r="GI394" i="18"/>
  <c r="HE394" i="18"/>
  <c r="GO394" i="18"/>
  <c r="GN394" i="18"/>
  <c r="GE394" i="18"/>
  <c r="GD394" i="18"/>
  <c r="GB394" i="18"/>
  <c r="GC394" i="18"/>
  <c r="GA394" i="18"/>
  <c r="FZ394" i="18"/>
  <c r="FY394" i="18"/>
  <c r="FX394" i="18"/>
  <c r="FW394" i="18"/>
  <c r="FT394" i="18"/>
  <c r="FV394" i="18"/>
  <c r="FU394" i="18"/>
  <c r="FQ394" i="18"/>
  <c r="FP394" i="18"/>
  <c r="FR394" i="18"/>
  <c r="FM394" i="18"/>
  <c r="FS394" i="18"/>
  <c r="FO394" i="18"/>
  <c r="FN394" i="18"/>
  <c r="FL394" i="18"/>
  <c r="FI394" i="18"/>
  <c r="FJ394" i="18"/>
  <c r="FK394" i="18"/>
  <c r="FE394" i="18"/>
  <c r="FH394" i="18"/>
  <c r="FG394" i="18"/>
  <c r="FF394" i="18"/>
  <c r="FB394" i="18"/>
  <c r="EY394" i="18"/>
  <c r="FC394" i="18"/>
  <c r="FD394" i="18"/>
  <c r="FA394" i="18"/>
  <c r="EZ394" i="18"/>
  <c r="EV394" i="18"/>
  <c r="EX394" i="18"/>
  <c r="EW394" i="18"/>
  <c r="EU394" i="18"/>
  <c r="ES394" i="18"/>
  <c r="ER394" i="18"/>
  <c r="ET394" i="18"/>
  <c r="EQ394" i="18"/>
  <c r="EN394" i="18"/>
  <c r="EP394" i="18"/>
  <c r="EM394" i="18"/>
  <c r="EO394" i="18"/>
  <c r="EF394" i="18"/>
  <c r="EH394" i="18"/>
  <c r="EG394" i="18"/>
  <c r="EK394" i="18"/>
  <c r="EJ394" i="18"/>
  <c r="EL394" i="18"/>
  <c r="EI394" i="18"/>
  <c r="DY394" i="18"/>
  <c r="EC394" i="18"/>
  <c r="EB394" i="18"/>
  <c r="ED394" i="18"/>
  <c r="EA394" i="18"/>
  <c r="EE394" i="18"/>
  <c r="DZ394" i="18"/>
  <c r="DW394" i="18"/>
  <c r="DQ394" i="18"/>
  <c r="DX394" i="18"/>
  <c r="DU394" i="18"/>
  <c r="DT394" i="18"/>
  <c r="DV394" i="18"/>
  <c r="DS394" i="18"/>
  <c r="DN394" i="18"/>
  <c r="DK394" i="18"/>
  <c r="DR394" i="18"/>
  <c r="DO394" i="18"/>
  <c r="DP394" i="18"/>
  <c r="DM394" i="18"/>
  <c r="DL394" i="18"/>
  <c r="DI394" i="18"/>
  <c r="DG394" i="18"/>
  <c r="DH394" i="18"/>
  <c r="DJ394" i="18"/>
  <c r="DE394" i="18"/>
  <c r="DD394" i="18"/>
  <c r="DF394" i="18"/>
  <c r="DC394" i="18"/>
  <c r="CZ394" i="18"/>
  <c r="DB394" i="18"/>
  <c r="CW394" i="18"/>
  <c r="CV394" i="18"/>
  <c r="CX394" i="18"/>
  <c r="DA394" i="18"/>
  <c r="CY394" i="18"/>
  <c r="CT394" i="18"/>
  <c r="CU394" i="18"/>
  <c r="CH394" i="18"/>
  <c r="CR394" i="18"/>
  <c r="CK394" i="18"/>
  <c r="CI394" i="18"/>
  <c r="CO394" i="18"/>
  <c r="CN394" i="18"/>
  <c r="CP394" i="18"/>
  <c r="CM394" i="18"/>
  <c r="CS394" i="18"/>
  <c r="CJ394" i="18"/>
  <c r="CQ394" i="18"/>
  <c r="CL394" i="18"/>
  <c r="CG394" i="18"/>
  <c r="CF394" i="18"/>
  <c r="CE394" i="18"/>
  <c r="BR394" i="18"/>
  <c r="BU394" i="18"/>
  <c r="CD394" i="18"/>
  <c r="CB394" i="18"/>
  <c r="BS394" i="18"/>
  <c r="BY394" i="18"/>
  <c r="BX394" i="18"/>
  <c r="BZ394" i="18"/>
  <c r="BW394" i="18"/>
  <c r="CC394" i="18"/>
  <c r="BT394" i="18"/>
  <c r="CA394" i="18"/>
  <c r="BV394" i="18"/>
  <c r="BQ394" i="18"/>
  <c r="BP394" i="18"/>
  <c r="BO394" i="18"/>
  <c r="BL394" i="18"/>
  <c r="BE394" i="18"/>
  <c r="BN394" i="18"/>
  <c r="BI394" i="18"/>
  <c r="BH394" i="18"/>
  <c r="BJ394" i="18"/>
  <c r="BG394" i="18"/>
  <c r="BM394" i="18"/>
  <c r="BD394" i="18"/>
  <c r="BA394" i="18"/>
  <c r="AZ394" i="18"/>
  <c r="BB394" i="18"/>
  <c r="AY394" i="18"/>
  <c r="BK394" i="18"/>
  <c r="AV394" i="18"/>
  <c r="BC394" i="18"/>
  <c r="AX394" i="18"/>
  <c r="AS394" i="18"/>
  <c r="AR394" i="18"/>
  <c r="BF394" i="18"/>
  <c r="AT394" i="18"/>
  <c r="AW394" i="18"/>
  <c r="AU394" i="18"/>
  <c r="AN394" i="18"/>
  <c r="AG394" i="18"/>
  <c r="AP394" i="18"/>
  <c r="AE394" i="18"/>
  <c r="AK394" i="18"/>
  <c r="AJ394" i="18"/>
  <c r="AL394" i="18"/>
  <c r="AI394" i="18"/>
  <c r="AO394" i="18"/>
  <c r="AF394" i="18"/>
  <c r="AM394" i="18"/>
  <c r="AH394" i="18"/>
  <c r="AQ394" i="18"/>
  <c r="AD394" i="18"/>
  <c r="Y394" i="18"/>
  <c r="W394" i="18"/>
  <c r="R394" i="18"/>
  <c r="P394" i="18"/>
  <c r="AC394" i="18"/>
  <c r="AB394" i="18"/>
  <c r="AA394" i="18"/>
  <c r="X394" i="18"/>
  <c r="Q394" i="18"/>
  <c r="Z394" i="18"/>
  <c r="U394" i="18"/>
  <c r="T394" i="18"/>
  <c r="S394" i="18"/>
  <c r="M394" i="18"/>
  <c r="V394" i="18"/>
  <c r="N394" i="18"/>
  <c r="O394" i="18"/>
  <c r="B395" i="18"/>
  <c r="L394" i="18"/>
  <c r="K394" i="18"/>
  <c r="J394" i="18"/>
  <c r="I394" i="18"/>
  <c r="G394" i="18"/>
  <c r="H394" i="18"/>
  <c r="F394" i="18"/>
  <c r="E394" i="18"/>
  <c r="NZ395" i="18" l="1"/>
  <c r="OA395" i="18"/>
  <c r="NW395" i="18"/>
  <c r="NT395" i="18"/>
  <c r="NV395" i="18"/>
  <c r="NU395" i="18"/>
  <c r="NS395" i="18"/>
  <c r="NY395" i="18"/>
  <c r="NX395" i="18"/>
  <c r="NN395" i="18"/>
  <c r="NM395" i="18"/>
  <c r="NQ395" i="18"/>
  <c r="NP395" i="18"/>
  <c r="NO395" i="18"/>
  <c r="NR395" i="18"/>
  <c r="NL395" i="18"/>
  <c r="NE395" i="18"/>
  <c r="NC395" i="18"/>
  <c r="NI395" i="18"/>
  <c r="NH395" i="18"/>
  <c r="NG395" i="18"/>
  <c r="NJ395" i="18"/>
  <c r="ND395" i="18"/>
  <c r="NK395" i="18"/>
  <c r="NF395" i="18"/>
  <c r="NA395" i="18"/>
  <c r="MZ395" i="18"/>
  <c r="MW395" i="18"/>
  <c r="MU395" i="18"/>
  <c r="NB395" i="18"/>
  <c r="MY395" i="18"/>
  <c r="MV395" i="18"/>
  <c r="MX395" i="18"/>
  <c r="MS395" i="18"/>
  <c r="MR395" i="18"/>
  <c r="MT395" i="18"/>
  <c r="MQ395" i="18"/>
  <c r="MP395" i="18"/>
  <c r="OB395" i="18"/>
  <c r="MN395" i="18"/>
  <c r="MG395" i="18"/>
  <c r="MK395" i="18"/>
  <c r="MJ395" i="18"/>
  <c r="ML395" i="18"/>
  <c r="MI395" i="18"/>
  <c r="MO395" i="18"/>
  <c r="MF395" i="18"/>
  <c r="MC395" i="18"/>
  <c r="MB395" i="18"/>
  <c r="MD395" i="18"/>
  <c r="MA395" i="18"/>
  <c r="MH395" i="18"/>
  <c r="LX395" i="18"/>
  <c r="ME395" i="18"/>
  <c r="LZ395" i="18"/>
  <c r="MM395" i="18"/>
  <c r="LQ395" i="18"/>
  <c r="LU395" i="18"/>
  <c r="LT395" i="18"/>
  <c r="LV395" i="18"/>
  <c r="LS395" i="18"/>
  <c r="LR395" i="18"/>
  <c r="LY395" i="18"/>
  <c r="LM395" i="18"/>
  <c r="LL395" i="18"/>
  <c r="LN395" i="18"/>
  <c r="LK395" i="18"/>
  <c r="LW395" i="18"/>
  <c r="LO395" i="18"/>
  <c r="LP395" i="18"/>
  <c r="LH395" i="18"/>
  <c r="LJ395" i="18"/>
  <c r="LE395" i="18"/>
  <c r="LD395" i="18"/>
  <c r="LF395" i="18"/>
  <c r="LC395" i="18"/>
  <c r="LI395" i="18"/>
  <c r="LG395" i="18"/>
  <c r="KZ395" i="18"/>
  <c r="KS395" i="18"/>
  <c r="LB395" i="18"/>
  <c r="KQ395" i="18"/>
  <c r="KW395" i="18"/>
  <c r="KV395" i="18"/>
  <c r="KX395" i="18"/>
  <c r="KU395" i="18"/>
  <c r="LA395" i="18"/>
  <c r="KR395" i="18"/>
  <c r="KY395" i="18"/>
  <c r="KT395" i="18"/>
  <c r="KO395" i="18"/>
  <c r="KP395" i="18"/>
  <c r="KH395" i="18"/>
  <c r="KE395" i="18"/>
  <c r="KK395" i="18"/>
  <c r="KB395" i="18"/>
  <c r="KI395" i="18"/>
  <c r="KD395" i="18"/>
  <c r="KN395" i="18"/>
  <c r="KM395" i="18"/>
  <c r="KJ395" i="18"/>
  <c r="KC395" i="18"/>
  <c r="KL395" i="18"/>
  <c r="KG395" i="18"/>
  <c r="KF395" i="18"/>
  <c r="JZ395" i="18"/>
  <c r="JW395" i="18"/>
  <c r="JY395" i="18"/>
  <c r="KA395" i="18"/>
  <c r="JV395" i="18"/>
  <c r="JX395" i="18"/>
  <c r="JQ395" i="18"/>
  <c r="JP395" i="18"/>
  <c r="JR395" i="18"/>
  <c r="JO395" i="18"/>
  <c r="JU395" i="18"/>
  <c r="JL395" i="18"/>
  <c r="JS395" i="18"/>
  <c r="JN395" i="18"/>
  <c r="JI395" i="18"/>
  <c r="JJ395" i="18"/>
  <c r="JT395" i="18"/>
  <c r="JM395" i="18"/>
  <c r="JG395" i="18"/>
  <c r="JD395" i="18"/>
  <c r="JF395" i="18"/>
  <c r="JA395" i="18"/>
  <c r="IZ395" i="18"/>
  <c r="JK395" i="18"/>
  <c r="JB395" i="18"/>
  <c r="IY395" i="18"/>
  <c r="JE395" i="18"/>
  <c r="JC395" i="18"/>
  <c r="IX395" i="18"/>
  <c r="IS395" i="18"/>
  <c r="IR395" i="18"/>
  <c r="JH395" i="18"/>
  <c r="IT395" i="18"/>
  <c r="IQ395" i="18"/>
  <c r="IW395" i="18"/>
  <c r="IN395" i="18"/>
  <c r="IU395" i="18"/>
  <c r="IP395" i="18"/>
  <c r="IO395" i="18"/>
  <c r="IF395" i="18"/>
  <c r="IM395" i="18"/>
  <c r="IH395" i="18"/>
  <c r="ID395" i="18"/>
  <c r="IG395" i="18"/>
  <c r="IV395" i="18"/>
  <c r="IE395" i="18"/>
  <c r="IK395" i="18"/>
  <c r="IJ395" i="18"/>
  <c r="II395" i="18"/>
  <c r="HZ395" i="18"/>
  <c r="HU395" i="18"/>
  <c r="HV395" i="18"/>
  <c r="HY395" i="18"/>
  <c r="HW395" i="18"/>
  <c r="IC395" i="18"/>
  <c r="IB395" i="18"/>
  <c r="IL395" i="18"/>
  <c r="IA395" i="18"/>
  <c r="HT395" i="18"/>
  <c r="HE395" i="18"/>
  <c r="HD395" i="18"/>
  <c r="HS395" i="18"/>
  <c r="HF395" i="18"/>
  <c r="HC395" i="18"/>
  <c r="HP395" i="18"/>
  <c r="HI395" i="18"/>
  <c r="HR395" i="18"/>
  <c r="HG395" i="18"/>
  <c r="HB395" i="18"/>
  <c r="HX395" i="18"/>
  <c r="HM395" i="18"/>
  <c r="HL395" i="18"/>
  <c r="HO395" i="18"/>
  <c r="GZ395" i="18"/>
  <c r="GS395" i="18"/>
  <c r="HN395" i="18"/>
  <c r="GQ395" i="18"/>
  <c r="HK395" i="18"/>
  <c r="GW395" i="18"/>
  <c r="GV395" i="18"/>
  <c r="GX395" i="18"/>
  <c r="GU395" i="18"/>
  <c r="HQ395" i="18"/>
  <c r="HA395" i="18"/>
  <c r="GR395" i="18"/>
  <c r="GY395" i="18"/>
  <c r="GT395" i="18"/>
  <c r="HH395" i="18"/>
  <c r="GP395" i="18"/>
  <c r="GM395" i="18"/>
  <c r="GJ395" i="18"/>
  <c r="GN395" i="18"/>
  <c r="GL395" i="18"/>
  <c r="GG395" i="18"/>
  <c r="GF395" i="18"/>
  <c r="HJ395" i="18"/>
  <c r="GO395" i="18"/>
  <c r="GH395" i="18"/>
  <c r="GK395" i="18"/>
  <c r="GI395" i="18"/>
  <c r="GE395" i="18"/>
  <c r="GC395" i="18"/>
  <c r="GD395" i="18"/>
  <c r="GB395" i="18"/>
  <c r="FZ395" i="18"/>
  <c r="GA395" i="18"/>
  <c r="FY395" i="18"/>
  <c r="FX395" i="18"/>
  <c r="FV395" i="18"/>
  <c r="FW395" i="18"/>
  <c r="FT395" i="18"/>
  <c r="FU395" i="18"/>
  <c r="FQ395" i="18"/>
  <c r="FP395" i="18"/>
  <c r="FR395" i="18"/>
  <c r="FM395" i="18"/>
  <c r="FS395" i="18"/>
  <c r="FN395" i="18"/>
  <c r="FO395" i="18"/>
  <c r="FL395" i="18"/>
  <c r="FI395" i="18"/>
  <c r="FJ395" i="18"/>
  <c r="FK395" i="18"/>
  <c r="FF395" i="18"/>
  <c r="FE395" i="18"/>
  <c r="FH395" i="18"/>
  <c r="FG395" i="18"/>
  <c r="FA395" i="18"/>
  <c r="EZ395" i="18"/>
  <c r="FB395" i="18"/>
  <c r="EY395" i="18"/>
  <c r="FC395" i="18"/>
  <c r="FD395" i="18"/>
  <c r="EU395" i="18"/>
  <c r="EV395" i="18"/>
  <c r="EX395" i="18"/>
  <c r="EW395" i="18"/>
  <c r="ES395" i="18"/>
  <c r="ER395" i="18"/>
  <c r="ET395" i="18"/>
  <c r="EQ395" i="18"/>
  <c r="EN395" i="18"/>
  <c r="EP395" i="18"/>
  <c r="EM395" i="18"/>
  <c r="EL395" i="18"/>
  <c r="EI395" i="18"/>
  <c r="EF395" i="18"/>
  <c r="EH395" i="18"/>
  <c r="EG395" i="18"/>
  <c r="EO395" i="18"/>
  <c r="EK395" i="18"/>
  <c r="EJ395" i="18"/>
  <c r="EE395" i="18"/>
  <c r="DZ395" i="18"/>
  <c r="DY395" i="18"/>
  <c r="EC395" i="18"/>
  <c r="EB395" i="18"/>
  <c r="ED395" i="18"/>
  <c r="EA395" i="18"/>
  <c r="DS395" i="18"/>
  <c r="DW395" i="18"/>
  <c r="DR395" i="18"/>
  <c r="DQ395" i="18"/>
  <c r="DX395" i="18"/>
  <c r="DU395" i="18"/>
  <c r="DT395" i="18"/>
  <c r="DV395" i="18"/>
  <c r="DM395" i="18"/>
  <c r="DL395" i="18"/>
  <c r="DN395" i="18"/>
  <c r="DK395" i="18"/>
  <c r="DO395" i="18"/>
  <c r="DP395" i="18"/>
  <c r="DF395" i="18"/>
  <c r="DC395" i="18"/>
  <c r="DI395" i="18"/>
  <c r="DG395" i="18"/>
  <c r="DH395" i="18"/>
  <c r="DJ395" i="18"/>
  <c r="DE395" i="18"/>
  <c r="DD395" i="18"/>
  <c r="CY395" i="18"/>
  <c r="CZ395" i="18"/>
  <c r="DB395" i="18"/>
  <c r="CW395" i="18"/>
  <c r="CV395" i="18"/>
  <c r="CX395" i="18"/>
  <c r="DA395" i="18"/>
  <c r="CU395" i="18"/>
  <c r="CT395" i="18"/>
  <c r="CG395" i="18"/>
  <c r="CF395" i="18"/>
  <c r="CH395" i="18"/>
  <c r="CR395" i="18"/>
  <c r="CK395" i="18"/>
  <c r="CI395" i="18"/>
  <c r="CO395" i="18"/>
  <c r="CN395" i="18"/>
  <c r="CP395" i="18"/>
  <c r="CM395" i="18"/>
  <c r="CS395" i="18"/>
  <c r="CJ395" i="18"/>
  <c r="CQ395" i="18"/>
  <c r="CL395" i="18"/>
  <c r="CE395" i="18"/>
  <c r="BR395" i="18"/>
  <c r="BU395" i="18"/>
  <c r="CD395" i="18"/>
  <c r="CB395" i="18"/>
  <c r="BS395" i="18"/>
  <c r="BY395" i="18"/>
  <c r="BX395" i="18"/>
  <c r="BZ395" i="18"/>
  <c r="BW395" i="18"/>
  <c r="CC395" i="18"/>
  <c r="BT395" i="18"/>
  <c r="CA395" i="18"/>
  <c r="BV395" i="18"/>
  <c r="BK395" i="18"/>
  <c r="BF395" i="18"/>
  <c r="BQ395" i="18"/>
  <c r="BP395" i="18"/>
  <c r="BO395" i="18"/>
  <c r="BL395" i="18"/>
  <c r="BE395" i="18"/>
  <c r="BN395" i="18"/>
  <c r="BI395" i="18"/>
  <c r="BH395" i="18"/>
  <c r="BJ395" i="18"/>
  <c r="BG395" i="18"/>
  <c r="AU395" i="18"/>
  <c r="BA395" i="18"/>
  <c r="AZ395" i="18"/>
  <c r="BB395" i="18"/>
  <c r="AY395" i="18"/>
  <c r="AV395" i="18"/>
  <c r="BC395" i="18"/>
  <c r="AX395" i="18"/>
  <c r="AS395" i="18"/>
  <c r="AR395" i="18"/>
  <c r="BM395" i="18"/>
  <c r="AT395" i="18"/>
  <c r="BD395" i="18"/>
  <c r="AW395" i="18"/>
  <c r="AQ395" i="18"/>
  <c r="AD395" i="18"/>
  <c r="AN395" i="18"/>
  <c r="AG395" i="18"/>
  <c r="AP395" i="18"/>
  <c r="AE395" i="18"/>
  <c r="AK395" i="18"/>
  <c r="AJ395" i="18"/>
  <c r="AL395" i="18"/>
  <c r="AI395" i="18"/>
  <c r="AO395" i="18"/>
  <c r="AF395" i="18"/>
  <c r="AM395" i="18"/>
  <c r="AH395" i="18"/>
  <c r="V395" i="18"/>
  <c r="S395" i="18"/>
  <c r="Y395" i="18"/>
  <c r="W395" i="18"/>
  <c r="R395" i="18"/>
  <c r="P395" i="18"/>
  <c r="AC395" i="18"/>
  <c r="AB395" i="18"/>
  <c r="AA395" i="18"/>
  <c r="X395" i="18"/>
  <c r="Q395" i="18"/>
  <c r="Z395" i="18"/>
  <c r="O395" i="18"/>
  <c r="T395" i="18"/>
  <c r="M395" i="18"/>
  <c r="N395" i="18"/>
  <c r="U395" i="18"/>
  <c r="B396" i="18"/>
  <c r="L395" i="18"/>
  <c r="K395" i="18"/>
  <c r="J395" i="18"/>
  <c r="I395" i="18"/>
  <c r="G395" i="18"/>
  <c r="H395" i="18"/>
  <c r="F395" i="18"/>
  <c r="E395" i="18"/>
  <c r="OA396" i="18" l="1"/>
  <c r="OB396" i="18"/>
  <c r="NZ396" i="18"/>
  <c r="NY396" i="18"/>
  <c r="NX396" i="18"/>
  <c r="NW396" i="18"/>
  <c r="NT396" i="18"/>
  <c r="NV396" i="18"/>
  <c r="NU396" i="18"/>
  <c r="NS396" i="18"/>
  <c r="NR396" i="18"/>
  <c r="NL396" i="18"/>
  <c r="NN396" i="18"/>
  <c r="NM396" i="18"/>
  <c r="NQ396" i="18"/>
  <c r="NP396" i="18"/>
  <c r="NO396" i="18"/>
  <c r="NE396" i="18"/>
  <c r="NC396" i="18"/>
  <c r="NI396" i="18"/>
  <c r="NH396" i="18"/>
  <c r="NG396" i="18"/>
  <c r="NJ396" i="18"/>
  <c r="ND396" i="18"/>
  <c r="NK396" i="18"/>
  <c r="NF396" i="18"/>
  <c r="NA396" i="18"/>
  <c r="MT396" i="18"/>
  <c r="MQ396" i="18"/>
  <c r="MW396" i="18"/>
  <c r="MZ396" i="18"/>
  <c r="MU396" i="18"/>
  <c r="NB396" i="18"/>
  <c r="MY396" i="18"/>
  <c r="MV396" i="18"/>
  <c r="MX396" i="18"/>
  <c r="MS396" i="18"/>
  <c r="MR396" i="18"/>
  <c r="MP396" i="18"/>
  <c r="OC396" i="18"/>
  <c r="MM396" i="18"/>
  <c r="MH396" i="18"/>
  <c r="MN396" i="18"/>
  <c r="MG396" i="18"/>
  <c r="MK396" i="18"/>
  <c r="MJ396" i="18"/>
  <c r="ML396" i="18"/>
  <c r="MI396" i="18"/>
  <c r="LY396" i="18"/>
  <c r="MC396" i="18"/>
  <c r="MB396" i="18"/>
  <c r="MD396" i="18"/>
  <c r="MA396" i="18"/>
  <c r="LX396" i="18"/>
  <c r="MO396" i="18"/>
  <c r="ME396" i="18"/>
  <c r="LZ396" i="18"/>
  <c r="MF396" i="18"/>
  <c r="LQ396" i="18"/>
  <c r="LU396" i="18"/>
  <c r="LT396" i="18"/>
  <c r="LR396" i="18"/>
  <c r="LM396" i="18"/>
  <c r="LL396" i="18"/>
  <c r="LV396" i="18"/>
  <c r="LN396" i="18"/>
  <c r="LK396" i="18"/>
  <c r="LW396" i="18"/>
  <c r="LO396" i="18"/>
  <c r="LS396" i="18"/>
  <c r="LP396" i="18"/>
  <c r="LH396" i="18"/>
  <c r="LJ396" i="18"/>
  <c r="LE396" i="18"/>
  <c r="LD396" i="18"/>
  <c r="LF396" i="18"/>
  <c r="LC396" i="18"/>
  <c r="LI396" i="18"/>
  <c r="LG396" i="18"/>
  <c r="KP396" i="18"/>
  <c r="KZ396" i="18"/>
  <c r="KS396" i="18"/>
  <c r="LB396" i="18"/>
  <c r="KQ396" i="18"/>
  <c r="KW396" i="18"/>
  <c r="KV396" i="18"/>
  <c r="KX396" i="18"/>
  <c r="KU396" i="18"/>
  <c r="LA396" i="18"/>
  <c r="KR396" i="18"/>
  <c r="KY396" i="18"/>
  <c r="KT396" i="18"/>
  <c r="KG396" i="18"/>
  <c r="KF396" i="18"/>
  <c r="KH396" i="18"/>
  <c r="KE396" i="18"/>
  <c r="KK396" i="18"/>
  <c r="KB396" i="18"/>
  <c r="KI396" i="18"/>
  <c r="KD396" i="18"/>
  <c r="KN396" i="18"/>
  <c r="KM396" i="18"/>
  <c r="KJ396" i="18"/>
  <c r="KC396" i="18"/>
  <c r="KO396" i="18"/>
  <c r="JY396" i="18"/>
  <c r="JX396" i="18"/>
  <c r="JZ396" i="18"/>
  <c r="JW396" i="18"/>
  <c r="KL396" i="18"/>
  <c r="KA396" i="18"/>
  <c r="JV396" i="18"/>
  <c r="JK396" i="18"/>
  <c r="JQ396" i="18"/>
  <c r="JP396" i="18"/>
  <c r="JR396" i="18"/>
  <c r="JO396" i="18"/>
  <c r="JU396" i="18"/>
  <c r="JL396" i="18"/>
  <c r="JS396" i="18"/>
  <c r="JN396" i="18"/>
  <c r="JI396" i="18"/>
  <c r="JJ396" i="18"/>
  <c r="JH396" i="18"/>
  <c r="JT396" i="18"/>
  <c r="JG396" i="18"/>
  <c r="JD396" i="18"/>
  <c r="JF396" i="18"/>
  <c r="JA396" i="18"/>
  <c r="IZ396" i="18"/>
  <c r="JB396" i="18"/>
  <c r="IY396" i="18"/>
  <c r="JE396" i="18"/>
  <c r="IV396" i="18"/>
  <c r="IO396" i="18"/>
  <c r="IS396" i="18"/>
  <c r="IR396" i="18"/>
  <c r="JM396" i="18"/>
  <c r="JC396" i="18"/>
  <c r="IT396" i="18"/>
  <c r="IQ396" i="18"/>
  <c r="IW396" i="18"/>
  <c r="IN396" i="18"/>
  <c r="IU396" i="18"/>
  <c r="IP396" i="18"/>
  <c r="IL396" i="18"/>
  <c r="II396" i="18"/>
  <c r="IX396" i="18"/>
  <c r="IF396" i="18"/>
  <c r="IM396" i="18"/>
  <c r="IH396" i="18"/>
  <c r="IG396" i="18"/>
  <c r="IE396" i="18"/>
  <c r="HX396" i="18"/>
  <c r="HZ396" i="18"/>
  <c r="IJ396" i="18"/>
  <c r="HU396" i="18"/>
  <c r="HV396" i="18"/>
  <c r="IK396" i="18"/>
  <c r="HY396" i="18"/>
  <c r="HW396" i="18"/>
  <c r="IC396" i="18"/>
  <c r="IB396" i="18"/>
  <c r="IA396" i="18"/>
  <c r="HO396" i="18"/>
  <c r="HJ396" i="18"/>
  <c r="HT396" i="18"/>
  <c r="HE396" i="18"/>
  <c r="HD396" i="18"/>
  <c r="HS396" i="18"/>
  <c r="HF396" i="18"/>
  <c r="HC396" i="18"/>
  <c r="HP396" i="18"/>
  <c r="HI396" i="18"/>
  <c r="ID396" i="18"/>
  <c r="HR396" i="18"/>
  <c r="HG396" i="18"/>
  <c r="HB396" i="18"/>
  <c r="HH396" i="18"/>
  <c r="GP396" i="18"/>
  <c r="GZ396" i="18"/>
  <c r="GS396" i="18"/>
  <c r="HN396" i="18"/>
  <c r="GQ396" i="18"/>
  <c r="HK396" i="18"/>
  <c r="GW396" i="18"/>
  <c r="GV396" i="18"/>
  <c r="HM396" i="18"/>
  <c r="GX396" i="18"/>
  <c r="GU396" i="18"/>
  <c r="HQ396" i="18"/>
  <c r="HA396" i="18"/>
  <c r="GR396" i="18"/>
  <c r="GY396" i="18"/>
  <c r="GT396" i="18"/>
  <c r="GO396" i="18"/>
  <c r="GN396" i="18"/>
  <c r="GM396" i="18"/>
  <c r="GJ396" i="18"/>
  <c r="GL396" i="18"/>
  <c r="GI396" i="18"/>
  <c r="GG396" i="18"/>
  <c r="GF396" i="18"/>
  <c r="GH396" i="18"/>
  <c r="HL396" i="18"/>
  <c r="GK396" i="18"/>
  <c r="GE396" i="18"/>
  <c r="GC396" i="18"/>
  <c r="GD396" i="18"/>
  <c r="GB396" i="18"/>
  <c r="FZ396" i="18"/>
  <c r="GA396" i="18"/>
  <c r="FY396" i="18"/>
  <c r="FX396" i="18"/>
  <c r="FV396" i="18"/>
  <c r="FT396" i="18"/>
  <c r="FW396" i="18"/>
  <c r="FU396" i="18"/>
  <c r="FQ396" i="18"/>
  <c r="FP396" i="18"/>
  <c r="FM396" i="18"/>
  <c r="FS396" i="18"/>
  <c r="FN396" i="18"/>
  <c r="FR396" i="18"/>
  <c r="FO396" i="18"/>
  <c r="FL396" i="18"/>
  <c r="FI396" i="18"/>
  <c r="FJ396" i="18"/>
  <c r="FK396" i="18"/>
  <c r="FD396" i="18"/>
  <c r="FF396" i="18"/>
  <c r="FE396" i="18"/>
  <c r="FH396" i="18"/>
  <c r="FG396" i="18"/>
  <c r="FA396" i="18"/>
  <c r="EZ396" i="18"/>
  <c r="FB396" i="18"/>
  <c r="EY396" i="18"/>
  <c r="FC396" i="18"/>
  <c r="EW396" i="18"/>
  <c r="EU396" i="18"/>
  <c r="EV396" i="18"/>
  <c r="EX396" i="18"/>
  <c r="EO396" i="18"/>
  <c r="ES396" i="18"/>
  <c r="ER396" i="18"/>
  <c r="ET396" i="18"/>
  <c r="EQ396" i="18"/>
  <c r="EN396" i="18"/>
  <c r="EP396" i="18"/>
  <c r="EM396" i="18"/>
  <c r="EK396" i="18"/>
  <c r="EJ396" i="18"/>
  <c r="EL396" i="18"/>
  <c r="EI396" i="18"/>
  <c r="EF396" i="18"/>
  <c r="EH396" i="18"/>
  <c r="EG396" i="18"/>
  <c r="EE396" i="18"/>
  <c r="DZ396" i="18"/>
  <c r="DY396" i="18"/>
  <c r="EC396" i="18"/>
  <c r="EB396" i="18"/>
  <c r="ED396" i="18"/>
  <c r="EA396" i="18"/>
  <c r="DV396" i="18"/>
  <c r="DS396" i="18"/>
  <c r="DW396" i="18"/>
  <c r="DR396" i="18"/>
  <c r="DQ396" i="18"/>
  <c r="DX396" i="18"/>
  <c r="DU396" i="18"/>
  <c r="DT396" i="18"/>
  <c r="DM396" i="18"/>
  <c r="DL396" i="18"/>
  <c r="DN396" i="18"/>
  <c r="DK396" i="18"/>
  <c r="DO396" i="18"/>
  <c r="DP396" i="18"/>
  <c r="DE396" i="18"/>
  <c r="DD396" i="18"/>
  <c r="DF396" i="18"/>
  <c r="DC396" i="18"/>
  <c r="DI396" i="18"/>
  <c r="DG396" i="18"/>
  <c r="DH396" i="18"/>
  <c r="DJ396" i="18"/>
  <c r="DA396" i="18"/>
  <c r="CY396" i="18"/>
  <c r="CZ396" i="18"/>
  <c r="DB396" i="18"/>
  <c r="CW396" i="18"/>
  <c r="CV396" i="18"/>
  <c r="CX396" i="18"/>
  <c r="CT396" i="18"/>
  <c r="CU396" i="18"/>
  <c r="CQ396" i="18"/>
  <c r="CL396" i="18"/>
  <c r="CG396" i="18"/>
  <c r="CF396" i="18"/>
  <c r="CH396" i="18"/>
  <c r="CR396" i="18"/>
  <c r="CK396" i="18"/>
  <c r="CI396" i="18"/>
  <c r="CO396" i="18"/>
  <c r="CN396" i="18"/>
  <c r="CP396" i="18"/>
  <c r="CM396" i="18"/>
  <c r="CS396" i="18"/>
  <c r="CJ396" i="18"/>
  <c r="CA396" i="18"/>
  <c r="BV396" i="18"/>
  <c r="CE396" i="18"/>
  <c r="BR396" i="18"/>
  <c r="BU396" i="18"/>
  <c r="CD396" i="18"/>
  <c r="CB396" i="18"/>
  <c r="BS396" i="18"/>
  <c r="BY396" i="18"/>
  <c r="BX396" i="18"/>
  <c r="BZ396" i="18"/>
  <c r="BW396" i="18"/>
  <c r="CC396" i="18"/>
  <c r="BT396" i="18"/>
  <c r="BM396" i="18"/>
  <c r="BD396" i="18"/>
  <c r="BK396" i="18"/>
  <c r="BF396" i="18"/>
  <c r="BQ396" i="18"/>
  <c r="BP396" i="18"/>
  <c r="BO396" i="18"/>
  <c r="BL396" i="18"/>
  <c r="BE396" i="18"/>
  <c r="BN396" i="18"/>
  <c r="BI396" i="18"/>
  <c r="BH396" i="18"/>
  <c r="AW396" i="18"/>
  <c r="AU396" i="18"/>
  <c r="BA396" i="18"/>
  <c r="AZ396" i="18"/>
  <c r="BB396" i="18"/>
  <c r="AY396" i="18"/>
  <c r="AV396" i="18"/>
  <c r="BJ396" i="18"/>
  <c r="BC396" i="18"/>
  <c r="AX396" i="18"/>
  <c r="BG396" i="18"/>
  <c r="AS396" i="18"/>
  <c r="AR396" i="18"/>
  <c r="AT396" i="18"/>
  <c r="AQ396" i="18"/>
  <c r="AD396" i="18"/>
  <c r="AN396" i="18"/>
  <c r="AG396" i="18"/>
  <c r="AP396" i="18"/>
  <c r="AE396" i="18"/>
  <c r="AK396" i="18"/>
  <c r="AJ396" i="18"/>
  <c r="AL396" i="18"/>
  <c r="AI396" i="18"/>
  <c r="AO396" i="18"/>
  <c r="AF396" i="18"/>
  <c r="AM396" i="18"/>
  <c r="AH396" i="18"/>
  <c r="U396" i="18"/>
  <c r="T396" i="18"/>
  <c r="V396" i="18"/>
  <c r="S396" i="18"/>
  <c r="Y396" i="18"/>
  <c r="W396" i="18"/>
  <c r="R396" i="18"/>
  <c r="P396" i="18"/>
  <c r="AC396" i="18"/>
  <c r="AB396" i="18"/>
  <c r="AA396" i="18"/>
  <c r="X396" i="18"/>
  <c r="Q396" i="18"/>
  <c r="O396" i="18"/>
  <c r="N396" i="18"/>
  <c r="Z396" i="18"/>
  <c r="M396" i="18"/>
  <c r="B397" i="18"/>
  <c r="L396" i="18"/>
  <c r="K396" i="18"/>
  <c r="J396" i="18"/>
  <c r="I396" i="18"/>
  <c r="H396" i="18"/>
  <c r="G396" i="18"/>
  <c r="F396" i="18"/>
  <c r="E396" i="18"/>
  <c r="OC397" i="18" l="1"/>
  <c r="OA397" i="18"/>
  <c r="OB397" i="18"/>
  <c r="NZ397" i="18"/>
  <c r="NS397" i="18"/>
  <c r="NY397" i="18"/>
  <c r="NX397" i="18"/>
  <c r="NW397" i="18"/>
  <c r="NT397" i="18"/>
  <c r="NV397" i="18"/>
  <c r="NU397" i="18"/>
  <c r="NO397" i="18"/>
  <c r="NR397" i="18"/>
  <c r="NL397" i="18"/>
  <c r="NN397" i="18"/>
  <c r="NM397" i="18"/>
  <c r="NQ397" i="18"/>
  <c r="NP397" i="18"/>
  <c r="NB397" i="18"/>
  <c r="NE397" i="18"/>
  <c r="NC397" i="18"/>
  <c r="NI397" i="18"/>
  <c r="NH397" i="18"/>
  <c r="NG397" i="18"/>
  <c r="NJ397" i="18"/>
  <c r="ND397" i="18"/>
  <c r="NK397" i="18"/>
  <c r="MS397" i="18"/>
  <c r="MR397" i="18"/>
  <c r="NA397" i="18"/>
  <c r="MT397" i="18"/>
  <c r="MQ397" i="18"/>
  <c r="MW397" i="18"/>
  <c r="MZ397" i="18"/>
  <c r="MU397" i="18"/>
  <c r="MY397" i="18"/>
  <c r="NF397" i="18"/>
  <c r="MV397" i="18"/>
  <c r="MX397" i="18"/>
  <c r="MP397" i="18"/>
  <c r="OD397" i="18"/>
  <c r="MO397" i="18"/>
  <c r="MF397" i="18"/>
  <c r="MM397" i="18"/>
  <c r="MH397" i="18"/>
  <c r="MN397" i="18"/>
  <c r="MG397" i="18"/>
  <c r="MK397" i="18"/>
  <c r="MJ397" i="18"/>
  <c r="MI397" i="18"/>
  <c r="LY397" i="18"/>
  <c r="MC397" i="18"/>
  <c r="MB397" i="18"/>
  <c r="MD397" i="18"/>
  <c r="MA397" i="18"/>
  <c r="LX397" i="18"/>
  <c r="ME397" i="18"/>
  <c r="LZ397" i="18"/>
  <c r="ML397" i="18"/>
  <c r="LW397" i="18"/>
  <c r="LR397" i="18"/>
  <c r="LQ397" i="18"/>
  <c r="LM397" i="18"/>
  <c r="LL397" i="18"/>
  <c r="LV397" i="18"/>
  <c r="LU397" i="18"/>
  <c r="LN397" i="18"/>
  <c r="LK397" i="18"/>
  <c r="LT397" i="18"/>
  <c r="LO397" i="18"/>
  <c r="LH397" i="18"/>
  <c r="LP397" i="18"/>
  <c r="LJ397" i="18"/>
  <c r="LS397" i="18"/>
  <c r="LE397" i="18"/>
  <c r="LD397" i="18"/>
  <c r="LF397" i="18"/>
  <c r="LC397" i="18"/>
  <c r="LI397" i="18"/>
  <c r="KO397" i="18"/>
  <c r="KP397" i="18"/>
  <c r="KZ397" i="18"/>
  <c r="KS397" i="18"/>
  <c r="LB397" i="18"/>
  <c r="KQ397" i="18"/>
  <c r="LG397" i="18"/>
  <c r="KW397" i="18"/>
  <c r="KV397" i="18"/>
  <c r="KX397" i="18"/>
  <c r="KU397" i="18"/>
  <c r="LA397" i="18"/>
  <c r="KR397" i="18"/>
  <c r="KY397" i="18"/>
  <c r="KL397" i="18"/>
  <c r="KG397" i="18"/>
  <c r="KF397" i="18"/>
  <c r="KH397" i="18"/>
  <c r="KE397" i="18"/>
  <c r="KK397" i="18"/>
  <c r="KB397" i="18"/>
  <c r="KI397" i="18"/>
  <c r="KD397" i="18"/>
  <c r="KN397" i="18"/>
  <c r="KT397" i="18"/>
  <c r="KM397" i="18"/>
  <c r="KJ397" i="18"/>
  <c r="KC397" i="18"/>
  <c r="JY397" i="18"/>
  <c r="JX397" i="18"/>
  <c r="JZ397" i="18"/>
  <c r="JW397" i="18"/>
  <c r="KA397" i="18"/>
  <c r="JV397" i="18"/>
  <c r="JT397" i="18"/>
  <c r="JM397" i="18"/>
  <c r="JK397" i="18"/>
  <c r="JQ397" i="18"/>
  <c r="JP397" i="18"/>
  <c r="JR397" i="18"/>
  <c r="JO397" i="18"/>
  <c r="JU397" i="18"/>
  <c r="JL397" i="18"/>
  <c r="JS397" i="18"/>
  <c r="JN397" i="18"/>
  <c r="JI397" i="18"/>
  <c r="JC397" i="18"/>
  <c r="IX397" i="18"/>
  <c r="JH397" i="18"/>
  <c r="JG397" i="18"/>
  <c r="JD397" i="18"/>
  <c r="JF397" i="18"/>
  <c r="JA397" i="18"/>
  <c r="IZ397" i="18"/>
  <c r="JB397" i="18"/>
  <c r="IY397" i="18"/>
  <c r="IV397" i="18"/>
  <c r="IO397" i="18"/>
  <c r="IS397" i="18"/>
  <c r="IR397" i="18"/>
  <c r="JE397" i="18"/>
  <c r="IT397" i="18"/>
  <c r="IQ397" i="18"/>
  <c r="JJ397" i="18"/>
  <c r="IW397" i="18"/>
  <c r="IN397" i="18"/>
  <c r="IU397" i="18"/>
  <c r="IP397" i="18"/>
  <c r="IK397" i="18"/>
  <c r="IJ397" i="18"/>
  <c r="IL397" i="18"/>
  <c r="II397" i="18"/>
  <c r="IF397" i="18"/>
  <c r="IM397" i="18"/>
  <c r="IH397" i="18"/>
  <c r="ID397" i="18"/>
  <c r="IG397" i="18"/>
  <c r="IA397" i="18"/>
  <c r="HX397" i="18"/>
  <c r="IE397" i="18"/>
  <c r="HZ397" i="18"/>
  <c r="HU397" i="18"/>
  <c r="HV397" i="18"/>
  <c r="HY397" i="18"/>
  <c r="HW397" i="18"/>
  <c r="HQ397" i="18"/>
  <c r="HH397" i="18"/>
  <c r="IB397" i="18"/>
  <c r="HO397" i="18"/>
  <c r="HJ397" i="18"/>
  <c r="IC397" i="18"/>
  <c r="HT397" i="18"/>
  <c r="HE397" i="18"/>
  <c r="HD397" i="18"/>
  <c r="HS397" i="18"/>
  <c r="HF397" i="18"/>
  <c r="HC397" i="18"/>
  <c r="HP397" i="18"/>
  <c r="HI397" i="18"/>
  <c r="HL397" i="18"/>
  <c r="GP397" i="18"/>
  <c r="HB397" i="18"/>
  <c r="GZ397" i="18"/>
  <c r="GS397" i="18"/>
  <c r="HR397" i="18"/>
  <c r="HN397" i="18"/>
  <c r="GQ397" i="18"/>
  <c r="HK397" i="18"/>
  <c r="HG397" i="18"/>
  <c r="GW397" i="18"/>
  <c r="GV397" i="18"/>
  <c r="HM397" i="18"/>
  <c r="GX397" i="18"/>
  <c r="GU397" i="18"/>
  <c r="HA397" i="18"/>
  <c r="GR397" i="18"/>
  <c r="GI397" i="18"/>
  <c r="GO397" i="18"/>
  <c r="GN397" i="18"/>
  <c r="GT397" i="18"/>
  <c r="GM397" i="18"/>
  <c r="GY397" i="18"/>
  <c r="GJ397" i="18"/>
  <c r="GL397" i="18"/>
  <c r="GG397" i="18"/>
  <c r="GF397" i="18"/>
  <c r="GH397" i="18"/>
  <c r="GK397" i="18"/>
  <c r="GD397" i="18"/>
  <c r="GE397" i="18"/>
  <c r="GC397" i="18"/>
  <c r="GB397" i="18"/>
  <c r="FZ397" i="18"/>
  <c r="GA397" i="18"/>
  <c r="FY397" i="18"/>
  <c r="FX397" i="18"/>
  <c r="FW397" i="18"/>
  <c r="FV397" i="18"/>
  <c r="FU397" i="18"/>
  <c r="FT397" i="18"/>
  <c r="FN397" i="18"/>
  <c r="FP397" i="18"/>
  <c r="FS397" i="18"/>
  <c r="FR397" i="18"/>
  <c r="FQ397" i="18"/>
  <c r="FM397" i="18"/>
  <c r="FL397" i="18"/>
  <c r="FO397" i="18"/>
  <c r="FI397" i="18"/>
  <c r="FJ397" i="18"/>
  <c r="FK397" i="18"/>
  <c r="FG397" i="18"/>
  <c r="FD397" i="18"/>
  <c r="FF397" i="18"/>
  <c r="FE397" i="18"/>
  <c r="FH397" i="18"/>
  <c r="FA397" i="18"/>
  <c r="EZ397" i="18"/>
  <c r="FB397" i="18"/>
  <c r="EY397" i="18"/>
  <c r="FC397" i="18"/>
  <c r="EW397" i="18"/>
  <c r="EU397" i="18"/>
  <c r="EV397" i="18"/>
  <c r="EX397" i="18"/>
  <c r="EO397" i="18"/>
  <c r="ES397" i="18"/>
  <c r="ER397" i="18"/>
  <c r="ET397" i="18"/>
  <c r="EQ397" i="18"/>
  <c r="EN397" i="18"/>
  <c r="EP397" i="18"/>
  <c r="EM397" i="18"/>
  <c r="EK397" i="18"/>
  <c r="EJ397" i="18"/>
  <c r="EL397" i="18"/>
  <c r="EI397" i="18"/>
  <c r="EF397" i="18"/>
  <c r="EH397" i="18"/>
  <c r="ED397" i="18"/>
  <c r="EA397" i="18"/>
  <c r="EE397" i="18"/>
  <c r="DZ397" i="18"/>
  <c r="EG397" i="18"/>
  <c r="DY397" i="18"/>
  <c r="EC397" i="18"/>
  <c r="EB397" i="18"/>
  <c r="DU397" i="18"/>
  <c r="DT397" i="18"/>
  <c r="DV397" i="18"/>
  <c r="DS397" i="18"/>
  <c r="DW397" i="18"/>
  <c r="DR397" i="18"/>
  <c r="DQ397" i="18"/>
  <c r="DX397" i="18"/>
  <c r="DP397" i="18"/>
  <c r="DM397" i="18"/>
  <c r="DL397" i="18"/>
  <c r="DN397" i="18"/>
  <c r="DK397" i="18"/>
  <c r="DO397" i="18"/>
  <c r="DJ397" i="18"/>
  <c r="DE397" i="18"/>
  <c r="DD397" i="18"/>
  <c r="DF397" i="18"/>
  <c r="DC397" i="18"/>
  <c r="DI397" i="18"/>
  <c r="DG397" i="18"/>
  <c r="DH397" i="18"/>
  <c r="CX397" i="18"/>
  <c r="DA397" i="18"/>
  <c r="CY397" i="18"/>
  <c r="CZ397" i="18"/>
  <c r="DB397" i="18"/>
  <c r="CW397" i="18"/>
  <c r="CV397" i="18"/>
  <c r="CT397" i="18"/>
  <c r="CU397" i="18"/>
  <c r="CS397" i="18"/>
  <c r="CJ397" i="18"/>
  <c r="CQ397" i="18"/>
  <c r="CL397" i="18"/>
  <c r="CG397" i="18"/>
  <c r="CF397" i="18"/>
  <c r="CH397" i="18"/>
  <c r="CR397" i="18"/>
  <c r="CK397" i="18"/>
  <c r="CI397" i="18"/>
  <c r="CO397" i="18"/>
  <c r="CN397" i="18"/>
  <c r="CP397" i="18"/>
  <c r="CM397" i="18"/>
  <c r="CC397" i="18"/>
  <c r="BT397" i="18"/>
  <c r="CA397" i="18"/>
  <c r="BV397" i="18"/>
  <c r="CE397" i="18"/>
  <c r="BR397" i="18"/>
  <c r="BU397" i="18"/>
  <c r="CD397" i="18"/>
  <c r="CB397" i="18"/>
  <c r="BS397" i="18"/>
  <c r="BY397" i="18"/>
  <c r="BX397" i="18"/>
  <c r="BZ397" i="18"/>
  <c r="BW397" i="18"/>
  <c r="BJ397" i="18"/>
  <c r="BG397" i="18"/>
  <c r="BM397" i="18"/>
  <c r="BD397" i="18"/>
  <c r="BK397" i="18"/>
  <c r="BF397" i="18"/>
  <c r="BQ397" i="18"/>
  <c r="BP397" i="18"/>
  <c r="BO397" i="18"/>
  <c r="BL397" i="18"/>
  <c r="BE397" i="18"/>
  <c r="BN397" i="18"/>
  <c r="BH397" i="18"/>
  <c r="AT397" i="18"/>
  <c r="AW397" i="18"/>
  <c r="BI397" i="18"/>
  <c r="AU397" i="18"/>
  <c r="BA397" i="18"/>
  <c r="AZ397" i="18"/>
  <c r="BB397" i="18"/>
  <c r="AY397" i="18"/>
  <c r="AV397" i="18"/>
  <c r="BC397" i="18"/>
  <c r="AX397" i="18"/>
  <c r="AS397" i="18"/>
  <c r="AR397" i="18"/>
  <c r="AM397" i="18"/>
  <c r="AH397" i="18"/>
  <c r="AQ397" i="18"/>
  <c r="AD397" i="18"/>
  <c r="AN397" i="18"/>
  <c r="AG397" i="18"/>
  <c r="AP397" i="18"/>
  <c r="AE397" i="18"/>
  <c r="AK397" i="18"/>
  <c r="AJ397" i="18"/>
  <c r="AL397" i="18"/>
  <c r="AI397" i="18"/>
  <c r="AO397" i="18"/>
  <c r="AF397" i="18"/>
  <c r="Z397" i="18"/>
  <c r="U397" i="18"/>
  <c r="T397" i="18"/>
  <c r="V397" i="18"/>
  <c r="S397" i="18"/>
  <c r="Y397" i="18"/>
  <c r="W397" i="18"/>
  <c r="R397" i="18"/>
  <c r="P397" i="18"/>
  <c r="AC397" i="18"/>
  <c r="AB397" i="18"/>
  <c r="AA397" i="18"/>
  <c r="M397" i="18"/>
  <c r="Q397" i="18"/>
  <c r="O397" i="18"/>
  <c r="X397" i="18"/>
  <c r="N397" i="18"/>
  <c r="B398" i="18"/>
  <c r="L397" i="18"/>
  <c r="K397" i="18"/>
  <c r="J397" i="18"/>
  <c r="I397" i="18"/>
  <c r="H397" i="18"/>
  <c r="G397" i="18"/>
  <c r="F397" i="18"/>
  <c r="E397" i="18"/>
  <c r="NZ398" i="18" l="1"/>
  <c r="OC398" i="18"/>
  <c r="OA398" i="18"/>
  <c r="OB398" i="18"/>
  <c r="OD398" i="18"/>
  <c r="NU398" i="18"/>
  <c r="NS398" i="18"/>
  <c r="NY398" i="18"/>
  <c r="NX398" i="18"/>
  <c r="NW398" i="18"/>
  <c r="NT398" i="18"/>
  <c r="NV398" i="18"/>
  <c r="NQ398" i="18"/>
  <c r="NP398" i="18"/>
  <c r="NO398" i="18"/>
  <c r="NR398" i="18"/>
  <c r="NL398" i="18"/>
  <c r="NN398" i="18"/>
  <c r="NM398" i="18"/>
  <c r="NK398" i="18"/>
  <c r="NF398" i="18"/>
  <c r="NA398" i="18"/>
  <c r="MZ398" i="18"/>
  <c r="NB398" i="18"/>
  <c r="NE398" i="18"/>
  <c r="NC398" i="18"/>
  <c r="NI398" i="18"/>
  <c r="NH398" i="18"/>
  <c r="NG398" i="18"/>
  <c r="MX398" i="18"/>
  <c r="MS398" i="18"/>
  <c r="MR398" i="18"/>
  <c r="MT398" i="18"/>
  <c r="MQ398" i="18"/>
  <c r="ND398" i="18"/>
  <c r="MW398" i="18"/>
  <c r="MU398" i="18"/>
  <c r="NJ398" i="18"/>
  <c r="MY398" i="18"/>
  <c r="MP398" i="18"/>
  <c r="MV398" i="18"/>
  <c r="OE398" i="18"/>
  <c r="ML398" i="18"/>
  <c r="MI398" i="18"/>
  <c r="MO398" i="18"/>
  <c r="MF398" i="18"/>
  <c r="MM398" i="18"/>
  <c r="MH398" i="18"/>
  <c r="MN398" i="18"/>
  <c r="MG398" i="18"/>
  <c r="MJ398" i="18"/>
  <c r="LY398" i="18"/>
  <c r="MC398" i="18"/>
  <c r="MB398" i="18"/>
  <c r="MD398" i="18"/>
  <c r="MA398" i="18"/>
  <c r="LX398" i="18"/>
  <c r="ME398" i="18"/>
  <c r="LZ398" i="18"/>
  <c r="MK398" i="18"/>
  <c r="LP398" i="18"/>
  <c r="LW398" i="18"/>
  <c r="LR398" i="18"/>
  <c r="LQ398" i="18"/>
  <c r="LS398" i="18"/>
  <c r="LM398" i="18"/>
  <c r="LL398" i="18"/>
  <c r="LV398" i="18"/>
  <c r="LU398" i="18"/>
  <c r="LN398" i="18"/>
  <c r="LK398" i="18"/>
  <c r="LT398" i="18"/>
  <c r="LO398" i="18"/>
  <c r="LG398" i="18"/>
  <c r="LH398" i="18"/>
  <c r="LJ398" i="18"/>
  <c r="LE398" i="18"/>
  <c r="LD398" i="18"/>
  <c r="LF398" i="18"/>
  <c r="LC398" i="18"/>
  <c r="KY398" i="18"/>
  <c r="KT398" i="18"/>
  <c r="KO398" i="18"/>
  <c r="KP398" i="18"/>
  <c r="LI398" i="18"/>
  <c r="KZ398" i="18"/>
  <c r="KS398" i="18"/>
  <c r="LB398" i="18"/>
  <c r="KQ398" i="18"/>
  <c r="KW398" i="18"/>
  <c r="KV398" i="18"/>
  <c r="KX398" i="18"/>
  <c r="KU398" i="18"/>
  <c r="KJ398" i="18"/>
  <c r="KC398" i="18"/>
  <c r="KL398" i="18"/>
  <c r="KG398" i="18"/>
  <c r="KF398" i="18"/>
  <c r="KR398" i="18"/>
  <c r="KH398" i="18"/>
  <c r="KE398" i="18"/>
  <c r="KK398" i="18"/>
  <c r="KB398" i="18"/>
  <c r="LA398" i="18"/>
  <c r="KI398" i="18"/>
  <c r="KD398" i="18"/>
  <c r="KN398" i="18"/>
  <c r="JY398" i="18"/>
  <c r="JX398" i="18"/>
  <c r="KM398" i="18"/>
  <c r="JZ398" i="18"/>
  <c r="JW398" i="18"/>
  <c r="KA398" i="18"/>
  <c r="JV398" i="18"/>
  <c r="JJ398" i="18"/>
  <c r="JT398" i="18"/>
  <c r="JM398" i="18"/>
  <c r="JK398" i="18"/>
  <c r="JQ398" i="18"/>
  <c r="JP398" i="18"/>
  <c r="JR398" i="18"/>
  <c r="JO398" i="18"/>
  <c r="JU398" i="18"/>
  <c r="JL398" i="18"/>
  <c r="JS398" i="18"/>
  <c r="JN398" i="18"/>
  <c r="JE398" i="18"/>
  <c r="JC398" i="18"/>
  <c r="IX398" i="18"/>
  <c r="JI398" i="18"/>
  <c r="JH398" i="18"/>
  <c r="JG398" i="18"/>
  <c r="JD398" i="18"/>
  <c r="JF398" i="18"/>
  <c r="JA398" i="18"/>
  <c r="IZ398" i="18"/>
  <c r="IV398" i="18"/>
  <c r="IO398" i="18"/>
  <c r="IY398" i="18"/>
  <c r="IS398" i="18"/>
  <c r="IR398" i="18"/>
  <c r="IT398" i="18"/>
  <c r="IQ398" i="18"/>
  <c r="IW398" i="18"/>
  <c r="IN398" i="18"/>
  <c r="IE398" i="18"/>
  <c r="IK398" i="18"/>
  <c r="IJ398" i="18"/>
  <c r="IU398" i="18"/>
  <c r="IL398" i="18"/>
  <c r="II398" i="18"/>
  <c r="JB398" i="18"/>
  <c r="IP398" i="18"/>
  <c r="IF398" i="18"/>
  <c r="IM398" i="18"/>
  <c r="IH398" i="18"/>
  <c r="ID398" i="18"/>
  <c r="IC398" i="18"/>
  <c r="IB398" i="18"/>
  <c r="IA398" i="18"/>
  <c r="HX398" i="18"/>
  <c r="HZ398" i="18"/>
  <c r="HU398" i="18"/>
  <c r="IG398" i="18"/>
  <c r="HV398" i="18"/>
  <c r="HY398" i="18"/>
  <c r="HN398" i="18"/>
  <c r="HK398" i="18"/>
  <c r="HQ398" i="18"/>
  <c r="HH398" i="18"/>
  <c r="HO398" i="18"/>
  <c r="HJ398" i="18"/>
  <c r="HT398" i="18"/>
  <c r="HE398" i="18"/>
  <c r="HD398" i="18"/>
  <c r="HW398" i="18"/>
  <c r="HS398" i="18"/>
  <c r="HF398" i="18"/>
  <c r="HC398" i="18"/>
  <c r="GY398" i="18"/>
  <c r="GT398" i="18"/>
  <c r="HL398" i="18"/>
  <c r="GP398" i="18"/>
  <c r="HI398" i="18"/>
  <c r="HB398" i="18"/>
  <c r="GZ398" i="18"/>
  <c r="GS398" i="18"/>
  <c r="HR398" i="18"/>
  <c r="GQ398" i="18"/>
  <c r="HG398" i="18"/>
  <c r="GW398" i="18"/>
  <c r="GV398" i="18"/>
  <c r="HP398" i="18"/>
  <c r="HM398" i="18"/>
  <c r="GX398" i="18"/>
  <c r="GU398" i="18"/>
  <c r="GK398" i="18"/>
  <c r="GR398" i="18"/>
  <c r="GI398" i="18"/>
  <c r="GO398" i="18"/>
  <c r="GN398" i="18"/>
  <c r="GH398" i="18"/>
  <c r="GM398" i="18"/>
  <c r="GJ398" i="18"/>
  <c r="GL398" i="18"/>
  <c r="HA398" i="18"/>
  <c r="GG398" i="18"/>
  <c r="GF398" i="18"/>
  <c r="GD398" i="18"/>
  <c r="GE398" i="18"/>
  <c r="GC398" i="18"/>
  <c r="GB398" i="18"/>
  <c r="FZ398" i="18"/>
  <c r="GA398" i="18"/>
  <c r="FY398" i="18"/>
  <c r="FX398" i="18"/>
  <c r="FW398" i="18"/>
  <c r="FV398" i="18"/>
  <c r="FU398" i="18"/>
  <c r="FT398" i="18"/>
  <c r="FQ398" i="18"/>
  <c r="FL398" i="18"/>
  <c r="FN398" i="18"/>
  <c r="FP398" i="18"/>
  <c r="FS398" i="18"/>
  <c r="FR398" i="18"/>
  <c r="FK398" i="18"/>
  <c r="FM398" i="18"/>
  <c r="FO398" i="18"/>
  <c r="FJ398" i="18"/>
  <c r="FH398" i="18"/>
  <c r="FG398" i="18"/>
  <c r="FD398" i="18"/>
  <c r="FF398" i="18"/>
  <c r="FI398" i="18"/>
  <c r="FE398" i="18"/>
  <c r="FA398" i="18"/>
  <c r="EZ398" i="18"/>
  <c r="FB398" i="18"/>
  <c r="EY398" i="18"/>
  <c r="FC398" i="18"/>
  <c r="EW398" i="18"/>
  <c r="EU398" i="18"/>
  <c r="EV398" i="18"/>
  <c r="EX398" i="18"/>
  <c r="EO398" i="18"/>
  <c r="ES398" i="18"/>
  <c r="ER398" i="18"/>
  <c r="ET398" i="18"/>
  <c r="EQ398" i="18"/>
  <c r="EN398" i="18"/>
  <c r="EG398" i="18"/>
  <c r="EM398" i="18"/>
  <c r="EK398" i="18"/>
  <c r="EJ398" i="18"/>
  <c r="EL398" i="18"/>
  <c r="EI398" i="18"/>
  <c r="EP398" i="18"/>
  <c r="EF398" i="18"/>
  <c r="EH398" i="18"/>
  <c r="EC398" i="18"/>
  <c r="EB398" i="18"/>
  <c r="ED398" i="18"/>
  <c r="EA398" i="18"/>
  <c r="EE398" i="18"/>
  <c r="DZ398" i="18"/>
  <c r="DY398" i="18"/>
  <c r="DX398" i="18"/>
  <c r="DU398" i="18"/>
  <c r="DT398" i="18"/>
  <c r="DV398" i="18"/>
  <c r="DS398" i="18"/>
  <c r="DW398" i="18"/>
  <c r="DR398" i="18"/>
  <c r="DP398" i="18"/>
  <c r="DM398" i="18"/>
  <c r="DL398" i="18"/>
  <c r="DN398" i="18"/>
  <c r="DK398" i="18"/>
  <c r="DQ398" i="18"/>
  <c r="DO398" i="18"/>
  <c r="DH398" i="18"/>
  <c r="DJ398" i="18"/>
  <c r="DE398" i="18"/>
  <c r="DD398" i="18"/>
  <c r="DF398" i="18"/>
  <c r="DC398" i="18"/>
  <c r="DI398" i="18"/>
  <c r="DG398" i="18"/>
  <c r="CW398" i="18"/>
  <c r="CV398" i="18"/>
  <c r="CX398" i="18"/>
  <c r="DA398" i="18"/>
  <c r="CY398" i="18"/>
  <c r="CZ398" i="18"/>
  <c r="DB398" i="18"/>
  <c r="CT398" i="18"/>
  <c r="CU398" i="18"/>
  <c r="CP398" i="18"/>
  <c r="CM398" i="18"/>
  <c r="CS398" i="18"/>
  <c r="CJ398" i="18"/>
  <c r="CQ398" i="18"/>
  <c r="CL398" i="18"/>
  <c r="CG398" i="18"/>
  <c r="CF398" i="18"/>
  <c r="CH398" i="18"/>
  <c r="CR398" i="18"/>
  <c r="CK398" i="18"/>
  <c r="CI398" i="18"/>
  <c r="CO398" i="18"/>
  <c r="CN398" i="18"/>
  <c r="BZ398" i="18"/>
  <c r="BW398" i="18"/>
  <c r="CC398" i="18"/>
  <c r="BT398" i="18"/>
  <c r="CA398" i="18"/>
  <c r="BV398" i="18"/>
  <c r="CE398" i="18"/>
  <c r="BR398" i="18"/>
  <c r="BU398" i="18"/>
  <c r="CD398" i="18"/>
  <c r="CB398" i="18"/>
  <c r="BS398" i="18"/>
  <c r="BY398" i="18"/>
  <c r="BX398" i="18"/>
  <c r="BI398" i="18"/>
  <c r="BH398" i="18"/>
  <c r="BJ398" i="18"/>
  <c r="BG398" i="18"/>
  <c r="BM398" i="18"/>
  <c r="BD398" i="18"/>
  <c r="BK398" i="18"/>
  <c r="BF398" i="18"/>
  <c r="BQ398" i="18"/>
  <c r="BP398" i="18"/>
  <c r="BO398" i="18"/>
  <c r="BL398" i="18"/>
  <c r="BE398" i="18"/>
  <c r="AS398" i="18"/>
  <c r="AR398" i="18"/>
  <c r="AT398" i="18"/>
  <c r="AW398" i="18"/>
  <c r="AU398" i="18"/>
  <c r="BA398" i="18"/>
  <c r="AZ398" i="18"/>
  <c r="BB398" i="18"/>
  <c r="AY398" i="18"/>
  <c r="BN398" i="18"/>
  <c r="AV398" i="18"/>
  <c r="BC398" i="18"/>
  <c r="AX398" i="18"/>
  <c r="AO398" i="18"/>
  <c r="AF398" i="18"/>
  <c r="AM398" i="18"/>
  <c r="AH398" i="18"/>
  <c r="AQ398" i="18"/>
  <c r="AD398" i="18"/>
  <c r="AN398" i="18"/>
  <c r="AG398" i="18"/>
  <c r="AP398" i="18"/>
  <c r="AE398" i="18"/>
  <c r="AK398" i="18"/>
  <c r="AJ398" i="18"/>
  <c r="AL398" i="18"/>
  <c r="AI398" i="18"/>
  <c r="X398" i="18"/>
  <c r="Q398" i="18"/>
  <c r="Z398" i="18"/>
  <c r="U398" i="18"/>
  <c r="T398" i="18"/>
  <c r="V398" i="18"/>
  <c r="S398" i="18"/>
  <c r="Y398" i="18"/>
  <c r="W398" i="18"/>
  <c r="R398" i="18"/>
  <c r="P398" i="18"/>
  <c r="AC398" i="18"/>
  <c r="AB398" i="18"/>
  <c r="N398" i="18"/>
  <c r="O398" i="18"/>
  <c r="AA398" i="18"/>
  <c r="M398" i="18"/>
  <c r="B399" i="18"/>
  <c r="K398" i="18"/>
  <c r="L398" i="18"/>
  <c r="J398" i="18"/>
  <c r="I398" i="18"/>
  <c r="H398" i="18"/>
  <c r="G398" i="18"/>
  <c r="E398" i="18"/>
  <c r="F398" i="18"/>
  <c r="NZ399" i="18" l="1"/>
  <c r="OC399" i="18"/>
  <c r="OA399" i="18"/>
  <c r="OE399" i="18"/>
  <c r="OB399" i="18"/>
  <c r="OD399" i="18"/>
  <c r="NU399" i="18"/>
  <c r="NS399" i="18"/>
  <c r="NY399" i="18"/>
  <c r="NX399" i="18"/>
  <c r="NW399" i="18"/>
  <c r="NT399" i="18"/>
  <c r="NV399" i="18"/>
  <c r="NQ399" i="18"/>
  <c r="NP399" i="18"/>
  <c r="NO399" i="18"/>
  <c r="NR399" i="18"/>
  <c r="NL399" i="18"/>
  <c r="NN399" i="18"/>
  <c r="NM399" i="18"/>
  <c r="NJ399" i="18"/>
  <c r="ND399" i="18"/>
  <c r="NK399" i="18"/>
  <c r="NF399" i="18"/>
  <c r="NA399" i="18"/>
  <c r="MZ399" i="18"/>
  <c r="NB399" i="18"/>
  <c r="NE399" i="18"/>
  <c r="NC399" i="18"/>
  <c r="NI399" i="18"/>
  <c r="NH399" i="18"/>
  <c r="NG399" i="18"/>
  <c r="MV399" i="18"/>
  <c r="MX399" i="18"/>
  <c r="MS399" i="18"/>
  <c r="MR399" i="18"/>
  <c r="MT399" i="18"/>
  <c r="MQ399" i="18"/>
  <c r="MW399" i="18"/>
  <c r="MU399" i="18"/>
  <c r="MP399" i="18"/>
  <c r="MY399" i="18"/>
  <c r="OF399" i="18"/>
  <c r="MK399" i="18"/>
  <c r="MJ399" i="18"/>
  <c r="ML399" i="18"/>
  <c r="MI399" i="18"/>
  <c r="MO399" i="18"/>
  <c r="MF399" i="18"/>
  <c r="MM399" i="18"/>
  <c r="MH399" i="18"/>
  <c r="MN399" i="18"/>
  <c r="MG399" i="18"/>
  <c r="LY399" i="18"/>
  <c r="MC399" i="18"/>
  <c r="MB399" i="18"/>
  <c r="MD399" i="18"/>
  <c r="MA399" i="18"/>
  <c r="LX399" i="18"/>
  <c r="LV399" i="18"/>
  <c r="LS399" i="18"/>
  <c r="LP399" i="18"/>
  <c r="ME399" i="18"/>
  <c r="LW399" i="18"/>
  <c r="LR399" i="18"/>
  <c r="LZ399" i="18"/>
  <c r="LO399" i="18"/>
  <c r="LQ399" i="18"/>
  <c r="LM399" i="18"/>
  <c r="LL399" i="18"/>
  <c r="LU399" i="18"/>
  <c r="LN399" i="18"/>
  <c r="LK399" i="18"/>
  <c r="LI399" i="18"/>
  <c r="LG399" i="18"/>
  <c r="LH399" i="18"/>
  <c r="LT399" i="18"/>
  <c r="LJ399" i="18"/>
  <c r="LE399" i="18"/>
  <c r="LD399" i="18"/>
  <c r="LC399" i="18"/>
  <c r="LA399" i="18"/>
  <c r="KR399" i="18"/>
  <c r="LF399" i="18"/>
  <c r="KY399" i="18"/>
  <c r="KT399" i="18"/>
  <c r="KO399" i="18"/>
  <c r="KP399" i="18"/>
  <c r="KZ399" i="18"/>
  <c r="KS399" i="18"/>
  <c r="LB399" i="18"/>
  <c r="KQ399" i="18"/>
  <c r="KW399" i="18"/>
  <c r="KV399" i="18"/>
  <c r="KU399" i="18"/>
  <c r="KM399" i="18"/>
  <c r="KJ399" i="18"/>
  <c r="KC399" i="18"/>
  <c r="KL399" i="18"/>
  <c r="KG399" i="18"/>
  <c r="KF399" i="18"/>
  <c r="KH399" i="18"/>
  <c r="KE399" i="18"/>
  <c r="KK399" i="18"/>
  <c r="KB399" i="18"/>
  <c r="KX399" i="18"/>
  <c r="KI399" i="18"/>
  <c r="KD399" i="18"/>
  <c r="JY399" i="18"/>
  <c r="JX399" i="18"/>
  <c r="KN399" i="18"/>
  <c r="JZ399" i="18"/>
  <c r="JW399" i="18"/>
  <c r="KA399" i="18"/>
  <c r="JV399" i="18"/>
  <c r="JI399" i="18"/>
  <c r="JJ399" i="18"/>
  <c r="JT399" i="18"/>
  <c r="JM399" i="18"/>
  <c r="JK399" i="18"/>
  <c r="JQ399" i="18"/>
  <c r="JP399" i="18"/>
  <c r="JR399" i="18"/>
  <c r="JO399" i="18"/>
  <c r="JU399" i="18"/>
  <c r="JL399" i="18"/>
  <c r="JB399" i="18"/>
  <c r="IY399" i="18"/>
  <c r="JE399" i="18"/>
  <c r="JC399" i="18"/>
  <c r="IX399" i="18"/>
  <c r="JS399" i="18"/>
  <c r="JH399" i="18"/>
  <c r="JG399" i="18"/>
  <c r="JN399" i="18"/>
  <c r="JD399" i="18"/>
  <c r="JF399" i="18"/>
  <c r="IU399" i="18"/>
  <c r="IP399" i="18"/>
  <c r="JA399" i="18"/>
  <c r="IV399" i="18"/>
  <c r="IO399" i="18"/>
  <c r="IS399" i="18"/>
  <c r="IR399" i="18"/>
  <c r="IT399" i="18"/>
  <c r="IQ399" i="18"/>
  <c r="IG399" i="18"/>
  <c r="IW399" i="18"/>
  <c r="IE399" i="18"/>
  <c r="IZ399" i="18"/>
  <c r="IK399" i="18"/>
  <c r="IJ399" i="18"/>
  <c r="IL399" i="18"/>
  <c r="II399" i="18"/>
  <c r="IF399" i="18"/>
  <c r="IM399" i="18"/>
  <c r="IH399" i="18"/>
  <c r="IN399" i="18"/>
  <c r="ID399" i="18"/>
  <c r="HW399" i="18"/>
  <c r="IC399" i="18"/>
  <c r="IB399" i="18"/>
  <c r="IA399" i="18"/>
  <c r="HX399" i="18"/>
  <c r="HZ399" i="18"/>
  <c r="HU399" i="18"/>
  <c r="HV399" i="18"/>
  <c r="HM399" i="18"/>
  <c r="HL399" i="18"/>
  <c r="HN399" i="18"/>
  <c r="HK399" i="18"/>
  <c r="HQ399" i="18"/>
  <c r="HH399" i="18"/>
  <c r="HO399" i="18"/>
  <c r="HJ399" i="18"/>
  <c r="HT399" i="18"/>
  <c r="HE399" i="18"/>
  <c r="HD399" i="18"/>
  <c r="HY399" i="18"/>
  <c r="HA399" i="18"/>
  <c r="GR399" i="18"/>
  <c r="GY399" i="18"/>
  <c r="GT399" i="18"/>
  <c r="HF399" i="18"/>
  <c r="HS399" i="18"/>
  <c r="GP399" i="18"/>
  <c r="HI399" i="18"/>
  <c r="HC399" i="18"/>
  <c r="HB399" i="18"/>
  <c r="GZ399" i="18"/>
  <c r="GS399" i="18"/>
  <c r="HR399" i="18"/>
  <c r="GQ399" i="18"/>
  <c r="HG399" i="18"/>
  <c r="GW399" i="18"/>
  <c r="GV399" i="18"/>
  <c r="GH399" i="18"/>
  <c r="GG399" i="18"/>
  <c r="GK399" i="18"/>
  <c r="GI399" i="18"/>
  <c r="GF399" i="18"/>
  <c r="GO399" i="18"/>
  <c r="GN399" i="18"/>
  <c r="GM399" i="18"/>
  <c r="GU399" i="18"/>
  <c r="HP399" i="18"/>
  <c r="GJ399" i="18"/>
  <c r="GX399" i="18"/>
  <c r="GL399" i="18"/>
  <c r="GE399" i="18"/>
  <c r="GD399" i="18"/>
  <c r="GB399" i="18"/>
  <c r="GC399" i="18"/>
  <c r="FZ399" i="18"/>
  <c r="GA399" i="18"/>
  <c r="FY399" i="18"/>
  <c r="FX399" i="18"/>
  <c r="FW399" i="18"/>
  <c r="FV399" i="18"/>
  <c r="FU399" i="18"/>
  <c r="FT399" i="18"/>
  <c r="FS399" i="18"/>
  <c r="FO399" i="18"/>
  <c r="FQ399" i="18"/>
  <c r="FL399" i="18"/>
  <c r="FN399" i="18"/>
  <c r="FP399" i="18"/>
  <c r="FM399" i="18"/>
  <c r="FR399" i="18"/>
  <c r="FJ399" i="18"/>
  <c r="FK399" i="18"/>
  <c r="FH399" i="18"/>
  <c r="FG399" i="18"/>
  <c r="FD399" i="18"/>
  <c r="FF399" i="18"/>
  <c r="FI399" i="18"/>
  <c r="FE399" i="18"/>
  <c r="FA399" i="18"/>
  <c r="EZ399" i="18"/>
  <c r="FB399" i="18"/>
  <c r="EY399" i="18"/>
  <c r="FC399" i="18"/>
  <c r="EX399" i="18"/>
  <c r="EW399" i="18"/>
  <c r="EU399" i="18"/>
  <c r="EV399" i="18"/>
  <c r="EP399" i="18"/>
  <c r="EM399" i="18"/>
  <c r="EO399" i="18"/>
  <c r="ES399" i="18"/>
  <c r="ER399" i="18"/>
  <c r="ET399" i="18"/>
  <c r="EQ399" i="18"/>
  <c r="EN399" i="18"/>
  <c r="EG399" i="18"/>
  <c r="EK399" i="18"/>
  <c r="EJ399" i="18"/>
  <c r="EL399" i="18"/>
  <c r="EI399" i="18"/>
  <c r="EF399" i="18"/>
  <c r="EH399" i="18"/>
  <c r="EC399" i="18"/>
  <c r="EB399" i="18"/>
  <c r="ED399" i="18"/>
  <c r="EA399" i="18"/>
  <c r="EE399" i="18"/>
  <c r="DZ399" i="18"/>
  <c r="DY399" i="18"/>
  <c r="DX399" i="18"/>
  <c r="DU399" i="18"/>
  <c r="DT399" i="18"/>
  <c r="DV399" i="18"/>
  <c r="DS399" i="18"/>
  <c r="DW399" i="18"/>
  <c r="DR399" i="18"/>
  <c r="DP399" i="18"/>
  <c r="DM399" i="18"/>
  <c r="DL399" i="18"/>
  <c r="DN399" i="18"/>
  <c r="DK399" i="18"/>
  <c r="DQ399" i="18"/>
  <c r="DO399" i="18"/>
  <c r="DH399" i="18"/>
  <c r="DJ399" i="18"/>
  <c r="DE399" i="18"/>
  <c r="DD399" i="18"/>
  <c r="DF399" i="18"/>
  <c r="DC399" i="18"/>
  <c r="DI399" i="18"/>
  <c r="DG399" i="18"/>
  <c r="DB399" i="18"/>
  <c r="CW399" i="18"/>
  <c r="CX399" i="18"/>
  <c r="DA399" i="18"/>
  <c r="CY399" i="18"/>
  <c r="CZ399" i="18"/>
  <c r="CT399" i="18"/>
  <c r="CU399" i="18"/>
  <c r="CV399" i="18"/>
  <c r="CO399" i="18"/>
  <c r="CN399" i="18"/>
  <c r="CP399" i="18"/>
  <c r="CM399" i="18"/>
  <c r="CS399" i="18"/>
  <c r="CJ399" i="18"/>
  <c r="CQ399" i="18"/>
  <c r="CL399" i="18"/>
  <c r="CG399" i="18"/>
  <c r="CF399" i="18"/>
  <c r="CH399" i="18"/>
  <c r="CR399" i="18"/>
  <c r="CK399" i="18"/>
  <c r="CI399" i="18"/>
  <c r="BY399" i="18"/>
  <c r="BX399" i="18"/>
  <c r="BZ399" i="18"/>
  <c r="BW399" i="18"/>
  <c r="CC399" i="18"/>
  <c r="BT399" i="18"/>
  <c r="CA399" i="18"/>
  <c r="BV399" i="18"/>
  <c r="CE399" i="18"/>
  <c r="BR399" i="18"/>
  <c r="BU399" i="18"/>
  <c r="CD399" i="18"/>
  <c r="CB399" i="18"/>
  <c r="BS399" i="18"/>
  <c r="BN399" i="18"/>
  <c r="BI399" i="18"/>
  <c r="BH399" i="18"/>
  <c r="BJ399" i="18"/>
  <c r="BG399" i="18"/>
  <c r="BM399" i="18"/>
  <c r="BD399" i="18"/>
  <c r="BK399" i="18"/>
  <c r="BF399" i="18"/>
  <c r="BQ399" i="18"/>
  <c r="BP399" i="18"/>
  <c r="BO399" i="18"/>
  <c r="BL399" i="18"/>
  <c r="BC399" i="18"/>
  <c r="AX399" i="18"/>
  <c r="AS399" i="18"/>
  <c r="AR399" i="18"/>
  <c r="AT399" i="18"/>
  <c r="AW399" i="18"/>
  <c r="AU399" i="18"/>
  <c r="BA399" i="18"/>
  <c r="AZ399" i="18"/>
  <c r="BE399" i="18"/>
  <c r="BB399" i="18"/>
  <c r="AY399" i="18"/>
  <c r="AV399" i="18"/>
  <c r="AL399" i="18"/>
  <c r="AI399" i="18"/>
  <c r="AO399" i="18"/>
  <c r="AF399" i="18"/>
  <c r="AM399" i="18"/>
  <c r="AH399" i="18"/>
  <c r="AQ399" i="18"/>
  <c r="AD399" i="18"/>
  <c r="AN399" i="18"/>
  <c r="AG399" i="18"/>
  <c r="AP399" i="18"/>
  <c r="AE399" i="18"/>
  <c r="AK399" i="18"/>
  <c r="AJ399" i="18"/>
  <c r="AA399" i="18"/>
  <c r="X399" i="18"/>
  <c r="Q399" i="18"/>
  <c r="Z399" i="18"/>
  <c r="U399" i="18"/>
  <c r="T399" i="18"/>
  <c r="V399" i="18"/>
  <c r="S399" i="18"/>
  <c r="Y399" i="18"/>
  <c r="W399" i="18"/>
  <c r="R399" i="18"/>
  <c r="P399" i="18"/>
  <c r="M399" i="18"/>
  <c r="N399" i="18"/>
  <c r="O399" i="18"/>
  <c r="AB399" i="18"/>
  <c r="AC399" i="18"/>
  <c r="B400" i="18"/>
  <c r="L399" i="18"/>
  <c r="J399" i="18"/>
  <c r="K399" i="18"/>
  <c r="I399" i="18"/>
  <c r="G399" i="18"/>
  <c r="H399" i="18"/>
  <c r="E399" i="18"/>
  <c r="F399" i="18"/>
  <c r="OD400" i="18" l="1"/>
  <c r="NZ400" i="18"/>
  <c r="OC400" i="18"/>
  <c r="OA400" i="18"/>
  <c r="OF400" i="18"/>
  <c r="OE400" i="18"/>
  <c r="OB400" i="18"/>
  <c r="NU400" i="18"/>
  <c r="NS400" i="18"/>
  <c r="NY400" i="18"/>
  <c r="NX400" i="18"/>
  <c r="NW400" i="18"/>
  <c r="NT400" i="18"/>
  <c r="NV400" i="18"/>
  <c r="NM400" i="18"/>
  <c r="NQ400" i="18"/>
  <c r="NP400" i="18"/>
  <c r="NO400" i="18"/>
  <c r="NR400" i="18"/>
  <c r="NL400" i="18"/>
  <c r="NN400" i="18"/>
  <c r="NG400" i="18"/>
  <c r="NJ400" i="18"/>
  <c r="ND400" i="18"/>
  <c r="NK400" i="18"/>
  <c r="NF400" i="18"/>
  <c r="NA400" i="18"/>
  <c r="MZ400" i="18"/>
  <c r="NB400" i="18"/>
  <c r="NE400" i="18"/>
  <c r="NC400" i="18"/>
  <c r="MY400" i="18"/>
  <c r="MV400" i="18"/>
  <c r="NH400" i="18"/>
  <c r="MX400" i="18"/>
  <c r="MS400" i="18"/>
  <c r="MR400" i="18"/>
  <c r="NI400" i="18"/>
  <c r="MT400" i="18"/>
  <c r="MQ400" i="18"/>
  <c r="MW400" i="18"/>
  <c r="MU400" i="18"/>
  <c r="MP400" i="18"/>
  <c r="OG400" i="18"/>
  <c r="MK400" i="18"/>
  <c r="MJ400" i="18"/>
  <c r="ML400" i="18"/>
  <c r="MI400" i="18"/>
  <c r="MO400" i="18"/>
  <c r="MF400" i="18"/>
  <c r="MM400" i="18"/>
  <c r="MH400" i="18"/>
  <c r="ME400" i="18"/>
  <c r="LZ400" i="18"/>
  <c r="MG400" i="18"/>
  <c r="LY400" i="18"/>
  <c r="MN400" i="18"/>
  <c r="MC400" i="18"/>
  <c r="MB400" i="18"/>
  <c r="MD400" i="18"/>
  <c r="MA400" i="18"/>
  <c r="LU400" i="18"/>
  <c r="LT400" i="18"/>
  <c r="LX400" i="18"/>
  <c r="LV400" i="18"/>
  <c r="LS400" i="18"/>
  <c r="LP400" i="18"/>
  <c r="LW400" i="18"/>
  <c r="LR400" i="18"/>
  <c r="LO400" i="18"/>
  <c r="LQ400" i="18"/>
  <c r="LM400" i="18"/>
  <c r="LL400" i="18"/>
  <c r="LK400" i="18"/>
  <c r="LF400" i="18"/>
  <c r="LC400" i="18"/>
  <c r="LI400" i="18"/>
  <c r="LG400" i="18"/>
  <c r="LN400" i="18"/>
  <c r="LH400" i="18"/>
  <c r="LJ400" i="18"/>
  <c r="KX400" i="18"/>
  <c r="KU400" i="18"/>
  <c r="LA400" i="18"/>
  <c r="KR400" i="18"/>
  <c r="KY400" i="18"/>
  <c r="KT400" i="18"/>
  <c r="LD400" i="18"/>
  <c r="KO400" i="18"/>
  <c r="KP400" i="18"/>
  <c r="KZ400" i="18"/>
  <c r="KS400" i="18"/>
  <c r="LE400" i="18"/>
  <c r="LB400" i="18"/>
  <c r="KQ400" i="18"/>
  <c r="KN400" i="18"/>
  <c r="KM400" i="18"/>
  <c r="KV400" i="18"/>
  <c r="KJ400" i="18"/>
  <c r="KC400" i="18"/>
  <c r="KL400" i="18"/>
  <c r="KW400" i="18"/>
  <c r="KG400" i="18"/>
  <c r="KF400" i="18"/>
  <c r="KH400" i="18"/>
  <c r="KE400" i="18"/>
  <c r="KK400" i="18"/>
  <c r="KB400" i="18"/>
  <c r="KI400" i="18"/>
  <c r="KD400" i="18"/>
  <c r="JV400" i="18"/>
  <c r="KA400" i="18"/>
  <c r="JY400" i="18"/>
  <c r="JX400" i="18"/>
  <c r="JZ400" i="18"/>
  <c r="JW400" i="18"/>
  <c r="JS400" i="18"/>
  <c r="JN400" i="18"/>
  <c r="JI400" i="18"/>
  <c r="JJ400" i="18"/>
  <c r="JT400" i="18"/>
  <c r="JM400" i="18"/>
  <c r="JK400" i="18"/>
  <c r="JQ400" i="18"/>
  <c r="JP400" i="18"/>
  <c r="JR400" i="18"/>
  <c r="JO400" i="18"/>
  <c r="JU400" i="18"/>
  <c r="JA400" i="18"/>
  <c r="IZ400" i="18"/>
  <c r="JB400" i="18"/>
  <c r="IY400" i="18"/>
  <c r="JL400" i="18"/>
  <c r="JE400" i="18"/>
  <c r="JC400" i="18"/>
  <c r="IX400" i="18"/>
  <c r="JH400" i="18"/>
  <c r="JG400" i="18"/>
  <c r="JD400" i="18"/>
  <c r="IW400" i="18"/>
  <c r="IN400" i="18"/>
  <c r="JF400" i="18"/>
  <c r="IU400" i="18"/>
  <c r="IP400" i="18"/>
  <c r="IV400" i="18"/>
  <c r="IO400" i="18"/>
  <c r="IS400" i="18"/>
  <c r="IR400" i="18"/>
  <c r="ID400" i="18"/>
  <c r="IG400" i="18"/>
  <c r="IE400" i="18"/>
  <c r="IK400" i="18"/>
  <c r="IJ400" i="18"/>
  <c r="IL400" i="18"/>
  <c r="II400" i="18"/>
  <c r="IF400" i="18"/>
  <c r="IQ400" i="18"/>
  <c r="IM400" i="18"/>
  <c r="IH400" i="18"/>
  <c r="HY400" i="18"/>
  <c r="HW400" i="18"/>
  <c r="IT400" i="18"/>
  <c r="IC400" i="18"/>
  <c r="IB400" i="18"/>
  <c r="IA400" i="18"/>
  <c r="HX400" i="18"/>
  <c r="HZ400" i="18"/>
  <c r="HU400" i="18"/>
  <c r="HR400" i="18"/>
  <c r="HG400" i="18"/>
  <c r="HB400" i="18"/>
  <c r="HM400" i="18"/>
  <c r="HL400" i="18"/>
  <c r="HN400" i="18"/>
  <c r="HK400" i="18"/>
  <c r="HQ400" i="18"/>
  <c r="HH400" i="18"/>
  <c r="HV400" i="18"/>
  <c r="HO400" i="18"/>
  <c r="HJ400" i="18"/>
  <c r="HP400" i="18"/>
  <c r="HE400" i="18"/>
  <c r="GX400" i="18"/>
  <c r="GU400" i="18"/>
  <c r="HA400" i="18"/>
  <c r="GR400" i="18"/>
  <c r="GY400" i="18"/>
  <c r="GT400" i="18"/>
  <c r="HT400" i="18"/>
  <c r="HF400" i="18"/>
  <c r="HS400" i="18"/>
  <c r="GP400" i="18"/>
  <c r="HI400" i="18"/>
  <c r="HC400" i="18"/>
  <c r="GZ400" i="18"/>
  <c r="GS400" i="18"/>
  <c r="HD400" i="18"/>
  <c r="GQ400" i="18"/>
  <c r="GG400" i="18"/>
  <c r="GF400" i="18"/>
  <c r="GW400" i="18"/>
  <c r="GH400" i="18"/>
  <c r="GK400" i="18"/>
  <c r="GI400" i="18"/>
  <c r="GV400" i="18"/>
  <c r="GO400" i="18"/>
  <c r="GN400" i="18"/>
  <c r="GL400" i="18"/>
  <c r="GM400" i="18"/>
  <c r="GJ400" i="18"/>
  <c r="GE400" i="18"/>
  <c r="GD400" i="18"/>
  <c r="GB400" i="18"/>
  <c r="GC400" i="18"/>
  <c r="FZ400" i="18"/>
  <c r="GA400" i="18"/>
  <c r="FY400" i="18"/>
  <c r="FX400" i="18"/>
  <c r="FW400" i="18"/>
  <c r="FV400" i="18"/>
  <c r="FU400" i="18"/>
  <c r="FS400" i="18"/>
  <c r="FR400" i="18"/>
  <c r="FO400" i="18"/>
  <c r="FQ400" i="18"/>
  <c r="FL400" i="18"/>
  <c r="FN400" i="18"/>
  <c r="FP400" i="18"/>
  <c r="FM400" i="18"/>
  <c r="FT400" i="18"/>
  <c r="FI400" i="18"/>
  <c r="FJ400" i="18"/>
  <c r="FK400" i="18"/>
  <c r="FE400" i="18"/>
  <c r="FH400" i="18"/>
  <c r="FG400" i="18"/>
  <c r="FD400" i="18"/>
  <c r="FF400" i="18"/>
  <c r="FC400" i="18"/>
  <c r="FA400" i="18"/>
  <c r="EZ400" i="18"/>
  <c r="FB400" i="18"/>
  <c r="EV400" i="18"/>
  <c r="EX400" i="18"/>
  <c r="EW400" i="18"/>
  <c r="EU400" i="18"/>
  <c r="EY400" i="18"/>
  <c r="EN400" i="18"/>
  <c r="EP400" i="18"/>
  <c r="EM400" i="18"/>
  <c r="EO400" i="18"/>
  <c r="ES400" i="18"/>
  <c r="ER400" i="18"/>
  <c r="EQ400" i="18"/>
  <c r="EG400" i="18"/>
  <c r="ET400" i="18"/>
  <c r="EK400" i="18"/>
  <c r="EJ400" i="18"/>
  <c r="EL400" i="18"/>
  <c r="EI400" i="18"/>
  <c r="EF400" i="18"/>
  <c r="EH400" i="18"/>
  <c r="DY400" i="18"/>
  <c r="EC400" i="18"/>
  <c r="EB400" i="18"/>
  <c r="ED400" i="18"/>
  <c r="EA400" i="18"/>
  <c r="EE400" i="18"/>
  <c r="DZ400" i="18"/>
  <c r="DX400" i="18"/>
  <c r="DU400" i="18"/>
  <c r="DT400" i="18"/>
  <c r="DV400" i="18"/>
  <c r="DS400" i="18"/>
  <c r="DW400" i="18"/>
  <c r="DR400" i="18"/>
  <c r="DQ400" i="18"/>
  <c r="DO400" i="18"/>
  <c r="DP400" i="18"/>
  <c r="DM400" i="18"/>
  <c r="DL400" i="18"/>
  <c r="DN400" i="18"/>
  <c r="DK400" i="18"/>
  <c r="DH400" i="18"/>
  <c r="DJ400" i="18"/>
  <c r="DE400" i="18"/>
  <c r="DD400" i="18"/>
  <c r="DF400" i="18"/>
  <c r="DC400" i="18"/>
  <c r="DI400" i="18"/>
  <c r="DG400" i="18"/>
  <c r="CZ400" i="18"/>
  <c r="DB400" i="18"/>
  <c r="CX400" i="18"/>
  <c r="DA400" i="18"/>
  <c r="CY400" i="18"/>
  <c r="CU400" i="18"/>
  <c r="CW400" i="18"/>
  <c r="CV400" i="18"/>
  <c r="CT400" i="18"/>
  <c r="CI400" i="18"/>
  <c r="CO400" i="18"/>
  <c r="CN400" i="18"/>
  <c r="CP400" i="18"/>
  <c r="CM400" i="18"/>
  <c r="CS400" i="18"/>
  <c r="CJ400" i="18"/>
  <c r="CQ400" i="18"/>
  <c r="CL400" i="18"/>
  <c r="CG400" i="18"/>
  <c r="CF400" i="18"/>
  <c r="CH400" i="18"/>
  <c r="CR400" i="18"/>
  <c r="CK400" i="18"/>
  <c r="CD400" i="18"/>
  <c r="CB400" i="18"/>
  <c r="BS400" i="18"/>
  <c r="BY400" i="18"/>
  <c r="BX400" i="18"/>
  <c r="BZ400" i="18"/>
  <c r="BW400" i="18"/>
  <c r="CC400" i="18"/>
  <c r="BT400" i="18"/>
  <c r="CA400" i="18"/>
  <c r="BV400" i="18"/>
  <c r="CE400" i="18"/>
  <c r="BR400" i="18"/>
  <c r="BU400" i="18"/>
  <c r="BL400" i="18"/>
  <c r="BE400" i="18"/>
  <c r="BN400" i="18"/>
  <c r="BI400" i="18"/>
  <c r="BH400" i="18"/>
  <c r="BJ400" i="18"/>
  <c r="BG400" i="18"/>
  <c r="BM400" i="18"/>
  <c r="BD400" i="18"/>
  <c r="BK400" i="18"/>
  <c r="BF400" i="18"/>
  <c r="BQ400" i="18"/>
  <c r="BP400" i="18"/>
  <c r="AV400" i="18"/>
  <c r="BC400" i="18"/>
  <c r="AX400" i="18"/>
  <c r="AS400" i="18"/>
  <c r="AR400" i="18"/>
  <c r="AT400" i="18"/>
  <c r="AW400" i="18"/>
  <c r="AU400" i="18"/>
  <c r="BA400" i="18"/>
  <c r="AZ400" i="18"/>
  <c r="BO400" i="18"/>
  <c r="BB400" i="18"/>
  <c r="AY400" i="18"/>
  <c r="AK400" i="18"/>
  <c r="AJ400" i="18"/>
  <c r="AL400" i="18"/>
  <c r="AI400" i="18"/>
  <c r="AO400" i="18"/>
  <c r="AF400" i="18"/>
  <c r="AM400" i="18"/>
  <c r="AH400" i="18"/>
  <c r="AQ400" i="18"/>
  <c r="AD400" i="18"/>
  <c r="AN400" i="18"/>
  <c r="AG400" i="18"/>
  <c r="AP400" i="18"/>
  <c r="AE400" i="18"/>
  <c r="AC400" i="18"/>
  <c r="AB400" i="18"/>
  <c r="AA400" i="18"/>
  <c r="X400" i="18"/>
  <c r="Q400" i="18"/>
  <c r="Z400" i="18"/>
  <c r="U400" i="18"/>
  <c r="T400" i="18"/>
  <c r="V400" i="18"/>
  <c r="S400" i="18"/>
  <c r="Y400" i="18"/>
  <c r="W400" i="18"/>
  <c r="R400" i="18"/>
  <c r="M400" i="18"/>
  <c r="N400" i="18"/>
  <c r="P400" i="18"/>
  <c r="O400" i="18"/>
  <c r="B401" i="18"/>
  <c r="L400" i="18"/>
  <c r="J400" i="18"/>
  <c r="K400" i="18"/>
  <c r="I400" i="18"/>
  <c r="G400" i="18"/>
  <c r="H400" i="18"/>
  <c r="F400" i="18"/>
  <c r="E400" i="18"/>
  <c r="OG401" i="18" l="1"/>
  <c r="OB401" i="18"/>
  <c r="OD401" i="18"/>
  <c r="NZ401" i="18"/>
  <c r="OC401" i="18"/>
  <c r="OA401" i="18"/>
  <c r="OF401" i="18"/>
  <c r="OE401" i="18"/>
  <c r="NV401" i="18"/>
  <c r="NU401" i="18"/>
  <c r="NS401" i="18"/>
  <c r="NY401" i="18"/>
  <c r="NX401" i="18"/>
  <c r="NW401" i="18"/>
  <c r="NT401" i="18"/>
  <c r="NM401" i="18"/>
  <c r="NQ401" i="18"/>
  <c r="NP401" i="18"/>
  <c r="NO401" i="18"/>
  <c r="NR401" i="18"/>
  <c r="NL401" i="18"/>
  <c r="NN401" i="18"/>
  <c r="NI401" i="18"/>
  <c r="NH401" i="18"/>
  <c r="NG401" i="18"/>
  <c r="NJ401" i="18"/>
  <c r="ND401" i="18"/>
  <c r="NK401" i="18"/>
  <c r="NF401" i="18"/>
  <c r="NA401" i="18"/>
  <c r="NB401" i="18"/>
  <c r="NE401" i="18"/>
  <c r="MY401" i="18"/>
  <c r="NC401" i="18"/>
  <c r="MV401" i="18"/>
  <c r="MX401" i="18"/>
  <c r="MZ401" i="18"/>
  <c r="MS401" i="18"/>
  <c r="MR401" i="18"/>
  <c r="MT401" i="18"/>
  <c r="MQ401" i="18"/>
  <c r="MW401" i="18"/>
  <c r="MP401" i="18"/>
  <c r="MU401" i="18"/>
  <c r="OH401" i="18"/>
  <c r="MN401" i="18"/>
  <c r="MG401" i="18"/>
  <c r="MK401" i="18"/>
  <c r="MJ401" i="18"/>
  <c r="ML401" i="18"/>
  <c r="MI401" i="18"/>
  <c r="MO401" i="18"/>
  <c r="MF401" i="18"/>
  <c r="MM401" i="18"/>
  <c r="MH401" i="18"/>
  <c r="LX401" i="18"/>
  <c r="ME401" i="18"/>
  <c r="LZ401" i="18"/>
  <c r="LY401" i="18"/>
  <c r="MC401" i="18"/>
  <c r="MB401" i="18"/>
  <c r="LU401" i="18"/>
  <c r="LT401" i="18"/>
  <c r="MA401" i="18"/>
  <c r="LV401" i="18"/>
  <c r="LS401" i="18"/>
  <c r="LP401" i="18"/>
  <c r="MD401" i="18"/>
  <c r="LW401" i="18"/>
  <c r="LR401" i="18"/>
  <c r="LN401" i="18"/>
  <c r="LK401" i="18"/>
  <c r="LO401" i="18"/>
  <c r="LQ401" i="18"/>
  <c r="LM401" i="18"/>
  <c r="LE401" i="18"/>
  <c r="LD401" i="18"/>
  <c r="LF401" i="18"/>
  <c r="LC401" i="18"/>
  <c r="LI401" i="18"/>
  <c r="LG401" i="18"/>
  <c r="LL401" i="18"/>
  <c r="LH401" i="18"/>
  <c r="KW401" i="18"/>
  <c r="KV401" i="18"/>
  <c r="KX401" i="18"/>
  <c r="KU401" i="18"/>
  <c r="LA401" i="18"/>
  <c r="KR401" i="18"/>
  <c r="KY401" i="18"/>
  <c r="KT401" i="18"/>
  <c r="KO401" i="18"/>
  <c r="KP401" i="18"/>
  <c r="KZ401" i="18"/>
  <c r="KS401" i="18"/>
  <c r="LB401" i="18"/>
  <c r="KI401" i="18"/>
  <c r="KD401" i="18"/>
  <c r="KN401" i="18"/>
  <c r="LJ401" i="18"/>
  <c r="KQ401" i="18"/>
  <c r="KM401" i="18"/>
  <c r="KJ401" i="18"/>
  <c r="KC401" i="18"/>
  <c r="KL401" i="18"/>
  <c r="KG401" i="18"/>
  <c r="KF401" i="18"/>
  <c r="KH401" i="18"/>
  <c r="KE401" i="18"/>
  <c r="KA401" i="18"/>
  <c r="JV401" i="18"/>
  <c r="KK401" i="18"/>
  <c r="KB401" i="18"/>
  <c r="JY401" i="18"/>
  <c r="JX401" i="18"/>
  <c r="JZ401" i="18"/>
  <c r="JW401" i="18"/>
  <c r="JU401" i="18"/>
  <c r="JL401" i="18"/>
  <c r="JS401" i="18"/>
  <c r="JN401" i="18"/>
  <c r="JI401" i="18"/>
  <c r="JJ401" i="18"/>
  <c r="JT401" i="18"/>
  <c r="JM401" i="18"/>
  <c r="JK401" i="18"/>
  <c r="JQ401" i="18"/>
  <c r="JP401" i="18"/>
  <c r="JF401" i="18"/>
  <c r="JA401" i="18"/>
  <c r="IZ401" i="18"/>
  <c r="JB401" i="18"/>
  <c r="IY401" i="18"/>
  <c r="JO401" i="18"/>
  <c r="JE401" i="18"/>
  <c r="JC401" i="18"/>
  <c r="IX401" i="18"/>
  <c r="JR401" i="18"/>
  <c r="JH401" i="18"/>
  <c r="JG401" i="18"/>
  <c r="JD401" i="18"/>
  <c r="IT401" i="18"/>
  <c r="IQ401" i="18"/>
  <c r="IW401" i="18"/>
  <c r="IN401" i="18"/>
  <c r="IU401" i="18"/>
  <c r="IP401" i="18"/>
  <c r="IV401" i="18"/>
  <c r="IO401" i="18"/>
  <c r="IR401" i="18"/>
  <c r="ID401" i="18"/>
  <c r="IG401" i="18"/>
  <c r="IE401" i="18"/>
  <c r="IS401" i="18"/>
  <c r="IK401" i="18"/>
  <c r="IJ401" i="18"/>
  <c r="IL401" i="18"/>
  <c r="II401" i="18"/>
  <c r="IF401" i="18"/>
  <c r="HV401" i="18"/>
  <c r="IM401" i="18"/>
  <c r="HY401" i="18"/>
  <c r="HW401" i="18"/>
  <c r="IC401" i="18"/>
  <c r="IB401" i="18"/>
  <c r="IA401" i="18"/>
  <c r="HX401" i="18"/>
  <c r="HZ401" i="18"/>
  <c r="HP401" i="18"/>
  <c r="HI401" i="18"/>
  <c r="IH401" i="18"/>
  <c r="HR401" i="18"/>
  <c r="HG401" i="18"/>
  <c r="HB401" i="18"/>
  <c r="HM401" i="18"/>
  <c r="HL401" i="18"/>
  <c r="HN401" i="18"/>
  <c r="HK401" i="18"/>
  <c r="HU401" i="18"/>
  <c r="HQ401" i="18"/>
  <c r="HH401" i="18"/>
  <c r="HJ401" i="18"/>
  <c r="GW401" i="18"/>
  <c r="GV401" i="18"/>
  <c r="HO401" i="18"/>
  <c r="HE401" i="18"/>
  <c r="GX401" i="18"/>
  <c r="GU401" i="18"/>
  <c r="HA401" i="18"/>
  <c r="GR401" i="18"/>
  <c r="GY401" i="18"/>
  <c r="GT401" i="18"/>
  <c r="HT401" i="18"/>
  <c r="HF401" i="18"/>
  <c r="HS401" i="18"/>
  <c r="GP401" i="18"/>
  <c r="HC401" i="18"/>
  <c r="GZ401" i="18"/>
  <c r="GS401" i="18"/>
  <c r="GL401" i="18"/>
  <c r="GJ401" i="18"/>
  <c r="GG401" i="18"/>
  <c r="GF401" i="18"/>
  <c r="GH401" i="18"/>
  <c r="HD401" i="18"/>
  <c r="GK401" i="18"/>
  <c r="GI401" i="18"/>
  <c r="GQ401" i="18"/>
  <c r="GO401" i="18"/>
  <c r="GN401" i="18"/>
  <c r="GM401" i="18"/>
  <c r="GE401" i="18"/>
  <c r="GD401" i="18"/>
  <c r="GB401" i="18"/>
  <c r="GC401" i="18"/>
  <c r="GA401" i="18"/>
  <c r="FZ401" i="18"/>
  <c r="FY401" i="18"/>
  <c r="FX401" i="18"/>
  <c r="FW401" i="18"/>
  <c r="FV401" i="18"/>
  <c r="FT401" i="18"/>
  <c r="FU401" i="18"/>
  <c r="FR401" i="18"/>
  <c r="FS401" i="18"/>
  <c r="FK401" i="18"/>
  <c r="FO401" i="18"/>
  <c r="FQ401" i="18"/>
  <c r="FP401" i="18"/>
  <c r="FN401" i="18"/>
  <c r="FI401" i="18"/>
  <c r="FM401" i="18"/>
  <c r="FJ401" i="18"/>
  <c r="FL401" i="18"/>
  <c r="FE401" i="18"/>
  <c r="FH401" i="18"/>
  <c r="FG401" i="18"/>
  <c r="FF401" i="18"/>
  <c r="FC401" i="18"/>
  <c r="FA401" i="18"/>
  <c r="EZ401" i="18"/>
  <c r="FD401" i="18"/>
  <c r="FB401" i="18"/>
  <c r="EV401" i="18"/>
  <c r="EX401" i="18"/>
  <c r="EW401" i="18"/>
  <c r="EU401" i="18"/>
  <c r="EY401" i="18"/>
  <c r="ET401" i="18"/>
  <c r="EQ401" i="18"/>
  <c r="EN401" i="18"/>
  <c r="EP401" i="18"/>
  <c r="EM401" i="18"/>
  <c r="EO401" i="18"/>
  <c r="ER401" i="18"/>
  <c r="EH401" i="18"/>
  <c r="EG401" i="18"/>
  <c r="EK401" i="18"/>
  <c r="EJ401" i="18"/>
  <c r="ES401" i="18"/>
  <c r="EL401" i="18"/>
  <c r="EI401" i="18"/>
  <c r="DY401" i="18"/>
  <c r="EC401" i="18"/>
  <c r="EB401" i="18"/>
  <c r="ED401" i="18"/>
  <c r="EA401" i="18"/>
  <c r="EE401" i="18"/>
  <c r="DZ401" i="18"/>
  <c r="EF401" i="18"/>
  <c r="DQ401" i="18"/>
  <c r="DX401" i="18"/>
  <c r="DU401" i="18"/>
  <c r="DT401" i="18"/>
  <c r="DV401" i="18"/>
  <c r="DS401" i="18"/>
  <c r="DW401" i="18"/>
  <c r="DO401" i="18"/>
  <c r="DR401" i="18"/>
  <c r="DP401" i="18"/>
  <c r="DM401" i="18"/>
  <c r="DL401" i="18"/>
  <c r="DN401" i="18"/>
  <c r="DK401" i="18"/>
  <c r="DG401" i="18"/>
  <c r="DH401" i="18"/>
  <c r="DJ401" i="18"/>
  <c r="DE401" i="18"/>
  <c r="DD401" i="18"/>
  <c r="DF401" i="18"/>
  <c r="DC401" i="18"/>
  <c r="DI401" i="18"/>
  <c r="CZ401" i="18"/>
  <c r="DB401" i="18"/>
  <c r="CW401" i="18"/>
  <c r="CV401" i="18"/>
  <c r="CX401" i="18"/>
  <c r="DA401" i="18"/>
  <c r="CY401" i="18"/>
  <c r="CT401" i="18"/>
  <c r="CU401" i="18"/>
  <c r="CR401" i="18"/>
  <c r="CK401" i="18"/>
  <c r="CI401" i="18"/>
  <c r="CO401" i="18"/>
  <c r="CN401" i="18"/>
  <c r="CP401" i="18"/>
  <c r="CM401" i="18"/>
  <c r="CS401" i="18"/>
  <c r="CJ401" i="18"/>
  <c r="CQ401" i="18"/>
  <c r="CL401" i="18"/>
  <c r="CG401" i="18"/>
  <c r="CF401" i="18"/>
  <c r="CH401" i="18"/>
  <c r="BU401" i="18"/>
  <c r="CD401" i="18"/>
  <c r="CB401" i="18"/>
  <c r="BS401" i="18"/>
  <c r="BY401" i="18"/>
  <c r="BX401" i="18"/>
  <c r="BZ401" i="18"/>
  <c r="BW401" i="18"/>
  <c r="CC401" i="18"/>
  <c r="BT401" i="18"/>
  <c r="CA401" i="18"/>
  <c r="BV401" i="18"/>
  <c r="CE401" i="18"/>
  <c r="BR401" i="18"/>
  <c r="BO401" i="18"/>
  <c r="BL401" i="18"/>
  <c r="BE401" i="18"/>
  <c r="BN401" i="18"/>
  <c r="BI401" i="18"/>
  <c r="BH401" i="18"/>
  <c r="BJ401" i="18"/>
  <c r="BG401" i="18"/>
  <c r="BM401" i="18"/>
  <c r="BD401" i="18"/>
  <c r="BK401" i="18"/>
  <c r="BF401" i="18"/>
  <c r="BB401" i="18"/>
  <c r="AY401" i="18"/>
  <c r="BP401" i="18"/>
  <c r="AV401" i="18"/>
  <c r="BC401" i="18"/>
  <c r="AX401" i="18"/>
  <c r="AS401" i="18"/>
  <c r="AR401" i="18"/>
  <c r="BQ401" i="18"/>
  <c r="AT401" i="18"/>
  <c r="AW401" i="18"/>
  <c r="AU401" i="18"/>
  <c r="BA401" i="18"/>
  <c r="AZ401" i="18"/>
  <c r="AP401" i="18"/>
  <c r="AE401" i="18"/>
  <c r="AK401" i="18"/>
  <c r="AJ401" i="18"/>
  <c r="AL401" i="18"/>
  <c r="AI401" i="18"/>
  <c r="AO401" i="18"/>
  <c r="AF401" i="18"/>
  <c r="AM401" i="18"/>
  <c r="AH401" i="18"/>
  <c r="AQ401" i="18"/>
  <c r="AD401" i="18"/>
  <c r="AN401" i="18"/>
  <c r="AG401" i="18"/>
  <c r="W401" i="18"/>
  <c r="R401" i="18"/>
  <c r="P401" i="18"/>
  <c r="AC401" i="18"/>
  <c r="AB401" i="18"/>
  <c r="AA401" i="18"/>
  <c r="X401" i="18"/>
  <c r="Q401" i="18"/>
  <c r="Z401" i="18"/>
  <c r="U401" i="18"/>
  <c r="T401" i="18"/>
  <c r="V401" i="18"/>
  <c r="S401" i="18"/>
  <c r="M401" i="18"/>
  <c r="N401" i="18"/>
  <c r="Y401" i="18"/>
  <c r="O401" i="18"/>
  <c r="B402" i="18"/>
  <c r="L401" i="18"/>
  <c r="K401" i="18"/>
  <c r="J401" i="18"/>
  <c r="I401" i="18"/>
  <c r="G401" i="18"/>
  <c r="H401" i="18"/>
  <c r="F401" i="18"/>
  <c r="E401" i="18"/>
  <c r="OG402" i="18" l="1"/>
  <c r="OH402" i="18"/>
  <c r="OE402" i="18"/>
  <c r="OB402" i="18"/>
  <c r="OD402" i="18"/>
  <c r="NZ402" i="18"/>
  <c r="OC402" i="18"/>
  <c r="OA402" i="18"/>
  <c r="OF402" i="18"/>
  <c r="NT402" i="18"/>
  <c r="NV402" i="18"/>
  <c r="NU402" i="18"/>
  <c r="NS402" i="18"/>
  <c r="NY402" i="18"/>
  <c r="NX402" i="18"/>
  <c r="NW402" i="18"/>
  <c r="NM402" i="18"/>
  <c r="NQ402" i="18"/>
  <c r="NP402" i="18"/>
  <c r="NO402" i="18"/>
  <c r="NR402" i="18"/>
  <c r="NL402" i="18"/>
  <c r="NN402" i="18"/>
  <c r="NC402" i="18"/>
  <c r="NI402" i="18"/>
  <c r="NH402" i="18"/>
  <c r="NG402" i="18"/>
  <c r="NJ402" i="18"/>
  <c r="ND402" i="18"/>
  <c r="NK402" i="18"/>
  <c r="NF402" i="18"/>
  <c r="NA402" i="18"/>
  <c r="MZ402" i="18"/>
  <c r="NB402" i="18"/>
  <c r="MU402" i="18"/>
  <c r="MY402" i="18"/>
  <c r="MV402" i="18"/>
  <c r="MX402" i="18"/>
  <c r="NE402" i="18"/>
  <c r="MS402" i="18"/>
  <c r="MR402" i="18"/>
  <c r="MT402" i="18"/>
  <c r="MQ402" i="18"/>
  <c r="MP402" i="18"/>
  <c r="MW402" i="18"/>
  <c r="OI402" i="18"/>
  <c r="MN402" i="18"/>
  <c r="MG402" i="18"/>
  <c r="MK402" i="18"/>
  <c r="MJ402" i="18"/>
  <c r="ML402" i="18"/>
  <c r="MI402" i="18"/>
  <c r="MO402" i="18"/>
  <c r="MF402" i="18"/>
  <c r="MM402" i="18"/>
  <c r="MH402" i="18"/>
  <c r="MD402" i="18"/>
  <c r="MA402" i="18"/>
  <c r="LX402" i="18"/>
  <c r="ME402" i="18"/>
  <c r="LZ402" i="18"/>
  <c r="LY402" i="18"/>
  <c r="MB402" i="18"/>
  <c r="LQ402" i="18"/>
  <c r="LU402" i="18"/>
  <c r="LT402" i="18"/>
  <c r="LV402" i="18"/>
  <c r="LS402" i="18"/>
  <c r="LP402" i="18"/>
  <c r="LM402" i="18"/>
  <c r="LL402" i="18"/>
  <c r="LN402" i="18"/>
  <c r="LK402" i="18"/>
  <c r="LR402" i="18"/>
  <c r="LO402" i="18"/>
  <c r="LW402" i="18"/>
  <c r="MC402" i="18"/>
  <c r="LJ402" i="18"/>
  <c r="LE402" i="18"/>
  <c r="LD402" i="18"/>
  <c r="LF402" i="18"/>
  <c r="LC402" i="18"/>
  <c r="LI402" i="18"/>
  <c r="LG402" i="18"/>
  <c r="LH402" i="18"/>
  <c r="LB402" i="18"/>
  <c r="KQ402" i="18"/>
  <c r="KW402" i="18"/>
  <c r="KV402" i="18"/>
  <c r="KX402" i="18"/>
  <c r="KU402" i="18"/>
  <c r="LA402" i="18"/>
  <c r="KR402" i="18"/>
  <c r="KY402" i="18"/>
  <c r="KT402" i="18"/>
  <c r="KO402" i="18"/>
  <c r="KP402" i="18"/>
  <c r="KK402" i="18"/>
  <c r="KB402" i="18"/>
  <c r="KI402" i="18"/>
  <c r="KD402" i="18"/>
  <c r="KN402" i="18"/>
  <c r="KZ402" i="18"/>
  <c r="KM402" i="18"/>
  <c r="KJ402" i="18"/>
  <c r="KC402" i="18"/>
  <c r="KS402" i="18"/>
  <c r="KL402" i="18"/>
  <c r="KG402" i="18"/>
  <c r="KF402" i="18"/>
  <c r="KH402" i="18"/>
  <c r="KE402" i="18"/>
  <c r="KA402" i="18"/>
  <c r="JV402" i="18"/>
  <c r="JW402" i="18"/>
  <c r="JZ402" i="18"/>
  <c r="JY402" i="18"/>
  <c r="JX402" i="18"/>
  <c r="JR402" i="18"/>
  <c r="JO402" i="18"/>
  <c r="JU402" i="18"/>
  <c r="JL402" i="18"/>
  <c r="JS402" i="18"/>
  <c r="JN402" i="18"/>
  <c r="JI402" i="18"/>
  <c r="JJ402" i="18"/>
  <c r="JT402" i="18"/>
  <c r="JM402" i="18"/>
  <c r="JK402" i="18"/>
  <c r="JD402" i="18"/>
  <c r="JP402" i="18"/>
  <c r="JF402" i="18"/>
  <c r="JA402" i="18"/>
  <c r="IZ402" i="18"/>
  <c r="JB402" i="18"/>
  <c r="IY402" i="18"/>
  <c r="JE402" i="18"/>
  <c r="JC402" i="18"/>
  <c r="IX402" i="18"/>
  <c r="JH402" i="18"/>
  <c r="IS402" i="18"/>
  <c r="IR402" i="18"/>
  <c r="IT402" i="18"/>
  <c r="IQ402" i="18"/>
  <c r="IW402" i="18"/>
  <c r="IN402" i="18"/>
  <c r="IU402" i="18"/>
  <c r="IP402" i="18"/>
  <c r="JQ402" i="18"/>
  <c r="JG402" i="18"/>
  <c r="IV402" i="18"/>
  <c r="IO402" i="18"/>
  <c r="IM402" i="18"/>
  <c r="IH402" i="18"/>
  <c r="ID402" i="18"/>
  <c r="IG402" i="18"/>
  <c r="IK402" i="18"/>
  <c r="IJ402" i="18"/>
  <c r="IL402" i="18"/>
  <c r="II402" i="18"/>
  <c r="HU402" i="18"/>
  <c r="HV402" i="18"/>
  <c r="HY402" i="18"/>
  <c r="IE402" i="18"/>
  <c r="HW402" i="18"/>
  <c r="IF402" i="18"/>
  <c r="IC402" i="18"/>
  <c r="IB402" i="18"/>
  <c r="IA402" i="18"/>
  <c r="HX402" i="18"/>
  <c r="HZ402" i="18"/>
  <c r="HS402" i="18"/>
  <c r="HF402" i="18"/>
  <c r="HC402" i="18"/>
  <c r="HP402" i="18"/>
  <c r="HI402" i="18"/>
  <c r="HR402" i="18"/>
  <c r="HG402" i="18"/>
  <c r="HB402" i="18"/>
  <c r="HM402" i="18"/>
  <c r="HL402" i="18"/>
  <c r="HN402" i="18"/>
  <c r="HK402" i="18"/>
  <c r="HD402" i="18"/>
  <c r="GQ402" i="18"/>
  <c r="HJ402" i="18"/>
  <c r="HH402" i="18"/>
  <c r="GW402" i="18"/>
  <c r="GV402" i="18"/>
  <c r="HO402" i="18"/>
  <c r="HE402" i="18"/>
  <c r="GX402" i="18"/>
  <c r="GU402" i="18"/>
  <c r="HA402" i="18"/>
  <c r="GR402" i="18"/>
  <c r="GY402" i="18"/>
  <c r="GT402" i="18"/>
  <c r="HT402" i="18"/>
  <c r="HQ402" i="18"/>
  <c r="GP402" i="18"/>
  <c r="GJ402" i="18"/>
  <c r="GZ402" i="18"/>
  <c r="GL402" i="18"/>
  <c r="GG402" i="18"/>
  <c r="GF402" i="18"/>
  <c r="GM402" i="18"/>
  <c r="GH402" i="18"/>
  <c r="GK402" i="18"/>
  <c r="GI402" i="18"/>
  <c r="GS402" i="18"/>
  <c r="GO402" i="18"/>
  <c r="GN402" i="18"/>
  <c r="GE402" i="18"/>
  <c r="GD402" i="18"/>
  <c r="GB402" i="18"/>
  <c r="GC402" i="18"/>
  <c r="GA402" i="18"/>
  <c r="FZ402" i="18"/>
  <c r="FY402" i="18"/>
  <c r="FX402" i="18"/>
  <c r="FW402" i="18"/>
  <c r="FT402" i="18"/>
  <c r="FV402" i="18"/>
  <c r="FU402" i="18"/>
  <c r="FQ402" i="18"/>
  <c r="FP402" i="18"/>
  <c r="FR402" i="18"/>
  <c r="FM402" i="18"/>
  <c r="FO402" i="18"/>
  <c r="FN402" i="18"/>
  <c r="FS402" i="18"/>
  <c r="FI402" i="18"/>
  <c r="FK402" i="18"/>
  <c r="FJ402" i="18"/>
  <c r="FL402" i="18"/>
  <c r="FE402" i="18"/>
  <c r="FH402" i="18"/>
  <c r="FG402" i="18"/>
  <c r="FF402" i="18"/>
  <c r="FD402" i="18"/>
  <c r="FB402" i="18"/>
  <c r="EY402" i="18"/>
  <c r="FC402" i="18"/>
  <c r="FA402" i="18"/>
  <c r="EZ402" i="18"/>
  <c r="EV402" i="18"/>
  <c r="EX402" i="18"/>
  <c r="EW402" i="18"/>
  <c r="EU402" i="18"/>
  <c r="ES402" i="18"/>
  <c r="ER402" i="18"/>
  <c r="ET402" i="18"/>
  <c r="EQ402" i="18"/>
  <c r="EN402" i="18"/>
  <c r="EP402" i="18"/>
  <c r="EM402" i="18"/>
  <c r="EO402" i="18"/>
  <c r="EF402" i="18"/>
  <c r="EH402" i="18"/>
  <c r="EG402" i="18"/>
  <c r="EK402" i="18"/>
  <c r="EJ402" i="18"/>
  <c r="EL402" i="18"/>
  <c r="EI402" i="18"/>
  <c r="DY402" i="18"/>
  <c r="EC402" i="18"/>
  <c r="EB402" i="18"/>
  <c r="ED402" i="18"/>
  <c r="EA402" i="18"/>
  <c r="EE402" i="18"/>
  <c r="DZ402" i="18"/>
  <c r="DW402" i="18"/>
  <c r="DQ402" i="18"/>
  <c r="DX402" i="18"/>
  <c r="DU402" i="18"/>
  <c r="DT402" i="18"/>
  <c r="DV402" i="18"/>
  <c r="DN402" i="18"/>
  <c r="DK402" i="18"/>
  <c r="DS402" i="18"/>
  <c r="DO402" i="18"/>
  <c r="DR402" i="18"/>
  <c r="DP402" i="18"/>
  <c r="DM402" i="18"/>
  <c r="DL402" i="18"/>
  <c r="DI402" i="18"/>
  <c r="DG402" i="18"/>
  <c r="DH402" i="18"/>
  <c r="DJ402" i="18"/>
  <c r="DE402" i="18"/>
  <c r="DD402" i="18"/>
  <c r="DF402" i="18"/>
  <c r="DC402" i="18"/>
  <c r="CZ402" i="18"/>
  <c r="DB402" i="18"/>
  <c r="CW402" i="18"/>
  <c r="CV402" i="18"/>
  <c r="CX402" i="18"/>
  <c r="DA402" i="18"/>
  <c r="CY402" i="18"/>
  <c r="CT402" i="18"/>
  <c r="CU402" i="18"/>
  <c r="CH402" i="18"/>
  <c r="CR402" i="18"/>
  <c r="CK402" i="18"/>
  <c r="CI402" i="18"/>
  <c r="CO402" i="18"/>
  <c r="CN402" i="18"/>
  <c r="CP402" i="18"/>
  <c r="CM402" i="18"/>
  <c r="CS402" i="18"/>
  <c r="CJ402" i="18"/>
  <c r="CQ402" i="18"/>
  <c r="CL402" i="18"/>
  <c r="CG402" i="18"/>
  <c r="CF402" i="18"/>
  <c r="CE402" i="18"/>
  <c r="BR402" i="18"/>
  <c r="BU402" i="18"/>
  <c r="CD402" i="18"/>
  <c r="CB402" i="18"/>
  <c r="BS402" i="18"/>
  <c r="BY402" i="18"/>
  <c r="BX402" i="18"/>
  <c r="BZ402" i="18"/>
  <c r="BW402" i="18"/>
  <c r="CC402" i="18"/>
  <c r="BT402" i="18"/>
  <c r="CA402" i="18"/>
  <c r="BV402" i="18"/>
  <c r="BQ402" i="18"/>
  <c r="BP402" i="18"/>
  <c r="BO402" i="18"/>
  <c r="BL402" i="18"/>
  <c r="BE402" i="18"/>
  <c r="BN402" i="18"/>
  <c r="BI402" i="18"/>
  <c r="BH402" i="18"/>
  <c r="BJ402" i="18"/>
  <c r="BG402" i="18"/>
  <c r="BM402" i="18"/>
  <c r="BD402" i="18"/>
  <c r="BA402" i="18"/>
  <c r="AZ402" i="18"/>
  <c r="BB402" i="18"/>
  <c r="AY402" i="18"/>
  <c r="AV402" i="18"/>
  <c r="BK402" i="18"/>
  <c r="BC402" i="18"/>
  <c r="AX402" i="18"/>
  <c r="AS402" i="18"/>
  <c r="AR402" i="18"/>
  <c r="AT402" i="18"/>
  <c r="BF402" i="18"/>
  <c r="AW402" i="18"/>
  <c r="AU402" i="18"/>
  <c r="AN402" i="18"/>
  <c r="AG402" i="18"/>
  <c r="AP402" i="18"/>
  <c r="AE402" i="18"/>
  <c r="AK402" i="18"/>
  <c r="AJ402" i="18"/>
  <c r="AL402" i="18"/>
  <c r="AI402" i="18"/>
  <c r="AO402" i="18"/>
  <c r="AF402" i="18"/>
  <c r="AM402" i="18"/>
  <c r="AH402" i="18"/>
  <c r="AQ402" i="18"/>
  <c r="AD402" i="18"/>
  <c r="Y402" i="18"/>
  <c r="W402" i="18"/>
  <c r="R402" i="18"/>
  <c r="P402" i="18"/>
  <c r="AC402" i="18"/>
  <c r="AB402" i="18"/>
  <c r="AA402" i="18"/>
  <c r="X402" i="18"/>
  <c r="Q402" i="18"/>
  <c r="Z402" i="18"/>
  <c r="U402" i="18"/>
  <c r="T402" i="18"/>
  <c r="O402" i="18"/>
  <c r="S402" i="18"/>
  <c r="V402" i="18"/>
  <c r="M402" i="18"/>
  <c r="N402" i="18"/>
  <c r="B403" i="18"/>
  <c r="L402" i="18"/>
  <c r="K402" i="18"/>
  <c r="J402" i="18"/>
  <c r="I402" i="18"/>
  <c r="G402" i="18"/>
  <c r="H402" i="18"/>
  <c r="F402" i="18"/>
  <c r="E402" i="18"/>
  <c r="OG403" i="18" l="1"/>
  <c r="OH403" i="18"/>
  <c r="OI403" i="18"/>
  <c r="OF403" i="18"/>
  <c r="OE403" i="18"/>
  <c r="OB403" i="18"/>
  <c r="OD403" i="18"/>
  <c r="NZ403" i="18"/>
  <c r="OC403" i="18"/>
  <c r="OA403" i="18"/>
  <c r="NW403" i="18"/>
  <c r="NT403" i="18"/>
  <c r="NV403" i="18"/>
  <c r="NU403" i="18"/>
  <c r="NS403" i="18"/>
  <c r="NY403" i="18"/>
  <c r="NX403" i="18"/>
  <c r="NN403" i="18"/>
  <c r="NM403" i="18"/>
  <c r="NQ403" i="18"/>
  <c r="NP403" i="18"/>
  <c r="NO403" i="18"/>
  <c r="NR403" i="18"/>
  <c r="NL403" i="18"/>
  <c r="NE403" i="18"/>
  <c r="NC403" i="18"/>
  <c r="NI403" i="18"/>
  <c r="NH403" i="18"/>
  <c r="NG403" i="18"/>
  <c r="NJ403" i="18"/>
  <c r="ND403" i="18"/>
  <c r="NK403" i="18"/>
  <c r="NF403" i="18"/>
  <c r="NA403" i="18"/>
  <c r="MZ403" i="18"/>
  <c r="MW403" i="18"/>
  <c r="MU403" i="18"/>
  <c r="MY403" i="18"/>
  <c r="NB403" i="18"/>
  <c r="MV403" i="18"/>
  <c r="MX403" i="18"/>
  <c r="MS403" i="18"/>
  <c r="MR403" i="18"/>
  <c r="MP403" i="18"/>
  <c r="MT403" i="18"/>
  <c r="MQ403" i="18"/>
  <c r="OJ403" i="18"/>
  <c r="MN403" i="18"/>
  <c r="MG403" i="18"/>
  <c r="MK403" i="18"/>
  <c r="MJ403" i="18"/>
  <c r="ML403" i="18"/>
  <c r="MI403" i="18"/>
  <c r="MO403" i="18"/>
  <c r="MF403" i="18"/>
  <c r="MC403" i="18"/>
  <c r="MB403" i="18"/>
  <c r="MD403" i="18"/>
  <c r="MA403" i="18"/>
  <c r="LX403" i="18"/>
  <c r="MH403" i="18"/>
  <c r="ME403" i="18"/>
  <c r="LZ403" i="18"/>
  <c r="MM403" i="18"/>
  <c r="LQ403" i="18"/>
  <c r="LU403" i="18"/>
  <c r="LT403" i="18"/>
  <c r="LV403" i="18"/>
  <c r="LS403" i="18"/>
  <c r="LP403" i="18"/>
  <c r="LM403" i="18"/>
  <c r="LL403" i="18"/>
  <c r="LY403" i="18"/>
  <c r="LN403" i="18"/>
  <c r="LK403" i="18"/>
  <c r="LR403" i="18"/>
  <c r="LO403" i="18"/>
  <c r="LW403" i="18"/>
  <c r="LH403" i="18"/>
  <c r="LJ403" i="18"/>
  <c r="LE403" i="18"/>
  <c r="LD403" i="18"/>
  <c r="LF403" i="18"/>
  <c r="LC403" i="18"/>
  <c r="LI403" i="18"/>
  <c r="LG403" i="18"/>
  <c r="KZ403" i="18"/>
  <c r="KS403" i="18"/>
  <c r="LB403" i="18"/>
  <c r="KQ403" i="18"/>
  <c r="KW403" i="18"/>
  <c r="KV403" i="18"/>
  <c r="KX403" i="18"/>
  <c r="KU403" i="18"/>
  <c r="LA403" i="18"/>
  <c r="KR403" i="18"/>
  <c r="KY403" i="18"/>
  <c r="KT403" i="18"/>
  <c r="KO403" i="18"/>
  <c r="KH403" i="18"/>
  <c r="KE403" i="18"/>
  <c r="KP403" i="18"/>
  <c r="KK403" i="18"/>
  <c r="KB403" i="18"/>
  <c r="KI403" i="18"/>
  <c r="KD403" i="18"/>
  <c r="KN403" i="18"/>
  <c r="KM403" i="18"/>
  <c r="KJ403" i="18"/>
  <c r="KC403" i="18"/>
  <c r="KL403" i="18"/>
  <c r="JZ403" i="18"/>
  <c r="JW403" i="18"/>
  <c r="KG403" i="18"/>
  <c r="KF403" i="18"/>
  <c r="KA403" i="18"/>
  <c r="JV403" i="18"/>
  <c r="JX403" i="18"/>
  <c r="JY403" i="18"/>
  <c r="JQ403" i="18"/>
  <c r="JP403" i="18"/>
  <c r="JR403" i="18"/>
  <c r="JO403" i="18"/>
  <c r="JU403" i="18"/>
  <c r="JL403" i="18"/>
  <c r="JS403" i="18"/>
  <c r="JN403" i="18"/>
  <c r="JI403" i="18"/>
  <c r="JJ403" i="18"/>
  <c r="JT403" i="18"/>
  <c r="JM403" i="18"/>
  <c r="JG403" i="18"/>
  <c r="JD403" i="18"/>
  <c r="JF403" i="18"/>
  <c r="JA403" i="18"/>
  <c r="IZ403" i="18"/>
  <c r="JB403" i="18"/>
  <c r="IY403" i="18"/>
  <c r="JK403" i="18"/>
  <c r="JE403" i="18"/>
  <c r="JC403" i="18"/>
  <c r="IX403" i="18"/>
  <c r="IS403" i="18"/>
  <c r="IR403" i="18"/>
  <c r="IT403" i="18"/>
  <c r="IQ403" i="18"/>
  <c r="JH403" i="18"/>
  <c r="IW403" i="18"/>
  <c r="IN403" i="18"/>
  <c r="IU403" i="18"/>
  <c r="IP403" i="18"/>
  <c r="IF403" i="18"/>
  <c r="IO403" i="18"/>
  <c r="IM403" i="18"/>
  <c r="IH403" i="18"/>
  <c r="ID403" i="18"/>
  <c r="IG403" i="18"/>
  <c r="IE403" i="18"/>
  <c r="IV403" i="18"/>
  <c r="IK403" i="18"/>
  <c r="IJ403" i="18"/>
  <c r="HZ403" i="18"/>
  <c r="II403" i="18"/>
  <c r="HU403" i="18"/>
  <c r="HV403" i="18"/>
  <c r="HY403" i="18"/>
  <c r="HW403" i="18"/>
  <c r="IC403" i="18"/>
  <c r="IB403" i="18"/>
  <c r="IA403" i="18"/>
  <c r="HT403" i="18"/>
  <c r="HE403" i="18"/>
  <c r="HD403" i="18"/>
  <c r="HS403" i="18"/>
  <c r="HF403" i="18"/>
  <c r="HC403" i="18"/>
  <c r="IL403" i="18"/>
  <c r="HP403" i="18"/>
  <c r="HI403" i="18"/>
  <c r="HR403" i="18"/>
  <c r="HG403" i="18"/>
  <c r="HB403" i="18"/>
  <c r="HM403" i="18"/>
  <c r="HL403" i="18"/>
  <c r="GZ403" i="18"/>
  <c r="GS403" i="18"/>
  <c r="GQ403" i="18"/>
  <c r="HJ403" i="18"/>
  <c r="HH403" i="18"/>
  <c r="GW403" i="18"/>
  <c r="GV403" i="18"/>
  <c r="HO403" i="18"/>
  <c r="GX403" i="18"/>
  <c r="GU403" i="18"/>
  <c r="HX403" i="18"/>
  <c r="HN403" i="18"/>
  <c r="HA403" i="18"/>
  <c r="GR403" i="18"/>
  <c r="HK403" i="18"/>
  <c r="GY403" i="18"/>
  <c r="GT403" i="18"/>
  <c r="GM403" i="18"/>
  <c r="HQ403" i="18"/>
  <c r="GP403" i="18"/>
  <c r="GJ403" i="18"/>
  <c r="GL403" i="18"/>
  <c r="GG403" i="18"/>
  <c r="GF403" i="18"/>
  <c r="GH403" i="18"/>
  <c r="GO403" i="18"/>
  <c r="GN403" i="18"/>
  <c r="GK403" i="18"/>
  <c r="GI403" i="18"/>
  <c r="GE403" i="18"/>
  <c r="GC403" i="18"/>
  <c r="GD403" i="18"/>
  <c r="GB403" i="18"/>
  <c r="FZ403" i="18"/>
  <c r="GA403" i="18"/>
  <c r="FY403" i="18"/>
  <c r="FX403" i="18"/>
  <c r="FV403" i="18"/>
  <c r="FW403" i="18"/>
  <c r="FT403" i="18"/>
  <c r="FU403" i="18"/>
  <c r="FQ403" i="18"/>
  <c r="FP403" i="18"/>
  <c r="FR403" i="18"/>
  <c r="FM403" i="18"/>
  <c r="FO403" i="18"/>
  <c r="FL403" i="18"/>
  <c r="FS403" i="18"/>
  <c r="FI403" i="18"/>
  <c r="FN403" i="18"/>
  <c r="FK403" i="18"/>
  <c r="FJ403" i="18"/>
  <c r="FF403" i="18"/>
  <c r="FE403" i="18"/>
  <c r="FH403" i="18"/>
  <c r="FG403" i="18"/>
  <c r="FA403" i="18"/>
  <c r="EZ403" i="18"/>
  <c r="FD403" i="18"/>
  <c r="FB403" i="18"/>
  <c r="EY403" i="18"/>
  <c r="FC403" i="18"/>
  <c r="EU403" i="18"/>
  <c r="EV403" i="18"/>
  <c r="EX403" i="18"/>
  <c r="EW403" i="18"/>
  <c r="ES403" i="18"/>
  <c r="ER403" i="18"/>
  <c r="ET403" i="18"/>
  <c r="EQ403" i="18"/>
  <c r="EN403" i="18"/>
  <c r="EP403" i="18"/>
  <c r="EM403" i="18"/>
  <c r="EL403" i="18"/>
  <c r="EI403" i="18"/>
  <c r="EF403" i="18"/>
  <c r="EH403" i="18"/>
  <c r="EG403" i="18"/>
  <c r="EO403" i="18"/>
  <c r="EK403" i="18"/>
  <c r="EJ403" i="18"/>
  <c r="EE403" i="18"/>
  <c r="DZ403" i="18"/>
  <c r="DY403" i="18"/>
  <c r="EC403" i="18"/>
  <c r="EB403" i="18"/>
  <c r="ED403" i="18"/>
  <c r="EA403" i="18"/>
  <c r="DS403" i="18"/>
  <c r="DW403" i="18"/>
  <c r="DR403" i="18"/>
  <c r="DQ403" i="18"/>
  <c r="DX403" i="18"/>
  <c r="DU403" i="18"/>
  <c r="DT403" i="18"/>
  <c r="DV403" i="18"/>
  <c r="DM403" i="18"/>
  <c r="DL403" i="18"/>
  <c r="DN403" i="18"/>
  <c r="DK403" i="18"/>
  <c r="DO403" i="18"/>
  <c r="DP403" i="18"/>
  <c r="DF403" i="18"/>
  <c r="DC403" i="18"/>
  <c r="DI403" i="18"/>
  <c r="DG403" i="18"/>
  <c r="DH403" i="18"/>
  <c r="DJ403" i="18"/>
  <c r="DE403" i="18"/>
  <c r="DD403" i="18"/>
  <c r="CY403" i="18"/>
  <c r="CZ403" i="18"/>
  <c r="DB403" i="18"/>
  <c r="CW403" i="18"/>
  <c r="CV403" i="18"/>
  <c r="CX403" i="18"/>
  <c r="DA403" i="18"/>
  <c r="CU403" i="18"/>
  <c r="CT403" i="18"/>
  <c r="CG403" i="18"/>
  <c r="CF403" i="18"/>
  <c r="CH403" i="18"/>
  <c r="CR403" i="18"/>
  <c r="CK403" i="18"/>
  <c r="CI403" i="18"/>
  <c r="CO403" i="18"/>
  <c r="CN403" i="18"/>
  <c r="CP403" i="18"/>
  <c r="CM403" i="18"/>
  <c r="CS403" i="18"/>
  <c r="CJ403" i="18"/>
  <c r="CQ403" i="18"/>
  <c r="CL403" i="18"/>
  <c r="CE403" i="18"/>
  <c r="BR403" i="18"/>
  <c r="BU403" i="18"/>
  <c r="CD403" i="18"/>
  <c r="CB403" i="18"/>
  <c r="BS403" i="18"/>
  <c r="BY403" i="18"/>
  <c r="BX403" i="18"/>
  <c r="BZ403" i="18"/>
  <c r="BW403" i="18"/>
  <c r="CC403" i="18"/>
  <c r="BT403" i="18"/>
  <c r="CA403" i="18"/>
  <c r="BV403" i="18"/>
  <c r="BK403" i="18"/>
  <c r="BF403" i="18"/>
  <c r="BQ403" i="18"/>
  <c r="BP403" i="18"/>
  <c r="BO403" i="18"/>
  <c r="BL403" i="18"/>
  <c r="BE403" i="18"/>
  <c r="BN403" i="18"/>
  <c r="BI403" i="18"/>
  <c r="BH403" i="18"/>
  <c r="BJ403" i="18"/>
  <c r="BG403" i="18"/>
  <c r="BD403" i="18"/>
  <c r="AU403" i="18"/>
  <c r="BA403" i="18"/>
  <c r="AZ403" i="18"/>
  <c r="BB403" i="18"/>
  <c r="AY403" i="18"/>
  <c r="AV403" i="18"/>
  <c r="BC403" i="18"/>
  <c r="AX403" i="18"/>
  <c r="AS403" i="18"/>
  <c r="AR403" i="18"/>
  <c r="AT403" i="18"/>
  <c r="BM403" i="18"/>
  <c r="AW403" i="18"/>
  <c r="AQ403" i="18"/>
  <c r="AD403" i="18"/>
  <c r="AN403" i="18"/>
  <c r="AG403" i="18"/>
  <c r="AP403" i="18"/>
  <c r="AE403" i="18"/>
  <c r="AK403" i="18"/>
  <c r="AJ403" i="18"/>
  <c r="AL403" i="18"/>
  <c r="AI403" i="18"/>
  <c r="AO403" i="18"/>
  <c r="AF403" i="18"/>
  <c r="AM403" i="18"/>
  <c r="AH403" i="18"/>
  <c r="V403" i="18"/>
  <c r="S403" i="18"/>
  <c r="Y403" i="18"/>
  <c r="W403" i="18"/>
  <c r="R403" i="18"/>
  <c r="P403" i="18"/>
  <c r="AC403" i="18"/>
  <c r="AB403" i="18"/>
  <c r="AA403" i="18"/>
  <c r="X403" i="18"/>
  <c r="Q403" i="18"/>
  <c r="Z403" i="18"/>
  <c r="O403" i="18"/>
  <c r="T403" i="18"/>
  <c r="M403" i="18"/>
  <c r="N403" i="18"/>
  <c r="U403" i="18"/>
  <c r="B404" i="18"/>
  <c r="L403" i="18"/>
  <c r="K403" i="18"/>
  <c r="J403" i="18"/>
  <c r="I403" i="18"/>
  <c r="G403" i="18"/>
  <c r="H403" i="18"/>
  <c r="F403" i="18"/>
  <c r="E403" i="18"/>
  <c r="OI404" i="18" l="1"/>
  <c r="OJ404" i="18"/>
  <c r="OG404" i="18"/>
  <c r="OH404" i="18"/>
  <c r="OA404" i="18"/>
  <c r="OF404" i="18"/>
  <c r="OE404" i="18"/>
  <c r="OB404" i="18"/>
  <c r="OD404" i="18"/>
  <c r="NZ404" i="18"/>
  <c r="OC404" i="18"/>
  <c r="NY404" i="18"/>
  <c r="NX404" i="18"/>
  <c r="NW404" i="18"/>
  <c r="NT404" i="18"/>
  <c r="NV404" i="18"/>
  <c r="NU404" i="18"/>
  <c r="NS404" i="18"/>
  <c r="NR404" i="18"/>
  <c r="NL404" i="18"/>
  <c r="NN404" i="18"/>
  <c r="NM404" i="18"/>
  <c r="NQ404" i="18"/>
  <c r="NP404" i="18"/>
  <c r="NO404" i="18"/>
  <c r="NE404" i="18"/>
  <c r="NC404" i="18"/>
  <c r="NI404" i="18"/>
  <c r="NH404" i="18"/>
  <c r="NG404" i="18"/>
  <c r="NJ404" i="18"/>
  <c r="ND404" i="18"/>
  <c r="NK404" i="18"/>
  <c r="NF404" i="18"/>
  <c r="MT404" i="18"/>
  <c r="MQ404" i="18"/>
  <c r="MW404" i="18"/>
  <c r="NA404" i="18"/>
  <c r="MU404" i="18"/>
  <c r="MY404" i="18"/>
  <c r="NB404" i="18"/>
  <c r="MZ404" i="18"/>
  <c r="MV404" i="18"/>
  <c r="MX404" i="18"/>
  <c r="MS404" i="18"/>
  <c r="MR404" i="18"/>
  <c r="MP404" i="18"/>
  <c r="OK404" i="18"/>
  <c r="MM404" i="18"/>
  <c r="MH404" i="18"/>
  <c r="MN404" i="18"/>
  <c r="MG404" i="18"/>
  <c r="MK404" i="18"/>
  <c r="MJ404" i="18"/>
  <c r="ML404" i="18"/>
  <c r="MI404" i="18"/>
  <c r="LY404" i="18"/>
  <c r="MC404" i="18"/>
  <c r="MB404" i="18"/>
  <c r="MD404" i="18"/>
  <c r="MA404" i="18"/>
  <c r="LX404" i="18"/>
  <c r="ME404" i="18"/>
  <c r="LZ404" i="18"/>
  <c r="MO404" i="18"/>
  <c r="MF404" i="18"/>
  <c r="LQ404" i="18"/>
  <c r="LU404" i="18"/>
  <c r="LT404" i="18"/>
  <c r="LS404" i="18"/>
  <c r="LP404" i="18"/>
  <c r="LM404" i="18"/>
  <c r="LL404" i="18"/>
  <c r="LN404" i="18"/>
  <c r="LK404" i="18"/>
  <c r="LR404" i="18"/>
  <c r="LO404" i="18"/>
  <c r="LV404" i="18"/>
  <c r="LW404" i="18"/>
  <c r="LH404" i="18"/>
  <c r="LJ404" i="18"/>
  <c r="LE404" i="18"/>
  <c r="LD404" i="18"/>
  <c r="LF404" i="18"/>
  <c r="LC404" i="18"/>
  <c r="LI404" i="18"/>
  <c r="LG404" i="18"/>
  <c r="KP404" i="18"/>
  <c r="KZ404" i="18"/>
  <c r="KS404" i="18"/>
  <c r="LB404" i="18"/>
  <c r="KQ404" i="18"/>
  <c r="KW404" i="18"/>
  <c r="KV404" i="18"/>
  <c r="KX404" i="18"/>
  <c r="KU404" i="18"/>
  <c r="LA404" i="18"/>
  <c r="KR404" i="18"/>
  <c r="KY404" i="18"/>
  <c r="KT404" i="18"/>
  <c r="KO404" i="18"/>
  <c r="KG404" i="18"/>
  <c r="KF404" i="18"/>
  <c r="KH404" i="18"/>
  <c r="KE404" i="18"/>
  <c r="KK404" i="18"/>
  <c r="KB404" i="18"/>
  <c r="KI404" i="18"/>
  <c r="KD404" i="18"/>
  <c r="KN404" i="18"/>
  <c r="KM404" i="18"/>
  <c r="KJ404" i="18"/>
  <c r="KC404" i="18"/>
  <c r="JY404" i="18"/>
  <c r="JX404" i="18"/>
  <c r="JZ404" i="18"/>
  <c r="JW404" i="18"/>
  <c r="KL404" i="18"/>
  <c r="KA404" i="18"/>
  <c r="JV404" i="18"/>
  <c r="JK404" i="18"/>
  <c r="JQ404" i="18"/>
  <c r="JP404" i="18"/>
  <c r="JR404" i="18"/>
  <c r="JO404" i="18"/>
  <c r="JU404" i="18"/>
  <c r="JL404" i="18"/>
  <c r="JS404" i="18"/>
  <c r="JN404" i="18"/>
  <c r="JI404" i="18"/>
  <c r="JJ404" i="18"/>
  <c r="JM404" i="18"/>
  <c r="JH404" i="18"/>
  <c r="JG404" i="18"/>
  <c r="JT404" i="18"/>
  <c r="JD404" i="18"/>
  <c r="JF404" i="18"/>
  <c r="JA404" i="18"/>
  <c r="IZ404" i="18"/>
  <c r="JB404" i="18"/>
  <c r="IY404" i="18"/>
  <c r="JE404" i="18"/>
  <c r="IX404" i="18"/>
  <c r="IV404" i="18"/>
  <c r="IO404" i="18"/>
  <c r="IS404" i="18"/>
  <c r="IR404" i="18"/>
  <c r="IT404" i="18"/>
  <c r="IQ404" i="18"/>
  <c r="JC404" i="18"/>
  <c r="IW404" i="18"/>
  <c r="IN404" i="18"/>
  <c r="IU404" i="18"/>
  <c r="IP404" i="18"/>
  <c r="IL404" i="18"/>
  <c r="II404" i="18"/>
  <c r="IF404" i="18"/>
  <c r="IM404" i="18"/>
  <c r="IH404" i="18"/>
  <c r="IG404" i="18"/>
  <c r="IE404" i="18"/>
  <c r="HX404" i="18"/>
  <c r="ID404" i="18"/>
  <c r="HZ404" i="18"/>
  <c r="HU404" i="18"/>
  <c r="IJ404" i="18"/>
  <c r="HV404" i="18"/>
  <c r="HY404" i="18"/>
  <c r="IK404" i="18"/>
  <c r="HW404" i="18"/>
  <c r="IC404" i="18"/>
  <c r="IB404" i="18"/>
  <c r="HO404" i="18"/>
  <c r="HJ404" i="18"/>
  <c r="IA404" i="18"/>
  <c r="HT404" i="18"/>
  <c r="HE404" i="18"/>
  <c r="HD404" i="18"/>
  <c r="HS404" i="18"/>
  <c r="HF404" i="18"/>
  <c r="HC404" i="18"/>
  <c r="HP404" i="18"/>
  <c r="HI404" i="18"/>
  <c r="HR404" i="18"/>
  <c r="HG404" i="18"/>
  <c r="HB404" i="18"/>
  <c r="HQ404" i="18"/>
  <c r="GP404" i="18"/>
  <c r="GZ404" i="18"/>
  <c r="GS404" i="18"/>
  <c r="HL404" i="18"/>
  <c r="GQ404" i="18"/>
  <c r="HH404" i="18"/>
  <c r="GW404" i="18"/>
  <c r="GV404" i="18"/>
  <c r="GX404" i="18"/>
  <c r="GU404" i="18"/>
  <c r="HN404" i="18"/>
  <c r="HA404" i="18"/>
  <c r="GR404" i="18"/>
  <c r="HK404" i="18"/>
  <c r="GY404" i="18"/>
  <c r="GT404" i="18"/>
  <c r="GO404" i="18"/>
  <c r="GN404" i="18"/>
  <c r="GI404" i="18"/>
  <c r="GM404" i="18"/>
  <c r="HM404" i="18"/>
  <c r="GJ404" i="18"/>
  <c r="GL404" i="18"/>
  <c r="GG404" i="18"/>
  <c r="GF404" i="18"/>
  <c r="GH404" i="18"/>
  <c r="GK404" i="18"/>
  <c r="GE404" i="18"/>
  <c r="GC404" i="18"/>
  <c r="GD404" i="18"/>
  <c r="GB404" i="18"/>
  <c r="FZ404" i="18"/>
  <c r="GA404" i="18"/>
  <c r="FY404" i="18"/>
  <c r="FX404" i="18"/>
  <c r="FV404" i="18"/>
  <c r="FT404" i="18"/>
  <c r="FW404" i="18"/>
  <c r="FU404" i="18"/>
  <c r="FQ404" i="18"/>
  <c r="FP404" i="18"/>
  <c r="FS404" i="18"/>
  <c r="FR404" i="18"/>
  <c r="FM404" i="18"/>
  <c r="FO404" i="18"/>
  <c r="FI404" i="18"/>
  <c r="FN404" i="18"/>
  <c r="FK404" i="18"/>
  <c r="FJ404" i="18"/>
  <c r="FL404" i="18"/>
  <c r="FD404" i="18"/>
  <c r="FF404" i="18"/>
  <c r="FE404" i="18"/>
  <c r="FH404" i="18"/>
  <c r="FG404" i="18"/>
  <c r="FA404" i="18"/>
  <c r="EZ404" i="18"/>
  <c r="FB404" i="18"/>
  <c r="EY404" i="18"/>
  <c r="FC404" i="18"/>
  <c r="EW404" i="18"/>
  <c r="EU404" i="18"/>
  <c r="EV404" i="18"/>
  <c r="EX404" i="18"/>
  <c r="EO404" i="18"/>
  <c r="ES404" i="18"/>
  <c r="ER404" i="18"/>
  <c r="ET404" i="18"/>
  <c r="EQ404" i="18"/>
  <c r="EN404" i="18"/>
  <c r="EP404" i="18"/>
  <c r="EM404" i="18"/>
  <c r="EK404" i="18"/>
  <c r="EJ404" i="18"/>
  <c r="EL404" i="18"/>
  <c r="EI404" i="18"/>
  <c r="EF404" i="18"/>
  <c r="EH404" i="18"/>
  <c r="EG404" i="18"/>
  <c r="EE404" i="18"/>
  <c r="DZ404" i="18"/>
  <c r="DY404" i="18"/>
  <c r="EC404" i="18"/>
  <c r="EB404" i="18"/>
  <c r="ED404" i="18"/>
  <c r="EA404" i="18"/>
  <c r="DV404" i="18"/>
  <c r="DS404" i="18"/>
  <c r="DW404" i="18"/>
  <c r="DR404" i="18"/>
  <c r="DQ404" i="18"/>
  <c r="DX404" i="18"/>
  <c r="DU404" i="18"/>
  <c r="DT404" i="18"/>
  <c r="DM404" i="18"/>
  <c r="DL404" i="18"/>
  <c r="DN404" i="18"/>
  <c r="DK404" i="18"/>
  <c r="DO404" i="18"/>
  <c r="DP404" i="18"/>
  <c r="DE404" i="18"/>
  <c r="DD404" i="18"/>
  <c r="DF404" i="18"/>
  <c r="DC404" i="18"/>
  <c r="DI404" i="18"/>
  <c r="DG404" i="18"/>
  <c r="DH404" i="18"/>
  <c r="DJ404" i="18"/>
  <c r="DA404" i="18"/>
  <c r="CY404" i="18"/>
  <c r="CZ404" i="18"/>
  <c r="DB404" i="18"/>
  <c r="CW404" i="18"/>
  <c r="CV404" i="18"/>
  <c r="CX404" i="18"/>
  <c r="CU404" i="18"/>
  <c r="CT404" i="18"/>
  <c r="CQ404" i="18"/>
  <c r="CL404" i="18"/>
  <c r="CG404" i="18"/>
  <c r="CF404" i="18"/>
  <c r="CH404" i="18"/>
  <c r="CR404" i="18"/>
  <c r="CK404" i="18"/>
  <c r="CI404" i="18"/>
  <c r="CO404" i="18"/>
  <c r="CN404" i="18"/>
  <c r="CP404" i="18"/>
  <c r="CM404" i="18"/>
  <c r="CS404" i="18"/>
  <c r="CJ404" i="18"/>
  <c r="CA404" i="18"/>
  <c r="BV404" i="18"/>
  <c r="CE404" i="18"/>
  <c r="BR404" i="18"/>
  <c r="BU404" i="18"/>
  <c r="CD404" i="18"/>
  <c r="CB404" i="18"/>
  <c r="BS404" i="18"/>
  <c r="BY404" i="18"/>
  <c r="BX404" i="18"/>
  <c r="BZ404" i="18"/>
  <c r="BW404" i="18"/>
  <c r="CC404" i="18"/>
  <c r="BT404" i="18"/>
  <c r="BM404" i="18"/>
  <c r="BD404" i="18"/>
  <c r="BK404" i="18"/>
  <c r="BF404" i="18"/>
  <c r="BQ404" i="18"/>
  <c r="BP404" i="18"/>
  <c r="BO404" i="18"/>
  <c r="BL404" i="18"/>
  <c r="BE404" i="18"/>
  <c r="BN404" i="18"/>
  <c r="BI404" i="18"/>
  <c r="BH404" i="18"/>
  <c r="AW404" i="18"/>
  <c r="AU404" i="18"/>
  <c r="BA404" i="18"/>
  <c r="AZ404" i="18"/>
  <c r="BB404" i="18"/>
  <c r="AY404" i="18"/>
  <c r="AV404" i="18"/>
  <c r="BC404" i="18"/>
  <c r="AX404" i="18"/>
  <c r="BJ404" i="18"/>
  <c r="AS404" i="18"/>
  <c r="AR404" i="18"/>
  <c r="BG404" i="18"/>
  <c r="AT404" i="18"/>
  <c r="AQ404" i="18"/>
  <c r="AD404" i="18"/>
  <c r="AN404" i="18"/>
  <c r="AG404" i="18"/>
  <c r="AP404" i="18"/>
  <c r="AE404" i="18"/>
  <c r="AK404" i="18"/>
  <c r="AJ404" i="18"/>
  <c r="AL404" i="18"/>
  <c r="AI404" i="18"/>
  <c r="AO404" i="18"/>
  <c r="AF404" i="18"/>
  <c r="AM404" i="18"/>
  <c r="AH404" i="18"/>
  <c r="U404" i="18"/>
  <c r="T404" i="18"/>
  <c r="V404" i="18"/>
  <c r="S404" i="18"/>
  <c r="Y404" i="18"/>
  <c r="W404" i="18"/>
  <c r="R404" i="18"/>
  <c r="P404" i="18"/>
  <c r="AC404" i="18"/>
  <c r="AB404" i="18"/>
  <c r="AA404" i="18"/>
  <c r="X404" i="18"/>
  <c r="Q404" i="18"/>
  <c r="O404" i="18"/>
  <c r="Z404" i="18"/>
  <c r="M404" i="18"/>
  <c r="N404" i="18"/>
  <c r="B405" i="18"/>
  <c r="L404" i="18"/>
  <c r="K404" i="18"/>
  <c r="J404" i="18"/>
  <c r="I404" i="18"/>
  <c r="H404" i="18"/>
  <c r="G404" i="18"/>
  <c r="F404" i="18"/>
  <c r="E404" i="18"/>
  <c r="OK405" i="18" l="1"/>
  <c r="OI405" i="18"/>
  <c r="OJ405" i="18"/>
  <c r="OG405" i="18"/>
  <c r="OH405" i="18"/>
  <c r="OC405" i="18"/>
  <c r="OA405" i="18"/>
  <c r="OF405" i="18"/>
  <c r="OE405" i="18"/>
  <c r="OB405" i="18"/>
  <c r="OD405" i="18"/>
  <c r="NZ405" i="18"/>
  <c r="NS405" i="18"/>
  <c r="NY405" i="18"/>
  <c r="NX405" i="18"/>
  <c r="NW405" i="18"/>
  <c r="NT405" i="18"/>
  <c r="NV405" i="18"/>
  <c r="NU405" i="18"/>
  <c r="NO405" i="18"/>
  <c r="NR405" i="18"/>
  <c r="NL405" i="18"/>
  <c r="NN405" i="18"/>
  <c r="NM405" i="18"/>
  <c r="NQ405" i="18"/>
  <c r="NP405" i="18"/>
  <c r="NB405" i="18"/>
  <c r="NE405" i="18"/>
  <c r="NC405" i="18"/>
  <c r="NI405" i="18"/>
  <c r="NH405" i="18"/>
  <c r="NG405" i="18"/>
  <c r="NJ405" i="18"/>
  <c r="ND405" i="18"/>
  <c r="MS405" i="18"/>
  <c r="MR405" i="18"/>
  <c r="NK405" i="18"/>
  <c r="MT405" i="18"/>
  <c r="MQ405" i="18"/>
  <c r="MW405" i="18"/>
  <c r="NA405" i="18"/>
  <c r="MU405" i="18"/>
  <c r="MY405" i="18"/>
  <c r="MZ405" i="18"/>
  <c r="MV405" i="18"/>
  <c r="NF405" i="18"/>
  <c r="MP405" i="18"/>
  <c r="MX405" i="18"/>
  <c r="OL405" i="18"/>
  <c r="MO405" i="18"/>
  <c r="MF405" i="18"/>
  <c r="MM405" i="18"/>
  <c r="MH405" i="18"/>
  <c r="MN405" i="18"/>
  <c r="MG405" i="18"/>
  <c r="MK405" i="18"/>
  <c r="MJ405" i="18"/>
  <c r="LY405" i="18"/>
  <c r="MI405" i="18"/>
  <c r="MC405" i="18"/>
  <c r="MB405" i="18"/>
  <c r="MD405" i="18"/>
  <c r="MA405" i="18"/>
  <c r="LX405" i="18"/>
  <c r="ME405" i="18"/>
  <c r="LZ405" i="18"/>
  <c r="LW405" i="18"/>
  <c r="LR405" i="18"/>
  <c r="LQ405" i="18"/>
  <c r="LT405" i="18"/>
  <c r="ML405" i="18"/>
  <c r="LS405" i="18"/>
  <c r="LP405" i="18"/>
  <c r="LM405" i="18"/>
  <c r="LL405" i="18"/>
  <c r="LN405" i="18"/>
  <c r="LK405" i="18"/>
  <c r="LO405" i="18"/>
  <c r="LH405" i="18"/>
  <c r="LJ405" i="18"/>
  <c r="LE405" i="18"/>
  <c r="LD405" i="18"/>
  <c r="LF405" i="18"/>
  <c r="LC405" i="18"/>
  <c r="LU405" i="18"/>
  <c r="LI405" i="18"/>
  <c r="KO405" i="18"/>
  <c r="LV405" i="18"/>
  <c r="KP405" i="18"/>
  <c r="KZ405" i="18"/>
  <c r="KS405" i="18"/>
  <c r="LB405" i="18"/>
  <c r="KQ405" i="18"/>
  <c r="KW405" i="18"/>
  <c r="KV405" i="18"/>
  <c r="LG405" i="18"/>
  <c r="KX405" i="18"/>
  <c r="KU405" i="18"/>
  <c r="LA405" i="18"/>
  <c r="KR405" i="18"/>
  <c r="KL405" i="18"/>
  <c r="KY405" i="18"/>
  <c r="KG405" i="18"/>
  <c r="KF405" i="18"/>
  <c r="KH405" i="18"/>
  <c r="KE405" i="18"/>
  <c r="KK405" i="18"/>
  <c r="KB405" i="18"/>
  <c r="KI405" i="18"/>
  <c r="KD405" i="18"/>
  <c r="KN405" i="18"/>
  <c r="KM405" i="18"/>
  <c r="JY405" i="18"/>
  <c r="JX405" i="18"/>
  <c r="KT405" i="18"/>
  <c r="KJ405" i="18"/>
  <c r="KC405" i="18"/>
  <c r="JZ405" i="18"/>
  <c r="JW405" i="18"/>
  <c r="KA405" i="18"/>
  <c r="JV405" i="18"/>
  <c r="JT405" i="18"/>
  <c r="JM405" i="18"/>
  <c r="JK405" i="18"/>
  <c r="JQ405" i="18"/>
  <c r="JP405" i="18"/>
  <c r="JR405" i="18"/>
  <c r="JO405" i="18"/>
  <c r="JU405" i="18"/>
  <c r="JL405" i="18"/>
  <c r="JS405" i="18"/>
  <c r="JN405" i="18"/>
  <c r="JI405" i="18"/>
  <c r="JJ405" i="18"/>
  <c r="JC405" i="18"/>
  <c r="IX405" i="18"/>
  <c r="JH405" i="18"/>
  <c r="JG405" i="18"/>
  <c r="JD405" i="18"/>
  <c r="JF405" i="18"/>
  <c r="JA405" i="18"/>
  <c r="IZ405" i="18"/>
  <c r="JB405" i="18"/>
  <c r="IY405" i="18"/>
  <c r="IV405" i="18"/>
  <c r="IO405" i="18"/>
  <c r="IS405" i="18"/>
  <c r="IR405" i="18"/>
  <c r="IT405" i="18"/>
  <c r="IQ405" i="18"/>
  <c r="JE405" i="18"/>
  <c r="IW405" i="18"/>
  <c r="IN405" i="18"/>
  <c r="IU405" i="18"/>
  <c r="IP405" i="18"/>
  <c r="IK405" i="18"/>
  <c r="IJ405" i="18"/>
  <c r="IL405" i="18"/>
  <c r="II405" i="18"/>
  <c r="IF405" i="18"/>
  <c r="IM405" i="18"/>
  <c r="IH405" i="18"/>
  <c r="ID405" i="18"/>
  <c r="IG405" i="18"/>
  <c r="IA405" i="18"/>
  <c r="HX405" i="18"/>
  <c r="HZ405" i="18"/>
  <c r="HU405" i="18"/>
  <c r="IE405" i="18"/>
  <c r="HV405" i="18"/>
  <c r="HY405" i="18"/>
  <c r="HW405" i="18"/>
  <c r="HQ405" i="18"/>
  <c r="HH405" i="18"/>
  <c r="HO405" i="18"/>
  <c r="HJ405" i="18"/>
  <c r="IB405" i="18"/>
  <c r="HT405" i="18"/>
  <c r="HE405" i="18"/>
  <c r="HD405" i="18"/>
  <c r="IC405" i="18"/>
  <c r="HS405" i="18"/>
  <c r="HF405" i="18"/>
  <c r="HC405" i="18"/>
  <c r="HP405" i="18"/>
  <c r="HI405" i="18"/>
  <c r="HM405" i="18"/>
  <c r="GP405" i="18"/>
  <c r="GZ405" i="18"/>
  <c r="GS405" i="18"/>
  <c r="HL405" i="18"/>
  <c r="GQ405" i="18"/>
  <c r="GW405" i="18"/>
  <c r="GV405" i="18"/>
  <c r="HB405" i="18"/>
  <c r="GX405" i="18"/>
  <c r="GU405" i="18"/>
  <c r="HR405" i="18"/>
  <c r="HN405" i="18"/>
  <c r="HA405" i="18"/>
  <c r="GR405" i="18"/>
  <c r="GI405" i="18"/>
  <c r="GO405" i="18"/>
  <c r="GN405" i="18"/>
  <c r="GM405" i="18"/>
  <c r="HK405" i="18"/>
  <c r="GT405" i="18"/>
  <c r="GJ405" i="18"/>
  <c r="GK405" i="18"/>
  <c r="GY405" i="18"/>
  <c r="GL405" i="18"/>
  <c r="HG405" i="18"/>
  <c r="GG405" i="18"/>
  <c r="GF405" i="18"/>
  <c r="GH405" i="18"/>
  <c r="GD405" i="18"/>
  <c r="GE405" i="18"/>
  <c r="GC405" i="18"/>
  <c r="GB405" i="18"/>
  <c r="FZ405" i="18"/>
  <c r="GA405" i="18"/>
  <c r="FY405" i="18"/>
  <c r="FX405" i="18"/>
  <c r="FW405" i="18"/>
  <c r="FV405" i="18"/>
  <c r="FU405" i="18"/>
  <c r="FT405" i="18"/>
  <c r="FN405" i="18"/>
  <c r="FS405" i="18"/>
  <c r="FR405" i="18"/>
  <c r="FQ405" i="18"/>
  <c r="FO405" i="18"/>
  <c r="FP405" i="18"/>
  <c r="FM405" i="18"/>
  <c r="FI405" i="18"/>
  <c r="FK405" i="18"/>
  <c r="FJ405" i="18"/>
  <c r="FL405" i="18"/>
  <c r="FG405" i="18"/>
  <c r="FD405" i="18"/>
  <c r="FF405" i="18"/>
  <c r="FE405" i="18"/>
  <c r="FH405" i="18"/>
  <c r="FA405" i="18"/>
  <c r="EZ405" i="18"/>
  <c r="FB405" i="18"/>
  <c r="EY405" i="18"/>
  <c r="FC405" i="18"/>
  <c r="EW405" i="18"/>
  <c r="EU405" i="18"/>
  <c r="EV405" i="18"/>
  <c r="EX405" i="18"/>
  <c r="EO405" i="18"/>
  <c r="ES405" i="18"/>
  <c r="ER405" i="18"/>
  <c r="ET405" i="18"/>
  <c r="EQ405" i="18"/>
  <c r="EN405" i="18"/>
  <c r="EP405" i="18"/>
  <c r="EM405" i="18"/>
  <c r="EK405" i="18"/>
  <c r="EJ405" i="18"/>
  <c r="EL405" i="18"/>
  <c r="EI405" i="18"/>
  <c r="EF405" i="18"/>
  <c r="EH405" i="18"/>
  <c r="ED405" i="18"/>
  <c r="EA405" i="18"/>
  <c r="EE405" i="18"/>
  <c r="DZ405" i="18"/>
  <c r="EG405" i="18"/>
  <c r="DY405" i="18"/>
  <c r="EC405" i="18"/>
  <c r="EB405" i="18"/>
  <c r="DU405" i="18"/>
  <c r="DT405" i="18"/>
  <c r="DV405" i="18"/>
  <c r="DS405" i="18"/>
  <c r="DW405" i="18"/>
  <c r="DR405" i="18"/>
  <c r="DQ405" i="18"/>
  <c r="DX405" i="18"/>
  <c r="DP405" i="18"/>
  <c r="DM405" i="18"/>
  <c r="DL405" i="18"/>
  <c r="DN405" i="18"/>
  <c r="DK405" i="18"/>
  <c r="DO405" i="18"/>
  <c r="DJ405" i="18"/>
  <c r="DE405" i="18"/>
  <c r="DD405" i="18"/>
  <c r="DF405" i="18"/>
  <c r="DC405" i="18"/>
  <c r="DI405" i="18"/>
  <c r="DG405" i="18"/>
  <c r="DH405" i="18"/>
  <c r="CX405" i="18"/>
  <c r="DA405" i="18"/>
  <c r="CY405" i="18"/>
  <c r="CZ405" i="18"/>
  <c r="DB405" i="18"/>
  <c r="CW405" i="18"/>
  <c r="CV405" i="18"/>
  <c r="CT405" i="18"/>
  <c r="CU405" i="18"/>
  <c r="CS405" i="18"/>
  <c r="CJ405" i="18"/>
  <c r="CQ405" i="18"/>
  <c r="CL405" i="18"/>
  <c r="CG405" i="18"/>
  <c r="CF405" i="18"/>
  <c r="CH405" i="18"/>
  <c r="CR405" i="18"/>
  <c r="CK405" i="18"/>
  <c r="CI405" i="18"/>
  <c r="CO405" i="18"/>
  <c r="CN405" i="18"/>
  <c r="CP405" i="18"/>
  <c r="CM405" i="18"/>
  <c r="CC405" i="18"/>
  <c r="BT405" i="18"/>
  <c r="CA405" i="18"/>
  <c r="BV405" i="18"/>
  <c r="CE405" i="18"/>
  <c r="BR405" i="18"/>
  <c r="BU405" i="18"/>
  <c r="CD405" i="18"/>
  <c r="CB405" i="18"/>
  <c r="BS405" i="18"/>
  <c r="BY405" i="18"/>
  <c r="BX405" i="18"/>
  <c r="BZ405" i="18"/>
  <c r="BW405" i="18"/>
  <c r="BJ405" i="18"/>
  <c r="BG405" i="18"/>
  <c r="BM405" i="18"/>
  <c r="BD405" i="18"/>
  <c r="BK405" i="18"/>
  <c r="BF405" i="18"/>
  <c r="BQ405" i="18"/>
  <c r="BP405" i="18"/>
  <c r="BO405" i="18"/>
  <c r="BL405" i="18"/>
  <c r="BE405" i="18"/>
  <c r="BN405" i="18"/>
  <c r="AT405" i="18"/>
  <c r="BH405" i="18"/>
  <c r="AW405" i="18"/>
  <c r="AU405" i="18"/>
  <c r="BI405" i="18"/>
  <c r="BA405" i="18"/>
  <c r="AZ405" i="18"/>
  <c r="BB405" i="18"/>
  <c r="AY405" i="18"/>
  <c r="AV405" i="18"/>
  <c r="BC405" i="18"/>
  <c r="AX405" i="18"/>
  <c r="AS405" i="18"/>
  <c r="AR405" i="18"/>
  <c r="AM405" i="18"/>
  <c r="AH405" i="18"/>
  <c r="AQ405" i="18"/>
  <c r="AD405" i="18"/>
  <c r="AN405" i="18"/>
  <c r="AG405" i="18"/>
  <c r="AP405" i="18"/>
  <c r="AE405" i="18"/>
  <c r="AK405" i="18"/>
  <c r="AJ405" i="18"/>
  <c r="AL405" i="18"/>
  <c r="AI405" i="18"/>
  <c r="AO405" i="18"/>
  <c r="AF405" i="18"/>
  <c r="Z405" i="18"/>
  <c r="U405" i="18"/>
  <c r="T405" i="18"/>
  <c r="V405" i="18"/>
  <c r="S405" i="18"/>
  <c r="Y405" i="18"/>
  <c r="W405" i="18"/>
  <c r="R405" i="18"/>
  <c r="P405" i="18"/>
  <c r="AC405" i="18"/>
  <c r="AB405" i="18"/>
  <c r="AA405" i="18"/>
  <c r="X405" i="18"/>
  <c r="O405" i="18"/>
  <c r="Q405" i="18"/>
  <c r="M405" i="18"/>
  <c r="N405" i="18"/>
  <c r="B406" i="18"/>
  <c r="L405" i="18"/>
  <c r="K405" i="18"/>
  <c r="I405" i="18"/>
  <c r="J405" i="18"/>
  <c r="H405" i="18"/>
  <c r="G405" i="18"/>
  <c r="F405" i="18"/>
  <c r="E405" i="18"/>
  <c r="OH406" i="18" l="1"/>
  <c r="OK406" i="18"/>
  <c r="OI406" i="18"/>
  <c r="OJ406" i="18"/>
  <c r="OL406" i="18"/>
  <c r="OG406" i="18"/>
  <c r="NZ406" i="18"/>
  <c r="OC406" i="18"/>
  <c r="OA406" i="18"/>
  <c r="OF406" i="18"/>
  <c r="OE406" i="18"/>
  <c r="OB406" i="18"/>
  <c r="OD406" i="18"/>
  <c r="NU406" i="18"/>
  <c r="NS406" i="18"/>
  <c r="NY406" i="18"/>
  <c r="NX406" i="18"/>
  <c r="NW406" i="18"/>
  <c r="NT406" i="18"/>
  <c r="NV406" i="18"/>
  <c r="NQ406" i="18"/>
  <c r="NP406" i="18"/>
  <c r="NO406" i="18"/>
  <c r="NR406" i="18"/>
  <c r="NL406" i="18"/>
  <c r="NN406" i="18"/>
  <c r="NM406" i="18"/>
  <c r="NK406" i="18"/>
  <c r="NF406" i="18"/>
  <c r="NA406" i="18"/>
  <c r="MZ406" i="18"/>
  <c r="NB406" i="18"/>
  <c r="NE406" i="18"/>
  <c r="NC406" i="18"/>
  <c r="NI406" i="18"/>
  <c r="NH406" i="18"/>
  <c r="NG406" i="18"/>
  <c r="MX406" i="18"/>
  <c r="MS406" i="18"/>
  <c r="MR406" i="18"/>
  <c r="MT406" i="18"/>
  <c r="MQ406" i="18"/>
  <c r="MW406" i="18"/>
  <c r="ND406" i="18"/>
  <c r="MU406" i="18"/>
  <c r="MY406" i="18"/>
  <c r="NJ406" i="18"/>
  <c r="MP406" i="18"/>
  <c r="MV406" i="18"/>
  <c r="OM406" i="18"/>
  <c r="ML406" i="18"/>
  <c r="MI406" i="18"/>
  <c r="MO406" i="18"/>
  <c r="MF406" i="18"/>
  <c r="MM406" i="18"/>
  <c r="MH406" i="18"/>
  <c r="MN406" i="18"/>
  <c r="MG406" i="18"/>
  <c r="MK406" i="18"/>
  <c r="MJ406" i="18"/>
  <c r="LY406" i="18"/>
  <c r="MC406" i="18"/>
  <c r="MB406" i="18"/>
  <c r="MD406" i="18"/>
  <c r="MA406" i="18"/>
  <c r="LX406" i="18"/>
  <c r="ME406" i="18"/>
  <c r="LZ406" i="18"/>
  <c r="LP406" i="18"/>
  <c r="LW406" i="18"/>
  <c r="LR406" i="18"/>
  <c r="LQ406" i="18"/>
  <c r="LV406" i="18"/>
  <c r="LU406" i="18"/>
  <c r="LT406" i="18"/>
  <c r="LS406" i="18"/>
  <c r="LM406" i="18"/>
  <c r="LL406" i="18"/>
  <c r="LN406" i="18"/>
  <c r="LK406" i="18"/>
  <c r="LG406" i="18"/>
  <c r="LO406" i="18"/>
  <c r="LH406" i="18"/>
  <c r="LJ406" i="18"/>
  <c r="LE406" i="18"/>
  <c r="LD406" i="18"/>
  <c r="LF406" i="18"/>
  <c r="LC406" i="18"/>
  <c r="KY406" i="18"/>
  <c r="KT406" i="18"/>
  <c r="KO406" i="18"/>
  <c r="KP406" i="18"/>
  <c r="KZ406" i="18"/>
  <c r="KS406" i="18"/>
  <c r="LI406" i="18"/>
  <c r="LB406" i="18"/>
  <c r="KQ406" i="18"/>
  <c r="KW406" i="18"/>
  <c r="KV406" i="18"/>
  <c r="KX406" i="18"/>
  <c r="KU406" i="18"/>
  <c r="KJ406" i="18"/>
  <c r="KC406" i="18"/>
  <c r="KL406" i="18"/>
  <c r="KG406" i="18"/>
  <c r="KF406" i="18"/>
  <c r="KH406" i="18"/>
  <c r="KE406" i="18"/>
  <c r="KR406" i="18"/>
  <c r="KK406" i="18"/>
  <c r="KB406" i="18"/>
  <c r="KI406" i="18"/>
  <c r="KD406" i="18"/>
  <c r="LA406" i="18"/>
  <c r="KN406" i="18"/>
  <c r="JY406" i="18"/>
  <c r="JX406" i="18"/>
  <c r="JZ406" i="18"/>
  <c r="JW406" i="18"/>
  <c r="KM406" i="18"/>
  <c r="KA406" i="18"/>
  <c r="JV406" i="18"/>
  <c r="JJ406" i="18"/>
  <c r="JT406" i="18"/>
  <c r="JM406" i="18"/>
  <c r="JK406" i="18"/>
  <c r="JQ406" i="18"/>
  <c r="JP406" i="18"/>
  <c r="JR406" i="18"/>
  <c r="JO406" i="18"/>
  <c r="JU406" i="18"/>
  <c r="JL406" i="18"/>
  <c r="JS406" i="18"/>
  <c r="JN406" i="18"/>
  <c r="JE406" i="18"/>
  <c r="JC406" i="18"/>
  <c r="IX406" i="18"/>
  <c r="JH406" i="18"/>
  <c r="JI406" i="18"/>
  <c r="JG406" i="18"/>
  <c r="JD406" i="18"/>
  <c r="JF406" i="18"/>
  <c r="JA406" i="18"/>
  <c r="IZ406" i="18"/>
  <c r="JB406" i="18"/>
  <c r="IV406" i="18"/>
  <c r="IO406" i="18"/>
  <c r="IY406" i="18"/>
  <c r="IS406" i="18"/>
  <c r="IR406" i="18"/>
  <c r="IT406" i="18"/>
  <c r="IQ406" i="18"/>
  <c r="IW406" i="18"/>
  <c r="IN406" i="18"/>
  <c r="IE406" i="18"/>
  <c r="IK406" i="18"/>
  <c r="IJ406" i="18"/>
  <c r="IL406" i="18"/>
  <c r="II406" i="18"/>
  <c r="IU406" i="18"/>
  <c r="IF406" i="18"/>
  <c r="IP406" i="18"/>
  <c r="IM406" i="18"/>
  <c r="IH406" i="18"/>
  <c r="ID406" i="18"/>
  <c r="IC406" i="18"/>
  <c r="IB406" i="18"/>
  <c r="IA406" i="18"/>
  <c r="HX406" i="18"/>
  <c r="HZ406" i="18"/>
  <c r="HU406" i="18"/>
  <c r="HV406" i="18"/>
  <c r="IG406" i="18"/>
  <c r="HY406" i="18"/>
  <c r="HN406" i="18"/>
  <c r="HK406" i="18"/>
  <c r="HQ406" i="18"/>
  <c r="HH406" i="18"/>
  <c r="HO406" i="18"/>
  <c r="HJ406" i="18"/>
  <c r="HT406" i="18"/>
  <c r="HE406" i="18"/>
  <c r="HD406" i="18"/>
  <c r="HS406" i="18"/>
  <c r="HF406" i="18"/>
  <c r="HC406" i="18"/>
  <c r="HW406" i="18"/>
  <c r="HG406" i="18"/>
  <c r="GY406" i="18"/>
  <c r="GT406" i="18"/>
  <c r="HP406" i="18"/>
  <c r="HM406" i="18"/>
  <c r="GP406" i="18"/>
  <c r="GZ406" i="18"/>
  <c r="GS406" i="18"/>
  <c r="HL406" i="18"/>
  <c r="GQ406" i="18"/>
  <c r="GW406" i="18"/>
  <c r="GV406" i="18"/>
  <c r="HI406" i="18"/>
  <c r="HB406" i="18"/>
  <c r="GX406" i="18"/>
  <c r="GU406" i="18"/>
  <c r="GK406" i="18"/>
  <c r="GI406" i="18"/>
  <c r="GR406" i="18"/>
  <c r="GO406" i="18"/>
  <c r="GN406" i="18"/>
  <c r="GM406" i="18"/>
  <c r="GJ406" i="18"/>
  <c r="HA406" i="18"/>
  <c r="GH406" i="18"/>
  <c r="HR406" i="18"/>
  <c r="GL406" i="18"/>
  <c r="GG406" i="18"/>
  <c r="GF406" i="18"/>
  <c r="GD406" i="18"/>
  <c r="GE406" i="18"/>
  <c r="GC406" i="18"/>
  <c r="GB406" i="18"/>
  <c r="FZ406" i="18"/>
  <c r="GA406" i="18"/>
  <c r="FY406" i="18"/>
  <c r="FX406" i="18"/>
  <c r="FW406" i="18"/>
  <c r="FV406" i="18"/>
  <c r="FU406" i="18"/>
  <c r="FT406" i="18"/>
  <c r="FP406" i="18"/>
  <c r="FL406" i="18"/>
  <c r="FN406" i="18"/>
  <c r="FS406" i="18"/>
  <c r="FR406" i="18"/>
  <c r="FQ406" i="18"/>
  <c r="FO406" i="18"/>
  <c r="FM406" i="18"/>
  <c r="FK406" i="18"/>
  <c r="FJ406" i="18"/>
  <c r="FI406" i="18"/>
  <c r="FH406" i="18"/>
  <c r="FG406" i="18"/>
  <c r="FD406" i="18"/>
  <c r="FF406" i="18"/>
  <c r="FE406" i="18"/>
  <c r="FA406" i="18"/>
  <c r="EZ406" i="18"/>
  <c r="FB406" i="18"/>
  <c r="EY406" i="18"/>
  <c r="FC406" i="18"/>
  <c r="EW406" i="18"/>
  <c r="EU406" i="18"/>
  <c r="EV406" i="18"/>
  <c r="EX406" i="18"/>
  <c r="EO406" i="18"/>
  <c r="ES406" i="18"/>
  <c r="ER406" i="18"/>
  <c r="ET406" i="18"/>
  <c r="EQ406" i="18"/>
  <c r="EN406" i="18"/>
  <c r="EG406" i="18"/>
  <c r="EM406" i="18"/>
  <c r="EK406" i="18"/>
  <c r="EJ406" i="18"/>
  <c r="EL406" i="18"/>
  <c r="EI406" i="18"/>
  <c r="EF406" i="18"/>
  <c r="EP406" i="18"/>
  <c r="EH406" i="18"/>
  <c r="EC406" i="18"/>
  <c r="EB406" i="18"/>
  <c r="ED406" i="18"/>
  <c r="EA406" i="18"/>
  <c r="EE406" i="18"/>
  <c r="DZ406" i="18"/>
  <c r="DY406" i="18"/>
  <c r="DX406" i="18"/>
  <c r="DU406" i="18"/>
  <c r="DT406" i="18"/>
  <c r="DV406" i="18"/>
  <c r="DS406" i="18"/>
  <c r="DW406" i="18"/>
  <c r="DR406" i="18"/>
  <c r="DQ406" i="18"/>
  <c r="DP406" i="18"/>
  <c r="DM406" i="18"/>
  <c r="DL406" i="18"/>
  <c r="DN406" i="18"/>
  <c r="DK406" i="18"/>
  <c r="DO406" i="18"/>
  <c r="DH406" i="18"/>
  <c r="DJ406" i="18"/>
  <c r="DE406" i="18"/>
  <c r="DD406" i="18"/>
  <c r="DF406" i="18"/>
  <c r="DC406" i="18"/>
  <c r="DI406" i="18"/>
  <c r="DG406" i="18"/>
  <c r="CW406" i="18"/>
  <c r="CV406" i="18"/>
  <c r="CX406" i="18"/>
  <c r="DA406" i="18"/>
  <c r="CY406" i="18"/>
  <c r="CZ406" i="18"/>
  <c r="DB406" i="18"/>
  <c r="CU406" i="18"/>
  <c r="CT406" i="18"/>
  <c r="CP406" i="18"/>
  <c r="CM406" i="18"/>
  <c r="CS406" i="18"/>
  <c r="CJ406" i="18"/>
  <c r="CQ406" i="18"/>
  <c r="CL406" i="18"/>
  <c r="CG406" i="18"/>
  <c r="CF406" i="18"/>
  <c r="CH406" i="18"/>
  <c r="CR406" i="18"/>
  <c r="CK406" i="18"/>
  <c r="CI406" i="18"/>
  <c r="CO406" i="18"/>
  <c r="CN406" i="18"/>
  <c r="BZ406" i="18"/>
  <c r="BW406" i="18"/>
  <c r="CC406" i="18"/>
  <c r="BT406" i="18"/>
  <c r="CA406" i="18"/>
  <c r="BV406" i="18"/>
  <c r="CE406" i="18"/>
  <c r="BR406" i="18"/>
  <c r="BU406" i="18"/>
  <c r="CD406" i="18"/>
  <c r="CB406" i="18"/>
  <c r="BS406" i="18"/>
  <c r="BY406" i="18"/>
  <c r="BX406" i="18"/>
  <c r="BI406" i="18"/>
  <c r="BH406" i="18"/>
  <c r="BJ406" i="18"/>
  <c r="BG406" i="18"/>
  <c r="BM406" i="18"/>
  <c r="BD406" i="18"/>
  <c r="BK406" i="18"/>
  <c r="BF406" i="18"/>
  <c r="BQ406" i="18"/>
  <c r="BP406" i="18"/>
  <c r="BO406" i="18"/>
  <c r="BL406" i="18"/>
  <c r="BE406" i="18"/>
  <c r="AS406" i="18"/>
  <c r="AR406" i="18"/>
  <c r="AT406" i="18"/>
  <c r="AW406" i="18"/>
  <c r="AU406" i="18"/>
  <c r="BA406" i="18"/>
  <c r="AZ406" i="18"/>
  <c r="BB406" i="18"/>
  <c r="AY406" i="18"/>
  <c r="AV406" i="18"/>
  <c r="BN406" i="18"/>
  <c r="BC406" i="18"/>
  <c r="AX406" i="18"/>
  <c r="AO406" i="18"/>
  <c r="AF406" i="18"/>
  <c r="AM406" i="18"/>
  <c r="AH406" i="18"/>
  <c r="AQ406" i="18"/>
  <c r="AD406" i="18"/>
  <c r="AN406" i="18"/>
  <c r="AG406" i="18"/>
  <c r="AP406" i="18"/>
  <c r="AE406" i="18"/>
  <c r="AK406" i="18"/>
  <c r="AJ406" i="18"/>
  <c r="AL406" i="18"/>
  <c r="AI406" i="18"/>
  <c r="X406" i="18"/>
  <c r="Q406" i="18"/>
  <c r="Z406" i="18"/>
  <c r="U406" i="18"/>
  <c r="T406" i="18"/>
  <c r="V406" i="18"/>
  <c r="S406" i="18"/>
  <c r="Y406" i="18"/>
  <c r="W406" i="18"/>
  <c r="R406" i="18"/>
  <c r="P406" i="18"/>
  <c r="AC406" i="18"/>
  <c r="AB406" i="18"/>
  <c r="N406" i="18"/>
  <c r="O406" i="18"/>
  <c r="AA406" i="18"/>
  <c r="M406" i="18"/>
  <c r="B407" i="18"/>
  <c r="L406" i="18"/>
  <c r="K406" i="18"/>
  <c r="I406" i="18"/>
  <c r="J406" i="18"/>
  <c r="H406" i="18"/>
  <c r="G406" i="18"/>
  <c r="E406" i="18"/>
  <c r="F406" i="18"/>
  <c r="OG407" i="18" l="1"/>
  <c r="OH407" i="18"/>
  <c r="OK407" i="18"/>
  <c r="OI407" i="18"/>
  <c r="OM407" i="18"/>
  <c r="OJ407" i="18"/>
  <c r="OL407" i="18"/>
  <c r="NZ407" i="18"/>
  <c r="OC407" i="18"/>
  <c r="OA407" i="18"/>
  <c r="OF407" i="18"/>
  <c r="OE407" i="18"/>
  <c r="OB407" i="18"/>
  <c r="OD407" i="18"/>
  <c r="NU407" i="18"/>
  <c r="NS407" i="18"/>
  <c r="NY407" i="18"/>
  <c r="NX407" i="18"/>
  <c r="NW407" i="18"/>
  <c r="NT407" i="18"/>
  <c r="NV407" i="18"/>
  <c r="NQ407" i="18"/>
  <c r="NP407" i="18"/>
  <c r="NO407" i="18"/>
  <c r="NR407" i="18"/>
  <c r="NL407" i="18"/>
  <c r="NN407" i="18"/>
  <c r="NM407" i="18"/>
  <c r="NJ407" i="18"/>
  <c r="ND407" i="18"/>
  <c r="NK407" i="18"/>
  <c r="NF407" i="18"/>
  <c r="NA407" i="18"/>
  <c r="MZ407" i="18"/>
  <c r="NB407" i="18"/>
  <c r="NE407" i="18"/>
  <c r="NC407" i="18"/>
  <c r="NI407" i="18"/>
  <c r="NH407" i="18"/>
  <c r="MV407" i="18"/>
  <c r="NG407" i="18"/>
  <c r="MX407" i="18"/>
  <c r="MS407" i="18"/>
  <c r="MR407" i="18"/>
  <c r="MT407" i="18"/>
  <c r="MQ407" i="18"/>
  <c r="MW407" i="18"/>
  <c r="MU407" i="18"/>
  <c r="MP407" i="18"/>
  <c r="MY407" i="18"/>
  <c r="ON407" i="18"/>
  <c r="MK407" i="18"/>
  <c r="MJ407" i="18"/>
  <c r="ML407" i="18"/>
  <c r="MI407" i="18"/>
  <c r="MO407" i="18"/>
  <c r="MF407" i="18"/>
  <c r="MM407" i="18"/>
  <c r="MH407" i="18"/>
  <c r="MN407" i="18"/>
  <c r="MG407" i="18"/>
  <c r="LY407" i="18"/>
  <c r="MC407" i="18"/>
  <c r="MB407" i="18"/>
  <c r="MD407" i="18"/>
  <c r="MA407" i="18"/>
  <c r="LX407" i="18"/>
  <c r="LV407" i="18"/>
  <c r="LS407" i="18"/>
  <c r="LP407" i="18"/>
  <c r="LW407" i="18"/>
  <c r="LR407" i="18"/>
  <c r="ME407" i="18"/>
  <c r="LO407" i="18"/>
  <c r="LU407" i="18"/>
  <c r="LZ407" i="18"/>
  <c r="LT407" i="18"/>
  <c r="LM407" i="18"/>
  <c r="LL407" i="18"/>
  <c r="LN407" i="18"/>
  <c r="LK407" i="18"/>
  <c r="LI407" i="18"/>
  <c r="LG407" i="18"/>
  <c r="LQ407" i="18"/>
  <c r="LH407" i="18"/>
  <c r="LJ407" i="18"/>
  <c r="LE407" i="18"/>
  <c r="LD407" i="18"/>
  <c r="LA407" i="18"/>
  <c r="KR407" i="18"/>
  <c r="LC407" i="18"/>
  <c r="KY407" i="18"/>
  <c r="KT407" i="18"/>
  <c r="LF407" i="18"/>
  <c r="KO407" i="18"/>
  <c r="KP407" i="18"/>
  <c r="KZ407" i="18"/>
  <c r="KS407" i="18"/>
  <c r="LB407" i="18"/>
  <c r="KQ407" i="18"/>
  <c r="KW407" i="18"/>
  <c r="KV407" i="18"/>
  <c r="KM407" i="18"/>
  <c r="KU407" i="18"/>
  <c r="KJ407" i="18"/>
  <c r="KC407" i="18"/>
  <c r="KL407" i="18"/>
  <c r="KG407" i="18"/>
  <c r="KF407" i="18"/>
  <c r="KH407" i="18"/>
  <c r="KE407" i="18"/>
  <c r="KK407" i="18"/>
  <c r="KB407" i="18"/>
  <c r="KI407" i="18"/>
  <c r="KD407" i="18"/>
  <c r="JY407" i="18"/>
  <c r="JX407" i="18"/>
  <c r="JZ407" i="18"/>
  <c r="JW407" i="18"/>
  <c r="KX407" i="18"/>
  <c r="KN407" i="18"/>
  <c r="KA407" i="18"/>
  <c r="JV407" i="18"/>
  <c r="JI407" i="18"/>
  <c r="JJ407" i="18"/>
  <c r="JT407" i="18"/>
  <c r="JM407" i="18"/>
  <c r="JK407" i="18"/>
  <c r="JQ407" i="18"/>
  <c r="JP407" i="18"/>
  <c r="JR407" i="18"/>
  <c r="JO407" i="18"/>
  <c r="JU407" i="18"/>
  <c r="JL407" i="18"/>
  <c r="JB407" i="18"/>
  <c r="IY407" i="18"/>
  <c r="JE407" i="18"/>
  <c r="JC407" i="18"/>
  <c r="IX407" i="18"/>
  <c r="JH407" i="18"/>
  <c r="JS407" i="18"/>
  <c r="JG407" i="18"/>
  <c r="JD407" i="18"/>
  <c r="JN407" i="18"/>
  <c r="JF407" i="18"/>
  <c r="IZ407" i="18"/>
  <c r="IU407" i="18"/>
  <c r="IP407" i="18"/>
  <c r="IV407" i="18"/>
  <c r="IO407" i="18"/>
  <c r="JA407" i="18"/>
  <c r="IS407" i="18"/>
  <c r="IR407" i="18"/>
  <c r="IT407" i="18"/>
  <c r="IQ407" i="18"/>
  <c r="IG407" i="18"/>
  <c r="IE407" i="18"/>
  <c r="IW407" i="18"/>
  <c r="IK407" i="18"/>
  <c r="IJ407" i="18"/>
  <c r="IL407" i="18"/>
  <c r="II407" i="18"/>
  <c r="IF407" i="18"/>
  <c r="IM407" i="18"/>
  <c r="IH407" i="18"/>
  <c r="IN407" i="18"/>
  <c r="HW407" i="18"/>
  <c r="IC407" i="18"/>
  <c r="IB407" i="18"/>
  <c r="ID407" i="18"/>
  <c r="IA407" i="18"/>
  <c r="HX407" i="18"/>
  <c r="HZ407" i="18"/>
  <c r="HU407" i="18"/>
  <c r="HV407" i="18"/>
  <c r="HM407" i="18"/>
  <c r="HL407" i="18"/>
  <c r="HN407" i="18"/>
  <c r="HK407" i="18"/>
  <c r="HQ407" i="18"/>
  <c r="HH407" i="18"/>
  <c r="HO407" i="18"/>
  <c r="HJ407" i="18"/>
  <c r="HT407" i="18"/>
  <c r="HE407" i="18"/>
  <c r="HD407" i="18"/>
  <c r="HR407" i="18"/>
  <c r="HA407" i="18"/>
  <c r="GR407" i="18"/>
  <c r="HY407" i="18"/>
  <c r="HG407" i="18"/>
  <c r="GY407" i="18"/>
  <c r="GT407" i="18"/>
  <c r="HP407" i="18"/>
  <c r="GP407" i="18"/>
  <c r="GZ407" i="18"/>
  <c r="GS407" i="18"/>
  <c r="HF407" i="18"/>
  <c r="GQ407" i="18"/>
  <c r="HS407" i="18"/>
  <c r="GW407" i="18"/>
  <c r="GV407" i="18"/>
  <c r="HC407" i="18"/>
  <c r="GU407" i="18"/>
  <c r="GH407" i="18"/>
  <c r="GK407" i="18"/>
  <c r="GG407" i="18"/>
  <c r="GI407" i="18"/>
  <c r="GO407" i="18"/>
  <c r="GN407" i="18"/>
  <c r="GF407" i="18"/>
  <c r="HI407" i="18"/>
  <c r="GM407" i="18"/>
  <c r="GX407" i="18"/>
  <c r="HB407" i="18"/>
  <c r="GJ407" i="18"/>
  <c r="GL407" i="18"/>
  <c r="GE407" i="18"/>
  <c r="GD407" i="18"/>
  <c r="GB407" i="18"/>
  <c r="GC407" i="18"/>
  <c r="FZ407" i="18"/>
  <c r="GA407" i="18"/>
  <c r="FY407" i="18"/>
  <c r="FX407" i="18"/>
  <c r="FW407" i="18"/>
  <c r="FV407" i="18"/>
  <c r="FU407" i="18"/>
  <c r="FT407" i="18"/>
  <c r="FS407" i="18"/>
  <c r="FO407" i="18"/>
  <c r="FP407" i="18"/>
  <c r="FL407" i="18"/>
  <c r="FN407" i="18"/>
  <c r="FR407" i="18"/>
  <c r="FQ407" i="18"/>
  <c r="FK407" i="18"/>
  <c r="FJ407" i="18"/>
  <c r="FM407" i="18"/>
  <c r="FI407" i="18"/>
  <c r="FH407" i="18"/>
  <c r="FG407" i="18"/>
  <c r="FD407" i="18"/>
  <c r="FF407" i="18"/>
  <c r="FE407" i="18"/>
  <c r="FA407" i="18"/>
  <c r="EZ407" i="18"/>
  <c r="FB407" i="18"/>
  <c r="EY407" i="18"/>
  <c r="FC407" i="18"/>
  <c r="EX407" i="18"/>
  <c r="EW407" i="18"/>
  <c r="EU407" i="18"/>
  <c r="EV407" i="18"/>
  <c r="EP407" i="18"/>
  <c r="EM407" i="18"/>
  <c r="EO407" i="18"/>
  <c r="ES407" i="18"/>
  <c r="ER407" i="18"/>
  <c r="ET407" i="18"/>
  <c r="EQ407" i="18"/>
  <c r="EG407" i="18"/>
  <c r="EN407" i="18"/>
  <c r="EK407" i="18"/>
  <c r="EJ407" i="18"/>
  <c r="EL407" i="18"/>
  <c r="EI407" i="18"/>
  <c r="EF407" i="18"/>
  <c r="EH407" i="18"/>
  <c r="EC407" i="18"/>
  <c r="EB407" i="18"/>
  <c r="ED407" i="18"/>
  <c r="EA407" i="18"/>
  <c r="EE407" i="18"/>
  <c r="DZ407" i="18"/>
  <c r="DY407" i="18"/>
  <c r="DX407" i="18"/>
  <c r="DU407" i="18"/>
  <c r="DT407" i="18"/>
  <c r="DV407" i="18"/>
  <c r="DS407" i="18"/>
  <c r="DW407" i="18"/>
  <c r="DR407" i="18"/>
  <c r="DQ407" i="18"/>
  <c r="DP407" i="18"/>
  <c r="DM407" i="18"/>
  <c r="DL407" i="18"/>
  <c r="DN407" i="18"/>
  <c r="DK407" i="18"/>
  <c r="DO407" i="18"/>
  <c r="DH407" i="18"/>
  <c r="DJ407" i="18"/>
  <c r="DE407" i="18"/>
  <c r="DD407" i="18"/>
  <c r="DF407" i="18"/>
  <c r="DC407" i="18"/>
  <c r="DI407" i="18"/>
  <c r="DG407" i="18"/>
  <c r="DB407" i="18"/>
  <c r="CW407" i="18"/>
  <c r="CX407" i="18"/>
  <c r="DA407" i="18"/>
  <c r="CY407" i="18"/>
  <c r="CZ407" i="18"/>
  <c r="CV407" i="18"/>
  <c r="CU407" i="18"/>
  <c r="CT407" i="18"/>
  <c r="CO407" i="18"/>
  <c r="CN407" i="18"/>
  <c r="CP407" i="18"/>
  <c r="CM407" i="18"/>
  <c r="CS407" i="18"/>
  <c r="CJ407" i="18"/>
  <c r="CQ407" i="18"/>
  <c r="CL407" i="18"/>
  <c r="CG407" i="18"/>
  <c r="CF407" i="18"/>
  <c r="CH407" i="18"/>
  <c r="CR407" i="18"/>
  <c r="CK407" i="18"/>
  <c r="CI407" i="18"/>
  <c r="BY407" i="18"/>
  <c r="BX407" i="18"/>
  <c r="BZ407" i="18"/>
  <c r="BW407" i="18"/>
  <c r="CC407" i="18"/>
  <c r="BT407" i="18"/>
  <c r="CA407" i="18"/>
  <c r="BV407" i="18"/>
  <c r="CE407" i="18"/>
  <c r="BR407" i="18"/>
  <c r="BU407" i="18"/>
  <c r="CD407" i="18"/>
  <c r="CB407" i="18"/>
  <c r="BS407" i="18"/>
  <c r="BN407" i="18"/>
  <c r="BI407" i="18"/>
  <c r="BH407" i="18"/>
  <c r="BJ407" i="18"/>
  <c r="BG407" i="18"/>
  <c r="BM407" i="18"/>
  <c r="BD407" i="18"/>
  <c r="BK407" i="18"/>
  <c r="BF407" i="18"/>
  <c r="BQ407" i="18"/>
  <c r="BP407" i="18"/>
  <c r="BO407" i="18"/>
  <c r="BC407" i="18"/>
  <c r="AX407" i="18"/>
  <c r="BL407" i="18"/>
  <c r="AS407" i="18"/>
  <c r="AR407" i="18"/>
  <c r="AT407" i="18"/>
  <c r="AW407" i="18"/>
  <c r="AU407" i="18"/>
  <c r="BA407" i="18"/>
  <c r="AZ407" i="18"/>
  <c r="BB407" i="18"/>
  <c r="AY407" i="18"/>
  <c r="BE407" i="18"/>
  <c r="AV407" i="18"/>
  <c r="AL407" i="18"/>
  <c r="AI407" i="18"/>
  <c r="AO407" i="18"/>
  <c r="AF407" i="18"/>
  <c r="AM407" i="18"/>
  <c r="AH407" i="18"/>
  <c r="AQ407" i="18"/>
  <c r="AD407" i="18"/>
  <c r="AN407" i="18"/>
  <c r="AG407" i="18"/>
  <c r="AP407" i="18"/>
  <c r="AE407" i="18"/>
  <c r="AK407" i="18"/>
  <c r="AJ407" i="18"/>
  <c r="AA407" i="18"/>
  <c r="X407" i="18"/>
  <c r="Q407" i="18"/>
  <c r="Z407" i="18"/>
  <c r="U407" i="18"/>
  <c r="T407" i="18"/>
  <c r="V407" i="18"/>
  <c r="S407" i="18"/>
  <c r="Y407" i="18"/>
  <c r="W407" i="18"/>
  <c r="R407" i="18"/>
  <c r="P407" i="18"/>
  <c r="AC407" i="18"/>
  <c r="M407" i="18"/>
  <c r="N407" i="18"/>
  <c r="O407" i="18"/>
  <c r="AB407" i="18"/>
  <c r="B408" i="18"/>
  <c r="J407" i="18"/>
  <c r="L407" i="18"/>
  <c r="K407" i="18"/>
  <c r="I407" i="18"/>
  <c r="G407" i="18"/>
  <c r="H407" i="18"/>
  <c r="E407" i="18"/>
  <c r="F407" i="18"/>
  <c r="OL408" i="18" l="1"/>
  <c r="OG408" i="18"/>
  <c r="OH408" i="18"/>
  <c r="OK408" i="18"/>
  <c r="OI408" i="18"/>
  <c r="ON408" i="18"/>
  <c r="OM408" i="18"/>
  <c r="OJ408" i="18"/>
  <c r="OD408" i="18"/>
  <c r="NZ408" i="18"/>
  <c r="OC408" i="18"/>
  <c r="OA408" i="18"/>
  <c r="OF408" i="18"/>
  <c r="OE408" i="18"/>
  <c r="OB408" i="18"/>
  <c r="NU408" i="18"/>
  <c r="NS408" i="18"/>
  <c r="NY408" i="18"/>
  <c r="NX408" i="18"/>
  <c r="NW408" i="18"/>
  <c r="NT408" i="18"/>
  <c r="NV408" i="18"/>
  <c r="NM408" i="18"/>
  <c r="NQ408" i="18"/>
  <c r="NP408" i="18"/>
  <c r="NO408" i="18"/>
  <c r="NR408" i="18"/>
  <c r="NL408" i="18"/>
  <c r="NN408" i="18"/>
  <c r="NG408" i="18"/>
  <c r="NJ408" i="18"/>
  <c r="ND408" i="18"/>
  <c r="NK408" i="18"/>
  <c r="NF408" i="18"/>
  <c r="NA408" i="18"/>
  <c r="MZ408" i="18"/>
  <c r="NB408" i="18"/>
  <c r="NE408" i="18"/>
  <c r="NC408" i="18"/>
  <c r="MY408" i="18"/>
  <c r="MV408" i="18"/>
  <c r="MX408" i="18"/>
  <c r="NH408" i="18"/>
  <c r="MS408" i="18"/>
  <c r="MR408" i="18"/>
  <c r="MT408" i="18"/>
  <c r="MQ408" i="18"/>
  <c r="NI408" i="18"/>
  <c r="MW408" i="18"/>
  <c r="MU408" i="18"/>
  <c r="MP408" i="18"/>
  <c r="OO408" i="18"/>
  <c r="MK408" i="18"/>
  <c r="MJ408" i="18"/>
  <c r="ML408" i="18"/>
  <c r="MI408" i="18"/>
  <c r="MO408" i="18"/>
  <c r="MF408" i="18"/>
  <c r="MM408" i="18"/>
  <c r="MH408" i="18"/>
  <c r="ME408" i="18"/>
  <c r="LZ408" i="18"/>
  <c r="LY408" i="18"/>
  <c r="MG408" i="18"/>
  <c r="MC408" i="18"/>
  <c r="MB408" i="18"/>
  <c r="MN408" i="18"/>
  <c r="MD408" i="18"/>
  <c r="MA408" i="18"/>
  <c r="LU408" i="18"/>
  <c r="LT408" i="18"/>
  <c r="LV408" i="18"/>
  <c r="LS408" i="18"/>
  <c r="LX408" i="18"/>
  <c r="LP408" i="18"/>
  <c r="LW408" i="18"/>
  <c r="LR408" i="18"/>
  <c r="LQ408" i="18"/>
  <c r="LO408" i="18"/>
  <c r="LM408" i="18"/>
  <c r="LL408" i="18"/>
  <c r="LF408" i="18"/>
  <c r="LC408" i="18"/>
  <c r="LK408" i="18"/>
  <c r="LI408" i="18"/>
  <c r="LG408" i="18"/>
  <c r="LN408" i="18"/>
  <c r="LH408" i="18"/>
  <c r="LJ408" i="18"/>
  <c r="KX408" i="18"/>
  <c r="KU408" i="18"/>
  <c r="LA408" i="18"/>
  <c r="KR408" i="18"/>
  <c r="KY408" i="18"/>
  <c r="KT408" i="18"/>
  <c r="KO408" i="18"/>
  <c r="LD408" i="18"/>
  <c r="KP408" i="18"/>
  <c r="KZ408" i="18"/>
  <c r="KS408" i="18"/>
  <c r="LB408" i="18"/>
  <c r="KQ408" i="18"/>
  <c r="KN408" i="18"/>
  <c r="KM408" i="18"/>
  <c r="KJ408" i="18"/>
  <c r="KC408" i="18"/>
  <c r="KV408" i="18"/>
  <c r="KL408" i="18"/>
  <c r="KG408" i="18"/>
  <c r="KF408" i="18"/>
  <c r="KW408" i="18"/>
  <c r="KH408" i="18"/>
  <c r="KE408" i="18"/>
  <c r="KK408" i="18"/>
  <c r="KB408" i="18"/>
  <c r="KA408" i="18"/>
  <c r="LE408" i="18"/>
  <c r="KI408" i="18"/>
  <c r="KD408" i="18"/>
  <c r="JY408" i="18"/>
  <c r="JX408" i="18"/>
  <c r="JV408" i="18"/>
  <c r="JZ408" i="18"/>
  <c r="JW408" i="18"/>
  <c r="JS408" i="18"/>
  <c r="JN408" i="18"/>
  <c r="JI408" i="18"/>
  <c r="JJ408" i="18"/>
  <c r="JT408" i="18"/>
  <c r="JM408" i="18"/>
  <c r="JK408" i="18"/>
  <c r="JQ408" i="18"/>
  <c r="JP408" i="18"/>
  <c r="JR408" i="18"/>
  <c r="JO408" i="18"/>
  <c r="JA408" i="18"/>
  <c r="IZ408" i="18"/>
  <c r="JU408" i="18"/>
  <c r="JB408" i="18"/>
  <c r="IY408" i="18"/>
  <c r="JE408" i="18"/>
  <c r="JL408" i="18"/>
  <c r="JC408" i="18"/>
  <c r="IX408" i="18"/>
  <c r="JH408" i="18"/>
  <c r="JG408" i="18"/>
  <c r="JD408" i="18"/>
  <c r="IW408" i="18"/>
  <c r="IN408" i="18"/>
  <c r="IU408" i="18"/>
  <c r="IP408" i="18"/>
  <c r="JF408" i="18"/>
  <c r="IV408" i="18"/>
  <c r="IO408" i="18"/>
  <c r="IS408" i="18"/>
  <c r="IR408" i="18"/>
  <c r="IT408" i="18"/>
  <c r="ID408" i="18"/>
  <c r="IG408" i="18"/>
  <c r="IE408" i="18"/>
  <c r="IK408" i="18"/>
  <c r="IJ408" i="18"/>
  <c r="IL408" i="18"/>
  <c r="II408" i="18"/>
  <c r="IF408" i="18"/>
  <c r="IM408" i="18"/>
  <c r="IH408" i="18"/>
  <c r="HY408" i="18"/>
  <c r="HW408" i="18"/>
  <c r="IC408" i="18"/>
  <c r="IB408" i="18"/>
  <c r="IA408" i="18"/>
  <c r="HX408" i="18"/>
  <c r="IQ408" i="18"/>
  <c r="HZ408" i="18"/>
  <c r="HU408" i="18"/>
  <c r="HR408" i="18"/>
  <c r="HG408" i="18"/>
  <c r="HB408" i="18"/>
  <c r="HM408" i="18"/>
  <c r="HL408" i="18"/>
  <c r="HN408" i="18"/>
  <c r="HK408" i="18"/>
  <c r="HQ408" i="18"/>
  <c r="HH408" i="18"/>
  <c r="HO408" i="18"/>
  <c r="HJ408" i="18"/>
  <c r="HI408" i="18"/>
  <c r="HC408" i="18"/>
  <c r="GX408" i="18"/>
  <c r="GU408" i="18"/>
  <c r="HD408" i="18"/>
  <c r="HA408" i="18"/>
  <c r="GR408" i="18"/>
  <c r="GY408" i="18"/>
  <c r="GT408" i="18"/>
  <c r="HP408" i="18"/>
  <c r="HE408" i="18"/>
  <c r="HV408" i="18"/>
  <c r="GP408" i="18"/>
  <c r="GZ408" i="18"/>
  <c r="GS408" i="18"/>
  <c r="HT408" i="18"/>
  <c r="HF408" i="18"/>
  <c r="GQ408" i="18"/>
  <c r="GG408" i="18"/>
  <c r="GF408" i="18"/>
  <c r="HS408" i="18"/>
  <c r="GH408" i="18"/>
  <c r="GL408" i="18"/>
  <c r="GW408" i="18"/>
  <c r="GK408" i="18"/>
  <c r="GI408" i="18"/>
  <c r="GO408" i="18"/>
  <c r="GN408" i="18"/>
  <c r="GV408" i="18"/>
  <c r="GM408" i="18"/>
  <c r="GJ408" i="18"/>
  <c r="GE408" i="18"/>
  <c r="GD408" i="18"/>
  <c r="GB408" i="18"/>
  <c r="GC408" i="18"/>
  <c r="FZ408" i="18"/>
  <c r="GA408" i="18"/>
  <c r="FY408" i="18"/>
  <c r="FX408" i="18"/>
  <c r="FW408" i="18"/>
  <c r="FV408" i="18"/>
  <c r="FU408" i="18"/>
  <c r="FS408" i="18"/>
  <c r="FT408" i="18"/>
  <c r="FO408" i="18"/>
  <c r="FP408" i="18"/>
  <c r="FL408" i="18"/>
  <c r="FN408" i="18"/>
  <c r="FR408" i="18"/>
  <c r="FQ408" i="18"/>
  <c r="FI408" i="18"/>
  <c r="FK408" i="18"/>
  <c r="FJ408" i="18"/>
  <c r="FM408" i="18"/>
  <c r="FE408" i="18"/>
  <c r="FH408" i="18"/>
  <c r="FG408" i="18"/>
  <c r="FD408" i="18"/>
  <c r="FF408" i="18"/>
  <c r="FC408" i="18"/>
  <c r="FA408" i="18"/>
  <c r="EZ408" i="18"/>
  <c r="FB408" i="18"/>
  <c r="EY408" i="18"/>
  <c r="EV408" i="18"/>
  <c r="EX408" i="18"/>
  <c r="EW408" i="18"/>
  <c r="EU408" i="18"/>
  <c r="EN408" i="18"/>
  <c r="EP408" i="18"/>
  <c r="EM408" i="18"/>
  <c r="EO408" i="18"/>
  <c r="ES408" i="18"/>
  <c r="ER408" i="18"/>
  <c r="EG408" i="18"/>
  <c r="EQ408" i="18"/>
  <c r="EK408" i="18"/>
  <c r="EJ408" i="18"/>
  <c r="ET408" i="18"/>
  <c r="EL408" i="18"/>
  <c r="EI408" i="18"/>
  <c r="EF408" i="18"/>
  <c r="DY408" i="18"/>
  <c r="EH408" i="18"/>
  <c r="EC408" i="18"/>
  <c r="EB408" i="18"/>
  <c r="ED408" i="18"/>
  <c r="EA408" i="18"/>
  <c r="EE408" i="18"/>
  <c r="DZ408" i="18"/>
  <c r="DX408" i="18"/>
  <c r="DU408" i="18"/>
  <c r="DT408" i="18"/>
  <c r="DV408" i="18"/>
  <c r="DS408" i="18"/>
  <c r="DW408" i="18"/>
  <c r="DR408" i="18"/>
  <c r="DO408" i="18"/>
  <c r="DQ408" i="18"/>
  <c r="DP408" i="18"/>
  <c r="DM408" i="18"/>
  <c r="DL408" i="18"/>
  <c r="DN408" i="18"/>
  <c r="DK408" i="18"/>
  <c r="DH408" i="18"/>
  <c r="DJ408" i="18"/>
  <c r="DE408" i="18"/>
  <c r="DD408" i="18"/>
  <c r="DF408" i="18"/>
  <c r="DC408" i="18"/>
  <c r="DI408" i="18"/>
  <c r="DG408" i="18"/>
  <c r="CZ408" i="18"/>
  <c r="DB408" i="18"/>
  <c r="CX408" i="18"/>
  <c r="DA408" i="18"/>
  <c r="CY408" i="18"/>
  <c r="CW408" i="18"/>
  <c r="CU408" i="18"/>
  <c r="CT408" i="18"/>
  <c r="CV408" i="18"/>
  <c r="CI408" i="18"/>
  <c r="CO408" i="18"/>
  <c r="CN408" i="18"/>
  <c r="CP408" i="18"/>
  <c r="CM408" i="18"/>
  <c r="CS408" i="18"/>
  <c r="CJ408" i="18"/>
  <c r="CQ408" i="18"/>
  <c r="CL408" i="18"/>
  <c r="CG408" i="18"/>
  <c r="CF408" i="18"/>
  <c r="CH408" i="18"/>
  <c r="CR408" i="18"/>
  <c r="CK408" i="18"/>
  <c r="CD408" i="18"/>
  <c r="CB408" i="18"/>
  <c r="BS408" i="18"/>
  <c r="BY408" i="18"/>
  <c r="BX408" i="18"/>
  <c r="BZ408" i="18"/>
  <c r="BW408" i="18"/>
  <c r="CC408" i="18"/>
  <c r="BT408" i="18"/>
  <c r="CA408" i="18"/>
  <c r="BV408" i="18"/>
  <c r="CE408" i="18"/>
  <c r="BR408" i="18"/>
  <c r="BU408" i="18"/>
  <c r="BL408" i="18"/>
  <c r="BE408" i="18"/>
  <c r="BN408" i="18"/>
  <c r="BI408" i="18"/>
  <c r="BH408" i="18"/>
  <c r="BJ408" i="18"/>
  <c r="BG408" i="18"/>
  <c r="BM408" i="18"/>
  <c r="BD408" i="18"/>
  <c r="BK408" i="18"/>
  <c r="BF408" i="18"/>
  <c r="BQ408" i="18"/>
  <c r="BP408" i="18"/>
  <c r="BO408" i="18"/>
  <c r="AV408" i="18"/>
  <c r="BC408" i="18"/>
  <c r="AX408" i="18"/>
  <c r="AS408" i="18"/>
  <c r="AR408" i="18"/>
  <c r="AT408" i="18"/>
  <c r="AW408" i="18"/>
  <c r="AU408" i="18"/>
  <c r="BA408" i="18"/>
  <c r="AZ408" i="18"/>
  <c r="BB408" i="18"/>
  <c r="AY408" i="18"/>
  <c r="AK408" i="18"/>
  <c r="AJ408" i="18"/>
  <c r="AL408" i="18"/>
  <c r="AI408" i="18"/>
  <c r="AO408" i="18"/>
  <c r="AF408" i="18"/>
  <c r="AM408" i="18"/>
  <c r="AH408" i="18"/>
  <c r="AQ408" i="18"/>
  <c r="AD408" i="18"/>
  <c r="AN408" i="18"/>
  <c r="AG408" i="18"/>
  <c r="AP408" i="18"/>
  <c r="AE408" i="18"/>
  <c r="AC408" i="18"/>
  <c r="AB408" i="18"/>
  <c r="AA408" i="18"/>
  <c r="X408" i="18"/>
  <c r="Q408" i="18"/>
  <c r="Z408" i="18"/>
  <c r="U408" i="18"/>
  <c r="T408" i="18"/>
  <c r="V408" i="18"/>
  <c r="S408" i="18"/>
  <c r="Y408" i="18"/>
  <c r="W408" i="18"/>
  <c r="M408" i="18"/>
  <c r="R408" i="18"/>
  <c r="N408" i="18"/>
  <c r="O408" i="18"/>
  <c r="P408" i="18"/>
  <c r="B409" i="18"/>
  <c r="L408" i="18"/>
  <c r="J408" i="18"/>
  <c r="K408" i="18"/>
  <c r="I408" i="18"/>
  <c r="G408" i="18"/>
  <c r="H408" i="18"/>
  <c r="F408" i="18"/>
  <c r="E408" i="18"/>
  <c r="OO409" i="18" l="1"/>
  <c r="OJ409" i="18"/>
  <c r="OL409" i="18"/>
  <c r="OG409" i="18"/>
  <c r="OH409" i="18"/>
  <c r="OK409" i="18"/>
  <c r="OI409" i="18"/>
  <c r="ON409" i="18"/>
  <c r="OM409" i="18"/>
  <c r="OB409" i="18"/>
  <c r="OD409" i="18"/>
  <c r="NZ409" i="18"/>
  <c r="OC409" i="18"/>
  <c r="OA409" i="18"/>
  <c r="OF409" i="18"/>
  <c r="OE409" i="18"/>
  <c r="NV409" i="18"/>
  <c r="NU409" i="18"/>
  <c r="NS409" i="18"/>
  <c r="NY409" i="18"/>
  <c r="NX409" i="18"/>
  <c r="NW409" i="18"/>
  <c r="NT409" i="18"/>
  <c r="NM409" i="18"/>
  <c r="NQ409" i="18"/>
  <c r="NP409" i="18"/>
  <c r="NO409" i="18"/>
  <c r="NR409" i="18"/>
  <c r="NL409" i="18"/>
  <c r="NN409" i="18"/>
  <c r="NI409" i="18"/>
  <c r="NH409" i="18"/>
  <c r="NG409" i="18"/>
  <c r="NJ409" i="18"/>
  <c r="ND409" i="18"/>
  <c r="NK409" i="18"/>
  <c r="NF409" i="18"/>
  <c r="NA409" i="18"/>
  <c r="NB409" i="18"/>
  <c r="NE409" i="18"/>
  <c r="MY409" i="18"/>
  <c r="MV409" i="18"/>
  <c r="NC409" i="18"/>
  <c r="MX409" i="18"/>
  <c r="MS409" i="18"/>
  <c r="MR409" i="18"/>
  <c r="MT409" i="18"/>
  <c r="MQ409" i="18"/>
  <c r="MW409" i="18"/>
  <c r="MZ409" i="18"/>
  <c r="MP409" i="18"/>
  <c r="MU409" i="18"/>
  <c r="OP409" i="18"/>
  <c r="MN409" i="18"/>
  <c r="MG409" i="18"/>
  <c r="MK409" i="18"/>
  <c r="MJ409" i="18"/>
  <c r="ML409" i="18"/>
  <c r="MI409" i="18"/>
  <c r="MO409" i="18"/>
  <c r="MF409" i="18"/>
  <c r="MM409" i="18"/>
  <c r="MH409" i="18"/>
  <c r="LX409" i="18"/>
  <c r="ME409" i="18"/>
  <c r="LZ409" i="18"/>
  <c r="LY409" i="18"/>
  <c r="MC409" i="18"/>
  <c r="MB409" i="18"/>
  <c r="LU409" i="18"/>
  <c r="LT409" i="18"/>
  <c r="LV409" i="18"/>
  <c r="LS409" i="18"/>
  <c r="MA409" i="18"/>
  <c r="LP409" i="18"/>
  <c r="LW409" i="18"/>
  <c r="LR409" i="18"/>
  <c r="LN409" i="18"/>
  <c r="LK409" i="18"/>
  <c r="LQ409" i="18"/>
  <c r="LO409" i="18"/>
  <c r="LE409" i="18"/>
  <c r="LD409" i="18"/>
  <c r="MD409" i="18"/>
  <c r="LM409" i="18"/>
  <c r="LF409" i="18"/>
  <c r="LC409" i="18"/>
  <c r="LI409" i="18"/>
  <c r="LG409" i="18"/>
  <c r="LL409" i="18"/>
  <c r="LH409" i="18"/>
  <c r="LJ409" i="18"/>
  <c r="KW409" i="18"/>
  <c r="KV409" i="18"/>
  <c r="KX409" i="18"/>
  <c r="KU409" i="18"/>
  <c r="LA409" i="18"/>
  <c r="KR409" i="18"/>
  <c r="KY409" i="18"/>
  <c r="KT409" i="18"/>
  <c r="KO409" i="18"/>
  <c r="KP409" i="18"/>
  <c r="KZ409" i="18"/>
  <c r="KS409" i="18"/>
  <c r="KI409" i="18"/>
  <c r="KD409" i="18"/>
  <c r="LB409" i="18"/>
  <c r="KN409" i="18"/>
  <c r="KM409" i="18"/>
  <c r="KQ409" i="18"/>
  <c r="KJ409" i="18"/>
  <c r="KC409" i="18"/>
  <c r="KL409" i="18"/>
  <c r="KG409" i="18"/>
  <c r="KF409" i="18"/>
  <c r="KH409" i="18"/>
  <c r="KE409" i="18"/>
  <c r="KA409" i="18"/>
  <c r="JV409" i="18"/>
  <c r="KK409" i="18"/>
  <c r="KB409" i="18"/>
  <c r="JY409" i="18"/>
  <c r="JX409" i="18"/>
  <c r="JZ409" i="18"/>
  <c r="JW409" i="18"/>
  <c r="JU409" i="18"/>
  <c r="JL409" i="18"/>
  <c r="JS409" i="18"/>
  <c r="JN409" i="18"/>
  <c r="JI409" i="18"/>
  <c r="JJ409" i="18"/>
  <c r="JT409" i="18"/>
  <c r="JM409" i="18"/>
  <c r="JK409" i="18"/>
  <c r="JQ409" i="18"/>
  <c r="JP409" i="18"/>
  <c r="JF409" i="18"/>
  <c r="JA409" i="18"/>
  <c r="IZ409" i="18"/>
  <c r="JB409" i="18"/>
  <c r="IY409" i="18"/>
  <c r="JE409" i="18"/>
  <c r="JO409" i="18"/>
  <c r="JC409" i="18"/>
  <c r="IX409" i="18"/>
  <c r="JH409" i="18"/>
  <c r="JR409" i="18"/>
  <c r="JG409" i="18"/>
  <c r="IT409" i="18"/>
  <c r="IQ409" i="18"/>
  <c r="JD409" i="18"/>
  <c r="IW409" i="18"/>
  <c r="IN409" i="18"/>
  <c r="IU409" i="18"/>
  <c r="IP409" i="18"/>
  <c r="IV409" i="18"/>
  <c r="IO409" i="18"/>
  <c r="ID409" i="18"/>
  <c r="IR409" i="18"/>
  <c r="IG409" i="18"/>
  <c r="IE409" i="18"/>
  <c r="IK409" i="18"/>
  <c r="IJ409" i="18"/>
  <c r="IS409" i="18"/>
  <c r="IL409" i="18"/>
  <c r="II409" i="18"/>
  <c r="IF409" i="18"/>
  <c r="IH409" i="18"/>
  <c r="HV409" i="18"/>
  <c r="HY409" i="18"/>
  <c r="IM409" i="18"/>
  <c r="HW409" i="18"/>
  <c r="IC409" i="18"/>
  <c r="IB409" i="18"/>
  <c r="IA409" i="18"/>
  <c r="HX409" i="18"/>
  <c r="HZ409" i="18"/>
  <c r="HP409" i="18"/>
  <c r="HI409" i="18"/>
  <c r="HR409" i="18"/>
  <c r="HG409" i="18"/>
  <c r="HB409" i="18"/>
  <c r="HM409" i="18"/>
  <c r="HL409" i="18"/>
  <c r="HN409" i="18"/>
  <c r="HK409" i="18"/>
  <c r="HQ409" i="18"/>
  <c r="HH409" i="18"/>
  <c r="HU409" i="18"/>
  <c r="HS409" i="18"/>
  <c r="GW409" i="18"/>
  <c r="GV409" i="18"/>
  <c r="HC409" i="18"/>
  <c r="GX409" i="18"/>
  <c r="GU409" i="18"/>
  <c r="HD409" i="18"/>
  <c r="HA409" i="18"/>
  <c r="GR409" i="18"/>
  <c r="HJ409" i="18"/>
  <c r="GY409" i="18"/>
  <c r="GT409" i="18"/>
  <c r="HO409" i="18"/>
  <c r="HE409" i="18"/>
  <c r="GP409" i="18"/>
  <c r="GZ409" i="18"/>
  <c r="GS409" i="18"/>
  <c r="GL409" i="18"/>
  <c r="GG409" i="18"/>
  <c r="GF409" i="18"/>
  <c r="HF409" i="18"/>
  <c r="GH409" i="18"/>
  <c r="GK409" i="18"/>
  <c r="GI409" i="18"/>
  <c r="GJ409" i="18"/>
  <c r="HT409" i="18"/>
  <c r="GO409" i="18"/>
  <c r="GN409" i="18"/>
  <c r="GQ409" i="18"/>
  <c r="GM409" i="18"/>
  <c r="GE409" i="18"/>
  <c r="GD409" i="18"/>
  <c r="GB409" i="18"/>
  <c r="GC409" i="18"/>
  <c r="GA409" i="18"/>
  <c r="FY409" i="18"/>
  <c r="FX409" i="18"/>
  <c r="FZ409" i="18"/>
  <c r="FW409" i="18"/>
  <c r="FV409" i="18"/>
  <c r="FT409" i="18"/>
  <c r="FU409" i="18"/>
  <c r="FR409" i="18"/>
  <c r="FS409" i="18"/>
  <c r="FQ409" i="18"/>
  <c r="FK409" i="18"/>
  <c r="FO409" i="18"/>
  <c r="FP409" i="18"/>
  <c r="FN409" i="18"/>
  <c r="FL409" i="18"/>
  <c r="FI409" i="18"/>
  <c r="FJ409" i="18"/>
  <c r="FM409" i="18"/>
  <c r="FE409" i="18"/>
  <c r="FH409" i="18"/>
  <c r="FG409" i="18"/>
  <c r="FF409" i="18"/>
  <c r="FC409" i="18"/>
  <c r="FD409" i="18"/>
  <c r="FA409" i="18"/>
  <c r="EZ409" i="18"/>
  <c r="FB409" i="18"/>
  <c r="EY409" i="18"/>
  <c r="EV409" i="18"/>
  <c r="EX409" i="18"/>
  <c r="EW409" i="18"/>
  <c r="EU409" i="18"/>
  <c r="ET409" i="18"/>
  <c r="EQ409" i="18"/>
  <c r="EN409" i="18"/>
  <c r="EP409" i="18"/>
  <c r="EM409" i="18"/>
  <c r="EO409" i="18"/>
  <c r="EH409" i="18"/>
  <c r="ER409" i="18"/>
  <c r="EG409" i="18"/>
  <c r="EK409" i="18"/>
  <c r="EJ409" i="18"/>
  <c r="EL409" i="18"/>
  <c r="EI409" i="18"/>
  <c r="ES409" i="18"/>
  <c r="EF409" i="18"/>
  <c r="DY409" i="18"/>
  <c r="EC409" i="18"/>
  <c r="EB409" i="18"/>
  <c r="ED409" i="18"/>
  <c r="EA409" i="18"/>
  <c r="EE409" i="18"/>
  <c r="DZ409" i="18"/>
  <c r="DQ409" i="18"/>
  <c r="DX409" i="18"/>
  <c r="DU409" i="18"/>
  <c r="DT409" i="18"/>
  <c r="DV409" i="18"/>
  <c r="DS409" i="18"/>
  <c r="DW409" i="18"/>
  <c r="DO409" i="18"/>
  <c r="DP409" i="18"/>
  <c r="DR409" i="18"/>
  <c r="DM409" i="18"/>
  <c r="DL409" i="18"/>
  <c r="DN409" i="18"/>
  <c r="DK409" i="18"/>
  <c r="DG409" i="18"/>
  <c r="DH409" i="18"/>
  <c r="DJ409" i="18"/>
  <c r="DE409" i="18"/>
  <c r="DD409" i="18"/>
  <c r="DF409" i="18"/>
  <c r="DC409" i="18"/>
  <c r="DI409" i="18"/>
  <c r="CZ409" i="18"/>
  <c r="DB409" i="18"/>
  <c r="CW409" i="18"/>
  <c r="CV409" i="18"/>
  <c r="CX409" i="18"/>
  <c r="DA409" i="18"/>
  <c r="CY409" i="18"/>
  <c r="CT409" i="18"/>
  <c r="CU409" i="18"/>
  <c r="CR409" i="18"/>
  <c r="CK409" i="18"/>
  <c r="CI409" i="18"/>
  <c r="CO409" i="18"/>
  <c r="CN409" i="18"/>
  <c r="CP409" i="18"/>
  <c r="CM409" i="18"/>
  <c r="CS409" i="18"/>
  <c r="CJ409" i="18"/>
  <c r="CQ409" i="18"/>
  <c r="CL409" i="18"/>
  <c r="CG409" i="18"/>
  <c r="CF409" i="18"/>
  <c r="CH409" i="18"/>
  <c r="BU409" i="18"/>
  <c r="CD409" i="18"/>
  <c r="CB409" i="18"/>
  <c r="BS409" i="18"/>
  <c r="BY409" i="18"/>
  <c r="BX409" i="18"/>
  <c r="BZ409" i="18"/>
  <c r="BW409" i="18"/>
  <c r="CC409" i="18"/>
  <c r="BT409" i="18"/>
  <c r="CA409" i="18"/>
  <c r="BV409" i="18"/>
  <c r="CE409" i="18"/>
  <c r="BR409" i="18"/>
  <c r="BO409" i="18"/>
  <c r="BL409" i="18"/>
  <c r="BE409" i="18"/>
  <c r="BN409" i="18"/>
  <c r="BI409" i="18"/>
  <c r="BH409" i="18"/>
  <c r="BJ409" i="18"/>
  <c r="BG409" i="18"/>
  <c r="BM409" i="18"/>
  <c r="BD409" i="18"/>
  <c r="BK409" i="18"/>
  <c r="BF409" i="18"/>
  <c r="BB409" i="18"/>
  <c r="AY409" i="18"/>
  <c r="AV409" i="18"/>
  <c r="BP409" i="18"/>
  <c r="BC409" i="18"/>
  <c r="AX409" i="18"/>
  <c r="AS409" i="18"/>
  <c r="AR409" i="18"/>
  <c r="AT409" i="18"/>
  <c r="BQ409" i="18"/>
  <c r="AW409" i="18"/>
  <c r="AU409" i="18"/>
  <c r="BA409" i="18"/>
  <c r="AZ409" i="18"/>
  <c r="AP409" i="18"/>
  <c r="AE409" i="18"/>
  <c r="AK409" i="18"/>
  <c r="AJ409" i="18"/>
  <c r="AL409" i="18"/>
  <c r="AI409" i="18"/>
  <c r="AO409" i="18"/>
  <c r="AF409" i="18"/>
  <c r="AM409" i="18"/>
  <c r="AH409" i="18"/>
  <c r="AQ409" i="18"/>
  <c r="AD409" i="18"/>
  <c r="AN409" i="18"/>
  <c r="AG409" i="18"/>
  <c r="W409" i="18"/>
  <c r="R409" i="18"/>
  <c r="P409" i="18"/>
  <c r="AC409" i="18"/>
  <c r="AB409" i="18"/>
  <c r="AA409" i="18"/>
  <c r="X409" i="18"/>
  <c r="Q409" i="18"/>
  <c r="Z409" i="18"/>
  <c r="U409" i="18"/>
  <c r="T409" i="18"/>
  <c r="V409" i="18"/>
  <c r="S409" i="18"/>
  <c r="N409" i="18"/>
  <c r="M409" i="18"/>
  <c r="Y409" i="18"/>
  <c r="O409" i="18"/>
  <c r="B410" i="18"/>
  <c r="L409" i="18"/>
  <c r="K409" i="18"/>
  <c r="J409" i="18"/>
  <c r="I409" i="18"/>
  <c r="G409" i="18"/>
  <c r="H409" i="18"/>
  <c r="F409" i="18"/>
  <c r="E409" i="18"/>
  <c r="OO410" i="18" l="1"/>
  <c r="OP410" i="18"/>
  <c r="OM410" i="18"/>
  <c r="OJ410" i="18"/>
  <c r="OL410" i="18"/>
  <c r="OG410" i="18"/>
  <c r="OH410" i="18"/>
  <c r="OK410" i="18"/>
  <c r="OI410" i="18"/>
  <c r="ON410" i="18"/>
  <c r="OE410" i="18"/>
  <c r="OB410" i="18"/>
  <c r="OD410" i="18"/>
  <c r="NZ410" i="18"/>
  <c r="OC410" i="18"/>
  <c r="OA410" i="18"/>
  <c r="OF410" i="18"/>
  <c r="NT410" i="18"/>
  <c r="NV410" i="18"/>
  <c r="NU410" i="18"/>
  <c r="NS410" i="18"/>
  <c r="NY410" i="18"/>
  <c r="NX410" i="18"/>
  <c r="NW410" i="18"/>
  <c r="NM410" i="18"/>
  <c r="NQ410" i="18"/>
  <c r="NP410" i="18"/>
  <c r="NO410" i="18"/>
  <c r="NR410" i="18"/>
  <c r="NL410" i="18"/>
  <c r="NN410" i="18"/>
  <c r="NC410" i="18"/>
  <c r="NI410" i="18"/>
  <c r="NH410" i="18"/>
  <c r="NG410" i="18"/>
  <c r="NJ410" i="18"/>
  <c r="ND410" i="18"/>
  <c r="NK410" i="18"/>
  <c r="NF410" i="18"/>
  <c r="NA410" i="18"/>
  <c r="MZ410" i="18"/>
  <c r="NB410" i="18"/>
  <c r="MU410" i="18"/>
  <c r="MY410" i="18"/>
  <c r="MV410" i="18"/>
  <c r="MX410" i="18"/>
  <c r="MS410" i="18"/>
  <c r="MR410" i="18"/>
  <c r="NE410" i="18"/>
  <c r="MT410" i="18"/>
  <c r="MQ410" i="18"/>
  <c r="MP410" i="18"/>
  <c r="MW410" i="18"/>
  <c r="OQ410" i="18"/>
  <c r="MN410" i="18"/>
  <c r="MG410" i="18"/>
  <c r="MK410" i="18"/>
  <c r="MJ410" i="18"/>
  <c r="ML410" i="18"/>
  <c r="MI410" i="18"/>
  <c r="MO410" i="18"/>
  <c r="MF410" i="18"/>
  <c r="MM410" i="18"/>
  <c r="MH410" i="18"/>
  <c r="MD410" i="18"/>
  <c r="MA410" i="18"/>
  <c r="LX410" i="18"/>
  <c r="ME410" i="18"/>
  <c r="LZ410" i="18"/>
  <c r="LY410" i="18"/>
  <c r="LQ410" i="18"/>
  <c r="MB410" i="18"/>
  <c r="LU410" i="18"/>
  <c r="LT410" i="18"/>
  <c r="LV410" i="18"/>
  <c r="LS410" i="18"/>
  <c r="LP410" i="18"/>
  <c r="LW410" i="18"/>
  <c r="LM410" i="18"/>
  <c r="LL410" i="18"/>
  <c r="LN410" i="18"/>
  <c r="LK410" i="18"/>
  <c r="LO410" i="18"/>
  <c r="LR410" i="18"/>
  <c r="LJ410" i="18"/>
  <c r="LE410" i="18"/>
  <c r="LD410" i="18"/>
  <c r="MC410" i="18"/>
  <c r="LF410" i="18"/>
  <c r="LC410" i="18"/>
  <c r="LI410" i="18"/>
  <c r="LG410" i="18"/>
  <c r="LB410" i="18"/>
  <c r="KQ410" i="18"/>
  <c r="LH410" i="18"/>
  <c r="KW410" i="18"/>
  <c r="KV410" i="18"/>
  <c r="KX410" i="18"/>
  <c r="KU410" i="18"/>
  <c r="LA410" i="18"/>
  <c r="KR410" i="18"/>
  <c r="KY410" i="18"/>
  <c r="KT410" i="18"/>
  <c r="KO410" i="18"/>
  <c r="KP410" i="18"/>
  <c r="KK410" i="18"/>
  <c r="KB410" i="18"/>
  <c r="KI410" i="18"/>
  <c r="KD410" i="18"/>
  <c r="KN410" i="18"/>
  <c r="KM410" i="18"/>
  <c r="KZ410" i="18"/>
  <c r="KJ410" i="18"/>
  <c r="KC410" i="18"/>
  <c r="KL410" i="18"/>
  <c r="KS410" i="18"/>
  <c r="KG410" i="18"/>
  <c r="KF410" i="18"/>
  <c r="KA410" i="18"/>
  <c r="JV410" i="18"/>
  <c r="KH410" i="18"/>
  <c r="KE410" i="18"/>
  <c r="JW410" i="18"/>
  <c r="JY410" i="18"/>
  <c r="JX410" i="18"/>
  <c r="JZ410" i="18"/>
  <c r="JR410" i="18"/>
  <c r="JO410" i="18"/>
  <c r="JU410" i="18"/>
  <c r="JL410" i="18"/>
  <c r="JS410" i="18"/>
  <c r="JN410" i="18"/>
  <c r="JI410" i="18"/>
  <c r="JJ410" i="18"/>
  <c r="JT410" i="18"/>
  <c r="JM410" i="18"/>
  <c r="JK410" i="18"/>
  <c r="JQ410" i="18"/>
  <c r="JD410" i="18"/>
  <c r="JF410" i="18"/>
  <c r="JP410" i="18"/>
  <c r="JA410" i="18"/>
  <c r="IZ410" i="18"/>
  <c r="JB410" i="18"/>
  <c r="IY410" i="18"/>
  <c r="JE410" i="18"/>
  <c r="JC410" i="18"/>
  <c r="IX410" i="18"/>
  <c r="JH410" i="18"/>
  <c r="IS410" i="18"/>
  <c r="IR410" i="18"/>
  <c r="IT410" i="18"/>
  <c r="IQ410" i="18"/>
  <c r="IW410" i="18"/>
  <c r="IN410" i="18"/>
  <c r="IU410" i="18"/>
  <c r="IP410" i="18"/>
  <c r="IV410" i="18"/>
  <c r="IO410" i="18"/>
  <c r="IM410" i="18"/>
  <c r="IH410" i="18"/>
  <c r="JG410" i="18"/>
  <c r="ID410" i="18"/>
  <c r="IG410" i="18"/>
  <c r="IK410" i="18"/>
  <c r="IJ410" i="18"/>
  <c r="IL410" i="18"/>
  <c r="II410" i="18"/>
  <c r="HU410" i="18"/>
  <c r="HV410" i="18"/>
  <c r="HY410" i="18"/>
  <c r="HW410" i="18"/>
  <c r="IC410" i="18"/>
  <c r="IB410" i="18"/>
  <c r="IF410" i="18"/>
  <c r="IE410" i="18"/>
  <c r="IA410" i="18"/>
  <c r="HX410" i="18"/>
  <c r="HS410" i="18"/>
  <c r="HF410" i="18"/>
  <c r="HC410" i="18"/>
  <c r="HZ410" i="18"/>
  <c r="HP410" i="18"/>
  <c r="HI410" i="18"/>
  <c r="HR410" i="18"/>
  <c r="HG410" i="18"/>
  <c r="HB410" i="18"/>
  <c r="HM410" i="18"/>
  <c r="HL410" i="18"/>
  <c r="HN410" i="18"/>
  <c r="HK410" i="18"/>
  <c r="HT410" i="18"/>
  <c r="GQ410" i="18"/>
  <c r="HQ410" i="18"/>
  <c r="GW410" i="18"/>
  <c r="GV410" i="18"/>
  <c r="GX410" i="18"/>
  <c r="GU410" i="18"/>
  <c r="HD410" i="18"/>
  <c r="HA410" i="18"/>
  <c r="GR410" i="18"/>
  <c r="HJ410" i="18"/>
  <c r="HH410" i="18"/>
  <c r="GY410" i="18"/>
  <c r="GT410" i="18"/>
  <c r="HO410" i="18"/>
  <c r="HE410" i="18"/>
  <c r="GP410" i="18"/>
  <c r="GJ410" i="18"/>
  <c r="GL410" i="18"/>
  <c r="GS410" i="18"/>
  <c r="GZ410" i="18"/>
  <c r="GG410" i="18"/>
  <c r="GF410" i="18"/>
  <c r="GH410" i="18"/>
  <c r="GM410" i="18"/>
  <c r="GK410" i="18"/>
  <c r="GI410" i="18"/>
  <c r="GO410" i="18"/>
  <c r="GN410" i="18"/>
  <c r="GE410" i="18"/>
  <c r="GB410" i="18"/>
  <c r="GD410" i="18"/>
  <c r="GC410" i="18"/>
  <c r="GA410" i="18"/>
  <c r="FY410" i="18"/>
  <c r="FX410" i="18"/>
  <c r="FZ410" i="18"/>
  <c r="FW410" i="18"/>
  <c r="FT410" i="18"/>
  <c r="FV410" i="18"/>
  <c r="FU410" i="18"/>
  <c r="FQ410" i="18"/>
  <c r="FP410" i="18"/>
  <c r="FR410" i="18"/>
  <c r="FM410" i="18"/>
  <c r="FS410" i="18"/>
  <c r="FO410" i="18"/>
  <c r="FN410" i="18"/>
  <c r="FL410" i="18"/>
  <c r="FK410" i="18"/>
  <c r="FI410" i="18"/>
  <c r="FJ410" i="18"/>
  <c r="FE410" i="18"/>
  <c r="FH410" i="18"/>
  <c r="FG410" i="18"/>
  <c r="FF410" i="18"/>
  <c r="FB410" i="18"/>
  <c r="EY410" i="18"/>
  <c r="FC410" i="18"/>
  <c r="FD410" i="18"/>
  <c r="FA410" i="18"/>
  <c r="EZ410" i="18"/>
  <c r="EV410" i="18"/>
  <c r="EX410" i="18"/>
  <c r="EW410" i="18"/>
  <c r="EU410" i="18"/>
  <c r="ES410" i="18"/>
  <c r="ER410" i="18"/>
  <c r="ET410" i="18"/>
  <c r="EQ410" i="18"/>
  <c r="EN410" i="18"/>
  <c r="EP410" i="18"/>
  <c r="EM410" i="18"/>
  <c r="EO410" i="18"/>
  <c r="EF410" i="18"/>
  <c r="EH410" i="18"/>
  <c r="EG410" i="18"/>
  <c r="EK410" i="18"/>
  <c r="EJ410" i="18"/>
  <c r="EL410" i="18"/>
  <c r="EI410" i="18"/>
  <c r="DY410" i="18"/>
  <c r="EC410" i="18"/>
  <c r="EB410" i="18"/>
  <c r="ED410" i="18"/>
  <c r="EA410" i="18"/>
  <c r="EE410" i="18"/>
  <c r="DZ410" i="18"/>
  <c r="DW410" i="18"/>
  <c r="DQ410" i="18"/>
  <c r="DX410" i="18"/>
  <c r="DU410" i="18"/>
  <c r="DT410" i="18"/>
  <c r="DV410" i="18"/>
  <c r="DN410" i="18"/>
  <c r="DK410" i="18"/>
  <c r="DS410" i="18"/>
  <c r="DO410" i="18"/>
  <c r="DP410" i="18"/>
  <c r="DR410" i="18"/>
  <c r="DM410" i="18"/>
  <c r="DL410" i="18"/>
  <c r="DI410" i="18"/>
  <c r="DG410" i="18"/>
  <c r="DH410" i="18"/>
  <c r="DJ410" i="18"/>
  <c r="DE410" i="18"/>
  <c r="DD410" i="18"/>
  <c r="DF410" i="18"/>
  <c r="DC410" i="18"/>
  <c r="CZ410" i="18"/>
  <c r="DB410" i="18"/>
  <c r="CW410" i="18"/>
  <c r="CV410" i="18"/>
  <c r="CX410" i="18"/>
  <c r="DA410" i="18"/>
  <c r="CY410" i="18"/>
  <c r="CU410" i="18"/>
  <c r="CT410" i="18"/>
  <c r="CH410" i="18"/>
  <c r="CR410" i="18"/>
  <c r="CK410" i="18"/>
  <c r="CI410" i="18"/>
  <c r="CO410" i="18"/>
  <c r="CN410" i="18"/>
  <c r="CP410" i="18"/>
  <c r="CM410" i="18"/>
  <c r="CS410" i="18"/>
  <c r="CJ410" i="18"/>
  <c r="CQ410" i="18"/>
  <c r="CL410" i="18"/>
  <c r="CG410" i="18"/>
  <c r="CF410" i="18"/>
  <c r="CE410" i="18"/>
  <c r="BR410" i="18"/>
  <c r="BU410" i="18"/>
  <c r="CD410" i="18"/>
  <c r="CB410" i="18"/>
  <c r="BS410" i="18"/>
  <c r="BY410" i="18"/>
  <c r="BX410" i="18"/>
  <c r="BZ410" i="18"/>
  <c r="BW410" i="18"/>
  <c r="CC410" i="18"/>
  <c r="BT410" i="18"/>
  <c r="CA410" i="18"/>
  <c r="BV410" i="18"/>
  <c r="BQ410" i="18"/>
  <c r="BP410" i="18"/>
  <c r="BO410" i="18"/>
  <c r="BL410" i="18"/>
  <c r="BE410" i="18"/>
  <c r="BN410" i="18"/>
  <c r="BI410" i="18"/>
  <c r="BH410" i="18"/>
  <c r="BJ410" i="18"/>
  <c r="BG410" i="18"/>
  <c r="BM410" i="18"/>
  <c r="BD410" i="18"/>
  <c r="BA410" i="18"/>
  <c r="AZ410" i="18"/>
  <c r="BB410" i="18"/>
  <c r="AY410" i="18"/>
  <c r="AV410" i="18"/>
  <c r="BC410" i="18"/>
  <c r="AX410" i="18"/>
  <c r="BK410" i="18"/>
  <c r="AS410" i="18"/>
  <c r="AR410" i="18"/>
  <c r="AT410" i="18"/>
  <c r="AW410" i="18"/>
  <c r="BF410" i="18"/>
  <c r="AU410" i="18"/>
  <c r="AN410" i="18"/>
  <c r="AG410" i="18"/>
  <c r="AP410" i="18"/>
  <c r="AE410" i="18"/>
  <c r="AK410" i="18"/>
  <c r="AJ410" i="18"/>
  <c r="AL410" i="18"/>
  <c r="AI410" i="18"/>
  <c r="AO410" i="18"/>
  <c r="AF410" i="18"/>
  <c r="AM410" i="18"/>
  <c r="AH410" i="18"/>
  <c r="AQ410" i="18"/>
  <c r="AD410" i="18"/>
  <c r="Y410" i="18"/>
  <c r="W410" i="18"/>
  <c r="R410" i="18"/>
  <c r="P410" i="18"/>
  <c r="AC410" i="18"/>
  <c r="AB410" i="18"/>
  <c r="AA410" i="18"/>
  <c r="X410" i="18"/>
  <c r="Q410" i="18"/>
  <c r="Z410" i="18"/>
  <c r="U410" i="18"/>
  <c r="T410" i="18"/>
  <c r="M410" i="18"/>
  <c r="S410" i="18"/>
  <c r="V410" i="18"/>
  <c r="N410" i="18"/>
  <c r="O410" i="18"/>
  <c r="B411" i="18"/>
  <c r="L410" i="18"/>
  <c r="K410" i="18"/>
  <c r="J410" i="18"/>
  <c r="I410" i="18"/>
  <c r="G410" i="18"/>
  <c r="H410" i="18"/>
  <c r="F410" i="18"/>
  <c r="E410" i="18"/>
  <c r="OO411" i="18" l="1"/>
  <c r="OP411" i="18"/>
  <c r="OQ411" i="18"/>
  <c r="ON411" i="18"/>
  <c r="OM411" i="18"/>
  <c r="OJ411" i="18"/>
  <c r="OL411" i="18"/>
  <c r="OG411" i="18"/>
  <c r="OH411" i="18"/>
  <c r="OK411" i="18"/>
  <c r="OI411" i="18"/>
  <c r="OF411" i="18"/>
  <c r="OE411" i="18"/>
  <c r="OB411" i="18"/>
  <c r="OD411" i="18"/>
  <c r="NZ411" i="18"/>
  <c r="OC411" i="18"/>
  <c r="OA411" i="18"/>
  <c r="NW411" i="18"/>
  <c r="NT411" i="18"/>
  <c r="NV411" i="18"/>
  <c r="NU411" i="18"/>
  <c r="NS411" i="18"/>
  <c r="NY411" i="18"/>
  <c r="NX411" i="18"/>
  <c r="NN411" i="18"/>
  <c r="NM411" i="18"/>
  <c r="NQ411" i="18"/>
  <c r="NP411" i="18"/>
  <c r="NO411" i="18"/>
  <c r="NR411" i="18"/>
  <c r="NL411" i="18"/>
  <c r="NE411" i="18"/>
  <c r="NC411" i="18"/>
  <c r="NI411" i="18"/>
  <c r="NH411" i="18"/>
  <c r="NG411" i="18"/>
  <c r="NJ411" i="18"/>
  <c r="ND411" i="18"/>
  <c r="NK411" i="18"/>
  <c r="NF411" i="18"/>
  <c r="NA411" i="18"/>
  <c r="MZ411" i="18"/>
  <c r="MW411" i="18"/>
  <c r="MU411" i="18"/>
  <c r="MY411" i="18"/>
  <c r="MV411" i="18"/>
  <c r="MX411" i="18"/>
  <c r="NB411" i="18"/>
  <c r="MS411" i="18"/>
  <c r="MR411" i="18"/>
  <c r="MP411" i="18"/>
  <c r="MT411" i="18"/>
  <c r="MQ411" i="18"/>
  <c r="OR411" i="18"/>
  <c r="MN411" i="18"/>
  <c r="MG411" i="18"/>
  <c r="MK411" i="18"/>
  <c r="MJ411" i="18"/>
  <c r="ML411" i="18"/>
  <c r="MI411" i="18"/>
  <c r="MO411" i="18"/>
  <c r="MF411" i="18"/>
  <c r="MC411" i="18"/>
  <c r="MB411" i="18"/>
  <c r="MD411" i="18"/>
  <c r="MA411" i="18"/>
  <c r="LX411" i="18"/>
  <c r="ME411" i="18"/>
  <c r="LZ411" i="18"/>
  <c r="MH411" i="18"/>
  <c r="LY411" i="18"/>
  <c r="LQ411" i="18"/>
  <c r="LU411" i="18"/>
  <c r="LT411" i="18"/>
  <c r="MM411" i="18"/>
  <c r="LV411" i="18"/>
  <c r="LS411" i="18"/>
  <c r="LW411" i="18"/>
  <c r="LM411" i="18"/>
  <c r="LL411" i="18"/>
  <c r="LN411" i="18"/>
  <c r="LK411" i="18"/>
  <c r="LP411" i="18"/>
  <c r="LO411" i="18"/>
  <c r="LR411" i="18"/>
  <c r="LH411" i="18"/>
  <c r="LJ411" i="18"/>
  <c r="LE411" i="18"/>
  <c r="LD411" i="18"/>
  <c r="LF411" i="18"/>
  <c r="LC411" i="18"/>
  <c r="LI411" i="18"/>
  <c r="LG411" i="18"/>
  <c r="KZ411" i="18"/>
  <c r="KS411" i="18"/>
  <c r="LB411" i="18"/>
  <c r="KQ411" i="18"/>
  <c r="KW411" i="18"/>
  <c r="KV411" i="18"/>
  <c r="KX411" i="18"/>
  <c r="KU411" i="18"/>
  <c r="LA411" i="18"/>
  <c r="KR411" i="18"/>
  <c r="KY411" i="18"/>
  <c r="KT411" i="18"/>
  <c r="KO411" i="18"/>
  <c r="KH411" i="18"/>
  <c r="KE411" i="18"/>
  <c r="KK411" i="18"/>
  <c r="KB411" i="18"/>
  <c r="KP411" i="18"/>
  <c r="KI411" i="18"/>
  <c r="KD411" i="18"/>
  <c r="KN411" i="18"/>
  <c r="KM411" i="18"/>
  <c r="KJ411" i="18"/>
  <c r="KC411" i="18"/>
  <c r="KL411" i="18"/>
  <c r="JZ411" i="18"/>
  <c r="JW411" i="18"/>
  <c r="JY411" i="18"/>
  <c r="JX411" i="18"/>
  <c r="KG411" i="18"/>
  <c r="KF411" i="18"/>
  <c r="KA411" i="18"/>
  <c r="JV411" i="18"/>
  <c r="JQ411" i="18"/>
  <c r="JP411" i="18"/>
  <c r="JR411" i="18"/>
  <c r="JO411" i="18"/>
  <c r="JU411" i="18"/>
  <c r="JL411" i="18"/>
  <c r="JS411" i="18"/>
  <c r="JN411" i="18"/>
  <c r="JI411" i="18"/>
  <c r="JJ411" i="18"/>
  <c r="JT411" i="18"/>
  <c r="JM411" i="18"/>
  <c r="JG411" i="18"/>
  <c r="JD411" i="18"/>
  <c r="JF411" i="18"/>
  <c r="JA411" i="18"/>
  <c r="IZ411" i="18"/>
  <c r="JB411" i="18"/>
  <c r="IY411" i="18"/>
  <c r="JE411" i="18"/>
  <c r="JK411" i="18"/>
  <c r="JC411" i="18"/>
  <c r="IX411" i="18"/>
  <c r="IS411" i="18"/>
  <c r="IR411" i="18"/>
  <c r="IT411" i="18"/>
  <c r="IQ411" i="18"/>
  <c r="IW411" i="18"/>
  <c r="IN411" i="18"/>
  <c r="JH411" i="18"/>
  <c r="IU411" i="18"/>
  <c r="IP411" i="18"/>
  <c r="IF411" i="18"/>
  <c r="IM411" i="18"/>
  <c r="IH411" i="18"/>
  <c r="IO411" i="18"/>
  <c r="ID411" i="18"/>
  <c r="IG411" i="18"/>
  <c r="IE411" i="18"/>
  <c r="IK411" i="18"/>
  <c r="IJ411" i="18"/>
  <c r="IL411" i="18"/>
  <c r="HZ411" i="18"/>
  <c r="HU411" i="18"/>
  <c r="II411" i="18"/>
  <c r="HV411" i="18"/>
  <c r="IV411" i="18"/>
  <c r="HY411" i="18"/>
  <c r="HW411" i="18"/>
  <c r="IC411" i="18"/>
  <c r="IB411" i="18"/>
  <c r="IA411" i="18"/>
  <c r="HT411" i="18"/>
  <c r="HE411" i="18"/>
  <c r="HD411" i="18"/>
  <c r="HS411" i="18"/>
  <c r="HF411" i="18"/>
  <c r="HC411" i="18"/>
  <c r="HP411" i="18"/>
  <c r="HI411" i="18"/>
  <c r="HR411" i="18"/>
  <c r="HG411" i="18"/>
  <c r="HB411" i="18"/>
  <c r="HM411" i="18"/>
  <c r="HL411" i="18"/>
  <c r="HK411" i="18"/>
  <c r="GZ411" i="18"/>
  <c r="GS411" i="18"/>
  <c r="GQ411" i="18"/>
  <c r="HQ411" i="18"/>
  <c r="GW411" i="18"/>
  <c r="GV411" i="18"/>
  <c r="GX411" i="18"/>
  <c r="GU411" i="18"/>
  <c r="HA411" i="18"/>
  <c r="GR411" i="18"/>
  <c r="HX411" i="18"/>
  <c r="HJ411" i="18"/>
  <c r="HH411" i="18"/>
  <c r="GY411" i="18"/>
  <c r="GT411" i="18"/>
  <c r="HO411" i="18"/>
  <c r="GM411" i="18"/>
  <c r="GJ411" i="18"/>
  <c r="GP411" i="18"/>
  <c r="GL411" i="18"/>
  <c r="GO411" i="18"/>
  <c r="GN411" i="18"/>
  <c r="GG411" i="18"/>
  <c r="GF411" i="18"/>
  <c r="GH411" i="18"/>
  <c r="GK411" i="18"/>
  <c r="HN411" i="18"/>
  <c r="GI411" i="18"/>
  <c r="GE411" i="18"/>
  <c r="GC411" i="18"/>
  <c r="GB411" i="18"/>
  <c r="GD411" i="18"/>
  <c r="FZ411" i="18"/>
  <c r="GA411" i="18"/>
  <c r="FY411" i="18"/>
  <c r="FX411" i="18"/>
  <c r="FV411" i="18"/>
  <c r="FW411" i="18"/>
  <c r="FT411" i="18"/>
  <c r="FU411" i="18"/>
  <c r="FQ411" i="18"/>
  <c r="FP411" i="18"/>
  <c r="FR411" i="18"/>
  <c r="FM411" i="18"/>
  <c r="FS411" i="18"/>
  <c r="FN411" i="18"/>
  <c r="FO411" i="18"/>
  <c r="FL411" i="18"/>
  <c r="FK411" i="18"/>
  <c r="FI411" i="18"/>
  <c r="FJ411" i="18"/>
  <c r="FF411" i="18"/>
  <c r="FE411" i="18"/>
  <c r="FH411" i="18"/>
  <c r="FG411" i="18"/>
  <c r="FA411" i="18"/>
  <c r="EZ411" i="18"/>
  <c r="FB411" i="18"/>
  <c r="EY411" i="18"/>
  <c r="FC411" i="18"/>
  <c r="FD411" i="18"/>
  <c r="EU411" i="18"/>
  <c r="EV411" i="18"/>
  <c r="EX411" i="18"/>
  <c r="EW411" i="18"/>
  <c r="ES411" i="18"/>
  <c r="ER411" i="18"/>
  <c r="ET411" i="18"/>
  <c r="EQ411" i="18"/>
  <c r="EN411" i="18"/>
  <c r="EP411" i="18"/>
  <c r="EM411" i="18"/>
  <c r="EO411" i="18"/>
  <c r="EL411" i="18"/>
  <c r="EI411" i="18"/>
  <c r="EF411" i="18"/>
  <c r="EH411" i="18"/>
  <c r="EG411" i="18"/>
  <c r="EK411" i="18"/>
  <c r="EJ411" i="18"/>
  <c r="EE411" i="18"/>
  <c r="DZ411" i="18"/>
  <c r="DY411" i="18"/>
  <c r="EC411" i="18"/>
  <c r="EB411" i="18"/>
  <c r="ED411" i="18"/>
  <c r="EA411" i="18"/>
  <c r="DS411" i="18"/>
  <c r="DW411" i="18"/>
  <c r="DR411" i="18"/>
  <c r="DQ411" i="18"/>
  <c r="DX411" i="18"/>
  <c r="DU411" i="18"/>
  <c r="DT411" i="18"/>
  <c r="DV411" i="18"/>
  <c r="DM411" i="18"/>
  <c r="DL411" i="18"/>
  <c r="DN411" i="18"/>
  <c r="DK411" i="18"/>
  <c r="DO411" i="18"/>
  <c r="DP411" i="18"/>
  <c r="DF411" i="18"/>
  <c r="DC411" i="18"/>
  <c r="DI411" i="18"/>
  <c r="DG411" i="18"/>
  <c r="DH411" i="18"/>
  <c r="DJ411" i="18"/>
  <c r="DE411" i="18"/>
  <c r="DD411" i="18"/>
  <c r="CY411" i="18"/>
  <c r="CZ411" i="18"/>
  <c r="DB411" i="18"/>
  <c r="CW411" i="18"/>
  <c r="CV411" i="18"/>
  <c r="CX411" i="18"/>
  <c r="DA411" i="18"/>
  <c r="CU411" i="18"/>
  <c r="CT411" i="18"/>
  <c r="CG411" i="18"/>
  <c r="CF411" i="18"/>
  <c r="CH411" i="18"/>
  <c r="CR411" i="18"/>
  <c r="CK411" i="18"/>
  <c r="CI411" i="18"/>
  <c r="CO411" i="18"/>
  <c r="CN411" i="18"/>
  <c r="CP411" i="18"/>
  <c r="CM411" i="18"/>
  <c r="CS411" i="18"/>
  <c r="CJ411" i="18"/>
  <c r="CQ411" i="18"/>
  <c r="CL411" i="18"/>
  <c r="CE411" i="18"/>
  <c r="BR411" i="18"/>
  <c r="BU411" i="18"/>
  <c r="CD411" i="18"/>
  <c r="CB411" i="18"/>
  <c r="BS411" i="18"/>
  <c r="BY411" i="18"/>
  <c r="BX411" i="18"/>
  <c r="BZ411" i="18"/>
  <c r="BW411" i="18"/>
  <c r="CC411" i="18"/>
  <c r="BT411" i="18"/>
  <c r="CA411" i="18"/>
  <c r="BV411" i="18"/>
  <c r="BK411" i="18"/>
  <c r="BF411" i="18"/>
  <c r="BQ411" i="18"/>
  <c r="BP411" i="18"/>
  <c r="BO411" i="18"/>
  <c r="BL411" i="18"/>
  <c r="BE411" i="18"/>
  <c r="BN411" i="18"/>
  <c r="BI411" i="18"/>
  <c r="BH411" i="18"/>
  <c r="BJ411" i="18"/>
  <c r="BG411" i="18"/>
  <c r="BM411" i="18"/>
  <c r="AU411" i="18"/>
  <c r="BD411" i="18"/>
  <c r="BA411" i="18"/>
  <c r="AZ411" i="18"/>
  <c r="BB411" i="18"/>
  <c r="AY411" i="18"/>
  <c r="AV411" i="18"/>
  <c r="BC411" i="18"/>
  <c r="AX411" i="18"/>
  <c r="AS411" i="18"/>
  <c r="AR411" i="18"/>
  <c r="AT411" i="18"/>
  <c r="AW411" i="18"/>
  <c r="AQ411" i="18"/>
  <c r="AD411" i="18"/>
  <c r="AN411" i="18"/>
  <c r="AG411" i="18"/>
  <c r="AP411" i="18"/>
  <c r="AE411" i="18"/>
  <c r="AK411" i="18"/>
  <c r="AJ411" i="18"/>
  <c r="AL411" i="18"/>
  <c r="AI411" i="18"/>
  <c r="AO411" i="18"/>
  <c r="AF411" i="18"/>
  <c r="AM411" i="18"/>
  <c r="AH411" i="18"/>
  <c r="V411" i="18"/>
  <c r="S411" i="18"/>
  <c r="Y411" i="18"/>
  <c r="W411" i="18"/>
  <c r="R411" i="18"/>
  <c r="P411" i="18"/>
  <c r="AC411" i="18"/>
  <c r="AB411" i="18"/>
  <c r="AA411" i="18"/>
  <c r="X411" i="18"/>
  <c r="Q411" i="18"/>
  <c r="Z411" i="18"/>
  <c r="U411" i="18"/>
  <c r="O411" i="18"/>
  <c r="M411" i="18"/>
  <c r="T411" i="18"/>
  <c r="N411" i="18"/>
  <c r="B412" i="18"/>
  <c r="L411" i="18"/>
  <c r="K411" i="18"/>
  <c r="J411" i="18"/>
  <c r="I411" i="18"/>
  <c r="G411" i="18"/>
  <c r="H411" i="18"/>
  <c r="F411" i="18"/>
  <c r="E411" i="18"/>
  <c r="OR412" i="18" l="1"/>
  <c r="OO412" i="18"/>
  <c r="OP412" i="18"/>
  <c r="OQ412" i="18"/>
  <c r="OI412" i="18"/>
  <c r="ON412" i="18"/>
  <c r="OM412" i="18"/>
  <c r="OJ412" i="18"/>
  <c r="OL412" i="18"/>
  <c r="OG412" i="18"/>
  <c r="OH412" i="18"/>
  <c r="OK412" i="18"/>
  <c r="OA412" i="18"/>
  <c r="OF412" i="18"/>
  <c r="OE412" i="18"/>
  <c r="OB412" i="18"/>
  <c r="OD412" i="18"/>
  <c r="NZ412" i="18"/>
  <c r="OC412" i="18"/>
  <c r="NY412" i="18"/>
  <c r="NX412" i="18"/>
  <c r="NW412" i="18"/>
  <c r="NT412" i="18"/>
  <c r="NV412" i="18"/>
  <c r="NU412" i="18"/>
  <c r="NS412" i="18"/>
  <c r="NR412" i="18"/>
  <c r="NL412" i="18"/>
  <c r="NN412" i="18"/>
  <c r="NM412" i="18"/>
  <c r="NQ412" i="18"/>
  <c r="NP412" i="18"/>
  <c r="NO412" i="18"/>
  <c r="NE412" i="18"/>
  <c r="NC412" i="18"/>
  <c r="NI412" i="18"/>
  <c r="NH412" i="18"/>
  <c r="NG412" i="18"/>
  <c r="NJ412" i="18"/>
  <c r="ND412" i="18"/>
  <c r="NK412" i="18"/>
  <c r="NF412" i="18"/>
  <c r="MZ412" i="18"/>
  <c r="MT412" i="18"/>
  <c r="MQ412" i="18"/>
  <c r="MW412" i="18"/>
  <c r="MU412" i="18"/>
  <c r="NA412" i="18"/>
  <c r="MY412" i="18"/>
  <c r="MV412" i="18"/>
  <c r="MX412" i="18"/>
  <c r="NB412" i="18"/>
  <c r="MP412" i="18"/>
  <c r="MS412" i="18"/>
  <c r="MR412" i="18"/>
  <c r="OS412" i="18"/>
  <c r="MM412" i="18"/>
  <c r="MH412" i="18"/>
  <c r="MN412" i="18"/>
  <c r="MG412" i="18"/>
  <c r="MK412" i="18"/>
  <c r="MJ412" i="18"/>
  <c r="ML412" i="18"/>
  <c r="MI412" i="18"/>
  <c r="LY412" i="18"/>
  <c r="MC412" i="18"/>
  <c r="MB412" i="18"/>
  <c r="MD412" i="18"/>
  <c r="MA412" i="18"/>
  <c r="LX412" i="18"/>
  <c r="ME412" i="18"/>
  <c r="LZ412" i="18"/>
  <c r="MO412" i="18"/>
  <c r="LQ412" i="18"/>
  <c r="MF412" i="18"/>
  <c r="LU412" i="18"/>
  <c r="LT412" i="18"/>
  <c r="LV412" i="18"/>
  <c r="LW412" i="18"/>
  <c r="LM412" i="18"/>
  <c r="LL412" i="18"/>
  <c r="LN412" i="18"/>
  <c r="LK412" i="18"/>
  <c r="LS412" i="18"/>
  <c r="LP412" i="18"/>
  <c r="LO412" i="18"/>
  <c r="LH412" i="18"/>
  <c r="LJ412" i="18"/>
  <c r="LE412" i="18"/>
  <c r="LD412" i="18"/>
  <c r="LR412" i="18"/>
  <c r="LF412" i="18"/>
  <c r="LC412" i="18"/>
  <c r="LI412" i="18"/>
  <c r="LG412" i="18"/>
  <c r="KP412" i="18"/>
  <c r="KZ412" i="18"/>
  <c r="KS412" i="18"/>
  <c r="LB412" i="18"/>
  <c r="KQ412" i="18"/>
  <c r="KW412" i="18"/>
  <c r="KV412" i="18"/>
  <c r="KX412" i="18"/>
  <c r="KU412" i="18"/>
  <c r="LA412" i="18"/>
  <c r="KR412" i="18"/>
  <c r="KY412" i="18"/>
  <c r="KT412" i="18"/>
  <c r="KG412" i="18"/>
  <c r="KF412" i="18"/>
  <c r="KO412" i="18"/>
  <c r="KH412" i="18"/>
  <c r="KE412" i="18"/>
  <c r="KK412" i="18"/>
  <c r="KB412" i="18"/>
  <c r="KI412" i="18"/>
  <c r="KD412" i="18"/>
  <c r="KN412" i="18"/>
  <c r="KM412" i="18"/>
  <c r="KJ412" i="18"/>
  <c r="KC412" i="18"/>
  <c r="JY412" i="18"/>
  <c r="JX412" i="18"/>
  <c r="JZ412" i="18"/>
  <c r="JW412" i="18"/>
  <c r="KA412" i="18"/>
  <c r="JV412" i="18"/>
  <c r="KL412" i="18"/>
  <c r="JK412" i="18"/>
  <c r="JQ412" i="18"/>
  <c r="JP412" i="18"/>
  <c r="JR412" i="18"/>
  <c r="JO412" i="18"/>
  <c r="JU412" i="18"/>
  <c r="JL412" i="18"/>
  <c r="JS412" i="18"/>
  <c r="JN412" i="18"/>
  <c r="JI412" i="18"/>
  <c r="JJ412" i="18"/>
  <c r="JH412" i="18"/>
  <c r="JM412" i="18"/>
  <c r="JG412" i="18"/>
  <c r="JD412" i="18"/>
  <c r="JT412" i="18"/>
  <c r="JF412" i="18"/>
  <c r="JA412" i="18"/>
  <c r="IZ412" i="18"/>
  <c r="JB412" i="18"/>
  <c r="IY412" i="18"/>
  <c r="JE412" i="18"/>
  <c r="IV412" i="18"/>
  <c r="IO412" i="18"/>
  <c r="IX412" i="18"/>
  <c r="IS412" i="18"/>
  <c r="IR412" i="18"/>
  <c r="IT412" i="18"/>
  <c r="IQ412" i="18"/>
  <c r="IW412" i="18"/>
  <c r="IN412" i="18"/>
  <c r="JC412" i="18"/>
  <c r="IU412" i="18"/>
  <c r="IP412" i="18"/>
  <c r="IL412" i="18"/>
  <c r="II412" i="18"/>
  <c r="IF412" i="18"/>
  <c r="IM412" i="18"/>
  <c r="IH412" i="18"/>
  <c r="IG412" i="18"/>
  <c r="IE412" i="18"/>
  <c r="HX412" i="18"/>
  <c r="HZ412" i="18"/>
  <c r="HU412" i="18"/>
  <c r="ID412" i="18"/>
  <c r="HV412" i="18"/>
  <c r="IJ412" i="18"/>
  <c r="HY412" i="18"/>
  <c r="HW412" i="18"/>
  <c r="IK412" i="18"/>
  <c r="IC412" i="18"/>
  <c r="IB412" i="18"/>
  <c r="HO412" i="18"/>
  <c r="HJ412" i="18"/>
  <c r="HT412" i="18"/>
  <c r="HE412" i="18"/>
  <c r="HD412" i="18"/>
  <c r="IA412" i="18"/>
  <c r="HS412" i="18"/>
  <c r="HF412" i="18"/>
  <c r="HC412" i="18"/>
  <c r="HP412" i="18"/>
  <c r="HI412" i="18"/>
  <c r="HR412" i="18"/>
  <c r="HG412" i="18"/>
  <c r="HB412" i="18"/>
  <c r="HN412" i="18"/>
  <c r="GP412" i="18"/>
  <c r="HK412" i="18"/>
  <c r="GZ412" i="18"/>
  <c r="GS412" i="18"/>
  <c r="HM412" i="18"/>
  <c r="GQ412" i="18"/>
  <c r="HQ412" i="18"/>
  <c r="GW412" i="18"/>
  <c r="GV412" i="18"/>
  <c r="GX412" i="18"/>
  <c r="GU412" i="18"/>
  <c r="HL412" i="18"/>
  <c r="HA412" i="18"/>
  <c r="GR412" i="18"/>
  <c r="HH412" i="18"/>
  <c r="GY412" i="18"/>
  <c r="GT412" i="18"/>
  <c r="GO412" i="18"/>
  <c r="GN412" i="18"/>
  <c r="GM412" i="18"/>
  <c r="GJ412" i="18"/>
  <c r="GL412" i="18"/>
  <c r="GG412" i="18"/>
  <c r="GF412" i="18"/>
  <c r="GH412" i="18"/>
  <c r="GI412" i="18"/>
  <c r="GK412" i="18"/>
  <c r="GE412" i="18"/>
  <c r="GD412" i="18"/>
  <c r="GC412" i="18"/>
  <c r="FZ412" i="18"/>
  <c r="GB412" i="18"/>
  <c r="GA412" i="18"/>
  <c r="FY412" i="18"/>
  <c r="FX412" i="18"/>
  <c r="FV412" i="18"/>
  <c r="FT412" i="18"/>
  <c r="FW412" i="18"/>
  <c r="FU412" i="18"/>
  <c r="FQ412" i="18"/>
  <c r="FP412" i="18"/>
  <c r="FM412" i="18"/>
  <c r="FS412" i="18"/>
  <c r="FR412" i="18"/>
  <c r="FN412" i="18"/>
  <c r="FO412" i="18"/>
  <c r="FL412" i="18"/>
  <c r="FK412" i="18"/>
  <c r="FI412" i="18"/>
  <c r="FJ412" i="18"/>
  <c r="FD412" i="18"/>
  <c r="FF412" i="18"/>
  <c r="FE412" i="18"/>
  <c r="FH412" i="18"/>
  <c r="FG412" i="18"/>
  <c r="FA412" i="18"/>
  <c r="EZ412" i="18"/>
  <c r="FB412" i="18"/>
  <c r="EY412" i="18"/>
  <c r="FC412" i="18"/>
  <c r="EW412" i="18"/>
  <c r="EU412" i="18"/>
  <c r="EV412" i="18"/>
  <c r="EX412" i="18"/>
  <c r="EO412" i="18"/>
  <c r="ES412" i="18"/>
  <c r="ER412" i="18"/>
  <c r="ET412" i="18"/>
  <c r="EQ412" i="18"/>
  <c r="EN412" i="18"/>
  <c r="EP412" i="18"/>
  <c r="EM412" i="18"/>
  <c r="EK412" i="18"/>
  <c r="EJ412" i="18"/>
  <c r="EL412" i="18"/>
  <c r="EI412" i="18"/>
  <c r="EF412" i="18"/>
  <c r="EH412" i="18"/>
  <c r="EG412" i="18"/>
  <c r="EE412" i="18"/>
  <c r="DZ412" i="18"/>
  <c r="DY412" i="18"/>
  <c r="EC412" i="18"/>
  <c r="EB412" i="18"/>
  <c r="ED412" i="18"/>
  <c r="EA412" i="18"/>
  <c r="DV412" i="18"/>
  <c r="DS412" i="18"/>
  <c r="DW412" i="18"/>
  <c r="DR412" i="18"/>
  <c r="DQ412" i="18"/>
  <c r="DX412" i="18"/>
  <c r="DU412" i="18"/>
  <c r="DT412" i="18"/>
  <c r="DM412" i="18"/>
  <c r="DL412" i="18"/>
  <c r="DN412" i="18"/>
  <c r="DK412" i="18"/>
  <c r="DO412" i="18"/>
  <c r="DP412" i="18"/>
  <c r="DE412" i="18"/>
  <c r="DD412" i="18"/>
  <c r="DF412" i="18"/>
  <c r="DC412" i="18"/>
  <c r="DI412" i="18"/>
  <c r="DG412" i="18"/>
  <c r="DH412" i="18"/>
  <c r="DJ412" i="18"/>
  <c r="DA412" i="18"/>
  <c r="CY412" i="18"/>
  <c r="CZ412" i="18"/>
  <c r="DB412" i="18"/>
  <c r="CW412" i="18"/>
  <c r="CV412" i="18"/>
  <c r="CX412" i="18"/>
  <c r="CU412" i="18"/>
  <c r="CT412" i="18"/>
  <c r="CQ412" i="18"/>
  <c r="CL412" i="18"/>
  <c r="CG412" i="18"/>
  <c r="CF412" i="18"/>
  <c r="CH412" i="18"/>
  <c r="CR412" i="18"/>
  <c r="CK412" i="18"/>
  <c r="CI412" i="18"/>
  <c r="CO412" i="18"/>
  <c r="CN412" i="18"/>
  <c r="CP412" i="18"/>
  <c r="CM412" i="18"/>
  <c r="CS412" i="18"/>
  <c r="CJ412" i="18"/>
  <c r="CA412" i="18"/>
  <c r="BV412" i="18"/>
  <c r="CE412" i="18"/>
  <c r="BR412" i="18"/>
  <c r="BU412" i="18"/>
  <c r="CD412" i="18"/>
  <c r="CB412" i="18"/>
  <c r="BS412" i="18"/>
  <c r="BY412" i="18"/>
  <c r="BX412" i="18"/>
  <c r="BZ412" i="18"/>
  <c r="BW412" i="18"/>
  <c r="CC412" i="18"/>
  <c r="BT412" i="18"/>
  <c r="BM412" i="18"/>
  <c r="BD412" i="18"/>
  <c r="BK412" i="18"/>
  <c r="BF412" i="18"/>
  <c r="BQ412" i="18"/>
  <c r="BP412" i="18"/>
  <c r="BO412" i="18"/>
  <c r="BL412" i="18"/>
  <c r="BE412" i="18"/>
  <c r="BN412" i="18"/>
  <c r="BI412" i="18"/>
  <c r="BH412" i="18"/>
  <c r="BG412" i="18"/>
  <c r="AW412" i="18"/>
  <c r="AU412" i="18"/>
  <c r="BA412" i="18"/>
  <c r="AZ412" i="18"/>
  <c r="BB412" i="18"/>
  <c r="AY412" i="18"/>
  <c r="AV412" i="18"/>
  <c r="BC412" i="18"/>
  <c r="AX412" i="18"/>
  <c r="AS412" i="18"/>
  <c r="AR412" i="18"/>
  <c r="BJ412" i="18"/>
  <c r="AT412" i="18"/>
  <c r="AQ412" i="18"/>
  <c r="AD412" i="18"/>
  <c r="AN412" i="18"/>
  <c r="AG412" i="18"/>
  <c r="AP412" i="18"/>
  <c r="AE412" i="18"/>
  <c r="AK412" i="18"/>
  <c r="AJ412" i="18"/>
  <c r="AL412" i="18"/>
  <c r="AI412" i="18"/>
  <c r="AO412" i="18"/>
  <c r="AF412" i="18"/>
  <c r="AM412" i="18"/>
  <c r="AH412" i="18"/>
  <c r="U412" i="18"/>
  <c r="T412" i="18"/>
  <c r="V412" i="18"/>
  <c r="S412" i="18"/>
  <c r="Y412" i="18"/>
  <c r="W412" i="18"/>
  <c r="R412" i="18"/>
  <c r="P412" i="18"/>
  <c r="AC412" i="18"/>
  <c r="AB412" i="18"/>
  <c r="AA412" i="18"/>
  <c r="X412" i="18"/>
  <c r="Q412" i="18"/>
  <c r="O412" i="18"/>
  <c r="N412" i="18"/>
  <c r="Z412" i="18"/>
  <c r="M412" i="18"/>
  <c r="B413" i="18"/>
  <c r="L412" i="18"/>
  <c r="K412" i="18"/>
  <c r="J412" i="18"/>
  <c r="I412" i="18"/>
  <c r="H412" i="18"/>
  <c r="G412" i="18"/>
  <c r="F412" i="18"/>
  <c r="E412" i="18"/>
  <c r="OQ413" i="18" l="1"/>
  <c r="OR413" i="18"/>
  <c r="OO413" i="18"/>
  <c r="OP413" i="18"/>
  <c r="OS413" i="18"/>
  <c r="OK413" i="18"/>
  <c r="OI413" i="18"/>
  <c r="ON413" i="18"/>
  <c r="OM413" i="18"/>
  <c r="OJ413" i="18"/>
  <c r="OL413" i="18"/>
  <c r="OG413" i="18"/>
  <c r="OH413" i="18"/>
  <c r="OC413" i="18"/>
  <c r="OA413" i="18"/>
  <c r="OF413" i="18"/>
  <c r="OE413" i="18"/>
  <c r="OB413" i="18"/>
  <c r="OD413" i="18"/>
  <c r="NZ413" i="18"/>
  <c r="NS413" i="18"/>
  <c r="NY413" i="18"/>
  <c r="NX413" i="18"/>
  <c r="NW413" i="18"/>
  <c r="NT413" i="18"/>
  <c r="NV413" i="18"/>
  <c r="NU413" i="18"/>
  <c r="NO413" i="18"/>
  <c r="NR413" i="18"/>
  <c r="NL413" i="18"/>
  <c r="NN413" i="18"/>
  <c r="NM413" i="18"/>
  <c r="NQ413" i="18"/>
  <c r="NP413" i="18"/>
  <c r="NB413" i="18"/>
  <c r="NE413" i="18"/>
  <c r="NC413" i="18"/>
  <c r="NI413" i="18"/>
  <c r="NH413" i="18"/>
  <c r="NG413" i="18"/>
  <c r="NJ413" i="18"/>
  <c r="ND413" i="18"/>
  <c r="NF413" i="18"/>
  <c r="MS413" i="18"/>
  <c r="MR413" i="18"/>
  <c r="MZ413" i="18"/>
  <c r="MT413" i="18"/>
  <c r="MQ413" i="18"/>
  <c r="NK413" i="18"/>
  <c r="MW413" i="18"/>
  <c r="MU413" i="18"/>
  <c r="NA413" i="18"/>
  <c r="MY413" i="18"/>
  <c r="MV413" i="18"/>
  <c r="MP413" i="18"/>
  <c r="MX413" i="18"/>
  <c r="OT413" i="18"/>
  <c r="MO413" i="18"/>
  <c r="MF413" i="18"/>
  <c r="MM413" i="18"/>
  <c r="MH413" i="18"/>
  <c r="MN413" i="18"/>
  <c r="MG413" i="18"/>
  <c r="MK413" i="18"/>
  <c r="MJ413" i="18"/>
  <c r="ML413" i="18"/>
  <c r="LY413" i="18"/>
  <c r="MC413" i="18"/>
  <c r="MB413" i="18"/>
  <c r="MI413" i="18"/>
  <c r="MD413" i="18"/>
  <c r="MA413" i="18"/>
  <c r="LX413" i="18"/>
  <c r="ME413" i="18"/>
  <c r="LZ413" i="18"/>
  <c r="LW413" i="18"/>
  <c r="LR413" i="18"/>
  <c r="LQ413" i="18"/>
  <c r="LV413" i="18"/>
  <c r="LU413" i="18"/>
  <c r="LT413" i="18"/>
  <c r="LM413" i="18"/>
  <c r="LL413" i="18"/>
  <c r="LN413" i="18"/>
  <c r="LK413" i="18"/>
  <c r="LS413" i="18"/>
  <c r="LP413" i="18"/>
  <c r="LO413" i="18"/>
  <c r="LH413" i="18"/>
  <c r="LJ413" i="18"/>
  <c r="LE413" i="18"/>
  <c r="LD413" i="18"/>
  <c r="LF413" i="18"/>
  <c r="LC413" i="18"/>
  <c r="LI413" i="18"/>
  <c r="KO413" i="18"/>
  <c r="KP413" i="18"/>
  <c r="KZ413" i="18"/>
  <c r="KS413" i="18"/>
  <c r="LB413" i="18"/>
  <c r="KQ413" i="18"/>
  <c r="KW413" i="18"/>
  <c r="KV413" i="18"/>
  <c r="KX413" i="18"/>
  <c r="KU413" i="18"/>
  <c r="LG413" i="18"/>
  <c r="LA413" i="18"/>
  <c r="KR413" i="18"/>
  <c r="KT413" i="18"/>
  <c r="KL413" i="18"/>
  <c r="KG413" i="18"/>
  <c r="KF413" i="18"/>
  <c r="KY413" i="18"/>
  <c r="KH413" i="18"/>
  <c r="KE413" i="18"/>
  <c r="KK413" i="18"/>
  <c r="KB413" i="18"/>
  <c r="KI413" i="18"/>
  <c r="KD413" i="18"/>
  <c r="KN413" i="18"/>
  <c r="KM413" i="18"/>
  <c r="JY413" i="18"/>
  <c r="JX413" i="18"/>
  <c r="JZ413" i="18"/>
  <c r="JW413" i="18"/>
  <c r="KJ413" i="18"/>
  <c r="KC413" i="18"/>
  <c r="KA413" i="18"/>
  <c r="JV413" i="18"/>
  <c r="JT413" i="18"/>
  <c r="JM413" i="18"/>
  <c r="JK413" i="18"/>
  <c r="JQ413" i="18"/>
  <c r="JP413" i="18"/>
  <c r="JR413" i="18"/>
  <c r="JO413" i="18"/>
  <c r="JU413" i="18"/>
  <c r="JL413" i="18"/>
  <c r="JS413" i="18"/>
  <c r="JN413" i="18"/>
  <c r="JI413" i="18"/>
  <c r="JC413" i="18"/>
  <c r="IX413" i="18"/>
  <c r="JJ413" i="18"/>
  <c r="JH413" i="18"/>
  <c r="JG413" i="18"/>
  <c r="JD413" i="18"/>
  <c r="JF413" i="18"/>
  <c r="JA413" i="18"/>
  <c r="IZ413" i="18"/>
  <c r="JB413" i="18"/>
  <c r="IY413" i="18"/>
  <c r="IV413" i="18"/>
  <c r="IO413" i="18"/>
  <c r="IS413" i="18"/>
  <c r="IR413" i="18"/>
  <c r="IT413" i="18"/>
  <c r="IQ413" i="18"/>
  <c r="IW413" i="18"/>
  <c r="IN413" i="18"/>
  <c r="JE413" i="18"/>
  <c r="IU413" i="18"/>
  <c r="IP413" i="18"/>
  <c r="IK413" i="18"/>
  <c r="IJ413" i="18"/>
  <c r="IL413" i="18"/>
  <c r="II413" i="18"/>
  <c r="IF413" i="18"/>
  <c r="IM413" i="18"/>
  <c r="IH413" i="18"/>
  <c r="ID413" i="18"/>
  <c r="IG413" i="18"/>
  <c r="IA413" i="18"/>
  <c r="HX413" i="18"/>
  <c r="HZ413" i="18"/>
  <c r="HU413" i="18"/>
  <c r="HV413" i="18"/>
  <c r="HY413" i="18"/>
  <c r="IE413" i="18"/>
  <c r="HW413" i="18"/>
  <c r="HQ413" i="18"/>
  <c r="HH413" i="18"/>
  <c r="HO413" i="18"/>
  <c r="HJ413" i="18"/>
  <c r="HT413" i="18"/>
  <c r="HE413" i="18"/>
  <c r="HD413" i="18"/>
  <c r="IB413" i="18"/>
  <c r="HS413" i="18"/>
  <c r="HF413" i="18"/>
  <c r="HC413" i="18"/>
  <c r="IC413" i="18"/>
  <c r="HP413" i="18"/>
  <c r="HI413" i="18"/>
  <c r="HB413" i="18"/>
  <c r="HR413" i="18"/>
  <c r="HN413" i="18"/>
  <c r="GP413" i="18"/>
  <c r="HK413" i="18"/>
  <c r="HG413" i="18"/>
  <c r="GZ413" i="18"/>
  <c r="GS413" i="18"/>
  <c r="HM413" i="18"/>
  <c r="GQ413" i="18"/>
  <c r="GW413" i="18"/>
  <c r="GV413" i="18"/>
  <c r="GX413" i="18"/>
  <c r="GU413" i="18"/>
  <c r="HL413" i="18"/>
  <c r="HA413" i="18"/>
  <c r="GR413" i="18"/>
  <c r="GI413" i="18"/>
  <c r="GO413" i="18"/>
  <c r="GN413" i="18"/>
  <c r="GM413" i="18"/>
  <c r="GJ413" i="18"/>
  <c r="GT413" i="18"/>
  <c r="GL413" i="18"/>
  <c r="GK413" i="18"/>
  <c r="GY413" i="18"/>
  <c r="GG413" i="18"/>
  <c r="GF413" i="18"/>
  <c r="GH413" i="18"/>
  <c r="GD413" i="18"/>
  <c r="GE413" i="18"/>
  <c r="GC413" i="18"/>
  <c r="FZ413" i="18"/>
  <c r="GB413" i="18"/>
  <c r="GA413" i="18"/>
  <c r="FY413" i="18"/>
  <c r="FX413" i="18"/>
  <c r="FW413" i="18"/>
  <c r="FV413" i="18"/>
  <c r="FU413" i="18"/>
  <c r="FT413" i="18"/>
  <c r="FN413" i="18"/>
  <c r="FQ413" i="18"/>
  <c r="FM413" i="18"/>
  <c r="FS413" i="18"/>
  <c r="FR413" i="18"/>
  <c r="FP413" i="18"/>
  <c r="FL413" i="18"/>
  <c r="FK413" i="18"/>
  <c r="FO413" i="18"/>
  <c r="FJ413" i="18"/>
  <c r="FG413" i="18"/>
  <c r="FD413" i="18"/>
  <c r="FI413" i="18"/>
  <c r="FF413" i="18"/>
  <c r="FE413" i="18"/>
  <c r="FH413" i="18"/>
  <c r="FA413" i="18"/>
  <c r="EZ413" i="18"/>
  <c r="FB413" i="18"/>
  <c r="EY413" i="18"/>
  <c r="FC413" i="18"/>
  <c r="EW413" i="18"/>
  <c r="EU413" i="18"/>
  <c r="EV413" i="18"/>
  <c r="EX413" i="18"/>
  <c r="EO413" i="18"/>
  <c r="ES413" i="18"/>
  <c r="ER413" i="18"/>
  <c r="ET413" i="18"/>
  <c r="EQ413" i="18"/>
  <c r="EN413" i="18"/>
  <c r="EP413" i="18"/>
  <c r="EM413" i="18"/>
  <c r="EK413" i="18"/>
  <c r="EJ413" i="18"/>
  <c r="EL413" i="18"/>
  <c r="EI413" i="18"/>
  <c r="EF413" i="18"/>
  <c r="EH413" i="18"/>
  <c r="ED413" i="18"/>
  <c r="EA413" i="18"/>
  <c r="EE413" i="18"/>
  <c r="DZ413" i="18"/>
  <c r="EG413" i="18"/>
  <c r="DY413" i="18"/>
  <c r="EC413" i="18"/>
  <c r="EB413" i="18"/>
  <c r="DU413" i="18"/>
  <c r="DT413" i="18"/>
  <c r="DV413" i="18"/>
  <c r="DS413" i="18"/>
  <c r="DW413" i="18"/>
  <c r="DR413" i="18"/>
  <c r="DQ413" i="18"/>
  <c r="DX413" i="18"/>
  <c r="DP413" i="18"/>
  <c r="DM413" i="18"/>
  <c r="DL413" i="18"/>
  <c r="DN413" i="18"/>
  <c r="DK413" i="18"/>
  <c r="DO413" i="18"/>
  <c r="DJ413" i="18"/>
  <c r="DE413" i="18"/>
  <c r="DD413" i="18"/>
  <c r="DF413" i="18"/>
  <c r="DC413" i="18"/>
  <c r="DI413" i="18"/>
  <c r="DG413" i="18"/>
  <c r="DH413" i="18"/>
  <c r="CX413" i="18"/>
  <c r="DA413" i="18"/>
  <c r="CY413" i="18"/>
  <c r="CZ413" i="18"/>
  <c r="DB413" i="18"/>
  <c r="CW413" i="18"/>
  <c r="CV413" i="18"/>
  <c r="CU413" i="18"/>
  <c r="CT413" i="18"/>
  <c r="CS413" i="18"/>
  <c r="CJ413" i="18"/>
  <c r="CQ413" i="18"/>
  <c r="CL413" i="18"/>
  <c r="CG413" i="18"/>
  <c r="CF413" i="18"/>
  <c r="CH413" i="18"/>
  <c r="CR413" i="18"/>
  <c r="CK413" i="18"/>
  <c r="CI413" i="18"/>
  <c r="CO413" i="18"/>
  <c r="CN413" i="18"/>
  <c r="CP413" i="18"/>
  <c r="CM413" i="18"/>
  <c r="CC413" i="18"/>
  <c r="BT413" i="18"/>
  <c r="CA413" i="18"/>
  <c r="BV413" i="18"/>
  <c r="CE413" i="18"/>
  <c r="BR413" i="18"/>
  <c r="BU413" i="18"/>
  <c r="CD413" i="18"/>
  <c r="CB413" i="18"/>
  <c r="BS413" i="18"/>
  <c r="BY413" i="18"/>
  <c r="BX413" i="18"/>
  <c r="BZ413" i="18"/>
  <c r="BW413" i="18"/>
  <c r="BJ413" i="18"/>
  <c r="BG413" i="18"/>
  <c r="BM413" i="18"/>
  <c r="BD413" i="18"/>
  <c r="BK413" i="18"/>
  <c r="BF413" i="18"/>
  <c r="BQ413" i="18"/>
  <c r="BP413" i="18"/>
  <c r="BO413" i="18"/>
  <c r="BL413" i="18"/>
  <c r="BE413" i="18"/>
  <c r="BN413" i="18"/>
  <c r="AT413" i="18"/>
  <c r="AW413" i="18"/>
  <c r="BH413" i="18"/>
  <c r="AU413" i="18"/>
  <c r="BA413" i="18"/>
  <c r="AZ413" i="18"/>
  <c r="BI413" i="18"/>
  <c r="BB413" i="18"/>
  <c r="AY413" i="18"/>
  <c r="AV413" i="18"/>
  <c r="BC413" i="18"/>
  <c r="AX413" i="18"/>
  <c r="AS413" i="18"/>
  <c r="AR413" i="18"/>
  <c r="AM413" i="18"/>
  <c r="AH413" i="18"/>
  <c r="AQ413" i="18"/>
  <c r="AD413" i="18"/>
  <c r="AN413" i="18"/>
  <c r="AG413" i="18"/>
  <c r="AP413" i="18"/>
  <c r="AE413" i="18"/>
  <c r="AK413" i="18"/>
  <c r="AJ413" i="18"/>
  <c r="AL413" i="18"/>
  <c r="AI413" i="18"/>
  <c r="AO413" i="18"/>
  <c r="AF413" i="18"/>
  <c r="Z413" i="18"/>
  <c r="U413" i="18"/>
  <c r="T413" i="18"/>
  <c r="V413" i="18"/>
  <c r="S413" i="18"/>
  <c r="Y413" i="18"/>
  <c r="W413" i="18"/>
  <c r="R413" i="18"/>
  <c r="P413" i="18"/>
  <c r="AC413" i="18"/>
  <c r="AB413" i="18"/>
  <c r="AA413" i="18"/>
  <c r="X413" i="18"/>
  <c r="O413" i="18"/>
  <c r="Q413" i="18"/>
  <c r="M413" i="18"/>
  <c r="N413" i="18"/>
  <c r="B414" i="18"/>
  <c r="L413" i="18"/>
  <c r="K413" i="18"/>
  <c r="I413" i="18"/>
  <c r="J413" i="18"/>
  <c r="H413" i="18"/>
  <c r="G413" i="18"/>
  <c r="F413" i="18"/>
  <c r="E413" i="18"/>
  <c r="OS414" i="18" l="1"/>
  <c r="OQ414" i="18"/>
  <c r="OR414" i="18"/>
  <c r="OT414" i="18"/>
  <c r="OO414" i="18"/>
  <c r="OP414" i="18"/>
  <c r="OH414" i="18"/>
  <c r="OK414" i="18"/>
  <c r="OI414" i="18"/>
  <c r="ON414" i="18"/>
  <c r="OM414" i="18"/>
  <c r="OJ414" i="18"/>
  <c r="OL414" i="18"/>
  <c r="OG414" i="18"/>
  <c r="NZ414" i="18"/>
  <c r="OC414" i="18"/>
  <c r="OA414" i="18"/>
  <c r="OF414" i="18"/>
  <c r="OE414" i="18"/>
  <c r="OB414" i="18"/>
  <c r="OD414" i="18"/>
  <c r="NU414" i="18"/>
  <c r="NS414" i="18"/>
  <c r="NY414" i="18"/>
  <c r="NX414" i="18"/>
  <c r="NW414" i="18"/>
  <c r="NT414" i="18"/>
  <c r="NV414" i="18"/>
  <c r="NQ414" i="18"/>
  <c r="NP414" i="18"/>
  <c r="NO414" i="18"/>
  <c r="NR414" i="18"/>
  <c r="NL414" i="18"/>
  <c r="NN414" i="18"/>
  <c r="NM414" i="18"/>
  <c r="NK414" i="18"/>
  <c r="NF414" i="18"/>
  <c r="NA414" i="18"/>
  <c r="MZ414" i="18"/>
  <c r="NB414" i="18"/>
  <c r="NE414" i="18"/>
  <c r="NC414" i="18"/>
  <c r="NI414" i="18"/>
  <c r="NH414" i="18"/>
  <c r="NG414" i="18"/>
  <c r="NJ414" i="18"/>
  <c r="MX414" i="18"/>
  <c r="MS414" i="18"/>
  <c r="MR414" i="18"/>
  <c r="MT414" i="18"/>
  <c r="MQ414" i="18"/>
  <c r="MW414" i="18"/>
  <c r="MU414" i="18"/>
  <c r="ND414" i="18"/>
  <c r="MY414" i="18"/>
  <c r="MV414" i="18"/>
  <c r="MP414" i="18"/>
  <c r="OU414" i="18"/>
  <c r="ML414" i="18"/>
  <c r="MI414" i="18"/>
  <c r="MO414" i="18"/>
  <c r="MF414" i="18"/>
  <c r="MM414" i="18"/>
  <c r="MH414" i="18"/>
  <c r="MN414" i="18"/>
  <c r="MG414" i="18"/>
  <c r="MK414" i="18"/>
  <c r="MJ414" i="18"/>
  <c r="LY414" i="18"/>
  <c r="MC414" i="18"/>
  <c r="MB414" i="18"/>
  <c r="MD414" i="18"/>
  <c r="MA414" i="18"/>
  <c r="LX414" i="18"/>
  <c r="ME414" i="18"/>
  <c r="LZ414" i="18"/>
  <c r="LP414" i="18"/>
  <c r="LW414" i="18"/>
  <c r="LR414" i="18"/>
  <c r="LQ414" i="18"/>
  <c r="LV414" i="18"/>
  <c r="LU414" i="18"/>
  <c r="LT414" i="18"/>
  <c r="LM414" i="18"/>
  <c r="LL414" i="18"/>
  <c r="LN414" i="18"/>
  <c r="LK414" i="18"/>
  <c r="LS414" i="18"/>
  <c r="LG414" i="18"/>
  <c r="LO414" i="18"/>
  <c r="LH414" i="18"/>
  <c r="LJ414" i="18"/>
  <c r="LE414" i="18"/>
  <c r="LD414" i="18"/>
  <c r="LF414" i="18"/>
  <c r="KY414" i="18"/>
  <c r="KT414" i="18"/>
  <c r="KO414" i="18"/>
  <c r="LC414" i="18"/>
  <c r="KP414" i="18"/>
  <c r="KZ414" i="18"/>
  <c r="KS414" i="18"/>
  <c r="LB414" i="18"/>
  <c r="KQ414" i="18"/>
  <c r="LI414" i="18"/>
  <c r="KW414" i="18"/>
  <c r="KV414" i="18"/>
  <c r="KX414" i="18"/>
  <c r="KU414" i="18"/>
  <c r="KJ414" i="18"/>
  <c r="KC414" i="18"/>
  <c r="KL414" i="18"/>
  <c r="KG414" i="18"/>
  <c r="KF414" i="18"/>
  <c r="KH414" i="18"/>
  <c r="KE414" i="18"/>
  <c r="KK414" i="18"/>
  <c r="KB414" i="18"/>
  <c r="KR414" i="18"/>
  <c r="KI414" i="18"/>
  <c r="KD414" i="18"/>
  <c r="KN414" i="18"/>
  <c r="JY414" i="18"/>
  <c r="JX414" i="18"/>
  <c r="JZ414" i="18"/>
  <c r="JW414" i="18"/>
  <c r="KM414" i="18"/>
  <c r="KA414" i="18"/>
  <c r="JV414" i="18"/>
  <c r="LA414" i="18"/>
  <c r="JJ414" i="18"/>
  <c r="JT414" i="18"/>
  <c r="JM414" i="18"/>
  <c r="JK414" i="18"/>
  <c r="JQ414" i="18"/>
  <c r="JP414" i="18"/>
  <c r="JR414" i="18"/>
  <c r="JO414" i="18"/>
  <c r="JU414" i="18"/>
  <c r="JL414" i="18"/>
  <c r="JS414" i="18"/>
  <c r="JN414" i="18"/>
  <c r="JE414" i="18"/>
  <c r="JC414" i="18"/>
  <c r="IX414" i="18"/>
  <c r="JH414" i="18"/>
  <c r="JG414" i="18"/>
  <c r="JI414" i="18"/>
  <c r="JD414" i="18"/>
  <c r="JF414" i="18"/>
  <c r="JA414" i="18"/>
  <c r="IZ414" i="18"/>
  <c r="JB414" i="18"/>
  <c r="IV414" i="18"/>
  <c r="IO414" i="18"/>
  <c r="IS414" i="18"/>
  <c r="IR414" i="18"/>
  <c r="IY414" i="18"/>
  <c r="IT414" i="18"/>
  <c r="IQ414" i="18"/>
  <c r="IW414" i="18"/>
  <c r="IN414" i="18"/>
  <c r="IE414" i="18"/>
  <c r="IK414" i="18"/>
  <c r="IJ414" i="18"/>
  <c r="IL414" i="18"/>
  <c r="II414" i="18"/>
  <c r="IF414" i="18"/>
  <c r="IU414" i="18"/>
  <c r="IM414" i="18"/>
  <c r="IH414" i="18"/>
  <c r="IP414" i="18"/>
  <c r="ID414" i="18"/>
  <c r="IC414" i="18"/>
  <c r="IB414" i="18"/>
  <c r="IA414" i="18"/>
  <c r="HX414" i="18"/>
  <c r="HZ414" i="18"/>
  <c r="HU414" i="18"/>
  <c r="HV414" i="18"/>
  <c r="HY414" i="18"/>
  <c r="HN414" i="18"/>
  <c r="HK414" i="18"/>
  <c r="HQ414" i="18"/>
  <c r="HH414" i="18"/>
  <c r="HO414" i="18"/>
  <c r="HJ414" i="18"/>
  <c r="HT414" i="18"/>
  <c r="HE414" i="18"/>
  <c r="HD414" i="18"/>
  <c r="HS414" i="18"/>
  <c r="HF414" i="18"/>
  <c r="HC414" i="18"/>
  <c r="GY414" i="18"/>
  <c r="GT414" i="18"/>
  <c r="IG414" i="18"/>
  <c r="HW414" i="18"/>
  <c r="HI414" i="18"/>
  <c r="HB414" i="18"/>
  <c r="HR414" i="18"/>
  <c r="GP414" i="18"/>
  <c r="HG414" i="18"/>
  <c r="GZ414" i="18"/>
  <c r="GS414" i="18"/>
  <c r="HP414" i="18"/>
  <c r="HM414" i="18"/>
  <c r="GQ414" i="18"/>
  <c r="GW414" i="18"/>
  <c r="GV414" i="18"/>
  <c r="GX414" i="18"/>
  <c r="GU414" i="18"/>
  <c r="HA414" i="18"/>
  <c r="GK414" i="18"/>
  <c r="GH414" i="18"/>
  <c r="GI414" i="18"/>
  <c r="GO414" i="18"/>
  <c r="GN414" i="18"/>
  <c r="GR414" i="18"/>
  <c r="GM414" i="18"/>
  <c r="GJ414" i="18"/>
  <c r="HL414" i="18"/>
  <c r="GL414" i="18"/>
  <c r="GG414" i="18"/>
  <c r="GF414" i="18"/>
  <c r="GD414" i="18"/>
  <c r="GE414" i="18"/>
  <c r="GC414" i="18"/>
  <c r="FZ414" i="18"/>
  <c r="GB414" i="18"/>
  <c r="GA414" i="18"/>
  <c r="FY414" i="18"/>
  <c r="FX414" i="18"/>
  <c r="FW414" i="18"/>
  <c r="FV414" i="18"/>
  <c r="FU414" i="18"/>
  <c r="FT414" i="18"/>
  <c r="FR414" i="18"/>
  <c r="FL414" i="18"/>
  <c r="FN414" i="18"/>
  <c r="FQ414" i="18"/>
  <c r="FM414" i="18"/>
  <c r="FS414" i="18"/>
  <c r="FP414" i="18"/>
  <c r="FK414" i="18"/>
  <c r="FO414" i="18"/>
  <c r="FJ414" i="18"/>
  <c r="FH414" i="18"/>
  <c r="FG414" i="18"/>
  <c r="FD414" i="18"/>
  <c r="FI414" i="18"/>
  <c r="FF414" i="18"/>
  <c r="FE414" i="18"/>
  <c r="FA414" i="18"/>
  <c r="EZ414" i="18"/>
  <c r="FB414" i="18"/>
  <c r="EY414" i="18"/>
  <c r="FC414" i="18"/>
  <c r="EW414" i="18"/>
  <c r="EU414" i="18"/>
  <c r="EV414" i="18"/>
  <c r="EX414" i="18"/>
  <c r="EO414" i="18"/>
  <c r="ES414" i="18"/>
  <c r="ER414" i="18"/>
  <c r="ET414" i="18"/>
  <c r="EQ414" i="18"/>
  <c r="EN414" i="18"/>
  <c r="EG414" i="18"/>
  <c r="EK414" i="18"/>
  <c r="EJ414" i="18"/>
  <c r="EM414" i="18"/>
  <c r="EL414" i="18"/>
  <c r="EI414" i="18"/>
  <c r="EF414" i="18"/>
  <c r="EH414" i="18"/>
  <c r="EP414" i="18"/>
  <c r="EC414" i="18"/>
  <c r="EB414" i="18"/>
  <c r="ED414" i="18"/>
  <c r="EA414" i="18"/>
  <c r="EE414" i="18"/>
  <c r="DZ414" i="18"/>
  <c r="DY414" i="18"/>
  <c r="DX414" i="18"/>
  <c r="DU414" i="18"/>
  <c r="DT414" i="18"/>
  <c r="DV414" i="18"/>
  <c r="DS414" i="18"/>
  <c r="DW414" i="18"/>
  <c r="DR414" i="18"/>
  <c r="DP414" i="18"/>
  <c r="DM414" i="18"/>
  <c r="DL414" i="18"/>
  <c r="DQ414" i="18"/>
  <c r="DN414" i="18"/>
  <c r="DK414" i="18"/>
  <c r="DO414" i="18"/>
  <c r="DH414" i="18"/>
  <c r="DJ414" i="18"/>
  <c r="DE414" i="18"/>
  <c r="DD414" i="18"/>
  <c r="DF414" i="18"/>
  <c r="DC414" i="18"/>
  <c r="DI414" i="18"/>
  <c r="DG414" i="18"/>
  <c r="CW414" i="18"/>
  <c r="CV414" i="18"/>
  <c r="CX414" i="18"/>
  <c r="DA414" i="18"/>
  <c r="CY414" i="18"/>
  <c r="CZ414" i="18"/>
  <c r="DB414" i="18"/>
  <c r="CT414" i="18"/>
  <c r="CU414" i="18"/>
  <c r="CP414" i="18"/>
  <c r="CM414" i="18"/>
  <c r="CS414" i="18"/>
  <c r="CJ414" i="18"/>
  <c r="CQ414" i="18"/>
  <c r="CL414" i="18"/>
  <c r="CG414" i="18"/>
  <c r="CF414" i="18"/>
  <c r="CH414" i="18"/>
  <c r="CR414" i="18"/>
  <c r="CK414" i="18"/>
  <c r="CI414" i="18"/>
  <c r="CO414" i="18"/>
  <c r="CN414" i="18"/>
  <c r="BZ414" i="18"/>
  <c r="BW414" i="18"/>
  <c r="CC414" i="18"/>
  <c r="BT414" i="18"/>
  <c r="CA414" i="18"/>
  <c r="BV414" i="18"/>
  <c r="CE414" i="18"/>
  <c r="BR414" i="18"/>
  <c r="BU414" i="18"/>
  <c r="CD414" i="18"/>
  <c r="CB414" i="18"/>
  <c r="BS414" i="18"/>
  <c r="BY414" i="18"/>
  <c r="BX414" i="18"/>
  <c r="BI414" i="18"/>
  <c r="BH414" i="18"/>
  <c r="BJ414" i="18"/>
  <c r="BG414" i="18"/>
  <c r="BM414" i="18"/>
  <c r="BD414" i="18"/>
  <c r="BK414" i="18"/>
  <c r="BF414" i="18"/>
  <c r="BQ414" i="18"/>
  <c r="BP414" i="18"/>
  <c r="BO414" i="18"/>
  <c r="BL414" i="18"/>
  <c r="BE414" i="18"/>
  <c r="BN414" i="18"/>
  <c r="AS414" i="18"/>
  <c r="AR414" i="18"/>
  <c r="AT414" i="18"/>
  <c r="AW414" i="18"/>
  <c r="AU414" i="18"/>
  <c r="BA414" i="18"/>
  <c r="AZ414" i="18"/>
  <c r="BB414" i="18"/>
  <c r="AY414" i="18"/>
  <c r="AV414" i="18"/>
  <c r="BC414" i="18"/>
  <c r="AX414" i="18"/>
  <c r="AO414" i="18"/>
  <c r="AF414" i="18"/>
  <c r="AM414" i="18"/>
  <c r="AH414" i="18"/>
  <c r="AQ414" i="18"/>
  <c r="AD414" i="18"/>
  <c r="AN414" i="18"/>
  <c r="AG414" i="18"/>
  <c r="AP414" i="18"/>
  <c r="AE414" i="18"/>
  <c r="AK414" i="18"/>
  <c r="AJ414" i="18"/>
  <c r="AL414" i="18"/>
  <c r="AI414" i="18"/>
  <c r="X414" i="18"/>
  <c r="Q414" i="18"/>
  <c r="Z414" i="18"/>
  <c r="U414" i="18"/>
  <c r="T414" i="18"/>
  <c r="V414" i="18"/>
  <c r="S414" i="18"/>
  <c r="Y414" i="18"/>
  <c r="W414" i="18"/>
  <c r="R414" i="18"/>
  <c r="P414" i="18"/>
  <c r="AC414" i="18"/>
  <c r="AB414" i="18"/>
  <c r="N414" i="18"/>
  <c r="AA414" i="18"/>
  <c r="O414" i="18"/>
  <c r="M414" i="18"/>
  <c r="B415" i="18"/>
  <c r="L414" i="18"/>
  <c r="K414" i="18"/>
  <c r="I414" i="18"/>
  <c r="J414" i="18"/>
  <c r="H414" i="18"/>
  <c r="G414" i="18"/>
  <c r="E414" i="18"/>
  <c r="F414" i="18"/>
  <c r="OP415" i="18" l="1"/>
  <c r="OS415" i="18"/>
  <c r="OQ415" i="18"/>
  <c r="OU415" i="18"/>
  <c r="OR415" i="18"/>
  <c r="OT415" i="18"/>
  <c r="OO415" i="18"/>
  <c r="OG415" i="18"/>
  <c r="OH415" i="18"/>
  <c r="OK415" i="18"/>
  <c r="OI415" i="18"/>
  <c r="ON415" i="18"/>
  <c r="OM415" i="18"/>
  <c r="OJ415" i="18"/>
  <c r="OL415" i="18"/>
  <c r="NZ415" i="18"/>
  <c r="OC415" i="18"/>
  <c r="OA415" i="18"/>
  <c r="OF415" i="18"/>
  <c r="OE415" i="18"/>
  <c r="OB415" i="18"/>
  <c r="OD415" i="18"/>
  <c r="NU415" i="18"/>
  <c r="NS415" i="18"/>
  <c r="NY415" i="18"/>
  <c r="NX415" i="18"/>
  <c r="NW415" i="18"/>
  <c r="NT415" i="18"/>
  <c r="NV415" i="18"/>
  <c r="NQ415" i="18"/>
  <c r="NP415" i="18"/>
  <c r="NO415" i="18"/>
  <c r="NR415" i="18"/>
  <c r="NL415" i="18"/>
  <c r="NN415" i="18"/>
  <c r="NM415" i="18"/>
  <c r="NJ415" i="18"/>
  <c r="ND415" i="18"/>
  <c r="NK415" i="18"/>
  <c r="NF415" i="18"/>
  <c r="NA415" i="18"/>
  <c r="MZ415" i="18"/>
  <c r="NB415" i="18"/>
  <c r="NE415" i="18"/>
  <c r="NC415" i="18"/>
  <c r="NI415" i="18"/>
  <c r="NH415" i="18"/>
  <c r="MV415" i="18"/>
  <c r="MX415" i="18"/>
  <c r="NG415" i="18"/>
  <c r="MS415" i="18"/>
  <c r="MR415" i="18"/>
  <c r="MT415" i="18"/>
  <c r="MQ415" i="18"/>
  <c r="MW415" i="18"/>
  <c r="MU415" i="18"/>
  <c r="MY415" i="18"/>
  <c r="MP415" i="18"/>
  <c r="OV415" i="18"/>
  <c r="MK415" i="18"/>
  <c r="MJ415" i="18"/>
  <c r="ML415" i="18"/>
  <c r="MI415" i="18"/>
  <c r="MO415" i="18"/>
  <c r="MF415" i="18"/>
  <c r="MM415" i="18"/>
  <c r="MH415" i="18"/>
  <c r="MN415" i="18"/>
  <c r="MG415" i="18"/>
  <c r="LY415" i="18"/>
  <c r="MC415" i="18"/>
  <c r="MB415" i="18"/>
  <c r="MD415" i="18"/>
  <c r="MA415" i="18"/>
  <c r="LX415" i="18"/>
  <c r="LV415" i="18"/>
  <c r="LS415" i="18"/>
  <c r="LP415" i="18"/>
  <c r="LW415" i="18"/>
  <c r="LR415" i="18"/>
  <c r="ME415" i="18"/>
  <c r="LO415" i="18"/>
  <c r="LQ415" i="18"/>
  <c r="LZ415" i="18"/>
  <c r="LU415" i="18"/>
  <c r="LT415" i="18"/>
  <c r="LM415" i="18"/>
  <c r="LL415" i="18"/>
  <c r="LN415" i="18"/>
  <c r="LK415" i="18"/>
  <c r="LI415" i="18"/>
  <c r="LG415" i="18"/>
  <c r="LH415" i="18"/>
  <c r="LJ415" i="18"/>
  <c r="LE415" i="18"/>
  <c r="LD415" i="18"/>
  <c r="LA415" i="18"/>
  <c r="KR415" i="18"/>
  <c r="KY415" i="18"/>
  <c r="KT415" i="18"/>
  <c r="KO415" i="18"/>
  <c r="LF415" i="18"/>
  <c r="LC415" i="18"/>
  <c r="KP415" i="18"/>
  <c r="KZ415" i="18"/>
  <c r="KS415" i="18"/>
  <c r="LB415" i="18"/>
  <c r="KQ415" i="18"/>
  <c r="KW415" i="18"/>
  <c r="KV415" i="18"/>
  <c r="KX415" i="18"/>
  <c r="KM415" i="18"/>
  <c r="KJ415" i="18"/>
  <c r="KC415" i="18"/>
  <c r="KU415" i="18"/>
  <c r="KL415" i="18"/>
  <c r="KG415" i="18"/>
  <c r="KF415" i="18"/>
  <c r="KH415" i="18"/>
  <c r="KE415" i="18"/>
  <c r="KK415" i="18"/>
  <c r="KB415" i="18"/>
  <c r="KI415" i="18"/>
  <c r="KD415" i="18"/>
  <c r="JY415" i="18"/>
  <c r="JX415" i="18"/>
  <c r="JZ415" i="18"/>
  <c r="JW415" i="18"/>
  <c r="KN415" i="18"/>
  <c r="KA415" i="18"/>
  <c r="JV415" i="18"/>
  <c r="JI415" i="18"/>
  <c r="JJ415" i="18"/>
  <c r="JT415" i="18"/>
  <c r="JM415" i="18"/>
  <c r="JK415" i="18"/>
  <c r="JQ415" i="18"/>
  <c r="JP415" i="18"/>
  <c r="JR415" i="18"/>
  <c r="JO415" i="18"/>
  <c r="JU415" i="18"/>
  <c r="JL415" i="18"/>
  <c r="JB415" i="18"/>
  <c r="IY415" i="18"/>
  <c r="JE415" i="18"/>
  <c r="JC415" i="18"/>
  <c r="IX415" i="18"/>
  <c r="JH415" i="18"/>
  <c r="JG415" i="18"/>
  <c r="JS415" i="18"/>
  <c r="JD415" i="18"/>
  <c r="JF415" i="18"/>
  <c r="JN415" i="18"/>
  <c r="IU415" i="18"/>
  <c r="IP415" i="18"/>
  <c r="IZ415" i="18"/>
  <c r="IV415" i="18"/>
  <c r="IO415" i="18"/>
  <c r="JA415" i="18"/>
  <c r="IS415" i="18"/>
  <c r="IR415" i="18"/>
  <c r="IT415" i="18"/>
  <c r="IQ415" i="18"/>
  <c r="IN415" i="18"/>
  <c r="IG415" i="18"/>
  <c r="IE415" i="18"/>
  <c r="IK415" i="18"/>
  <c r="IJ415" i="18"/>
  <c r="IW415" i="18"/>
  <c r="IL415" i="18"/>
  <c r="II415" i="18"/>
  <c r="IF415" i="18"/>
  <c r="IM415" i="18"/>
  <c r="IH415" i="18"/>
  <c r="HW415" i="18"/>
  <c r="IC415" i="18"/>
  <c r="IB415" i="18"/>
  <c r="IA415" i="18"/>
  <c r="HX415" i="18"/>
  <c r="ID415" i="18"/>
  <c r="HZ415" i="18"/>
  <c r="HU415" i="18"/>
  <c r="HV415" i="18"/>
  <c r="HM415" i="18"/>
  <c r="HL415" i="18"/>
  <c r="HN415" i="18"/>
  <c r="HK415" i="18"/>
  <c r="HQ415" i="18"/>
  <c r="HH415" i="18"/>
  <c r="HO415" i="18"/>
  <c r="HJ415" i="18"/>
  <c r="HT415" i="18"/>
  <c r="HE415" i="18"/>
  <c r="HD415" i="18"/>
  <c r="HF415" i="18"/>
  <c r="HA415" i="18"/>
  <c r="GR415" i="18"/>
  <c r="HS415" i="18"/>
  <c r="GY415" i="18"/>
  <c r="GT415" i="18"/>
  <c r="HY415" i="18"/>
  <c r="HI415" i="18"/>
  <c r="HC415" i="18"/>
  <c r="HB415" i="18"/>
  <c r="HR415" i="18"/>
  <c r="GP415" i="18"/>
  <c r="HG415" i="18"/>
  <c r="GZ415" i="18"/>
  <c r="GS415" i="18"/>
  <c r="HP415" i="18"/>
  <c r="GQ415" i="18"/>
  <c r="GW415" i="18"/>
  <c r="GV415" i="18"/>
  <c r="GX415" i="18"/>
  <c r="GH415" i="18"/>
  <c r="GF415" i="18"/>
  <c r="GU415" i="18"/>
  <c r="GK415" i="18"/>
  <c r="GI415" i="18"/>
  <c r="GO415" i="18"/>
  <c r="GN415" i="18"/>
  <c r="GM415" i="18"/>
  <c r="GG415" i="18"/>
  <c r="GJ415" i="18"/>
  <c r="GL415" i="18"/>
  <c r="GE415" i="18"/>
  <c r="GD415" i="18"/>
  <c r="GB415" i="18"/>
  <c r="GC415" i="18"/>
  <c r="FZ415" i="18"/>
  <c r="GA415" i="18"/>
  <c r="FY415" i="18"/>
  <c r="FX415" i="18"/>
  <c r="FW415" i="18"/>
  <c r="FV415" i="18"/>
  <c r="FU415" i="18"/>
  <c r="FT415" i="18"/>
  <c r="FS415" i="18"/>
  <c r="FO415" i="18"/>
  <c r="FR415" i="18"/>
  <c r="FL415" i="18"/>
  <c r="FN415" i="18"/>
  <c r="FQ415" i="18"/>
  <c r="FP415" i="18"/>
  <c r="FM415" i="18"/>
  <c r="FJ415" i="18"/>
  <c r="FK415" i="18"/>
  <c r="FH415" i="18"/>
  <c r="FG415" i="18"/>
  <c r="FD415" i="18"/>
  <c r="FI415" i="18"/>
  <c r="FF415" i="18"/>
  <c r="FE415" i="18"/>
  <c r="FA415" i="18"/>
  <c r="EZ415" i="18"/>
  <c r="FB415" i="18"/>
  <c r="EY415" i="18"/>
  <c r="FC415" i="18"/>
  <c r="EX415" i="18"/>
  <c r="EW415" i="18"/>
  <c r="EU415" i="18"/>
  <c r="EV415" i="18"/>
  <c r="EP415" i="18"/>
  <c r="EM415" i="18"/>
  <c r="EO415" i="18"/>
  <c r="ES415" i="18"/>
  <c r="ER415" i="18"/>
  <c r="ET415" i="18"/>
  <c r="EQ415" i="18"/>
  <c r="EG415" i="18"/>
  <c r="EN415" i="18"/>
  <c r="EK415" i="18"/>
  <c r="EJ415" i="18"/>
  <c r="EL415" i="18"/>
  <c r="EI415" i="18"/>
  <c r="EF415" i="18"/>
  <c r="EH415" i="18"/>
  <c r="EC415" i="18"/>
  <c r="EB415" i="18"/>
  <c r="ED415" i="18"/>
  <c r="EA415" i="18"/>
  <c r="EE415" i="18"/>
  <c r="DZ415" i="18"/>
  <c r="DY415" i="18"/>
  <c r="DX415" i="18"/>
  <c r="DU415" i="18"/>
  <c r="DT415" i="18"/>
  <c r="DV415" i="18"/>
  <c r="DS415" i="18"/>
  <c r="DW415" i="18"/>
  <c r="DR415" i="18"/>
  <c r="DP415" i="18"/>
  <c r="DM415" i="18"/>
  <c r="DL415" i="18"/>
  <c r="DQ415" i="18"/>
  <c r="DN415" i="18"/>
  <c r="DK415" i="18"/>
  <c r="DO415" i="18"/>
  <c r="DH415" i="18"/>
  <c r="DJ415" i="18"/>
  <c r="DE415" i="18"/>
  <c r="DD415" i="18"/>
  <c r="DF415" i="18"/>
  <c r="DC415" i="18"/>
  <c r="DI415" i="18"/>
  <c r="DG415" i="18"/>
  <c r="DB415" i="18"/>
  <c r="CW415" i="18"/>
  <c r="CX415" i="18"/>
  <c r="DA415" i="18"/>
  <c r="CY415" i="18"/>
  <c r="CZ415" i="18"/>
  <c r="CV415" i="18"/>
  <c r="CT415" i="18"/>
  <c r="CU415" i="18"/>
  <c r="CO415" i="18"/>
  <c r="CN415" i="18"/>
  <c r="CP415" i="18"/>
  <c r="CM415" i="18"/>
  <c r="CS415" i="18"/>
  <c r="CJ415" i="18"/>
  <c r="CQ415" i="18"/>
  <c r="CL415" i="18"/>
  <c r="CG415" i="18"/>
  <c r="CF415" i="18"/>
  <c r="CH415" i="18"/>
  <c r="CR415" i="18"/>
  <c r="CK415" i="18"/>
  <c r="CI415" i="18"/>
  <c r="BY415" i="18"/>
  <c r="BX415" i="18"/>
  <c r="BZ415" i="18"/>
  <c r="BW415" i="18"/>
  <c r="CC415" i="18"/>
  <c r="BT415" i="18"/>
  <c r="CA415" i="18"/>
  <c r="BV415" i="18"/>
  <c r="CE415" i="18"/>
  <c r="BR415" i="18"/>
  <c r="BU415" i="18"/>
  <c r="CD415" i="18"/>
  <c r="CB415" i="18"/>
  <c r="BS415" i="18"/>
  <c r="BN415" i="18"/>
  <c r="BI415" i="18"/>
  <c r="BH415" i="18"/>
  <c r="BJ415" i="18"/>
  <c r="BG415" i="18"/>
  <c r="BM415" i="18"/>
  <c r="BD415" i="18"/>
  <c r="BK415" i="18"/>
  <c r="BF415" i="18"/>
  <c r="BQ415" i="18"/>
  <c r="BP415" i="18"/>
  <c r="BO415" i="18"/>
  <c r="BE415" i="18"/>
  <c r="BC415" i="18"/>
  <c r="AX415" i="18"/>
  <c r="AS415" i="18"/>
  <c r="AR415" i="18"/>
  <c r="BL415" i="18"/>
  <c r="AT415" i="18"/>
  <c r="AW415" i="18"/>
  <c r="AU415" i="18"/>
  <c r="BA415" i="18"/>
  <c r="AZ415" i="18"/>
  <c r="BB415" i="18"/>
  <c r="AY415" i="18"/>
  <c r="AV415" i="18"/>
  <c r="AL415" i="18"/>
  <c r="AI415" i="18"/>
  <c r="AO415" i="18"/>
  <c r="AF415" i="18"/>
  <c r="AM415" i="18"/>
  <c r="AH415" i="18"/>
  <c r="AQ415" i="18"/>
  <c r="AD415" i="18"/>
  <c r="AN415" i="18"/>
  <c r="AG415" i="18"/>
  <c r="AP415" i="18"/>
  <c r="AE415" i="18"/>
  <c r="AK415" i="18"/>
  <c r="AJ415" i="18"/>
  <c r="AA415" i="18"/>
  <c r="X415" i="18"/>
  <c r="Q415" i="18"/>
  <c r="Z415" i="18"/>
  <c r="U415" i="18"/>
  <c r="T415" i="18"/>
  <c r="V415" i="18"/>
  <c r="S415" i="18"/>
  <c r="Y415" i="18"/>
  <c r="W415" i="18"/>
  <c r="R415" i="18"/>
  <c r="P415" i="18"/>
  <c r="M415" i="18"/>
  <c r="AB415" i="18"/>
  <c r="AC415" i="18"/>
  <c r="N415" i="18"/>
  <c r="O415" i="18"/>
  <c r="B416" i="18"/>
  <c r="J415" i="18"/>
  <c r="L415" i="18"/>
  <c r="K415" i="18"/>
  <c r="I415" i="18"/>
  <c r="G415" i="18"/>
  <c r="H415" i="18"/>
  <c r="E415" i="18"/>
  <c r="F415" i="18"/>
  <c r="OO416" i="18" l="1"/>
  <c r="OP416" i="18"/>
  <c r="OS416" i="18"/>
  <c r="OQ416" i="18"/>
  <c r="OV416" i="18"/>
  <c r="OU416" i="18"/>
  <c r="OR416" i="18"/>
  <c r="OT416" i="18"/>
  <c r="OL416" i="18"/>
  <c r="OG416" i="18"/>
  <c r="OH416" i="18"/>
  <c r="OK416" i="18"/>
  <c r="OI416" i="18"/>
  <c r="ON416" i="18"/>
  <c r="OM416" i="18"/>
  <c r="OJ416" i="18"/>
  <c r="OD416" i="18"/>
  <c r="NZ416" i="18"/>
  <c r="OC416" i="18"/>
  <c r="OA416" i="18"/>
  <c r="OF416" i="18"/>
  <c r="OE416" i="18"/>
  <c r="OB416" i="18"/>
  <c r="NU416" i="18"/>
  <c r="NS416" i="18"/>
  <c r="NY416" i="18"/>
  <c r="NX416" i="18"/>
  <c r="NW416" i="18"/>
  <c r="NT416" i="18"/>
  <c r="NV416" i="18"/>
  <c r="NM416" i="18"/>
  <c r="NQ416" i="18"/>
  <c r="NP416" i="18"/>
  <c r="NO416" i="18"/>
  <c r="NR416" i="18"/>
  <c r="NL416" i="18"/>
  <c r="NN416" i="18"/>
  <c r="NG416" i="18"/>
  <c r="NJ416" i="18"/>
  <c r="ND416" i="18"/>
  <c r="NK416" i="18"/>
  <c r="NF416" i="18"/>
  <c r="NA416" i="18"/>
  <c r="MZ416" i="18"/>
  <c r="NB416" i="18"/>
  <c r="NE416" i="18"/>
  <c r="NC416" i="18"/>
  <c r="MY416" i="18"/>
  <c r="MV416" i="18"/>
  <c r="MX416" i="18"/>
  <c r="MS416" i="18"/>
  <c r="MR416" i="18"/>
  <c r="NH416" i="18"/>
  <c r="MT416" i="18"/>
  <c r="MQ416" i="18"/>
  <c r="MW416" i="18"/>
  <c r="NI416" i="18"/>
  <c r="MU416" i="18"/>
  <c r="MP416" i="18"/>
  <c r="OW416" i="18"/>
  <c r="MK416" i="18"/>
  <c r="MJ416" i="18"/>
  <c r="ML416" i="18"/>
  <c r="MI416" i="18"/>
  <c r="MO416" i="18"/>
  <c r="MF416" i="18"/>
  <c r="MM416" i="18"/>
  <c r="MH416" i="18"/>
  <c r="ME416" i="18"/>
  <c r="LZ416" i="18"/>
  <c r="LY416" i="18"/>
  <c r="MC416" i="18"/>
  <c r="MB416" i="18"/>
  <c r="MG416" i="18"/>
  <c r="MD416" i="18"/>
  <c r="MA416" i="18"/>
  <c r="LU416" i="18"/>
  <c r="LT416" i="18"/>
  <c r="LV416" i="18"/>
  <c r="LS416" i="18"/>
  <c r="MN416" i="18"/>
  <c r="LP416" i="18"/>
  <c r="LX416" i="18"/>
  <c r="LW416" i="18"/>
  <c r="LR416" i="18"/>
  <c r="LO416" i="18"/>
  <c r="LQ416" i="18"/>
  <c r="LM416" i="18"/>
  <c r="LL416" i="18"/>
  <c r="LF416" i="18"/>
  <c r="LI416" i="18"/>
  <c r="LK416" i="18"/>
  <c r="LG416" i="18"/>
  <c r="LH416" i="18"/>
  <c r="LN416" i="18"/>
  <c r="LJ416" i="18"/>
  <c r="LE416" i="18"/>
  <c r="KX416" i="18"/>
  <c r="KU416" i="18"/>
  <c r="LA416" i="18"/>
  <c r="KR416" i="18"/>
  <c r="KY416" i="18"/>
  <c r="KT416" i="18"/>
  <c r="KO416" i="18"/>
  <c r="LC416" i="18"/>
  <c r="KP416" i="18"/>
  <c r="LD416" i="18"/>
  <c r="KZ416" i="18"/>
  <c r="KS416" i="18"/>
  <c r="LB416" i="18"/>
  <c r="KQ416" i="18"/>
  <c r="KN416" i="18"/>
  <c r="KM416" i="18"/>
  <c r="KJ416" i="18"/>
  <c r="KC416" i="18"/>
  <c r="KL416" i="18"/>
  <c r="KV416" i="18"/>
  <c r="KG416" i="18"/>
  <c r="KF416" i="18"/>
  <c r="KH416" i="18"/>
  <c r="KE416" i="18"/>
  <c r="KW416" i="18"/>
  <c r="KK416" i="18"/>
  <c r="KB416" i="18"/>
  <c r="KI416" i="18"/>
  <c r="KD416" i="18"/>
  <c r="JY416" i="18"/>
  <c r="JX416" i="18"/>
  <c r="JZ416" i="18"/>
  <c r="JW416" i="18"/>
  <c r="KA416" i="18"/>
  <c r="JV416" i="18"/>
  <c r="JS416" i="18"/>
  <c r="JN416" i="18"/>
  <c r="JI416" i="18"/>
  <c r="JJ416" i="18"/>
  <c r="JT416" i="18"/>
  <c r="JM416" i="18"/>
  <c r="JK416" i="18"/>
  <c r="JQ416" i="18"/>
  <c r="JP416" i="18"/>
  <c r="JR416" i="18"/>
  <c r="JO416" i="18"/>
  <c r="JA416" i="18"/>
  <c r="IZ416" i="18"/>
  <c r="JB416" i="18"/>
  <c r="IY416" i="18"/>
  <c r="JU416" i="18"/>
  <c r="JE416" i="18"/>
  <c r="JC416" i="18"/>
  <c r="IX416" i="18"/>
  <c r="JL416" i="18"/>
  <c r="JH416" i="18"/>
  <c r="JG416" i="18"/>
  <c r="JD416" i="18"/>
  <c r="IW416" i="18"/>
  <c r="IN416" i="18"/>
  <c r="IU416" i="18"/>
  <c r="IP416" i="18"/>
  <c r="JF416" i="18"/>
  <c r="IV416" i="18"/>
  <c r="IO416" i="18"/>
  <c r="IS416" i="18"/>
  <c r="IR416" i="18"/>
  <c r="IQ416" i="18"/>
  <c r="ID416" i="18"/>
  <c r="IT416" i="18"/>
  <c r="IG416" i="18"/>
  <c r="IE416" i="18"/>
  <c r="IK416" i="18"/>
  <c r="IJ416" i="18"/>
  <c r="IL416" i="18"/>
  <c r="II416" i="18"/>
  <c r="IF416" i="18"/>
  <c r="IM416" i="18"/>
  <c r="IH416" i="18"/>
  <c r="HY416" i="18"/>
  <c r="HW416" i="18"/>
  <c r="IC416" i="18"/>
  <c r="IB416" i="18"/>
  <c r="IA416" i="18"/>
  <c r="HX416" i="18"/>
  <c r="HZ416" i="18"/>
  <c r="HU416" i="18"/>
  <c r="HR416" i="18"/>
  <c r="HG416" i="18"/>
  <c r="HB416" i="18"/>
  <c r="HM416" i="18"/>
  <c r="HL416" i="18"/>
  <c r="HN416" i="18"/>
  <c r="HK416" i="18"/>
  <c r="HQ416" i="18"/>
  <c r="HH416" i="18"/>
  <c r="HO416" i="18"/>
  <c r="HJ416" i="18"/>
  <c r="GX416" i="18"/>
  <c r="GU416" i="18"/>
  <c r="HT416" i="18"/>
  <c r="HF416" i="18"/>
  <c r="HA416" i="18"/>
  <c r="GR416" i="18"/>
  <c r="HS416" i="18"/>
  <c r="GY416" i="18"/>
  <c r="GT416" i="18"/>
  <c r="HI416" i="18"/>
  <c r="HC416" i="18"/>
  <c r="HD416" i="18"/>
  <c r="GP416" i="18"/>
  <c r="HV416" i="18"/>
  <c r="GZ416" i="18"/>
  <c r="GS416" i="18"/>
  <c r="HP416" i="18"/>
  <c r="HE416" i="18"/>
  <c r="GQ416" i="18"/>
  <c r="GG416" i="18"/>
  <c r="GF416" i="18"/>
  <c r="GH416" i="18"/>
  <c r="GK416" i="18"/>
  <c r="GW416" i="18"/>
  <c r="GI416" i="18"/>
  <c r="GO416" i="18"/>
  <c r="GN416" i="18"/>
  <c r="GM416" i="18"/>
  <c r="GV416" i="18"/>
  <c r="GJ416" i="18"/>
  <c r="GL416" i="18"/>
  <c r="GE416" i="18"/>
  <c r="GD416" i="18"/>
  <c r="GB416" i="18"/>
  <c r="GC416" i="18"/>
  <c r="FZ416" i="18"/>
  <c r="GA416" i="18"/>
  <c r="FY416" i="18"/>
  <c r="FX416" i="18"/>
  <c r="FW416" i="18"/>
  <c r="FV416" i="18"/>
  <c r="FU416" i="18"/>
  <c r="FS416" i="18"/>
  <c r="FT416" i="18"/>
  <c r="FO416" i="18"/>
  <c r="FR416" i="18"/>
  <c r="FL416" i="18"/>
  <c r="FN416" i="18"/>
  <c r="FQ416" i="18"/>
  <c r="FP416" i="18"/>
  <c r="FK416" i="18"/>
  <c r="FI416" i="18"/>
  <c r="FM416" i="18"/>
  <c r="FJ416" i="18"/>
  <c r="FE416" i="18"/>
  <c r="FH416" i="18"/>
  <c r="FG416" i="18"/>
  <c r="FF416" i="18"/>
  <c r="FC416" i="18"/>
  <c r="FD416" i="18"/>
  <c r="FA416" i="18"/>
  <c r="EZ416" i="18"/>
  <c r="FB416" i="18"/>
  <c r="EV416" i="18"/>
  <c r="EX416" i="18"/>
  <c r="EY416" i="18"/>
  <c r="EW416" i="18"/>
  <c r="EU416" i="18"/>
  <c r="EN416" i="18"/>
  <c r="EP416" i="18"/>
  <c r="EM416" i="18"/>
  <c r="EO416" i="18"/>
  <c r="ES416" i="18"/>
  <c r="ER416" i="18"/>
  <c r="EG416" i="18"/>
  <c r="EQ416" i="18"/>
  <c r="EK416" i="18"/>
  <c r="EJ416" i="18"/>
  <c r="EL416" i="18"/>
  <c r="EI416" i="18"/>
  <c r="ET416" i="18"/>
  <c r="EF416" i="18"/>
  <c r="DY416" i="18"/>
  <c r="EH416" i="18"/>
  <c r="EC416" i="18"/>
  <c r="EB416" i="18"/>
  <c r="ED416" i="18"/>
  <c r="EA416" i="18"/>
  <c r="EE416" i="18"/>
  <c r="DZ416" i="18"/>
  <c r="DX416" i="18"/>
  <c r="DU416" i="18"/>
  <c r="DT416" i="18"/>
  <c r="DV416" i="18"/>
  <c r="DS416" i="18"/>
  <c r="DW416" i="18"/>
  <c r="DR416" i="18"/>
  <c r="DO416" i="18"/>
  <c r="DP416" i="18"/>
  <c r="DM416" i="18"/>
  <c r="DL416" i="18"/>
  <c r="DQ416" i="18"/>
  <c r="DN416" i="18"/>
  <c r="DK416" i="18"/>
  <c r="DH416" i="18"/>
  <c r="DJ416" i="18"/>
  <c r="DE416" i="18"/>
  <c r="DD416" i="18"/>
  <c r="DF416" i="18"/>
  <c r="DC416" i="18"/>
  <c r="DI416" i="18"/>
  <c r="DG416" i="18"/>
  <c r="CZ416" i="18"/>
  <c r="DB416" i="18"/>
  <c r="CX416" i="18"/>
  <c r="DA416" i="18"/>
  <c r="CY416" i="18"/>
  <c r="CW416" i="18"/>
  <c r="CT416" i="18"/>
  <c r="CU416" i="18"/>
  <c r="CV416" i="18"/>
  <c r="CI416" i="18"/>
  <c r="CO416" i="18"/>
  <c r="CN416" i="18"/>
  <c r="CP416" i="18"/>
  <c r="CM416" i="18"/>
  <c r="CS416" i="18"/>
  <c r="CJ416" i="18"/>
  <c r="CQ416" i="18"/>
  <c r="CL416" i="18"/>
  <c r="CG416" i="18"/>
  <c r="CF416" i="18"/>
  <c r="CH416" i="18"/>
  <c r="CR416" i="18"/>
  <c r="CK416" i="18"/>
  <c r="CD416" i="18"/>
  <c r="CB416" i="18"/>
  <c r="BS416" i="18"/>
  <c r="BY416" i="18"/>
  <c r="BX416" i="18"/>
  <c r="BZ416" i="18"/>
  <c r="BW416" i="18"/>
  <c r="CC416" i="18"/>
  <c r="BT416" i="18"/>
  <c r="CA416" i="18"/>
  <c r="BV416" i="18"/>
  <c r="CE416" i="18"/>
  <c r="BR416" i="18"/>
  <c r="BU416" i="18"/>
  <c r="BL416" i="18"/>
  <c r="BE416" i="18"/>
  <c r="BN416" i="18"/>
  <c r="BI416" i="18"/>
  <c r="BH416" i="18"/>
  <c r="BJ416" i="18"/>
  <c r="BG416" i="18"/>
  <c r="BM416" i="18"/>
  <c r="BD416" i="18"/>
  <c r="BK416" i="18"/>
  <c r="BF416" i="18"/>
  <c r="BQ416" i="18"/>
  <c r="BP416" i="18"/>
  <c r="AV416" i="18"/>
  <c r="BO416" i="18"/>
  <c r="BC416" i="18"/>
  <c r="AX416" i="18"/>
  <c r="AS416" i="18"/>
  <c r="AR416" i="18"/>
  <c r="AT416" i="18"/>
  <c r="AW416" i="18"/>
  <c r="AU416" i="18"/>
  <c r="BA416" i="18"/>
  <c r="AZ416" i="18"/>
  <c r="BB416" i="18"/>
  <c r="AY416" i="18"/>
  <c r="AK416" i="18"/>
  <c r="AJ416" i="18"/>
  <c r="AL416" i="18"/>
  <c r="AI416" i="18"/>
  <c r="AO416" i="18"/>
  <c r="AF416" i="18"/>
  <c r="AM416" i="18"/>
  <c r="AH416" i="18"/>
  <c r="AQ416" i="18"/>
  <c r="AD416" i="18"/>
  <c r="AN416" i="18"/>
  <c r="AG416" i="18"/>
  <c r="AP416" i="18"/>
  <c r="AE416" i="18"/>
  <c r="AC416" i="18"/>
  <c r="AB416" i="18"/>
  <c r="AA416" i="18"/>
  <c r="X416" i="18"/>
  <c r="Q416" i="18"/>
  <c r="Z416" i="18"/>
  <c r="U416" i="18"/>
  <c r="T416" i="18"/>
  <c r="V416" i="18"/>
  <c r="S416" i="18"/>
  <c r="Y416" i="18"/>
  <c r="M416" i="18"/>
  <c r="R416" i="18"/>
  <c r="W416" i="18"/>
  <c r="N416" i="18"/>
  <c r="O416" i="18"/>
  <c r="P416" i="18"/>
  <c r="B417" i="18"/>
  <c r="L416" i="18"/>
  <c r="J416" i="18"/>
  <c r="K416" i="18"/>
  <c r="I416" i="18"/>
  <c r="G416" i="18"/>
  <c r="H416" i="18"/>
  <c r="F416" i="18"/>
  <c r="E416" i="18"/>
  <c r="OT417" i="18" l="1"/>
  <c r="OO417" i="18"/>
  <c r="OP417" i="18"/>
  <c r="OS417" i="18"/>
  <c r="OQ417" i="18"/>
  <c r="OV417" i="18"/>
  <c r="OW417" i="18"/>
  <c r="OU417" i="18"/>
  <c r="OR417" i="18"/>
  <c r="OJ417" i="18"/>
  <c r="OL417" i="18"/>
  <c r="OG417" i="18"/>
  <c r="OH417" i="18"/>
  <c r="OK417" i="18"/>
  <c r="OI417" i="18"/>
  <c r="ON417" i="18"/>
  <c r="OM417" i="18"/>
  <c r="OB417" i="18"/>
  <c r="OD417" i="18"/>
  <c r="NZ417" i="18"/>
  <c r="OC417" i="18"/>
  <c r="OA417" i="18"/>
  <c r="OF417" i="18"/>
  <c r="OE417" i="18"/>
  <c r="NV417" i="18"/>
  <c r="NU417" i="18"/>
  <c r="NS417" i="18"/>
  <c r="NY417" i="18"/>
  <c r="NX417" i="18"/>
  <c r="NW417" i="18"/>
  <c r="NT417" i="18"/>
  <c r="NM417" i="18"/>
  <c r="NQ417" i="18"/>
  <c r="NP417" i="18"/>
  <c r="NO417" i="18"/>
  <c r="NR417" i="18"/>
  <c r="NL417" i="18"/>
  <c r="NN417" i="18"/>
  <c r="NI417" i="18"/>
  <c r="NH417" i="18"/>
  <c r="NG417" i="18"/>
  <c r="NJ417" i="18"/>
  <c r="ND417" i="18"/>
  <c r="NK417" i="18"/>
  <c r="NF417" i="18"/>
  <c r="NA417" i="18"/>
  <c r="NB417" i="18"/>
  <c r="NE417" i="18"/>
  <c r="MY417" i="18"/>
  <c r="MZ417" i="18"/>
  <c r="MV417" i="18"/>
  <c r="MX417" i="18"/>
  <c r="NC417" i="18"/>
  <c r="MS417" i="18"/>
  <c r="MR417" i="18"/>
  <c r="MT417" i="18"/>
  <c r="MQ417" i="18"/>
  <c r="MW417" i="18"/>
  <c r="MP417" i="18"/>
  <c r="MU417" i="18"/>
  <c r="OX417" i="18"/>
  <c r="MN417" i="18"/>
  <c r="MG417" i="18"/>
  <c r="MK417" i="18"/>
  <c r="MJ417" i="18"/>
  <c r="ML417" i="18"/>
  <c r="MI417" i="18"/>
  <c r="MO417" i="18"/>
  <c r="MF417" i="18"/>
  <c r="MM417" i="18"/>
  <c r="MH417" i="18"/>
  <c r="LX417" i="18"/>
  <c r="ME417" i="18"/>
  <c r="LZ417" i="18"/>
  <c r="LY417" i="18"/>
  <c r="MC417" i="18"/>
  <c r="MB417" i="18"/>
  <c r="LU417" i="18"/>
  <c r="LT417" i="18"/>
  <c r="LV417" i="18"/>
  <c r="LS417" i="18"/>
  <c r="LP417" i="18"/>
  <c r="MA417" i="18"/>
  <c r="LW417" i="18"/>
  <c r="LR417" i="18"/>
  <c r="MD417" i="18"/>
  <c r="LN417" i="18"/>
  <c r="LK417" i="18"/>
  <c r="LO417" i="18"/>
  <c r="LQ417" i="18"/>
  <c r="LE417" i="18"/>
  <c r="LD417" i="18"/>
  <c r="LF417" i="18"/>
  <c r="LM417" i="18"/>
  <c r="LI417" i="18"/>
  <c r="LG417" i="18"/>
  <c r="LL417" i="18"/>
  <c r="LH417" i="18"/>
  <c r="KW417" i="18"/>
  <c r="KV417" i="18"/>
  <c r="LJ417" i="18"/>
  <c r="KX417" i="18"/>
  <c r="KU417" i="18"/>
  <c r="LA417" i="18"/>
  <c r="KR417" i="18"/>
  <c r="KY417" i="18"/>
  <c r="KT417" i="18"/>
  <c r="KO417" i="18"/>
  <c r="LC417" i="18"/>
  <c r="KP417" i="18"/>
  <c r="KZ417" i="18"/>
  <c r="KS417" i="18"/>
  <c r="KI417" i="18"/>
  <c r="KD417" i="18"/>
  <c r="KN417" i="18"/>
  <c r="LB417" i="18"/>
  <c r="KM417" i="18"/>
  <c r="KJ417" i="18"/>
  <c r="KC417" i="18"/>
  <c r="KQ417" i="18"/>
  <c r="KL417" i="18"/>
  <c r="KG417" i="18"/>
  <c r="KF417" i="18"/>
  <c r="KH417" i="18"/>
  <c r="KE417" i="18"/>
  <c r="KA417" i="18"/>
  <c r="JV417" i="18"/>
  <c r="KK417" i="18"/>
  <c r="KB417" i="18"/>
  <c r="JY417" i="18"/>
  <c r="JX417" i="18"/>
  <c r="JZ417" i="18"/>
  <c r="JW417" i="18"/>
  <c r="JU417" i="18"/>
  <c r="JL417" i="18"/>
  <c r="JS417" i="18"/>
  <c r="JN417" i="18"/>
  <c r="JI417" i="18"/>
  <c r="JJ417" i="18"/>
  <c r="JT417" i="18"/>
  <c r="JM417" i="18"/>
  <c r="JK417" i="18"/>
  <c r="JQ417" i="18"/>
  <c r="JP417" i="18"/>
  <c r="JF417" i="18"/>
  <c r="JA417" i="18"/>
  <c r="IZ417" i="18"/>
  <c r="JB417" i="18"/>
  <c r="IY417" i="18"/>
  <c r="JE417" i="18"/>
  <c r="JC417" i="18"/>
  <c r="IX417" i="18"/>
  <c r="JO417" i="18"/>
  <c r="JH417" i="18"/>
  <c r="JG417" i="18"/>
  <c r="IT417" i="18"/>
  <c r="IQ417" i="18"/>
  <c r="IW417" i="18"/>
  <c r="IN417" i="18"/>
  <c r="JD417" i="18"/>
  <c r="IU417" i="18"/>
  <c r="IP417" i="18"/>
  <c r="JR417" i="18"/>
  <c r="IV417" i="18"/>
  <c r="IO417" i="18"/>
  <c r="ID417" i="18"/>
  <c r="IG417" i="18"/>
  <c r="IR417" i="18"/>
  <c r="IE417" i="18"/>
  <c r="IK417" i="18"/>
  <c r="IJ417" i="18"/>
  <c r="IL417" i="18"/>
  <c r="II417" i="18"/>
  <c r="IS417" i="18"/>
  <c r="IF417" i="18"/>
  <c r="HV417" i="18"/>
  <c r="IH417" i="18"/>
  <c r="HY417" i="18"/>
  <c r="HW417" i="18"/>
  <c r="IM417" i="18"/>
  <c r="IC417" i="18"/>
  <c r="IB417" i="18"/>
  <c r="IA417" i="18"/>
  <c r="HX417" i="18"/>
  <c r="HZ417" i="18"/>
  <c r="HP417" i="18"/>
  <c r="HI417" i="18"/>
  <c r="HR417" i="18"/>
  <c r="HG417" i="18"/>
  <c r="HB417" i="18"/>
  <c r="HM417" i="18"/>
  <c r="HL417" i="18"/>
  <c r="HN417" i="18"/>
  <c r="HK417" i="18"/>
  <c r="HQ417" i="18"/>
  <c r="HH417" i="18"/>
  <c r="GW417" i="18"/>
  <c r="GV417" i="18"/>
  <c r="HU417" i="18"/>
  <c r="GX417" i="18"/>
  <c r="GU417" i="18"/>
  <c r="HT417" i="18"/>
  <c r="HF417" i="18"/>
  <c r="HA417" i="18"/>
  <c r="GR417" i="18"/>
  <c r="HS417" i="18"/>
  <c r="GY417" i="18"/>
  <c r="GT417" i="18"/>
  <c r="HC417" i="18"/>
  <c r="HD417" i="18"/>
  <c r="GP417" i="18"/>
  <c r="HJ417" i="18"/>
  <c r="GZ417" i="18"/>
  <c r="GS417" i="18"/>
  <c r="GL417" i="18"/>
  <c r="GG417" i="18"/>
  <c r="GF417" i="18"/>
  <c r="HO417" i="18"/>
  <c r="GH417" i="18"/>
  <c r="GJ417" i="18"/>
  <c r="GK417" i="18"/>
  <c r="GI417" i="18"/>
  <c r="HE417" i="18"/>
  <c r="GQ417" i="18"/>
  <c r="GO417" i="18"/>
  <c r="GN417" i="18"/>
  <c r="GM417" i="18"/>
  <c r="GE417" i="18"/>
  <c r="GD417" i="18"/>
  <c r="GB417" i="18"/>
  <c r="GC417" i="18"/>
  <c r="GA417" i="18"/>
  <c r="FY417" i="18"/>
  <c r="FX417" i="18"/>
  <c r="FZ417" i="18"/>
  <c r="FW417" i="18"/>
  <c r="FV417" i="18"/>
  <c r="FT417" i="18"/>
  <c r="FU417" i="18"/>
  <c r="FR417" i="18"/>
  <c r="FS417" i="18"/>
  <c r="FP417" i="18"/>
  <c r="FK417" i="18"/>
  <c r="FO417" i="18"/>
  <c r="FL417" i="18"/>
  <c r="FN417" i="18"/>
  <c r="FQ417" i="18"/>
  <c r="FI417" i="18"/>
  <c r="FM417" i="18"/>
  <c r="FJ417" i="18"/>
  <c r="FE417" i="18"/>
  <c r="FH417" i="18"/>
  <c r="FG417" i="18"/>
  <c r="FF417" i="18"/>
  <c r="FC417" i="18"/>
  <c r="FD417" i="18"/>
  <c r="FA417" i="18"/>
  <c r="FB417" i="18"/>
  <c r="EZ417" i="18"/>
  <c r="EV417" i="18"/>
  <c r="EX417" i="18"/>
  <c r="EY417" i="18"/>
  <c r="EW417" i="18"/>
  <c r="EU417" i="18"/>
  <c r="ET417" i="18"/>
  <c r="EQ417" i="18"/>
  <c r="EN417" i="18"/>
  <c r="EP417" i="18"/>
  <c r="EM417" i="18"/>
  <c r="EO417" i="18"/>
  <c r="ES417" i="18"/>
  <c r="EH417" i="18"/>
  <c r="ER417" i="18"/>
  <c r="EG417" i="18"/>
  <c r="EK417" i="18"/>
  <c r="EJ417" i="18"/>
  <c r="EL417" i="18"/>
  <c r="EI417" i="18"/>
  <c r="EF417" i="18"/>
  <c r="DY417" i="18"/>
  <c r="EC417" i="18"/>
  <c r="EB417" i="18"/>
  <c r="ED417" i="18"/>
  <c r="EA417" i="18"/>
  <c r="EE417" i="18"/>
  <c r="DZ417" i="18"/>
  <c r="DQ417" i="18"/>
  <c r="DX417" i="18"/>
  <c r="DU417" i="18"/>
  <c r="DT417" i="18"/>
  <c r="DV417" i="18"/>
  <c r="DS417" i="18"/>
  <c r="DW417" i="18"/>
  <c r="DO417" i="18"/>
  <c r="DP417" i="18"/>
  <c r="DM417" i="18"/>
  <c r="DL417" i="18"/>
  <c r="DR417" i="18"/>
  <c r="DN417" i="18"/>
  <c r="DK417" i="18"/>
  <c r="DG417" i="18"/>
  <c r="DH417" i="18"/>
  <c r="DJ417" i="18"/>
  <c r="DE417" i="18"/>
  <c r="DD417" i="18"/>
  <c r="DF417" i="18"/>
  <c r="DC417" i="18"/>
  <c r="DI417" i="18"/>
  <c r="CZ417" i="18"/>
  <c r="DB417" i="18"/>
  <c r="CW417" i="18"/>
  <c r="CV417" i="18"/>
  <c r="CX417" i="18"/>
  <c r="DA417" i="18"/>
  <c r="CY417" i="18"/>
  <c r="CT417" i="18"/>
  <c r="CU417" i="18"/>
  <c r="CR417" i="18"/>
  <c r="CK417" i="18"/>
  <c r="CI417" i="18"/>
  <c r="CO417" i="18"/>
  <c r="CN417" i="18"/>
  <c r="CP417" i="18"/>
  <c r="CM417" i="18"/>
  <c r="CS417" i="18"/>
  <c r="CJ417" i="18"/>
  <c r="CQ417" i="18"/>
  <c r="CL417" i="18"/>
  <c r="CG417" i="18"/>
  <c r="CF417" i="18"/>
  <c r="CH417" i="18"/>
  <c r="BU417" i="18"/>
  <c r="CD417" i="18"/>
  <c r="CB417" i="18"/>
  <c r="BS417" i="18"/>
  <c r="BY417" i="18"/>
  <c r="BX417" i="18"/>
  <c r="BZ417" i="18"/>
  <c r="BW417" i="18"/>
  <c r="CC417" i="18"/>
  <c r="BT417" i="18"/>
  <c r="CA417" i="18"/>
  <c r="BV417" i="18"/>
  <c r="CE417" i="18"/>
  <c r="BR417" i="18"/>
  <c r="BO417" i="18"/>
  <c r="BL417" i="18"/>
  <c r="BE417" i="18"/>
  <c r="BN417" i="18"/>
  <c r="BI417" i="18"/>
  <c r="BH417" i="18"/>
  <c r="BJ417" i="18"/>
  <c r="BG417" i="18"/>
  <c r="BM417" i="18"/>
  <c r="BD417" i="18"/>
  <c r="BK417" i="18"/>
  <c r="BF417" i="18"/>
  <c r="BB417" i="18"/>
  <c r="AY417" i="18"/>
  <c r="AV417" i="18"/>
  <c r="BC417" i="18"/>
  <c r="AX417" i="18"/>
  <c r="BP417" i="18"/>
  <c r="AS417" i="18"/>
  <c r="AR417" i="18"/>
  <c r="AT417" i="18"/>
  <c r="AW417" i="18"/>
  <c r="BQ417" i="18"/>
  <c r="AU417" i="18"/>
  <c r="BA417" i="18"/>
  <c r="AZ417" i="18"/>
  <c r="AP417" i="18"/>
  <c r="AE417" i="18"/>
  <c r="AK417" i="18"/>
  <c r="AJ417" i="18"/>
  <c r="AL417" i="18"/>
  <c r="AI417" i="18"/>
  <c r="AO417" i="18"/>
  <c r="AF417" i="18"/>
  <c r="AM417" i="18"/>
  <c r="AH417" i="18"/>
  <c r="AQ417" i="18"/>
  <c r="AD417" i="18"/>
  <c r="AN417" i="18"/>
  <c r="AG417" i="18"/>
  <c r="W417" i="18"/>
  <c r="R417" i="18"/>
  <c r="P417" i="18"/>
  <c r="AC417" i="18"/>
  <c r="AB417" i="18"/>
  <c r="AA417" i="18"/>
  <c r="X417" i="18"/>
  <c r="Q417" i="18"/>
  <c r="Z417" i="18"/>
  <c r="U417" i="18"/>
  <c r="T417" i="18"/>
  <c r="V417" i="18"/>
  <c r="S417" i="18"/>
  <c r="M417" i="18"/>
  <c r="N417" i="18"/>
  <c r="Y417" i="18"/>
  <c r="O417" i="18"/>
  <c r="B418" i="18"/>
  <c r="L417" i="18"/>
  <c r="K417" i="18"/>
  <c r="J417" i="18"/>
  <c r="I417" i="18"/>
  <c r="G417" i="18"/>
  <c r="H417" i="18"/>
  <c r="F417" i="18"/>
  <c r="E417" i="18"/>
  <c r="OX418" i="18" l="1"/>
  <c r="OR418" i="18"/>
  <c r="OT418" i="18"/>
  <c r="OO418" i="18"/>
  <c r="OP418" i="18"/>
  <c r="OS418" i="18"/>
  <c r="OQ418" i="18"/>
  <c r="OV418" i="18"/>
  <c r="OW418" i="18"/>
  <c r="OU418" i="18"/>
  <c r="OM418" i="18"/>
  <c r="OJ418" i="18"/>
  <c r="OL418" i="18"/>
  <c r="OG418" i="18"/>
  <c r="OH418" i="18"/>
  <c r="OK418" i="18"/>
  <c r="OI418" i="18"/>
  <c r="ON418" i="18"/>
  <c r="OE418" i="18"/>
  <c r="OB418" i="18"/>
  <c r="OD418" i="18"/>
  <c r="NZ418" i="18"/>
  <c r="OC418" i="18"/>
  <c r="OA418" i="18"/>
  <c r="OF418" i="18"/>
  <c r="NT418" i="18"/>
  <c r="NV418" i="18"/>
  <c r="NU418" i="18"/>
  <c r="NS418" i="18"/>
  <c r="NY418" i="18"/>
  <c r="NX418" i="18"/>
  <c r="NW418" i="18"/>
  <c r="NM418" i="18"/>
  <c r="NQ418" i="18"/>
  <c r="NP418" i="18"/>
  <c r="NO418" i="18"/>
  <c r="NR418" i="18"/>
  <c r="NL418" i="18"/>
  <c r="NN418" i="18"/>
  <c r="NC418" i="18"/>
  <c r="NI418" i="18"/>
  <c r="NH418" i="18"/>
  <c r="NG418" i="18"/>
  <c r="NJ418" i="18"/>
  <c r="ND418" i="18"/>
  <c r="NK418" i="18"/>
  <c r="NF418" i="18"/>
  <c r="NA418" i="18"/>
  <c r="MZ418" i="18"/>
  <c r="NB418" i="18"/>
  <c r="MU418" i="18"/>
  <c r="MY418" i="18"/>
  <c r="MV418" i="18"/>
  <c r="MX418" i="18"/>
  <c r="MS418" i="18"/>
  <c r="MR418" i="18"/>
  <c r="MT418" i="18"/>
  <c r="MQ418" i="18"/>
  <c r="MP418" i="18"/>
  <c r="NE418" i="18"/>
  <c r="MW418" i="18"/>
  <c r="OY418" i="18"/>
  <c r="MN418" i="18"/>
  <c r="MG418" i="18"/>
  <c r="MK418" i="18"/>
  <c r="MJ418" i="18"/>
  <c r="ML418" i="18"/>
  <c r="MI418" i="18"/>
  <c r="MO418" i="18"/>
  <c r="MF418" i="18"/>
  <c r="MM418" i="18"/>
  <c r="MH418" i="18"/>
  <c r="MD418" i="18"/>
  <c r="MA418" i="18"/>
  <c r="LX418" i="18"/>
  <c r="ME418" i="18"/>
  <c r="LZ418" i="18"/>
  <c r="LY418" i="18"/>
  <c r="MC418" i="18"/>
  <c r="LQ418" i="18"/>
  <c r="MB418" i="18"/>
  <c r="LU418" i="18"/>
  <c r="LT418" i="18"/>
  <c r="LV418" i="18"/>
  <c r="LS418" i="18"/>
  <c r="LP418" i="18"/>
  <c r="LR418" i="18"/>
  <c r="LM418" i="18"/>
  <c r="LL418" i="18"/>
  <c r="LN418" i="18"/>
  <c r="LK418" i="18"/>
  <c r="LW418" i="18"/>
  <c r="LO418" i="18"/>
  <c r="LJ418" i="18"/>
  <c r="LE418" i="18"/>
  <c r="LD418" i="18"/>
  <c r="LF418" i="18"/>
  <c r="LI418" i="18"/>
  <c r="LG418" i="18"/>
  <c r="LB418" i="18"/>
  <c r="KQ418" i="18"/>
  <c r="KW418" i="18"/>
  <c r="KV418" i="18"/>
  <c r="LH418" i="18"/>
  <c r="KX418" i="18"/>
  <c r="KU418" i="18"/>
  <c r="LA418" i="18"/>
  <c r="KR418" i="18"/>
  <c r="KY418" i="18"/>
  <c r="KT418" i="18"/>
  <c r="KO418" i="18"/>
  <c r="LC418" i="18"/>
  <c r="KP418" i="18"/>
  <c r="KK418" i="18"/>
  <c r="KB418" i="18"/>
  <c r="KI418" i="18"/>
  <c r="KD418" i="18"/>
  <c r="KN418" i="18"/>
  <c r="KM418" i="18"/>
  <c r="KJ418" i="18"/>
  <c r="KC418" i="18"/>
  <c r="KZ418" i="18"/>
  <c r="KL418" i="18"/>
  <c r="KG418" i="18"/>
  <c r="KF418" i="18"/>
  <c r="JW418" i="18"/>
  <c r="KA418" i="18"/>
  <c r="JV418" i="18"/>
  <c r="JZ418" i="18"/>
  <c r="KH418" i="18"/>
  <c r="KE418" i="18"/>
  <c r="KS418" i="18"/>
  <c r="JY418" i="18"/>
  <c r="JX418" i="18"/>
  <c r="JR418" i="18"/>
  <c r="JO418" i="18"/>
  <c r="JU418" i="18"/>
  <c r="JL418" i="18"/>
  <c r="JS418" i="18"/>
  <c r="JN418" i="18"/>
  <c r="JI418" i="18"/>
  <c r="JJ418" i="18"/>
  <c r="JT418" i="18"/>
  <c r="JM418" i="18"/>
  <c r="JK418" i="18"/>
  <c r="JD418" i="18"/>
  <c r="JQ418" i="18"/>
  <c r="JF418" i="18"/>
  <c r="JA418" i="18"/>
  <c r="IZ418" i="18"/>
  <c r="JP418" i="18"/>
  <c r="JB418" i="18"/>
  <c r="IY418" i="18"/>
  <c r="JE418" i="18"/>
  <c r="JC418" i="18"/>
  <c r="IX418" i="18"/>
  <c r="JH418" i="18"/>
  <c r="JG418" i="18"/>
  <c r="IS418" i="18"/>
  <c r="IR418" i="18"/>
  <c r="IT418" i="18"/>
  <c r="IQ418" i="18"/>
  <c r="IW418" i="18"/>
  <c r="IN418" i="18"/>
  <c r="IU418" i="18"/>
  <c r="IP418" i="18"/>
  <c r="IV418" i="18"/>
  <c r="IO418" i="18"/>
  <c r="IM418" i="18"/>
  <c r="IH418" i="18"/>
  <c r="ID418" i="18"/>
  <c r="IG418" i="18"/>
  <c r="IK418" i="18"/>
  <c r="IJ418" i="18"/>
  <c r="IL418" i="18"/>
  <c r="II418" i="18"/>
  <c r="HU418" i="18"/>
  <c r="HV418" i="18"/>
  <c r="HY418" i="18"/>
  <c r="HW418" i="18"/>
  <c r="IC418" i="18"/>
  <c r="IB418" i="18"/>
  <c r="IA418" i="18"/>
  <c r="IF418" i="18"/>
  <c r="HX418" i="18"/>
  <c r="HS418" i="18"/>
  <c r="HF418" i="18"/>
  <c r="HC418" i="18"/>
  <c r="HP418" i="18"/>
  <c r="HI418" i="18"/>
  <c r="HZ418" i="18"/>
  <c r="HR418" i="18"/>
  <c r="HG418" i="18"/>
  <c r="HB418" i="18"/>
  <c r="HM418" i="18"/>
  <c r="HL418" i="18"/>
  <c r="HN418" i="18"/>
  <c r="HK418" i="18"/>
  <c r="HO418" i="18"/>
  <c r="HE418" i="18"/>
  <c r="GQ418" i="18"/>
  <c r="GW418" i="18"/>
  <c r="GV418" i="18"/>
  <c r="GX418" i="18"/>
  <c r="GU418" i="18"/>
  <c r="HT418" i="18"/>
  <c r="HA418" i="18"/>
  <c r="GR418" i="18"/>
  <c r="IE418" i="18"/>
  <c r="HQ418" i="18"/>
  <c r="GY418" i="18"/>
  <c r="GT418" i="18"/>
  <c r="HD418" i="18"/>
  <c r="GP418" i="18"/>
  <c r="HJ418" i="18"/>
  <c r="GS418" i="18"/>
  <c r="GJ418" i="18"/>
  <c r="HH418" i="18"/>
  <c r="GL418" i="18"/>
  <c r="GG418" i="18"/>
  <c r="GF418" i="18"/>
  <c r="GZ418" i="18"/>
  <c r="GH418" i="18"/>
  <c r="GK418" i="18"/>
  <c r="GI418" i="18"/>
  <c r="GO418" i="18"/>
  <c r="GN418" i="18"/>
  <c r="GM418" i="18"/>
  <c r="GE418" i="18"/>
  <c r="GD418" i="18"/>
  <c r="GC418" i="18"/>
  <c r="GA418" i="18"/>
  <c r="GB418" i="18"/>
  <c r="FY418" i="18"/>
  <c r="FX418" i="18"/>
  <c r="FZ418" i="18"/>
  <c r="FW418" i="18"/>
  <c r="FT418" i="18"/>
  <c r="FV418" i="18"/>
  <c r="FU418" i="18"/>
  <c r="FQ418" i="18"/>
  <c r="FP418" i="18"/>
  <c r="FR418" i="18"/>
  <c r="FS418" i="18"/>
  <c r="FM418" i="18"/>
  <c r="FO418" i="18"/>
  <c r="FK418" i="18"/>
  <c r="FI418" i="18"/>
  <c r="FJ418" i="18"/>
  <c r="FL418" i="18"/>
  <c r="FN418" i="18"/>
  <c r="FE418" i="18"/>
  <c r="FH418" i="18"/>
  <c r="FG418" i="18"/>
  <c r="FF418" i="18"/>
  <c r="FB418" i="18"/>
  <c r="EY418" i="18"/>
  <c r="FC418" i="18"/>
  <c r="FD418" i="18"/>
  <c r="FA418" i="18"/>
  <c r="EZ418" i="18"/>
  <c r="EV418" i="18"/>
  <c r="EX418" i="18"/>
  <c r="EW418" i="18"/>
  <c r="EU418" i="18"/>
  <c r="ES418" i="18"/>
  <c r="ER418" i="18"/>
  <c r="ET418" i="18"/>
  <c r="EQ418" i="18"/>
  <c r="EN418" i="18"/>
  <c r="EP418" i="18"/>
  <c r="EM418" i="18"/>
  <c r="EO418" i="18"/>
  <c r="EF418" i="18"/>
  <c r="EH418" i="18"/>
  <c r="EG418" i="18"/>
  <c r="EK418" i="18"/>
  <c r="EJ418" i="18"/>
  <c r="EL418" i="18"/>
  <c r="EI418" i="18"/>
  <c r="DY418" i="18"/>
  <c r="EC418" i="18"/>
  <c r="EB418" i="18"/>
  <c r="ED418" i="18"/>
  <c r="EA418" i="18"/>
  <c r="EE418" i="18"/>
  <c r="DZ418" i="18"/>
  <c r="DW418" i="18"/>
  <c r="DQ418" i="18"/>
  <c r="DX418" i="18"/>
  <c r="DU418" i="18"/>
  <c r="DT418" i="18"/>
  <c r="DV418" i="18"/>
  <c r="DR418" i="18"/>
  <c r="DN418" i="18"/>
  <c r="DK418" i="18"/>
  <c r="DO418" i="18"/>
  <c r="DS418" i="18"/>
  <c r="DP418" i="18"/>
  <c r="DM418" i="18"/>
  <c r="DL418" i="18"/>
  <c r="DI418" i="18"/>
  <c r="DG418" i="18"/>
  <c r="DH418" i="18"/>
  <c r="DJ418" i="18"/>
  <c r="DE418" i="18"/>
  <c r="DD418" i="18"/>
  <c r="DF418" i="18"/>
  <c r="DC418" i="18"/>
  <c r="CZ418" i="18"/>
  <c r="DB418" i="18"/>
  <c r="CW418" i="18"/>
  <c r="CV418" i="18"/>
  <c r="CX418" i="18"/>
  <c r="DA418" i="18"/>
  <c r="CY418" i="18"/>
  <c r="CT418" i="18"/>
  <c r="CU418" i="18"/>
  <c r="CH418" i="18"/>
  <c r="CR418" i="18"/>
  <c r="CK418" i="18"/>
  <c r="CI418" i="18"/>
  <c r="CO418" i="18"/>
  <c r="CN418" i="18"/>
  <c r="CP418" i="18"/>
  <c r="CM418" i="18"/>
  <c r="CS418" i="18"/>
  <c r="CJ418" i="18"/>
  <c r="CQ418" i="18"/>
  <c r="CL418" i="18"/>
  <c r="CG418" i="18"/>
  <c r="CF418" i="18"/>
  <c r="CE418" i="18"/>
  <c r="BR418" i="18"/>
  <c r="BU418" i="18"/>
  <c r="CD418" i="18"/>
  <c r="CB418" i="18"/>
  <c r="BS418" i="18"/>
  <c r="BY418" i="18"/>
  <c r="BX418" i="18"/>
  <c r="BZ418" i="18"/>
  <c r="BW418" i="18"/>
  <c r="CC418" i="18"/>
  <c r="BT418" i="18"/>
  <c r="CA418" i="18"/>
  <c r="BV418" i="18"/>
  <c r="BQ418" i="18"/>
  <c r="BP418" i="18"/>
  <c r="BO418" i="18"/>
  <c r="BL418" i="18"/>
  <c r="BE418" i="18"/>
  <c r="BN418" i="18"/>
  <c r="BI418" i="18"/>
  <c r="BH418" i="18"/>
  <c r="BJ418" i="18"/>
  <c r="BG418" i="18"/>
  <c r="BM418" i="18"/>
  <c r="BD418" i="18"/>
  <c r="BF418" i="18"/>
  <c r="BA418" i="18"/>
  <c r="AZ418" i="18"/>
  <c r="BB418" i="18"/>
  <c r="AY418" i="18"/>
  <c r="AV418" i="18"/>
  <c r="BC418" i="18"/>
  <c r="AX418" i="18"/>
  <c r="AS418" i="18"/>
  <c r="AR418" i="18"/>
  <c r="BK418" i="18"/>
  <c r="AT418" i="18"/>
  <c r="AW418" i="18"/>
  <c r="AU418" i="18"/>
  <c r="AN418" i="18"/>
  <c r="AG418" i="18"/>
  <c r="AP418" i="18"/>
  <c r="AE418" i="18"/>
  <c r="AK418" i="18"/>
  <c r="AJ418" i="18"/>
  <c r="AL418" i="18"/>
  <c r="AI418" i="18"/>
  <c r="AO418" i="18"/>
  <c r="AF418" i="18"/>
  <c r="AM418" i="18"/>
  <c r="AH418" i="18"/>
  <c r="AQ418" i="18"/>
  <c r="AD418" i="18"/>
  <c r="Y418" i="18"/>
  <c r="W418" i="18"/>
  <c r="R418" i="18"/>
  <c r="P418" i="18"/>
  <c r="AC418" i="18"/>
  <c r="AB418" i="18"/>
  <c r="AA418" i="18"/>
  <c r="X418" i="18"/>
  <c r="Q418" i="18"/>
  <c r="Z418" i="18"/>
  <c r="U418" i="18"/>
  <c r="T418" i="18"/>
  <c r="M418" i="18"/>
  <c r="S418" i="18"/>
  <c r="N418" i="18"/>
  <c r="V418" i="18"/>
  <c r="O418" i="18"/>
  <c r="B419" i="18"/>
  <c r="L418" i="18"/>
  <c r="K418" i="18"/>
  <c r="J418" i="18"/>
  <c r="I418" i="18"/>
  <c r="G418" i="18"/>
  <c r="H418" i="18"/>
  <c r="F418" i="18"/>
  <c r="E418" i="18"/>
  <c r="OY419" i="18" l="1"/>
  <c r="OW419" i="18"/>
  <c r="OU419" i="18"/>
  <c r="OX419" i="18"/>
  <c r="OR419" i="18"/>
  <c r="OT419" i="18"/>
  <c r="OP419" i="18"/>
  <c r="OS419" i="18"/>
  <c r="OQ419" i="18"/>
  <c r="OV419" i="18"/>
  <c r="OO419" i="18"/>
  <c r="ON419" i="18"/>
  <c r="OM419" i="18"/>
  <c r="OJ419" i="18"/>
  <c r="OL419" i="18"/>
  <c r="OG419" i="18"/>
  <c r="OH419" i="18"/>
  <c r="OK419" i="18"/>
  <c r="OI419" i="18"/>
  <c r="OF419" i="18"/>
  <c r="OE419" i="18"/>
  <c r="OB419" i="18"/>
  <c r="OD419" i="18"/>
  <c r="NZ419" i="18"/>
  <c r="OC419" i="18"/>
  <c r="OA419" i="18"/>
  <c r="NW419" i="18"/>
  <c r="NT419" i="18"/>
  <c r="NV419" i="18"/>
  <c r="NU419" i="18"/>
  <c r="NS419" i="18"/>
  <c r="NY419" i="18"/>
  <c r="NX419" i="18"/>
  <c r="NN419" i="18"/>
  <c r="NM419" i="18"/>
  <c r="NQ419" i="18"/>
  <c r="NP419" i="18"/>
  <c r="NO419" i="18"/>
  <c r="NR419" i="18"/>
  <c r="NL419" i="18"/>
  <c r="NE419" i="18"/>
  <c r="NC419" i="18"/>
  <c r="NI419" i="18"/>
  <c r="NH419" i="18"/>
  <c r="NG419" i="18"/>
  <c r="NJ419" i="18"/>
  <c r="ND419" i="18"/>
  <c r="NK419" i="18"/>
  <c r="NF419" i="18"/>
  <c r="NA419" i="18"/>
  <c r="MZ419" i="18"/>
  <c r="NB419" i="18"/>
  <c r="MW419" i="18"/>
  <c r="MU419" i="18"/>
  <c r="MY419" i="18"/>
  <c r="MV419" i="18"/>
  <c r="MX419" i="18"/>
  <c r="MS419" i="18"/>
  <c r="MR419" i="18"/>
  <c r="MP419" i="18"/>
  <c r="MQ419" i="18"/>
  <c r="MT419" i="18"/>
  <c r="OZ419" i="18"/>
  <c r="MN419" i="18"/>
  <c r="MG419" i="18"/>
  <c r="MK419" i="18"/>
  <c r="MJ419" i="18"/>
  <c r="ML419" i="18"/>
  <c r="MI419" i="18"/>
  <c r="MO419" i="18"/>
  <c r="MF419" i="18"/>
  <c r="MM419" i="18"/>
  <c r="MC419" i="18"/>
  <c r="MB419" i="18"/>
  <c r="MD419" i="18"/>
  <c r="MA419" i="18"/>
  <c r="LX419" i="18"/>
  <c r="ME419" i="18"/>
  <c r="LZ419" i="18"/>
  <c r="MH419" i="18"/>
  <c r="LY419" i="18"/>
  <c r="LQ419" i="18"/>
  <c r="LU419" i="18"/>
  <c r="LT419" i="18"/>
  <c r="LV419" i="18"/>
  <c r="LS419" i="18"/>
  <c r="LR419" i="18"/>
  <c r="LM419" i="18"/>
  <c r="LL419" i="18"/>
  <c r="LN419" i="18"/>
  <c r="LK419" i="18"/>
  <c r="LW419" i="18"/>
  <c r="LO419" i="18"/>
  <c r="LP419" i="18"/>
  <c r="LH419" i="18"/>
  <c r="LJ419" i="18"/>
  <c r="LE419" i="18"/>
  <c r="LD419" i="18"/>
  <c r="LF419" i="18"/>
  <c r="LI419" i="18"/>
  <c r="LG419" i="18"/>
  <c r="KZ419" i="18"/>
  <c r="KS419" i="18"/>
  <c r="LB419" i="18"/>
  <c r="KQ419" i="18"/>
  <c r="KW419" i="18"/>
  <c r="KV419" i="18"/>
  <c r="KX419" i="18"/>
  <c r="KU419" i="18"/>
  <c r="LA419" i="18"/>
  <c r="KR419" i="18"/>
  <c r="KY419" i="18"/>
  <c r="KT419" i="18"/>
  <c r="KO419" i="18"/>
  <c r="KH419" i="18"/>
  <c r="KE419" i="18"/>
  <c r="KK419" i="18"/>
  <c r="KI419" i="18"/>
  <c r="KD419" i="18"/>
  <c r="KP419" i="18"/>
  <c r="KN419" i="18"/>
  <c r="KM419" i="18"/>
  <c r="LC419" i="18"/>
  <c r="KJ419" i="18"/>
  <c r="KC419" i="18"/>
  <c r="KL419" i="18"/>
  <c r="JZ419" i="18"/>
  <c r="JW419" i="18"/>
  <c r="JX419" i="18"/>
  <c r="KA419" i="18"/>
  <c r="JV419" i="18"/>
  <c r="KG419" i="18"/>
  <c r="KF419" i="18"/>
  <c r="KB419" i="18"/>
  <c r="JY419" i="18"/>
  <c r="JQ419" i="18"/>
  <c r="JP419" i="18"/>
  <c r="JR419" i="18"/>
  <c r="JO419" i="18"/>
  <c r="JU419" i="18"/>
  <c r="JL419" i="18"/>
  <c r="JS419" i="18"/>
  <c r="JN419" i="18"/>
  <c r="JI419" i="18"/>
  <c r="JJ419" i="18"/>
  <c r="JT419" i="18"/>
  <c r="JM419" i="18"/>
  <c r="JG419" i="18"/>
  <c r="JD419" i="18"/>
  <c r="JF419" i="18"/>
  <c r="JA419" i="18"/>
  <c r="IZ419" i="18"/>
  <c r="JB419" i="18"/>
  <c r="IY419" i="18"/>
  <c r="JE419" i="18"/>
  <c r="JC419" i="18"/>
  <c r="IX419" i="18"/>
  <c r="IS419" i="18"/>
  <c r="IR419" i="18"/>
  <c r="JK419" i="18"/>
  <c r="IT419" i="18"/>
  <c r="IQ419" i="18"/>
  <c r="IW419" i="18"/>
  <c r="IN419" i="18"/>
  <c r="IU419" i="18"/>
  <c r="IP419" i="18"/>
  <c r="JH419" i="18"/>
  <c r="IV419" i="18"/>
  <c r="IF419" i="18"/>
  <c r="IM419" i="18"/>
  <c r="IH419" i="18"/>
  <c r="IO419" i="18"/>
  <c r="ID419" i="18"/>
  <c r="IG419" i="18"/>
  <c r="IE419" i="18"/>
  <c r="IK419" i="18"/>
  <c r="IJ419" i="18"/>
  <c r="HZ419" i="18"/>
  <c r="IL419" i="18"/>
  <c r="HU419" i="18"/>
  <c r="HV419" i="18"/>
  <c r="II419" i="18"/>
  <c r="HY419" i="18"/>
  <c r="HW419" i="18"/>
  <c r="IC419" i="18"/>
  <c r="IB419" i="18"/>
  <c r="IA419" i="18"/>
  <c r="HT419" i="18"/>
  <c r="HE419" i="18"/>
  <c r="HD419" i="18"/>
  <c r="HS419" i="18"/>
  <c r="HF419" i="18"/>
  <c r="HC419" i="18"/>
  <c r="HP419" i="18"/>
  <c r="HI419" i="18"/>
  <c r="HR419" i="18"/>
  <c r="HG419" i="18"/>
  <c r="HB419" i="18"/>
  <c r="HM419" i="18"/>
  <c r="HL419" i="18"/>
  <c r="HJ419" i="18"/>
  <c r="HH419" i="18"/>
  <c r="GZ419" i="18"/>
  <c r="GS419" i="18"/>
  <c r="HO419" i="18"/>
  <c r="GQ419" i="18"/>
  <c r="HN419" i="18"/>
  <c r="GW419" i="18"/>
  <c r="GV419" i="18"/>
  <c r="HK419" i="18"/>
  <c r="GX419" i="18"/>
  <c r="GU419" i="18"/>
  <c r="HA419" i="18"/>
  <c r="GR419" i="18"/>
  <c r="HQ419" i="18"/>
  <c r="GY419" i="18"/>
  <c r="GT419" i="18"/>
  <c r="HX419" i="18"/>
  <c r="GM419" i="18"/>
  <c r="GJ419" i="18"/>
  <c r="GO419" i="18"/>
  <c r="GL419" i="18"/>
  <c r="GP419" i="18"/>
  <c r="GG419" i="18"/>
  <c r="GF419" i="18"/>
  <c r="GH419" i="18"/>
  <c r="GK419" i="18"/>
  <c r="GI419" i="18"/>
  <c r="GN419" i="18"/>
  <c r="GE419" i="18"/>
  <c r="GC419" i="18"/>
  <c r="GD419" i="18"/>
  <c r="GB419" i="18"/>
  <c r="FZ419" i="18"/>
  <c r="GA419" i="18"/>
  <c r="FY419" i="18"/>
  <c r="FX419" i="18"/>
  <c r="FV419" i="18"/>
  <c r="FW419" i="18"/>
  <c r="FT419" i="18"/>
  <c r="FU419" i="18"/>
  <c r="FQ419" i="18"/>
  <c r="FP419" i="18"/>
  <c r="FR419" i="18"/>
  <c r="FS419" i="18"/>
  <c r="FM419" i="18"/>
  <c r="FO419" i="18"/>
  <c r="FK419" i="18"/>
  <c r="FI419" i="18"/>
  <c r="FJ419" i="18"/>
  <c r="FL419" i="18"/>
  <c r="FN419" i="18"/>
  <c r="FF419" i="18"/>
  <c r="FE419" i="18"/>
  <c r="FH419" i="18"/>
  <c r="FG419" i="18"/>
  <c r="FD419" i="18"/>
  <c r="FA419" i="18"/>
  <c r="EZ419" i="18"/>
  <c r="FB419" i="18"/>
  <c r="EY419" i="18"/>
  <c r="FC419" i="18"/>
  <c r="EU419" i="18"/>
  <c r="EV419" i="18"/>
  <c r="EX419" i="18"/>
  <c r="EW419" i="18"/>
  <c r="ES419" i="18"/>
  <c r="ER419" i="18"/>
  <c r="ET419" i="18"/>
  <c r="EQ419" i="18"/>
  <c r="EN419" i="18"/>
  <c r="EP419" i="18"/>
  <c r="EM419" i="18"/>
  <c r="EL419" i="18"/>
  <c r="EI419" i="18"/>
  <c r="EO419" i="18"/>
  <c r="EF419" i="18"/>
  <c r="EH419" i="18"/>
  <c r="EG419" i="18"/>
  <c r="EK419" i="18"/>
  <c r="EJ419" i="18"/>
  <c r="EE419" i="18"/>
  <c r="DZ419" i="18"/>
  <c r="DY419" i="18"/>
  <c r="EC419" i="18"/>
  <c r="EB419" i="18"/>
  <c r="ED419" i="18"/>
  <c r="EA419" i="18"/>
  <c r="DS419" i="18"/>
  <c r="DW419" i="18"/>
  <c r="DR419" i="18"/>
  <c r="DQ419" i="18"/>
  <c r="DX419" i="18"/>
  <c r="DU419" i="18"/>
  <c r="DT419" i="18"/>
  <c r="DV419" i="18"/>
  <c r="DM419" i="18"/>
  <c r="DL419" i="18"/>
  <c r="DN419" i="18"/>
  <c r="DK419" i="18"/>
  <c r="DO419" i="18"/>
  <c r="DP419" i="18"/>
  <c r="DF419" i="18"/>
  <c r="DC419" i="18"/>
  <c r="DI419" i="18"/>
  <c r="DG419" i="18"/>
  <c r="DH419" i="18"/>
  <c r="DJ419" i="18"/>
  <c r="DE419" i="18"/>
  <c r="DD419" i="18"/>
  <c r="CY419" i="18"/>
  <c r="CZ419" i="18"/>
  <c r="DB419" i="18"/>
  <c r="CW419" i="18"/>
  <c r="CV419" i="18"/>
  <c r="CX419" i="18"/>
  <c r="DA419" i="18"/>
  <c r="CU419" i="18"/>
  <c r="CT419" i="18"/>
  <c r="CG419" i="18"/>
  <c r="CF419" i="18"/>
  <c r="CH419" i="18"/>
  <c r="CR419" i="18"/>
  <c r="CK419" i="18"/>
  <c r="CI419" i="18"/>
  <c r="CO419" i="18"/>
  <c r="CN419" i="18"/>
  <c r="CP419" i="18"/>
  <c r="CM419" i="18"/>
  <c r="CS419" i="18"/>
  <c r="CJ419" i="18"/>
  <c r="CQ419" i="18"/>
  <c r="CL419" i="18"/>
  <c r="CE419" i="18"/>
  <c r="BR419" i="18"/>
  <c r="BU419" i="18"/>
  <c r="CD419" i="18"/>
  <c r="CB419" i="18"/>
  <c r="BS419" i="18"/>
  <c r="BY419" i="18"/>
  <c r="BX419" i="18"/>
  <c r="BZ419" i="18"/>
  <c r="BW419" i="18"/>
  <c r="CC419" i="18"/>
  <c r="BT419" i="18"/>
  <c r="CA419" i="18"/>
  <c r="BV419" i="18"/>
  <c r="BK419" i="18"/>
  <c r="BF419" i="18"/>
  <c r="BQ419" i="18"/>
  <c r="BP419" i="18"/>
  <c r="BO419" i="18"/>
  <c r="BL419" i="18"/>
  <c r="BE419" i="18"/>
  <c r="BN419" i="18"/>
  <c r="BI419" i="18"/>
  <c r="BH419" i="18"/>
  <c r="BJ419" i="18"/>
  <c r="BG419" i="18"/>
  <c r="AU419" i="18"/>
  <c r="BM419" i="18"/>
  <c r="BA419" i="18"/>
  <c r="AZ419" i="18"/>
  <c r="BD419" i="18"/>
  <c r="BB419" i="18"/>
  <c r="AY419" i="18"/>
  <c r="AV419" i="18"/>
  <c r="BC419" i="18"/>
  <c r="AX419" i="18"/>
  <c r="AS419" i="18"/>
  <c r="AR419" i="18"/>
  <c r="AT419" i="18"/>
  <c r="AW419" i="18"/>
  <c r="AQ419" i="18"/>
  <c r="AD419" i="18"/>
  <c r="AN419" i="18"/>
  <c r="AG419" i="18"/>
  <c r="AP419" i="18"/>
  <c r="AE419" i="18"/>
  <c r="AK419" i="18"/>
  <c r="AJ419" i="18"/>
  <c r="AL419" i="18"/>
  <c r="AI419" i="18"/>
  <c r="AO419" i="18"/>
  <c r="AF419" i="18"/>
  <c r="AM419" i="18"/>
  <c r="AH419" i="18"/>
  <c r="V419" i="18"/>
  <c r="S419" i="18"/>
  <c r="Y419" i="18"/>
  <c r="W419" i="18"/>
  <c r="R419" i="18"/>
  <c r="P419" i="18"/>
  <c r="AC419" i="18"/>
  <c r="AB419" i="18"/>
  <c r="AA419" i="18"/>
  <c r="X419" i="18"/>
  <c r="Q419" i="18"/>
  <c r="Z419" i="18"/>
  <c r="O419" i="18"/>
  <c r="U419" i="18"/>
  <c r="M419" i="18"/>
  <c r="N419" i="18"/>
  <c r="T419" i="18"/>
  <c r="B420" i="18"/>
  <c r="L419" i="18"/>
  <c r="K419" i="18"/>
  <c r="J419" i="18"/>
  <c r="I419" i="18"/>
  <c r="G419" i="18"/>
  <c r="H419" i="18"/>
  <c r="F419" i="18"/>
  <c r="E419" i="18"/>
  <c r="OZ420" i="18" l="1"/>
  <c r="OY420" i="18"/>
  <c r="OV420" i="18"/>
  <c r="OW420" i="18"/>
  <c r="OU420" i="18"/>
  <c r="OX420" i="18"/>
  <c r="OR420" i="18"/>
  <c r="OT420" i="18"/>
  <c r="OP420" i="18"/>
  <c r="OS420" i="18"/>
  <c r="OQ420" i="18"/>
  <c r="OI420" i="18"/>
  <c r="OO420" i="18"/>
  <c r="ON420" i="18"/>
  <c r="OM420" i="18"/>
  <c r="OJ420" i="18"/>
  <c r="OL420" i="18"/>
  <c r="OG420" i="18"/>
  <c r="OH420" i="18"/>
  <c r="OK420" i="18"/>
  <c r="OA420" i="18"/>
  <c r="OF420" i="18"/>
  <c r="OE420" i="18"/>
  <c r="OB420" i="18"/>
  <c r="OD420" i="18"/>
  <c r="NZ420" i="18"/>
  <c r="OC420" i="18"/>
  <c r="NY420" i="18"/>
  <c r="NX420" i="18"/>
  <c r="NW420" i="18"/>
  <c r="NT420" i="18"/>
  <c r="NV420" i="18"/>
  <c r="NU420" i="18"/>
  <c r="NS420" i="18"/>
  <c r="NR420" i="18"/>
  <c r="NL420" i="18"/>
  <c r="NN420" i="18"/>
  <c r="NM420" i="18"/>
  <c r="NQ420" i="18"/>
  <c r="NP420" i="18"/>
  <c r="NO420" i="18"/>
  <c r="NE420" i="18"/>
  <c r="NC420" i="18"/>
  <c r="NI420" i="18"/>
  <c r="NH420" i="18"/>
  <c r="NG420" i="18"/>
  <c r="NJ420" i="18"/>
  <c r="ND420" i="18"/>
  <c r="NK420" i="18"/>
  <c r="NF420" i="18"/>
  <c r="MT420" i="18"/>
  <c r="MQ420" i="18"/>
  <c r="NB420" i="18"/>
  <c r="MW420" i="18"/>
  <c r="MU420" i="18"/>
  <c r="MZ420" i="18"/>
  <c r="MY420" i="18"/>
  <c r="MV420" i="18"/>
  <c r="NA420" i="18"/>
  <c r="MX420" i="18"/>
  <c r="MR420" i="18"/>
  <c r="MP420" i="18"/>
  <c r="MS420" i="18"/>
  <c r="PA420" i="18"/>
  <c r="MM420" i="18"/>
  <c r="MH420" i="18"/>
  <c r="MN420" i="18"/>
  <c r="MG420" i="18"/>
  <c r="MK420" i="18"/>
  <c r="MJ420" i="18"/>
  <c r="ML420" i="18"/>
  <c r="MI420" i="18"/>
  <c r="MF420" i="18"/>
  <c r="LY420" i="18"/>
  <c r="MC420" i="18"/>
  <c r="MB420" i="18"/>
  <c r="MD420" i="18"/>
  <c r="MA420" i="18"/>
  <c r="LX420" i="18"/>
  <c r="ME420" i="18"/>
  <c r="LZ420" i="18"/>
  <c r="MO420" i="18"/>
  <c r="LQ420" i="18"/>
  <c r="LU420" i="18"/>
  <c r="LT420" i="18"/>
  <c r="LR420" i="18"/>
  <c r="LM420" i="18"/>
  <c r="LL420" i="18"/>
  <c r="LN420" i="18"/>
  <c r="LK420" i="18"/>
  <c r="LV420" i="18"/>
  <c r="LW420" i="18"/>
  <c r="LO420" i="18"/>
  <c r="LH420" i="18"/>
  <c r="LJ420" i="18"/>
  <c r="LE420" i="18"/>
  <c r="LD420" i="18"/>
  <c r="LP420" i="18"/>
  <c r="LF420" i="18"/>
  <c r="LS420" i="18"/>
  <c r="LI420" i="18"/>
  <c r="LG420" i="18"/>
  <c r="LC420" i="18"/>
  <c r="KP420" i="18"/>
  <c r="KZ420" i="18"/>
  <c r="KS420" i="18"/>
  <c r="LB420" i="18"/>
  <c r="KQ420" i="18"/>
  <c r="KW420" i="18"/>
  <c r="KV420" i="18"/>
  <c r="KX420" i="18"/>
  <c r="KU420" i="18"/>
  <c r="LA420" i="18"/>
  <c r="KR420" i="18"/>
  <c r="KY420" i="18"/>
  <c r="KT420" i="18"/>
  <c r="KG420" i="18"/>
  <c r="KF420" i="18"/>
  <c r="KH420" i="18"/>
  <c r="KE420" i="18"/>
  <c r="KO420" i="18"/>
  <c r="KK420" i="18"/>
  <c r="KI420" i="18"/>
  <c r="KD420" i="18"/>
  <c r="KN420" i="18"/>
  <c r="KM420" i="18"/>
  <c r="KJ420" i="18"/>
  <c r="KC420" i="18"/>
  <c r="JY420" i="18"/>
  <c r="JX420" i="18"/>
  <c r="JZ420" i="18"/>
  <c r="JW420" i="18"/>
  <c r="KA420" i="18"/>
  <c r="JV420" i="18"/>
  <c r="KL420" i="18"/>
  <c r="KB420" i="18"/>
  <c r="JK420" i="18"/>
  <c r="JQ420" i="18"/>
  <c r="JP420" i="18"/>
  <c r="JR420" i="18"/>
  <c r="JO420" i="18"/>
  <c r="JU420" i="18"/>
  <c r="JL420" i="18"/>
  <c r="JS420" i="18"/>
  <c r="JN420" i="18"/>
  <c r="JI420" i="18"/>
  <c r="JJ420" i="18"/>
  <c r="JH420" i="18"/>
  <c r="JG420" i="18"/>
  <c r="JM420" i="18"/>
  <c r="JD420" i="18"/>
  <c r="JF420" i="18"/>
  <c r="JT420" i="18"/>
  <c r="JA420" i="18"/>
  <c r="IZ420" i="18"/>
  <c r="JB420" i="18"/>
  <c r="IY420" i="18"/>
  <c r="JE420" i="18"/>
  <c r="IV420" i="18"/>
  <c r="IO420" i="18"/>
  <c r="IX420" i="18"/>
  <c r="IS420" i="18"/>
  <c r="IR420" i="18"/>
  <c r="IT420" i="18"/>
  <c r="IQ420" i="18"/>
  <c r="IW420" i="18"/>
  <c r="IN420" i="18"/>
  <c r="IU420" i="18"/>
  <c r="IP420" i="18"/>
  <c r="JC420" i="18"/>
  <c r="IL420" i="18"/>
  <c r="II420" i="18"/>
  <c r="IF420" i="18"/>
  <c r="IM420" i="18"/>
  <c r="IH420" i="18"/>
  <c r="IG420" i="18"/>
  <c r="IE420" i="18"/>
  <c r="HX420" i="18"/>
  <c r="HZ420" i="18"/>
  <c r="HU420" i="18"/>
  <c r="HV420" i="18"/>
  <c r="HY420" i="18"/>
  <c r="IJ420" i="18"/>
  <c r="ID420" i="18"/>
  <c r="HW420" i="18"/>
  <c r="IC420" i="18"/>
  <c r="IB420" i="18"/>
  <c r="HO420" i="18"/>
  <c r="HJ420" i="18"/>
  <c r="HT420" i="18"/>
  <c r="HE420" i="18"/>
  <c r="HD420" i="18"/>
  <c r="HS420" i="18"/>
  <c r="HF420" i="18"/>
  <c r="HC420" i="18"/>
  <c r="IA420" i="18"/>
  <c r="HP420" i="18"/>
  <c r="HI420" i="18"/>
  <c r="HR420" i="18"/>
  <c r="HG420" i="18"/>
  <c r="HB420" i="18"/>
  <c r="HL420" i="18"/>
  <c r="GP420" i="18"/>
  <c r="HH420" i="18"/>
  <c r="GZ420" i="18"/>
  <c r="GS420" i="18"/>
  <c r="GQ420" i="18"/>
  <c r="HN420" i="18"/>
  <c r="GW420" i="18"/>
  <c r="GV420" i="18"/>
  <c r="IK420" i="18"/>
  <c r="HK420" i="18"/>
  <c r="GX420" i="18"/>
  <c r="GU420" i="18"/>
  <c r="HM420" i="18"/>
  <c r="HA420" i="18"/>
  <c r="GR420" i="18"/>
  <c r="HQ420" i="18"/>
  <c r="GY420" i="18"/>
  <c r="GT420" i="18"/>
  <c r="GO420" i="18"/>
  <c r="GN420" i="18"/>
  <c r="GM420" i="18"/>
  <c r="GJ420" i="18"/>
  <c r="GL420" i="18"/>
  <c r="GG420" i="18"/>
  <c r="GF420" i="18"/>
  <c r="GH420" i="18"/>
  <c r="GK420" i="18"/>
  <c r="GI420" i="18"/>
  <c r="GE420" i="18"/>
  <c r="GC420" i="18"/>
  <c r="GD420" i="18"/>
  <c r="FZ420" i="18"/>
  <c r="GA420" i="18"/>
  <c r="GB420" i="18"/>
  <c r="FY420" i="18"/>
  <c r="FX420" i="18"/>
  <c r="FV420" i="18"/>
  <c r="FT420" i="18"/>
  <c r="FW420" i="18"/>
  <c r="FU420" i="18"/>
  <c r="FQ420" i="18"/>
  <c r="FP420" i="18"/>
  <c r="FS420" i="18"/>
  <c r="FM420" i="18"/>
  <c r="FR420" i="18"/>
  <c r="FO420" i="18"/>
  <c r="FN420" i="18"/>
  <c r="FK420" i="18"/>
  <c r="FI420" i="18"/>
  <c r="FJ420" i="18"/>
  <c r="FL420" i="18"/>
  <c r="FD420" i="18"/>
  <c r="FF420" i="18"/>
  <c r="FE420" i="18"/>
  <c r="FH420" i="18"/>
  <c r="FG420" i="18"/>
  <c r="FA420" i="18"/>
  <c r="EZ420" i="18"/>
  <c r="FB420" i="18"/>
  <c r="EY420" i="18"/>
  <c r="FC420" i="18"/>
  <c r="EW420" i="18"/>
  <c r="EU420" i="18"/>
  <c r="EV420" i="18"/>
  <c r="EX420" i="18"/>
  <c r="EO420" i="18"/>
  <c r="ES420" i="18"/>
  <c r="ER420" i="18"/>
  <c r="ET420" i="18"/>
  <c r="EQ420" i="18"/>
  <c r="EN420" i="18"/>
  <c r="EP420" i="18"/>
  <c r="EM420" i="18"/>
  <c r="EK420" i="18"/>
  <c r="EJ420" i="18"/>
  <c r="EL420" i="18"/>
  <c r="EI420" i="18"/>
  <c r="EF420" i="18"/>
  <c r="EH420" i="18"/>
  <c r="EG420" i="18"/>
  <c r="EE420" i="18"/>
  <c r="DZ420" i="18"/>
  <c r="DY420" i="18"/>
  <c r="EC420" i="18"/>
  <c r="EB420" i="18"/>
  <c r="ED420" i="18"/>
  <c r="EA420" i="18"/>
  <c r="DV420" i="18"/>
  <c r="DS420" i="18"/>
  <c r="DW420" i="18"/>
  <c r="DR420" i="18"/>
  <c r="DQ420" i="18"/>
  <c r="DX420" i="18"/>
  <c r="DU420" i="18"/>
  <c r="DT420" i="18"/>
  <c r="DM420" i="18"/>
  <c r="DL420" i="18"/>
  <c r="DN420" i="18"/>
  <c r="DK420" i="18"/>
  <c r="DO420" i="18"/>
  <c r="DP420" i="18"/>
  <c r="DE420" i="18"/>
  <c r="DD420" i="18"/>
  <c r="DF420" i="18"/>
  <c r="DC420" i="18"/>
  <c r="DI420" i="18"/>
  <c r="DG420" i="18"/>
  <c r="DH420" i="18"/>
  <c r="DJ420" i="18"/>
  <c r="DA420" i="18"/>
  <c r="CY420" i="18"/>
  <c r="CZ420" i="18"/>
  <c r="DB420" i="18"/>
  <c r="CW420" i="18"/>
  <c r="CV420" i="18"/>
  <c r="CX420" i="18"/>
  <c r="CU420" i="18"/>
  <c r="CT420" i="18"/>
  <c r="CQ420" i="18"/>
  <c r="CL420" i="18"/>
  <c r="CG420" i="18"/>
  <c r="CF420" i="18"/>
  <c r="CH420" i="18"/>
  <c r="CR420" i="18"/>
  <c r="CK420" i="18"/>
  <c r="CI420" i="18"/>
  <c r="CO420" i="18"/>
  <c r="CN420" i="18"/>
  <c r="CP420" i="18"/>
  <c r="CM420" i="18"/>
  <c r="CS420" i="18"/>
  <c r="CJ420" i="18"/>
  <c r="CA420" i="18"/>
  <c r="BV420" i="18"/>
  <c r="CE420" i="18"/>
  <c r="BR420" i="18"/>
  <c r="BU420" i="18"/>
  <c r="CD420" i="18"/>
  <c r="CB420" i="18"/>
  <c r="BS420" i="18"/>
  <c r="BY420" i="18"/>
  <c r="BX420" i="18"/>
  <c r="BZ420" i="18"/>
  <c r="BW420" i="18"/>
  <c r="CC420" i="18"/>
  <c r="BT420" i="18"/>
  <c r="BM420" i="18"/>
  <c r="BD420" i="18"/>
  <c r="BK420" i="18"/>
  <c r="BF420" i="18"/>
  <c r="BQ420" i="18"/>
  <c r="BP420" i="18"/>
  <c r="BO420" i="18"/>
  <c r="BL420" i="18"/>
  <c r="BE420" i="18"/>
  <c r="BN420" i="18"/>
  <c r="BI420" i="18"/>
  <c r="BH420" i="18"/>
  <c r="BJ420" i="18"/>
  <c r="AW420" i="18"/>
  <c r="BG420" i="18"/>
  <c r="AU420" i="18"/>
  <c r="BA420" i="18"/>
  <c r="AZ420" i="18"/>
  <c r="BB420" i="18"/>
  <c r="AY420" i="18"/>
  <c r="AV420" i="18"/>
  <c r="BC420" i="18"/>
  <c r="AX420" i="18"/>
  <c r="AS420" i="18"/>
  <c r="AR420" i="18"/>
  <c r="AT420" i="18"/>
  <c r="AQ420" i="18"/>
  <c r="AD420" i="18"/>
  <c r="AN420" i="18"/>
  <c r="AG420" i="18"/>
  <c r="AP420" i="18"/>
  <c r="AE420" i="18"/>
  <c r="AK420" i="18"/>
  <c r="AJ420" i="18"/>
  <c r="AL420" i="18"/>
  <c r="AI420" i="18"/>
  <c r="AO420" i="18"/>
  <c r="AF420" i="18"/>
  <c r="AM420" i="18"/>
  <c r="AH420" i="18"/>
  <c r="U420" i="18"/>
  <c r="T420" i="18"/>
  <c r="V420" i="18"/>
  <c r="S420" i="18"/>
  <c r="Y420" i="18"/>
  <c r="W420" i="18"/>
  <c r="R420" i="18"/>
  <c r="P420" i="18"/>
  <c r="AC420" i="18"/>
  <c r="AB420" i="18"/>
  <c r="AA420" i="18"/>
  <c r="X420" i="18"/>
  <c r="Q420" i="18"/>
  <c r="O420" i="18"/>
  <c r="N420" i="18"/>
  <c r="M420" i="18"/>
  <c r="Z420" i="18"/>
  <c r="B421" i="18"/>
  <c r="L420" i="18"/>
  <c r="K420" i="18"/>
  <c r="J420" i="18"/>
  <c r="I420" i="18"/>
  <c r="H420" i="18"/>
  <c r="G420" i="18"/>
  <c r="F420" i="18"/>
  <c r="E420" i="18"/>
  <c r="OZ421" i="18" l="1"/>
  <c r="PA421" i="18"/>
  <c r="OY421" i="18"/>
  <c r="OQ421" i="18"/>
  <c r="OV421" i="18"/>
  <c r="OW421" i="18"/>
  <c r="OU421" i="18"/>
  <c r="OX421" i="18"/>
  <c r="OR421" i="18"/>
  <c r="OT421" i="18"/>
  <c r="OP421" i="18"/>
  <c r="OS421" i="18"/>
  <c r="OK421" i="18"/>
  <c r="OI421" i="18"/>
  <c r="OO421" i="18"/>
  <c r="ON421" i="18"/>
  <c r="OM421" i="18"/>
  <c r="OJ421" i="18"/>
  <c r="OL421" i="18"/>
  <c r="OG421" i="18"/>
  <c r="OH421" i="18"/>
  <c r="OC421" i="18"/>
  <c r="OA421" i="18"/>
  <c r="OF421" i="18"/>
  <c r="OE421" i="18"/>
  <c r="OB421" i="18"/>
  <c r="OD421" i="18"/>
  <c r="NZ421" i="18"/>
  <c r="NS421" i="18"/>
  <c r="NY421" i="18"/>
  <c r="NX421" i="18"/>
  <c r="NW421" i="18"/>
  <c r="NT421" i="18"/>
  <c r="NV421" i="18"/>
  <c r="NU421" i="18"/>
  <c r="NO421" i="18"/>
  <c r="NR421" i="18"/>
  <c r="NL421" i="18"/>
  <c r="NN421" i="18"/>
  <c r="NM421" i="18"/>
  <c r="NQ421" i="18"/>
  <c r="NP421" i="18"/>
  <c r="NB421" i="18"/>
  <c r="NE421" i="18"/>
  <c r="NC421" i="18"/>
  <c r="NI421" i="18"/>
  <c r="NH421" i="18"/>
  <c r="NG421" i="18"/>
  <c r="NJ421" i="18"/>
  <c r="ND421" i="18"/>
  <c r="MS421" i="18"/>
  <c r="MR421" i="18"/>
  <c r="NF421" i="18"/>
  <c r="MT421" i="18"/>
  <c r="MQ421" i="18"/>
  <c r="MW421" i="18"/>
  <c r="NK421" i="18"/>
  <c r="MU421" i="18"/>
  <c r="MZ421" i="18"/>
  <c r="MY421" i="18"/>
  <c r="MV421" i="18"/>
  <c r="MX421" i="18"/>
  <c r="NA421" i="18"/>
  <c r="MP421" i="18"/>
  <c r="PB421" i="18"/>
  <c r="MO421" i="18"/>
  <c r="MF421" i="18"/>
  <c r="MM421" i="18"/>
  <c r="MH421" i="18"/>
  <c r="MN421" i="18"/>
  <c r="MG421" i="18"/>
  <c r="MK421" i="18"/>
  <c r="MJ421" i="18"/>
  <c r="ML421" i="18"/>
  <c r="LY421" i="18"/>
  <c r="MC421" i="18"/>
  <c r="MB421" i="18"/>
  <c r="MD421" i="18"/>
  <c r="MA421" i="18"/>
  <c r="MI421" i="18"/>
  <c r="LX421" i="18"/>
  <c r="ME421" i="18"/>
  <c r="LZ421" i="18"/>
  <c r="LW421" i="18"/>
  <c r="LR421" i="18"/>
  <c r="LQ421" i="18"/>
  <c r="LS421" i="18"/>
  <c r="LP421" i="18"/>
  <c r="LM421" i="18"/>
  <c r="LL421" i="18"/>
  <c r="LN421" i="18"/>
  <c r="LK421" i="18"/>
  <c r="LV421" i="18"/>
  <c r="LU421" i="18"/>
  <c r="LT421" i="18"/>
  <c r="LO421" i="18"/>
  <c r="LH421" i="18"/>
  <c r="LJ421" i="18"/>
  <c r="LE421" i="18"/>
  <c r="LD421" i="18"/>
  <c r="LF421" i="18"/>
  <c r="LI421" i="18"/>
  <c r="KO421" i="18"/>
  <c r="LC421" i="18"/>
  <c r="KP421" i="18"/>
  <c r="KZ421" i="18"/>
  <c r="KS421" i="18"/>
  <c r="LB421" i="18"/>
  <c r="KQ421" i="18"/>
  <c r="KW421" i="18"/>
  <c r="KV421" i="18"/>
  <c r="KX421" i="18"/>
  <c r="KU421" i="18"/>
  <c r="LA421" i="18"/>
  <c r="KR421" i="18"/>
  <c r="KL421" i="18"/>
  <c r="KT421" i="18"/>
  <c r="KG421" i="18"/>
  <c r="KF421" i="18"/>
  <c r="LG421" i="18"/>
  <c r="KH421" i="18"/>
  <c r="KE421" i="18"/>
  <c r="KY421" i="18"/>
  <c r="KK421" i="18"/>
  <c r="KI421" i="18"/>
  <c r="KD421" i="18"/>
  <c r="KN421" i="18"/>
  <c r="KM421" i="18"/>
  <c r="JY421" i="18"/>
  <c r="JX421" i="18"/>
  <c r="JZ421" i="18"/>
  <c r="JW421" i="18"/>
  <c r="KJ421" i="18"/>
  <c r="KC421" i="18"/>
  <c r="KA421" i="18"/>
  <c r="JV421" i="18"/>
  <c r="KB421" i="18"/>
  <c r="JT421" i="18"/>
  <c r="JM421" i="18"/>
  <c r="JK421" i="18"/>
  <c r="JQ421" i="18"/>
  <c r="JP421" i="18"/>
  <c r="JR421" i="18"/>
  <c r="JO421" i="18"/>
  <c r="JU421" i="18"/>
  <c r="JL421" i="18"/>
  <c r="JS421" i="18"/>
  <c r="JN421" i="18"/>
  <c r="JI421" i="18"/>
  <c r="JC421" i="18"/>
  <c r="IX421" i="18"/>
  <c r="JH421" i="18"/>
  <c r="JJ421" i="18"/>
  <c r="JG421" i="18"/>
  <c r="JD421" i="18"/>
  <c r="JF421" i="18"/>
  <c r="JA421" i="18"/>
  <c r="IZ421" i="18"/>
  <c r="JB421" i="18"/>
  <c r="IY421" i="18"/>
  <c r="IV421" i="18"/>
  <c r="IO421" i="18"/>
  <c r="IS421" i="18"/>
  <c r="IR421" i="18"/>
  <c r="IT421" i="18"/>
  <c r="IQ421" i="18"/>
  <c r="IW421" i="18"/>
  <c r="IN421" i="18"/>
  <c r="IU421" i="18"/>
  <c r="IP421" i="18"/>
  <c r="IK421" i="18"/>
  <c r="IJ421" i="18"/>
  <c r="JE421" i="18"/>
  <c r="IL421" i="18"/>
  <c r="II421" i="18"/>
  <c r="IF421" i="18"/>
  <c r="IM421" i="18"/>
  <c r="IH421" i="18"/>
  <c r="ID421" i="18"/>
  <c r="IG421" i="18"/>
  <c r="IE421" i="18"/>
  <c r="IA421" i="18"/>
  <c r="HX421" i="18"/>
  <c r="HZ421" i="18"/>
  <c r="HU421" i="18"/>
  <c r="HV421" i="18"/>
  <c r="HY421" i="18"/>
  <c r="HW421" i="18"/>
  <c r="HQ421" i="18"/>
  <c r="HH421" i="18"/>
  <c r="HO421" i="18"/>
  <c r="HJ421" i="18"/>
  <c r="HT421" i="18"/>
  <c r="HE421" i="18"/>
  <c r="HD421" i="18"/>
  <c r="HS421" i="18"/>
  <c r="HF421" i="18"/>
  <c r="HC421" i="18"/>
  <c r="IB421" i="18"/>
  <c r="HP421" i="18"/>
  <c r="HI421" i="18"/>
  <c r="IC421" i="18"/>
  <c r="HL421" i="18"/>
  <c r="GP421" i="18"/>
  <c r="GZ421" i="18"/>
  <c r="GS421" i="18"/>
  <c r="HB421" i="18"/>
  <c r="GQ421" i="18"/>
  <c r="HR421" i="18"/>
  <c r="HN421" i="18"/>
  <c r="GW421" i="18"/>
  <c r="GV421" i="18"/>
  <c r="HK421" i="18"/>
  <c r="HG421" i="18"/>
  <c r="GX421" i="18"/>
  <c r="GU421" i="18"/>
  <c r="HM421" i="18"/>
  <c r="HA421" i="18"/>
  <c r="GR421" i="18"/>
  <c r="GI421" i="18"/>
  <c r="GO421" i="18"/>
  <c r="GN421" i="18"/>
  <c r="GK421" i="18"/>
  <c r="GM421" i="18"/>
  <c r="GJ421" i="18"/>
  <c r="GL421" i="18"/>
  <c r="GT421" i="18"/>
  <c r="GG421" i="18"/>
  <c r="GF421" i="18"/>
  <c r="GY421" i="18"/>
  <c r="GH421" i="18"/>
  <c r="GD421" i="18"/>
  <c r="GE421" i="18"/>
  <c r="GC421" i="18"/>
  <c r="FZ421" i="18"/>
  <c r="GA421" i="18"/>
  <c r="GB421" i="18"/>
  <c r="FY421" i="18"/>
  <c r="FX421" i="18"/>
  <c r="FW421" i="18"/>
  <c r="FV421" i="18"/>
  <c r="FU421" i="18"/>
  <c r="FT421" i="18"/>
  <c r="FN421" i="18"/>
  <c r="FP421" i="18"/>
  <c r="FS421" i="18"/>
  <c r="FO421" i="18"/>
  <c r="FR421" i="18"/>
  <c r="FQ421" i="18"/>
  <c r="FL421" i="18"/>
  <c r="FM421" i="18"/>
  <c r="FK421" i="18"/>
  <c r="FJ421" i="18"/>
  <c r="FG421" i="18"/>
  <c r="FD421" i="18"/>
  <c r="FF421" i="18"/>
  <c r="FI421" i="18"/>
  <c r="FE421" i="18"/>
  <c r="FH421" i="18"/>
  <c r="FA421" i="18"/>
  <c r="EZ421" i="18"/>
  <c r="FB421" i="18"/>
  <c r="EY421" i="18"/>
  <c r="FC421" i="18"/>
  <c r="EW421" i="18"/>
  <c r="EU421" i="18"/>
  <c r="EV421" i="18"/>
  <c r="EX421" i="18"/>
  <c r="EO421" i="18"/>
  <c r="ES421" i="18"/>
  <c r="ER421" i="18"/>
  <c r="ET421" i="18"/>
  <c r="EQ421" i="18"/>
  <c r="EN421" i="18"/>
  <c r="EP421" i="18"/>
  <c r="EM421" i="18"/>
  <c r="EK421" i="18"/>
  <c r="EJ421" i="18"/>
  <c r="EL421" i="18"/>
  <c r="EI421" i="18"/>
  <c r="EF421" i="18"/>
  <c r="EH421" i="18"/>
  <c r="ED421" i="18"/>
  <c r="EA421" i="18"/>
  <c r="EE421" i="18"/>
  <c r="DZ421" i="18"/>
  <c r="DY421" i="18"/>
  <c r="EG421" i="18"/>
  <c r="EC421" i="18"/>
  <c r="EB421" i="18"/>
  <c r="DU421" i="18"/>
  <c r="DT421" i="18"/>
  <c r="DV421" i="18"/>
  <c r="DS421" i="18"/>
  <c r="DW421" i="18"/>
  <c r="DR421" i="18"/>
  <c r="DQ421" i="18"/>
  <c r="DX421" i="18"/>
  <c r="DP421" i="18"/>
  <c r="DM421" i="18"/>
  <c r="DL421" i="18"/>
  <c r="DN421" i="18"/>
  <c r="DK421" i="18"/>
  <c r="DO421" i="18"/>
  <c r="DJ421" i="18"/>
  <c r="DE421" i="18"/>
  <c r="DD421" i="18"/>
  <c r="DF421" i="18"/>
  <c r="DC421" i="18"/>
  <c r="DI421" i="18"/>
  <c r="DG421" i="18"/>
  <c r="DH421" i="18"/>
  <c r="CX421" i="18"/>
  <c r="DA421" i="18"/>
  <c r="CY421" i="18"/>
  <c r="CZ421" i="18"/>
  <c r="DB421" i="18"/>
  <c r="CW421" i="18"/>
  <c r="CV421" i="18"/>
  <c r="CT421" i="18"/>
  <c r="CU421" i="18"/>
  <c r="CS421" i="18"/>
  <c r="CJ421" i="18"/>
  <c r="CQ421" i="18"/>
  <c r="CL421" i="18"/>
  <c r="CG421" i="18"/>
  <c r="CF421" i="18"/>
  <c r="CH421" i="18"/>
  <c r="CR421" i="18"/>
  <c r="CK421" i="18"/>
  <c r="CI421" i="18"/>
  <c r="CO421" i="18"/>
  <c r="CN421" i="18"/>
  <c r="CP421" i="18"/>
  <c r="CM421" i="18"/>
  <c r="CC421" i="18"/>
  <c r="BT421" i="18"/>
  <c r="CA421" i="18"/>
  <c r="BV421" i="18"/>
  <c r="CE421" i="18"/>
  <c r="BR421" i="18"/>
  <c r="BU421" i="18"/>
  <c r="CD421" i="18"/>
  <c r="CB421" i="18"/>
  <c r="BS421" i="18"/>
  <c r="BY421" i="18"/>
  <c r="BX421" i="18"/>
  <c r="BZ421" i="18"/>
  <c r="BW421" i="18"/>
  <c r="BJ421" i="18"/>
  <c r="BG421" i="18"/>
  <c r="BM421" i="18"/>
  <c r="BD421" i="18"/>
  <c r="BK421" i="18"/>
  <c r="BF421" i="18"/>
  <c r="BQ421" i="18"/>
  <c r="BP421" i="18"/>
  <c r="BO421" i="18"/>
  <c r="BL421" i="18"/>
  <c r="BE421" i="18"/>
  <c r="BN421" i="18"/>
  <c r="AT421" i="18"/>
  <c r="AW421" i="18"/>
  <c r="AU421" i="18"/>
  <c r="BH421" i="18"/>
  <c r="BA421" i="18"/>
  <c r="AZ421" i="18"/>
  <c r="BB421" i="18"/>
  <c r="AY421" i="18"/>
  <c r="BI421" i="18"/>
  <c r="AV421" i="18"/>
  <c r="BC421" i="18"/>
  <c r="AX421" i="18"/>
  <c r="AS421" i="18"/>
  <c r="AR421" i="18"/>
  <c r="AM421" i="18"/>
  <c r="AH421" i="18"/>
  <c r="AQ421" i="18"/>
  <c r="AD421" i="18"/>
  <c r="AN421" i="18"/>
  <c r="AG421" i="18"/>
  <c r="AP421" i="18"/>
  <c r="AE421" i="18"/>
  <c r="AK421" i="18"/>
  <c r="AJ421" i="18"/>
  <c r="AL421" i="18"/>
  <c r="AI421" i="18"/>
  <c r="AO421" i="18"/>
  <c r="AF421" i="18"/>
  <c r="Z421" i="18"/>
  <c r="U421" i="18"/>
  <c r="T421" i="18"/>
  <c r="V421" i="18"/>
  <c r="S421" i="18"/>
  <c r="Y421" i="18"/>
  <c r="W421" i="18"/>
  <c r="R421" i="18"/>
  <c r="P421" i="18"/>
  <c r="AC421" i="18"/>
  <c r="AB421" i="18"/>
  <c r="AA421" i="18"/>
  <c r="X421" i="18"/>
  <c r="O421" i="18"/>
  <c r="Q421" i="18"/>
  <c r="N421" i="18"/>
  <c r="M421" i="18"/>
  <c r="B422" i="18"/>
  <c r="L421" i="18"/>
  <c r="K421" i="18"/>
  <c r="I421" i="18"/>
  <c r="J421" i="18"/>
  <c r="H421" i="18"/>
  <c r="G421" i="18"/>
  <c r="F421" i="18"/>
  <c r="E421" i="18"/>
  <c r="OZ422" i="18" l="1"/>
  <c r="PB422" i="18"/>
  <c r="PA422" i="18"/>
  <c r="OY422" i="18"/>
  <c r="OS422" i="18"/>
  <c r="OQ422" i="18"/>
  <c r="OV422" i="18"/>
  <c r="OW422" i="18"/>
  <c r="OU422" i="18"/>
  <c r="OX422" i="18"/>
  <c r="OR422" i="18"/>
  <c r="OT422" i="18"/>
  <c r="OP422" i="18"/>
  <c r="OH422" i="18"/>
  <c r="OK422" i="18"/>
  <c r="OI422" i="18"/>
  <c r="OO422" i="18"/>
  <c r="ON422" i="18"/>
  <c r="OM422" i="18"/>
  <c r="OJ422" i="18"/>
  <c r="OL422" i="18"/>
  <c r="OG422" i="18"/>
  <c r="NZ422" i="18"/>
  <c r="OC422" i="18"/>
  <c r="OA422" i="18"/>
  <c r="OF422" i="18"/>
  <c r="OE422" i="18"/>
  <c r="OB422" i="18"/>
  <c r="OD422" i="18"/>
  <c r="NU422" i="18"/>
  <c r="NS422" i="18"/>
  <c r="NY422" i="18"/>
  <c r="NX422" i="18"/>
  <c r="NW422" i="18"/>
  <c r="NT422" i="18"/>
  <c r="NV422" i="18"/>
  <c r="NQ422" i="18"/>
  <c r="NP422" i="18"/>
  <c r="NO422" i="18"/>
  <c r="NR422" i="18"/>
  <c r="NL422" i="18"/>
  <c r="NN422" i="18"/>
  <c r="NM422" i="18"/>
  <c r="NK422" i="18"/>
  <c r="NF422" i="18"/>
  <c r="NA422" i="18"/>
  <c r="NB422" i="18"/>
  <c r="NE422" i="18"/>
  <c r="NC422" i="18"/>
  <c r="NI422" i="18"/>
  <c r="NH422" i="18"/>
  <c r="NG422" i="18"/>
  <c r="MX422" i="18"/>
  <c r="NJ422" i="18"/>
  <c r="MS422" i="18"/>
  <c r="MR422" i="18"/>
  <c r="MT422" i="18"/>
  <c r="MQ422" i="18"/>
  <c r="MW422" i="18"/>
  <c r="MU422" i="18"/>
  <c r="MZ422" i="18"/>
  <c r="ND422" i="18"/>
  <c r="MY422" i="18"/>
  <c r="MP422" i="18"/>
  <c r="MV422" i="18"/>
  <c r="PC422" i="18"/>
  <c r="ML422" i="18"/>
  <c r="MI422" i="18"/>
  <c r="MO422" i="18"/>
  <c r="MF422" i="18"/>
  <c r="MM422" i="18"/>
  <c r="MH422" i="18"/>
  <c r="MN422" i="18"/>
  <c r="MG422" i="18"/>
  <c r="MK422" i="18"/>
  <c r="LY422" i="18"/>
  <c r="MJ422" i="18"/>
  <c r="MC422" i="18"/>
  <c r="MB422" i="18"/>
  <c r="MD422" i="18"/>
  <c r="MA422" i="18"/>
  <c r="LX422" i="18"/>
  <c r="ME422" i="18"/>
  <c r="LZ422" i="18"/>
  <c r="LP422" i="18"/>
  <c r="LW422" i="18"/>
  <c r="LR422" i="18"/>
  <c r="LQ422" i="18"/>
  <c r="LS422" i="18"/>
  <c r="LM422" i="18"/>
  <c r="LL422" i="18"/>
  <c r="LN422" i="18"/>
  <c r="LK422" i="18"/>
  <c r="LV422" i="18"/>
  <c r="LU422" i="18"/>
  <c r="LG422" i="18"/>
  <c r="LO422" i="18"/>
  <c r="LH422" i="18"/>
  <c r="LJ422" i="18"/>
  <c r="LE422" i="18"/>
  <c r="LD422" i="18"/>
  <c r="LT422" i="18"/>
  <c r="LF422" i="18"/>
  <c r="KY422" i="18"/>
  <c r="KT422" i="18"/>
  <c r="KO422" i="18"/>
  <c r="LC422" i="18"/>
  <c r="KP422" i="18"/>
  <c r="KZ422" i="18"/>
  <c r="KS422" i="18"/>
  <c r="LB422" i="18"/>
  <c r="KQ422" i="18"/>
  <c r="KW422" i="18"/>
  <c r="KV422" i="18"/>
  <c r="LI422" i="18"/>
  <c r="KX422" i="18"/>
  <c r="KU422" i="18"/>
  <c r="LA422" i="18"/>
  <c r="KJ422" i="18"/>
  <c r="KC422" i="18"/>
  <c r="KL422" i="18"/>
  <c r="KG422" i="18"/>
  <c r="KF422" i="18"/>
  <c r="KH422" i="18"/>
  <c r="KE422" i="18"/>
  <c r="KK422" i="18"/>
  <c r="KI422" i="18"/>
  <c r="KD422" i="18"/>
  <c r="KR422" i="18"/>
  <c r="KN422" i="18"/>
  <c r="KB422" i="18"/>
  <c r="JY422" i="18"/>
  <c r="JX422" i="18"/>
  <c r="JZ422" i="18"/>
  <c r="JW422" i="18"/>
  <c r="KA422" i="18"/>
  <c r="JV422" i="18"/>
  <c r="KM422" i="18"/>
  <c r="JJ422" i="18"/>
  <c r="JT422" i="18"/>
  <c r="JM422" i="18"/>
  <c r="JK422" i="18"/>
  <c r="JQ422" i="18"/>
  <c r="JP422" i="18"/>
  <c r="JR422" i="18"/>
  <c r="JO422" i="18"/>
  <c r="JU422" i="18"/>
  <c r="JL422" i="18"/>
  <c r="JS422" i="18"/>
  <c r="JN422" i="18"/>
  <c r="JE422" i="18"/>
  <c r="JC422" i="18"/>
  <c r="IX422" i="18"/>
  <c r="JH422" i="18"/>
  <c r="JG422" i="18"/>
  <c r="JD422" i="18"/>
  <c r="JI422" i="18"/>
  <c r="JF422" i="18"/>
  <c r="JA422" i="18"/>
  <c r="IZ422" i="18"/>
  <c r="JB422" i="18"/>
  <c r="IV422" i="18"/>
  <c r="IO422" i="18"/>
  <c r="IS422" i="18"/>
  <c r="IR422" i="18"/>
  <c r="IT422" i="18"/>
  <c r="IQ422" i="18"/>
  <c r="IY422" i="18"/>
  <c r="IW422" i="18"/>
  <c r="IN422" i="18"/>
  <c r="IE422" i="18"/>
  <c r="IK422" i="18"/>
  <c r="IJ422" i="18"/>
  <c r="IL422" i="18"/>
  <c r="II422" i="18"/>
  <c r="IF422" i="18"/>
  <c r="IM422" i="18"/>
  <c r="IH422" i="18"/>
  <c r="IU422" i="18"/>
  <c r="IP422" i="18"/>
  <c r="ID422" i="18"/>
  <c r="IG422" i="18"/>
  <c r="IC422" i="18"/>
  <c r="IB422" i="18"/>
  <c r="IA422" i="18"/>
  <c r="HX422" i="18"/>
  <c r="HZ422" i="18"/>
  <c r="HU422" i="18"/>
  <c r="HV422" i="18"/>
  <c r="HY422" i="18"/>
  <c r="HN422" i="18"/>
  <c r="HK422" i="18"/>
  <c r="HQ422" i="18"/>
  <c r="HH422" i="18"/>
  <c r="HO422" i="18"/>
  <c r="HJ422" i="18"/>
  <c r="HT422" i="18"/>
  <c r="HE422" i="18"/>
  <c r="HD422" i="18"/>
  <c r="HS422" i="18"/>
  <c r="HF422" i="18"/>
  <c r="HC422" i="18"/>
  <c r="GY422" i="18"/>
  <c r="GT422" i="18"/>
  <c r="HW422" i="18"/>
  <c r="HL422" i="18"/>
  <c r="GP422" i="18"/>
  <c r="GZ422" i="18"/>
  <c r="GS422" i="18"/>
  <c r="HI422" i="18"/>
  <c r="HB422" i="18"/>
  <c r="GQ422" i="18"/>
  <c r="HR422" i="18"/>
  <c r="GW422" i="18"/>
  <c r="GV422" i="18"/>
  <c r="HG422" i="18"/>
  <c r="GX422" i="18"/>
  <c r="GU422" i="18"/>
  <c r="GK422" i="18"/>
  <c r="HA422" i="18"/>
  <c r="GI422" i="18"/>
  <c r="GO422" i="18"/>
  <c r="GN422" i="18"/>
  <c r="HM422" i="18"/>
  <c r="GM422" i="18"/>
  <c r="GH422" i="18"/>
  <c r="GR422" i="18"/>
  <c r="GJ422" i="18"/>
  <c r="GL422" i="18"/>
  <c r="HP422" i="18"/>
  <c r="GG422" i="18"/>
  <c r="GF422" i="18"/>
  <c r="GD422" i="18"/>
  <c r="GE422" i="18"/>
  <c r="GC422" i="18"/>
  <c r="GB422" i="18"/>
  <c r="FZ422" i="18"/>
  <c r="GA422" i="18"/>
  <c r="FY422" i="18"/>
  <c r="FX422" i="18"/>
  <c r="FW422" i="18"/>
  <c r="FV422" i="18"/>
  <c r="FU422" i="18"/>
  <c r="FT422" i="18"/>
  <c r="FL422" i="18"/>
  <c r="FN422" i="18"/>
  <c r="FP422" i="18"/>
  <c r="FO422" i="18"/>
  <c r="FS422" i="18"/>
  <c r="FR422" i="18"/>
  <c r="FQ422" i="18"/>
  <c r="FM422" i="18"/>
  <c r="FK422" i="18"/>
  <c r="FJ422" i="18"/>
  <c r="FH422" i="18"/>
  <c r="FG422" i="18"/>
  <c r="FF422" i="18"/>
  <c r="FI422" i="18"/>
  <c r="FE422" i="18"/>
  <c r="FD422" i="18"/>
  <c r="FA422" i="18"/>
  <c r="EZ422" i="18"/>
  <c r="FB422" i="18"/>
  <c r="EY422" i="18"/>
  <c r="FC422" i="18"/>
  <c r="EW422" i="18"/>
  <c r="EU422" i="18"/>
  <c r="EV422" i="18"/>
  <c r="EX422" i="18"/>
  <c r="EO422" i="18"/>
  <c r="ES422" i="18"/>
  <c r="ER422" i="18"/>
  <c r="ET422" i="18"/>
  <c r="EQ422" i="18"/>
  <c r="EN422" i="18"/>
  <c r="EG422" i="18"/>
  <c r="EK422" i="18"/>
  <c r="EJ422" i="18"/>
  <c r="EL422" i="18"/>
  <c r="EI422" i="18"/>
  <c r="EM422" i="18"/>
  <c r="EF422" i="18"/>
  <c r="EH422" i="18"/>
  <c r="EP422" i="18"/>
  <c r="EC422" i="18"/>
  <c r="EB422" i="18"/>
  <c r="ED422" i="18"/>
  <c r="EA422" i="18"/>
  <c r="EE422" i="18"/>
  <c r="DZ422" i="18"/>
  <c r="DY422" i="18"/>
  <c r="DX422" i="18"/>
  <c r="DU422" i="18"/>
  <c r="DT422" i="18"/>
  <c r="DV422" i="18"/>
  <c r="DS422" i="18"/>
  <c r="DW422" i="18"/>
  <c r="DR422" i="18"/>
  <c r="DP422" i="18"/>
  <c r="DM422" i="18"/>
  <c r="DL422" i="18"/>
  <c r="DN422" i="18"/>
  <c r="DK422" i="18"/>
  <c r="DO422" i="18"/>
  <c r="DQ422" i="18"/>
  <c r="DH422" i="18"/>
  <c r="DJ422" i="18"/>
  <c r="DE422" i="18"/>
  <c r="DD422" i="18"/>
  <c r="DF422" i="18"/>
  <c r="DC422" i="18"/>
  <c r="DI422" i="18"/>
  <c r="DG422" i="18"/>
  <c r="CW422" i="18"/>
  <c r="CV422" i="18"/>
  <c r="CX422" i="18"/>
  <c r="DA422" i="18"/>
  <c r="CY422" i="18"/>
  <c r="CZ422" i="18"/>
  <c r="DB422" i="18"/>
  <c r="CU422" i="18"/>
  <c r="CT422" i="18"/>
  <c r="CP422" i="18"/>
  <c r="CM422" i="18"/>
  <c r="CS422" i="18"/>
  <c r="CJ422" i="18"/>
  <c r="CQ422" i="18"/>
  <c r="CL422" i="18"/>
  <c r="CG422" i="18"/>
  <c r="CF422" i="18"/>
  <c r="CH422" i="18"/>
  <c r="CR422" i="18"/>
  <c r="CK422" i="18"/>
  <c r="CI422" i="18"/>
  <c r="CO422" i="18"/>
  <c r="CN422" i="18"/>
  <c r="BZ422" i="18"/>
  <c r="BW422" i="18"/>
  <c r="CC422" i="18"/>
  <c r="BT422" i="18"/>
  <c r="CA422" i="18"/>
  <c r="BV422" i="18"/>
  <c r="CE422" i="18"/>
  <c r="BR422" i="18"/>
  <c r="BU422" i="18"/>
  <c r="CD422" i="18"/>
  <c r="CB422" i="18"/>
  <c r="BS422" i="18"/>
  <c r="BY422" i="18"/>
  <c r="BX422" i="18"/>
  <c r="BI422" i="18"/>
  <c r="BH422" i="18"/>
  <c r="BJ422" i="18"/>
  <c r="BG422" i="18"/>
  <c r="BM422" i="18"/>
  <c r="BD422" i="18"/>
  <c r="BK422" i="18"/>
  <c r="BF422" i="18"/>
  <c r="BQ422" i="18"/>
  <c r="BP422" i="18"/>
  <c r="BO422" i="18"/>
  <c r="BL422" i="18"/>
  <c r="BE422" i="18"/>
  <c r="AS422" i="18"/>
  <c r="AR422" i="18"/>
  <c r="BN422" i="18"/>
  <c r="AT422" i="18"/>
  <c r="AW422" i="18"/>
  <c r="AU422" i="18"/>
  <c r="BA422" i="18"/>
  <c r="AZ422" i="18"/>
  <c r="BB422" i="18"/>
  <c r="AY422" i="18"/>
  <c r="AV422" i="18"/>
  <c r="BC422" i="18"/>
  <c r="AX422" i="18"/>
  <c r="AO422" i="18"/>
  <c r="AF422" i="18"/>
  <c r="AM422" i="18"/>
  <c r="AH422" i="18"/>
  <c r="AQ422" i="18"/>
  <c r="AD422" i="18"/>
  <c r="AN422" i="18"/>
  <c r="AG422" i="18"/>
  <c r="AP422" i="18"/>
  <c r="AE422" i="18"/>
  <c r="AK422" i="18"/>
  <c r="AJ422" i="18"/>
  <c r="AL422" i="18"/>
  <c r="AI422" i="18"/>
  <c r="X422" i="18"/>
  <c r="Q422" i="18"/>
  <c r="Z422" i="18"/>
  <c r="U422" i="18"/>
  <c r="T422" i="18"/>
  <c r="V422" i="18"/>
  <c r="S422" i="18"/>
  <c r="Y422" i="18"/>
  <c r="W422" i="18"/>
  <c r="R422" i="18"/>
  <c r="P422" i="18"/>
  <c r="AC422" i="18"/>
  <c r="AB422" i="18"/>
  <c r="N422" i="18"/>
  <c r="M422" i="18"/>
  <c r="O422" i="18"/>
  <c r="AA422" i="18"/>
  <c r="B423" i="18"/>
  <c r="L422" i="18"/>
  <c r="K422" i="18"/>
  <c r="I422" i="18"/>
  <c r="J422" i="18"/>
  <c r="H422" i="18"/>
  <c r="G422" i="18"/>
  <c r="E422" i="18"/>
  <c r="F422" i="18"/>
  <c r="OY423" i="18" l="1"/>
  <c r="PC423" i="18"/>
  <c r="OZ423" i="18"/>
  <c r="PB423" i="18"/>
  <c r="PA423" i="18"/>
  <c r="OP423" i="18"/>
  <c r="OS423" i="18"/>
  <c r="OQ423" i="18"/>
  <c r="OV423" i="18"/>
  <c r="OW423" i="18"/>
  <c r="OU423" i="18"/>
  <c r="OX423" i="18"/>
  <c r="OR423" i="18"/>
  <c r="OT423" i="18"/>
  <c r="OG423" i="18"/>
  <c r="OH423" i="18"/>
  <c r="OK423" i="18"/>
  <c r="OI423" i="18"/>
  <c r="OO423" i="18"/>
  <c r="ON423" i="18"/>
  <c r="OM423" i="18"/>
  <c r="OJ423" i="18"/>
  <c r="OL423" i="18"/>
  <c r="NZ423" i="18"/>
  <c r="OC423" i="18"/>
  <c r="OA423" i="18"/>
  <c r="OF423" i="18"/>
  <c r="OE423" i="18"/>
  <c r="OB423" i="18"/>
  <c r="OD423" i="18"/>
  <c r="NU423" i="18"/>
  <c r="NS423" i="18"/>
  <c r="NY423" i="18"/>
  <c r="NX423" i="18"/>
  <c r="NW423" i="18"/>
  <c r="NT423" i="18"/>
  <c r="NV423" i="18"/>
  <c r="NQ423" i="18"/>
  <c r="NP423" i="18"/>
  <c r="NO423" i="18"/>
  <c r="NR423" i="18"/>
  <c r="NL423" i="18"/>
  <c r="NN423" i="18"/>
  <c r="NM423" i="18"/>
  <c r="NJ423" i="18"/>
  <c r="ND423" i="18"/>
  <c r="NK423" i="18"/>
  <c r="NF423" i="18"/>
  <c r="NA423" i="18"/>
  <c r="NB423" i="18"/>
  <c r="NE423" i="18"/>
  <c r="NC423" i="18"/>
  <c r="NI423" i="18"/>
  <c r="NH423" i="18"/>
  <c r="MV423" i="18"/>
  <c r="MX423" i="18"/>
  <c r="MS423" i="18"/>
  <c r="MR423" i="18"/>
  <c r="NG423" i="18"/>
  <c r="MT423" i="18"/>
  <c r="MQ423" i="18"/>
  <c r="MW423" i="18"/>
  <c r="MU423" i="18"/>
  <c r="MZ423" i="18"/>
  <c r="MP423" i="18"/>
  <c r="MY423" i="18"/>
  <c r="PD423" i="18"/>
  <c r="MK423" i="18"/>
  <c r="MJ423" i="18"/>
  <c r="ML423" i="18"/>
  <c r="MI423" i="18"/>
  <c r="MO423" i="18"/>
  <c r="MF423" i="18"/>
  <c r="MM423" i="18"/>
  <c r="MH423" i="18"/>
  <c r="MN423" i="18"/>
  <c r="MG423" i="18"/>
  <c r="LY423" i="18"/>
  <c r="MC423" i="18"/>
  <c r="MB423" i="18"/>
  <c r="MD423" i="18"/>
  <c r="MA423" i="18"/>
  <c r="LX423" i="18"/>
  <c r="LV423" i="18"/>
  <c r="LS423" i="18"/>
  <c r="LP423" i="18"/>
  <c r="LW423" i="18"/>
  <c r="LR423" i="18"/>
  <c r="LT423" i="18"/>
  <c r="LO423" i="18"/>
  <c r="ME423" i="18"/>
  <c r="LZ423" i="18"/>
  <c r="LQ423" i="18"/>
  <c r="LM423" i="18"/>
  <c r="LL423" i="18"/>
  <c r="LN423" i="18"/>
  <c r="LK423" i="18"/>
  <c r="LI423" i="18"/>
  <c r="LG423" i="18"/>
  <c r="LH423" i="18"/>
  <c r="LJ423" i="18"/>
  <c r="LE423" i="18"/>
  <c r="LD423" i="18"/>
  <c r="LA423" i="18"/>
  <c r="KR423" i="18"/>
  <c r="KY423" i="18"/>
  <c r="KT423" i="18"/>
  <c r="LU423" i="18"/>
  <c r="KO423" i="18"/>
  <c r="LC423" i="18"/>
  <c r="KP423" i="18"/>
  <c r="LF423" i="18"/>
  <c r="KZ423" i="18"/>
  <c r="KS423" i="18"/>
  <c r="LB423" i="18"/>
  <c r="KQ423" i="18"/>
  <c r="KW423" i="18"/>
  <c r="KV423" i="18"/>
  <c r="KM423" i="18"/>
  <c r="KX423" i="18"/>
  <c r="KJ423" i="18"/>
  <c r="KC423" i="18"/>
  <c r="KL423" i="18"/>
  <c r="KU423" i="18"/>
  <c r="KG423" i="18"/>
  <c r="KF423" i="18"/>
  <c r="KH423" i="18"/>
  <c r="KE423" i="18"/>
  <c r="KK423" i="18"/>
  <c r="KI423" i="18"/>
  <c r="KD423" i="18"/>
  <c r="KB423" i="18"/>
  <c r="JY423" i="18"/>
  <c r="JX423" i="18"/>
  <c r="KN423" i="18"/>
  <c r="JZ423" i="18"/>
  <c r="JW423" i="18"/>
  <c r="KA423" i="18"/>
  <c r="JV423" i="18"/>
  <c r="JI423" i="18"/>
  <c r="JJ423" i="18"/>
  <c r="JT423" i="18"/>
  <c r="JM423" i="18"/>
  <c r="JK423" i="18"/>
  <c r="JQ423" i="18"/>
  <c r="JP423" i="18"/>
  <c r="JR423" i="18"/>
  <c r="JO423" i="18"/>
  <c r="JU423" i="18"/>
  <c r="JL423" i="18"/>
  <c r="JN423" i="18"/>
  <c r="JB423" i="18"/>
  <c r="IY423" i="18"/>
  <c r="JE423" i="18"/>
  <c r="JC423" i="18"/>
  <c r="IX423" i="18"/>
  <c r="JH423" i="18"/>
  <c r="JG423" i="18"/>
  <c r="JD423" i="18"/>
  <c r="JS423" i="18"/>
  <c r="JF423" i="18"/>
  <c r="IU423" i="18"/>
  <c r="IP423" i="18"/>
  <c r="IZ423" i="18"/>
  <c r="IV423" i="18"/>
  <c r="IO423" i="18"/>
  <c r="IS423" i="18"/>
  <c r="IR423" i="18"/>
  <c r="JA423" i="18"/>
  <c r="IT423" i="18"/>
  <c r="IQ423" i="18"/>
  <c r="IG423" i="18"/>
  <c r="IN423" i="18"/>
  <c r="IE423" i="18"/>
  <c r="IK423" i="18"/>
  <c r="IJ423" i="18"/>
  <c r="IL423" i="18"/>
  <c r="II423" i="18"/>
  <c r="IW423" i="18"/>
  <c r="IF423" i="18"/>
  <c r="IM423" i="18"/>
  <c r="IH423" i="18"/>
  <c r="HW423" i="18"/>
  <c r="IC423" i="18"/>
  <c r="IB423" i="18"/>
  <c r="IA423" i="18"/>
  <c r="HX423" i="18"/>
  <c r="HZ423" i="18"/>
  <c r="HU423" i="18"/>
  <c r="ID423" i="18"/>
  <c r="HV423" i="18"/>
  <c r="HY423" i="18"/>
  <c r="HM423" i="18"/>
  <c r="HL423" i="18"/>
  <c r="HN423" i="18"/>
  <c r="HK423" i="18"/>
  <c r="HQ423" i="18"/>
  <c r="HH423" i="18"/>
  <c r="HO423" i="18"/>
  <c r="HJ423" i="18"/>
  <c r="HT423" i="18"/>
  <c r="HE423" i="18"/>
  <c r="HD423" i="18"/>
  <c r="HP423" i="18"/>
  <c r="HA423" i="18"/>
  <c r="GR423" i="18"/>
  <c r="GY423" i="18"/>
  <c r="GT423" i="18"/>
  <c r="HF423" i="18"/>
  <c r="GP423" i="18"/>
  <c r="HS423" i="18"/>
  <c r="GZ423" i="18"/>
  <c r="GS423" i="18"/>
  <c r="HI423" i="18"/>
  <c r="HC423" i="18"/>
  <c r="HB423" i="18"/>
  <c r="GQ423" i="18"/>
  <c r="HR423" i="18"/>
  <c r="GW423" i="18"/>
  <c r="GV423" i="18"/>
  <c r="GH423" i="18"/>
  <c r="GX423" i="18"/>
  <c r="GK423" i="18"/>
  <c r="GU423" i="18"/>
  <c r="GI423" i="18"/>
  <c r="GO423" i="18"/>
  <c r="GN423" i="18"/>
  <c r="GM423" i="18"/>
  <c r="GF423" i="18"/>
  <c r="GJ423" i="18"/>
  <c r="HG423" i="18"/>
  <c r="GL423" i="18"/>
  <c r="GG423" i="18"/>
  <c r="GE423" i="18"/>
  <c r="GD423" i="18"/>
  <c r="GB423" i="18"/>
  <c r="GC423" i="18"/>
  <c r="FZ423" i="18"/>
  <c r="GA423" i="18"/>
  <c r="FY423" i="18"/>
  <c r="FX423" i="18"/>
  <c r="FW423" i="18"/>
  <c r="FV423" i="18"/>
  <c r="FU423" i="18"/>
  <c r="FT423" i="18"/>
  <c r="FS423" i="18"/>
  <c r="FQ423" i="18"/>
  <c r="FO423" i="18"/>
  <c r="FL423" i="18"/>
  <c r="FN423" i="18"/>
  <c r="FP423" i="18"/>
  <c r="FR423" i="18"/>
  <c r="FJ423" i="18"/>
  <c r="FM423" i="18"/>
  <c r="FK423" i="18"/>
  <c r="FH423" i="18"/>
  <c r="FG423" i="18"/>
  <c r="FF423" i="18"/>
  <c r="FI423" i="18"/>
  <c r="FE423" i="18"/>
  <c r="FD423" i="18"/>
  <c r="FA423" i="18"/>
  <c r="EZ423" i="18"/>
  <c r="FB423" i="18"/>
  <c r="EY423" i="18"/>
  <c r="FC423" i="18"/>
  <c r="EX423" i="18"/>
  <c r="EW423" i="18"/>
  <c r="EU423" i="18"/>
  <c r="EV423" i="18"/>
  <c r="EP423" i="18"/>
  <c r="EM423" i="18"/>
  <c r="EO423" i="18"/>
  <c r="ES423" i="18"/>
  <c r="ER423" i="18"/>
  <c r="ET423" i="18"/>
  <c r="EQ423" i="18"/>
  <c r="EG423" i="18"/>
  <c r="EK423" i="18"/>
  <c r="EJ423" i="18"/>
  <c r="EN423" i="18"/>
  <c r="EL423" i="18"/>
  <c r="EI423" i="18"/>
  <c r="EF423" i="18"/>
  <c r="EH423" i="18"/>
  <c r="EC423" i="18"/>
  <c r="EB423" i="18"/>
  <c r="ED423" i="18"/>
  <c r="EA423" i="18"/>
  <c r="EE423" i="18"/>
  <c r="DZ423" i="18"/>
  <c r="DY423" i="18"/>
  <c r="DX423" i="18"/>
  <c r="DU423" i="18"/>
  <c r="DT423" i="18"/>
  <c r="DV423" i="18"/>
  <c r="DS423" i="18"/>
  <c r="DW423" i="18"/>
  <c r="DR423" i="18"/>
  <c r="DQ423" i="18"/>
  <c r="DP423" i="18"/>
  <c r="DM423" i="18"/>
  <c r="DL423" i="18"/>
  <c r="DN423" i="18"/>
  <c r="DK423" i="18"/>
  <c r="DO423" i="18"/>
  <c r="DH423" i="18"/>
  <c r="DJ423" i="18"/>
  <c r="DE423" i="18"/>
  <c r="DD423" i="18"/>
  <c r="DF423" i="18"/>
  <c r="DC423" i="18"/>
  <c r="DI423" i="18"/>
  <c r="DG423" i="18"/>
  <c r="DB423" i="18"/>
  <c r="CW423" i="18"/>
  <c r="CX423" i="18"/>
  <c r="DA423" i="18"/>
  <c r="CY423" i="18"/>
  <c r="CZ423" i="18"/>
  <c r="CV423" i="18"/>
  <c r="CT423" i="18"/>
  <c r="CU423" i="18"/>
  <c r="CO423" i="18"/>
  <c r="CN423" i="18"/>
  <c r="CP423" i="18"/>
  <c r="CM423" i="18"/>
  <c r="CS423" i="18"/>
  <c r="CJ423" i="18"/>
  <c r="CQ423" i="18"/>
  <c r="CL423" i="18"/>
  <c r="CG423" i="18"/>
  <c r="CF423" i="18"/>
  <c r="CH423" i="18"/>
  <c r="CR423" i="18"/>
  <c r="CK423" i="18"/>
  <c r="CI423" i="18"/>
  <c r="BY423" i="18"/>
  <c r="BX423" i="18"/>
  <c r="BZ423" i="18"/>
  <c r="BW423" i="18"/>
  <c r="CC423" i="18"/>
  <c r="BT423" i="18"/>
  <c r="CA423" i="18"/>
  <c r="BV423" i="18"/>
  <c r="CE423" i="18"/>
  <c r="BR423" i="18"/>
  <c r="BU423" i="18"/>
  <c r="CD423" i="18"/>
  <c r="CB423" i="18"/>
  <c r="BS423" i="18"/>
  <c r="BN423" i="18"/>
  <c r="BI423" i="18"/>
  <c r="BH423" i="18"/>
  <c r="BJ423" i="18"/>
  <c r="BG423" i="18"/>
  <c r="BM423" i="18"/>
  <c r="BD423" i="18"/>
  <c r="BK423" i="18"/>
  <c r="BF423" i="18"/>
  <c r="BQ423" i="18"/>
  <c r="BP423" i="18"/>
  <c r="BO423" i="18"/>
  <c r="BC423" i="18"/>
  <c r="AX423" i="18"/>
  <c r="BE423" i="18"/>
  <c r="AS423" i="18"/>
  <c r="AR423" i="18"/>
  <c r="AT423" i="18"/>
  <c r="BL423" i="18"/>
  <c r="AW423" i="18"/>
  <c r="AU423" i="18"/>
  <c r="BA423" i="18"/>
  <c r="AZ423" i="18"/>
  <c r="BB423" i="18"/>
  <c r="AY423" i="18"/>
  <c r="AV423" i="18"/>
  <c r="AL423" i="18"/>
  <c r="AI423" i="18"/>
  <c r="AO423" i="18"/>
  <c r="AF423" i="18"/>
  <c r="AM423" i="18"/>
  <c r="AH423" i="18"/>
  <c r="AQ423" i="18"/>
  <c r="AD423" i="18"/>
  <c r="AN423" i="18"/>
  <c r="AG423" i="18"/>
  <c r="AP423" i="18"/>
  <c r="AE423" i="18"/>
  <c r="AK423" i="18"/>
  <c r="AJ423" i="18"/>
  <c r="AA423" i="18"/>
  <c r="X423" i="18"/>
  <c r="Q423" i="18"/>
  <c r="Z423" i="18"/>
  <c r="U423" i="18"/>
  <c r="T423" i="18"/>
  <c r="V423" i="18"/>
  <c r="S423" i="18"/>
  <c r="Y423" i="18"/>
  <c r="W423" i="18"/>
  <c r="R423" i="18"/>
  <c r="P423" i="18"/>
  <c r="AB423" i="18"/>
  <c r="M423" i="18"/>
  <c r="N423" i="18"/>
  <c r="AC423" i="18"/>
  <c r="O423" i="18"/>
  <c r="B424" i="18"/>
  <c r="J423" i="18"/>
  <c r="L423" i="18"/>
  <c r="K423" i="18"/>
  <c r="I423" i="18"/>
  <c r="G423" i="18"/>
  <c r="H423" i="18"/>
  <c r="E423" i="18"/>
  <c r="F423" i="18"/>
  <c r="PA424" i="18" l="1"/>
  <c r="OY424" i="18"/>
  <c r="PD424" i="18"/>
  <c r="PC424" i="18"/>
  <c r="OZ424" i="18"/>
  <c r="PB424" i="18"/>
  <c r="OP424" i="18"/>
  <c r="OS424" i="18"/>
  <c r="OQ424" i="18"/>
  <c r="OV424" i="18"/>
  <c r="OW424" i="18"/>
  <c r="OU424" i="18"/>
  <c r="OX424" i="18"/>
  <c r="OR424" i="18"/>
  <c r="OT424" i="18"/>
  <c r="OL424" i="18"/>
  <c r="OG424" i="18"/>
  <c r="OH424" i="18"/>
  <c r="OK424" i="18"/>
  <c r="OI424" i="18"/>
  <c r="OO424" i="18"/>
  <c r="ON424" i="18"/>
  <c r="OM424" i="18"/>
  <c r="OJ424" i="18"/>
  <c r="OD424" i="18"/>
  <c r="NZ424" i="18"/>
  <c r="OC424" i="18"/>
  <c r="OA424" i="18"/>
  <c r="OF424" i="18"/>
  <c r="OE424" i="18"/>
  <c r="OB424" i="18"/>
  <c r="NU424" i="18"/>
  <c r="NS424" i="18"/>
  <c r="NY424" i="18"/>
  <c r="NX424" i="18"/>
  <c r="NW424" i="18"/>
  <c r="NT424" i="18"/>
  <c r="NV424" i="18"/>
  <c r="NM424" i="18"/>
  <c r="NQ424" i="18"/>
  <c r="NP424" i="18"/>
  <c r="NO424" i="18"/>
  <c r="NR424" i="18"/>
  <c r="NL424" i="18"/>
  <c r="NN424" i="18"/>
  <c r="NG424" i="18"/>
  <c r="NJ424" i="18"/>
  <c r="ND424" i="18"/>
  <c r="NK424" i="18"/>
  <c r="NF424" i="18"/>
  <c r="NA424" i="18"/>
  <c r="NB424" i="18"/>
  <c r="NE424" i="18"/>
  <c r="NC424" i="18"/>
  <c r="MY424" i="18"/>
  <c r="MV424" i="18"/>
  <c r="MX424" i="18"/>
  <c r="MS424" i="18"/>
  <c r="MR424" i="18"/>
  <c r="MT424" i="18"/>
  <c r="MQ424" i="18"/>
  <c r="NH424" i="18"/>
  <c r="MW424" i="18"/>
  <c r="MU424" i="18"/>
  <c r="MP424" i="18"/>
  <c r="MZ424" i="18"/>
  <c r="NI424" i="18"/>
  <c r="PE424" i="18"/>
  <c r="MK424" i="18"/>
  <c r="MJ424" i="18"/>
  <c r="ML424" i="18"/>
  <c r="MI424" i="18"/>
  <c r="MO424" i="18"/>
  <c r="MF424" i="18"/>
  <c r="MM424" i="18"/>
  <c r="MH424" i="18"/>
  <c r="MN424" i="18"/>
  <c r="ME424" i="18"/>
  <c r="LZ424" i="18"/>
  <c r="LY424" i="18"/>
  <c r="MC424" i="18"/>
  <c r="MB424" i="18"/>
  <c r="MD424" i="18"/>
  <c r="MA424" i="18"/>
  <c r="LU424" i="18"/>
  <c r="LT424" i="18"/>
  <c r="MG424" i="18"/>
  <c r="LV424" i="18"/>
  <c r="LS424" i="18"/>
  <c r="LP424" i="18"/>
  <c r="LW424" i="18"/>
  <c r="LR424" i="18"/>
  <c r="LX424" i="18"/>
  <c r="LO424" i="18"/>
  <c r="LQ424" i="18"/>
  <c r="LM424" i="18"/>
  <c r="LL424" i="18"/>
  <c r="LF424" i="18"/>
  <c r="LI424" i="18"/>
  <c r="LG424" i="18"/>
  <c r="LK424" i="18"/>
  <c r="LH424" i="18"/>
  <c r="LJ424" i="18"/>
  <c r="KX424" i="18"/>
  <c r="KU424" i="18"/>
  <c r="LE424" i="18"/>
  <c r="LA424" i="18"/>
  <c r="KR424" i="18"/>
  <c r="KY424" i="18"/>
  <c r="KT424" i="18"/>
  <c r="LN424" i="18"/>
  <c r="KO424" i="18"/>
  <c r="LC424" i="18"/>
  <c r="KP424" i="18"/>
  <c r="KZ424" i="18"/>
  <c r="KS424" i="18"/>
  <c r="LD424" i="18"/>
  <c r="LB424" i="18"/>
  <c r="KQ424" i="18"/>
  <c r="KN424" i="18"/>
  <c r="KM424" i="18"/>
  <c r="KJ424" i="18"/>
  <c r="KC424" i="18"/>
  <c r="KL424" i="18"/>
  <c r="KG424" i="18"/>
  <c r="KF424" i="18"/>
  <c r="KV424" i="18"/>
  <c r="KH424" i="18"/>
  <c r="KE424" i="18"/>
  <c r="KK424" i="18"/>
  <c r="KA424" i="18"/>
  <c r="KW424" i="18"/>
  <c r="KB424" i="18"/>
  <c r="JV424" i="18"/>
  <c r="KI424" i="18"/>
  <c r="KD424" i="18"/>
  <c r="JY424" i="18"/>
  <c r="JX424" i="18"/>
  <c r="JZ424" i="18"/>
  <c r="JW424" i="18"/>
  <c r="JS424" i="18"/>
  <c r="JN424" i="18"/>
  <c r="JI424" i="18"/>
  <c r="JJ424" i="18"/>
  <c r="JT424" i="18"/>
  <c r="JM424" i="18"/>
  <c r="JK424" i="18"/>
  <c r="JQ424" i="18"/>
  <c r="JP424" i="18"/>
  <c r="JR424" i="18"/>
  <c r="JO424" i="18"/>
  <c r="JA424" i="18"/>
  <c r="IZ424" i="18"/>
  <c r="JB424" i="18"/>
  <c r="IY424" i="18"/>
  <c r="JE424" i="18"/>
  <c r="JU424" i="18"/>
  <c r="JC424" i="18"/>
  <c r="IX424" i="18"/>
  <c r="JH424" i="18"/>
  <c r="JL424" i="18"/>
  <c r="JG424" i="18"/>
  <c r="JD424" i="18"/>
  <c r="IW424" i="18"/>
  <c r="IN424" i="18"/>
  <c r="IU424" i="18"/>
  <c r="IP424" i="18"/>
  <c r="JF424" i="18"/>
  <c r="IV424" i="18"/>
  <c r="IO424" i="18"/>
  <c r="IS424" i="18"/>
  <c r="IR424" i="18"/>
  <c r="ID424" i="18"/>
  <c r="IQ424" i="18"/>
  <c r="IG424" i="18"/>
  <c r="IT424" i="18"/>
  <c r="IE424" i="18"/>
  <c r="IK424" i="18"/>
  <c r="IJ424" i="18"/>
  <c r="IL424" i="18"/>
  <c r="II424" i="18"/>
  <c r="IF424" i="18"/>
  <c r="IM424" i="18"/>
  <c r="IH424" i="18"/>
  <c r="HY424" i="18"/>
  <c r="HW424" i="18"/>
  <c r="IC424" i="18"/>
  <c r="IB424" i="18"/>
  <c r="IA424" i="18"/>
  <c r="HX424" i="18"/>
  <c r="HZ424" i="18"/>
  <c r="HU424" i="18"/>
  <c r="HR424" i="18"/>
  <c r="HG424" i="18"/>
  <c r="HB424" i="18"/>
  <c r="HM424" i="18"/>
  <c r="HL424" i="18"/>
  <c r="HN424" i="18"/>
  <c r="HK424" i="18"/>
  <c r="HQ424" i="18"/>
  <c r="HH424" i="18"/>
  <c r="HO424" i="18"/>
  <c r="HJ424" i="18"/>
  <c r="GX424" i="18"/>
  <c r="GU424" i="18"/>
  <c r="HP424" i="18"/>
  <c r="HE424" i="18"/>
  <c r="HA424" i="18"/>
  <c r="GR424" i="18"/>
  <c r="GY424" i="18"/>
  <c r="GT424" i="18"/>
  <c r="HT424" i="18"/>
  <c r="HF424" i="18"/>
  <c r="GP424" i="18"/>
  <c r="HS424" i="18"/>
  <c r="GZ424" i="18"/>
  <c r="GS424" i="18"/>
  <c r="HV424" i="18"/>
  <c r="HI424" i="18"/>
  <c r="HC424" i="18"/>
  <c r="GQ424" i="18"/>
  <c r="GG424" i="18"/>
  <c r="GF424" i="18"/>
  <c r="GL424" i="18"/>
  <c r="GH424" i="18"/>
  <c r="GK424" i="18"/>
  <c r="GI424" i="18"/>
  <c r="HD424" i="18"/>
  <c r="GW424" i="18"/>
  <c r="GO424" i="18"/>
  <c r="GN424" i="18"/>
  <c r="GM424" i="18"/>
  <c r="GJ424" i="18"/>
  <c r="GV424" i="18"/>
  <c r="GE424" i="18"/>
  <c r="GD424" i="18"/>
  <c r="GB424" i="18"/>
  <c r="GC424" i="18"/>
  <c r="FZ424" i="18"/>
  <c r="GA424" i="18"/>
  <c r="FY424" i="18"/>
  <c r="FX424" i="18"/>
  <c r="FW424" i="18"/>
  <c r="FV424" i="18"/>
  <c r="FU424" i="18"/>
  <c r="FT424" i="18"/>
  <c r="FS424" i="18"/>
  <c r="FQ424" i="18"/>
  <c r="FO424" i="18"/>
  <c r="FL424" i="18"/>
  <c r="FN424" i="18"/>
  <c r="FP424" i="18"/>
  <c r="FM424" i="18"/>
  <c r="FR424" i="18"/>
  <c r="FI424" i="18"/>
  <c r="FJ424" i="18"/>
  <c r="FK424" i="18"/>
  <c r="FE424" i="18"/>
  <c r="FH424" i="18"/>
  <c r="FG424" i="18"/>
  <c r="FF424" i="18"/>
  <c r="FC424" i="18"/>
  <c r="FD424" i="18"/>
  <c r="FA424" i="18"/>
  <c r="EZ424" i="18"/>
  <c r="FB424" i="18"/>
  <c r="EV424" i="18"/>
  <c r="EX424" i="18"/>
  <c r="EY424" i="18"/>
  <c r="EW424" i="18"/>
  <c r="EU424" i="18"/>
  <c r="EN424" i="18"/>
  <c r="EP424" i="18"/>
  <c r="EM424" i="18"/>
  <c r="EO424" i="18"/>
  <c r="ES424" i="18"/>
  <c r="ER424" i="18"/>
  <c r="EG424" i="18"/>
  <c r="EK424" i="18"/>
  <c r="EJ424" i="18"/>
  <c r="EQ424" i="18"/>
  <c r="EL424" i="18"/>
  <c r="EI424" i="18"/>
  <c r="EF424" i="18"/>
  <c r="ET424" i="18"/>
  <c r="DY424" i="18"/>
  <c r="EC424" i="18"/>
  <c r="EB424" i="18"/>
  <c r="EH424" i="18"/>
  <c r="ED424" i="18"/>
  <c r="EA424" i="18"/>
  <c r="EE424" i="18"/>
  <c r="DZ424" i="18"/>
  <c r="DX424" i="18"/>
  <c r="DU424" i="18"/>
  <c r="DT424" i="18"/>
  <c r="DV424" i="18"/>
  <c r="DS424" i="18"/>
  <c r="DW424" i="18"/>
  <c r="DR424" i="18"/>
  <c r="DO424" i="18"/>
  <c r="DQ424" i="18"/>
  <c r="DP424" i="18"/>
  <c r="DM424" i="18"/>
  <c r="DL424" i="18"/>
  <c r="DN424" i="18"/>
  <c r="DK424" i="18"/>
  <c r="DH424" i="18"/>
  <c r="DJ424" i="18"/>
  <c r="DE424" i="18"/>
  <c r="DD424" i="18"/>
  <c r="DF424" i="18"/>
  <c r="DC424" i="18"/>
  <c r="DI424" i="18"/>
  <c r="DG424" i="18"/>
  <c r="CZ424" i="18"/>
  <c r="DB424" i="18"/>
  <c r="CX424" i="18"/>
  <c r="DA424" i="18"/>
  <c r="CY424" i="18"/>
  <c r="CU424" i="18"/>
  <c r="CV424" i="18"/>
  <c r="CW424" i="18"/>
  <c r="CT424" i="18"/>
  <c r="CI424" i="18"/>
  <c r="CO424" i="18"/>
  <c r="CN424" i="18"/>
  <c r="CP424" i="18"/>
  <c r="CM424" i="18"/>
  <c r="CS424" i="18"/>
  <c r="CJ424" i="18"/>
  <c r="CQ424" i="18"/>
  <c r="CL424" i="18"/>
  <c r="CG424" i="18"/>
  <c r="CF424" i="18"/>
  <c r="CH424" i="18"/>
  <c r="CR424" i="18"/>
  <c r="CK424" i="18"/>
  <c r="CD424" i="18"/>
  <c r="CB424" i="18"/>
  <c r="BS424" i="18"/>
  <c r="BY424" i="18"/>
  <c r="BX424" i="18"/>
  <c r="BZ424" i="18"/>
  <c r="BW424" i="18"/>
  <c r="CC424" i="18"/>
  <c r="BT424" i="18"/>
  <c r="CA424" i="18"/>
  <c r="BV424" i="18"/>
  <c r="CE424" i="18"/>
  <c r="BR424" i="18"/>
  <c r="BU424" i="18"/>
  <c r="BL424" i="18"/>
  <c r="BE424" i="18"/>
  <c r="BN424" i="18"/>
  <c r="BI424" i="18"/>
  <c r="BH424" i="18"/>
  <c r="BJ424" i="18"/>
  <c r="BG424" i="18"/>
  <c r="BM424" i="18"/>
  <c r="BD424" i="18"/>
  <c r="BK424" i="18"/>
  <c r="BF424" i="18"/>
  <c r="BQ424" i="18"/>
  <c r="BP424" i="18"/>
  <c r="AV424" i="18"/>
  <c r="BC424" i="18"/>
  <c r="AX424" i="18"/>
  <c r="BO424" i="18"/>
  <c r="AS424" i="18"/>
  <c r="AR424" i="18"/>
  <c r="AT424" i="18"/>
  <c r="AW424" i="18"/>
  <c r="AU424" i="18"/>
  <c r="BA424" i="18"/>
  <c r="AZ424" i="18"/>
  <c r="BB424" i="18"/>
  <c r="AY424" i="18"/>
  <c r="AK424" i="18"/>
  <c r="AJ424" i="18"/>
  <c r="AL424" i="18"/>
  <c r="AI424" i="18"/>
  <c r="AO424" i="18"/>
  <c r="AF424" i="18"/>
  <c r="AM424" i="18"/>
  <c r="AH424" i="18"/>
  <c r="AQ424" i="18"/>
  <c r="AD424" i="18"/>
  <c r="AN424" i="18"/>
  <c r="AG424" i="18"/>
  <c r="AP424" i="18"/>
  <c r="AE424" i="18"/>
  <c r="AC424" i="18"/>
  <c r="AB424" i="18"/>
  <c r="AA424" i="18"/>
  <c r="X424" i="18"/>
  <c r="Q424" i="18"/>
  <c r="Z424" i="18"/>
  <c r="U424" i="18"/>
  <c r="T424" i="18"/>
  <c r="V424" i="18"/>
  <c r="S424" i="18"/>
  <c r="Y424" i="18"/>
  <c r="P424" i="18"/>
  <c r="M424" i="18"/>
  <c r="N424" i="18"/>
  <c r="W424" i="18"/>
  <c r="R424" i="18"/>
  <c r="O424" i="18"/>
  <c r="B425" i="18"/>
  <c r="L424" i="18"/>
  <c r="J424" i="18"/>
  <c r="K424" i="18"/>
  <c r="I424" i="18"/>
  <c r="G424" i="18"/>
  <c r="H424" i="18"/>
  <c r="F424" i="18"/>
  <c r="E424" i="18"/>
  <c r="PA425" i="18" l="1"/>
  <c r="OY425" i="18"/>
  <c r="PE425" i="18"/>
  <c r="PD425" i="18"/>
  <c r="PC425" i="18"/>
  <c r="OZ425" i="18"/>
  <c r="PB425" i="18"/>
  <c r="OT425" i="18"/>
  <c r="OP425" i="18"/>
  <c r="OS425" i="18"/>
  <c r="OQ425" i="18"/>
  <c r="OV425" i="18"/>
  <c r="OW425" i="18"/>
  <c r="OU425" i="18"/>
  <c r="OX425" i="18"/>
  <c r="OR425" i="18"/>
  <c r="OJ425" i="18"/>
  <c r="OL425" i="18"/>
  <c r="OG425" i="18"/>
  <c r="OH425" i="18"/>
  <c r="OK425" i="18"/>
  <c r="OI425" i="18"/>
  <c r="OO425" i="18"/>
  <c r="ON425" i="18"/>
  <c r="OM425" i="18"/>
  <c r="OB425" i="18"/>
  <c r="OD425" i="18"/>
  <c r="NZ425" i="18"/>
  <c r="OC425" i="18"/>
  <c r="OA425" i="18"/>
  <c r="OF425" i="18"/>
  <c r="OE425" i="18"/>
  <c r="NV425" i="18"/>
  <c r="NU425" i="18"/>
  <c r="NS425" i="18"/>
  <c r="NY425" i="18"/>
  <c r="NX425" i="18"/>
  <c r="NW425" i="18"/>
  <c r="NT425" i="18"/>
  <c r="NM425" i="18"/>
  <c r="NQ425" i="18"/>
  <c r="NP425" i="18"/>
  <c r="NO425" i="18"/>
  <c r="NR425" i="18"/>
  <c r="NL425" i="18"/>
  <c r="NN425" i="18"/>
  <c r="NI425" i="18"/>
  <c r="NH425" i="18"/>
  <c r="NG425" i="18"/>
  <c r="NJ425" i="18"/>
  <c r="ND425" i="18"/>
  <c r="NK425" i="18"/>
  <c r="NF425" i="18"/>
  <c r="NA425" i="18"/>
  <c r="NB425" i="18"/>
  <c r="NE425" i="18"/>
  <c r="MZ425" i="18"/>
  <c r="MY425" i="18"/>
  <c r="MV425" i="18"/>
  <c r="MX425" i="18"/>
  <c r="MS425" i="18"/>
  <c r="MR425" i="18"/>
  <c r="NC425" i="18"/>
  <c r="MT425" i="18"/>
  <c r="MQ425" i="18"/>
  <c r="MW425" i="18"/>
  <c r="MP425" i="18"/>
  <c r="MU425" i="18"/>
  <c r="PF425" i="18"/>
  <c r="MN425" i="18"/>
  <c r="MG425" i="18"/>
  <c r="MK425" i="18"/>
  <c r="MJ425" i="18"/>
  <c r="ML425" i="18"/>
  <c r="MI425" i="18"/>
  <c r="MO425" i="18"/>
  <c r="MF425" i="18"/>
  <c r="MM425" i="18"/>
  <c r="MH425" i="18"/>
  <c r="LX425" i="18"/>
  <c r="ME425" i="18"/>
  <c r="LZ425" i="18"/>
  <c r="LY425" i="18"/>
  <c r="MC425" i="18"/>
  <c r="MB425" i="18"/>
  <c r="LU425" i="18"/>
  <c r="LT425" i="18"/>
  <c r="LV425" i="18"/>
  <c r="LS425" i="18"/>
  <c r="LP425" i="18"/>
  <c r="LW425" i="18"/>
  <c r="LR425" i="18"/>
  <c r="LN425" i="18"/>
  <c r="LK425" i="18"/>
  <c r="MD425" i="18"/>
  <c r="LO425" i="18"/>
  <c r="MA425" i="18"/>
  <c r="LE425" i="18"/>
  <c r="LD425" i="18"/>
  <c r="LF425" i="18"/>
  <c r="LI425" i="18"/>
  <c r="LM425" i="18"/>
  <c r="LG425" i="18"/>
  <c r="LQ425" i="18"/>
  <c r="LH425" i="18"/>
  <c r="LL425" i="18"/>
  <c r="KW425" i="18"/>
  <c r="KV425" i="18"/>
  <c r="KX425" i="18"/>
  <c r="KU425" i="18"/>
  <c r="LJ425" i="18"/>
  <c r="LA425" i="18"/>
  <c r="KR425" i="18"/>
  <c r="KY425" i="18"/>
  <c r="KT425" i="18"/>
  <c r="KO425" i="18"/>
  <c r="LC425" i="18"/>
  <c r="KP425" i="18"/>
  <c r="KZ425" i="18"/>
  <c r="KS425" i="18"/>
  <c r="KI425" i="18"/>
  <c r="KD425" i="18"/>
  <c r="KN425" i="18"/>
  <c r="KM425" i="18"/>
  <c r="LB425" i="18"/>
  <c r="KJ425" i="18"/>
  <c r="KC425" i="18"/>
  <c r="KL425" i="18"/>
  <c r="KQ425" i="18"/>
  <c r="KG425" i="18"/>
  <c r="KF425" i="18"/>
  <c r="KH425" i="18"/>
  <c r="KE425" i="18"/>
  <c r="KA425" i="18"/>
  <c r="JV425" i="18"/>
  <c r="KB425" i="18"/>
  <c r="KK425" i="18"/>
  <c r="JY425" i="18"/>
  <c r="JX425" i="18"/>
  <c r="JZ425" i="18"/>
  <c r="JW425" i="18"/>
  <c r="JU425" i="18"/>
  <c r="JL425" i="18"/>
  <c r="JS425" i="18"/>
  <c r="JN425" i="18"/>
  <c r="JI425" i="18"/>
  <c r="JJ425" i="18"/>
  <c r="JT425" i="18"/>
  <c r="JM425" i="18"/>
  <c r="JK425" i="18"/>
  <c r="JQ425" i="18"/>
  <c r="JP425" i="18"/>
  <c r="JR425" i="18"/>
  <c r="JF425" i="18"/>
  <c r="JA425" i="18"/>
  <c r="IZ425" i="18"/>
  <c r="JB425" i="18"/>
  <c r="IY425" i="18"/>
  <c r="JE425" i="18"/>
  <c r="JC425" i="18"/>
  <c r="IX425" i="18"/>
  <c r="JH425" i="18"/>
  <c r="JO425" i="18"/>
  <c r="JG425" i="18"/>
  <c r="IT425" i="18"/>
  <c r="IQ425" i="18"/>
  <c r="IW425" i="18"/>
  <c r="IN425" i="18"/>
  <c r="IU425" i="18"/>
  <c r="IP425" i="18"/>
  <c r="JD425" i="18"/>
  <c r="IV425" i="18"/>
  <c r="IO425" i="18"/>
  <c r="ID425" i="18"/>
  <c r="IG425" i="18"/>
  <c r="IE425" i="18"/>
  <c r="IR425" i="18"/>
  <c r="IK425" i="18"/>
  <c r="IJ425" i="18"/>
  <c r="IL425" i="18"/>
  <c r="II425" i="18"/>
  <c r="IF425" i="18"/>
  <c r="HV425" i="18"/>
  <c r="HY425" i="18"/>
  <c r="IH425" i="18"/>
  <c r="HW425" i="18"/>
  <c r="IC425" i="18"/>
  <c r="IB425" i="18"/>
  <c r="IM425" i="18"/>
  <c r="IA425" i="18"/>
  <c r="HX425" i="18"/>
  <c r="IS425" i="18"/>
  <c r="HZ425" i="18"/>
  <c r="HP425" i="18"/>
  <c r="HI425" i="18"/>
  <c r="HR425" i="18"/>
  <c r="HG425" i="18"/>
  <c r="HB425" i="18"/>
  <c r="HM425" i="18"/>
  <c r="HL425" i="18"/>
  <c r="HN425" i="18"/>
  <c r="HK425" i="18"/>
  <c r="HQ425" i="18"/>
  <c r="HH425" i="18"/>
  <c r="HD425" i="18"/>
  <c r="GW425" i="18"/>
  <c r="GV425" i="18"/>
  <c r="HJ425" i="18"/>
  <c r="GX425" i="18"/>
  <c r="GU425" i="18"/>
  <c r="HU425" i="18"/>
  <c r="HO425" i="18"/>
  <c r="HE425" i="18"/>
  <c r="HA425" i="18"/>
  <c r="GR425" i="18"/>
  <c r="GY425" i="18"/>
  <c r="GT425" i="18"/>
  <c r="HT425" i="18"/>
  <c r="HF425" i="18"/>
  <c r="GP425" i="18"/>
  <c r="HS425" i="18"/>
  <c r="GZ425" i="18"/>
  <c r="GS425" i="18"/>
  <c r="GQ425" i="18"/>
  <c r="GL425" i="18"/>
  <c r="HC425" i="18"/>
  <c r="GG425" i="18"/>
  <c r="GF425" i="18"/>
  <c r="GH425" i="18"/>
  <c r="GK425" i="18"/>
  <c r="GJ425" i="18"/>
  <c r="GI425" i="18"/>
  <c r="GO425" i="18"/>
  <c r="GN425" i="18"/>
  <c r="GM425" i="18"/>
  <c r="GE425" i="18"/>
  <c r="GD425" i="18"/>
  <c r="GB425" i="18"/>
  <c r="GC425" i="18"/>
  <c r="GA425" i="18"/>
  <c r="FZ425" i="18"/>
  <c r="FY425" i="18"/>
  <c r="FX425" i="18"/>
  <c r="FW425" i="18"/>
  <c r="FV425" i="18"/>
  <c r="FT425" i="18"/>
  <c r="FU425" i="18"/>
  <c r="FR425" i="18"/>
  <c r="FS425" i="18"/>
  <c r="FK425" i="18"/>
  <c r="FQ425" i="18"/>
  <c r="FO425" i="18"/>
  <c r="FN425" i="18"/>
  <c r="FP425" i="18"/>
  <c r="FM425" i="18"/>
  <c r="FL425" i="18"/>
  <c r="FI425" i="18"/>
  <c r="FJ425" i="18"/>
  <c r="FE425" i="18"/>
  <c r="FH425" i="18"/>
  <c r="FG425" i="18"/>
  <c r="FF425" i="18"/>
  <c r="FC425" i="18"/>
  <c r="FD425" i="18"/>
  <c r="FA425" i="18"/>
  <c r="FB425" i="18"/>
  <c r="EV425" i="18"/>
  <c r="EZ425" i="18"/>
  <c r="EX425" i="18"/>
  <c r="EY425" i="18"/>
  <c r="EW425" i="18"/>
  <c r="EU425" i="18"/>
  <c r="ET425" i="18"/>
  <c r="EQ425" i="18"/>
  <c r="EN425" i="18"/>
  <c r="EP425" i="18"/>
  <c r="EM425" i="18"/>
  <c r="EO425" i="18"/>
  <c r="EH425" i="18"/>
  <c r="ES425" i="18"/>
  <c r="ER425" i="18"/>
  <c r="EG425" i="18"/>
  <c r="EK425" i="18"/>
  <c r="EJ425" i="18"/>
  <c r="EL425" i="18"/>
  <c r="EI425" i="18"/>
  <c r="DY425" i="18"/>
  <c r="EF425" i="18"/>
  <c r="EC425" i="18"/>
  <c r="EB425" i="18"/>
  <c r="ED425" i="18"/>
  <c r="EA425" i="18"/>
  <c r="EE425" i="18"/>
  <c r="DZ425" i="18"/>
  <c r="DQ425" i="18"/>
  <c r="DX425" i="18"/>
  <c r="DU425" i="18"/>
  <c r="DT425" i="18"/>
  <c r="DV425" i="18"/>
  <c r="DS425" i="18"/>
  <c r="DW425" i="18"/>
  <c r="DR425" i="18"/>
  <c r="DO425" i="18"/>
  <c r="DP425" i="18"/>
  <c r="DM425" i="18"/>
  <c r="DL425" i="18"/>
  <c r="DN425" i="18"/>
  <c r="DK425" i="18"/>
  <c r="DG425" i="18"/>
  <c r="DH425" i="18"/>
  <c r="DJ425" i="18"/>
  <c r="DE425" i="18"/>
  <c r="DD425" i="18"/>
  <c r="DF425" i="18"/>
  <c r="DC425" i="18"/>
  <c r="DI425" i="18"/>
  <c r="CZ425" i="18"/>
  <c r="DB425" i="18"/>
  <c r="CW425" i="18"/>
  <c r="CV425" i="18"/>
  <c r="CX425" i="18"/>
  <c r="DA425" i="18"/>
  <c r="CY425" i="18"/>
  <c r="CT425" i="18"/>
  <c r="CU425" i="18"/>
  <c r="CR425" i="18"/>
  <c r="CK425" i="18"/>
  <c r="CI425" i="18"/>
  <c r="CO425" i="18"/>
  <c r="CN425" i="18"/>
  <c r="CP425" i="18"/>
  <c r="CM425" i="18"/>
  <c r="CS425" i="18"/>
  <c r="CJ425" i="18"/>
  <c r="CQ425" i="18"/>
  <c r="CL425" i="18"/>
  <c r="CG425" i="18"/>
  <c r="CF425" i="18"/>
  <c r="CH425" i="18"/>
  <c r="BU425" i="18"/>
  <c r="CD425" i="18"/>
  <c r="CB425" i="18"/>
  <c r="BS425" i="18"/>
  <c r="BY425" i="18"/>
  <c r="BX425" i="18"/>
  <c r="BZ425" i="18"/>
  <c r="BW425" i="18"/>
  <c r="CC425" i="18"/>
  <c r="BT425" i="18"/>
  <c r="CA425" i="18"/>
  <c r="BV425" i="18"/>
  <c r="CE425" i="18"/>
  <c r="BR425" i="18"/>
  <c r="BO425" i="18"/>
  <c r="BL425" i="18"/>
  <c r="BE425" i="18"/>
  <c r="BN425" i="18"/>
  <c r="BI425" i="18"/>
  <c r="BH425" i="18"/>
  <c r="BJ425" i="18"/>
  <c r="BG425" i="18"/>
  <c r="BM425" i="18"/>
  <c r="BD425" i="18"/>
  <c r="BK425" i="18"/>
  <c r="BF425" i="18"/>
  <c r="BB425" i="18"/>
  <c r="AY425" i="18"/>
  <c r="AV425" i="18"/>
  <c r="BC425" i="18"/>
  <c r="AX425" i="18"/>
  <c r="AS425" i="18"/>
  <c r="AR425" i="18"/>
  <c r="BP425" i="18"/>
  <c r="AT425" i="18"/>
  <c r="AW425" i="18"/>
  <c r="AU425" i="18"/>
  <c r="BQ425" i="18"/>
  <c r="BA425" i="18"/>
  <c r="AZ425" i="18"/>
  <c r="AP425" i="18"/>
  <c r="AE425" i="18"/>
  <c r="AK425" i="18"/>
  <c r="AJ425" i="18"/>
  <c r="AL425" i="18"/>
  <c r="AI425" i="18"/>
  <c r="AO425" i="18"/>
  <c r="AF425" i="18"/>
  <c r="AM425" i="18"/>
  <c r="AH425" i="18"/>
  <c r="AQ425" i="18"/>
  <c r="AD425" i="18"/>
  <c r="AN425" i="18"/>
  <c r="AG425" i="18"/>
  <c r="W425" i="18"/>
  <c r="R425" i="18"/>
  <c r="P425" i="18"/>
  <c r="AC425" i="18"/>
  <c r="AB425" i="18"/>
  <c r="AA425" i="18"/>
  <c r="X425" i="18"/>
  <c r="Q425" i="18"/>
  <c r="Z425" i="18"/>
  <c r="U425" i="18"/>
  <c r="T425" i="18"/>
  <c r="V425" i="18"/>
  <c r="S425" i="18"/>
  <c r="Y425" i="18"/>
  <c r="M425" i="18"/>
  <c r="N425" i="18"/>
  <c r="O425" i="18"/>
  <c r="B426" i="18"/>
  <c r="L425" i="18"/>
  <c r="K425" i="18"/>
  <c r="J425" i="18"/>
  <c r="I425" i="18"/>
  <c r="G425" i="18"/>
  <c r="H425" i="18"/>
  <c r="F425" i="18"/>
  <c r="E425" i="18"/>
  <c r="PA426" i="18" l="1"/>
  <c r="OY426" i="18"/>
  <c r="PE426" i="18"/>
  <c r="PD426" i="18"/>
  <c r="PF426" i="18"/>
  <c r="PC426" i="18"/>
  <c r="OZ426" i="18"/>
  <c r="PB426" i="18"/>
  <c r="OX426" i="18"/>
  <c r="OR426" i="18"/>
  <c r="OT426" i="18"/>
  <c r="OP426" i="18"/>
  <c r="OS426" i="18"/>
  <c r="OQ426" i="18"/>
  <c r="OV426" i="18"/>
  <c r="OW426" i="18"/>
  <c r="OU426" i="18"/>
  <c r="OM426" i="18"/>
  <c r="OJ426" i="18"/>
  <c r="OL426" i="18"/>
  <c r="OG426" i="18"/>
  <c r="OH426" i="18"/>
  <c r="OK426" i="18"/>
  <c r="OI426" i="18"/>
  <c r="OO426" i="18"/>
  <c r="ON426" i="18"/>
  <c r="OE426" i="18"/>
  <c r="OB426" i="18"/>
  <c r="OD426" i="18"/>
  <c r="NZ426" i="18"/>
  <c r="OC426" i="18"/>
  <c r="OA426" i="18"/>
  <c r="OF426" i="18"/>
  <c r="NT426" i="18"/>
  <c r="NV426" i="18"/>
  <c r="NU426" i="18"/>
  <c r="NS426" i="18"/>
  <c r="NY426" i="18"/>
  <c r="NX426" i="18"/>
  <c r="NW426" i="18"/>
  <c r="NM426" i="18"/>
  <c r="NQ426" i="18"/>
  <c r="NP426" i="18"/>
  <c r="NO426" i="18"/>
  <c r="NR426" i="18"/>
  <c r="NL426" i="18"/>
  <c r="NN426" i="18"/>
  <c r="NC426" i="18"/>
  <c r="NI426" i="18"/>
  <c r="NH426" i="18"/>
  <c r="NG426" i="18"/>
  <c r="NJ426" i="18"/>
  <c r="ND426" i="18"/>
  <c r="NK426" i="18"/>
  <c r="NF426" i="18"/>
  <c r="NA426" i="18"/>
  <c r="NB426" i="18"/>
  <c r="NE426" i="18"/>
  <c r="MU426" i="18"/>
  <c r="MZ426" i="18"/>
  <c r="MY426" i="18"/>
  <c r="MV426" i="18"/>
  <c r="MX426" i="18"/>
  <c r="MS426" i="18"/>
  <c r="MR426" i="18"/>
  <c r="MT426" i="18"/>
  <c r="MQ426" i="18"/>
  <c r="MW426" i="18"/>
  <c r="MP426" i="18"/>
  <c r="PG426" i="18"/>
  <c r="MN426" i="18"/>
  <c r="MG426" i="18"/>
  <c r="MK426" i="18"/>
  <c r="MJ426" i="18"/>
  <c r="ML426" i="18"/>
  <c r="MI426" i="18"/>
  <c r="MO426" i="18"/>
  <c r="MF426" i="18"/>
  <c r="MM426" i="18"/>
  <c r="MH426" i="18"/>
  <c r="MD426" i="18"/>
  <c r="MA426" i="18"/>
  <c r="LX426" i="18"/>
  <c r="ME426" i="18"/>
  <c r="LZ426" i="18"/>
  <c r="LY426" i="18"/>
  <c r="LQ426" i="18"/>
  <c r="MC426" i="18"/>
  <c r="LU426" i="18"/>
  <c r="LT426" i="18"/>
  <c r="MB426" i="18"/>
  <c r="LV426" i="18"/>
  <c r="LS426" i="18"/>
  <c r="LP426" i="18"/>
  <c r="LM426" i="18"/>
  <c r="LL426" i="18"/>
  <c r="LN426" i="18"/>
  <c r="LK426" i="18"/>
  <c r="LR426" i="18"/>
  <c r="LO426" i="18"/>
  <c r="LW426" i="18"/>
  <c r="LJ426" i="18"/>
  <c r="LE426" i="18"/>
  <c r="LD426" i="18"/>
  <c r="LF426" i="18"/>
  <c r="LI426" i="18"/>
  <c r="LG426" i="18"/>
  <c r="LB426" i="18"/>
  <c r="KQ426" i="18"/>
  <c r="KW426" i="18"/>
  <c r="KV426" i="18"/>
  <c r="KX426" i="18"/>
  <c r="KU426" i="18"/>
  <c r="LH426" i="18"/>
  <c r="LA426" i="18"/>
  <c r="KR426" i="18"/>
  <c r="KY426" i="18"/>
  <c r="KT426" i="18"/>
  <c r="KO426" i="18"/>
  <c r="LC426" i="18"/>
  <c r="KP426" i="18"/>
  <c r="KS426" i="18"/>
  <c r="KK426" i="18"/>
  <c r="KI426" i="18"/>
  <c r="KD426" i="18"/>
  <c r="KN426" i="18"/>
  <c r="KM426" i="18"/>
  <c r="KJ426" i="18"/>
  <c r="KC426" i="18"/>
  <c r="KL426" i="18"/>
  <c r="KZ426" i="18"/>
  <c r="KG426" i="18"/>
  <c r="KF426" i="18"/>
  <c r="KA426" i="18"/>
  <c r="JV426" i="18"/>
  <c r="KH426" i="18"/>
  <c r="KE426" i="18"/>
  <c r="KB426" i="18"/>
  <c r="JZ426" i="18"/>
  <c r="JW426" i="18"/>
  <c r="JY426" i="18"/>
  <c r="JX426" i="18"/>
  <c r="JR426" i="18"/>
  <c r="JO426" i="18"/>
  <c r="JU426" i="18"/>
  <c r="JL426" i="18"/>
  <c r="JS426" i="18"/>
  <c r="JN426" i="18"/>
  <c r="JI426" i="18"/>
  <c r="JJ426" i="18"/>
  <c r="JT426" i="18"/>
  <c r="JM426" i="18"/>
  <c r="JK426" i="18"/>
  <c r="JD426" i="18"/>
  <c r="JF426" i="18"/>
  <c r="JQ426" i="18"/>
  <c r="JA426" i="18"/>
  <c r="IZ426" i="18"/>
  <c r="JB426" i="18"/>
  <c r="IY426" i="18"/>
  <c r="JP426" i="18"/>
  <c r="JE426" i="18"/>
  <c r="JC426" i="18"/>
  <c r="IX426" i="18"/>
  <c r="JH426" i="18"/>
  <c r="IS426" i="18"/>
  <c r="IR426" i="18"/>
  <c r="JG426" i="18"/>
  <c r="IT426" i="18"/>
  <c r="IQ426" i="18"/>
  <c r="IW426" i="18"/>
  <c r="IN426" i="18"/>
  <c r="IU426" i="18"/>
  <c r="IP426" i="18"/>
  <c r="IV426" i="18"/>
  <c r="IO426" i="18"/>
  <c r="IM426" i="18"/>
  <c r="IH426" i="18"/>
  <c r="ID426" i="18"/>
  <c r="IG426" i="18"/>
  <c r="IK426" i="18"/>
  <c r="IJ426" i="18"/>
  <c r="IL426" i="18"/>
  <c r="II426" i="18"/>
  <c r="HU426" i="18"/>
  <c r="IE426" i="18"/>
  <c r="HV426" i="18"/>
  <c r="HY426" i="18"/>
  <c r="HW426" i="18"/>
  <c r="IC426" i="18"/>
  <c r="IB426" i="18"/>
  <c r="IA426" i="18"/>
  <c r="HX426" i="18"/>
  <c r="HS426" i="18"/>
  <c r="HF426" i="18"/>
  <c r="HC426" i="18"/>
  <c r="IF426" i="18"/>
  <c r="HP426" i="18"/>
  <c r="HI426" i="18"/>
  <c r="HR426" i="18"/>
  <c r="HG426" i="18"/>
  <c r="HB426" i="18"/>
  <c r="HZ426" i="18"/>
  <c r="HM426" i="18"/>
  <c r="HL426" i="18"/>
  <c r="HN426" i="18"/>
  <c r="HK426" i="18"/>
  <c r="GQ426" i="18"/>
  <c r="HD426" i="18"/>
  <c r="GW426" i="18"/>
  <c r="GV426" i="18"/>
  <c r="HJ426" i="18"/>
  <c r="HH426" i="18"/>
  <c r="GX426" i="18"/>
  <c r="GU426" i="18"/>
  <c r="HO426" i="18"/>
  <c r="HE426" i="18"/>
  <c r="HA426" i="18"/>
  <c r="GR426" i="18"/>
  <c r="GY426" i="18"/>
  <c r="GT426" i="18"/>
  <c r="HT426" i="18"/>
  <c r="GP426" i="18"/>
  <c r="GJ426" i="18"/>
  <c r="GS426" i="18"/>
  <c r="GL426" i="18"/>
  <c r="HQ426" i="18"/>
  <c r="GG426" i="18"/>
  <c r="GF426" i="18"/>
  <c r="GH426" i="18"/>
  <c r="GZ426" i="18"/>
  <c r="GK426" i="18"/>
  <c r="GM426" i="18"/>
  <c r="GI426" i="18"/>
  <c r="GO426" i="18"/>
  <c r="GN426" i="18"/>
  <c r="GE426" i="18"/>
  <c r="GD426" i="18"/>
  <c r="GC426" i="18"/>
  <c r="GB426" i="18"/>
  <c r="GA426" i="18"/>
  <c r="FZ426" i="18"/>
  <c r="FY426" i="18"/>
  <c r="FX426" i="18"/>
  <c r="FW426" i="18"/>
  <c r="FT426" i="18"/>
  <c r="FU426" i="18"/>
  <c r="FV426" i="18"/>
  <c r="FQ426" i="18"/>
  <c r="FP426" i="18"/>
  <c r="FR426" i="18"/>
  <c r="FM426" i="18"/>
  <c r="FO426" i="18"/>
  <c r="FN426" i="18"/>
  <c r="FS426" i="18"/>
  <c r="FK426" i="18"/>
  <c r="FL426" i="18"/>
  <c r="FI426" i="18"/>
  <c r="FJ426" i="18"/>
  <c r="FE426" i="18"/>
  <c r="FH426" i="18"/>
  <c r="FG426" i="18"/>
  <c r="FF426" i="18"/>
  <c r="FB426" i="18"/>
  <c r="EY426" i="18"/>
  <c r="FC426" i="18"/>
  <c r="FD426" i="18"/>
  <c r="FA426" i="18"/>
  <c r="EV426" i="18"/>
  <c r="EZ426" i="18"/>
  <c r="EX426" i="18"/>
  <c r="EW426" i="18"/>
  <c r="EU426" i="18"/>
  <c r="ES426" i="18"/>
  <c r="ER426" i="18"/>
  <c r="ET426" i="18"/>
  <c r="EQ426" i="18"/>
  <c r="EN426" i="18"/>
  <c r="EP426" i="18"/>
  <c r="EM426" i="18"/>
  <c r="EO426" i="18"/>
  <c r="EF426" i="18"/>
  <c r="EH426" i="18"/>
  <c r="EG426" i="18"/>
  <c r="EK426" i="18"/>
  <c r="EJ426" i="18"/>
  <c r="EL426" i="18"/>
  <c r="EI426" i="18"/>
  <c r="DY426" i="18"/>
  <c r="EC426" i="18"/>
  <c r="EB426" i="18"/>
  <c r="ED426" i="18"/>
  <c r="EA426" i="18"/>
  <c r="EE426" i="18"/>
  <c r="DZ426" i="18"/>
  <c r="DW426" i="18"/>
  <c r="DQ426" i="18"/>
  <c r="DX426" i="18"/>
  <c r="DU426" i="18"/>
  <c r="DT426" i="18"/>
  <c r="DV426" i="18"/>
  <c r="DN426" i="18"/>
  <c r="DK426" i="18"/>
  <c r="DR426" i="18"/>
  <c r="DO426" i="18"/>
  <c r="DS426" i="18"/>
  <c r="DP426" i="18"/>
  <c r="DM426" i="18"/>
  <c r="DL426" i="18"/>
  <c r="DI426" i="18"/>
  <c r="DG426" i="18"/>
  <c r="DH426" i="18"/>
  <c r="DJ426" i="18"/>
  <c r="DE426" i="18"/>
  <c r="DD426" i="18"/>
  <c r="DF426" i="18"/>
  <c r="DC426" i="18"/>
  <c r="CZ426" i="18"/>
  <c r="DB426" i="18"/>
  <c r="CW426" i="18"/>
  <c r="CV426" i="18"/>
  <c r="CX426" i="18"/>
  <c r="DA426" i="18"/>
  <c r="CY426" i="18"/>
  <c r="CU426" i="18"/>
  <c r="CT426" i="18"/>
  <c r="CH426" i="18"/>
  <c r="CR426" i="18"/>
  <c r="CK426" i="18"/>
  <c r="CI426" i="18"/>
  <c r="CO426" i="18"/>
  <c r="CN426" i="18"/>
  <c r="CP426" i="18"/>
  <c r="CM426" i="18"/>
  <c r="CS426" i="18"/>
  <c r="CJ426" i="18"/>
  <c r="CQ426" i="18"/>
  <c r="CL426" i="18"/>
  <c r="CG426" i="18"/>
  <c r="CF426" i="18"/>
  <c r="CE426" i="18"/>
  <c r="BR426" i="18"/>
  <c r="BU426" i="18"/>
  <c r="CD426" i="18"/>
  <c r="CB426" i="18"/>
  <c r="BS426" i="18"/>
  <c r="BY426" i="18"/>
  <c r="BX426" i="18"/>
  <c r="BZ426" i="18"/>
  <c r="BW426" i="18"/>
  <c r="CC426" i="18"/>
  <c r="BT426" i="18"/>
  <c r="CA426" i="18"/>
  <c r="BV426" i="18"/>
  <c r="BQ426" i="18"/>
  <c r="BP426" i="18"/>
  <c r="BO426" i="18"/>
  <c r="BL426" i="18"/>
  <c r="BE426" i="18"/>
  <c r="BN426" i="18"/>
  <c r="BI426" i="18"/>
  <c r="BH426" i="18"/>
  <c r="BJ426" i="18"/>
  <c r="BG426" i="18"/>
  <c r="BM426" i="18"/>
  <c r="BD426" i="18"/>
  <c r="BA426" i="18"/>
  <c r="AZ426" i="18"/>
  <c r="BF426" i="18"/>
  <c r="BB426" i="18"/>
  <c r="AY426" i="18"/>
  <c r="AV426" i="18"/>
  <c r="BC426" i="18"/>
  <c r="AX426" i="18"/>
  <c r="AS426" i="18"/>
  <c r="AR426" i="18"/>
  <c r="AT426" i="18"/>
  <c r="BK426" i="18"/>
  <c r="AW426" i="18"/>
  <c r="AU426" i="18"/>
  <c r="AN426" i="18"/>
  <c r="AG426" i="18"/>
  <c r="AP426" i="18"/>
  <c r="AE426" i="18"/>
  <c r="AK426" i="18"/>
  <c r="AJ426" i="18"/>
  <c r="AL426" i="18"/>
  <c r="AI426" i="18"/>
  <c r="AO426" i="18"/>
  <c r="AF426" i="18"/>
  <c r="AM426" i="18"/>
  <c r="AH426" i="18"/>
  <c r="AQ426" i="18"/>
  <c r="AD426" i="18"/>
  <c r="Y426" i="18"/>
  <c r="W426" i="18"/>
  <c r="R426" i="18"/>
  <c r="P426" i="18"/>
  <c r="AC426" i="18"/>
  <c r="AB426" i="18"/>
  <c r="AA426" i="18"/>
  <c r="X426" i="18"/>
  <c r="Q426" i="18"/>
  <c r="Z426" i="18"/>
  <c r="U426" i="18"/>
  <c r="T426" i="18"/>
  <c r="O426" i="18"/>
  <c r="M426" i="18"/>
  <c r="N426" i="18"/>
  <c r="V426" i="18"/>
  <c r="S426" i="18"/>
  <c r="B427" i="18"/>
  <c r="L426" i="18"/>
  <c r="K426" i="18"/>
  <c r="J426" i="18"/>
  <c r="I426" i="18"/>
  <c r="G426" i="18"/>
  <c r="H426" i="18"/>
  <c r="F426" i="18"/>
  <c r="E426" i="18"/>
  <c r="PG427" i="18" l="1"/>
  <c r="PB427" i="18"/>
  <c r="PA427" i="18"/>
  <c r="OY427" i="18"/>
  <c r="PE427" i="18"/>
  <c r="PD427" i="18"/>
  <c r="PF427" i="18"/>
  <c r="PC427" i="18"/>
  <c r="OZ427" i="18"/>
  <c r="OW427" i="18"/>
  <c r="OU427" i="18"/>
  <c r="OX427" i="18"/>
  <c r="OR427" i="18"/>
  <c r="OT427" i="18"/>
  <c r="OP427" i="18"/>
  <c r="OS427" i="18"/>
  <c r="OQ427" i="18"/>
  <c r="OV427" i="18"/>
  <c r="OO427" i="18"/>
  <c r="ON427" i="18"/>
  <c r="OM427" i="18"/>
  <c r="OJ427" i="18"/>
  <c r="OL427" i="18"/>
  <c r="OG427" i="18"/>
  <c r="OH427" i="18"/>
  <c r="OK427" i="18"/>
  <c r="OI427" i="18"/>
  <c r="OF427" i="18"/>
  <c r="OE427" i="18"/>
  <c r="OB427" i="18"/>
  <c r="OD427" i="18"/>
  <c r="NZ427" i="18"/>
  <c r="OC427" i="18"/>
  <c r="OA427" i="18"/>
  <c r="NW427" i="18"/>
  <c r="NT427" i="18"/>
  <c r="NV427" i="18"/>
  <c r="NU427" i="18"/>
  <c r="NS427" i="18"/>
  <c r="NY427" i="18"/>
  <c r="NX427" i="18"/>
  <c r="NN427" i="18"/>
  <c r="NM427" i="18"/>
  <c r="NQ427" i="18"/>
  <c r="NP427" i="18"/>
  <c r="NO427" i="18"/>
  <c r="NR427" i="18"/>
  <c r="NL427" i="18"/>
  <c r="NE427" i="18"/>
  <c r="NC427" i="18"/>
  <c r="NI427" i="18"/>
  <c r="NH427" i="18"/>
  <c r="NG427" i="18"/>
  <c r="NJ427" i="18"/>
  <c r="ND427" i="18"/>
  <c r="NK427" i="18"/>
  <c r="NF427" i="18"/>
  <c r="NA427" i="18"/>
  <c r="MW427" i="18"/>
  <c r="MU427" i="18"/>
  <c r="NB427" i="18"/>
  <c r="MZ427" i="18"/>
  <c r="MY427" i="18"/>
  <c r="MV427" i="18"/>
  <c r="MX427" i="18"/>
  <c r="MS427" i="18"/>
  <c r="MR427" i="18"/>
  <c r="MT427" i="18"/>
  <c r="MP427" i="18"/>
  <c r="MQ427" i="18"/>
  <c r="PH427" i="18"/>
  <c r="MN427" i="18"/>
  <c r="MG427" i="18"/>
  <c r="MK427" i="18"/>
  <c r="MJ427" i="18"/>
  <c r="ML427" i="18"/>
  <c r="MI427" i="18"/>
  <c r="MO427" i="18"/>
  <c r="MF427" i="18"/>
  <c r="MC427" i="18"/>
  <c r="MB427" i="18"/>
  <c r="MM427" i="18"/>
  <c r="MD427" i="18"/>
  <c r="MA427" i="18"/>
  <c r="LX427" i="18"/>
  <c r="ME427" i="18"/>
  <c r="LZ427" i="18"/>
  <c r="MH427" i="18"/>
  <c r="LQ427" i="18"/>
  <c r="LY427" i="18"/>
  <c r="LU427" i="18"/>
  <c r="LT427" i="18"/>
  <c r="LV427" i="18"/>
  <c r="LS427" i="18"/>
  <c r="LP427" i="18"/>
  <c r="LM427" i="18"/>
  <c r="LL427" i="18"/>
  <c r="LN427" i="18"/>
  <c r="LK427" i="18"/>
  <c r="LR427" i="18"/>
  <c r="LO427" i="18"/>
  <c r="LH427" i="18"/>
  <c r="LW427" i="18"/>
  <c r="LJ427" i="18"/>
  <c r="LE427" i="18"/>
  <c r="LD427" i="18"/>
  <c r="LF427" i="18"/>
  <c r="LI427" i="18"/>
  <c r="LG427" i="18"/>
  <c r="KZ427" i="18"/>
  <c r="KS427" i="18"/>
  <c r="LB427" i="18"/>
  <c r="KQ427" i="18"/>
  <c r="KW427" i="18"/>
  <c r="KV427" i="18"/>
  <c r="KX427" i="18"/>
  <c r="KU427" i="18"/>
  <c r="LA427" i="18"/>
  <c r="KR427" i="18"/>
  <c r="KY427" i="18"/>
  <c r="KT427" i="18"/>
  <c r="KO427" i="18"/>
  <c r="KH427" i="18"/>
  <c r="KE427" i="18"/>
  <c r="KK427" i="18"/>
  <c r="KI427" i="18"/>
  <c r="KD427" i="18"/>
  <c r="KN427" i="18"/>
  <c r="KP427" i="18"/>
  <c r="KM427" i="18"/>
  <c r="KJ427" i="18"/>
  <c r="KC427" i="18"/>
  <c r="LC427" i="18"/>
  <c r="KL427" i="18"/>
  <c r="JZ427" i="18"/>
  <c r="JW427" i="18"/>
  <c r="KA427" i="18"/>
  <c r="JV427" i="18"/>
  <c r="KG427" i="18"/>
  <c r="KF427" i="18"/>
  <c r="JY427" i="18"/>
  <c r="KB427" i="18"/>
  <c r="JX427" i="18"/>
  <c r="JQ427" i="18"/>
  <c r="JP427" i="18"/>
  <c r="JR427" i="18"/>
  <c r="JO427" i="18"/>
  <c r="JU427" i="18"/>
  <c r="JL427" i="18"/>
  <c r="JS427" i="18"/>
  <c r="JN427" i="18"/>
  <c r="JI427" i="18"/>
  <c r="JJ427" i="18"/>
  <c r="JT427" i="18"/>
  <c r="JM427" i="18"/>
  <c r="JK427" i="18"/>
  <c r="JG427" i="18"/>
  <c r="JD427" i="18"/>
  <c r="JF427" i="18"/>
  <c r="JA427" i="18"/>
  <c r="IZ427" i="18"/>
  <c r="JB427" i="18"/>
  <c r="IY427" i="18"/>
  <c r="JE427" i="18"/>
  <c r="JC427" i="18"/>
  <c r="IX427" i="18"/>
  <c r="IS427" i="18"/>
  <c r="IR427" i="18"/>
  <c r="IT427" i="18"/>
  <c r="IQ427" i="18"/>
  <c r="IW427" i="18"/>
  <c r="IN427" i="18"/>
  <c r="IU427" i="18"/>
  <c r="IP427" i="18"/>
  <c r="JH427" i="18"/>
  <c r="IF427" i="18"/>
  <c r="IV427" i="18"/>
  <c r="IM427" i="18"/>
  <c r="IH427" i="18"/>
  <c r="ID427" i="18"/>
  <c r="IO427" i="18"/>
  <c r="IG427" i="18"/>
  <c r="IE427" i="18"/>
  <c r="IK427" i="18"/>
  <c r="IJ427" i="18"/>
  <c r="HZ427" i="18"/>
  <c r="HU427" i="18"/>
  <c r="IL427" i="18"/>
  <c r="HV427" i="18"/>
  <c r="HY427" i="18"/>
  <c r="II427" i="18"/>
  <c r="HW427" i="18"/>
  <c r="IC427" i="18"/>
  <c r="IB427" i="18"/>
  <c r="IA427" i="18"/>
  <c r="HX427" i="18"/>
  <c r="HT427" i="18"/>
  <c r="HE427" i="18"/>
  <c r="HD427" i="18"/>
  <c r="HS427" i="18"/>
  <c r="HF427" i="18"/>
  <c r="HC427" i="18"/>
  <c r="HP427" i="18"/>
  <c r="HI427" i="18"/>
  <c r="HR427" i="18"/>
  <c r="HG427" i="18"/>
  <c r="HB427" i="18"/>
  <c r="HM427" i="18"/>
  <c r="HL427" i="18"/>
  <c r="HQ427" i="18"/>
  <c r="GZ427" i="18"/>
  <c r="GS427" i="18"/>
  <c r="GQ427" i="18"/>
  <c r="GW427" i="18"/>
  <c r="GV427" i="18"/>
  <c r="HJ427" i="18"/>
  <c r="HH427" i="18"/>
  <c r="GX427" i="18"/>
  <c r="GU427" i="18"/>
  <c r="HO427" i="18"/>
  <c r="HA427" i="18"/>
  <c r="GR427" i="18"/>
  <c r="HN427" i="18"/>
  <c r="GY427" i="18"/>
  <c r="GT427" i="18"/>
  <c r="HK427" i="18"/>
  <c r="GM427" i="18"/>
  <c r="GO427" i="18"/>
  <c r="GJ427" i="18"/>
  <c r="GL427" i="18"/>
  <c r="GG427" i="18"/>
  <c r="GF427" i="18"/>
  <c r="GP427" i="18"/>
  <c r="GH427" i="18"/>
  <c r="GK427" i="18"/>
  <c r="GN427" i="18"/>
  <c r="GI427" i="18"/>
  <c r="GE427" i="18"/>
  <c r="GC427" i="18"/>
  <c r="GB427" i="18"/>
  <c r="GD427" i="18"/>
  <c r="FZ427" i="18"/>
  <c r="GA427" i="18"/>
  <c r="FY427" i="18"/>
  <c r="FX427" i="18"/>
  <c r="FV427" i="18"/>
  <c r="FW427" i="18"/>
  <c r="FT427" i="18"/>
  <c r="FU427" i="18"/>
  <c r="FQ427" i="18"/>
  <c r="FP427" i="18"/>
  <c r="FR427" i="18"/>
  <c r="FM427" i="18"/>
  <c r="FN427" i="18"/>
  <c r="FO427" i="18"/>
  <c r="FS427" i="18"/>
  <c r="FK427" i="18"/>
  <c r="FL427" i="18"/>
  <c r="FI427" i="18"/>
  <c r="FJ427" i="18"/>
  <c r="FF427" i="18"/>
  <c r="FE427" i="18"/>
  <c r="FH427" i="18"/>
  <c r="FG427" i="18"/>
  <c r="FA427" i="18"/>
  <c r="EZ427" i="18"/>
  <c r="FB427" i="18"/>
  <c r="EY427" i="18"/>
  <c r="FC427" i="18"/>
  <c r="FD427" i="18"/>
  <c r="EU427" i="18"/>
  <c r="EV427" i="18"/>
  <c r="EX427" i="18"/>
  <c r="EW427" i="18"/>
  <c r="ES427" i="18"/>
  <c r="ER427" i="18"/>
  <c r="ET427" i="18"/>
  <c r="EQ427" i="18"/>
  <c r="EN427" i="18"/>
  <c r="EP427" i="18"/>
  <c r="EM427" i="18"/>
  <c r="EL427" i="18"/>
  <c r="EI427" i="18"/>
  <c r="EO427" i="18"/>
  <c r="EH427" i="18"/>
  <c r="EG427" i="18"/>
  <c r="EK427" i="18"/>
  <c r="EJ427" i="18"/>
  <c r="EE427" i="18"/>
  <c r="DZ427" i="18"/>
  <c r="EF427" i="18"/>
  <c r="DY427" i="18"/>
  <c r="EC427" i="18"/>
  <c r="EB427" i="18"/>
  <c r="ED427" i="18"/>
  <c r="EA427" i="18"/>
  <c r="DS427" i="18"/>
  <c r="DW427" i="18"/>
  <c r="DR427" i="18"/>
  <c r="DQ427" i="18"/>
  <c r="DX427" i="18"/>
  <c r="DU427" i="18"/>
  <c r="DT427" i="18"/>
  <c r="DV427" i="18"/>
  <c r="DM427" i="18"/>
  <c r="DL427" i="18"/>
  <c r="DN427" i="18"/>
  <c r="DK427" i="18"/>
  <c r="DO427" i="18"/>
  <c r="DP427" i="18"/>
  <c r="DF427" i="18"/>
  <c r="DC427" i="18"/>
  <c r="DI427" i="18"/>
  <c r="DG427" i="18"/>
  <c r="DH427" i="18"/>
  <c r="DJ427" i="18"/>
  <c r="DE427" i="18"/>
  <c r="DD427" i="18"/>
  <c r="CY427" i="18"/>
  <c r="CZ427" i="18"/>
  <c r="DB427" i="18"/>
  <c r="CW427" i="18"/>
  <c r="CV427" i="18"/>
  <c r="CX427" i="18"/>
  <c r="DA427" i="18"/>
  <c r="CU427" i="18"/>
  <c r="CT427" i="18"/>
  <c r="CG427" i="18"/>
  <c r="CF427" i="18"/>
  <c r="CH427" i="18"/>
  <c r="CR427" i="18"/>
  <c r="CK427" i="18"/>
  <c r="CI427" i="18"/>
  <c r="CO427" i="18"/>
  <c r="CN427" i="18"/>
  <c r="CP427" i="18"/>
  <c r="CM427" i="18"/>
  <c r="CS427" i="18"/>
  <c r="CJ427" i="18"/>
  <c r="CQ427" i="18"/>
  <c r="CL427" i="18"/>
  <c r="CE427" i="18"/>
  <c r="BR427" i="18"/>
  <c r="BU427" i="18"/>
  <c r="CD427" i="18"/>
  <c r="CB427" i="18"/>
  <c r="BS427" i="18"/>
  <c r="BY427" i="18"/>
  <c r="BX427" i="18"/>
  <c r="BZ427" i="18"/>
  <c r="BW427" i="18"/>
  <c r="CC427" i="18"/>
  <c r="BT427" i="18"/>
  <c r="CA427" i="18"/>
  <c r="BV427" i="18"/>
  <c r="BK427" i="18"/>
  <c r="BF427" i="18"/>
  <c r="BQ427" i="18"/>
  <c r="BP427" i="18"/>
  <c r="BO427" i="18"/>
  <c r="BL427" i="18"/>
  <c r="BE427" i="18"/>
  <c r="BN427" i="18"/>
  <c r="BI427" i="18"/>
  <c r="BH427" i="18"/>
  <c r="BJ427" i="18"/>
  <c r="BG427" i="18"/>
  <c r="AU427" i="18"/>
  <c r="BA427" i="18"/>
  <c r="AZ427" i="18"/>
  <c r="BM427" i="18"/>
  <c r="BB427" i="18"/>
  <c r="AY427" i="18"/>
  <c r="BD427" i="18"/>
  <c r="AV427" i="18"/>
  <c r="BC427" i="18"/>
  <c r="AX427" i="18"/>
  <c r="AS427" i="18"/>
  <c r="AR427" i="18"/>
  <c r="AT427" i="18"/>
  <c r="AW427" i="18"/>
  <c r="AQ427" i="18"/>
  <c r="AD427" i="18"/>
  <c r="AN427" i="18"/>
  <c r="AG427" i="18"/>
  <c r="AP427" i="18"/>
  <c r="AE427" i="18"/>
  <c r="AK427" i="18"/>
  <c r="AJ427" i="18"/>
  <c r="AL427" i="18"/>
  <c r="AI427" i="18"/>
  <c r="AO427" i="18"/>
  <c r="AF427" i="18"/>
  <c r="AM427" i="18"/>
  <c r="AH427" i="18"/>
  <c r="V427" i="18"/>
  <c r="S427" i="18"/>
  <c r="Y427" i="18"/>
  <c r="W427" i="18"/>
  <c r="R427" i="18"/>
  <c r="P427" i="18"/>
  <c r="AC427" i="18"/>
  <c r="AB427" i="18"/>
  <c r="AA427" i="18"/>
  <c r="X427" i="18"/>
  <c r="Q427" i="18"/>
  <c r="Z427" i="18"/>
  <c r="O427" i="18"/>
  <c r="U427" i="18"/>
  <c r="M427" i="18"/>
  <c r="N427" i="18"/>
  <c r="T427" i="18"/>
  <c r="B428" i="18"/>
  <c r="L427" i="18"/>
  <c r="K427" i="18"/>
  <c r="J427" i="18"/>
  <c r="I427" i="18"/>
  <c r="G427" i="18"/>
  <c r="H427" i="18"/>
  <c r="F427" i="18"/>
  <c r="E427" i="18"/>
  <c r="OZ428" i="18" l="1"/>
  <c r="PG428" i="18"/>
  <c r="PB428" i="18"/>
  <c r="PH428" i="18"/>
  <c r="PA428" i="18"/>
  <c r="OY428" i="18"/>
  <c r="PE428" i="18"/>
  <c r="PD428" i="18"/>
  <c r="PF428" i="18"/>
  <c r="PC428" i="18"/>
  <c r="OV428" i="18"/>
  <c r="OW428" i="18"/>
  <c r="OU428" i="18"/>
  <c r="OX428" i="18"/>
  <c r="OR428" i="18"/>
  <c r="OT428" i="18"/>
  <c r="OP428" i="18"/>
  <c r="OS428" i="18"/>
  <c r="OQ428" i="18"/>
  <c r="OI428" i="18"/>
  <c r="OO428" i="18"/>
  <c r="ON428" i="18"/>
  <c r="OM428" i="18"/>
  <c r="OJ428" i="18"/>
  <c r="OL428" i="18"/>
  <c r="OG428" i="18"/>
  <c r="OH428" i="18"/>
  <c r="OK428" i="18"/>
  <c r="OA428" i="18"/>
  <c r="OF428" i="18"/>
  <c r="OE428" i="18"/>
  <c r="OB428" i="18"/>
  <c r="OD428" i="18"/>
  <c r="NZ428" i="18"/>
  <c r="OC428" i="18"/>
  <c r="NY428" i="18"/>
  <c r="NX428" i="18"/>
  <c r="NW428" i="18"/>
  <c r="NT428" i="18"/>
  <c r="NV428" i="18"/>
  <c r="NU428" i="18"/>
  <c r="NS428" i="18"/>
  <c r="NR428" i="18"/>
  <c r="NL428" i="18"/>
  <c r="NN428" i="18"/>
  <c r="NM428" i="18"/>
  <c r="NQ428" i="18"/>
  <c r="NP428" i="18"/>
  <c r="NO428" i="18"/>
  <c r="NE428" i="18"/>
  <c r="NC428" i="18"/>
  <c r="NI428" i="18"/>
  <c r="NH428" i="18"/>
  <c r="NG428" i="18"/>
  <c r="NJ428" i="18"/>
  <c r="ND428" i="18"/>
  <c r="NK428" i="18"/>
  <c r="NF428" i="18"/>
  <c r="NA428" i="18"/>
  <c r="MT428" i="18"/>
  <c r="MQ428" i="18"/>
  <c r="MW428" i="18"/>
  <c r="MU428" i="18"/>
  <c r="NB428" i="18"/>
  <c r="MZ428" i="18"/>
  <c r="MY428" i="18"/>
  <c r="MV428" i="18"/>
  <c r="MX428" i="18"/>
  <c r="PI428" i="18"/>
  <c r="MP428" i="18"/>
  <c r="MS428" i="18"/>
  <c r="MR428" i="18"/>
  <c r="MM428" i="18"/>
  <c r="MH428" i="18"/>
  <c r="MN428" i="18"/>
  <c r="MG428" i="18"/>
  <c r="MK428" i="18"/>
  <c r="MJ428" i="18"/>
  <c r="ML428" i="18"/>
  <c r="MI428" i="18"/>
  <c r="MO428" i="18"/>
  <c r="LY428" i="18"/>
  <c r="MF428" i="18"/>
  <c r="MC428" i="18"/>
  <c r="MB428" i="18"/>
  <c r="MD428" i="18"/>
  <c r="MA428" i="18"/>
  <c r="LX428" i="18"/>
  <c r="ME428" i="18"/>
  <c r="LZ428" i="18"/>
  <c r="LQ428" i="18"/>
  <c r="LU428" i="18"/>
  <c r="LT428" i="18"/>
  <c r="LW428" i="18"/>
  <c r="LS428" i="18"/>
  <c r="LP428" i="18"/>
  <c r="LM428" i="18"/>
  <c r="LL428" i="18"/>
  <c r="LN428" i="18"/>
  <c r="LK428" i="18"/>
  <c r="LR428" i="18"/>
  <c r="LO428" i="18"/>
  <c r="LV428" i="18"/>
  <c r="LH428" i="18"/>
  <c r="LJ428" i="18"/>
  <c r="LE428" i="18"/>
  <c r="LD428" i="18"/>
  <c r="LF428" i="18"/>
  <c r="LI428" i="18"/>
  <c r="LG428" i="18"/>
  <c r="LC428" i="18"/>
  <c r="KP428" i="18"/>
  <c r="KZ428" i="18"/>
  <c r="KS428" i="18"/>
  <c r="LB428" i="18"/>
  <c r="KQ428" i="18"/>
  <c r="KW428" i="18"/>
  <c r="KV428" i="18"/>
  <c r="KX428" i="18"/>
  <c r="KU428" i="18"/>
  <c r="LA428" i="18"/>
  <c r="KR428" i="18"/>
  <c r="KY428" i="18"/>
  <c r="KT428" i="18"/>
  <c r="KG428" i="18"/>
  <c r="KF428" i="18"/>
  <c r="KH428" i="18"/>
  <c r="KE428" i="18"/>
  <c r="KK428" i="18"/>
  <c r="KO428" i="18"/>
  <c r="KI428" i="18"/>
  <c r="KD428" i="18"/>
  <c r="KN428" i="18"/>
  <c r="KM428" i="18"/>
  <c r="KJ428" i="18"/>
  <c r="KC428" i="18"/>
  <c r="JY428" i="18"/>
  <c r="JX428" i="18"/>
  <c r="JZ428" i="18"/>
  <c r="JW428" i="18"/>
  <c r="KA428" i="18"/>
  <c r="JV428" i="18"/>
  <c r="KL428" i="18"/>
  <c r="KB428" i="18"/>
  <c r="JK428" i="18"/>
  <c r="JQ428" i="18"/>
  <c r="JP428" i="18"/>
  <c r="JR428" i="18"/>
  <c r="JO428" i="18"/>
  <c r="JU428" i="18"/>
  <c r="JL428" i="18"/>
  <c r="JS428" i="18"/>
  <c r="JN428" i="18"/>
  <c r="JI428" i="18"/>
  <c r="JJ428" i="18"/>
  <c r="JH428" i="18"/>
  <c r="JG428" i="18"/>
  <c r="JD428" i="18"/>
  <c r="JM428" i="18"/>
  <c r="JF428" i="18"/>
  <c r="JA428" i="18"/>
  <c r="IZ428" i="18"/>
  <c r="JT428" i="18"/>
  <c r="JB428" i="18"/>
  <c r="IY428" i="18"/>
  <c r="JE428" i="18"/>
  <c r="IV428" i="18"/>
  <c r="IO428" i="18"/>
  <c r="IS428" i="18"/>
  <c r="IR428" i="18"/>
  <c r="IX428" i="18"/>
  <c r="IT428" i="18"/>
  <c r="IQ428" i="18"/>
  <c r="IW428" i="18"/>
  <c r="IN428" i="18"/>
  <c r="IU428" i="18"/>
  <c r="IP428" i="18"/>
  <c r="JC428" i="18"/>
  <c r="IL428" i="18"/>
  <c r="II428" i="18"/>
  <c r="IF428" i="18"/>
  <c r="IM428" i="18"/>
  <c r="IH428" i="18"/>
  <c r="IG428" i="18"/>
  <c r="IE428" i="18"/>
  <c r="IK428" i="18"/>
  <c r="HX428" i="18"/>
  <c r="HZ428" i="18"/>
  <c r="HU428" i="18"/>
  <c r="HV428" i="18"/>
  <c r="HY428" i="18"/>
  <c r="HW428" i="18"/>
  <c r="IJ428" i="18"/>
  <c r="IC428" i="18"/>
  <c r="IB428" i="18"/>
  <c r="HO428" i="18"/>
  <c r="HJ428" i="18"/>
  <c r="HT428" i="18"/>
  <c r="HE428" i="18"/>
  <c r="HD428" i="18"/>
  <c r="HS428" i="18"/>
  <c r="HF428" i="18"/>
  <c r="HC428" i="18"/>
  <c r="HP428" i="18"/>
  <c r="HI428" i="18"/>
  <c r="IA428" i="18"/>
  <c r="HR428" i="18"/>
  <c r="HG428" i="18"/>
  <c r="HB428" i="18"/>
  <c r="HM428" i="18"/>
  <c r="GP428" i="18"/>
  <c r="HQ428" i="18"/>
  <c r="GZ428" i="18"/>
  <c r="GS428" i="18"/>
  <c r="GQ428" i="18"/>
  <c r="HL428" i="18"/>
  <c r="GW428" i="18"/>
  <c r="GV428" i="18"/>
  <c r="HH428" i="18"/>
  <c r="GX428" i="18"/>
  <c r="GU428" i="18"/>
  <c r="HA428" i="18"/>
  <c r="GR428" i="18"/>
  <c r="HN428" i="18"/>
  <c r="GY428" i="18"/>
  <c r="GT428" i="18"/>
  <c r="GO428" i="18"/>
  <c r="GN428" i="18"/>
  <c r="ID428" i="18"/>
  <c r="GM428" i="18"/>
  <c r="GJ428" i="18"/>
  <c r="GL428" i="18"/>
  <c r="HK428" i="18"/>
  <c r="GG428" i="18"/>
  <c r="GF428" i="18"/>
  <c r="GI428" i="18"/>
  <c r="GH428" i="18"/>
  <c r="GK428" i="18"/>
  <c r="GE428" i="18"/>
  <c r="GC428" i="18"/>
  <c r="GD428" i="18"/>
  <c r="FZ428" i="18"/>
  <c r="GB428" i="18"/>
  <c r="GA428" i="18"/>
  <c r="FY428" i="18"/>
  <c r="FX428" i="18"/>
  <c r="FV428" i="18"/>
  <c r="FW428" i="18"/>
  <c r="FT428" i="18"/>
  <c r="FU428" i="18"/>
  <c r="FQ428" i="18"/>
  <c r="FP428" i="18"/>
  <c r="FR428" i="18"/>
  <c r="FM428" i="18"/>
  <c r="FL428" i="18"/>
  <c r="FN428" i="18"/>
  <c r="FO428" i="18"/>
  <c r="FS428" i="18"/>
  <c r="FK428" i="18"/>
  <c r="FI428" i="18"/>
  <c r="FJ428" i="18"/>
  <c r="FF428" i="18"/>
  <c r="FE428" i="18"/>
  <c r="FH428" i="18"/>
  <c r="FG428" i="18"/>
  <c r="FA428" i="18"/>
  <c r="EZ428" i="18"/>
  <c r="FB428" i="18"/>
  <c r="EY428" i="18"/>
  <c r="FC428" i="18"/>
  <c r="FD428" i="18"/>
  <c r="EW428" i="18"/>
  <c r="EU428" i="18"/>
  <c r="EV428" i="18"/>
  <c r="EX428" i="18"/>
  <c r="EO428" i="18"/>
  <c r="ES428" i="18"/>
  <c r="ER428" i="18"/>
  <c r="ET428" i="18"/>
  <c r="EQ428" i="18"/>
  <c r="EN428" i="18"/>
  <c r="EP428" i="18"/>
  <c r="EM428" i="18"/>
  <c r="EK428" i="18"/>
  <c r="EJ428" i="18"/>
  <c r="EL428" i="18"/>
  <c r="EI428" i="18"/>
  <c r="EH428" i="18"/>
  <c r="EG428" i="18"/>
  <c r="EE428" i="18"/>
  <c r="DZ428" i="18"/>
  <c r="EF428" i="18"/>
  <c r="DY428" i="18"/>
  <c r="EC428" i="18"/>
  <c r="EB428" i="18"/>
  <c r="ED428" i="18"/>
  <c r="EA428" i="18"/>
  <c r="DV428" i="18"/>
  <c r="DS428" i="18"/>
  <c r="DW428" i="18"/>
  <c r="DR428" i="18"/>
  <c r="DQ428" i="18"/>
  <c r="DX428" i="18"/>
  <c r="DU428" i="18"/>
  <c r="DT428" i="18"/>
  <c r="DM428" i="18"/>
  <c r="DL428" i="18"/>
  <c r="DN428" i="18"/>
  <c r="DK428" i="18"/>
  <c r="DO428" i="18"/>
  <c r="DP428" i="18"/>
  <c r="DE428" i="18"/>
  <c r="DD428" i="18"/>
  <c r="DF428" i="18"/>
  <c r="DC428" i="18"/>
  <c r="DI428" i="18"/>
  <c r="DG428" i="18"/>
  <c r="DH428" i="18"/>
  <c r="DJ428" i="18"/>
  <c r="DA428" i="18"/>
  <c r="CY428" i="18"/>
  <c r="CZ428" i="18"/>
  <c r="DB428" i="18"/>
  <c r="CW428" i="18"/>
  <c r="CV428" i="18"/>
  <c r="CX428" i="18"/>
  <c r="CT428" i="18"/>
  <c r="CU428" i="18"/>
  <c r="CQ428" i="18"/>
  <c r="CL428" i="18"/>
  <c r="CG428" i="18"/>
  <c r="CF428" i="18"/>
  <c r="CH428" i="18"/>
  <c r="CR428" i="18"/>
  <c r="CK428" i="18"/>
  <c r="CI428" i="18"/>
  <c r="CO428" i="18"/>
  <c r="CN428" i="18"/>
  <c r="CP428" i="18"/>
  <c r="CM428" i="18"/>
  <c r="CS428" i="18"/>
  <c r="CJ428" i="18"/>
  <c r="CA428" i="18"/>
  <c r="BV428" i="18"/>
  <c r="CE428" i="18"/>
  <c r="BR428" i="18"/>
  <c r="BU428" i="18"/>
  <c r="CD428" i="18"/>
  <c r="CB428" i="18"/>
  <c r="BS428" i="18"/>
  <c r="BY428" i="18"/>
  <c r="BX428" i="18"/>
  <c r="BZ428" i="18"/>
  <c r="BW428" i="18"/>
  <c r="CC428" i="18"/>
  <c r="BT428" i="18"/>
  <c r="BM428" i="18"/>
  <c r="BD428" i="18"/>
  <c r="BK428" i="18"/>
  <c r="BF428" i="18"/>
  <c r="BQ428" i="18"/>
  <c r="BP428" i="18"/>
  <c r="BO428" i="18"/>
  <c r="BL428" i="18"/>
  <c r="BE428" i="18"/>
  <c r="BN428" i="18"/>
  <c r="BI428" i="18"/>
  <c r="BH428" i="18"/>
  <c r="AW428" i="18"/>
  <c r="BJ428" i="18"/>
  <c r="AU428" i="18"/>
  <c r="BG428" i="18"/>
  <c r="BA428" i="18"/>
  <c r="AZ428" i="18"/>
  <c r="BB428" i="18"/>
  <c r="AY428" i="18"/>
  <c r="AV428" i="18"/>
  <c r="BC428" i="18"/>
  <c r="AX428" i="18"/>
  <c r="AS428" i="18"/>
  <c r="AR428" i="18"/>
  <c r="AT428" i="18"/>
  <c r="AQ428" i="18"/>
  <c r="AD428" i="18"/>
  <c r="AN428" i="18"/>
  <c r="AG428" i="18"/>
  <c r="AP428" i="18"/>
  <c r="AE428" i="18"/>
  <c r="AK428" i="18"/>
  <c r="AJ428" i="18"/>
  <c r="AL428" i="18"/>
  <c r="AI428" i="18"/>
  <c r="AO428" i="18"/>
  <c r="AF428" i="18"/>
  <c r="AM428" i="18"/>
  <c r="AH428" i="18"/>
  <c r="U428" i="18"/>
  <c r="T428" i="18"/>
  <c r="V428" i="18"/>
  <c r="S428" i="18"/>
  <c r="Y428" i="18"/>
  <c r="W428" i="18"/>
  <c r="R428" i="18"/>
  <c r="P428" i="18"/>
  <c r="AC428" i="18"/>
  <c r="AB428" i="18"/>
  <c r="AA428" i="18"/>
  <c r="X428" i="18"/>
  <c r="Q428" i="18"/>
  <c r="O428" i="18"/>
  <c r="N428" i="18"/>
  <c r="M428" i="18"/>
  <c r="Z428" i="18"/>
  <c r="B429" i="18"/>
  <c r="L428" i="18"/>
  <c r="K428" i="18"/>
  <c r="J428" i="18"/>
  <c r="I428" i="18"/>
  <c r="H428" i="18"/>
  <c r="G428" i="18"/>
  <c r="F428" i="18"/>
  <c r="E428" i="18"/>
  <c r="PI429" i="18" l="1"/>
  <c r="PF429" i="18"/>
  <c r="PC429" i="18"/>
  <c r="OZ429" i="18"/>
  <c r="PG429" i="18"/>
  <c r="PB429" i="18"/>
  <c r="PH429" i="18"/>
  <c r="PA429" i="18"/>
  <c r="OY429" i="18"/>
  <c r="PE429" i="18"/>
  <c r="PD429" i="18"/>
  <c r="OQ429" i="18"/>
  <c r="OV429" i="18"/>
  <c r="OW429" i="18"/>
  <c r="OU429" i="18"/>
  <c r="OX429" i="18"/>
  <c r="OR429" i="18"/>
  <c r="OT429" i="18"/>
  <c r="OP429" i="18"/>
  <c r="OS429" i="18"/>
  <c r="OK429" i="18"/>
  <c r="OI429" i="18"/>
  <c r="OO429" i="18"/>
  <c r="ON429" i="18"/>
  <c r="OM429" i="18"/>
  <c r="OJ429" i="18"/>
  <c r="OL429" i="18"/>
  <c r="OG429" i="18"/>
  <c r="OH429" i="18"/>
  <c r="OC429" i="18"/>
  <c r="OA429" i="18"/>
  <c r="OF429" i="18"/>
  <c r="OE429" i="18"/>
  <c r="OB429" i="18"/>
  <c r="OD429" i="18"/>
  <c r="NZ429" i="18"/>
  <c r="NS429" i="18"/>
  <c r="NY429" i="18"/>
  <c r="NX429" i="18"/>
  <c r="NW429" i="18"/>
  <c r="NT429" i="18"/>
  <c r="NV429" i="18"/>
  <c r="NU429" i="18"/>
  <c r="NO429" i="18"/>
  <c r="NR429" i="18"/>
  <c r="NL429" i="18"/>
  <c r="NN429" i="18"/>
  <c r="NM429" i="18"/>
  <c r="NQ429" i="18"/>
  <c r="NP429" i="18"/>
  <c r="NB429" i="18"/>
  <c r="NE429" i="18"/>
  <c r="NC429" i="18"/>
  <c r="NI429" i="18"/>
  <c r="NH429" i="18"/>
  <c r="NG429" i="18"/>
  <c r="NJ429" i="18"/>
  <c r="ND429" i="18"/>
  <c r="MS429" i="18"/>
  <c r="MR429" i="18"/>
  <c r="NA429" i="18"/>
  <c r="MT429" i="18"/>
  <c r="MQ429" i="18"/>
  <c r="NF429" i="18"/>
  <c r="MW429" i="18"/>
  <c r="MU429" i="18"/>
  <c r="NK429" i="18"/>
  <c r="MZ429" i="18"/>
  <c r="MY429" i="18"/>
  <c r="MV429" i="18"/>
  <c r="MX429" i="18"/>
  <c r="PJ429" i="18"/>
  <c r="MP429" i="18"/>
  <c r="MO429" i="18"/>
  <c r="MF429" i="18"/>
  <c r="MM429" i="18"/>
  <c r="MH429" i="18"/>
  <c r="MN429" i="18"/>
  <c r="MG429" i="18"/>
  <c r="MK429" i="18"/>
  <c r="MJ429" i="18"/>
  <c r="LY429" i="18"/>
  <c r="ML429" i="18"/>
  <c r="MC429" i="18"/>
  <c r="MB429" i="18"/>
  <c r="MD429" i="18"/>
  <c r="MA429" i="18"/>
  <c r="LX429" i="18"/>
  <c r="MI429" i="18"/>
  <c r="ME429" i="18"/>
  <c r="LZ429" i="18"/>
  <c r="LW429" i="18"/>
  <c r="LR429" i="18"/>
  <c r="LQ429" i="18"/>
  <c r="LV429" i="18"/>
  <c r="LU429" i="18"/>
  <c r="LT429" i="18"/>
  <c r="LS429" i="18"/>
  <c r="LP429" i="18"/>
  <c r="LM429" i="18"/>
  <c r="LL429" i="18"/>
  <c r="LN429" i="18"/>
  <c r="LK429" i="18"/>
  <c r="LO429" i="18"/>
  <c r="LH429" i="18"/>
  <c r="LJ429" i="18"/>
  <c r="LE429" i="18"/>
  <c r="LD429" i="18"/>
  <c r="LF429" i="18"/>
  <c r="LI429" i="18"/>
  <c r="LG429" i="18"/>
  <c r="KO429" i="18"/>
  <c r="LC429" i="18"/>
  <c r="KP429" i="18"/>
  <c r="KZ429" i="18"/>
  <c r="KS429" i="18"/>
  <c r="LB429" i="18"/>
  <c r="KQ429" i="18"/>
  <c r="KW429" i="18"/>
  <c r="KV429" i="18"/>
  <c r="KX429" i="18"/>
  <c r="KU429" i="18"/>
  <c r="LA429" i="18"/>
  <c r="KR429" i="18"/>
  <c r="KL429" i="18"/>
  <c r="KG429" i="18"/>
  <c r="KF429" i="18"/>
  <c r="KT429" i="18"/>
  <c r="KH429" i="18"/>
  <c r="KE429" i="18"/>
  <c r="KK429" i="18"/>
  <c r="KY429" i="18"/>
  <c r="KI429" i="18"/>
  <c r="KD429" i="18"/>
  <c r="KN429" i="18"/>
  <c r="KM429" i="18"/>
  <c r="JY429" i="18"/>
  <c r="JX429" i="18"/>
  <c r="JZ429" i="18"/>
  <c r="JW429" i="18"/>
  <c r="KA429" i="18"/>
  <c r="JV429" i="18"/>
  <c r="KJ429" i="18"/>
  <c r="KC429" i="18"/>
  <c r="KB429" i="18"/>
  <c r="JT429" i="18"/>
  <c r="JM429" i="18"/>
  <c r="JK429" i="18"/>
  <c r="JQ429" i="18"/>
  <c r="JP429" i="18"/>
  <c r="JR429" i="18"/>
  <c r="JO429" i="18"/>
  <c r="JU429" i="18"/>
  <c r="JL429" i="18"/>
  <c r="JS429" i="18"/>
  <c r="JN429" i="18"/>
  <c r="JI429" i="18"/>
  <c r="JC429" i="18"/>
  <c r="IX429" i="18"/>
  <c r="JH429" i="18"/>
  <c r="JG429" i="18"/>
  <c r="JJ429" i="18"/>
  <c r="JD429" i="18"/>
  <c r="JF429" i="18"/>
  <c r="JA429" i="18"/>
  <c r="IZ429" i="18"/>
  <c r="JB429" i="18"/>
  <c r="IY429" i="18"/>
  <c r="JE429" i="18"/>
  <c r="IV429" i="18"/>
  <c r="IO429" i="18"/>
  <c r="IS429" i="18"/>
  <c r="IR429" i="18"/>
  <c r="IT429" i="18"/>
  <c r="IQ429" i="18"/>
  <c r="IW429" i="18"/>
  <c r="IN429" i="18"/>
  <c r="IU429" i="18"/>
  <c r="IP429" i="18"/>
  <c r="IK429" i="18"/>
  <c r="IJ429" i="18"/>
  <c r="IL429" i="18"/>
  <c r="II429" i="18"/>
  <c r="IF429" i="18"/>
  <c r="IM429" i="18"/>
  <c r="IH429" i="18"/>
  <c r="ID429" i="18"/>
  <c r="IG429" i="18"/>
  <c r="IA429" i="18"/>
  <c r="HX429" i="18"/>
  <c r="IE429" i="18"/>
  <c r="HZ429" i="18"/>
  <c r="HU429" i="18"/>
  <c r="HV429" i="18"/>
  <c r="HY429" i="18"/>
  <c r="HW429" i="18"/>
  <c r="HQ429" i="18"/>
  <c r="HH429" i="18"/>
  <c r="HO429" i="18"/>
  <c r="HJ429" i="18"/>
  <c r="HT429" i="18"/>
  <c r="HE429" i="18"/>
  <c r="HD429" i="18"/>
  <c r="HS429" i="18"/>
  <c r="HF429" i="18"/>
  <c r="HC429" i="18"/>
  <c r="HP429" i="18"/>
  <c r="HI429" i="18"/>
  <c r="HK429" i="18"/>
  <c r="HG429" i="18"/>
  <c r="IC429" i="18"/>
  <c r="HM429" i="18"/>
  <c r="GP429" i="18"/>
  <c r="GZ429" i="18"/>
  <c r="GS429" i="18"/>
  <c r="GQ429" i="18"/>
  <c r="IB429" i="18"/>
  <c r="HL429" i="18"/>
  <c r="GW429" i="18"/>
  <c r="GV429" i="18"/>
  <c r="GX429" i="18"/>
  <c r="GU429" i="18"/>
  <c r="HB429" i="18"/>
  <c r="HA429" i="18"/>
  <c r="GR429" i="18"/>
  <c r="GI429" i="18"/>
  <c r="GK429" i="18"/>
  <c r="GO429" i="18"/>
  <c r="GN429" i="18"/>
  <c r="GM429" i="18"/>
  <c r="GJ429" i="18"/>
  <c r="HN429" i="18"/>
  <c r="GY429" i="18"/>
  <c r="GL429" i="18"/>
  <c r="GG429" i="18"/>
  <c r="GF429" i="18"/>
  <c r="HR429" i="18"/>
  <c r="GT429" i="18"/>
  <c r="GH429" i="18"/>
  <c r="GD429" i="18"/>
  <c r="GE429" i="18"/>
  <c r="GC429" i="18"/>
  <c r="FZ429" i="18"/>
  <c r="GB429" i="18"/>
  <c r="GA429" i="18"/>
  <c r="FY429" i="18"/>
  <c r="FX429" i="18"/>
  <c r="FW429" i="18"/>
  <c r="FV429" i="18"/>
  <c r="FU429" i="18"/>
  <c r="FT429" i="18"/>
  <c r="FS429" i="18"/>
  <c r="FN429" i="18"/>
  <c r="FR429" i="18"/>
  <c r="FQ429" i="18"/>
  <c r="FP429" i="18"/>
  <c r="FO429" i="18"/>
  <c r="FK429" i="18"/>
  <c r="FL429" i="18"/>
  <c r="FM429" i="18"/>
  <c r="FJ429" i="18"/>
  <c r="FI429" i="18"/>
  <c r="FG429" i="18"/>
  <c r="FF429" i="18"/>
  <c r="FE429" i="18"/>
  <c r="FH429" i="18"/>
  <c r="FD429" i="18"/>
  <c r="FA429" i="18"/>
  <c r="EZ429" i="18"/>
  <c r="FB429" i="18"/>
  <c r="EY429" i="18"/>
  <c r="FC429" i="18"/>
  <c r="EW429" i="18"/>
  <c r="EU429" i="18"/>
  <c r="EV429" i="18"/>
  <c r="EX429" i="18"/>
  <c r="EO429" i="18"/>
  <c r="ES429" i="18"/>
  <c r="ER429" i="18"/>
  <c r="ET429" i="18"/>
  <c r="EQ429" i="18"/>
  <c r="EN429" i="18"/>
  <c r="EP429" i="18"/>
  <c r="EM429" i="18"/>
  <c r="EK429" i="18"/>
  <c r="EJ429" i="18"/>
  <c r="EL429" i="18"/>
  <c r="EI429" i="18"/>
  <c r="EH429" i="18"/>
  <c r="ED429" i="18"/>
  <c r="EA429" i="18"/>
  <c r="EE429" i="18"/>
  <c r="DZ429" i="18"/>
  <c r="EF429" i="18"/>
  <c r="DY429" i="18"/>
  <c r="EG429" i="18"/>
  <c r="EC429" i="18"/>
  <c r="EB429" i="18"/>
  <c r="DU429" i="18"/>
  <c r="DT429" i="18"/>
  <c r="DV429" i="18"/>
  <c r="DS429" i="18"/>
  <c r="DW429" i="18"/>
  <c r="DR429" i="18"/>
  <c r="DQ429" i="18"/>
  <c r="DX429" i="18"/>
  <c r="DP429" i="18"/>
  <c r="DM429" i="18"/>
  <c r="DL429" i="18"/>
  <c r="DN429" i="18"/>
  <c r="DK429" i="18"/>
  <c r="DO429" i="18"/>
  <c r="DJ429" i="18"/>
  <c r="DE429" i="18"/>
  <c r="DD429" i="18"/>
  <c r="DF429" i="18"/>
  <c r="DC429" i="18"/>
  <c r="DI429" i="18"/>
  <c r="DG429" i="18"/>
  <c r="DH429" i="18"/>
  <c r="CX429" i="18"/>
  <c r="DA429" i="18"/>
  <c r="CY429" i="18"/>
  <c r="CZ429" i="18"/>
  <c r="DB429" i="18"/>
  <c r="CW429" i="18"/>
  <c r="CV429" i="18"/>
  <c r="CT429" i="18"/>
  <c r="CU429" i="18"/>
  <c r="CS429" i="18"/>
  <c r="CJ429" i="18"/>
  <c r="CQ429" i="18"/>
  <c r="CL429" i="18"/>
  <c r="CG429" i="18"/>
  <c r="CF429" i="18"/>
  <c r="CH429" i="18"/>
  <c r="CR429" i="18"/>
  <c r="CK429" i="18"/>
  <c r="CI429" i="18"/>
  <c r="CO429" i="18"/>
  <c r="CN429" i="18"/>
  <c r="CP429" i="18"/>
  <c r="CM429" i="18"/>
  <c r="CC429" i="18"/>
  <c r="BT429" i="18"/>
  <c r="CA429" i="18"/>
  <c r="BV429" i="18"/>
  <c r="CE429" i="18"/>
  <c r="BR429" i="18"/>
  <c r="BU429" i="18"/>
  <c r="CD429" i="18"/>
  <c r="CB429" i="18"/>
  <c r="BS429" i="18"/>
  <c r="BY429" i="18"/>
  <c r="BX429" i="18"/>
  <c r="BZ429" i="18"/>
  <c r="BW429" i="18"/>
  <c r="BJ429" i="18"/>
  <c r="BG429" i="18"/>
  <c r="BM429" i="18"/>
  <c r="BD429" i="18"/>
  <c r="BK429" i="18"/>
  <c r="BF429" i="18"/>
  <c r="BQ429" i="18"/>
  <c r="BP429" i="18"/>
  <c r="BO429" i="18"/>
  <c r="BL429" i="18"/>
  <c r="BE429" i="18"/>
  <c r="BN429" i="18"/>
  <c r="AT429" i="18"/>
  <c r="AW429" i="18"/>
  <c r="AU429" i="18"/>
  <c r="BA429" i="18"/>
  <c r="AZ429" i="18"/>
  <c r="BH429" i="18"/>
  <c r="BB429" i="18"/>
  <c r="AY429" i="18"/>
  <c r="AV429" i="18"/>
  <c r="BI429" i="18"/>
  <c r="BC429" i="18"/>
  <c r="AX429" i="18"/>
  <c r="AS429" i="18"/>
  <c r="AR429" i="18"/>
  <c r="AM429" i="18"/>
  <c r="AH429" i="18"/>
  <c r="AQ429" i="18"/>
  <c r="AD429" i="18"/>
  <c r="AN429" i="18"/>
  <c r="AG429" i="18"/>
  <c r="AP429" i="18"/>
  <c r="AE429" i="18"/>
  <c r="AK429" i="18"/>
  <c r="AJ429" i="18"/>
  <c r="AL429" i="18"/>
  <c r="AI429" i="18"/>
  <c r="AO429" i="18"/>
  <c r="AF429" i="18"/>
  <c r="Z429" i="18"/>
  <c r="U429" i="18"/>
  <c r="T429" i="18"/>
  <c r="V429" i="18"/>
  <c r="S429" i="18"/>
  <c r="Y429" i="18"/>
  <c r="W429" i="18"/>
  <c r="R429" i="18"/>
  <c r="P429" i="18"/>
  <c r="AC429" i="18"/>
  <c r="AB429" i="18"/>
  <c r="AA429" i="18"/>
  <c r="M429" i="18"/>
  <c r="X429" i="18"/>
  <c r="O429" i="18"/>
  <c r="Q429" i="18"/>
  <c r="N429" i="18"/>
  <c r="B430" i="18"/>
  <c r="L429" i="18"/>
  <c r="K429" i="18"/>
  <c r="J429" i="18"/>
  <c r="I429" i="18"/>
  <c r="H429" i="18"/>
  <c r="G429" i="18"/>
  <c r="F429" i="18"/>
  <c r="E429" i="18"/>
  <c r="PJ430" i="18" l="1"/>
  <c r="PI430" i="18"/>
  <c r="PE430" i="18"/>
  <c r="PD430" i="18"/>
  <c r="PF430" i="18"/>
  <c r="PC430" i="18"/>
  <c r="OZ430" i="18"/>
  <c r="PG430" i="18"/>
  <c r="PB430" i="18"/>
  <c r="PH430" i="18"/>
  <c r="PA430" i="18"/>
  <c r="OY430" i="18"/>
  <c r="OS430" i="18"/>
  <c r="OQ430" i="18"/>
  <c r="OV430" i="18"/>
  <c r="OW430" i="18"/>
  <c r="OU430" i="18"/>
  <c r="OX430" i="18"/>
  <c r="OR430" i="18"/>
  <c r="OT430" i="18"/>
  <c r="OP430" i="18"/>
  <c r="OH430" i="18"/>
  <c r="OK430" i="18"/>
  <c r="OI430" i="18"/>
  <c r="OO430" i="18"/>
  <c r="ON430" i="18"/>
  <c r="OM430" i="18"/>
  <c r="OJ430" i="18"/>
  <c r="OL430" i="18"/>
  <c r="OG430" i="18"/>
  <c r="NZ430" i="18"/>
  <c r="OC430" i="18"/>
  <c r="OA430" i="18"/>
  <c r="OF430" i="18"/>
  <c r="OE430" i="18"/>
  <c r="OB430" i="18"/>
  <c r="OD430" i="18"/>
  <c r="NU430" i="18"/>
  <c r="NS430" i="18"/>
  <c r="NY430" i="18"/>
  <c r="NX430" i="18"/>
  <c r="NW430" i="18"/>
  <c r="NT430" i="18"/>
  <c r="NV430" i="18"/>
  <c r="NQ430" i="18"/>
  <c r="NP430" i="18"/>
  <c r="NO430" i="18"/>
  <c r="NR430" i="18"/>
  <c r="NL430" i="18"/>
  <c r="NN430" i="18"/>
  <c r="NM430" i="18"/>
  <c r="NK430" i="18"/>
  <c r="NF430" i="18"/>
  <c r="NA430" i="18"/>
  <c r="NB430" i="18"/>
  <c r="NE430" i="18"/>
  <c r="NC430" i="18"/>
  <c r="NI430" i="18"/>
  <c r="NH430" i="18"/>
  <c r="NG430" i="18"/>
  <c r="MX430" i="18"/>
  <c r="MS430" i="18"/>
  <c r="MR430" i="18"/>
  <c r="NJ430" i="18"/>
  <c r="MT430" i="18"/>
  <c r="MQ430" i="18"/>
  <c r="MW430" i="18"/>
  <c r="MU430" i="18"/>
  <c r="MZ430" i="18"/>
  <c r="MY430" i="18"/>
  <c r="MV430" i="18"/>
  <c r="PK430" i="18"/>
  <c r="MP430" i="18"/>
  <c r="ND430" i="18"/>
  <c r="ML430" i="18"/>
  <c r="MI430" i="18"/>
  <c r="MO430" i="18"/>
  <c r="MF430" i="18"/>
  <c r="MM430" i="18"/>
  <c r="MH430" i="18"/>
  <c r="MN430" i="18"/>
  <c r="MG430" i="18"/>
  <c r="LY430" i="18"/>
  <c r="MK430" i="18"/>
  <c r="MC430" i="18"/>
  <c r="MB430" i="18"/>
  <c r="MJ430" i="18"/>
  <c r="MD430" i="18"/>
  <c r="MA430" i="18"/>
  <c r="LX430" i="18"/>
  <c r="ME430" i="18"/>
  <c r="LZ430" i="18"/>
  <c r="LP430" i="18"/>
  <c r="LW430" i="18"/>
  <c r="LR430" i="18"/>
  <c r="LQ430" i="18"/>
  <c r="LV430" i="18"/>
  <c r="LU430" i="18"/>
  <c r="LT430" i="18"/>
  <c r="LS430" i="18"/>
  <c r="LM430" i="18"/>
  <c r="LL430" i="18"/>
  <c r="LN430" i="18"/>
  <c r="LK430" i="18"/>
  <c r="LG430" i="18"/>
  <c r="LH430" i="18"/>
  <c r="LO430" i="18"/>
  <c r="LJ430" i="18"/>
  <c r="LE430" i="18"/>
  <c r="LD430" i="18"/>
  <c r="LF430" i="18"/>
  <c r="KY430" i="18"/>
  <c r="KT430" i="18"/>
  <c r="KO430" i="18"/>
  <c r="LC430" i="18"/>
  <c r="KP430" i="18"/>
  <c r="KZ430" i="18"/>
  <c r="KS430" i="18"/>
  <c r="LB430" i="18"/>
  <c r="KQ430" i="18"/>
  <c r="KW430" i="18"/>
  <c r="KV430" i="18"/>
  <c r="KX430" i="18"/>
  <c r="KU430" i="18"/>
  <c r="KJ430" i="18"/>
  <c r="KC430" i="18"/>
  <c r="LA430" i="18"/>
  <c r="KL430" i="18"/>
  <c r="KG430" i="18"/>
  <c r="KF430" i="18"/>
  <c r="KH430" i="18"/>
  <c r="KE430" i="18"/>
  <c r="KK430" i="18"/>
  <c r="LI430" i="18"/>
  <c r="KI430" i="18"/>
  <c r="KD430" i="18"/>
  <c r="KN430" i="18"/>
  <c r="KR430" i="18"/>
  <c r="KB430" i="18"/>
  <c r="JY430" i="18"/>
  <c r="JX430" i="18"/>
  <c r="JZ430" i="18"/>
  <c r="JW430" i="18"/>
  <c r="KM430" i="18"/>
  <c r="KA430" i="18"/>
  <c r="JV430" i="18"/>
  <c r="JJ430" i="18"/>
  <c r="JT430" i="18"/>
  <c r="JM430" i="18"/>
  <c r="JK430" i="18"/>
  <c r="JQ430" i="18"/>
  <c r="JP430" i="18"/>
  <c r="JR430" i="18"/>
  <c r="JO430" i="18"/>
  <c r="JU430" i="18"/>
  <c r="JL430" i="18"/>
  <c r="JS430" i="18"/>
  <c r="JN430" i="18"/>
  <c r="JE430" i="18"/>
  <c r="JC430" i="18"/>
  <c r="IX430" i="18"/>
  <c r="JH430" i="18"/>
  <c r="JG430" i="18"/>
  <c r="JD430" i="18"/>
  <c r="JF430" i="18"/>
  <c r="JI430" i="18"/>
  <c r="JA430" i="18"/>
  <c r="IZ430" i="18"/>
  <c r="IV430" i="18"/>
  <c r="IO430" i="18"/>
  <c r="JB430" i="18"/>
  <c r="IS430" i="18"/>
  <c r="IR430" i="18"/>
  <c r="IT430" i="18"/>
  <c r="IQ430" i="18"/>
  <c r="IW430" i="18"/>
  <c r="IN430" i="18"/>
  <c r="IE430" i="18"/>
  <c r="IK430" i="18"/>
  <c r="IJ430" i="18"/>
  <c r="IL430" i="18"/>
  <c r="II430" i="18"/>
  <c r="IF430" i="18"/>
  <c r="IM430" i="18"/>
  <c r="IH430" i="18"/>
  <c r="IY430" i="18"/>
  <c r="IU430" i="18"/>
  <c r="ID430" i="18"/>
  <c r="IC430" i="18"/>
  <c r="IB430" i="18"/>
  <c r="IP430" i="18"/>
  <c r="IG430" i="18"/>
  <c r="IA430" i="18"/>
  <c r="HX430" i="18"/>
  <c r="HZ430" i="18"/>
  <c r="HU430" i="18"/>
  <c r="HV430" i="18"/>
  <c r="HY430" i="18"/>
  <c r="HW430" i="18"/>
  <c r="HN430" i="18"/>
  <c r="HK430" i="18"/>
  <c r="HQ430" i="18"/>
  <c r="HH430" i="18"/>
  <c r="HO430" i="18"/>
  <c r="HJ430" i="18"/>
  <c r="HT430" i="18"/>
  <c r="HE430" i="18"/>
  <c r="HD430" i="18"/>
  <c r="HS430" i="18"/>
  <c r="HF430" i="18"/>
  <c r="HC430" i="18"/>
  <c r="HR430" i="18"/>
  <c r="GY430" i="18"/>
  <c r="GT430" i="18"/>
  <c r="HG430" i="18"/>
  <c r="HP430" i="18"/>
  <c r="HM430" i="18"/>
  <c r="GP430" i="18"/>
  <c r="GZ430" i="18"/>
  <c r="GS430" i="18"/>
  <c r="GQ430" i="18"/>
  <c r="HL430" i="18"/>
  <c r="GW430" i="18"/>
  <c r="GV430" i="18"/>
  <c r="GX430" i="18"/>
  <c r="GU430" i="18"/>
  <c r="GK430" i="18"/>
  <c r="GI430" i="18"/>
  <c r="GH430" i="18"/>
  <c r="HA430" i="18"/>
  <c r="GO430" i="18"/>
  <c r="GN430" i="18"/>
  <c r="GM430" i="18"/>
  <c r="GJ430" i="18"/>
  <c r="HI430" i="18"/>
  <c r="GR430" i="18"/>
  <c r="GL430" i="18"/>
  <c r="HB430" i="18"/>
  <c r="GG430" i="18"/>
  <c r="GF430" i="18"/>
  <c r="GD430" i="18"/>
  <c r="GE430" i="18"/>
  <c r="GC430" i="18"/>
  <c r="FZ430" i="18"/>
  <c r="GB430" i="18"/>
  <c r="GA430" i="18"/>
  <c r="FY430" i="18"/>
  <c r="FX430" i="18"/>
  <c r="FW430" i="18"/>
  <c r="FV430" i="18"/>
  <c r="FU430" i="18"/>
  <c r="FT430" i="18"/>
  <c r="FL430" i="18"/>
  <c r="FS430" i="18"/>
  <c r="FN430" i="18"/>
  <c r="FR430" i="18"/>
  <c r="FQ430" i="18"/>
  <c r="FP430" i="18"/>
  <c r="FO430" i="18"/>
  <c r="FK430" i="18"/>
  <c r="FM430" i="18"/>
  <c r="FJ430" i="18"/>
  <c r="FH430" i="18"/>
  <c r="FI430" i="18"/>
  <c r="FG430" i="18"/>
  <c r="FF430" i="18"/>
  <c r="FE430" i="18"/>
  <c r="FD430" i="18"/>
  <c r="FA430" i="18"/>
  <c r="EZ430" i="18"/>
  <c r="FB430" i="18"/>
  <c r="EY430" i="18"/>
  <c r="FC430" i="18"/>
  <c r="EW430" i="18"/>
  <c r="EU430" i="18"/>
  <c r="EV430" i="18"/>
  <c r="EX430" i="18"/>
  <c r="EO430" i="18"/>
  <c r="ES430" i="18"/>
  <c r="ER430" i="18"/>
  <c r="ET430" i="18"/>
  <c r="EQ430" i="18"/>
  <c r="EN430" i="18"/>
  <c r="EP430" i="18"/>
  <c r="EG430" i="18"/>
  <c r="EK430" i="18"/>
  <c r="EJ430" i="18"/>
  <c r="EL430" i="18"/>
  <c r="EI430" i="18"/>
  <c r="EM430" i="18"/>
  <c r="EH430" i="18"/>
  <c r="EC430" i="18"/>
  <c r="EB430" i="18"/>
  <c r="ED430" i="18"/>
  <c r="EA430" i="18"/>
  <c r="EE430" i="18"/>
  <c r="DZ430" i="18"/>
  <c r="EF430" i="18"/>
  <c r="DY430" i="18"/>
  <c r="DX430" i="18"/>
  <c r="DU430" i="18"/>
  <c r="DT430" i="18"/>
  <c r="DV430" i="18"/>
  <c r="DS430" i="18"/>
  <c r="DW430" i="18"/>
  <c r="DR430" i="18"/>
  <c r="DP430" i="18"/>
  <c r="DQ430" i="18"/>
  <c r="DM430" i="18"/>
  <c r="DL430" i="18"/>
  <c r="DN430" i="18"/>
  <c r="DK430" i="18"/>
  <c r="DO430" i="18"/>
  <c r="DH430" i="18"/>
  <c r="DJ430" i="18"/>
  <c r="DE430" i="18"/>
  <c r="DD430" i="18"/>
  <c r="DF430" i="18"/>
  <c r="DC430" i="18"/>
  <c r="DI430" i="18"/>
  <c r="DG430" i="18"/>
  <c r="CW430" i="18"/>
  <c r="CV430" i="18"/>
  <c r="CX430" i="18"/>
  <c r="DA430" i="18"/>
  <c r="CY430" i="18"/>
  <c r="CZ430" i="18"/>
  <c r="DB430" i="18"/>
  <c r="CU430" i="18"/>
  <c r="CT430" i="18"/>
  <c r="CP430" i="18"/>
  <c r="CM430" i="18"/>
  <c r="CS430" i="18"/>
  <c r="CJ430" i="18"/>
  <c r="CQ430" i="18"/>
  <c r="CL430" i="18"/>
  <c r="CG430" i="18"/>
  <c r="CF430" i="18"/>
  <c r="CH430" i="18"/>
  <c r="CR430" i="18"/>
  <c r="CK430" i="18"/>
  <c r="CI430" i="18"/>
  <c r="CO430" i="18"/>
  <c r="CN430" i="18"/>
  <c r="BZ430" i="18"/>
  <c r="BW430" i="18"/>
  <c r="CC430" i="18"/>
  <c r="BT430" i="18"/>
  <c r="CA430" i="18"/>
  <c r="BV430" i="18"/>
  <c r="CE430" i="18"/>
  <c r="BR430" i="18"/>
  <c r="BU430" i="18"/>
  <c r="CD430" i="18"/>
  <c r="CB430" i="18"/>
  <c r="BS430" i="18"/>
  <c r="BY430" i="18"/>
  <c r="BX430" i="18"/>
  <c r="BI430" i="18"/>
  <c r="BH430" i="18"/>
  <c r="BJ430" i="18"/>
  <c r="BG430" i="18"/>
  <c r="BM430" i="18"/>
  <c r="BD430" i="18"/>
  <c r="BK430" i="18"/>
  <c r="BF430" i="18"/>
  <c r="BQ430" i="18"/>
  <c r="BP430" i="18"/>
  <c r="BO430" i="18"/>
  <c r="BL430" i="18"/>
  <c r="BE430" i="18"/>
  <c r="AS430" i="18"/>
  <c r="AR430" i="18"/>
  <c r="AT430" i="18"/>
  <c r="BN430" i="18"/>
  <c r="AW430" i="18"/>
  <c r="AU430" i="18"/>
  <c r="BA430" i="18"/>
  <c r="AZ430" i="18"/>
  <c r="BB430" i="18"/>
  <c r="AY430" i="18"/>
  <c r="AV430" i="18"/>
  <c r="BC430" i="18"/>
  <c r="AX430" i="18"/>
  <c r="AO430" i="18"/>
  <c r="AF430" i="18"/>
  <c r="AM430" i="18"/>
  <c r="AH430" i="18"/>
  <c r="AQ430" i="18"/>
  <c r="AD430" i="18"/>
  <c r="AN430" i="18"/>
  <c r="AG430" i="18"/>
  <c r="AP430" i="18"/>
  <c r="AE430" i="18"/>
  <c r="AK430" i="18"/>
  <c r="AJ430" i="18"/>
  <c r="AL430" i="18"/>
  <c r="AI430" i="18"/>
  <c r="X430" i="18"/>
  <c r="Q430" i="18"/>
  <c r="Z430" i="18"/>
  <c r="U430" i="18"/>
  <c r="T430" i="18"/>
  <c r="V430" i="18"/>
  <c r="S430" i="18"/>
  <c r="Y430" i="18"/>
  <c r="W430" i="18"/>
  <c r="R430" i="18"/>
  <c r="P430" i="18"/>
  <c r="AC430" i="18"/>
  <c r="AB430" i="18"/>
  <c r="AA430" i="18"/>
  <c r="N430" i="18"/>
  <c r="O430" i="18"/>
  <c r="M430" i="18"/>
  <c r="B431" i="18"/>
  <c r="K430" i="18"/>
  <c r="L430" i="18"/>
  <c r="J430" i="18"/>
  <c r="I430" i="18"/>
  <c r="H430" i="18"/>
  <c r="G430" i="18"/>
  <c r="E430" i="18"/>
  <c r="F430" i="18"/>
  <c r="PJ431" i="18" l="1"/>
  <c r="PI431" i="18"/>
  <c r="PK431" i="18"/>
  <c r="OY431" i="18"/>
  <c r="PE431" i="18"/>
  <c r="PD431" i="18"/>
  <c r="PF431" i="18"/>
  <c r="PC431" i="18"/>
  <c r="OZ431" i="18"/>
  <c r="PG431" i="18"/>
  <c r="PB431" i="18"/>
  <c r="PH431" i="18"/>
  <c r="PA431" i="18"/>
  <c r="OP431" i="18"/>
  <c r="OS431" i="18"/>
  <c r="OQ431" i="18"/>
  <c r="OV431" i="18"/>
  <c r="OW431" i="18"/>
  <c r="OU431" i="18"/>
  <c r="OX431" i="18"/>
  <c r="OR431" i="18"/>
  <c r="OT431" i="18"/>
  <c r="OG431" i="18"/>
  <c r="OH431" i="18"/>
  <c r="OK431" i="18"/>
  <c r="OI431" i="18"/>
  <c r="OO431" i="18"/>
  <c r="ON431" i="18"/>
  <c r="OM431" i="18"/>
  <c r="OJ431" i="18"/>
  <c r="OL431" i="18"/>
  <c r="NZ431" i="18"/>
  <c r="OC431" i="18"/>
  <c r="OA431" i="18"/>
  <c r="OF431" i="18"/>
  <c r="OE431" i="18"/>
  <c r="OB431" i="18"/>
  <c r="OD431" i="18"/>
  <c r="NU431" i="18"/>
  <c r="NS431" i="18"/>
  <c r="NY431" i="18"/>
  <c r="NX431" i="18"/>
  <c r="NW431" i="18"/>
  <c r="NT431" i="18"/>
  <c r="NV431" i="18"/>
  <c r="NQ431" i="18"/>
  <c r="NP431" i="18"/>
  <c r="NO431" i="18"/>
  <c r="NR431" i="18"/>
  <c r="NL431" i="18"/>
  <c r="NN431" i="18"/>
  <c r="NM431" i="18"/>
  <c r="NJ431" i="18"/>
  <c r="ND431" i="18"/>
  <c r="NK431" i="18"/>
  <c r="NF431" i="18"/>
  <c r="NA431" i="18"/>
  <c r="NB431" i="18"/>
  <c r="NE431" i="18"/>
  <c r="NC431" i="18"/>
  <c r="NI431" i="18"/>
  <c r="NH431" i="18"/>
  <c r="MV431" i="18"/>
  <c r="MX431" i="18"/>
  <c r="MS431" i="18"/>
  <c r="MR431" i="18"/>
  <c r="MT431" i="18"/>
  <c r="MQ431" i="18"/>
  <c r="NG431" i="18"/>
  <c r="MW431" i="18"/>
  <c r="MU431" i="18"/>
  <c r="MZ431" i="18"/>
  <c r="PL431" i="18"/>
  <c r="MY431" i="18"/>
  <c r="MP431" i="18"/>
  <c r="MK431" i="18"/>
  <c r="MJ431" i="18"/>
  <c r="ML431" i="18"/>
  <c r="MI431" i="18"/>
  <c r="MO431" i="18"/>
  <c r="MF431" i="18"/>
  <c r="MM431" i="18"/>
  <c r="MH431" i="18"/>
  <c r="MN431" i="18"/>
  <c r="MG431" i="18"/>
  <c r="LY431" i="18"/>
  <c r="MC431" i="18"/>
  <c r="MB431" i="18"/>
  <c r="MD431" i="18"/>
  <c r="MA431" i="18"/>
  <c r="LX431" i="18"/>
  <c r="LZ431" i="18"/>
  <c r="LV431" i="18"/>
  <c r="LS431" i="18"/>
  <c r="LP431" i="18"/>
  <c r="LW431" i="18"/>
  <c r="LR431" i="18"/>
  <c r="LQ431" i="18"/>
  <c r="LO431" i="18"/>
  <c r="ME431" i="18"/>
  <c r="LU431" i="18"/>
  <c r="LT431" i="18"/>
  <c r="LM431" i="18"/>
  <c r="LL431" i="18"/>
  <c r="LN431" i="18"/>
  <c r="LK431" i="18"/>
  <c r="LI431" i="18"/>
  <c r="LG431" i="18"/>
  <c r="LH431" i="18"/>
  <c r="LJ431" i="18"/>
  <c r="LE431" i="18"/>
  <c r="LD431" i="18"/>
  <c r="LA431" i="18"/>
  <c r="KR431" i="18"/>
  <c r="KY431" i="18"/>
  <c r="KT431" i="18"/>
  <c r="KO431" i="18"/>
  <c r="LC431" i="18"/>
  <c r="KP431" i="18"/>
  <c r="KZ431" i="18"/>
  <c r="KS431" i="18"/>
  <c r="LF431" i="18"/>
  <c r="LB431" i="18"/>
  <c r="KQ431" i="18"/>
  <c r="KW431" i="18"/>
  <c r="KV431" i="18"/>
  <c r="KM431" i="18"/>
  <c r="KJ431" i="18"/>
  <c r="KC431" i="18"/>
  <c r="KX431" i="18"/>
  <c r="KL431" i="18"/>
  <c r="KG431" i="18"/>
  <c r="KF431" i="18"/>
  <c r="KU431" i="18"/>
  <c r="KH431" i="18"/>
  <c r="KE431" i="18"/>
  <c r="KK431" i="18"/>
  <c r="KI431" i="18"/>
  <c r="KD431" i="18"/>
  <c r="KN431" i="18"/>
  <c r="KB431" i="18"/>
  <c r="JY431" i="18"/>
  <c r="JX431" i="18"/>
  <c r="JZ431" i="18"/>
  <c r="JW431" i="18"/>
  <c r="KA431" i="18"/>
  <c r="JV431" i="18"/>
  <c r="JI431" i="18"/>
  <c r="JJ431" i="18"/>
  <c r="JT431" i="18"/>
  <c r="JM431" i="18"/>
  <c r="JK431" i="18"/>
  <c r="JQ431" i="18"/>
  <c r="JP431" i="18"/>
  <c r="JR431" i="18"/>
  <c r="JO431" i="18"/>
  <c r="JU431" i="18"/>
  <c r="JL431" i="18"/>
  <c r="JB431" i="18"/>
  <c r="IY431" i="18"/>
  <c r="JN431" i="18"/>
  <c r="JE431" i="18"/>
  <c r="JC431" i="18"/>
  <c r="IX431" i="18"/>
  <c r="JH431" i="18"/>
  <c r="JG431" i="18"/>
  <c r="JD431" i="18"/>
  <c r="JF431" i="18"/>
  <c r="JS431" i="18"/>
  <c r="IU431" i="18"/>
  <c r="IP431" i="18"/>
  <c r="IZ431" i="18"/>
  <c r="IV431" i="18"/>
  <c r="IO431" i="18"/>
  <c r="IS431" i="18"/>
  <c r="IR431" i="18"/>
  <c r="IT431" i="18"/>
  <c r="IQ431" i="18"/>
  <c r="IG431" i="18"/>
  <c r="IE431" i="18"/>
  <c r="IN431" i="18"/>
  <c r="IK431" i="18"/>
  <c r="IJ431" i="18"/>
  <c r="IL431" i="18"/>
  <c r="II431" i="18"/>
  <c r="IF431" i="18"/>
  <c r="IW431" i="18"/>
  <c r="IM431" i="18"/>
  <c r="IH431" i="18"/>
  <c r="ID431" i="18"/>
  <c r="HW431" i="18"/>
  <c r="IC431" i="18"/>
  <c r="IB431" i="18"/>
  <c r="IA431" i="18"/>
  <c r="JA431" i="18"/>
  <c r="HX431" i="18"/>
  <c r="HZ431" i="18"/>
  <c r="HU431" i="18"/>
  <c r="HV431" i="18"/>
  <c r="HM431" i="18"/>
  <c r="HL431" i="18"/>
  <c r="HY431" i="18"/>
  <c r="HN431" i="18"/>
  <c r="HK431" i="18"/>
  <c r="HQ431" i="18"/>
  <c r="HH431" i="18"/>
  <c r="HO431" i="18"/>
  <c r="HJ431" i="18"/>
  <c r="HT431" i="18"/>
  <c r="HE431" i="18"/>
  <c r="HD431" i="18"/>
  <c r="HI431" i="18"/>
  <c r="HC431" i="18"/>
  <c r="HB431" i="18"/>
  <c r="HA431" i="18"/>
  <c r="GR431" i="18"/>
  <c r="HR431" i="18"/>
  <c r="GY431" i="18"/>
  <c r="GT431" i="18"/>
  <c r="HG431" i="18"/>
  <c r="HP431" i="18"/>
  <c r="GP431" i="18"/>
  <c r="GZ431" i="18"/>
  <c r="GS431" i="18"/>
  <c r="GQ431" i="18"/>
  <c r="HF431" i="18"/>
  <c r="GW431" i="18"/>
  <c r="GV431" i="18"/>
  <c r="GH431" i="18"/>
  <c r="GK431" i="18"/>
  <c r="GF431" i="18"/>
  <c r="HS431" i="18"/>
  <c r="GX431" i="18"/>
  <c r="GI431" i="18"/>
  <c r="GU431" i="18"/>
  <c r="GO431" i="18"/>
  <c r="GN431" i="18"/>
  <c r="GG431" i="18"/>
  <c r="GM431" i="18"/>
  <c r="GJ431" i="18"/>
  <c r="GL431" i="18"/>
  <c r="GE431" i="18"/>
  <c r="GD431" i="18"/>
  <c r="GB431" i="18"/>
  <c r="GC431" i="18"/>
  <c r="FZ431" i="18"/>
  <c r="GA431" i="18"/>
  <c r="FY431" i="18"/>
  <c r="FX431" i="18"/>
  <c r="FW431" i="18"/>
  <c r="FV431" i="18"/>
  <c r="FU431" i="18"/>
  <c r="FT431" i="18"/>
  <c r="FS431" i="18"/>
  <c r="FP431" i="18"/>
  <c r="FO431" i="18"/>
  <c r="FL431" i="18"/>
  <c r="FN431" i="18"/>
  <c r="FR431" i="18"/>
  <c r="FQ431" i="18"/>
  <c r="FM431" i="18"/>
  <c r="FJ431" i="18"/>
  <c r="FK431" i="18"/>
  <c r="FH431" i="18"/>
  <c r="FI431" i="18"/>
  <c r="FG431" i="18"/>
  <c r="FF431" i="18"/>
  <c r="FE431" i="18"/>
  <c r="FD431" i="18"/>
  <c r="FA431" i="18"/>
  <c r="EZ431" i="18"/>
  <c r="FB431" i="18"/>
  <c r="EY431" i="18"/>
  <c r="FC431" i="18"/>
  <c r="EX431" i="18"/>
  <c r="EW431" i="18"/>
  <c r="EU431" i="18"/>
  <c r="EV431" i="18"/>
  <c r="EP431" i="18"/>
  <c r="EO431" i="18"/>
  <c r="ES431" i="18"/>
  <c r="ER431" i="18"/>
  <c r="ET431" i="18"/>
  <c r="EQ431" i="18"/>
  <c r="EG431" i="18"/>
  <c r="EK431" i="18"/>
  <c r="EJ431" i="18"/>
  <c r="EL431" i="18"/>
  <c r="EI431" i="18"/>
  <c r="EN431" i="18"/>
  <c r="EM431" i="18"/>
  <c r="EH431" i="18"/>
  <c r="EC431" i="18"/>
  <c r="EB431" i="18"/>
  <c r="ED431" i="18"/>
  <c r="EA431" i="18"/>
  <c r="EE431" i="18"/>
  <c r="DZ431" i="18"/>
  <c r="EF431" i="18"/>
  <c r="DY431" i="18"/>
  <c r="DX431" i="18"/>
  <c r="DU431" i="18"/>
  <c r="DT431" i="18"/>
  <c r="DV431" i="18"/>
  <c r="DS431" i="18"/>
  <c r="DW431" i="18"/>
  <c r="DR431" i="18"/>
  <c r="DP431" i="18"/>
  <c r="DQ431" i="18"/>
  <c r="DM431" i="18"/>
  <c r="DL431" i="18"/>
  <c r="DN431" i="18"/>
  <c r="DK431" i="18"/>
  <c r="DO431" i="18"/>
  <c r="DH431" i="18"/>
  <c r="DJ431" i="18"/>
  <c r="DE431" i="18"/>
  <c r="DD431" i="18"/>
  <c r="DF431" i="18"/>
  <c r="DC431" i="18"/>
  <c r="DI431" i="18"/>
  <c r="DG431" i="18"/>
  <c r="DB431" i="18"/>
  <c r="CW431" i="18"/>
  <c r="CX431" i="18"/>
  <c r="DA431" i="18"/>
  <c r="CY431" i="18"/>
  <c r="CZ431" i="18"/>
  <c r="CU431" i="18"/>
  <c r="CV431" i="18"/>
  <c r="CT431" i="18"/>
  <c r="CO431" i="18"/>
  <c r="CN431" i="18"/>
  <c r="CP431" i="18"/>
  <c r="CM431" i="18"/>
  <c r="CS431" i="18"/>
  <c r="CJ431" i="18"/>
  <c r="CQ431" i="18"/>
  <c r="CL431" i="18"/>
  <c r="CG431" i="18"/>
  <c r="CF431" i="18"/>
  <c r="CH431" i="18"/>
  <c r="CR431" i="18"/>
  <c r="CK431" i="18"/>
  <c r="CI431" i="18"/>
  <c r="BY431" i="18"/>
  <c r="BX431" i="18"/>
  <c r="BZ431" i="18"/>
  <c r="BW431" i="18"/>
  <c r="CC431" i="18"/>
  <c r="BT431" i="18"/>
  <c r="CA431" i="18"/>
  <c r="BV431" i="18"/>
  <c r="CE431" i="18"/>
  <c r="BR431" i="18"/>
  <c r="BU431" i="18"/>
  <c r="CD431" i="18"/>
  <c r="CB431" i="18"/>
  <c r="BS431" i="18"/>
  <c r="BN431" i="18"/>
  <c r="BI431" i="18"/>
  <c r="BH431" i="18"/>
  <c r="BJ431" i="18"/>
  <c r="BG431" i="18"/>
  <c r="BM431" i="18"/>
  <c r="BD431" i="18"/>
  <c r="BK431" i="18"/>
  <c r="BF431" i="18"/>
  <c r="BQ431" i="18"/>
  <c r="BP431" i="18"/>
  <c r="BO431" i="18"/>
  <c r="BC431" i="18"/>
  <c r="AX431" i="18"/>
  <c r="AS431" i="18"/>
  <c r="AR431" i="18"/>
  <c r="BE431" i="18"/>
  <c r="AT431" i="18"/>
  <c r="AW431" i="18"/>
  <c r="BL431" i="18"/>
  <c r="AU431" i="18"/>
  <c r="BA431" i="18"/>
  <c r="AZ431" i="18"/>
  <c r="BB431" i="18"/>
  <c r="AY431" i="18"/>
  <c r="AV431" i="18"/>
  <c r="AL431" i="18"/>
  <c r="AI431" i="18"/>
  <c r="AO431" i="18"/>
  <c r="AF431" i="18"/>
  <c r="AM431" i="18"/>
  <c r="AH431" i="18"/>
  <c r="AQ431" i="18"/>
  <c r="AD431" i="18"/>
  <c r="AN431" i="18"/>
  <c r="AG431" i="18"/>
  <c r="AP431" i="18"/>
  <c r="AE431" i="18"/>
  <c r="AK431" i="18"/>
  <c r="AJ431" i="18"/>
  <c r="AA431" i="18"/>
  <c r="X431" i="18"/>
  <c r="Q431" i="18"/>
  <c r="Z431" i="18"/>
  <c r="U431" i="18"/>
  <c r="T431" i="18"/>
  <c r="V431" i="18"/>
  <c r="S431" i="18"/>
  <c r="Y431" i="18"/>
  <c r="W431" i="18"/>
  <c r="R431" i="18"/>
  <c r="P431" i="18"/>
  <c r="M431" i="18"/>
  <c r="AB431" i="18"/>
  <c r="N431" i="18"/>
  <c r="O431" i="18"/>
  <c r="AC431" i="18"/>
  <c r="B432" i="18"/>
  <c r="L431" i="18"/>
  <c r="J431" i="18"/>
  <c r="K431" i="18"/>
  <c r="I431" i="18"/>
  <c r="G431" i="18"/>
  <c r="H431" i="18"/>
  <c r="E431" i="18"/>
  <c r="F431" i="18"/>
  <c r="PK432" i="18" l="1"/>
  <c r="PJ432" i="18"/>
  <c r="PI432" i="18"/>
  <c r="PL432" i="18"/>
  <c r="PH432" i="18"/>
  <c r="PA432" i="18"/>
  <c r="OY432" i="18"/>
  <c r="PE432" i="18"/>
  <c r="PD432" i="18"/>
  <c r="PF432" i="18"/>
  <c r="PC432" i="18"/>
  <c r="OZ432" i="18"/>
  <c r="PG432" i="18"/>
  <c r="PB432" i="18"/>
  <c r="OP432" i="18"/>
  <c r="OS432" i="18"/>
  <c r="OQ432" i="18"/>
  <c r="OV432" i="18"/>
  <c r="OW432" i="18"/>
  <c r="OU432" i="18"/>
  <c r="OX432" i="18"/>
  <c r="OR432" i="18"/>
  <c r="OT432" i="18"/>
  <c r="OL432" i="18"/>
  <c r="OG432" i="18"/>
  <c r="OH432" i="18"/>
  <c r="OK432" i="18"/>
  <c r="OI432" i="18"/>
  <c r="OO432" i="18"/>
  <c r="ON432" i="18"/>
  <c r="OM432" i="18"/>
  <c r="OJ432" i="18"/>
  <c r="OD432" i="18"/>
  <c r="NZ432" i="18"/>
  <c r="OC432" i="18"/>
  <c r="OA432" i="18"/>
  <c r="OF432" i="18"/>
  <c r="OE432" i="18"/>
  <c r="OB432" i="18"/>
  <c r="NU432" i="18"/>
  <c r="NS432" i="18"/>
  <c r="NY432" i="18"/>
  <c r="NX432" i="18"/>
  <c r="NW432" i="18"/>
  <c r="NT432" i="18"/>
  <c r="NV432" i="18"/>
  <c r="NM432" i="18"/>
  <c r="NQ432" i="18"/>
  <c r="NP432" i="18"/>
  <c r="NO432" i="18"/>
  <c r="NR432" i="18"/>
  <c r="NL432" i="18"/>
  <c r="NN432" i="18"/>
  <c r="NG432" i="18"/>
  <c r="NJ432" i="18"/>
  <c r="ND432" i="18"/>
  <c r="NK432" i="18"/>
  <c r="NF432" i="18"/>
  <c r="NA432" i="18"/>
  <c r="NB432" i="18"/>
  <c r="NE432" i="18"/>
  <c r="NC432" i="18"/>
  <c r="NI432" i="18"/>
  <c r="MY432" i="18"/>
  <c r="MV432" i="18"/>
  <c r="MX432" i="18"/>
  <c r="MS432" i="18"/>
  <c r="MR432" i="18"/>
  <c r="MT432" i="18"/>
  <c r="MQ432" i="18"/>
  <c r="MW432" i="18"/>
  <c r="NH432" i="18"/>
  <c r="MU432" i="18"/>
  <c r="MP432" i="18"/>
  <c r="PM432" i="18"/>
  <c r="MZ432" i="18"/>
  <c r="MK432" i="18"/>
  <c r="MJ432" i="18"/>
  <c r="ML432" i="18"/>
  <c r="MI432" i="18"/>
  <c r="MO432" i="18"/>
  <c r="MF432" i="18"/>
  <c r="MM432" i="18"/>
  <c r="MH432" i="18"/>
  <c r="MG432" i="18"/>
  <c r="ME432" i="18"/>
  <c r="LZ432" i="18"/>
  <c r="MN432" i="18"/>
  <c r="LY432" i="18"/>
  <c r="MC432" i="18"/>
  <c r="MB432" i="18"/>
  <c r="MD432" i="18"/>
  <c r="MA432" i="18"/>
  <c r="LU432" i="18"/>
  <c r="LT432" i="18"/>
  <c r="LV432" i="18"/>
  <c r="LS432" i="18"/>
  <c r="LP432" i="18"/>
  <c r="LW432" i="18"/>
  <c r="LR432" i="18"/>
  <c r="LX432" i="18"/>
  <c r="LQ432" i="18"/>
  <c r="LO432" i="18"/>
  <c r="LM432" i="18"/>
  <c r="LL432" i="18"/>
  <c r="LN432" i="18"/>
  <c r="LF432" i="18"/>
  <c r="LI432" i="18"/>
  <c r="LG432" i="18"/>
  <c r="LK432" i="18"/>
  <c r="LH432" i="18"/>
  <c r="LJ432" i="18"/>
  <c r="KX432" i="18"/>
  <c r="KU432" i="18"/>
  <c r="LA432" i="18"/>
  <c r="KR432" i="18"/>
  <c r="LE432" i="18"/>
  <c r="KY432" i="18"/>
  <c r="KT432" i="18"/>
  <c r="KO432" i="18"/>
  <c r="LC432" i="18"/>
  <c r="KP432" i="18"/>
  <c r="KZ432" i="18"/>
  <c r="KS432" i="18"/>
  <c r="LB432" i="18"/>
  <c r="KQ432" i="18"/>
  <c r="KW432" i="18"/>
  <c r="KN432" i="18"/>
  <c r="KM432" i="18"/>
  <c r="LD432" i="18"/>
  <c r="KJ432" i="18"/>
  <c r="KC432" i="18"/>
  <c r="KL432" i="18"/>
  <c r="KG432" i="18"/>
  <c r="KF432" i="18"/>
  <c r="KH432" i="18"/>
  <c r="KE432" i="18"/>
  <c r="KV432" i="18"/>
  <c r="KK432" i="18"/>
  <c r="JV432" i="18"/>
  <c r="KB432" i="18"/>
  <c r="JY432" i="18"/>
  <c r="JX432" i="18"/>
  <c r="KA432" i="18"/>
  <c r="KI432" i="18"/>
  <c r="KD432" i="18"/>
  <c r="JZ432" i="18"/>
  <c r="JW432" i="18"/>
  <c r="JS432" i="18"/>
  <c r="JN432" i="18"/>
  <c r="JI432" i="18"/>
  <c r="JJ432" i="18"/>
  <c r="JT432" i="18"/>
  <c r="JM432" i="18"/>
  <c r="JK432" i="18"/>
  <c r="JQ432" i="18"/>
  <c r="JP432" i="18"/>
  <c r="JR432" i="18"/>
  <c r="JO432" i="18"/>
  <c r="JA432" i="18"/>
  <c r="IZ432" i="18"/>
  <c r="JB432" i="18"/>
  <c r="IY432" i="18"/>
  <c r="JE432" i="18"/>
  <c r="JC432" i="18"/>
  <c r="IX432" i="18"/>
  <c r="JU432" i="18"/>
  <c r="JH432" i="18"/>
  <c r="JG432" i="18"/>
  <c r="JL432" i="18"/>
  <c r="JD432" i="18"/>
  <c r="IW432" i="18"/>
  <c r="IN432" i="18"/>
  <c r="IU432" i="18"/>
  <c r="IP432" i="18"/>
  <c r="IV432" i="18"/>
  <c r="IO432" i="18"/>
  <c r="JF432" i="18"/>
  <c r="IS432" i="18"/>
  <c r="IR432" i="18"/>
  <c r="ID432" i="18"/>
  <c r="IG432" i="18"/>
  <c r="IQ432" i="18"/>
  <c r="IE432" i="18"/>
  <c r="IT432" i="18"/>
  <c r="IK432" i="18"/>
  <c r="IJ432" i="18"/>
  <c r="IL432" i="18"/>
  <c r="II432" i="18"/>
  <c r="IF432" i="18"/>
  <c r="IM432" i="18"/>
  <c r="IH432" i="18"/>
  <c r="HY432" i="18"/>
  <c r="HW432" i="18"/>
  <c r="IC432" i="18"/>
  <c r="IB432" i="18"/>
  <c r="IA432" i="18"/>
  <c r="HX432" i="18"/>
  <c r="HZ432" i="18"/>
  <c r="HU432" i="18"/>
  <c r="HV432" i="18"/>
  <c r="HR432" i="18"/>
  <c r="HG432" i="18"/>
  <c r="HB432" i="18"/>
  <c r="HM432" i="18"/>
  <c r="HL432" i="18"/>
  <c r="HN432" i="18"/>
  <c r="HK432" i="18"/>
  <c r="HQ432" i="18"/>
  <c r="HH432" i="18"/>
  <c r="HO432" i="18"/>
  <c r="HJ432" i="18"/>
  <c r="HS432" i="18"/>
  <c r="GX432" i="18"/>
  <c r="GU432" i="18"/>
  <c r="HI432" i="18"/>
  <c r="HC432" i="18"/>
  <c r="HA432" i="18"/>
  <c r="GR432" i="18"/>
  <c r="HD432" i="18"/>
  <c r="GY432" i="18"/>
  <c r="GT432" i="18"/>
  <c r="HP432" i="18"/>
  <c r="HE432" i="18"/>
  <c r="GP432" i="18"/>
  <c r="GZ432" i="18"/>
  <c r="GS432" i="18"/>
  <c r="GQ432" i="18"/>
  <c r="GV432" i="18"/>
  <c r="GG432" i="18"/>
  <c r="GF432" i="18"/>
  <c r="GH432" i="18"/>
  <c r="GK432" i="18"/>
  <c r="HF432" i="18"/>
  <c r="GI432" i="18"/>
  <c r="GL432" i="18"/>
  <c r="GO432" i="18"/>
  <c r="GN432" i="18"/>
  <c r="GW432" i="18"/>
  <c r="GM432" i="18"/>
  <c r="HT432" i="18"/>
  <c r="GJ432" i="18"/>
  <c r="GE432" i="18"/>
  <c r="GD432" i="18"/>
  <c r="GB432" i="18"/>
  <c r="GC432" i="18"/>
  <c r="FZ432" i="18"/>
  <c r="GA432" i="18"/>
  <c r="FY432" i="18"/>
  <c r="FX432" i="18"/>
  <c r="FW432" i="18"/>
  <c r="FV432" i="18"/>
  <c r="FU432" i="18"/>
  <c r="FT432" i="18"/>
  <c r="FS432" i="18"/>
  <c r="FP432" i="18"/>
  <c r="FO432" i="18"/>
  <c r="FL432" i="18"/>
  <c r="FN432" i="18"/>
  <c r="FR432" i="18"/>
  <c r="FQ432" i="18"/>
  <c r="FI432" i="18"/>
  <c r="FM432" i="18"/>
  <c r="FJ432" i="18"/>
  <c r="FK432" i="18"/>
  <c r="FE432" i="18"/>
  <c r="FH432" i="18"/>
  <c r="FG432" i="18"/>
  <c r="FF432" i="18"/>
  <c r="FC432" i="18"/>
  <c r="FD432" i="18"/>
  <c r="FA432" i="18"/>
  <c r="EZ432" i="18"/>
  <c r="FB432" i="18"/>
  <c r="EV432" i="18"/>
  <c r="EX432" i="18"/>
  <c r="EW432" i="18"/>
  <c r="EU432" i="18"/>
  <c r="EY432" i="18"/>
  <c r="EN432" i="18"/>
  <c r="EP432" i="18"/>
  <c r="EO432" i="18"/>
  <c r="ES432" i="18"/>
  <c r="ER432" i="18"/>
  <c r="ET432" i="18"/>
  <c r="EG432" i="18"/>
  <c r="EK432" i="18"/>
  <c r="EJ432" i="18"/>
  <c r="EL432" i="18"/>
  <c r="EI432" i="18"/>
  <c r="EQ432" i="18"/>
  <c r="EM432" i="18"/>
  <c r="EF432" i="18"/>
  <c r="DY432" i="18"/>
  <c r="EC432" i="18"/>
  <c r="EB432" i="18"/>
  <c r="ED432" i="18"/>
  <c r="EA432" i="18"/>
  <c r="EH432" i="18"/>
  <c r="EE432" i="18"/>
  <c r="DZ432" i="18"/>
  <c r="DX432" i="18"/>
  <c r="DU432" i="18"/>
  <c r="DT432" i="18"/>
  <c r="DV432" i="18"/>
  <c r="DS432" i="18"/>
  <c r="DW432" i="18"/>
  <c r="DR432" i="18"/>
  <c r="DO432" i="18"/>
  <c r="DP432" i="18"/>
  <c r="DQ432" i="18"/>
  <c r="DM432" i="18"/>
  <c r="DL432" i="18"/>
  <c r="DN432" i="18"/>
  <c r="DK432" i="18"/>
  <c r="DH432" i="18"/>
  <c r="DJ432" i="18"/>
  <c r="DE432" i="18"/>
  <c r="DD432" i="18"/>
  <c r="DF432" i="18"/>
  <c r="DC432" i="18"/>
  <c r="DI432" i="18"/>
  <c r="DG432" i="18"/>
  <c r="CZ432" i="18"/>
  <c r="DB432" i="18"/>
  <c r="CX432" i="18"/>
  <c r="DA432" i="18"/>
  <c r="CY432" i="18"/>
  <c r="CV432" i="18"/>
  <c r="CU432" i="18"/>
  <c r="CW432" i="18"/>
  <c r="CT432" i="18"/>
  <c r="CI432" i="18"/>
  <c r="CO432" i="18"/>
  <c r="CN432" i="18"/>
  <c r="CP432" i="18"/>
  <c r="CM432" i="18"/>
  <c r="CS432" i="18"/>
  <c r="CJ432" i="18"/>
  <c r="CQ432" i="18"/>
  <c r="CL432" i="18"/>
  <c r="CG432" i="18"/>
  <c r="CF432" i="18"/>
  <c r="CH432" i="18"/>
  <c r="CR432" i="18"/>
  <c r="CK432" i="18"/>
  <c r="CD432" i="18"/>
  <c r="CB432" i="18"/>
  <c r="BS432" i="18"/>
  <c r="BY432" i="18"/>
  <c r="BX432" i="18"/>
  <c r="BZ432" i="18"/>
  <c r="BW432" i="18"/>
  <c r="CC432" i="18"/>
  <c r="BT432" i="18"/>
  <c r="CA432" i="18"/>
  <c r="BV432" i="18"/>
  <c r="CE432" i="18"/>
  <c r="BR432" i="18"/>
  <c r="BU432" i="18"/>
  <c r="BL432" i="18"/>
  <c r="BE432" i="18"/>
  <c r="BN432" i="18"/>
  <c r="BI432" i="18"/>
  <c r="BH432" i="18"/>
  <c r="BJ432" i="18"/>
  <c r="BG432" i="18"/>
  <c r="BM432" i="18"/>
  <c r="BD432" i="18"/>
  <c r="BK432" i="18"/>
  <c r="BF432" i="18"/>
  <c r="BQ432" i="18"/>
  <c r="BP432" i="18"/>
  <c r="AV432" i="18"/>
  <c r="BC432" i="18"/>
  <c r="AX432" i="18"/>
  <c r="AS432" i="18"/>
  <c r="AR432" i="18"/>
  <c r="BO432" i="18"/>
  <c r="AT432" i="18"/>
  <c r="AW432" i="18"/>
  <c r="AU432" i="18"/>
  <c r="BA432" i="18"/>
  <c r="AZ432" i="18"/>
  <c r="BB432" i="18"/>
  <c r="AY432" i="18"/>
  <c r="AK432" i="18"/>
  <c r="AJ432" i="18"/>
  <c r="AL432" i="18"/>
  <c r="AI432" i="18"/>
  <c r="AO432" i="18"/>
  <c r="AF432" i="18"/>
  <c r="AM432" i="18"/>
  <c r="AH432" i="18"/>
  <c r="AQ432" i="18"/>
  <c r="AD432" i="18"/>
  <c r="AN432" i="18"/>
  <c r="AG432" i="18"/>
  <c r="AP432" i="18"/>
  <c r="AE432" i="18"/>
  <c r="AC432" i="18"/>
  <c r="AB432" i="18"/>
  <c r="AA432" i="18"/>
  <c r="X432" i="18"/>
  <c r="Q432" i="18"/>
  <c r="Z432" i="18"/>
  <c r="U432" i="18"/>
  <c r="T432" i="18"/>
  <c r="V432" i="18"/>
  <c r="S432" i="18"/>
  <c r="Y432" i="18"/>
  <c r="P432" i="18"/>
  <c r="M432" i="18"/>
  <c r="N432" i="18"/>
  <c r="W432" i="18"/>
  <c r="O432" i="18"/>
  <c r="R432" i="18"/>
  <c r="B433" i="18"/>
  <c r="L432" i="18"/>
  <c r="J432" i="18"/>
  <c r="K432" i="18"/>
  <c r="I432" i="18"/>
  <c r="G432" i="18"/>
  <c r="H432" i="18"/>
  <c r="F432" i="18"/>
  <c r="E432" i="18"/>
  <c r="PM433" i="18" l="1"/>
  <c r="PL433" i="18"/>
  <c r="PK433" i="18"/>
  <c r="PJ433" i="18"/>
  <c r="PI433" i="18"/>
  <c r="PH433" i="18"/>
  <c r="PA433" i="18"/>
  <c r="OY433" i="18"/>
  <c r="PE433" i="18"/>
  <c r="PD433" i="18"/>
  <c r="PF433" i="18"/>
  <c r="PC433" i="18"/>
  <c r="OZ433" i="18"/>
  <c r="PG433" i="18"/>
  <c r="PB433" i="18"/>
  <c r="OT433" i="18"/>
  <c r="OP433" i="18"/>
  <c r="OS433" i="18"/>
  <c r="OQ433" i="18"/>
  <c r="OV433" i="18"/>
  <c r="OW433" i="18"/>
  <c r="OU433" i="18"/>
  <c r="OX433" i="18"/>
  <c r="OR433" i="18"/>
  <c r="OJ433" i="18"/>
  <c r="OL433" i="18"/>
  <c r="OG433" i="18"/>
  <c r="OH433" i="18"/>
  <c r="OK433" i="18"/>
  <c r="OI433" i="18"/>
  <c r="OO433" i="18"/>
  <c r="ON433" i="18"/>
  <c r="OM433" i="18"/>
  <c r="OB433" i="18"/>
  <c r="OD433" i="18"/>
  <c r="NZ433" i="18"/>
  <c r="OC433" i="18"/>
  <c r="OA433" i="18"/>
  <c r="OF433" i="18"/>
  <c r="OE433" i="18"/>
  <c r="NV433" i="18"/>
  <c r="NU433" i="18"/>
  <c r="NS433" i="18"/>
  <c r="NY433" i="18"/>
  <c r="NX433" i="18"/>
  <c r="NW433" i="18"/>
  <c r="NT433" i="18"/>
  <c r="NM433" i="18"/>
  <c r="NQ433" i="18"/>
  <c r="NP433" i="18"/>
  <c r="NO433" i="18"/>
  <c r="NR433" i="18"/>
  <c r="NL433" i="18"/>
  <c r="NN433" i="18"/>
  <c r="NI433" i="18"/>
  <c r="NH433" i="18"/>
  <c r="NG433" i="18"/>
  <c r="NJ433" i="18"/>
  <c r="ND433" i="18"/>
  <c r="NK433" i="18"/>
  <c r="NF433" i="18"/>
  <c r="NA433" i="18"/>
  <c r="NB433" i="18"/>
  <c r="NE433" i="18"/>
  <c r="MZ433" i="18"/>
  <c r="MY433" i="18"/>
  <c r="MV433" i="18"/>
  <c r="MX433" i="18"/>
  <c r="MS433" i="18"/>
  <c r="MR433" i="18"/>
  <c r="MT433" i="18"/>
  <c r="MQ433" i="18"/>
  <c r="NC433" i="18"/>
  <c r="MW433" i="18"/>
  <c r="MU433" i="18"/>
  <c r="MP433" i="18"/>
  <c r="PN433" i="18"/>
  <c r="MN433" i="18"/>
  <c r="MG433" i="18"/>
  <c r="MK433" i="18"/>
  <c r="MJ433" i="18"/>
  <c r="ML433" i="18"/>
  <c r="MI433" i="18"/>
  <c r="MO433" i="18"/>
  <c r="MF433" i="18"/>
  <c r="MM433" i="18"/>
  <c r="MH433" i="18"/>
  <c r="LX433" i="18"/>
  <c r="ME433" i="18"/>
  <c r="LZ433" i="18"/>
  <c r="LY433" i="18"/>
  <c r="MC433" i="18"/>
  <c r="MB433" i="18"/>
  <c r="MD433" i="18"/>
  <c r="LU433" i="18"/>
  <c r="LT433" i="18"/>
  <c r="LV433" i="18"/>
  <c r="LS433" i="18"/>
  <c r="LP433" i="18"/>
  <c r="LW433" i="18"/>
  <c r="LR433" i="18"/>
  <c r="LN433" i="18"/>
  <c r="LK433" i="18"/>
  <c r="LQ433" i="18"/>
  <c r="LO433" i="18"/>
  <c r="MA433" i="18"/>
  <c r="LL433" i="18"/>
  <c r="LE433" i="18"/>
  <c r="LD433" i="18"/>
  <c r="LF433" i="18"/>
  <c r="LI433" i="18"/>
  <c r="LG433" i="18"/>
  <c r="LM433" i="18"/>
  <c r="LH433" i="18"/>
  <c r="KW433" i="18"/>
  <c r="KV433" i="18"/>
  <c r="KX433" i="18"/>
  <c r="KU433" i="18"/>
  <c r="LA433" i="18"/>
  <c r="KR433" i="18"/>
  <c r="LJ433" i="18"/>
  <c r="KY433" i="18"/>
  <c r="KT433" i="18"/>
  <c r="KO433" i="18"/>
  <c r="LC433" i="18"/>
  <c r="KP433" i="18"/>
  <c r="KZ433" i="18"/>
  <c r="KS433" i="18"/>
  <c r="KI433" i="18"/>
  <c r="KD433" i="18"/>
  <c r="KN433" i="18"/>
  <c r="KM433" i="18"/>
  <c r="KJ433" i="18"/>
  <c r="KC433" i="18"/>
  <c r="LB433" i="18"/>
  <c r="KL433" i="18"/>
  <c r="KG433" i="18"/>
  <c r="KF433" i="18"/>
  <c r="KQ433" i="18"/>
  <c r="KH433" i="18"/>
  <c r="KE433" i="18"/>
  <c r="KA433" i="18"/>
  <c r="JV433" i="18"/>
  <c r="KB433" i="18"/>
  <c r="JY433" i="18"/>
  <c r="JX433" i="18"/>
  <c r="KK433" i="18"/>
  <c r="JZ433" i="18"/>
  <c r="JW433" i="18"/>
  <c r="JU433" i="18"/>
  <c r="JL433" i="18"/>
  <c r="JS433" i="18"/>
  <c r="JN433" i="18"/>
  <c r="JI433" i="18"/>
  <c r="JJ433" i="18"/>
  <c r="JT433" i="18"/>
  <c r="JM433" i="18"/>
  <c r="JK433" i="18"/>
  <c r="JQ433" i="18"/>
  <c r="JP433" i="18"/>
  <c r="JF433" i="18"/>
  <c r="JR433" i="18"/>
  <c r="JA433" i="18"/>
  <c r="IZ433" i="18"/>
  <c r="JB433" i="18"/>
  <c r="IY433" i="18"/>
  <c r="JE433" i="18"/>
  <c r="JC433" i="18"/>
  <c r="IX433" i="18"/>
  <c r="JH433" i="18"/>
  <c r="JG433" i="18"/>
  <c r="IT433" i="18"/>
  <c r="IQ433" i="18"/>
  <c r="IW433" i="18"/>
  <c r="IN433" i="18"/>
  <c r="IU433" i="18"/>
  <c r="IP433" i="18"/>
  <c r="JD433" i="18"/>
  <c r="JO433" i="18"/>
  <c r="IV433" i="18"/>
  <c r="IO433" i="18"/>
  <c r="IS433" i="18"/>
  <c r="ID433" i="18"/>
  <c r="IG433" i="18"/>
  <c r="IE433" i="18"/>
  <c r="IK433" i="18"/>
  <c r="IJ433" i="18"/>
  <c r="IR433" i="18"/>
  <c r="IL433" i="18"/>
  <c r="II433" i="18"/>
  <c r="IF433" i="18"/>
  <c r="HV433" i="18"/>
  <c r="HY433" i="18"/>
  <c r="HW433" i="18"/>
  <c r="IH433" i="18"/>
  <c r="IC433" i="18"/>
  <c r="IB433" i="18"/>
  <c r="IA433" i="18"/>
  <c r="IM433" i="18"/>
  <c r="HX433" i="18"/>
  <c r="HZ433" i="18"/>
  <c r="HU433" i="18"/>
  <c r="HP433" i="18"/>
  <c r="HI433" i="18"/>
  <c r="HR433" i="18"/>
  <c r="HG433" i="18"/>
  <c r="HB433" i="18"/>
  <c r="HM433" i="18"/>
  <c r="HL433" i="18"/>
  <c r="HN433" i="18"/>
  <c r="HK433" i="18"/>
  <c r="HQ433" i="18"/>
  <c r="HH433" i="18"/>
  <c r="HT433" i="18"/>
  <c r="HF433" i="18"/>
  <c r="GW433" i="18"/>
  <c r="GV433" i="18"/>
  <c r="HS433" i="18"/>
  <c r="GX433" i="18"/>
  <c r="GU433" i="18"/>
  <c r="HC433" i="18"/>
  <c r="HA433" i="18"/>
  <c r="GR433" i="18"/>
  <c r="HD433" i="18"/>
  <c r="GY433" i="18"/>
  <c r="GT433" i="18"/>
  <c r="HJ433" i="18"/>
  <c r="HO433" i="18"/>
  <c r="HE433" i="18"/>
  <c r="GP433" i="18"/>
  <c r="GZ433" i="18"/>
  <c r="GS433" i="18"/>
  <c r="GL433" i="18"/>
  <c r="GQ433" i="18"/>
  <c r="GG433" i="18"/>
  <c r="GF433" i="18"/>
  <c r="GH433" i="18"/>
  <c r="GK433" i="18"/>
  <c r="GI433" i="18"/>
  <c r="GO433" i="18"/>
  <c r="GN433" i="18"/>
  <c r="GM433" i="18"/>
  <c r="GJ433" i="18"/>
  <c r="GE433" i="18"/>
  <c r="GD433" i="18"/>
  <c r="GB433" i="18"/>
  <c r="GC433" i="18"/>
  <c r="GA433" i="18"/>
  <c r="FZ433" i="18"/>
  <c r="FY433" i="18"/>
  <c r="FX433" i="18"/>
  <c r="FW433" i="18"/>
  <c r="FV433" i="18"/>
  <c r="FT433" i="18"/>
  <c r="FU433" i="18"/>
  <c r="FR433" i="18"/>
  <c r="FS433" i="18"/>
  <c r="FK433" i="18"/>
  <c r="FP433" i="18"/>
  <c r="FO433" i="18"/>
  <c r="FQ433" i="18"/>
  <c r="FN433" i="18"/>
  <c r="FI433" i="18"/>
  <c r="FM433" i="18"/>
  <c r="FJ433" i="18"/>
  <c r="FL433" i="18"/>
  <c r="FE433" i="18"/>
  <c r="FH433" i="18"/>
  <c r="FG433" i="18"/>
  <c r="FF433" i="18"/>
  <c r="FC433" i="18"/>
  <c r="FD433" i="18"/>
  <c r="FA433" i="18"/>
  <c r="FB433" i="18"/>
  <c r="EV433" i="18"/>
  <c r="EX433" i="18"/>
  <c r="EZ433" i="18"/>
  <c r="EW433" i="18"/>
  <c r="EU433" i="18"/>
  <c r="EY433" i="18"/>
  <c r="ET433" i="18"/>
  <c r="EQ433" i="18"/>
  <c r="EN433" i="18"/>
  <c r="EP433" i="18"/>
  <c r="EO433" i="18"/>
  <c r="EM433" i="18"/>
  <c r="EH433" i="18"/>
  <c r="ES433" i="18"/>
  <c r="EG433" i="18"/>
  <c r="ER433" i="18"/>
  <c r="EK433" i="18"/>
  <c r="EJ433" i="18"/>
  <c r="EL433" i="18"/>
  <c r="EI433" i="18"/>
  <c r="EF433" i="18"/>
  <c r="DY433" i="18"/>
  <c r="EC433" i="18"/>
  <c r="EB433" i="18"/>
  <c r="ED433" i="18"/>
  <c r="EA433" i="18"/>
  <c r="EE433" i="18"/>
  <c r="DZ433" i="18"/>
  <c r="DQ433" i="18"/>
  <c r="DX433" i="18"/>
  <c r="DU433" i="18"/>
  <c r="DT433" i="18"/>
  <c r="DV433" i="18"/>
  <c r="DS433" i="18"/>
  <c r="DW433" i="18"/>
  <c r="DO433" i="18"/>
  <c r="DR433" i="18"/>
  <c r="DP433" i="18"/>
  <c r="DM433" i="18"/>
  <c r="DL433" i="18"/>
  <c r="DN433" i="18"/>
  <c r="DG433" i="18"/>
  <c r="DK433" i="18"/>
  <c r="DH433" i="18"/>
  <c r="DJ433" i="18"/>
  <c r="DE433" i="18"/>
  <c r="DD433" i="18"/>
  <c r="DF433" i="18"/>
  <c r="DC433" i="18"/>
  <c r="DI433" i="18"/>
  <c r="CZ433" i="18"/>
  <c r="DB433" i="18"/>
  <c r="CW433" i="18"/>
  <c r="CV433" i="18"/>
  <c r="CX433" i="18"/>
  <c r="DA433" i="18"/>
  <c r="CY433" i="18"/>
  <c r="CT433" i="18"/>
  <c r="CU433" i="18"/>
  <c r="CR433" i="18"/>
  <c r="CK433" i="18"/>
  <c r="CI433" i="18"/>
  <c r="CO433" i="18"/>
  <c r="CN433" i="18"/>
  <c r="CP433" i="18"/>
  <c r="CM433" i="18"/>
  <c r="CS433" i="18"/>
  <c r="CJ433" i="18"/>
  <c r="CQ433" i="18"/>
  <c r="CL433" i="18"/>
  <c r="CG433" i="18"/>
  <c r="CF433" i="18"/>
  <c r="CH433" i="18"/>
  <c r="BU433" i="18"/>
  <c r="CD433" i="18"/>
  <c r="CB433" i="18"/>
  <c r="BS433" i="18"/>
  <c r="BY433" i="18"/>
  <c r="BX433" i="18"/>
  <c r="BZ433" i="18"/>
  <c r="BW433" i="18"/>
  <c r="CC433" i="18"/>
  <c r="BT433" i="18"/>
  <c r="CA433" i="18"/>
  <c r="BV433" i="18"/>
  <c r="CE433" i="18"/>
  <c r="BR433" i="18"/>
  <c r="BO433" i="18"/>
  <c r="BL433" i="18"/>
  <c r="BE433" i="18"/>
  <c r="BN433" i="18"/>
  <c r="BI433" i="18"/>
  <c r="BH433" i="18"/>
  <c r="BJ433" i="18"/>
  <c r="BG433" i="18"/>
  <c r="BM433" i="18"/>
  <c r="BD433" i="18"/>
  <c r="BK433" i="18"/>
  <c r="BF433" i="18"/>
  <c r="BQ433" i="18"/>
  <c r="BB433" i="18"/>
  <c r="AY433" i="18"/>
  <c r="AV433" i="18"/>
  <c r="BC433" i="18"/>
  <c r="AX433" i="18"/>
  <c r="AS433" i="18"/>
  <c r="AR433" i="18"/>
  <c r="AT433" i="18"/>
  <c r="BP433" i="18"/>
  <c r="AW433" i="18"/>
  <c r="AU433" i="18"/>
  <c r="BA433" i="18"/>
  <c r="AZ433" i="18"/>
  <c r="AP433" i="18"/>
  <c r="AE433" i="18"/>
  <c r="AK433" i="18"/>
  <c r="AJ433" i="18"/>
  <c r="AL433" i="18"/>
  <c r="AI433" i="18"/>
  <c r="AO433" i="18"/>
  <c r="AF433" i="18"/>
  <c r="AM433" i="18"/>
  <c r="AH433" i="18"/>
  <c r="AQ433" i="18"/>
  <c r="AD433" i="18"/>
  <c r="AN433" i="18"/>
  <c r="AG433" i="18"/>
  <c r="W433" i="18"/>
  <c r="R433" i="18"/>
  <c r="P433" i="18"/>
  <c r="AC433" i="18"/>
  <c r="AB433" i="18"/>
  <c r="AA433" i="18"/>
  <c r="X433" i="18"/>
  <c r="Q433" i="18"/>
  <c r="Z433" i="18"/>
  <c r="U433" i="18"/>
  <c r="T433" i="18"/>
  <c r="V433" i="18"/>
  <c r="S433" i="18"/>
  <c r="Y433" i="18"/>
  <c r="N433" i="18"/>
  <c r="M433" i="18"/>
  <c r="O433" i="18"/>
  <c r="B434" i="18"/>
  <c r="L433" i="18"/>
  <c r="K433" i="18"/>
  <c r="J433" i="18"/>
  <c r="I433" i="18"/>
  <c r="G433" i="18"/>
  <c r="H433" i="18"/>
  <c r="F433" i="18"/>
  <c r="E433" i="18"/>
  <c r="PM434" i="18" l="1"/>
  <c r="PL434" i="18"/>
  <c r="PN434" i="18"/>
  <c r="PK434" i="18"/>
  <c r="PJ434" i="18"/>
  <c r="PI434" i="18"/>
  <c r="PH434" i="18"/>
  <c r="PA434" i="18"/>
  <c r="OY434" i="18"/>
  <c r="PE434" i="18"/>
  <c r="PD434" i="18"/>
  <c r="PF434" i="18"/>
  <c r="PC434" i="18"/>
  <c r="OZ434" i="18"/>
  <c r="PG434" i="18"/>
  <c r="PB434" i="18"/>
  <c r="OX434" i="18"/>
  <c r="OR434" i="18"/>
  <c r="OT434" i="18"/>
  <c r="OP434" i="18"/>
  <c r="OS434" i="18"/>
  <c r="OQ434" i="18"/>
  <c r="OV434" i="18"/>
  <c r="OW434" i="18"/>
  <c r="OU434" i="18"/>
  <c r="OM434" i="18"/>
  <c r="OJ434" i="18"/>
  <c r="OL434" i="18"/>
  <c r="OG434" i="18"/>
  <c r="OH434" i="18"/>
  <c r="OK434" i="18"/>
  <c r="OI434" i="18"/>
  <c r="OO434" i="18"/>
  <c r="ON434" i="18"/>
  <c r="OE434" i="18"/>
  <c r="OB434" i="18"/>
  <c r="OD434" i="18"/>
  <c r="NZ434" i="18"/>
  <c r="OC434" i="18"/>
  <c r="OA434" i="18"/>
  <c r="OF434" i="18"/>
  <c r="NT434" i="18"/>
  <c r="NV434" i="18"/>
  <c r="NU434" i="18"/>
  <c r="NS434" i="18"/>
  <c r="NY434" i="18"/>
  <c r="NX434" i="18"/>
  <c r="NW434" i="18"/>
  <c r="NM434" i="18"/>
  <c r="NQ434" i="18"/>
  <c r="NP434" i="18"/>
  <c r="NO434" i="18"/>
  <c r="NR434" i="18"/>
  <c r="NL434" i="18"/>
  <c r="NN434" i="18"/>
  <c r="NC434" i="18"/>
  <c r="NI434" i="18"/>
  <c r="NH434" i="18"/>
  <c r="NG434" i="18"/>
  <c r="NJ434" i="18"/>
  <c r="ND434" i="18"/>
  <c r="NK434" i="18"/>
  <c r="NF434" i="18"/>
  <c r="NA434" i="18"/>
  <c r="NB434" i="18"/>
  <c r="MU434" i="18"/>
  <c r="NE434" i="18"/>
  <c r="MZ434" i="18"/>
  <c r="MY434" i="18"/>
  <c r="MV434" i="18"/>
  <c r="MX434" i="18"/>
  <c r="MS434" i="18"/>
  <c r="MR434" i="18"/>
  <c r="MT434" i="18"/>
  <c r="MQ434" i="18"/>
  <c r="MW434" i="18"/>
  <c r="MP434" i="18"/>
  <c r="PO434" i="18"/>
  <c r="MN434" i="18"/>
  <c r="MG434" i="18"/>
  <c r="MK434" i="18"/>
  <c r="MJ434" i="18"/>
  <c r="ML434" i="18"/>
  <c r="MI434" i="18"/>
  <c r="MO434" i="18"/>
  <c r="MF434" i="18"/>
  <c r="MM434" i="18"/>
  <c r="MH434" i="18"/>
  <c r="MD434" i="18"/>
  <c r="MA434" i="18"/>
  <c r="LX434" i="18"/>
  <c r="ME434" i="18"/>
  <c r="LZ434" i="18"/>
  <c r="LY434" i="18"/>
  <c r="LQ434" i="18"/>
  <c r="MC434" i="18"/>
  <c r="LU434" i="18"/>
  <c r="LT434" i="18"/>
  <c r="LV434" i="18"/>
  <c r="LS434" i="18"/>
  <c r="MB434" i="18"/>
  <c r="LP434" i="18"/>
  <c r="LM434" i="18"/>
  <c r="LL434" i="18"/>
  <c r="LW434" i="18"/>
  <c r="LN434" i="18"/>
  <c r="LK434" i="18"/>
  <c r="LO434" i="18"/>
  <c r="LR434" i="18"/>
  <c r="LJ434" i="18"/>
  <c r="LE434" i="18"/>
  <c r="LD434" i="18"/>
  <c r="LF434" i="18"/>
  <c r="LI434" i="18"/>
  <c r="LG434" i="18"/>
  <c r="LB434" i="18"/>
  <c r="KQ434" i="18"/>
  <c r="KW434" i="18"/>
  <c r="KV434" i="18"/>
  <c r="KX434" i="18"/>
  <c r="KU434" i="18"/>
  <c r="LA434" i="18"/>
  <c r="KR434" i="18"/>
  <c r="LH434" i="18"/>
  <c r="KY434" i="18"/>
  <c r="KT434" i="18"/>
  <c r="KO434" i="18"/>
  <c r="LC434" i="18"/>
  <c r="KP434" i="18"/>
  <c r="KK434" i="18"/>
  <c r="KS434" i="18"/>
  <c r="KI434" i="18"/>
  <c r="KD434" i="18"/>
  <c r="KN434" i="18"/>
  <c r="KM434" i="18"/>
  <c r="KJ434" i="18"/>
  <c r="KC434" i="18"/>
  <c r="KL434" i="18"/>
  <c r="KG434" i="18"/>
  <c r="KF434" i="18"/>
  <c r="KA434" i="18"/>
  <c r="JV434" i="18"/>
  <c r="KZ434" i="18"/>
  <c r="JZ434" i="18"/>
  <c r="KB434" i="18"/>
  <c r="JW434" i="18"/>
  <c r="KH434" i="18"/>
  <c r="KE434" i="18"/>
  <c r="JY434" i="18"/>
  <c r="JX434" i="18"/>
  <c r="JR434" i="18"/>
  <c r="JO434" i="18"/>
  <c r="JU434" i="18"/>
  <c r="JL434" i="18"/>
  <c r="JS434" i="18"/>
  <c r="JN434" i="18"/>
  <c r="JI434" i="18"/>
  <c r="JJ434" i="18"/>
  <c r="JT434" i="18"/>
  <c r="JM434" i="18"/>
  <c r="JK434" i="18"/>
  <c r="JD434" i="18"/>
  <c r="JF434" i="18"/>
  <c r="JA434" i="18"/>
  <c r="IZ434" i="18"/>
  <c r="JQ434" i="18"/>
  <c r="JB434" i="18"/>
  <c r="IY434" i="18"/>
  <c r="JE434" i="18"/>
  <c r="JP434" i="18"/>
  <c r="JC434" i="18"/>
  <c r="IX434" i="18"/>
  <c r="JH434" i="18"/>
  <c r="IS434" i="18"/>
  <c r="IR434" i="18"/>
  <c r="IT434" i="18"/>
  <c r="IQ434" i="18"/>
  <c r="JG434" i="18"/>
  <c r="IW434" i="18"/>
  <c r="IN434" i="18"/>
  <c r="IU434" i="18"/>
  <c r="IP434" i="18"/>
  <c r="IV434" i="18"/>
  <c r="IO434" i="18"/>
  <c r="IM434" i="18"/>
  <c r="IH434" i="18"/>
  <c r="ID434" i="18"/>
  <c r="IG434" i="18"/>
  <c r="IK434" i="18"/>
  <c r="IJ434" i="18"/>
  <c r="IL434" i="18"/>
  <c r="II434" i="18"/>
  <c r="IF434" i="18"/>
  <c r="HU434" i="18"/>
  <c r="HV434" i="18"/>
  <c r="HY434" i="18"/>
  <c r="IE434" i="18"/>
  <c r="HW434" i="18"/>
  <c r="IC434" i="18"/>
  <c r="IB434" i="18"/>
  <c r="IA434" i="18"/>
  <c r="HX434" i="18"/>
  <c r="HS434" i="18"/>
  <c r="HF434" i="18"/>
  <c r="HC434" i="18"/>
  <c r="HP434" i="18"/>
  <c r="HI434" i="18"/>
  <c r="HR434" i="18"/>
  <c r="HG434" i="18"/>
  <c r="HB434" i="18"/>
  <c r="HM434" i="18"/>
  <c r="HL434" i="18"/>
  <c r="HZ434" i="18"/>
  <c r="HN434" i="18"/>
  <c r="HK434" i="18"/>
  <c r="GQ434" i="18"/>
  <c r="HT434" i="18"/>
  <c r="GW434" i="18"/>
  <c r="GV434" i="18"/>
  <c r="HQ434" i="18"/>
  <c r="GX434" i="18"/>
  <c r="GU434" i="18"/>
  <c r="HA434" i="18"/>
  <c r="GR434" i="18"/>
  <c r="HD434" i="18"/>
  <c r="GY434" i="18"/>
  <c r="GT434" i="18"/>
  <c r="HJ434" i="18"/>
  <c r="HH434" i="18"/>
  <c r="HO434" i="18"/>
  <c r="HE434" i="18"/>
  <c r="GP434" i="18"/>
  <c r="GJ434" i="18"/>
  <c r="GL434" i="18"/>
  <c r="GM434" i="18"/>
  <c r="GS434" i="18"/>
  <c r="GG434" i="18"/>
  <c r="GF434" i="18"/>
  <c r="GH434" i="18"/>
  <c r="GK434" i="18"/>
  <c r="GZ434" i="18"/>
  <c r="GI434" i="18"/>
  <c r="GO434" i="18"/>
  <c r="GN434" i="18"/>
  <c r="GE434" i="18"/>
  <c r="GD434" i="18"/>
  <c r="GC434" i="18"/>
  <c r="GA434" i="18"/>
  <c r="GB434" i="18"/>
  <c r="FZ434" i="18"/>
  <c r="FY434" i="18"/>
  <c r="FX434" i="18"/>
  <c r="FW434" i="18"/>
  <c r="FT434" i="18"/>
  <c r="FU434" i="18"/>
  <c r="FV434" i="18"/>
  <c r="FQ434" i="18"/>
  <c r="FP434" i="18"/>
  <c r="FR434" i="18"/>
  <c r="FM434" i="18"/>
  <c r="FS434" i="18"/>
  <c r="FO434" i="18"/>
  <c r="FN434" i="18"/>
  <c r="FI434" i="18"/>
  <c r="FJ434" i="18"/>
  <c r="FL434" i="18"/>
  <c r="FK434" i="18"/>
  <c r="FE434" i="18"/>
  <c r="FH434" i="18"/>
  <c r="FG434" i="18"/>
  <c r="FF434" i="18"/>
  <c r="FB434" i="18"/>
  <c r="EY434" i="18"/>
  <c r="FC434" i="18"/>
  <c r="FD434" i="18"/>
  <c r="FA434" i="18"/>
  <c r="EV434" i="18"/>
  <c r="EX434" i="18"/>
  <c r="EZ434" i="18"/>
  <c r="EW434" i="18"/>
  <c r="EU434" i="18"/>
  <c r="ES434" i="18"/>
  <c r="ER434" i="18"/>
  <c r="ET434" i="18"/>
  <c r="EQ434" i="18"/>
  <c r="EN434" i="18"/>
  <c r="EP434" i="18"/>
  <c r="EO434" i="18"/>
  <c r="EM434" i="18"/>
  <c r="EH434" i="18"/>
  <c r="EG434" i="18"/>
  <c r="EK434" i="18"/>
  <c r="EJ434" i="18"/>
  <c r="EL434" i="18"/>
  <c r="EI434" i="18"/>
  <c r="EF434" i="18"/>
  <c r="DY434" i="18"/>
  <c r="EC434" i="18"/>
  <c r="EB434" i="18"/>
  <c r="ED434" i="18"/>
  <c r="EA434" i="18"/>
  <c r="EE434" i="18"/>
  <c r="DZ434" i="18"/>
  <c r="DW434" i="18"/>
  <c r="DQ434" i="18"/>
  <c r="DX434" i="18"/>
  <c r="DU434" i="18"/>
  <c r="DT434" i="18"/>
  <c r="DV434" i="18"/>
  <c r="DN434" i="18"/>
  <c r="DK434" i="18"/>
  <c r="DO434" i="18"/>
  <c r="DR434" i="18"/>
  <c r="DS434" i="18"/>
  <c r="DP434" i="18"/>
  <c r="DM434" i="18"/>
  <c r="DL434" i="18"/>
  <c r="DI434" i="18"/>
  <c r="DG434" i="18"/>
  <c r="DH434" i="18"/>
  <c r="DJ434" i="18"/>
  <c r="DE434" i="18"/>
  <c r="DD434" i="18"/>
  <c r="DF434" i="18"/>
  <c r="DC434" i="18"/>
  <c r="CZ434" i="18"/>
  <c r="DB434" i="18"/>
  <c r="CW434" i="18"/>
  <c r="CV434" i="18"/>
  <c r="CX434" i="18"/>
  <c r="DA434" i="18"/>
  <c r="CY434" i="18"/>
  <c r="CT434" i="18"/>
  <c r="CU434" i="18"/>
  <c r="CH434" i="18"/>
  <c r="CR434" i="18"/>
  <c r="CK434" i="18"/>
  <c r="CI434" i="18"/>
  <c r="CO434" i="18"/>
  <c r="CN434" i="18"/>
  <c r="CP434" i="18"/>
  <c r="CM434" i="18"/>
  <c r="CS434" i="18"/>
  <c r="CJ434" i="18"/>
  <c r="CQ434" i="18"/>
  <c r="CL434" i="18"/>
  <c r="CG434" i="18"/>
  <c r="CF434" i="18"/>
  <c r="CE434" i="18"/>
  <c r="BR434" i="18"/>
  <c r="BU434" i="18"/>
  <c r="CD434" i="18"/>
  <c r="CB434" i="18"/>
  <c r="BS434" i="18"/>
  <c r="BY434" i="18"/>
  <c r="BX434" i="18"/>
  <c r="BZ434" i="18"/>
  <c r="BW434" i="18"/>
  <c r="CC434" i="18"/>
  <c r="BT434" i="18"/>
  <c r="CA434" i="18"/>
  <c r="BV434" i="18"/>
  <c r="BQ434" i="18"/>
  <c r="BP434" i="18"/>
  <c r="BO434" i="18"/>
  <c r="BL434" i="18"/>
  <c r="BE434" i="18"/>
  <c r="BN434" i="18"/>
  <c r="BI434" i="18"/>
  <c r="BH434" i="18"/>
  <c r="BJ434" i="18"/>
  <c r="BG434" i="18"/>
  <c r="BM434" i="18"/>
  <c r="BD434" i="18"/>
  <c r="BA434" i="18"/>
  <c r="AZ434" i="18"/>
  <c r="BB434" i="18"/>
  <c r="AY434" i="18"/>
  <c r="BF434" i="18"/>
  <c r="AV434" i="18"/>
  <c r="BC434" i="18"/>
  <c r="AX434" i="18"/>
  <c r="AS434" i="18"/>
  <c r="AR434" i="18"/>
  <c r="AT434" i="18"/>
  <c r="AW434" i="18"/>
  <c r="BK434" i="18"/>
  <c r="AU434" i="18"/>
  <c r="AN434" i="18"/>
  <c r="AG434" i="18"/>
  <c r="AP434" i="18"/>
  <c r="AE434" i="18"/>
  <c r="AK434" i="18"/>
  <c r="AJ434" i="18"/>
  <c r="AL434" i="18"/>
  <c r="AI434" i="18"/>
  <c r="AO434" i="18"/>
  <c r="AF434" i="18"/>
  <c r="AM434" i="18"/>
  <c r="AH434" i="18"/>
  <c r="AQ434" i="18"/>
  <c r="AD434" i="18"/>
  <c r="Y434" i="18"/>
  <c r="W434" i="18"/>
  <c r="R434" i="18"/>
  <c r="P434" i="18"/>
  <c r="AC434" i="18"/>
  <c r="AB434" i="18"/>
  <c r="AA434" i="18"/>
  <c r="X434" i="18"/>
  <c r="Q434" i="18"/>
  <c r="Z434" i="18"/>
  <c r="U434" i="18"/>
  <c r="T434" i="18"/>
  <c r="M434" i="18"/>
  <c r="N434" i="18"/>
  <c r="S434" i="18"/>
  <c r="O434" i="18"/>
  <c r="V434" i="18"/>
  <c r="B435" i="18"/>
  <c r="L434" i="18"/>
  <c r="K434" i="18"/>
  <c r="J434" i="18"/>
  <c r="I434" i="18"/>
  <c r="G434" i="18"/>
  <c r="H434" i="18"/>
  <c r="F434" i="18"/>
  <c r="E434" i="18"/>
  <c r="PI435" i="18" l="1"/>
  <c r="PM435" i="18"/>
  <c r="PL435" i="18"/>
  <c r="PN435" i="18"/>
  <c r="PK435" i="18"/>
  <c r="PO435" i="18"/>
  <c r="PJ435" i="18"/>
  <c r="PG435" i="18"/>
  <c r="PB435" i="18"/>
  <c r="PH435" i="18"/>
  <c r="PA435" i="18"/>
  <c r="OY435" i="18"/>
  <c r="PE435" i="18"/>
  <c r="PD435" i="18"/>
  <c r="PF435" i="18"/>
  <c r="PC435" i="18"/>
  <c r="OZ435" i="18"/>
  <c r="OW435" i="18"/>
  <c r="OU435" i="18"/>
  <c r="OX435" i="18"/>
  <c r="OR435" i="18"/>
  <c r="OT435" i="18"/>
  <c r="OP435" i="18"/>
  <c r="OS435" i="18"/>
  <c r="OQ435" i="18"/>
  <c r="OV435" i="18"/>
  <c r="OO435" i="18"/>
  <c r="ON435" i="18"/>
  <c r="OM435" i="18"/>
  <c r="OJ435" i="18"/>
  <c r="OL435" i="18"/>
  <c r="OH435" i="18"/>
  <c r="OK435" i="18"/>
  <c r="OI435" i="18"/>
  <c r="OG435" i="18"/>
  <c r="OF435" i="18"/>
  <c r="OE435" i="18"/>
  <c r="OB435" i="18"/>
  <c r="OD435" i="18"/>
  <c r="NZ435" i="18"/>
  <c r="OC435" i="18"/>
  <c r="OA435" i="18"/>
  <c r="NW435" i="18"/>
  <c r="NT435" i="18"/>
  <c r="NV435" i="18"/>
  <c r="NU435" i="18"/>
  <c r="NS435" i="18"/>
  <c r="NY435" i="18"/>
  <c r="NX435" i="18"/>
  <c r="NN435" i="18"/>
  <c r="NM435" i="18"/>
  <c r="NQ435" i="18"/>
  <c r="NP435" i="18"/>
  <c r="NO435" i="18"/>
  <c r="NR435" i="18"/>
  <c r="NL435" i="18"/>
  <c r="NE435" i="18"/>
  <c r="NC435" i="18"/>
  <c r="NI435" i="18"/>
  <c r="NH435" i="18"/>
  <c r="NG435" i="18"/>
  <c r="NJ435" i="18"/>
  <c r="ND435" i="18"/>
  <c r="NK435" i="18"/>
  <c r="NF435" i="18"/>
  <c r="NA435" i="18"/>
  <c r="MW435" i="18"/>
  <c r="MU435" i="18"/>
  <c r="MZ435" i="18"/>
  <c r="MY435" i="18"/>
  <c r="NB435" i="18"/>
  <c r="MV435" i="18"/>
  <c r="MX435" i="18"/>
  <c r="MS435" i="18"/>
  <c r="MR435" i="18"/>
  <c r="MT435" i="18"/>
  <c r="MQ435" i="18"/>
  <c r="MP435" i="18"/>
  <c r="PP435" i="18"/>
  <c r="MN435" i="18"/>
  <c r="MG435" i="18"/>
  <c r="MK435" i="18"/>
  <c r="MJ435" i="18"/>
  <c r="ML435" i="18"/>
  <c r="MI435" i="18"/>
  <c r="MO435" i="18"/>
  <c r="MF435" i="18"/>
  <c r="MC435" i="18"/>
  <c r="MB435" i="18"/>
  <c r="MD435" i="18"/>
  <c r="MA435" i="18"/>
  <c r="MM435" i="18"/>
  <c r="LX435" i="18"/>
  <c r="ME435" i="18"/>
  <c r="LZ435" i="18"/>
  <c r="LQ435" i="18"/>
  <c r="LY435" i="18"/>
  <c r="LU435" i="18"/>
  <c r="LT435" i="18"/>
  <c r="LV435" i="18"/>
  <c r="LS435" i="18"/>
  <c r="LM435" i="18"/>
  <c r="LL435" i="18"/>
  <c r="LW435" i="18"/>
  <c r="LN435" i="18"/>
  <c r="LK435" i="18"/>
  <c r="LP435" i="18"/>
  <c r="LO435" i="18"/>
  <c r="MH435" i="18"/>
  <c r="LH435" i="18"/>
  <c r="LJ435" i="18"/>
  <c r="LE435" i="18"/>
  <c r="LD435" i="18"/>
  <c r="LF435" i="18"/>
  <c r="LI435" i="18"/>
  <c r="LR435" i="18"/>
  <c r="LG435" i="18"/>
  <c r="KZ435" i="18"/>
  <c r="KS435" i="18"/>
  <c r="LB435" i="18"/>
  <c r="KQ435" i="18"/>
  <c r="KW435" i="18"/>
  <c r="KV435" i="18"/>
  <c r="KX435" i="18"/>
  <c r="KU435" i="18"/>
  <c r="LA435" i="18"/>
  <c r="KR435" i="18"/>
  <c r="KY435" i="18"/>
  <c r="KT435" i="18"/>
  <c r="KO435" i="18"/>
  <c r="KH435" i="18"/>
  <c r="KE435" i="18"/>
  <c r="KK435" i="18"/>
  <c r="KI435" i="18"/>
  <c r="KD435" i="18"/>
  <c r="KN435" i="18"/>
  <c r="KM435" i="18"/>
  <c r="KP435" i="18"/>
  <c r="KJ435" i="18"/>
  <c r="KC435" i="18"/>
  <c r="KL435" i="18"/>
  <c r="JZ435" i="18"/>
  <c r="JW435" i="18"/>
  <c r="LC435" i="18"/>
  <c r="KA435" i="18"/>
  <c r="JV435" i="18"/>
  <c r="JY435" i="18"/>
  <c r="JX435" i="18"/>
  <c r="KG435" i="18"/>
  <c r="KF435" i="18"/>
  <c r="KB435" i="18"/>
  <c r="JQ435" i="18"/>
  <c r="JP435" i="18"/>
  <c r="JR435" i="18"/>
  <c r="JO435" i="18"/>
  <c r="JU435" i="18"/>
  <c r="JL435" i="18"/>
  <c r="JS435" i="18"/>
  <c r="JN435" i="18"/>
  <c r="JI435" i="18"/>
  <c r="JJ435" i="18"/>
  <c r="JT435" i="18"/>
  <c r="JM435" i="18"/>
  <c r="JG435" i="18"/>
  <c r="JK435" i="18"/>
  <c r="JD435" i="18"/>
  <c r="JF435" i="18"/>
  <c r="JA435" i="18"/>
  <c r="IZ435" i="18"/>
  <c r="JB435" i="18"/>
  <c r="IY435" i="18"/>
  <c r="JE435" i="18"/>
  <c r="JC435" i="18"/>
  <c r="IX435" i="18"/>
  <c r="IS435" i="18"/>
  <c r="IR435" i="18"/>
  <c r="IT435" i="18"/>
  <c r="IQ435" i="18"/>
  <c r="IW435" i="18"/>
  <c r="IN435" i="18"/>
  <c r="IU435" i="18"/>
  <c r="IP435" i="18"/>
  <c r="IF435" i="18"/>
  <c r="IM435" i="18"/>
  <c r="IH435" i="18"/>
  <c r="IV435" i="18"/>
  <c r="ID435" i="18"/>
  <c r="IG435" i="18"/>
  <c r="IO435" i="18"/>
  <c r="IE435" i="18"/>
  <c r="IK435" i="18"/>
  <c r="IJ435" i="18"/>
  <c r="JH435" i="18"/>
  <c r="HZ435" i="18"/>
  <c r="HU435" i="18"/>
  <c r="HV435" i="18"/>
  <c r="IL435" i="18"/>
  <c r="HY435" i="18"/>
  <c r="HW435" i="18"/>
  <c r="II435" i="18"/>
  <c r="IC435" i="18"/>
  <c r="IB435" i="18"/>
  <c r="IA435" i="18"/>
  <c r="HT435" i="18"/>
  <c r="HE435" i="18"/>
  <c r="HD435" i="18"/>
  <c r="HX435" i="18"/>
  <c r="HS435" i="18"/>
  <c r="HF435" i="18"/>
  <c r="HC435" i="18"/>
  <c r="HP435" i="18"/>
  <c r="HI435" i="18"/>
  <c r="HR435" i="18"/>
  <c r="HG435" i="18"/>
  <c r="HB435" i="18"/>
  <c r="HM435" i="18"/>
  <c r="HL435" i="18"/>
  <c r="HN435" i="18"/>
  <c r="GZ435" i="18"/>
  <c r="GS435" i="18"/>
  <c r="HK435" i="18"/>
  <c r="GQ435" i="18"/>
  <c r="GW435" i="18"/>
  <c r="GV435" i="18"/>
  <c r="HQ435" i="18"/>
  <c r="GX435" i="18"/>
  <c r="GU435" i="18"/>
  <c r="HA435" i="18"/>
  <c r="GR435" i="18"/>
  <c r="GY435" i="18"/>
  <c r="GT435" i="18"/>
  <c r="HJ435" i="18"/>
  <c r="HH435" i="18"/>
  <c r="GM435" i="18"/>
  <c r="GJ435" i="18"/>
  <c r="GL435" i="18"/>
  <c r="HO435" i="18"/>
  <c r="GG435" i="18"/>
  <c r="GF435" i="18"/>
  <c r="GN435" i="18"/>
  <c r="GH435" i="18"/>
  <c r="GP435" i="18"/>
  <c r="GK435" i="18"/>
  <c r="GI435" i="18"/>
  <c r="GO435" i="18"/>
  <c r="GE435" i="18"/>
  <c r="GD435" i="18"/>
  <c r="GC435" i="18"/>
  <c r="GB435" i="18"/>
  <c r="FZ435" i="18"/>
  <c r="GA435" i="18"/>
  <c r="FY435" i="18"/>
  <c r="FX435" i="18"/>
  <c r="FV435" i="18"/>
  <c r="FW435" i="18"/>
  <c r="FT435" i="18"/>
  <c r="FU435" i="18"/>
  <c r="FQ435" i="18"/>
  <c r="FP435" i="18"/>
  <c r="FR435" i="18"/>
  <c r="FM435" i="18"/>
  <c r="FS435" i="18"/>
  <c r="FO435" i="18"/>
  <c r="FK435" i="18"/>
  <c r="FN435" i="18"/>
  <c r="FI435" i="18"/>
  <c r="FJ435" i="18"/>
  <c r="FL435" i="18"/>
  <c r="FF435" i="18"/>
  <c r="FE435" i="18"/>
  <c r="FH435" i="18"/>
  <c r="FG435" i="18"/>
  <c r="FA435" i="18"/>
  <c r="EZ435" i="18"/>
  <c r="FB435" i="18"/>
  <c r="EY435" i="18"/>
  <c r="FC435" i="18"/>
  <c r="FD435" i="18"/>
  <c r="EU435" i="18"/>
  <c r="EV435" i="18"/>
  <c r="EX435" i="18"/>
  <c r="EW435" i="18"/>
  <c r="ES435" i="18"/>
  <c r="ER435" i="18"/>
  <c r="ET435" i="18"/>
  <c r="EQ435" i="18"/>
  <c r="EN435" i="18"/>
  <c r="EP435" i="18"/>
  <c r="EL435" i="18"/>
  <c r="EI435" i="18"/>
  <c r="EM435" i="18"/>
  <c r="EH435" i="18"/>
  <c r="EO435" i="18"/>
  <c r="EG435" i="18"/>
  <c r="EK435" i="18"/>
  <c r="EJ435" i="18"/>
  <c r="EE435" i="18"/>
  <c r="DZ435" i="18"/>
  <c r="EF435" i="18"/>
  <c r="DY435" i="18"/>
  <c r="EC435" i="18"/>
  <c r="EB435" i="18"/>
  <c r="ED435" i="18"/>
  <c r="EA435" i="18"/>
  <c r="DS435" i="18"/>
  <c r="DW435" i="18"/>
  <c r="DR435" i="18"/>
  <c r="DQ435" i="18"/>
  <c r="DX435" i="18"/>
  <c r="DU435" i="18"/>
  <c r="DT435" i="18"/>
  <c r="DV435" i="18"/>
  <c r="DM435" i="18"/>
  <c r="DL435" i="18"/>
  <c r="DN435" i="18"/>
  <c r="DK435" i="18"/>
  <c r="DO435" i="18"/>
  <c r="DP435" i="18"/>
  <c r="DF435" i="18"/>
  <c r="DC435" i="18"/>
  <c r="DI435" i="18"/>
  <c r="DG435" i="18"/>
  <c r="DH435" i="18"/>
  <c r="DJ435" i="18"/>
  <c r="DE435" i="18"/>
  <c r="DD435" i="18"/>
  <c r="CY435" i="18"/>
  <c r="CZ435" i="18"/>
  <c r="DB435" i="18"/>
  <c r="CW435" i="18"/>
  <c r="CV435" i="18"/>
  <c r="CX435" i="18"/>
  <c r="DA435" i="18"/>
  <c r="CU435" i="18"/>
  <c r="CT435" i="18"/>
  <c r="CG435" i="18"/>
  <c r="CF435" i="18"/>
  <c r="CH435" i="18"/>
  <c r="CR435" i="18"/>
  <c r="CK435" i="18"/>
  <c r="CI435" i="18"/>
  <c r="CO435" i="18"/>
  <c r="CN435" i="18"/>
  <c r="CP435" i="18"/>
  <c r="CM435" i="18"/>
  <c r="CS435" i="18"/>
  <c r="CJ435" i="18"/>
  <c r="CQ435" i="18"/>
  <c r="CL435" i="18"/>
  <c r="CE435" i="18"/>
  <c r="BR435" i="18"/>
  <c r="BU435" i="18"/>
  <c r="CD435" i="18"/>
  <c r="CB435" i="18"/>
  <c r="BS435" i="18"/>
  <c r="BY435" i="18"/>
  <c r="BX435" i="18"/>
  <c r="BZ435" i="18"/>
  <c r="BW435" i="18"/>
  <c r="CC435" i="18"/>
  <c r="BT435" i="18"/>
  <c r="CA435" i="18"/>
  <c r="BV435" i="18"/>
  <c r="BK435" i="18"/>
  <c r="BF435" i="18"/>
  <c r="BQ435" i="18"/>
  <c r="BP435" i="18"/>
  <c r="BO435" i="18"/>
  <c r="BL435" i="18"/>
  <c r="BE435" i="18"/>
  <c r="BN435" i="18"/>
  <c r="BI435" i="18"/>
  <c r="BH435" i="18"/>
  <c r="BJ435" i="18"/>
  <c r="BG435" i="18"/>
  <c r="AU435" i="18"/>
  <c r="BA435" i="18"/>
  <c r="AZ435" i="18"/>
  <c r="BB435" i="18"/>
  <c r="AY435" i="18"/>
  <c r="BM435" i="18"/>
  <c r="AV435" i="18"/>
  <c r="BD435" i="18"/>
  <c r="BC435" i="18"/>
  <c r="AX435" i="18"/>
  <c r="AS435" i="18"/>
  <c r="AR435" i="18"/>
  <c r="AT435" i="18"/>
  <c r="AW435" i="18"/>
  <c r="AQ435" i="18"/>
  <c r="AD435" i="18"/>
  <c r="AN435" i="18"/>
  <c r="AG435" i="18"/>
  <c r="AP435" i="18"/>
  <c r="AE435" i="18"/>
  <c r="AK435" i="18"/>
  <c r="AJ435" i="18"/>
  <c r="AL435" i="18"/>
  <c r="AI435" i="18"/>
  <c r="AO435" i="18"/>
  <c r="AF435" i="18"/>
  <c r="AM435" i="18"/>
  <c r="AH435" i="18"/>
  <c r="V435" i="18"/>
  <c r="S435" i="18"/>
  <c r="Y435" i="18"/>
  <c r="W435" i="18"/>
  <c r="R435" i="18"/>
  <c r="P435" i="18"/>
  <c r="AC435" i="18"/>
  <c r="AB435" i="18"/>
  <c r="AA435" i="18"/>
  <c r="X435" i="18"/>
  <c r="Q435" i="18"/>
  <c r="Z435" i="18"/>
  <c r="T435" i="18"/>
  <c r="O435" i="18"/>
  <c r="U435" i="18"/>
  <c r="M435" i="18"/>
  <c r="N435" i="18"/>
  <c r="B436" i="18"/>
  <c r="L435" i="18"/>
  <c r="K435" i="18"/>
  <c r="J435" i="18"/>
  <c r="I435" i="18"/>
  <c r="G435" i="18"/>
  <c r="H435" i="18"/>
  <c r="F435" i="18"/>
  <c r="E435" i="18"/>
  <c r="PP436" i="18" l="1"/>
  <c r="PI436" i="18"/>
  <c r="PM436" i="18"/>
  <c r="PL436" i="18"/>
  <c r="PN436" i="18"/>
  <c r="PK436" i="18"/>
  <c r="PO436" i="18"/>
  <c r="PJ436" i="18"/>
  <c r="OZ436" i="18"/>
  <c r="PG436" i="18"/>
  <c r="PB436" i="18"/>
  <c r="PH436" i="18"/>
  <c r="PA436" i="18"/>
  <c r="OY436" i="18"/>
  <c r="PE436" i="18"/>
  <c r="PD436" i="18"/>
  <c r="PF436" i="18"/>
  <c r="PC436" i="18"/>
  <c r="OV436" i="18"/>
  <c r="OW436" i="18"/>
  <c r="OU436" i="18"/>
  <c r="OX436" i="18"/>
  <c r="OR436" i="18"/>
  <c r="OT436" i="18"/>
  <c r="OP436" i="18"/>
  <c r="OS436" i="18"/>
  <c r="OQ436" i="18"/>
  <c r="OI436" i="18"/>
  <c r="OO436" i="18"/>
  <c r="ON436" i="18"/>
  <c r="OM436" i="18"/>
  <c r="OJ436" i="18"/>
  <c r="OL436" i="18"/>
  <c r="OH436" i="18"/>
  <c r="OK436" i="18"/>
  <c r="OA436" i="18"/>
  <c r="OG436" i="18"/>
  <c r="OF436" i="18"/>
  <c r="OE436" i="18"/>
  <c r="OB436" i="18"/>
  <c r="OD436" i="18"/>
  <c r="NZ436" i="18"/>
  <c r="OC436" i="18"/>
  <c r="NY436" i="18"/>
  <c r="NX436" i="18"/>
  <c r="NW436" i="18"/>
  <c r="NT436" i="18"/>
  <c r="NV436" i="18"/>
  <c r="NU436" i="18"/>
  <c r="NS436" i="18"/>
  <c r="NR436" i="18"/>
  <c r="NN436" i="18"/>
  <c r="NM436" i="18"/>
  <c r="NQ436" i="18"/>
  <c r="NP436" i="18"/>
  <c r="NO436" i="18"/>
  <c r="NL436" i="18"/>
  <c r="NE436" i="18"/>
  <c r="NC436" i="18"/>
  <c r="NI436" i="18"/>
  <c r="NH436" i="18"/>
  <c r="NG436" i="18"/>
  <c r="NJ436" i="18"/>
  <c r="ND436" i="18"/>
  <c r="NK436" i="18"/>
  <c r="NF436" i="18"/>
  <c r="MT436" i="18"/>
  <c r="MQ436" i="18"/>
  <c r="MW436" i="18"/>
  <c r="NA436" i="18"/>
  <c r="MU436" i="18"/>
  <c r="MZ436" i="18"/>
  <c r="MY436" i="18"/>
  <c r="NB436" i="18"/>
  <c r="MV436" i="18"/>
  <c r="MX436" i="18"/>
  <c r="MS436" i="18"/>
  <c r="MR436" i="18"/>
  <c r="PQ436" i="18"/>
  <c r="MP436" i="18"/>
  <c r="MM436" i="18"/>
  <c r="MH436" i="18"/>
  <c r="MN436" i="18"/>
  <c r="MG436" i="18"/>
  <c r="MK436" i="18"/>
  <c r="MJ436" i="18"/>
  <c r="ML436" i="18"/>
  <c r="MI436" i="18"/>
  <c r="LY436" i="18"/>
  <c r="MO436" i="18"/>
  <c r="MC436" i="18"/>
  <c r="MB436" i="18"/>
  <c r="MF436" i="18"/>
  <c r="MD436" i="18"/>
  <c r="MA436" i="18"/>
  <c r="LX436" i="18"/>
  <c r="ME436" i="18"/>
  <c r="LZ436" i="18"/>
  <c r="LQ436" i="18"/>
  <c r="LU436" i="18"/>
  <c r="LT436" i="18"/>
  <c r="LR436" i="18"/>
  <c r="LV436" i="18"/>
  <c r="LM436" i="18"/>
  <c r="LL436" i="18"/>
  <c r="LW436" i="18"/>
  <c r="LN436" i="18"/>
  <c r="LK436" i="18"/>
  <c r="LS436" i="18"/>
  <c r="LP436" i="18"/>
  <c r="LO436" i="18"/>
  <c r="LH436" i="18"/>
  <c r="LJ436" i="18"/>
  <c r="LE436" i="18"/>
  <c r="LD436" i="18"/>
  <c r="LF436" i="18"/>
  <c r="LI436" i="18"/>
  <c r="LG436" i="18"/>
  <c r="LC436" i="18"/>
  <c r="KP436" i="18"/>
  <c r="KZ436" i="18"/>
  <c r="KS436" i="18"/>
  <c r="LB436" i="18"/>
  <c r="KQ436" i="18"/>
  <c r="KW436" i="18"/>
  <c r="KV436" i="18"/>
  <c r="KX436" i="18"/>
  <c r="KU436" i="18"/>
  <c r="LA436" i="18"/>
  <c r="KR436" i="18"/>
  <c r="KY436" i="18"/>
  <c r="KT436" i="18"/>
  <c r="KG436" i="18"/>
  <c r="KF436" i="18"/>
  <c r="KH436" i="18"/>
  <c r="KE436" i="18"/>
  <c r="KK436" i="18"/>
  <c r="KI436" i="18"/>
  <c r="KD436" i="18"/>
  <c r="KO436" i="18"/>
  <c r="KN436" i="18"/>
  <c r="KM436" i="18"/>
  <c r="KJ436" i="18"/>
  <c r="KC436" i="18"/>
  <c r="JY436" i="18"/>
  <c r="JX436" i="18"/>
  <c r="JZ436" i="18"/>
  <c r="JW436" i="18"/>
  <c r="KA436" i="18"/>
  <c r="JV436" i="18"/>
  <c r="KL436" i="18"/>
  <c r="KB436" i="18"/>
  <c r="JK436" i="18"/>
  <c r="JQ436" i="18"/>
  <c r="JP436" i="18"/>
  <c r="JR436" i="18"/>
  <c r="JO436" i="18"/>
  <c r="JU436" i="18"/>
  <c r="JL436" i="18"/>
  <c r="JS436" i="18"/>
  <c r="JN436" i="18"/>
  <c r="JI436" i="18"/>
  <c r="JJ436" i="18"/>
  <c r="JH436" i="18"/>
  <c r="JG436" i="18"/>
  <c r="JD436" i="18"/>
  <c r="JF436" i="18"/>
  <c r="JM436" i="18"/>
  <c r="JA436" i="18"/>
  <c r="IZ436" i="18"/>
  <c r="JB436" i="18"/>
  <c r="IY436" i="18"/>
  <c r="JT436" i="18"/>
  <c r="JE436" i="18"/>
  <c r="JC436" i="18"/>
  <c r="IV436" i="18"/>
  <c r="IO436" i="18"/>
  <c r="IS436" i="18"/>
  <c r="IR436" i="18"/>
  <c r="IT436" i="18"/>
  <c r="IQ436" i="18"/>
  <c r="IX436" i="18"/>
  <c r="IW436" i="18"/>
  <c r="IN436" i="18"/>
  <c r="IU436" i="18"/>
  <c r="IP436" i="18"/>
  <c r="IL436" i="18"/>
  <c r="II436" i="18"/>
  <c r="IF436" i="18"/>
  <c r="IM436" i="18"/>
  <c r="IH436" i="18"/>
  <c r="IG436" i="18"/>
  <c r="IE436" i="18"/>
  <c r="HX436" i="18"/>
  <c r="IK436" i="18"/>
  <c r="ID436" i="18"/>
  <c r="HZ436" i="18"/>
  <c r="HU436" i="18"/>
  <c r="HV436" i="18"/>
  <c r="HY436" i="18"/>
  <c r="HW436" i="18"/>
  <c r="IC436" i="18"/>
  <c r="IB436" i="18"/>
  <c r="HO436" i="18"/>
  <c r="HJ436" i="18"/>
  <c r="HT436" i="18"/>
  <c r="HE436" i="18"/>
  <c r="HD436" i="18"/>
  <c r="IJ436" i="18"/>
  <c r="HS436" i="18"/>
  <c r="HF436" i="18"/>
  <c r="HC436" i="18"/>
  <c r="HP436" i="18"/>
  <c r="HI436" i="18"/>
  <c r="HR436" i="18"/>
  <c r="HG436" i="18"/>
  <c r="HB436" i="18"/>
  <c r="IA436" i="18"/>
  <c r="GP436" i="18"/>
  <c r="HN436" i="18"/>
  <c r="GZ436" i="18"/>
  <c r="GS436" i="18"/>
  <c r="HK436" i="18"/>
  <c r="GQ436" i="18"/>
  <c r="HM436" i="18"/>
  <c r="GW436" i="18"/>
  <c r="GV436" i="18"/>
  <c r="HQ436" i="18"/>
  <c r="GX436" i="18"/>
  <c r="GU436" i="18"/>
  <c r="HA436" i="18"/>
  <c r="GR436" i="18"/>
  <c r="HL436" i="18"/>
  <c r="GY436" i="18"/>
  <c r="GT436" i="18"/>
  <c r="GO436" i="18"/>
  <c r="GN436" i="18"/>
  <c r="GM436" i="18"/>
  <c r="HH436" i="18"/>
  <c r="GJ436" i="18"/>
  <c r="GL436" i="18"/>
  <c r="GI436" i="18"/>
  <c r="GG436" i="18"/>
  <c r="GF436" i="18"/>
  <c r="GH436" i="18"/>
  <c r="GK436" i="18"/>
  <c r="GE436" i="18"/>
  <c r="GD436" i="18"/>
  <c r="GC436" i="18"/>
  <c r="FZ436" i="18"/>
  <c r="GA436" i="18"/>
  <c r="GB436" i="18"/>
  <c r="FY436" i="18"/>
  <c r="FX436" i="18"/>
  <c r="FV436" i="18"/>
  <c r="FW436" i="18"/>
  <c r="FT436" i="18"/>
  <c r="FU436" i="18"/>
  <c r="FQ436" i="18"/>
  <c r="FP436" i="18"/>
  <c r="FM436" i="18"/>
  <c r="FS436" i="18"/>
  <c r="FR436" i="18"/>
  <c r="FO436" i="18"/>
  <c r="FL436" i="18"/>
  <c r="FK436" i="18"/>
  <c r="FN436" i="18"/>
  <c r="FI436" i="18"/>
  <c r="FJ436" i="18"/>
  <c r="FF436" i="18"/>
  <c r="FE436" i="18"/>
  <c r="FH436" i="18"/>
  <c r="FG436" i="18"/>
  <c r="FA436" i="18"/>
  <c r="EZ436" i="18"/>
  <c r="FB436" i="18"/>
  <c r="EY436" i="18"/>
  <c r="FC436" i="18"/>
  <c r="FD436" i="18"/>
  <c r="EW436" i="18"/>
  <c r="EU436" i="18"/>
  <c r="EV436" i="18"/>
  <c r="EX436" i="18"/>
  <c r="EO436" i="18"/>
  <c r="ES436" i="18"/>
  <c r="ER436" i="18"/>
  <c r="ET436" i="18"/>
  <c r="EQ436" i="18"/>
  <c r="EN436" i="18"/>
  <c r="EP436" i="18"/>
  <c r="EK436" i="18"/>
  <c r="EJ436" i="18"/>
  <c r="EL436" i="18"/>
  <c r="EI436" i="18"/>
  <c r="EM436" i="18"/>
  <c r="EH436" i="18"/>
  <c r="EG436" i="18"/>
  <c r="EE436" i="18"/>
  <c r="DZ436" i="18"/>
  <c r="EF436" i="18"/>
  <c r="DY436" i="18"/>
  <c r="EC436" i="18"/>
  <c r="EB436" i="18"/>
  <c r="ED436" i="18"/>
  <c r="EA436" i="18"/>
  <c r="DV436" i="18"/>
  <c r="DS436" i="18"/>
  <c r="DW436" i="18"/>
  <c r="DR436" i="18"/>
  <c r="DQ436" i="18"/>
  <c r="DX436" i="18"/>
  <c r="DU436" i="18"/>
  <c r="DT436" i="18"/>
  <c r="DM436" i="18"/>
  <c r="DL436" i="18"/>
  <c r="DN436" i="18"/>
  <c r="DK436" i="18"/>
  <c r="DO436" i="18"/>
  <c r="DP436" i="18"/>
  <c r="DE436" i="18"/>
  <c r="DD436" i="18"/>
  <c r="DF436" i="18"/>
  <c r="DC436" i="18"/>
  <c r="DI436" i="18"/>
  <c r="DG436" i="18"/>
  <c r="DH436" i="18"/>
  <c r="DJ436" i="18"/>
  <c r="DA436" i="18"/>
  <c r="CY436" i="18"/>
  <c r="CZ436" i="18"/>
  <c r="DB436" i="18"/>
  <c r="CW436" i="18"/>
  <c r="CV436" i="18"/>
  <c r="CX436" i="18"/>
  <c r="CU436" i="18"/>
  <c r="CT436" i="18"/>
  <c r="CQ436" i="18"/>
  <c r="CL436" i="18"/>
  <c r="CG436" i="18"/>
  <c r="CF436" i="18"/>
  <c r="CH436" i="18"/>
  <c r="CR436" i="18"/>
  <c r="CK436" i="18"/>
  <c r="CI436" i="18"/>
  <c r="CO436" i="18"/>
  <c r="CN436" i="18"/>
  <c r="CP436" i="18"/>
  <c r="CM436" i="18"/>
  <c r="CS436" i="18"/>
  <c r="CJ436" i="18"/>
  <c r="CA436" i="18"/>
  <c r="BV436" i="18"/>
  <c r="CE436" i="18"/>
  <c r="BR436" i="18"/>
  <c r="BU436" i="18"/>
  <c r="CD436" i="18"/>
  <c r="CB436" i="18"/>
  <c r="BS436" i="18"/>
  <c r="BY436" i="18"/>
  <c r="BX436" i="18"/>
  <c r="BZ436" i="18"/>
  <c r="BW436" i="18"/>
  <c r="CC436" i="18"/>
  <c r="BT436" i="18"/>
  <c r="BM436" i="18"/>
  <c r="BD436" i="18"/>
  <c r="BK436" i="18"/>
  <c r="BF436" i="18"/>
  <c r="BQ436" i="18"/>
  <c r="BP436" i="18"/>
  <c r="BO436" i="18"/>
  <c r="BL436" i="18"/>
  <c r="BE436" i="18"/>
  <c r="BN436" i="18"/>
  <c r="BI436" i="18"/>
  <c r="BH436" i="18"/>
  <c r="AW436" i="18"/>
  <c r="AU436" i="18"/>
  <c r="BJ436" i="18"/>
  <c r="BA436" i="18"/>
  <c r="AZ436" i="18"/>
  <c r="BG436" i="18"/>
  <c r="BB436" i="18"/>
  <c r="AY436" i="18"/>
  <c r="AV436" i="18"/>
  <c r="BC436" i="18"/>
  <c r="AX436" i="18"/>
  <c r="AS436" i="18"/>
  <c r="AR436" i="18"/>
  <c r="AT436" i="18"/>
  <c r="AQ436" i="18"/>
  <c r="AD436" i="18"/>
  <c r="AN436" i="18"/>
  <c r="AG436" i="18"/>
  <c r="AP436" i="18"/>
  <c r="AE436" i="18"/>
  <c r="AK436" i="18"/>
  <c r="AJ436" i="18"/>
  <c r="AL436" i="18"/>
  <c r="AI436" i="18"/>
  <c r="AO436" i="18"/>
  <c r="AF436" i="18"/>
  <c r="AM436" i="18"/>
  <c r="AH436" i="18"/>
  <c r="U436" i="18"/>
  <c r="T436" i="18"/>
  <c r="V436" i="18"/>
  <c r="S436" i="18"/>
  <c r="Y436" i="18"/>
  <c r="W436" i="18"/>
  <c r="R436" i="18"/>
  <c r="P436" i="18"/>
  <c r="AC436" i="18"/>
  <c r="AB436" i="18"/>
  <c r="AA436" i="18"/>
  <c r="X436" i="18"/>
  <c r="Q436" i="18"/>
  <c r="Z436" i="18"/>
  <c r="O436" i="18"/>
  <c r="M436" i="18"/>
  <c r="N436" i="18"/>
  <c r="B437" i="18"/>
  <c r="L436" i="18"/>
  <c r="K436" i="18"/>
  <c r="J436" i="18"/>
  <c r="I436" i="18"/>
  <c r="H436" i="18"/>
  <c r="G436" i="18"/>
  <c r="F436" i="18"/>
  <c r="E436" i="18"/>
  <c r="PP437" i="18" l="1"/>
  <c r="PI437" i="18"/>
  <c r="PM437" i="18"/>
  <c r="PL437" i="18"/>
  <c r="PN437" i="18"/>
  <c r="PK437" i="18"/>
  <c r="PQ437" i="18"/>
  <c r="PO437" i="18"/>
  <c r="PJ437" i="18"/>
  <c r="PF437" i="18"/>
  <c r="PC437" i="18"/>
  <c r="OZ437" i="18"/>
  <c r="PG437" i="18"/>
  <c r="PB437" i="18"/>
  <c r="PH437" i="18"/>
  <c r="PA437" i="18"/>
  <c r="OY437" i="18"/>
  <c r="PE437" i="18"/>
  <c r="PD437" i="18"/>
  <c r="OQ437" i="18"/>
  <c r="OV437" i="18"/>
  <c r="OW437" i="18"/>
  <c r="OU437" i="18"/>
  <c r="OX437" i="18"/>
  <c r="OR437" i="18"/>
  <c r="OT437" i="18"/>
  <c r="OP437" i="18"/>
  <c r="OS437" i="18"/>
  <c r="OK437" i="18"/>
  <c r="OI437" i="18"/>
  <c r="OO437" i="18"/>
  <c r="ON437" i="18"/>
  <c r="OM437" i="18"/>
  <c r="OJ437" i="18"/>
  <c r="OL437" i="18"/>
  <c r="OH437" i="18"/>
  <c r="OC437" i="18"/>
  <c r="OA437" i="18"/>
  <c r="OG437" i="18"/>
  <c r="OF437" i="18"/>
  <c r="OE437" i="18"/>
  <c r="OB437" i="18"/>
  <c r="OD437" i="18"/>
  <c r="NZ437" i="18"/>
  <c r="NS437" i="18"/>
  <c r="NY437" i="18"/>
  <c r="NX437" i="18"/>
  <c r="NW437" i="18"/>
  <c r="NT437" i="18"/>
  <c r="NV437" i="18"/>
  <c r="NU437" i="18"/>
  <c r="NO437" i="18"/>
  <c r="NR437" i="18"/>
  <c r="NN437" i="18"/>
  <c r="NM437" i="18"/>
  <c r="NQ437" i="18"/>
  <c r="NP437" i="18"/>
  <c r="NB437" i="18"/>
  <c r="NL437" i="18"/>
  <c r="NE437" i="18"/>
  <c r="NC437" i="18"/>
  <c r="NI437" i="18"/>
  <c r="NH437" i="18"/>
  <c r="NG437" i="18"/>
  <c r="NJ437" i="18"/>
  <c r="ND437" i="18"/>
  <c r="MS437" i="18"/>
  <c r="MR437" i="18"/>
  <c r="MT437" i="18"/>
  <c r="MQ437" i="18"/>
  <c r="MW437" i="18"/>
  <c r="NF437" i="18"/>
  <c r="NA437" i="18"/>
  <c r="MU437" i="18"/>
  <c r="MZ437" i="18"/>
  <c r="NK437" i="18"/>
  <c r="MY437" i="18"/>
  <c r="MV437" i="18"/>
  <c r="MX437" i="18"/>
  <c r="PR437" i="18"/>
  <c r="MP437" i="18"/>
  <c r="MO437" i="18"/>
  <c r="MF437" i="18"/>
  <c r="MM437" i="18"/>
  <c r="MH437" i="18"/>
  <c r="MN437" i="18"/>
  <c r="MG437" i="18"/>
  <c r="MK437" i="18"/>
  <c r="MJ437" i="18"/>
  <c r="LY437" i="18"/>
  <c r="MC437" i="18"/>
  <c r="MB437" i="18"/>
  <c r="ML437" i="18"/>
  <c r="MD437" i="18"/>
  <c r="MA437" i="18"/>
  <c r="LX437" i="18"/>
  <c r="ME437" i="18"/>
  <c r="LZ437" i="18"/>
  <c r="MI437" i="18"/>
  <c r="LW437" i="18"/>
  <c r="LR437" i="18"/>
  <c r="LQ437" i="18"/>
  <c r="LV437" i="18"/>
  <c r="LU437" i="18"/>
  <c r="LM437" i="18"/>
  <c r="LL437" i="18"/>
  <c r="LT437" i="18"/>
  <c r="LN437" i="18"/>
  <c r="LK437" i="18"/>
  <c r="LS437" i="18"/>
  <c r="LP437" i="18"/>
  <c r="LO437" i="18"/>
  <c r="LH437" i="18"/>
  <c r="LJ437" i="18"/>
  <c r="LE437" i="18"/>
  <c r="LD437" i="18"/>
  <c r="LF437" i="18"/>
  <c r="LI437" i="18"/>
  <c r="KO437" i="18"/>
  <c r="LG437" i="18"/>
  <c r="LC437" i="18"/>
  <c r="KP437" i="18"/>
  <c r="KZ437" i="18"/>
  <c r="KS437" i="18"/>
  <c r="LB437" i="18"/>
  <c r="KQ437" i="18"/>
  <c r="KW437" i="18"/>
  <c r="KV437" i="18"/>
  <c r="KX437" i="18"/>
  <c r="KU437" i="18"/>
  <c r="LA437" i="18"/>
  <c r="KR437" i="18"/>
  <c r="KL437" i="18"/>
  <c r="KG437" i="18"/>
  <c r="KF437" i="18"/>
  <c r="KH437" i="18"/>
  <c r="KE437" i="18"/>
  <c r="KT437" i="18"/>
  <c r="KK437" i="18"/>
  <c r="KI437" i="18"/>
  <c r="KD437" i="18"/>
  <c r="KY437" i="18"/>
  <c r="KN437" i="18"/>
  <c r="KM437" i="18"/>
  <c r="JY437" i="18"/>
  <c r="JX437" i="18"/>
  <c r="JZ437" i="18"/>
  <c r="JW437" i="18"/>
  <c r="KB437" i="18"/>
  <c r="KA437" i="18"/>
  <c r="JV437" i="18"/>
  <c r="KJ437" i="18"/>
  <c r="KC437" i="18"/>
  <c r="JT437" i="18"/>
  <c r="JM437" i="18"/>
  <c r="JK437" i="18"/>
  <c r="JQ437" i="18"/>
  <c r="JP437" i="18"/>
  <c r="JR437" i="18"/>
  <c r="JO437" i="18"/>
  <c r="JU437" i="18"/>
  <c r="JL437" i="18"/>
  <c r="JS437" i="18"/>
  <c r="JN437" i="18"/>
  <c r="JI437" i="18"/>
  <c r="JC437" i="18"/>
  <c r="IX437" i="18"/>
  <c r="JH437" i="18"/>
  <c r="JG437" i="18"/>
  <c r="JD437" i="18"/>
  <c r="JJ437" i="18"/>
  <c r="JF437" i="18"/>
  <c r="JA437" i="18"/>
  <c r="IZ437" i="18"/>
  <c r="JB437" i="18"/>
  <c r="IY437" i="18"/>
  <c r="JE437" i="18"/>
  <c r="IV437" i="18"/>
  <c r="IO437" i="18"/>
  <c r="IS437" i="18"/>
  <c r="IR437" i="18"/>
  <c r="IT437" i="18"/>
  <c r="IQ437" i="18"/>
  <c r="IW437" i="18"/>
  <c r="IN437" i="18"/>
  <c r="IU437" i="18"/>
  <c r="IP437" i="18"/>
  <c r="IK437" i="18"/>
  <c r="IJ437" i="18"/>
  <c r="IL437" i="18"/>
  <c r="II437" i="18"/>
  <c r="IF437" i="18"/>
  <c r="IM437" i="18"/>
  <c r="IH437" i="18"/>
  <c r="ID437" i="18"/>
  <c r="IG437" i="18"/>
  <c r="IA437" i="18"/>
  <c r="HX437" i="18"/>
  <c r="HZ437" i="18"/>
  <c r="HU437" i="18"/>
  <c r="IE437" i="18"/>
  <c r="HV437" i="18"/>
  <c r="HY437" i="18"/>
  <c r="HW437" i="18"/>
  <c r="HQ437" i="18"/>
  <c r="HH437" i="18"/>
  <c r="HO437" i="18"/>
  <c r="HJ437" i="18"/>
  <c r="HT437" i="18"/>
  <c r="HE437" i="18"/>
  <c r="HD437" i="18"/>
  <c r="HS437" i="18"/>
  <c r="HF437" i="18"/>
  <c r="HC437" i="18"/>
  <c r="HP437" i="18"/>
  <c r="HI437" i="18"/>
  <c r="HB437" i="18"/>
  <c r="GP437" i="18"/>
  <c r="IC437" i="18"/>
  <c r="HR437" i="18"/>
  <c r="HN437" i="18"/>
  <c r="GZ437" i="18"/>
  <c r="GS437" i="18"/>
  <c r="HK437" i="18"/>
  <c r="HG437" i="18"/>
  <c r="GQ437" i="18"/>
  <c r="HM437" i="18"/>
  <c r="GW437" i="18"/>
  <c r="GV437" i="18"/>
  <c r="IB437" i="18"/>
  <c r="GX437" i="18"/>
  <c r="GU437" i="18"/>
  <c r="HA437" i="18"/>
  <c r="GR437" i="18"/>
  <c r="HL437" i="18"/>
  <c r="GY437" i="18"/>
  <c r="GI437" i="18"/>
  <c r="GO437" i="18"/>
  <c r="GN437" i="18"/>
  <c r="GM437" i="18"/>
  <c r="GK437" i="18"/>
  <c r="GJ437" i="18"/>
  <c r="GT437" i="18"/>
  <c r="GL437" i="18"/>
  <c r="GG437" i="18"/>
  <c r="GF437" i="18"/>
  <c r="GH437" i="18"/>
  <c r="GD437" i="18"/>
  <c r="GE437" i="18"/>
  <c r="GC437" i="18"/>
  <c r="FZ437" i="18"/>
  <c r="GA437" i="18"/>
  <c r="GB437" i="18"/>
  <c r="FY437" i="18"/>
  <c r="FX437" i="18"/>
  <c r="FW437" i="18"/>
  <c r="FV437" i="18"/>
  <c r="FU437" i="18"/>
  <c r="FT437" i="18"/>
  <c r="FQ437" i="18"/>
  <c r="FN437" i="18"/>
  <c r="FP437" i="18"/>
  <c r="FS437" i="18"/>
  <c r="FR437" i="18"/>
  <c r="FO437" i="18"/>
  <c r="FL437" i="18"/>
  <c r="FK437" i="18"/>
  <c r="FM437" i="18"/>
  <c r="FJ437" i="18"/>
  <c r="FG437" i="18"/>
  <c r="FF437" i="18"/>
  <c r="FI437" i="18"/>
  <c r="FE437" i="18"/>
  <c r="FH437" i="18"/>
  <c r="FD437" i="18"/>
  <c r="FA437" i="18"/>
  <c r="EZ437" i="18"/>
  <c r="FB437" i="18"/>
  <c r="EY437" i="18"/>
  <c r="FC437" i="18"/>
  <c r="EW437" i="18"/>
  <c r="EU437" i="18"/>
  <c r="EV437" i="18"/>
  <c r="EX437" i="18"/>
  <c r="EO437" i="18"/>
  <c r="ES437" i="18"/>
  <c r="ER437" i="18"/>
  <c r="ET437" i="18"/>
  <c r="EQ437" i="18"/>
  <c r="EN437" i="18"/>
  <c r="EP437" i="18"/>
  <c r="EK437" i="18"/>
  <c r="EJ437" i="18"/>
  <c r="EL437" i="18"/>
  <c r="EI437" i="18"/>
  <c r="EM437" i="18"/>
  <c r="EH437" i="18"/>
  <c r="EG437" i="18"/>
  <c r="ED437" i="18"/>
  <c r="EA437" i="18"/>
  <c r="EE437" i="18"/>
  <c r="DZ437" i="18"/>
  <c r="EF437" i="18"/>
  <c r="DY437" i="18"/>
  <c r="EC437" i="18"/>
  <c r="EB437" i="18"/>
  <c r="DU437" i="18"/>
  <c r="DT437" i="18"/>
  <c r="DV437" i="18"/>
  <c r="DS437" i="18"/>
  <c r="DW437" i="18"/>
  <c r="DR437" i="18"/>
  <c r="DQ437" i="18"/>
  <c r="DX437" i="18"/>
  <c r="DP437" i="18"/>
  <c r="DM437" i="18"/>
  <c r="DL437" i="18"/>
  <c r="DN437" i="18"/>
  <c r="DK437" i="18"/>
  <c r="DO437" i="18"/>
  <c r="DJ437" i="18"/>
  <c r="DE437" i="18"/>
  <c r="DD437" i="18"/>
  <c r="DF437" i="18"/>
  <c r="DC437" i="18"/>
  <c r="DI437" i="18"/>
  <c r="DG437" i="18"/>
  <c r="DH437" i="18"/>
  <c r="CX437" i="18"/>
  <c r="DA437" i="18"/>
  <c r="CY437" i="18"/>
  <c r="CZ437" i="18"/>
  <c r="DB437" i="18"/>
  <c r="CW437" i="18"/>
  <c r="CV437" i="18"/>
  <c r="CU437" i="18"/>
  <c r="CT437" i="18"/>
  <c r="CS437" i="18"/>
  <c r="CJ437" i="18"/>
  <c r="CQ437" i="18"/>
  <c r="CL437" i="18"/>
  <c r="CG437" i="18"/>
  <c r="CF437" i="18"/>
  <c r="CH437" i="18"/>
  <c r="CR437" i="18"/>
  <c r="CK437" i="18"/>
  <c r="CI437" i="18"/>
  <c r="CO437" i="18"/>
  <c r="CN437" i="18"/>
  <c r="CP437" i="18"/>
  <c r="CM437" i="18"/>
  <c r="CC437" i="18"/>
  <c r="BT437" i="18"/>
  <c r="CA437" i="18"/>
  <c r="BV437" i="18"/>
  <c r="CE437" i="18"/>
  <c r="BR437" i="18"/>
  <c r="BU437" i="18"/>
  <c r="CD437" i="18"/>
  <c r="CB437" i="18"/>
  <c r="BS437" i="18"/>
  <c r="BY437" i="18"/>
  <c r="BX437" i="18"/>
  <c r="BZ437" i="18"/>
  <c r="BW437" i="18"/>
  <c r="BJ437" i="18"/>
  <c r="BG437" i="18"/>
  <c r="BM437" i="18"/>
  <c r="BD437" i="18"/>
  <c r="BK437" i="18"/>
  <c r="BF437" i="18"/>
  <c r="BQ437" i="18"/>
  <c r="BP437" i="18"/>
  <c r="BO437" i="18"/>
  <c r="BL437" i="18"/>
  <c r="BE437" i="18"/>
  <c r="BN437" i="18"/>
  <c r="AT437" i="18"/>
  <c r="AW437" i="18"/>
  <c r="AU437" i="18"/>
  <c r="BA437" i="18"/>
  <c r="AZ437" i="18"/>
  <c r="BB437" i="18"/>
  <c r="AY437" i="18"/>
  <c r="BH437" i="18"/>
  <c r="AV437" i="18"/>
  <c r="BC437" i="18"/>
  <c r="AX437" i="18"/>
  <c r="BI437" i="18"/>
  <c r="AS437" i="18"/>
  <c r="AR437" i="18"/>
  <c r="AM437" i="18"/>
  <c r="AH437" i="18"/>
  <c r="AQ437" i="18"/>
  <c r="AD437" i="18"/>
  <c r="AN437" i="18"/>
  <c r="AG437" i="18"/>
  <c r="AP437" i="18"/>
  <c r="AE437" i="18"/>
  <c r="AK437" i="18"/>
  <c r="AJ437" i="18"/>
  <c r="AL437" i="18"/>
  <c r="AI437" i="18"/>
  <c r="AO437" i="18"/>
  <c r="AF437" i="18"/>
  <c r="Z437" i="18"/>
  <c r="U437" i="18"/>
  <c r="T437" i="18"/>
  <c r="V437" i="18"/>
  <c r="S437" i="18"/>
  <c r="Y437" i="18"/>
  <c r="W437" i="18"/>
  <c r="R437" i="18"/>
  <c r="P437" i="18"/>
  <c r="AC437" i="18"/>
  <c r="AB437" i="18"/>
  <c r="AA437" i="18"/>
  <c r="O437" i="18"/>
  <c r="X437" i="18"/>
  <c r="Q437" i="18"/>
  <c r="M437" i="18"/>
  <c r="N437" i="18"/>
  <c r="B438" i="18"/>
  <c r="L437" i="18"/>
  <c r="K437" i="18"/>
  <c r="I437" i="18"/>
  <c r="J437" i="18"/>
  <c r="H437" i="18"/>
  <c r="G437" i="18"/>
  <c r="F437" i="18"/>
  <c r="E437" i="18"/>
  <c r="PO438" i="18" l="1"/>
  <c r="PJ438" i="18"/>
  <c r="PP438" i="18"/>
  <c r="PI438" i="18"/>
  <c r="PR438" i="18"/>
  <c r="PM438" i="18"/>
  <c r="PL438" i="18"/>
  <c r="PN438" i="18"/>
  <c r="PK438" i="18"/>
  <c r="PQ438" i="18"/>
  <c r="PE438" i="18"/>
  <c r="PD438" i="18"/>
  <c r="PF438" i="18"/>
  <c r="PC438" i="18"/>
  <c r="OZ438" i="18"/>
  <c r="PG438" i="18"/>
  <c r="PB438" i="18"/>
  <c r="PH438" i="18"/>
  <c r="PA438" i="18"/>
  <c r="OY438" i="18"/>
  <c r="OS438" i="18"/>
  <c r="OQ438" i="18"/>
  <c r="OV438" i="18"/>
  <c r="OW438" i="18"/>
  <c r="OU438" i="18"/>
  <c r="OX438" i="18"/>
  <c r="OR438" i="18"/>
  <c r="OT438" i="18"/>
  <c r="OP438" i="18"/>
  <c r="OH438" i="18"/>
  <c r="OK438" i="18"/>
  <c r="OI438" i="18"/>
  <c r="OO438" i="18"/>
  <c r="ON438" i="18"/>
  <c r="OM438" i="18"/>
  <c r="OJ438" i="18"/>
  <c r="OL438" i="18"/>
  <c r="NZ438" i="18"/>
  <c r="OC438" i="18"/>
  <c r="OA438" i="18"/>
  <c r="OG438" i="18"/>
  <c r="OF438" i="18"/>
  <c r="OE438" i="18"/>
  <c r="OB438" i="18"/>
  <c r="OD438" i="18"/>
  <c r="NU438" i="18"/>
  <c r="NS438" i="18"/>
  <c r="NY438" i="18"/>
  <c r="NX438" i="18"/>
  <c r="NW438" i="18"/>
  <c r="NT438" i="18"/>
  <c r="NV438" i="18"/>
  <c r="NQ438" i="18"/>
  <c r="NP438" i="18"/>
  <c r="NO438" i="18"/>
  <c r="NR438" i="18"/>
  <c r="NN438" i="18"/>
  <c r="NM438" i="18"/>
  <c r="NK438" i="18"/>
  <c r="NF438" i="18"/>
  <c r="NA438" i="18"/>
  <c r="NB438" i="18"/>
  <c r="NL438" i="18"/>
  <c r="NE438" i="18"/>
  <c r="NC438" i="18"/>
  <c r="NI438" i="18"/>
  <c r="NH438" i="18"/>
  <c r="NG438" i="18"/>
  <c r="ND438" i="18"/>
  <c r="MX438" i="18"/>
  <c r="MS438" i="18"/>
  <c r="MR438" i="18"/>
  <c r="MT438" i="18"/>
  <c r="MQ438" i="18"/>
  <c r="NJ438" i="18"/>
  <c r="MW438" i="18"/>
  <c r="MU438" i="18"/>
  <c r="MZ438" i="18"/>
  <c r="MY438" i="18"/>
  <c r="MV438" i="18"/>
  <c r="PS438" i="18"/>
  <c r="MP438" i="18"/>
  <c r="ML438" i="18"/>
  <c r="MI438" i="18"/>
  <c r="MO438" i="18"/>
  <c r="MF438" i="18"/>
  <c r="MM438" i="18"/>
  <c r="MH438" i="18"/>
  <c r="MN438" i="18"/>
  <c r="MG438" i="18"/>
  <c r="LY438" i="18"/>
  <c r="MC438" i="18"/>
  <c r="MB438" i="18"/>
  <c r="MK438" i="18"/>
  <c r="MD438" i="18"/>
  <c r="MA438" i="18"/>
  <c r="MJ438" i="18"/>
  <c r="LX438" i="18"/>
  <c r="ME438" i="18"/>
  <c r="LZ438" i="18"/>
  <c r="LP438" i="18"/>
  <c r="LW438" i="18"/>
  <c r="LR438" i="18"/>
  <c r="LQ438" i="18"/>
  <c r="LV438" i="18"/>
  <c r="LU438" i="18"/>
  <c r="LM438" i="18"/>
  <c r="LL438" i="18"/>
  <c r="LT438" i="18"/>
  <c r="LN438" i="18"/>
  <c r="LK438" i="18"/>
  <c r="LG438" i="18"/>
  <c r="LH438" i="18"/>
  <c r="LJ438" i="18"/>
  <c r="LO438" i="18"/>
  <c r="LE438" i="18"/>
  <c r="LD438" i="18"/>
  <c r="LS438" i="18"/>
  <c r="LF438" i="18"/>
  <c r="LI438" i="18"/>
  <c r="KY438" i="18"/>
  <c r="KT438" i="18"/>
  <c r="KO438" i="18"/>
  <c r="LC438" i="18"/>
  <c r="KP438" i="18"/>
  <c r="KZ438" i="18"/>
  <c r="KS438" i="18"/>
  <c r="LB438" i="18"/>
  <c r="KQ438" i="18"/>
  <c r="KW438" i="18"/>
  <c r="KV438" i="18"/>
  <c r="KX438" i="18"/>
  <c r="KU438" i="18"/>
  <c r="KR438" i="18"/>
  <c r="KJ438" i="18"/>
  <c r="KC438" i="18"/>
  <c r="KL438" i="18"/>
  <c r="LA438" i="18"/>
  <c r="KG438" i="18"/>
  <c r="KF438" i="18"/>
  <c r="KH438" i="18"/>
  <c r="KE438" i="18"/>
  <c r="KK438" i="18"/>
  <c r="KI438" i="18"/>
  <c r="KD438" i="18"/>
  <c r="KN438" i="18"/>
  <c r="KM438" i="18"/>
  <c r="KB438" i="18"/>
  <c r="JY438" i="18"/>
  <c r="JX438" i="18"/>
  <c r="JZ438" i="18"/>
  <c r="JW438" i="18"/>
  <c r="KA438" i="18"/>
  <c r="JV438" i="18"/>
  <c r="JJ438" i="18"/>
  <c r="JT438" i="18"/>
  <c r="JM438" i="18"/>
  <c r="JK438" i="18"/>
  <c r="JQ438" i="18"/>
  <c r="JP438" i="18"/>
  <c r="JR438" i="18"/>
  <c r="JO438" i="18"/>
  <c r="JU438" i="18"/>
  <c r="JL438" i="18"/>
  <c r="JS438" i="18"/>
  <c r="JN438" i="18"/>
  <c r="JE438" i="18"/>
  <c r="JC438" i="18"/>
  <c r="IX438" i="18"/>
  <c r="JH438" i="18"/>
  <c r="JG438" i="18"/>
  <c r="JD438" i="18"/>
  <c r="JF438" i="18"/>
  <c r="JA438" i="18"/>
  <c r="IZ438" i="18"/>
  <c r="IY438" i="18"/>
  <c r="JI438" i="18"/>
  <c r="IV438" i="18"/>
  <c r="IO438" i="18"/>
  <c r="JB438" i="18"/>
  <c r="IS438" i="18"/>
  <c r="IR438" i="18"/>
  <c r="IT438" i="18"/>
  <c r="IQ438" i="18"/>
  <c r="IW438" i="18"/>
  <c r="IN438" i="18"/>
  <c r="IP438" i="18"/>
  <c r="IE438" i="18"/>
  <c r="IK438" i="18"/>
  <c r="IJ438" i="18"/>
  <c r="IL438" i="18"/>
  <c r="II438" i="18"/>
  <c r="IF438" i="18"/>
  <c r="IM438" i="18"/>
  <c r="IH438" i="18"/>
  <c r="ID438" i="18"/>
  <c r="IC438" i="18"/>
  <c r="IB438" i="18"/>
  <c r="IA438" i="18"/>
  <c r="IG438" i="18"/>
  <c r="HX438" i="18"/>
  <c r="HZ438" i="18"/>
  <c r="HU438" i="18"/>
  <c r="HV438" i="18"/>
  <c r="HY438" i="18"/>
  <c r="HN438" i="18"/>
  <c r="HK438" i="18"/>
  <c r="IU438" i="18"/>
  <c r="HW438" i="18"/>
  <c r="HQ438" i="18"/>
  <c r="HH438" i="18"/>
  <c r="HO438" i="18"/>
  <c r="HJ438" i="18"/>
  <c r="HT438" i="18"/>
  <c r="HE438" i="18"/>
  <c r="HD438" i="18"/>
  <c r="HS438" i="18"/>
  <c r="HF438" i="18"/>
  <c r="HC438" i="18"/>
  <c r="HL438" i="18"/>
  <c r="GY438" i="18"/>
  <c r="GT438" i="18"/>
  <c r="HI438" i="18"/>
  <c r="HB438" i="18"/>
  <c r="GP438" i="18"/>
  <c r="HR438" i="18"/>
  <c r="GZ438" i="18"/>
  <c r="GS438" i="18"/>
  <c r="HG438" i="18"/>
  <c r="GQ438" i="18"/>
  <c r="HP438" i="18"/>
  <c r="HM438" i="18"/>
  <c r="GW438" i="18"/>
  <c r="GV438" i="18"/>
  <c r="GX438" i="18"/>
  <c r="GU438" i="18"/>
  <c r="GK438" i="18"/>
  <c r="GI438" i="18"/>
  <c r="GO438" i="18"/>
  <c r="GN438" i="18"/>
  <c r="HA438" i="18"/>
  <c r="GM438" i="18"/>
  <c r="GJ438" i="18"/>
  <c r="GL438" i="18"/>
  <c r="GR438" i="18"/>
  <c r="GG438" i="18"/>
  <c r="GF438" i="18"/>
  <c r="GH438" i="18"/>
  <c r="GD438" i="18"/>
  <c r="GE438" i="18"/>
  <c r="GC438" i="18"/>
  <c r="GB438" i="18"/>
  <c r="FZ438" i="18"/>
  <c r="GA438" i="18"/>
  <c r="FY438" i="18"/>
  <c r="FX438" i="18"/>
  <c r="FW438" i="18"/>
  <c r="FV438" i="18"/>
  <c r="FU438" i="18"/>
  <c r="FT438" i="18"/>
  <c r="FL438" i="18"/>
  <c r="FQ438" i="18"/>
  <c r="FN438" i="18"/>
  <c r="FM438" i="18"/>
  <c r="FS438" i="18"/>
  <c r="FR438" i="18"/>
  <c r="FO438" i="18"/>
  <c r="FP438" i="18"/>
  <c r="FK438" i="18"/>
  <c r="FJ438" i="18"/>
  <c r="FH438" i="18"/>
  <c r="FG438" i="18"/>
  <c r="FF438" i="18"/>
  <c r="FI438" i="18"/>
  <c r="FE438" i="18"/>
  <c r="FD438" i="18"/>
  <c r="FA438" i="18"/>
  <c r="EZ438" i="18"/>
  <c r="FB438" i="18"/>
  <c r="EY438" i="18"/>
  <c r="FC438" i="18"/>
  <c r="EW438" i="18"/>
  <c r="EU438" i="18"/>
  <c r="EV438" i="18"/>
  <c r="EX438" i="18"/>
  <c r="EO438" i="18"/>
  <c r="ES438" i="18"/>
  <c r="ER438" i="18"/>
  <c r="ET438" i="18"/>
  <c r="EQ438" i="18"/>
  <c r="EN438" i="18"/>
  <c r="EG438" i="18"/>
  <c r="EP438" i="18"/>
  <c r="EK438" i="18"/>
  <c r="EJ438" i="18"/>
  <c r="EL438" i="18"/>
  <c r="EI438" i="18"/>
  <c r="EM438" i="18"/>
  <c r="EH438" i="18"/>
  <c r="EC438" i="18"/>
  <c r="EB438" i="18"/>
  <c r="ED438" i="18"/>
  <c r="EA438" i="18"/>
  <c r="EE438" i="18"/>
  <c r="DZ438" i="18"/>
  <c r="EF438" i="18"/>
  <c r="DY438" i="18"/>
  <c r="DX438" i="18"/>
  <c r="DU438" i="18"/>
  <c r="DT438" i="18"/>
  <c r="DV438" i="18"/>
  <c r="DS438" i="18"/>
  <c r="DW438" i="18"/>
  <c r="DR438" i="18"/>
  <c r="DP438" i="18"/>
  <c r="DM438" i="18"/>
  <c r="DL438" i="18"/>
  <c r="DN438" i="18"/>
  <c r="DK438" i="18"/>
  <c r="DQ438" i="18"/>
  <c r="DO438" i="18"/>
  <c r="DH438" i="18"/>
  <c r="DJ438" i="18"/>
  <c r="DE438" i="18"/>
  <c r="DD438" i="18"/>
  <c r="DF438" i="18"/>
  <c r="DC438" i="18"/>
  <c r="DI438" i="18"/>
  <c r="DG438" i="18"/>
  <c r="CW438" i="18"/>
  <c r="CV438" i="18"/>
  <c r="CX438" i="18"/>
  <c r="DA438" i="18"/>
  <c r="CY438" i="18"/>
  <c r="CZ438" i="18"/>
  <c r="DB438" i="18"/>
  <c r="CT438" i="18"/>
  <c r="CU438" i="18"/>
  <c r="CP438" i="18"/>
  <c r="CM438" i="18"/>
  <c r="CS438" i="18"/>
  <c r="CJ438" i="18"/>
  <c r="CQ438" i="18"/>
  <c r="CL438" i="18"/>
  <c r="CG438" i="18"/>
  <c r="CF438" i="18"/>
  <c r="CH438" i="18"/>
  <c r="CR438" i="18"/>
  <c r="CK438" i="18"/>
  <c r="CI438" i="18"/>
  <c r="CO438" i="18"/>
  <c r="CN438" i="18"/>
  <c r="BZ438" i="18"/>
  <c r="BW438" i="18"/>
  <c r="CC438" i="18"/>
  <c r="BT438" i="18"/>
  <c r="CA438" i="18"/>
  <c r="BV438" i="18"/>
  <c r="CE438" i="18"/>
  <c r="BR438" i="18"/>
  <c r="BU438" i="18"/>
  <c r="CD438" i="18"/>
  <c r="CB438" i="18"/>
  <c r="BS438" i="18"/>
  <c r="BY438" i="18"/>
  <c r="BX438" i="18"/>
  <c r="BI438" i="18"/>
  <c r="BH438" i="18"/>
  <c r="BJ438" i="18"/>
  <c r="BG438" i="18"/>
  <c r="BM438" i="18"/>
  <c r="BD438" i="18"/>
  <c r="BK438" i="18"/>
  <c r="BF438" i="18"/>
  <c r="BQ438" i="18"/>
  <c r="BP438" i="18"/>
  <c r="BO438" i="18"/>
  <c r="BL438" i="18"/>
  <c r="BE438" i="18"/>
  <c r="AS438" i="18"/>
  <c r="AR438" i="18"/>
  <c r="AT438" i="18"/>
  <c r="AW438" i="18"/>
  <c r="BN438" i="18"/>
  <c r="AU438" i="18"/>
  <c r="BA438" i="18"/>
  <c r="AZ438" i="18"/>
  <c r="BB438" i="18"/>
  <c r="AY438" i="18"/>
  <c r="AV438" i="18"/>
  <c r="BC438" i="18"/>
  <c r="AX438" i="18"/>
  <c r="AO438" i="18"/>
  <c r="AF438" i="18"/>
  <c r="AM438" i="18"/>
  <c r="AH438" i="18"/>
  <c r="AQ438" i="18"/>
  <c r="AD438" i="18"/>
  <c r="AN438" i="18"/>
  <c r="AG438" i="18"/>
  <c r="AP438" i="18"/>
  <c r="AE438" i="18"/>
  <c r="AK438" i="18"/>
  <c r="AJ438" i="18"/>
  <c r="AL438" i="18"/>
  <c r="AI438" i="18"/>
  <c r="X438" i="18"/>
  <c r="Q438" i="18"/>
  <c r="Z438" i="18"/>
  <c r="U438" i="18"/>
  <c r="T438" i="18"/>
  <c r="V438" i="18"/>
  <c r="S438" i="18"/>
  <c r="Y438" i="18"/>
  <c r="W438" i="18"/>
  <c r="R438" i="18"/>
  <c r="P438" i="18"/>
  <c r="AC438" i="18"/>
  <c r="AB438" i="18"/>
  <c r="N438" i="18"/>
  <c r="AA438" i="18"/>
  <c r="O438" i="18"/>
  <c r="M438" i="18"/>
  <c r="B439" i="18"/>
  <c r="L438" i="18"/>
  <c r="K438" i="18"/>
  <c r="I438" i="18"/>
  <c r="J438" i="18"/>
  <c r="H438" i="18"/>
  <c r="G438" i="18"/>
  <c r="E438" i="18"/>
  <c r="F438" i="18"/>
  <c r="PQ439" i="18" l="1"/>
  <c r="PO439" i="18"/>
  <c r="PJ439" i="18"/>
  <c r="PS439" i="18"/>
  <c r="PP439" i="18"/>
  <c r="PI439" i="18"/>
  <c r="PR439" i="18"/>
  <c r="PM439" i="18"/>
  <c r="PL439" i="18"/>
  <c r="PN439" i="18"/>
  <c r="PK439" i="18"/>
  <c r="OY439" i="18"/>
  <c r="PE439" i="18"/>
  <c r="PD439" i="18"/>
  <c r="PF439" i="18"/>
  <c r="PC439" i="18"/>
  <c r="OZ439" i="18"/>
  <c r="PG439" i="18"/>
  <c r="PB439" i="18"/>
  <c r="PH439" i="18"/>
  <c r="PA439" i="18"/>
  <c r="OP439" i="18"/>
  <c r="OS439" i="18"/>
  <c r="OQ439" i="18"/>
  <c r="OV439" i="18"/>
  <c r="OW439" i="18"/>
  <c r="OU439" i="18"/>
  <c r="OX439" i="18"/>
  <c r="OR439" i="18"/>
  <c r="OT439" i="18"/>
  <c r="OH439" i="18"/>
  <c r="OK439" i="18"/>
  <c r="OI439" i="18"/>
  <c r="OO439" i="18"/>
  <c r="ON439" i="18"/>
  <c r="OM439" i="18"/>
  <c r="OJ439" i="18"/>
  <c r="OL439" i="18"/>
  <c r="NZ439" i="18"/>
  <c r="OC439" i="18"/>
  <c r="OA439" i="18"/>
  <c r="OG439" i="18"/>
  <c r="OF439" i="18"/>
  <c r="OE439" i="18"/>
  <c r="OB439" i="18"/>
  <c r="OD439" i="18"/>
  <c r="NU439" i="18"/>
  <c r="NS439" i="18"/>
  <c r="NY439" i="18"/>
  <c r="NX439" i="18"/>
  <c r="NW439" i="18"/>
  <c r="NT439" i="18"/>
  <c r="NV439" i="18"/>
  <c r="NQ439" i="18"/>
  <c r="NP439" i="18"/>
  <c r="NO439" i="18"/>
  <c r="NR439" i="18"/>
  <c r="NN439" i="18"/>
  <c r="NM439" i="18"/>
  <c r="NJ439" i="18"/>
  <c r="ND439" i="18"/>
  <c r="NK439" i="18"/>
  <c r="NF439" i="18"/>
  <c r="NA439" i="18"/>
  <c r="NB439" i="18"/>
  <c r="NL439" i="18"/>
  <c r="NE439" i="18"/>
  <c r="NC439" i="18"/>
  <c r="NI439" i="18"/>
  <c r="NH439" i="18"/>
  <c r="MV439" i="18"/>
  <c r="MX439" i="18"/>
  <c r="MS439" i="18"/>
  <c r="MR439" i="18"/>
  <c r="MT439" i="18"/>
  <c r="MQ439" i="18"/>
  <c r="MW439" i="18"/>
  <c r="NG439" i="18"/>
  <c r="MU439" i="18"/>
  <c r="MZ439" i="18"/>
  <c r="PT439" i="18"/>
  <c r="MP439" i="18"/>
  <c r="MY439" i="18"/>
  <c r="MK439" i="18"/>
  <c r="MJ439" i="18"/>
  <c r="ML439" i="18"/>
  <c r="MI439" i="18"/>
  <c r="MO439" i="18"/>
  <c r="MF439" i="18"/>
  <c r="MM439" i="18"/>
  <c r="MH439" i="18"/>
  <c r="MN439" i="18"/>
  <c r="MG439" i="18"/>
  <c r="LY439" i="18"/>
  <c r="MC439" i="18"/>
  <c r="MB439" i="18"/>
  <c r="MD439" i="18"/>
  <c r="MA439" i="18"/>
  <c r="LX439" i="18"/>
  <c r="LV439" i="18"/>
  <c r="LS439" i="18"/>
  <c r="LZ439" i="18"/>
  <c r="LP439" i="18"/>
  <c r="LW439" i="18"/>
  <c r="LR439" i="18"/>
  <c r="LO439" i="18"/>
  <c r="ME439" i="18"/>
  <c r="LQ439" i="18"/>
  <c r="LU439" i="18"/>
  <c r="LM439" i="18"/>
  <c r="LL439" i="18"/>
  <c r="LT439" i="18"/>
  <c r="LN439" i="18"/>
  <c r="LK439" i="18"/>
  <c r="LI439" i="18"/>
  <c r="LG439" i="18"/>
  <c r="LH439" i="18"/>
  <c r="LJ439" i="18"/>
  <c r="LE439" i="18"/>
  <c r="LD439" i="18"/>
  <c r="LA439" i="18"/>
  <c r="KR439" i="18"/>
  <c r="KY439" i="18"/>
  <c r="KT439" i="18"/>
  <c r="KO439" i="18"/>
  <c r="LC439" i="18"/>
  <c r="KP439" i="18"/>
  <c r="KZ439" i="18"/>
  <c r="KS439" i="18"/>
  <c r="LB439" i="18"/>
  <c r="KQ439" i="18"/>
  <c r="LF439" i="18"/>
  <c r="KW439" i="18"/>
  <c r="KV439" i="18"/>
  <c r="KM439" i="18"/>
  <c r="KJ439" i="18"/>
  <c r="KC439" i="18"/>
  <c r="KL439" i="18"/>
  <c r="KX439" i="18"/>
  <c r="KG439" i="18"/>
  <c r="KF439" i="18"/>
  <c r="KH439" i="18"/>
  <c r="KE439" i="18"/>
  <c r="KU439" i="18"/>
  <c r="KK439" i="18"/>
  <c r="KI439" i="18"/>
  <c r="KD439" i="18"/>
  <c r="KN439" i="18"/>
  <c r="KB439" i="18"/>
  <c r="JY439" i="18"/>
  <c r="JX439" i="18"/>
  <c r="JZ439" i="18"/>
  <c r="JW439" i="18"/>
  <c r="KA439" i="18"/>
  <c r="JV439" i="18"/>
  <c r="JI439" i="18"/>
  <c r="JJ439" i="18"/>
  <c r="JT439" i="18"/>
  <c r="JM439" i="18"/>
  <c r="JK439" i="18"/>
  <c r="JQ439" i="18"/>
  <c r="JP439" i="18"/>
  <c r="JR439" i="18"/>
  <c r="JO439" i="18"/>
  <c r="JU439" i="18"/>
  <c r="JL439" i="18"/>
  <c r="JS439" i="18"/>
  <c r="JB439" i="18"/>
  <c r="IY439" i="18"/>
  <c r="JE439" i="18"/>
  <c r="JN439" i="18"/>
  <c r="JC439" i="18"/>
  <c r="IX439" i="18"/>
  <c r="JH439" i="18"/>
  <c r="JG439" i="18"/>
  <c r="JD439" i="18"/>
  <c r="JF439" i="18"/>
  <c r="JA439" i="18"/>
  <c r="IU439" i="18"/>
  <c r="IP439" i="18"/>
  <c r="IV439" i="18"/>
  <c r="IO439" i="18"/>
  <c r="IZ439" i="18"/>
  <c r="IS439" i="18"/>
  <c r="IR439" i="18"/>
  <c r="IT439" i="18"/>
  <c r="IQ439" i="18"/>
  <c r="IG439" i="18"/>
  <c r="IE439" i="18"/>
  <c r="IK439" i="18"/>
  <c r="IJ439" i="18"/>
  <c r="IN439" i="18"/>
  <c r="IL439" i="18"/>
  <c r="II439" i="18"/>
  <c r="IF439" i="18"/>
  <c r="IM439" i="18"/>
  <c r="IH439" i="18"/>
  <c r="IW439" i="18"/>
  <c r="HW439" i="18"/>
  <c r="IC439" i="18"/>
  <c r="IB439" i="18"/>
  <c r="ID439" i="18"/>
  <c r="IA439" i="18"/>
  <c r="HX439" i="18"/>
  <c r="HZ439" i="18"/>
  <c r="HU439" i="18"/>
  <c r="HV439" i="18"/>
  <c r="HM439" i="18"/>
  <c r="HL439" i="18"/>
  <c r="HN439" i="18"/>
  <c r="HK439" i="18"/>
  <c r="HY439" i="18"/>
  <c r="HQ439" i="18"/>
  <c r="HH439" i="18"/>
  <c r="HO439" i="18"/>
  <c r="HJ439" i="18"/>
  <c r="HT439" i="18"/>
  <c r="HE439" i="18"/>
  <c r="HD439" i="18"/>
  <c r="HA439" i="18"/>
  <c r="GR439" i="18"/>
  <c r="HF439" i="18"/>
  <c r="GY439" i="18"/>
  <c r="GT439" i="18"/>
  <c r="HS439" i="18"/>
  <c r="HI439" i="18"/>
  <c r="HC439" i="18"/>
  <c r="HB439" i="18"/>
  <c r="GP439" i="18"/>
  <c r="HR439" i="18"/>
  <c r="GZ439" i="18"/>
  <c r="GS439" i="18"/>
  <c r="HG439" i="18"/>
  <c r="GQ439" i="18"/>
  <c r="HP439" i="18"/>
  <c r="GW439" i="18"/>
  <c r="GV439" i="18"/>
  <c r="GH439" i="18"/>
  <c r="GK439" i="18"/>
  <c r="GI439" i="18"/>
  <c r="GG439" i="18"/>
  <c r="GX439" i="18"/>
  <c r="GO439" i="18"/>
  <c r="GN439" i="18"/>
  <c r="GU439" i="18"/>
  <c r="GM439" i="18"/>
  <c r="GJ439" i="18"/>
  <c r="GL439" i="18"/>
  <c r="GF439" i="18"/>
  <c r="GE439" i="18"/>
  <c r="GD439" i="18"/>
  <c r="GB439" i="18"/>
  <c r="GC439" i="18"/>
  <c r="FZ439" i="18"/>
  <c r="GA439" i="18"/>
  <c r="FY439" i="18"/>
  <c r="FX439" i="18"/>
  <c r="FW439" i="18"/>
  <c r="FV439" i="18"/>
  <c r="FU439" i="18"/>
  <c r="FT439" i="18"/>
  <c r="FS439" i="18"/>
  <c r="FR439" i="18"/>
  <c r="FO439" i="18"/>
  <c r="FL439" i="18"/>
  <c r="FQ439" i="18"/>
  <c r="FN439" i="18"/>
  <c r="FM439" i="18"/>
  <c r="FP439" i="18"/>
  <c r="FJ439" i="18"/>
  <c r="FK439" i="18"/>
  <c r="FH439" i="18"/>
  <c r="FG439" i="18"/>
  <c r="FF439" i="18"/>
  <c r="FI439" i="18"/>
  <c r="FE439" i="18"/>
  <c r="FD439" i="18"/>
  <c r="FA439" i="18"/>
  <c r="EZ439" i="18"/>
  <c r="FB439" i="18"/>
  <c r="EY439" i="18"/>
  <c r="FC439" i="18"/>
  <c r="EX439" i="18"/>
  <c r="EW439" i="18"/>
  <c r="EU439" i="18"/>
  <c r="EV439" i="18"/>
  <c r="EP439" i="18"/>
  <c r="EO439" i="18"/>
  <c r="ES439" i="18"/>
  <c r="ER439" i="18"/>
  <c r="ET439" i="18"/>
  <c r="EQ439" i="18"/>
  <c r="EG439" i="18"/>
  <c r="EK439" i="18"/>
  <c r="EJ439" i="18"/>
  <c r="EL439" i="18"/>
  <c r="EI439" i="18"/>
  <c r="EN439" i="18"/>
  <c r="EM439" i="18"/>
  <c r="EH439" i="18"/>
  <c r="EC439" i="18"/>
  <c r="EB439" i="18"/>
  <c r="ED439" i="18"/>
  <c r="EA439" i="18"/>
  <c r="EE439" i="18"/>
  <c r="DZ439" i="18"/>
  <c r="EF439" i="18"/>
  <c r="DY439" i="18"/>
  <c r="DX439" i="18"/>
  <c r="DU439" i="18"/>
  <c r="DT439" i="18"/>
  <c r="DV439" i="18"/>
  <c r="DS439" i="18"/>
  <c r="DW439" i="18"/>
  <c r="DR439" i="18"/>
  <c r="DP439" i="18"/>
  <c r="DM439" i="18"/>
  <c r="DL439" i="18"/>
  <c r="DN439" i="18"/>
  <c r="DK439" i="18"/>
  <c r="DQ439" i="18"/>
  <c r="DO439" i="18"/>
  <c r="DH439" i="18"/>
  <c r="DJ439" i="18"/>
  <c r="DE439" i="18"/>
  <c r="DD439" i="18"/>
  <c r="DF439" i="18"/>
  <c r="DC439" i="18"/>
  <c r="DI439" i="18"/>
  <c r="DG439" i="18"/>
  <c r="DB439" i="18"/>
  <c r="CW439" i="18"/>
  <c r="DA439" i="18"/>
  <c r="CY439" i="18"/>
  <c r="CZ439" i="18"/>
  <c r="CX439" i="18"/>
  <c r="CV439" i="18"/>
  <c r="CU439" i="18"/>
  <c r="CT439" i="18"/>
  <c r="CO439" i="18"/>
  <c r="CN439" i="18"/>
  <c r="CP439" i="18"/>
  <c r="CM439" i="18"/>
  <c r="CS439" i="18"/>
  <c r="CJ439" i="18"/>
  <c r="CQ439" i="18"/>
  <c r="CL439" i="18"/>
  <c r="CG439" i="18"/>
  <c r="CF439" i="18"/>
  <c r="CH439" i="18"/>
  <c r="CR439" i="18"/>
  <c r="CK439" i="18"/>
  <c r="CI439" i="18"/>
  <c r="BY439" i="18"/>
  <c r="BX439" i="18"/>
  <c r="BZ439" i="18"/>
  <c r="BW439" i="18"/>
  <c r="CC439" i="18"/>
  <c r="BT439" i="18"/>
  <c r="CA439" i="18"/>
  <c r="BV439" i="18"/>
  <c r="CE439" i="18"/>
  <c r="BR439" i="18"/>
  <c r="BU439" i="18"/>
  <c r="CD439" i="18"/>
  <c r="CB439" i="18"/>
  <c r="BS439" i="18"/>
  <c r="BN439" i="18"/>
  <c r="BI439" i="18"/>
  <c r="BH439" i="18"/>
  <c r="BJ439" i="18"/>
  <c r="BG439" i="18"/>
  <c r="BM439" i="18"/>
  <c r="BD439" i="18"/>
  <c r="BK439" i="18"/>
  <c r="BF439" i="18"/>
  <c r="BQ439" i="18"/>
  <c r="BP439" i="18"/>
  <c r="BO439" i="18"/>
  <c r="BC439" i="18"/>
  <c r="AX439" i="18"/>
  <c r="AS439" i="18"/>
  <c r="AR439" i="18"/>
  <c r="AT439" i="18"/>
  <c r="BE439" i="18"/>
  <c r="AW439" i="18"/>
  <c r="AU439" i="18"/>
  <c r="BL439" i="18"/>
  <c r="BA439" i="18"/>
  <c r="AZ439" i="18"/>
  <c r="BB439" i="18"/>
  <c r="AY439" i="18"/>
  <c r="AV439" i="18"/>
  <c r="AL439" i="18"/>
  <c r="AI439" i="18"/>
  <c r="AO439" i="18"/>
  <c r="AF439" i="18"/>
  <c r="AM439" i="18"/>
  <c r="AH439" i="18"/>
  <c r="AQ439" i="18"/>
  <c r="AD439" i="18"/>
  <c r="AN439" i="18"/>
  <c r="AG439" i="18"/>
  <c r="AP439" i="18"/>
  <c r="AE439" i="18"/>
  <c r="AK439" i="18"/>
  <c r="AJ439" i="18"/>
  <c r="AA439" i="18"/>
  <c r="X439" i="18"/>
  <c r="Q439" i="18"/>
  <c r="Z439" i="18"/>
  <c r="U439" i="18"/>
  <c r="T439" i="18"/>
  <c r="V439" i="18"/>
  <c r="S439" i="18"/>
  <c r="Y439" i="18"/>
  <c r="W439" i="18"/>
  <c r="R439" i="18"/>
  <c r="P439" i="18"/>
  <c r="M439" i="18"/>
  <c r="N439" i="18"/>
  <c r="O439" i="18"/>
  <c r="AB439" i="18"/>
  <c r="AC439" i="18"/>
  <c r="B440" i="18"/>
  <c r="J439" i="18"/>
  <c r="L439" i="18"/>
  <c r="K439" i="18"/>
  <c r="I439" i="18"/>
  <c r="G439" i="18"/>
  <c r="H439" i="18"/>
  <c r="E439" i="18"/>
  <c r="F439" i="18"/>
  <c r="PN440" i="18" l="1"/>
  <c r="PK440" i="18"/>
  <c r="PQ440" i="18"/>
  <c r="PO440" i="18"/>
  <c r="PJ440" i="18"/>
  <c r="PT440" i="18"/>
  <c r="PS440" i="18"/>
  <c r="PP440" i="18"/>
  <c r="PI440" i="18"/>
  <c r="PR440" i="18"/>
  <c r="PM440" i="18"/>
  <c r="PL440" i="18"/>
  <c r="PH440" i="18"/>
  <c r="PA440" i="18"/>
  <c r="OY440" i="18"/>
  <c r="PE440" i="18"/>
  <c r="PD440" i="18"/>
  <c r="PF440" i="18"/>
  <c r="PC440" i="18"/>
  <c r="OZ440" i="18"/>
  <c r="PG440" i="18"/>
  <c r="PB440" i="18"/>
  <c r="OP440" i="18"/>
  <c r="OS440" i="18"/>
  <c r="OQ440" i="18"/>
  <c r="OV440" i="18"/>
  <c r="OW440" i="18"/>
  <c r="OU440" i="18"/>
  <c r="OX440" i="18"/>
  <c r="OR440" i="18"/>
  <c r="OT440" i="18"/>
  <c r="OL440" i="18"/>
  <c r="OH440" i="18"/>
  <c r="OK440" i="18"/>
  <c r="OI440" i="18"/>
  <c r="OO440" i="18"/>
  <c r="ON440" i="18"/>
  <c r="OM440" i="18"/>
  <c r="OJ440" i="18"/>
  <c r="OD440" i="18"/>
  <c r="NZ440" i="18"/>
  <c r="OC440" i="18"/>
  <c r="OA440" i="18"/>
  <c r="OG440" i="18"/>
  <c r="OF440" i="18"/>
  <c r="OE440" i="18"/>
  <c r="OB440" i="18"/>
  <c r="NU440" i="18"/>
  <c r="NS440" i="18"/>
  <c r="NY440" i="18"/>
  <c r="NX440" i="18"/>
  <c r="NW440" i="18"/>
  <c r="NT440" i="18"/>
  <c r="NV440" i="18"/>
  <c r="NM440" i="18"/>
  <c r="NQ440" i="18"/>
  <c r="NP440" i="18"/>
  <c r="NO440" i="18"/>
  <c r="NR440" i="18"/>
  <c r="NN440" i="18"/>
  <c r="NG440" i="18"/>
  <c r="NJ440" i="18"/>
  <c r="ND440" i="18"/>
  <c r="NK440" i="18"/>
  <c r="NF440" i="18"/>
  <c r="NA440" i="18"/>
  <c r="NB440" i="18"/>
  <c r="NL440" i="18"/>
  <c r="NE440" i="18"/>
  <c r="NC440" i="18"/>
  <c r="MY440" i="18"/>
  <c r="NI440" i="18"/>
  <c r="MV440" i="18"/>
  <c r="MX440" i="18"/>
  <c r="MS440" i="18"/>
  <c r="MR440" i="18"/>
  <c r="MT440" i="18"/>
  <c r="MQ440" i="18"/>
  <c r="MW440" i="18"/>
  <c r="MU440" i="18"/>
  <c r="MP440" i="18"/>
  <c r="PU440" i="18"/>
  <c r="MZ440" i="18"/>
  <c r="NH440" i="18"/>
  <c r="MK440" i="18"/>
  <c r="MJ440" i="18"/>
  <c r="ML440" i="18"/>
  <c r="MI440" i="18"/>
  <c r="MO440" i="18"/>
  <c r="MF440" i="18"/>
  <c r="MM440" i="18"/>
  <c r="MH440" i="18"/>
  <c r="ME440" i="18"/>
  <c r="LZ440" i="18"/>
  <c r="MG440" i="18"/>
  <c r="MN440" i="18"/>
  <c r="LY440" i="18"/>
  <c r="MC440" i="18"/>
  <c r="MB440" i="18"/>
  <c r="MD440" i="18"/>
  <c r="MA440" i="18"/>
  <c r="LU440" i="18"/>
  <c r="LT440" i="18"/>
  <c r="LV440" i="18"/>
  <c r="LS440" i="18"/>
  <c r="LP440" i="18"/>
  <c r="LW440" i="18"/>
  <c r="LR440" i="18"/>
  <c r="LO440" i="18"/>
  <c r="LX440" i="18"/>
  <c r="LQ440" i="18"/>
  <c r="LM440" i="18"/>
  <c r="LL440" i="18"/>
  <c r="LF440" i="18"/>
  <c r="LN440" i="18"/>
  <c r="LI440" i="18"/>
  <c r="LG440" i="18"/>
  <c r="LK440" i="18"/>
  <c r="LH440" i="18"/>
  <c r="LJ440" i="18"/>
  <c r="LD440" i="18"/>
  <c r="KX440" i="18"/>
  <c r="KU440" i="18"/>
  <c r="LA440" i="18"/>
  <c r="KR440" i="18"/>
  <c r="KY440" i="18"/>
  <c r="KT440" i="18"/>
  <c r="LE440" i="18"/>
  <c r="KO440" i="18"/>
  <c r="LC440" i="18"/>
  <c r="KP440" i="18"/>
  <c r="KZ440" i="18"/>
  <c r="KS440" i="18"/>
  <c r="LB440" i="18"/>
  <c r="KQ440" i="18"/>
  <c r="KN440" i="18"/>
  <c r="KW440" i="18"/>
  <c r="KM440" i="18"/>
  <c r="KJ440" i="18"/>
  <c r="KC440" i="18"/>
  <c r="KL440" i="18"/>
  <c r="KG440" i="18"/>
  <c r="KF440" i="18"/>
  <c r="KH440" i="18"/>
  <c r="KE440" i="18"/>
  <c r="KK440" i="18"/>
  <c r="JV440" i="18"/>
  <c r="KB440" i="18"/>
  <c r="JY440" i="18"/>
  <c r="JX440" i="18"/>
  <c r="KV440" i="18"/>
  <c r="JZ440" i="18"/>
  <c r="JW440" i="18"/>
  <c r="KA440" i="18"/>
  <c r="KI440" i="18"/>
  <c r="KD440" i="18"/>
  <c r="JS440" i="18"/>
  <c r="JN440" i="18"/>
  <c r="JI440" i="18"/>
  <c r="JJ440" i="18"/>
  <c r="JT440" i="18"/>
  <c r="JM440" i="18"/>
  <c r="JK440" i="18"/>
  <c r="JQ440" i="18"/>
  <c r="JP440" i="18"/>
  <c r="JR440" i="18"/>
  <c r="JO440" i="18"/>
  <c r="JA440" i="18"/>
  <c r="IZ440" i="18"/>
  <c r="JB440" i="18"/>
  <c r="IY440" i="18"/>
  <c r="JE440" i="18"/>
  <c r="JC440" i="18"/>
  <c r="JH440" i="18"/>
  <c r="JU440" i="18"/>
  <c r="JG440" i="18"/>
  <c r="JD440" i="18"/>
  <c r="IW440" i="18"/>
  <c r="IN440" i="18"/>
  <c r="IU440" i="18"/>
  <c r="IP440" i="18"/>
  <c r="IV440" i="18"/>
  <c r="IO440" i="18"/>
  <c r="IX440" i="18"/>
  <c r="JF440" i="18"/>
  <c r="IS440" i="18"/>
  <c r="IR440" i="18"/>
  <c r="ID440" i="18"/>
  <c r="IG440" i="18"/>
  <c r="IE440" i="18"/>
  <c r="JL440" i="18"/>
  <c r="IQ440" i="18"/>
  <c r="IK440" i="18"/>
  <c r="IJ440" i="18"/>
  <c r="IT440" i="18"/>
  <c r="IL440" i="18"/>
  <c r="II440" i="18"/>
  <c r="IF440" i="18"/>
  <c r="IM440" i="18"/>
  <c r="IH440" i="18"/>
  <c r="HY440" i="18"/>
  <c r="HW440" i="18"/>
  <c r="IC440" i="18"/>
  <c r="IB440" i="18"/>
  <c r="IA440" i="18"/>
  <c r="HX440" i="18"/>
  <c r="HZ440" i="18"/>
  <c r="HU440" i="18"/>
  <c r="HR440" i="18"/>
  <c r="HG440" i="18"/>
  <c r="HB440" i="18"/>
  <c r="HV440" i="18"/>
  <c r="HM440" i="18"/>
  <c r="HL440" i="18"/>
  <c r="HN440" i="18"/>
  <c r="HK440" i="18"/>
  <c r="HQ440" i="18"/>
  <c r="HH440" i="18"/>
  <c r="HO440" i="18"/>
  <c r="HJ440" i="18"/>
  <c r="GX440" i="18"/>
  <c r="GU440" i="18"/>
  <c r="HA440" i="18"/>
  <c r="GR440" i="18"/>
  <c r="HT440" i="18"/>
  <c r="HF440" i="18"/>
  <c r="GY440" i="18"/>
  <c r="GT440" i="18"/>
  <c r="HS440" i="18"/>
  <c r="HI440" i="18"/>
  <c r="HC440" i="18"/>
  <c r="GP440" i="18"/>
  <c r="HD440" i="18"/>
  <c r="GZ440" i="18"/>
  <c r="GS440" i="18"/>
  <c r="GQ440" i="18"/>
  <c r="HE440" i="18"/>
  <c r="GG440" i="18"/>
  <c r="GF440" i="18"/>
  <c r="GV440" i="18"/>
  <c r="GH440" i="18"/>
  <c r="GK440" i="18"/>
  <c r="GI440" i="18"/>
  <c r="GO440" i="18"/>
  <c r="GN440" i="18"/>
  <c r="HP440" i="18"/>
  <c r="GL440" i="18"/>
  <c r="GM440" i="18"/>
  <c r="GW440" i="18"/>
  <c r="GJ440" i="18"/>
  <c r="GE440" i="18"/>
  <c r="GD440" i="18"/>
  <c r="GB440" i="18"/>
  <c r="GC440" i="18"/>
  <c r="FZ440" i="18"/>
  <c r="GA440" i="18"/>
  <c r="FY440" i="18"/>
  <c r="FX440" i="18"/>
  <c r="FW440" i="18"/>
  <c r="FV440" i="18"/>
  <c r="FU440" i="18"/>
  <c r="FS440" i="18"/>
  <c r="FT440" i="18"/>
  <c r="FR440" i="18"/>
  <c r="FO440" i="18"/>
  <c r="FL440" i="18"/>
  <c r="FQ440" i="18"/>
  <c r="FN440" i="18"/>
  <c r="FP440" i="18"/>
  <c r="FI440" i="18"/>
  <c r="FJ440" i="18"/>
  <c r="FM440" i="18"/>
  <c r="FK440" i="18"/>
  <c r="FE440" i="18"/>
  <c r="FH440" i="18"/>
  <c r="FG440" i="18"/>
  <c r="FF440" i="18"/>
  <c r="FC440" i="18"/>
  <c r="FD440" i="18"/>
  <c r="FA440" i="18"/>
  <c r="EZ440" i="18"/>
  <c r="FB440" i="18"/>
  <c r="EY440" i="18"/>
  <c r="EV440" i="18"/>
  <c r="EX440" i="18"/>
  <c r="EW440" i="18"/>
  <c r="EU440" i="18"/>
  <c r="EN440" i="18"/>
  <c r="EP440" i="18"/>
  <c r="EO440" i="18"/>
  <c r="ES440" i="18"/>
  <c r="ER440" i="18"/>
  <c r="ET440" i="18"/>
  <c r="EG440" i="18"/>
  <c r="EK440" i="18"/>
  <c r="EJ440" i="18"/>
  <c r="EL440" i="18"/>
  <c r="EI440" i="18"/>
  <c r="EQ440" i="18"/>
  <c r="EM440" i="18"/>
  <c r="EF440" i="18"/>
  <c r="DY440" i="18"/>
  <c r="EC440" i="18"/>
  <c r="EB440" i="18"/>
  <c r="ED440" i="18"/>
  <c r="EA440" i="18"/>
  <c r="EH440" i="18"/>
  <c r="EE440" i="18"/>
  <c r="DZ440" i="18"/>
  <c r="DX440" i="18"/>
  <c r="DU440" i="18"/>
  <c r="DT440" i="18"/>
  <c r="DV440" i="18"/>
  <c r="DS440" i="18"/>
  <c r="DW440" i="18"/>
  <c r="DR440" i="18"/>
  <c r="DO440" i="18"/>
  <c r="DP440" i="18"/>
  <c r="DM440" i="18"/>
  <c r="DL440" i="18"/>
  <c r="DN440" i="18"/>
  <c r="DK440" i="18"/>
  <c r="DQ440" i="18"/>
  <c r="DH440" i="18"/>
  <c r="DJ440" i="18"/>
  <c r="DE440" i="18"/>
  <c r="DD440" i="18"/>
  <c r="DF440" i="18"/>
  <c r="DC440" i="18"/>
  <c r="DI440" i="18"/>
  <c r="DG440" i="18"/>
  <c r="CZ440" i="18"/>
  <c r="DB440" i="18"/>
  <c r="CX440" i="18"/>
  <c r="DA440" i="18"/>
  <c r="CY440" i="18"/>
  <c r="CW440" i="18"/>
  <c r="CV440" i="18"/>
  <c r="CU440" i="18"/>
  <c r="CT440" i="18"/>
  <c r="CI440" i="18"/>
  <c r="CO440" i="18"/>
  <c r="CN440" i="18"/>
  <c r="CP440" i="18"/>
  <c r="CM440" i="18"/>
  <c r="CS440" i="18"/>
  <c r="CJ440" i="18"/>
  <c r="CQ440" i="18"/>
  <c r="CL440" i="18"/>
  <c r="CG440" i="18"/>
  <c r="CF440" i="18"/>
  <c r="CH440" i="18"/>
  <c r="CR440" i="18"/>
  <c r="CK440" i="18"/>
  <c r="CD440" i="18"/>
  <c r="CB440" i="18"/>
  <c r="BS440" i="18"/>
  <c r="BY440" i="18"/>
  <c r="BX440" i="18"/>
  <c r="BZ440" i="18"/>
  <c r="BW440" i="18"/>
  <c r="CC440" i="18"/>
  <c r="BT440" i="18"/>
  <c r="CA440" i="18"/>
  <c r="BV440" i="18"/>
  <c r="CE440" i="18"/>
  <c r="BR440" i="18"/>
  <c r="BU440" i="18"/>
  <c r="BL440" i="18"/>
  <c r="BE440" i="18"/>
  <c r="BN440" i="18"/>
  <c r="BI440" i="18"/>
  <c r="BH440" i="18"/>
  <c r="BJ440" i="18"/>
  <c r="BG440" i="18"/>
  <c r="BM440" i="18"/>
  <c r="BD440" i="18"/>
  <c r="BK440" i="18"/>
  <c r="BF440" i="18"/>
  <c r="BQ440" i="18"/>
  <c r="BP440" i="18"/>
  <c r="AV440" i="18"/>
  <c r="BC440" i="18"/>
  <c r="AX440" i="18"/>
  <c r="AS440" i="18"/>
  <c r="AR440" i="18"/>
  <c r="AT440" i="18"/>
  <c r="BO440" i="18"/>
  <c r="AW440" i="18"/>
  <c r="AU440" i="18"/>
  <c r="BA440" i="18"/>
  <c r="AZ440" i="18"/>
  <c r="BB440" i="18"/>
  <c r="AY440" i="18"/>
  <c r="AK440" i="18"/>
  <c r="AJ440" i="18"/>
  <c r="AL440" i="18"/>
  <c r="AI440" i="18"/>
  <c r="AO440" i="18"/>
  <c r="AF440" i="18"/>
  <c r="AM440" i="18"/>
  <c r="AH440" i="18"/>
  <c r="AQ440" i="18"/>
  <c r="AD440" i="18"/>
  <c r="AN440" i="18"/>
  <c r="AG440" i="18"/>
  <c r="AP440" i="18"/>
  <c r="AE440" i="18"/>
  <c r="AC440" i="18"/>
  <c r="AB440" i="18"/>
  <c r="AA440" i="18"/>
  <c r="X440" i="18"/>
  <c r="Q440" i="18"/>
  <c r="Z440" i="18"/>
  <c r="U440" i="18"/>
  <c r="T440" i="18"/>
  <c r="V440" i="18"/>
  <c r="S440" i="18"/>
  <c r="Y440" i="18"/>
  <c r="P440" i="18"/>
  <c r="M440" i="18"/>
  <c r="N440" i="18"/>
  <c r="O440" i="18"/>
  <c r="R440" i="18"/>
  <c r="W440" i="18"/>
  <c r="B441" i="18"/>
  <c r="L440" i="18"/>
  <c r="J440" i="18"/>
  <c r="K440" i="18"/>
  <c r="I440" i="18"/>
  <c r="G440" i="18"/>
  <c r="H440" i="18"/>
  <c r="F440" i="18"/>
  <c r="E440" i="18"/>
  <c r="PM441" i="18" l="1"/>
  <c r="PL441" i="18"/>
  <c r="PN441" i="18"/>
  <c r="PK441" i="18"/>
  <c r="PQ441" i="18"/>
  <c r="PV441" i="18"/>
  <c r="PO441" i="18"/>
  <c r="PJ441" i="18"/>
  <c r="PU441" i="18"/>
  <c r="PT441" i="18"/>
  <c r="PS441" i="18"/>
  <c r="PP441" i="18"/>
  <c r="PI441" i="18"/>
  <c r="PR441" i="18"/>
  <c r="PH441" i="18"/>
  <c r="PA441" i="18"/>
  <c r="OY441" i="18"/>
  <c r="PE441" i="18"/>
  <c r="PD441" i="18"/>
  <c r="PF441" i="18"/>
  <c r="PC441" i="18"/>
  <c r="OZ441" i="18"/>
  <c r="PG441" i="18"/>
  <c r="PB441" i="18"/>
  <c r="OT441" i="18"/>
  <c r="OP441" i="18"/>
  <c r="OS441" i="18"/>
  <c r="OQ441" i="18"/>
  <c r="OV441" i="18"/>
  <c r="OW441" i="18"/>
  <c r="OU441" i="18"/>
  <c r="OX441" i="18"/>
  <c r="OR441" i="18"/>
  <c r="OJ441" i="18"/>
  <c r="OL441" i="18"/>
  <c r="OH441" i="18"/>
  <c r="OK441" i="18"/>
  <c r="OI441" i="18"/>
  <c r="OO441" i="18"/>
  <c r="ON441" i="18"/>
  <c r="OM441" i="18"/>
  <c r="OB441" i="18"/>
  <c r="OD441" i="18"/>
  <c r="NZ441" i="18"/>
  <c r="OC441" i="18"/>
  <c r="OA441" i="18"/>
  <c r="OG441" i="18"/>
  <c r="OF441" i="18"/>
  <c r="OE441" i="18"/>
  <c r="NV441" i="18"/>
  <c r="NU441" i="18"/>
  <c r="NS441" i="18"/>
  <c r="NY441" i="18"/>
  <c r="NX441" i="18"/>
  <c r="NW441" i="18"/>
  <c r="NT441" i="18"/>
  <c r="NM441" i="18"/>
  <c r="NQ441" i="18"/>
  <c r="NP441" i="18"/>
  <c r="NO441" i="18"/>
  <c r="NR441" i="18"/>
  <c r="NN441" i="18"/>
  <c r="NI441" i="18"/>
  <c r="NH441" i="18"/>
  <c r="NG441" i="18"/>
  <c r="NJ441" i="18"/>
  <c r="ND441" i="18"/>
  <c r="NK441" i="18"/>
  <c r="NF441" i="18"/>
  <c r="NA441" i="18"/>
  <c r="NB441" i="18"/>
  <c r="NL441" i="18"/>
  <c r="NE441" i="18"/>
  <c r="MZ441" i="18"/>
  <c r="MY441" i="18"/>
  <c r="MV441" i="18"/>
  <c r="MX441" i="18"/>
  <c r="MS441" i="18"/>
  <c r="MR441" i="18"/>
  <c r="MT441" i="18"/>
  <c r="MQ441" i="18"/>
  <c r="MW441" i="18"/>
  <c r="MU441" i="18"/>
  <c r="MP441" i="18"/>
  <c r="NC441" i="18"/>
  <c r="MN441" i="18"/>
  <c r="MG441" i="18"/>
  <c r="MK441" i="18"/>
  <c r="MJ441" i="18"/>
  <c r="ML441" i="18"/>
  <c r="MI441" i="18"/>
  <c r="MO441" i="18"/>
  <c r="MF441" i="18"/>
  <c r="MM441" i="18"/>
  <c r="MH441" i="18"/>
  <c r="LX441" i="18"/>
  <c r="ME441" i="18"/>
  <c r="LZ441" i="18"/>
  <c r="LY441" i="18"/>
  <c r="MC441" i="18"/>
  <c r="MB441" i="18"/>
  <c r="MD441" i="18"/>
  <c r="LU441" i="18"/>
  <c r="LT441" i="18"/>
  <c r="LV441" i="18"/>
  <c r="LS441" i="18"/>
  <c r="LP441" i="18"/>
  <c r="LW441" i="18"/>
  <c r="LR441" i="18"/>
  <c r="LN441" i="18"/>
  <c r="LK441" i="18"/>
  <c r="LO441" i="18"/>
  <c r="LQ441" i="18"/>
  <c r="MA441" i="18"/>
  <c r="LE441" i="18"/>
  <c r="LD441" i="18"/>
  <c r="LL441" i="18"/>
  <c r="LF441" i="18"/>
  <c r="LI441" i="18"/>
  <c r="LG441" i="18"/>
  <c r="LM441" i="18"/>
  <c r="LH441" i="18"/>
  <c r="KW441" i="18"/>
  <c r="KV441" i="18"/>
  <c r="KX441" i="18"/>
  <c r="KU441" i="18"/>
  <c r="LA441" i="18"/>
  <c r="KR441" i="18"/>
  <c r="KY441" i="18"/>
  <c r="KT441" i="18"/>
  <c r="LJ441" i="18"/>
  <c r="KO441" i="18"/>
  <c r="LC441" i="18"/>
  <c r="KP441" i="18"/>
  <c r="KZ441" i="18"/>
  <c r="KS441" i="18"/>
  <c r="KI441" i="18"/>
  <c r="KD441" i="18"/>
  <c r="KN441" i="18"/>
  <c r="KM441" i="18"/>
  <c r="KJ441" i="18"/>
  <c r="KC441" i="18"/>
  <c r="KL441" i="18"/>
  <c r="LB441" i="18"/>
  <c r="KG441" i="18"/>
  <c r="KF441" i="18"/>
  <c r="KH441" i="18"/>
  <c r="KE441" i="18"/>
  <c r="KA441" i="18"/>
  <c r="JV441" i="18"/>
  <c r="KQ441" i="18"/>
  <c r="KB441" i="18"/>
  <c r="KK441" i="18"/>
  <c r="JY441" i="18"/>
  <c r="JX441" i="18"/>
  <c r="JZ441" i="18"/>
  <c r="JW441" i="18"/>
  <c r="JU441" i="18"/>
  <c r="JL441" i="18"/>
  <c r="JS441" i="18"/>
  <c r="JN441" i="18"/>
  <c r="JI441" i="18"/>
  <c r="JJ441" i="18"/>
  <c r="JT441" i="18"/>
  <c r="JM441" i="18"/>
  <c r="JK441" i="18"/>
  <c r="JQ441" i="18"/>
  <c r="JP441" i="18"/>
  <c r="JO441" i="18"/>
  <c r="JF441" i="18"/>
  <c r="JA441" i="18"/>
  <c r="IZ441" i="18"/>
  <c r="JR441" i="18"/>
  <c r="JB441" i="18"/>
  <c r="IY441" i="18"/>
  <c r="JE441" i="18"/>
  <c r="JC441" i="18"/>
  <c r="JH441" i="18"/>
  <c r="JG441" i="18"/>
  <c r="IT441" i="18"/>
  <c r="IQ441" i="18"/>
  <c r="IW441" i="18"/>
  <c r="IN441" i="18"/>
  <c r="IU441" i="18"/>
  <c r="IP441" i="18"/>
  <c r="JD441" i="18"/>
  <c r="IV441" i="18"/>
  <c r="IO441" i="18"/>
  <c r="IX441" i="18"/>
  <c r="IS441" i="18"/>
  <c r="ID441" i="18"/>
  <c r="IG441" i="18"/>
  <c r="IE441" i="18"/>
  <c r="IK441" i="18"/>
  <c r="IJ441" i="18"/>
  <c r="IL441" i="18"/>
  <c r="II441" i="18"/>
  <c r="IR441" i="18"/>
  <c r="IF441" i="18"/>
  <c r="HV441" i="18"/>
  <c r="HY441" i="18"/>
  <c r="HW441" i="18"/>
  <c r="IC441" i="18"/>
  <c r="IB441" i="18"/>
  <c r="IH441" i="18"/>
  <c r="IA441" i="18"/>
  <c r="HX441" i="18"/>
  <c r="IM441" i="18"/>
  <c r="HZ441" i="18"/>
  <c r="HP441" i="18"/>
  <c r="HI441" i="18"/>
  <c r="HU441" i="18"/>
  <c r="HR441" i="18"/>
  <c r="HG441" i="18"/>
  <c r="HB441" i="18"/>
  <c r="HM441" i="18"/>
  <c r="HL441" i="18"/>
  <c r="HN441" i="18"/>
  <c r="HK441" i="18"/>
  <c r="HQ441" i="18"/>
  <c r="HH441" i="18"/>
  <c r="HO441" i="18"/>
  <c r="HE441" i="18"/>
  <c r="GW441" i="18"/>
  <c r="GV441" i="18"/>
  <c r="GX441" i="18"/>
  <c r="GU441" i="18"/>
  <c r="HA441" i="18"/>
  <c r="GR441" i="18"/>
  <c r="HT441" i="18"/>
  <c r="HF441" i="18"/>
  <c r="GY441" i="18"/>
  <c r="GT441" i="18"/>
  <c r="HS441" i="18"/>
  <c r="HC441" i="18"/>
  <c r="GP441" i="18"/>
  <c r="HD441" i="18"/>
  <c r="GZ441" i="18"/>
  <c r="GS441" i="18"/>
  <c r="GL441" i="18"/>
  <c r="HJ441" i="18"/>
  <c r="GG441" i="18"/>
  <c r="GF441" i="18"/>
  <c r="GQ441" i="18"/>
  <c r="GH441" i="18"/>
  <c r="GK441" i="18"/>
  <c r="GI441" i="18"/>
  <c r="GJ441" i="18"/>
  <c r="GO441" i="18"/>
  <c r="GN441" i="18"/>
  <c r="GM441" i="18"/>
  <c r="GE441" i="18"/>
  <c r="GD441" i="18"/>
  <c r="GB441" i="18"/>
  <c r="GC441" i="18"/>
  <c r="GA441" i="18"/>
  <c r="FY441" i="18"/>
  <c r="FX441" i="18"/>
  <c r="FZ441" i="18"/>
  <c r="FW441" i="18"/>
  <c r="FV441" i="18"/>
  <c r="FT441" i="18"/>
  <c r="FU441" i="18"/>
  <c r="FR441" i="18"/>
  <c r="FS441" i="18"/>
  <c r="FK441" i="18"/>
  <c r="FO441" i="18"/>
  <c r="FN441" i="18"/>
  <c r="FQ441" i="18"/>
  <c r="FP441" i="18"/>
  <c r="FI441" i="18"/>
  <c r="FL441" i="18"/>
  <c r="FJ441" i="18"/>
  <c r="FM441" i="18"/>
  <c r="FE441" i="18"/>
  <c r="FH441" i="18"/>
  <c r="FG441" i="18"/>
  <c r="FF441" i="18"/>
  <c r="FC441" i="18"/>
  <c r="FD441" i="18"/>
  <c r="FA441" i="18"/>
  <c r="FB441" i="18"/>
  <c r="EY441" i="18"/>
  <c r="EV441" i="18"/>
  <c r="EX441" i="18"/>
  <c r="EW441" i="18"/>
  <c r="EZ441" i="18"/>
  <c r="EU441" i="18"/>
  <c r="ET441" i="18"/>
  <c r="EQ441" i="18"/>
  <c r="EN441" i="18"/>
  <c r="EP441" i="18"/>
  <c r="EO441" i="18"/>
  <c r="EM441" i="18"/>
  <c r="EH441" i="18"/>
  <c r="ES441" i="18"/>
  <c r="EG441" i="18"/>
  <c r="ER441" i="18"/>
  <c r="EK441" i="18"/>
  <c r="EJ441" i="18"/>
  <c r="EL441" i="18"/>
  <c r="EI441" i="18"/>
  <c r="EF441" i="18"/>
  <c r="DY441" i="18"/>
  <c r="EC441" i="18"/>
  <c r="EB441" i="18"/>
  <c r="ED441" i="18"/>
  <c r="EA441" i="18"/>
  <c r="EE441" i="18"/>
  <c r="DZ441" i="18"/>
  <c r="DX441" i="18"/>
  <c r="DU441" i="18"/>
  <c r="DT441" i="18"/>
  <c r="DV441" i="18"/>
  <c r="DS441" i="18"/>
  <c r="DW441" i="18"/>
  <c r="DQ441" i="18"/>
  <c r="DO441" i="18"/>
  <c r="DP441" i="18"/>
  <c r="DR441" i="18"/>
  <c r="DM441" i="18"/>
  <c r="DL441" i="18"/>
  <c r="DN441" i="18"/>
  <c r="DG441" i="18"/>
  <c r="DK441" i="18"/>
  <c r="DH441" i="18"/>
  <c r="DJ441" i="18"/>
  <c r="DE441" i="18"/>
  <c r="DD441" i="18"/>
  <c r="DF441" i="18"/>
  <c r="DC441" i="18"/>
  <c r="DI441" i="18"/>
  <c r="CZ441" i="18"/>
  <c r="DB441" i="18"/>
  <c r="CW441" i="18"/>
  <c r="CV441" i="18"/>
  <c r="CX441" i="18"/>
  <c r="DA441" i="18"/>
  <c r="CY441" i="18"/>
  <c r="CT441" i="18"/>
  <c r="CU441" i="18"/>
  <c r="CR441" i="18"/>
  <c r="CK441" i="18"/>
  <c r="CI441" i="18"/>
  <c r="CO441" i="18"/>
  <c r="CN441" i="18"/>
  <c r="CP441" i="18"/>
  <c r="CM441" i="18"/>
  <c r="CS441" i="18"/>
  <c r="CJ441" i="18"/>
  <c r="CQ441" i="18"/>
  <c r="CL441" i="18"/>
  <c r="CG441" i="18"/>
  <c r="CF441" i="18"/>
  <c r="CH441" i="18"/>
  <c r="BU441" i="18"/>
  <c r="CD441" i="18"/>
  <c r="CB441" i="18"/>
  <c r="BS441" i="18"/>
  <c r="BY441" i="18"/>
  <c r="BX441" i="18"/>
  <c r="BZ441" i="18"/>
  <c r="BW441" i="18"/>
  <c r="CC441" i="18"/>
  <c r="BT441" i="18"/>
  <c r="CA441" i="18"/>
  <c r="BV441" i="18"/>
  <c r="CE441" i="18"/>
  <c r="BR441" i="18"/>
  <c r="BO441" i="18"/>
  <c r="BL441" i="18"/>
  <c r="BE441" i="18"/>
  <c r="BN441" i="18"/>
  <c r="BI441" i="18"/>
  <c r="BH441" i="18"/>
  <c r="BJ441" i="18"/>
  <c r="BG441" i="18"/>
  <c r="BM441" i="18"/>
  <c r="BD441" i="18"/>
  <c r="BK441" i="18"/>
  <c r="BF441" i="18"/>
  <c r="BB441" i="18"/>
  <c r="AY441" i="18"/>
  <c r="BQ441" i="18"/>
  <c r="AV441" i="18"/>
  <c r="BC441" i="18"/>
  <c r="AX441" i="18"/>
  <c r="AS441" i="18"/>
  <c r="AR441" i="18"/>
  <c r="AT441" i="18"/>
  <c r="AW441" i="18"/>
  <c r="BP441" i="18"/>
  <c r="AU441" i="18"/>
  <c r="BA441" i="18"/>
  <c r="AZ441" i="18"/>
  <c r="AP441" i="18"/>
  <c r="AE441" i="18"/>
  <c r="AK441" i="18"/>
  <c r="AJ441" i="18"/>
  <c r="AL441" i="18"/>
  <c r="AI441" i="18"/>
  <c r="AO441" i="18"/>
  <c r="AF441" i="18"/>
  <c r="AM441" i="18"/>
  <c r="AH441" i="18"/>
  <c r="AQ441" i="18"/>
  <c r="AD441" i="18"/>
  <c r="AN441" i="18"/>
  <c r="AG441" i="18"/>
  <c r="W441" i="18"/>
  <c r="R441" i="18"/>
  <c r="P441" i="18"/>
  <c r="AC441" i="18"/>
  <c r="AB441" i="18"/>
  <c r="AA441" i="18"/>
  <c r="X441" i="18"/>
  <c r="Q441" i="18"/>
  <c r="Z441" i="18"/>
  <c r="U441" i="18"/>
  <c r="T441" i="18"/>
  <c r="V441" i="18"/>
  <c r="S441" i="18"/>
  <c r="Y441" i="18"/>
  <c r="M441" i="18"/>
  <c r="N441" i="18"/>
  <c r="O441" i="18"/>
  <c r="B442" i="18"/>
  <c r="L441" i="18"/>
  <c r="K441" i="18"/>
  <c r="J441" i="18"/>
  <c r="I441" i="18"/>
  <c r="G441" i="18"/>
  <c r="H441" i="18"/>
  <c r="F441" i="18"/>
  <c r="E441" i="18"/>
  <c r="PV442" i="18" l="1"/>
  <c r="PR442" i="18"/>
  <c r="PM442" i="18"/>
  <c r="PL442" i="18"/>
  <c r="PW442" i="18"/>
  <c r="PN442" i="18"/>
  <c r="PK442" i="18"/>
  <c r="PQ442" i="18"/>
  <c r="PO442" i="18"/>
  <c r="PJ442" i="18"/>
  <c r="PU442" i="18"/>
  <c r="PT442" i="18"/>
  <c r="PS442" i="18"/>
  <c r="PP442" i="18"/>
  <c r="PI442" i="18"/>
  <c r="PH442" i="18"/>
  <c r="PA442" i="18"/>
  <c r="OY442" i="18"/>
  <c r="PE442" i="18"/>
  <c r="PD442" i="18"/>
  <c r="PF442" i="18"/>
  <c r="PC442" i="18"/>
  <c r="OZ442" i="18"/>
  <c r="PG442" i="18"/>
  <c r="PB442" i="18"/>
  <c r="OX442" i="18"/>
  <c r="OR442" i="18"/>
  <c r="OT442" i="18"/>
  <c r="OP442" i="18"/>
  <c r="OS442" i="18"/>
  <c r="OQ442" i="18"/>
  <c r="OV442" i="18"/>
  <c r="OW442" i="18"/>
  <c r="OU442" i="18"/>
  <c r="OM442" i="18"/>
  <c r="OJ442" i="18"/>
  <c r="OL442" i="18"/>
  <c r="OH442" i="18"/>
  <c r="OK442" i="18"/>
  <c r="OI442" i="18"/>
  <c r="OO442" i="18"/>
  <c r="ON442" i="18"/>
  <c r="OE442" i="18"/>
  <c r="OB442" i="18"/>
  <c r="OD442" i="18"/>
  <c r="NZ442" i="18"/>
  <c r="OC442" i="18"/>
  <c r="OA442" i="18"/>
  <c r="OG442" i="18"/>
  <c r="OF442" i="18"/>
  <c r="NT442" i="18"/>
  <c r="NV442" i="18"/>
  <c r="NU442" i="18"/>
  <c r="NS442" i="18"/>
  <c r="NY442" i="18"/>
  <c r="NX442" i="18"/>
  <c r="NW442" i="18"/>
  <c r="NM442" i="18"/>
  <c r="NQ442" i="18"/>
  <c r="NP442" i="18"/>
  <c r="NO442" i="18"/>
  <c r="NR442" i="18"/>
  <c r="NN442" i="18"/>
  <c r="NC442" i="18"/>
  <c r="NI442" i="18"/>
  <c r="NH442" i="18"/>
  <c r="NG442" i="18"/>
  <c r="NJ442" i="18"/>
  <c r="ND442" i="18"/>
  <c r="NK442" i="18"/>
  <c r="NF442" i="18"/>
  <c r="NA442" i="18"/>
  <c r="NB442" i="18"/>
  <c r="NL442" i="18"/>
  <c r="MU442" i="18"/>
  <c r="MZ442" i="18"/>
  <c r="NE442" i="18"/>
  <c r="MY442" i="18"/>
  <c r="MV442" i="18"/>
  <c r="MX442" i="18"/>
  <c r="MS442" i="18"/>
  <c r="MR442" i="18"/>
  <c r="MT442" i="18"/>
  <c r="MQ442" i="18"/>
  <c r="MW442" i="18"/>
  <c r="MP442" i="18"/>
  <c r="MN442" i="18"/>
  <c r="MG442" i="18"/>
  <c r="MK442" i="18"/>
  <c r="MJ442" i="18"/>
  <c r="ML442" i="18"/>
  <c r="MI442" i="18"/>
  <c r="MO442" i="18"/>
  <c r="MF442" i="18"/>
  <c r="MM442" i="18"/>
  <c r="MH442" i="18"/>
  <c r="MD442" i="18"/>
  <c r="MA442" i="18"/>
  <c r="LX442" i="18"/>
  <c r="ME442" i="18"/>
  <c r="LZ442" i="18"/>
  <c r="LY442" i="18"/>
  <c r="LQ442" i="18"/>
  <c r="LU442" i="18"/>
  <c r="LT442" i="18"/>
  <c r="MC442" i="18"/>
  <c r="LV442" i="18"/>
  <c r="LS442" i="18"/>
  <c r="LP442" i="18"/>
  <c r="LM442" i="18"/>
  <c r="LL442" i="18"/>
  <c r="LR442" i="18"/>
  <c r="LN442" i="18"/>
  <c r="LK442" i="18"/>
  <c r="LO442" i="18"/>
  <c r="LW442" i="18"/>
  <c r="MB442" i="18"/>
  <c r="LJ442" i="18"/>
  <c r="LE442" i="18"/>
  <c r="LD442" i="18"/>
  <c r="LF442" i="18"/>
  <c r="LI442" i="18"/>
  <c r="LG442" i="18"/>
  <c r="LB442" i="18"/>
  <c r="KQ442" i="18"/>
  <c r="KW442" i="18"/>
  <c r="KV442" i="18"/>
  <c r="KX442" i="18"/>
  <c r="KU442" i="18"/>
  <c r="LA442" i="18"/>
  <c r="KR442" i="18"/>
  <c r="KY442" i="18"/>
  <c r="KT442" i="18"/>
  <c r="LH442" i="18"/>
  <c r="KO442" i="18"/>
  <c r="LC442" i="18"/>
  <c r="KP442" i="18"/>
  <c r="KZ442" i="18"/>
  <c r="KK442" i="18"/>
  <c r="KI442" i="18"/>
  <c r="KD442" i="18"/>
  <c r="KS442" i="18"/>
  <c r="KN442" i="18"/>
  <c r="KM442" i="18"/>
  <c r="KJ442" i="18"/>
  <c r="KC442" i="18"/>
  <c r="KL442" i="18"/>
  <c r="KG442" i="18"/>
  <c r="KF442" i="18"/>
  <c r="KA442" i="18"/>
  <c r="JV442" i="18"/>
  <c r="KB442" i="18"/>
  <c r="JZ442" i="18"/>
  <c r="KH442" i="18"/>
  <c r="KE442" i="18"/>
  <c r="JY442" i="18"/>
  <c r="JX442" i="18"/>
  <c r="JW442" i="18"/>
  <c r="JR442" i="18"/>
  <c r="JO442" i="18"/>
  <c r="JU442" i="18"/>
  <c r="JL442" i="18"/>
  <c r="JS442" i="18"/>
  <c r="JN442" i="18"/>
  <c r="JI442" i="18"/>
  <c r="JJ442" i="18"/>
  <c r="JT442" i="18"/>
  <c r="JM442" i="18"/>
  <c r="JK442" i="18"/>
  <c r="JD442" i="18"/>
  <c r="JF442" i="18"/>
  <c r="JA442" i="18"/>
  <c r="IZ442" i="18"/>
  <c r="JB442" i="18"/>
  <c r="IY442" i="18"/>
  <c r="JQ442" i="18"/>
  <c r="JE442" i="18"/>
  <c r="JC442" i="18"/>
  <c r="JP442" i="18"/>
  <c r="JH442" i="18"/>
  <c r="IS442" i="18"/>
  <c r="IR442" i="18"/>
  <c r="IT442" i="18"/>
  <c r="IQ442" i="18"/>
  <c r="IW442" i="18"/>
  <c r="IN442" i="18"/>
  <c r="JG442" i="18"/>
  <c r="IU442" i="18"/>
  <c r="IP442" i="18"/>
  <c r="IV442" i="18"/>
  <c r="IO442" i="18"/>
  <c r="IM442" i="18"/>
  <c r="IH442" i="18"/>
  <c r="IX442" i="18"/>
  <c r="ID442" i="18"/>
  <c r="IG442" i="18"/>
  <c r="IK442" i="18"/>
  <c r="IJ442" i="18"/>
  <c r="IL442" i="18"/>
  <c r="II442" i="18"/>
  <c r="HU442" i="18"/>
  <c r="IF442" i="18"/>
  <c r="HV442" i="18"/>
  <c r="HY442" i="18"/>
  <c r="HW442" i="18"/>
  <c r="IC442" i="18"/>
  <c r="IB442" i="18"/>
  <c r="IE442" i="18"/>
  <c r="IA442" i="18"/>
  <c r="HX442" i="18"/>
  <c r="HS442" i="18"/>
  <c r="HF442" i="18"/>
  <c r="HC442" i="18"/>
  <c r="HP442" i="18"/>
  <c r="HI442" i="18"/>
  <c r="HR442" i="18"/>
  <c r="HG442" i="18"/>
  <c r="HB442" i="18"/>
  <c r="HM442" i="18"/>
  <c r="HL442" i="18"/>
  <c r="HN442" i="18"/>
  <c r="HK442" i="18"/>
  <c r="HJ442" i="18"/>
  <c r="HH442" i="18"/>
  <c r="GQ442" i="18"/>
  <c r="HO442" i="18"/>
  <c r="HE442" i="18"/>
  <c r="GW442" i="18"/>
  <c r="GV442" i="18"/>
  <c r="GX442" i="18"/>
  <c r="GU442" i="18"/>
  <c r="HA442" i="18"/>
  <c r="GR442" i="18"/>
  <c r="HZ442" i="18"/>
  <c r="HT442" i="18"/>
  <c r="GY442" i="18"/>
  <c r="GT442" i="18"/>
  <c r="HQ442" i="18"/>
  <c r="GP442" i="18"/>
  <c r="GJ442" i="18"/>
  <c r="GM442" i="18"/>
  <c r="GL442" i="18"/>
  <c r="GG442" i="18"/>
  <c r="GF442" i="18"/>
  <c r="GS442" i="18"/>
  <c r="GH442" i="18"/>
  <c r="GK442" i="18"/>
  <c r="HD442" i="18"/>
  <c r="GI442" i="18"/>
  <c r="GZ442" i="18"/>
  <c r="GO442" i="18"/>
  <c r="GN442" i="18"/>
  <c r="GE442" i="18"/>
  <c r="GD442" i="18"/>
  <c r="GC442" i="18"/>
  <c r="GB442" i="18"/>
  <c r="GA442" i="18"/>
  <c r="FY442" i="18"/>
  <c r="FX442" i="18"/>
  <c r="FZ442" i="18"/>
  <c r="FW442" i="18"/>
  <c r="FV442" i="18"/>
  <c r="FT442" i="18"/>
  <c r="FU442" i="18"/>
  <c r="FQ442" i="18"/>
  <c r="FP442" i="18"/>
  <c r="FR442" i="18"/>
  <c r="FM442" i="18"/>
  <c r="FO442" i="18"/>
  <c r="FL442" i="18"/>
  <c r="FN442" i="18"/>
  <c r="FS442" i="18"/>
  <c r="FI442" i="18"/>
  <c r="FJ442" i="18"/>
  <c r="FK442" i="18"/>
  <c r="FE442" i="18"/>
  <c r="FH442" i="18"/>
  <c r="FG442" i="18"/>
  <c r="FF442" i="18"/>
  <c r="FB442" i="18"/>
  <c r="EY442" i="18"/>
  <c r="FC442" i="18"/>
  <c r="FD442" i="18"/>
  <c r="FA442" i="18"/>
  <c r="EV442" i="18"/>
  <c r="EX442" i="18"/>
  <c r="EW442" i="18"/>
  <c r="EZ442" i="18"/>
  <c r="EU442" i="18"/>
  <c r="ES442" i="18"/>
  <c r="ER442" i="18"/>
  <c r="ET442" i="18"/>
  <c r="EQ442" i="18"/>
  <c r="EN442" i="18"/>
  <c r="EP442" i="18"/>
  <c r="EO442" i="18"/>
  <c r="EM442" i="18"/>
  <c r="EH442" i="18"/>
  <c r="EG442" i="18"/>
  <c r="EK442" i="18"/>
  <c r="EJ442" i="18"/>
  <c r="EL442" i="18"/>
  <c r="EI442" i="18"/>
  <c r="EF442" i="18"/>
  <c r="DY442" i="18"/>
  <c r="EC442" i="18"/>
  <c r="EB442" i="18"/>
  <c r="ED442" i="18"/>
  <c r="EA442" i="18"/>
  <c r="EE442" i="18"/>
  <c r="DZ442" i="18"/>
  <c r="DW442" i="18"/>
  <c r="DX442" i="18"/>
  <c r="DU442" i="18"/>
  <c r="DT442" i="18"/>
  <c r="DV442" i="18"/>
  <c r="DN442" i="18"/>
  <c r="DK442" i="18"/>
  <c r="DQ442" i="18"/>
  <c r="DO442" i="18"/>
  <c r="DP442" i="18"/>
  <c r="DS442" i="18"/>
  <c r="DR442" i="18"/>
  <c r="DM442" i="18"/>
  <c r="DL442" i="18"/>
  <c r="DI442" i="18"/>
  <c r="DG442" i="18"/>
  <c r="DH442" i="18"/>
  <c r="DJ442" i="18"/>
  <c r="DE442" i="18"/>
  <c r="DD442" i="18"/>
  <c r="DF442" i="18"/>
  <c r="DC442" i="18"/>
  <c r="CZ442" i="18"/>
  <c r="DB442" i="18"/>
  <c r="CW442" i="18"/>
  <c r="CV442" i="18"/>
  <c r="CX442" i="18"/>
  <c r="DA442" i="18"/>
  <c r="CY442" i="18"/>
  <c r="CT442" i="18"/>
  <c r="CU442" i="18"/>
  <c r="CH442" i="18"/>
  <c r="CR442" i="18"/>
  <c r="CK442" i="18"/>
  <c r="CI442" i="18"/>
  <c r="CO442" i="18"/>
  <c r="CN442" i="18"/>
  <c r="CP442" i="18"/>
  <c r="CM442" i="18"/>
  <c r="CS442" i="18"/>
  <c r="CJ442" i="18"/>
  <c r="CQ442" i="18"/>
  <c r="CL442" i="18"/>
  <c r="CG442" i="18"/>
  <c r="CF442" i="18"/>
  <c r="CE442" i="18"/>
  <c r="BR442" i="18"/>
  <c r="BU442" i="18"/>
  <c r="CD442" i="18"/>
  <c r="CB442" i="18"/>
  <c r="BS442" i="18"/>
  <c r="BY442" i="18"/>
  <c r="BX442" i="18"/>
  <c r="BZ442" i="18"/>
  <c r="BW442" i="18"/>
  <c r="CC442" i="18"/>
  <c r="BT442" i="18"/>
  <c r="CA442" i="18"/>
  <c r="BV442" i="18"/>
  <c r="BQ442" i="18"/>
  <c r="BP442" i="18"/>
  <c r="BO442" i="18"/>
  <c r="BL442" i="18"/>
  <c r="BE442" i="18"/>
  <c r="BN442" i="18"/>
  <c r="BI442" i="18"/>
  <c r="BH442" i="18"/>
  <c r="BJ442" i="18"/>
  <c r="BG442" i="18"/>
  <c r="BM442" i="18"/>
  <c r="BD442" i="18"/>
  <c r="BK442" i="18"/>
  <c r="BA442" i="18"/>
  <c r="AZ442" i="18"/>
  <c r="BB442" i="18"/>
  <c r="AY442" i="18"/>
  <c r="AV442" i="18"/>
  <c r="BF442" i="18"/>
  <c r="BC442" i="18"/>
  <c r="AX442" i="18"/>
  <c r="AS442" i="18"/>
  <c r="AR442" i="18"/>
  <c r="AT442" i="18"/>
  <c r="AW442" i="18"/>
  <c r="AU442" i="18"/>
  <c r="AN442" i="18"/>
  <c r="AG442" i="18"/>
  <c r="AP442" i="18"/>
  <c r="AE442" i="18"/>
  <c r="AK442" i="18"/>
  <c r="AJ442" i="18"/>
  <c r="AL442" i="18"/>
  <c r="AI442" i="18"/>
  <c r="AO442" i="18"/>
  <c r="AF442" i="18"/>
  <c r="AM442" i="18"/>
  <c r="AH442" i="18"/>
  <c r="AQ442" i="18"/>
  <c r="AD442" i="18"/>
  <c r="Y442" i="18"/>
  <c r="W442" i="18"/>
  <c r="R442" i="18"/>
  <c r="P442" i="18"/>
  <c r="AC442" i="18"/>
  <c r="AB442" i="18"/>
  <c r="AA442" i="18"/>
  <c r="X442" i="18"/>
  <c r="Q442" i="18"/>
  <c r="Z442" i="18"/>
  <c r="U442" i="18"/>
  <c r="T442" i="18"/>
  <c r="V442" i="18"/>
  <c r="S442" i="18"/>
  <c r="M442" i="18"/>
  <c r="N442" i="18"/>
  <c r="O442" i="18"/>
  <c r="B443" i="18"/>
  <c r="L442" i="18"/>
  <c r="K442" i="18"/>
  <c r="J442" i="18"/>
  <c r="I442" i="18"/>
  <c r="G442" i="18"/>
  <c r="H442" i="18"/>
  <c r="F442" i="18"/>
  <c r="E442" i="18"/>
  <c r="PV443" i="18" l="1"/>
  <c r="PW443" i="18"/>
  <c r="PP443" i="18"/>
  <c r="PI443" i="18"/>
  <c r="PX443" i="18"/>
  <c r="PR443" i="18"/>
  <c r="PM443" i="18"/>
  <c r="PL443" i="18"/>
  <c r="PN443" i="18"/>
  <c r="PK443" i="18"/>
  <c r="PQ443" i="18"/>
  <c r="PO443" i="18"/>
  <c r="PJ443" i="18"/>
  <c r="PU443" i="18"/>
  <c r="PT443" i="18"/>
  <c r="PS443" i="18"/>
  <c r="PG443" i="18"/>
  <c r="PB443" i="18"/>
  <c r="PH443" i="18"/>
  <c r="PA443" i="18"/>
  <c r="OY443" i="18"/>
  <c r="PE443" i="18"/>
  <c r="PD443" i="18"/>
  <c r="PF443" i="18"/>
  <c r="PC443" i="18"/>
  <c r="OZ443" i="18"/>
  <c r="OW443" i="18"/>
  <c r="OU443" i="18"/>
  <c r="OX443" i="18"/>
  <c r="OR443" i="18"/>
  <c r="OT443" i="18"/>
  <c r="OP443" i="18"/>
  <c r="OS443" i="18"/>
  <c r="OQ443" i="18"/>
  <c r="OV443" i="18"/>
  <c r="OO443" i="18"/>
  <c r="ON443" i="18"/>
  <c r="OM443" i="18"/>
  <c r="OJ443" i="18"/>
  <c r="OL443" i="18"/>
  <c r="OH443" i="18"/>
  <c r="OK443" i="18"/>
  <c r="OI443" i="18"/>
  <c r="OG443" i="18"/>
  <c r="OF443" i="18"/>
  <c r="OE443" i="18"/>
  <c r="OB443" i="18"/>
  <c r="OD443" i="18"/>
  <c r="NZ443" i="18"/>
  <c r="OC443" i="18"/>
  <c r="OA443" i="18"/>
  <c r="NW443" i="18"/>
  <c r="NT443" i="18"/>
  <c r="NV443" i="18"/>
  <c r="NU443" i="18"/>
  <c r="NS443" i="18"/>
  <c r="NY443" i="18"/>
  <c r="NX443" i="18"/>
  <c r="NN443" i="18"/>
  <c r="NM443" i="18"/>
  <c r="NQ443" i="18"/>
  <c r="NP443" i="18"/>
  <c r="NO443" i="18"/>
  <c r="NR443" i="18"/>
  <c r="NL443" i="18"/>
  <c r="NE443" i="18"/>
  <c r="NC443" i="18"/>
  <c r="NI443" i="18"/>
  <c r="NH443" i="18"/>
  <c r="NG443" i="18"/>
  <c r="NJ443" i="18"/>
  <c r="ND443" i="18"/>
  <c r="NK443" i="18"/>
  <c r="NF443" i="18"/>
  <c r="NA443" i="18"/>
  <c r="MW443" i="18"/>
  <c r="MU443" i="18"/>
  <c r="MZ443" i="18"/>
  <c r="MY443" i="18"/>
  <c r="MV443" i="18"/>
  <c r="MX443" i="18"/>
  <c r="NB443" i="18"/>
  <c r="MS443" i="18"/>
  <c r="MR443" i="18"/>
  <c r="MT443" i="18"/>
  <c r="MQ443" i="18"/>
  <c r="MP443" i="18"/>
  <c r="MN443" i="18"/>
  <c r="MG443" i="18"/>
  <c r="MK443" i="18"/>
  <c r="MJ443" i="18"/>
  <c r="ML443" i="18"/>
  <c r="MI443" i="18"/>
  <c r="MO443" i="18"/>
  <c r="MF443" i="18"/>
  <c r="MH443" i="18"/>
  <c r="MC443" i="18"/>
  <c r="MB443" i="18"/>
  <c r="MD443" i="18"/>
  <c r="MA443" i="18"/>
  <c r="LX443" i="18"/>
  <c r="MM443" i="18"/>
  <c r="ME443" i="18"/>
  <c r="LZ443" i="18"/>
  <c r="LQ443" i="18"/>
  <c r="LU443" i="18"/>
  <c r="LT443" i="18"/>
  <c r="LY443" i="18"/>
  <c r="LV443" i="18"/>
  <c r="LS443" i="18"/>
  <c r="LM443" i="18"/>
  <c r="LL443" i="18"/>
  <c r="LR443" i="18"/>
  <c r="LN443" i="18"/>
  <c r="LK443" i="18"/>
  <c r="LO443" i="18"/>
  <c r="LW443" i="18"/>
  <c r="LH443" i="18"/>
  <c r="LJ443" i="18"/>
  <c r="LE443" i="18"/>
  <c r="LD443" i="18"/>
  <c r="LF443" i="18"/>
  <c r="LI443" i="18"/>
  <c r="LP443" i="18"/>
  <c r="LG443" i="18"/>
  <c r="KZ443" i="18"/>
  <c r="KS443" i="18"/>
  <c r="LB443" i="18"/>
  <c r="KQ443" i="18"/>
  <c r="KW443" i="18"/>
  <c r="KV443" i="18"/>
  <c r="KX443" i="18"/>
  <c r="KU443" i="18"/>
  <c r="LA443" i="18"/>
  <c r="KR443" i="18"/>
  <c r="KY443" i="18"/>
  <c r="KT443" i="18"/>
  <c r="KO443" i="18"/>
  <c r="LC443" i="18"/>
  <c r="KH443" i="18"/>
  <c r="KE443" i="18"/>
  <c r="KK443" i="18"/>
  <c r="KI443" i="18"/>
  <c r="KD443" i="18"/>
  <c r="KN443" i="18"/>
  <c r="KM443" i="18"/>
  <c r="KJ443" i="18"/>
  <c r="KC443" i="18"/>
  <c r="KP443" i="18"/>
  <c r="KL443" i="18"/>
  <c r="JZ443" i="18"/>
  <c r="JW443" i="18"/>
  <c r="JY443" i="18"/>
  <c r="KA443" i="18"/>
  <c r="JV443" i="18"/>
  <c r="KB443" i="18"/>
  <c r="KG443" i="18"/>
  <c r="KF443" i="18"/>
  <c r="JX443" i="18"/>
  <c r="JQ443" i="18"/>
  <c r="JP443" i="18"/>
  <c r="JR443" i="18"/>
  <c r="JO443" i="18"/>
  <c r="JU443" i="18"/>
  <c r="JL443" i="18"/>
  <c r="JS443" i="18"/>
  <c r="JN443" i="18"/>
  <c r="JI443" i="18"/>
  <c r="JJ443" i="18"/>
  <c r="JT443" i="18"/>
  <c r="JM443" i="18"/>
  <c r="JG443" i="18"/>
  <c r="JD443" i="18"/>
  <c r="JK443" i="18"/>
  <c r="JF443" i="18"/>
  <c r="JA443" i="18"/>
  <c r="IZ443" i="18"/>
  <c r="JB443" i="18"/>
  <c r="IY443" i="18"/>
  <c r="JE443" i="18"/>
  <c r="JC443" i="18"/>
  <c r="JH443" i="18"/>
  <c r="IX443" i="18"/>
  <c r="IS443" i="18"/>
  <c r="IR443" i="18"/>
  <c r="IT443" i="18"/>
  <c r="IQ443" i="18"/>
  <c r="IW443" i="18"/>
  <c r="IN443" i="18"/>
  <c r="IU443" i="18"/>
  <c r="IP443" i="18"/>
  <c r="IF443" i="18"/>
  <c r="IM443" i="18"/>
  <c r="IH443" i="18"/>
  <c r="IV443" i="18"/>
  <c r="ID443" i="18"/>
  <c r="IG443" i="18"/>
  <c r="IE443" i="18"/>
  <c r="IO443" i="18"/>
  <c r="IK443" i="18"/>
  <c r="IJ443" i="18"/>
  <c r="HZ443" i="18"/>
  <c r="HU443" i="18"/>
  <c r="HV443" i="18"/>
  <c r="HY443" i="18"/>
  <c r="IL443" i="18"/>
  <c r="HW443" i="18"/>
  <c r="IC443" i="18"/>
  <c r="IB443" i="18"/>
  <c r="II443" i="18"/>
  <c r="IA443" i="18"/>
  <c r="HT443" i="18"/>
  <c r="HE443" i="18"/>
  <c r="HD443" i="18"/>
  <c r="HS443" i="18"/>
  <c r="HF443" i="18"/>
  <c r="HC443" i="18"/>
  <c r="HX443" i="18"/>
  <c r="HP443" i="18"/>
  <c r="HI443" i="18"/>
  <c r="HR443" i="18"/>
  <c r="HG443" i="18"/>
  <c r="HB443" i="18"/>
  <c r="HM443" i="18"/>
  <c r="HL443" i="18"/>
  <c r="GZ443" i="18"/>
  <c r="GS443" i="18"/>
  <c r="HJ443" i="18"/>
  <c r="HH443" i="18"/>
  <c r="GQ443" i="18"/>
  <c r="HO443" i="18"/>
  <c r="GW443" i="18"/>
  <c r="GV443" i="18"/>
  <c r="HN443" i="18"/>
  <c r="GX443" i="18"/>
  <c r="GU443" i="18"/>
  <c r="HK443" i="18"/>
  <c r="HA443" i="18"/>
  <c r="GR443" i="18"/>
  <c r="GY443" i="18"/>
  <c r="GT443" i="18"/>
  <c r="HQ443" i="18"/>
  <c r="GM443" i="18"/>
  <c r="GN443" i="18"/>
  <c r="GJ443" i="18"/>
  <c r="GL443" i="18"/>
  <c r="GG443" i="18"/>
  <c r="GF443" i="18"/>
  <c r="GO443" i="18"/>
  <c r="GH443" i="18"/>
  <c r="GK443" i="18"/>
  <c r="GP443" i="18"/>
  <c r="GI443" i="18"/>
  <c r="GE443" i="18"/>
  <c r="GC443" i="18"/>
  <c r="GD443" i="18"/>
  <c r="GB443" i="18"/>
  <c r="FZ443" i="18"/>
  <c r="GA443" i="18"/>
  <c r="FY443" i="18"/>
  <c r="FX443" i="18"/>
  <c r="FV443" i="18"/>
  <c r="FW443" i="18"/>
  <c r="FT443" i="18"/>
  <c r="FU443" i="18"/>
  <c r="FQ443" i="18"/>
  <c r="FP443" i="18"/>
  <c r="FR443" i="18"/>
  <c r="FS443" i="18"/>
  <c r="FM443" i="18"/>
  <c r="FN443" i="18"/>
  <c r="FO443" i="18"/>
  <c r="FL443" i="18"/>
  <c r="FI443" i="18"/>
  <c r="FJ443" i="18"/>
  <c r="FK443" i="18"/>
  <c r="FF443" i="18"/>
  <c r="FE443" i="18"/>
  <c r="FH443" i="18"/>
  <c r="FG443" i="18"/>
  <c r="FA443" i="18"/>
  <c r="EZ443" i="18"/>
  <c r="FB443" i="18"/>
  <c r="EY443" i="18"/>
  <c r="FC443" i="18"/>
  <c r="FD443" i="18"/>
  <c r="EU443" i="18"/>
  <c r="EV443" i="18"/>
  <c r="EX443" i="18"/>
  <c r="EW443" i="18"/>
  <c r="ES443" i="18"/>
  <c r="ER443" i="18"/>
  <c r="ET443" i="18"/>
  <c r="EQ443" i="18"/>
  <c r="EN443" i="18"/>
  <c r="EP443" i="18"/>
  <c r="EL443" i="18"/>
  <c r="EI443" i="18"/>
  <c r="EM443" i="18"/>
  <c r="EH443" i="18"/>
  <c r="EO443" i="18"/>
  <c r="EG443" i="18"/>
  <c r="EK443" i="18"/>
  <c r="EJ443" i="18"/>
  <c r="EE443" i="18"/>
  <c r="DZ443" i="18"/>
  <c r="EF443" i="18"/>
  <c r="DY443" i="18"/>
  <c r="EC443" i="18"/>
  <c r="EB443" i="18"/>
  <c r="ED443" i="18"/>
  <c r="EA443" i="18"/>
  <c r="DS443" i="18"/>
  <c r="DW443" i="18"/>
  <c r="DR443" i="18"/>
  <c r="DX443" i="18"/>
  <c r="DU443" i="18"/>
  <c r="DT443" i="18"/>
  <c r="DV443" i="18"/>
  <c r="DM443" i="18"/>
  <c r="DL443" i="18"/>
  <c r="DN443" i="18"/>
  <c r="DK443" i="18"/>
  <c r="DQ443" i="18"/>
  <c r="DO443" i="18"/>
  <c r="DP443" i="18"/>
  <c r="DF443" i="18"/>
  <c r="DC443" i="18"/>
  <c r="DI443" i="18"/>
  <c r="DG443" i="18"/>
  <c r="DH443" i="18"/>
  <c r="DJ443" i="18"/>
  <c r="DE443" i="18"/>
  <c r="DD443" i="18"/>
  <c r="CY443" i="18"/>
  <c r="CZ443" i="18"/>
  <c r="DB443" i="18"/>
  <c r="CW443" i="18"/>
  <c r="CV443" i="18"/>
  <c r="CX443" i="18"/>
  <c r="DA443" i="18"/>
  <c r="CU443" i="18"/>
  <c r="CT443" i="18"/>
  <c r="CG443" i="18"/>
  <c r="CF443" i="18"/>
  <c r="CH443" i="18"/>
  <c r="CR443" i="18"/>
  <c r="CK443" i="18"/>
  <c r="CI443" i="18"/>
  <c r="CO443" i="18"/>
  <c r="CN443" i="18"/>
  <c r="CP443" i="18"/>
  <c r="CM443" i="18"/>
  <c r="CS443" i="18"/>
  <c r="CJ443" i="18"/>
  <c r="CQ443" i="18"/>
  <c r="CL443" i="18"/>
  <c r="CE443" i="18"/>
  <c r="BR443" i="18"/>
  <c r="BU443" i="18"/>
  <c r="CD443" i="18"/>
  <c r="CB443" i="18"/>
  <c r="BS443" i="18"/>
  <c r="BY443" i="18"/>
  <c r="BX443" i="18"/>
  <c r="BZ443" i="18"/>
  <c r="BW443" i="18"/>
  <c r="CC443" i="18"/>
  <c r="BT443" i="18"/>
  <c r="CA443" i="18"/>
  <c r="BV443" i="18"/>
  <c r="BK443" i="18"/>
  <c r="BF443" i="18"/>
  <c r="BQ443" i="18"/>
  <c r="BP443" i="18"/>
  <c r="BO443" i="18"/>
  <c r="BL443" i="18"/>
  <c r="BE443" i="18"/>
  <c r="BN443" i="18"/>
  <c r="BI443" i="18"/>
  <c r="BH443" i="18"/>
  <c r="BJ443" i="18"/>
  <c r="BG443" i="18"/>
  <c r="AU443" i="18"/>
  <c r="BA443" i="18"/>
  <c r="AZ443" i="18"/>
  <c r="BB443" i="18"/>
  <c r="AY443" i="18"/>
  <c r="AV443" i="18"/>
  <c r="BM443" i="18"/>
  <c r="BC443" i="18"/>
  <c r="AX443" i="18"/>
  <c r="BD443" i="18"/>
  <c r="AS443" i="18"/>
  <c r="AR443" i="18"/>
  <c r="AT443" i="18"/>
  <c r="AW443" i="18"/>
  <c r="AQ443" i="18"/>
  <c r="AD443" i="18"/>
  <c r="AN443" i="18"/>
  <c r="AG443" i="18"/>
  <c r="AP443" i="18"/>
  <c r="AE443" i="18"/>
  <c r="AK443" i="18"/>
  <c r="AJ443" i="18"/>
  <c r="AL443" i="18"/>
  <c r="AI443" i="18"/>
  <c r="AO443" i="18"/>
  <c r="AF443" i="18"/>
  <c r="AM443" i="18"/>
  <c r="AH443" i="18"/>
  <c r="V443" i="18"/>
  <c r="S443" i="18"/>
  <c r="Y443" i="18"/>
  <c r="W443" i="18"/>
  <c r="R443" i="18"/>
  <c r="P443" i="18"/>
  <c r="AC443" i="18"/>
  <c r="AB443" i="18"/>
  <c r="AA443" i="18"/>
  <c r="X443" i="18"/>
  <c r="Q443" i="18"/>
  <c r="Z443" i="18"/>
  <c r="O443" i="18"/>
  <c r="T443" i="18"/>
  <c r="U443" i="18"/>
  <c r="M443" i="18"/>
  <c r="N443" i="18"/>
  <c r="B444" i="18"/>
  <c r="L443" i="18"/>
  <c r="K443" i="18"/>
  <c r="J443" i="18"/>
  <c r="I443" i="18"/>
  <c r="G443" i="18"/>
  <c r="H443" i="18"/>
  <c r="F443" i="18"/>
  <c r="E443" i="18"/>
  <c r="PW444" i="18" l="1"/>
  <c r="PX444" i="18"/>
  <c r="PV444" i="18"/>
  <c r="PY444" i="18"/>
  <c r="PS444" i="18"/>
  <c r="PP444" i="18"/>
  <c r="PR444" i="18"/>
  <c r="PM444" i="18"/>
  <c r="PL444" i="18"/>
  <c r="PN444" i="18"/>
  <c r="PK444" i="18"/>
  <c r="PQ444" i="18"/>
  <c r="PO444" i="18"/>
  <c r="PJ444" i="18"/>
  <c r="PU444" i="18"/>
  <c r="PT444" i="18"/>
  <c r="PI444" i="18"/>
  <c r="OZ444" i="18"/>
  <c r="PG444" i="18"/>
  <c r="PB444" i="18"/>
  <c r="PH444" i="18"/>
  <c r="PA444" i="18"/>
  <c r="OY444" i="18"/>
  <c r="PE444" i="18"/>
  <c r="PD444" i="18"/>
  <c r="PF444" i="18"/>
  <c r="PC444" i="18"/>
  <c r="OV444" i="18"/>
  <c r="OW444" i="18"/>
  <c r="OU444" i="18"/>
  <c r="OX444" i="18"/>
  <c r="OR444" i="18"/>
  <c r="OT444" i="18"/>
  <c r="OP444" i="18"/>
  <c r="OS444" i="18"/>
  <c r="OQ444" i="18"/>
  <c r="OI444" i="18"/>
  <c r="OO444" i="18"/>
  <c r="ON444" i="18"/>
  <c r="OM444" i="18"/>
  <c r="OJ444" i="18"/>
  <c r="OL444" i="18"/>
  <c r="OH444" i="18"/>
  <c r="OK444" i="18"/>
  <c r="OA444" i="18"/>
  <c r="OG444" i="18"/>
  <c r="OF444" i="18"/>
  <c r="OE444" i="18"/>
  <c r="OB444" i="18"/>
  <c r="OD444" i="18"/>
  <c r="NZ444" i="18"/>
  <c r="OC444" i="18"/>
  <c r="NY444" i="18"/>
  <c r="NX444" i="18"/>
  <c r="NW444" i="18"/>
  <c r="NT444" i="18"/>
  <c r="NV444" i="18"/>
  <c r="NU444" i="18"/>
  <c r="NS444" i="18"/>
  <c r="NR444" i="18"/>
  <c r="NN444" i="18"/>
  <c r="NM444" i="18"/>
  <c r="NQ444" i="18"/>
  <c r="NP444" i="18"/>
  <c r="NO444" i="18"/>
  <c r="NL444" i="18"/>
  <c r="NE444" i="18"/>
  <c r="NC444" i="18"/>
  <c r="NI444" i="18"/>
  <c r="NH444" i="18"/>
  <c r="NG444" i="18"/>
  <c r="NJ444" i="18"/>
  <c r="ND444" i="18"/>
  <c r="NK444" i="18"/>
  <c r="NF444" i="18"/>
  <c r="MT444" i="18"/>
  <c r="MW444" i="18"/>
  <c r="MU444" i="18"/>
  <c r="MZ444" i="18"/>
  <c r="NA444" i="18"/>
  <c r="MY444" i="18"/>
  <c r="MV444" i="18"/>
  <c r="MX444" i="18"/>
  <c r="MS444" i="18"/>
  <c r="MR444" i="18"/>
  <c r="NB444" i="18"/>
  <c r="MQ444" i="18"/>
  <c r="MP444" i="18"/>
  <c r="MM444" i="18"/>
  <c r="MH444" i="18"/>
  <c r="MN444" i="18"/>
  <c r="MG444" i="18"/>
  <c r="MK444" i="18"/>
  <c r="MJ444" i="18"/>
  <c r="ML444" i="18"/>
  <c r="MI444" i="18"/>
  <c r="LY444" i="18"/>
  <c r="MC444" i="18"/>
  <c r="MB444" i="18"/>
  <c r="MO444" i="18"/>
  <c r="MD444" i="18"/>
  <c r="MA444" i="18"/>
  <c r="MF444" i="18"/>
  <c r="LX444" i="18"/>
  <c r="ME444" i="18"/>
  <c r="LZ444" i="18"/>
  <c r="LQ444" i="18"/>
  <c r="LU444" i="18"/>
  <c r="LT444" i="18"/>
  <c r="LS444" i="18"/>
  <c r="LP444" i="18"/>
  <c r="LM444" i="18"/>
  <c r="LL444" i="18"/>
  <c r="LR444" i="18"/>
  <c r="LN444" i="18"/>
  <c r="LK444" i="18"/>
  <c r="LV444" i="18"/>
  <c r="LO444" i="18"/>
  <c r="LW444" i="18"/>
  <c r="LH444" i="18"/>
  <c r="LJ444" i="18"/>
  <c r="LE444" i="18"/>
  <c r="LD444" i="18"/>
  <c r="LF444" i="18"/>
  <c r="LI444" i="18"/>
  <c r="LG444" i="18"/>
  <c r="LC444" i="18"/>
  <c r="KP444" i="18"/>
  <c r="KZ444" i="18"/>
  <c r="KS444" i="18"/>
  <c r="LB444" i="18"/>
  <c r="KQ444" i="18"/>
  <c r="KW444" i="18"/>
  <c r="KV444" i="18"/>
  <c r="KX444" i="18"/>
  <c r="KU444" i="18"/>
  <c r="LA444" i="18"/>
  <c r="KR444" i="18"/>
  <c r="KY444" i="18"/>
  <c r="KT444" i="18"/>
  <c r="KG444" i="18"/>
  <c r="KF444" i="18"/>
  <c r="KH444" i="18"/>
  <c r="KE444" i="18"/>
  <c r="KK444" i="18"/>
  <c r="KI444" i="18"/>
  <c r="KD444" i="18"/>
  <c r="KN444" i="18"/>
  <c r="KO444" i="18"/>
  <c r="KM444" i="18"/>
  <c r="KJ444" i="18"/>
  <c r="KC444" i="18"/>
  <c r="KL444" i="18"/>
  <c r="JY444" i="18"/>
  <c r="JX444" i="18"/>
  <c r="JZ444" i="18"/>
  <c r="JW444" i="18"/>
  <c r="KA444" i="18"/>
  <c r="JV444" i="18"/>
  <c r="KB444" i="18"/>
  <c r="JK444" i="18"/>
  <c r="JQ444" i="18"/>
  <c r="JP444" i="18"/>
  <c r="JR444" i="18"/>
  <c r="JO444" i="18"/>
  <c r="JU444" i="18"/>
  <c r="JL444" i="18"/>
  <c r="JS444" i="18"/>
  <c r="JN444" i="18"/>
  <c r="JI444" i="18"/>
  <c r="JJ444" i="18"/>
  <c r="JH444" i="18"/>
  <c r="JG444" i="18"/>
  <c r="JD444" i="18"/>
  <c r="JF444" i="18"/>
  <c r="JA444" i="18"/>
  <c r="IZ444" i="18"/>
  <c r="JM444" i="18"/>
  <c r="JB444" i="18"/>
  <c r="IY444" i="18"/>
  <c r="JE444" i="18"/>
  <c r="IV444" i="18"/>
  <c r="IO444" i="18"/>
  <c r="JC444" i="18"/>
  <c r="IX444" i="18"/>
  <c r="IS444" i="18"/>
  <c r="IR444" i="18"/>
  <c r="IT444" i="18"/>
  <c r="IQ444" i="18"/>
  <c r="IW444" i="18"/>
  <c r="IN444" i="18"/>
  <c r="JT444" i="18"/>
  <c r="IU444" i="18"/>
  <c r="IP444" i="18"/>
  <c r="IL444" i="18"/>
  <c r="II444" i="18"/>
  <c r="IF444" i="18"/>
  <c r="IM444" i="18"/>
  <c r="IH444" i="18"/>
  <c r="IG444" i="18"/>
  <c r="IE444" i="18"/>
  <c r="IJ444" i="18"/>
  <c r="HX444" i="18"/>
  <c r="HZ444" i="18"/>
  <c r="IK444" i="18"/>
  <c r="HU444" i="18"/>
  <c r="ID444" i="18"/>
  <c r="HV444" i="18"/>
  <c r="HY444" i="18"/>
  <c r="HW444" i="18"/>
  <c r="IC444" i="18"/>
  <c r="IB444" i="18"/>
  <c r="HO444" i="18"/>
  <c r="HJ444" i="18"/>
  <c r="HT444" i="18"/>
  <c r="HE444" i="18"/>
  <c r="HD444" i="18"/>
  <c r="HS444" i="18"/>
  <c r="HF444" i="18"/>
  <c r="HC444" i="18"/>
  <c r="HP444" i="18"/>
  <c r="HI444" i="18"/>
  <c r="HR444" i="18"/>
  <c r="HG444" i="18"/>
  <c r="HB444" i="18"/>
  <c r="GP444" i="18"/>
  <c r="IA444" i="18"/>
  <c r="HL444" i="18"/>
  <c r="GZ444" i="18"/>
  <c r="GS444" i="18"/>
  <c r="HH444" i="18"/>
  <c r="GQ444" i="18"/>
  <c r="GW444" i="18"/>
  <c r="GV444" i="18"/>
  <c r="HN444" i="18"/>
  <c r="GX444" i="18"/>
  <c r="GU444" i="18"/>
  <c r="HK444" i="18"/>
  <c r="HA444" i="18"/>
  <c r="GR444" i="18"/>
  <c r="HM444" i="18"/>
  <c r="GY444" i="18"/>
  <c r="GT444" i="18"/>
  <c r="GO444" i="18"/>
  <c r="GN444" i="18"/>
  <c r="GM444" i="18"/>
  <c r="GJ444" i="18"/>
  <c r="GI444" i="18"/>
  <c r="HQ444" i="18"/>
  <c r="GL444" i="18"/>
  <c r="GG444" i="18"/>
  <c r="GF444" i="18"/>
  <c r="GH444" i="18"/>
  <c r="GK444" i="18"/>
  <c r="GE444" i="18"/>
  <c r="GC444" i="18"/>
  <c r="GD444" i="18"/>
  <c r="FZ444" i="18"/>
  <c r="GB444" i="18"/>
  <c r="GA444" i="18"/>
  <c r="FY444" i="18"/>
  <c r="FX444" i="18"/>
  <c r="FV444" i="18"/>
  <c r="FW444" i="18"/>
  <c r="FT444" i="18"/>
  <c r="FU444" i="18"/>
  <c r="FQ444" i="18"/>
  <c r="FP444" i="18"/>
  <c r="FS444" i="18"/>
  <c r="FR444" i="18"/>
  <c r="FM444" i="18"/>
  <c r="FN444" i="18"/>
  <c r="FO444" i="18"/>
  <c r="FK444" i="18"/>
  <c r="FL444" i="18"/>
  <c r="FI444" i="18"/>
  <c r="FJ444" i="18"/>
  <c r="FF444" i="18"/>
  <c r="FE444" i="18"/>
  <c r="FH444" i="18"/>
  <c r="FG444" i="18"/>
  <c r="FA444" i="18"/>
  <c r="EZ444" i="18"/>
  <c r="FB444" i="18"/>
  <c r="EY444" i="18"/>
  <c r="FC444" i="18"/>
  <c r="FD444" i="18"/>
  <c r="EW444" i="18"/>
  <c r="EU444" i="18"/>
  <c r="EV444" i="18"/>
  <c r="EX444" i="18"/>
  <c r="EO444" i="18"/>
  <c r="ES444" i="18"/>
  <c r="ER444" i="18"/>
  <c r="ET444" i="18"/>
  <c r="EQ444" i="18"/>
  <c r="EN444" i="18"/>
  <c r="EP444" i="18"/>
  <c r="EK444" i="18"/>
  <c r="EJ444" i="18"/>
  <c r="EL444" i="18"/>
  <c r="EI444" i="18"/>
  <c r="EM444" i="18"/>
  <c r="EH444" i="18"/>
  <c r="EG444" i="18"/>
  <c r="EE444" i="18"/>
  <c r="DZ444" i="18"/>
  <c r="EF444" i="18"/>
  <c r="DY444" i="18"/>
  <c r="EC444" i="18"/>
  <c r="EB444" i="18"/>
  <c r="ED444" i="18"/>
  <c r="EA444" i="18"/>
  <c r="DV444" i="18"/>
  <c r="DS444" i="18"/>
  <c r="DW444" i="18"/>
  <c r="DR444" i="18"/>
  <c r="DX444" i="18"/>
  <c r="DU444" i="18"/>
  <c r="DT444" i="18"/>
  <c r="DM444" i="18"/>
  <c r="DL444" i="18"/>
  <c r="DN444" i="18"/>
  <c r="DK444" i="18"/>
  <c r="DQ444" i="18"/>
  <c r="DO444" i="18"/>
  <c r="DP444" i="18"/>
  <c r="DE444" i="18"/>
  <c r="DD444" i="18"/>
  <c r="DF444" i="18"/>
  <c r="DC444" i="18"/>
  <c r="DI444" i="18"/>
  <c r="DG444" i="18"/>
  <c r="DH444" i="18"/>
  <c r="DJ444" i="18"/>
  <c r="DA444" i="18"/>
  <c r="CY444" i="18"/>
  <c r="CZ444" i="18"/>
  <c r="DB444" i="18"/>
  <c r="CW444" i="18"/>
  <c r="CV444" i="18"/>
  <c r="CX444" i="18"/>
  <c r="CU444" i="18"/>
  <c r="CT444" i="18"/>
  <c r="CQ444" i="18"/>
  <c r="CL444" i="18"/>
  <c r="CG444" i="18"/>
  <c r="CF444" i="18"/>
  <c r="CH444" i="18"/>
  <c r="CR444" i="18"/>
  <c r="CK444" i="18"/>
  <c r="CI444" i="18"/>
  <c r="CO444" i="18"/>
  <c r="CN444" i="18"/>
  <c r="CP444" i="18"/>
  <c r="CM444" i="18"/>
  <c r="CS444" i="18"/>
  <c r="CJ444" i="18"/>
  <c r="CA444" i="18"/>
  <c r="BV444" i="18"/>
  <c r="CE444" i="18"/>
  <c r="BR444" i="18"/>
  <c r="BU444" i="18"/>
  <c r="CD444" i="18"/>
  <c r="CB444" i="18"/>
  <c r="BS444" i="18"/>
  <c r="BY444" i="18"/>
  <c r="BX444" i="18"/>
  <c r="BZ444" i="18"/>
  <c r="BW444" i="18"/>
  <c r="CC444" i="18"/>
  <c r="BT444" i="18"/>
  <c r="BM444" i="18"/>
  <c r="BD444" i="18"/>
  <c r="BK444" i="18"/>
  <c r="BF444" i="18"/>
  <c r="BQ444" i="18"/>
  <c r="BP444" i="18"/>
  <c r="BO444" i="18"/>
  <c r="BL444" i="18"/>
  <c r="BE444" i="18"/>
  <c r="BN444" i="18"/>
  <c r="BI444" i="18"/>
  <c r="BH444" i="18"/>
  <c r="AW444" i="18"/>
  <c r="AU444" i="18"/>
  <c r="BA444" i="18"/>
  <c r="AZ444" i="18"/>
  <c r="BJ444" i="18"/>
  <c r="BB444" i="18"/>
  <c r="AY444" i="18"/>
  <c r="BG444" i="18"/>
  <c r="AV444" i="18"/>
  <c r="BC444" i="18"/>
  <c r="AX444" i="18"/>
  <c r="AS444" i="18"/>
  <c r="AR444" i="18"/>
  <c r="AT444" i="18"/>
  <c r="AQ444" i="18"/>
  <c r="AD444" i="18"/>
  <c r="AN444" i="18"/>
  <c r="AG444" i="18"/>
  <c r="AP444" i="18"/>
  <c r="AE444" i="18"/>
  <c r="AK444" i="18"/>
  <c r="AJ444" i="18"/>
  <c r="AL444" i="18"/>
  <c r="AI444" i="18"/>
  <c r="AO444" i="18"/>
  <c r="AF444" i="18"/>
  <c r="AM444" i="18"/>
  <c r="AH444" i="18"/>
  <c r="U444" i="18"/>
  <c r="T444" i="18"/>
  <c r="V444" i="18"/>
  <c r="S444" i="18"/>
  <c r="Y444" i="18"/>
  <c r="W444" i="18"/>
  <c r="R444" i="18"/>
  <c r="P444" i="18"/>
  <c r="AC444" i="18"/>
  <c r="AB444" i="18"/>
  <c r="AA444" i="18"/>
  <c r="X444" i="18"/>
  <c r="Q444" i="18"/>
  <c r="O444" i="18"/>
  <c r="Z444" i="18"/>
  <c r="N444" i="18"/>
  <c r="M444" i="18"/>
  <c r="B445" i="18"/>
  <c r="L444" i="18"/>
  <c r="K444" i="18"/>
  <c r="J444" i="18"/>
  <c r="I444" i="18"/>
  <c r="H444" i="18"/>
  <c r="G444" i="18"/>
  <c r="F444" i="18"/>
  <c r="E444" i="18"/>
  <c r="PY445" i="18" l="1"/>
  <c r="PW445" i="18"/>
  <c r="PX445" i="18"/>
  <c r="PV445" i="18"/>
  <c r="PU445" i="18"/>
  <c r="PT445" i="18"/>
  <c r="PS445" i="18"/>
  <c r="PP445" i="18"/>
  <c r="PR445" i="18"/>
  <c r="PM445" i="18"/>
  <c r="PL445" i="18"/>
  <c r="PN445" i="18"/>
  <c r="PK445" i="18"/>
  <c r="PQ445" i="18"/>
  <c r="PZ445" i="18"/>
  <c r="PO445" i="18"/>
  <c r="PJ445" i="18"/>
  <c r="PF445" i="18"/>
  <c r="PC445" i="18"/>
  <c r="PI445" i="18"/>
  <c r="OZ445" i="18"/>
  <c r="PG445" i="18"/>
  <c r="PB445" i="18"/>
  <c r="PH445" i="18"/>
  <c r="PA445" i="18"/>
  <c r="OY445" i="18"/>
  <c r="PE445" i="18"/>
  <c r="PD445" i="18"/>
  <c r="OQ445" i="18"/>
  <c r="OV445" i="18"/>
  <c r="OW445" i="18"/>
  <c r="OU445" i="18"/>
  <c r="OX445" i="18"/>
  <c r="OR445" i="18"/>
  <c r="OT445" i="18"/>
  <c r="OP445" i="18"/>
  <c r="OS445" i="18"/>
  <c r="OK445" i="18"/>
  <c r="OI445" i="18"/>
  <c r="OO445" i="18"/>
  <c r="ON445" i="18"/>
  <c r="OM445" i="18"/>
  <c r="OJ445" i="18"/>
  <c r="OL445" i="18"/>
  <c r="OH445" i="18"/>
  <c r="OC445" i="18"/>
  <c r="OA445" i="18"/>
  <c r="OG445" i="18"/>
  <c r="OF445" i="18"/>
  <c r="OE445" i="18"/>
  <c r="OB445" i="18"/>
  <c r="OD445" i="18"/>
  <c r="NZ445" i="18"/>
  <c r="NS445" i="18"/>
  <c r="NY445" i="18"/>
  <c r="NX445" i="18"/>
  <c r="NW445" i="18"/>
  <c r="NT445" i="18"/>
  <c r="NV445" i="18"/>
  <c r="NU445" i="18"/>
  <c r="NO445" i="18"/>
  <c r="NR445" i="18"/>
  <c r="NN445" i="18"/>
  <c r="NM445" i="18"/>
  <c r="NQ445" i="18"/>
  <c r="NP445" i="18"/>
  <c r="NB445" i="18"/>
  <c r="NL445" i="18"/>
  <c r="NE445" i="18"/>
  <c r="NC445" i="18"/>
  <c r="NI445" i="18"/>
  <c r="NH445" i="18"/>
  <c r="NG445" i="18"/>
  <c r="NJ445" i="18"/>
  <c r="ND445" i="18"/>
  <c r="MS445" i="18"/>
  <c r="MR445" i="18"/>
  <c r="MT445" i="18"/>
  <c r="MW445" i="18"/>
  <c r="MU445" i="18"/>
  <c r="NF445" i="18"/>
  <c r="MZ445" i="18"/>
  <c r="NA445" i="18"/>
  <c r="MY445" i="18"/>
  <c r="NK445" i="18"/>
  <c r="MV445" i="18"/>
  <c r="MX445" i="18"/>
  <c r="MQ445" i="18"/>
  <c r="MP445" i="18"/>
  <c r="MO445" i="18"/>
  <c r="MF445" i="18"/>
  <c r="MM445" i="18"/>
  <c r="MH445" i="18"/>
  <c r="MN445" i="18"/>
  <c r="MG445" i="18"/>
  <c r="MK445" i="18"/>
  <c r="MJ445" i="18"/>
  <c r="LY445" i="18"/>
  <c r="MC445" i="18"/>
  <c r="MB445" i="18"/>
  <c r="MD445" i="18"/>
  <c r="MA445" i="18"/>
  <c r="ML445" i="18"/>
  <c r="LX445" i="18"/>
  <c r="ME445" i="18"/>
  <c r="LZ445" i="18"/>
  <c r="LW445" i="18"/>
  <c r="LR445" i="18"/>
  <c r="LQ445" i="18"/>
  <c r="LS445" i="18"/>
  <c r="LP445" i="18"/>
  <c r="MI445" i="18"/>
  <c r="LM445" i="18"/>
  <c r="LL445" i="18"/>
  <c r="LN445" i="18"/>
  <c r="LK445" i="18"/>
  <c r="LV445" i="18"/>
  <c r="LU445" i="18"/>
  <c r="LO445" i="18"/>
  <c r="LH445" i="18"/>
  <c r="LJ445" i="18"/>
  <c r="LE445" i="18"/>
  <c r="LD445" i="18"/>
  <c r="LF445" i="18"/>
  <c r="LI445" i="18"/>
  <c r="KO445" i="18"/>
  <c r="LC445" i="18"/>
  <c r="KP445" i="18"/>
  <c r="LG445" i="18"/>
  <c r="KZ445" i="18"/>
  <c r="KS445" i="18"/>
  <c r="LT445" i="18"/>
  <c r="LB445" i="18"/>
  <c r="KQ445" i="18"/>
  <c r="KW445" i="18"/>
  <c r="KV445" i="18"/>
  <c r="KX445" i="18"/>
  <c r="KU445" i="18"/>
  <c r="LA445" i="18"/>
  <c r="KR445" i="18"/>
  <c r="KL445" i="18"/>
  <c r="KG445" i="18"/>
  <c r="KF445" i="18"/>
  <c r="KH445" i="18"/>
  <c r="KE445" i="18"/>
  <c r="KK445" i="18"/>
  <c r="KT445" i="18"/>
  <c r="KI445" i="18"/>
  <c r="KD445" i="18"/>
  <c r="KN445" i="18"/>
  <c r="KY445" i="18"/>
  <c r="KM445" i="18"/>
  <c r="KB445" i="18"/>
  <c r="JY445" i="18"/>
  <c r="JX445" i="18"/>
  <c r="JZ445" i="18"/>
  <c r="JW445" i="18"/>
  <c r="KA445" i="18"/>
  <c r="JV445" i="18"/>
  <c r="KJ445" i="18"/>
  <c r="KC445" i="18"/>
  <c r="JT445" i="18"/>
  <c r="JM445" i="18"/>
  <c r="JK445" i="18"/>
  <c r="JQ445" i="18"/>
  <c r="JP445" i="18"/>
  <c r="JR445" i="18"/>
  <c r="JO445" i="18"/>
  <c r="JU445" i="18"/>
  <c r="JL445" i="18"/>
  <c r="JS445" i="18"/>
  <c r="JN445" i="18"/>
  <c r="JI445" i="18"/>
  <c r="JC445" i="18"/>
  <c r="JH445" i="18"/>
  <c r="JG445" i="18"/>
  <c r="JD445" i="18"/>
  <c r="JF445" i="18"/>
  <c r="JJ445" i="18"/>
  <c r="JA445" i="18"/>
  <c r="IZ445" i="18"/>
  <c r="JB445" i="18"/>
  <c r="IY445" i="18"/>
  <c r="IV445" i="18"/>
  <c r="IO445" i="18"/>
  <c r="JE445" i="18"/>
  <c r="IX445" i="18"/>
  <c r="IS445" i="18"/>
  <c r="IR445" i="18"/>
  <c r="IT445" i="18"/>
  <c r="IQ445" i="18"/>
  <c r="IW445" i="18"/>
  <c r="IN445" i="18"/>
  <c r="IU445" i="18"/>
  <c r="IP445" i="18"/>
  <c r="IK445" i="18"/>
  <c r="IJ445" i="18"/>
  <c r="IL445" i="18"/>
  <c r="II445" i="18"/>
  <c r="IF445" i="18"/>
  <c r="IM445" i="18"/>
  <c r="IH445" i="18"/>
  <c r="ID445" i="18"/>
  <c r="IG445" i="18"/>
  <c r="IA445" i="18"/>
  <c r="HX445" i="18"/>
  <c r="HZ445" i="18"/>
  <c r="HU445" i="18"/>
  <c r="HV445" i="18"/>
  <c r="HY445" i="18"/>
  <c r="IE445" i="18"/>
  <c r="HW445" i="18"/>
  <c r="IC445" i="18"/>
  <c r="HQ445" i="18"/>
  <c r="HH445" i="18"/>
  <c r="HO445" i="18"/>
  <c r="HJ445" i="18"/>
  <c r="HT445" i="18"/>
  <c r="HE445" i="18"/>
  <c r="HD445" i="18"/>
  <c r="HS445" i="18"/>
  <c r="HF445" i="18"/>
  <c r="HC445" i="18"/>
  <c r="HP445" i="18"/>
  <c r="HI445" i="18"/>
  <c r="GP445" i="18"/>
  <c r="HL445" i="18"/>
  <c r="GZ445" i="18"/>
  <c r="GS445" i="18"/>
  <c r="GQ445" i="18"/>
  <c r="HB445" i="18"/>
  <c r="GW445" i="18"/>
  <c r="GV445" i="18"/>
  <c r="HR445" i="18"/>
  <c r="HN445" i="18"/>
  <c r="GX445" i="18"/>
  <c r="GU445" i="18"/>
  <c r="IB445" i="18"/>
  <c r="HK445" i="18"/>
  <c r="HG445" i="18"/>
  <c r="HA445" i="18"/>
  <c r="GR445" i="18"/>
  <c r="GT445" i="18"/>
  <c r="GI445" i="18"/>
  <c r="GY445" i="18"/>
  <c r="GO445" i="18"/>
  <c r="GN445" i="18"/>
  <c r="GM445" i="18"/>
  <c r="GJ445" i="18"/>
  <c r="HM445" i="18"/>
  <c r="GL445" i="18"/>
  <c r="GG445" i="18"/>
  <c r="GF445" i="18"/>
  <c r="GH445" i="18"/>
  <c r="GK445" i="18"/>
  <c r="GD445" i="18"/>
  <c r="GE445" i="18"/>
  <c r="GC445" i="18"/>
  <c r="FZ445" i="18"/>
  <c r="GB445" i="18"/>
  <c r="GA445" i="18"/>
  <c r="FY445" i="18"/>
  <c r="FX445" i="18"/>
  <c r="FW445" i="18"/>
  <c r="FV445" i="18"/>
  <c r="FU445" i="18"/>
  <c r="FT445" i="18"/>
  <c r="FP445" i="18"/>
  <c r="FN445" i="18"/>
  <c r="FS445" i="18"/>
  <c r="FR445" i="18"/>
  <c r="FQ445" i="18"/>
  <c r="FK445" i="18"/>
  <c r="FO445" i="18"/>
  <c r="FL445" i="18"/>
  <c r="FM445" i="18"/>
  <c r="FJ445" i="18"/>
  <c r="FG445" i="18"/>
  <c r="FF445" i="18"/>
  <c r="FE445" i="18"/>
  <c r="FI445" i="18"/>
  <c r="FH445" i="18"/>
  <c r="FD445" i="18"/>
  <c r="FA445" i="18"/>
  <c r="EZ445" i="18"/>
  <c r="FB445" i="18"/>
  <c r="EY445" i="18"/>
  <c r="FC445" i="18"/>
  <c r="EW445" i="18"/>
  <c r="EU445" i="18"/>
  <c r="EV445" i="18"/>
  <c r="EX445" i="18"/>
  <c r="EO445" i="18"/>
  <c r="ES445" i="18"/>
  <c r="ER445" i="18"/>
  <c r="ET445" i="18"/>
  <c r="EQ445" i="18"/>
  <c r="EN445" i="18"/>
  <c r="EP445" i="18"/>
  <c r="EK445" i="18"/>
  <c r="EJ445" i="18"/>
  <c r="EL445" i="18"/>
  <c r="EI445" i="18"/>
  <c r="EM445" i="18"/>
  <c r="EH445" i="18"/>
  <c r="ED445" i="18"/>
  <c r="EA445" i="18"/>
  <c r="EG445" i="18"/>
  <c r="EE445" i="18"/>
  <c r="DZ445" i="18"/>
  <c r="EF445" i="18"/>
  <c r="DY445" i="18"/>
  <c r="EC445" i="18"/>
  <c r="EB445" i="18"/>
  <c r="DU445" i="18"/>
  <c r="DT445" i="18"/>
  <c r="DV445" i="18"/>
  <c r="DS445" i="18"/>
  <c r="DW445" i="18"/>
  <c r="DR445" i="18"/>
  <c r="DX445" i="18"/>
  <c r="DP445" i="18"/>
  <c r="DM445" i="18"/>
  <c r="DL445" i="18"/>
  <c r="DN445" i="18"/>
  <c r="DK445" i="18"/>
  <c r="DQ445" i="18"/>
  <c r="DO445" i="18"/>
  <c r="DJ445" i="18"/>
  <c r="DE445" i="18"/>
  <c r="DD445" i="18"/>
  <c r="DF445" i="18"/>
  <c r="DC445" i="18"/>
  <c r="DI445" i="18"/>
  <c r="DG445" i="18"/>
  <c r="DH445" i="18"/>
  <c r="CX445" i="18"/>
  <c r="DA445" i="18"/>
  <c r="CY445" i="18"/>
  <c r="CZ445" i="18"/>
  <c r="DB445" i="18"/>
  <c r="CW445" i="18"/>
  <c r="CV445" i="18"/>
  <c r="CT445" i="18"/>
  <c r="CU445" i="18"/>
  <c r="CS445" i="18"/>
  <c r="CJ445" i="18"/>
  <c r="CQ445" i="18"/>
  <c r="CL445" i="18"/>
  <c r="CG445" i="18"/>
  <c r="CF445" i="18"/>
  <c r="CH445" i="18"/>
  <c r="CR445" i="18"/>
  <c r="CK445" i="18"/>
  <c r="CI445" i="18"/>
  <c r="CO445" i="18"/>
  <c r="CN445" i="18"/>
  <c r="CP445" i="18"/>
  <c r="CM445" i="18"/>
  <c r="CC445" i="18"/>
  <c r="BT445" i="18"/>
  <c r="CA445" i="18"/>
  <c r="BV445" i="18"/>
  <c r="CE445" i="18"/>
  <c r="BR445" i="18"/>
  <c r="BU445" i="18"/>
  <c r="CD445" i="18"/>
  <c r="CB445" i="18"/>
  <c r="BS445" i="18"/>
  <c r="BY445" i="18"/>
  <c r="BX445" i="18"/>
  <c r="BZ445" i="18"/>
  <c r="BW445" i="18"/>
  <c r="BJ445" i="18"/>
  <c r="BG445" i="18"/>
  <c r="BM445" i="18"/>
  <c r="BD445" i="18"/>
  <c r="BK445" i="18"/>
  <c r="BF445" i="18"/>
  <c r="BQ445" i="18"/>
  <c r="BP445" i="18"/>
  <c r="BO445" i="18"/>
  <c r="BL445" i="18"/>
  <c r="BE445" i="18"/>
  <c r="BN445" i="18"/>
  <c r="BI445" i="18"/>
  <c r="AT445" i="18"/>
  <c r="AW445" i="18"/>
  <c r="AU445" i="18"/>
  <c r="BA445" i="18"/>
  <c r="AZ445" i="18"/>
  <c r="BB445" i="18"/>
  <c r="AY445" i="18"/>
  <c r="AV445" i="18"/>
  <c r="BH445" i="18"/>
  <c r="BC445" i="18"/>
  <c r="AX445" i="18"/>
  <c r="AS445" i="18"/>
  <c r="AR445" i="18"/>
  <c r="AM445" i="18"/>
  <c r="AH445" i="18"/>
  <c r="AQ445" i="18"/>
  <c r="AD445" i="18"/>
  <c r="AN445" i="18"/>
  <c r="AG445" i="18"/>
  <c r="AP445" i="18"/>
  <c r="AE445" i="18"/>
  <c r="AK445" i="18"/>
  <c r="AJ445" i="18"/>
  <c r="AL445" i="18"/>
  <c r="AI445" i="18"/>
  <c r="AO445" i="18"/>
  <c r="AF445" i="18"/>
  <c r="Z445" i="18"/>
  <c r="U445" i="18"/>
  <c r="T445" i="18"/>
  <c r="V445" i="18"/>
  <c r="S445" i="18"/>
  <c r="Y445" i="18"/>
  <c r="W445" i="18"/>
  <c r="R445" i="18"/>
  <c r="P445" i="18"/>
  <c r="AC445" i="18"/>
  <c r="AB445" i="18"/>
  <c r="AA445" i="18"/>
  <c r="Q445" i="18"/>
  <c r="O445" i="18"/>
  <c r="N445" i="18"/>
  <c r="X445" i="18"/>
  <c r="M445" i="18"/>
  <c r="B446" i="18"/>
  <c r="L445" i="18"/>
  <c r="K445" i="18"/>
  <c r="I445" i="18"/>
  <c r="J445" i="18"/>
  <c r="H445" i="18"/>
  <c r="G445" i="18"/>
  <c r="F445" i="18"/>
  <c r="E445" i="18"/>
  <c r="PV446" i="18" l="1"/>
  <c r="PY446" i="18"/>
  <c r="PW446" i="18"/>
  <c r="PX446" i="18"/>
  <c r="PZ446" i="18"/>
  <c r="PO446" i="18"/>
  <c r="PJ446" i="18"/>
  <c r="PU446" i="18"/>
  <c r="PT446" i="18"/>
  <c r="PS446" i="18"/>
  <c r="PP446" i="18"/>
  <c r="PR446" i="18"/>
  <c r="PM446" i="18"/>
  <c r="PL446" i="18"/>
  <c r="QA446" i="18"/>
  <c r="PN446" i="18"/>
  <c r="PK446" i="18"/>
  <c r="PQ446" i="18"/>
  <c r="PE446" i="18"/>
  <c r="PD446" i="18"/>
  <c r="PF446" i="18"/>
  <c r="PC446" i="18"/>
  <c r="PI446" i="18"/>
  <c r="OZ446" i="18"/>
  <c r="PG446" i="18"/>
  <c r="PB446" i="18"/>
  <c r="PH446" i="18"/>
  <c r="PA446" i="18"/>
  <c r="OY446" i="18"/>
  <c r="OS446" i="18"/>
  <c r="OQ446" i="18"/>
  <c r="OV446" i="18"/>
  <c r="OW446" i="18"/>
  <c r="OU446" i="18"/>
  <c r="OX446" i="18"/>
  <c r="OR446" i="18"/>
  <c r="OT446" i="18"/>
  <c r="OP446" i="18"/>
  <c r="OH446" i="18"/>
  <c r="OK446" i="18"/>
  <c r="OI446" i="18"/>
  <c r="OO446" i="18"/>
  <c r="ON446" i="18"/>
  <c r="OM446" i="18"/>
  <c r="OJ446" i="18"/>
  <c r="OL446" i="18"/>
  <c r="NZ446" i="18"/>
  <c r="OC446" i="18"/>
  <c r="OA446" i="18"/>
  <c r="OG446" i="18"/>
  <c r="OF446" i="18"/>
  <c r="OE446" i="18"/>
  <c r="OB446" i="18"/>
  <c r="OD446" i="18"/>
  <c r="NU446" i="18"/>
  <c r="NS446" i="18"/>
  <c r="NY446" i="18"/>
  <c r="NX446" i="18"/>
  <c r="NW446" i="18"/>
  <c r="NT446" i="18"/>
  <c r="NV446" i="18"/>
  <c r="NQ446" i="18"/>
  <c r="NP446" i="18"/>
  <c r="NO446" i="18"/>
  <c r="NR446" i="18"/>
  <c r="NN446" i="18"/>
  <c r="NM446" i="18"/>
  <c r="NK446" i="18"/>
  <c r="NF446" i="18"/>
  <c r="NA446" i="18"/>
  <c r="NB446" i="18"/>
  <c r="NL446" i="18"/>
  <c r="NE446" i="18"/>
  <c r="NC446" i="18"/>
  <c r="NI446" i="18"/>
  <c r="NH446" i="18"/>
  <c r="NG446" i="18"/>
  <c r="MX446" i="18"/>
  <c r="ND446" i="18"/>
  <c r="MS446" i="18"/>
  <c r="MR446" i="18"/>
  <c r="MT446" i="18"/>
  <c r="MW446" i="18"/>
  <c r="NJ446" i="18"/>
  <c r="MU446" i="18"/>
  <c r="MZ446" i="18"/>
  <c r="MY446" i="18"/>
  <c r="MP446" i="18"/>
  <c r="MV446" i="18"/>
  <c r="MQ446" i="18"/>
  <c r="ML446" i="18"/>
  <c r="MI446" i="18"/>
  <c r="MO446" i="18"/>
  <c r="MF446" i="18"/>
  <c r="MM446" i="18"/>
  <c r="MH446" i="18"/>
  <c r="MN446" i="18"/>
  <c r="MG446" i="18"/>
  <c r="LY446" i="18"/>
  <c r="MC446" i="18"/>
  <c r="MB446" i="18"/>
  <c r="MD446" i="18"/>
  <c r="MA446" i="18"/>
  <c r="MK446" i="18"/>
  <c r="LX446" i="18"/>
  <c r="MJ446" i="18"/>
  <c r="ME446" i="18"/>
  <c r="LZ446" i="18"/>
  <c r="LP446" i="18"/>
  <c r="LW446" i="18"/>
  <c r="LR446" i="18"/>
  <c r="LQ446" i="18"/>
  <c r="LT446" i="18"/>
  <c r="LS446" i="18"/>
  <c r="LM446" i="18"/>
  <c r="LL446" i="18"/>
  <c r="LN446" i="18"/>
  <c r="LK446" i="18"/>
  <c r="LU446" i="18"/>
  <c r="LG446" i="18"/>
  <c r="LV446" i="18"/>
  <c r="LH446" i="18"/>
  <c r="LJ446" i="18"/>
  <c r="LE446" i="18"/>
  <c r="LD446" i="18"/>
  <c r="LO446" i="18"/>
  <c r="LF446" i="18"/>
  <c r="KY446" i="18"/>
  <c r="KT446" i="18"/>
  <c r="LI446" i="18"/>
  <c r="KO446" i="18"/>
  <c r="LC446" i="18"/>
  <c r="KP446" i="18"/>
  <c r="KZ446" i="18"/>
  <c r="KS446" i="18"/>
  <c r="LB446" i="18"/>
  <c r="KQ446" i="18"/>
  <c r="KW446" i="18"/>
  <c r="KV446" i="18"/>
  <c r="KX446" i="18"/>
  <c r="KU446" i="18"/>
  <c r="KJ446" i="18"/>
  <c r="KC446" i="18"/>
  <c r="KR446" i="18"/>
  <c r="KL446" i="18"/>
  <c r="KG446" i="18"/>
  <c r="KF446" i="18"/>
  <c r="LA446" i="18"/>
  <c r="KH446" i="18"/>
  <c r="KE446" i="18"/>
  <c r="KK446" i="18"/>
  <c r="KI446" i="18"/>
  <c r="KD446" i="18"/>
  <c r="KN446" i="18"/>
  <c r="KB446" i="18"/>
  <c r="KM446" i="18"/>
  <c r="JY446" i="18"/>
  <c r="JX446" i="18"/>
  <c r="JZ446" i="18"/>
  <c r="JW446" i="18"/>
  <c r="KA446" i="18"/>
  <c r="JV446" i="18"/>
  <c r="JJ446" i="18"/>
  <c r="JT446" i="18"/>
  <c r="JM446" i="18"/>
  <c r="JK446" i="18"/>
  <c r="JQ446" i="18"/>
  <c r="JP446" i="18"/>
  <c r="JR446" i="18"/>
  <c r="JO446" i="18"/>
  <c r="JU446" i="18"/>
  <c r="JL446" i="18"/>
  <c r="JS446" i="18"/>
  <c r="JN446" i="18"/>
  <c r="JI446" i="18"/>
  <c r="JE446" i="18"/>
  <c r="JC446" i="18"/>
  <c r="JH446" i="18"/>
  <c r="JG446" i="18"/>
  <c r="JD446" i="18"/>
  <c r="JF446" i="18"/>
  <c r="JA446" i="18"/>
  <c r="IZ446" i="18"/>
  <c r="IY446" i="18"/>
  <c r="IV446" i="18"/>
  <c r="IO446" i="18"/>
  <c r="IX446" i="18"/>
  <c r="IS446" i="18"/>
  <c r="IR446" i="18"/>
  <c r="JB446" i="18"/>
  <c r="IT446" i="18"/>
  <c r="IQ446" i="18"/>
  <c r="IW446" i="18"/>
  <c r="IN446" i="18"/>
  <c r="IU446" i="18"/>
  <c r="IE446" i="18"/>
  <c r="IP446" i="18"/>
  <c r="IK446" i="18"/>
  <c r="IJ446" i="18"/>
  <c r="IL446" i="18"/>
  <c r="II446" i="18"/>
  <c r="IF446" i="18"/>
  <c r="IM446" i="18"/>
  <c r="IH446" i="18"/>
  <c r="ID446" i="18"/>
  <c r="IC446" i="18"/>
  <c r="IB446" i="18"/>
  <c r="IA446" i="18"/>
  <c r="HX446" i="18"/>
  <c r="IG446" i="18"/>
  <c r="HZ446" i="18"/>
  <c r="HU446" i="18"/>
  <c r="HV446" i="18"/>
  <c r="HY446" i="18"/>
  <c r="HN446" i="18"/>
  <c r="HK446" i="18"/>
  <c r="HQ446" i="18"/>
  <c r="HH446" i="18"/>
  <c r="HW446" i="18"/>
  <c r="HO446" i="18"/>
  <c r="HJ446" i="18"/>
  <c r="HT446" i="18"/>
  <c r="HE446" i="18"/>
  <c r="HD446" i="18"/>
  <c r="HS446" i="18"/>
  <c r="HF446" i="18"/>
  <c r="HC446" i="18"/>
  <c r="HP446" i="18"/>
  <c r="HM446" i="18"/>
  <c r="GY446" i="18"/>
  <c r="GT446" i="18"/>
  <c r="GP446" i="18"/>
  <c r="HL446" i="18"/>
  <c r="GZ446" i="18"/>
  <c r="GS446" i="18"/>
  <c r="GQ446" i="18"/>
  <c r="HI446" i="18"/>
  <c r="HB446" i="18"/>
  <c r="GW446" i="18"/>
  <c r="GV446" i="18"/>
  <c r="HR446" i="18"/>
  <c r="GX446" i="18"/>
  <c r="GU446" i="18"/>
  <c r="GK446" i="18"/>
  <c r="GI446" i="18"/>
  <c r="GO446" i="18"/>
  <c r="GN446" i="18"/>
  <c r="GM446" i="18"/>
  <c r="HA446" i="18"/>
  <c r="GJ446" i="18"/>
  <c r="HG446" i="18"/>
  <c r="GH446" i="18"/>
  <c r="GL446" i="18"/>
  <c r="GG446" i="18"/>
  <c r="GF446" i="18"/>
  <c r="GR446" i="18"/>
  <c r="GD446" i="18"/>
  <c r="GE446" i="18"/>
  <c r="GC446" i="18"/>
  <c r="FZ446" i="18"/>
  <c r="GB446" i="18"/>
  <c r="GA446" i="18"/>
  <c r="FY446" i="18"/>
  <c r="FX446" i="18"/>
  <c r="FW446" i="18"/>
  <c r="FV446" i="18"/>
  <c r="FU446" i="18"/>
  <c r="FT446" i="18"/>
  <c r="FL446" i="18"/>
  <c r="FP446" i="18"/>
  <c r="FN446" i="18"/>
  <c r="FS446" i="18"/>
  <c r="FR446" i="18"/>
  <c r="FQ446" i="18"/>
  <c r="FK446" i="18"/>
  <c r="FO446" i="18"/>
  <c r="FM446" i="18"/>
  <c r="FJ446" i="18"/>
  <c r="FH446" i="18"/>
  <c r="FG446" i="18"/>
  <c r="FF446" i="18"/>
  <c r="FE446" i="18"/>
  <c r="FI446" i="18"/>
  <c r="FD446" i="18"/>
  <c r="FA446" i="18"/>
  <c r="EZ446" i="18"/>
  <c r="FB446" i="18"/>
  <c r="EY446" i="18"/>
  <c r="FC446" i="18"/>
  <c r="EW446" i="18"/>
  <c r="EV446" i="18"/>
  <c r="EX446" i="18"/>
  <c r="EU446" i="18"/>
  <c r="EO446" i="18"/>
  <c r="ES446" i="18"/>
  <c r="ER446" i="18"/>
  <c r="ET446" i="18"/>
  <c r="EQ446" i="18"/>
  <c r="EN446" i="18"/>
  <c r="EG446" i="18"/>
  <c r="EP446" i="18"/>
  <c r="EK446" i="18"/>
  <c r="EJ446" i="18"/>
  <c r="EL446" i="18"/>
  <c r="EI446" i="18"/>
  <c r="EM446" i="18"/>
  <c r="EH446" i="18"/>
  <c r="EC446" i="18"/>
  <c r="EB446" i="18"/>
  <c r="ED446" i="18"/>
  <c r="EA446" i="18"/>
  <c r="EE446" i="18"/>
  <c r="DZ446" i="18"/>
  <c r="EF446" i="18"/>
  <c r="DY446" i="18"/>
  <c r="DX446" i="18"/>
  <c r="DU446" i="18"/>
  <c r="DT446" i="18"/>
  <c r="DV446" i="18"/>
  <c r="DS446" i="18"/>
  <c r="DW446" i="18"/>
  <c r="DR446" i="18"/>
  <c r="DP446" i="18"/>
  <c r="DM446" i="18"/>
  <c r="DL446" i="18"/>
  <c r="DN446" i="18"/>
  <c r="DK446" i="18"/>
  <c r="DQ446" i="18"/>
  <c r="DO446" i="18"/>
  <c r="DH446" i="18"/>
  <c r="DJ446" i="18"/>
  <c r="DE446" i="18"/>
  <c r="DD446" i="18"/>
  <c r="DF446" i="18"/>
  <c r="DC446" i="18"/>
  <c r="DI446" i="18"/>
  <c r="DG446" i="18"/>
  <c r="CW446" i="18"/>
  <c r="CV446" i="18"/>
  <c r="CX446" i="18"/>
  <c r="DA446" i="18"/>
  <c r="CY446" i="18"/>
  <c r="CZ446" i="18"/>
  <c r="DB446" i="18"/>
  <c r="CU446" i="18"/>
  <c r="CT446" i="18"/>
  <c r="CP446" i="18"/>
  <c r="CM446" i="18"/>
  <c r="CS446" i="18"/>
  <c r="CJ446" i="18"/>
  <c r="CQ446" i="18"/>
  <c r="CL446" i="18"/>
  <c r="CG446" i="18"/>
  <c r="CF446" i="18"/>
  <c r="CH446" i="18"/>
  <c r="CR446" i="18"/>
  <c r="CK446" i="18"/>
  <c r="CI446" i="18"/>
  <c r="CO446" i="18"/>
  <c r="CN446" i="18"/>
  <c r="BZ446" i="18"/>
  <c r="BW446" i="18"/>
  <c r="CC446" i="18"/>
  <c r="BT446" i="18"/>
  <c r="CA446" i="18"/>
  <c r="BV446" i="18"/>
  <c r="CE446" i="18"/>
  <c r="BR446" i="18"/>
  <c r="BU446" i="18"/>
  <c r="CD446" i="18"/>
  <c r="CB446" i="18"/>
  <c r="BS446" i="18"/>
  <c r="BY446" i="18"/>
  <c r="BX446" i="18"/>
  <c r="BI446" i="18"/>
  <c r="BH446" i="18"/>
  <c r="BJ446" i="18"/>
  <c r="BG446" i="18"/>
  <c r="BM446" i="18"/>
  <c r="BD446" i="18"/>
  <c r="BK446" i="18"/>
  <c r="BF446" i="18"/>
  <c r="BQ446" i="18"/>
  <c r="BP446" i="18"/>
  <c r="BO446" i="18"/>
  <c r="BL446" i="18"/>
  <c r="BE446" i="18"/>
  <c r="AS446" i="18"/>
  <c r="AR446" i="18"/>
  <c r="AT446" i="18"/>
  <c r="AW446" i="18"/>
  <c r="AU446" i="18"/>
  <c r="BN446" i="18"/>
  <c r="BA446" i="18"/>
  <c r="AZ446" i="18"/>
  <c r="BB446" i="18"/>
  <c r="AY446" i="18"/>
  <c r="AV446" i="18"/>
  <c r="BC446" i="18"/>
  <c r="AX446" i="18"/>
  <c r="AO446" i="18"/>
  <c r="AF446" i="18"/>
  <c r="AM446" i="18"/>
  <c r="AH446" i="18"/>
  <c r="AQ446" i="18"/>
  <c r="AD446" i="18"/>
  <c r="AN446" i="18"/>
  <c r="AG446" i="18"/>
  <c r="AP446" i="18"/>
  <c r="AE446" i="18"/>
  <c r="AK446" i="18"/>
  <c r="AJ446" i="18"/>
  <c r="AL446" i="18"/>
  <c r="AI446" i="18"/>
  <c r="X446" i="18"/>
  <c r="Q446" i="18"/>
  <c r="Z446" i="18"/>
  <c r="U446" i="18"/>
  <c r="T446" i="18"/>
  <c r="V446" i="18"/>
  <c r="S446" i="18"/>
  <c r="Y446" i="18"/>
  <c r="W446" i="18"/>
  <c r="R446" i="18"/>
  <c r="P446" i="18"/>
  <c r="AC446" i="18"/>
  <c r="AB446" i="18"/>
  <c r="N446" i="18"/>
  <c r="AA446" i="18"/>
  <c r="O446" i="18"/>
  <c r="M446" i="18"/>
  <c r="B447" i="18"/>
  <c r="L446" i="18"/>
  <c r="K446" i="18"/>
  <c r="I446" i="18"/>
  <c r="J446" i="18"/>
  <c r="H446" i="18"/>
  <c r="G446" i="18"/>
  <c r="E446" i="18"/>
  <c r="F446" i="18"/>
  <c r="PV447" i="18" l="1"/>
  <c r="PY447" i="18"/>
  <c r="PW447" i="18"/>
  <c r="QA447" i="18"/>
  <c r="PX447" i="18"/>
  <c r="PZ447" i="18"/>
  <c r="PQ447" i="18"/>
  <c r="PO447" i="18"/>
  <c r="PJ447" i="18"/>
  <c r="PU447" i="18"/>
  <c r="PT447" i="18"/>
  <c r="PS447" i="18"/>
  <c r="PP447" i="18"/>
  <c r="QB447" i="18"/>
  <c r="PR447" i="18"/>
  <c r="PM447" i="18"/>
  <c r="PL447" i="18"/>
  <c r="PN447" i="18"/>
  <c r="PK447" i="18"/>
  <c r="OY447" i="18"/>
  <c r="PE447" i="18"/>
  <c r="PD447" i="18"/>
  <c r="PF447" i="18"/>
  <c r="PC447" i="18"/>
  <c r="PI447" i="18"/>
  <c r="OZ447" i="18"/>
  <c r="PG447" i="18"/>
  <c r="PB447" i="18"/>
  <c r="PH447" i="18"/>
  <c r="PA447" i="18"/>
  <c r="OP447" i="18"/>
  <c r="OS447" i="18"/>
  <c r="OQ447" i="18"/>
  <c r="OV447" i="18"/>
  <c r="OW447" i="18"/>
  <c r="OU447" i="18"/>
  <c r="OX447" i="18"/>
  <c r="OR447" i="18"/>
  <c r="OT447" i="18"/>
  <c r="OH447" i="18"/>
  <c r="OK447" i="18"/>
  <c r="OI447" i="18"/>
  <c r="OO447" i="18"/>
  <c r="ON447" i="18"/>
  <c r="OM447" i="18"/>
  <c r="OJ447" i="18"/>
  <c r="OL447" i="18"/>
  <c r="NZ447" i="18"/>
  <c r="OC447" i="18"/>
  <c r="OA447" i="18"/>
  <c r="OG447" i="18"/>
  <c r="OF447" i="18"/>
  <c r="OE447" i="18"/>
  <c r="OB447" i="18"/>
  <c r="OD447" i="18"/>
  <c r="NU447" i="18"/>
  <c r="NS447" i="18"/>
  <c r="NY447" i="18"/>
  <c r="NX447" i="18"/>
  <c r="NW447" i="18"/>
  <c r="NT447" i="18"/>
  <c r="NV447" i="18"/>
  <c r="NQ447" i="18"/>
  <c r="NP447" i="18"/>
  <c r="NO447" i="18"/>
  <c r="NR447" i="18"/>
  <c r="NN447" i="18"/>
  <c r="NM447" i="18"/>
  <c r="NJ447" i="18"/>
  <c r="ND447" i="18"/>
  <c r="NK447" i="18"/>
  <c r="NF447" i="18"/>
  <c r="NA447" i="18"/>
  <c r="NB447" i="18"/>
  <c r="NL447" i="18"/>
  <c r="NE447" i="18"/>
  <c r="NC447" i="18"/>
  <c r="NI447" i="18"/>
  <c r="NH447" i="18"/>
  <c r="MV447" i="18"/>
  <c r="MX447" i="18"/>
  <c r="MS447" i="18"/>
  <c r="MR447" i="18"/>
  <c r="MT447" i="18"/>
  <c r="MW447" i="18"/>
  <c r="MU447" i="18"/>
  <c r="NG447" i="18"/>
  <c r="MZ447" i="18"/>
  <c r="MY447" i="18"/>
  <c r="MP447" i="18"/>
  <c r="MQ447" i="18"/>
  <c r="MK447" i="18"/>
  <c r="MJ447" i="18"/>
  <c r="ML447" i="18"/>
  <c r="MI447" i="18"/>
  <c r="MO447" i="18"/>
  <c r="MF447" i="18"/>
  <c r="MM447" i="18"/>
  <c r="MH447" i="18"/>
  <c r="MN447" i="18"/>
  <c r="MG447" i="18"/>
  <c r="LY447" i="18"/>
  <c r="MC447" i="18"/>
  <c r="MB447" i="18"/>
  <c r="MD447" i="18"/>
  <c r="MA447" i="18"/>
  <c r="LX447" i="18"/>
  <c r="ME447" i="18"/>
  <c r="LV447" i="18"/>
  <c r="LS447" i="18"/>
  <c r="LP447" i="18"/>
  <c r="LZ447" i="18"/>
  <c r="LW447" i="18"/>
  <c r="LR447" i="18"/>
  <c r="LU447" i="18"/>
  <c r="LO447" i="18"/>
  <c r="LT447" i="18"/>
  <c r="LM447" i="18"/>
  <c r="LL447" i="18"/>
  <c r="LQ447" i="18"/>
  <c r="LN447" i="18"/>
  <c r="LK447" i="18"/>
  <c r="LI447" i="18"/>
  <c r="LG447" i="18"/>
  <c r="LH447" i="18"/>
  <c r="LJ447" i="18"/>
  <c r="LE447" i="18"/>
  <c r="LD447" i="18"/>
  <c r="LA447" i="18"/>
  <c r="KR447" i="18"/>
  <c r="KY447" i="18"/>
  <c r="KT447" i="18"/>
  <c r="KO447" i="18"/>
  <c r="LC447" i="18"/>
  <c r="KP447" i="18"/>
  <c r="KZ447" i="18"/>
  <c r="KS447" i="18"/>
  <c r="LB447" i="18"/>
  <c r="KQ447" i="18"/>
  <c r="KW447" i="18"/>
  <c r="KV447" i="18"/>
  <c r="KM447" i="18"/>
  <c r="KJ447" i="18"/>
  <c r="KC447" i="18"/>
  <c r="KL447" i="18"/>
  <c r="KG447" i="18"/>
  <c r="KF447" i="18"/>
  <c r="KX447" i="18"/>
  <c r="KH447" i="18"/>
  <c r="KE447" i="18"/>
  <c r="LF447" i="18"/>
  <c r="KK447" i="18"/>
  <c r="KU447" i="18"/>
  <c r="KI447" i="18"/>
  <c r="KD447" i="18"/>
  <c r="KB447" i="18"/>
  <c r="KN447" i="18"/>
  <c r="JY447" i="18"/>
  <c r="JX447" i="18"/>
  <c r="JZ447" i="18"/>
  <c r="JW447" i="18"/>
  <c r="KA447" i="18"/>
  <c r="JV447" i="18"/>
  <c r="JI447" i="18"/>
  <c r="JJ447" i="18"/>
  <c r="JT447" i="18"/>
  <c r="JM447" i="18"/>
  <c r="JK447" i="18"/>
  <c r="JQ447" i="18"/>
  <c r="JP447" i="18"/>
  <c r="JR447" i="18"/>
  <c r="JO447" i="18"/>
  <c r="JU447" i="18"/>
  <c r="JL447" i="18"/>
  <c r="JB447" i="18"/>
  <c r="IY447" i="18"/>
  <c r="JS447" i="18"/>
  <c r="JE447" i="18"/>
  <c r="JC447" i="18"/>
  <c r="JN447" i="18"/>
  <c r="JH447" i="18"/>
  <c r="JG447" i="18"/>
  <c r="JD447" i="18"/>
  <c r="JF447" i="18"/>
  <c r="IU447" i="18"/>
  <c r="IP447" i="18"/>
  <c r="JA447" i="18"/>
  <c r="IV447" i="18"/>
  <c r="IO447" i="18"/>
  <c r="IX447" i="18"/>
  <c r="IZ447" i="18"/>
  <c r="IS447" i="18"/>
  <c r="IR447" i="18"/>
  <c r="IT447" i="18"/>
  <c r="IQ447" i="18"/>
  <c r="IG447" i="18"/>
  <c r="IE447" i="18"/>
  <c r="IK447" i="18"/>
  <c r="IJ447" i="18"/>
  <c r="IL447" i="18"/>
  <c r="II447" i="18"/>
  <c r="IN447" i="18"/>
  <c r="IF447" i="18"/>
  <c r="IM447" i="18"/>
  <c r="IH447" i="18"/>
  <c r="IW447" i="18"/>
  <c r="HW447" i="18"/>
  <c r="IC447" i="18"/>
  <c r="IB447" i="18"/>
  <c r="IA447" i="18"/>
  <c r="HX447" i="18"/>
  <c r="ID447" i="18"/>
  <c r="HZ447" i="18"/>
  <c r="HU447" i="18"/>
  <c r="HV447" i="18"/>
  <c r="HM447" i="18"/>
  <c r="HL447" i="18"/>
  <c r="HN447" i="18"/>
  <c r="HK447" i="18"/>
  <c r="HQ447" i="18"/>
  <c r="HH447" i="18"/>
  <c r="HY447" i="18"/>
  <c r="HO447" i="18"/>
  <c r="HJ447" i="18"/>
  <c r="HT447" i="18"/>
  <c r="HE447" i="18"/>
  <c r="HD447" i="18"/>
  <c r="HG447" i="18"/>
  <c r="HA447" i="18"/>
  <c r="GR447" i="18"/>
  <c r="HP447" i="18"/>
  <c r="GY447" i="18"/>
  <c r="GT447" i="18"/>
  <c r="GP447" i="18"/>
  <c r="HF447" i="18"/>
  <c r="GZ447" i="18"/>
  <c r="GS447" i="18"/>
  <c r="HS447" i="18"/>
  <c r="GQ447" i="18"/>
  <c r="HI447" i="18"/>
  <c r="HC447" i="18"/>
  <c r="HB447" i="18"/>
  <c r="GW447" i="18"/>
  <c r="GV447" i="18"/>
  <c r="GH447" i="18"/>
  <c r="GK447" i="18"/>
  <c r="HR447" i="18"/>
  <c r="GI447" i="18"/>
  <c r="GO447" i="18"/>
  <c r="GN447" i="18"/>
  <c r="GF447" i="18"/>
  <c r="GX447" i="18"/>
  <c r="GM447" i="18"/>
  <c r="GG447" i="18"/>
  <c r="GU447" i="18"/>
  <c r="GJ447" i="18"/>
  <c r="GL447" i="18"/>
  <c r="GE447" i="18"/>
  <c r="GD447" i="18"/>
  <c r="GB447" i="18"/>
  <c r="GC447" i="18"/>
  <c r="FZ447" i="18"/>
  <c r="GA447" i="18"/>
  <c r="FY447" i="18"/>
  <c r="FX447" i="18"/>
  <c r="FW447" i="18"/>
  <c r="FV447" i="18"/>
  <c r="FU447" i="18"/>
  <c r="FT447" i="18"/>
  <c r="FS447" i="18"/>
  <c r="FO447" i="18"/>
  <c r="FL447" i="18"/>
  <c r="FP447" i="18"/>
  <c r="FN447" i="18"/>
  <c r="FR447" i="18"/>
  <c r="FQ447" i="18"/>
  <c r="FM447" i="18"/>
  <c r="FJ447" i="18"/>
  <c r="FK447" i="18"/>
  <c r="FI447" i="18"/>
  <c r="FH447" i="18"/>
  <c r="FG447" i="18"/>
  <c r="FF447" i="18"/>
  <c r="FE447" i="18"/>
  <c r="FD447" i="18"/>
  <c r="FA447" i="18"/>
  <c r="EZ447" i="18"/>
  <c r="FB447" i="18"/>
  <c r="EY447" i="18"/>
  <c r="FC447" i="18"/>
  <c r="EX447" i="18"/>
  <c r="EW447" i="18"/>
  <c r="EU447" i="18"/>
  <c r="EV447" i="18"/>
  <c r="EP447" i="18"/>
  <c r="EO447" i="18"/>
  <c r="ES447" i="18"/>
  <c r="ER447" i="18"/>
  <c r="ET447" i="18"/>
  <c r="EQ447" i="18"/>
  <c r="EG447" i="18"/>
  <c r="EK447" i="18"/>
  <c r="EJ447" i="18"/>
  <c r="EL447" i="18"/>
  <c r="EI447" i="18"/>
  <c r="EM447" i="18"/>
  <c r="EH447" i="18"/>
  <c r="EN447" i="18"/>
  <c r="EC447" i="18"/>
  <c r="EB447" i="18"/>
  <c r="ED447" i="18"/>
  <c r="EA447" i="18"/>
  <c r="EE447" i="18"/>
  <c r="DZ447" i="18"/>
  <c r="EF447" i="18"/>
  <c r="DY447" i="18"/>
  <c r="DX447" i="18"/>
  <c r="DU447" i="18"/>
  <c r="DT447" i="18"/>
  <c r="DV447" i="18"/>
  <c r="DS447" i="18"/>
  <c r="DW447" i="18"/>
  <c r="DR447" i="18"/>
  <c r="DP447" i="18"/>
  <c r="DM447" i="18"/>
  <c r="DL447" i="18"/>
  <c r="DN447" i="18"/>
  <c r="DK447" i="18"/>
  <c r="DQ447" i="18"/>
  <c r="DO447" i="18"/>
  <c r="DH447" i="18"/>
  <c r="DJ447" i="18"/>
  <c r="DE447" i="18"/>
  <c r="DD447" i="18"/>
  <c r="DF447" i="18"/>
  <c r="DC447" i="18"/>
  <c r="DI447" i="18"/>
  <c r="DG447" i="18"/>
  <c r="DB447" i="18"/>
  <c r="CW447" i="18"/>
  <c r="DA447" i="18"/>
  <c r="CY447" i="18"/>
  <c r="CZ447" i="18"/>
  <c r="CX447" i="18"/>
  <c r="CT447" i="18"/>
  <c r="CU447" i="18"/>
  <c r="CV447" i="18"/>
  <c r="CO447" i="18"/>
  <c r="CN447" i="18"/>
  <c r="CP447" i="18"/>
  <c r="CM447" i="18"/>
  <c r="CS447" i="18"/>
  <c r="CJ447" i="18"/>
  <c r="CQ447" i="18"/>
  <c r="CL447" i="18"/>
  <c r="CG447" i="18"/>
  <c r="CF447" i="18"/>
  <c r="CH447" i="18"/>
  <c r="CR447" i="18"/>
  <c r="CK447" i="18"/>
  <c r="CI447" i="18"/>
  <c r="BY447" i="18"/>
  <c r="BX447" i="18"/>
  <c r="BZ447" i="18"/>
  <c r="BW447" i="18"/>
  <c r="CC447" i="18"/>
  <c r="BT447" i="18"/>
  <c r="CA447" i="18"/>
  <c r="BV447" i="18"/>
  <c r="CE447" i="18"/>
  <c r="BR447" i="18"/>
  <c r="BU447" i="18"/>
  <c r="CD447" i="18"/>
  <c r="CB447" i="18"/>
  <c r="BS447" i="18"/>
  <c r="BN447" i="18"/>
  <c r="BI447" i="18"/>
  <c r="BH447" i="18"/>
  <c r="BJ447" i="18"/>
  <c r="BG447" i="18"/>
  <c r="BM447" i="18"/>
  <c r="BD447" i="18"/>
  <c r="BK447" i="18"/>
  <c r="BF447" i="18"/>
  <c r="BQ447" i="18"/>
  <c r="BP447" i="18"/>
  <c r="BO447" i="18"/>
  <c r="BC447" i="18"/>
  <c r="AX447" i="18"/>
  <c r="AS447" i="18"/>
  <c r="AR447" i="18"/>
  <c r="AT447" i="18"/>
  <c r="AW447" i="18"/>
  <c r="BE447" i="18"/>
  <c r="AU447" i="18"/>
  <c r="BA447" i="18"/>
  <c r="AZ447" i="18"/>
  <c r="BL447" i="18"/>
  <c r="BB447" i="18"/>
  <c r="AY447" i="18"/>
  <c r="AV447" i="18"/>
  <c r="AL447" i="18"/>
  <c r="AI447" i="18"/>
  <c r="AO447" i="18"/>
  <c r="AF447" i="18"/>
  <c r="AM447" i="18"/>
  <c r="AH447" i="18"/>
  <c r="AQ447" i="18"/>
  <c r="AD447" i="18"/>
  <c r="AN447" i="18"/>
  <c r="AG447" i="18"/>
  <c r="AP447" i="18"/>
  <c r="AE447" i="18"/>
  <c r="AK447" i="18"/>
  <c r="AJ447" i="18"/>
  <c r="AA447" i="18"/>
  <c r="X447" i="18"/>
  <c r="Q447" i="18"/>
  <c r="Z447" i="18"/>
  <c r="U447" i="18"/>
  <c r="T447" i="18"/>
  <c r="V447" i="18"/>
  <c r="S447" i="18"/>
  <c r="Y447" i="18"/>
  <c r="W447" i="18"/>
  <c r="R447" i="18"/>
  <c r="P447" i="18"/>
  <c r="M447" i="18"/>
  <c r="N447" i="18"/>
  <c r="AB447" i="18"/>
  <c r="O447" i="18"/>
  <c r="AC447" i="18"/>
  <c r="B448" i="18"/>
  <c r="J447" i="18"/>
  <c r="L447" i="18"/>
  <c r="K447" i="18"/>
  <c r="I447" i="18"/>
  <c r="G447" i="18"/>
  <c r="H447" i="18"/>
  <c r="E447" i="18"/>
  <c r="F447" i="18"/>
  <c r="PZ448" i="18" l="1"/>
  <c r="PV448" i="18"/>
  <c r="PY448" i="18"/>
  <c r="PW448" i="18"/>
  <c r="QB448" i="18"/>
  <c r="QA448" i="18"/>
  <c r="PX448" i="18"/>
  <c r="PN448" i="18"/>
  <c r="PK448" i="18"/>
  <c r="PQ448" i="18"/>
  <c r="PO448" i="18"/>
  <c r="PJ448" i="18"/>
  <c r="PU448" i="18"/>
  <c r="PT448" i="18"/>
  <c r="QC448" i="18"/>
  <c r="PS448" i="18"/>
  <c r="PP448" i="18"/>
  <c r="PR448" i="18"/>
  <c r="PM448" i="18"/>
  <c r="PL448" i="18"/>
  <c r="PH448" i="18"/>
  <c r="PA448" i="18"/>
  <c r="OY448" i="18"/>
  <c r="PE448" i="18"/>
  <c r="PD448" i="18"/>
  <c r="PF448" i="18"/>
  <c r="PC448" i="18"/>
  <c r="PI448" i="18"/>
  <c r="OZ448" i="18"/>
  <c r="PG448" i="18"/>
  <c r="PB448" i="18"/>
  <c r="OP448" i="18"/>
  <c r="OS448" i="18"/>
  <c r="OQ448" i="18"/>
  <c r="OV448" i="18"/>
  <c r="OW448" i="18"/>
  <c r="OU448" i="18"/>
  <c r="OX448" i="18"/>
  <c r="OR448" i="18"/>
  <c r="OT448" i="18"/>
  <c r="OL448" i="18"/>
  <c r="OH448" i="18"/>
  <c r="OK448" i="18"/>
  <c r="OI448" i="18"/>
  <c r="OO448" i="18"/>
  <c r="ON448" i="18"/>
  <c r="OM448" i="18"/>
  <c r="OJ448" i="18"/>
  <c r="OD448" i="18"/>
  <c r="NZ448" i="18"/>
  <c r="OC448" i="18"/>
  <c r="OA448" i="18"/>
  <c r="OG448" i="18"/>
  <c r="OF448" i="18"/>
  <c r="OE448" i="18"/>
  <c r="OB448" i="18"/>
  <c r="NU448" i="18"/>
  <c r="NS448" i="18"/>
  <c r="NY448" i="18"/>
  <c r="NX448" i="18"/>
  <c r="NW448" i="18"/>
  <c r="NT448" i="18"/>
  <c r="NV448" i="18"/>
  <c r="NM448" i="18"/>
  <c r="NQ448" i="18"/>
  <c r="NP448" i="18"/>
  <c r="NO448" i="18"/>
  <c r="NR448" i="18"/>
  <c r="NN448" i="18"/>
  <c r="NG448" i="18"/>
  <c r="NJ448" i="18"/>
  <c r="ND448" i="18"/>
  <c r="NK448" i="18"/>
  <c r="NF448" i="18"/>
  <c r="NA448" i="18"/>
  <c r="NB448" i="18"/>
  <c r="NL448" i="18"/>
  <c r="NE448" i="18"/>
  <c r="NC448" i="18"/>
  <c r="NH448" i="18"/>
  <c r="MY448" i="18"/>
  <c r="MV448" i="18"/>
  <c r="NI448" i="18"/>
  <c r="MX448" i="18"/>
  <c r="MS448" i="18"/>
  <c r="MR448" i="18"/>
  <c r="MT448" i="18"/>
  <c r="MW448" i="18"/>
  <c r="MU448" i="18"/>
  <c r="MP448" i="18"/>
  <c r="MZ448" i="18"/>
  <c r="MQ448" i="18"/>
  <c r="MK448" i="18"/>
  <c r="MJ448" i="18"/>
  <c r="ML448" i="18"/>
  <c r="MI448" i="18"/>
  <c r="MO448" i="18"/>
  <c r="MF448" i="18"/>
  <c r="MM448" i="18"/>
  <c r="MH448" i="18"/>
  <c r="ME448" i="18"/>
  <c r="LZ448" i="18"/>
  <c r="MG448" i="18"/>
  <c r="MN448" i="18"/>
  <c r="LY448" i="18"/>
  <c r="MC448" i="18"/>
  <c r="MB448" i="18"/>
  <c r="MD448" i="18"/>
  <c r="MA448" i="18"/>
  <c r="LU448" i="18"/>
  <c r="LT448" i="18"/>
  <c r="LV448" i="18"/>
  <c r="LS448" i="18"/>
  <c r="LP448" i="18"/>
  <c r="LW448" i="18"/>
  <c r="LR448" i="18"/>
  <c r="LO448" i="18"/>
  <c r="LX448" i="18"/>
  <c r="LM448" i="18"/>
  <c r="LL448" i="18"/>
  <c r="LF448" i="18"/>
  <c r="LI448" i="18"/>
  <c r="LN448" i="18"/>
  <c r="LG448" i="18"/>
  <c r="LH448" i="18"/>
  <c r="LQ448" i="18"/>
  <c r="LK448" i="18"/>
  <c r="LJ448" i="18"/>
  <c r="KX448" i="18"/>
  <c r="KU448" i="18"/>
  <c r="LD448" i="18"/>
  <c r="LA448" i="18"/>
  <c r="KR448" i="18"/>
  <c r="KY448" i="18"/>
  <c r="KT448" i="18"/>
  <c r="KO448" i="18"/>
  <c r="LE448" i="18"/>
  <c r="LC448" i="18"/>
  <c r="KP448" i="18"/>
  <c r="KZ448" i="18"/>
  <c r="KS448" i="18"/>
  <c r="LB448" i="18"/>
  <c r="KQ448" i="18"/>
  <c r="KV448" i="18"/>
  <c r="KN448" i="18"/>
  <c r="KM448" i="18"/>
  <c r="KW448" i="18"/>
  <c r="KJ448" i="18"/>
  <c r="KC448" i="18"/>
  <c r="KL448" i="18"/>
  <c r="KG448" i="18"/>
  <c r="KF448" i="18"/>
  <c r="KH448" i="18"/>
  <c r="KE448" i="18"/>
  <c r="KK448" i="18"/>
  <c r="KB448" i="18"/>
  <c r="KI448" i="18"/>
  <c r="KD448" i="18"/>
  <c r="KA448" i="18"/>
  <c r="JY448" i="18"/>
  <c r="JX448" i="18"/>
  <c r="JZ448" i="18"/>
  <c r="JW448" i="18"/>
  <c r="JV448" i="18"/>
  <c r="JS448" i="18"/>
  <c r="JN448" i="18"/>
  <c r="JI448" i="18"/>
  <c r="JJ448" i="18"/>
  <c r="JT448" i="18"/>
  <c r="JM448" i="18"/>
  <c r="JK448" i="18"/>
  <c r="JQ448" i="18"/>
  <c r="JP448" i="18"/>
  <c r="JR448" i="18"/>
  <c r="JO448" i="18"/>
  <c r="JL448" i="18"/>
  <c r="JA448" i="18"/>
  <c r="IZ448" i="18"/>
  <c r="JB448" i="18"/>
  <c r="IY448" i="18"/>
  <c r="JE448" i="18"/>
  <c r="JC448" i="18"/>
  <c r="JH448" i="18"/>
  <c r="JG448" i="18"/>
  <c r="JU448" i="18"/>
  <c r="JD448" i="18"/>
  <c r="IW448" i="18"/>
  <c r="IN448" i="18"/>
  <c r="IU448" i="18"/>
  <c r="IP448" i="18"/>
  <c r="IV448" i="18"/>
  <c r="IO448" i="18"/>
  <c r="IX448" i="18"/>
  <c r="IS448" i="18"/>
  <c r="IR448" i="18"/>
  <c r="ID448" i="18"/>
  <c r="IG448" i="18"/>
  <c r="IE448" i="18"/>
  <c r="IK448" i="18"/>
  <c r="IJ448" i="18"/>
  <c r="IQ448" i="18"/>
  <c r="IL448" i="18"/>
  <c r="II448" i="18"/>
  <c r="IT448" i="18"/>
  <c r="IF448" i="18"/>
  <c r="JF448" i="18"/>
  <c r="IM448" i="18"/>
  <c r="IH448" i="18"/>
  <c r="HY448" i="18"/>
  <c r="HW448" i="18"/>
  <c r="IC448" i="18"/>
  <c r="IB448" i="18"/>
  <c r="IA448" i="18"/>
  <c r="HX448" i="18"/>
  <c r="HZ448" i="18"/>
  <c r="HU448" i="18"/>
  <c r="HR448" i="18"/>
  <c r="HG448" i="18"/>
  <c r="HB448" i="18"/>
  <c r="HM448" i="18"/>
  <c r="HL448" i="18"/>
  <c r="HV448" i="18"/>
  <c r="HN448" i="18"/>
  <c r="HK448" i="18"/>
  <c r="HQ448" i="18"/>
  <c r="HH448" i="18"/>
  <c r="HO448" i="18"/>
  <c r="HJ448" i="18"/>
  <c r="HD448" i="18"/>
  <c r="GX448" i="18"/>
  <c r="GU448" i="18"/>
  <c r="HA448" i="18"/>
  <c r="GR448" i="18"/>
  <c r="HP448" i="18"/>
  <c r="HE448" i="18"/>
  <c r="GY448" i="18"/>
  <c r="GT448" i="18"/>
  <c r="GP448" i="18"/>
  <c r="HT448" i="18"/>
  <c r="HF448" i="18"/>
  <c r="GZ448" i="18"/>
  <c r="GS448" i="18"/>
  <c r="HS448" i="18"/>
  <c r="GQ448" i="18"/>
  <c r="GG448" i="18"/>
  <c r="GF448" i="18"/>
  <c r="GW448" i="18"/>
  <c r="GH448" i="18"/>
  <c r="HC448" i="18"/>
  <c r="GV448" i="18"/>
  <c r="GK448" i="18"/>
  <c r="GL448" i="18"/>
  <c r="GI448" i="18"/>
  <c r="GO448" i="18"/>
  <c r="GN448" i="18"/>
  <c r="GM448" i="18"/>
  <c r="HI448" i="18"/>
  <c r="GJ448" i="18"/>
  <c r="GE448" i="18"/>
  <c r="GD448" i="18"/>
  <c r="GB448" i="18"/>
  <c r="GC448" i="18"/>
  <c r="FZ448" i="18"/>
  <c r="GA448" i="18"/>
  <c r="FY448" i="18"/>
  <c r="FX448" i="18"/>
  <c r="FW448" i="18"/>
  <c r="FV448" i="18"/>
  <c r="FU448" i="18"/>
  <c r="FS448" i="18"/>
  <c r="FQ448" i="18"/>
  <c r="FO448" i="18"/>
  <c r="FT448" i="18"/>
  <c r="FL448" i="18"/>
  <c r="FP448" i="18"/>
  <c r="FN448" i="18"/>
  <c r="FR448" i="18"/>
  <c r="FI448" i="18"/>
  <c r="FM448" i="18"/>
  <c r="FJ448" i="18"/>
  <c r="FK448" i="18"/>
  <c r="FE448" i="18"/>
  <c r="FH448" i="18"/>
  <c r="FG448" i="18"/>
  <c r="FF448" i="18"/>
  <c r="FC448" i="18"/>
  <c r="FD448" i="18"/>
  <c r="FA448" i="18"/>
  <c r="EZ448" i="18"/>
  <c r="FB448" i="18"/>
  <c r="EV448" i="18"/>
  <c r="EX448" i="18"/>
  <c r="EY448" i="18"/>
  <c r="EW448" i="18"/>
  <c r="EN448" i="18"/>
  <c r="EU448" i="18"/>
  <c r="EP448" i="18"/>
  <c r="EO448" i="18"/>
  <c r="ES448" i="18"/>
  <c r="ER448" i="18"/>
  <c r="EQ448" i="18"/>
  <c r="ET448" i="18"/>
  <c r="EG448" i="18"/>
  <c r="EK448" i="18"/>
  <c r="EJ448" i="18"/>
  <c r="EL448" i="18"/>
  <c r="EI448" i="18"/>
  <c r="EM448" i="18"/>
  <c r="EF448" i="18"/>
  <c r="DY448" i="18"/>
  <c r="EC448" i="18"/>
  <c r="EB448" i="18"/>
  <c r="ED448" i="18"/>
  <c r="EA448" i="18"/>
  <c r="EE448" i="18"/>
  <c r="DZ448" i="18"/>
  <c r="EH448" i="18"/>
  <c r="DX448" i="18"/>
  <c r="DU448" i="18"/>
  <c r="DT448" i="18"/>
  <c r="DV448" i="18"/>
  <c r="DS448" i="18"/>
  <c r="DW448" i="18"/>
  <c r="DR448" i="18"/>
  <c r="DO448" i="18"/>
  <c r="DP448" i="18"/>
  <c r="DM448" i="18"/>
  <c r="DL448" i="18"/>
  <c r="DN448" i="18"/>
  <c r="DK448" i="18"/>
  <c r="DQ448" i="18"/>
  <c r="DH448" i="18"/>
  <c r="DJ448" i="18"/>
  <c r="DE448" i="18"/>
  <c r="DD448" i="18"/>
  <c r="DF448" i="18"/>
  <c r="DC448" i="18"/>
  <c r="DI448" i="18"/>
  <c r="DG448" i="18"/>
  <c r="CZ448" i="18"/>
  <c r="DB448" i="18"/>
  <c r="CX448" i="18"/>
  <c r="DA448" i="18"/>
  <c r="CY448" i="18"/>
  <c r="CV448" i="18"/>
  <c r="CW448" i="18"/>
  <c r="CU448" i="18"/>
  <c r="CT448" i="18"/>
  <c r="CI448" i="18"/>
  <c r="CO448" i="18"/>
  <c r="CN448" i="18"/>
  <c r="CP448" i="18"/>
  <c r="CM448" i="18"/>
  <c r="CS448" i="18"/>
  <c r="CJ448" i="18"/>
  <c r="CQ448" i="18"/>
  <c r="CL448" i="18"/>
  <c r="CG448" i="18"/>
  <c r="CF448" i="18"/>
  <c r="CH448" i="18"/>
  <c r="CR448" i="18"/>
  <c r="CK448" i="18"/>
  <c r="CD448" i="18"/>
  <c r="CB448" i="18"/>
  <c r="BS448" i="18"/>
  <c r="BY448" i="18"/>
  <c r="BX448" i="18"/>
  <c r="BZ448" i="18"/>
  <c r="BW448" i="18"/>
  <c r="CC448" i="18"/>
  <c r="BT448" i="18"/>
  <c r="CA448" i="18"/>
  <c r="BV448" i="18"/>
  <c r="CE448" i="18"/>
  <c r="BR448" i="18"/>
  <c r="BU448" i="18"/>
  <c r="BL448" i="18"/>
  <c r="BE448" i="18"/>
  <c r="BN448" i="18"/>
  <c r="BI448" i="18"/>
  <c r="BH448" i="18"/>
  <c r="BJ448" i="18"/>
  <c r="BG448" i="18"/>
  <c r="BM448" i="18"/>
  <c r="BD448" i="18"/>
  <c r="BK448" i="18"/>
  <c r="BF448" i="18"/>
  <c r="BQ448" i="18"/>
  <c r="BP448" i="18"/>
  <c r="AV448" i="18"/>
  <c r="BC448" i="18"/>
  <c r="AX448" i="18"/>
  <c r="AS448" i="18"/>
  <c r="AR448" i="18"/>
  <c r="AT448" i="18"/>
  <c r="AW448" i="18"/>
  <c r="BO448" i="18"/>
  <c r="AU448" i="18"/>
  <c r="BA448" i="18"/>
  <c r="AZ448" i="18"/>
  <c r="BB448" i="18"/>
  <c r="AY448" i="18"/>
  <c r="AK448" i="18"/>
  <c r="AJ448" i="18"/>
  <c r="AL448" i="18"/>
  <c r="AI448" i="18"/>
  <c r="AO448" i="18"/>
  <c r="AF448" i="18"/>
  <c r="AM448" i="18"/>
  <c r="AH448" i="18"/>
  <c r="AQ448" i="18"/>
  <c r="AD448" i="18"/>
  <c r="AN448" i="18"/>
  <c r="AG448" i="18"/>
  <c r="AP448" i="18"/>
  <c r="AE448" i="18"/>
  <c r="AC448" i="18"/>
  <c r="AB448" i="18"/>
  <c r="AA448" i="18"/>
  <c r="X448" i="18"/>
  <c r="Q448" i="18"/>
  <c r="Z448" i="18"/>
  <c r="U448" i="18"/>
  <c r="T448" i="18"/>
  <c r="V448" i="18"/>
  <c r="S448" i="18"/>
  <c r="Y448" i="18"/>
  <c r="R448" i="18"/>
  <c r="M448" i="18"/>
  <c r="P448" i="18"/>
  <c r="N448" i="18"/>
  <c r="O448" i="18"/>
  <c r="W448" i="18"/>
  <c r="B449" i="18"/>
  <c r="L448" i="18"/>
  <c r="J448" i="18"/>
  <c r="K448" i="18"/>
  <c r="I448" i="18"/>
  <c r="G448" i="18"/>
  <c r="H448" i="18"/>
  <c r="F448" i="18"/>
  <c r="E448" i="18"/>
  <c r="PX449" i="18" l="1"/>
  <c r="PZ449" i="18"/>
  <c r="PV449" i="18"/>
  <c r="PY449" i="18"/>
  <c r="PW449" i="18"/>
  <c r="QC449" i="18"/>
  <c r="QB449" i="18"/>
  <c r="QA449" i="18"/>
  <c r="PM449" i="18"/>
  <c r="PL449" i="18"/>
  <c r="PN449" i="18"/>
  <c r="PK449" i="18"/>
  <c r="PQ449" i="18"/>
  <c r="QD449" i="18"/>
  <c r="PO449" i="18"/>
  <c r="PJ449" i="18"/>
  <c r="PU449" i="18"/>
  <c r="PT449" i="18"/>
  <c r="PS449" i="18"/>
  <c r="PP449" i="18"/>
  <c r="PR449" i="18"/>
  <c r="PH449" i="18"/>
  <c r="PA449" i="18"/>
  <c r="OY449" i="18"/>
  <c r="PE449" i="18"/>
  <c r="PD449" i="18"/>
  <c r="PF449" i="18"/>
  <c r="PC449" i="18"/>
  <c r="PI449" i="18"/>
  <c r="OZ449" i="18"/>
  <c r="PG449" i="18"/>
  <c r="PB449" i="18"/>
  <c r="OT449" i="18"/>
  <c r="OP449" i="18"/>
  <c r="OS449" i="18"/>
  <c r="OQ449" i="18"/>
  <c r="OV449" i="18"/>
  <c r="OW449" i="18"/>
  <c r="OU449" i="18"/>
  <c r="OX449" i="18"/>
  <c r="OR449" i="18"/>
  <c r="OJ449" i="18"/>
  <c r="OL449" i="18"/>
  <c r="OH449" i="18"/>
  <c r="OK449" i="18"/>
  <c r="OI449" i="18"/>
  <c r="OO449" i="18"/>
  <c r="ON449" i="18"/>
  <c r="OM449" i="18"/>
  <c r="OB449" i="18"/>
  <c r="OD449" i="18"/>
  <c r="NZ449" i="18"/>
  <c r="OC449" i="18"/>
  <c r="OA449" i="18"/>
  <c r="OG449" i="18"/>
  <c r="OF449" i="18"/>
  <c r="OE449" i="18"/>
  <c r="NV449" i="18"/>
  <c r="NU449" i="18"/>
  <c r="NS449" i="18"/>
  <c r="NY449" i="18"/>
  <c r="NX449" i="18"/>
  <c r="NW449" i="18"/>
  <c r="NT449" i="18"/>
  <c r="NM449" i="18"/>
  <c r="NQ449" i="18"/>
  <c r="NP449" i="18"/>
  <c r="NO449" i="18"/>
  <c r="NR449" i="18"/>
  <c r="NN449" i="18"/>
  <c r="NI449" i="18"/>
  <c r="NH449" i="18"/>
  <c r="NG449" i="18"/>
  <c r="NJ449" i="18"/>
  <c r="ND449" i="18"/>
  <c r="NK449" i="18"/>
  <c r="NF449" i="18"/>
  <c r="NA449" i="18"/>
  <c r="NB449" i="18"/>
  <c r="NL449" i="18"/>
  <c r="NE449" i="18"/>
  <c r="NC449" i="18"/>
  <c r="MZ449" i="18"/>
  <c r="MY449" i="18"/>
  <c r="MV449" i="18"/>
  <c r="MX449" i="18"/>
  <c r="MS449" i="18"/>
  <c r="MR449" i="18"/>
  <c r="MT449" i="18"/>
  <c r="MW449" i="18"/>
  <c r="MP449" i="18"/>
  <c r="MU449" i="18"/>
  <c r="MQ449" i="18"/>
  <c r="MN449" i="18"/>
  <c r="MG449" i="18"/>
  <c r="MK449" i="18"/>
  <c r="MJ449" i="18"/>
  <c r="ML449" i="18"/>
  <c r="MI449" i="18"/>
  <c r="MO449" i="18"/>
  <c r="MF449" i="18"/>
  <c r="MM449" i="18"/>
  <c r="MH449" i="18"/>
  <c r="LX449" i="18"/>
  <c r="ME449" i="18"/>
  <c r="LZ449" i="18"/>
  <c r="LY449" i="18"/>
  <c r="MC449" i="18"/>
  <c r="MB449" i="18"/>
  <c r="MA449" i="18"/>
  <c r="LU449" i="18"/>
  <c r="LT449" i="18"/>
  <c r="MD449" i="18"/>
  <c r="LV449" i="18"/>
  <c r="LS449" i="18"/>
  <c r="LP449" i="18"/>
  <c r="LW449" i="18"/>
  <c r="LR449" i="18"/>
  <c r="LQ449" i="18"/>
  <c r="LN449" i="18"/>
  <c r="LK449" i="18"/>
  <c r="LO449" i="18"/>
  <c r="LE449" i="18"/>
  <c r="LD449" i="18"/>
  <c r="LF449" i="18"/>
  <c r="LL449" i="18"/>
  <c r="LI449" i="18"/>
  <c r="LG449" i="18"/>
  <c r="LM449" i="18"/>
  <c r="LH449" i="18"/>
  <c r="KW449" i="18"/>
  <c r="KV449" i="18"/>
  <c r="KX449" i="18"/>
  <c r="KU449" i="18"/>
  <c r="LA449" i="18"/>
  <c r="KR449" i="18"/>
  <c r="KY449" i="18"/>
  <c r="KT449" i="18"/>
  <c r="KO449" i="18"/>
  <c r="LJ449" i="18"/>
  <c r="LC449" i="18"/>
  <c r="KP449" i="18"/>
  <c r="KZ449" i="18"/>
  <c r="KS449" i="18"/>
  <c r="KQ449" i="18"/>
  <c r="KI449" i="18"/>
  <c r="KD449" i="18"/>
  <c r="KN449" i="18"/>
  <c r="KM449" i="18"/>
  <c r="KJ449" i="18"/>
  <c r="KC449" i="18"/>
  <c r="KL449" i="18"/>
  <c r="KG449" i="18"/>
  <c r="KF449" i="18"/>
  <c r="LB449" i="18"/>
  <c r="KH449" i="18"/>
  <c r="KE449" i="18"/>
  <c r="KK449" i="18"/>
  <c r="KA449" i="18"/>
  <c r="JV449" i="18"/>
  <c r="KB449" i="18"/>
  <c r="JY449" i="18"/>
  <c r="JX449" i="18"/>
  <c r="JZ449" i="18"/>
  <c r="JW449" i="18"/>
  <c r="JU449" i="18"/>
  <c r="JL449" i="18"/>
  <c r="JS449" i="18"/>
  <c r="JN449" i="18"/>
  <c r="JI449" i="18"/>
  <c r="JJ449" i="18"/>
  <c r="JT449" i="18"/>
  <c r="JM449" i="18"/>
  <c r="JK449" i="18"/>
  <c r="JQ449" i="18"/>
  <c r="JP449" i="18"/>
  <c r="JF449" i="18"/>
  <c r="JO449" i="18"/>
  <c r="JA449" i="18"/>
  <c r="IZ449" i="18"/>
  <c r="JB449" i="18"/>
  <c r="IY449" i="18"/>
  <c r="JR449" i="18"/>
  <c r="JE449" i="18"/>
  <c r="JC449" i="18"/>
  <c r="JH449" i="18"/>
  <c r="JG449" i="18"/>
  <c r="IT449" i="18"/>
  <c r="IQ449" i="18"/>
  <c r="IW449" i="18"/>
  <c r="IN449" i="18"/>
  <c r="IU449" i="18"/>
  <c r="IP449" i="18"/>
  <c r="IV449" i="18"/>
  <c r="IO449" i="18"/>
  <c r="JD449" i="18"/>
  <c r="IX449" i="18"/>
  <c r="ID449" i="18"/>
  <c r="IS449" i="18"/>
  <c r="IG449" i="18"/>
  <c r="IE449" i="18"/>
  <c r="IK449" i="18"/>
  <c r="IJ449" i="18"/>
  <c r="IL449" i="18"/>
  <c r="II449" i="18"/>
  <c r="IF449" i="18"/>
  <c r="HV449" i="18"/>
  <c r="HY449" i="18"/>
  <c r="IR449" i="18"/>
  <c r="HW449" i="18"/>
  <c r="IC449" i="18"/>
  <c r="IB449" i="18"/>
  <c r="IA449" i="18"/>
  <c r="IH449" i="18"/>
  <c r="HX449" i="18"/>
  <c r="HZ449" i="18"/>
  <c r="HP449" i="18"/>
  <c r="HI449" i="18"/>
  <c r="HR449" i="18"/>
  <c r="HG449" i="18"/>
  <c r="HB449" i="18"/>
  <c r="HU449" i="18"/>
  <c r="HM449" i="18"/>
  <c r="HL449" i="18"/>
  <c r="HN449" i="18"/>
  <c r="HK449" i="18"/>
  <c r="HQ449" i="18"/>
  <c r="HH449" i="18"/>
  <c r="HC449" i="18"/>
  <c r="GW449" i="18"/>
  <c r="GV449" i="18"/>
  <c r="HD449" i="18"/>
  <c r="GX449" i="18"/>
  <c r="GU449" i="18"/>
  <c r="IM449" i="18"/>
  <c r="HJ449" i="18"/>
  <c r="HA449" i="18"/>
  <c r="GR449" i="18"/>
  <c r="HO449" i="18"/>
  <c r="HE449" i="18"/>
  <c r="GY449" i="18"/>
  <c r="GT449" i="18"/>
  <c r="GP449" i="18"/>
  <c r="HT449" i="18"/>
  <c r="HF449" i="18"/>
  <c r="GZ449" i="18"/>
  <c r="GS449" i="18"/>
  <c r="GL449" i="18"/>
  <c r="GG449" i="18"/>
  <c r="GF449" i="18"/>
  <c r="GH449" i="18"/>
  <c r="HS449" i="18"/>
  <c r="GQ449" i="18"/>
  <c r="GK449" i="18"/>
  <c r="GJ449" i="18"/>
  <c r="GI449" i="18"/>
  <c r="GO449" i="18"/>
  <c r="GN449" i="18"/>
  <c r="GM449" i="18"/>
  <c r="GE449" i="18"/>
  <c r="GD449" i="18"/>
  <c r="GB449" i="18"/>
  <c r="GC449" i="18"/>
  <c r="GA449" i="18"/>
  <c r="FY449" i="18"/>
  <c r="FX449" i="18"/>
  <c r="FZ449" i="18"/>
  <c r="FW449" i="18"/>
  <c r="FV449" i="18"/>
  <c r="FT449" i="18"/>
  <c r="FU449" i="18"/>
  <c r="FR449" i="18"/>
  <c r="FS449" i="18"/>
  <c r="FK449" i="18"/>
  <c r="FQ449" i="18"/>
  <c r="FO449" i="18"/>
  <c r="FP449" i="18"/>
  <c r="FM449" i="18"/>
  <c r="FN449" i="18"/>
  <c r="FI449" i="18"/>
  <c r="FJ449" i="18"/>
  <c r="FL449" i="18"/>
  <c r="FE449" i="18"/>
  <c r="FH449" i="18"/>
  <c r="FG449" i="18"/>
  <c r="FF449" i="18"/>
  <c r="FC449" i="18"/>
  <c r="FD449" i="18"/>
  <c r="FA449" i="18"/>
  <c r="FB449" i="18"/>
  <c r="EZ449" i="18"/>
  <c r="EV449" i="18"/>
  <c r="EX449" i="18"/>
  <c r="EY449" i="18"/>
  <c r="EW449" i="18"/>
  <c r="ET449" i="18"/>
  <c r="EQ449" i="18"/>
  <c r="EN449" i="18"/>
  <c r="EU449" i="18"/>
  <c r="EP449" i="18"/>
  <c r="EO449" i="18"/>
  <c r="EM449" i="18"/>
  <c r="EH449" i="18"/>
  <c r="EG449" i="18"/>
  <c r="ES449" i="18"/>
  <c r="EK449" i="18"/>
  <c r="EJ449" i="18"/>
  <c r="ER449" i="18"/>
  <c r="EL449" i="18"/>
  <c r="EI449" i="18"/>
  <c r="EF449" i="18"/>
  <c r="DY449" i="18"/>
  <c r="EC449" i="18"/>
  <c r="EB449" i="18"/>
  <c r="ED449" i="18"/>
  <c r="EA449" i="18"/>
  <c r="EE449" i="18"/>
  <c r="DZ449" i="18"/>
  <c r="DX449" i="18"/>
  <c r="DU449" i="18"/>
  <c r="DT449" i="18"/>
  <c r="DV449" i="18"/>
  <c r="DS449" i="18"/>
  <c r="DW449" i="18"/>
  <c r="DQ449" i="18"/>
  <c r="DO449" i="18"/>
  <c r="DP449" i="18"/>
  <c r="DM449" i="18"/>
  <c r="DL449" i="18"/>
  <c r="DR449" i="18"/>
  <c r="DN449" i="18"/>
  <c r="DG449" i="18"/>
  <c r="DK449" i="18"/>
  <c r="DH449" i="18"/>
  <c r="DJ449" i="18"/>
  <c r="DE449" i="18"/>
  <c r="DD449" i="18"/>
  <c r="DF449" i="18"/>
  <c r="DI449" i="18"/>
  <c r="DC449" i="18"/>
  <c r="CZ449" i="18"/>
  <c r="DB449" i="18"/>
  <c r="CW449" i="18"/>
  <c r="CV449" i="18"/>
  <c r="CX449" i="18"/>
  <c r="DA449" i="18"/>
  <c r="CY449" i="18"/>
  <c r="CT449" i="18"/>
  <c r="CU449" i="18"/>
  <c r="CR449" i="18"/>
  <c r="CK449" i="18"/>
  <c r="CI449" i="18"/>
  <c r="CO449" i="18"/>
  <c r="CN449" i="18"/>
  <c r="CP449" i="18"/>
  <c r="CM449" i="18"/>
  <c r="CS449" i="18"/>
  <c r="CJ449" i="18"/>
  <c r="CQ449" i="18"/>
  <c r="CL449" i="18"/>
  <c r="CG449" i="18"/>
  <c r="CF449" i="18"/>
  <c r="CH449" i="18"/>
  <c r="BU449" i="18"/>
  <c r="CD449" i="18"/>
  <c r="CB449" i="18"/>
  <c r="BS449" i="18"/>
  <c r="BY449" i="18"/>
  <c r="BX449" i="18"/>
  <c r="BZ449" i="18"/>
  <c r="BW449" i="18"/>
  <c r="CC449" i="18"/>
  <c r="BT449" i="18"/>
  <c r="CA449" i="18"/>
  <c r="BV449" i="18"/>
  <c r="CE449" i="18"/>
  <c r="BR449" i="18"/>
  <c r="BO449" i="18"/>
  <c r="BL449" i="18"/>
  <c r="BE449" i="18"/>
  <c r="BN449" i="18"/>
  <c r="BI449" i="18"/>
  <c r="BH449" i="18"/>
  <c r="BJ449" i="18"/>
  <c r="BG449" i="18"/>
  <c r="BM449" i="18"/>
  <c r="BD449" i="18"/>
  <c r="BK449" i="18"/>
  <c r="BF449" i="18"/>
  <c r="BB449" i="18"/>
  <c r="AY449" i="18"/>
  <c r="AV449" i="18"/>
  <c r="BQ449" i="18"/>
  <c r="BC449" i="18"/>
  <c r="AX449" i="18"/>
  <c r="AS449" i="18"/>
  <c r="AR449" i="18"/>
  <c r="AT449" i="18"/>
  <c r="AW449" i="18"/>
  <c r="AU449" i="18"/>
  <c r="BP449" i="18"/>
  <c r="BA449" i="18"/>
  <c r="AZ449" i="18"/>
  <c r="AP449" i="18"/>
  <c r="AE449" i="18"/>
  <c r="AK449" i="18"/>
  <c r="AJ449" i="18"/>
  <c r="AL449" i="18"/>
  <c r="AI449" i="18"/>
  <c r="AO449" i="18"/>
  <c r="AF449" i="18"/>
  <c r="AM449" i="18"/>
  <c r="AH449" i="18"/>
  <c r="AQ449" i="18"/>
  <c r="AD449" i="18"/>
  <c r="AN449" i="18"/>
  <c r="AG449" i="18"/>
  <c r="W449" i="18"/>
  <c r="R449" i="18"/>
  <c r="P449" i="18"/>
  <c r="AC449" i="18"/>
  <c r="AB449" i="18"/>
  <c r="AA449" i="18"/>
  <c r="X449" i="18"/>
  <c r="Q449" i="18"/>
  <c r="Z449" i="18"/>
  <c r="U449" i="18"/>
  <c r="T449" i="18"/>
  <c r="V449" i="18"/>
  <c r="S449" i="18"/>
  <c r="N449" i="18"/>
  <c r="Y449" i="18"/>
  <c r="M449" i="18"/>
  <c r="O449" i="18"/>
  <c r="B450" i="18"/>
  <c r="L449" i="18"/>
  <c r="K449" i="18"/>
  <c r="J449" i="18"/>
  <c r="I449" i="18"/>
  <c r="G449" i="18"/>
  <c r="H449" i="18"/>
  <c r="F449" i="18"/>
  <c r="E449" i="18"/>
  <c r="QD450" i="18" l="1"/>
  <c r="QA450" i="18"/>
  <c r="PX450" i="18"/>
  <c r="PZ450" i="18"/>
  <c r="PV450" i="18"/>
  <c r="PY450" i="18"/>
  <c r="PW450" i="18"/>
  <c r="QC450" i="18"/>
  <c r="QB450" i="18"/>
  <c r="PR450" i="18"/>
  <c r="PM450" i="18"/>
  <c r="PL450" i="18"/>
  <c r="QE450" i="18"/>
  <c r="PN450" i="18"/>
  <c r="PK450" i="18"/>
  <c r="PQ450" i="18"/>
  <c r="PO450" i="18"/>
  <c r="PJ450" i="18"/>
  <c r="PU450" i="18"/>
  <c r="PT450" i="18"/>
  <c r="PS450" i="18"/>
  <c r="PP450" i="18"/>
  <c r="PH450" i="18"/>
  <c r="PA450" i="18"/>
  <c r="OY450" i="18"/>
  <c r="PE450" i="18"/>
  <c r="PD450" i="18"/>
  <c r="PF450" i="18"/>
  <c r="PC450" i="18"/>
  <c r="PI450" i="18"/>
  <c r="OZ450" i="18"/>
  <c r="PG450" i="18"/>
  <c r="PB450" i="18"/>
  <c r="OX450" i="18"/>
  <c r="OR450" i="18"/>
  <c r="OT450" i="18"/>
  <c r="OP450" i="18"/>
  <c r="OS450" i="18"/>
  <c r="OQ450" i="18"/>
  <c r="OV450" i="18"/>
  <c r="OW450" i="18"/>
  <c r="OU450" i="18"/>
  <c r="OM450" i="18"/>
  <c r="OJ450" i="18"/>
  <c r="OL450" i="18"/>
  <c r="OH450" i="18"/>
  <c r="OK450" i="18"/>
  <c r="OI450" i="18"/>
  <c r="OO450" i="18"/>
  <c r="ON450" i="18"/>
  <c r="OE450" i="18"/>
  <c r="OB450" i="18"/>
  <c r="OD450" i="18"/>
  <c r="NZ450" i="18"/>
  <c r="OC450" i="18"/>
  <c r="OA450" i="18"/>
  <c r="OG450" i="18"/>
  <c r="OF450" i="18"/>
  <c r="NT450" i="18"/>
  <c r="NV450" i="18"/>
  <c r="NU450" i="18"/>
  <c r="NS450" i="18"/>
  <c r="NY450" i="18"/>
  <c r="NX450" i="18"/>
  <c r="NW450" i="18"/>
  <c r="NM450" i="18"/>
  <c r="NQ450" i="18"/>
  <c r="NP450" i="18"/>
  <c r="NO450" i="18"/>
  <c r="NR450" i="18"/>
  <c r="NN450" i="18"/>
  <c r="NC450" i="18"/>
  <c r="NI450" i="18"/>
  <c r="NH450" i="18"/>
  <c r="NG450" i="18"/>
  <c r="NJ450" i="18"/>
  <c r="ND450" i="18"/>
  <c r="NK450" i="18"/>
  <c r="NF450" i="18"/>
  <c r="NA450" i="18"/>
  <c r="NB450" i="18"/>
  <c r="MU450" i="18"/>
  <c r="NL450" i="18"/>
  <c r="MZ450" i="18"/>
  <c r="MY450" i="18"/>
  <c r="NE450" i="18"/>
  <c r="MV450" i="18"/>
  <c r="MX450" i="18"/>
  <c r="MS450" i="18"/>
  <c r="MR450" i="18"/>
  <c r="MT450" i="18"/>
  <c r="MQ450" i="18"/>
  <c r="MP450" i="18"/>
  <c r="MW450" i="18"/>
  <c r="MN450" i="18"/>
  <c r="MG450" i="18"/>
  <c r="MK450" i="18"/>
  <c r="MJ450" i="18"/>
  <c r="ML450" i="18"/>
  <c r="MI450" i="18"/>
  <c r="MO450" i="18"/>
  <c r="MF450" i="18"/>
  <c r="MM450" i="18"/>
  <c r="MH450" i="18"/>
  <c r="MD450" i="18"/>
  <c r="MA450" i="18"/>
  <c r="LX450" i="18"/>
  <c r="ME450" i="18"/>
  <c r="LZ450" i="18"/>
  <c r="LY450" i="18"/>
  <c r="LQ450" i="18"/>
  <c r="LU450" i="18"/>
  <c r="LT450" i="18"/>
  <c r="LV450" i="18"/>
  <c r="LS450" i="18"/>
  <c r="MC450" i="18"/>
  <c r="LP450" i="18"/>
  <c r="LM450" i="18"/>
  <c r="LL450" i="18"/>
  <c r="LN450" i="18"/>
  <c r="LK450" i="18"/>
  <c r="LO450" i="18"/>
  <c r="LR450" i="18"/>
  <c r="LJ450" i="18"/>
  <c r="LE450" i="18"/>
  <c r="LD450" i="18"/>
  <c r="LW450" i="18"/>
  <c r="LF450" i="18"/>
  <c r="MB450" i="18"/>
  <c r="LI450" i="18"/>
  <c r="LG450" i="18"/>
  <c r="LB450" i="18"/>
  <c r="KQ450" i="18"/>
  <c r="KW450" i="18"/>
  <c r="KV450" i="18"/>
  <c r="KX450" i="18"/>
  <c r="KU450" i="18"/>
  <c r="LA450" i="18"/>
  <c r="KR450" i="18"/>
  <c r="KY450" i="18"/>
  <c r="KT450" i="18"/>
  <c r="KO450" i="18"/>
  <c r="LH450" i="18"/>
  <c r="LC450" i="18"/>
  <c r="KP450" i="18"/>
  <c r="KK450" i="18"/>
  <c r="KZ450" i="18"/>
  <c r="KI450" i="18"/>
  <c r="KD450" i="18"/>
  <c r="KN450" i="18"/>
  <c r="KS450" i="18"/>
  <c r="KM450" i="18"/>
  <c r="KJ450" i="18"/>
  <c r="KC450" i="18"/>
  <c r="KL450" i="18"/>
  <c r="KG450" i="18"/>
  <c r="KF450" i="18"/>
  <c r="JZ450" i="18"/>
  <c r="KA450" i="18"/>
  <c r="JV450" i="18"/>
  <c r="KE450" i="18"/>
  <c r="JW450" i="18"/>
  <c r="KB450" i="18"/>
  <c r="KH450" i="18"/>
  <c r="JY450" i="18"/>
  <c r="JX450" i="18"/>
  <c r="JR450" i="18"/>
  <c r="JO450" i="18"/>
  <c r="JU450" i="18"/>
  <c r="JL450" i="18"/>
  <c r="JS450" i="18"/>
  <c r="JN450" i="18"/>
  <c r="JI450" i="18"/>
  <c r="JJ450" i="18"/>
  <c r="JT450" i="18"/>
  <c r="JM450" i="18"/>
  <c r="JK450" i="18"/>
  <c r="JD450" i="18"/>
  <c r="JF450" i="18"/>
  <c r="JA450" i="18"/>
  <c r="IZ450" i="18"/>
  <c r="JB450" i="18"/>
  <c r="IY450" i="18"/>
  <c r="JE450" i="18"/>
  <c r="JQ450" i="18"/>
  <c r="JC450" i="18"/>
  <c r="JH450" i="18"/>
  <c r="IS450" i="18"/>
  <c r="IR450" i="18"/>
  <c r="IT450" i="18"/>
  <c r="IQ450" i="18"/>
  <c r="JP450" i="18"/>
  <c r="IW450" i="18"/>
  <c r="IN450" i="18"/>
  <c r="IU450" i="18"/>
  <c r="IP450" i="18"/>
  <c r="JG450" i="18"/>
  <c r="IV450" i="18"/>
  <c r="IO450" i="18"/>
  <c r="IM450" i="18"/>
  <c r="IH450" i="18"/>
  <c r="ID450" i="18"/>
  <c r="IX450" i="18"/>
  <c r="IG450" i="18"/>
  <c r="IK450" i="18"/>
  <c r="IJ450" i="18"/>
  <c r="IL450" i="18"/>
  <c r="II450" i="18"/>
  <c r="HU450" i="18"/>
  <c r="HV450" i="18"/>
  <c r="IF450" i="18"/>
  <c r="HY450" i="18"/>
  <c r="HW450" i="18"/>
  <c r="IC450" i="18"/>
  <c r="IB450" i="18"/>
  <c r="IA450" i="18"/>
  <c r="HX450" i="18"/>
  <c r="HS450" i="18"/>
  <c r="HF450" i="18"/>
  <c r="HC450" i="18"/>
  <c r="HP450" i="18"/>
  <c r="HI450" i="18"/>
  <c r="HR450" i="18"/>
  <c r="HG450" i="18"/>
  <c r="HB450" i="18"/>
  <c r="HM450" i="18"/>
  <c r="HL450" i="18"/>
  <c r="HN450" i="18"/>
  <c r="HK450" i="18"/>
  <c r="HQ450" i="18"/>
  <c r="GQ450" i="18"/>
  <c r="GW450" i="18"/>
  <c r="GV450" i="18"/>
  <c r="HD450" i="18"/>
  <c r="GX450" i="18"/>
  <c r="GU450" i="18"/>
  <c r="HJ450" i="18"/>
  <c r="HH450" i="18"/>
  <c r="HA450" i="18"/>
  <c r="GR450" i="18"/>
  <c r="HO450" i="18"/>
  <c r="HE450" i="18"/>
  <c r="GY450" i="18"/>
  <c r="GT450" i="18"/>
  <c r="IE450" i="18"/>
  <c r="HZ450" i="18"/>
  <c r="GP450" i="18"/>
  <c r="GJ450" i="18"/>
  <c r="GL450" i="18"/>
  <c r="GZ450" i="18"/>
  <c r="GG450" i="18"/>
  <c r="GF450" i="18"/>
  <c r="GH450" i="18"/>
  <c r="GM450" i="18"/>
  <c r="GS450" i="18"/>
  <c r="GK450" i="18"/>
  <c r="HT450" i="18"/>
  <c r="GI450" i="18"/>
  <c r="GO450" i="18"/>
  <c r="GN450" i="18"/>
  <c r="GE450" i="18"/>
  <c r="GD450" i="18"/>
  <c r="GC450" i="18"/>
  <c r="GA450" i="18"/>
  <c r="GB450" i="18"/>
  <c r="FY450" i="18"/>
  <c r="FX450" i="18"/>
  <c r="FZ450" i="18"/>
  <c r="FW450" i="18"/>
  <c r="FV450" i="18"/>
  <c r="FT450" i="18"/>
  <c r="FU450" i="18"/>
  <c r="FQ450" i="18"/>
  <c r="FP450" i="18"/>
  <c r="FR450" i="18"/>
  <c r="FM450" i="18"/>
  <c r="FO450" i="18"/>
  <c r="FS450" i="18"/>
  <c r="FI450" i="18"/>
  <c r="FJ450" i="18"/>
  <c r="FN450" i="18"/>
  <c r="FK450" i="18"/>
  <c r="FL450" i="18"/>
  <c r="FE450" i="18"/>
  <c r="FH450" i="18"/>
  <c r="FG450" i="18"/>
  <c r="FF450" i="18"/>
  <c r="FB450" i="18"/>
  <c r="EY450" i="18"/>
  <c r="FC450" i="18"/>
  <c r="FD450" i="18"/>
  <c r="FA450" i="18"/>
  <c r="EZ450" i="18"/>
  <c r="EV450" i="18"/>
  <c r="EX450" i="18"/>
  <c r="EW450" i="18"/>
  <c r="ES450" i="18"/>
  <c r="ER450" i="18"/>
  <c r="ET450" i="18"/>
  <c r="EQ450" i="18"/>
  <c r="EN450" i="18"/>
  <c r="EU450" i="18"/>
  <c r="EP450" i="18"/>
  <c r="EO450" i="18"/>
  <c r="EM450" i="18"/>
  <c r="EH450" i="18"/>
  <c r="EG450" i="18"/>
  <c r="EK450" i="18"/>
  <c r="EJ450" i="18"/>
  <c r="EL450" i="18"/>
  <c r="EI450" i="18"/>
  <c r="EF450" i="18"/>
  <c r="DY450" i="18"/>
  <c r="EC450" i="18"/>
  <c r="EB450" i="18"/>
  <c r="ED450" i="18"/>
  <c r="EA450" i="18"/>
  <c r="EE450" i="18"/>
  <c r="DZ450" i="18"/>
  <c r="DW450" i="18"/>
  <c r="DX450" i="18"/>
  <c r="DU450" i="18"/>
  <c r="DT450" i="18"/>
  <c r="DV450" i="18"/>
  <c r="DR450" i="18"/>
  <c r="DN450" i="18"/>
  <c r="DK450" i="18"/>
  <c r="DQ450" i="18"/>
  <c r="DO450" i="18"/>
  <c r="DP450" i="18"/>
  <c r="DS450" i="18"/>
  <c r="DM450" i="18"/>
  <c r="DL450" i="18"/>
  <c r="DI450" i="18"/>
  <c r="DG450" i="18"/>
  <c r="DH450" i="18"/>
  <c r="DJ450" i="18"/>
  <c r="DE450" i="18"/>
  <c r="DD450" i="18"/>
  <c r="DF450" i="18"/>
  <c r="DC450" i="18"/>
  <c r="CZ450" i="18"/>
  <c r="DB450" i="18"/>
  <c r="CW450" i="18"/>
  <c r="CV450" i="18"/>
  <c r="CX450" i="18"/>
  <c r="DA450" i="18"/>
  <c r="CY450" i="18"/>
  <c r="CU450" i="18"/>
  <c r="CT450" i="18"/>
  <c r="CH450" i="18"/>
  <c r="CR450" i="18"/>
  <c r="CK450" i="18"/>
  <c r="CI450" i="18"/>
  <c r="CO450" i="18"/>
  <c r="CN450" i="18"/>
  <c r="CP450" i="18"/>
  <c r="CM450" i="18"/>
  <c r="CS450" i="18"/>
  <c r="CJ450" i="18"/>
  <c r="CQ450" i="18"/>
  <c r="CL450" i="18"/>
  <c r="CG450" i="18"/>
  <c r="CF450" i="18"/>
  <c r="CE450" i="18"/>
  <c r="BR450" i="18"/>
  <c r="BU450" i="18"/>
  <c r="CD450" i="18"/>
  <c r="CB450" i="18"/>
  <c r="BS450" i="18"/>
  <c r="BY450" i="18"/>
  <c r="BX450" i="18"/>
  <c r="BZ450" i="18"/>
  <c r="BW450" i="18"/>
  <c r="CC450" i="18"/>
  <c r="BT450" i="18"/>
  <c r="CA450" i="18"/>
  <c r="BV450" i="18"/>
  <c r="BQ450" i="18"/>
  <c r="BP450" i="18"/>
  <c r="BO450" i="18"/>
  <c r="BL450" i="18"/>
  <c r="BE450" i="18"/>
  <c r="BN450" i="18"/>
  <c r="BI450" i="18"/>
  <c r="BH450" i="18"/>
  <c r="BJ450" i="18"/>
  <c r="BG450" i="18"/>
  <c r="BM450" i="18"/>
  <c r="BD450" i="18"/>
  <c r="BA450" i="18"/>
  <c r="AZ450" i="18"/>
  <c r="BK450" i="18"/>
  <c r="BB450" i="18"/>
  <c r="AY450" i="18"/>
  <c r="AV450" i="18"/>
  <c r="BC450" i="18"/>
  <c r="AX450" i="18"/>
  <c r="BF450" i="18"/>
  <c r="AS450" i="18"/>
  <c r="AR450" i="18"/>
  <c r="AT450" i="18"/>
  <c r="AW450" i="18"/>
  <c r="AU450" i="18"/>
  <c r="AN450" i="18"/>
  <c r="AG450" i="18"/>
  <c r="AP450" i="18"/>
  <c r="AE450" i="18"/>
  <c r="AK450" i="18"/>
  <c r="AJ450" i="18"/>
  <c r="AL450" i="18"/>
  <c r="AI450" i="18"/>
  <c r="AO450" i="18"/>
  <c r="AF450" i="18"/>
  <c r="AM450" i="18"/>
  <c r="AH450" i="18"/>
  <c r="AQ450" i="18"/>
  <c r="AD450" i="18"/>
  <c r="Y450" i="18"/>
  <c r="W450" i="18"/>
  <c r="R450" i="18"/>
  <c r="P450" i="18"/>
  <c r="AC450" i="18"/>
  <c r="AB450" i="18"/>
  <c r="AA450" i="18"/>
  <c r="X450" i="18"/>
  <c r="Q450" i="18"/>
  <c r="Z450" i="18"/>
  <c r="U450" i="18"/>
  <c r="T450" i="18"/>
  <c r="S450" i="18"/>
  <c r="O450" i="18"/>
  <c r="V450" i="18"/>
  <c r="M450" i="18"/>
  <c r="N450" i="18"/>
  <c r="B451" i="18"/>
  <c r="L450" i="18"/>
  <c r="K450" i="18"/>
  <c r="J450" i="18"/>
  <c r="I450" i="18"/>
  <c r="G450" i="18"/>
  <c r="H450" i="18"/>
  <c r="F450" i="18"/>
  <c r="E450" i="18"/>
  <c r="QC451" i="18" l="1"/>
  <c r="QB451" i="18"/>
  <c r="QD451" i="18"/>
  <c r="QA451" i="18"/>
  <c r="PX451" i="18"/>
  <c r="QE451" i="18"/>
  <c r="PZ451" i="18"/>
  <c r="PV451" i="18"/>
  <c r="PY451" i="18"/>
  <c r="PW451" i="18"/>
  <c r="PP451" i="18"/>
  <c r="QF451" i="18"/>
  <c r="PR451" i="18"/>
  <c r="PM451" i="18"/>
  <c r="PL451" i="18"/>
  <c r="PN451" i="18"/>
  <c r="PK451" i="18"/>
  <c r="PQ451" i="18"/>
  <c r="PO451" i="18"/>
  <c r="PJ451" i="18"/>
  <c r="PU451" i="18"/>
  <c r="PT451" i="18"/>
  <c r="PS451" i="18"/>
  <c r="PG451" i="18"/>
  <c r="PB451" i="18"/>
  <c r="PH451" i="18"/>
  <c r="PA451" i="18"/>
  <c r="OY451" i="18"/>
  <c r="PE451" i="18"/>
  <c r="PD451" i="18"/>
  <c r="PF451" i="18"/>
  <c r="PC451" i="18"/>
  <c r="PI451" i="18"/>
  <c r="OZ451" i="18"/>
  <c r="OW451" i="18"/>
  <c r="OU451" i="18"/>
  <c r="OX451" i="18"/>
  <c r="OR451" i="18"/>
  <c r="OT451" i="18"/>
  <c r="OP451" i="18"/>
  <c r="OS451" i="18"/>
  <c r="OQ451" i="18"/>
  <c r="OV451" i="18"/>
  <c r="OO451" i="18"/>
  <c r="ON451" i="18"/>
  <c r="OM451" i="18"/>
  <c r="OJ451" i="18"/>
  <c r="OL451" i="18"/>
  <c r="OH451" i="18"/>
  <c r="OK451" i="18"/>
  <c r="OI451" i="18"/>
  <c r="OG451" i="18"/>
  <c r="OF451" i="18"/>
  <c r="OE451" i="18"/>
  <c r="OB451" i="18"/>
  <c r="OD451" i="18"/>
  <c r="NZ451" i="18"/>
  <c r="OC451" i="18"/>
  <c r="OA451" i="18"/>
  <c r="NW451" i="18"/>
  <c r="NT451" i="18"/>
  <c r="NV451" i="18"/>
  <c r="NU451" i="18"/>
  <c r="NS451" i="18"/>
  <c r="NY451" i="18"/>
  <c r="NX451" i="18"/>
  <c r="NN451" i="18"/>
  <c r="NM451" i="18"/>
  <c r="NQ451" i="18"/>
  <c r="NP451" i="18"/>
  <c r="NO451" i="18"/>
  <c r="NR451" i="18"/>
  <c r="NL451" i="18"/>
  <c r="NE451" i="18"/>
  <c r="NC451" i="18"/>
  <c r="NI451" i="18"/>
  <c r="NH451" i="18"/>
  <c r="NG451" i="18"/>
  <c r="NJ451" i="18"/>
  <c r="ND451" i="18"/>
  <c r="NK451" i="18"/>
  <c r="NF451" i="18"/>
  <c r="NA451" i="18"/>
  <c r="NB451" i="18"/>
  <c r="MW451" i="18"/>
  <c r="MU451" i="18"/>
  <c r="MZ451" i="18"/>
  <c r="MY451" i="18"/>
  <c r="MV451" i="18"/>
  <c r="MX451" i="18"/>
  <c r="MS451" i="18"/>
  <c r="MR451" i="18"/>
  <c r="MQ451" i="18"/>
  <c r="MT451" i="18"/>
  <c r="MP451" i="18"/>
  <c r="MN451" i="18"/>
  <c r="MG451" i="18"/>
  <c r="MK451" i="18"/>
  <c r="MJ451" i="18"/>
  <c r="ML451" i="18"/>
  <c r="MI451" i="18"/>
  <c r="MO451" i="18"/>
  <c r="MF451" i="18"/>
  <c r="MC451" i="18"/>
  <c r="MB451" i="18"/>
  <c r="MH451" i="18"/>
  <c r="MD451" i="18"/>
  <c r="MA451" i="18"/>
  <c r="LX451" i="18"/>
  <c r="ME451" i="18"/>
  <c r="LZ451" i="18"/>
  <c r="MM451" i="18"/>
  <c r="LQ451" i="18"/>
  <c r="LU451" i="18"/>
  <c r="LT451" i="18"/>
  <c r="LV451" i="18"/>
  <c r="LS451" i="18"/>
  <c r="LW451" i="18"/>
  <c r="LM451" i="18"/>
  <c r="LL451" i="18"/>
  <c r="LP451" i="18"/>
  <c r="LN451" i="18"/>
  <c r="LK451" i="18"/>
  <c r="LY451" i="18"/>
  <c r="LO451" i="18"/>
  <c r="LR451" i="18"/>
  <c r="LH451" i="18"/>
  <c r="LJ451" i="18"/>
  <c r="LE451" i="18"/>
  <c r="LD451" i="18"/>
  <c r="LF451" i="18"/>
  <c r="LI451" i="18"/>
  <c r="LG451" i="18"/>
  <c r="KZ451" i="18"/>
  <c r="KS451" i="18"/>
  <c r="LB451" i="18"/>
  <c r="KQ451" i="18"/>
  <c r="KW451" i="18"/>
  <c r="KV451" i="18"/>
  <c r="KX451" i="18"/>
  <c r="KU451" i="18"/>
  <c r="LA451" i="18"/>
  <c r="KR451" i="18"/>
  <c r="KY451" i="18"/>
  <c r="KT451" i="18"/>
  <c r="KO451" i="18"/>
  <c r="KH451" i="18"/>
  <c r="KE451" i="18"/>
  <c r="LC451" i="18"/>
  <c r="KK451" i="18"/>
  <c r="KI451" i="18"/>
  <c r="KD451" i="18"/>
  <c r="KN451" i="18"/>
  <c r="KM451" i="18"/>
  <c r="KJ451" i="18"/>
  <c r="KC451" i="18"/>
  <c r="KL451" i="18"/>
  <c r="JZ451" i="18"/>
  <c r="JW451" i="18"/>
  <c r="KA451" i="18"/>
  <c r="JV451" i="18"/>
  <c r="KF451" i="18"/>
  <c r="JX451" i="18"/>
  <c r="KB451" i="18"/>
  <c r="KG451" i="18"/>
  <c r="KP451" i="18"/>
  <c r="JY451" i="18"/>
  <c r="JQ451" i="18"/>
  <c r="JP451" i="18"/>
  <c r="JR451" i="18"/>
  <c r="JO451" i="18"/>
  <c r="JU451" i="18"/>
  <c r="JL451" i="18"/>
  <c r="JS451" i="18"/>
  <c r="JN451" i="18"/>
  <c r="JI451" i="18"/>
  <c r="JJ451" i="18"/>
  <c r="JT451" i="18"/>
  <c r="JM451" i="18"/>
  <c r="JG451" i="18"/>
  <c r="JD451" i="18"/>
  <c r="JF451" i="18"/>
  <c r="JK451" i="18"/>
  <c r="JA451" i="18"/>
  <c r="IZ451" i="18"/>
  <c r="JB451" i="18"/>
  <c r="IY451" i="18"/>
  <c r="JE451" i="18"/>
  <c r="JC451" i="18"/>
  <c r="IX451" i="18"/>
  <c r="JH451" i="18"/>
  <c r="IS451" i="18"/>
  <c r="IR451" i="18"/>
  <c r="IT451" i="18"/>
  <c r="IQ451" i="18"/>
  <c r="IW451" i="18"/>
  <c r="IN451" i="18"/>
  <c r="IU451" i="18"/>
  <c r="IP451" i="18"/>
  <c r="IF451" i="18"/>
  <c r="IM451" i="18"/>
  <c r="IH451" i="18"/>
  <c r="ID451" i="18"/>
  <c r="IV451" i="18"/>
  <c r="IG451" i="18"/>
  <c r="IE451" i="18"/>
  <c r="IK451" i="18"/>
  <c r="IJ451" i="18"/>
  <c r="HZ451" i="18"/>
  <c r="HU451" i="18"/>
  <c r="HV451" i="18"/>
  <c r="HY451" i="18"/>
  <c r="HW451" i="18"/>
  <c r="IO451" i="18"/>
  <c r="IL451" i="18"/>
  <c r="IC451" i="18"/>
  <c r="IB451" i="18"/>
  <c r="IA451" i="18"/>
  <c r="HT451" i="18"/>
  <c r="HE451" i="18"/>
  <c r="HD451" i="18"/>
  <c r="HS451" i="18"/>
  <c r="HF451" i="18"/>
  <c r="HC451" i="18"/>
  <c r="HP451" i="18"/>
  <c r="HI451" i="18"/>
  <c r="HX451" i="18"/>
  <c r="HR451" i="18"/>
  <c r="HG451" i="18"/>
  <c r="HB451" i="18"/>
  <c r="HM451" i="18"/>
  <c r="HL451" i="18"/>
  <c r="GZ451" i="18"/>
  <c r="GS451" i="18"/>
  <c r="HQ451" i="18"/>
  <c r="GQ451" i="18"/>
  <c r="GW451" i="18"/>
  <c r="GV451" i="18"/>
  <c r="GX451" i="18"/>
  <c r="GU451" i="18"/>
  <c r="HJ451" i="18"/>
  <c r="HH451" i="18"/>
  <c r="HA451" i="18"/>
  <c r="GR451" i="18"/>
  <c r="HO451" i="18"/>
  <c r="GY451" i="18"/>
  <c r="GT451" i="18"/>
  <c r="HN451" i="18"/>
  <c r="II451" i="18"/>
  <c r="GM451" i="18"/>
  <c r="GJ451" i="18"/>
  <c r="GL451" i="18"/>
  <c r="GG451" i="18"/>
  <c r="GF451" i="18"/>
  <c r="GP451" i="18"/>
  <c r="GH451" i="18"/>
  <c r="GO451" i="18"/>
  <c r="GN451" i="18"/>
  <c r="HK451" i="18"/>
  <c r="GK451" i="18"/>
  <c r="GI451" i="18"/>
  <c r="GE451" i="18"/>
  <c r="GC451" i="18"/>
  <c r="GB451" i="18"/>
  <c r="GD451" i="18"/>
  <c r="FZ451" i="18"/>
  <c r="GA451" i="18"/>
  <c r="FY451" i="18"/>
  <c r="FV451" i="18"/>
  <c r="FX451" i="18"/>
  <c r="FW451" i="18"/>
  <c r="FT451" i="18"/>
  <c r="FU451" i="18"/>
  <c r="FQ451" i="18"/>
  <c r="FP451" i="18"/>
  <c r="FR451" i="18"/>
  <c r="FM451" i="18"/>
  <c r="FO451" i="18"/>
  <c r="FS451" i="18"/>
  <c r="FL451" i="18"/>
  <c r="FI451" i="18"/>
  <c r="FJ451" i="18"/>
  <c r="FN451" i="18"/>
  <c r="FK451" i="18"/>
  <c r="FF451" i="18"/>
  <c r="FE451" i="18"/>
  <c r="FH451" i="18"/>
  <c r="FG451" i="18"/>
  <c r="FA451" i="18"/>
  <c r="EZ451" i="18"/>
  <c r="FB451" i="18"/>
  <c r="EY451" i="18"/>
  <c r="FC451" i="18"/>
  <c r="FD451" i="18"/>
  <c r="EV451" i="18"/>
  <c r="EX451" i="18"/>
  <c r="EW451" i="18"/>
  <c r="ES451" i="18"/>
  <c r="ER451" i="18"/>
  <c r="ET451" i="18"/>
  <c r="EQ451" i="18"/>
  <c r="EN451" i="18"/>
  <c r="EU451" i="18"/>
  <c r="EP451" i="18"/>
  <c r="EL451" i="18"/>
  <c r="EI451" i="18"/>
  <c r="EM451" i="18"/>
  <c r="EH451" i="18"/>
  <c r="EO451" i="18"/>
  <c r="EG451" i="18"/>
  <c r="EK451" i="18"/>
  <c r="EJ451" i="18"/>
  <c r="EE451" i="18"/>
  <c r="DZ451" i="18"/>
  <c r="EF451" i="18"/>
  <c r="DY451" i="18"/>
  <c r="EC451" i="18"/>
  <c r="EB451" i="18"/>
  <c r="ED451" i="18"/>
  <c r="EA451" i="18"/>
  <c r="DS451" i="18"/>
  <c r="DW451" i="18"/>
  <c r="DR451" i="18"/>
  <c r="DX451" i="18"/>
  <c r="DU451" i="18"/>
  <c r="DT451" i="18"/>
  <c r="DV451" i="18"/>
  <c r="DM451" i="18"/>
  <c r="DL451" i="18"/>
  <c r="DN451" i="18"/>
  <c r="DK451" i="18"/>
  <c r="DQ451" i="18"/>
  <c r="DO451" i="18"/>
  <c r="DP451" i="18"/>
  <c r="DF451" i="18"/>
  <c r="DI451" i="18"/>
  <c r="DG451" i="18"/>
  <c r="DH451" i="18"/>
  <c r="DJ451" i="18"/>
  <c r="DE451" i="18"/>
  <c r="DD451" i="18"/>
  <c r="CY451" i="18"/>
  <c r="DC451" i="18"/>
  <c r="CZ451" i="18"/>
  <c r="DB451" i="18"/>
  <c r="CW451" i="18"/>
  <c r="CV451" i="18"/>
  <c r="CX451" i="18"/>
  <c r="DA451" i="18"/>
  <c r="CU451" i="18"/>
  <c r="CT451" i="18"/>
  <c r="CG451" i="18"/>
  <c r="CF451" i="18"/>
  <c r="CH451" i="18"/>
  <c r="CR451" i="18"/>
  <c r="CK451" i="18"/>
  <c r="CI451" i="18"/>
  <c r="CO451" i="18"/>
  <c r="CN451" i="18"/>
  <c r="CP451" i="18"/>
  <c r="CM451" i="18"/>
  <c r="CS451" i="18"/>
  <c r="CJ451" i="18"/>
  <c r="CQ451" i="18"/>
  <c r="CL451" i="18"/>
  <c r="CE451" i="18"/>
  <c r="BR451" i="18"/>
  <c r="BU451" i="18"/>
  <c r="CD451" i="18"/>
  <c r="CB451" i="18"/>
  <c r="BS451" i="18"/>
  <c r="BY451" i="18"/>
  <c r="BX451" i="18"/>
  <c r="BZ451" i="18"/>
  <c r="BW451" i="18"/>
  <c r="CC451" i="18"/>
  <c r="BT451" i="18"/>
  <c r="CA451" i="18"/>
  <c r="BV451" i="18"/>
  <c r="BK451" i="18"/>
  <c r="BF451" i="18"/>
  <c r="BQ451" i="18"/>
  <c r="BP451" i="18"/>
  <c r="BO451" i="18"/>
  <c r="BL451" i="18"/>
  <c r="BE451" i="18"/>
  <c r="BN451" i="18"/>
  <c r="BI451" i="18"/>
  <c r="BH451" i="18"/>
  <c r="BJ451" i="18"/>
  <c r="BG451" i="18"/>
  <c r="AU451" i="18"/>
  <c r="BA451" i="18"/>
  <c r="AZ451" i="18"/>
  <c r="BB451" i="18"/>
  <c r="AY451" i="18"/>
  <c r="AV451" i="18"/>
  <c r="BC451" i="18"/>
  <c r="AX451" i="18"/>
  <c r="BM451" i="18"/>
  <c r="AS451" i="18"/>
  <c r="AR451" i="18"/>
  <c r="BD451" i="18"/>
  <c r="AT451" i="18"/>
  <c r="AW451" i="18"/>
  <c r="AQ451" i="18"/>
  <c r="AD451" i="18"/>
  <c r="AN451" i="18"/>
  <c r="AG451" i="18"/>
  <c r="AP451" i="18"/>
  <c r="AE451" i="18"/>
  <c r="AK451" i="18"/>
  <c r="AJ451" i="18"/>
  <c r="AL451" i="18"/>
  <c r="AI451" i="18"/>
  <c r="AO451" i="18"/>
  <c r="AF451" i="18"/>
  <c r="AM451" i="18"/>
  <c r="AH451" i="18"/>
  <c r="V451" i="18"/>
  <c r="S451" i="18"/>
  <c r="Y451" i="18"/>
  <c r="W451" i="18"/>
  <c r="R451" i="18"/>
  <c r="P451" i="18"/>
  <c r="AC451" i="18"/>
  <c r="AB451" i="18"/>
  <c r="AA451" i="18"/>
  <c r="X451" i="18"/>
  <c r="Q451" i="18"/>
  <c r="Z451" i="18"/>
  <c r="O451" i="18"/>
  <c r="T451" i="18"/>
  <c r="M451" i="18"/>
  <c r="U451" i="18"/>
  <c r="N451" i="18"/>
  <c r="B452" i="18"/>
  <c r="L451" i="18"/>
  <c r="K451" i="18"/>
  <c r="J451" i="18"/>
  <c r="I451" i="18"/>
  <c r="G451" i="18"/>
  <c r="H451" i="18"/>
  <c r="F451" i="18"/>
  <c r="E451" i="18"/>
  <c r="QF452" i="18" l="1"/>
  <c r="PW452" i="18"/>
  <c r="QC452" i="18"/>
  <c r="QB452" i="18"/>
  <c r="QD452" i="18"/>
  <c r="QA452" i="18"/>
  <c r="PX452" i="18"/>
  <c r="QE452" i="18"/>
  <c r="PZ452" i="18"/>
  <c r="PV452" i="18"/>
  <c r="PY452" i="18"/>
  <c r="QG452" i="18"/>
  <c r="PS452" i="18"/>
  <c r="PP452" i="18"/>
  <c r="PR452" i="18"/>
  <c r="PM452" i="18"/>
  <c r="PL452" i="18"/>
  <c r="PN452" i="18"/>
  <c r="PK452" i="18"/>
  <c r="PQ452" i="18"/>
  <c r="PO452" i="18"/>
  <c r="PJ452" i="18"/>
  <c r="PU452" i="18"/>
  <c r="PT452" i="18"/>
  <c r="PI452" i="18"/>
  <c r="OZ452" i="18"/>
  <c r="PG452" i="18"/>
  <c r="PB452" i="18"/>
  <c r="PH452" i="18"/>
  <c r="PA452" i="18"/>
  <c r="OY452" i="18"/>
  <c r="PE452" i="18"/>
  <c r="PD452" i="18"/>
  <c r="PF452" i="18"/>
  <c r="PC452" i="18"/>
  <c r="OV452" i="18"/>
  <c r="OW452" i="18"/>
  <c r="OU452" i="18"/>
  <c r="OX452" i="18"/>
  <c r="OR452" i="18"/>
  <c r="OT452" i="18"/>
  <c r="OP452" i="18"/>
  <c r="OS452" i="18"/>
  <c r="OQ452" i="18"/>
  <c r="OI452" i="18"/>
  <c r="OO452" i="18"/>
  <c r="ON452" i="18"/>
  <c r="OM452" i="18"/>
  <c r="OJ452" i="18"/>
  <c r="OL452" i="18"/>
  <c r="OH452" i="18"/>
  <c r="OK452" i="18"/>
  <c r="OA452" i="18"/>
  <c r="OG452" i="18"/>
  <c r="OF452" i="18"/>
  <c r="OE452" i="18"/>
  <c r="OB452" i="18"/>
  <c r="OD452" i="18"/>
  <c r="NZ452" i="18"/>
  <c r="OC452" i="18"/>
  <c r="NY452" i="18"/>
  <c r="NX452" i="18"/>
  <c r="NW452" i="18"/>
  <c r="NT452" i="18"/>
  <c r="NV452" i="18"/>
  <c r="NU452" i="18"/>
  <c r="NS452" i="18"/>
  <c r="NR452" i="18"/>
  <c r="NN452" i="18"/>
  <c r="NM452" i="18"/>
  <c r="NQ452" i="18"/>
  <c r="NP452" i="18"/>
  <c r="NO452" i="18"/>
  <c r="NL452" i="18"/>
  <c r="NE452" i="18"/>
  <c r="NC452" i="18"/>
  <c r="NI452" i="18"/>
  <c r="NH452" i="18"/>
  <c r="NG452" i="18"/>
  <c r="NJ452" i="18"/>
  <c r="ND452" i="18"/>
  <c r="NK452" i="18"/>
  <c r="NF452" i="18"/>
  <c r="MT452" i="18"/>
  <c r="NB452" i="18"/>
  <c r="MW452" i="18"/>
  <c r="MU452" i="18"/>
  <c r="MZ452" i="18"/>
  <c r="MY452" i="18"/>
  <c r="MV452" i="18"/>
  <c r="NA452" i="18"/>
  <c r="MX452" i="18"/>
  <c r="MS452" i="18"/>
  <c r="MR452" i="18"/>
  <c r="MQ452" i="18"/>
  <c r="MP452" i="18"/>
  <c r="MM452" i="18"/>
  <c r="MH452" i="18"/>
  <c r="MN452" i="18"/>
  <c r="MG452" i="18"/>
  <c r="MK452" i="18"/>
  <c r="MJ452" i="18"/>
  <c r="ML452" i="18"/>
  <c r="MI452" i="18"/>
  <c r="LY452" i="18"/>
  <c r="MC452" i="18"/>
  <c r="MB452" i="18"/>
  <c r="MD452" i="18"/>
  <c r="MA452" i="18"/>
  <c r="MO452" i="18"/>
  <c r="LX452" i="18"/>
  <c r="MF452" i="18"/>
  <c r="ME452" i="18"/>
  <c r="LZ452" i="18"/>
  <c r="LQ452" i="18"/>
  <c r="LU452" i="18"/>
  <c r="LT452" i="18"/>
  <c r="LV452" i="18"/>
  <c r="LW452" i="18"/>
  <c r="LM452" i="18"/>
  <c r="LL452" i="18"/>
  <c r="LS452" i="18"/>
  <c r="LP452" i="18"/>
  <c r="LN452" i="18"/>
  <c r="LK452" i="18"/>
  <c r="LO452" i="18"/>
  <c r="LR452" i="18"/>
  <c r="LH452" i="18"/>
  <c r="LJ452" i="18"/>
  <c r="LE452" i="18"/>
  <c r="LD452" i="18"/>
  <c r="LF452" i="18"/>
  <c r="LI452" i="18"/>
  <c r="LG452" i="18"/>
  <c r="LC452" i="18"/>
  <c r="KP452" i="18"/>
  <c r="KZ452" i="18"/>
  <c r="KS452" i="18"/>
  <c r="LB452" i="18"/>
  <c r="KQ452" i="18"/>
  <c r="KW452" i="18"/>
  <c r="KV452" i="18"/>
  <c r="KX452" i="18"/>
  <c r="KU452" i="18"/>
  <c r="LA452" i="18"/>
  <c r="KR452" i="18"/>
  <c r="KY452" i="18"/>
  <c r="KT452" i="18"/>
  <c r="KG452" i="18"/>
  <c r="KF452" i="18"/>
  <c r="KH452" i="18"/>
  <c r="KE452" i="18"/>
  <c r="KK452" i="18"/>
  <c r="KI452" i="18"/>
  <c r="KD452" i="18"/>
  <c r="KN452" i="18"/>
  <c r="KM452" i="18"/>
  <c r="KO452" i="18"/>
  <c r="KJ452" i="18"/>
  <c r="KC452" i="18"/>
  <c r="JY452" i="18"/>
  <c r="JX452" i="18"/>
  <c r="KL452" i="18"/>
  <c r="JZ452" i="18"/>
  <c r="JW452" i="18"/>
  <c r="KA452" i="18"/>
  <c r="JV452" i="18"/>
  <c r="KB452" i="18"/>
  <c r="JK452" i="18"/>
  <c r="JQ452" i="18"/>
  <c r="JP452" i="18"/>
  <c r="JR452" i="18"/>
  <c r="JO452" i="18"/>
  <c r="JU452" i="18"/>
  <c r="JL452" i="18"/>
  <c r="JS452" i="18"/>
  <c r="JN452" i="18"/>
  <c r="JI452" i="18"/>
  <c r="JJ452" i="18"/>
  <c r="JT452" i="18"/>
  <c r="JH452" i="18"/>
  <c r="JG452" i="18"/>
  <c r="JD452" i="18"/>
  <c r="JF452" i="18"/>
  <c r="JA452" i="18"/>
  <c r="IZ452" i="18"/>
  <c r="JB452" i="18"/>
  <c r="IY452" i="18"/>
  <c r="JM452" i="18"/>
  <c r="JE452" i="18"/>
  <c r="IV452" i="18"/>
  <c r="IO452" i="18"/>
  <c r="IX452" i="18"/>
  <c r="JC452" i="18"/>
  <c r="IS452" i="18"/>
  <c r="IR452" i="18"/>
  <c r="IT452" i="18"/>
  <c r="IQ452" i="18"/>
  <c r="IW452" i="18"/>
  <c r="IN452" i="18"/>
  <c r="IU452" i="18"/>
  <c r="IP452" i="18"/>
  <c r="IL452" i="18"/>
  <c r="II452" i="18"/>
  <c r="IF452" i="18"/>
  <c r="IM452" i="18"/>
  <c r="IH452" i="18"/>
  <c r="IG452" i="18"/>
  <c r="IE452" i="18"/>
  <c r="HX452" i="18"/>
  <c r="IJ452" i="18"/>
  <c r="HZ452" i="18"/>
  <c r="HU452" i="18"/>
  <c r="IK452" i="18"/>
  <c r="HV452" i="18"/>
  <c r="HY452" i="18"/>
  <c r="ID452" i="18"/>
  <c r="HW452" i="18"/>
  <c r="IC452" i="18"/>
  <c r="IB452" i="18"/>
  <c r="HO452" i="18"/>
  <c r="HJ452" i="18"/>
  <c r="HT452" i="18"/>
  <c r="HE452" i="18"/>
  <c r="HD452" i="18"/>
  <c r="HS452" i="18"/>
  <c r="HF452" i="18"/>
  <c r="HC452" i="18"/>
  <c r="HP452" i="18"/>
  <c r="HI452" i="18"/>
  <c r="HR452" i="18"/>
  <c r="HG452" i="18"/>
  <c r="HB452" i="18"/>
  <c r="HK452" i="18"/>
  <c r="GP452" i="18"/>
  <c r="HM452" i="18"/>
  <c r="GZ452" i="18"/>
  <c r="GS452" i="18"/>
  <c r="IA452" i="18"/>
  <c r="HQ452" i="18"/>
  <c r="GQ452" i="18"/>
  <c r="GW452" i="18"/>
  <c r="GV452" i="18"/>
  <c r="HL452" i="18"/>
  <c r="GX452" i="18"/>
  <c r="GU452" i="18"/>
  <c r="HH452" i="18"/>
  <c r="HA452" i="18"/>
  <c r="GR452" i="18"/>
  <c r="GY452" i="18"/>
  <c r="GT452" i="18"/>
  <c r="HN452" i="18"/>
  <c r="GO452" i="18"/>
  <c r="GN452" i="18"/>
  <c r="GM452" i="18"/>
  <c r="GI452" i="18"/>
  <c r="GJ452" i="18"/>
  <c r="GL452" i="18"/>
  <c r="GG452" i="18"/>
  <c r="GF452" i="18"/>
  <c r="GH452" i="18"/>
  <c r="GK452" i="18"/>
  <c r="GE452" i="18"/>
  <c r="GC452" i="18"/>
  <c r="GD452" i="18"/>
  <c r="FZ452" i="18"/>
  <c r="GA452" i="18"/>
  <c r="GB452" i="18"/>
  <c r="FY452" i="18"/>
  <c r="FV452" i="18"/>
  <c r="FX452" i="18"/>
  <c r="FW452" i="18"/>
  <c r="FT452" i="18"/>
  <c r="FU452" i="18"/>
  <c r="FQ452" i="18"/>
  <c r="FP452" i="18"/>
  <c r="FM452" i="18"/>
  <c r="FO452" i="18"/>
  <c r="FS452" i="18"/>
  <c r="FR452" i="18"/>
  <c r="FL452" i="18"/>
  <c r="FI452" i="18"/>
  <c r="FJ452" i="18"/>
  <c r="FN452" i="18"/>
  <c r="FK452" i="18"/>
  <c r="FF452" i="18"/>
  <c r="FE452" i="18"/>
  <c r="FH452" i="18"/>
  <c r="FG452" i="18"/>
  <c r="FA452" i="18"/>
  <c r="EZ452" i="18"/>
  <c r="FB452" i="18"/>
  <c r="EY452" i="18"/>
  <c r="FC452" i="18"/>
  <c r="FD452" i="18"/>
  <c r="EW452" i="18"/>
  <c r="EV452" i="18"/>
  <c r="EX452" i="18"/>
  <c r="EO452" i="18"/>
  <c r="ES452" i="18"/>
  <c r="ER452" i="18"/>
  <c r="ET452" i="18"/>
  <c r="EQ452" i="18"/>
  <c r="EN452" i="18"/>
  <c r="EU452" i="18"/>
  <c r="EP452" i="18"/>
  <c r="EK452" i="18"/>
  <c r="EJ452" i="18"/>
  <c r="EL452" i="18"/>
  <c r="EI452" i="18"/>
  <c r="EM452" i="18"/>
  <c r="EH452" i="18"/>
  <c r="EG452" i="18"/>
  <c r="EE452" i="18"/>
  <c r="DZ452" i="18"/>
  <c r="EF452" i="18"/>
  <c r="DY452" i="18"/>
  <c r="EC452" i="18"/>
  <c r="EB452" i="18"/>
  <c r="ED452" i="18"/>
  <c r="EA452" i="18"/>
  <c r="DV452" i="18"/>
  <c r="DS452" i="18"/>
  <c r="DW452" i="18"/>
  <c r="DR452" i="18"/>
  <c r="DX452" i="18"/>
  <c r="DU452" i="18"/>
  <c r="DT452" i="18"/>
  <c r="DM452" i="18"/>
  <c r="DL452" i="18"/>
  <c r="DN452" i="18"/>
  <c r="DK452" i="18"/>
  <c r="DQ452" i="18"/>
  <c r="DO452" i="18"/>
  <c r="DP452" i="18"/>
  <c r="DE452" i="18"/>
  <c r="DD452" i="18"/>
  <c r="DF452" i="18"/>
  <c r="DI452" i="18"/>
  <c r="DG452" i="18"/>
  <c r="DH452" i="18"/>
  <c r="DJ452" i="18"/>
  <c r="DA452" i="18"/>
  <c r="CY452" i="18"/>
  <c r="DC452" i="18"/>
  <c r="CZ452" i="18"/>
  <c r="DB452" i="18"/>
  <c r="CW452" i="18"/>
  <c r="CV452" i="18"/>
  <c r="CX452" i="18"/>
  <c r="CU452" i="18"/>
  <c r="CT452" i="18"/>
  <c r="CQ452" i="18"/>
  <c r="CL452" i="18"/>
  <c r="CG452" i="18"/>
  <c r="CF452" i="18"/>
  <c r="CH452" i="18"/>
  <c r="CR452" i="18"/>
  <c r="CK452" i="18"/>
  <c r="CI452" i="18"/>
  <c r="CO452" i="18"/>
  <c r="CN452" i="18"/>
  <c r="CP452" i="18"/>
  <c r="CM452" i="18"/>
  <c r="CS452" i="18"/>
  <c r="CJ452" i="18"/>
  <c r="CA452" i="18"/>
  <c r="BV452" i="18"/>
  <c r="CE452" i="18"/>
  <c r="BR452" i="18"/>
  <c r="BU452" i="18"/>
  <c r="CD452" i="18"/>
  <c r="CB452" i="18"/>
  <c r="BS452" i="18"/>
  <c r="BY452" i="18"/>
  <c r="BX452" i="18"/>
  <c r="BZ452" i="18"/>
  <c r="BW452" i="18"/>
  <c r="CC452" i="18"/>
  <c r="BT452" i="18"/>
  <c r="BM452" i="18"/>
  <c r="BD452" i="18"/>
  <c r="BK452" i="18"/>
  <c r="BF452" i="18"/>
  <c r="BQ452" i="18"/>
  <c r="BP452" i="18"/>
  <c r="BO452" i="18"/>
  <c r="BL452" i="18"/>
  <c r="BE452" i="18"/>
  <c r="BN452" i="18"/>
  <c r="BI452" i="18"/>
  <c r="BH452" i="18"/>
  <c r="AW452" i="18"/>
  <c r="AU452" i="18"/>
  <c r="BA452" i="18"/>
  <c r="AZ452" i="18"/>
  <c r="BB452" i="18"/>
  <c r="AY452" i="18"/>
  <c r="BJ452" i="18"/>
  <c r="AV452" i="18"/>
  <c r="BG452" i="18"/>
  <c r="BC452" i="18"/>
  <c r="AX452" i="18"/>
  <c r="AS452" i="18"/>
  <c r="AR452" i="18"/>
  <c r="AT452" i="18"/>
  <c r="AQ452" i="18"/>
  <c r="AD452" i="18"/>
  <c r="AN452" i="18"/>
  <c r="AG452" i="18"/>
  <c r="AP452" i="18"/>
  <c r="AE452" i="18"/>
  <c r="AK452" i="18"/>
  <c r="AJ452" i="18"/>
  <c r="AL452" i="18"/>
  <c r="AI452" i="18"/>
  <c r="AO452" i="18"/>
  <c r="AF452" i="18"/>
  <c r="AM452" i="18"/>
  <c r="AH452" i="18"/>
  <c r="U452" i="18"/>
  <c r="T452" i="18"/>
  <c r="V452" i="18"/>
  <c r="S452" i="18"/>
  <c r="Y452" i="18"/>
  <c r="W452" i="18"/>
  <c r="R452" i="18"/>
  <c r="P452" i="18"/>
  <c r="AC452" i="18"/>
  <c r="AB452" i="18"/>
  <c r="AA452" i="18"/>
  <c r="X452" i="18"/>
  <c r="Q452" i="18"/>
  <c r="O452" i="18"/>
  <c r="N452" i="18"/>
  <c r="Z452" i="18"/>
  <c r="M452" i="18"/>
  <c r="B453" i="18"/>
  <c r="L452" i="18"/>
  <c r="K452" i="18"/>
  <c r="J452" i="18"/>
  <c r="I452" i="18"/>
  <c r="H452" i="18"/>
  <c r="G452" i="18"/>
  <c r="F452" i="18"/>
  <c r="E452" i="18"/>
  <c r="QG453" i="18" l="1"/>
  <c r="QF453" i="18"/>
  <c r="PY453" i="18"/>
  <c r="PW453" i="18"/>
  <c r="QC453" i="18"/>
  <c r="QB453" i="18"/>
  <c r="QD453" i="18"/>
  <c r="QA453" i="18"/>
  <c r="PX453" i="18"/>
  <c r="QE453" i="18"/>
  <c r="PZ453" i="18"/>
  <c r="PV453" i="18"/>
  <c r="PU453" i="18"/>
  <c r="PT453" i="18"/>
  <c r="PS453" i="18"/>
  <c r="PP453" i="18"/>
  <c r="PR453" i="18"/>
  <c r="PM453" i="18"/>
  <c r="PL453" i="18"/>
  <c r="PN453" i="18"/>
  <c r="PK453" i="18"/>
  <c r="PQ453" i="18"/>
  <c r="QH453" i="18"/>
  <c r="PO453" i="18"/>
  <c r="PJ453" i="18"/>
  <c r="PF453" i="18"/>
  <c r="PC453" i="18"/>
  <c r="PI453" i="18"/>
  <c r="OZ453" i="18"/>
  <c r="PG453" i="18"/>
  <c r="PB453" i="18"/>
  <c r="PH453" i="18"/>
  <c r="PA453" i="18"/>
  <c r="OY453" i="18"/>
  <c r="PE453" i="18"/>
  <c r="PD453" i="18"/>
  <c r="OQ453" i="18"/>
  <c r="OV453" i="18"/>
  <c r="OW453" i="18"/>
  <c r="OU453" i="18"/>
  <c r="OX453" i="18"/>
  <c r="OR453" i="18"/>
  <c r="OT453" i="18"/>
  <c r="OP453" i="18"/>
  <c r="OS453" i="18"/>
  <c r="OK453" i="18"/>
  <c r="OI453" i="18"/>
  <c r="OO453" i="18"/>
  <c r="ON453" i="18"/>
  <c r="OM453" i="18"/>
  <c r="OJ453" i="18"/>
  <c r="OL453" i="18"/>
  <c r="OH453" i="18"/>
  <c r="OC453" i="18"/>
  <c r="OA453" i="18"/>
  <c r="OG453" i="18"/>
  <c r="OF453" i="18"/>
  <c r="OE453" i="18"/>
  <c r="OB453" i="18"/>
  <c r="OD453" i="18"/>
  <c r="NZ453" i="18"/>
  <c r="NS453" i="18"/>
  <c r="NY453" i="18"/>
  <c r="NX453" i="18"/>
  <c r="NW453" i="18"/>
  <c r="NT453" i="18"/>
  <c r="NV453" i="18"/>
  <c r="NU453" i="18"/>
  <c r="NO453" i="18"/>
  <c r="NR453" i="18"/>
  <c r="NN453" i="18"/>
  <c r="NM453" i="18"/>
  <c r="NQ453" i="18"/>
  <c r="NP453" i="18"/>
  <c r="NB453" i="18"/>
  <c r="NL453" i="18"/>
  <c r="NE453" i="18"/>
  <c r="NC453" i="18"/>
  <c r="NI453" i="18"/>
  <c r="NH453" i="18"/>
  <c r="NG453" i="18"/>
  <c r="NJ453" i="18"/>
  <c r="ND453" i="18"/>
  <c r="MS453" i="18"/>
  <c r="MR453" i="18"/>
  <c r="MT453" i="18"/>
  <c r="MW453" i="18"/>
  <c r="MU453" i="18"/>
  <c r="MZ453" i="18"/>
  <c r="NF453" i="18"/>
  <c r="MY453" i="18"/>
  <c r="MV453" i="18"/>
  <c r="NK453" i="18"/>
  <c r="MP453" i="18"/>
  <c r="MQ453" i="18"/>
  <c r="MX453" i="18"/>
  <c r="NA453" i="18"/>
  <c r="MO453" i="18"/>
  <c r="MF453" i="18"/>
  <c r="MM453" i="18"/>
  <c r="MH453" i="18"/>
  <c r="MN453" i="18"/>
  <c r="MG453" i="18"/>
  <c r="MK453" i="18"/>
  <c r="MJ453" i="18"/>
  <c r="MI453" i="18"/>
  <c r="LY453" i="18"/>
  <c r="MC453" i="18"/>
  <c r="MB453" i="18"/>
  <c r="MD453" i="18"/>
  <c r="MA453" i="18"/>
  <c r="LX453" i="18"/>
  <c r="ML453" i="18"/>
  <c r="ME453" i="18"/>
  <c r="LZ453" i="18"/>
  <c r="LW453" i="18"/>
  <c r="LR453" i="18"/>
  <c r="LQ453" i="18"/>
  <c r="LV453" i="18"/>
  <c r="LU453" i="18"/>
  <c r="LT453" i="18"/>
  <c r="LM453" i="18"/>
  <c r="LL453" i="18"/>
  <c r="LS453" i="18"/>
  <c r="LP453" i="18"/>
  <c r="LN453" i="18"/>
  <c r="LK453" i="18"/>
  <c r="LO453" i="18"/>
  <c r="LH453" i="18"/>
  <c r="LJ453" i="18"/>
  <c r="LE453" i="18"/>
  <c r="LD453" i="18"/>
  <c r="LF453" i="18"/>
  <c r="LI453" i="18"/>
  <c r="KO453" i="18"/>
  <c r="LC453" i="18"/>
  <c r="KP453" i="18"/>
  <c r="KZ453" i="18"/>
  <c r="KS453" i="18"/>
  <c r="LG453" i="18"/>
  <c r="LB453" i="18"/>
  <c r="KQ453" i="18"/>
  <c r="KW453" i="18"/>
  <c r="KV453" i="18"/>
  <c r="KX453" i="18"/>
  <c r="KU453" i="18"/>
  <c r="LA453" i="18"/>
  <c r="KR453" i="18"/>
  <c r="KL453" i="18"/>
  <c r="KG453" i="18"/>
  <c r="KF453" i="18"/>
  <c r="KH453" i="18"/>
  <c r="KE453" i="18"/>
  <c r="KK453" i="18"/>
  <c r="KI453" i="18"/>
  <c r="KD453" i="18"/>
  <c r="KT453" i="18"/>
  <c r="KN453" i="18"/>
  <c r="KM453" i="18"/>
  <c r="KJ453" i="18"/>
  <c r="KC453" i="18"/>
  <c r="JY453" i="18"/>
  <c r="JX453" i="18"/>
  <c r="JZ453" i="18"/>
  <c r="JW453" i="18"/>
  <c r="KA453" i="18"/>
  <c r="JV453" i="18"/>
  <c r="KY453" i="18"/>
  <c r="KB453" i="18"/>
  <c r="JT453" i="18"/>
  <c r="JM453" i="18"/>
  <c r="JK453" i="18"/>
  <c r="JQ453" i="18"/>
  <c r="JP453" i="18"/>
  <c r="JR453" i="18"/>
  <c r="JO453" i="18"/>
  <c r="JU453" i="18"/>
  <c r="JL453" i="18"/>
  <c r="JS453" i="18"/>
  <c r="JN453" i="18"/>
  <c r="JI453" i="18"/>
  <c r="JC453" i="18"/>
  <c r="JH453" i="18"/>
  <c r="JG453" i="18"/>
  <c r="JD453" i="18"/>
  <c r="JF453" i="18"/>
  <c r="JA453" i="18"/>
  <c r="IZ453" i="18"/>
  <c r="JJ453" i="18"/>
  <c r="JB453" i="18"/>
  <c r="IY453" i="18"/>
  <c r="IV453" i="18"/>
  <c r="IO453" i="18"/>
  <c r="IX453" i="18"/>
  <c r="JE453" i="18"/>
  <c r="IS453" i="18"/>
  <c r="IR453" i="18"/>
  <c r="IT453" i="18"/>
  <c r="IQ453" i="18"/>
  <c r="IW453" i="18"/>
  <c r="IN453" i="18"/>
  <c r="IU453" i="18"/>
  <c r="IP453" i="18"/>
  <c r="IK453" i="18"/>
  <c r="IJ453" i="18"/>
  <c r="IL453" i="18"/>
  <c r="II453" i="18"/>
  <c r="IF453" i="18"/>
  <c r="IM453" i="18"/>
  <c r="IH453" i="18"/>
  <c r="ID453" i="18"/>
  <c r="IG453" i="18"/>
  <c r="IE453" i="18"/>
  <c r="IA453" i="18"/>
  <c r="HX453" i="18"/>
  <c r="HZ453" i="18"/>
  <c r="HU453" i="18"/>
  <c r="HV453" i="18"/>
  <c r="HY453" i="18"/>
  <c r="HW453" i="18"/>
  <c r="IB453" i="18"/>
  <c r="HQ453" i="18"/>
  <c r="HH453" i="18"/>
  <c r="IC453" i="18"/>
  <c r="HO453" i="18"/>
  <c r="HJ453" i="18"/>
  <c r="HT453" i="18"/>
  <c r="HE453" i="18"/>
  <c r="HD453" i="18"/>
  <c r="HS453" i="18"/>
  <c r="HF453" i="18"/>
  <c r="HC453" i="18"/>
  <c r="HP453" i="18"/>
  <c r="HI453" i="18"/>
  <c r="HR453" i="18"/>
  <c r="HN453" i="18"/>
  <c r="HK453" i="18"/>
  <c r="HG453" i="18"/>
  <c r="GP453" i="18"/>
  <c r="HM453" i="18"/>
  <c r="GZ453" i="18"/>
  <c r="GS453" i="18"/>
  <c r="GQ453" i="18"/>
  <c r="GW453" i="18"/>
  <c r="GV453" i="18"/>
  <c r="HL453" i="18"/>
  <c r="GX453" i="18"/>
  <c r="GU453" i="18"/>
  <c r="HA453" i="18"/>
  <c r="GR453" i="18"/>
  <c r="GI453" i="18"/>
  <c r="GT453" i="18"/>
  <c r="GO453" i="18"/>
  <c r="GN453" i="18"/>
  <c r="HB453" i="18"/>
  <c r="GY453" i="18"/>
  <c r="GM453" i="18"/>
  <c r="GJ453" i="18"/>
  <c r="GK453" i="18"/>
  <c r="GL453" i="18"/>
  <c r="GG453" i="18"/>
  <c r="GF453" i="18"/>
  <c r="GH453" i="18"/>
  <c r="GD453" i="18"/>
  <c r="GE453" i="18"/>
  <c r="GC453" i="18"/>
  <c r="FZ453" i="18"/>
  <c r="GA453" i="18"/>
  <c r="GB453" i="18"/>
  <c r="FY453" i="18"/>
  <c r="FX453" i="18"/>
  <c r="FW453" i="18"/>
  <c r="FV453" i="18"/>
  <c r="FU453" i="18"/>
  <c r="FT453" i="18"/>
  <c r="FR453" i="18"/>
  <c r="FN453" i="18"/>
  <c r="FQ453" i="18"/>
  <c r="FL453" i="18"/>
  <c r="FP453" i="18"/>
  <c r="FM453" i="18"/>
  <c r="FO453" i="18"/>
  <c r="FS453" i="18"/>
  <c r="FK453" i="18"/>
  <c r="FJ453" i="18"/>
  <c r="FG453" i="18"/>
  <c r="FI453" i="18"/>
  <c r="FF453" i="18"/>
  <c r="FE453" i="18"/>
  <c r="FH453" i="18"/>
  <c r="FD453" i="18"/>
  <c r="FA453" i="18"/>
  <c r="EZ453" i="18"/>
  <c r="FB453" i="18"/>
  <c r="EY453" i="18"/>
  <c r="FC453" i="18"/>
  <c r="EW453" i="18"/>
  <c r="EV453" i="18"/>
  <c r="EX453" i="18"/>
  <c r="EO453" i="18"/>
  <c r="ES453" i="18"/>
  <c r="ER453" i="18"/>
  <c r="ET453" i="18"/>
  <c r="EQ453" i="18"/>
  <c r="EN453" i="18"/>
  <c r="EU453" i="18"/>
  <c r="EP453" i="18"/>
  <c r="EK453" i="18"/>
  <c r="EJ453" i="18"/>
  <c r="EL453" i="18"/>
  <c r="EI453" i="18"/>
  <c r="EM453" i="18"/>
  <c r="EH453" i="18"/>
  <c r="ED453" i="18"/>
  <c r="EA453" i="18"/>
  <c r="EG453" i="18"/>
  <c r="EE453" i="18"/>
  <c r="DZ453" i="18"/>
  <c r="EF453" i="18"/>
  <c r="DY453" i="18"/>
  <c r="EC453" i="18"/>
  <c r="EB453" i="18"/>
  <c r="DU453" i="18"/>
  <c r="DT453" i="18"/>
  <c r="DV453" i="18"/>
  <c r="DS453" i="18"/>
  <c r="DW453" i="18"/>
  <c r="DR453" i="18"/>
  <c r="DX453" i="18"/>
  <c r="DP453" i="18"/>
  <c r="DM453" i="18"/>
  <c r="DL453" i="18"/>
  <c r="DN453" i="18"/>
  <c r="DK453" i="18"/>
  <c r="DQ453" i="18"/>
  <c r="DO453" i="18"/>
  <c r="DJ453" i="18"/>
  <c r="DE453" i="18"/>
  <c r="DD453" i="18"/>
  <c r="DF453" i="18"/>
  <c r="DI453" i="18"/>
  <c r="DG453" i="18"/>
  <c r="DH453" i="18"/>
  <c r="CX453" i="18"/>
  <c r="DA453" i="18"/>
  <c r="CY453" i="18"/>
  <c r="DC453" i="18"/>
  <c r="CZ453" i="18"/>
  <c r="DB453" i="18"/>
  <c r="CW453" i="18"/>
  <c r="CV453" i="18"/>
  <c r="CT453" i="18"/>
  <c r="CU453" i="18"/>
  <c r="CS453" i="18"/>
  <c r="CJ453" i="18"/>
  <c r="CQ453" i="18"/>
  <c r="CL453" i="18"/>
  <c r="CG453" i="18"/>
  <c r="CF453" i="18"/>
  <c r="CH453" i="18"/>
  <c r="CR453" i="18"/>
  <c r="CK453" i="18"/>
  <c r="CI453" i="18"/>
  <c r="CO453" i="18"/>
  <c r="CN453" i="18"/>
  <c r="CP453" i="18"/>
  <c r="CM453" i="18"/>
  <c r="CC453" i="18"/>
  <c r="BT453" i="18"/>
  <c r="CA453" i="18"/>
  <c r="BV453" i="18"/>
  <c r="CE453" i="18"/>
  <c r="BR453" i="18"/>
  <c r="BU453" i="18"/>
  <c r="CD453" i="18"/>
  <c r="CB453" i="18"/>
  <c r="BS453" i="18"/>
  <c r="BY453" i="18"/>
  <c r="BX453" i="18"/>
  <c r="BZ453" i="18"/>
  <c r="BW453" i="18"/>
  <c r="BJ453" i="18"/>
  <c r="BG453" i="18"/>
  <c r="BM453" i="18"/>
  <c r="BD453" i="18"/>
  <c r="BK453" i="18"/>
  <c r="BF453" i="18"/>
  <c r="BQ453" i="18"/>
  <c r="BP453" i="18"/>
  <c r="BO453" i="18"/>
  <c r="BL453" i="18"/>
  <c r="BE453" i="18"/>
  <c r="BN453" i="18"/>
  <c r="AT453" i="18"/>
  <c r="BI453" i="18"/>
  <c r="AW453" i="18"/>
  <c r="AU453" i="18"/>
  <c r="BA453" i="18"/>
  <c r="AZ453" i="18"/>
  <c r="BB453" i="18"/>
  <c r="AY453" i="18"/>
  <c r="AV453" i="18"/>
  <c r="BC453" i="18"/>
  <c r="AX453" i="18"/>
  <c r="BH453" i="18"/>
  <c r="AS453" i="18"/>
  <c r="AR453" i="18"/>
  <c r="AM453" i="18"/>
  <c r="AH453" i="18"/>
  <c r="AQ453" i="18"/>
  <c r="AD453" i="18"/>
  <c r="AN453" i="18"/>
  <c r="AG453" i="18"/>
  <c r="AP453" i="18"/>
  <c r="AE453" i="18"/>
  <c r="AK453" i="18"/>
  <c r="AJ453" i="18"/>
  <c r="AL453" i="18"/>
  <c r="AI453" i="18"/>
  <c r="AO453" i="18"/>
  <c r="AF453" i="18"/>
  <c r="Z453" i="18"/>
  <c r="U453" i="18"/>
  <c r="T453" i="18"/>
  <c r="V453" i="18"/>
  <c r="S453" i="18"/>
  <c r="Y453" i="18"/>
  <c r="W453" i="18"/>
  <c r="R453" i="18"/>
  <c r="P453" i="18"/>
  <c r="AC453" i="18"/>
  <c r="AB453" i="18"/>
  <c r="AA453" i="18"/>
  <c r="Q453" i="18"/>
  <c r="M453" i="18"/>
  <c r="O453" i="18"/>
  <c r="X453" i="18"/>
  <c r="N453" i="18"/>
  <c r="B454" i="18"/>
  <c r="L453" i="18"/>
  <c r="K453" i="18"/>
  <c r="I453" i="18"/>
  <c r="J453" i="18"/>
  <c r="H453" i="18"/>
  <c r="G453" i="18"/>
  <c r="F453" i="18"/>
  <c r="E453" i="18"/>
  <c r="QF454" i="18" l="1"/>
  <c r="QH454" i="18"/>
  <c r="QG454" i="18"/>
  <c r="PV454" i="18"/>
  <c r="PY454" i="18"/>
  <c r="PW454" i="18"/>
  <c r="QC454" i="18"/>
  <c r="QB454" i="18"/>
  <c r="QD454" i="18"/>
  <c r="QA454" i="18"/>
  <c r="PX454" i="18"/>
  <c r="QE454" i="18"/>
  <c r="PZ454" i="18"/>
  <c r="PO454" i="18"/>
  <c r="PJ454" i="18"/>
  <c r="PU454" i="18"/>
  <c r="PT454" i="18"/>
  <c r="PS454" i="18"/>
  <c r="PP454" i="18"/>
  <c r="PR454" i="18"/>
  <c r="PM454" i="18"/>
  <c r="PL454" i="18"/>
  <c r="QI454" i="18"/>
  <c r="PN454" i="18"/>
  <c r="PK454" i="18"/>
  <c r="PQ454" i="18"/>
  <c r="PE454" i="18"/>
  <c r="PD454" i="18"/>
  <c r="PF454" i="18"/>
  <c r="PC454" i="18"/>
  <c r="PI454" i="18"/>
  <c r="OZ454" i="18"/>
  <c r="PG454" i="18"/>
  <c r="PB454" i="18"/>
  <c r="PH454" i="18"/>
  <c r="PA454" i="18"/>
  <c r="OY454" i="18"/>
  <c r="OS454" i="18"/>
  <c r="OQ454" i="18"/>
  <c r="OV454" i="18"/>
  <c r="OW454" i="18"/>
  <c r="OU454" i="18"/>
  <c r="OX454" i="18"/>
  <c r="OR454" i="18"/>
  <c r="OT454" i="18"/>
  <c r="OP454" i="18"/>
  <c r="OH454" i="18"/>
  <c r="OK454" i="18"/>
  <c r="OI454" i="18"/>
  <c r="OO454" i="18"/>
  <c r="ON454" i="18"/>
  <c r="OM454" i="18"/>
  <c r="OJ454" i="18"/>
  <c r="OL454" i="18"/>
  <c r="NZ454" i="18"/>
  <c r="OC454" i="18"/>
  <c r="OA454" i="18"/>
  <c r="OG454" i="18"/>
  <c r="OF454" i="18"/>
  <c r="OE454" i="18"/>
  <c r="OB454" i="18"/>
  <c r="OD454" i="18"/>
  <c r="NU454" i="18"/>
  <c r="NS454" i="18"/>
  <c r="NY454" i="18"/>
  <c r="NX454" i="18"/>
  <c r="NW454" i="18"/>
  <c r="NT454" i="18"/>
  <c r="NV454" i="18"/>
  <c r="NQ454" i="18"/>
  <c r="NP454" i="18"/>
  <c r="NO454" i="18"/>
  <c r="NR454" i="18"/>
  <c r="NN454" i="18"/>
  <c r="NM454" i="18"/>
  <c r="NK454" i="18"/>
  <c r="NF454" i="18"/>
  <c r="NA454" i="18"/>
  <c r="NB454" i="18"/>
  <c r="NL454" i="18"/>
  <c r="NE454" i="18"/>
  <c r="NC454" i="18"/>
  <c r="NI454" i="18"/>
  <c r="NH454" i="18"/>
  <c r="NG454" i="18"/>
  <c r="MX454" i="18"/>
  <c r="MS454" i="18"/>
  <c r="MR454" i="18"/>
  <c r="ND454" i="18"/>
  <c r="MT454" i="18"/>
  <c r="MW454" i="18"/>
  <c r="MU454" i="18"/>
  <c r="NJ454" i="18"/>
  <c r="MZ454" i="18"/>
  <c r="MY454" i="18"/>
  <c r="MV454" i="18"/>
  <c r="MQ454" i="18"/>
  <c r="MP454" i="18"/>
  <c r="ML454" i="18"/>
  <c r="MI454" i="18"/>
  <c r="MO454" i="18"/>
  <c r="MF454" i="18"/>
  <c r="MM454" i="18"/>
  <c r="MH454" i="18"/>
  <c r="MN454" i="18"/>
  <c r="MG454" i="18"/>
  <c r="LY454" i="18"/>
  <c r="MC454" i="18"/>
  <c r="MB454" i="18"/>
  <c r="MD454" i="18"/>
  <c r="MA454" i="18"/>
  <c r="LX454" i="18"/>
  <c r="MK454" i="18"/>
  <c r="ME454" i="18"/>
  <c r="LZ454" i="18"/>
  <c r="LP454" i="18"/>
  <c r="LW454" i="18"/>
  <c r="LR454" i="18"/>
  <c r="MJ454" i="18"/>
  <c r="LQ454" i="18"/>
  <c r="LV454" i="18"/>
  <c r="LU454" i="18"/>
  <c r="LT454" i="18"/>
  <c r="LM454" i="18"/>
  <c r="LL454" i="18"/>
  <c r="LS454" i="18"/>
  <c r="LN454" i="18"/>
  <c r="LK454" i="18"/>
  <c r="LG454" i="18"/>
  <c r="LH454" i="18"/>
  <c r="LJ454" i="18"/>
  <c r="LE454" i="18"/>
  <c r="LD454" i="18"/>
  <c r="LF454" i="18"/>
  <c r="KY454" i="18"/>
  <c r="KT454" i="18"/>
  <c r="LO454" i="18"/>
  <c r="KO454" i="18"/>
  <c r="LI454" i="18"/>
  <c r="LC454" i="18"/>
  <c r="KP454" i="18"/>
  <c r="KZ454" i="18"/>
  <c r="KS454" i="18"/>
  <c r="LB454" i="18"/>
  <c r="KQ454" i="18"/>
  <c r="KW454" i="18"/>
  <c r="KV454" i="18"/>
  <c r="KX454" i="18"/>
  <c r="KU454" i="18"/>
  <c r="KJ454" i="18"/>
  <c r="KC454" i="18"/>
  <c r="KL454" i="18"/>
  <c r="KR454" i="18"/>
  <c r="KG454" i="18"/>
  <c r="KF454" i="18"/>
  <c r="KH454" i="18"/>
  <c r="KE454" i="18"/>
  <c r="LA454" i="18"/>
  <c r="KK454" i="18"/>
  <c r="KI454" i="18"/>
  <c r="KD454" i="18"/>
  <c r="KN454" i="18"/>
  <c r="KB454" i="18"/>
  <c r="KM454" i="18"/>
  <c r="JY454" i="18"/>
  <c r="JX454" i="18"/>
  <c r="JZ454" i="18"/>
  <c r="JW454" i="18"/>
  <c r="KA454" i="18"/>
  <c r="JV454" i="18"/>
  <c r="JJ454" i="18"/>
  <c r="JT454" i="18"/>
  <c r="JM454" i="18"/>
  <c r="JK454" i="18"/>
  <c r="JQ454" i="18"/>
  <c r="JP454" i="18"/>
  <c r="JR454" i="18"/>
  <c r="JO454" i="18"/>
  <c r="JU454" i="18"/>
  <c r="JL454" i="18"/>
  <c r="JS454" i="18"/>
  <c r="JN454" i="18"/>
  <c r="JE454" i="18"/>
  <c r="JI454" i="18"/>
  <c r="JC454" i="18"/>
  <c r="JH454" i="18"/>
  <c r="JG454" i="18"/>
  <c r="JD454" i="18"/>
  <c r="JF454" i="18"/>
  <c r="JA454" i="18"/>
  <c r="IZ454" i="18"/>
  <c r="IY454" i="18"/>
  <c r="IV454" i="18"/>
  <c r="IO454" i="18"/>
  <c r="IX454" i="18"/>
  <c r="IS454" i="18"/>
  <c r="IR454" i="18"/>
  <c r="IT454" i="18"/>
  <c r="IQ454" i="18"/>
  <c r="JB454" i="18"/>
  <c r="IW454" i="18"/>
  <c r="IN454" i="18"/>
  <c r="IE454" i="18"/>
  <c r="IU454" i="18"/>
  <c r="IK454" i="18"/>
  <c r="IJ454" i="18"/>
  <c r="IP454" i="18"/>
  <c r="IL454" i="18"/>
  <c r="II454" i="18"/>
  <c r="IF454" i="18"/>
  <c r="IM454" i="18"/>
  <c r="IH454" i="18"/>
  <c r="ID454" i="18"/>
  <c r="IC454" i="18"/>
  <c r="IB454" i="18"/>
  <c r="IA454" i="18"/>
  <c r="HX454" i="18"/>
  <c r="HZ454" i="18"/>
  <c r="IG454" i="18"/>
  <c r="HU454" i="18"/>
  <c r="HV454" i="18"/>
  <c r="HY454" i="18"/>
  <c r="HN454" i="18"/>
  <c r="HK454" i="18"/>
  <c r="HQ454" i="18"/>
  <c r="HH454" i="18"/>
  <c r="HO454" i="18"/>
  <c r="HJ454" i="18"/>
  <c r="HW454" i="18"/>
  <c r="HT454" i="18"/>
  <c r="HE454" i="18"/>
  <c r="HD454" i="18"/>
  <c r="HS454" i="18"/>
  <c r="HF454" i="18"/>
  <c r="HC454" i="18"/>
  <c r="HI454" i="18"/>
  <c r="HB454" i="18"/>
  <c r="GY454" i="18"/>
  <c r="GT454" i="18"/>
  <c r="HR454" i="18"/>
  <c r="HG454" i="18"/>
  <c r="GP454" i="18"/>
  <c r="HP454" i="18"/>
  <c r="HM454" i="18"/>
  <c r="GZ454" i="18"/>
  <c r="GS454" i="18"/>
  <c r="GQ454" i="18"/>
  <c r="GW454" i="18"/>
  <c r="GV454" i="18"/>
  <c r="HL454" i="18"/>
  <c r="GX454" i="18"/>
  <c r="GU454" i="18"/>
  <c r="GR454" i="18"/>
  <c r="GK454" i="18"/>
  <c r="GI454" i="18"/>
  <c r="GO454" i="18"/>
  <c r="GN454" i="18"/>
  <c r="GH454" i="18"/>
  <c r="GM454" i="18"/>
  <c r="GJ454" i="18"/>
  <c r="HA454" i="18"/>
  <c r="GL454" i="18"/>
  <c r="GG454" i="18"/>
  <c r="GF454" i="18"/>
  <c r="GD454" i="18"/>
  <c r="GE454" i="18"/>
  <c r="GC454" i="18"/>
  <c r="GB454" i="18"/>
  <c r="FZ454" i="18"/>
  <c r="GA454" i="18"/>
  <c r="FY454" i="18"/>
  <c r="FX454" i="18"/>
  <c r="FW454" i="18"/>
  <c r="FV454" i="18"/>
  <c r="FU454" i="18"/>
  <c r="FT454" i="18"/>
  <c r="FS454" i="18"/>
  <c r="FL454" i="18"/>
  <c r="FR454" i="18"/>
  <c r="FN454" i="18"/>
  <c r="FQ454" i="18"/>
  <c r="FP454" i="18"/>
  <c r="FO454" i="18"/>
  <c r="FK454" i="18"/>
  <c r="FM454" i="18"/>
  <c r="FJ454" i="18"/>
  <c r="FH454" i="18"/>
  <c r="FG454" i="18"/>
  <c r="FI454" i="18"/>
  <c r="FF454" i="18"/>
  <c r="FE454" i="18"/>
  <c r="FD454" i="18"/>
  <c r="FA454" i="18"/>
  <c r="EZ454" i="18"/>
  <c r="FB454" i="18"/>
  <c r="EY454" i="18"/>
  <c r="FC454" i="18"/>
  <c r="EW454" i="18"/>
  <c r="EV454" i="18"/>
  <c r="EX454" i="18"/>
  <c r="EO454" i="18"/>
  <c r="ES454" i="18"/>
  <c r="ER454" i="18"/>
  <c r="ET454" i="18"/>
  <c r="EQ454" i="18"/>
  <c r="EN454" i="18"/>
  <c r="EU454" i="18"/>
  <c r="EG454" i="18"/>
  <c r="EK454" i="18"/>
  <c r="EJ454" i="18"/>
  <c r="EP454" i="18"/>
  <c r="EL454" i="18"/>
  <c r="EI454" i="18"/>
  <c r="EM454" i="18"/>
  <c r="EH454" i="18"/>
  <c r="EC454" i="18"/>
  <c r="EB454" i="18"/>
  <c r="ED454" i="18"/>
  <c r="EA454" i="18"/>
  <c r="EE454" i="18"/>
  <c r="DZ454" i="18"/>
  <c r="EF454" i="18"/>
  <c r="DY454" i="18"/>
  <c r="DX454" i="18"/>
  <c r="DU454" i="18"/>
  <c r="DT454" i="18"/>
  <c r="DV454" i="18"/>
  <c r="DS454" i="18"/>
  <c r="DW454" i="18"/>
  <c r="DR454" i="18"/>
  <c r="DP454" i="18"/>
  <c r="DM454" i="18"/>
  <c r="DL454" i="18"/>
  <c r="DN454" i="18"/>
  <c r="DK454" i="18"/>
  <c r="DQ454" i="18"/>
  <c r="DO454" i="18"/>
  <c r="DH454" i="18"/>
  <c r="DJ454" i="18"/>
  <c r="DE454" i="18"/>
  <c r="DD454" i="18"/>
  <c r="DF454" i="18"/>
  <c r="DI454" i="18"/>
  <c r="DG454" i="18"/>
  <c r="CW454" i="18"/>
  <c r="CV454" i="18"/>
  <c r="CX454" i="18"/>
  <c r="DA454" i="18"/>
  <c r="CY454" i="18"/>
  <c r="DC454" i="18"/>
  <c r="CZ454" i="18"/>
  <c r="DB454" i="18"/>
  <c r="CU454" i="18"/>
  <c r="CT454" i="18"/>
  <c r="CP454" i="18"/>
  <c r="CM454" i="18"/>
  <c r="CS454" i="18"/>
  <c r="CJ454" i="18"/>
  <c r="CQ454" i="18"/>
  <c r="CL454" i="18"/>
  <c r="CG454" i="18"/>
  <c r="CF454" i="18"/>
  <c r="CH454" i="18"/>
  <c r="CR454" i="18"/>
  <c r="CK454" i="18"/>
  <c r="CI454" i="18"/>
  <c r="CO454" i="18"/>
  <c r="CN454" i="18"/>
  <c r="BZ454" i="18"/>
  <c r="BW454" i="18"/>
  <c r="CC454" i="18"/>
  <c r="BT454" i="18"/>
  <c r="CA454" i="18"/>
  <c r="BV454" i="18"/>
  <c r="CE454" i="18"/>
  <c r="BR454" i="18"/>
  <c r="BU454" i="18"/>
  <c r="CD454" i="18"/>
  <c r="CB454" i="18"/>
  <c r="BS454" i="18"/>
  <c r="BY454" i="18"/>
  <c r="BX454" i="18"/>
  <c r="BI454" i="18"/>
  <c r="BH454" i="18"/>
  <c r="BJ454" i="18"/>
  <c r="BG454" i="18"/>
  <c r="BM454" i="18"/>
  <c r="BD454" i="18"/>
  <c r="BK454" i="18"/>
  <c r="BF454" i="18"/>
  <c r="BQ454" i="18"/>
  <c r="BP454" i="18"/>
  <c r="BO454" i="18"/>
  <c r="BL454" i="18"/>
  <c r="BE454" i="18"/>
  <c r="AS454" i="18"/>
  <c r="AR454" i="18"/>
  <c r="AT454" i="18"/>
  <c r="AW454" i="18"/>
  <c r="AU454" i="18"/>
  <c r="BA454" i="18"/>
  <c r="AZ454" i="18"/>
  <c r="BN454" i="18"/>
  <c r="BB454" i="18"/>
  <c r="AY454" i="18"/>
  <c r="AV454" i="18"/>
  <c r="BC454" i="18"/>
  <c r="AX454" i="18"/>
  <c r="AO454" i="18"/>
  <c r="AF454" i="18"/>
  <c r="AM454" i="18"/>
  <c r="AH454" i="18"/>
  <c r="AQ454" i="18"/>
  <c r="AD454" i="18"/>
  <c r="AN454" i="18"/>
  <c r="AG454" i="18"/>
  <c r="AP454" i="18"/>
  <c r="AE454" i="18"/>
  <c r="AK454" i="18"/>
  <c r="AJ454" i="18"/>
  <c r="AL454" i="18"/>
  <c r="AI454" i="18"/>
  <c r="X454" i="18"/>
  <c r="Q454" i="18"/>
  <c r="Z454" i="18"/>
  <c r="U454" i="18"/>
  <c r="T454" i="18"/>
  <c r="V454" i="18"/>
  <c r="S454" i="18"/>
  <c r="Y454" i="18"/>
  <c r="W454" i="18"/>
  <c r="R454" i="18"/>
  <c r="P454" i="18"/>
  <c r="AC454" i="18"/>
  <c r="AB454" i="18"/>
  <c r="N454" i="18"/>
  <c r="O454" i="18"/>
  <c r="AA454" i="18"/>
  <c r="M454" i="18"/>
  <c r="B455" i="18"/>
  <c r="L454" i="18"/>
  <c r="K454" i="18"/>
  <c r="I454" i="18"/>
  <c r="J454" i="18"/>
  <c r="H454" i="18"/>
  <c r="G454" i="18"/>
  <c r="E454" i="18"/>
  <c r="F454" i="18"/>
  <c r="QI455" i="18" l="1"/>
  <c r="QF455" i="18"/>
  <c r="QH455" i="18"/>
  <c r="QG455" i="18"/>
  <c r="PV455" i="18"/>
  <c r="PY455" i="18"/>
  <c r="PW455" i="18"/>
  <c r="QC455" i="18"/>
  <c r="QB455" i="18"/>
  <c r="QD455" i="18"/>
  <c r="QA455" i="18"/>
  <c r="PX455" i="18"/>
  <c r="QE455" i="18"/>
  <c r="PZ455" i="18"/>
  <c r="PQ455" i="18"/>
  <c r="PO455" i="18"/>
  <c r="PJ455" i="18"/>
  <c r="PU455" i="18"/>
  <c r="PT455" i="18"/>
  <c r="PS455" i="18"/>
  <c r="PP455" i="18"/>
  <c r="QJ455" i="18"/>
  <c r="PR455" i="18"/>
  <c r="PM455" i="18"/>
  <c r="PL455" i="18"/>
  <c r="PN455" i="18"/>
  <c r="PK455" i="18"/>
  <c r="OY455" i="18"/>
  <c r="PE455" i="18"/>
  <c r="PD455" i="18"/>
  <c r="PF455" i="18"/>
  <c r="PC455" i="18"/>
  <c r="PI455" i="18"/>
  <c r="OZ455" i="18"/>
  <c r="PG455" i="18"/>
  <c r="PB455" i="18"/>
  <c r="PH455" i="18"/>
  <c r="PA455" i="18"/>
  <c r="OP455" i="18"/>
  <c r="OS455" i="18"/>
  <c r="OQ455" i="18"/>
  <c r="OV455" i="18"/>
  <c r="OW455" i="18"/>
  <c r="OU455" i="18"/>
  <c r="OX455" i="18"/>
  <c r="OR455" i="18"/>
  <c r="OT455" i="18"/>
  <c r="OH455" i="18"/>
  <c r="OK455" i="18"/>
  <c r="OI455" i="18"/>
  <c r="OO455" i="18"/>
  <c r="ON455" i="18"/>
  <c r="OM455" i="18"/>
  <c r="OJ455" i="18"/>
  <c r="OL455" i="18"/>
  <c r="NZ455" i="18"/>
  <c r="OC455" i="18"/>
  <c r="OA455" i="18"/>
  <c r="OG455" i="18"/>
  <c r="OF455" i="18"/>
  <c r="OE455" i="18"/>
  <c r="OB455" i="18"/>
  <c r="OD455" i="18"/>
  <c r="NU455" i="18"/>
  <c r="NS455" i="18"/>
  <c r="NY455" i="18"/>
  <c r="NX455" i="18"/>
  <c r="NW455" i="18"/>
  <c r="NT455" i="18"/>
  <c r="NV455" i="18"/>
  <c r="NQ455" i="18"/>
  <c r="NP455" i="18"/>
  <c r="NO455" i="18"/>
  <c r="NR455" i="18"/>
  <c r="NN455" i="18"/>
  <c r="NM455" i="18"/>
  <c r="NJ455" i="18"/>
  <c r="ND455" i="18"/>
  <c r="NK455" i="18"/>
  <c r="NF455" i="18"/>
  <c r="NA455" i="18"/>
  <c r="NB455" i="18"/>
  <c r="NL455" i="18"/>
  <c r="NE455" i="18"/>
  <c r="NC455" i="18"/>
  <c r="NI455" i="18"/>
  <c r="NH455" i="18"/>
  <c r="MV455" i="18"/>
  <c r="MX455" i="18"/>
  <c r="MS455" i="18"/>
  <c r="MR455" i="18"/>
  <c r="MT455" i="18"/>
  <c r="MW455" i="18"/>
  <c r="MU455" i="18"/>
  <c r="MZ455" i="18"/>
  <c r="NG455" i="18"/>
  <c r="MP455" i="18"/>
  <c r="MY455" i="18"/>
  <c r="MQ455" i="18"/>
  <c r="MK455" i="18"/>
  <c r="MJ455" i="18"/>
  <c r="ML455" i="18"/>
  <c r="MI455" i="18"/>
  <c r="MO455" i="18"/>
  <c r="MF455" i="18"/>
  <c r="MM455" i="18"/>
  <c r="MH455" i="18"/>
  <c r="MN455" i="18"/>
  <c r="MG455" i="18"/>
  <c r="LY455" i="18"/>
  <c r="MC455" i="18"/>
  <c r="MB455" i="18"/>
  <c r="MD455" i="18"/>
  <c r="MA455" i="18"/>
  <c r="LX455" i="18"/>
  <c r="LV455" i="18"/>
  <c r="LS455" i="18"/>
  <c r="ME455" i="18"/>
  <c r="LP455" i="18"/>
  <c r="LW455" i="18"/>
  <c r="LR455" i="18"/>
  <c r="LZ455" i="18"/>
  <c r="LO455" i="18"/>
  <c r="LQ455" i="18"/>
  <c r="LU455" i="18"/>
  <c r="LT455" i="18"/>
  <c r="LM455" i="18"/>
  <c r="LL455" i="18"/>
  <c r="LN455" i="18"/>
  <c r="LK455" i="18"/>
  <c r="LI455" i="18"/>
  <c r="LG455" i="18"/>
  <c r="LH455" i="18"/>
  <c r="LJ455" i="18"/>
  <c r="LE455" i="18"/>
  <c r="LD455" i="18"/>
  <c r="LF455" i="18"/>
  <c r="LA455" i="18"/>
  <c r="KR455" i="18"/>
  <c r="KY455" i="18"/>
  <c r="KT455" i="18"/>
  <c r="KO455" i="18"/>
  <c r="LC455" i="18"/>
  <c r="KP455" i="18"/>
  <c r="KZ455" i="18"/>
  <c r="KS455" i="18"/>
  <c r="LB455" i="18"/>
  <c r="KQ455" i="18"/>
  <c r="KW455" i="18"/>
  <c r="KV455" i="18"/>
  <c r="KM455" i="18"/>
  <c r="KJ455" i="18"/>
  <c r="KC455" i="18"/>
  <c r="KL455" i="18"/>
  <c r="KG455" i="18"/>
  <c r="KF455" i="18"/>
  <c r="KH455" i="18"/>
  <c r="KE455" i="18"/>
  <c r="KX455" i="18"/>
  <c r="KK455" i="18"/>
  <c r="KI455" i="18"/>
  <c r="KD455" i="18"/>
  <c r="KU455" i="18"/>
  <c r="KB455" i="18"/>
  <c r="KN455" i="18"/>
  <c r="JY455" i="18"/>
  <c r="JX455" i="18"/>
  <c r="JZ455" i="18"/>
  <c r="JW455" i="18"/>
  <c r="KA455" i="18"/>
  <c r="JV455" i="18"/>
  <c r="JI455" i="18"/>
  <c r="JJ455" i="18"/>
  <c r="JT455" i="18"/>
  <c r="JM455" i="18"/>
  <c r="JK455" i="18"/>
  <c r="JQ455" i="18"/>
  <c r="JP455" i="18"/>
  <c r="JR455" i="18"/>
  <c r="JO455" i="18"/>
  <c r="JU455" i="18"/>
  <c r="JL455" i="18"/>
  <c r="JB455" i="18"/>
  <c r="IY455" i="18"/>
  <c r="JE455" i="18"/>
  <c r="JS455" i="18"/>
  <c r="JC455" i="18"/>
  <c r="JH455" i="18"/>
  <c r="JN455" i="18"/>
  <c r="JG455" i="18"/>
  <c r="JD455" i="18"/>
  <c r="JF455" i="18"/>
  <c r="IU455" i="18"/>
  <c r="IP455" i="18"/>
  <c r="JA455" i="18"/>
  <c r="IV455" i="18"/>
  <c r="IO455" i="18"/>
  <c r="IX455" i="18"/>
  <c r="IS455" i="18"/>
  <c r="IR455" i="18"/>
  <c r="IZ455" i="18"/>
  <c r="IT455" i="18"/>
  <c r="IQ455" i="18"/>
  <c r="IW455" i="18"/>
  <c r="IG455" i="18"/>
  <c r="IE455" i="18"/>
  <c r="IK455" i="18"/>
  <c r="IJ455" i="18"/>
  <c r="IL455" i="18"/>
  <c r="II455" i="18"/>
  <c r="IF455" i="18"/>
  <c r="IN455" i="18"/>
  <c r="IM455" i="18"/>
  <c r="IH455" i="18"/>
  <c r="HW455" i="18"/>
  <c r="IC455" i="18"/>
  <c r="IB455" i="18"/>
  <c r="IA455" i="18"/>
  <c r="HX455" i="18"/>
  <c r="HZ455" i="18"/>
  <c r="HU455" i="18"/>
  <c r="ID455" i="18"/>
  <c r="HV455" i="18"/>
  <c r="HM455" i="18"/>
  <c r="HL455" i="18"/>
  <c r="HN455" i="18"/>
  <c r="HK455" i="18"/>
  <c r="HQ455" i="18"/>
  <c r="HH455" i="18"/>
  <c r="HO455" i="18"/>
  <c r="HJ455" i="18"/>
  <c r="HY455" i="18"/>
  <c r="HT455" i="18"/>
  <c r="HE455" i="18"/>
  <c r="HD455" i="18"/>
  <c r="HS455" i="18"/>
  <c r="HA455" i="18"/>
  <c r="GR455" i="18"/>
  <c r="HI455" i="18"/>
  <c r="HC455" i="18"/>
  <c r="HB455" i="18"/>
  <c r="GY455" i="18"/>
  <c r="GT455" i="18"/>
  <c r="HR455" i="18"/>
  <c r="HG455" i="18"/>
  <c r="GP455" i="18"/>
  <c r="HP455" i="18"/>
  <c r="GZ455" i="18"/>
  <c r="GS455" i="18"/>
  <c r="GQ455" i="18"/>
  <c r="GW455" i="18"/>
  <c r="GV455" i="18"/>
  <c r="GH455" i="18"/>
  <c r="GG455" i="18"/>
  <c r="GK455" i="18"/>
  <c r="GI455" i="18"/>
  <c r="GF455" i="18"/>
  <c r="GO455" i="18"/>
  <c r="GN455" i="18"/>
  <c r="HF455" i="18"/>
  <c r="GM455" i="18"/>
  <c r="GX455" i="18"/>
  <c r="GJ455" i="18"/>
  <c r="GU455" i="18"/>
  <c r="GL455" i="18"/>
  <c r="GE455" i="18"/>
  <c r="GD455" i="18"/>
  <c r="GB455" i="18"/>
  <c r="GC455" i="18"/>
  <c r="FZ455" i="18"/>
  <c r="GA455" i="18"/>
  <c r="FY455" i="18"/>
  <c r="FX455" i="18"/>
  <c r="FW455" i="18"/>
  <c r="FV455" i="18"/>
  <c r="FU455" i="18"/>
  <c r="FT455" i="18"/>
  <c r="FS455" i="18"/>
  <c r="FO455" i="18"/>
  <c r="FL455" i="18"/>
  <c r="FR455" i="18"/>
  <c r="FN455" i="18"/>
  <c r="FQ455" i="18"/>
  <c r="FP455" i="18"/>
  <c r="FJ455" i="18"/>
  <c r="FK455" i="18"/>
  <c r="FM455" i="18"/>
  <c r="FH455" i="18"/>
  <c r="FG455" i="18"/>
  <c r="FI455" i="18"/>
  <c r="FF455" i="18"/>
  <c r="FE455" i="18"/>
  <c r="FD455" i="18"/>
  <c r="FA455" i="18"/>
  <c r="EZ455" i="18"/>
  <c r="FB455" i="18"/>
  <c r="EY455" i="18"/>
  <c r="FC455" i="18"/>
  <c r="EX455" i="18"/>
  <c r="EW455" i="18"/>
  <c r="EV455" i="18"/>
  <c r="EU455" i="18"/>
  <c r="EP455" i="18"/>
  <c r="EO455" i="18"/>
  <c r="ES455" i="18"/>
  <c r="ER455" i="18"/>
  <c r="ET455" i="18"/>
  <c r="EQ455" i="18"/>
  <c r="EN455" i="18"/>
  <c r="EG455" i="18"/>
  <c r="EK455" i="18"/>
  <c r="EJ455" i="18"/>
  <c r="EL455" i="18"/>
  <c r="EI455" i="18"/>
  <c r="EM455" i="18"/>
  <c r="EH455" i="18"/>
  <c r="EC455" i="18"/>
  <c r="EB455" i="18"/>
  <c r="ED455" i="18"/>
  <c r="EA455" i="18"/>
  <c r="EE455" i="18"/>
  <c r="DZ455" i="18"/>
  <c r="EF455" i="18"/>
  <c r="DY455" i="18"/>
  <c r="DX455" i="18"/>
  <c r="DU455" i="18"/>
  <c r="DT455" i="18"/>
  <c r="DV455" i="18"/>
  <c r="DS455" i="18"/>
  <c r="DW455" i="18"/>
  <c r="DR455" i="18"/>
  <c r="DP455" i="18"/>
  <c r="DM455" i="18"/>
  <c r="DL455" i="18"/>
  <c r="DN455" i="18"/>
  <c r="DK455" i="18"/>
  <c r="DQ455" i="18"/>
  <c r="DO455" i="18"/>
  <c r="DH455" i="18"/>
  <c r="DJ455" i="18"/>
  <c r="DE455" i="18"/>
  <c r="DD455" i="18"/>
  <c r="DF455" i="18"/>
  <c r="DI455" i="18"/>
  <c r="DG455" i="18"/>
  <c r="DB455" i="18"/>
  <c r="CW455" i="18"/>
  <c r="DA455" i="18"/>
  <c r="CY455" i="18"/>
  <c r="DC455" i="18"/>
  <c r="CZ455" i="18"/>
  <c r="CV455" i="18"/>
  <c r="CU455" i="18"/>
  <c r="CX455" i="18"/>
  <c r="CT455" i="18"/>
  <c r="CO455" i="18"/>
  <c r="CN455" i="18"/>
  <c r="CP455" i="18"/>
  <c r="CM455" i="18"/>
  <c r="CS455" i="18"/>
  <c r="CJ455" i="18"/>
  <c r="CQ455" i="18"/>
  <c r="CL455" i="18"/>
  <c r="CG455" i="18"/>
  <c r="CF455" i="18"/>
  <c r="CH455" i="18"/>
  <c r="CR455" i="18"/>
  <c r="CK455" i="18"/>
  <c r="CI455" i="18"/>
  <c r="BY455" i="18"/>
  <c r="BX455" i="18"/>
  <c r="BZ455" i="18"/>
  <c r="BW455" i="18"/>
  <c r="CC455" i="18"/>
  <c r="BT455" i="18"/>
  <c r="CA455" i="18"/>
  <c r="BV455" i="18"/>
  <c r="CE455" i="18"/>
  <c r="BR455" i="18"/>
  <c r="BU455" i="18"/>
  <c r="CD455" i="18"/>
  <c r="CB455" i="18"/>
  <c r="BS455" i="18"/>
  <c r="BN455" i="18"/>
  <c r="BI455" i="18"/>
  <c r="BH455" i="18"/>
  <c r="BJ455" i="18"/>
  <c r="BG455" i="18"/>
  <c r="BM455" i="18"/>
  <c r="BD455" i="18"/>
  <c r="BK455" i="18"/>
  <c r="BF455" i="18"/>
  <c r="BQ455" i="18"/>
  <c r="BP455" i="18"/>
  <c r="BO455" i="18"/>
  <c r="BC455" i="18"/>
  <c r="AX455" i="18"/>
  <c r="AS455" i="18"/>
  <c r="AR455" i="18"/>
  <c r="AT455" i="18"/>
  <c r="AW455" i="18"/>
  <c r="AU455" i="18"/>
  <c r="BE455" i="18"/>
  <c r="BA455" i="18"/>
  <c r="AZ455" i="18"/>
  <c r="BB455" i="18"/>
  <c r="AY455" i="18"/>
  <c r="BL455" i="18"/>
  <c r="AV455" i="18"/>
  <c r="AL455" i="18"/>
  <c r="AI455" i="18"/>
  <c r="AO455" i="18"/>
  <c r="AF455" i="18"/>
  <c r="AM455" i="18"/>
  <c r="AH455" i="18"/>
  <c r="AQ455" i="18"/>
  <c r="AD455" i="18"/>
  <c r="AN455" i="18"/>
  <c r="AG455" i="18"/>
  <c r="AP455" i="18"/>
  <c r="AE455" i="18"/>
  <c r="AK455" i="18"/>
  <c r="AJ455" i="18"/>
  <c r="AA455" i="18"/>
  <c r="X455" i="18"/>
  <c r="Q455" i="18"/>
  <c r="Z455" i="18"/>
  <c r="U455" i="18"/>
  <c r="T455" i="18"/>
  <c r="V455" i="18"/>
  <c r="S455" i="18"/>
  <c r="Y455" i="18"/>
  <c r="W455" i="18"/>
  <c r="R455" i="18"/>
  <c r="P455" i="18"/>
  <c r="M455" i="18"/>
  <c r="AC455" i="18"/>
  <c r="N455" i="18"/>
  <c r="O455" i="18"/>
  <c r="AB455" i="18"/>
  <c r="B456" i="18"/>
  <c r="J455" i="18"/>
  <c r="L455" i="18"/>
  <c r="K455" i="18"/>
  <c r="I455" i="18"/>
  <c r="G455" i="18"/>
  <c r="H455" i="18"/>
  <c r="E455" i="18"/>
  <c r="F455" i="18"/>
  <c r="QJ456" i="18" l="1"/>
  <c r="QI456" i="18"/>
  <c r="QF456" i="18"/>
  <c r="QH456" i="18"/>
  <c r="QG456" i="18"/>
  <c r="QE456" i="18"/>
  <c r="PZ456" i="18"/>
  <c r="PV456" i="18"/>
  <c r="PY456" i="18"/>
  <c r="PW456" i="18"/>
  <c r="QC456" i="18"/>
  <c r="QB456" i="18"/>
  <c r="QD456" i="18"/>
  <c r="QA456" i="18"/>
  <c r="PX456" i="18"/>
  <c r="PN456" i="18"/>
  <c r="PK456" i="18"/>
  <c r="PQ456" i="18"/>
  <c r="PO456" i="18"/>
  <c r="PJ456" i="18"/>
  <c r="PU456" i="18"/>
  <c r="PT456" i="18"/>
  <c r="QK456" i="18"/>
  <c r="PS456" i="18"/>
  <c r="PP456" i="18"/>
  <c r="PR456" i="18"/>
  <c r="PM456" i="18"/>
  <c r="PL456" i="18"/>
  <c r="PH456" i="18"/>
  <c r="PA456" i="18"/>
  <c r="OY456" i="18"/>
  <c r="PE456" i="18"/>
  <c r="PD456" i="18"/>
  <c r="PF456" i="18"/>
  <c r="PC456" i="18"/>
  <c r="PI456" i="18"/>
  <c r="OZ456" i="18"/>
  <c r="PG456" i="18"/>
  <c r="PB456" i="18"/>
  <c r="OP456" i="18"/>
  <c r="OS456" i="18"/>
  <c r="OQ456" i="18"/>
  <c r="OV456" i="18"/>
  <c r="OW456" i="18"/>
  <c r="OU456" i="18"/>
  <c r="OX456" i="18"/>
  <c r="OR456" i="18"/>
  <c r="OT456" i="18"/>
  <c r="OL456" i="18"/>
  <c r="OH456" i="18"/>
  <c r="OK456" i="18"/>
  <c r="OI456" i="18"/>
  <c r="OO456" i="18"/>
  <c r="ON456" i="18"/>
  <c r="OM456" i="18"/>
  <c r="OJ456" i="18"/>
  <c r="OD456" i="18"/>
  <c r="NZ456" i="18"/>
  <c r="OC456" i="18"/>
  <c r="OA456" i="18"/>
  <c r="OG456" i="18"/>
  <c r="OF456" i="18"/>
  <c r="OE456" i="18"/>
  <c r="OB456" i="18"/>
  <c r="NU456" i="18"/>
  <c r="NS456" i="18"/>
  <c r="NY456" i="18"/>
  <c r="NX456" i="18"/>
  <c r="NW456" i="18"/>
  <c r="NT456" i="18"/>
  <c r="NV456" i="18"/>
  <c r="NM456" i="18"/>
  <c r="NQ456" i="18"/>
  <c r="NP456" i="18"/>
  <c r="NO456" i="18"/>
  <c r="NR456" i="18"/>
  <c r="NN456" i="18"/>
  <c r="NG456" i="18"/>
  <c r="NJ456" i="18"/>
  <c r="ND456" i="18"/>
  <c r="NK456" i="18"/>
  <c r="NF456" i="18"/>
  <c r="NA456" i="18"/>
  <c r="NB456" i="18"/>
  <c r="NL456" i="18"/>
  <c r="NE456" i="18"/>
  <c r="NC456" i="18"/>
  <c r="MY456" i="18"/>
  <c r="NH456" i="18"/>
  <c r="MV456" i="18"/>
  <c r="MX456" i="18"/>
  <c r="NI456" i="18"/>
  <c r="MS456" i="18"/>
  <c r="MR456" i="18"/>
  <c r="MT456" i="18"/>
  <c r="MW456" i="18"/>
  <c r="MU456" i="18"/>
  <c r="MP456" i="18"/>
  <c r="MQ456" i="18"/>
  <c r="MZ456" i="18"/>
  <c r="MK456" i="18"/>
  <c r="MJ456" i="18"/>
  <c r="ML456" i="18"/>
  <c r="MI456" i="18"/>
  <c r="MO456" i="18"/>
  <c r="MF456" i="18"/>
  <c r="MM456" i="18"/>
  <c r="MH456" i="18"/>
  <c r="ME456" i="18"/>
  <c r="LZ456" i="18"/>
  <c r="MG456" i="18"/>
  <c r="MN456" i="18"/>
  <c r="LY456" i="18"/>
  <c r="MC456" i="18"/>
  <c r="MB456" i="18"/>
  <c r="MD456" i="18"/>
  <c r="MA456" i="18"/>
  <c r="LX456" i="18"/>
  <c r="LU456" i="18"/>
  <c r="LT456" i="18"/>
  <c r="LV456" i="18"/>
  <c r="LS456" i="18"/>
  <c r="LP456" i="18"/>
  <c r="LW456" i="18"/>
  <c r="LR456" i="18"/>
  <c r="LO456" i="18"/>
  <c r="LQ456" i="18"/>
  <c r="LM456" i="18"/>
  <c r="LL456" i="18"/>
  <c r="LF456" i="18"/>
  <c r="LI456" i="18"/>
  <c r="LG456" i="18"/>
  <c r="LN456" i="18"/>
  <c r="LH456" i="18"/>
  <c r="LJ456" i="18"/>
  <c r="KX456" i="18"/>
  <c r="KU456" i="18"/>
  <c r="LA456" i="18"/>
  <c r="KR456" i="18"/>
  <c r="LD456" i="18"/>
  <c r="KY456" i="18"/>
  <c r="KT456" i="18"/>
  <c r="LK456" i="18"/>
  <c r="KO456" i="18"/>
  <c r="LC456" i="18"/>
  <c r="KP456" i="18"/>
  <c r="LE456" i="18"/>
  <c r="KZ456" i="18"/>
  <c r="KS456" i="18"/>
  <c r="LB456" i="18"/>
  <c r="KQ456" i="18"/>
  <c r="KN456" i="18"/>
  <c r="KV456" i="18"/>
  <c r="KM456" i="18"/>
  <c r="KJ456" i="18"/>
  <c r="KC456" i="18"/>
  <c r="KW456" i="18"/>
  <c r="KL456" i="18"/>
  <c r="KG456" i="18"/>
  <c r="KF456" i="18"/>
  <c r="KH456" i="18"/>
  <c r="KE456" i="18"/>
  <c r="KK456" i="18"/>
  <c r="KI456" i="18"/>
  <c r="KD456" i="18"/>
  <c r="KA456" i="18"/>
  <c r="KB456" i="18"/>
  <c r="JY456" i="18"/>
  <c r="JX456" i="18"/>
  <c r="JZ456" i="18"/>
  <c r="JW456" i="18"/>
  <c r="JV456" i="18"/>
  <c r="JS456" i="18"/>
  <c r="JN456" i="18"/>
  <c r="JI456" i="18"/>
  <c r="JJ456" i="18"/>
  <c r="JT456" i="18"/>
  <c r="JM456" i="18"/>
  <c r="JK456" i="18"/>
  <c r="JQ456" i="18"/>
  <c r="JP456" i="18"/>
  <c r="JR456" i="18"/>
  <c r="JO456" i="18"/>
  <c r="JA456" i="18"/>
  <c r="IZ456" i="18"/>
  <c r="JL456" i="18"/>
  <c r="JB456" i="18"/>
  <c r="IY456" i="18"/>
  <c r="JE456" i="18"/>
  <c r="JC456" i="18"/>
  <c r="JH456" i="18"/>
  <c r="JG456" i="18"/>
  <c r="JD456" i="18"/>
  <c r="JF456" i="18"/>
  <c r="IW456" i="18"/>
  <c r="IN456" i="18"/>
  <c r="IU456" i="18"/>
  <c r="IP456" i="18"/>
  <c r="JU456" i="18"/>
  <c r="IV456" i="18"/>
  <c r="IO456" i="18"/>
  <c r="IX456" i="18"/>
  <c r="IS456" i="18"/>
  <c r="IR456" i="18"/>
  <c r="ID456" i="18"/>
  <c r="IG456" i="18"/>
  <c r="IE456" i="18"/>
  <c r="IK456" i="18"/>
  <c r="IJ456" i="18"/>
  <c r="IL456" i="18"/>
  <c r="II456" i="18"/>
  <c r="IQ456" i="18"/>
  <c r="IF456" i="18"/>
  <c r="IT456" i="18"/>
  <c r="IM456" i="18"/>
  <c r="IH456" i="18"/>
  <c r="HY456" i="18"/>
  <c r="HW456" i="18"/>
  <c r="IC456" i="18"/>
  <c r="IB456" i="18"/>
  <c r="IA456" i="18"/>
  <c r="HX456" i="18"/>
  <c r="HZ456" i="18"/>
  <c r="HU456" i="18"/>
  <c r="HR456" i="18"/>
  <c r="HG456" i="18"/>
  <c r="HB456" i="18"/>
  <c r="HM456" i="18"/>
  <c r="HL456" i="18"/>
  <c r="HN456" i="18"/>
  <c r="HK456" i="18"/>
  <c r="HV456" i="18"/>
  <c r="HQ456" i="18"/>
  <c r="HH456" i="18"/>
  <c r="HO456" i="18"/>
  <c r="HJ456" i="18"/>
  <c r="HT456" i="18"/>
  <c r="HF456" i="18"/>
  <c r="GX456" i="18"/>
  <c r="GU456" i="18"/>
  <c r="HS456" i="18"/>
  <c r="HA456" i="18"/>
  <c r="GR456" i="18"/>
  <c r="HI456" i="18"/>
  <c r="HC456" i="18"/>
  <c r="GY456" i="18"/>
  <c r="GT456" i="18"/>
  <c r="HD456" i="18"/>
  <c r="GP456" i="18"/>
  <c r="HP456" i="18"/>
  <c r="HE456" i="18"/>
  <c r="GZ456" i="18"/>
  <c r="GS456" i="18"/>
  <c r="GQ456" i="18"/>
  <c r="GW456" i="18"/>
  <c r="GG456" i="18"/>
  <c r="GF456" i="18"/>
  <c r="GH456" i="18"/>
  <c r="GL456" i="18"/>
  <c r="GK456" i="18"/>
  <c r="GV456" i="18"/>
  <c r="GI456" i="18"/>
  <c r="GO456" i="18"/>
  <c r="GN456" i="18"/>
  <c r="GM456" i="18"/>
  <c r="GJ456" i="18"/>
  <c r="GE456" i="18"/>
  <c r="GD456" i="18"/>
  <c r="GB456" i="18"/>
  <c r="GC456" i="18"/>
  <c r="FZ456" i="18"/>
  <c r="GA456" i="18"/>
  <c r="FY456" i="18"/>
  <c r="FX456" i="18"/>
  <c r="FW456" i="18"/>
  <c r="FV456" i="18"/>
  <c r="FU456" i="18"/>
  <c r="FS456" i="18"/>
  <c r="FP456" i="18"/>
  <c r="FO456" i="18"/>
  <c r="FL456" i="18"/>
  <c r="FT456" i="18"/>
  <c r="FR456" i="18"/>
  <c r="FN456" i="18"/>
  <c r="FQ456" i="18"/>
  <c r="FI456" i="18"/>
  <c r="FJ456" i="18"/>
  <c r="FK456" i="18"/>
  <c r="FM456" i="18"/>
  <c r="FE456" i="18"/>
  <c r="FH456" i="18"/>
  <c r="FG456" i="18"/>
  <c r="FF456" i="18"/>
  <c r="FC456" i="18"/>
  <c r="FD456" i="18"/>
  <c r="FA456" i="18"/>
  <c r="EZ456" i="18"/>
  <c r="FB456" i="18"/>
  <c r="EV456" i="18"/>
  <c r="EX456" i="18"/>
  <c r="EY456" i="18"/>
  <c r="EW456" i="18"/>
  <c r="EN456" i="18"/>
  <c r="EU456" i="18"/>
  <c r="EP456" i="18"/>
  <c r="EO456" i="18"/>
  <c r="ES456" i="18"/>
  <c r="ER456" i="18"/>
  <c r="EQ456" i="18"/>
  <c r="EG456" i="18"/>
  <c r="ET456" i="18"/>
  <c r="EK456" i="18"/>
  <c r="EJ456" i="18"/>
  <c r="EL456" i="18"/>
  <c r="EI456" i="18"/>
  <c r="EM456" i="18"/>
  <c r="EF456" i="18"/>
  <c r="DY456" i="18"/>
  <c r="EC456" i="18"/>
  <c r="EB456" i="18"/>
  <c r="ED456" i="18"/>
  <c r="EA456" i="18"/>
  <c r="EE456" i="18"/>
  <c r="DZ456" i="18"/>
  <c r="EH456" i="18"/>
  <c r="DX456" i="18"/>
  <c r="DU456" i="18"/>
  <c r="DT456" i="18"/>
  <c r="DV456" i="18"/>
  <c r="DS456" i="18"/>
  <c r="DW456" i="18"/>
  <c r="DR456" i="18"/>
  <c r="DO456" i="18"/>
  <c r="DP456" i="18"/>
  <c r="DM456" i="18"/>
  <c r="DL456" i="18"/>
  <c r="DN456" i="18"/>
  <c r="DK456" i="18"/>
  <c r="DQ456" i="18"/>
  <c r="DH456" i="18"/>
  <c r="DJ456" i="18"/>
  <c r="DE456" i="18"/>
  <c r="DD456" i="18"/>
  <c r="DF456" i="18"/>
  <c r="DI456" i="18"/>
  <c r="DG456" i="18"/>
  <c r="CZ456" i="18"/>
  <c r="DB456" i="18"/>
  <c r="CX456" i="18"/>
  <c r="DA456" i="18"/>
  <c r="CY456" i="18"/>
  <c r="DC456" i="18"/>
  <c r="CU456" i="18"/>
  <c r="CV456" i="18"/>
  <c r="CW456" i="18"/>
  <c r="CT456" i="18"/>
  <c r="CI456" i="18"/>
  <c r="CO456" i="18"/>
  <c r="CN456" i="18"/>
  <c r="CP456" i="18"/>
  <c r="CM456" i="18"/>
  <c r="CS456" i="18"/>
  <c r="CJ456" i="18"/>
  <c r="CQ456" i="18"/>
  <c r="CL456" i="18"/>
  <c r="CG456" i="18"/>
  <c r="CF456" i="18"/>
  <c r="CH456" i="18"/>
  <c r="CR456" i="18"/>
  <c r="CK456" i="18"/>
  <c r="CD456" i="18"/>
  <c r="CB456" i="18"/>
  <c r="BS456" i="18"/>
  <c r="BY456" i="18"/>
  <c r="BX456" i="18"/>
  <c r="BZ456" i="18"/>
  <c r="BW456" i="18"/>
  <c r="CC456" i="18"/>
  <c r="BT456" i="18"/>
  <c r="CA456" i="18"/>
  <c r="BV456" i="18"/>
  <c r="CE456" i="18"/>
  <c r="BR456" i="18"/>
  <c r="BU456" i="18"/>
  <c r="BL456" i="18"/>
  <c r="BE456" i="18"/>
  <c r="BN456" i="18"/>
  <c r="BI456" i="18"/>
  <c r="BH456" i="18"/>
  <c r="BJ456" i="18"/>
  <c r="BG456" i="18"/>
  <c r="BM456" i="18"/>
  <c r="BD456" i="18"/>
  <c r="BK456" i="18"/>
  <c r="BF456" i="18"/>
  <c r="BQ456" i="18"/>
  <c r="BP456" i="18"/>
  <c r="AV456" i="18"/>
  <c r="BC456" i="18"/>
  <c r="AX456" i="18"/>
  <c r="AS456" i="18"/>
  <c r="AR456" i="18"/>
  <c r="AT456" i="18"/>
  <c r="AW456" i="18"/>
  <c r="AU456" i="18"/>
  <c r="BO456" i="18"/>
  <c r="BA456" i="18"/>
  <c r="AZ456" i="18"/>
  <c r="BB456" i="18"/>
  <c r="AY456" i="18"/>
  <c r="AK456" i="18"/>
  <c r="AJ456" i="18"/>
  <c r="AL456" i="18"/>
  <c r="AI456" i="18"/>
  <c r="AO456" i="18"/>
  <c r="AF456" i="18"/>
  <c r="AM456" i="18"/>
  <c r="AH456" i="18"/>
  <c r="AQ456" i="18"/>
  <c r="AD456" i="18"/>
  <c r="AN456" i="18"/>
  <c r="AG456" i="18"/>
  <c r="AP456" i="18"/>
  <c r="AE456" i="18"/>
  <c r="AC456" i="18"/>
  <c r="AB456" i="18"/>
  <c r="AA456" i="18"/>
  <c r="X456" i="18"/>
  <c r="Q456" i="18"/>
  <c r="Z456" i="18"/>
  <c r="U456" i="18"/>
  <c r="T456" i="18"/>
  <c r="V456" i="18"/>
  <c r="S456" i="18"/>
  <c r="Y456" i="18"/>
  <c r="R456" i="18"/>
  <c r="M456" i="18"/>
  <c r="P456" i="18"/>
  <c r="N456" i="18"/>
  <c r="O456" i="18"/>
  <c r="W456" i="18"/>
  <c r="B457" i="18"/>
  <c r="L456" i="18"/>
  <c r="J456" i="18"/>
  <c r="K456" i="18"/>
  <c r="I456" i="18"/>
  <c r="G456" i="18"/>
  <c r="H456" i="18"/>
  <c r="F456" i="18"/>
  <c r="E456" i="18"/>
  <c r="QK457" i="18" l="1"/>
  <c r="QJ457" i="18"/>
  <c r="QI457" i="18"/>
  <c r="QF457" i="18"/>
  <c r="QH457" i="18"/>
  <c r="QG457" i="18"/>
  <c r="PX457" i="18"/>
  <c r="QE457" i="18"/>
  <c r="PZ457" i="18"/>
  <c r="PV457" i="18"/>
  <c r="PY457" i="18"/>
  <c r="PW457" i="18"/>
  <c r="QC457" i="18"/>
  <c r="QB457" i="18"/>
  <c r="QD457" i="18"/>
  <c r="QA457" i="18"/>
  <c r="PM457" i="18"/>
  <c r="PL457" i="18"/>
  <c r="PN457" i="18"/>
  <c r="PK457" i="18"/>
  <c r="PQ457" i="18"/>
  <c r="QL457" i="18"/>
  <c r="PO457" i="18"/>
  <c r="PJ457" i="18"/>
  <c r="PU457" i="18"/>
  <c r="PT457" i="18"/>
  <c r="PS457" i="18"/>
  <c r="PP457" i="18"/>
  <c r="PR457" i="18"/>
  <c r="PH457" i="18"/>
  <c r="PA457" i="18"/>
  <c r="OY457" i="18"/>
  <c r="PE457" i="18"/>
  <c r="PD457" i="18"/>
  <c r="PF457" i="18"/>
  <c r="PC457" i="18"/>
  <c r="PI457" i="18"/>
  <c r="OZ457" i="18"/>
  <c r="PG457" i="18"/>
  <c r="PB457" i="18"/>
  <c r="OT457" i="18"/>
  <c r="OP457" i="18"/>
  <c r="OS457" i="18"/>
  <c r="OQ457" i="18"/>
  <c r="OV457" i="18"/>
  <c r="OW457" i="18"/>
  <c r="OU457" i="18"/>
  <c r="OX457" i="18"/>
  <c r="OR457" i="18"/>
  <c r="OJ457" i="18"/>
  <c r="OL457" i="18"/>
  <c r="OH457" i="18"/>
  <c r="OK457" i="18"/>
  <c r="OI457" i="18"/>
  <c r="OO457" i="18"/>
  <c r="ON457" i="18"/>
  <c r="OM457" i="18"/>
  <c r="OB457" i="18"/>
  <c r="OD457" i="18"/>
  <c r="NZ457" i="18"/>
  <c r="OC457" i="18"/>
  <c r="OA457" i="18"/>
  <c r="OG457" i="18"/>
  <c r="OF457" i="18"/>
  <c r="OE457" i="18"/>
  <c r="NV457" i="18"/>
  <c r="NU457" i="18"/>
  <c r="NS457" i="18"/>
  <c r="NY457" i="18"/>
  <c r="NX457" i="18"/>
  <c r="NW457" i="18"/>
  <c r="NT457" i="18"/>
  <c r="NM457" i="18"/>
  <c r="NQ457" i="18"/>
  <c r="NP457" i="18"/>
  <c r="NO457" i="18"/>
  <c r="NR457" i="18"/>
  <c r="NN457" i="18"/>
  <c r="NI457" i="18"/>
  <c r="NH457" i="18"/>
  <c r="NG457" i="18"/>
  <c r="NJ457" i="18"/>
  <c r="ND457" i="18"/>
  <c r="NK457" i="18"/>
  <c r="NF457" i="18"/>
  <c r="NA457" i="18"/>
  <c r="NB457" i="18"/>
  <c r="NL457" i="18"/>
  <c r="NE457" i="18"/>
  <c r="MZ457" i="18"/>
  <c r="NC457" i="18"/>
  <c r="MY457" i="18"/>
  <c r="MV457" i="18"/>
  <c r="MX457" i="18"/>
  <c r="MS457" i="18"/>
  <c r="MR457" i="18"/>
  <c r="MT457" i="18"/>
  <c r="MW457" i="18"/>
  <c r="MP457" i="18"/>
  <c r="MQ457" i="18"/>
  <c r="MU457" i="18"/>
  <c r="MN457" i="18"/>
  <c r="MG457" i="18"/>
  <c r="MK457" i="18"/>
  <c r="MJ457" i="18"/>
  <c r="ML457" i="18"/>
  <c r="MI457" i="18"/>
  <c r="MO457" i="18"/>
  <c r="MF457" i="18"/>
  <c r="MM457" i="18"/>
  <c r="MH457" i="18"/>
  <c r="LX457" i="18"/>
  <c r="ME457" i="18"/>
  <c r="LZ457" i="18"/>
  <c r="LY457" i="18"/>
  <c r="MC457" i="18"/>
  <c r="MB457" i="18"/>
  <c r="MA457" i="18"/>
  <c r="LU457" i="18"/>
  <c r="LT457" i="18"/>
  <c r="LV457" i="18"/>
  <c r="LS457" i="18"/>
  <c r="MD457" i="18"/>
  <c r="LP457" i="18"/>
  <c r="LW457" i="18"/>
  <c r="LR457" i="18"/>
  <c r="LN457" i="18"/>
  <c r="LK457" i="18"/>
  <c r="LO457" i="18"/>
  <c r="LQ457" i="18"/>
  <c r="LE457" i="18"/>
  <c r="LD457" i="18"/>
  <c r="LF457" i="18"/>
  <c r="LI457" i="18"/>
  <c r="LL457" i="18"/>
  <c r="LG457" i="18"/>
  <c r="LH457" i="18"/>
  <c r="KW457" i="18"/>
  <c r="KV457" i="18"/>
  <c r="KX457" i="18"/>
  <c r="KU457" i="18"/>
  <c r="LA457" i="18"/>
  <c r="KR457" i="18"/>
  <c r="KY457" i="18"/>
  <c r="KT457" i="18"/>
  <c r="KO457" i="18"/>
  <c r="LC457" i="18"/>
  <c r="KP457" i="18"/>
  <c r="LM457" i="18"/>
  <c r="LJ457" i="18"/>
  <c r="KZ457" i="18"/>
  <c r="KS457" i="18"/>
  <c r="KI457" i="18"/>
  <c r="KD457" i="18"/>
  <c r="KQ457" i="18"/>
  <c r="KN457" i="18"/>
  <c r="KM457" i="18"/>
  <c r="KJ457" i="18"/>
  <c r="KC457" i="18"/>
  <c r="KL457" i="18"/>
  <c r="KG457" i="18"/>
  <c r="KF457" i="18"/>
  <c r="KH457" i="18"/>
  <c r="KE457" i="18"/>
  <c r="KA457" i="18"/>
  <c r="JV457" i="18"/>
  <c r="KK457" i="18"/>
  <c r="KB457" i="18"/>
  <c r="LB457" i="18"/>
  <c r="JY457" i="18"/>
  <c r="JX457" i="18"/>
  <c r="JZ457" i="18"/>
  <c r="JW457" i="18"/>
  <c r="JU457" i="18"/>
  <c r="JL457" i="18"/>
  <c r="JS457" i="18"/>
  <c r="JN457" i="18"/>
  <c r="JI457" i="18"/>
  <c r="JJ457" i="18"/>
  <c r="JT457" i="18"/>
  <c r="JM457" i="18"/>
  <c r="JK457" i="18"/>
  <c r="JQ457" i="18"/>
  <c r="JP457" i="18"/>
  <c r="JF457" i="18"/>
  <c r="JA457" i="18"/>
  <c r="IZ457" i="18"/>
  <c r="JO457" i="18"/>
  <c r="JB457" i="18"/>
  <c r="IY457" i="18"/>
  <c r="JE457" i="18"/>
  <c r="JR457" i="18"/>
  <c r="JC457" i="18"/>
  <c r="JH457" i="18"/>
  <c r="JG457" i="18"/>
  <c r="IT457" i="18"/>
  <c r="IQ457" i="18"/>
  <c r="IW457" i="18"/>
  <c r="IN457" i="18"/>
  <c r="IU457" i="18"/>
  <c r="IP457" i="18"/>
  <c r="IV457" i="18"/>
  <c r="IO457" i="18"/>
  <c r="IX457" i="18"/>
  <c r="IR457" i="18"/>
  <c r="ID457" i="18"/>
  <c r="IG457" i="18"/>
  <c r="IS457" i="18"/>
  <c r="IE457" i="18"/>
  <c r="IK457" i="18"/>
  <c r="IJ457" i="18"/>
  <c r="JD457" i="18"/>
  <c r="IL457" i="18"/>
  <c r="II457" i="18"/>
  <c r="IF457" i="18"/>
  <c r="IM457" i="18"/>
  <c r="HV457" i="18"/>
  <c r="HY457" i="18"/>
  <c r="HW457" i="18"/>
  <c r="IC457" i="18"/>
  <c r="IB457" i="18"/>
  <c r="IA457" i="18"/>
  <c r="HX457" i="18"/>
  <c r="IH457" i="18"/>
  <c r="HZ457" i="18"/>
  <c r="HP457" i="18"/>
  <c r="HI457" i="18"/>
  <c r="HR457" i="18"/>
  <c r="HG457" i="18"/>
  <c r="HB457" i="18"/>
  <c r="HM457" i="18"/>
  <c r="HL457" i="18"/>
  <c r="HU457" i="18"/>
  <c r="HN457" i="18"/>
  <c r="HK457" i="18"/>
  <c r="HQ457" i="18"/>
  <c r="HH457" i="18"/>
  <c r="GW457" i="18"/>
  <c r="GV457" i="18"/>
  <c r="HT457" i="18"/>
  <c r="HF457" i="18"/>
  <c r="GX457" i="18"/>
  <c r="GU457" i="18"/>
  <c r="HS457" i="18"/>
  <c r="HA457" i="18"/>
  <c r="GR457" i="18"/>
  <c r="HC457" i="18"/>
  <c r="GY457" i="18"/>
  <c r="GT457" i="18"/>
  <c r="HD457" i="18"/>
  <c r="HJ457" i="18"/>
  <c r="GP457" i="18"/>
  <c r="HO457" i="18"/>
  <c r="HE457" i="18"/>
  <c r="GZ457" i="18"/>
  <c r="GS457" i="18"/>
  <c r="GL457" i="18"/>
  <c r="GG457" i="18"/>
  <c r="GF457" i="18"/>
  <c r="GJ457" i="18"/>
  <c r="GH457" i="18"/>
  <c r="GK457" i="18"/>
  <c r="GQ457" i="18"/>
  <c r="GI457" i="18"/>
  <c r="GO457" i="18"/>
  <c r="GN457" i="18"/>
  <c r="GM457" i="18"/>
  <c r="GE457" i="18"/>
  <c r="GD457" i="18"/>
  <c r="GB457" i="18"/>
  <c r="GC457" i="18"/>
  <c r="GA457" i="18"/>
  <c r="FZ457" i="18"/>
  <c r="FY457" i="18"/>
  <c r="FX457" i="18"/>
  <c r="FW457" i="18"/>
  <c r="FV457" i="18"/>
  <c r="FT457" i="18"/>
  <c r="FU457" i="18"/>
  <c r="FR457" i="18"/>
  <c r="FS457" i="18"/>
  <c r="FK457" i="18"/>
  <c r="FP457" i="18"/>
  <c r="FO457" i="18"/>
  <c r="FN457" i="18"/>
  <c r="FQ457" i="18"/>
  <c r="FI457" i="18"/>
  <c r="FL457" i="18"/>
  <c r="FJ457" i="18"/>
  <c r="FM457" i="18"/>
  <c r="FE457" i="18"/>
  <c r="FH457" i="18"/>
  <c r="FG457" i="18"/>
  <c r="FF457" i="18"/>
  <c r="FC457" i="18"/>
  <c r="FD457" i="18"/>
  <c r="FA457" i="18"/>
  <c r="FB457" i="18"/>
  <c r="EV457" i="18"/>
  <c r="EZ457" i="18"/>
  <c r="EX457" i="18"/>
  <c r="EY457" i="18"/>
  <c r="EW457" i="18"/>
  <c r="ET457" i="18"/>
  <c r="EQ457" i="18"/>
  <c r="EN457" i="18"/>
  <c r="EU457" i="18"/>
  <c r="EP457" i="18"/>
  <c r="EO457" i="18"/>
  <c r="EM457" i="18"/>
  <c r="EH457" i="18"/>
  <c r="EG457" i="18"/>
  <c r="ES457" i="18"/>
  <c r="EK457" i="18"/>
  <c r="EJ457" i="18"/>
  <c r="EL457" i="18"/>
  <c r="EI457" i="18"/>
  <c r="ER457" i="18"/>
  <c r="EF457" i="18"/>
  <c r="DY457" i="18"/>
  <c r="EC457" i="18"/>
  <c r="EB457" i="18"/>
  <c r="ED457" i="18"/>
  <c r="EA457" i="18"/>
  <c r="EE457" i="18"/>
  <c r="DZ457" i="18"/>
  <c r="DX457" i="18"/>
  <c r="DU457" i="18"/>
  <c r="DT457" i="18"/>
  <c r="DV457" i="18"/>
  <c r="DS457" i="18"/>
  <c r="DW457" i="18"/>
  <c r="DQ457" i="18"/>
  <c r="DR457" i="18"/>
  <c r="DO457" i="18"/>
  <c r="DP457" i="18"/>
  <c r="DM457" i="18"/>
  <c r="DL457" i="18"/>
  <c r="DN457" i="18"/>
  <c r="DG457" i="18"/>
  <c r="DH457" i="18"/>
  <c r="DK457" i="18"/>
  <c r="DJ457" i="18"/>
  <c r="DE457" i="18"/>
  <c r="DD457" i="18"/>
  <c r="DF457" i="18"/>
  <c r="DI457" i="18"/>
  <c r="DC457" i="18"/>
  <c r="CZ457" i="18"/>
  <c r="DB457" i="18"/>
  <c r="CW457" i="18"/>
  <c r="CV457" i="18"/>
  <c r="CX457" i="18"/>
  <c r="DA457" i="18"/>
  <c r="CY457" i="18"/>
  <c r="CT457" i="18"/>
  <c r="CU457" i="18"/>
  <c r="CR457" i="18"/>
  <c r="CK457" i="18"/>
  <c r="CI457" i="18"/>
  <c r="CO457" i="18"/>
  <c r="CN457" i="18"/>
  <c r="CP457" i="18"/>
  <c r="CM457" i="18"/>
  <c r="CS457" i="18"/>
  <c r="CJ457" i="18"/>
  <c r="CQ457" i="18"/>
  <c r="CL457" i="18"/>
  <c r="CG457" i="18"/>
  <c r="CF457" i="18"/>
  <c r="CH457" i="18"/>
  <c r="BU457" i="18"/>
  <c r="CD457" i="18"/>
  <c r="CB457" i="18"/>
  <c r="BS457" i="18"/>
  <c r="BY457" i="18"/>
  <c r="BX457" i="18"/>
  <c r="BZ457" i="18"/>
  <c r="BW457" i="18"/>
  <c r="CC457" i="18"/>
  <c r="BT457" i="18"/>
  <c r="CA457" i="18"/>
  <c r="BV457" i="18"/>
  <c r="CE457" i="18"/>
  <c r="BR457" i="18"/>
  <c r="BO457" i="18"/>
  <c r="BL457" i="18"/>
  <c r="BE457" i="18"/>
  <c r="BN457" i="18"/>
  <c r="BI457" i="18"/>
  <c r="BH457" i="18"/>
  <c r="BJ457" i="18"/>
  <c r="BG457" i="18"/>
  <c r="BM457" i="18"/>
  <c r="BD457" i="18"/>
  <c r="BK457" i="18"/>
  <c r="BF457" i="18"/>
  <c r="BP457" i="18"/>
  <c r="BB457" i="18"/>
  <c r="AY457" i="18"/>
  <c r="AV457" i="18"/>
  <c r="BC457" i="18"/>
  <c r="AX457" i="18"/>
  <c r="BQ457" i="18"/>
  <c r="AS457" i="18"/>
  <c r="AR457" i="18"/>
  <c r="AT457" i="18"/>
  <c r="AW457" i="18"/>
  <c r="AU457" i="18"/>
  <c r="BA457" i="18"/>
  <c r="AZ457" i="18"/>
  <c r="AP457" i="18"/>
  <c r="AE457" i="18"/>
  <c r="AK457" i="18"/>
  <c r="AJ457" i="18"/>
  <c r="AL457" i="18"/>
  <c r="AI457" i="18"/>
  <c r="AO457" i="18"/>
  <c r="AF457" i="18"/>
  <c r="AM457" i="18"/>
  <c r="AH457" i="18"/>
  <c r="AQ457" i="18"/>
  <c r="AD457" i="18"/>
  <c r="AN457" i="18"/>
  <c r="AG457" i="18"/>
  <c r="W457" i="18"/>
  <c r="R457" i="18"/>
  <c r="P457" i="18"/>
  <c r="AC457" i="18"/>
  <c r="AB457" i="18"/>
  <c r="AA457" i="18"/>
  <c r="X457" i="18"/>
  <c r="Q457" i="18"/>
  <c r="Z457" i="18"/>
  <c r="U457" i="18"/>
  <c r="T457" i="18"/>
  <c r="V457" i="18"/>
  <c r="S457" i="18"/>
  <c r="M457" i="18"/>
  <c r="Y457" i="18"/>
  <c r="N457" i="18"/>
  <c r="O457" i="18"/>
  <c r="B458" i="18"/>
  <c r="L457" i="18"/>
  <c r="K457" i="18"/>
  <c r="J457" i="18"/>
  <c r="I457" i="18"/>
  <c r="G457" i="18"/>
  <c r="H457" i="18"/>
  <c r="F457" i="18"/>
  <c r="E457" i="18"/>
  <c r="QG458" i="18" l="1"/>
  <c r="QK458" i="18"/>
  <c r="QJ458" i="18"/>
  <c r="QL458" i="18"/>
  <c r="QI458" i="18"/>
  <c r="QF458" i="18"/>
  <c r="QH458" i="18"/>
  <c r="QD458" i="18"/>
  <c r="QA458" i="18"/>
  <c r="PX458" i="18"/>
  <c r="QE458" i="18"/>
  <c r="PZ458" i="18"/>
  <c r="PV458" i="18"/>
  <c r="PY458" i="18"/>
  <c r="PW458" i="18"/>
  <c r="QC458" i="18"/>
  <c r="QB458" i="18"/>
  <c r="PR458" i="18"/>
  <c r="PM458" i="18"/>
  <c r="PL458" i="18"/>
  <c r="QM458" i="18"/>
  <c r="PN458" i="18"/>
  <c r="PK458" i="18"/>
  <c r="PQ458" i="18"/>
  <c r="PO458" i="18"/>
  <c r="PJ458" i="18"/>
  <c r="PU458" i="18"/>
  <c r="PT458" i="18"/>
  <c r="PS458" i="18"/>
  <c r="PP458" i="18"/>
  <c r="PH458" i="18"/>
  <c r="PA458" i="18"/>
  <c r="OY458" i="18"/>
  <c r="PE458" i="18"/>
  <c r="PD458" i="18"/>
  <c r="PF458" i="18"/>
  <c r="PC458" i="18"/>
  <c r="PI458" i="18"/>
  <c r="OZ458" i="18"/>
  <c r="PG458" i="18"/>
  <c r="PB458" i="18"/>
  <c r="OX458" i="18"/>
  <c r="OR458" i="18"/>
  <c r="OT458" i="18"/>
  <c r="OP458" i="18"/>
  <c r="OS458" i="18"/>
  <c r="OQ458" i="18"/>
  <c r="OV458" i="18"/>
  <c r="OW458" i="18"/>
  <c r="OU458" i="18"/>
  <c r="OM458" i="18"/>
  <c r="OJ458" i="18"/>
  <c r="OL458" i="18"/>
  <c r="OH458" i="18"/>
  <c r="OK458" i="18"/>
  <c r="OI458" i="18"/>
  <c r="OO458" i="18"/>
  <c r="ON458" i="18"/>
  <c r="OE458" i="18"/>
  <c r="OB458" i="18"/>
  <c r="OD458" i="18"/>
  <c r="NZ458" i="18"/>
  <c r="OC458" i="18"/>
  <c r="OA458" i="18"/>
  <c r="OG458" i="18"/>
  <c r="OF458" i="18"/>
  <c r="NT458" i="18"/>
  <c r="NV458" i="18"/>
  <c r="NU458" i="18"/>
  <c r="NS458" i="18"/>
  <c r="NY458" i="18"/>
  <c r="NX458" i="18"/>
  <c r="NW458" i="18"/>
  <c r="NM458" i="18"/>
  <c r="NQ458" i="18"/>
  <c r="NP458" i="18"/>
  <c r="NO458" i="18"/>
  <c r="NR458" i="18"/>
  <c r="NN458" i="18"/>
  <c r="NC458" i="18"/>
  <c r="NI458" i="18"/>
  <c r="NH458" i="18"/>
  <c r="NG458" i="18"/>
  <c r="NJ458" i="18"/>
  <c r="ND458" i="18"/>
  <c r="NK458" i="18"/>
  <c r="NF458" i="18"/>
  <c r="NA458" i="18"/>
  <c r="NB458" i="18"/>
  <c r="MU458" i="18"/>
  <c r="MZ458" i="18"/>
  <c r="NL458" i="18"/>
  <c r="MY458" i="18"/>
  <c r="MV458" i="18"/>
  <c r="NE458" i="18"/>
  <c r="MX458" i="18"/>
  <c r="MS458" i="18"/>
  <c r="MR458" i="18"/>
  <c r="MT458" i="18"/>
  <c r="MQ458" i="18"/>
  <c r="MP458" i="18"/>
  <c r="MW458" i="18"/>
  <c r="MN458" i="18"/>
  <c r="MG458" i="18"/>
  <c r="MK458" i="18"/>
  <c r="MJ458" i="18"/>
  <c r="ML458" i="18"/>
  <c r="MI458" i="18"/>
  <c r="MO458" i="18"/>
  <c r="MF458" i="18"/>
  <c r="MM458" i="18"/>
  <c r="MH458" i="18"/>
  <c r="MD458" i="18"/>
  <c r="MA458" i="18"/>
  <c r="LX458" i="18"/>
  <c r="ME458" i="18"/>
  <c r="LZ458" i="18"/>
  <c r="LY458" i="18"/>
  <c r="LQ458" i="18"/>
  <c r="LU458" i="18"/>
  <c r="LT458" i="18"/>
  <c r="LV458" i="18"/>
  <c r="LS458" i="18"/>
  <c r="LP458" i="18"/>
  <c r="MC458" i="18"/>
  <c r="MB458" i="18"/>
  <c r="LM458" i="18"/>
  <c r="LL458" i="18"/>
  <c r="LN458" i="18"/>
  <c r="LK458" i="18"/>
  <c r="LW458" i="18"/>
  <c r="LO458" i="18"/>
  <c r="LJ458" i="18"/>
  <c r="LE458" i="18"/>
  <c r="LD458" i="18"/>
  <c r="LF458" i="18"/>
  <c r="LI458" i="18"/>
  <c r="LG458" i="18"/>
  <c r="LR458" i="18"/>
  <c r="LB458" i="18"/>
  <c r="KQ458" i="18"/>
  <c r="KW458" i="18"/>
  <c r="KV458" i="18"/>
  <c r="KX458" i="18"/>
  <c r="KU458" i="18"/>
  <c r="LA458" i="18"/>
  <c r="KR458" i="18"/>
  <c r="KY458" i="18"/>
  <c r="KT458" i="18"/>
  <c r="KO458" i="18"/>
  <c r="LC458" i="18"/>
  <c r="KP458" i="18"/>
  <c r="LH458" i="18"/>
  <c r="KK458" i="18"/>
  <c r="KI458" i="18"/>
  <c r="KD458" i="18"/>
  <c r="KZ458" i="18"/>
  <c r="KN458" i="18"/>
  <c r="KM458" i="18"/>
  <c r="KS458" i="18"/>
  <c r="KJ458" i="18"/>
  <c r="KC458" i="18"/>
  <c r="KL458" i="18"/>
  <c r="KG458" i="18"/>
  <c r="KF458" i="18"/>
  <c r="KH458" i="18"/>
  <c r="KE458" i="18"/>
  <c r="KA458" i="18"/>
  <c r="JV458" i="18"/>
  <c r="JW458" i="18"/>
  <c r="KB458" i="18"/>
  <c r="JY458" i="18"/>
  <c r="JX458" i="18"/>
  <c r="JZ458" i="18"/>
  <c r="JR458" i="18"/>
  <c r="JO458" i="18"/>
  <c r="JU458" i="18"/>
  <c r="JL458" i="18"/>
  <c r="JS458" i="18"/>
  <c r="JN458" i="18"/>
  <c r="JI458" i="18"/>
  <c r="JJ458" i="18"/>
  <c r="JT458" i="18"/>
  <c r="JM458" i="18"/>
  <c r="JK458" i="18"/>
  <c r="JP458" i="18"/>
  <c r="JD458" i="18"/>
  <c r="JF458" i="18"/>
  <c r="JA458" i="18"/>
  <c r="IZ458" i="18"/>
  <c r="JB458" i="18"/>
  <c r="IY458" i="18"/>
  <c r="JE458" i="18"/>
  <c r="JC458" i="18"/>
  <c r="JQ458" i="18"/>
  <c r="JH458" i="18"/>
  <c r="IS458" i="18"/>
  <c r="IR458" i="18"/>
  <c r="IT458" i="18"/>
  <c r="IQ458" i="18"/>
  <c r="IW458" i="18"/>
  <c r="IN458" i="18"/>
  <c r="IU458" i="18"/>
  <c r="IP458" i="18"/>
  <c r="JG458" i="18"/>
  <c r="IV458" i="18"/>
  <c r="IO458" i="18"/>
  <c r="IM458" i="18"/>
  <c r="IH458" i="18"/>
  <c r="ID458" i="18"/>
  <c r="IG458" i="18"/>
  <c r="IX458" i="18"/>
  <c r="IK458" i="18"/>
  <c r="IJ458" i="18"/>
  <c r="IL458" i="18"/>
  <c r="II458" i="18"/>
  <c r="HU458" i="18"/>
  <c r="IE458" i="18"/>
  <c r="HV458" i="18"/>
  <c r="HY458" i="18"/>
  <c r="IF458" i="18"/>
  <c r="HW458" i="18"/>
  <c r="IC458" i="18"/>
  <c r="IB458" i="18"/>
  <c r="IA458" i="18"/>
  <c r="HX458" i="18"/>
  <c r="HS458" i="18"/>
  <c r="HF458" i="18"/>
  <c r="HC458" i="18"/>
  <c r="HP458" i="18"/>
  <c r="HI458" i="18"/>
  <c r="HR458" i="18"/>
  <c r="HG458" i="18"/>
  <c r="HB458" i="18"/>
  <c r="HM458" i="18"/>
  <c r="HL458" i="18"/>
  <c r="HN458" i="18"/>
  <c r="HK458" i="18"/>
  <c r="GQ458" i="18"/>
  <c r="GW458" i="18"/>
  <c r="GV458" i="18"/>
  <c r="HT458" i="18"/>
  <c r="GX458" i="18"/>
  <c r="GU458" i="18"/>
  <c r="HQ458" i="18"/>
  <c r="HA458" i="18"/>
  <c r="GR458" i="18"/>
  <c r="GY458" i="18"/>
  <c r="GT458" i="18"/>
  <c r="HD458" i="18"/>
  <c r="HZ458" i="18"/>
  <c r="HJ458" i="18"/>
  <c r="HH458" i="18"/>
  <c r="GP458" i="18"/>
  <c r="GZ458" i="18"/>
  <c r="GJ458" i="18"/>
  <c r="HE458" i="18"/>
  <c r="GL458" i="18"/>
  <c r="GG458" i="18"/>
  <c r="GF458" i="18"/>
  <c r="GH458" i="18"/>
  <c r="HO458" i="18"/>
  <c r="GK458" i="18"/>
  <c r="GM458" i="18"/>
  <c r="GS458" i="18"/>
  <c r="GI458" i="18"/>
  <c r="GO458" i="18"/>
  <c r="GN458" i="18"/>
  <c r="GE458" i="18"/>
  <c r="GD458" i="18"/>
  <c r="GC458" i="18"/>
  <c r="GB458" i="18"/>
  <c r="GA458" i="18"/>
  <c r="FZ458" i="18"/>
  <c r="FY458" i="18"/>
  <c r="FX458" i="18"/>
  <c r="FW458" i="18"/>
  <c r="FT458" i="18"/>
  <c r="FV458" i="18"/>
  <c r="FU458" i="18"/>
  <c r="FQ458" i="18"/>
  <c r="FP458" i="18"/>
  <c r="FR458" i="18"/>
  <c r="FM458" i="18"/>
  <c r="FS458" i="18"/>
  <c r="FO458" i="18"/>
  <c r="FN458" i="18"/>
  <c r="FI458" i="18"/>
  <c r="FL458" i="18"/>
  <c r="FJ458" i="18"/>
  <c r="FK458" i="18"/>
  <c r="FE458" i="18"/>
  <c r="FH458" i="18"/>
  <c r="FG458" i="18"/>
  <c r="FF458" i="18"/>
  <c r="FB458" i="18"/>
  <c r="EY458" i="18"/>
  <c r="FC458" i="18"/>
  <c r="FD458" i="18"/>
  <c r="FA458" i="18"/>
  <c r="EV458" i="18"/>
  <c r="EZ458" i="18"/>
  <c r="EX458" i="18"/>
  <c r="EW458" i="18"/>
  <c r="ES458" i="18"/>
  <c r="ER458" i="18"/>
  <c r="ET458" i="18"/>
  <c r="EQ458" i="18"/>
  <c r="EN458" i="18"/>
  <c r="EU458" i="18"/>
  <c r="EP458" i="18"/>
  <c r="EO458" i="18"/>
  <c r="EM458" i="18"/>
  <c r="EH458" i="18"/>
  <c r="EG458" i="18"/>
  <c r="EK458" i="18"/>
  <c r="EJ458" i="18"/>
  <c r="EL458" i="18"/>
  <c r="EI458" i="18"/>
  <c r="EF458" i="18"/>
  <c r="DY458" i="18"/>
  <c r="EC458" i="18"/>
  <c r="EB458" i="18"/>
  <c r="ED458" i="18"/>
  <c r="EA458" i="18"/>
  <c r="EE458" i="18"/>
  <c r="DZ458" i="18"/>
  <c r="DW458" i="18"/>
  <c r="DX458" i="18"/>
  <c r="DU458" i="18"/>
  <c r="DT458" i="18"/>
  <c r="DV458" i="18"/>
  <c r="DS458" i="18"/>
  <c r="DN458" i="18"/>
  <c r="DK458" i="18"/>
  <c r="DQ458" i="18"/>
  <c r="DR458" i="18"/>
  <c r="DO458" i="18"/>
  <c r="DP458" i="18"/>
  <c r="DM458" i="18"/>
  <c r="DL458" i="18"/>
  <c r="DI458" i="18"/>
  <c r="DG458" i="18"/>
  <c r="DH458" i="18"/>
  <c r="DJ458" i="18"/>
  <c r="DE458" i="18"/>
  <c r="DD458" i="18"/>
  <c r="DF458" i="18"/>
  <c r="DC458" i="18"/>
  <c r="CZ458" i="18"/>
  <c r="DB458" i="18"/>
  <c r="CW458" i="18"/>
  <c r="CV458" i="18"/>
  <c r="CX458" i="18"/>
  <c r="DA458" i="18"/>
  <c r="CY458" i="18"/>
  <c r="CT458" i="18"/>
  <c r="CU458" i="18"/>
  <c r="CH458" i="18"/>
  <c r="CR458" i="18"/>
  <c r="CK458" i="18"/>
  <c r="CI458" i="18"/>
  <c r="CO458" i="18"/>
  <c r="CN458" i="18"/>
  <c r="CP458" i="18"/>
  <c r="CM458" i="18"/>
  <c r="CS458" i="18"/>
  <c r="CJ458" i="18"/>
  <c r="CQ458" i="18"/>
  <c r="CL458" i="18"/>
  <c r="CG458" i="18"/>
  <c r="CF458" i="18"/>
  <c r="CE458" i="18"/>
  <c r="BR458" i="18"/>
  <c r="BU458" i="18"/>
  <c r="CD458" i="18"/>
  <c r="CB458" i="18"/>
  <c r="BS458" i="18"/>
  <c r="BY458" i="18"/>
  <c r="BX458" i="18"/>
  <c r="BZ458" i="18"/>
  <c r="BW458" i="18"/>
  <c r="CC458" i="18"/>
  <c r="BT458" i="18"/>
  <c r="CA458" i="18"/>
  <c r="BV458" i="18"/>
  <c r="BQ458" i="18"/>
  <c r="BP458" i="18"/>
  <c r="BO458" i="18"/>
  <c r="BL458" i="18"/>
  <c r="BE458" i="18"/>
  <c r="BN458" i="18"/>
  <c r="BI458" i="18"/>
  <c r="BH458" i="18"/>
  <c r="BJ458" i="18"/>
  <c r="BG458" i="18"/>
  <c r="BM458" i="18"/>
  <c r="BD458" i="18"/>
  <c r="BA458" i="18"/>
  <c r="AZ458" i="18"/>
  <c r="BB458" i="18"/>
  <c r="AY458" i="18"/>
  <c r="BK458" i="18"/>
  <c r="AV458" i="18"/>
  <c r="BC458" i="18"/>
  <c r="AX458" i="18"/>
  <c r="AS458" i="18"/>
  <c r="AR458" i="18"/>
  <c r="BF458" i="18"/>
  <c r="AT458" i="18"/>
  <c r="AW458" i="18"/>
  <c r="AU458" i="18"/>
  <c r="AN458" i="18"/>
  <c r="AG458" i="18"/>
  <c r="AP458" i="18"/>
  <c r="AE458" i="18"/>
  <c r="AK458" i="18"/>
  <c r="AJ458" i="18"/>
  <c r="AL458" i="18"/>
  <c r="AI458" i="18"/>
  <c r="AO458" i="18"/>
  <c r="AF458" i="18"/>
  <c r="AM458" i="18"/>
  <c r="AH458" i="18"/>
  <c r="AQ458" i="18"/>
  <c r="AD458" i="18"/>
  <c r="Y458" i="18"/>
  <c r="W458" i="18"/>
  <c r="R458" i="18"/>
  <c r="P458" i="18"/>
  <c r="AC458" i="18"/>
  <c r="AB458" i="18"/>
  <c r="AA458" i="18"/>
  <c r="X458" i="18"/>
  <c r="Q458" i="18"/>
  <c r="Z458" i="18"/>
  <c r="U458" i="18"/>
  <c r="T458" i="18"/>
  <c r="S458" i="18"/>
  <c r="M458" i="18"/>
  <c r="V458" i="18"/>
  <c r="N458" i="18"/>
  <c r="O458" i="18"/>
  <c r="B459" i="18"/>
  <c r="L458" i="18"/>
  <c r="K458" i="18"/>
  <c r="J458" i="18"/>
  <c r="I458" i="18"/>
  <c r="G458" i="18"/>
  <c r="H458" i="18"/>
  <c r="F458" i="18"/>
  <c r="E458" i="18"/>
  <c r="QG459" i="18" l="1"/>
  <c r="QK459" i="18"/>
  <c r="QJ459" i="18"/>
  <c r="QL459" i="18"/>
  <c r="QI459" i="18"/>
  <c r="QF459" i="18"/>
  <c r="QM459" i="18"/>
  <c r="QH459" i="18"/>
  <c r="QC459" i="18"/>
  <c r="QB459" i="18"/>
  <c r="QD459" i="18"/>
  <c r="QA459" i="18"/>
  <c r="PX459" i="18"/>
  <c r="QE459" i="18"/>
  <c r="PZ459" i="18"/>
  <c r="PV459" i="18"/>
  <c r="PY459" i="18"/>
  <c r="PW459" i="18"/>
  <c r="PP459" i="18"/>
  <c r="QN459" i="18"/>
  <c r="PR459" i="18"/>
  <c r="PM459" i="18"/>
  <c r="PL459" i="18"/>
  <c r="PN459" i="18"/>
  <c r="PK459" i="18"/>
  <c r="PQ459" i="18"/>
  <c r="PO459" i="18"/>
  <c r="PJ459" i="18"/>
  <c r="PU459" i="18"/>
  <c r="PT459" i="18"/>
  <c r="PS459" i="18"/>
  <c r="PG459" i="18"/>
  <c r="PB459" i="18"/>
  <c r="PH459" i="18"/>
  <c r="PA459" i="18"/>
  <c r="OY459" i="18"/>
  <c r="PE459" i="18"/>
  <c r="PD459" i="18"/>
  <c r="PF459" i="18"/>
  <c r="PC459" i="18"/>
  <c r="PI459" i="18"/>
  <c r="OZ459" i="18"/>
  <c r="OW459" i="18"/>
  <c r="OU459" i="18"/>
  <c r="OX459" i="18"/>
  <c r="OR459" i="18"/>
  <c r="OT459" i="18"/>
  <c r="OP459" i="18"/>
  <c r="OS459" i="18"/>
  <c r="OQ459" i="18"/>
  <c r="OV459" i="18"/>
  <c r="OO459" i="18"/>
  <c r="ON459" i="18"/>
  <c r="OM459" i="18"/>
  <c r="OJ459" i="18"/>
  <c r="OL459" i="18"/>
  <c r="OH459" i="18"/>
  <c r="OK459" i="18"/>
  <c r="OI459" i="18"/>
  <c r="OG459" i="18"/>
  <c r="OF459" i="18"/>
  <c r="OE459" i="18"/>
  <c r="OB459" i="18"/>
  <c r="OD459" i="18"/>
  <c r="NZ459" i="18"/>
  <c r="OC459" i="18"/>
  <c r="OA459" i="18"/>
  <c r="NW459" i="18"/>
  <c r="NT459" i="18"/>
  <c r="NV459" i="18"/>
  <c r="NU459" i="18"/>
  <c r="NS459" i="18"/>
  <c r="NY459" i="18"/>
  <c r="NX459" i="18"/>
  <c r="NN459" i="18"/>
  <c r="NM459" i="18"/>
  <c r="NQ459" i="18"/>
  <c r="NP459" i="18"/>
  <c r="NO459" i="18"/>
  <c r="NR459" i="18"/>
  <c r="NL459" i="18"/>
  <c r="NE459" i="18"/>
  <c r="NC459" i="18"/>
  <c r="NI459" i="18"/>
  <c r="NH459" i="18"/>
  <c r="NG459" i="18"/>
  <c r="NJ459" i="18"/>
  <c r="ND459" i="18"/>
  <c r="NK459" i="18"/>
  <c r="NF459" i="18"/>
  <c r="NA459" i="18"/>
  <c r="MW459" i="18"/>
  <c r="MU459" i="18"/>
  <c r="NB459" i="18"/>
  <c r="MZ459" i="18"/>
  <c r="MY459" i="18"/>
  <c r="MV459" i="18"/>
  <c r="MX459" i="18"/>
  <c r="MS459" i="18"/>
  <c r="MR459" i="18"/>
  <c r="MQ459" i="18"/>
  <c r="MT459" i="18"/>
  <c r="MP459" i="18"/>
  <c r="MN459" i="18"/>
  <c r="MG459" i="18"/>
  <c r="MK459" i="18"/>
  <c r="MJ459" i="18"/>
  <c r="ML459" i="18"/>
  <c r="MI459" i="18"/>
  <c r="MO459" i="18"/>
  <c r="MF459" i="18"/>
  <c r="MC459" i="18"/>
  <c r="MB459" i="18"/>
  <c r="MD459" i="18"/>
  <c r="MA459" i="18"/>
  <c r="MH459" i="18"/>
  <c r="LX459" i="18"/>
  <c r="ME459" i="18"/>
  <c r="LZ459" i="18"/>
  <c r="MM459" i="18"/>
  <c r="LQ459" i="18"/>
  <c r="LU459" i="18"/>
  <c r="LT459" i="18"/>
  <c r="LV459" i="18"/>
  <c r="LS459" i="18"/>
  <c r="LR459" i="18"/>
  <c r="LM459" i="18"/>
  <c r="LL459" i="18"/>
  <c r="LN459" i="18"/>
  <c r="LK459" i="18"/>
  <c r="LW459" i="18"/>
  <c r="LY459" i="18"/>
  <c r="LO459" i="18"/>
  <c r="LP459" i="18"/>
  <c r="LH459" i="18"/>
  <c r="LJ459" i="18"/>
  <c r="LE459" i="18"/>
  <c r="LD459" i="18"/>
  <c r="LF459" i="18"/>
  <c r="LI459" i="18"/>
  <c r="LG459" i="18"/>
  <c r="KZ459" i="18"/>
  <c r="KS459" i="18"/>
  <c r="LB459" i="18"/>
  <c r="KQ459" i="18"/>
  <c r="KW459" i="18"/>
  <c r="KV459" i="18"/>
  <c r="KX459" i="18"/>
  <c r="KU459" i="18"/>
  <c r="LA459" i="18"/>
  <c r="KR459" i="18"/>
  <c r="KY459" i="18"/>
  <c r="KT459" i="18"/>
  <c r="KO459" i="18"/>
  <c r="KP459" i="18"/>
  <c r="KH459" i="18"/>
  <c r="KE459" i="18"/>
  <c r="KK459" i="18"/>
  <c r="LC459" i="18"/>
  <c r="KI459" i="18"/>
  <c r="KD459" i="18"/>
  <c r="KN459" i="18"/>
  <c r="KM459" i="18"/>
  <c r="KJ459" i="18"/>
  <c r="KC459" i="18"/>
  <c r="KL459" i="18"/>
  <c r="KG459" i="18"/>
  <c r="KF459" i="18"/>
  <c r="JZ459" i="18"/>
  <c r="JW459" i="18"/>
  <c r="JX459" i="18"/>
  <c r="KA459" i="18"/>
  <c r="JV459" i="18"/>
  <c r="KB459" i="18"/>
  <c r="JY459" i="18"/>
  <c r="JQ459" i="18"/>
  <c r="JP459" i="18"/>
  <c r="JR459" i="18"/>
  <c r="JO459" i="18"/>
  <c r="JU459" i="18"/>
  <c r="JL459" i="18"/>
  <c r="JS459" i="18"/>
  <c r="JN459" i="18"/>
  <c r="JI459" i="18"/>
  <c r="JJ459" i="18"/>
  <c r="JT459" i="18"/>
  <c r="JM459" i="18"/>
  <c r="JG459" i="18"/>
  <c r="JD459" i="18"/>
  <c r="JF459" i="18"/>
  <c r="JA459" i="18"/>
  <c r="IZ459" i="18"/>
  <c r="JK459" i="18"/>
  <c r="JB459" i="18"/>
  <c r="IY459" i="18"/>
  <c r="JE459" i="18"/>
  <c r="JC459" i="18"/>
  <c r="IX459" i="18"/>
  <c r="IS459" i="18"/>
  <c r="IR459" i="18"/>
  <c r="JH459" i="18"/>
  <c r="IT459" i="18"/>
  <c r="IQ459" i="18"/>
  <c r="IW459" i="18"/>
  <c r="IN459" i="18"/>
  <c r="IU459" i="18"/>
  <c r="IP459" i="18"/>
  <c r="IO459" i="18"/>
  <c r="IF459" i="18"/>
  <c r="IM459" i="18"/>
  <c r="IH459" i="18"/>
  <c r="ID459" i="18"/>
  <c r="IG459" i="18"/>
  <c r="IV459" i="18"/>
  <c r="IE459" i="18"/>
  <c r="IK459" i="18"/>
  <c r="IJ459" i="18"/>
  <c r="II459" i="18"/>
  <c r="HZ459" i="18"/>
  <c r="HU459" i="18"/>
  <c r="HV459" i="18"/>
  <c r="HY459" i="18"/>
  <c r="HW459" i="18"/>
  <c r="IC459" i="18"/>
  <c r="IB459" i="18"/>
  <c r="IL459" i="18"/>
  <c r="IA459" i="18"/>
  <c r="HT459" i="18"/>
  <c r="HE459" i="18"/>
  <c r="HD459" i="18"/>
  <c r="HS459" i="18"/>
  <c r="HF459" i="18"/>
  <c r="HC459" i="18"/>
  <c r="HP459" i="18"/>
  <c r="HI459" i="18"/>
  <c r="HR459" i="18"/>
  <c r="HG459" i="18"/>
  <c r="HB459" i="18"/>
  <c r="HX459" i="18"/>
  <c r="HM459" i="18"/>
  <c r="HL459" i="18"/>
  <c r="HO459" i="18"/>
  <c r="GZ459" i="18"/>
  <c r="GS459" i="18"/>
  <c r="HN459" i="18"/>
  <c r="GQ459" i="18"/>
  <c r="HK459" i="18"/>
  <c r="GW459" i="18"/>
  <c r="GV459" i="18"/>
  <c r="GX459" i="18"/>
  <c r="GU459" i="18"/>
  <c r="HQ459" i="18"/>
  <c r="HA459" i="18"/>
  <c r="GR459" i="18"/>
  <c r="GY459" i="18"/>
  <c r="GT459" i="18"/>
  <c r="GP459" i="18"/>
  <c r="GM459" i="18"/>
  <c r="GJ459" i="18"/>
  <c r="GO459" i="18"/>
  <c r="GN459" i="18"/>
  <c r="HJ459" i="18"/>
  <c r="GL459" i="18"/>
  <c r="HH459" i="18"/>
  <c r="GG459" i="18"/>
  <c r="GF459" i="18"/>
  <c r="GH459" i="18"/>
  <c r="GK459" i="18"/>
  <c r="GI459" i="18"/>
  <c r="GE459" i="18"/>
  <c r="GC459" i="18"/>
  <c r="GD459" i="18"/>
  <c r="GB459" i="18"/>
  <c r="FZ459" i="18"/>
  <c r="GA459" i="18"/>
  <c r="FY459" i="18"/>
  <c r="FV459" i="18"/>
  <c r="FX459" i="18"/>
  <c r="FW459" i="18"/>
  <c r="FT459" i="18"/>
  <c r="FU459" i="18"/>
  <c r="FQ459" i="18"/>
  <c r="FP459" i="18"/>
  <c r="FR459" i="18"/>
  <c r="FM459" i="18"/>
  <c r="FS459" i="18"/>
  <c r="FN459" i="18"/>
  <c r="FO459" i="18"/>
  <c r="FI459" i="18"/>
  <c r="FL459" i="18"/>
  <c r="FJ459" i="18"/>
  <c r="FK459" i="18"/>
  <c r="FF459" i="18"/>
  <c r="FE459" i="18"/>
  <c r="FH459" i="18"/>
  <c r="FG459" i="18"/>
  <c r="FA459" i="18"/>
  <c r="EZ459" i="18"/>
  <c r="FB459" i="18"/>
  <c r="EY459" i="18"/>
  <c r="FC459" i="18"/>
  <c r="FD459" i="18"/>
  <c r="EV459" i="18"/>
  <c r="EX459" i="18"/>
  <c r="EW459" i="18"/>
  <c r="ES459" i="18"/>
  <c r="ER459" i="18"/>
  <c r="ET459" i="18"/>
  <c r="EQ459" i="18"/>
  <c r="EN459" i="18"/>
  <c r="EU459" i="18"/>
  <c r="EP459" i="18"/>
  <c r="EL459" i="18"/>
  <c r="EI459" i="18"/>
  <c r="EM459" i="18"/>
  <c r="EH459" i="18"/>
  <c r="EG459" i="18"/>
  <c r="EO459" i="18"/>
  <c r="EK459" i="18"/>
  <c r="EJ459" i="18"/>
  <c r="EE459" i="18"/>
  <c r="DZ459" i="18"/>
  <c r="EF459" i="18"/>
  <c r="DY459" i="18"/>
  <c r="EC459" i="18"/>
  <c r="EB459" i="18"/>
  <c r="ED459" i="18"/>
  <c r="EA459" i="18"/>
  <c r="DS459" i="18"/>
  <c r="DW459" i="18"/>
  <c r="DR459" i="18"/>
  <c r="DX459" i="18"/>
  <c r="DU459" i="18"/>
  <c r="DT459" i="18"/>
  <c r="DV459" i="18"/>
  <c r="DM459" i="18"/>
  <c r="DL459" i="18"/>
  <c r="DN459" i="18"/>
  <c r="DK459" i="18"/>
  <c r="DQ459" i="18"/>
  <c r="DO459" i="18"/>
  <c r="DP459" i="18"/>
  <c r="DF459" i="18"/>
  <c r="DI459" i="18"/>
  <c r="DG459" i="18"/>
  <c r="DH459" i="18"/>
  <c r="DJ459" i="18"/>
  <c r="DE459" i="18"/>
  <c r="DD459" i="18"/>
  <c r="CY459" i="18"/>
  <c r="DC459" i="18"/>
  <c r="CZ459" i="18"/>
  <c r="DB459" i="18"/>
  <c r="CW459" i="18"/>
  <c r="CV459" i="18"/>
  <c r="CX459" i="18"/>
  <c r="DA459" i="18"/>
  <c r="CU459" i="18"/>
  <c r="CT459" i="18"/>
  <c r="CG459" i="18"/>
  <c r="CF459" i="18"/>
  <c r="CH459" i="18"/>
  <c r="CR459" i="18"/>
  <c r="CK459" i="18"/>
  <c r="CI459" i="18"/>
  <c r="CO459" i="18"/>
  <c r="CN459" i="18"/>
  <c r="CP459" i="18"/>
  <c r="CM459" i="18"/>
  <c r="CS459" i="18"/>
  <c r="CJ459" i="18"/>
  <c r="CQ459" i="18"/>
  <c r="CL459" i="18"/>
  <c r="CE459" i="18"/>
  <c r="BR459" i="18"/>
  <c r="BU459" i="18"/>
  <c r="CD459" i="18"/>
  <c r="CB459" i="18"/>
  <c r="BS459" i="18"/>
  <c r="BY459" i="18"/>
  <c r="BX459" i="18"/>
  <c r="BZ459" i="18"/>
  <c r="BW459" i="18"/>
  <c r="CC459" i="18"/>
  <c r="BT459" i="18"/>
  <c r="CA459" i="18"/>
  <c r="BV459" i="18"/>
  <c r="BK459" i="18"/>
  <c r="BF459" i="18"/>
  <c r="BQ459" i="18"/>
  <c r="BP459" i="18"/>
  <c r="BO459" i="18"/>
  <c r="BL459" i="18"/>
  <c r="BE459" i="18"/>
  <c r="BN459" i="18"/>
  <c r="BI459" i="18"/>
  <c r="BH459" i="18"/>
  <c r="BJ459" i="18"/>
  <c r="BG459" i="18"/>
  <c r="AU459" i="18"/>
  <c r="BA459" i="18"/>
  <c r="AZ459" i="18"/>
  <c r="BB459" i="18"/>
  <c r="AY459" i="18"/>
  <c r="AV459" i="18"/>
  <c r="BC459" i="18"/>
  <c r="AX459" i="18"/>
  <c r="AS459" i="18"/>
  <c r="AR459" i="18"/>
  <c r="BM459" i="18"/>
  <c r="AT459" i="18"/>
  <c r="BD459" i="18"/>
  <c r="AW459" i="18"/>
  <c r="AQ459" i="18"/>
  <c r="AD459" i="18"/>
  <c r="AN459" i="18"/>
  <c r="AG459" i="18"/>
  <c r="AP459" i="18"/>
  <c r="AE459" i="18"/>
  <c r="AK459" i="18"/>
  <c r="AJ459" i="18"/>
  <c r="AL459" i="18"/>
  <c r="AI459" i="18"/>
  <c r="AO459" i="18"/>
  <c r="AF459" i="18"/>
  <c r="AM459" i="18"/>
  <c r="AH459" i="18"/>
  <c r="V459" i="18"/>
  <c r="S459" i="18"/>
  <c r="Y459" i="18"/>
  <c r="W459" i="18"/>
  <c r="R459" i="18"/>
  <c r="P459" i="18"/>
  <c r="AC459" i="18"/>
  <c r="AB459" i="18"/>
  <c r="AA459" i="18"/>
  <c r="X459" i="18"/>
  <c r="Q459" i="18"/>
  <c r="Z459" i="18"/>
  <c r="O459" i="18"/>
  <c r="T459" i="18"/>
  <c r="M459" i="18"/>
  <c r="U459" i="18"/>
  <c r="N459" i="18"/>
  <c r="B460" i="18"/>
  <c r="L459" i="18"/>
  <c r="K459" i="18"/>
  <c r="J459" i="18"/>
  <c r="I459" i="18"/>
  <c r="G459" i="18"/>
  <c r="H459" i="18"/>
  <c r="F459" i="18"/>
  <c r="E459" i="18"/>
  <c r="QN460" i="18" l="1"/>
  <c r="QG460" i="18"/>
  <c r="QK460" i="18"/>
  <c r="QJ460" i="18"/>
  <c r="QL460" i="18"/>
  <c r="QI460" i="18"/>
  <c r="QF460" i="18"/>
  <c r="QM460" i="18"/>
  <c r="QH460" i="18"/>
  <c r="PW460" i="18"/>
  <c r="QC460" i="18"/>
  <c r="QB460" i="18"/>
  <c r="QD460" i="18"/>
  <c r="QA460" i="18"/>
  <c r="PX460" i="18"/>
  <c r="QE460" i="18"/>
  <c r="PZ460" i="18"/>
  <c r="PV460" i="18"/>
  <c r="PY460" i="18"/>
  <c r="QO460" i="18"/>
  <c r="PS460" i="18"/>
  <c r="PP460" i="18"/>
  <c r="PR460" i="18"/>
  <c r="PM460" i="18"/>
  <c r="PL460" i="18"/>
  <c r="PN460" i="18"/>
  <c r="PK460" i="18"/>
  <c r="PQ460" i="18"/>
  <c r="PO460" i="18"/>
  <c r="PJ460" i="18"/>
  <c r="PU460" i="18"/>
  <c r="PT460" i="18"/>
  <c r="PI460" i="18"/>
  <c r="OZ460" i="18"/>
  <c r="PG460" i="18"/>
  <c r="PB460" i="18"/>
  <c r="PH460" i="18"/>
  <c r="PA460" i="18"/>
  <c r="OY460" i="18"/>
  <c r="PE460" i="18"/>
  <c r="PD460" i="18"/>
  <c r="PF460" i="18"/>
  <c r="PC460" i="18"/>
  <c r="OV460" i="18"/>
  <c r="OW460" i="18"/>
  <c r="OU460" i="18"/>
  <c r="OX460" i="18"/>
  <c r="OR460" i="18"/>
  <c r="OT460" i="18"/>
  <c r="OP460" i="18"/>
  <c r="OS460" i="18"/>
  <c r="OQ460" i="18"/>
  <c r="OI460" i="18"/>
  <c r="OO460" i="18"/>
  <c r="ON460" i="18"/>
  <c r="OM460" i="18"/>
  <c r="OJ460" i="18"/>
  <c r="OL460" i="18"/>
  <c r="OH460" i="18"/>
  <c r="OK460" i="18"/>
  <c r="OA460" i="18"/>
  <c r="OG460" i="18"/>
  <c r="OF460" i="18"/>
  <c r="OE460" i="18"/>
  <c r="OB460" i="18"/>
  <c r="OD460" i="18"/>
  <c r="NZ460" i="18"/>
  <c r="OC460" i="18"/>
  <c r="NY460" i="18"/>
  <c r="NX460" i="18"/>
  <c r="NW460" i="18"/>
  <c r="NT460" i="18"/>
  <c r="NV460" i="18"/>
  <c r="NU460" i="18"/>
  <c r="NS460" i="18"/>
  <c r="NR460" i="18"/>
  <c r="NN460" i="18"/>
  <c r="NM460" i="18"/>
  <c r="NQ460" i="18"/>
  <c r="NP460" i="18"/>
  <c r="NO460" i="18"/>
  <c r="NL460" i="18"/>
  <c r="NE460" i="18"/>
  <c r="NC460" i="18"/>
  <c r="NI460" i="18"/>
  <c r="NH460" i="18"/>
  <c r="NG460" i="18"/>
  <c r="NJ460" i="18"/>
  <c r="ND460" i="18"/>
  <c r="NK460" i="18"/>
  <c r="NF460" i="18"/>
  <c r="NA460" i="18"/>
  <c r="MT460" i="18"/>
  <c r="MW460" i="18"/>
  <c r="MU460" i="18"/>
  <c r="NB460" i="18"/>
  <c r="MZ460" i="18"/>
  <c r="MY460" i="18"/>
  <c r="MV460" i="18"/>
  <c r="MX460" i="18"/>
  <c r="MP460" i="18"/>
  <c r="MQ460" i="18"/>
  <c r="MS460" i="18"/>
  <c r="MR460" i="18"/>
  <c r="MM460" i="18"/>
  <c r="MH460" i="18"/>
  <c r="MN460" i="18"/>
  <c r="MG460" i="18"/>
  <c r="MK460" i="18"/>
  <c r="MJ460" i="18"/>
  <c r="ML460" i="18"/>
  <c r="MI460" i="18"/>
  <c r="LY460" i="18"/>
  <c r="MC460" i="18"/>
  <c r="MB460" i="18"/>
  <c r="MD460" i="18"/>
  <c r="MA460" i="18"/>
  <c r="LX460" i="18"/>
  <c r="MO460" i="18"/>
  <c r="ME460" i="18"/>
  <c r="LZ460" i="18"/>
  <c r="MF460" i="18"/>
  <c r="LQ460" i="18"/>
  <c r="LU460" i="18"/>
  <c r="LT460" i="18"/>
  <c r="LR460" i="18"/>
  <c r="LM460" i="18"/>
  <c r="LL460" i="18"/>
  <c r="LV460" i="18"/>
  <c r="LN460" i="18"/>
  <c r="LK460" i="18"/>
  <c r="LW460" i="18"/>
  <c r="LO460" i="18"/>
  <c r="LS460" i="18"/>
  <c r="LP460" i="18"/>
  <c r="LH460" i="18"/>
  <c r="LJ460" i="18"/>
  <c r="LE460" i="18"/>
  <c r="LD460" i="18"/>
  <c r="LF460" i="18"/>
  <c r="LI460" i="18"/>
  <c r="LG460" i="18"/>
  <c r="LC460" i="18"/>
  <c r="KP460" i="18"/>
  <c r="KZ460" i="18"/>
  <c r="KS460" i="18"/>
  <c r="LB460" i="18"/>
  <c r="KQ460" i="18"/>
  <c r="KW460" i="18"/>
  <c r="KV460" i="18"/>
  <c r="KX460" i="18"/>
  <c r="KU460" i="18"/>
  <c r="LA460" i="18"/>
  <c r="KR460" i="18"/>
  <c r="KY460" i="18"/>
  <c r="KT460" i="18"/>
  <c r="KG460" i="18"/>
  <c r="KF460" i="18"/>
  <c r="KH460" i="18"/>
  <c r="KE460" i="18"/>
  <c r="KK460" i="18"/>
  <c r="KI460" i="18"/>
  <c r="KD460" i="18"/>
  <c r="KN460" i="18"/>
  <c r="KM460" i="18"/>
  <c r="KJ460" i="18"/>
  <c r="KC460" i="18"/>
  <c r="JY460" i="18"/>
  <c r="JX460" i="18"/>
  <c r="KO460" i="18"/>
  <c r="JZ460" i="18"/>
  <c r="JW460" i="18"/>
  <c r="KL460" i="18"/>
  <c r="KA460" i="18"/>
  <c r="JV460" i="18"/>
  <c r="KB460" i="18"/>
  <c r="JK460" i="18"/>
  <c r="JQ460" i="18"/>
  <c r="JP460" i="18"/>
  <c r="JR460" i="18"/>
  <c r="JO460" i="18"/>
  <c r="JU460" i="18"/>
  <c r="JL460" i="18"/>
  <c r="JS460" i="18"/>
  <c r="JN460" i="18"/>
  <c r="JI460" i="18"/>
  <c r="JJ460" i="18"/>
  <c r="JH460" i="18"/>
  <c r="JT460" i="18"/>
  <c r="JG460" i="18"/>
  <c r="JD460" i="18"/>
  <c r="JF460" i="18"/>
  <c r="JA460" i="18"/>
  <c r="IZ460" i="18"/>
  <c r="JB460" i="18"/>
  <c r="IY460" i="18"/>
  <c r="JE460" i="18"/>
  <c r="IV460" i="18"/>
  <c r="IO460" i="18"/>
  <c r="IX460" i="18"/>
  <c r="IS460" i="18"/>
  <c r="IR460" i="18"/>
  <c r="JC460" i="18"/>
  <c r="IT460" i="18"/>
  <c r="IQ460" i="18"/>
  <c r="JM460" i="18"/>
  <c r="IW460" i="18"/>
  <c r="IN460" i="18"/>
  <c r="IU460" i="18"/>
  <c r="IP460" i="18"/>
  <c r="IL460" i="18"/>
  <c r="II460" i="18"/>
  <c r="IF460" i="18"/>
  <c r="IM460" i="18"/>
  <c r="IH460" i="18"/>
  <c r="IG460" i="18"/>
  <c r="IE460" i="18"/>
  <c r="HX460" i="18"/>
  <c r="HZ460" i="18"/>
  <c r="IJ460" i="18"/>
  <c r="HU460" i="18"/>
  <c r="HV460" i="18"/>
  <c r="IK460" i="18"/>
  <c r="HY460" i="18"/>
  <c r="HW460" i="18"/>
  <c r="IC460" i="18"/>
  <c r="IB460" i="18"/>
  <c r="IA460" i="18"/>
  <c r="HO460" i="18"/>
  <c r="HJ460" i="18"/>
  <c r="HT460" i="18"/>
  <c r="HE460" i="18"/>
  <c r="HD460" i="18"/>
  <c r="HS460" i="18"/>
  <c r="HF460" i="18"/>
  <c r="HC460" i="18"/>
  <c r="HP460" i="18"/>
  <c r="HI460" i="18"/>
  <c r="HR460" i="18"/>
  <c r="HG460" i="18"/>
  <c r="HB460" i="18"/>
  <c r="ID460" i="18"/>
  <c r="HH460" i="18"/>
  <c r="GP460" i="18"/>
  <c r="GZ460" i="18"/>
  <c r="GS460" i="18"/>
  <c r="HN460" i="18"/>
  <c r="GQ460" i="18"/>
  <c r="HK460" i="18"/>
  <c r="GW460" i="18"/>
  <c r="GV460" i="18"/>
  <c r="HM460" i="18"/>
  <c r="GX460" i="18"/>
  <c r="GU460" i="18"/>
  <c r="HQ460" i="18"/>
  <c r="HA460" i="18"/>
  <c r="GR460" i="18"/>
  <c r="GY460" i="18"/>
  <c r="GT460" i="18"/>
  <c r="GO460" i="18"/>
  <c r="GN460" i="18"/>
  <c r="HL460" i="18"/>
  <c r="GM460" i="18"/>
  <c r="GJ460" i="18"/>
  <c r="GL460" i="18"/>
  <c r="GG460" i="18"/>
  <c r="GF460" i="18"/>
  <c r="GI460" i="18"/>
  <c r="GH460" i="18"/>
  <c r="GK460" i="18"/>
  <c r="GE460" i="18"/>
  <c r="GC460" i="18"/>
  <c r="GD460" i="18"/>
  <c r="FZ460" i="18"/>
  <c r="GB460" i="18"/>
  <c r="GA460" i="18"/>
  <c r="FY460" i="18"/>
  <c r="FV460" i="18"/>
  <c r="FX460" i="18"/>
  <c r="FT460" i="18"/>
  <c r="FW460" i="18"/>
  <c r="FU460" i="18"/>
  <c r="FQ460" i="18"/>
  <c r="FP460" i="18"/>
  <c r="FM460" i="18"/>
  <c r="FS460" i="18"/>
  <c r="FR460" i="18"/>
  <c r="FN460" i="18"/>
  <c r="FO460" i="18"/>
  <c r="FI460" i="18"/>
  <c r="FL460" i="18"/>
  <c r="FJ460" i="18"/>
  <c r="FK460" i="18"/>
  <c r="FF460" i="18"/>
  <c r="FE460" i="18"/>
  <c r="FH460" i="18"/>
  <c r="FG460" i="18"/>
  <c r="FA460" i="18"/>
  <c r="EZ460" i="18"/>
  <c r="FB460" i="18"/>
  <c r="EY460" i="18"/>
  <c r="FC460" i="18"/>
  <c r="FD460" i="18"/>
  <c r="EW460" i="18"/>
  <c r="EV460" i="18"/>
  <c r="EX460" i="18"/>
  <c r="EO460" i="18"/>
  <c r="ES460" i="18"/>
  <c r="ER460" i="18"/>
  <c r="ET460" i="18"/>
  <c r="EQ460" i="18"/>
  <c r="EN460" i="18"/>
  <c r="EU460" i="18"/>
  <c r="EP460" i="18"/>
  <c r="EK460" i="18"/>
  <c r="EJ460" i="18"/>
  <c r="EL460" i="18"/>
  <c r="EI460" i="18"/>
  <c r="EM460" i="18"/>
  <c r="EH460" i="18"/>
  <c r="EG460" i="18"/>
  <c r="EE460" i="18"/>
  <c r="DZ460" i="18"/>
  <c r="EF460" i="18"/>
  <c r="DY460" i="18"/>
  <c r="EC460" i="18"/>
  <c r="EB460" i="18"/>
  <c r="ED460" i="18"/>
  <c r="EA460" i="18"/>
  <c r="DV460" i="18"/>
  <c r="DS460" i="18"/>
  <c r="DW460" i="18"/>
  <c r="DR460" i="18"/>
  <c r="DX460" i="18"/>
  <c r="DU460" i="18"/>
  <c r="DT460" i="18"/>
  <c r="DM460" i="18"/>
  <c r="DL460" i="18"/>
  <c r="DN460" i="18"/>
  <c r="DK460" i="18"/>
  <c r="DQ460" i="18"/>
  <c r="DO460" i="18"/>
  <c r="DP460" i="18"/>
  <c r="DE460" i="18"/>
  <c r="DD460" i="18"/>
  <c r="DF460" i="18"/>
  <c r="DI460" i="18"/>
  <c r="DG460" i="18"/>
  <c r="DH460" i="18"/>
  <c r="DJ460" i="18"/>
  <c r="DA460" i="18"/>
  <c r="CY460" i="18"/>
  <c r="DC460" i="18"/>
  <c r="CZ460" i="18"/>
  <c r="DB460" i="18"/>
  <c r="CW460" i="18"/>
  <c r="CV460" i="18"/>
  <c r="CX460" i="18"/>
  <c r="CT460" i="18"/>
  <c r="CU460" i="18"/>
  <c r="CQ460" i="18"/>
  <c r="CL460" i="18"/>
  <c r="CG460" i="18"/>
  <c r="CF460" i="18"/>
  <c r="CH460" i="18"/>
  <c r="CR460" i="18"/>
  <c r="CK460" i="18"/>
  <c r="CI460" i="18"/>
  <c r="CO460" i="18"/>
  <c r="CN460" i="18"/>
  <c r="CP460" i="18"/>
  <c r="CM460" i="18"/>
  <c r="CS460" i="18"/>
  <c r="CJ460" i="18"/>
  <c r="CA460" i="18"/>
  <c r="BV460" i="18"/>
  <c r="CE460" i="18"/>
  <c r="BR460" i="18"/>
  <c r="BU460" i="18"/>
  <c r="CD460" i="18"/>
  <c r="CB460" i="18"/>
  <c r="BS460" i="18"/>
  <c r="BY460" i="18"/>
  <c r="BX460" i="18"/>
  <c r="BZ460" i="18"/>
  <c r="BW460" i="18"/>
  <c r="CC460" i="18"/>
  <c r="BT460" i="18"/>
  <c r="BM460" i="18"/>
  <c r="BD460" i="18"/>
  <c r="BK460" i="18"/>
  <c r="BF460" i="18"/>
  <c r="BQ460" i="18"/>
  <c r="BP460" i="18"/>
  <c r="BO460" i="18"/>
  <c r="BL460" i="18"/>
  <c r="BE460" i="18"/>
  <c r="BN460" i="18"/>
  <c r="BI460" i="18"/>
  <c r="BH460" i="18"/>
  <c r="AW460" i="18"/>
  <c r="AU460" i="18"/>
  <c r="BA460" i="18"/>
  <c r="AZ460" i="18"/>
  <c r="BB460" i="18"/>
  <c r="AY460" i="18"/>
  <c r="AV460" i="18"/>
  <c r="BJ460" i="18"/>
  <c r="BC460" i="18"/>
  <c r="AX460" i="18"/>
  <c r="BG460" i="18"/>
  <c r="AS460" i="18"/>
  <c r="AR460" i="18"/>
  <c r="AT460" i="18"/>
  <c r="AQ460" i="18"/>
  <c r="AD460" i="18"/>
  <c r="AN460" i="18"/>
  <c r="AG460" i="18"/>
  <c r="AP460" i="18"/>
  <c r="AE460" i="18"/>
  <c r="AK460" i="18"/>
  <c r="AJ460" i="18"/>
  <c r="AL460" i="18"/>
  <c r="AI460" i="18"/>
  <c r="AO460" i="18"/>
  <c r="AF460" i="18"/>
  <c r="AM460" i="18"/>
  <c r="AH460" i="18"/>
  <c r="U460" i="18"/>
  <c r="T460" i="18"/>
  <c r="V460" i="18"/>
  <c r="S460" i="18"/>
  <c r="Y460" i="18"/>
  <c r="W460" i="18"/>
  <c r="R460" i="18"/>
  <c r="P460" i="18"/>
  <c r="AC460" i="18"/>
  <c r="AB460" i="18"/>
  <c r="AA460" i="18"/>
  <c r="X460" i="18"/>
  <c r="Q460" i="18"/>
  <c r="O460" i="18"/>
  <c r="Z460" i="18"/>
  <c r="M460" i="18"/>
  <c r="N460" i="18"/>
  <c r="B461" i="18"/>
  <c r="L460" i="18"/>
  <c r="K460" i="18"/>
  <c r="J460" i="18"/>
  <c r="I460" i="18"/>
  <c r="H460" i="18"/>
  <c r="G460" i="18"/>
  <c r="F460" i="18"/>
  <c r="E460" i="18"/>
  <c r="QM461" i="18" l="1"/>
  <c r="QH461" i="18"/>
  <c r="QN461" i="18"/>
  <c r="QG461" i="18"/>
  <c r="QK461" i="18"/>
  <c r="QJ461" i="18"/>
  <c r="QL461" i="18"/>
  <c r="QI461" i="18"/>
  <c r="QO461" i="18"/>
  <c r="QF461" i="18"/>
  <c r="PY461" i="18"/>
  <c r="PW461" i="18"/>
  <c r="QC461" i="18"/>
  <c r="QB461" i="18"/>
  <c r="QD461" i="18"/>
  <c r="QA461" i="18"/>
  <c r="PX461" i="18"/>
  <c r="QE461" i="18"/>
  <c r="PZ461" i="18"/>
  <c r="PV461" i="18"/>
  <c r="PU461" i="18"/>
  <c r="PT461" i="18"/>
  <c r="PS461" i="18"/>
  <c r="PP461" i="18"/>
  <c r="PR461" i="18"/>
  <c r="PM461" i="18"/>
  <c r="PL461" i="18"/>
  <c r="PN461" i="18"/>
  <c r="PK461" i="18"/>
  <c r="PQ461" i="18"/>
  <c r="QP461" i="18"/>
  <c r="PO461" i="18"/>
  <c r="PJ461" i="18"/>
  <c r="PF461" i="18"/>
  <c r="PC461" i="18"/>
  <c r="PI461" i="18"/>
  <c r="OZ461" i="18"/>
  <c r="PG461" i="18"/>
  <c r="PB461" i="18"/>
  <c r="PH461" i="18"/>
  <c r="PA461" i="18"/>
  <c r="OY461" i="18"/>
  <c r="PE461" i="18"/>
  <c r="PD461" i="18"/>
  <c r="OQ461" i="18"/>
  <c r="OV461" i="18"/>
  <c r="OW461" i="18"/>
  <c r="OU461" i="18"/>
  <c r="OX461" i="18"/>
  <c r="OR461" i="18"/>
  <c r="OT461" i="18"/>
  <c r="OP461" i="18"/>
  <c r="OS461" i="18"/>
  <c r="OK461" i="18"/>
  <c r="OI461" i="18"/>
  <c r="OO461" i="18"/>
  <c r="ON461" i="18"/>
  <c r="OM461" i="18"/>
  <c r="OJ461" i="18"/>
  <c r="OL461" i="18"/>
  <c r="OH461" i="18"/>
  <c r="OC461" i="18"/>
  <c r="OA461" i="18"/>
  <c r="OG461" i="18"/>
  <c r="OF461" i="18"/>
  <c r="OE461" i="18"/>
  <c r="OB461" i="18"/>
  <c r="OD461" i="18"/>
  <c r="NZ461" i="18"/>
  <c r="NS461" i="18"/>
  <c r="NY461" i="18"/>
  <c r="NX461" i="18"/>
  <c r="NW461" i="18"/>
  <c r="NT461" i="18"/>
  <c r="NV461" i="18"/>
  <c r="NU461" i="18"/>
  <c r="NO461" i="18"/>
  <c r="NR461" i="18"/>
  <c r="NN461" i="18"/>
  <c r="NM461" i="18"/>
  <c r="NQ461" i="18"/>
  <c r="NP461" i="18"/>
  <c r="NB461" i="18"/>
  <c r="NL461" i="18"/>
  <c r="NE461" i="18"/>
  <c r="NC461" i="18"/>
  <c r="NI461" i="18"/>
  <c r="NH461" i="18"/>
  <c r="NG461" i="18"/>
  <c r="NJ461" i="18"/>
  <c r="ND461" i="18"/>
  <c r="NK461" i="18"/>
  <c r="MS461" i="18"/>
  <c r="MR461" i="18"/>
  <c r="NA461" i="18"/>
  <c r="MT461" i="18"/>
  <c r="MW461" i="18"/>
  <c r="MU461" i="18"/>
  <c r="MZ461" i="18"/>
  <c r="MY461" i="18"/>
  <c r="NF461" i="18"/>
  <c r="MV461" i="18"/>
  <c r="MP461" i="18"/>
  <c r="MQ461" i="18"/>
  <c r="MX461" i="18"/>
  <c r="MO461" i="18"/>
  <c r="MF461" i="18"/>
  <c r="MM461" i="18"/>
  <c r="MH461" i="18"/>
  <c r="MN461" i="18"/>
  <c r="MG461" i="18"/>
  <c r="MK461" i="18"/>
  <c r="MJ461" i="18"/>
  <c r="MI461" i="18"/>
  <c r="LY461" i="18"/>
  <c r="MC461" i="18"/>
  <c r="MB461" i="18"/>
  <c r="MD461" i="18"/>
  <c r="MA461" i="18"/>
  <c r="LX461" i="18"/>
  <c r="ME461" i="18"/>
  <c r="LZ461" i="18"/>
  <c r="ML461" i="18"/>
  <c r="LW461" i="18"/>
  <c r="LR461" i="18"/>
  <c r="LQ461" i="18"/>
  <c r="LM461" i="18"/>
  <c r="LL461" i="18"/>
  <c r="LV461" i="18"/>
  <c r="LU461" i="18"/>
  <c r="LN461" i="18"/>
  <c r="LK461" i="18"/>
  <c r="LT461" i="18"/>
  <c r="LO461" i="18"/>
  <c r="LH461" i="18"/>
  <c r="LJ461" i="18"/>
  <c r="LE461" i="18"/>
  <c r="LD461" i="18"/>
  <c r="LF461" i="18"/>
  <c r="LP461" i="18"/>
  <c r="LI461" i="18"/>
  <c r="KO461" i="18"/>
  <c r="LC461" i="18"/>
  <c r="KP461" i="18"/>
  <c r="KZ461" i="18"/>
  <c r="KS461" i="18"/>
  <c r="LB461" i="18"/>
  <c r="KQ461" i="18"/>
  <c r="LS461" i="18"/>
  <c r="LG461" i="18"/>
  <c r="KW461" i="18"/>
  <c r="KV461" i="18"/>
  <c r="KX461" i="18"/>
  <c r="KU461" i="18"/>
  <c r="LA461" i="18"/>
  <c r="KR461" i="18"/>
  <c r="KY461" i="18"/>
  <c r="KL461" i="18"/>
  <c r="KG461" i="18"/>
  <c r="KF461" i="18"/>
  <c r="KH461" i="18"/>
  <c r="KE461" i="18"/>
  <c r="KK461" i="18"/>
  <c r="KI461" i="18"/>
  <c r="KD461" i="18"/>
  <c r="KN461" i="18"/>
  <c r="KT461" i="18"/>
  <c r="KM461" i="18"/>
  <c r="KJ461" i="18"/>
  <c r="KC461" i="18"/>
  <c r="JY461" i="18"/>
  <c r="JX461" i="18"/>
  <c r="JZ461" i="18"/>
  <c r="JW461" i="18"/>
  <c r="KA461" i="18"/>
  <c r="JV461" i="18"/>
  <c r="KB461" i="18"/>
  <c r="JT461" i="18"/>
  <c r="JM461" i="18"/>
  <c r="JK461" i="18"/>
  <c r="JQ461" i="18"/>
  <c r="JP461" i="18"/>
  <c r="JR461" i="18"/>
  <c r="JO461" i="18"/>
  <c r="JU461" i="18"/>
  <c r="JL461" i="18"/>
  <c r="JS461" i="18"/>
  <c r="JN461" i="18"/>
  <c r="JI461" i="18"/>
  <c r="JC461" i="18"/>
  <c r="JH461" i="18"/>
  <c r="JG461" i="18"/>
  <c r="JD461" i="18"/>
  <c r="JF461" i="18"/>
  <c r="JA461" i="18"/>
  <c r="IZ461" i="18"/>
  <c r="JB461" i="18"/>
  <c r="IY461" i="18"/>
  <c r="IV461" i="18"/>
  <c r="IO461" i="18"/>
  <c r="IX461" i="18"/>
  <c r="IS461" i="18"/>
  <c r="IR461" i="18"/>
  <c r="JE461" i="18"/>
  <c r="IT461" i="18"/>
  <c r="IQ461" i="18"/>
  <c r="IW461" i="18"/>
  <c r="IN461" i="18"/>
  <c r="JJ461" i="18"/>
  <c r="IU461" i="18"/>
  <c r="IP461" i="18"/>
  <c r="IK461" i="18"/>
  <c r="IJ461" i="18"/>
  <c r="IL461" i="18"/>
  <c r="II461" i="18"/>
  <c r="IF461" i="18"/>
  <c r="IM461" i="18"/>
  <c r="IH461" i="18"/>
  <c r="ID461" i="18"/>
  <c r="IG461" i="18"/>
  <c r="IA461" i="18"/>
  <c r="HX461" i="18"/>
  <c r="IE461" i="18"/>
  <c r="HZ461" i="18"/>
  <c r="HU461" i="18"/>
  <c r="HV461" i="18"/>
  <c r="HY461" i="18"/>
  <c r="HW461" i="18"/>
  <c r="HQ461" i="18"/>
  <c r="HH461" i="18"/>
  <c r="IB461" i="18"/>
  <c r="HO461" i="18"/>
  <c r="HJ461" i="18"/>
  <c r="IC461" i="18"/>
  <c r="HT461" i="18"/>
  <c r="HE461" i="18"/>
  <c r="HD461" i="18"/>
  <c r="HS461" i="18"/>
  <c r="HF461" i="18"/>
  <c r="HC461" i="18"/>
  <c r="HP461" i="18"/>
  <c r="HI461" i="18"/>
  <c r="HL461" i="18"/>
  <c r="GP461" i="18"/>
  <c r="HB461" i="18"/>
  <c r="GZ461" i="18"/>
  <c r="GS461" i="18"/>
  <c r="HR461" i="18"/>
  <c r="HN461" i="18"/>
  <c r="GQ461" i="18"/>
  <c r="HK461" i="18"/>
  <c r="HG461" i="18"/>
  <c r="GW461" i="18"/>
  <c r="GV461" i="18"/>
  <c r="HM461" i="18"/>
  <c r="GX461" i="18"/>
  <c r="GU461" i="18"/>
  <c r="HA461" i="18"/>
  <c r="GR461" i="18"/>
  <c r="GI461" i="18"/>
  <c r="GO461" i="18"/>
  <c r="GN461" i="18"/>
  <c r="GT461" i="18"/>
  <c r="GM461" i="18"/>
  <c r="GY461" i="18"/>
  <c r="GJ461" i="18"/>
  <c r="GL461" i="18"/>
  <c r="GK461" i="18"/>
  <c r="GG461" i="18"/>
  <c r="GF461" i="18"/>
  <c r="GH461" i="18"/>
  <c r="GD461" i="18"/>
  <c r="GE461" i="18"/>
  <c r="GC461" i="18"/>
  <c r="FZ461" i="18"/>
  <c r="GB461" i="18"/>
  <c r="GA461" i="18"/>
  <c r="FY461" i="18"/>
  <c r="FX461" i="18"/>
  <c r="FW461" i="18"/>
  <c r="FV461" i="18"/>
  <c r="FU461" i="18"/>
  <c r="FT461" i="18"/>
  <c r="FN461" i="18"/>
  <c r="FP461" i="18"/>
  <c r="FS461" i="18"/>
  <c r="FR461" i="18"/>
  <c r="FQ461" i="18"/>
  <c r="FO461" i="18"/>
  <c r="FM461" i="18"/>
  <c r="FL461" i="18"/>
  <c r="FJ461" i="18"/>
  <c r="FK461" i="18"/>
  <c r="FG461" i="18"/>
  <c r="FF461" i="18"/>
  <c r="FI461" i="18"/>
  <c r="FE461" i="18"/>
  <c r="FH461" i="18"/>
  <c r="FD461" i="18"/>
  <c r="FA461" i="18"/>
  <c r="EZ461" i="18"/>
  <c r="FB461" i="18"/>
  <c r="EY461" i="18"/>
  <c r="FC461" i="18"/>
  <c r="EW461" i="18"/>
  <c r="EV461" i="18"/>
  <c r="EX461" i="18"/>
  <c r="EO461" i="18"/>
  <c r="ES461" i="18"/>
  <c r="ER461" i="18"/>
  <c r="ET461" i="18"/>
  <c r="EQ461" i="18"/>
  <c r="EN461" i="18"/>
  <c r="EU461" i="18"/>
  <c r="EP461" i="18"/>
  <c r="EK461" i="18"/>
  <c r="EJ461" i="18"/>
  <c r="EL461" i="18"/>
  <c r="EI461" i="18"/>
  <c r="EM461" i="18"/>
  <c r="EH461" i="18"/>
  <c r="ED461" i="18"/>
  <c r="EA461" i="18"/>
  <c r="EE461" i="18"/>
  <c r="DZ461" i="18"/>
  <c r="EG461" i="18"/>
  <c r="EF461" i="18"/>
  <c r="DY461" i="18"/>
  <c r="EC461" i="18"/>
  <c r="EB461" i="18"/>
  <c r="DU461" i="18"/>
  <c r="DT461" i="18"/>
  <c r="DV461" i="18"/>
  <c r="DS461" i="18"/>
  <c r="DW461" i="18"/>
  <c r="DR461" i="18"/>
  <c r="DX461" i="18"/>
  <c r="DP461" i="18"/>
  <c r="DM461" i="18"/>
  <c r="DL461" i="18"/>
  <c r="DN461" i="18"/>
  <c r="DK461" i="18"/>
  <c r="DQ461" i="18"/>
  <c r="DO461" i="18"/>
  <c r="DJ461" i="18"/>
  <c r="DE461" i="18"/>
  <c r="DD461" i="18"/>
  <c r="DF461" i="18"/>
  <c r="DI461" i="18"/>
  <c r="DG461" i="18"/>
  <c r="DH461" i="18"/>
  <c r="CX461" i="18"/>
  <c r="DA461" i="18"/>
  <c r="CY461" i="18"/>
  <c r="DC461" i="18"/>
  <c r="CZ461" i="18"/>
  <c r="DB461" i="18"/>
  <c r="CW461" i="18"/>
  <c r="CV461" i="18"/>
  <c r="CU461" i="18"/>
  <c r="CT461" i="18"/>
  <c r="CS461" i="18"/>
  <c r="CJ461" i="18"/>
  <c r="CQ461" i="18"/>
  <c r="CL461" i="18"/>
  <c r="CG461" i="18"/>
  <c r="CF461" i="18"/>
  <c r="CH461" i="18"/>
  <c r="CR461" i="18"/>
  <c r="CK461" i="18"/>
  <c r="CI461" i="18"/>
  <c r="CO461" i="18"/>
  <c r="CN461" i="18"/>
  <c r="CP461" i="18"/>
  <c r="CM461" i="18"/>
  <c r="CC461" i="18"/>
  <c r="BT461" i="18"/>
  <c r="CA461" i="18"/>
  <c r="BV461" i="18"/>
  <c r="CE461" i="18"/>
  <c r="BR461" i="18"/>
  <c r="BU461" i="18"/>
  <c r="CD461" i="18"/>
  <c r="CB461" i="18"/>
  <c r="BS461" i="18"/>
  <c r="BY461" i="18"/>
  <c r="BX461" i="18"/>
  <c r="BZ461" i="18"/>
  <c r="BW461" i="18"/>
  <c r="BJ461" i="18"/>
  <c r="BG461" i="18"/>
  <c r="BM461" i="18"/>
  <c r="BD461" i="18"/>
  <c r="BK461" i="18"/>
  <c r="BF461" i="18"/>
  <c r="BQ461" i="18"/>
  <c r="BP461" i="18"/>
  <c r="BO461" i="18"/>
  <c r="BL461" i="18"/>
  <c r="BE461" i="18"/>
  <c r="BN461" i="18"/>
  <c r="BH461" i="18"/>
  <c r="AT461" i="18"/>
  <c r="AW461" i="18"/>
  <c r="BI461" i="18"/>
  <c r="AU461" i="18"/>
  <c r="BA461" i="18"/>
  <c r="AZ461" i="18"/>
  <c r="BB461" i="18"/>
  <c r="AY461" i="18"/>
  <c r="AV461" i="18"/>
  <c r="BC461" i="18"/>
  <c r="AX461" i="18"/>
  <c r="AS461" i="18"/>
  <c r="AR461" i="18"/>
  <c r="AM461" i="18"/>
  <c r="AH461" i="18"/>
  <c r="AQ461" i="18"/>
  <c r="AD461" i="18"/>
  <c r="AN461" i="18"/>
  <c r="AG461" i="18"/>
  <c r="AP461" i="18"/>
  <c r="AE461" i="18"/>
  <c r="AK461" i="18"/>
  <c r="AJ461" i="18"/>
  <c r="AL461" i="18"/>
  <c r="AI461" i="18"/>
  <c r="AO461" i="18"/>
  <c r="AF461" i="18"/>
  <c r="Z461" i="18"/>
  <c r="U461" i="18"/>
  <c r="T461" i="18"/>
  <c r="V461" i="18"/>
  <c r="S461" i="18"/>
  <c r="Y461" i="18"/>
  <c r="W461" i="18"/>
  <c r="R461" i="18"/>
  <c r="P461" i="18"/>
  <c r="AC461" i="18"/>
  <c r="AB461" i="18"/>
  <c r="AA461" i="18"/>
  <c r="Q461" i="18"/>
  <c r="O461" i="18"/>
  <c r="M461" i="18"/>
  <c r="N461" i="18"/>
  <c r="X461" i="18"/>
  <c r="B462" i="18"/>
  <c r="L461" i="18"/>
  <c r="K461" i="18"/>
  <c r="J461" i="18"/>
  <c r="I461" i="18"/>
  <c r="H461" i="18"/>
  <c r="G461" i="18"/>
  <c r="F461" i="18"/>
  <c r="E461" i="18"/>
  <c r="QO462" i="18" l="1"/>
  <c r="QF462" i="18"/>
  <c r="QM462" i="18"/>
  <c r="QH462" i="18"/>
  <c r="QN462" i="18"/>
  <c r="QG462" i="18"/>
  <c r="QP462" i="18"/>
  <c r="QK462" i="18"/>
  <c r="QJ462" i="18"/>
  <c r="QL462" i="18"/>
  <c r="QI462" i="18"/>
  <c r="PV462" i="18"/>
  <c r="PY462" i="18"/>
  <c r="PW462" i="18"/>
  <c r="QC462" i="18"/>
  <c r="QB462" i="18"/>
  <c r="QD462" i="18"/>
  <c r="QA462" i="18"/>
  <c r="PX462" i="18"/>
  <c r="QE462" i="18"/>
  <c r="PZ462" i="18"/>
  <c r="PO462" i="18"/>
  <c r="PJ462" i="18"/>
  <c r="PU462" i="18"/>
  <c r="PT462" i="18"/>
  <c r="PS462" i="18"/>
  <c r="PP462" i="18"/>
  <c r="PR462" i="18"/>
  <c r="PM462" i="18"/>
  <c r="PL462" i="18"/>
  <c r="QQ462" i="18"/>
  <c r="PN462" i="18"/>
  <c r="PK462" i="18"/>
  <c r="PQ462" i="18"/>
  <c r="PE462" i="18"/>
  <c r="PD462" i="18"/>
  <c r="PF462" i="18"/>
  <c r="PC462" i="18"/>
  <c r="PI462" i="18"/>
  <c r="OZ462" i="18"/>
  <c r="PG462" i="18"/>
  <c r="PB462" i="18"/>
  <c r="PH462" i="18"/>
  <c r="PA462" i="18"/>
  <c r="OY462" i="18"/>
  <c r="OS462" i="18"/>
  <c r="OQ462" i="18"/>
  <c r="OV462" i="18"/>
  <c r="OW462" i="18"/>
  <c r="OU462" i="18"/>
  <c r="OX462" i="18"/>
  <c r="OR462" i="18"/>
  <c r="OT462" i="18"/>
  <c r="OP462" i="18"/>
  <c r="OH462" i="18"/>
  <c r="OK462" i="18"/>
  <c r="OI462" i="18"/>
  <c r="OO462" i="18"/>
  <c r="ON462" i="18"/>
  <c r="OM462" i="18"/>
  <c r="OJ462" i="18"/>
  <c r="OL462" i="18"/>
  <c r="NZ462" i="18"/>
  <c r="OC462" i="18"/>
  <c r="OA462" i="18"/>
  <c r="OG462" i="18"/>
  <c r="OF462" i="18"/>
  <c r="OE462" i="18"/>
  <c r="OB462" i="18"/>
  <c r="OD462" i="18"/>
  <c r="NU462" i="18"/>
  <c r="NS462" i="18"/>
  <c r="NY462" i="18"/>
  <c r="NX462" i="18"/>
  <c r="NW462" i="18"/>
  <c r="NT462" i="18"/>
  <c r="NV462" i="18"/>
  <c r="NQ462" i="18"/>
  <c r="NP462" i="18"/>
  <c r="NO462" i="18"/>
  <c r="NR462" i="18"/>
  <c r="NN462" i="18"/>
  <c r="NM462" i="18"/>
  <c r="NK462" i="18"/>
  <c r="NF462" i="18"/>
  <c r="NA462" i="18"/>
  <c r="NB462" i="18"/>
  <c r="NL462" i="18"/>
  <c r="NE462" i="18"/>
  <c r="NC462" i="18"/>
  <c r="NI462" i="18"/>
  <c r="NH462" i="18"/>
  <c r="NG462" i="18"/>
  <c r="MX462" i="18"/>
  <c r="MS462" i="18"/>
  <c r="MR462" i="18"/>
  <c r="MT462" i="18"/>
  <c r="ND462" i="18"/>
  <c r="MW462" i="18"/>
  <c r="MU462" i="18"/>
  <c r="MZ462" i="18"/>
  <c r="NJ462" i="18"/>
  <c r="MY462" i="18"/>
  <c r="MP462" i="18"/>
  <c r="MV462" i="18"/>
  <c r="MQ462" i="18"/>
  <c r="ML462" i="18"/>
  <c r="MI462" i="18"/>
  <c r="MO462" i="18"/>
  <c r="MF462" i="18"/>
  <c r="MM462" i="18"/>
  <c r="MH462" i="18"/>
  <c r="MN462" i="18"/>
  <c r="MG462" i="18"/>
  <c r="MJ462" i="18"/>
  <c r="LY462" i="18"/>
  <c r="MC462" i="18"/>
  <c r="MB462" i="18"/>
  <c r="MD462" i="18"/>
  <c r="MA462" i="18"/>
  <c r="LX462" i="18"/>
  <c r="ME462" i="18"/>
  <c r="LZ462" i="18"/>
  <c r="LP462" i="18"/>
  <c r="MK462" i="18"/>
  <c r="LW462" i="18"/>
  <c r="LR462" i="18"/>
  <c r="LQ462" i="18"/>
  <c r="LS462" i="18"/>
  <c r="LM462" i="18"/>
  <c r="LL462" i="18"/>
  <c r="LV462" i="18"/>
  <c r="LU462" i="18"/>
  <c r="LN462" i="18"/>
  <c r="LK462" i="18"/>
  <c r="LT462" i="18"/>
  <c r="LO462" i="18"/>
  <c r="LG462" i="18"/>
  <c r="LH462" i="18"/>
  <c r="LJ462" i="18"/>
  <c r="LE462" i="18"/>
  <c r="LD462" i="18"/>
  <c r="LF462" i="18"/>
  <c r="KY462" i="18"/>
  <c r="KT462" i="18"/>
  <c r="KO462" i="18"/>
  <c r="LC462" i="18"/>
  <c r="KP462" i="18"/>
  <c r="LI462" i="18"/>
  <c r="KZ462" i="18"/>
  <c r="KS462" i="18"/>
  <c r="LB462" i="18"/>
  <c r="KQ462" i="18"/>
  <c r="KW462" i="18"/>
  <c r="KV462" i="18"/>
  <c r="KX462" i="18"/>
  <c r="KU462" i="18"/>
  <c r="KJ462" i="18"/>
  <c r="KC462" i="18"/>
  <c r="KL462" i="18"/>
  <c r="KG462" i="18"/>
  <c r="KF462" i="18"/>
  <c r="KR462" i="18"/>
  <c r="KH462" i="18"/>
  <c r="KE462" i="18"/>
  <c r="KK462" i="18"/>
  <c r="LA462" i="18"/>
  <c r="KI462" i="18"/>
  <c r="KD462" i="18"/>
  <c r="KN462" i="18"/>
  <c r="KB462" i="18"/>
  <c r="JY462" i="18"/>
  <c r="JX462" i="18"/>
  <c r="KM462" i="18"/>
  <c r="JZ462" i="18"/>
  <c r="JW462" i="18"/>
  <c r="KA462" i="18"/>
  <c r="JV462" i="18"/>
  <c r="JJ462" i="18"/>
  <c r="JT462" i="18"/>
  <c r="JM462" i="18"/>
  <c r="JK462" i="18"/>
  <c r="JQ462" i="18"/>
  <c r="JP462" i="18"/>
  <c r="JR462" i="18"/>
  <c r="JO462" i="18"/>
  <c r="JU462" i="18"/>
  <c r="JL462" i="18"/>
  <c r="JS462" i="18"/>
  <c r="JN462" i="18"/>
  <c r="JE462" i="18"/>
  <c r="JC462" i="18"/>
  <c r="JI462" i="18"/>
  <c r="JH462" i="18"/>
  <c r="JG462" i="18"/>
  <c r="JD462" i="18"/>
  <c r="JF462" i="18"/>
  <c r="JA462" i="18"/>
  <c r="IZ462" i="18"/>
  <c r="IV462" i="18"/>
  <c r="IO462" i="18"/>
  <c r="IY462" i="18"/>
  <c r="IX462" i="18"/>
  <c r="IS462" i="18"/>
  <c r="IR462" i="18"/>
  <c r="IT462" i="18"/>
  <c r="IQ462" i="18"/>
  <c r="IW462" i="18"/>
  <c r="IN462" i="18"/>
  <c r="IE462" i="18"/>
  <c r="IK462" i="18"/>
  <c r="IJ462" i="18"/>
  <c r="IU462" i="18"/>
  <c r="IL462" i="18"/>
  <c r="II462" i="18"/>
  <c r="IP462" i="18"/>
  <c r="IF462" i="18"/>
  <c r="JB462" i="18"/>
  <c r="IM462" i="18"/>
  <c r="IH462" i="18"/>
  <c r="ID462" i="18"/>
  <c r="IC462" i="18"/>
  <c r="IB462" i="18"/>
  <c r="IA462" i="18"/>
  <c r="HX462" i="18"/>
  <c r="HZ462" i="18"/>
  <c r="HU462" i="18"/>
  <c r="IG462" i="18"/>
  <c r="HV462" i="18"/>
  <c r="HY462" i="18"/>
  <c r="HN462" i="18"/>
  <c r="HK462" i="18"/>
  <c r="HQ462" i="18"/>
  <c r="HH462" i="18"/>
  <c r="HO462" i="18"/>
  <c r="HJ462" i="18"/>
  <c r="HT462" i="18"/>
  <c r="HE462" i="18"/>
  <c r="HD462" i="18"/>
  <c r="HW462" i="18"/>
  <c r="HS462" i="18"/>
  <c r="HF462" i="18"/>
  <c r="HC462" i="18"/>
  <c r="GY462" i="18"/>
  <c r="GT462" i="18"/>
  <c r="HL462" i="18"/>
  <c r="GP462" i="18"/>
  <c r="HI462" i="18"/>
  <c r="HB462" i="18"/>
  <c r="GZ462" i="18"/>
  <c r="GS462" i="18"/>
  <c r="HR462" i="18"/>
  <c r="GQ462" i="18"/>
  <c r="HG462" i="18"/>
  <c r="GW462" i="18"/>
  <c r="GV462" i="18"/>
  <c r="HP462" i="18"/>
  <c r="HM462" i="18"/>
  <c r="GX462" i="18"/>
  <c r="GU462" i="18"/>
  <c r="GK462" i="18"/>
  <c r="GR462" i="18"/>
  <c r="GI462" i="18"/>
  <c r="GO462" i="18"/>
  <c r="GN462" i="18"/>
  <c r="GM462" i="18"/>
  <c r="GH462" i="18"/>
  <c r="GJ462" i="18"/>
  <c r="GL462" i="18"/>
  <c r="HA462" i="18"/>
  <c r="GG462" i="18"/>
  <c r="GF462" i="18"/>
  <c r="GD462" i="18"/>
  <c r="GE462" i="18"/>
  <c r="GC462" i="18"/>
  <c r="FZ462" i="18"/>
  <c r="GB462" i="18"/>
  <c r="GA462" i="18"/>
  <c r="FY462" i="18"/>
  <c r="FX462" i="18"/>
  <c r="FW462" i="18"/>
  <c r="FV462" i="18"/>
  <c r="FU462" i="18"/>
  <c r="FT462" i="18"/>
  <c r="FQ462" i="18"/>
  <c r="FL462" i="18"/>
  <c r="FN462" i="18"/>
  <c r="FP462" i="18"/>
  <c r="FS462" i="18"/>
  <c r="FR462" i="18"/>
  <c r="FK462" i="18"/>
  <c r="FO462" i="18"/>
  <c r="FM462" i="18"/>
  <c r="FJ462" i="18"/>
  <c r="FH462" i="18"/>
  <c r="FG462" i="18"/>
  <c r="FF462" i="18"/>
  <c r="FI462" i="18"/>
  <c r="FE462" i="18"/>
  <c r="FD462" i="18"/>
  <c r="FA462" i="18"/>
  <c r="EZ462" i="18"/>
  <c r="FB462" i="18"/>
  <c r="EY462" i="18"/>
  <c r="FC462" i="18"/>
  <c r="EW462" i="18"/>
  <c r="EV462" i="18"/>
  <c r="EX462" i="18"/>
  <c r="EO462" i="18"/>
  <c r="ES462" i="18"/>
  <c r="ER462" i="18"/>
  <c r="ET462" i="18"/>
  <c r="EQ462" i="18"/>
  <c r="EN462" i="18"/>
  <c r="EU462" i="18"/>
  <c r="EG462" i="18"/>
  <c r="EK462" i="18"/>
  <c r="EJ462" i="18"/>
  <c r="EL462" i="18"/>
  <c r="EI462" i="18"/>
  <c r="EP462" i="18"/>
  <c r="EM462" i="18"/>
  <c r="EH462" i="18"/>
  <c r="EC462" i="18"/>
  <c r="EB462" i="18"/>
  <c r="ED462" i="18"/>
  <c r="EA462" i="18"/>
  <c r="EE462" i="18"/>
  <c r="DZ462" i="18"/>
  <c r="EF462" i="18"/>
  <c r="DY462" i="18"/>
  <c r="DX462" i="18"/>
  <c r="DU462" i="18"/>
  <c r="DT462" i="18"/>
  <c r="DV462" i="18"/>
  <c r="DS462" i="18"/>
  <c r="DW462" i="18"/>
  <c r="DR462" i="18"/>
  <c r="DP462" i="18"/>
  <c r="DM462" i="18"/>
  <c r="DL462" i="18"/>
  <c r="DN462" i="18"/>
  <c r="DK462" i="18"/>
  <c r="DQ462" i="18"/>
  <c r="DO462" i="18"/>
  <c r="DH462" i="18"/>
  <c r="DJ462" i="18"/>
  <c r="DE462" i="18"/>
  <c r="DD462" i="18"/>
  <c r="DF462" i="18"/>
  <c r="DI462" i="18"/>
  <c r="DG462" i="18"/>
  <c r="CW462" i="18"/>
  <c r="CV462" i="18"/>
  <c r="CX462" i="18"/>
  <c r="DA462" i="18"/>
  <c r="CY462" i="18"/>
  <c r="DC462" i="18"/>
  <c r="CZ462" i="18"/>
  <c r="DB462" i="18"/>
  <c r="CT462" i="18"/>
  <c r="CU462" i="18"/>
  <c r="CP462" i="18"/>
  <c r="CM462" i="18"/>
  <c r="CS462" i="18"/>
  <c r="CJ462" i="18"/>
  <c r="CQ462" i="18"/>
  <c r="CL462" i="18"/>
  <c r="CG462" i="18"/>
  <c r="CF462" i="18"/>
  <c r="CH462" i="18"/>
  <c r="CR462" i="18"/>
  <c r="CK462" i="18"/>
  <c r="CI462" i="18"/>
  <c r="CO462" i="18"/>
  <c r="CN462" i="18"/>
  <c r="BZ462" i="18"/>
  <c r="BW462" i="18"/>
  <c r="CC462" i="18"/>
  <c r="BT462" i="18"/>
  <c r="CA462" i="18"/>
  <c r="BV462" i="18"/>
  <c r="CE462" i="18"/>
  <c r="BR462" i="18"/>
  <c r="BU462" i="18"/>
  <c r="CD462" i="18"/>
  <c r="CB462" i="18"/>
  <c r="BS462" i="18"/>
  <c r="BY462" i="18"/>
  <c r="BX462" i="18"/>
  <c r="BI462" i="18"/>
  <c r="BH462" i="18"/>
  <c r="BJ462" i="18"/>
  <c r="BG462" i="18"/>
  <c r="BM462" i="18"/>
  <c r="BD462" i="18"/>
  <c r="BK462" i="18"/>
  <c r="BF462" i="18"/>
  <c r="BQ462" i="18"/>
  <c r="BP462" i="18"/>
  <c r="BO462" i="18"/>
  <c r="BL462" i="18"/>
  <c r="BE462" i="18"/>
  <c r="AS462" i="18"/>
  <c r="AR462" i="18"/>
  <c r="AT462" i="18"/>
  <c r="AW462" i="18"/>
  <c r="AU462" i="18"/>
  <c r="BA462" i="18"/>
  <c r="AZ462" i="18"/>
  <c r="BB462" i="18"/>
  <c r="AY462" i="18"/>
  <c r="BN462" i="18"/>
  <c r="AV462" i="18"/>
  <c r="BC462" i="18"/>
  <c r="AX462" i="18"/>
  <c r="AO462" i="18"/>
  <c r="AF462" i="18"/>
  <c r="AM462" i="18"/>
  <c r="AH462" i="18"/>
  <c r="AQ462" i="18"/>
  <c r="AD462" i="18"/>
  <c r="AN462" i="18"/>
  <c r="AG462" i="18"/>
  <c r="AP462" i="18"/>
  <c r="AE462" i="18"/>
  <c r="AK462" i="18"/>
  <c r="AJ462" i="18"/>
  <c r="AL462" i="18"/>
  <c r="AI462" i="18"/>
  <c r="X462" i="18"/>
  <c r="Q462" i="18"/>
  <c r="Z462" i="18"/>
  <c r="U462" i="18"/>
  <c r="T462" i="18"/>
  <c r="V462" i="18"/>
  <c r="S462" i="18"/>
  <c r="Y462" i="18"/>
  <c r="W462" i="18"/>
  <c r="R462" i="18"/>
  <c r="P462" i="18"/>
  <c r="AC462" i="18"/>
  <c r="AB462" i="18"/>
  <c r="N462" i="18"/>
  <c r="O462" i="18"/>
  <c r="AA462" i="18"/>
  <c r="M462" i="18"/>
  <c r="B463" i="18"/>
  <c r="K462" i="18"/>
  <c r="L462" i="18"/>
  <c r="J462" i="18"/>
  <c r="I462" i="18"/>
  <c r="H462" i="18"/>
  <c r="G462" i="18"/>
  <c r="E462" i="18"/>
  <c r="F462" i="18"/>
  <c r="QL463" i="18" l="1"/>
  <c r="QI463" i="18"/>
  <c r="QO463" i="18"/>
  <c r="QF463" i="18"/>
  <c r="QM463" i="18"/>
  <c r="QH463" i="18"/>
  <c r="QQ463" i="18"/>
  <c r="QN463" i="18"/>
  <c r="QG463" i="18"/>
  <c r="QP463" i="18"/>
  <c r="QK463" i="18"/>
  <c r="QJ463" i="18"/>
  <c r="PV463" i="18"/>
  <c r="PY463" i="18"/>
  <c r="PW463" i="18"/>
  <c r="QC463" i="18"/>
  <c r="QB463" i="18"/>
  <c r="QD463" i="18"/>
  <c r="QA463" i="18"/>
  <c r="PX463" i="18"/>
  <c r="QE463" i="18"/>
  <c r="PZ463" i="18"/>
  <c r="PQ463" i="18"/>
  <c r="PO463" i="18"/>
  <c r="PJ463" i="18"/>
  <c r="PU463" i="18"/>
  <c r="PT463" i="18"/>
  <c r="PS463" i="18"/>
  <c r="PP463" i="18"/>
  <c r="QR463" i="18"/>
  <c r="PR463" i="18"/>
  <c r="PM463" i="18"/>
  <c r="PL463" i="18"/>
  <c r="PN463" i="18"/>
  <c r="PK463" i="18"/>
  <c r="OY463" i="18"/>
  <c r="PE463" i="18"/>
  <c r="PD463" i="18"/>
  <c r="PF463" i="18"/>
  <c r="PC463" i="18"/>
  <c r="PI463" i="18"/>
  <c r="OZ463" i="18"/>
  <c r="PG463" i="18"/>
  <c r="PB463" i="18"/>
  <c r="PH463" i="18"/>
  <c r="PA463" i="18"/>
  <c r="OP463" i="18"/>
  <c r="OS463" i="18"/>
  <c r="OQ463" i="18"/>
  <c r="OV463" i="18"/>
  <c r="OW463" i="18"/>
  <c r="OU463" i="18"/>
  <c r="OX463" i="18"/>
  <c r="OR463" i="18"/>
  <c r="OT463" i="18"/>
  <c r="OH463" i="18"/>
  <c r="OK463" i="18"/>
  <c r="OI463" i="18"/>
  <c r="OO463" i="18"/>
  <c r="ON463" i="18"/>
  <c r="OM463" i="18"/>
  <c r="OJ463" i="18"/>
  <c r="OL463" i="18"/>
  <c r="NZ463" i="18"/>
  <c r="OC463" i="18"/>
  <c r="OA463" i="18"/>
  <c r="OG463" i="18"/>
  <c r="OF463" i="18"/>
  <c r="OE463" i="18"/>
  <c r="OB463" i="18"/>
  <c r="OD463" i="18"/>
  <c r="NU463" i="18"/>
  <c r="NS463" i="18"/>
  <c r="NY463" i="18"/>
  <c r="NX463" i="18"/>
  <c r="NW463" i="18"/>
  <c r="NT463" i="18"/>
  <c r="NV463" i="18"/>
  <c r="NQ463" i="18"/>
  <c r="NP463" i="18"/>
  <c r="NO463" i="18"/>
  <c r="NR463" i="18"/>
  <c r="NN463" i="18"/>
  <c r="NM463" i="18"/>
  <c r="NJ463" i="18"/>
  <c r="ND463" i="18"/>
  <c r="NK463" i="18"/>
  <c r="NF463" i="18"/>
  <c r="NA463" i="18"/>
  <c r="NB463" i="18"/>
  <c r="NL463" i="18"/>
  <c r="NE463" i="18"/>
  <c r="NC463" i="18"/>
  <c r="NI463" i="18"/>
  <c r="NH463" i="18"/>
  <c r="NG463" i="18"/>
  <c r="MV463" i="18"/>
  <c r="MX463" i="18"/>
  <c r="MS463" i="18"/>
  <c r="MR463" i="18"/>
  <c r="MT463" i="18"/>
  <c r="MW463" i="18"/>
  <c r="MU463" i="18"/>
  <c r="MZ463" i="18"/>
  <c r="MQ463" i="18"/>
  <c r="MY463" i="18"/>
  <c r="MP463" i="18"/>
  <c r="MK463" i="18"/>
  <c r="MJ463" i="18"/>
  <c r="ML463" i="18"/>
  <c r="MI463" i="18"/>
  <c r="MO463" i="18"/>
  <c r="MF463" i="18"/>
  <c r="MM463" i="18"/>
  <c r="MH463" i="18"/>
  <c r="MN463" i="18"/>
  <c r="MG463" i="18"/>
  <c r="LY463" i="18"/>
  <c r="MC463" i="18"/>
  <c r="MB463" i="18"/>
  <c r="MD463" i="18"/>
  <c r="MA463" i="18"/>
  <c r="LX463" i="18"/>
  <c r="LV463" i="18"/>
  <c r="LS463" i="18"/>
  <c r="LP463" i="18"/>
  <c r="ME463" i="18"/>
  <c r="LW463" i="18"/>
  <c r="LR463" i="18"/>
  <c r="LZ463" i="18"/>
  <c r="LO463" i="18"/>
  <c r="LQ463" i="18"/>
  <c r="LM463" i="18"/>
  <c r="LL463" i="18"/>
  <c r="LU463" i="18"/>
  <c r="LN463" i="18"/>
  <c r="LK463" i="18"/>
  <c r="LT463" i="18"/>
  <c r="LI463" i="18"/>
  <c r="LG463" i="18"/>
  <c r="LH463" i="18"/>
  <c r="LJ463" i="18"/>
  <c r="LE463" i="18"/>
  <c r="LD463" i="18"/>
  <c r="LA463" i="18"/>
  <c r="KR463" i="18"/>
  <c r="LF463" i="18"/>
  <c r="KY463" i="18"/>
  <c r="KT463" i="18"/>
  <c r="KO463" i="18"/>
  <c r="LC463" i="18"/>
  <c r="KP463" i="18"/>
  <c r="KZ463" i="18"/>
  <c r="KS463" i="18"/>
  <c r="LB463" i="18"/>
  <c r="KQ463" i="18"/>
  <c r="KW463" i="18"/>
  <c r="KV463" i="18"/>
  <c r="KU463" i="18"/>
  <c r="KM463" i="18"/>
  <c r="KJ463" i="18"/>
  <c r="KC463" i="18"/>
  <c r="KL463" i="18"/>
  <c r="KG463" i="18"/>
  <c r="KF463" i="18"/>
  <c r="KH463" i="18"/>
  <c r="KE463" i="18"/>
  <c r="KK463" i="18"/>
  <c r="KX463" i="18"/>
  <c r="KI463" i="18"/>
  <c r="KD463" i="18"/>
  <c r="KB463" i="18"/>
  <c r="JY463" i="18"/>
  <c r="JX463" i="18"/>
  <c r="KN463" i="18"/>
  <c r="JZ463" i="18"/>
  <c r="JW463" i="18"/>
  <c r="KA463" i="18"/>
  <c r="JV463" i="18"/>
  <c r="JI463" i="18"/>
  <c r="JJ463" i="18"/>
  <c r="JT463" i="18"/>
  <c r="JM463" i="18"/>
  <c r="JK463" i="18"/>
  <c r="JQ463" i="18"/>
  <c r="JP463" i="18"/>
  <c r="JR463" i="18"/>
  <c r="JO463" i="18"/>
  <c r="JU463" i="18"/>
  <c r="JL463" i="18"/>
  <c r="JB463" i="18"/>
  <c r="IY463" i="18"/>
  <c r="JE463" i="18"/>
  <c r="JC463" i="18"/>
  <c r="JS463" i="18"/>
  <c r="JH463" i="18"/>
  <c r="JG463" i="18"/>
  <c r="JN463" i="18"/>
  <c r="JD463" i="18"/>
  <c r="JF463" i="18"/>
  <c r="IU463" i="18"/>
  <c r="IP463" i="18"/>
  <c r="JA463" i="18"/>
  <c r="IV463" i="18"/>
  <c r="IO463" i="18"/>
  <c r="IX463" i="18"/>
  <c r="IS463" i="18"/>
  <c r="IR463" i="18"/>
  <c r="IT463" i="18"/>
  <c r="IQ463" i="18"/>
  <c r="IG463" i="18"/>
  <c r="IW463" i="18"/>
  <c r="IE463" i="18"/>
  <c r="IK463" i="18"/>
  <c r="IJ463" i="18"/>
  <c r="IZ463" i="18"/>
  <c r="IL463" i="18"/>
  <c r="II463" i="18"/>
  <c r="IF463" i="18"/>
  <c r="IM463" i="18"/>
  <c r="IH463" i="18"/>
  <c r="IN463" i="18"/>
  <c r="ID463" i="18"/>
  <c r="HW463" i="18"/>
  <c r="IC463" i="18"/>
  <c r="IB463" i="18"/>
  <c r="IA463" i="18"/>
  <c r="HX463" i="18"/>
  <c r="HZ463" i="18"/>
  <c r="HU463" i="18"/>
  <c r="HV463" i="18"/>
  <c r="HM463" i="18"/>
  <c r="HL463" i="18"/>
  <c r="HN463" i="18"/>
  <c r="HK463" i="18"/>
  <c r="HQ463" i="18"/>
  <c r="HH463" i="18"/>
  <c r="HO463" i="18"/>
  <c r="HJ463" i="18"/>
  <c r="HT463" i="18"/>
  <c r="HE463" i="18"/>
  <c r="HD463" i="18"/>
  <c r="HA463" i="18"/>
  <c r="GR463" i="18"/>
  <c r="GY463" i="18"/>
  <c r="GT463" i="18"/>
  <c r="HF463" i="18"/>
  <c r="HY463" i="18"/>
  <c r="HS463" i="18"/>
  <c r="GP463" i="18"/>
  <c r="HI463" i="18"/>
  <c r="HC463" i="18"/>
  <c r="HB463" i="18"/>
  <c r="GZ463" i="18"/>
  <c r="GS463" i="18"/>
  <c r="HR463" i="18"/>
  <c r="GQ463" i="18"/>
  <c r="HG463" i="18"/>
  <c r="GW463" i="18"/>
  <c r="GV463" i="18"/>
  <c r="HP463" i="18"/>
  <c r="GH463" i="18"/>
  <c r="GK463" i="18"/>
  <c r="GI463" i="18"/>
  <c r="GU463" i="18"/>
  <c r="GO463" i="18"/>
  <c r="GN463" i="18"/>
  <c r="GG463" i="18"/>
  <c r="GM463" i="18"/>
  <c r="GF463" i="18"/>
  <c r="GJ463" i="18"/>
  <c r="GX463" i="18"/>
  <c r="GL463" i="18"/>
  <c r="GE463" i="18"/>
  <c r="GD463" i="18"/>
  <c r="GB463" i="18"/>
  <c r="GC463" i="18"/>
  <c r="FZ463" i="18"/>
  <c r="GA463" i="18"/>
  <c r="FY463" i="18"/>
  <c r="FX463" i="18"/>
  <c r="FW463" i="18"/>
  <c r="FV463" i="18"/>
  <c r="FU463" i="18"/>
  <c r="FT463" i="18"/>
  <c r="FS463" i="18"/>
  <c r="FO463" i="18"/>
  <c r="FQ463" i="18"/>
  <c r="FL463" i="18"/>
  <c r="FN463" i="18"/>
  <c r="FM463" i="18"/>
  <c r="FR463" i="18"/>
  <c r="FP463" i="18"/>
  <c r="FJ463" i="18"/>
  <c r="FK463" i="18"/>
  <c r="FH463" i="18"/>
  <c r="FG463" i="18"/>
  <c r="FF463" i="18"/>
  <c r="FI463" i="18"/>
  <c r="FE463" i="18"/>
  <c r="FD463" i="18"/>
  <c r="FA463" i="18"/>
  <c r="EZ463" i="18"/>
  <c r="FB463" i="18"/>
  <c r="FC463" i="18"/>
  <c r="EX463" i="18"/>
  <c r="EW463" i="18"/>
  <c r="EY463" i="18"/>
  <c r="EV463" i="18"/>
  <c r="EU463" i="18"/>
  <c r="EP463" i="18"/>
  <c r="EO463" i="18"/>
  <c r="ES463" i="18"/>
  <c r="ER463" i="18"/>
  <c r="ET463" i="18"/>
  <c r="EQ463" i="18"/>
  <c r="EN463" i="18"/>
  <c r="EG463" i="18"/>
  <c r="EK463" i="18"/>
  <c r="EJ463" i="18"/>
  <c r="EL463" i="18"/>
  <c r="EI463" i="18"/>
  <c r="EM463" i="18"/>
  <c r="EH463" i="18"/>
  <c r="EC463" i="18"/>
  <c r="EB463" i="18"/>
  <c r="ED463" i="18"/>
  <c r="EA463" i="18"/>
  <c r="EE463" i="18"/>
  <c r="DZ463" i="18"/>
  <c r="EF463" i="18"/>
  <c r="DY463" i="18"/>
  <c r="DX463" i="18"/>
  <c r="DU463" i="18"/>
  <c r="DT463" i="18"/>
  <c r="DV463" i="18"/>
  <c r="DS463" i="18"/>
  <c r="DW463" i="18"/>
  <c r="DR463" i="18"/>
  <c r="DP463" i="18"/>
  <c r="DM463" i="18"/>
  <c r="DL463" i="18"/>
  <c r="DN463" i="18"/>
  <c r="DK463" i="18"/>
  <c r="DQ463" i="18"/>
  <c r="DO463" i="18"/>
  <c r="DH463" i="18"/>
  <c r="DJ463" i="18"/>
  <c r="DE463" i="18"/>
  <c r="DD463" i="18"/>
  <c r="DF463" i="18"/>
  <c r="DI463" i="18"/>
  <c r="DG463" i="18"/>
  <c r="DB463" i="18"/>
  <c r="CW463" i="18"/>
  <c r="DA463" i="18"/>
  <c r="CY463" i="18"/>
  <c r="DC463" i="18"/>
  <c r="CZ463" i="18"/>
  <c r="CX463" i="18"/>
  <c r="CU463" i="18"/>
  <c r="CT463" i="18"/>
  <c r="CV463" i="18"/>
  <c r="CO463" i="18"/>
  <c r="CN463" i="18"/>
  <c r="CP463" i="18"/>
  <c r="CM463" i="18"/>
  <c r="CS463" i="18"/>
  <c r="CJ463" i="18"/>
  <c r="CQ463" i="18"/>
  <c r="CL463" i="18"/>
  <c r="CG463" i="18"/>
  <c r="CF463" i="18"/>
  <c r="CH463" i="18"/>
  <c r="CR463" i="18"/>
  <c r="CK463" i="18"/>
  <c r="CI463" i="18"/>
  <c r="BY463" i="18"/>
  <c r="BX463" i="18"/>
  <c r="BZ463" i="18"/>
  <c r="BW463" i="18"/>
  <c r="CC463" i="18"/>
  <c r="BT463" i="18"/>
  <c r="CA463" i="18"/>
  <c r="BV463" i="18"/>
  <c r="CE463" i="18"/>
  <c r="BR463" i="18"/>
  <c r="BU463" i="18"/>
  <c r="CD463" i="18"/>
  <c r="CB463" i="18"/>
  <c r="BS463" i="18"/>
  <c r="BN463" i="18"/>
  <c r="BI463" i="18"/>
  <c r="BH463" i="18"/>
  <c r="BJ463" i="18"/>
  <c r="BG463" i="18"/>
  <c r="BM463" i="18"/>
  <c r="BD463" i="18"/>
  <c r="BK463" i="18"/>
  <c r="BF463" i="18"/>
  <c r="BQ463" i="18"/>
  <c r="BP463" i="18"/>
  <c r="BO463" i="18"/>
  <c r="BL463" i="18"/>
  <c r="BC463" i="18"/>
  <c r="AX463" i="18"/>
  <c r="AS463" i="18"/>
  <c r="AR463" i="18"/>
  <c r="AT463" i="18"/>
  <c r="AW463" i="18"/>
  <c r="AU463" i="18"/>
  <c r="BA463" i="18"/>
  <c r="AZ463" i="18"/>
  <c r="BE463" i="18"/>
  <c r="BB463" i="18"/>
  <c r="AY463" i="18"/>
  <c r="AV463" i="18"/>
  <c r="AL463" i="18"/>
  <c r="AI463" i="18"/>
  <c r="AO463" i="18"/>
  <c r="AF463" i="18"/>
  <c r="AM463" i="18"/>
  <c r="AH463" i="18"/>
  <c r="AQ463" i="18"/>
  <c r="AD463" i="18"/>
  <c r="AN463" i="18"/>
  <c r="AG463" i="18"/>
  <c r="AP463" i="18"/>
  <c r="AE463" i="18"/>
  <c r="AK463" i="18"/>
  <c r="AJ463" i="18"/>
  <c r="AA463" i="18"/>
  <c r="X463" i="18"/>
  <c r="Q463" i="18"/>
  <c r="Z463" i="18"/>
  <c r="U463" i="18"/>
  <c r="T463" i="18"/>
  <c r="V463" i="18"/>
  <c r="S463" i="18"/>
  <c r="Y463" i="18"/>
  <c r="W463" i="18"/>
  <c r="R463" i="18"/>
  <c r="P463" i="18"/>
  <c r="M463" i="18"/>
  <c r="N463" i="18"/>
  <c r="O463" i="18"/>
  <c r="AC463" i="18"/>
  <c r="AB463" i="18"/>
  <c r="B464" i="18"/>
  <c r="L463" i="18"/>
  <c r="J463" i="18"/>
  <c r="K463" i="18"/>
  <c r="I463" i="18"/>
  <c r="G463" i="18"/>
  <c r="H463" i="18"/>
  <c r="E463" i="18"/>
  <c r="F463" i="18"/>
  <c r="QK464" i="18" l="1"/>
  <c r="QJ464" i="18"/>
  <c r="QL464" i="18"/>
  <c r="QI464" i="18"/>
  <c r="QO464" i="18"/>
  <c r="QF464" i="18"/>
  <c r="QM464" i="18"/>
  <c r="QH464" i="18"/>
  <c r="QR464" i="18"/>
  <c r="QQ464" i="18"/>
  <c r="QN464" i="18"/>
  <c r="QG464" i="18"/>
  <c r="QP464" i="18"/>
  <c r="QE464" i="18"/>
  <c r="PZ464" i="18"/>
  <c r="PV464" i="18"/>
  <c r="PY464" i="18"/>
  <c r="PW464" i="18"/>
  <c r="QC464" i="18"/>
  <c r="QB464" i="18"/>
  <c r="QD464" i="18"/>
  <c r="QA464" i="18"/>
  <c r="PX464" i="18"/>
  <c r="PN464" i="18"/>
  <c r="PK464" i="18"/>
  <c r="PQ464" i="18"/>
  <c r="PO464" i="18"/>
  <c r="PJ464" i="18"/>
  <c r="PU464" i="18"/>
  <c r="PT464" i="18"/>
  <c r="QS464" i="18"/>
  <c r="PS464" i="18"/>
  <c r="PP464" i="18"/>
  <c r="PR464" i="18"/>
  <c r="PM464" i="18"/>
  <c r="PL464" i="18"/>
  <c r="PH464" i="18"/>
  <c r="PA464" i="18"/>
  <c r="OY464" i="18"/>
  <c r="PE464" i="18"/>
  <c r="PD464" i="18"/>
  <c r="PF464" i="18"/>
  <c r="PC464" i="18"/>
  <c r="PI464" i="18"/>
  <c r="OZ464" i="18"/>
  <c r="PG464" i="18"/>
  <c r="PB464" i="18"/>
  <c r="OP464" i="18"/>
  <c r="OS464" i="18"/>
  <c r="OQ464" i="18"/>
  <c r="OV464" i="18"/>
  <c r="OW464" i="18"/>
  <c r="OU464" i="18"/>
  <c r="OX464" i="18"/>
  <c r="OR464" i="18"/>
  <c r="OT464" i="18"/>
  <c r="OL464" i="18"/>
  <c r="OH464" i="18"/>
  <c r="OK464" i="18"/>
  <c r="OI464" i="18"/>
  <c r="OO464" i="18"/>
  <c r="ON464" i="18"/>
  <c r="OM464" i="18"/>
  <c r="OJ464" i="18"/>
  <c r="OD464" i="18"/>
  <c r="NZ464" i="18"/>
  <c r="OC464" i="18"/>
  <c r="OA464" i="18"/>
  <c r="OG464" i="18"/>
  <c r="OF464" i="18"/>
  <c r="OE464" i="18"/>
  <c r="OB464" i="18"/>
  <c r="NU464" i="18"/>
  <c r="NS464" i="18"/>
  <c r="NY464" i="18"/>
  <c r="NX464" i="18"/>
  <c r="NW464" i="18"/>
  <c r="NT464" i="18"/>
  <c r="NV464" i="18"/>
  <c r="NM464" i="18"/>
  <c r="NQ464" i="18"/>
  <c r="NP464" i="18"/>
  <c r="NO464" i="18"/>
  <c r="NR464" i="18"/>
  <c r="NN464" i="18"/>
  <c r="NG464" i="18"/>
  <c r="NJ464" i="18"/>
  <c r="ND464" i="18"/>
  <c r="NK464" i="18"/>
  <c r="NF464" i="18"/>
  <c r="NA464" i="18"/>
  <c r="NB464" i="18"/>
  <c r="NL464" i="18"/>
  <c r="NE464" i="18"/>
  <c r="NC464" i="18"/>
  <c r="MY464" i="18"/>
  <c r="MV464" i="18"/>
  <c r="NH464" i="18"/>
  <c r="MX464" i="18"/>
  <c r="MS464" i="18"/>
  <c r="MR464" i="18"/>
  <c r="NI464" i="18"/>
  <c r="MT464" i="18"/>
  <c r="MW464" i="18"/>
  <c r="MU464" i="18"/>
  <c r="MP464" i="18"/>
  <c r="MZ464" i="18"/>
  <c r="MQ464" i="18"/>
  <c r="MK464" i="18"/>
  <c r="MJ464" i="18"/>
  <c r="ML464" i="18"/>
  <c r="MI464" i="18"/>
  <c r="MO464" i="18"/>
  <c r="MF464" i="18"/>
  <c r="MM464" i="18"/>
  <c r="MH464" i="18"/>
  <c r="ME464" i="18"/>
  <c r="LZ464" i="18"/>
  <c r="MG464" i="18"/>
  <c r="LY464" i="18"/>
  <c r="MN464" i="18"/>
  <c r="MC464" i="18"/>
  <c r="MB464" i="18"/>
  <c r="MD464" i="18"/>
  <c r="MA464" i="18"/>
  <c r="LU464" i="18"/>
  <c r="LT464" i="18"/>
  <c r="LX464" i="18"/>
  <c r="LV464" i="18"/>
  <c r="LS464" i="18"/>
  <c r="LP464" i="18"/>
  <c r="LW464" i="18"/>
  <c r="LR464" i="18"/>
  <c r="LO464" i="18"/>
  <c r="LQ464" i="18"/>
  <c r="LM464" i="18"/>
  <c r="LL464" i="18"/>
  <c r="LK464" i="18"/>
  <c r="LF464" i="18"/>
  <c r="LI464" i="18"/>
  <c r="LG464" i="18"/>
  <c r="LN464" i="18"/>
  <c r="LH464" i="18"/>
  <c r="LJ464" i="18"/>
  <c r="KX464" i="18"/>
  <c r="KU464" i="18"/>
  <c r="LA464" i="18"/>
  <c r="KR464" i="18"/>
  <c r="KY464" i="18"/>
  <c r="KT464" i="18"/>
  <c r="LD464" i="18"/>
  <c r="KO464" i="18"/>
  <c r="LC464" i="18"/>
  <c r="KP464" i="18"/>
  <c r="KZ464" i="18"/>
  <c r="KS464" i="18"/>
  <c r="LE464" i="18"/>
  <c r="LB464" i="18"/>
  <c r="KQ464" i="18"/>
  <c r="KN464" i="18"/>
  <c r="KM464" i="18"/>
  <c r="KV464" i="18"/>
  <c r="KJ464" i="18"/>
  <c r="KC464" i="18"/>
  <c r="KL464" i="18"/>
  <c r="KW464" i="18"/>
  <c r="KG464" i="18"/>
  <c r="KF464" i="18"/>
  <c r="KH464" i="18"/>
  <c r="KE464" i="18"/>
  <c r="KK464" i="18"/>
  <c r="KI464" i="18"/>
  <c r="KD464" i="18"/>
  <c r="KB464" i="18"/>
  <c r="JY464" i="18"/>
  <c r="JX464" i="18"/>
  <c r="JV464" i="18"/>
  <c r="JZ464" i="18"/>
  <c r="JW464" i="18"/>
  <c r="KA464" i="18"/>
  <c r="JS464" i="18"/>
  <c r="JN464" i="18"/>
  <c r="JI464" i="18"/>
  <c r="JJ464" i="18"/>
  <c r="JT464" i="18"/>
  <c r="JM464" i="18"/>
  <c r="JK464" i="18"/>
  <c r="JQ464" i="18"/>
  <c r="JP464" i="18"/>
  <c r="JR464" i="18"/>
  <c r="JO464" i="18"/>
  <c r="JU464" i="18"/>
  <c r="JA464" i="18"/>
  <c r="IZ464" i="18"/>
  <c r="JB464" i="18"/>
  <c r="IY464" i="18"/>
  <c r="JL464" i="18"/>
  <c r="JE464" i="18"/>
  <c r="JC464" i="18"/>
  <c r="JH464" i="18"/>
  <c r="JG464" i="18"/>
  <c r="JD464" i="18"/>
  <c r="IW464" i="18"/>
  <c r="IN464" i="18"/>
  <c r="JF464" i="18"/>
  <c r="IU464" i="18"/>
  <c r="IP464" i="18"/>
  <c r="IV464" i="18"/>
  <c r="IO464" i="18"/>
  <c r="IX464" i="18"/>
  <c r="IS464" i="18"/>
  <c r="IR464" i="18"/>
  <c r="ID464" i="18"/>
  <c r="IG464" i="18"/>
  <c r="IE464" i="18"/>
  <c r="IK464" i="18"/>
  <c r="IJ464" i="18"/>
  <c r="IL464" i="18"/>
  <c r="II464" i="18"/>
  <c r="IF464" i="18"/>
  <c r="IQ464" i="18"/>
  <c r="IM464" i="18"/>
  <c r="IH464" i="18"/>
  <c r="HY464" i="18"/>
  <c r="HW464" i="18"/>
  <c r="IC464" i="18"/>
  <c r="IB464" i="18"/>
  <c r="IT464" i="18"/>
  <c r="IA464" i="18"/>
  <c r="HX464" i="18"/>
  <c r="HZ464" i="18"/>
  <c r="HU464" i="18"/>
  <c r="HR464" i="18"/>
  <c r="HG464" i="18"/>
  <c r="HB464" i="18"/>
  <c r="HM464" i="18"/>
  <c r="HL464" i="18"/>
  <c r="HN464" i="18"/>
  <c r="HK464" i="18"/>
  <c r="HQ464" i="18"/>
  <c r="HH464" i="18"/>
  <c r="HV464" i="18"/>
  <c r="HO464" i="18"/>
  <c r="HJ464" i="18"/>
  <c r="HP464" i="18"/>
  <c r="HE464" i="18"/>
  <c r="GX464" i="18"/>
  <c r="GU464" i="18"/>
  <c r="HA464" i="18"/>
  <c r="GR464" i="18"/>
  <c r="GY464" i="18"/>
  <c r="GT464" i="18"/>
  <c r="HT464" i="18"/>
  <c r="HF464" i="18"/>
  <c r="HS464" i="18"/>
  <c r="GP464" i="18"/>
  <c r="HI464" i="18"/>
  <c r="HC464" i="18"/>
  <c r="GZ464" i="18"/>
  <c r="GS464" i="18"/>
  <c r="HD464" i="18"/>
  <c r="GQ464" i="18"/>
  <c r="GG464" i="18"/>
  <c r="GF464" i="18"/>
  <c r="GL464" i="18"/>
  <c r="GW464" i="18"/>
  <c r="GH464" i="18"/>
  <c r="GK464" i="18"/>
  <c r="GI464" i="18"/>
  <c r="GV464" i="18"/>
  <c r="GO464" i="18"/>
  <c r="GN464" i="18"/>
  <c r="GM464" i="18"/>
  <c r="GJ464" i="18"/>
  <c r="GE464" i="18"/>
  <c r="GD464" i="18"/>
  <c r="GB464" i="18"/>
  <c r="GC464" i="18"/>
  <c r="FZ464" i="18"/>
  <c r="GA464" i="18"/>
  <c r="FY464" i="18"/>
  <c r="FX464" i="18"/>
  <c r="FW464" i="18"/>
  <c r="FV464" i="18"/>
  <c r="FU464" i="18"/>
  <c r="FS464" i="18"/>
  <c r="FR464" i="18"/>
  <c r="FO464" i="18"/>
  <c r="FQ464" i="18"/>
  <c r="FL464" i="18"/>
  <c r="FN464" i="18"/>
  <c r="FM464" i="18"/>
  <c r="FT464" i="18"/>
  <c r="FP464" i="18"/>
  <c r="FI464" i="18"/>
  <c r="FJ464" i="18"/>
  <c r="FK464" i="18"/>
  <c r="FE464" i="18"/>
  <c r="FH464" i="18"/>
  <c r="FG464" i="18"/>
  <c r="FF464" i="18"/>
  <c r="FC464" i="18"/>
  <c r="FD464" i="18"/>
  <c r="FA464" i="18"/>
  <c r="EZ464" i="18"/>
  <c r="FB464" i="18"/>
  <c r="EV464" i="18"/>
  <c r="EX464" i="18"/>
  <c r="EW464" i="18"/>
  <c r="EY464" i="18"/>
  <c r="EN464" i="18"/>
  <c r="EU464" i="18"/>
  <c r="EP464" i="18"/>
  <c r="EO464" i="18"/>
  <c r="ES464" i="18"/>
  <c r="ER464" i="18"/>
  <c r="EQ464" i="18"/>
  <c r="EG464" i="18"/>
  <c r="ET464" i="18"/>
  <c r="EK464" i="18"/>
  <c r="EJ464" i="18"/>
  <c r="EL464" i="18"/>
  <c r="EI464" i="18"/>
  <c r="EM464" i="18"/>
  <c r="EH464" i="18"/>
  <c r="EF464" i="18"/>
  <c r="DY464" i="18"/>
  <c r="EC464" i="18"/>
  <c r="EB464" i="18"/>
  <c r="ED464" i="18"/>
  <c r="EA464" i="18"/>
  <c r="EE464" i="18"/>
  <c r="DZ464" i="18"/>
  <c r="DX464" i="18"/>
  <c r="DU464" i="18"/>
  <c r="DT464" i="18"/>
  <c r="DV464" i="18"/>
  <c r="DS464" i="18"/>
  <c r="DW464" i="18"/>
  <c r="DR464" i="18"/>
  <c r="DO464" i="18"/>
  <c r="DP464" i="18"/>
  <c r="DM464" i="18"/>
  <c r="DL464" i="18"/>
  <c r="DN464" i="18"/>
  <c r="DK464" i="18"/>
  <c r="DQ464" i="18"/>
  <c r="DH464" i="18"/>
  <c r="DJ464" i="18"/>
  <c r="DE464" i="18"/>
  <c r="DD464" i="18"/>
  <c r="DF464" i="18"/>
  <c r="DI464" i="18"/>
  <c r="DG464" i="18"/>
  <c r="CZ464" i="18"/>
  <c r="DB464" i="18"/>
  <c r="CX464" i="18"/>
  <c r="DA464" i="18"/>
  <c r="CY464" i="18"/>
  <c r="DC464" i="18"/>
  <c r="CV464" i="18"/>
  <c r="CU464" i="18"/>
  <c r="CT464" i="18"/>
  <c r="CW464" i="18"/>
  <c r="CI464" i="18"/>
  <c r="CO464" i="18"/>
  <c r="CN464" i="18"/>
  <c r="CP464" i="18"/>
  <c r="CM464" i="18"/>
  <c r="CS464" i="18"/>
  <c r="CJ464" i="18"/>
  <c r="CQ464" i="18"/>
  <c r="CL464" i="18"/>
  <c r="CG464" i="18"/>
  <c r="CF464" i="18"/>
  <c r="CH464" i="18"/>
  <c r="CR464" i="18"/>
  <c r="CK464" i="18"/>
  <c r="CD464" i="18"/>
  <c r="CB464" i="18"/>
  <c r="BS464" i="18"/>
  <c r="BY464" i="18"/>
  <c r="BX464" i="18"/>
  <c r="BZ464" i="18"/>
  <c r="BW464" i="18"/>
  <c r="CC464" i="18"/>
  <c r="BT464" i="18"/>
  <c r="CA464" i="18"/>
  <c r="BV464" i="18"/>
  <c r="CE464" i="18"/>
  <c r="BR464" i="18"/>
  <c r="BU464" i="18"/>
  <c r="BL464" i="18"/>
  <c r="BE464" i="18"/>
  <c r="BN464" i="18"/>
  <c r="BI464" i="18"/>
  <c r="BH464" i="18"/>
  <c r="BJ464" i="18"/>
  <c r="BG464" i="18"/>
  <c r="BM464" i="18"/>
  <c r="BD464" i="18"/>
  <c r="BK464" i="18"/>
  <c r="BF464" i="18"/>
  <c r="BQ464" i="18"/>
  <c r="BP464" i="18"/>
  <c r="AV464" i="18"/>
  <c r="BC464" i="18"/>
  <c r="AX464" i="18"/>
  <c r="AS464" i="18"/>
  <c r="AR464" i="18"/>
  <c r="AT464" i="18"/>
  <c r="AW464" i="18"/>
  <c r="AU464" i="18"/>
  <c r="BA464" i="18"/>
  <c r="AZ464" i="18"/>
  <c r="BO464" i="18"/>
  <c r="BB464" i="18"/>
  <c r="AY464" i="18"/>
  <c r="AK464" i="18"/>
  <c r="AJ464" i="18"/>
  <c r="AL464" i="18"/>
  <c r="AI464" i="18"/>
  <c r="AO464" i="18"/>
  <c r="AF464" i="18"/>
  <c r="AM464" i="18"/>
  <c r="AH464" i="18"/>
  <c r="AQ464" i="18"/>
  <c r="AD464" i="18"/>
  <c r="AN464" i="18"/>
  <c r="AG464" i="18"/>
  <c r="AP464" i="18"/>
  <c r="AE464" i="18"/>
  <c r="AC464" i="18"/>
  <c r="AB464" i="18"/>
  <c r="AA464" i="18"/>
  <c r="X464" i="18"/>
  <c r="Q464" i="18"/>
  <c r="Z464" i="18"/>
  <c r="U464" i="18"/>
  <c r="T464" i="18"/>
  <c r="V464" i="18"/>
  <c r="S464" i="18"/>
  <c r="Y464" i="18"/>
  <c r="W464" i="18"/>
  <c r="R464" i="18"/>
  <c r="M464" i="18"/>
  <c r="N464" i="18"/>
  <c r="P464" i="18"/>
  <c r="O464" i="18"/>
  <c r="B465" i="18"/>
  <c r="L464" i="18"/>
  <c r="J464" i="18"/>
  <c r="K464" i="18"/>
  <c r="I464" i="18"/>
  <c r="G464" i="18"/>
  <c r="H464" i="18"/>
  <c r="F464" i="18"/>
  <c r="E464" i="18"/>
  <c r="QP465" i="18" l="1"/>
  <c r="QK465" i="18"/>
  <c r="QJ465" i="18"/>
  <c r="QL465" i="18"/>
  <c r="QI465" i="18"/>
  <c r="QO465" i="18"/>
  <c r="QF465" i="18"/>
  <c r="QM465" i="18"/>
  <c r="QH465" i="18"/>
  <c r="QS465" i="18"/>
  <c r="QR465" i="18"/>
  <c r="QQ465" i="18"/>
  <c r="QN465" i="18"/>
  <c r="QG465" i="18"/>
  <c r="PX465" i="18"/>
  <c r="QE465" i="18"/>
  <c r="PZ465" i="18"/>
  <c r="PV465" i="18"/>
  <c r="PY465" i="18"/>
  <c r="PW465" i="18"/>
  <c r="QC465" i="18"/>
  <c r="QB465" i="18"/>
  <c r="QD465" i="18"/>
  <c r="QA465" i="18"/>
  <c r="PM465" i="18"/>
  <c r="PL465" i="18"/>
  <c r="PN465" i="18"/>
  <c r="PK465" i="18"/>
  <c r="PQ465" i="18"/>
  <c r="QT465" i="18"/>
  <c r="PO465" i="18"/>
  <c r="PJ465" i="18"/>
  <c r="PU465" i="18"/>
  <c r="PT465" i="18"/>
  <c r="PS465" i="18"/>
  <c r="PP465" i="18"/>
  <c r="PR465" i="18"/>
  <c r="PH465" i="18"/>
  <c r="PA465" i="18"/>
  <c r="OY465" i="18"/>
  <c r="PE465" i="18"/>
  <c r="PD465" i="18"/>
  <c r="PF465" i="18"/>
  <c r="PC465" i="18"/>
  <c r="PI465" i="18"/>
  <c r="OZ465" i="18"/>
  <c r="PG465" i="18"/>
  <c r="PB465" i="18"/>
  <c r="OT465" i="18"/>
  <c r="OP465" i="18"/>
  <c r="OS465" i="18"/>
  <c r="OQ465" i="18"/>
  <c r="OV465" i="18"/>
  <c r="OW465" i="18"/>
  <c r="OU465" i="18"/>
  <c r="OX465" i="18"/>
  <c r="OR465" i="18"/>
  <c r="OJ465" i="18"/>
  <c r="OL465" i="18"/>
  <c r="OH465" i="18"/>
  <c r="OK465" i="18"/>
  <c r="OI465" i="18"/>
  <c r="OO465" i="18"/>
  <c r="ON465" i="18"/>
  <c r="OM465" i="18"/>
  <c r="OB465" i="18"/>
  <c r="OD465" i="18"/>
  <c r="NZ465" i="18"/>
  <c r="OC465" i="18"/>
  <c r="OA465" i="18"/>
  <c r="OG465" i="18"/>
  <c r="OF465" i="18"/>
  <c r="OE465" i="18"/>
  <c r="NV465" i="18"/>
  <c r="NU465" i="18"/>
  <c r="NS465" i="18"/>
  <c r="NY465" i="18"/>
  <c r="NX465" i="18"/>
  <c r="NW465" i="18"/>
  <c r="NT465" i="18"/>
  <c r="NM465" i="18"/>
  <c r="NQ465" i="18"/>
  <c r="NP465" i="18"/>
  <c r="NO465" i="18"/>
  <c r="NR465" i="18"/>
  <c r="NN465" i="18"/>
  <c r="NI465" i="18"/>
  <c r="NH465" i="18"/>
  <c r="NG465" i="18"/>
  <c r="NJ465" i="18"/>
  <c r="ND465" i="18"/>
  <c r="NK465" i="18"/>
  <c r="NF465" i="18"/>
  <c r="NA465" i="18"/>
  <c r="NB465" i="18"/>
  <c r="NL465" i="18"/>
  <c r="NE465" i="18"/>
  <c r="MZ465" i="18"/>
  <c r="MY465" i="18"/>
  <c r="NC465" i="18"/>
  <c r="MV465" i="18"/>
  <c r="MX465" i="18"/>
  <c r="MS465" i="18"/>
  <c r="MR465" i="18"/>
  <c r="MT465" i="18"/>
  <c r="MW465" i="18"/>
  <c r="MP465" i="18"/>
  <c r="MU465" i="18"/>
  <c r="MQ465" i="18"/>
  <c r="MN465" i="18"/>
  <c r="MG465" i="18"/>
  <c r="MK465" i="18"/>
  <c r="MJ465" i="18"/>
  <c r="ML465" i="18"/>
  <c r="MI465" i="18"/>
  <c r="MO465" i="18"/>
  <c r="MF465" i="18"/>
  <c r="MM465" i="18"/>
  <c r="MH465" i="18"/>
  <c r="LX465" i="18"/>
  <c r="ME465" i="18"/>
  <c r="LZ465" i="18"/>
  <c r="LY465" i="18"/>
  <c r="MC465" i="18"/>
  <c r="MB465" i="18"/>
  <c r="LU465" i="18"/>
  <c r="LT465" i="18"/>
  <c r="MA465" i="18"/>
  <c r="LV465" i="18"/>
  <c r="LS465" i="18"/>
  <c r="LP465" i="18"/>
  <c r="MD465" i="18"/>
  <c r="LW465" i="18"/>
  <c r="LR465" i="18"/>
  <c r="LN465" i="18"/>
  <c r="LK465" i="18"/>
  <c r="LO465" i="18"/>
  <c r="LQ465" i="18"/>
  <c r="LM465" i="18"/>
  <c r="LE465" i="18"/>
  <c r="LD465" i="18"/>
  <c r="LF465" i="18"/>
  <c r="LI465" i="18"/>
  <c r="LG465" i="18"/>
  <c r="LL465" i="18"/>
  <c r="LH465" i="18"/>
  <c r="KW465" i="18"/>
  <c r="KV465" i="18"/>
  <c r="KX465" i="18"/>
  <c r="KU465" i="18"/>
  <c r="LA465" i="18"/>
  <c r="KR465" i="18"/>
  <c r="KY465" i="18"/>
  <c r="KT465" i="18"/>
  <c r="KO465" i="18"/>
  <c r="LC465" i="18"/>
  <c r="KP465" i="18"/>
  <c r="KZ465" i="18"/>
  <c r="KS465" i="18"/>
  <c r="LB465" i="18"/>
  <c r="KI465" i="18"/>
  <c r="KD465" i="18"/>
  <c r="KN465" i="18"/>
  <c r="KQ465" i="18"/>
  <c r="KM465" i="18"/>
  <c r="LJ465" i="18"/>
  <c r="KJ465" i="18"/>
  <c r="KC465" i="18"/>
  <c r="KL465" i="18"/>
  <c r="KG465" i="18"/>
  <c r="KF465" i="18"/>
  <c r="KH465" i="18"/>
  <c r="KE465" i="18"/>
  <c r="KA465" i="18"/>
  <c r="JV465" i="18"/>
  <c r="KK465" i="18"/>
  <c r="KB465" i="18"/>
  <c r="JY465" i="18"/>
  <c r="JX465" i="18"/>
  <c r="JZ465" i="18"/>
  <c r="JW465" i="18"/>
  <c r="JU465" i="18"/>
  <c r="JL465" i="18"/>
  <c r="JS465" i="18"/>
  <c r="JN465" i="18"/>
  <c r="JI465" i="18"/>
  <c r="JJ465" i="18"/>
  <c r="JT465" i="18"/>
  <c r="JM465" i="18"/>
  <c r="JK465" i="18"/>
  <c r="JQ465" i="18"/>
  <c r="JP465" i="18"/>
  <c r="JF465" i="18"/>
  <c r="JA465" i="18"/>
  <c r="IZ465" i="18"/>
  <c r="JB465" i="18"/>
  <c r="IY465" i="18"/>
  <c r="JO465" i="18"/>
  <c r="JE465" i="18"/>
  <c r="JC465" i="18"/>
  <c r="JR465" i="18"/>
  <c r="JH465" i="18"/>
  <c r="JG465" i="18"/>
  <c r="JD465" i="18"/>
  <c r="IT465" i="18"/>
  <c r="IQ465" i="18"/>
  <c r="IW465" i="18"/>
  <c r="IN465" i="18"/>
  <c r="IU465" i="18"/>
  <c r="IP465" i="18"/>
  <c r="IV465" i="18"/>
  <c r="IO465" i="18"/>
  <c r="IX465" i="18"/>
  <c r="IR465" i="18"/>
  <c r="ID465" i="18"/>
  <c r="IG465" i="18"/>
  <c r="IE465" i="18"/>
  <c r="IS465" i="18"/>
  <c r="IK465" i="18"/>
  <c r="IJ465" i="18"/>
  <c r="IL465" i="18"/>
  <c r="II465" i="18"/>
  <c r="IF465" i="18"/>
  <c r="HV465" i="18"/>
  <c r="IM465" i="18"/>
  <c r="HY465" i="18"/>
  <c r="HW465" i="18"/>
  <c r="IC465" i="18"/>
  <c r="IB465" i="18"/>
  <c r="IA465" i="18"/>
  <c r="HX465" i="18"/>
  <c r="HZ465" i="18"/>
  <c r="HP465" i="18"/>
  <c r="HI465" i="18"/>
  <c r="HR465" i="18"/>
  <c r="HG465" i="18"/>
  <c r="HB465" i="18"/>
  <c r="IH465" i="18"/>
  <c r="HM465" i="18"/>
  <c r="HL465" i="18"/>
  <c r="HN465" i="18"/>
  <c r="HK465" i="18"/>
  <c r="HU465" i="18"/>
  <c r="HQ465" i="18"/>
  <c r="HH465" i="18"/>
  <c r="HJ465" i="18"/>
  <c r="GW465" i="18"/>
  <c r="GV465" i="18"/>
  <c r="HO465" i="18"/>
  <c r="HE465" i="18"/>
  <c r="GX465" i="18"/>
  <c r="GU465" i="18"/>
  <c r="HA465" i="18"/>
  <c r="GR465" i="18"/>
  <c r="GY465" i="18"/>
  <c r="GT465" i="18"/>
  <c r="HT465" i="18"/>
  <c r="HF465" i="18"/>
  <c r="HS465" i="18"/>
  <c r="GP465" i="18"/>
  <c r="HC465" i="18"/>
  <c r="GZ465" i="18"/>
  <c r="GS465" i="18"/>
  <c r="GL465" i="18"/>
  <c r="GJ465" i="18"/>
  <c r="GG465" i="18"/>
  <c r="GF465" i="18"/>
  <c r="GH465" i="18"/>
  <c r="GK465" i="18"/>
  <c r="GI465" i="18"/>
  <c r="GQ465" i="18"/>
  <c r="GO465" i="18"/>
  <c r="GN465" i="18"/>
  <c r="HD465" i="18"/>
  <c r="GM465" i="18"/>
  <c r="GE465" i="18"/>
  <c r="GD465" i="18"/>
  <c r="GB465" i="18"/>
  <c r="GC465" i="18"/>
  <c r="GA465" i="18"/>
  <c r="FZ465" i="18"/>
  <c r="FY465" i="18"/>
  <c r="FX465" i="18"/>
  <c r="FW465" i="18"/>
  <c r="FV465" i="18"/>
  <c r="FT465" i="18"/>
  <c r="FU465" i="18"/>
  <c r="FR465" i="18"/>
  <c r="FS465" i="18"/>
  <c r="FK465" i="18"/>
  <c r="FO465" i="18"/>
  <c r="FQ465" i="18"/>
  <c r="FN465" i="18"/>
  <c r="FP465" i="18"/>
  <c r="FM465" i="18"/>
  <c r="FI465" i="18"/>
  <c r="FJ465" i="18"/>
  <c r="FL465" i="18"/>
  <c r="FE465" i="18"/>
  <c r="FH465" i="18"/>
  <c r="FG465" i="18"/>
  <c r="FF465" i="18"/>
  <c r="FC465" i="18"/>
  <c r="FD465" i="18"/>
  <c r="FA465" i="18"/>
  <c r="FB465" i="18"/>
  <c r="EY465" i="18"/>
  <c r="EV465" i="18"/>
  <c r="EX465" i="18"/>
  <c r="EZ465" i="18"/>
  <c r="EW465" i="18"/>
  <c r="ET465" i="18"/>
  <c r="EQ465" i="18"/>
  <c r="EN465" i="18"/>
  <c r="EU465" i="18"/>
  <c r="EP465" i="18"/>
  <c r="EO465" i="18"/>
  <c r="ER465" i="18"/>
  <c r="EM465" i="18"/>
  <c r="EH465" i="18"/>
  <c r="EG465" i="18"/>
  <c r="EK465" i="18"/>
  <c r="EJ465" i="18"/>
  <c r="ES465" i="18"/>
  <c r="EL465" i="18"/>
  <c r="EI465" i="18"/>
  <c r="EF465" i="18"/>
  <c r="DY465" i="18"/>
  <c r="EC465" i="18"/>
  <c r="EB465" i="18"/>
  <c r="ED465" i="18"/>
  <c r="EA465" i="18"/>
  <c r="EE465" i="18"/>
  <c r="DZ465" i="18"/>
  <c r="DX465" i="18"/>
  <c r="DU465" i="18"/>
  <c r="DT465" i="18"/>
  <c r="DV465" i="18"/>
  <c r="DS465" i="18"/>
  <c r="DW465" i="18"/>
  <c r="DQ465" i="18"/>
  <c r="DO465" i="18"/>
  <c r="DR465" i="18"/>
  <c r="DP465" i="18"/>
  <c r="DM465" i="18"/>
  <c r="DL465" i="18"/>
  <c r="DN465" i="18"/>
  <c r="DG465" i="18"/>
  <c r="DH465" i="18"/>
  <c r="DJ465" i="18"/>
  <c r="DK465" i="18"/>
  <c r="DE465" i="18"/>
  <c r="DD465" i="18"/>
  <c r="DF465" i="18"/>
  <c r="DI465" i="18"/>
  <c r="DC465" i="18"/>
  <c r="CZ465" i="18"/>
  <c r="DB465" i="18"/>
  <c r="CW465" i="18"/>
  <c r="CV465" i="18"/>
  <c r="CX465" i="18"/>
  <c r="DA465" i="18"/>
  <c r="CY465" i="18"/>
  <c r="CT465" i="18"/>
  <c r="CU465" i="18"/>
  <c r="CR465" i="18"/>
  <c r="CK465" i="18"/>
  <c r="CI465" i="18"/>
  <c r="CO465" i="18"/>
  <c r="CN465" i="18"/>
  <c r="CP465" i="18"/>
  <c r="CM465" i="18"/>
  <c r="CS465" i="18"/>
  <c r="CJ465" i="18"/>
  <c r="CQ465" i="18"/>
  <c r="CL465" i="18"/>
  <c r="CG465" i="18"/>
  <c r="CF465" i="18"/>
  <c r="CH465" i="18"/>
  <c r="BU465" i="18"/>
  <c r="CD465" i="18"/>
  <c r="CB465" i="18"/>
  <c r="BS465" i="18"/>
  <c r="BY465" i="18"/>
  <c r="BX465" i="18"/>
  <c r="BZ465" i="18"/>
  <c r="BW465" i="18"/>
  <c r="CC465" i="18"/>
  <c r="BT465" i="18"/>
  <c r="CA465" i="18"/>
  <c r="BV465" i="18"/>
  <c r="CE465" i="18"/>
  <c r="BR465" i="18"/>
  <c r="BO465" i="18"/>
  <c r="BL465" i="18"/>
  <c r="BE465" i="18"/>
  <c r="BN465" i="18"/>
  <c r="BI465" i="18"/>
  <c r="BH465" i="18"/>
  <c r="BJ465" i="18"/>
  <c r="BG465" i="18"/>
  <c r="BM465" i="18"/>
  <c r="BD465" i="18"/>
  <c r="BK465" i="18"/>
  <c r="BF465" i="18"/>
  <c r="BB465" i="18"/>
  <c r="AY465" i="18"/>
  <c r="BP465" i="18"/>
  <c r="AV465" i="18"/>
  <c r="BC465" i="18"/>
  <c r="AX465" i="18"/>
  <c r="AS465" i="18"/>
  <c r="AR465" i="18"/>
  <c r="BQ465" i="18"/>
  <c r="AT465" i="18"/>
  <c r="AW465" i="18"/>
  <c r="AU465" i="18"/>
  <c r="BA465" i="18"/>
  <c r="AZ465" i="18"/>
  <c r="AP465" i="18"/>
  <c r="AE465" i="18"/>
  <c r="AK465" i="18"/>
  <c r="AJ465" i="18"/>
  <c r="AL465" i="18"/>
  <c r="AI465" i="18"/>
  <c r="AO465" i="18"/>
  <c r="AF465" i="18"/>
  <c r="AM465" i="18"/>
  <c r="AH465" i="18"/>
  <c r="AQ465" i="18"/>
  <c r="AD465" i="18"/>
  <c r="AN465" i="18"/>
  <c r="AG465" i="18"/>
  <c r="W465" i="18"/>
  <c r="R465" i="18"/>
  <c r="P465" i="18"/>
  <c r="AC465" i="18"/>
  <c r="AB465" i="18"/>
  <c r="AA465" i="18"/>
  <c r="X465" i="18"/>
  <c r="Q465" i="18"/>
  <c r="Z465" i="18"/>
  <c r="U465" i="18"/>
  <c r="T465" i="18"/>
  <c r="V465" i="18"/>
  <c r="S465" i="18"/>
  <c r="M465" i="18"/>
  <c r="N465" i="18"/>
  <c r="Y465" i="18"/>
  <c r="O465" i="18"/>
  <c r="B466" i="18"/>
  <c r="L465" i="18"/>
  <c r="K465" i="18"/>
  <c r="J465" i="18"/>
  <c r="I465" i="18"/>
  <c r="G465" i="18"/>
  <c r="H465" i="18"/>
  <c r="F465" i="18"/>
  <c r="E465" i="18"/>
  <c r="QN466" i="18" l="1"/>
  <c r="QG466" i="18"/>
  <c r="QP466" i="18"/>
  <c r="QK466" i="18"/>
  <c r="QJ466" i="18"/>
  <c r="QL466" i="18"/>
  <c r="QI466" i="18"/>
  <c r="QO466" i="18"/>
  <c r="QF466" i="18"/>
  <c r="QM466" i="18"/>
  <c r="QH466" i="18"/>
  <c r="QS466" i="18"/>
  <c r="QR466" i="18"/>
  <c r="QT466" i="18"/>
  <c r="QQ466" i="18"/>
  <c r="QD466" i="18"/>
  <c r="QA466" i="18"/>
  <c r="PX466" i="18"/>
  <c r="QE466" i="18"/>
  <c r="PZ466" i="18"/>
  <c r="PV466" i="18"/>
  <c r="PY466" i="18"/>
  <c r="PW466" i="18"/>
  <c r="QC466" i="18"/>
  <c r="QB466" i="18"/>
  <c r="PR466" i="18"/>
  <c r="PM466" i="18"/>
  <c r="PL466" i="18"/>
  <c r="QU466" i="18"/>
  <c r="PN466" i="18"/>
  <c r="PK466" i="18"/>
  <c r="PQ466" i="18"/>
  <c r="PO466" i="18"/>
  <c r="PJ466" i="18"/>
  <c r="PU466" i="18"/>
  <c r="PT466" i="18"/>
  <c r="PS466" i="18"/>
  <c r="PP466" i="18"/>
  <c r="PH466" i="18"/>
  <c r="PA466" i="18"/>
  <c r="OY466" i="18"/>
  <c r="PE466" i="18"/>
  <c r="PD466" i="18"/>
  <c r="PF466" i="18"/>
  <c r="PC466" i="18"/>
  <c r="PI466" i="18"/>
  <c r="OZ466" i="18"/>
  <c r="PG466" i="18"/>
  <c r="PB466" i="18"/>
  <c r="OX466" i="18"/>
  <c r="OR466" i="18"/>
  <c r="OT466" i="18"/>
  <c r="OP466" i="18"/>
  <c r="OS466" i="18"/>
  <c r="OQ466" i="18"/>
  <c r="OV466" i="18"/>
  <c r="OW466" i="18"/>
  <c r="OU466" i="18"/>
  <c r="OM466" i="18"/>
  <c r="OJ466" i="18"/>
  <c r="OL466" i="18"/>
  <c r="OH466" i="18"/>
  <c r="OK466" i="18"/>
  <c r="OI466" i="18"/>
  <c r="OO466" i="18"/>
  <c r="ON466" i="18"/>
  <c r="OE466" i="18"/>
  <c r="OB466" i="18"/>
  <c r="OD466" i="18"/>
  <c r="NZ466" i="18"/>
  <c r="OC466" i="18"/>
  <c r="OA466" i="18"/>
  <c r="OG466" i="18"/>
  <c r="OF466" i="18"/>
  <c r="NT466" i="18"/>
  <c r="NV466" i="18"/>
  <c r="NU466" i="18"/>
  <c r="NS466" i="18"/>
  <c r="NY466" i="18"/>
  <c r="NX466" i="18"/>
  <c r="NW466" i="18"/>
  <c r="NM466" i="18"/>
  <c r="NQ466" i="18"/>
  <c r="NP466" i="18"/>
  <c r="NO466" i="18"/>
  <c r="NR466" i="18"/>
  <c r="NN466" i="18"/>
  <c r="NC466" i="18"/>
  <c r="NI466" i="18"/>
  <c r="NH466" i="18"/>
  <c r="NG466" i="18"/>
  <c r="NJ466" i="18"/>
  <c r="ND466" i="18"/>
  <c r="NK466" i="18"/>
  <c r="NF466" i="18"/>
  <c r="NA466" i="18"/>
  <c r="NB466" i="18"/>
  <c r="MU466" i="18"/>
  <c r="MZ466" i="18"/>
  <c r="MY466" i="18"/>
  <c r="NL466" i="18"/>
  <c r="MV466" i="18"/>
  <c r="MX466" i="18"/>
  <c r="NE466" i="18"/>
  <c r="MS466" i="18"/>
  <c r="MR466" i="18"/>
  <c r="MT466" i="18"/>
  <c r="MQ466" i="18"/>
  <c r="MP466" i="18"/>
  <c r="MW466" i="18"/>
  <c r="MN466" i="18"/>
  <c r="MG466" i="18"/>
  <c r="MK466" i="18"/>
  <c r="MJ466" i="18"/>
  <c r="ML466" i="18"/>
  <c r="MI466" i="18"/>
  <c r="MO466" i="18"/>
  <c r="MF466" i="18"/>
  <c r="MM466" i="18"/>
  <c r="MH466" i="18"/>
  <c r="MD466" i="18"/>
  <c r="MA466" i="18"/>
  <c r="LX466" i="18"/>
  <c r="ME466" i="18"/>
  <c r="LZ466" i="18"/>
  <c r="LY466" i="18"/>
  <c r="MB466" i="18"/>
  <c r="LQ466" i="18"/>
  <c r="LU466" i="18"/>
  <c r="LT466" i="18"/>
  <c r="LV466" i="18"/>
  <c r="LS466" i="18"/>
  <c r="LP466" i="18"/>
  <c r="LM466" i="18"/>
  <c r="LL466" i="18"/>
  <c r="MC466" i="18"/>
  <c r="LN466" i="18"/>
  <c r="LK466" i="18"/>
  <c r="LR466" i="18"/>
  <c r="LO466" i="18"/>
  <c r="LW466" i="18"/>
  <c r="LJ466" i="18"/>
  <c r="LE466" i="18"/>
  <c r="LD466" i="18"/>
  <c r="LF466" i="18"/>
  <c r="LI466" i="18"/>
  <c r="LG466" i="18"/>
  <c r="LH466" i="18"/>
  <c r="LB466" i="18"/>
  <c r="KQ466" i="18"/>
  <c r="KW466" i="18"/>
  <c r="KV466" i="18"/>
  <c r="KX466" i="18"/>
  <c r="KU466" i="18"/>
  <c r="LA466" i="18"/>
  <c r="KR466" i="18"/>
  <c r="KY466" i="18"/>
  <c r="KT466" i="18"/>
  <c r="KO466" i="18"/>
  <c r="LC466" i="18"/>
  <c r="KP466" i="18"/>
  <c r="KK466" i="18"/>
  <c r="KI466" i="18"/>
  <c r="KD466" i="18"/>
  <c r="KN466" i="18"/>
  <c r="KZ466" i="18"/>
  <c r="KM466" i="18"/>
  <c r="KJ466" i="18"/>
  <c r="KC466" i="18"/>
  <c r="KS466" i="18"/>
  <c r="KL466" i="18"/>
  <c r="KG466" i="18"/>
  <c r="KF466" i="18"/>
  <c r="JW466" i="18"/>
  <c r="KH466" i="18"/>
  <c r="KE466" i="18"/>
  <c r="KA466" i="18"/>
  <c r="JV466" i="18"/>
  <c r="JZ466" i="18"/>
  <c r="KB466" i="18"/>
  <c r="JY466" i="18"/>
  <c r="JX466" i="18"/>
  <c r="JR466" i="18"/>
  <c r="JO466" i="18"/>
  <c r="JU466" i="18"/>
  <c r="JL466" i="18"/>
  <c r="JS466" i="18"/>
  <c r="JN466" i="18"/>
  <c r="JI466" i="18"/>
  <c r="JJ466" i="18"/>
  <c r="JT466" i="18"/>
  <c r="JM466" i="18"/>
  <c r="JK466" i="18"/>
  <c r="JD466" i="18"/>
  <c r="JP466" i="18"/>
  <c r="JF466" i="18"/>
  <c r="JA466" i="18"/>
  <c r="IZ466" i="18"/>
  <c r="JB466" i="18"/>
  <c r="IY466" i="18"/>
  <c r="JE466" i="18"/>
  <c r="JC466" i="18"/>
  <c r="JH466" i="18"/>
  <c r="IS466" i="18"/>
  <c r="IR466" i="18"/>
  <c r="IT466" i="18"/>
  <c r="IQ466" i="18"/>
  <c r="IW466" i="18"/>
  <c r="IN466" i="18"/>
  <c r="IU466" i="18"/>
  <c r="IP466" i="18"/>
  <c r="JG466" i="18"/>
  <c r="IV466" i="18"/>
  <c r="IO466" i="18"/>
  <c r="IM466" i="18"/>
  <c r="IH466" i="18"/>
  <c r="JQ466" i="18"/>
  <c r="ID466" i="18"/>
  <c r="IG466" i="18"/>
  <c r="IX466" i="18"/>
  <c r="IK466" i="18"/>
  <c r="IJ466" i="18"/>
  <c r="IL466" i="18"/>
  <c r="II466" i="18"/>
  <c r="HU466" i="18"/>
  <c r="HV466" i="18"/>
  <c r="HY466" i="18"/>
  <c r="IE466" i="18"/>
  <c r="HW466" i="18"/>
  <c r="IF466" i="18"/>
  <c r="IC466" i="18"/>
  <c r="IB466" i="18"/>
  <c r="IA466" i="18"/>
  <c r="HX466" i="18"/>
  <c r="HZ466" i="18"/>
  <c r="HS466" i="18"/>
  <c r="HF466" i="18"/>
  <c r="HC466" i="18"/>
  <c r="HP466" i="18"/>
  <c r="HI466" i="18"/>
  <c r="HR466" i="18"/>
  <c r="HG466" i="18"/>
  <c r="HB466" i="18"/>
  <c r="HM466" i="18"/>
  <c r="HL466" i="18"/>
  <c r="HN466" i="18"/>
  <c r="HK466" i="18"/>
  <c r="HD466" i="18"/>
  <c r="GQ466" i="18"/>
  <c r="HJ466" i="18"/>
  <c r="HH466" i="18"/>
  <c r="GW466" i="18"/>
  <c r="GV466" i="18"/>
  <c r="HO466" i="18"/>
  <c r="HE466" i="18"/>
  <c r="GX466" i="18"/>
  <c r="GU466" i="18"/>
  <c r="HA466" i="18"/>
  <c r="GR466" i="18"/>
  <c r="GY466" i="18"/>
  <c r="GT466" i="18"/>
  <c r="HT466" i="18"/>
  <c r="HQ466" i="18"/>
  <c r="GP466" i="18"/>
  <c r="GJ466" i="18"/>
  <c r="GZ466" i="18"/>
  <c r="GL466" i="18"/>
  <c r="GG466" i="18"/>
  <c r="GF466" i="18"/>
  <c r="GM466" i="18"/>
  <c r="GH466" i="18"/>
  <c r="GK466" i="18"/>
  <c r="GI466" i="18"/>
  <c r="GS466" i="18"/>
  <c r="GO466" i="18"/>
  <c r="GN466" i="18"/>
  <c r="GE466" i="18"/>
  <c r="GD466" i="18"/>
  <c r="GC466" i="18"/>
  <c r="GA466" i="18"/>
  <c r="GB466" i="18"/>
  <c r="FZ466" i="18"/>
  <c r="FY466" i="18"/>
  <c r="FX466" i="18"/>
  <c r="FW466" i="18"/>
  <c r="FT466" i="18"/>
  <c r="FV466" i="18"/>
  <c r="FU466" i="18"/>
  <c r="FQ466" i="18"/>
  <c r="FP466" i="18"/>
  <c r="FR466" i="18"/>
  <c r="FM466" i="18"/>
  <c r="FO466" i="18"/>
  <c r="FS466" i="18"/>
  <c r="FL466" i="18"/>
  <c r="FI466" i="18"/>
  <c r="FK466" i="18"/>
  <c r="FJ466" i="18"/>
  <c r="FN466" i="18"/>
  <c r="FE466" i="18"/>
  <c r="FH466" i="18"/>
  <c r="FG466" i="18"/>
  <c r="FF466" i="18"/>
  <c r="FB466" i="18"/>
  <c r="EY466" i="18"/>
  <c r="FC466" i="18"/>
  <c r="FD466" i="18"/>
  <c r="FA466" i="18"/>
  <c r="EV466" i="18"/>
  <c r="EX466" i="18"/>
  <c r="EZ466" i="18"/>
  <c r="EW466" i="18"/>
  <c r="ES466" i="18"/>
  <c r="ER466" i="18"/>
  <c r="ET466" i="18"/>
  <c r="EQ466" i="18"/>
  <c r="EN466" i="18"/>
  <c r="EU466" i="18"/>
  <c r="EP466" i="18"/>
  <c r="EO466" i="18"/>
  <c r="EM466" i="18"/>
  <c r="EH466" i="18"/>
  <c r="EG466" i="18"/>
  <c r="EK466" i="18"/>
  <c r="EJ466" i="18"/>
  <c r="EL466" i="18"/>
  <c r="EI466" i="18"/>
  <c r="EF466" i="18"/>
  <c r="DY466" i="18"/>
  <c r="EC466" i="18"/>
  <c r="EB466" i="18"/>
  <c r="ED466" i="18"/>
  <c r="EA466" i="18"/>
  <c r="EE466" i="18"/>
  <c r="DZ466" i="18"/>
  <c r="DW466" i="18"/>
  <c r="DX466" i="18"/>
  <c r="DU466" i="18"/>
  <c r="DT466" i="18"/>
  <c r="DV466" i="18"/>
  <c r="DN466" i="18"/>
  <c r="DK466" i="18"/>
  <c r="DS466" i="18"/>
  <c r="DQ466" i="18"/>
  <c r="DO466" i="18"/>
  <c r="DR466" i="18"/>
  <c r="DP466" i="18"/>
  <c r="DM466" i="18"/>
  <c r="DL466" i="18"/>
  <c r="DI466" i="18"/>
  <c r="DG466" i="18"/>
  <c r="DH466" i="18"/>
  <c r="DJ466" i="18"/>
  <c r="DE466" i="18"/>
  <c r="DD466" i="18"/>
  <c r="DF466" i="18"/>
  <c r="DC466" i="18"/>
  <c r="CZ466" i="18"/>
  <c r="DB466" i="18"/>
  <c r="CW466" i="18"/>
  <c r="CV466" i="18"/>
  <c r="CX466" i="18"/>
  <c r="DA466" i="18"/>
  <c r="CY466" i="18"/>
  <c r="CT466" i="18"/>
  <c r="CU466" i="18"/>
  <c r="CH466" i="18"/>
  <c r="CR466" i="18"/>
  <c r="CK466" i="18"/>
  <c r="CI466" i="18"/>
  <c r="CO466" i="18"/>
  <c r="CN466" i="18"/>
  <c r="CP466" i="18"/>
  <c r="CM466" i="18"/>
  <c r="CS466" i="18"/>
  <c r="CJ466" i="18"/>
  <c r="CQ466" i="18"/>
  <c r="CL466" i="18"/>
  <c r="CG466" i="18"/>
  <c r="CF466" i="18"/>
  <c r="CE466" i="18"/>
  <c r="BR466" i="18"/>
  <c r="BU466" i="18"/>
  <c r="CD466" i="18"/>
  <c r="CB466" i="18"/>
  <c r="BS466" i="18"/>
  <c r="BY466" i="18"/>
  <c r="BX466" i="18"/>
  <c r="BZ466" i="18"/>
  <c r="BW466" i="18"/>
  <c r="CC466" i="18"/>
  <c r="BT466" i="18"/>
  <c r="CA466" i="18"/>
  <c r="BV466" i="18"/>
  <c r="BQ466" i="18"/>
  <c r="BP466" i="18"/>
  <c r="BO466" i="18"/>
  <c r="BL466" i="18"/>
  <c r="BE466" i="18"/>
  <c r="BN466" i="18"/>
  <c r="BI466" i="18"/>
  <c r="BH466" i="18"/>
  <c r="BJ466" i="18"/>
  <c r="BG466" i="18"/>
  <c r="BM466" i="18"/>
  <c r="BD466" i="18"/>
  <c r="BA466" i="18"/>
  <c r="AZ466" i="18"/>
  <c r="BB466" i="18"/>
  <c r="AY466" i="18"/>
  <c r="AV466" i="18"/>
  <c r="BK466" i="18"/>
  <c r="BC466" i="18"/>
  <c r="AX466" i="18"/>
  <c r="AS466" i="18"/>
  <c r="AR466" i="18"/>
  <c r="AT466" i="18"/>
  <c r="BF466" i="18"/>
  <c r="AW466" i="18"/>
  <c r="AU466" i="18"/>
  <c r="AN466" i="18"/>
  <c r="AG466" i="18"/>
  <c r="AP466" i="18"/>
  <c r="AE466" i="18"/>
  <c r="AK466" i="18"/>
  <c r="AJ466" i="18"/>
  <c r="AL466" i="18"/>
  <c r="AI466" i="18"/>
  <c r="AO466" i="18"/>
  <c r="AF466" i="18"/>
  <c r="AM466" i="18"/>
  <c r="AH466" i="18"/>
  <c r="AQ466" i="18"/>
  <c r="AD466" i="18"/>
  <c r="Y466" i="18"/>
  <c r="W466" i="18"/>
  <c r="R466" i="18"/>
  <c r="P466" i="18"/>
  <c r="AC466" i="18"/>
  <c r="AB466" i="18"/>
  <c r="AA466" i="18"/>
  <c r="X466" i="18"/>
  <c r="Q466" i="18"/>
  <c r="Z466" i="18"/>
  <c r="U466" i="18"/>
  <c r="T466" i="18"/>
  <c r="S466" i="18"/>
  <c r="V466" i="18"/>
  <c r="M466" i="18"/>
  <c r="N466" i="18"/>
  <c r="O466" i="18"/>
  <c r="B467" i="18"/>
  <c r="L466" i="18"/>
  <c r="K466" i="18"/>
  <c r="J466" i="18"/>
  <c r="I466" i="18"/>
  <c r="G466" i="18"/>
  <c r="H466" i="18"/>
  <c r="F466" i="18"/>
  <c r="E466" i="18"/>
  <c r="QT467" i="18" l="1"/>
  <c r="QQ467" i="18"/>
  <c r="QN467" i="18"/>
  <c r="QG467" i="18"/>
  <c r="QU467" i="18"/>
  <c r="QP467" i="18"/>
  <c r="QK467" i="18"/>
  <c r="QJ467" i="18"/>
  <c r="QL467" i="18"/>
  <c r="QI467" i="18"/>
  <c r="QO467" i="18"/>
  <c r="QF467" i="18"/>
  <c r="QM467" i="18"/>
  <c r="QH467" i="18"/>
  <c r="QS467" i="18"/>
  <c r="QR467" i="18"/>
  <c r="QC467" i="18"/>
  <c r="QB467" i="18"/>
  <c r="QD467" i="18"/>
  <c r="QA467" i="18"/>
  <c r="PX467" i="18"/>
  <c r="QE467" i="18"/>
  <c r="PZ467" i="18"/>
  <c r="PV467" i="18"/>
  <c r="PY467" i="18"/>
  <c r="PW467" i="18"/>
  <c r="PP467" i="18"/>
  <c r="QV467" i="18"/>
  <c r="PR467" i="18"/>
  <c r="PM467" i="18"/>
  <c r="PL467" i="18"/>
  <c r="PN467" i="18"/>
  <c r="PK467" i="18"/>
  <c r="PQ467" i="18"/>
  <c r="PO467" i="18"/>
  <c r="PJ467" i="18"/>
  <c r="PU467" i="18"/>
  <c r="PT467" i="18"/>
  <c r="PS467" i="18"/>
  <c r="PG467" i="18"/>
  <c r="PB467" i="18"/>
  <c r="PH467" i="18"/>
  <c r="PA467" i="18"/>
  <c r="OY467" i="18"/>
  <c r="PE467" i="18"/>
  <c r="PD467" i="18"/>
  <c r="PF467" i="18"/>
  <c r="PC467" i="18"/>
  <c r="PI467" i="18"/>
  <c r="OZ467" i="18"/>
  <c r="OW467" i="18"/>
  <c r="OU467" i="18"/>
  <c r="OX467" i="18"/>
  <c r="OR467" i="18"/>
  <c r="OT467" i="18"/>
  <c r="OP467" i="18"/>
  <c r="OS467" i="18"/>
  <c r="OQ467" i="18"/>
  <c r="OV467" i="18"/>
  <c r="OO467" i="18"/>
  <c r="ON467" i="18"/>
  <c r="OM467" i="18"/>
  <c r="OJ467" i="18"/>
  <c r="OL467" i="18"/>
  <c r="OH467" i="18"/>
  <c r="OK467" i="18"/>
  <c r="OI467" i="18"/>
  <c r="OG467" i="18"/>
  <c r="OF467" i="18"/>
  <c r="OE467" i="18"/>
  <c r="OB467" i="18"/>
  <c r="OD467" i="18"/>
  <c r="NZ467" i="18"/>
  <c r="OC467" i="18"/>
  <c r="OA467" i="18"/>
  <c r="NW467" i="18"/>
  <c r="NT467" i="18"/>
  <c r="NV467" i="18"/>
  <c r="NU467" i="18"/>
  <c r="NS467" i="18"/>
  <c r="NY467" i="18"/>
  <c r="NX467" i="18"/>
  <c r="NN467" i="18"/>
  <c r="NM467" i="18"/>
  <c r="NQ467" i="18"/>
  <c r="NP467" i="18"/>
  <c r="NO467" i="18"/>
  <c r="NR467" i="18"/>
  <c r="NL467" i="18"/>
  <c r="NE467" i="18"/>
  <c r="NC467" i="18"/>
  <c r="NI467" i="18"/>
  <c r="NH467" i="18"/>
  <c r="NG467" i="18"/>
  <c r="NJ467" i="18"/>
  <c r="ND467" i="18"/>
  <c r="NK467" i="18"/>
  <c r="NF467" i="18"/>
  <c r="NA467" i="18"/>
  <c r="MW467" i="18"/>
  <c r="MU467" i="18"/>
  <c r="MZ467" i="18"/>
  <c r="MY467" i="18"/>
  <c r="NB467" i="18"/>
  <c r="MV467" i="18"/>
  <c r="MX467" i="18"/>
  <c r="MS467" i="18"/>
  <c r="MR467" i="18"/>
  <c r="MQ467" i="18"/>
  <c r="MP467" i="18"/>
  <c r="MT467" i="18"/>
  <c r="MN467" i="18"/>
  <c r="MG467" i="18"/>
  <c r="MK467" i="18"/>
  <c r="MJ467" i="18"/>
  <c r="ML467" i="18"/>
  <c r="MI467" i="18"/>
  <c r="MO467" i="18"/>
  <c r="MF467" i="18"/>
  <c r="MC467" i="18"/>
  <c r="MB467" i="18"/>
  <c r="MD467" i="18"/>
  <c r="MA467" i="18"/>
  <c r="LX467" i="18"/>
  <c r="MH467" i="18"/>
  <c r="ME467" i="18"/>
  <c r="LZ467" i="18"/>
  <c r="MM467" i="18"/>
  <c r="LQ467" i="18"/>
  <c r="LU467" i="18"/>
  <c r="LT467" i="18"/>
  <c r="LV467" i="18"/>
  <c r="LS467" i="18"/>
  <c r="LP467" i="18"/>
  <c r="LM467" i="18"/>
  <c r="LL467" i="18"/>
  <c r="LN467" i="18"/>
  <c r="LK467" i="18"/>
  <c r="LR467" i="18"/>
  <c r="LO467" i="18"/>
  <c r="LY467" i="18"/>
  <c r="LW467" i="18"/>
  <c r="LH467" i="18"/>
  <c r="LJ467" i="18"/>
  <c r="LE467" i="18"/>
  <c r="LD467" i="18"/>
  <c r="LF467" i="18"/>
  <c r="LI467" i="18"/>
  <c r="LG467" i="18"/>
  <c r="KZ467" i="18"/>
  <c r="KS467" i="18"/>
  <c r="LB467" i="18"/>
  <c r="KQ467" i="18"/>
  <c r="KW467" i="18"/>
  <c r="KV467" i="18"/>
  <c r="KX467" i="18"/>
  <c r="KU467" i="18"/>
  <c r="LA467" i="18"/>
  <c r="KR467" i="18"/>
  <c r="KY467" i="18"/>
  <c r="KT467" i="18"/>
  <c r="KO467" i="18"/>
  <c r="KH467" i="18"/>
  <c r="KE467" i="18"/>
  <c r="KP467" i="18"/>
  <c r="KK467" i="18"/>
  <c r="KI467" i="18"/>
  <c r="KD467" i="18"/>
  <c r="LC467" i="18"/>
  <c r="KN467" i="18"/>
  <c r="KM467" i="18"/>
  <c r="KJ467" i="18"/>
  <c r="KC467" i="18"/>
  <c r="KL467" i="18"/>
  <c r="JZ467" i="18"/>
  <c r="JW467" i="18"/>
  <c r="JX467" i="18"/>
  <c r="KG467" i="18"/>
  <c r="KF467" i="18"/>
  <c r="KA467" i="18"/>
  <c r="JV467" i="18"/>
  <c r="JY467" i="18"/>
  <c r="KB467" i="18"/>
  <c r="JQ467" i="18"/>
  <c r="JP467" i="18"/>
  <c r="JR467" i="18"/>
  <c r="JO467" i="18"/>
  <c r="JU467" i="18"/>
  <c r="JL467" i="18"/>
  <c r="JS467" i="18"/>
  <c r="JN467" i="18"/>
  <c r="JI467" i="18"/>
  <c r="JJ467" i="18"/>
  <c r="JT467" i="18"/>
  <c r="JM467" i="18"/>
  <c r="JG467" i="18"/>
  <c r="JD467" i="18"/>
  <c r="JF467" i="18"/>
  <c r="JA467" i="18"/>
  <c r="IZ467" i="18"/>
  <c r="JB467" i="18"/>
  <c r="IY467" i="18"/>
  <c r="JK467" i="18"/>
  <c r="JE467" i="18"/>
  <c r="JC467" i="18"/>
  <c r="IX467" i="18"/>
  <c r="IS467" i="18"/>
  <c r="IR467" i="18"/>
  <c r="IT467" i="18"/>
  <c r="IQ467" i="18"/>
  <c r="JH467" i="18"/>
  <c r="IW467" i="18"/>
  <c r="IN467" i="18"/>
  <c r="IU467" i="18"/>
  <c r="IP467" i="18"/>
  <c r="IF467" i="18"/>
  <c r="IO467" i="18"/>
  <c r="IM467" i="18"/>
  <c r="IH467" i="18"/>
  <c r="ID467" i="18"/>
  <c r="IG467" i="18"/>
  <c r="IE467" i="18"/>
  <c r="IV467" i="18"/>
  <c r="IK467" i="18"/>
  <c r="IJ467" i="18"/>
  <c r="HZ467" i="18"/>
  <c r="II467" i="18"/>
  <c r="HU467" i="18"/>
  <c r="HV467" i="18"/>
  <c r="HY467" i="18"/>
  <c r="HW467" i="18"/>
  <c r="IC467" i="18"/>
  <c r="IB467" i="18"/>
  <c r="IA467" i="18"/>
  <c r="HT467" i="18"/>
  <c r="HE467" i="18"/>
  <c r="HD467" i="18"/>
  <c r="HS467" i="18"/>
  <c r="HF467" i="18"/>
  <c r="HC467" i="18"/>
  <c r="HP467" i="18"/>
  <c r="HI467" i="18"/>
  <c r="IL467" i="18"/>
  <c r="HR467" i="18"/>
  <c r="HG467" i="18"/>
  <c r="HB467" i="18"/>
  <c r="HM467" i="18"/>
  <c r="HL467" i="18"/>
  <c r="GZ467" i="18"/>
  <c r="GS467" i="18"/>
  <c r="GQ467" i="18"/>
  <c r="HJ467" i="18"/>
  <c r="HH467" i="18"/>
  <c r="GW467" i="18"/>
  <c r="GV467" i="18"/>
  <c r="HO467" i="18"/>
  <c r="GX467" i="18"/>
  <c r="GU467" i="18"/>
  <c r="HN467" i="18"/>
  <c r="HA467" i="18"/>
  <c r="GR467" i="18"/>
  <c r="HK467" i="18"/>
  <c r="GY467" i="18"/>
  <c r="GT467" i="18"/>
  <c r="GM467" i="18"/>
  <c r="GO467" i="18"/>
  <c r="GP467" i="18"/>
  <c r="GJ467" i="18"/>
  <c r="HX467" i="18"/>
  <c r="GL467" i="18"/>
  <c r="GN467" i="18"/>
  <c r="GG467" i="18"/>
  <c r="GF467" i="18"/>
  <c r="HQ467" i="18"/>
  <c r="GH467" i="18"/>
  <c r="GK467" i="18"/>
  <c r="GI467" i="18"/>
  <c r="GE467" i="18"/>
  <c r="GC467" i="18"/>
  <c r="GD467" i="18"/>
  <c r="GB467" i="18"/>
  <c r="FZ467" i="18"/>
  <c r="GA467" i="18"/>
  <c r="FY467" i="18"/>
  <c r="FV467" i="18"/>
  <c r="FX467" i="18"/>
  <c r="FW467" i="18"/>
  <c r="FT467" i="18"/>
  <c r="FU467" i="18"/>
  <c r="FQ467" i="18"/>
  <c r="FP467" i="18"/>
  <c r="FR467" i="18"/>
  <c r="FM467" i="18"/>
  <c r="FO467" i="18"/>
  <c r="FL467" i="18"/>
  <c r="FS467" i="18"/>
  <c r="FN467" i="18"/>
  <c r="FI467" i="18"/>
  <c r="FK467" i="18"/>
  <c r="FJ467" i="18"/>
  <c r="FF467" i="18"/>
  <c r="FE467" i="18"/>
  <c r="FH467" i="18"/>
  <c r="FG467" i="18"/>
  <c r="FA467" i="18"/>
  <c r="EZ467" i="18"/>
  <c r="FB467" i="18"/>
  <c r="EY467" i="18"/>
  <c r="FC467" i="18"/>
  <c r="FD467" i="18"/>
  <c r="EV467" i="18"/>
  <c r="EX467" i="18"/>
  <c r="EW467" i="18"/>
  <c r="ES467" i="18"/>
  <c r="ER467" i="18"/>
  <c r="ET467" i="18"/>
  <c r="EQ467" i="18"/>
  <c r="EN467" i="18"/>
  <c r="EU467" i="18"/>
  <c r="EP467" i="18"/>
  <c r="EL467" i="18"/>
  <c r="EI467" i="18"/>
  <c r="EM467" i="18"/>
  <c r="EH467" i="18"/>
  <c r="EG467" i="18"/>
  <c r="EO467" i="18"/>
  <c r="EK467" i="18"/>
  <c r="EJ467" i="18"/>
  <c r="EE467" i="18"/>
  <c r="DZ467" i="18"/>
  <c r="EF467" i="18"/>
  <c r="DY467" i="18"/>
  <c r="EC467" i="18"/>
  <c r="EB467" i="18"/>
  <c r="ED467" i="18"/>
  <c r="EA467" i="18"/>
  <c r="DS467" i="18"/>
  <c r="DW467" i="18"/>
  <c r="DR467" i="18"/>
  <c r="DX467" i="18"/>
  <c r="DU467" i="18"/>
  <c r="DT467" i="18"/>
  <c r="DV467" i="18"/>
  <c r="DM467" i="18"/>
  <c r="DL467" i="18"/>
  <c r="DN467" i="18"/>
  <c r="DK467" i="18"/>
  <c r="DQ467" i="18"/>
  <c r="DO467" i="18"/>
  <c r="DP467" i="18"/>
  <c r="DF467" i="18"/>
  <c r="DI467" i="18"/>
  <c r="DG467" i="18"/>
  <c r="DH467" i="18"/>
  <c r="DJ467" i="18"/>
  <c r="DE467" i="18"/>
  <c r="DD467" i="18"/>
  <c r="CY467" i="18"/>
  <c r="DC467" i="18"/>
  <c r="CZ467" i="18"/>
  <c r="DB467" i="18"/>
  <c r="CW467" i="18"/>
  <c r="CV467" i="18"/>
  <c r="CX467" i="18"/>
  <c r="DA467" i="18"/>
  <c r="CU467" i="18"/>
  <c r="CT467" i="18"/>
  <c r="CG467" i="18"/>
  <c r="CF467" i="18"/>
  <c r="CH467" i="18"/>
  <c r="CR467" i="18"/>
  <c r="CK467" i="18"/>
  <c r="CI467" i="18"/>
  <c r="CO467" i="18"/>
  <c r="CN467" i="18"/>
  <c r="CP467" i="18"/>
  <c r="CM467" i="18"/>
  <c r="CS467" i="18"/>
  <c r="CJ467" i="18"/>
  <c r="CQ467" i="18"/>
  <c r="CL467" i="18"/>
  <c r="CE467" i="18"/>
  <c r="BR467" i="18"/>
  <c r="BU467" i="18"/>
  <c r="CD467" i="18"/>
  <c r="CB467" i="18"/>
  <c r="BS467" i="18"/>
  <c r="BY467" i="18"/>
  <c r="BX467" i="18"/>
  <c r="BZ467" i="18"/>
  <c r="BW467" i="18"/>
  <c r="CC467" i="18"/>
  <c r="BT467" i="18"/>
  <c r="CA467" i="18"/>
  <c r="BV467" i="18"/>
  <c r="BK467" i="18"/>
  <c r="BF467" i="18"/>
  <c r="BQ467" i="18"/>
  <c r="BP467" i="18"/>
  <c r="BO467" i="18"/>
  <c r="BL467" i="18"/>
  <c r="BE467" i="18"/>
  <c r="BN467" i="18"/>
  <c r="BI467" i="18"/>
  <c r="BH467" i="18"/>
  <c r="BJ467" i="18"/>
  <c r="BG467" i="18"/>
  <c r="BD467" i="18"/>
  <c r="AU467" i="18"/>
  <c r="BA467" i="18"/>
  <c r="AZ467" i="18"/>
  <c r="BB467" i="18"/>
  <c r="AY467" i="18"/>
  <c r="AV467" i="18"/>
  <c r="BC467" i="18"/>
  <c r="AX467" i="18"/>
  <c r="AS467" i="18"/>
  <c r="AR467" i="18"/>
  <c r="AT467" i="18"/>
  <c r="BM467" i="18"/>
  <c r="AW467" i="18"/>
  <c r="AQ467" i="18"/>
  <c r="AD467" i="18"/>
  <c r="AN467" i="18"/>
  <c r="AG467" i="18"/>
  <c r="AP467" i="18"/>
  <c r="AE467" i="18"/>
  <c r="AK467" i="18"/>
  <c r="AJ467" i="18"/>
  <c r="AL467" i="18"/>
  <c r="AI467" i="18"/>
  <c r="AO467" i="18"/>
  <c r="AF467" i="18"/>
  <c r="AM467" i="18"/>
  <c r="AH467" i="18"/>
  <c r="V467" i="18"/>
  <c r="S467" i="18"/>
  <c r="Y467" i="18"/>
  <c r="W467" i="18"/>
  <c r="R467" i="18"/>
  <c r="P467" i="18"/>
  <c r="AC467" i="18"/>
  <c r="AB467" i="18"/>
  <c r="AA467" i="18"/>
  <c r="X467" i="18"/>
  <c r="Q467" i="18"/>
  <c r="Z467" i="18"/>
  <c r="U467" i="18"/>
  <c r="O467" i="18"/>
  <c r="T467" i="18"/>
  <c r="M467" i="18"/>
  <c r="N467" i="18"/>
  <c r="B468" i="18"/>
  <c r="L467" i="18"/>
  <c r="K467" i="18"/>
  <c r="J467" i="18"/>
  <c r="I467" i="18"/>
  <c r="G467" i="18"/>
  <c r="H467" i="18"/>
  <c r="F467" i="18"/>
  <c r="E467" i="18"/>
  <c r="QS468" i="18" l="1"/>
  <c r="QR468" i="18"/>
  <c r="QT468" i="18"/>
  <c r="QQ468" i="18"/>
  <c r="QN468" i="18"/>
  <c r="QG468" i="18"/>
  <c r="QU468" i="18"/>
  <c r="QP468" i="18"/>
  <c r="QK468" i="18"/>
  <c r="QJ468" i="18"/>
  <c r="QL468" i="18"/>
  <c r="QI468" i="18"/>
  <c r="QV468" i="18"/>
  <c r="QO468" i="18"/>
  <c r="QF468" i="18"/>
  <c r="QM468" i="18"/>
  <c r="QH468" i="18"/>
  <c r="PW468" i="18"/>
  <c r="QC468" i="18"/>
  <c r="QB468" i="18"/>
  <c r="QD468" i="18"/>
  <c r="QA468" i="18"/>
  <c r="PX468" i="18"/>
  <c r="QE468" i="18"/>
  <c r="PZ468" i="18"/>
  <c r="PV468" i="18"/>
  <c r="PY468" i="18"/>
  <c r="QW468" i="18"/>
  <c r="PS468" i="18"/>
  <c r="PP468" i="18"/>
  <c r="PR468" i="18"/>
  <c r="PM468" i="18"/>
  <c r="PL468" i="18"/>
  <c r="PN468" i="18"/>
  <c r="PK468" i="18"/>
  <c r="PQ468" i="18"/>
  <c r="PO468" i="18"/>
  <c r="PJ468" i="18"/>
  <c r="PU468" i="18"/>
  <c r="PT468" i="18"/>
  <c r="PI468" i="18"/>
  <c r="OZ468" i="18"/>
  <c r="PG468" i="18"/>
  <c r="PB468" i="18"/>
  <c r="PH468" i="18"/>
  <c r="PA468" i="18"/>
  <c r="OY468" i="18"/>
  <c r="PE468" i="18"/>
  <c r="PD468" i="18"/>
  <c r="PF468" i="18"/>
  <c r="PC468" i="18"/>
  <c r="OV468" i="18"/>
  <c r="OW468" i="18"/>
  <c r="OU468" i="18"/>
  <c r="OX468" i="18"/>
  <c r="OR468" i="18"/>
  <c r="OT468" i="18"/>
  <c r="OP468" i="18"/>
  <c r="OS468" i="18"/>
  <c r="OQ468" i="18"/>
  <c r="OI468" i="18"/>
  <c r="OO468" i="18"/>
  <c r="ON468" i="18"/>
  <c r="OM468" i="18"/>
  <c r="OJ468" i="18"/>
  <c r="OL468" i="18"/>
  <c r="OH468" i="18"/>
  <c r="OK468" i="18"/>
  <c r="OA468" i="18"/>
  <c r="OG468" i="18"/>
  <c r="OF468" i="18"/>
  <c r="OE468" i="18"/>
  <c r="OB468" i="18"/>
  <c r="OD468" i="18"/>
  <c r="NZ468" i="18"/>
  <c r="OC468" i="18"/>
  <c r="NY468" i="18"/>
  <c r="NX468" i="18"/>
  <c r="NW468" i="18"/>
  <c r="NT468" i="18"/>
  <c r="NV468" i="18"/>
  <c r="NU468" i="18"/>
  <c r="NS468" i="18"/>
  <c r="NR468" i="18"/>
  <c r="NN468" i="18"/>
  <c r="NM468" i="18"/>
  <c r="NQ468" i="18"/>
  <c r="NP468" i="18"/>
  <c r="NO468" i="18"/>
  <c r="NL468" i="18"/>
  <c r="NE468" i="18"/>
  <c r="NC468" i="18"/>
  <c r="NI468" i="18"/>
  <c r="NH468" i="18"/>
  <c r="NG468" i="18"/>
  <c r="NJ468" i="18"/>
  <c r="ND468" i="18"/>
  <c r="NK468" i="18"/>
  <c r="NF468" i="18"/>
  <c r="MT468" i="18"/>
  <c r="MW468" i="18"/>
  <c r="NA468" i="18"/>
  <c r="MU468" i="18"/>
  <c r="MZ468" i="18"/>
  <c r="MY468" i="18"/>
  <c r="NB468" i="18"/>
  <c r="MV468" i="18"/>
  <c r="MX468" i="18"/>
  <c r="MP468" i="18"/>
  <c r="MQ468" i="18"/>
  <c r="MS468" i="18"/>
  <c r="MR468" i="18"/>
  <c r="MM468" i="18"/>
  <c r="MH468" i="18"/>
  <c r="MN468" i="18"/>
  <c r="MG468" i="18"/>
  <c r="MK468" i="18"/>
  <c r="MJ468" i="18"/>
  <c r="ML468" i="18"/>
  <c r="MI468" i="18"/>
  <c r="LY468" i="18"/>
  <c r="MC468" i="18"/>
  <c r="MB468" i="18"/>
  <c r="MD468" i="18"/>
  <c r="MA468" i="18"/>
  <c r="LX468" i="18"/>
  <c r="ME468" i="18"/>
  <c r="LZ468" i="18"/>
  <c r="MO468" i="18"/>
  <c r="MF468" i="18"/>
  <c r="LQ468" i="18"/>
  <c r="LU468" i="18"/>
  <c r="LT468" i="18"/>
  <c r="LS468" i="18"/>
  <c r="LP468" i="18"/>
  <c r="LM468" i="18"/>
  <c r="LL468" i="18"/>
  <c r="LN468" i="18"/>
  <c r="LK468" i="18"/>
  <c r="LR468" i="18"/>
  <c r="LO468" i="18"/>
  <c r="LV468" i="18"/>
  <c r="LH468" i="18"/>
  <c r="LJ468" i="18"/>
  <c r="LW468" i="18"/>
  <c r="LE468" i="18"/>
  <c r="LD468" i="18"/>
  <c r="LF468" i="18"/>
  <c r="LI468" i="18"/>
  <c r="LG468" i="18"/>
  <c r="LC468" i="18"/>
  <c r="KP468" i="18"/>
  <c r="KZ468" i="18"/>
  <c r="KS468" i="18"/>
  <c r="LB468" i="18"/>
  <c r="KQ468" i="18"/>
  <c r="KW468" i="18"/>
  <c r="KV468" i="18"/>
  <c r="KX468" i="18"/>
  <c r="KU468" i="18"/>
  <c r="LA468" i="18"/>
  <c r="KR468" i="18"/>
  <c r="KY468" i="18"/>
  <c r="KT468" i="18"/>
  <c r="KO468" i="18"/>
  <c r="KG468" i="18"/>
  <c r="KF468" i="18"/>
  <c r="KH468" i="18"/>
  <c r="KE468" i="18"/>
  <c r="KK468" i="18"/>
  <c r="KI468" i="18"/>
  <c r="KD468" i="18"/>
  <c r="KN468" i="18"/>
  <c r="KM468" i="18"/>
  <c r="KJ468" i="18"/>
  <c r="KC468" i="18"/>
  <c r="JY468" i="18"/>
  <c r="JX468" i="18"/>
  <c r="JZ468" i="18"/>
  <c r="JW468" i="18"/>
  <c r="KL468" i="18"/>
  <c r="KA468" i="18"/>
  <c r="JV468" i="18"/>
  <c r="KB468" i="18"/>
  <c r="JK468" i="18"/>
  <c r="JQ468" i="18"/>
  <c r="JP468" i="18"/>
  <c r="JR468" i="18"/>
  <c r="JO468" i="18"/>
  <c r="JU468" i="18"/>
  <c r="JL468" i="18"/>
  <c r="JS468" i="18"/>
  <c r="JN468" i="18"/>
  <c r="JI468" i="18"/>
  <c r="JJ468" i="18"/>
  <c r="JM468" i="18"/>
  <c r="JH468" i="18"/>
  <c r="JG468" i="18"/>
  <c r="JT468" i="18"/>
  <c r="JD468" i="18"/>
  <c r="JF468" i="18"/>
  <c r="JA468" i="18"/>
  <c r="IZ468" i="18"/>
  <c r="JB468" i="18"/>
  <c r="IY468" i="18"/>
  <c r="JE468" i="18"/>
  <c r="IV468" i="18"/>
  <c r="IO468" i="18"/>
  <c r="IX468" i="18"/>
  <c r="IS468" i="18"/>
  <c r="IR468" i="18"/>
  <c r="IT468" i="18"/>
  <c r="IQ468" i="18"/>
  <c r="JC468" i="18"/>
  <c r="IW468" i="18"/>
  <c r="IN468" i="18"/>
  <c r="IU468" i="18"/>
  <c r="IP468" i="18"/>
  <c r="IL468" i="18"/>
  <c r="II468" i="18"/>
  <c r="IF468" i="18"/>
  <c r="IM468" i="18"/>
  <c r="IH468" i="18"/>
  <c r="IG468" i="18"/>
  <c r="IE468" i="18"/>
  <c r="HX468" i="18"/>
  <c r="ID468" i="18"/>
  <c r="HZ468" i="18"/>
  <c r="HU468" i="18"/>
  <c r="IJ468" i="18"/>
  <c r="HV468" i="18"/>
  <c r="HY468" i="18"/>
  <c r="IK468" i="18"/>
  <c r="HW468" i="18"/>
  <c r="IC468" i="18"/>
  <c r="IB468" i="18"/>
  <c r="HO468" i="18"/>
  <c r="HJ468" i="18"/>
  <c r="IA468" i="18"/>
  <c r="HT468" i="18"/>
  <c r="HE468" i="18"/>
  <c r="HD468" i="18"/>
  <c r="HS468" i="18"/>
  <c r="HF468" i="18"/>
  <c r="HC468" i="18"/>
  <c r="HP468" i="18"/>
  <c r="HI468" i="18"/>
  <c r="HR468" i="18"/>
  <c r="HG468" i="18"/>
  <c r="HB468" i="18"/>
  <c r="HQ468" i="18"/>
  <c r="GP468" i="18"/>
  <c r="GZ468" i="18"/>
  <c r="GS468" i="18"/>
  <c r="HL468" i="18"/>
  <c r="GQ468" i="18"/>
  <c r="HH468" i="18"/>
  <c r="GW468" i="18"/>
  <c r="GV468" i="18"/>
  <c r="GX468" i="18"/>
  <c r="GU468" i="18"/>
  <c r="HN468" i="18"/>
  <c r="HA468" i="18"/>
  <c r="GR468" i="18"/>
  <c r="HK468" i="18"/>
  <c r="GY468" i="18"/>
  <c r="GT468" i="18"/>
  <c r="GO468" i="18"/>
  <c r="GN468" i="18"/>
  <c r="GI468" i="18"/>
  <c r="GM468" i="18"/>
  <c r="GJ468" i="18"/>
  <c r="GL468" i="18"/>
  <c r="GG468" i="18"/>
  <c r="GF468" i="18"/>
  <c r="HM468" i="18"/>
  <c r="GH468" i="18"/>
  <c r="GK468" i="18"/>
  <c r="GE468" i="18"/>
  <c r="GC468" i="18"/>
  <c r="GD468" i="18"/>
  <c r="FZ468" i="18"/>
  <c r="GA468" i="18"/>
  <c r="GB468" i="18"/>
  <c r="FY468" i="18"/>
  <c r="FV468" i="18"/>
  <c r="FX468" i="18"/>
  <c r="FT468" i="18"/>
  <c r="FW468" i="18"/>
  <c r="FU468" i="18"/>
  <c r="FQ468" i="18"/>
  <c r="FP468" i="18"/>
  <c r="FS468" i="18"/>
  <c r="FR468" i="18"/>
  <c r="FM468" i="18"/>
  <c r="FO468" i="18"/>
  <c r="FN468" i="18"/>
  <c r="FL468" i="18"/>
  <c r="FI468" i="18"/>
  <c r="FK468" i="18"/>
  <c r="FJ468" i="18"/>
  <c r="FF468" i="18"/>
  <c r="FE468" i="18"/>
  <c r="FH468" i="18"/>
  <c r="FG468" i="18"/>
  <c r="FA468" i="18"/>
  <c r="EZ468" i="18"/>
  <c r="FB468" i="18"/>
  <c r="EY468" i="18"/>
  <c r="FC468" i="18"/>
  <c r="FD468" i="18"/>
  <c r="EW468" i="18"/>
  <c r="EV468" i="18"/>
  <c r="EX468" i="18"/>
  <c r="EO468" i="18"/>
  <c r="ES468" i="18"/>
  <c r="ER468" i="18"/>
  <c r="ET468" i="18"/>
  <c r="EQ468" i="18"/>
  <c r="EN468" i="18"/>
  <c r="EU468" i="18"/>
  <c r="EP468" i="18"/>
  <c r="EK468" i="18"/>
  <c r="EJ468" i="18"/>
  <c r="EL468" i="18"/>
  <c r="EI468" i="18"/>
  <c r="EM468" i="18"/>
  <c r="EH468" i="18"/>
  <c r="EG468" i="18"/>
  <c r="EE468" i="18"/>
  <c r="DZ468" i="18"/>
  <c r="EF468" i="18"/>
  <c r="DY468" i="18"/>
  <c r="EC468" i="18"/>
  <c r="EB468" i="18"/>
  <c r="ED468" i="18"/>
  <c r="EA468" i="18"/>
  <c r="DV468" i="18"/>
  <c r="DS468" i="18"/>
  <c r="DW468" i="18"/>
  <c r="DR468" i="18"/>
  <c r="DX468" i="18"/>
  <c r="DU468" i="18"/>
  <c r="DT468" i="18"/>
  <c r="DM468" i="18"/>
  <c r="DL468" i="18"/>
  <c r="DN468" i="18"/>
  <c r="DK468" i="18"/>
  <c r="DQ468" i="18"/>
  <c r="DO468" i="18"/>
  <c r="DP468" i="18"/>
  <c r="DE468" i="18"/>
  <c r="DD468" i="18"/>
  <c r="DF468" i="18"/>
  <c r="DI468" i="18"/>
  <c r="DG468" i="18"/>
  <c r="DH468" i="18"/>
  <c r="DJ468" i="18"/>
  <c r="DA468" i="18"/>
  <c r="CY468" i="18"/>
  <c r="DC468" i="18"/>
  <c r="CZ468" i="18"/>
  <c r="DB468" i="18"/>
  <c r="CW468" i="18"/>
  <c r="CV468" i="18"/>
  <c r="CX468" i="18"/>
  <c r="CU468" i="18"/>
  <c r="CT468" i="18"/>
  <c r="CQ468" i="18"/>
  <c r="CL468" i="18"/>
  <c r="CG468" i="18"/>
  <c r="CH468" i="18"/>
  <c r="CR468" i="18"/>
  <c r="CK468" i="18"/>
  <c r="CI468" i="18"/>
  <c r="CO468" i="18"/>
  <c r="CN468" i="18"/>
  <c r="CP468" i="18"/>
  <c r="CM468" i="18"/>
  <c r="CS468" i="18"/>
  <c r="CJ468" i="18"/>
  <c r="CA468" i="18"/>
  <c r="BV468" i="18"/>
  <c r="CE468" i="18"/>
  <c r="BR468" i="18"/>
  <c r="CF468" i="18"/>
  <c r="BU468" i="18"/>
  <c r="CD468" i="18"/>
  <c r="CB468" i="18"/>
  <c r="BS468" i="18"/>
  <c r="BY468" i="18"/>
  <c r="BX468" i="18"/>
  <c r="BZ468" i="18"/>
  <c r="BW468" i="18"/>
  <c r="CC468" i="18"/>
  <c r="BT468" i="18"/>
  <c r="BM468" i="18"/>
  <c r="BD468" i="18"/>
  <c r="BK468" i="18"/>
  <c r="BF468" i="18"/>
  <c r="BQ468" i="18"/>
  <c r="BP468" i="18"/>
  <c r="BO468" i="18"/>
  <c r="BL468" i="18"/>
  <c r="BE468" i="18"/>
  <c r="BN468" i="18"/>
  <c r="BI468" i="18"/>
  <c r="BH468" i="18"/>
  <c r="AW468" i="18"/>
  <c r="AU468" i="18"/>
  <c r="BA468" i="18"/>
  <c r="AZ468" i="18"/>
  <c r="BB468" i="18"/>
  <c r="AY468" i="18"/>
  <c r="AV468" i="18"/>
  <c r="BC468" i="18"/>
  <c r="AX468" i="18"/>
  <c r="BJ468" i="18"/>
  <c r="AS468" i="18"/>
  <c r="AR468" i="18"/>
  <c r="BG468" i="18"/>
  <c r="AT468" i="18"/>
  <c r="AQ468" i="18"/>
  <c r="AD468" i="18"/>
  <c r="AN468" i="18"/>
  <c r="AG468" i="18"/>
  <c r="AP468" i="18"/>
  <c r="AE468" i="18"/>
  <c r="AK468" i="18"/>
  <c r="AJ468" i="18"/>
  <c r="AL468" i="18"/>
  <c r="AI468" i="18"/>
  <c r="AO468" i="18"/>
  <c r="AF468" i="18"/>
  <c r="AM468" i="18"/>
  <c r="AH468" i="18"/>
  <c r="U468" i="18"/>
  <c r="T468" i="18"/>
  <c r="V468" i="18"/>
  <c r="S468" i="18"/>
  <c r="Y468" i="18"/>
  <c r="W468" i="18"/>
  <c r="R468" i="18"/>
  <c r="P468" i="18"/>
  <c r="AC468" i="18"/>
  <c r="AB468" i="18"/>
  <c r="AA468" i="18"/>
  <c r="X468" i="18"/>
  <c r="Q468" i="18"/>
  <c r="O468" i="18"/>
  <c r="Z468" i="18"/>
  <c r="N468" i="18"/>
  <c r="M468" i="18"/>
  <c r="B469" i="18"/>
  <c r="L468" i="18"/>
  <c r="K468" i="18"/>
  <c r="J468" i="18"/>
  <c r="I468" i="18"/>
  <c r="H468" i="18"/>
  <c r="G468" i="18"/>
  <c r="F468" i="18"/>
  <c r="E468" i="18"/>
  <c r="QM469" i="18" l="1"/>
  <c r="QH469" i="18"/>
  <c r="QS469" i="18"/>
  <c r="QR469" i="18"/>
  <c r="QT469" i="18"/>
  <c r="QQ469" i="18"/>
  <c r="QW469" i="18"/>
  <c r="QN469" i="18"/>
  <c r="QG469" i="18"/>
  <c r="QU469" i="18"/>
  <c r="QP469" i="18"/>
  <c r="QK469" i="18"/>
  <c r="QJ469" i="18"/>
  <c r="QL469" i="18"/>
  <c r="QI469" i="18"/>
  <c r="QV469" i="18"/>
  <c r="QO469" i="18"/>
  <c r="QF469" i="18"/>
  <c r="PY469" i="18"/>
  <c r="PW469" i="18"/>
  <c r="QC469" i="18"/>
  <c r="QB469" i="18"/>
  <c r="QD469" i="18"/>
  <c r="QA469" i="18"/>
  <c r="PX469" i="18"/>
  <c r="QE469" i="18"/>
  <c r="PZ469" i="18"/>
  <c r="PV469" i="18"/>
  <c r="PU469" i="18"/>
  <c r="PT469" i="18"/>
  <c r="PS469" i="18"/>
  <c r="PP469" i="18"/>
  <c r="PR469" i="18"/>
  <c r="PM469" i="18"/>
  <c r="PL469" i="18"/>
  <c r="PN469" i="18"/>
  <c r="PK469" i="18"/>
  <c r="PQ469" i="18"/>
  <c r="QX469" i="18"/>
  <c r="PO469" i="18"/>
  <c r="PJ469" i="18"/>
  <c r="PF469" i="18"/>
  <c r="PC469" i="18"/>
  <c r="PI469" i="18"/>
  <c r="OZ469" i="18"/>
  <c r="PG469" i="18"/>
  <c r="PB469" i="18"/>
  <c r="PH469" i="18"/>
  <c r="PA469" i="18"/>
  <c r="OY469" i="18"/>
  <c r="PE469" i="18"/>
  <c r="PD469" i="18"/>
  <c r="OQ469" i="18"/>
  <c r="OV469" i="18"/>
  <c r="OW469" i="18"/>
  <c r="OU469" i="18"/>
  <c r="OX469" i="18"/>
  <c r="OR469" i="18"/>
  <c r="OT469" i="18"/>
  <c r="OP469" i="18"/>
  <c r="OS469" i="18"/>
  <c r="OK469" i="18"/>
  <c r="OI469" i="18"/>
  <c r="OO469" i="18"/>
  <c r="ON469" i="18"/>
  <c r="OM469" i="18"/>
  <c r="OJ469" i="18"/>
  <c r="OL469" i="18"/>
  <c r="OH469" i="18"/>
  <c r="OC469" i="18"/>
  <c r="OA469" i="18"/>
  <c r="OG469" i="18"/>
  <c r="OF469" i="18"/>
  <c r="OE469" i="18"/>
  <c r="OB469" i="18"/>
  <c r="OD469" i="18"/>
  <c r="NZ469" i="18"/>
  <c r="NS469" i="18"/>
  <c r="NY469" i="18"/>
  <c r="NX469" i="18"/>
  <c r="NW469" i="18"/>
  <c r="NT469" i="18"/>
  <c r="NV469" i="18"/>
  <c r="NU469" i="18"/>
  <c r="NO469" i="18"/>
  <c r="NR469" i="18"/>
  <c r="NN469" i="18"/>
  <c r="NM469" i="18"/>
  <c r="NQ469" i="18"/>
  <c r="NP469" i="18"/>
  <c r="NB469" i="18"/>
  <c r="NL469" i="18"/>
  <c r="NE469" i="18"/>
  <c r="NC469" i="18"/>
  <c r="NI469" i="18"/>
  <c r="NH469" i="18"/>
  <c r="NG469" i="18"/>
  <c r="NJ469" i="18"/>
  <c r="ND469" i="18"/>
  <c r="MS469" i="18"/>
  <c r="MR469" i="18"/>
  <c r="NK469" i="18"/>
  <c r="MT469" i="18"/>
  <c r="MW469" i="18"/>
  <c r="NA469" i="18"/>
  <c r="MU469" i="18"/>
  <c r="MZ469" i="18"/>
  <c r="MY469" i="18"/>
  <c r="MV469" i="18"/>
  <c r="MP469" i="18"/>
  <c r="NF469" i="18"/>
  <c r="MQ469" i="18"/>
  <c r="MX469" i="18"/>
  <c r="MO469" i="18"/>
  <c r="MF469" i="18"/>
  <c r="MM469" i="18"/>
  <c r="MH469" i="18"/>
  <c r="MN469" i="18"/>
  <c r="MG469" i="18"/>
  <c r="MK469" i="18"/>
  <c r="MJ469" i="18"/>
  <c r="LY469" i="18"/>
  <c r="MI469" i="18"/>
  <c r="MC469" i="18"/>
  <c r="MB469" i="18"/>
  <c r="MD469" i="18"/>
  <c r="MA469" i="18"/>
  <c r="LX469" i="18"/>
  <c r="ME469" i="18"/>
  <c r="LZ469" i="18"/>
  <c r="LW469" i="18"/>
  <c r="LR469" i="18"/>
  <c r="LQ469" i="18"/>
  <c r="LT469" i="18"/>
  <c r="ML469" i="18"/>
  <c r="LS469" i="18"/>
  <c r="LP469" i="18"/>
  <c r="LM469" i="18"/>
  <c r="LL469" i="18"/>
  <c r="LN469" i="18"/>
  <c r="LK469" i="18"/>
  <c r="LO469" i="18"/>
  <c r="LU469" i="18"/>
  <c r="LV469" i="18"/>
  <c r="LH469" i="18"/>
  <c r="LJ469" i="18"/>
  <c r="LE469" i="18"/>
  <c r="LD469" i="18"/>
  <c r="LF469" i="18"/>
  <c r="LI469" i="18"/>
  <c r="KO469" i="18"/>
  <c r="LC469" i="18"/>
  <c r="KP469" i="18"/>
  <c r="KZ469" i="18"/>
  <c r="KS469" i="18"/>
  <c r="LB469" i="18"/>
  <c r="KQ469" i="18"/>
  <c r="KW469" i="18"/>
  <c r="KV469" i="18"/>
  <c r="LG469" i="18"/>
  <c r="KX469" i="18"/>
  <c r="KU469" i="18"/>
  <c r="LA469" i="18"/>
  <c r="KR469" i="18"/>
  <c r="KL469" i="18"/>
  <c r="KY469" i="18"/>
  <c r="KG469" i="18"/>
  <c r="KF469" i="18"/>
  <c r="KH469" i="18"/>
  <c r="KE469" i="18"/>
  <c r="KK469" i="18"/>
  <c r="KI469" i="18"/>
  <c r="KD469" i="18"/>
  <c r="KN469" i="18"/>
  <c r="KM469" i="18"/>
  <c r="JY469" i="18"/>
  <c r="JX469" i="18"/>
  <c r="KB469" i="18"/>
  <c r="KJ469" i="18"/>
  <c r="KC469" i="18"/>
  <c r="JZ469" i="18"/>
  <c r="JW469" i="18"/>
  <c r="KT469" i="18"/>
  <c r="KA469" i="18"/>
  <c r="JV469" i="18"/>
  <c r="JT469" i="18"/>
  <c r="JM469" i="18"/>
  <c r="JK469" i="18"/>
  <c r="JQ469" i="18"/>
  <c r="JP469" i="18"/>
  <c r="JR469" i="18"/>
  <c r="JO469" i="18"/>
  <c r="JU469" i="18"/>
  <c r="JL469" i="18"/>
  <c r="JS469" i="18"/>
  <c r="JN469" i="18"/>
  <c r="JI469" i="18"/>
  <c r="JJ469" i="18"/>
  <c r="JC469" i="18"/>
  <c r="JH469" i="18"/>
  <c r="JG469" i="18"/>
  <c r="JD469" i="18"/>
  <c r="JF469" i="18"/>
  <c r="JA469" i="18"/>
  <c r="IZ469" i="18"/>
  <c r="JB469" i="18"/>
  <c r="IY469" i="18"/>
  <c r="IV469" i="18"/>
  <c r="IO469" i="18"/>
  <c r="IX469" i="18"/>
  <c r="IS469" i="18"/>
  <c r="IR469" i="18"/>
  <c r="IT469" i="18"/>
  <c r="IQ469" i="18"/>
  <c r="JE469" i="18"/>
  <c r="IW469" i="18"/>
  <c r="IN469" i="18"/>
  <c r="IU469" i="18"/>
  <c r="IP469" i="18"/>
  <c r="IK469" i="18"/>
  <c r="IJ469" i="18"/>
  <c r="IL469" i="18"/>
  <c r="II469" i="18"/>
  <c r="IF469" i="18"/>
  <c r="IM469" i="18"/>
  <c r="IH469" i="18"/>
  <c r="ID469" i="18"/>
  <c r="IG469" i="18"/>
  <c r="IA469" i="18"/>
  <c r="HX469" i="18"/>
  <c r="HZ469" i="18"/>
  <c r="HU469" i="18"/>
  <c r="IE469" i="18"/>
  <c r="HV469" i="18"/>
  <c r="HY469" i="18"/>
  <c r="HW469" i="18"/>
  <c r="HQ469" i="18"/>
  <c r="HH469" i="18"/>
  <c r="HO469" i="18"/>
  <c r="HJ469" i="18"/>
  <c r="IB469" i="18"/>
  <c r="HT469" i="18"/>
  <c r="HE469" i="18"/>
  <c r="HD469" i="18"/>
  <c r="IC469" i="18"/>
  <c r="HS469" i="18"/>
  <c r="HF469" i="18"/>
  <c r="HC469" i="18"/>
  <c r="HP469" i="18"/>
  <c r="HI469" i="18"/>
  <c r="HM469" i="18"/>
  <c r="GP469" i="18"/>
  <c r="GZ469" i="18"/>
  <c r="GS469" i="18"/>
  <c r="HL469" i="18"/>
  <c r="GQ469" i="18"/>
  <c r="GW469" i="18"/>
  <c r="GV469" i="18"/>
  <c r="HB469" i="18"/>
  <c r="GX469" i="18"/>
  <c r="GU469" i="18"/>
  <c r="HR469" i="18"/>
  <c r="HN469" i="18"/>
  <c r="HA469" i="18"/>
  <c r="GR469" i="18"/>
  <c r="HG469" i="18"/>
  <c r="GI469" i="18"/>
  <c r="GO469" i="18"/>
  <c r="GN469" i="18"/>
  <c r="GK469" i="18"/>
  <c r="GM469" i="18"/>
  <c r="GT469" i="18"/>
  <c r="GJ469" i="18"/>
  <c r="GY469" i="18"/>
  <c r="GL469" i="18"/>
  <c r="GG469" i="18"/>
  <c r="GF469" i="18"/>
  <c r="HK469" i="18"/>
  <c r="GH469" i="18"/>
  <c r="GD469" i="18"/>
  <c r="GE469" i="18"/>
  <c r="GC469" i="18"/>
  <c r="FZ469" i="18"/>
  <c r="GA469" i="18"/>
  <c r="GB469" i="18"/>
  <c r="FY469" i="18"/>
  <c r="FX469" i="18"/>
  <c r="FW469" i="18"/>
  <c r="FV469" i="18"/>
  <c r="FU469" i="18"/>
  <c r="FT469" i="18"/>
  <c r="FN469" i="18"/>
  <c r="FS469" i="18"/>
  <c r="FR469" i="18"/>
  <c r="FO469" i="18"/>
  <c r="FQ469" i="18"/>
  <c r="FP469" i="18"/>
  <c r="FM469" i="18"/>
  <c r="FL469" i="18"/>
  <c r="FK469" i="18"/>
  <c r="FJ469" i="18"/>
  <c r="FG469" i="18"/>
  <c r="FF469" i="18"/>
  <c r="FE469" i="18"/>
  <c r="FI469" i="18"/>
  <c r="FH469" i="18"/>
  <c r="FD469" i="18"/>
  <c r="FA469" i="18"/>
  <c r="EZ469" i="18"/>
  <c r="FB469" i="18"/>
  <c r="EY469" i="18"/>
  <c r="FC469" i="18"/>
  <c r="EW469" i="18"/>
  <c r="EV469" i="18"/>
  <c r="EX469" i="18"/>
  <c r="EO469" i="18"/>
  <c r="ES469" i="18"/>
  <c r="ER469" i="18"/>
  <c r="ET469" i="18"/>
  <c r="EQ469" i="18"/>
  <c r="EN469" i="18"/>
  <c r="EU469" i="18"/>
  <c r="EP469" i="18"/>
  <c r="EK469" i="18"/>
  <c r="EJ469" i="18"/>
  <c r="EL469" i="18"/>
  <c r="EI469" i="18"/>
  <c r="EM469" i="18"/>
  <c r="EH469" i="18"/>
  <c r="ED469" i="18"/>
  <c r="EA469" i="18"/>
  <c r="EE469" i="18"/>
  <c r="DZ469" i="18"/>
  <c r="EG469" i="18"/>
  <c r="EF469" i="18"/>
  <c r="DY469" i="18"/>
  <c r="EC469" i="18"/>
  <c r="EB469" i="18"/>
  <c r="DU469" i="18"/>
  <c r="DT469" i="18"/>
  <c r="DV469" i="18"/>
  <c r="DS469" i="18"/>
  <c r="DW469" i="18"/>
  <c r="DR469" i="18"/>
  <c r="DX469" i="18"/>
  <c r="DP469" i="18"/>
  <c r="DM469" i="18"/>
  <c r="DL469" i="18"/>
  <c r="DN469" i="18"/>
  <c r="DK469" i="18"/>
  <c r="DQ469" i="18"/>
  <c r="DO469" i="18"/>
  <c r="DJ469" i="18"/>
  <c r="DE469" i="18"/>
  <c r="DD469" i="18"/>
  <c r="DF469" i="18"/>
  <c r="DI469" i="18"/>
  <c r="DG469" i="18"/>
  <c r="DH469" i="18"/>
  <c r="CX469" i="18"/>
  <c r="DA469" i="18"/>
  <c r="CY469" i="18"/>
  <c r="DC469" i="18"/>
  <c r="CZ469" i="18"/>
  <c r="DB469" i="18"/>
  <c r="CW469" i="18"/>
  <c r="CV469" i="18"/>
  <c r="CT469" i="18"/>
  <c r="CU469" i="18"/>
  <c r="CS469" i="18"/>
  <c r="CJ469" i="18"/>
  <c r="CQ469" i="18"/>
  <c r="CL469" i="18"/>
  <c r="CG469" i="18"/>
  <c r="CF469" i="18"/>
  <c r="CH469" i="18"/>
  <c r="CR469" i="18"/>
  <c r="CK469" i="18"/>
  <c r="CI469" i="18"/>
  <c r="CO469" i="18"/>
  <c r="CN469" i="18"/>
  <c r="CP469" i="18"/>
  <c r="CM469" i="18"/>
  <c r="CC469" i="18"/>
  <c r="BT469" i="18"/>
  <c r="CA469" i="18"/>
  <c r="BV469" i="18"/>
  <c r="CE469" i="18"/>
  <c r="BR469" i="18"/>
  <c r="BU469" i="18"/>
  <c r="CD469" i="18"/>
  <c r="CB469" i="18"/>
  <c r="BS469" i="18"/>
  <c r="BY469" i="18"/>
  <c r="BX469" i="18"/>
  <c r="BZ469" i="18"/>
  <c r="BW469" i="18"/>
  <c r="BJ469" i="18"/>
  <c r="BG469" i="18"/>
  <c r="BM469" i="18"/>
  <c r="BD469" i="18"/>
  <c r="BK469" i="18"/>
  <c r="BF469" i="18"/>
  <c r="BQ469" i="18"/>
  <c r="BP469" i="18"/>
  <c r="BO469" i="18"/>
  <c r="BL469" i="18"/>
  <c r="BE469" i="18"/>
  <c r="BN469" i="18"/>
  <c r="AT469" i="18"/>
  <c r="BH469" i="18"/>
  <c r="AW469" i="18"/>
  <c r="AU469" i="18"/>
  <c r="BI469" i="18"/>
  <c r="BA469" i="18"/>
  <c r="AZ469" i="18"/>
  <c r="BB469" i="18"/>
  <c r="AY469" i="18"/>
  <c r="AV469" i="18"/>
  <c r="BC469" i="18"/>
  <c r="AX469" i="18"/>
  <c r="AS469" i="18"/>
  <c r="AR469" i="18"/>
  <c r="AM469" i="18"/>
  <c r="AH469" i="18"/>
  <c r="AQ469" i="18"/>
  <c r="AD469" i="18"/>
  <c r="AN469" i="18"/>
  <c r="AG469" i="18"/>
  <c r="AP469" i="18"/>
  <c r="AE469" i="18"/>
  <c r="AK469" i="18"/>
  <c r="AJ469" i="18"/>
  <c r="AL469" i="18"/>
  <c r="AI469" i="18"/>
  <c r="AO469" i="18"/>
  <c r="AF469" i="18"/>
  <c r="Z469" i="18"/>
  <c r="U469" i="18"/>
  <c r="T469" i="18"/>
  <c r="V469" i="18"/>
  <c r="S469" i="18"/>
  <c r="Y469" i="18"/>
  <c r="W469" i="18"/>
  <c r="R469" i="18"/>
  <c r="P469" i="18"/>
  <c r="AC469" i="18"/>
  <c r="AB469" i="18"/>
  <c r="AA469" i="18"/>
  <c r="O469" i="18"/>
  <c r="Q469" i="18"/>
  <c r="X469" i="18"/>
  <c r="M469" i="18"/>
  <c r="N469" i="18"/>
  <c r="B470" i="18"/>
  <c r="L469" i="18"/>
  <c r="K469" i="18"/>
  <c r="I469" i="18"/>
  <c r="J469" i="18"/>
  <c r="H469" i="18"/>
  <c r="G469" i="18"/>
  <c r="F469" i="18"/>
  <c r="E469" i="18"/>
  <c r="QV470" i="18" l="1"/>
  <c r="QO470" i="18"/>
  <c r="QF470" i="18"/>
  <c r="QX470" i="18"/>
  <c r="QM470" i="18"/>
  <c r="QH470" i="18"/>
  <c r="QS470" i="18"/>
  <c r="QR470" i="18"/>
  <c r="QT470" i="18"/>
  <c r="QQ470" i="18"/>
  <c r="QW470" i="18"/>
  <c r="QN470" i="18"/>
  <c r="QG470" i="18"/>
  <c r="QU470" i="18"/>
  <c r="QP470" i="18"/>
  <c r="QK470" i="18"/>
  <c r="QJ470" i="18"/>
  <c r="QL470" i="18"/>
  <c r="QI470" i="18"/>
  <c r="PV470" i="18"/>
  <c r="PY470" i="18"/>
  <c r="PW470" i="18"/>
  <c r="QC470" i="18"/>
  <c r="QB470" i="18"/>
  <c r="QD470" i="18"/>
  <c r="QA470" i="18"/>
  <c r="PX470" i="18"/>
  <c r="QE470" i="18"/>
  <c r="PZ470" i="18"/>
  <c r="PO470" i="18"/>
  <c r="PJ470" i="18"/>
  <c r="PU470" i="18"/>
  <c r="PT470" i="18"/>
  <c r="PS470" i="18"/>
  <c r="PP470" i="18"/>
  <c r="PR470" i="18"/>
  <c r="PM470" i="18"/>
  <c r="PL470" i="18"/>
  <c r="QY470" i="18"/>
  <c r="PN470" i="18"/>
  <c r="PK470" i="18"/>
  <c r="PQ470" i="18"/>
  <c r="PE470" i="18"/>
  <c r="PD470" i="18"/>
  <c r="PF470" i="18"/>
  <c r="PC470" i="18"/>
  <c r="PI470" i="18"/>
  <c r="OZ470" i="18"/>
  <c r="PG470" i="18"/>
  <c r="PB470" i="18"/>
  <c r="PH470" i="18"/>
  <c r="PA470" i="18"/>
  <c r="OY470" i="18"/>
  <c r="OS470" i="18"/>
  <c r="OQ470" i="18"/>
  <c r="OV470" i="18"/>
  <c r="OW470" i="18"/>
  <c r="OU470" i="18"/>
  <c r="OX470" i="18"/>
  <c r="OR470" i="18"/>
  <c r="OT470" i="18"/>
  <c r="OP470" i="18"/>
  <c r="OH470" i="18"/>
  <c r="OK470" i="18"/>
  <c r="OI470" i="18"/>
  <c r="OO470" i="18"/>
  <c r="ON470" i="18"/>
  <c r="OM470" i="18"/>
  <c r="OJ470" i="18"/>
  <c r="OL470" i="18"/>
  <c r="NZ470" i="18"/>
  <c r="OC470" i="18"/>
  <c r="OA470" i="18"/>
  <c r="OG470" i="18"/>
  <c r="OF470" i="18"/>
  <c r="OE470" i="18"/>
  <c r="OB470" i="18"/>
  <c r="OD470" i="18"/>
  <c r="NU470" i="18"/>
  <c r="NS470" i="18"/>
  <c r="NY470" i="18"/>
  <c r="NX470" i="18"/>
  <c r="NW470" i="18"/>
  <c r="NT470" i="18"/>
  <c r="NV470" i="18"/>
  <c r="NQ470" i="18"/>
  <c r="NP470" i="18"/>
  <c r="NO470" i="18"/>
  <c r="NR470" i="18"/>
  <c r="NN470" i="18"/>
  <c r="NM470" i="18"/>
  <c r="NK470" i="18"/>
  <c r="NF470" i="18"/>
  <c r="NA470" i="18"/>
  <c r="NB470" i="18"/>
  <c r="NL470" i="18"/>
  <c r="NE470" i="18"/>
  <c r="NC470" i="18"/>
  <c r="NI470" i="18"/>
  <c r="NH470" i="18"/>
  <c r="NG470" i="18"/>
  <c r="MX470" i="18"/>
  <c r="MS470" i="18"/>
  <c r="MR470" i="18"/>
  <c r="MT470" i="18"/>
  <c r="MW470" i="18"/>
  <c r="ND470" i="18"/>
  <c r="MU470" i="18"/>
  <c r="MZ470" i="18"/>
  <c r="MY470" i="18"/>
  <c r="MP470" i="18"/>
  <c r="NJ470" i="18"/>
  <c r="MQ470" i="18"/>
  <c r="MV470" i="18"/>
  <c r="ML470" i="18"/>
  <c r="MI470" i="18"/>
  <c r="MO470" i="18"/>
  <c r="MF470" i="18"/>
  <c r="MM470" i="18"/>
  <c r="MH470" i="18"/>
  <c r="MN470" i="18"/>
  <c r="MG470" i="18"/>
  <c r="MK470" i="18"/>
  <c r="MJ470" i="18"/>
  <c r="LY470" i="18"/>
  <c r="MC470" i="18"/>
  <c r="MB470" i="18"/>
  <c r="MD470" i="18"/>
  <c r="MA470" i="18"/>
  <c r="LX470" i="18"/>
  <c r="ME470" i="18"/>
  <c r="LZ470" i="18"/>
  <c r="LP470" i="18"/>
  <c r="LW470" i="18"/>
  <c r="LR470" i="18"/>
  <c r="LQ470" i="18"/>
  <c r="LV470" i="18"/>
  <c r="LU470" i="18"/>
  <c r="LT470" i="18"/>
  <c r="LS470" i="18"/>
  <c r="LM470" i="18"/>
  <c r="LL470" i="18"/>
  <c r="LN470" i="18"/>
  <c r="LK470" i="18"/>
  <c r="LG470" i="18"/>
  <c r="LO470" i="18"/>
  <c r="LH470" i="18"/>
  <c r="LJ470" i="18"/>
  <c r="LE470" i="18"/>
  <c r="LD470" i="18"/>
  <c r="LF470" i="18"/>
  <c r="KY470" i="18"/>
  <c r="KT470" i="18"/>
  <c r="KO470" i="18"/>
  <c r="LC470" i="18"/>
  <c r="KP470" i="18"/>
  <c r="KZ470" i="18"/>
  <c r="KS470" i="18"/>
  <c r="LI470" i="18"/>
  <c r="LB470" i="18"/>
  <c r="KQ470" i="18"/>
  <c r="KW470" i="18"/>
  <c r="KV470" i="18"/>
  <c r="KX470" i="18"/>
  <c r="KU470" i="18"/>
  <c r="KJ470" i="18"/>
  <c r="KC470" i="18"/>
  <c r="KL470" i="18"/>
  <c r="KG470" i="18"/>
  <c r="KF470" i="18"/>
  <c r="KH470" i="18"/>
  <c r="KE470" i="18"/>
  <c r="KR470" i="18"/>
  <c r="KK470" i="18"/>
  <c r="KI470" i="18"/>
  <c r="KD470" i="18"/>
  <c r="LA470" i="18"/>
  <c r="KN470" i="18"/>
  <c r="KB470" i="18"/>
  <c r="JY470" i="18"/>
  <c r="JX470" i="18"/>
  <c r="JZ470" i="18"/>
  <c r="JW470" i="18"/>
  <c r="KM470" i="18"/>
  <c r="KA470" i="18"/>
  <c r="JV470" i="18"/>
  <c r="JJ470" i="18"/>
  <c r="JT470" i="18"/>
  <c r="JM470" i="18"/>
  <c r="JK470" i="18"/>
  <c r="JQ470" i="18"/>
  <c r="JP470" i="18"/>
  <c r="JR470" i="18"/>
  <c r="JO470" i="18"/>
  <c r="JU470" i="18"/>
  <c r="JL470" i="18"/>
  <c r="JS470" i="18"/>
  <c r="JN470" i="18"/>
  <c r="JE470" i="18"/>
  <c r="JC470" i="18"/>
  <c r="JH470" i="18"/>
  <c r="JI470" i="18"/>
  <c r="JG470" i="18"/>
  <c r="JD470" i="18"/>
  <c r="JF470" i="18"/>
  <c r="JA470" i="18"/>
  <c r="IZ470" i="18"/>
  <c r="JB470" i="18"/>
  <c r="IV470" i="18"/>
  <c r="IO470" i="18"/>
  <c r="IX470" i="18"/>
  <c r="IY470" i="18"/>
  <c r="IS470" i="18"/>
  <c r="IR470" i="18"/>
  <c r="IT470" i="18"/>
  <c r="IQ470" i="18"/>
  <c r="IW470" i="18"/>
  <c r="IN470" i="18"/>
  <c r="IE470" i="18"/>
  <c r="IK470" i="18"/>
  <c r="IJ470" i="18"/>
  <c r="IL470" i="18"/>
  <c r="II470" i="18"/>
  <c r="IU470" i="18"/>
  <c r="IF470" i="18"/>
  <c r="IP470" i="18"/>
  <c r="IM470" i="18"/>
  <c r="IH470" i="18"/>
  <c r="ID470" i="18"/>
  <c r="IC470" i="18"/>
  <c r="IB470" i="18"/>
  <c r="IA470" i="18"/>
  <c r="HX470" i="18"/>
  <c r="HZ470" i="18"/>
  <c r="HU470" i="18"/>
  <c r="HV470" i="18"/>
  <c r="IG470" i="18"/>
  <c r="HY470" i="18"/>
  <c r="HN470" i="18"/>
  <c r="HK470" i="18"/>
  <c r="HQ470" i="18"/>
  <c r="HH470" i="18"/>
  <c r="HO470" i="18"/>
  <c r="HJ470" i="18"/>
  <c r="HT470" i="18"/>
  <c r="HE470" i="18"/>
  <c r="HD470" i="18"/>
  <c r="HS470" i="18"/>
  <c r="HF470" i="18"/>
  <c r="HC470" i="18"/>
  <c r="HG470" i="18"/>
  <c r="GY470" i="18"/>
  <c r="GT470" i="18"/>
  <c r="HP470" i="18"/>
  <c r="HM470" i="18"/>
  <c r="GP470" i="18"/>
  <c r="HW470" i="18"/>
  <c r="GZ470" i="18"/>
  <c r="GS470" i="18"/>
  <c r="HL470" i="18"/>
  <c r="GQ470" i="18"/>
  <c r="GW470" i="18"/>
  <c r="GV470" i="18"/>
  <c r="HI470" i="18"/>
  <c r="HB470" i="18"/>
  <c r="GX470" i="18"/>
  <c r="GU470" i="18"/>
  <c r="HR470" i="18"/>
  <c r="GK470" i="18"/>
  <c r="GH470" i="18"/>
  <c r="GI470" i="18"/>
  <c r="GR470" i="18"/>
  <c r="GO470" i="18"/>
  <c r="GN470" i="18"/>
  <c r="GM470" i="18"/>
  <c r="HA470" i="18"/>
  <c r="GJ470" i="18"/>
  <c r="GL470" i="18"/>
  <c r="GG470" i="18"/>
  <c r="GF470" i="18"/>
  <c r="GD470" i="18"/>
  <c r="GE470" i="18"/>
  <c r="GC470" i="18"/>
  <c r="GB470" i="18"/>
  <c r="FZ470" i="18"/>
  <c r="GA470" i="18"/>
  <c r="FY470" i="18"/>
  <c r="FX470" i="18"/>
  <c r="FW470" i="18"/>
  <c r="FV470" i="18"/>
  <c r="FU470" i="18"/>
  <c r="FT470" i="18"/>
  <c r="FP470" i="18"/>
  <c r="FL470" i="18"/>
  <c r="FN470" i="18"/>
  <c r="FS470" i="18"/>
  <c r="FR470" i="18"/>
  <c r="FO470" i="18"/>
  <c r="FQ470" i="18"/>
  <c r="FM470" i="18"/>
  <c r="FK470" i="18"/>
  <c r="FJ470" i="18"/>
  <c r="FI470" i="18"/>
  <c r="FH470" i="18"/>
  <c r="FG470" i="18"/>
  <c r="FF470" i="18"/>
  <c r="FE470" i="18"/>
  <c r="FD470" i="18"/>
  <c r="FA470" i="18"/>
  <c r="EZ470" i="18"/>
  <c r="FB470" i="18"/>
  <c r="EY470" i="18"/>
  <c r="FC470" i="18"/>
  <c r="EW470" i="18"/>
  <c r="EV470" i="18"/>
  <c r="EX470" i="18"/>
  <c r="EO470" i="18"/>
  <c r="ES470" i="18"/>
  <c r="ER470" i="18"/>
  <c r="ET470" i="18"/>
  <c r="EQ470" i="18"/>
  <c r="EN470" i="18"/>
  <c r="EU470" i="18"/>
  <c r="EG470" i="18"/>
  <c r="EK470" i="18"/>
  <c r="EJ470" i="18"/>
  <c r="EL470" i="18"/>
  <c r="EI470" i="18"/>
  <c r="EP470" i="18"/>
  <c r="EM470" i="18"/>
  <c r="EH470" i="18"/>
  <c r="EC470" i="18"/>
  <c r="EB470" i="18"/>
  <c r="ED470" i="18"/>
  <c r="EA470" i="18"/>
  <c r="EE470" i="18"/>
  <c r="DZ470" i="18"/>
  <c r="EF470" i="18"/>
  <c r="DY470" i="18"/>
  <c r="DX470" i="18"/>
  <c r="DU470" i="18"/>
  <c r="DT470" i="18"/>
  <c r="DV470" i="18"/>
  <c r="DS470" i="18"/>
  <c r="DW470" i="18"/>
  <c r="DR470" i="18"/>
  <c r="DP470" i="18"/>
  <c r="DM470" i="18"/>
  <c r="DL470" i="18"/>
  <c r="DN470" i="18"/>
  <c r="DK470" i="18"/>
  <c r="DQ470" i="18"/>
  <c r="DO470" i="18"/>
  <c r="DH470" i="18"/>
  <c r="DJ470" i="18"/>
  <c r="DE470" i="18"/>
  <c r="DD470" i="18"/>
  <c r="DF470" i="18"/>
  <c r="DI470" i="18"/>
  <c r="DG470" i="18"/>
  <c r="CW470" i="18"/>
  <c r="CV470" i="18"/>
  <c r="CX470" i="18"/>
  <c r="DA470" i="18"/>
  <c r="CY470" i="18"/>
  <c r="DC470" i="18"/>
  <c r="CZ470" i="18"/>
  <c r="DB470" i="18"/>
  <c r="CU470" i="18"/>
  <c r="CT470" i="18"/>
  <c r="CP470" i="18"/>
  <c r="CM470" i="18"/>
  <c r="CS470" i="18"/>
  <c r="CJ470" i="18"/>
  <c r="CQ470" i="18"/>
  <c r="CL470" i="18"/>
  <c r="CG470" i="18"/>
  <c r="CF470" i="18"/>
  <c r="CH470" i="18"/>
  <c r="CR470" i="18"/>
  <c r="CK470" i="18"/>
  <c r="CI470" i="18"/>
  <c r="CO470" i="18"/>
  <c r="CN470" i="18"/>
  <c r="BZ470" i="18"/>
  <c r="BW470" i="18"/>
  <c r="CC470" i="18"/>
  <c r="BT470" i="18"/>
  <c r="CA470" i="18"/>
  <c r="BV470" i="18"/>
  <c r="CE470" i="18"/>
  <c r="BR470" i="18"/>
  <c r="BU470" i="18"/>
  <c r="CD470" i="18"/>
  <c r="CB470" i="18"/>
  <c r="BS470" i="18"/>
  <c r="BY470" i="18"/>
  <c r="BX470" i="18"/>
  <c r="BI470" i="18"/>
  <c r="BH470" i="18"/>
  <c r="BJ470" i="18"/>
  <c r="BG470" i="18"/>
  <c r="BM470" i="18"/>
  <c r="BD470" i="18"/>
  <c r="BK470" i="18"/>
  <c r="BF470" i="18"/>
  <c r="BQ470" i="18"/>
  <c r="BP470" i="18"/>
  <c r="BO470" i="18"/>
  <c r="BL470" i="18"/>
  <c r="BE470" i="18"/>
  <c r="AS470" i="18"/>
  <c r="AR470" i="18"/>
  <c r="AT470" i="18"/>
  <c r="AW470" i="18"/>
  <c r="AU470" i="18"/>
  <c r="BA470" i="18"/>
  <c r="AZ470" i="18"/>
  <c r="BB470" i="18"/>
  <c r="AY470" i="18"/>
  <c r="AV470" i="18"/>
  <c r="BN470" i="18"/>
  <c r="BC470" i="18"/>
  <c r="AX470" i="18"/>
  <c r="AO470" i="18"/>
  <c r="AF470" i="18"/>
  <c r="AM470" i="18"/>
  <c r="AH470" i="18"/>
  <c r="AQ470" i="18"/>
  <c r="AD470" i="18"/>
  <c r="AN470" i="18"/>
  <c r="AG470" i="18"/>
  <c r="AP470" i="18"/>
  <c r="AE470" i="18"/>
  <c r="AK470" i="18"/>
  <c r="AJ470" i="18"/>
  <c r="AL470" i="18"/>
  <c r="AI470" i="18"/>
  <c r="X470" i="18"/>
  <c r="Q470" i="18"/>
  <c r="Z470" i="18"/>
  <c r="U470" i="18"/>
  <c r="T470" i="18"/>
  <c r="V470" i="18"/>
  <c r="S470" i="18"/>
  <c r="Y470" i="18"/>
  <c r="W470" i="18"/>
  <c r="R470" i="18"/>
  <c r="P470" i="18"/>
  <c r="AC470" i="18"/>
  <c r="AB470" i="18"/>
  <c r="N470" i="18"/>
  <c r="O470" i="18"/>
  <c r="M470" i="18"/>
  <c r="AA470" i="18"/>
  <c r="B471" i="18"/>
  <c r="L470" i="18"/>
  <c r="K470" i="18"/>
  <c r="I470" i="18"/>
  <c r="J470" i="18"/>
  <c r="H470" i="18"/>
  <c r="G470" i="18"/>
  <c r="E470" i="18"/>
  <c r="F470" i="18"/>
  <c r="QY471" i="18" l="1"/>
  <c r="QL471" i="18"/>
  <c r="QI471" i="18"/>
  <c r="QV471" i="18"/>
  <c r="QO471" i="18"/>
  <c r="QF471" i="18"/>
  <c r="QX471" i="18"/>
  <c r="QM471" i="18"/>
  <c r="QH471" i="18"/>
  <c r="QS471" i="18"/>
  <c r="QR471" i="18"/>
  <c r="QT471" i="18"/>
  <c r="QQ471" i="18"/>
  <c r="QW471" i="18"/>
  <c r="QN471" i="18"/>
  <c r="QG471" i="18"/>
  <c r="QU471" i="18"/>
  <c r="QP471" i="18"/>
  <c r="QK471" i="18"/>
  <c r="QJ471" i="18"/>
  <c r="PV471" i="18"/>
  <c r="PY471" i="18"/>
  <c r="PW471" i="18"/>
  <c r="QC471" i="18"/>
  <c r="QB471" i="18"/>
  <c r="QD471" i="18"/>
  <c r="QA471" i="18"/>
  <c r="PX471" i="18"/>
  <c r="QE471" i="18"/>
  <c r="PZ471" i="18"/>
  <c r="PQ471" i="18"/>
  <c r="PO471" i="18"/>
  <c r="PJ471" i="18"/>
  <c r="PU471" i="18"/>
  <c r="PT471" i="18"/>
  <c r="PS471" i="18"/>
  <c r="PP471" i="18"/>
  <c r="QZ471" i="18"/>
  <c r="PR471" i="18"/>
  <c r="PM471" i="18"/>
  <c r="PL471" i="18"/>
  <c r="PN471" i="18"/>
  <c r="PK471" i="18"/>
  <c r="OY471" i="18"/>
  <c r="PE471" i="18"/>
  <c r="PD471" i="18"/>
  <c r="PF471" i="18"/>
  <c r="PC471" i="18"/>
  <c r="PI471" i="18"/>
  <c r="OZ471" i="18"/>
  <c r="PG471" i="18"/>
  <c r="PB471" i="18"/>
  <c r="PH471" i="18"/>
  <c r="PA471" i="18"/>
  <c r="OP471" i="18"/>
  <c r="OS471" i="18"/>
  <c r="OQ471" i="18"/>
  <c r="OV471" i="18"/>
  <c r="OW471" i="18"/>
  <c r="OU471" i="18"/>
  <c r="OX471" i="18"/>
  <c r="OR471" i="18"/>
  <c r="OT471" i="18"/>
  <c r="OH471" i="18"/>
  <c r="OK471" i="18"/>
  <c r="OI471" i="18"/>
  <c r="OO471" i="18"/>
  <c r="ON471" i="18"/>
  <c r="OM471" i="18"/>
  <c r="OJ471" i="18"/>
  <c r="OL471" i="18"/>
  <c r="NZ471" i="18"/>
  <c r="OC471" i="18"/>
  <c r="OA471" i="18"/>
  <c r="OG471" i="18"/>
  <c r="OF471" i="18"/>
  <c r="OE471" i="18"/>
  <c r="OB471" i="18"/>
  <c r="OD471" i="18"/>
  <c r="NU471" i="18"/>
  <c r="NS471" i="18"/>
  <c r="NY471" i="18"/>
  <c r="NX471" i="18"/>
  <c r="NW471" i="18"/>
  <c r="NT471" i="18"/>
  <c r="NV471" i="18"/>
  <c r="NQ471" i="18"/>
  <c r="NP471" i="18"/>
  <c r="NO471" i="18"/>
  <c r="NR471" i="18"/>
  <c r="NN471" i="18"/>
  <c r="NM471" i="18"/>
  <c r="NJ471" i="18"/>
  <c r="ND471" i="18"/>
  <c r="NK471" i="18"/>
  <c r="NF471" i="18"/>
  <c r="NA471" i="18"/>
  <c r="NB471" i="18"/>
  <c r="NL471" i="18"/>
  <c r="NE471" i="18"/>
  <c r="NC471" i="18"/>
  <c r="NI471" i="18"/>
  <c r="NH471" i="18"/>
  <c r="MV471" i="18"/>
  <c r="NG471" i="18"/>
  <c r="MX471" i="18"/>
  <c r="MS471" i="18"/>
  <c r="MR471" i="18"/>
  <c r="MT471" i="18"/>
  <c r="MW471" i="18"/>
  <c r="MU471" i="18"/>
  <c r="MZ471" i="18"/>
  <c r="MP471" i="18"/>
  <c r="MQ471" i="18"/>
  <c r="MY471" i="18"/>
  <c r="MK471" i="18"/>
  <c r="MJ471" i="18"/>
  <c r="ML471" i="18"/>
  <c r="MI471" i="18"/>
  <c r="MO471" i="18"/>
  <c r="MF471" i="18"/>
  <c r="MM471" i="18"/>
  <c r="MH471" i="18"/>
  <c r="MN471" i="18"/>
  <c r="MG471" i="18"/>
  <c r="LY471" i="18"/>
  <c r="MC471" i="18"/>
  <c r="MB471" i="18"/>
  <c r="MD471" i="18"/>
  <c r="MA471" i="18"/>
  <c r="LX471" i="18"/>
  <c r="LV471" i="18"/>
  <c r="LS471" i="18"/>
  <c r="LP471" i="18"/>
  <c r="LW471" i="18"/>
  <c r="LR471" i="18"/>
  <c r="ME471" i="18"/>
  <c r="LO471" i="18"/>
  <c r="LU471" i="18"/>
  <c r="LT471" i="18"/>
  <c r="LZ471" i="18"/>
  <c r="LM471" i="18"/>
  <c r="LL471" i="18"/>
  <c r="LN471" i="18"/>
  <c r="LK471" i="18"/>
  <c r="LI471" i="18"/>
  <c r="LG471" i="18"/>
  <c r="LH471" i="18"/>
  <c r="LJ471" i="18"/>
  <c r="LE471" i="18"/>
  <c r="LD471" i="18"/>
  <c r="LA471" i="18"/>
  <c r="KR471" i="18"/>
  <c r="KY471" i="18"/>
  <c r="KT471" i="18"/>
  <c r="LF471" i="18"/>
  <c r="KO471" i="18"/>
  <c r="LC471" i="18"/>
  <c r="KP471" i="18"/>
  <c r="KZ471" i="18"/>
  <c r="KS471" i="18"/>
  <c r="LB471" i="18"/>
  <c r="KQ471" i="18"/>
  <c r="LQ471" i="18"/>
  <c r="KW471" i="18"/>
  <c r="KV471" i="18"/>
  <c r="KM471" i="18"/>
  <c r="KU471" i="18"/>
  <c r="KJ471" i="18"/>
  <c r="KC471" i="18"/>
  <c r="KL471" i="18"/>
  <c r="KG471" i="18"/>
  <c r="KF471" i="18"/>
  <c r="KH471" i="18"/>
  <c r="KE471" i="18"/>
  <c r="KK471" i="18"/>
  <c r="KI471" i="18"/>
  <c r="KD471" i="18"/>
  <c r="KX471" i="18"/>
  <c r="KB471" i="18"/>
  <c r="JY471" i="18"/>
  <c r="JX471" i="18"/>
  <c r="JZ471" i="18"/>
  <c r="JW471" i="18"/>
  <c r="KN471" i="18"/>
  <c r="KA471" i="18"/>
  <c r="JV471" i="18"/>
  <c r="JI471" i="18"/>
  <c r="JJ471" i="18"/>
  <c r="JT471" i="18"/>
  <c r="JM471" i="18"/>
  <c r="JK471" i="18"/>
  <c r="JQ471" i="18"/>
  <c r="JP471" i="18"/>
  <c r="JR471" i="18"/>
  <c r="JO471" i="18"/>
  <c r="JU471" i="18"/>
  <c r="JL471" i="18"/>
  <c r="JB471" i="18"/>
  <c r="IY471" i="18"/>
  <c r="JE471" i="18"/>
  <c r="JC471" i="18"/>
  <c r="JH471" i="18"/>
  <c r="JS471" i="18"/>
  <c r="JG471" i="18"/>
  <c r="JD471" i="18"/>
  <c r="JN471" i="18"/>
  <c r="JF471" i="18"/>
  <c r="IZ471" i="18"/>
  <c r="IU471" i="18"/>
  <c r="IP471" i="18"/>
  <c r="IV471" i="18"/>
  <c r="IO471" i="18"/>
  <c r="JA471" i="18"/>
  <c r="IX471" i="18"/>
  <c r="IS471" i="18"/>
  <c r="IR471" i="18"/>
  <c r="IT471" i="18"/>
  <c r="IQ471" i="18"/>
  <c r="IG471" i="18"/>
  <c r="IE471" i="18"/>
  <c r="IW471" i="18"/>
  <c r="IK471" i="18"/>
  <c r="IJ471" i="18"/>
  <c r="IL471" i="18"/>
  <c r="II471" i="18"/>
  <c r="IF471" i="18"/>
  <c r="IM471" i="18"/>
  <c r="IH471" i="18"/>
  <c r="HW471" i="18"/>
  <c r="IN471" i="18"/>
  <c r="IC471" i="18"/>
  <c r="IB471" i="18"/>
  <c r="ID471" i="18"/>
  <c r="IA471" i="18"/>
  <c r="HX471" i="18"/>
  <c r="HZ471" i="18"/>
  <c r="HU471" i="18"/>
  <c r="HV471" i="18"/>
  <c r="HM471" i="18"/>
  <c r="HL471" i="18"/>
  <c r="HN471" i="18"/>
  <c r="HK471" i="18"/>
  <c r="HQ471" i="18"/>
  <c r="HH471" i="18"/>
  <c r="HO471" i="18"/>
  <c r="HJ471" i="18"/>
  <c r="HT471" i="18"/>
  <c r="HE471" i="18"/>
  <c r="HD471" i="18"/>
  <c r="HR471" i="18"/>
  <c r="HA471" i="18"/>
  <c r="GR471" i="18"/>
  <c r="HG471" i="18"/>
  <c r="GY471" i="18"/>
  <c r="GT471" i="18"/>
  <c r="HP471" i="18"/>
  <c r="GP471" i="18"/>
  <c r="HY471" i="18"/>
  <c r="GZ471" i="18"/>
  <c r="GS471" i="18"/>
  <c r="HF471" i="18"/>
  <c r="GQ471" i="18"/>
  <c r="HS471" i="18"/>
  <c r="GW471" i="18"/>
  <c r="GV471" i="18"/>
  <c r="HB471" i="18"/>
  <c r="GU471" i="18"/>
  <c r="GH471" i="18"/>
  <c r="HI471" i="18"/>
  <c r="GF471" i="18"/>
  <c r="GK471" i="18"/>
  <c r="GG471" i="18"/>
  <c r="GI471" i="18"/>
  <c r="HC471" i="18"/>
  <c r="GO471" i="18"/>
  <c r="GN471" i="18"/>
  <c r="GX471" i="18"/>
  <c r="GM471" i="18"/>
  <c r="GJ471" i="18"/>
  <c r="GL471" i="18"/>
  <c r="GE471" i="18"/>
  <c r="GD471" i="18"/>
  <c r="GB471" i="18"/>
  <c r="GC471" i="18"/>
  <c r="FZ471" i="18"/>
  <c r="GA471" i="18"/>
  <c r="FY471" i="18"/>
  <c r="FX471" i="18"/>
  <c r="FW471" i="18"/>
  <c r="FV471" i="18"/>
  <c r="FU471" i="18"/>
  <c r="FT471" i="18"/>
  <c r="FS471" i="18"/>
  <c r="FO471" i="18"/>
  <c r="FP471" i="18"/>
  <c r="FL471" i="18"/>
  <c r="FN471" i="18"/>
  <c r="FR471" i="18"/>
  <c r="FQ471" i="18"/>
  <c r="FK471" i="18"/>
  <c r="FJ471" i="18"/>
  <c r="FM471" i="18"/>
  <c r="FI471" i="18"/>
  <c r="FH471" i="18"/>
  <c r="FG471" i="18"/>
  <c r="FF471" i="18"/>
  <c r="FE471" i="18"/>
  <c r="FD471" i="18"/>
  <c r="FA471" i="18"/>
  <c r="EZ471" i="18"/>
  <c r="FB471" i="18"/>
  <c r="FC471" i="18"/>
  <c r="EX471" i="18"/>
  <c r="EY471" i="18"/>
  <c r="EW471" i="18"/>
  <c r="EV471" i="18"/>
  <c r="EU471" i="18"/>
  <c r="EP471" i="18"/>
  <c r="EO471" i="18"/>
  <c r="ES471" i="18"/>
  <c r="ER471" i="18"/>
  <c r="ET471" i="18"/>
  <c r="EQ471" i="18"/>
  <c r="EG471" i="18"/>
  <c r="EN471" i="18"/>
  <c r="EK471" i="18"/>
  <c r="EJ471" i="18"/>
  <c r="EL471" i="18"/>
  <c r="EI471" i="18"/>
  <c r="EM471" i="18"/>
  <c r="EH471" i="18"/>
  <c r="EC471" i="18"/>
  <c r="EB471" i="18"/>
  <c r="ED471" i="18"/>
  <c r="EA471" i="18"/>
  <c r="EE471" i="18"/>
  <c r="DZ471" i="18"/>
  <c r="EF471" i="18"/>
  <c r="DY471" i="18"/>
  <c r="DX471" i="18"/>
  <c r="DU471" i="18"/>
  <c r="DT471" i="18"/>
  <c r="DV471" i="18"/>
  <c r="DS471" i="18"/>
  <c r="DW471" i="18"/>
  <c r="DR471" i="18"/>
  <c r="DP471" i="18"/>
  <c r="DM471" i="18"/>
  <c r="DL471" i="18"/>
  <c r="DN471" i="18"/>
  <c r="DK471" i="18"/>
  <c r="DQ471" i="18"/>
  <c r="DO471" i="18"/>
  <c r="DH471" i="18"/>
  <c r="DJ471" i="18"/>
  <c r="DE471" i="18"/>
  <c r="DD471" i="18"/>
  <c r="DF471" i="18"/>
  <c r="DI471" i="18"/>
  <c r="DG471" i="18"/>
  <c r="DB471" i="18"/>
  <c r="DA471" i="18"/>
  <c r="CY471" i="18"/>
  <c r="DC471" i="18"/>
  <c r="CZ471" i="18"/>
  <c r="CX471" i="18"/>
  <c r="CT471" i="18"/>
  <c r="CW471" i="18"/>
  <c r="CV471" i="18"/>
  <c r="CU471" i="18"/>
  <c r="CO471" i="18"/>
  <c r="CN471" i="18"/>
  <c r="CP471" i="18"/>
  <c r="CM471" i="18"/>
  <c r="CS471" i="18"/>
  <c r="CJ471" i="18"/>
  <c r="CQ471" i="18"/>
  <c r="CL471" i="18"/>
  <c r="CG471" i="18"/>
  <c r="CF471" i="18"/>
  <c r="CH471" i="18"/>
  <c r="CR471" i="18"/>
  <c r="CK471" i="18"/>
  <c r="CI471" i="18"/>
  <c r="BY471" i="18"/>
  <c r="BX471" i="18"/>
  <c r="BZ471" i="18"/>
  <c r="BW471" i="18"/>
  <c r="CC471" i="18"/>
  <c r="BT471" i="18"/>
  <c r="CA471" i="18"/>
  <c r="BV471" i="18"/>
  <c r="CE471" i="18"/>
  <c r="BR471" i="18"/>
  <c r="BU471" i="18"/>
  <c r="CD471" i="18"/>
  <c r="CB471" i="18"/>
  <c r="BS471" i="18"/>
  <c r="BN471" i="18"/>
  <c r="BI471" i="18"/>
  <c r="BH471" i="18"/>
  <c r="BJ471" i="18"/>
  <c r="BG471" i="18"/>
  <c r="BM471" i="18"/>
  <c r="BD471" i="18"/>
  <c r="BK471" i="18"/>
  <c r="BF471" i="18"/>
  <c r="BQ471" i="18"/>
  <c r="BP471" i="18"/>
  <c r="BO471" i="18"/>
  <c r="BC471" i="18"/>
  <c r="AX471" i="18"/>
  <c r="BL471" i="18"/>
  <c r="AS471" i="18"/>
  <c r="AR471" i="18"/>
  <c r="AT471" i="18"/>
  <c r="AW471" i="18"/>
  <c r="AU471" i="18"/>
  <c r="BA471" i="18"/>
  <c r="AZ471" i="18"/>
  <c r="BB471" i="18"/>
  <c r="AY471" i="18"/>
  <c r="BE471" i="18"/>
  <c r="AV471" i="18"/>
  <c r="AL471" i="18"/>
  <c r="AI471" i="18"/>
  <c r="AO471" i="18"/>
  <c r="AF471" i="18"/>
  <c r="AM471" i="18"/>
  <c r="AH471" i="18"/>
  <c r="AQ471" i="18"/>
  <c r="AD471" i="18"/>
  <c r="AN471" i="18"/>
  <c r="AG471" i="18"/>
  <c r="AP471" i="18"/>
  <c r="AE471" i="18"/>
  <c r="AK471" i="18"/>
  <c r="AJ471" i="18"/>
  <c r="AA471" i="18"/>
  <c r="X471" i="18"/>
  <c r="Q471" i="18"/>
  <c r="Z471" i="18"/>
  <c r="U471" i="18"/>
  <c r="T471" i="18"/>
  <c r="V471" i="18"/>
  <c r="S471" i="18"/>
  <c r="Y471" i="18"/>
  <c r="W471" i="18"/>
  <c r="R471" i="18"/>
  <c r="P471" i="18"/>
  <c r="AC471" i="18"/>
  <c r="M471" i="18"/>
  <c r="AB471" i="18"/>
  <c r="N471" i="18"/>
  <c r="O471" i="18"/>
  <c r="B472" i="18"/>
  <c r="J471" i="18"/>
  <c r="L471" i="18"/>
  <c r="K471" i="18"/>
  <c r="I471" i="18"/>
  <c r="G471" i="18"/>
  <c r="H471" i="18"/>
  <c r="E471" i="18"/>
  <c r="F471" i="18"/>
  <c r="QK472" i="18" l="1"/>
  <c r="QJ472" i="18"/>
  <c r="QZ472" i="18"/>
  <c r="QY472" i="18"/>
  <c r="QL472" i="18"/>
  <c r="QI472" i="18"/>
  <c r="QV472" i="18"/>
  <c r="QO472" i="18"/>
  <c r="QF472" i="18"/>
  <c r="QX472" i="18"/>
  <c r="QM472" i="18"/>
  <c r="QH472" i="18"/>
  <c r="QS472" i="18"/>
  <c r="QR472" i="18"/>
  <c r="QT472" i="18"/>
  <c r="QQ472" i="18"/>
  <c r="QW472" i="18"/>
  <c r="QN472" i="18"/>
  <c r="QG472" i="18"/>
  <c r="QU472" i="18"/>
  <c r="QP472" i="18"/>
  <c r="QE472" i="18"/>
  <c r="PZ472" i="18"/>
  <c r="PV472" i="18"/>
  <c r="PY472" i="18"/>
  <c r="PW472" i="18"/>
  <c r="QC472" i="18"/>
  <c r="QB472" i="18"/>
  <c r="QD472" i="18"/>
  <c r="QA472" i="18"/>
  <c r="PX472" i="18"/>
  <c r="PN472" i="18"/>
  <c r="PK472" i="18"/>
  <c r="PQ472" i="18"/>
  <c r="PO472" i="18"/>
  <c r="PJ472" i="18"/>
  <c r="PU472" i="18"/>
  <c r="PT472" i="18"/>
  <c r="RA472" i="18"/>
  <c r="PS472" i="18"/>
  <c r="PP472" i="18"/>
  <c r="PR472" i="18"/>
  <c r="PM472" i="18"/>
  <c r="PL472" i="18"/>
  <c r="PH472" i="18"/>
  <c r="PA472" i="18"/>
  <c r="OY472" i="18"/>
  <c r="PE472" i="18"/>
  <c r="PD472" i="18"/>
  <c r="PF472" i="18"/>
  <c r="PC472" i="18"/>
  <c r="PI472" i="18"/>
  <c r="OZ472" i="18"/>
  <c r="PG472" i="18"/>
  <c r="PB472" i="18"/>
  <c r="OP472" i="18"/>
  <c r="OS472" i="18"/>
  <c r="OQ472" i="18"/>
  <c r="OV472" i="18"/>
  <c r="OW472" i="18"/>
  <c r="OU472" i="18"/>
  <c r="OX472" i="18"/>
  <c r="OR472" i="18"/>
  <c r="OT472" i="18"/>
  <c r="OL472" i="18"/>
  <c r="OH472" i="18"/>
  <c r="OK472" i="18"/>
  <c r="OI472" i="18"/>
  <c r="OO472" i="18"/>
  <c r="ON472" i="18"/>
  <c r="OM472" i="18"/>
  <c r="OJ472" i="18"/>
  <c r="OD472" i="18"/>
  <c r="NZ472" i="18"/>
  <c r="OC472" i="18"/>
  <c r="OA472" i="18"/>
  <c r="OG472" i="18"/>
  <c r="OF472" i="18"/>
  <c r="OE472" i="18"/>
  <c r="OB472" i="18"/>
  <c r="NU472" i="18"/>
  <c r="NS472" i="18"/>
  <c r="NY472" i="18"/>
  <c r="NX472" i="18"/>
  <c r="NW472" i="18"/>
  <c r="NT472" i="18"/>
  <c r="NV472" i="18"/>
  <c r="NM472" i="18"/>
  <c r="NQ472" i="18"/>
  <c r="NP472" i="18"/>
  <c r="NO472" i="18"/>
  <c r="NR472" i="18"/>
  <c r="NN472" i="18"/>
  <c r="NG472" i="18"/>
  <c r="NJ472" i="18"/>
  <c r="ND472" i="18"/>
  <c r="NK472" i="18"/>
  <c r="NF472" i="18"/>
  <c r="NA472" i="18"/>
  <c r="NB472" i="18"/>
  <c r="NL472" i="18"/>
  <c r="NE472" i="18"/>
  <c r="NC472" i="18"/>
  <c r="MY472" i="18"/>
  <c r="MV472" i="18"/>
  <c r="MX472" i="18"/>
  <c r="NH472" i="18"/>
  <c r="MS472" i="18"/>
  <c r="MR472" i="18"/>
  <c r="MT472" i="18"/>
  <c r="NI472" i="18"/>
  <c r="MW472" i="18"/>
  <c r="MU472" i="18"/>
  <c r="MZ472" i="18"/>
  <c r="MP472" i="18"/>
  <c r="MQ472" i="18"/>
  <c r="MK472" i="18"/>
  <c r="MJ472" i="18"/>
  <c r="ML472" i="18"/>
  <c r="MI472" i="18"/>
  <c r="MO472" i="18"/>
  <c r="MF472" i="18"/>
  <c r="MM472" i="18"/>
  <c r="MH472" i="18"/>
  <c r="ME472" i="18"/>
  <c r="LZ472" i="18"/>
  <c r="LY472" i="18"/>
  <c r="MG472" i="18"/>
  <c r="MC472" i="18"/>
  <c r="MB472" i="18"/>
  <c r="MN472" i="18"/>
  <c r="MD472" i="18"/>
  <c r="MA472" i="18"/>
  <c r="LU472" i="18"/>
  <c r="LT472" i="18"/>
  <c r="LV472" i="18"/>
  <c r="LS472" i="18"/>
  <c r="LX472" i="18"/>
  <c r="LP472" i="18"/>
  <c r="LW472" i="18"/>
  <c r="LR472" i="18"/>
  <c r="LQ472" i="18"/>
  <c r="LO472" i="18"/>
  <c r="LM472" i="18"/>
  <c r="LL472" i="18"/>
  <c r="LF472" i="18"/>
  <c r="LK472" i="18"/>
  <c r="LI472" i="18"/>
  <c r="LG472" i="18"/>
  <c r="LN472" i="18"/>
  <c r="LH472" i="18"/>
  <c r="LJ472" i="18"/>
  <c r="KX472" i="18"/>
  <c r="KU472" i="18"/>
  <c r="LA472" i="18"/>
  <c r="KR472" i="18"/>
  <c r="KY472" i="18"/>
  <c r="KT472" i="18"/>
  <c r="KO472" i="18"/>
  <c r="LD472" i="18"/>
  <c r="LC472" i="18"/>
  <c r="KP472" i="18"/>
  <c r="KZ472" i="18"/>
  <c r="KS472" i="18"/>
  <c r="LB472" i="18"/>
  <c r="KQ472" i="18"/>
  <c r="LE472" i="18"/>
  <c r="KN472" i="18"/>
  <c r="KM472" i="18"/>
  <c r="KJ472" i="18"/>
  <c r="KC472" i="18"/>
  <c r="KV472" i="18"/>
  <c r="KL472" i="18"/>
  <c r="KG472" i="18"/>
  <c r="KF472" i="18"/>
  <c r="KW472" i="18"/>
  <c r="KH472" i="18"/>
  <c r="KE472" i="18"/>
  <c r="KK472" i="18"/>
  <c r="KA472" i="18"/>
  <c r="JV472" i="18"/>
  <c r="KI472" i="18"/>
  <c r="KD472" i="18"/>
  <c r="KB472" i="18"/>
  <c r="JY472" i="18"/>
  <c r="JX472" i="18"/>
  <c r="JZ472" i="18"/>
  <c r="JW472" i="18"/>
  <c r="JS472" i="18"/>
  <c r="JN472" i="18"/>
  <c r="JI472" i="18"/>
  <c r="JJ472" i="18"/>
  <c r="JT472" i="18"/>
  <c r="JM472" i="18"/>
  <c r="JK472" i="18"/>
  <c r="JQ472" i="18"/>
  <c r="JP472" i="18"/>
  <c r="JR472" i="18"/>
  <c r="JO472" i="18"/>
  <c r="JA472" i="18"/>
  <c r="IZ472" i="18"/>
  <c r="JU472" i="18"/>
  <c r="JB472" i="18"/>
  <c r="IY472" i="18"/>
  <c r="JE472" i="18"/>
  <c r="JL472" i="18"/>
  <c r="JC472" i="18"/>
  <c r="JH472" i="18"/>
  <c r="JG472" i="18"/>
  <c r="JD472" i="18"/>
  <c r="IW472" i="18"/>
  <c r="IN472" i="18"/>
  <c r="IU472" i="18"/>
  <c r="IP472" i="18"/>
  <c r="JF472" i="18"/>
  <c r="IV472" i="18"/>
  <c r="IO472" i="18"/>
  <c r="IX472" i="18"/>
  <c r="IS472" i="18"/>
  <c r="IR472" i="18"/>
  <c r="IT472" i="18"/>
  <c r="ID472" i="18"/>
  <c r="IG472" i="18"/>
  <c r="IE472" i="18"/>
  <c r="IK472" i="18"/>
  <c r="IJ472" i="18"/>
  <c r="IL472" i="18"/>
  <c r="II472" i="18"/>
  <c r="IF472" i="18"/>
  <c r="IM472" i="18"/>
  <c r="IH472" i="18"/>
  <c r="HY472" i="18"/>
  <c r="HW472" i="18"/>
  <c r="IC472" i="18"/>
  <c r="IB472" i="18"/>
  <c r="IA472" i="18"/>
  <c r="HX472" i="18"/>
  <c r="HZ472" i="18"/>
  <c r="IQ472" i="18"/>
  <c r="HU472" i="18"/>
  <c r="HR472" i="18"/>
  <c r="HG472" i="18"/>
  <c r="HB472" i="18"/>
  <c r="HM472" i="18"/>
  <c r="HL472" i="18"/>
  <c r="HN472" i="18"/>
  <c r="HK472" i="18"/>
  <c r="HQ472" i="18"/>
  <c r="HH472" i="18"/>
  <c r="HO472" i="18"/>
  <c r="HJ472" i="18"/>
  <c r="HI472" i="18"/>
  <c r="HC472" i="18"/>
  <c r="GX472" i="18"/>
  <c r="GU472" i="18"/>
  <c r="HD472" i="18"/>
  <c r="HA472" i="18"/>
  <c r="GR472" i="18"/>
  <c r="GY472" i="18"/>
  <c r="GT472" i="18"/>
  <c r="HP472" i="18"/>
  <c r="HE472" i="18"/>
  <c r="GP472" i="18"/>
  <c r="GZ472" i="18"/>
  <c r="GS472" i="18"/>
  <c r="HT472" i="18"/>
  <c r="HF472" i="18"/>
  <c r="GQ472" i="18"/>
  <c r="GG472" i="18"/>
  <c r="GF472" i="18"/>
  <c r="GH472" i="18"/>
  <c r="GW472" i="18"/>
  <c r="GK472" i="18"/>
  <c r="GI472" i="18"/>
  <c r="GL472" i="18"/>
  <c r="HS472" i="18"/>
  <c r="GO472" i="18"/>
  <c r="GN472" i="18"/>
  <c r="HV472" i="18"/>
  <c r="GV472" i="18"/>
  <c r="GM472" i="18"/>
  <c r="GJ472" i="18"/>
  <c r="GE472" i="18"/>
  <c r="GD472" i="18"/>
  <c r="GB472" i="18"/>
  <c r="GC472" i="18"/>
  <c r="FZ472" i="18"/>
  <c r="GA472" i="18"/>
  <c r="FY472" i="18"/>
  <c r="FX472" i="18"/>
  <c r="FW472" i="18"/>
  <c r="FV472" i="18"/>
  <c r="FU472" i="18"/>
  <c r="FS472" i="18"/>
  <c r="FO472" i="18"/>
  <c r="FP472" i="18"/>
  <c r="FL472" i="18"/>
  <c r="FN472" i="18"/>
  <c r="FT472" i="18"/>
  <c r="FR472" i="18"/>
  <c r="FQ472" i="18"/>
  <c r="FI472" i="18"/>
  <c r="FK472" i="18"/>
  <c r="FJ472" i="18"/>
  <c r="FM472" i="18"/>
  <c r="FE472" i="18"/>
  <c r="FH472" i="18"/>
  <c r="FG472" i="18"/>
  <c r="FF472" i="18"/>
  <c r="FC472" i="18"/>
  <c r="FD472" i="18"/>
  <c r="FA472" i="18"/>
  <c r="EZ472" i="18"/>
  <c r="FB472" i="18"/>
  <c r="EV472" i="18"/>
  <c r="EX472" i="18"/>
  <c r="EY472" i="18"/>
  <c r="EW472" i="18"/>
  <c r="EN472" i="18"/>
  <c r="EU472" i="18"/>
  <c r="EP472" i="18"/>
  <c r="EO472" i="18"/>
  <c r="ES472" i="18"/>
  <c r="ER472" i="18"/>
  <c r="EG472" i="18"/>
  <c r="EQ472" i="18"/>
  <c r="EK472" i="18"/>
  <c r="EJ472" i="18"/>
  <c r="ET472" i="18"/>
  <c r="EL472" i="18"/>
  <c r="EI472" i="18"/>
  <c r="EM472" i="18"/>
  <c r="EF472" i="18"/>
  <c r="DY472" i="18"/>
  <c r="EH472" i="18"/>
  <c r="EC472" i="18"/>
  <c r="EB472" i="18"/>
  <c r="ED472" i="18"/>
  <c r="EA472" i="18"/>
  <c r="EE472" i="18"/>
  <c r="DZ472" i="18"/>
  <c r="DX472" i="18"/>
  <c r="DU472" i="18"/>
  <c r="DT472" i="18"/>
  <c r="DV472" i="18"/>
  <c r="DS472" i="18"/>
  <c r="DW472" i="18"/>
  <c r="DR472" i="18"/>
  <c r="DO472" i="18"/>
  <c r="DP472" i="18"/>
  <c r="DM472" i="18"/>
  <c r="DL472" i="18"/>
  <c r="DN472" i="18"/>
  <c r="DK472" i="18"/>
  <c r="DQ472" i="18"/>
  <c r="DH472" i="18"/>
  <c r="DJ472" i="18"/>
  <c r="DE472" i="18"/>
  <c r="DD472" i="18"/>
  <c r="DF472" i="18"/>
  <c r="DI472" i="18"/>
  <c r="DG472" i="18"/>
  <c r="CZ472" i="18"/>
  <c r="DB472" i="18"/>
  <c r="CX472" i="18"/>
  <c r="DA472" i="18"/>
  <c r="CY472" i="18"/>
  <c r="DC472" i="18"/>
  <c r="CW472" i="18"/>
  <c r="CT472" i="18"/>
  <c r="CV472" i="18"/>
  <c r="CU472" i="18"/>
  <c r="CI472" i="18"/>
  <c r="CO472" i="18"/>
  <c r="CN472" i="18"/>
  <c r="CP472" i="18"/>
  <c r="CM472" i="18"/>
  <c r="CS472" i="18"/>
  <c r="CJ472" i="18"/>
  <c r="CQ472" i="18"/>
  <c r="CL472" i="18"/>
  <c r="CG472" i="18"/>
  <c r="CF472" i="18"/>
  <c r="CH472" i="18"/>
  <c r="CR472" i="18"/>
  <c r="CK472" i="18"/>
  <c r="CD472" i="18"/>
  <c r="CB472" i="18"/>
  <c r="BS472" i="18"/>
  <c r="BY472" i="18"/>
  <c r="BX472" i="18"/>
  <c r="BZ472" i="18"/>
  <c r="BW472" i="18"/>
  <c r="CC472" i="18"/>
  <c r="BT472" i="18"/>
  <c r="CA472" i="18"/>
  <c r="BV472" i="18"/>
  <c r="CE472" i="18"/>
  <c r="BR472" i="18"/>
  <c r="BU472" i="18"/>
  <c r="BL472" i="18"/>
  <c r="BE472" i="18"/>
  <c r="BN472" i="18"/>
  <c r="BI472" i="18"/>
  <c r="BH472" i="18"/>
  <c r="BJ472" i="18"/>
  <c r="BG472" i="18"/>
  <c r="BM472" i="18"/>
  <c r="BD472" i="18"/>
  <c r="BK472" i="18"/>
  <c r="BF472" i="18"/>
  <c r="BQ472" i="18"/>
  <c r="BP472" i="18"/>
  <c r="BO472" i="18"/>
  <c r="AV472" i="18"/>
  <c r="BC472" i="18"/>
  <c r="AX472" i="18"/>
  <c r="AS472" i="18"/>
  <c r="AR472" i="18"/>
  <c r="AT472" i="18"/>
  <c r="AW472" i="18"/>
  <c r="AU472" i="18"/>
  <c r="BA472" i="18"/>
  <c r="AZ472" i="18"/>
  <c r="BB472" i="18"/>
  <c r="AY472" i="18"/>
  <c r="AK472" i="18"/>
  <c r="AJ472" i="18"/>
  <c r="AL472" i="18"/>
  <c r="AI472" i="18"/>
  <c r="AO472" i="18"/>
  <c r="AF472" i="18"/>
  <c r="AM472" i="18"/>
  <c r="AH472" i="18"/>
  <c r="AQ472" i="18"/>
  <c r="AD472" i="18"/>
  <c r="AN472" i="18"/>
  <c r="AG472" i="18"/>
  <c r="AP472" i="18"/>
  <c r="AE472" i="18"/>
  <c r="AC472" i="18"/>
  <c r="AB472" i="18"/>
  <c r="AA472" i="18"/>
  <c r="X472" i="18"/>
  <c r="Q472" i="18"/>
  <c r="Z472" i="18"/>
  <c r="U472" i="18"/>
  <c r="T472" i="18"/>
  <c r="V472" i="18"/>
  <c r="S472" i="18"/>
  <c r="Y472" i="18"/>
  <c r="W472" i="18"/>
  <c r="M472" i="18"/>
  <c r="R472" i="18"/>
  <c r="N472" i="18"/>
  <c r="O472" i="18"/>
  <c r="P472" i="18"/>
  <c r="B473" i="18"/>
  <c r="L472" i="18"/>
  <c r="J472" i="18"/>
  <c r="K472" i="18"/>
  <c r="I472" i="18"/>
  <c r="G472" i="18"/>
  <c r="H472" i="18"/>
  <c r="F472" i="18"/>
  <c r="E472" i="18"/>
  <c r="QU473" i="18" l="1"/>
  <c r="QP473" i="18"/>
  <c r="RA473" i="18"/>
  <c r="QK473" i="18"/>
  <c r="QJ473" i="18"/>
  <c r="QZ473" i="18"/>
  <c r="QY473" i="18"/>
  <c r="QL473" i="18"/>
  <c r="QI473" i="18"/>
  <c r="QV473" i="18"/>
  <c r="QO473" i="18"/>
  <c r="QF473" i="18"/>
  <c r="QX473" i="18"/>
  <c r="QM473" i="18"/>
  <c r="QH473" i="18"/>
  <c r="QS473" i="18"/>
  <c r="QR473" i="18"/>
  <c r="QT473" i="18"/>
  <c r="QQ473" i="18"/>
  <c r="QW473" i="18"/>
  <c r="QN473" i="18"/>
  <c r="QG473" i="18"/>
  <c r="PX473" i="18"/>
  <c r="QE473" i="18"/>
  <c r="PZ473" i="18"/>
  <c r="PV473" i="18"/>
  <c r="PY473" i="18"/>
  <c r="PW473" i="18"/>
  <c r="QC473" i="18"/>
  <c r="QB473" i="18"/>
  <c r="QD473" i="18"/>
  <c r="QA473" i="18"/>
  <c r="PM473" i="18"/>
  <c r="PL473" i="18"/>
  <c r="PN473" i="18"/>
  <c r="PK473" i="18"/>
  <c r="PQ473" i="18"/>
  <c r="RB473" i="18"/>
  <c r="PO473" i="18"/>
  <c r="PJ473" i="18"/>
  <c r="PU473" i="18"/>
  <c r="PT473" i="18"/>
  <c r="PS473" i="18"/>
  <c r="PP473" i="18"/>
  <c r="PR473" i="18"/>
  <c r="PH473" i="18"/>
  <c r="PA473" i="18"/>
  <c r="OY473" i="18"/>
  <c r="PE473" i="18"/>
  <c r="PD473" i="18"/>
  <c r="PF473" i="18"/>
  <c r="PC473" i="18"/>
  <c r="PI473" i="18"/>
  <c r="OZ473" i="18"/>
  <c r="PG473" i="18"/>
  <c r="PB473" i="18"/>
  <c r="OT473" i="18"/>
  <c r="OP473" i="18"/>
  <c r="OS473" i="18"/>
  <c r="OQ473" i="18"/>
  <c r="OV473" i="18"/>
  <c r="OW473" i="18"/>
  <c r="OU473" i="18"/>
  <c r="OX473" i="18"/>
  <c r="OR473" i="18"/>
  <c r="OJ473" i="18"/>
  <c r="OL473" i="18"/>
  <c r="OH473" i="18"/>
  <c r="OK473" i="18"/>
  <c r="OI473" i="18"/>
  <c r="OO473" i="18"/>
  <c r="ON473" i="18"/>
  <c r="OM473" i="18"/>
  <c r="OB473" i="18"/>
  <c r="OD473" i="18"/>
  <c r="NZ473" i="18"/>
  <c r="OC473" i="18"/>
  <c r="OA473" i="18"/>
  <c r="OG473" i="18"/>
  <c r="OF473" i="18"/>
  <c r="OE473" i="18"/>
  <c r="NV473" i="18"/>
  <c r="NU473" i="18"/>
  <c r="NS473" i="18"/>
  <c r="NY473" i="18"/>
  <c r="NX473" i="18"/>
  <c r="NW473" i="18"/>
  <c r="NT473" i="18"/>
  <c r="NM473" i="18"/>
  <c r="NQ473" i="18"/>
  <c r="NP473" i="18"/>
  <c r="NO473" i="18"/>
  <c r="NR473" i="18"/>
  <c r="NN473" i="18"/>
  <c r="NI473" i="18"/>
  <c r="NH473" i="18"/>
  <c r="NG473" i="18"/>
  <c r="NJ473" i="18"/>
  <c r="ND473" i="18"/>
  <c r="NK473" i="18"/>
  <c r="NF473" i="18"/>
  <c r="NA473" i="18"/>
  <c r="NB473" i="18"/>
  <c r="NL473" i="18"/>
  <c r="NE473" i="18"/>
  <c r="MZ473" i="18"/>
  <c r="MY473" i="18"/>
  <c r="MV473" i="18"/>
  <c r="NC473" i="18"/>
  <c r="MX473" i="18"/>
  <c r="MS473" i="18"/>
  <c r="MR473" i="18"/>
  <c r="MT473" i="18"/>
  <c r="MW473" i="18"/>
  <c r="MP473" i="18"/>
  <c r="MQ473" i="18"/>
  <c r="MU473" i="18"/>
  <c r="MN473" i="18"/>
  <c r="MG473" i="18"/>
  <c r="MK473" i="18"/>
  <c r="MJ473" i="18"/>
  <c r="ML473" i="18"/>
  <c r="MI473" i="18"/>
  <c r="MO473" i="18"/>
  <c r="MF473" i="18"/>
  <c r="MM473" i="18"/>
  <c r="MH473" i="18"/>
  <c r="LX473" i="18"/>
  <c r="ME473" i="18"/>
  <c r="LZ473" i="18"/>
  <c r="LY473" i="18"/>
  <c r="MC473" i="18"/>
  <c r="MB473" i="18"/>
  <c r="LU473" i="18"/>
  <c r="LT473" i="18"/>
  <c r="LV473" i="18"/>
  <c r="LS473" i="18"/>
  <c r="MA473" i="18"/>
  <c r="LP473" i="18"/>
  <c r="LW473" i="18"/>
  <c r="LR473" i="18"/>
  <c r="LN473" i="18"/>
  <c r="LK473" i="18"/>
  <c r="LQ473" i="18"/>
  <c r="MD473" i="18"/>
  <c r="LO473" i="18"/>
  <c r="LE473" i="18"/>
  <c r="LD473" i="18"/>
  <c r="LM473" i="18"/>
  <c r="LF473" i="18"/>
  <c r="LI473" i="18"/>
  <c r="LG473" i="18"/>
  <c r="LL473" i="18"/>
  <c r="LH473" i="18"/>
  <c r="LJ473" i="18"/>
  <c r="KW473" i="18"/>
  <c r="KV473" i="18"/>
  <c r="KX473" i="18"/>
  <c r="KU473" i="18"/>
  <c r="LA473" i="18"/>
  <c r="KR473" i="18"/>
  <c r="KY473" i="18"/>
  <c r="KT473" i="18"/>
  <c r="KO473" i="18"/>
  <c r="LC473" i="18"/>
  <c r="KP473" i="18"/>
  <c r="KZ473" i="18"/>
  <c r="KS473" i="18"/>
  <c r="KI473" i="18"/>
  <c r="KD473" i="18"/>
  <c r="LB473" i="18"/>
  <c r="KN473" i="18"/>
  <c r="KM473" i="18"/>
  <c r="KQ473" i="18"/>
  <c r="KJ473" i="18"/>
  <c r="KC473" i="18"/>
  <c r="KL473" i="18"/>
  <c r="KG473" i="18"/>
  <c r="KF473" i="18"/>
  <c r="KH473" i="18"/>
  <c r="KE473" i="18"/>
  <c r="KA473" i="18"/>
  <c r="JV473" i="18"/>
  <c r="KK473" i="18"/>
  <c r="KB473" i="18"/>
  <c r="JY473" i="18"/>
  <c r="JX473" i="18"/>
  <c r="JZ473" i="18"/>
  <c r="JW473" i="18"/>
  <c r="JU473" i="18"/>
  <c r="JL473" i="18"/>
  <c r="JS473" i="18"/>
  <c r="JN473" i="18"/>
  <c r="JI473" i="18"/>
  <c r="JJ473" i="18"/>
  <c r="JT473" i="18"/>
  <c r="JM473" i="18"/>
  <c r="JK473" i="18"/>
  <c r="JQ473" i="18"/>
  <c r="JP473" i="18"/>
  <c r="JF473" i="18"/>
  <c r="JA473" i="18"/>
  <c r="IZ473" i="18"/>
  <c r="JB473" i="18"/>
  <c r="IY473" i="18"/>
  <c r="JE473" i="18"/>
  <c r="JO473" i="18"/>
  <c r="JC473" i="18"/>
  <c r="JH473" i="18"/>
  <c r="JR473" i="18"/>
  <c r="JG473" i="18"/>
  <c r="IT473" i="18"/>
  <c r="IQ473" i="18"/>
  <c r="JD473" i="18"/>
  <c r="IW473" i="18"/>
  <c r="IN473" i="18"/>
  <c r="IU473" i="18"/>
  <c r="IP473" i="18"/>
  <c r="IV473" i="18"/>
  <c r="IO473" i="18"/>
  <c r="IX473" i="18"/>
  <c r="ID473" i="18"/>
  <c r="IR473" i="18"/>
  <c r="IG473" i="18"/>
  <c r="IE473" i="18"/>
  <c r="IK473" i="18"/>
  <c r="IJ473" i="18"/>
  <c r="IS473" i="18"/>
  <c r="IL473" i="18"/>
  <c r="II473" i="18"/>
  <c r="IF473" i="18"/>
  <c r="IH473" i="18"/>
  <c r="HV473" i="18"/>
  <c r="HY473" i="18"/>
  <c r="IM473" i="18"/>
  <c r="HW473" i="18"/>
  <c r="IC473" i="18"/>
  <c r="IB473" i="18"/>
  <c r="IA473" i="18"/>
  <c r="HX473" i="18"/>
  <c r="HZ473" i="18"/>
  <c r="HP473" i="18"/>
  <c r="HI473" i="18"/>
  <c r="HR473" i="18"/>
  <c r="HG473" i="18"/>
  <c r="HB473" i="18"/>
  <c r="HM473" i="18"/>
  <c r="HL473" i="18"/>
  <c r="HN473" i="18"/>
  <c r="HK473" i="18"/>
  <c r="HQ473" i="18"/>
  <c r="HH473" i="18"/>
  <c r="HS473" i="18"/>
  <c r="GW473" i="18"/>
  <c r="GV473" i="18"/>
  <c r="HC473" i="18"/>
  <c r="GX473" i="18"/>
  <c r="GU473" i="18"/>
  <c r="HD473" i="18"/>
  <c r="HA473" i="18"/>
  <c r="GR473" i="18"/>
  <c r="HU473" i="18"/>
  <c r="HJ473" i="18"/>
  <c r="GY473" i="18"/>
  <c r="GT473" i="18"/>
  <c r="HO473" i="18"/>
  <c r="HE473" i="18"/>
  <c r="GP473" i="18"/>
  <c r="GZ473" i="18"/>
  <c r="GS473" i="18"/>
  <c r="HT473" i="18"/>
  <c r="GL473" i="18"/>
  <c r="GG473" i="18"/>
  <c r="GF473" i="18"/>
  <c r="GH473" i="18"/>
  <c r="GJ473" i="18"/>
  <c r="GK473" i="18"/>
  <c r="GI473" i="18"/>
  <c r="HF473" i="18"/>
  <c r="GO473" i="18"/>
  <c r="GN473" i="18"/>
  <c r="GQ473" i="18"/>
  <c r="GM473" i="18"/>
  <c r="GE473" i="18"/>
  <c r="GD473" i="18"/>
  <c r="GB473" i="18"/>
  <c r="GC473" i="18"/>
  <c r="GA473" i="18"/>
  <c r="FY473" i="18"/>
  <c r="FX473" i="18"/>
  <c r="FZ473" i="18"/>
  <c r="FW473" i="18"/>
  <c r="FV473" i="18"/>
  <c r="FT473" i="18"/>
  <c r="FU473" i="18"/>
  <c r="FR473" i="18"/>
  <c r="FS473" i="18"/>
  <c r="FQ473" i="18"/>
  <c r="FK473" i="18"/>
  <c r="FO473" i="18"/>
  <c r="FP473" i="18"/>
  <c r="FN473" i="18"/>
  <c r="FI473" i="18"/>
  <c r="FJ473" i="18"/>
  <c r="FL473" i="18"/>
  <c r="FM473" i="18"/>
  <c r="FE473" i="18"/>
  <c r="FH473" i="18"/>
  <c r="FG473" i="18"/>
  <c r="FF473" i="18"/>
  <c r="FC473" i="18"/>
  <c r="FD473" i="18"/>
  <c r="FA473" i="18"/>
  <c r="FB473" i="18"/>
  <c r="EV473" i="18"/>
  <c r="EX473" i="18"/>
  <c r="EY473" i="18"/>
  <c r="EW473" i="18"/>
  <c r="EZ473" i="18"/>
  <c r="ET473" i="18"/>
  <c r="EQ473" i="18"/>
  <c r="EN473" i="18"/>
  <c r="EU473" i="18"/>
  <c r="EP473" i="18"/>
  <c r="EO473" i="18"/>
  <c r="EM473" i="18"/>
  <c r="EH473" i="18"/>
  <c r="ER473" i="18"/>
  <c r="EG473" i="18"/>
  <c r="EK473" i="18"/>
  <c r="EJ473" i="18"/>
  <c r="EL473" i="18"/>
  <c r="EI473" i="18"/>
  <c r="ES473" i="18"/>
  <c r="EF473" i="18"/>
  <c r="DY473" i="18"/>
  <c r="EC473" i="18"/>
  <c r="EB473" i="18"/>
  <c r="ED473" i="18"/>
  <c r="EA473" i="18"/>
  <c r="EE473" i="18"/>
  <c r="DZ473" i="18"/>
  <c r="DX473" i="18"/>
  <c r="DU473" i="18"/>
  <c r="DT473" i="18"/>
  <c r="DV473" i="18"/>
  <c r="DS473" i="18"/>
  <c r="DW473" i="18"/>
  <c r="DQ473" i="18"/>
  <c r="DO473" i="18"/>
  <c r="DP473" i="18"/>
  <c r="DR473" i="18"/>
  <c r="DM473" i="18"/>
  <c r="DL473" i="18"/>
  <c r="DN473" i="18"/>
  <c r="DG473" i="18"/>
  <c r="DH473" i="18"/>
  <c r="DJ473" i="18"/>
  <c r="DE473" i="18"/>
  <c r="DD473" i="18"/>
  <c r="DK473" i="18"/>
  <c r="DF473" i="18"/>
  <c r="DI473" i="18"/>
  <c r="DC473" i="18"/>
  <c r="CZ473" i="18"/>
  <c r="DB473" i="18"/>
  <c r="CW473" i="18"/>
  <c r="CV473" i="18"/>
  <c r="CX473" i="18"/>
  <c r="DA473" i="18"/>
  <c r="CY473" i="18"/>
  <c r="CT473" i="18"/>
  <c r="CU473" i="18"/>
  <c r="CR473" i="18"/>
  <c r="CK473" i="18"/>
  <c r="CI473" i="18"/>
  <c r="CO473" i="18"/>
  <c r="CN473" i="18"/>
  <c r="CP473" i="18"/>
  <c r="CM473" i="18"/>
  <c r="CS473" i="18"/>
  <c r="CJ473" i="18"/>
  <c r="CQ473" i="18"/>
  <c r="CL473" i="18"/>
  <c r="CG473" i="18"/>
  <c r="CF473" i="18"/>
  <c r="CH473" i="18"/>
  <c r="BU473" i="18"/>
  <c r="CD473" i="18"/>
  <c r="CB473" i="18"/>
  <c r="BS473" i="18"/>
  <c r="BY473" i="18"/>
  <c r="BX473" i="18"/>
  <c r="BZ473" i="18"/>
  <c r="BW473" i="18"/>
  <c r="CC473" i="18"/>
  <c r="BT473" i="18"/>
  <c r="CA473" i="18"/>
  <c r="BV473" i="18"/>
  <c r="CE473" i="18"/>
  <c r="BR473" i="18"/>
  <c r="BO473" i="18"/>
  <c r="BL473" i="18"/>
  <c r="BE473" i="18"/>
  <c r="BN473" i="18"/>
  <c r="BI473" i="18"/>
  <c r="BH473" i="18"/>
  <c r="BJ473" i="18"/>
  <c r="BG473" i="18"/>
  <c r="BM473" i="18"/>
  <c r="BD473" i="18"/>
  <c r="BK473" i="18"/>
  <c r="BF473" i="18"/>
  <c r="BB473" i="18"/>
  <c r="AY473" i="18"/>
  <c r="AV473" i="18"/>
  <c r="BP473" i="18"/>
  <c r="BC473" i="18"/>
  <c r="AX473" i="18"/>
  <c r="AS473" i="18"/>
  <c r="AR473" i="18"/>
  <c r="AT473" i="18"/>
  <c r="BQ473" i="18"/>
  <c r="AW473" i="18"/>
  <c r="AU473" i="18"/>
  <c r="BA473" i="18"/>
  <c r="AZ473" i="18"/>
  <c r="AP473" i="18"/>
  <c r="AE473" i="18"/>
  <c r="AK473" i="18"/>
  <c r="AJ473" i="18"/>
  <c r="AL473" i="18"/>
  <c r="AI473" i="18"/>
  <c r="AO473" i="18"/>
  <c r="AF473" i="18"/>
  <c r="AM473" i="18"/>
  <c r="AH473" i="18"/>
  <c r="AQ473" i="18"/>
  <c r="AD473" i="18"/>
  <c r="AN473" i="18"/>
  <c r="AG473" i="18"/>
  <c r="W473" i="18"/>
  <c r="R473" i="18"/>
  <c r="P473" i="18"/>
  <c r="AC473" i="18"/>
  <c r="AB473" i="18"/>
  <c r="AA473" i="18"/>
  <c r="X473" i="18"/>
  <c r="Q473" i="18"/>
  <c r="Z473" i="18"/>
  <c r="U473" i="18"/>
  <c r="T473" i="18"/>
  <c r="V473" i="18"/>
  <c r="S473" i="18"/>
  <c r="N473" i="18"/>
  <c r="M473" i="18"/>
  <c r="Y473" i="18"/>
  <c r="O473" i="18"/>
  <c r="B474" i="18"/>
  <c r="L473" i="18"/>
  <c r="K473" i="18"/>
  <c r="J473" i="18"/>
  <c r="I473" i="18"/>
  <c r="G473" i="18"/>
  <c r="H473" i="18"/>
  <c r="F473" i="18"/>
  <c r="E473" i="18"/>
  <c r="QW474" i="18" l="1"/>
  <c r="QN474" i="18"/>
  <c r="QG474" i="18"/>
  <c r="QU474" i="18"/>
  <c r="QP474" i="18"/>
  <c r="RA474" i="18"/>
  <c r="QK474" i="18"/>
  <c r="QJ474" i="18"/>
  <c r="RB474" i="18"/>
  <c r="QZ474" i="18"/>
  <c r="QY474" i="18"/>
  <c r="QL474" i="18"/>
  <c r="QI474" i="18"/>
  <c r="QV474" i="18"/>
  <c r="QO474" i="18"/>
  <c r="QF474" i="18"/>
  <c r="QX474" i="18"/>
  <c r="QM474" i="18"/>
  <c r="QH474" i="18"/>
  <c r="QS474" i="18"/>
  <c r="QR474" i="18"/>
  <c r="QT474" i="18"/>
  <c r="QQ474" i="18"/>
  <c r="QD474" i="18"/>
  <c r="QA474" i="18"/>
  <c r="PX474" i="18"/>
  <c r="QE474" i="18"/>
  <c r="PZ474" i="18"/>
  <c r="PV474" i="18"/>
  <c r="PY474" i="18"/>
  <c r="PW474" i="18"/>
  <c r="QC474" i="18"/>
  <c r="QB474" i="18"/>
  <c r="PR474" i="18"/>
  <c r="PM474" i="18"/>
  <c r="PL474" i="18"/>
  <c r="RC474" i="18"/>
  <c r="PN474" i="18"/>
  <c r="PK474" i="18"/>
  <c r="PQ474" i="18"/>
  <c r="PO474" i="18"/>
  <c r="PJ474" i="18"/>
  <c r="PU474" i="18"/>
  <c r="PT474" i="18"/>
  <c r="PS474" i="18"/>
  <c r="PP474" i="18"/>
  <c r="PH474" i="18"/>
  <c r="PA474" i="18"/>
  <c r="OY474" i="18"/>
  <c r="PE474" i="18"/>
  <c r="PD474" i="18"/>
  <c r="PF474" i="18"/>
  <c r="PC474" i="18"/>
  <c r="PI474" i="18"/>
  <c r="OZ474" i="18"/>
  <c r="PG474" i="18"/>
  <c r="PB474" i="18"/>
  <c r="OX474" i="18"/>
  <c r="OR474" i="18"/>
  <c r="OT474" i="18"/>
  <c r="OP474" i="18"/>
  <c r="OS474" i="18"/>
  <c r="OQ474" i="18"/>
  <c r="OV474" i="18"/>
  <c r="OW474" i="18"/>
  <c r="OU474" i="18"/>
  <c r="OM474" i="18"/>
  <c r="OJ474" i="18"/>
  <c r="OL474" i="18"/>
  <c r="OH474" i="18"/>
  <c r="OK474" i="18"/>
  <c r="OI474" i="18"/>
  <c r="OO474" i="18"/>
  <c r="ON474" i="18"/>
  <c r="OE474" i="18"/>
  <c r="OB474" i="18"/>
  <c r="OD474" i="18"/>
  <c r="NZ474" i="18"/>
  <c r="OC474" i="18"/>
  <c r="OA474" i="18"/>
  <c r="OG474" i="18"/>
  <c r="OF474" i="18"/>
  <c r="NT474" i="18"/>
  <c r="NV474" i="18"/>
  <c r="NU474" i="18"/>
  <c r="NS474" i="18"/>
  <c r="NY474" i="18"/>
  <c r="NX474" i="18"/>
  <c r="NW474" i="18"/>
  <c r="NM474" i="18"/>
  <c r="NQ474" i="18"/>
  <c r="NP474" i="18"/>
  <c r="NO474" i="18"/>
  <c r="NR474" i="18"/>
  <c r="NN474" i="18"/>
  <c r="NC474" i="18"/>
  <c r="NI474" i="18"/>
  <c r="NH474" i="18"/>
  <c r="NG474" i="18"/>
  <c r="NJ474" i="18"/>
  <c r="ND474" i="18"/>
  <c r="NK474" i="18"/>
  <c r="NF474" i="18"/>
  <c r="NA474" i="18"/>
  <c r="NB474" i="18"/>
  <c r="MU474" i="18"/>
  <c r="MZ474" i="18"/>
  <c r="MY474" i="18"/>
  <c r="MV474" i="18"/>
  <c r="NL474" i="18"/>
  <c r="MX474" i="18"/>
  <c r="MS474" i="18"/>
  <c r="MR474" i="18"/>
  <c r="NE474" i="18"/>
  <c r="MT474" i="18"/>
  <c r="MQ474" i="18"/>
  <c r="MP474" i="18"/>
  <c r="MW474" i="18"/>
  <c r="MN474" i="18"/>
  <c r="MG474" i="18"/>
  <c r="MK474" i="18"/>
  <c r="MJ474" i="18"/>
  <c r="ML474" i="18"/>
  <c r="MI474" i="18"/>
  <c r="MO474" i="18"/>
  <c r="MF474" i="18"/>
  <c r="MM474" i="18"/>
  <c r="MH474" i="18"/>
  <c r="MD474" i="18"/>
  <c r="MA474" i="18"/>
  <c r="LX474" i="18"/>
  <c r="ME474" i="18"/>
  <c r="LZ474" i="18"/>
  <c r="LY474" i="18"/>
  <c r="LQ474" i="18"/>
  <c r="MB474" i="18"/>
  <c r="LU474" i="18"/>
  <c r="LT474" i="18"/>
  <c r="LV474" i="18"/>
  <c r="LS474" i="18"/>
  <c r="LP474" i="18"/>
  <c r="LW474" i="18"/>
  <c r="LM474" i="18"/>
  <c r="LL474" i="18"/>
  <c r="LN474" i="18"/>
  <c r="LK474" i="18"/>
  <c r="MC474" i="18"/>
  <c r="LO474" i="18"/>
  <c r="LR474" i="18"/>
  <c r="LJ474" i="18"/>
  <c r="LE474" i="18"/>
  <c r="LD474" i="18"/>
  <c r="LF474" i="18"/>
  <c r="LI474" i="18"/>
  <c r="LG474" i="18"/>
  <c r="LB474" i="18"/>
  <c r="KQ474" i="18"/>
  <c r="LH474" i="18"/>
  <c r="KW474" i="18"/>
  <c r="KV474" i="18"/>
  <c r="KX474" i="18"/>
  <c r="KU474" i="18"/>
  <c r="LA474" i="18"/>
  <c r="KR474" i="18"/>
  <c r="KY474" i="18"/>
  <c r="KT474" i="18"/>
  <c r="KO474" i="18"/>
  <c r="LC474" i="18"/>
  <c r="KP474" i="18"/>
  <c r="KK474" i="18"/>
  <c r="KI474" i="18"/>
  <c r="KD474" i="18"/>
  <c r="KN474" i="18"/>
  <c r="KM474" i="18"/>
  <c r="KZ474" i="18"/>
  <c r="KJ474" i="18"/>
  <c r="KC474" i="18"/>
  <c r="KL474" i="18"/>
  <c r="KS474" i="18"/>
  <c r="KG474" i="18"/>
  <c r="KF474" i="18"/>
  <c r="KA474" i="18"/>
  <c r="JV474" i="18"/>
  <c r="KH474" i="18"/>
  <c r="KE474" i="18"/>
  <c r="KB474" i="18"/>
  <c r="JZ474" i="18"/>
  <c r="JY474" i="18"/>
  <c r="JX474" i="18"/>
  <c r="JW474" i="18"/>
  <c r="JR474" i="18"/>
  <c r="JO474" i="18"/>
  <c r="JU474" i="18"/>
  <c r="JL474" i="18"/>
  <c r="JS474" i="18"/>
  <c r="JN474" i="18"/>
  <c r="JI474" i="18"/>
  <c r="JJ474" i="18"/>
  <c r="JT474" i="18"/>
  <c r="JM474" i="18"/>
  <c r="JK474" i="18"/>
  <c r="JQ474" i="18"/>
  <c r="JD474" i="18"/>
  <c r="JF474" i="18"/>
  <c r="JP474" i="18"/>
  <c r="JA474" i="18"/>
  <c r="IZ474" i="18"/>
  <c r="JB474" i="18"/>
  <c r="IY474" i="18"/>
  <c r="JE474" i="18"/>
  <c r="JC474" i="18"/>
  <c r="JH474" i="18"/>
  <c r="IS474" i="18"/>
  <c r="IR474" i="18"/>
  <c r="IT474" i="18"/>
  <c r="IQ474" i="18"/>
  <c r="IW474" i="18"/>
  <c r="IN474" i="18"/>
  <c r="IU474" i="18"/>
  <c r="IP474" i="18"/>
  <c r="IV474" i="18"/>
  <c r="IO474" i="18"/>
  <c r="IM474" i="18"/>
  <c r="IH474" i="18"/>
  <c r="ID474" i="18"/>
  <c r="JG474" i="18"/>
  <c r="IG474" i="18"/>
  <c r="IK474" i="18"/>
  <c r="IJ474" i="18"/>
  <c r="IX474" i="18"/>
  <c r="IL474" i="18"/>
  <c r="II474" i="18"/>
  <c r="HU474" i="18"/>
  <c r="HV474" i="18"/>
  <c r="HY474" i="18"/>
  <c r="HW474" i="18"/>
  <c r="IC474" i="18"/>
  <c r="IB474" i="18"/>
  <c r="IF474" i="18"/>
  <c r="IE474" i="18"/>
  <c r="IA474" i="18"/>
  <c r="HX474" i="18"/>
  <c r="HS474" i="18"/>
  <c r="HF474" i="18"/>
  <c r="HC474" i="18"/>
  <c r="HZ474" i="18"/>
  <c r="HP474" i="18"/>
  <c r="HI474" i="18"/>
  <c r="HR474" i="18"/>
  <c r="HG474" i="18"/>
  <c r="HB474" i="18"/>
  <c r="HM474" i="18"/>
  <c r="HL474" i="18"/>
  <c r="HN474" i="18"/>
  <c r="HK474" i="18"/>
  <c r="HT474" i="18"/>
  <c r="GQ474" i="18"/>
  <c r="HQ474" i="18"/>
  <c r="GW474" i="18"/>
  <c r="GV474" i="18"/>
  <c r="GX474" i="18"/>
  <c r="GU474" i="18"/>
  <c r="HD474" i="18"/>
  <c r="HA474" i="18"/>
  <c r="GR474" i="18"/>
  <c r="HJ474" i="18"/>
  <c r="HH474" i="18"/>
  <c r="GY474" i="18"/>
  <c r="GT474" i="18"/>
  <c r="HO474" i="18"/>
  <c r="HE474" i="18"/>
  <c r="GP474" i="18"/>
  <c r="GJ474" i="18"/>
  <c r="GS474" i="18"/>
  <c r="GL474" i="18"/>
  <c r="GZ474" i="18"/>
  <c r="GG474" i="18"/>
  <c r="GF474" i="18"/>
  <c r="GH474" i="18"/>
  <c r="GK474" i="18"/>
  <c r="GI474" i="18"/>
  <c r="GO474" i="18"/>
  <c r="GN474" i="18"/>
  <c r="GM474" i="18"/>
  <c r="GE474" i="18"/>
  <c r="GD474" i="18"/>
  <c r="GC474" i="18"/>
  <c r="GB474" i="18"/>
  <c r="GA474" i="18"/>
  <c r="FY474" i="18"/>
  <c r="FX474" i="18"/>
  <c r="FZ474" i="18"/>
  <c r="FW474" i="18"/>
  <c r="FT474" i="18"/>
  <c r="FV474" i="18"/>
  <c r="FU474" i="18"/>
  <c r="FQ474" i="18"/>
  <c r="FP474" i="18"/>
  <c r="FR474" i="18"/>
  <c r="FM474" i="18"/>
  <c r="FS474" i="18"/>
  <c r="FO474" i="18"/>
  <c r="FN474" i="18"/>
  <c r="FK474" i="18"/>
  <c r="FI474" i="18"/>
  <c r="FJ474" i="18"/>
  <c r="FL474" i="18"/>
  <c r="FE474" i="18"/>
  <c r="FH474" i="18"/>
  <c r="FG474" i="18"/>
  <c r="FF474" i="18"/>
  <c r="FB474" i="18"/>
  <c r="EY474" i="18"/>
  <c r="FC474" i="18"/>
  <c r="FD474" i="18"/>
  <c r="FA474" i="18"/>
  <c r="EV474" i="18"/>
  <c r="EX474" i="18"/>
  <c r="EW474" i="18"/>
  <c r="EZ474" i="18"/>
  <c r="ES474" i="18"/>
  <c r="ER474" i="18"/>
  <c r="ET474" i="18"/>
  <c r="EQ474" i="18"/>
  <c r="EN474" i="18"/>
  <c r="EU474" i="18"/>
  <c r="EP474" i="18"/>
  <c r="EO474" i="18"/>
  <c r="EM474" i="18"/>
  <c r="EH474" i="18"/>
  <c r="EG474" i="18"/>
  <c r="EK474" i="18"/>
  <c r="EJ474" i="18"/>
  <c r="EL474" i="18"/>
  <c r="EI474" i="18"/>
  <c r="EF474" i="18"/>
  <c r="DY474" i="18"/>
  <c r="EC474" i="18"/>
  <c r="EB474" i="18"/>
  <c r="ED474" i="18"/>
  <c r="EA474" i="18"/>
  <c r="EE474" i="18"/>
  <c r="DZ474" i="18"/>
  <c r="DW474" i="18"/>
  <c r="DX474" i="18"/>
  <c r="DU474" i="18"/>
  <c r="DT474" i="18"/>
  <c r="DV474" i="18"/>
  <c r="DN474" i="18"/>
  <c r="DK474" i="18"/>
  <c r="DQ474" i="18"/>
  <c r="DS474" i="18"/>
  <c r="DO474" i="18"/>
  <c r="DP474" i="18"/>
  <c r="DR474" i="18"/>
  <c r="DM474" i="18"/>
  <c r="DL474" i="18"/>
  <c r="DI474" i="18"/>
  <c r="DG474" i="18"/>
  <c r="DH474" i="18"/>
  <c r="DJ474" i="18"/>
  <c r="DE474" i="18"/>
  <c r="DD474" i="18"/>
  <c r="DF474" i="18"/>
  <c r="DC474" i="18"/>
  <c r="CZ474" i="18"/>
  <c r="DB474" i="18"/>
  <c r="CW474" i="18"/>
  <c r="CV474" i="18"/>
  <c r="CX474" i="18"/>
  <c r="DA474" i="18"/>
  <c r="CY474" i="18"/>
  <c r="CU474" i="18"/>
  <c r="CT474" i="18"/>
  <c r="CH474" i="18"/>
  <c r="CR474" i="18"/>
  <c r="CK474" i="18"/>
  <c r="CI474" i="18"/>
  <c r="CO474" i="18"/>
  <c r="CN474" i="18"/>
  <c r="CP474" i="18"/>
  <c r="CM474" i="18"/>
  <c r="CS474" i="18"/>
  <c r="CJ474" i="18"/>
  <c r="CQ474" i="18"/>
  <c r="CL474" i="18"/>
  <c r="CG474" i="18"/>
  <c r="CF474" i="18"/>
  <c r="CE474" i="18"/>
  <c r="BR474" i="18"/>
  <c r="BU474" i="18"/>
  <c r="CD474" i="18"/>
  <c r="CB474" i="18"/>
  <c r="BS474" i="18"/>
  <c r="BY474" i="18"/>
  <c r="BX474" i="18"/>
  <c r="BZ474" i="18"/>
  <c r="BW474" i="18"/>
  <c r="CC474" i="18"/>
  <c r="BT474" i="18"/>
  <c r="CA474" i="18"/>
  <c r="BV474" i="18"/>
  <c r="BQ474" i="18"/>
  <c r="BP474" i="18"/>
  <c r="BO474" i="18"/>
  <c r="BL474" i="18"/>
  <c r="BE474" i="18"/>
  <c r="BN474" i="18"/>
  <c r="BI474" i="18"/>
  <c r="BH474" i="18"/>
  <c r="BJ474" i="18"/>
  <c r="BG474" i="18"/>
  <c r="BM474" i="18"/>
  <c r="BD474" i="18"/>
  <c r="BA474" i="18"/>
  <c r="AZ474" i="18"/>
  <c r="BB474" i="18"/>
  <c r="AY474" i="18"/>
  <c r="AV474" i="18"/>
  <c r="BC474" i="18"/>
  <c r="AX474" i="18"/>
  <c r="BK474" i="18"/>
  <c r="AS474" i="18"/>
  <c r="AR474" i="18"/>
  <c r="AT474" i="18"/>
  <c r="AW474" i="18"/>
  <c r="BF474" i="18"/>
  <c r="AU474" i="18"/>
  <c r="AN474" i="18"/>
  <c r="AG474" i="18"/>
  <c r="AP474" i="18"/>
  <c r="AE474" i="18"/>
  <c r="AK474" i="18"/>
  <c r="AJ474" i="18"/>
  <c r="AL474" i="18"/>
  <c r="AI474" i="18"/>
  <c r="AO474" i="18"/>
  <c r="AF474" i="18"/>
  <c r="AM474" i="18"/>
  <c r="AH474" i="18"/>
  <c r="AQ474" i="18"/>
  <c r="AD474" i="18"/>
  <c r="Y474" i="18"/>
  <c r="W474" i="18"/>
  <c r="R474" i="18"/>
  <c r="P474" i="18"/>
  <c r="AC474" i="18"/>
  <c r="AB474" i="18"/>
  <c r="AA474" i="18"/>
  <c r="X474" i="18"/>
  <c r="Q474" i="18"/>
  <c r="Z474" i="18"/>
  <c r="U474" i="18"/>
  <c r="T474" i="18"/>
  <c r="O474" i="18"/>
  <c r="S474" i="18"/>
  <c r="M474" i="18"/>
  <c r="V474" i="18"/>
  <c r="N474" i="18"/>
  <c r="B475" i="18"/>
  <c r="L474" i="18"/>
  <c r="K474" i="18"/>
  <c r="J474" i="18"/>
  <c r="I474" i="18"/>
  <c r="G474" i="18"/>
  <c r="H474" i="18"/>
  <c r="F474" i="18"/>
  <c r="E474" i="18"/>
  <c r="QT475" i="18" l="1"/>
  <c r="QQ475" i="18"/>
  <c r="QW475" i="18"/>
  <c r="QN475" i="18"/>
  <c r="QG475" i="18"/>
  <c r="QU475" i="18"/>
  <c r="QP475" i="18"/>
  <c r="RA475" i="18"/>
  <c r="QK475" i="18"/>
  <c r="QJ475" i="18"/>
  <c r="RB475" i="18"/>
  <c r="QZ475" i="18"/>
  <c r="QY475" i="18"/>
  <c r="QL475" i="18"/>
  <c r="QI475" i="18"/>
  <c r="QV475" i="18"/>
  <c r="QO475" i="18"/>
  <c r="QF475" i="18"/>
  <c r="RC475" i="18"/>
  <c r="QX475" i="18"/>
  <c r="QM475" i="18"/>
  <c r="QH475" i="18"/>
  <c r="QS475" i="18"/>
  <c r="QR475" i="18"/>
  <c r="QC475" i="18"/>
  <c r="QB475" i="18"/>
  <c r="QD475" i="18"/>
  <c r="QA475" i="18"/>
  <c r="PX475" i="18"/>
  <c r="QE475" i="18"/>
  <c r="PZ475" i="18"/>
  <c r="PV475" i="18"/>
  <c r="PY475" i="18"/>
  <c r="PW475" i="18"/>
  <c r="PP475" i="18"/>
  <c r="RD475" i="18"/>
  <c r="PR475" i="18"/>
  <c r="PM475" i="18"/>
  <c r="PL475" i="18"/>
  <c r="PN475" i="18"/>
  <c r="PK475" i="18"/>
  <c r="PQ475" i="18"/>
  <c r="PO475" i="18"/>
  <c r="PJ475" i="18"/>
  <c r="PU475" i="18"/>
  <c r="PT475" i="18"/>
  <c r="PS475" i="18"/>
  <c r="PG475" i="18"/>
  <c r="PB475" i="18"/>
  <c r="PH475" i="18"/>
  <c r="PA475" i="18"/>
  <c r="OY475" i="18"/>
  <c r="PE475" i="18"/>
  <c r="PD475" i="18"/>
  <c r="PF475" i="18"/>
  <c r="PC475" i="18"/>
  <c r="PI475" i="18"/>
  <c r="OZ475" i="18"/>
  <c r="OW475" i="18"/>
  <c r="OU475" i="18"/>
  <c r="OX475" i="18"/>
  <c r="OR475" i="18"/>
  <c r="OT475" i="18"/>
  <c r="OP475" i="18"/>
  <c r="OS475" i="18"/>
  <c r="OQ475" i="18"/>
  <c r="OV475" i="18"/>
  <c r="OO475" i="18"/>
  <c r="ON475" i="18"/>
  <c r="OM475" i="18"/>
  <c r="OJ475" i="18"/>
  <c r="OL475" i="18"/>
  <c r="OH475" i="18"/>
  <c r="OK475" i="18"/>
  <c r="OI475" i="18"/>
  <c r="OG475" i="18"/>
  <c r="OF475" i="18"/>
  <c r="OE475" i="18"/>
  <c r="OB475" i="18"/>
  <c r="OD475" i="18"/>
  <c r="NZ475" i="18"/>
  <c r="OC475" i="18"/>
  <c r="OA475" i="18"/>
  <c r="NW475" i="18"/>
  <c r="NT475" i="18"/>
  <c r="NV475" i="18"/>
  <c r="NU475" i="18"/>
  <c r="NS475" i="18"/>
  <c r="NY475" i="18"/>
  <c r="NX475" i="18"/>
  <c r="NN475" i="18"/>
  <c r="NM475" i="18"/>
  <c r="NQ475" i="18"/>
  <c r="NP475" i="18"/>
  <c r="NO475" i="18"/>
  <c r="NR475" i="18"/>
  <c r="NL475" i="18"/>
  <c r="NE475" i="18"/>
  <c r="NC475" i="18"/>
  <c r="NI475" i="18"/>
  <c r="NH475" i="18"/>
  <c r="NG475" i="18"/>
  <c r="NJ475" i="18"/>
  <c r="ND475" i="18"/>
  <c r="NK475" i="18"/>
  <c r="NF475" i="18"/>
  <c r="NA475" i="18"/>
  <c r="MW475" i="18"/>
  <c r="MU475" i="18"/>
  <c r="MZ475" i="18"/>
  <c r="MY475" i="18"/>
  <c r="MV475" i="18"/>
  <c r="MX475" i="18"/>
  <c r="NB475" i="18"/>
  <c r="MS475" i="18"/>
  <c r="MR475" i="18"/>
  <c r="MQ475" i="18"/>
  <c r="MP475" i="18"/>
  <c r="MT475" i="18"/>
  <c r="MN475" i="18"/>
  <c r="MG475" i="18"/>
  <c r="MK475" i="18"/>
  <c r="MJ475" i="18"/>
  <c r="ML475" i="18"/>
  <c r="MI475" i="18"/>
  <c r="MO475" i="18"/>
  <c r="MF475" i="18"/>
  <c r="MC475" i="18"/>
  <c r="MB475" i="18"/>
  <c r="MD475" i="18"/>
  <c r="MA475" i="18"/>
  <c r="LX475" i="18"/>
  <c r="ME475" i="18"/>
  <c r="LZ475" i="18"/>
  <c r="MH475" i="18"/>
  <c r="LY475" i="18"/>
  <c r="LQ475" i="18"/>
  <c r="LU475" i="18"/>
  <c r="LT475" i="18"/>
  <c r="LV475" i="18"/>
  <c r="LS475" i="18"/>
  <c r="MM475" i="18"/>
  <c r="LW475" i="18"/>
  <c r="LM475" i="18"/>
  <c r="LL475" i="18"/>
  <c r="LN475" i="18"/>
  <c r="LK475" i="18"/>
  <c r="LP475" i="18"/>
  <c r="LO475" i="18"/>
  <c r="LR475" i="18"/>
  <c r="LH475" i="18"/>
  <c r="LJ475" i="18"/>
  <c r="LE475" i="18"/>
  <c r="LD475" i="18"/>
  <c r="LF475" i="18"/>
  <c r="LI475" i="18"/>
  <c r="LG475" i="18"/>
  <c r="KZ475" i="18"/>
  <c r="KS475" i="18"/>
  <c r="LB475" i="18"/>
  <c r="KQ475" i="18"/>
  <c r="KW475" i="18"/>
  <c r="KV475" i="18"/>
  <c r="KX475" i="18"/>
  <c r="KU475" i="18"/>
  <c r="LA475" i="18"/>
  <c r="KR475" i="18"/>
  <c r="KY475" i="18"/>
  <c r="KT475" i="18"/>
  <c r="KO475" i="18"/>
  <c r="KH475" i="18"/>
  <c r="KE475" i="18"/>
  <c r="KK475" i="18"/>
  <c r="KP475" i="18"/>
  <c r="KI475" i="18"/>
  <c r="KD475" i="18"/>
  <c r="KN475" i="18"/>
  <c r="LC475" i="18"/>
  <c r="KM475" i="18"/>
  <c r="KJ475" i="18"/>
  <c r="KC475" i="18"/>
  <c r="KL475" i="18"/>
  <c r="JZ475" i="18"/>
  <c r="JW475" i="18"/>
  <c r="JY475" i="18"/>
  <c r="KG475" i="18"/>
  <c r="KF475" i="18"/>
  <c r="KA475" i="18"/>
  <c r="JV475" i="18"/>
  <c r="KB475" i="18"/>
  <c r="JX475" i="18"/>
  <c r="JQ475" i="18"/>
  <c r="JP475" i="18"/>
  <c r="JR475" i="18"/>
  <c r="JO475" i="18"/>
  <c r="JU475" i="18"/>
  <c r="JL475" i="18"/>
  <c r="JS475" i="18"/>
  <c r="JN475" i="18"/>
  <c r="JI475" i="18"/>
  <c r="JJ475" i="18"/>
  <c r="JT475" i="18"/>
  <c r="JM475" i="18"/>
  <c r="JG475" i="18"/>
  <c r="JD475" i="18"/>
  <c r="JF475" i="18"/>
  <c r="JA475" i="18"/>
  <c r="IZ475" i="18"/>
  <c r="JB475" i="18"/>
  <c r="IY475" i="18"/>
  <c r="JE475" i="18"/>
  <c r="JK475" i="18"/>
  <c r="JC475" i="18"/>
  <c r="IX475" i="18"/>
  <c r="IS475" i="18"/>
  <c r="IR475" i="18"/>
  <c r="IT475" i="18"/>
  <c r="IQ475" i="18"/>
  <c r="IW475" i="18"/>
  <c r="IN475" i="18"/>
  <c r="JH475" i="18"/>
  <c r="IU475" i="18"/>
  <c r="IP475" i="18"/>
  <c r="IF475" i="18"/>
  <c r="IM475" i="18"/>
  <c r="IH475" i="18"/>
  <c r="IO475" i="18"/>
  <c r="ID475" i="18"/>
  <c r="IG475" i="18"/>
  <c r="IE475" i="18"/>
  <c r="IK475" i="18"/>
  <c r="IJ475" i="18"/>
  <c r="IL475" i="18"/>
  <c r="HZ475" i="18"/>
  <c r="HU475" i="18"/>
  <c r="II475" i="18"/>
  <c r="HV475" i="18"/>
  <c r="HY475" i="18"/>
  <c r="IV475" i="18"/>
  <c r="HW475" i="18"/>
  <c r="IC475" i="18"/>
  <c r="IB475" i="18"/>
  <c r="IA475" i="18"/>
  <c r="HT475" i="18"/>
  <c r="HE475" i="18"/>
  <c r="HD475" i="18"/>
  <c r="HS475" i="18"/>
  <c r="HF475" i="18"/>
  <c r="HC475" i="18"/>
  <c r="HP475" i="18"/>
  <c r="HI475" i="18"/>
  <c r="HR475" i="18"/>
  <c r="HG475" i="18"/>
  <c r="HB475" i="18"/>
  <c r="HM475" i="18"/>
  <c r="HL475" i="18"/>
  <c r="HX475" i="18"/>
  <c r="HK475" i="18"/>
  <c r="GZ475" i="18"/>
  <c r="GS475" i="18"/>
  <c r="GQ475" i="18"/>
  <c r="HQ475" i="18"/>
  <c r="GW475" i="18"/>
  <c r="GV475" i="18"/>
  <c r="GX475" i="18"/>
  <c r="GU475" i="18"/>
  <c r="HA475" i="18"/>
  <c r="GR475" i="18"/>
  <c r="HJ475" i="18"/>
  <c r="HH475" i="18"/>
  <c r="GY475" i="18"/>
  <c r="GT475" i="18"/>
  <c r="HO475" i="18"/>
  <c r="GM475" i="18"/>
  <c r="HN475" i="18"/>
  <c r="GJ475" i="18"/>
  <c r="GP475" i="18"/>
  <c r="GL475" i="18"/>
  <c r="GO475" i="18"/>
  <c r="GG475" i="18"/>
  <c r="GF475" i="18"/>
  <c r="GH475" i="18"/>
  <c r="GK475" i="18"/>
  <c r="GI475" i="18"/>
  <c r="GN475" i="18"/>
  <c r="GE475" i="18"/>
  <c r="GC475" i="18"/>
  <c r="GB475" i="18"/>
  <c r="GD475" i="18"/>
  <c r="FZ475" i="18"/>
  <c r="GA475" i="18"/>
  <c r="FY475" i="18"/>
  <c r="FX475" i="18"/>
  <c r="FW475" i="18"/>
  <c r="FT475" i="18"/>
  <c r="FV475" i="18"/>
  <c r="FU475" i="18"/>
  <c r="FQ475" i="18"/>
  <c r="FP475" i="18"/>
  <c r="FR475" i="18"/>
  <c r="FM475" i="18"/>
  <c r="FN475" i="18"/>
  <c r="FS475" i="18"/>
  <c r="FO475" i="18"/>
  <c r="FK475" i="18"/>
  <c r="FI475" i="18"/>
  <c r="FJ475" i="18"/>
  <c r="FL475" i="18"/>
  <c r="FF475" i="18"/>
  <c r="FE475" i="18"/>
  <c r="FH475" i="18"/>
  <c r="FG475" i="18"/>
  <c r="FA475" i="18"/>
  <c r="EZ475" i="18"/>
  <c r="FB475" i="18"/>
  <c r="EY475" i="18"/>
  <c r="FC475" i="18"/>
  <c r="FD475" i="18"/>
  <c r="EV475" i="18"/>
  <c r="EX475" i="18"/>
  <c r="EW475" i="18"/>
  <c r="ES475" i="18"/>
  <c r="ER475" i="18"/>
  <c r="ET475" i="18"/>
  <c r="EQ475" i="18"/>
  <c r="EN475" i="18"/>
  <c r="EU475" i="18"/>
  <c r="EP475" i="18"/>
  <c r="EO475" i="18"/>
  <c r="EL475" i="18"/>
  <c r="EI475" i="18"/>
  <c r="EM475" i="18"/>
  <c r="EH475" i="18"/>
  <c r="EG475" i="18"/>
  <c r="EK475" i="18"/>
  <c r="EJ475" i="18"/>
  <c r="EE475" i="18"/>
  <c r="DZ475" i="18"/>
  <c r="EF475" i="18"/>
  <c r="DY475" i="18"/>
  <c r="EC475" i="18"/>
  <c r="EB475" i="18"/>
  <c r="ED475" i="18"/>
  <c r="EA475" i="18"/>
  <c r="DS475" i="18"/>
  <c r="DW475" i="18"/>
  <c r="DR475" i="18"/>
  <c r="DX475" i="18"/>
  <c r="DU475" i="18"/>
  <c r="DT475" i="18"/>
  <c r="DV475" i="18"/>
  <c r="DM475" i="18"/>
  <c r="DL475" i="18"/>
  <c r="DN475" i="18"/>
  <c r="DK475" i="18"/>
  <c r="DQ475" i="18"/>
  <c r="DO475" i="18"/>
  <c r="DP475" i="18"/>
  <c r="DF475" i="18"/>
  <c r="DI475" i="18"/>
  <c r="DG475" i="18"/>
  <c r="DH475" i="18"/>
  <c r="DJ475" i="18"/>
  <c r="DE475" i="18"/>
  <c r="DD475" i="18"/>
  <c r="CY475" i="18"/>
  <c r="DC475" i="18"/>
  <c r="CZ475" i="18"/>
  <c r="DB475" i="18"/>
  <c r="CW475" i="18"/>
  <c r="CV475" i="18"/>
  <c r="CX475" i="18"/>
  <c r="DA475" i="18"/>
  <c r="CU475" i="18"/>
  <c r="CT475" i="18"/>
  <c r="CG475" i="18"/>
  <c r="CF475" i="18"/>
  <c r="CH475" i="18"/>
  <c r="CR475" i="18"/>
  <c r="CK475" i="18"/>
  <c r="CI475" i="18"/>
  <c r="CO475" i="18"/>
  <c r="CN475" i="18"/>
  <c r="CP475" i="18"/>
  <c r="CM475" i="18"/>
  <c r="CS475" i="18"/>
  <c r="CJ475" i="18"/>
  <c r="CQ475" i="18"/>
  <c r="CL475" i="18"/>
  <c r="CE475" i="18"/>
  <c r="BR475" i="18"/>
  <c r="BU475" i="18"/>
  <c r="CD475" i="18"/>
  <c r="CB475" i="18"/>
  <c r="BS475" i="18"/>
  <c r="BY475" i="18"/>
  <c r="BX475" i="18"/>
  <c r="BZ475" i="18"/>
  <c r="BW475" i="18"/>
  <c r="CC475" i="18"/>
  <c r="BT475" i="18"/>
  <c r="CA475" i="18"/>
  <c r="BV475" i="18"/>
  <c r="BK475" i="18"/>
  <c r="BF475" i="18"/>
  <c r="BQ475" i="18"/>
  <c r="BP475" i="18"/>
  <c r="BO475" i="18"/>
  <c r="BL475" i="18"/>
  <c r="BE475" i="18"/>
  <c r="BN475" i="18"/>
  <c r="BI475" i="18"/>
  <c r="BH475" i="18"/>
  <c r="BJ475" i="18"/>
  <c r="BG475" i="18"/>
  <c r="BM475" i="18"/>
  <c r="AU475" i="18"/>
  <c r="BD475" i="18"/>
  <c r="BA475" i="18"/>
  <c r="AZ475" i="18"/>
  <c r="BB475" i="18"/>
  <c r="AY475" i="18"/>
  <c r="AV475" i="18"/>
  <c r="BC475" i="18"/>
  <c r="AX475" i="18"/>
  <c r="AS475" i="18"/>
  <c r="AR475" i="18"/>
  <c r="AT475" i="18"/>
  <c r="AW475" i="18"/>
  <c r="AQ475" i="18"/>
  <c r="AD475" i="18"/>
  <c r="AN475" i="18"/>
  <c r="AG475" i="18"/>
  <c r="AP475" i="18"/>
  <c r="AE475" i="18"/>
  <c r="AK475" i="18"/>
  <c r="AJ475" i="18"/>
  <c r="AL475" i="18"/>
  <c r="AI475" i="18"/>
  <c r="AO475" i="18"/>
  <c r="AF475" i="18"/>
  <c r="AM475" i="18"/>
  <c r="AH475" i="18"/>
  <c r="V475" i="18"/>
  <c r="S475" i="18"/>
  <c r="Y475" i="18"/>
  <c r="W475" i="18"/>
  <c r="R475" i="18"/>
  <c r="P475" i="18"/>
  <c r="AC475" i="18"/>
  <c r="AB475" i="18"/>
  <c r="AA475" i="18"/>
  <c r="X475" i="18"/>
  <c r="Q475" i="18"/>
  <c r="Z475" i="18"/>
  <c r="U475" i="18"/>
  <c r="O475" i="18"/>
  <c r="M475" i="18"/>
  <c r="T475" i="18"/>
  <c r="N475" i="18"/>
  <c r="B476" i="18"/>
  <c r="L475" i="18"/>
  <c r="K475" i="18"/>
  <c r="J475" i="18"/>
  <c r="I475" i="18"/>
  <c r="G475" i="18"/>
  <c r="H475" i="18"/>
  <c r="F475" i="18"/>
  <c r="E475" i="18"/>
  <c r="QS476" i="18" l="1"/>
  <c r="QR476" i="18"/>
  <c r="QT476" i="18"/>
  <c r="QQ476" i="18"/>
  <c r="RD476" i="18"/>
  <c r="QW476" i="18"/>
  <c r="QN476" i="18"/>
  <c r="QG476" i="18"/>
  <c r="QU476" i="18"/>
  <c r="QP476" i="18"/>
  <c r="RA476" i="18"/>
  <c r="QK476" i="18"/>
  <c r="QJ476" i="18"/>
  <c r="RB476" i="18"/>
  <c r="QZ476" i="18"/>
  <c r="QY476" i="18"/>
  <c r="QL476" i="18"/>
  <c r="QI476" i="18"/>
  <c r="QV476" i="18"/>
  <c r="QO476" i="18"/>
  <c r="QF476" i="18"/>
  <c r="RC476" i="18"/>
  <c r="QX476" i="18"/>
  <c r="QM476" i="18"/>
  <c r="QH476" i="18"/>
  <c r="PW476" i="18"/>
  <c r="QC476" i="18"/>
  <c r="QB476" i="18"/>
  <c r="QD476" i="18"/>
  <c r="QA476" i="18"/>
  <c r="PX476" i="18"/>
  <c r="QE476" i="18"/>
  <c r="PZ476" i="18"/>
  <c r="PV476" i="18"/>
  <c r="PY476" i="18"/>
  <c r="RE476" i="18"/>
  <c r="PS476" i="18"/>
  <c r="PP476" i="18"/>
  <c r="PR476" i="18"/>
  <c r="PM476" i="18"/>
  <c r="PL476" i="18"/>
  <c r="PN476" i="18"/>
  <c r="PK476" i="18"/>
  <c r="PQ476" i="18"/>
  <c r="PO476" i="18"/>
  <c r="PJ476" i="18"/>
  <c r="PU476" i="18"/>
  <c r="PT476" i="18"/>
  <c r="PI476" i="18"/>
  <c r="OZ476" i="18"/>
  <c r="PG476" i="18"/>
  <c r="PB476" i="18"/>
  <c r="PH476" i="18"/>
  <c r="PA476" i="18"/>
  <c r="OY476" i="18"/>
  <c r="PE476" i="18"/>
  <c r="PD476" i="18"/>
  <c r="PF476" i="18"/>
  <c r="PC476" i="18"/>
  <c r="OV476" i="18"/>
  <c r="OW476" i="18"/>
  <c r="OU476" i="18"/>
  <c r="OX476" i="18"/>
  <c r="OR476" i="18"/>
  <c r="OT476" i="18"/>
  <c r="OP476" i="18"/>
  <c r="OS476" i="18"/>
  <c r="OQ476" i="18"/>
  <c r="OI476" i="18"/>
  <c r="OO476" i="18"/>
  <c r="ON476" i="18"/>
  <c r="OM476" i="18"/>
  <c r="OJ476" i="18"/>
  <c r="OL476" i="18"/>
  <c r="OH476" i="18"/>
  <c r="OK476" i="18"/>
  <c r="OA476" i="18"/>
  <c r="OG476" i="18"/>
  <c r="OF476" i="18"/>
  <c r="OE476" i="18"/>
  <c r="OB476" i="18"/>
  <c r="OD476" i="18"/>
  <c r="NZ476" i="18"/>
  <c r="OC476" i="18"/>
  <c r="NY476" i="18"/>
  <c r="NX476" i="18"/>
  <c r="NW476" i="18"/>
  <c r="NT476" i="18"/>
  <c r="NV476" i="18"/>
  <c r="NU476" i="18"/>
  <c r="NS476" i="18"/>
  <c r="NR476" i="18"/>
  <c r="NN476" i="18"/>
  <c r="NM476" i="18"/>
  <c r="NQ476" i="18"/>
  <c r="NP476" i="18"/>
  <c r="NO476" i="18"/>
  <c r="NL476" i="18"/>
  <c r="NE476" i="18"/>
  <c r="NC476" i="18"/>
  <c r="NI476" i="18"/>
  <c r="NH476" i="18"/>
  <c r="NG476" i="18"/>
  <c r="NJ476" i="18"/>
  <c r="ND476" i="18"/>
  <c r="NK476" i="18"/>
  <c r="NF476" i="18"/>
  <c r="MT476" i="18"/>
  <c r="MW476" i="18"/>
  <c r="MU476" i="18"/>
  <c r="MZ476" i="18"/>
  <c r="NA476" i="18"/>
  <c r="MY476" i="18"/>
  <c r="MV476" i="18"/>
  <c r="MX476" i="18"/>
  <c r="MQ476" i="18"/>
  <c r="NB476" i="18"/>
  <c r="MP476" i="18"/>
  <c r="MS476" i="18"/>
  <c r="MR476" i="18"/>
  <c r="MM476" i="18"/>
  <c r="MH476" i="18"/>
  <c r="MN476" i="18"/>
  <c r="MG476" i="18"/>
  <c r="MK476" i="18"/>
  <c r="MJ476" i="18"/>
  <c r="ML476" i="18"/>
  <c r="MI476" i="18"/>
  <c r="LY476" i="18"/>
  <c r="MC476" i="18"/>
  <c r="MB476" i="18"/>
  <c r="MD476" i="18"/>
  <c r="MA476" i="18"/>
  <c r="LX476" i="18"/>
  <c r="ME476" i="18"/>
  <c r="LZ476" i="18"/>
  <c r="MO476" i="18"/>
  <c r="LQ476" i="18"/>
  <c r="MF476" i="18"/>
  <c r="LU476" i="18"/>
  <c r="LT476" i="18"/>
  <c r="LV476" i="18"/>
  <c r="LW476" i="18"/>
  <c r="LM476" i="18"/>
  <c r="LL476" i="18"/>
  <c r="LN476" i="18"/>
  <c r="LK476" i="18"/>
  <c r="LS476" i="18"/>
  <c r="LP476" i="18"/>
  <c r="LO476" i="18"/>
  <c r="LH476" i="18"/>
  <c r="LJ476" i="18"/>
  <c r="LE476" i="18"/>
  <c r="LD476" i="18"/>
  <c r="LF476" i="18"/>
  <c r="LI476" i="18"/>
  <c r="LG476" i="18"/>
  <c r="LC476" i="18"/>
  <c r="KP476" i="18"/>
  <c r="KZ476" i="18"/>
  <c r="KS476" i="18"/>
  <c r="LB476" i="18"/>
  <c r="KQ476" i="18"/>
  <c r="KW476" i="18"/>
  <c r="KV476" i="18"/>
  <c r="KX476" i="18"/>
  <c r="KU476" i="18"/>
  <c r="LR476" i="18"/>
  <c r="LA476" i="18"/>
  <c r="KR476" i="18"/>
  <c r="KY476" i="18"/>
  <c r="KT476" i="18"/>
  <c r="KG476" i="18"/>
  <c r="KF476" i="18"/>
  <c r="KO476" i="18"/>
  <c r="KH476" i="18"/>
  <c r="KE476" i="18"/>
  <c r="KK476" i="18"/>
  <c r="KI476" i="18"/>
  <c r="KD476" i="18"/>
  <c r="KN476" i="18"/>
  <c r="KM476" i="18"/>
  <c r="KJ476" i="18"/>
  <c r="KC476" i="18"/>
  <c r="JY476" i="18"/>
  <c r="JX476" i="18"/>
  <c r="JZ476" i="18"/>
  <c r="JW476" i="18"/>
  <c r="KA476" i="18"/>
  <c r="JV476" i="18"/>
  <c r="KL476" i="18"/>
  <c r="KB476" i="18"/>
  <c r="JK476" i="18"/>
  <c r="JQ476" i="18"/>
  <c r="JP476" i="18"/>
  <c r="JR476" i="18"/>
  <c r="JO476" i="18"/>
  <c r="JU476" i="18"/>
  <c r="JL476" i="18"/>
  <c r="JS476" i="18"/>
  <c r="JN476" i="18"/>
  <c r="JI476" i="18"/>
  <c r="JJ476" i="18"/>
  <c r="JH476" i="18"/>
  <c r="JM476" i="18"/>
  <c r="JG476" i="18"/>
  <c r="JD476" i="18"/>
  <c r="JT476" i="18"/>
  <c r="JF476" i="18"/>
  <c r="JA476" i="18"/>
  <c r="IZ476" i="18"/>
  <c r="JB476" i="18"/>
  <c r="IY476" i="18"/>
  <c r="JE476" i="18"/>
  <c r="IV476" i="18"/>
  <c r="IO476" i="18"/>
  <c r="IX476" i="18"/>
  <c r="IS476" i="18"/>
  <c r="IR476" i="18"/>
  <c r="IT476" i="18"/>
  <c r="IQ476" i="18"/>
  <c r="IW476" i="18"/>
  <c r="IN476" i="18"/>
  <c r="JC476" i="18"/>
  <c r="IU476" i="18"/>
  <c r="IP476" i="18"/>
  <c r="IL476" i="18"/>
  <c r="II476" i="18"/>
  <c r="IF476" i="18"/>
  <c r="IM476" i="18"/>
  <c r="IH476" i="18"/>
  <c r="IG476" i="18"/>
  <c r="IE476" i="18"/>
  <c r="HX476" i="18"/>
  <c r="HZ476" i="18"/>
  <c r="HU476" i="18"/>
  <c r="ID476" i="18"/>
  <c r="HV476" i="18"/>
  <c r="IJ476" i="18"/>
  <c r="HY476" i="18"/>
  <c r="HW476" i="18"/>
  <c r="IK476" i="18"/>
  <c r="IC476" i="18"/>
  <c r="IB476" i="18"/>
  <c r="HO476" i="18"/>
  <c r="HJ476" i="18"/>
  <c r="HT476" i="18"/>
  <c r="HE476" i="18"/>
  <c r="HD476" i="18"/>
  <c r="IA476" i="18"/>
  <c r="HS476" i="18"/>
  <c r="HF476" i="18"/>
  <c r="HC476" i="18"/>
  <c r="HP476" i="18"/>
  <c r="HI476" i="18"/>
  <c r="HR476" i="18"/>
  <c r="HG476" i="18"/>
  <c r="HB476" i="18"/>
  <c r="HN476" i="18"/>
  <c r="GP476" i="18"/>
  <c r="HK476" i="18"/>
  <c r="GZ476" i="18"/>
  <c r="GS476" i="18"/>
  <c r="HM476" i="18"/>
  <c r="GQ476" i="18"/>
  <c r="HQ476" i="18"/>
  <c r="GW476" i="18"/>
  <c r="GV476" i="18"/>
  <c r="GX476" i="18"/>
  <c r="GU476" i="18"/>
  <c r="HL476" i="18"/>
  <c r="HA476" i="18"/>
  <c r="GR476" i="18"/>
  <c r="HH476" i="18"/>
  <c r="GY476" i="18"/>
  <c r="GT476" i="18"/>
  <c r="GO476" i="18"/>
  <c r="GN476" i="18"/>
  <c r="GM476" i="18"/>
  <c r="GJ476" i="18"/>
  <c r="GL476" i="18"/>
  <c r="GG476" i="18"/>
  <c r="GF476" i="18"/>
  <c r="GH476" i="18"/>
  <c r="GK476" i="18"/>
  <c r="GI476" i="18"/>
  <c r="GE476" i="18"/>
  <c r="GD476" i="18"/>
  <c r="GC476" i="18"/>
  <c r="FZ476" i="18"/>
  <c r="GB476" i="18"/>
  <c r="GA476" i="18"/>
  <c r="FY476" i="18"/>
  <c r="FX476" i="18"/>
  <c r="FV476" i="18"/>
  <c r="FT476" i="18"/>
  <c r="FW476" i="18"/>
  <c r="FU476" i="18"/>
  <c r="FQ476" i="18"/>
  <c r="FP476" i="18"/>
  <c r="FM476" i="18"/>
  <c r="FN476" i="18"/>
  <c r="FS476" i="18"/>
  <c r="FO476" i="18"/>
  <c r="FR476" i="18"/>
  <c r="FK476" i="18"/>
  <c r="FI476" i="18"/>
  <c r="FJ476" i="18"/>
  <c r="FL476" i="18"/>
  <c r="FF476" i="18"/>
  <c r="FE476" i="18"/>
  <c r="FH476" i="18"/>
  <c r="FG476" i="18"/>
  <c r="FA476" i="18"/>
  <c r="EZ476" i="18"/>
  <c r="FB476" i="18"/>
  <c r="EY476" i="18"/>
  <c r="FC476" i="18"/>
  <c r="FD476" i="18"/>
  <c r="EW476" i="18"/>
  <c r="EV476" i="18"/>
  <c r="EX476" i="18"/>
  <c r="EO476" i="18"/>
  <c r="ES476" i="18"/>
  <c r="ER476" i="18"/>
  <c r="ET476" i="18"/>
  <c r="EQ476" i="18"/>
  <c r="EN476" i="18"/>
  <c r="EU476" i="18"/>
  <c r="EP476" i="18"/>
  <c r="EK476" i="18"/>
  <c r="EJ476" i="18"/>
  <c r="EL476" i="18"/>
  <c r="EI476" i="18"/>
  <c r="EM476" i="18"/>
  <c r="EH476" i="18"/>
  <c r="EG476" i="18"/>
  <c r="EE476" i="18"/>
  <c r="DZ476" i="18"/>
  <c r="EF476" i="18"/>
  <c r="DY476" i="18"/>
  <c r="EC476" i="18"/>
  <c r="EB476" i="18"/>
  <c r="ED476" i="18"/>
  <c r="EA476" i="18"/>
  <c r="DV476" i="18"/>
  <c r="DS476" i="18"/>
  <c r="DW476" i="18"/>
  <c r="DR476" i="18"/>
  <c r="DX476" i="18"/>
  <c r="DU476" i="18"/>
  <c r="DT476" i="18"/>
  <c r="DM476" i="18"/>
  <c r="DL476" i="18"/>
  <c r="DN476" i="18"/>
  <c r="DK476" i="18"/>
  <c r="DQ476" i="18"/>
  <c r="DO476" i="18"/>
  <c r="DP476" i="18"/>
  <c r="DE476" i="18"/>
  <c r="DD476" i="18"/>
  <c r="DF476" i="18"/>
  <c r="DI476" i="18"/>
  <c r="DG476" i="18"/>
  <c r="DH476" i="18"/>
  <c r="DJ476" i="18"/>
  <c r="DA476" i="18"/>
  <c r="CY476" i="18"/>
  <c r="DC476" i="18"/>
  <c r="CZ476" i="18"/>
  <c r="DB476" i="18"/>
  <c r="CW476" i="18"/>
  <c r="CV476" i="18"/>
  <c r="CX476" i="18"/>
  <c r="CU476" i="18"/>
  <c r="CT476" i="18"/>
  <c r="CQ476" i="18"/>
  <c r="CL476" i="18"/>
  <c r="CG476" i="18"/>
  <c r="CH476" i="18"/>
  <c r="CR476" i="18"/>
  <c r="CK476" i="18"/>
  <c r="CI476" i="18"/>
  <c r="CO476" i="18"/>
  <c r="CN476" i="18"/>
  <c r="CP476" i="18"/>
  <c r="CM476" i="18"/>
  <c r="CS476" i="18"/>
  <c r="CJ476" i="18"/>
  <c r="CA476" i="18"/>
  <c r="BV476" i="18"/>
  <c r="CE476" i="18"/>
  <c r="BR476" i="18"/>
  <c r="BU476" i="18"/>
  <c r="CF476" i="18"/>
  <c r="CD476" i="18"/>
  <c r="CB476" i="18"/>
  <c r="BS476" i="18"/>
  <c r="BY476" i="18"/>
  <c r="BX476" i="18"/>
  <c r="BZ476" i="18"/>
  <c r="BW476" i="18"/>
  <c r="CC476" i="18"/>
  <c r="BT476" i="18"/>
  <c r="BM476" i="18"/>
  <c r="BD476" i="18"/>
  <c r="BK476" i="18"/>
  <c r="BF476" i="18"/>
  <c r="BQ476" i="18"/>
  <c r="BP476" i="18"/>
  <c r="BO476" i="18"/>
  <c r="BL476" i="18"/>
  <c r="BE476" i="18"/>
  <c r="BN476" i="18"/>
  <c r="BI476" i="18"/>
  <c r="BH476" i="18"/>
  <c r="BG476" i="18"/>
  <c r="AW476" i="18"/>
  <c r="AU476" i="18"/>
  <c r="BA476" i="18"/>
  <c r="AZ476" i="18"/>
  <c r="BB476" i="18"/>
  <c r="AY476" i="18"/>
  <c r="AV476" i="18"/>
  <c r="BC476" i="18"/>
  <c r="AX476" i="18"/>
  <c r="AS476" i="18"/>
  <c r="AR476" i="18"/>
  <c r="BJ476" i="18"/>
  <c r="AT476" i="18"/>
  <c r="AQ476" i="18"/>
  <c r="AD476" i="18"/>
  <c r="AN476" i="18"/>
  <c r="AG476" i="18"/>
  <c r="AP476" i="18"/>
  <c r="AE476" i="18"/>
  <c r="AK476" i="18"/>
  <c r="AJ476" i="18"/>
  <c r="AL476" i="18"/>
  <c r="AI476" i="18"/>
  <c r="AO476" i="18"/>
  <c r="AF476" i="18"/>
  <c r="AM476" i="18"/>
  <c r="AH476" i="18"/>
  <c r="U476" i="18"/>
  <c r="T476" i="18"/>
  <c r="V476" i="18"/>
  <c r="S476" i="18"/>
  <c r="Y476" i="18"/>
  <c r="W476" i="18"/>
  <c r="R476" i="18"/>
  <c r="P476" i="18"/>
  <c r="AC476" i="18"/>
  <c r="AB476" i="18"/>
  <c r="AA476" i="18"/>
  <c r="X476" i="18"/>
  <c r="Q476" i="18"/>
  <c r="O476" i="18"/>
  <c r="N476" i="18"/>
  <c r="Z476" i="18"/>
  <c r="M476" i="18"/>
  <c r="B477" i="18"/>
  <c r="L476" i="18"/>
  <c r="K476" i="18"/>
  <c r="J476" i="18"/>
  <c r="I476" i="18"/>
  <c r="H476" i="18"/>
  <c r="G476" i="18"/>
  <c r="F476" i="18"/>
  <c r="E476" i="18"/>
  <c r="RC477" i="18" l="1"/>
  <c r="QX477" i="18"/>
  <c r="QM477" i="18"/>
  <c r="QH477" i="18"/>
  <c r="QS477" i="18"/>
  <c r="QR477" i="18"/>
  <c r="QT477" i="18"/>
  <c r="QQ477" i="18"/>
  <c r="RD477" i="18"/>
  <c r="QW477" i="18"/>
  <c r="QN477" i="18"/>
  <c r="QG477" i="18"/>
  <c r="QU477" i="18"/>
  <c r="QP477" i="18"/>
  <c r="RA477" i="18"/>
  <c r="QK477" i="18"/>
  <c r="QJ477" i="18"/>
  <c r="RF477" i="18"/>
  <c r="RB477" i="18"/>
  <c r="QZ477" i="18"/>
  <c r="QY477" i="18"/>
  <c r="QL477" i="18"/>
  <c r="QI477" i="18"/>
  <c r="RE477" i="18"/>
  <c r="QV477" i="18"/>
  <c r="QO477" i="18"/>
  <c r="QF477" i="18"/>
  <c r="PY477" i="18"/>
  <c r="PW477" i="18"/>
  <c r="QC477" i="18"/>
  <c r="QB477" i="18"/>
  <c r="QD477" i="18"/>
  <c r="QA477" i="18"/>
  <c r="PX477" i="18"/>
  <c r="QE477" i="18"/>
  <c r="PZ477" i="18"/>
  <c r="PV477" i="18"/>
  <c r="PU477" i="18"/>
  <c r="PT477" i="18"/>
  <c r="PS477" i="18"/>
  <c r="PP477" i="18"/>
  <c r="PR477" i="18"/>
  <c r="PM477" i="18"/>
  <c r="PL477" i="18"/>
  <c r="PN477" i="18"/>
  <c r="PK477" i="18"/>
  <c r="PQ477" i="18"/>
  <c r="PO477" i="18"/>
  <c r="PJ477" i="18"/>
  <c r="PF477" i="18"/>
  <c r="PC477" i="18"/>
  <c r="PI477" i="18"/>
  <c r="OZ477" i="18"/>
  <c r="PG477" i="18"/>
  <c r="PB477" i="18"/>
  <c r="PH477" i="18"/>
  <c r="PA477" i="18"/>
  <c r="OY477" i="18"/>
  <c r="PE477" i="18"/>
  <c r="PD477" i="18"/>
  <c r="OQ477" i="18"/>
  <c r="OV477" i="18"/>
  <c r="OW477" i="18"/>
  <c r="OU477" i="18"/>
  <c r="OX477" i="18"/>
  <c r="OR477" i="18"/>
  <c r="OT477" i="18"/>
  <c r="OP477" i="18"/>
  <c r="OS477" i="18"/>
  <c r="OK477" i="18"/>
  <c r="OI477" i="18"/>
  <c r="OO477" i="18"/>
  <c r="ON477" i="18"/>
  <c r="OM477" i="18"/>
  <c r="OJ477" i="18"/>
  <c r="OL477" i="18"/>
  <c r="OH477" i="18"/>
  <c r="OC477" i="18"/>
  <c r="OA477" i="18"/>
  <c r="OG477" i="18"/>
  <c r="OF477" i="18"/>
  <c r="OE477" i="18"/>
  <c r="OB477" i="18"/>
  <c r="OD477" i="18"/>
  <c r="NZ477" i="18"/>
  <c r="NS477" i="18"/>
  <c r="NY477" i="18"/>
  <c r="NX477" i="18"/>
  <c r="NW477" i="18"/>
  <c r="NT477" i="18"/>
  <c r="NV477" i="18"/>
  <c r="NU477" i="18"/>
  <c r="NO477" i="18"/>
  <c r="NR477" i="18"/>
  <c r="NN477" i="18"/>
  <c r="NM477" i="18"/>
  <c r="NQ477" i="18"/>
  <c r="NP477" i="18"/>
  <c r="NB477" i="18"/>
  <c r="NL477" i="18"/>
  <c r="NE477" i="18"/>
  <c r="NC477" i="18"/>
  <c r="NI477" i="18"/>
  <c r="NH477" i="18"/>
  <c r="NG477" i="18"/>
  <c r="NJ477" i="18"/>
  <c r="ND477" i="18"/>
  <c r="NF477" i="18"/>
  <c r="MS477" i="18"/>
  <c r="MR477" i="18"/>
  <c r="MT477" i="18"/>
  <c r="NK477" i="18"/>
  <c r="MW477" i="18"/>
  <c r="MU477" i="18"/>
  <c r="MZ477" i="18"/>
  <c r="NA477" i="18"/>
  <c r="MY477" i="18"/>
  <c r="MV477" i="18"/>
  <c r="MX477" i="18"/>
  <c r="MQ477" i="18"/>
  <c r="MP477" i="18"/>
  <c r="MO477" i="18"/>
  <c r="MF477" i="18"/>
  <c r="MM477" i="18"/>
  <c r="MH477" i="18"/>
  <c r="MN477" i="18"/>
  <c r="MG477" i="18"/>
  <c r="MK477" i="18"/>
  <c r="MJ477" i="18"/>
  <c r="ML477" i="18"/>
  <c r="LY477" i="18"/>
  <c r="MC477" i="18"/>
  <c r="MB477" i="18"/>
  <c r="MI477" i="18"/>
  <c r="MD477" i="18"/>
  <c r="MA477" i="18"/>
  <c r="LX477" i="18"/>
  <c r="ME477" i="18"/>
  <c r="LZ477" i="18"/>
  <c r="LW477" i="18"/>
  <c r="LR477" i="18"/>
  <c r="LQ477" i="18"/>
  <c r="LV477" i="18"/>
  <c r="LU477" i="18"/>
  <c r="LT477" i="18"/>
  <c r="LM477" i="18"/>
  <c r="LL477" i="18"/>
  <c r="LN477" i="18"/>
  <c r="LK477" i="18"/>
  <c r="LS477" i="18"/>
  <c r="LP477" i="18"/>
  <c r="LO477" i="18"/>
  <c r="LH477" i="18"/>
  <c r="LJ477" i="18"/>
  <c r="LE477" i="18"/>
  <c r="LD477" i="18"/>
  <c r="LF477" i="18"/>
  <c r="LI477" i="18"/>
  <c r="KO477" i="18"/>
  <c r="LC477" i="18"/>
  <c r="KP477" i="18"/>
  <c r="KZ477" i="18"/>
  <c r="KS477" i="18"/>
  <c r="LB477" i="18"/>
  <c r="KQ477" i="18"/>
  <c r="KW477" i="18"/>
  <c r="KV477" i="18"/>
  <c r="KX477" i="18"/>
  <c r="KU477" i="18"/>
  <c r="LG477" i="18"/>
  <c r="LA477" i="18"/>
  <c r="KR477" i="18"/>
  <c r="KT477" i="18"/>
  <c r="KL477" i="18"/>
  <c r="KG477" i="18"/>
  <c r="KF477" i="18"/>
  <c r="KY477" i="18"/>
  <c r="KH477" i="18"/>
  <c r="KE477" i="18"/>
  <c r="KK477" i="18"/>
  <c r="KI477" i="18"/>
  <c r="KD477" i="18"/>
  <c r="KN477" i="18"/>
  <c r="KM477" i="18"/>
  <c r="JY477" i="18"/>
  <c r="JX477" i="18"/>
  <c r="JZ477" i="18"/>
  <c r="JW477" i="18"/>
  <c r="KJ477" i="18"/>
  <c r="KC477" i="18"/>
  <c r="KA477" i="18"/>
  <c r="JV477" i="18"/>
  <c r="KB477" i="18"/>
  <c r="JT477" i="18"/>
  <c r="JM477" i="18"/>
  <c r="JK477" i="18"/>
  <c r="JQ477" i="18"/>
  <c r="JP477" i="18"/>
  <c r="JR477" i="18"/>
  <c r="JO477" i="18"/>
  <c r="JU477" i="18"/>
  <c r="JL477" i="18"/>
  <c r="JS477" i="18"/>
  <c r="JN477" i="18"/>
  <c r="JI477" i="18"/>
  <c r="JC477" i="18"/>
  <c r="JJ477" i="18"/>
  <c r="JH477" i="18"/>
  <c r="JG477" i="18"/>
  <c r="JD477" i="18"/>
  <c r="JF477" i="18"/>
  <c r="JA477" i="18"/>
  <c r="IZ477" i="18"/>
  <c r="JB477" i="18"/>
  <c r="IY477" i="18"/>
  <c r="IV477" i="18"/>
  <c r="IO477" i="18"/>
  <c r="IX477" i="18"/>
  <c r="IS477" i="18"/>
  <c r="IR477" i="18"/>
  <c r="IT477" i="18"/>
  <c r="IQ477" i="18"/>
  <c r="IW477" i="18"/>
  <c r="IN477" i="18"/>
  <c r="JE477" i="18"/>
  <c r="IU477" i="18"/>
  <c r="IP477" i="18"/>
  <c r="IK477" i="18"/>
  <c r="IJ477" i="18"/>
  <c r="IL477" i="18"/>
  <c r="II477" i="18"/>
  <c r="IF477" i="18"/>
  <c r="IM477" i="18"/>
  <c r="IH477" i="18"/>
  <c r="ID477" i="18"/>
  <c r="IG477" i="18"/>
  <c r="IA477" i="18"/>
  <c r="HX477" i="18"/>
  <c r="HZ477" i="18"/>
  <c r="HU477" i="18"/>
  <c r="HV477" i="18"/>
  <c r="HY477" i="18"/>
  <c r="IE477" i="18"/>
  <c r="HW477" i="18"/>
  <c r="HQ477" i="18"/>
  <c r="HH477" i="18"/>
  <c r="HO477" i="18"/>
  <c r="HJ477" i="18"/>
  <c r="HT477" i="18"/>
  <c r="HE477" i="18"/>
  <c r="HD477" i="18"/>
  <c r="IB477" i="18"/>
  <c r="HS477" i="18"/>
  <c r="HF477" i="18"/>
  <c r="HC477" i="18"/>
  <c r="IC477" i="18"/>
  <c r="HP477" i="18"/>
  <c r="HI477" i="18"/>
  <c r="HB477" i="18"/>
  <c r="HR477" i="18"/>
  <c r="HN477" i="18"/>
  <c r="GP477" i="18"/>
  <c r="HK477" i="18"/>
  <c r="HG477" i="18"/>
  <c r="GZ477" i="18"/>
  <c r="GS477" i="18"/>
  <c r="HM477" i="18"/>
  <c r="GQ477" i="18"/>
  <c r="GW477" i="18"/>
  <c r="GV477" i="18"/>
  <c r="GX477" i="18"/>
  <c r="GU477" i="18"/>
  <c r="HL477" i="18"/>
  <c r="HA477" i="18"/>
  <c r="GR477" i="18"/>
  <c r="GI477" i="18"/>
  <c r="GK477" i="18"/>
  <c r="GO477" i="18"/>
  <c r="GN477" i="18"/>
  <c r="GM477" i="18"/>
  <c r="GJ477" i="18"/>
  <c r="GT477" i="18"/>
  <c r="GL477" i="18"/>
  <c r="GY477" i="18"/>
  <c r="GG477" i="18"/>
  <c r="GF477" i="18"/>
  <c r="GH477" i="18"/>
  <c r="GD477" i="18"/>
  <c r="GE477" i="18"/>
  <c r="GC477" i="18"/>
  <c r="FZ477" i="18"/>
  <c r="GB477" i="18"/>
  <c r="GA477" i="18"/>
  <c r="FY477" i="18"/>
  <c r="FX477" i="18"/>
  <c r="FW477" i="18"/>
  <c r="FV477" i="18"/>
  <c r="FU477" i="18"/>
  <c r="FT477" i="18"/>
  <c r="FN477" i="18"/>
  <c r="FQ477" i="18"/>
  <c r="FP477" i="18"/>
  <c r="FM477" i="18"/>
  <c r="FS477" i="18"/>
  <c r="FR477" i="18"/>
  <c r="FK477" i="18"/>
  <c r="FO477" i="18"/>
  <c r="FJ477" i="18"/>
  <c r="FL477" i="18"/>
  <c r="FG477" i="18"/>
  <c r="FI477" i="18"/>
  <c r="FF477" i="18"/>
  <c r="FE477" i="18"/>
  <c r="FH477" i="18"/>
  <c r="FD477" i="18"/>
  <c r="FA477" i="18"/>
  <c r="EZ477" i="18"/>
  <c r="FB477" i="18"/>
  <c r="EY477" i="18"/>
  <c r="FC477" i="18"/>
  <c r="EW477" i="18"/>
  <c r="EV477" i="18"/>
  <c r="EX477" i="18"/>
  <c r="EO477" i="18"/>
  <c r="ES477" i="18"/>
  <c r="ER477" i="18"/>
  <c r="ET477" i="18"/>
  <c r="EQ477" i="18"/>
  <c r="EN477" i="18"/>
  <c r="EU477" i="18"/>
  <c r="EP477" i="18"/>
  <c r="EK477" i="18"/>
  <c r="EJ477" i="18"/>
  <c r="EL477" i="18"/>
  <c r="EI477" i="18"/>
  <c r="EM477" i="18"/>
  <c r="EH477" i="18"/>
  <c r="ED477" i="18"/>
  <c r="EA477" i="18"/>
  <c r="EE477" i="18"/>
  <c r="DZ477" i="18"/>
  <c r="EG477" i="18"/>
  <c r="EF477" i="18"/>
  <c r="DY477" i="18"/>
  <c r="EC477" i="18"/>
  <c r="EB477" i="18"/>
  <c r="DU477" i="18"/>
  <c r="DT477" i="18"/>
  <c r="DV477" i="18"/>
  <c r="DS477" i="18"/>
  <c r="DW477" i="18"/>
  <c r="DR477" i="18"/>
  <c r="DX477" i="18"/>
  <c r="DP477" i="18"/>
  <c r="DM477" i="18"/>
  <c r="DL477" i="18"/>
  <c r="DN477" i="18"/>
  <c r="DK477" i="18"/>
  <c r="DQ477" i="18"/>
  <c r="DO477" i="18"/>
  <c r="DJ477" i="18"/>
  <c r="DE477" i="18"/>
  <c r="DD477" i="18"/>
  <c r="DF477" i="18"/>
  <c r="DI477" i="18"/>
  <c r="DG477" i="18"/>
  <c r="DH477" i="18"/>
  <c r="CX477" i="18"/>
  <c r="DA477" i="18"/>
  <c r="CY477" i="18"/>
  <c r="DC477" i="18"/>
  <c r="CZ477" i="18"/>
  <c r="DB477" i="18"/>
  <c r="CW477" i="18"/>
  <c r="CV477" i="18"/>
  <c r="CT477" i="18"/>
  <c r="CU477" i="18"/>
  <c r="CS477" i="18"/>
  <c r="CJ477" i="18"/>
  <c r="CQ477" i="18"/>
  <c r="CL477" i="18"/>
  <c r="CG477" i="18"/>
  <c r="CF477" i="18"/>
  <c r="CH477" i="18"/>
  <c r="CR477" i="18"/>
  <c r="CK477" i="18"/>
  <c r="CI477" i="18"/>
  <c r="CO477" i="18"/>
  <c r="CN477" i="18"/>
  <c r="CP477" i="18"/>
  <c r="CM477" i="18"/>
  <c r="CC477" i="18"/>
  <c r="BT477" i="18"/>
  <c r="CA477" i="18"/>
  <c r="BV477" i="18"/>
  <c r="CE477" i="18"/>
  <c r="BR477" i="18"/>
  <c r="BU477" i="18"/>
  <c r="CD477" i="18"/>
  <c r="CB477" i="18"/>
  <c r="BS477" i="18"/>
  <c r="BY477" i="18"/>
  <c r="BX477" i="18"/>
  <c r="BZ477" i="18"/>
  <c r="BW477" i="18"/>
  <c r="BJ477" i="18"/>
  <c r="BG477" i="18"/>
  <c r="BM477" i="18"/>
  <c r="BD477" i="18"/>
  <c r="BK477" i="18"/>
  <c r="BF477" i="18"/>
  <c r="BQ477" i="18"/>
  <c r="BP477" i="18"/>
  <c r="BO477" i="18"/>
  <c r="BL477" i="18"/>
  <c r="BE477" i="18"/>
  <c r="BN477" i="18"/>
  <c r="AT477" i="18"/>
  <c r="AW477" i="18"/>
  <c r="BH477" i="18"/>
  <c r="AU477" i="18"/>
  <c r="BA477" i="18"/>
  <c r="AZ477" i="18"/>
  <c r="BI477" i="18"/>
  <c r="BB477" i="18"/>
  <c r="AY477" i="18"/>
  <c r="AV477" i="18"/>
  <c r="BC477" i="18"/>
  <c r="AX477" i="18"/>
  <c r="AS477" i="18"/>
  <c r="AR477" i="18"/>
  <c r="AM477" i="18"/>
  <c r="AH477" i="18"/>
  <c r="AQ477" i="18"/>
  <c r="AD477" i="18"/>
  <c r="AN477" i="18"/>
  <c r="AG477" i="18"/>
  <c r="AP477" i="18"/>
  <c r="AE477" i="18"/>
  <c r="AK477" i="18"/>
  <c r="AJ477" i="18"/>
  <c r="AL477" i="18"/>
  <c r="AI477" i="18"/>
  <c r="AO477" i="18"/>
  <c r="AF477" i="18"/>
  <c r="Z477" i="18"/>
  <c r="U477" i="18"/>
  <c r="T477" i="18"/>
  <c r="V477" i="18"/>
  <c r="S477" i="18"/>
  <c r="Y477" i="18"/>
  <c r="W477" i="18"/>
  <c r="R477" i="18"/>
  <c r="P477" i="18"/>
  <c r="AC477" i="18"/>
  <c r="AB477" i="18"/>
  <c r="AA477" i="18"/>
  <c r="Q477" i="18"/>
  <c r="M477" i="18"/>
  <c r="O477" i="18"/>
  <c r="N477" i="18"/>
  <c r="X477" i="18"/>
  <c r="B478" i="18"/>
  <c r="L477" i="18"/>
  <c r="K477" i="18"/>
  <c r="I477" i="18"/>
  <c r="J477" i="18"/>
  <c r="H477" i="18"/>
  <c r="G477" i="18"/>
  <c r="F477" i="18"/>
  <c r="E477" i="18"/>
  <c r="RE478" i="18" l="1"/>
  <c r="QV478" i="18"/>
  <c r="QO478" i="18"/>
  <c r="QF478" i="18"/>
  <c r="RC478" i="18"/>
  <c r="QX478" i="18"/>
  <c r="QM478" i="18"/>
  <c r="QH478" i="18"/>
  <c r="RF478" i="18"/>
  <c r="QS478" i="18"/>
  <c r="QR478" i="18"/>
  <c r="QT478" i="18"/>
  <c r="QQ478" i="18"/>
  <c r="RD478" i="18"/>
  <c r="QW478" i="18"/>
  <c r="QN478" i="18"/>
  <c r="QG478" i="18"/>
  <c r="RG478" i="18"/>
  <c r="QU478" i="18"/>
  <c r="QP478" i="18"/>
  <c r="RA478" i="18"/>
  <c r="QK478" i="18"/>
  <c r="QJ478" i="18"/>
  <c r="RB478" i="18"/>
  <c r="QZ478" i="18"/>
  <c r="QY478" i="18"/>
  <c r="QL478" i="18"/>
  <c r="QI478" i="18"/>
  <c r="PV478" i="18"/>
  <c r="PY478" i="18"/>
  <c r="PW478" i="18"/>
  <c r="QC478" i="18"/>
  <c r="QB478" i="18"/>
  <c r="QD478" i="18"/>
  <c r="QA478" i="18"/>
  <c r="PX478" i="18"/>
  <c r="QE478" i="18"/>
  <c r="PZ478" i="18"/>
  <c r="PO478" i="18"/>
  <c r="PJ478" i="18"/>
  <c r="PU478" i="18"/>
  <c r="PT478" i="18"/>
  <c r="PS478" i="18"/>
  <c r="PP478" i="18"/>
  <c r="PR478" i="18"/>
  <c r="PM478" i="18"/>
  <c r="PL478" i="18"/>
  <c r="PN478" i="18"/>
  <c r="PK478" i="18"/>
  <c r="PQ478" i="18"/>
  <c r="PE478" i="18"/>
  <c r="PD478" i="18"/>
  <c r="PF478" i="18"/>
  <c r="PC478" i="18"/>
  <c r="PI478" i="18"/>
  <c r="OZ478" i="18"/>
  <c r="PG478" i="18"/>
  <c r="PB478" i="18"/>
  <c r="PH478" i="18"/>
  <c r="PA478" i="18"/>
  <c r="OY478" i="18"/>
  <c r="OS478" i="18"/>
  <c r="OQ478" i="18"/>
  <c r="OV478" i="18"/>
  <c r="OW478" i="18"/>
  <c r="OU478" i="18"/>
  <c r="OX478" i="18"/>
  <c r="OR478" i="18"/>
  <c r="OT478" i="18"/>
  <c r="OP478" i="18"/>
  <c r="OH478" i="18"/>
  <c r="OK478" i="18"/>
  <c r="OI478" i="18"/>
  <c r="OO478" i="18"/>
  <c r="ON478" i="18"/>
  <c r="OM478" i="18"/>
  <c r="OJ478" i="18"/>
  <c r="OL478" i="18"/>
  <c r="NZ478" i="18"/>
  <c r="OC478" i="18"/>
  <c r="OA478" i="18"/>
  <c r="OG478" i="18"/>
  <c r="OF478" i="18"/>
  <c r="OE478" i="18"/>
  <c r="OB478" i="18"/>
  <c r="OD478" i="18"/>
  <c r="NU478" i="18"/>
  <c r="NS478" i="18"/>
  <c r="NY478" i="18"/>
  <c r="NX478" i="18"/>
  <c r="NW478" i="18"/>
  <c r="NT478" i="18"/>
  <c r="NV478" i="18"/>
  <c r="NQ478" i="18"/>
  <c r="NP478" i="18"/>
  <c r="NO478" i="18"/>
  <c r="NR478" i="18"/>
  <c r="NN478" i="18"/>
  <c r="NM478" i="18"/>
  <c r="NK478" i="18"/>
  <c r="NF478" i="18"/>
  <c r="NA478" i="18"/>
  <c r="NB478" i="18"/>
  <c r="NL478" i="18"/>
  <c r="NE478" i="18"/>
  <c r="NC478" i="18"/>
  <c r="NI478" i="18"/>
  <c r="NH478" i="18"/>
  <c r="NG478" i="18"/>
  <c r="NJ478" i="18"/>
  <c r="MX478" i="18"/>
  <c r="MS478" i="18"/>
  <c r="MR478" i="18"/>
  <c r="MT478" i="18"/>
  <c r="MW478" i="18"/>
  <c r="MU478" i="18"/>
  <c r="ND478" i="18"/>
  <c r="MZ478" i="18"/>
  <c r="MY478" i="18"/>
  <c r="MP478" i="18"/>
  <c r="MQ478" i="18"/>
  <c r="MV478" i="18"/>
  <c r="ML478" i="18"/>
  <c r="MI478" i="18"/>
  <c r="MO478" i="18"/>
  <c r="MF478" i="18"/>
  <c r="MM478" i="18"/>
  <c r="MH478" i="18"/>
  <c r="MN478" i="18"/>
  <c r="MG478" i="18"/>
  <c r="MK478" i="18"/>
  <c r="MJ478" i="18"/>
  <c r="LY478" i="18"/>
  <c r="MC478" i="18"/>
  <c r="MB478" i="18"/>
  <c r="MD478" i="18"/>
  <c r="MA478" i="18"/>
  <c r="LX478" i="18"/>
  <c r="ME478" i="18"/>
  <c r="LZ478" i="18"/>
  <c r="LP478" i="18"/>
  <c r="LW478" i="18"/>
  <c r="LR478" i="18"/>
  <c r="LQ478" i="18"/>
  <c r="LV478" i="18"/>
  <c r="LU478" i="18"/>
  <c r="LT478" i="18"/>
  <c r="LM478" i="18"/>
  <c r="LL478" i="18"/>
  <c r="LN478" i="18"/>
  <c r="LK478" i="18"/>
  <c r="LS478" i="18"/>
  <c r="LG478" i="18"/>
  <c r="LO478" i="18"/>
  <c r="LH478" i="18"/>
  <c r="LJ478" i="18"/>
  <c r="LE478" i="18"/>
  <c r="LD478" i="18"/>
  <c r="LF478" i="18"/>
  <c r="KY478" i="18"/>
  <c r="KT478" i="18"/>
  <c r="KO478" i="18"/>
  <c r="LC478" i="18"/>
  <c r="KP478" i="18"/>
  <c r="KZ478" i="18"/>
  <c r="KS478" i="18"/>
  <c r="LB478" i="18"/>
  <c r="KQ478" i="18"/>
  <c r="LI478" i="18"/>
  <c r="KW478" i="18"/>
  <c r="KV478" i="18"/>
  <c r="KX478" i="18"/>
  <c r="KU478" i="18"/>
  <c r="KJ478" i="18"/>
  <c r="KC478" i="18"/>
  <c r="KL478" i="18"/>
  <c r="KG478" i="18"/>
  <c r="KF478" i="18"/>
  <c r="KH478" i="18"/>
  <c r="KE478" i="18"/>
  <c r="KK478" i="18"/>
  <c r="KR478" i="18"/>
  <c r="KI478" i="18"/>
  <c r="KD478" i="18"/>
  <c r="KN478" i="18"/>
  <c r="LA478" i="18"/>
  <c r="KB478" i="18"/>
  <c r="JY478" i="18"/>
  <c r="JX478" i="18"/>
  <c r="JZ478" i="18"/>
  <c r="JW478" i="18"/>
  <c r="KM478" i="18"/>
  <c r="KA478" i="18"/>
  <c r="JV478" i="18"/>
  <c r="JJ478" i="18"/>
  <c r="JT478" i="18"/>
  <c r="JM478" i="18"/>
  <c r="JK478" i="18"/>
  <c r="JQ478" i="18"/>
  <c r="JP478" i="18"/>
  <c r="JR478" i="18"/>
  <c r="JO478" i="18"/>
  <c r="JU478" i="18"/>
  <c r="JL478" i="18"/>
  <c r="JS478" i="18"/>
  <c r="JN478" i="18"/>
  <c r="JE478" i="18"/>
  <c r="JC478" i="18"/>
  <c r="JH478" i="18"/>
  <c r="JG478" i="18"/>
  <c r="JI478" i="18"/>
  <c r="JD478" i="18"/>
  <c r="JF478" i="18"/>
  <c r="JA478" i="18"/>
  <c r="IZ478" i="18"/>
  <c r="JB478" i="18"/>
  <c r="IV478" i="18"/>
  <c r="IO478" i="18"/>
  <c r="IX478" i="18"/>
  <c r="IS478" i="18"/>
  <c r="IR478" i="18"/>
  <c r="IY478" i="18"/>
  <c r="IT478" i="18"/>
  <c r="IQ478" i="18"/>
  <c r="IW478" i="18"/>
  <c r="IN478" i="18"/>
  <c r="IE478" i="18"/>
  <c r="IK478" i="18"/>
  <c r="IJ478" i="18"/>
  <c r="IL478" i="18"/>
  <c r="II478" i="18"/>
  <c r="IF478" i="18"/>
  <c r="IU478" i="18"/>
  <c r="IM478" i="18"/>
  <c r="IH478" i="18"/>
  <c r="IP478" i="18"/>
  <c r="ID478" i="18"/>
  <c r="IC478" i="18"/>
  <c r="IB478" i="18"/>
  <c r="IA478" i="18"/>
  <c r="HX478" i="18"/>
  <c r="HZ478" i="18"/>
  <c r="HU478" i="18"/>
  <c r="HV478" i="18"/>
  <c r="HY478" i="18"/>
  <c r="HN478" i="18"/>
  <c r="HK478" i="18"/>
  <c r="HQ478" i="18"/>
  <c r="HH478" i="18"/>
  <c r="HO478" i="18"/>
  <c r="HJ478" i="18"/>
  <c r="HT478" i="18"/>
  <c r="HE478" i="18"/>
  <c r="HD478" i="18"/>
  <c r="HS478" i="18"/>
  <c r="HF478" i="18"/>
  <c r="HC478" i="18"/>
  <c r="GY478" i="18"/>
  <c r="GT478" i="18"/>
  <c r="HI478" i="18"/>
  <c r="HB478" i="18"/>
  <c r="IG478" i="18"/>
  <c r="HR478" i="18"/>
  <c r="GP478" i="18"/>
  <c r="HG478" i="18"/>
  <c r="GZ478" i="18"/>
  <c r="GS478" i="18"/>
  <c r="HW478" i="18"/>
  <c r="HP478" i="18"/>
  <c r="HM478" i="18"/>
  <c r="GQ478" i="18"/>
  <c r="GW478" i="18"/>
  <c r="GV478" i="18"/>
  <c r="GX478" i="18"/>
  <c r="GU478" i="18"/>
  <c r="HA478" i="18"/>
  <c r="GK478" i="18"/>
  <c r="GI478" i="18"/>
  <c r="GH478" i="18"/>
  <c r="HL478" i="18"/>
  <c r="GO478" i="18"/>
  <c r="GN478" i="18"/>
  <c r="GR478" i="18"/>
  <c r="GM478" i="18"/>
  <c r="GJ478" i="18"/>
  <c r="GL478" i="18"/>
  <c r="GG478" i="18"/>
  <c r="GF478" i="18"/>
  <c r="GD478" i="18"/>
  <c r="GE478" i="18"/>
  <c r="GC478" i="18"/>
  <c r="FZ478" i="18"/>
  <c r="GB478" i="18"/>
  <c r="GA478" i="18"/>
  <c r="FY478" i="18"/>
  <c r="FX478" i="18"/>
  <c r="FW478" i="18"/>
  <c r="FV478" i="18"/>
  <c r="FU478" i="18"/>
  <c r="FT478" i="18"/>
  <c r="FR478" i="18"/>
  <c r="FL478" i="18"/>
  <c r="FN478" i="18"/>
  <c r="FQ478" i="18"/>
  <c r="FP478" i="18"/>
  <c r="FM478" i="18"/>
  <c r="FS478" i="18"/>
  <c r="FK478" i="18"/>
  <c r="FO478" i="18"/>
  <c r="FJ478" i="18"/>
  <c r="FH478" i="18"/>
  <c r="FG478" i="18"/>
  <c r="FI478" i="18"/>
  <c r="FF478" i="18"/>
  <c r="FE478" i="18"/>
  <c r="FD478" i="18"/>
  <c r="FA478" i="18"/>
  <c r="EZ478" i="18"/>
  <c r="FB478" i="18"/>
  <c r="EY478" i="18"/>
  <c r="FC478" i="18"/>
  <c r="EW478" i="18"/>
  <c r="EV478" i="18"/>
  <c r="EX478" i="18"/>
  <c r="EO478" i="18"/>
  <c r="ES478" i="18"/>
  <c r="ER478" i="18"/>
  <c r="ET478" i="18"/>
  <c r="EQ478" i="18"/>
  <c r="EN478" i="18"/>
  <c r="EU478" i="18"/>
  <c r="EG478" i="18"/>
  <c r="EK478" i="18"/>
  <c r="EJ478" i="18"/>
  <c r="EL478" i="18"/>
  <c r="EI478" i="18"/>
  <c r="EM478" i="18"/>
  <c r="EH478" i="18"/>
  <c r="EP478" i="18"/>
  <c r="EC478" i="18"/>
  <c r="EB478" i="18"/>
  <c r="ED478" i="18"/>
  <c r="EA478" i="18"/>
  <c r="EE478" i="18"/>
  <c r="DZ478" i="18"/>
  <c r="EF478" i="18"/>
  <c r="DY478" i="18"/>
  <c r="DX478" i="18"/>
  <c r="DU478" i="18"/>
  <c r="DT478" i="18"/>
  <c r="DV478" i="18"/>
  <c r="DS478" i="18"/>
  <c r="DW478" i="18"/>
  <c r="DR478" i="18"/>
  <c r="DP478" i="18"/>
  <c r="DM478" i="18"/>
  <c r="DL478" i="18"/>
  <c r="DN478" i="18"/>
  <c r="DK478" i="18"/>
  <c r="DQ478" i="18"/>
  <c r="DO478" i="18"/>
  <c r="DH478" i="18"/>
  <c r="DJ478" i="18"/>
  <c r="DE478" i="18"/>
  <c r="DD478" i="18"/>
  <c r="DF478" i="18"/>
  <c r="DI478" i="18"/>
  <c r="DG478" i="18"/>
  <c r="CW478" i="18"/>
  <c r="CV478" i="18"/>
  <c r="CX478" i="18"/>
  <c r="DA478" i="18"/>
  <c r="CY478" i="18"/>
  <c r="DC478" i="18"/>
  <c r="CZ478" i="18"/>
  <c r="DB478" i="18"/>
  <c r="CU478" i="18"/>
  <c r="CT478" i="18"/>
  <c r="CP478" i="18"/>
  <c r="CM478" i="18"/>
  <c r="CS478" i="18"/>
  <c r="CJ478" i="18"/>
  <c r="CQ478" i="18"/>
  <c r="CL478" i="18"/>
  <c r="CG478" i="18"/>
  <c r="CF478" i="18"/>
  <c r="CH478" i="18"/>
  <c r="CR478" i="18"/>
  <c r="CK478" i="18"/>
  <c r="CI478" i="18"/>
  <c r="CO478" i="18"/>
  <c r="CN478" i="18"/>
  <c r="BZ478" i="18"/>
  <c r="BW478" i="18"/>
  <c r="CC478" i="18"/>
  <c r="BT478" i="18"/>
  <c r="CA478" i="18"/>
  <c r="BV478" i="18"/>
  <c r="CE478" i="18"/>
  <c r="BR478" i="18"/>
  <c r="BU478" i="18"/>
  <c r="CD478" i="18"/>
  <c r="CB478" i="18"/>
  <c r="BS478" i="18"/>
  <c r="BY478" i="18"/>
  <c r="BX478" i="18"/>
  <c r="BI478" i="18"/>
  <c r="BH478" i="18"/>
  <c r="BJ478" i="18"/>
  <c r="BG478" i="18"/>
  <c r="BM478" i="18"/>
  <c r="BD478" i="18"/>
  <c r="BK478" i="18"/>
  <c r="BF478" i="18"/>
  <c r="BQ478" i="18"/>
  <c r="BP478" i="18"/>
  <c r="BO478" i="18"/>
  <c r="BL478" i="18"/>
  <c r="BE478" i="18"/>
  <c r="BN478" i="18"/>
  <c r="AS478" i="18"/>
  <c r="AR478" i="18"/>
  <c r="AT478" i="18"/>
  <c r="AW478" i="18"/>
  <c r="AU478" i="18"/>
  <c r="BA478" i="18"/>
  <c r="AZ478" i="18"/>
  <c r="BB478" i="18"/>
  <c r="AY478" i="18"/>
  <c r="AV478" i="18"/>
  <c r="BC478" i="18"/>
  <c r="AX478" i="18"/>
  <c r="AO478" i="18"/>
  <c r="AF478" i="18"/>
  <c r="AM478" i="18"/>
  <c r="AH478" i="18"/>
  <c r="AQ478" i="18"/>
  <c r="AD478" i="18"/>
  <c r="AN478" i="18"/>
  <c r="AG478" i="18"/>
  <c r="AP478" i="18"/>
  <c r="AE478" i="18"/>
  <c r="AK478" i="18"/>
  <c r="AJ478" i="18"/>
  <c r="AL478" i="18"/>
  <c r="AI478" i="18"/>
  <c r="X478" i="18"/>
  <c r="Q478" i="18"/>
  <c r="Z478" i="18"/>
  <c r="U478" i="18"/>
  <c r="T478" i="18"/>
  <c r="V478" i="18"/>
  <c r="S478" i="18"/>
  <c r="Y478" i="18"/>
  <c r="W478" i="18"/>
  <c r="R478" i="18"/>
  <c r="P478" i="18"/>
  <c r="AC478" i="18"/>
  <c r="AB478" i="18"/>
  <c r="N478" i="18"/>
  <c r="O478" i="18"/>
  <c r="AA478" i="18"/>
  <c r="M478" i="18"/>
  <c r="B479" i="18"/>
  <c r="L478" i="18"/>
  <c r="K478" i="18"/>
  <c r="I478" i="18"/>
  <c r="J478" i="18"/>
  <c r="H478" i="18"/>
  <c r="E478" i="18"/>
  <c r="G478" i="18"/>
  <c r="F478" i="18"/>
  <c r="RB479" i="18" l="1"/>
  <c r="QZ479" i="18"/>
  <c r="QY479" i="18"/>
  <c r="QL479" i="18"/>
  <c r="QI479" i="18"/>
  <c r="RG479" i="18"/>
  <c r="RE479" i="18"/>
  <c r="QV479" i="18"/>
  <c r="QO479" i="18"/>
  <c r="QF479" i="18"/>
  <c r="RC479" i="18"/>
  <c r="QX479" i="18"/>
  <c r="QM479" i="18"/>
  <c r="QH479" i="18"/>
  <c r="RF479" i="18"/>
  <c r="QS479" i="18"/>
  <c r="QR479" i="18"/>
  <c r="RH479" i="18"/>
  <c r="QT479" i="18"/>
  <c r="QQ479" i="18"/>
  <c r="RD479" i="18"/>
  <c r="QW479" i="18"/>
  <c r="QN479" i="18"/>
  <c r="QG479" i="18"/>
  <c r="QU479" i="18"/>
  <c r="QP479" i="18"/>
  <c r="RA479" i="18"/>
  <c r="QK479" i="18"/>
  <c r="QJ479" i="18"/>
  <c r="PV479" i="18"/>
  <c r="PY479" i="18"/>
  <c r="PW479" i="18"/>
  <c r="QC479" i="18"/>
  <c r="QB479" i="18"/>
  <c r="QD479" i="18"/>
  <c r="QA479" i="18"/>
  <c r="PX479" i="18"/>
  <c r="QE479" i="18"/>
  <c r="PZ479" i="18"/>
  <c r="PQ479" i="18"/>
  <c r="PO479" i="18"/>
  <c r="PJ479" i="18"/>
  <c r="PU479" i="18"/>
  <c r="PT479" i="18"/>
  <c r="PS479" i="18"/>
  <c r="PP479" i="18"/>
  <c r="PR479" i="18"/>
  <c r="PM479" i="18"/>
  <c r="PL479" i="18"/>
  <c r="PN479" i="18"/>
  <c r="PK479" i="18"/>
  <c r="OY479" i="18"/>
  <c r="PE479" i="18"/>
  <c r="PD479" i="18"/>
  <c r="PF479" i="18"/>
  <c r="PC479" i="18"/>
  <c r="PI479" i="18"/>
  <c r="OZ479" i="18"/>
  <c r="PG479" i="18"/>
  <c r="PB479" i="18"/>
  <c r="PH479" i="18"/>
  <c r="PA479" i="18"/>
  <c r="OP479" i="18"/>
  <c r="OS479" i="18"/>
  <c r="OQ479" i="18"/>
  <c r="OV479" i="18"/>
  <c r="OW479" i="18"/>
  <c r="OU479" i="18"/>
  <c r="OX479" i="18"/>
  <c r="OR479" i="18"/>
  <c r="OT479" i="18"/>
  <c r="OH479" i="18"/>
  <c r="OK479" i="18"/>
  <c r="OI479" i="18"/>
  <c r="OO479" i="18"/>
  <c r="ON479" i="18"/>
  <c r="OM479" i="18"/>
  <c r="OJ479" i="18"/>
  <c r="OL479" i="18"/>
  <c r="NZ479" i="18"/>
  <c r="OC479" i="18"/>
  <c r="OA479" i="18"/>
  <c r="OG479" i="18"/>
  <c r="OF479" i="18"/>
  <c r="OE479" i="18"/>
  <c r="OB479" i="18"/>
  <c r="OD479" i="18"/>
  <c r="NU479" i="18"/>
  <c r="NS479" i="18"/>
  <c r="NY479" i="18"/>
  <c r="NX479" i="18"/>
  <c r="NW479" i="18"/>
  <c r="NT479" i="18"/>
  <c r="NV479" i="18"/>
  <c r="NQ479" i="18"/>
  <c r="NP479" i="18"/>
  <c r="NO479" i="18"/>
  <c r="NR479" i="18"/>
  <c r="NN479" i="18"/>
  <c r="NM479" i="18"/>
  <c r="NJ479" i="18"/>
  <c r="ND479" i="18"/>
  <c r="NK479" i="18"/>
  <c r="NF479" i="18"/>
  <c r="NA479" i="18"/>
  <c r="NB479" i="18"/>
  <c r="NL479" i="18"/>
  <c r="NE479" i="18"/>
  <c r="NC479" i="18"/>
  <c r="NI479" i="18"/>
  <c r="NH479" i="18"/>
  <c r="MV479" i="18"/>
  <c r="MX479" i="18"/>
  <c r="NG479" i="18"/>
  <c r="MS479" i="18"/>
  <c r="MR479" i="18"/>
  <c r="MT479" i="18"/>
  <c r="MW479" i="18"/>
  <c r="MU479" i="18"/>
  <c r="MZ479" i="18"/>
  <c r="MY479" i="18"/>
  <c r="MP479" i="18"/>
  <c r="MQ479" i="18"/>
  <c r="MK479" i="18"/>
  <c r="MJ479" i="18"/>
  <c r="ML479" i="18"/>
  <c r="MI479" i="18"/>
  <c r="MO479" i="18"/>
  <c r="MF479" i="18"/>
  <c r="MM479" i="18"/>
  <c r="MH479" i="18"/>
  <c r="MN479" i="18"/>
  <c r="MG479" i="18"/>
  <c r="LY479" i="18"/>
  <c r="MC479" i="18"/>
  <c r="MB479" i="18"/>
  <c r="MD479" i="18"/>
  <c r="MA479" i="18"/>
  <c r="LX479" i="18"/>
  <c r="LV479" i="18"/>
  <c r="LS479" i="18"/>
  <c r="LP479" i="18"/>
  <c r="LW479" i="18"/>
  <c r="LR479" i="18"/>
  <c r="ME479" i="18"/>
  <c r="LO479" i="18"/>
  <c r="LQ479" i="18"/>
  <c r="LU479" i="18"/>
  <c r="LT479" i="18"/>
  <c r="LM479" i="18"/>
  <c r="LL479" i="18"/>
  <c r="LZ479" i="18"/>
  <c r="LN479" i="18"/>
  <c r="LK479" i="18"/>
  <c r="LI479" i="18"/>
  <c r="LG479" i="18"/>
  <c r="LH479" i="18"/>
  <c r="LJ479" i="18"/>
  <c r="LE479" i="18"/>
  <c r="LD479" i="18"/>
  <c r="LA479" i="18"/>
  <c r="KR479" i="18"/>
  <c r="KY479" i="18"/>
  <c r="KT479" i="18"/>
  <c r="KO479" i="18"/>
  <c r="LF479" i="18"/>
  <c r="LC479" i="18"/>
  <c r="KP479" i="18"/>
  <c r="KZ479" i="18"/>
  <c r="KS479" i="18"/>
  <c r="LB479" i="18"/>
  <c r="KQ479" i="18"/>
  <c r="KW479" i="18"/>
  <c r="KV479" i="18"/>
  <c r="KX479" i="18"/>
  <c r="KM479" i="18"/>
  <c r="KJ479" i="18"/>
  <c r="KC479" i="18"/>
  <c r="KU479" i="18"/>
  <c r="KL479" i="18"/>
  <c r="KG479" i="18"/>
  <c r="KF479" i="18"/>
  <c r="KH479" i="18"/>
  <c r="KE479" i="18"/>
  <c r="KK479" i="18"/>
  <c r="KI479" i="18"/>
  <c r="KD479" i="18"/>
  <c r="KB479" i="18"/>
  <c r="JY479" i="18"/>
  <c r="JX479" i="18"/>
  <c r="JZ479" i="18"/>
  <c r="JW479" i="18"/>
  <c r="KN479" i="18"/>
  <c r="KA479" i="18"/>
  <c r="JV479" i="18"/>
  <c r="JI479" i="18"/>
  <c r="JJ479" i="18"/>
  <c r="JT479" i="18"/>
  <c r="JM479" i="18"/>
  <c r="JK479" i="18"/>
  <c r="JQ479" i="18"/>
  <c r="JP479" i="18"/>
  <c r="JR479" i="18"/>
  <c r="JO479" i="18"/>
  <c r="JU479" i="18"/>
  <c r="JL479" i="18"/>
  <c r="JB479" i="18"/>
  <c r="IY479" i="18"/>
  <c r="JE479" i="18"/>
  <c r="JC479" i="18"/>
  <c r="JH479" i="18"/>
  <c r="JG479" i="18"/>
  <c r="JS479" i="18"/>
  <c r="JD479" i="18"/>
  <c r="JF479" i="18"/>
  <c r="IU479" i="18"/>
  <c r="IP479" i="18"/>
  <c r="JN479" i="18"/>
  <c r="IZ479" i="18"/>
  <c r="IV479" i="18"/>
  <c r="IO479" i="18"/>
  <c r="IX479" i="18"/>
  <c r="JA479" i="18"/>
  <c r="IS479" i="18"/>
  <c r="IR479" i="18"/>
  <c r="IT479" i="18"/>
  <c r="IQ479" i="18"/>
  <c r="IN479" i="18"/>
  <c r="IG479" i="18"/>
  <c r="IE479" i="18"/>
  <c r="IK479" i="18"/>
  <c r="IJ479" i="18"/>
  <c r="IW479" i="18"/>
  <c r="IL479" i="18"/>
  <c r="II479" i="18"/>
  <c r="IF479" i="18"/>
  <c r="IM479" i="18"/>
  <c r="IH479" i="18"/>
  <c r="HW479" i="18"/>
  <c r="IC479" i="18"/>
  <c r="IB479" i="18"/>
  <c r="IA479" i="18"/>
  <c r="HX479" i="18"/>
  <c r="ID479" i="18"/>
  <c r="HZ479" i="18"/>
  <c r="HU479" i="18"/>
  <c r="HV479" i="18"/>
  <c r="HM479" i="18"/>
  <c r="HL479" i="18"/>
  <c r="HN479" i="18"/>
  <c r="HK479" i="18"/>
  <c r="HQ479" i="18"/>
  <c r="HH479" i="18"/>
  <c r="HO479" i="18"/>
  <c r="HJ479" i="18"/>
  <c r="HT479" i="18"/>
  <c r="HE479" i="18"/>
  <c r="HD479" i="18"/>
  <c r="HF479" i="18"/>
  <c r="HA479" i="18"/>
  <c r="GR479" i="18"/>
  <c r="HS479" i="18"/>
  <c r="GY479" i="18"/>
  <c r="GT479" i="18"/>
  <c r="HI479" i="18"/>
  <c r="HC479" i="18"/>
  <c r="HB479" i="18"/>
  <c r="HR479" i="18"/>
  <c r="GP479" i="18"/>
  <c r="HG479" i="18"/>
  <c r="GZ479" i="18"/>
  <c r="GS479" i="18"/>
  <c r="HY479" i="18"/>
  <c r="HP479" i="18"/>
  <c r="GQ479" i="18"/>
  <c r="GW479" i="18"/>
  <c r="GV479" i="18"/>
  <c r="GX479" i="18"/>
  <c r="GH479" i="18"/>
  <c r="GU479" i="18"/>
  <c r="GK479" i="18"/>
  <c r="GI479" i="18"/>
  <c r="GO479" i="18"/>
  <c r="GN479" i="18"/>
  <c r="GF479" i="18"/>
  <c r="GM479" i="18"/>
  <c r="GJ479" i="18"/>
  <c r="GL479" i="18"/>
  <c r="GG479" i="18"/>
  <c r="GE479" i="18"/>
  <c r="GD479" i="18"/>
  <c r="GB479" i="18"/>
  <c r="GC479" i="18"/>
  <c r="FZ479" i="18"/>
  <c r="GA479" i="18"/>
  <c r="FY479" i="18"/>
  <c r="FX479" i="18"/>
  <c r="FW479" i="18"/>
  <c r="FV479" i="18"/>
  <c r="FU479" i="18"/>
  <c r="FT479" i="18"/>
  <c r="FS479" i="18"/>
  <c r="FO479" i="18"/>
  <c r="FR479" i="18"/>
  <c r="FL479" i="18"/>
  <c r="FN479" i="18"/>
  <c r="FQ479" i="18"/>
  <c r="FP479" i="18"/>
  <c r="FJ479" i="18"/>
  <c r="FM479" i="18"/>
  <c r="FK479" i="18"/>
  <c r="FH479" i="18"/>
  <c r="FG479" i="18"/>
  <c r="FI479" i="18"/>
  <c r="FF479" i="18"/>
  <c r="FE479" i="18"/>
  <c r="FD479" i="18"/>
  <c r="FA479" i="18"/>
  <c r="EZ479" i="18"/>
  <c r="FB479" i="18"/>
  <c r="FC479" i="18"/>
  <c r="EX479" i="18"/>
  <c r="EW479" i="18"/>
  <c r="EY479" i="18"/>
  <c r="EV479" i="18"/>
  <c r="EU479" i="18"/>
  <c r="EP479" i="18"/>
  <c r="EO479" i="18"/>
  <c r="ES479" i="18"/>
  <c r="ER479" i="18"/>
  <c r="ET479" i="18"/>
  <c r="EQ479" i="18"/>
  <c r="EG479" i="18"/>
  <c r="EN479" i="18"/>
  <c r="EK479" i="18"/>
  <c r="EJ479" i="18"/>
  <c r="EL479" i="18"/>
  <c r="EI479" i="18"/>
  <c r="EM479" i="18"/>
  <c r="EH479" i="18"/>
  <c r="EC479" i="18"/>
  <c r="EB479" i="18"/>
  <c r="ED479" i="18"/>
  <c r="EA479" i="18"/>
  <c r="EE479" i="18"/>
  <c r="DZ479" i="18"/>
  <c r="EF479" i="18"/>
  <c r="DY479" i="18"/>
  <c r="DX479" i="18"/>
  <c r="DU479" i="18"/>
  <c r="DT479" i="18"/>
  <c r="DV479" i="18"/>
  <c r="DS479" i="18"/>
  <c r="DW479" i="18"/>
  <c r="DR479" i="18"/>
  <c r="DP479" i="18"/>
  <c r="DM479" i="18"/>
  <c r="DL479" i="18"/>
  <c r="DN479" i="18"/>
  <c r="DK479" i="18"/>
  <c r="DQ479" i="18"/>
  <c r="DO479" i="18"/>
  <c r="DH479" i="18"/>
  <c r="DJ479" i="18"/>
  <c r="DE479" i="18"/>
  <c r="DD479" i="18"/>
  <c r="DF479" i="18"/>
  <c r="DI479" i="18"/>
  <c r="DG479" i="18"/>
  <c r="DB479" i="18"/>
  <c r="DA479" i="18"/>
  <c r="CY479" i="18"/>
  <c r="DC479" i="18"/>
  <c r="CZ479" i="18"/>
  <c r="CX479" i="18"/>
  <c r="CW479" i="18"/>
  <c r="CU479" i="18"/>
  <c r="CV479" i="18"/>
  <c r="CT479" i="18"/>
  <c r="CO479" i="18"/>
  <c r="CN479" i="18"/>
  <c r="CP479" i="18"/>
  <c r="CM479" i="18"/>
  <c r="CS479" i="18"/>
  <c r="CJ479" i="18"/>
  <c r="CQ479" i="18"/>
  <c r="CL479" i="18"/>
  <c r="CG479" i="18"/>
  <c r="CF479" i="18"/>
  <c r="CH479" i="18"/>
  <c r="CR479" i="18"/>
  <c r="CK479" i="18"/>
  <c r="CI479" i="18"/>
  <c r="BY479" i="18"/>
  <c r="BX479" i="18"/>
  <c r="BZ479" i="18"/>
  <c r="BW479" i="18"/>
  <c r="CC479" i="18"/>
  <c r="BT479" i="18"/>
  <c r="CA479" i="18"/>
  <c r="BV479" i="18"/>
  <c r="CE479" i="18"/>
  <c r="BR479" i="18"/>
  <c r="BU479" i="18"/>
  <c r="CD479" i="18"/>
  <c r="CB479" i="18"/>
  <c r="BS479" i="18"/>
  <c r="BN479" i="18"/>
  <c r="BI479" i="18"/>
  <c r="BH479" i="18"/>
  <c r="BJ479" i="18"/>
  <c r="BG479" i="18"/>
  <c r="BM479" i="18"/>
  <c r="BD479" i="18"/>
  <c r="BK479" i="18"/>
  <c r="BF479" i="18"/>
  <c r="BQ479" i="18"/>
  <c r="BP479" i="18"/>
  <c r="BO479" i="18"/>
  <c r="BE479" i="18"/>
  <c r="BC479" i="18"/>
  <c r="AX479" i="18"/>
  <c r="AS479" i="18"/>
  <c r="AR479" i="18"/>
  <c r="BL479" i="18"/>
  <c r="AT479" i="18"/>
  <c r="AW479" i="18"/>
  <c r="AU479" i="18"/>
  <c r="BA479" i="18"/>
  <c r="AZ479" i="18"/>
  <c r="BB479" i="18"/>
  <c r="AY479" i="18"/>
  <c r="AV479" i="18"/>
  <c r="AL479" i="18"/>
  <c r="AI479" i="18"/>
  <c r="AO479" i="18"/>
  <c r="AF479" i="18"/>
  <c r="AM479" i="18"/>
  <c r="AH479" i="18"/>
  <c r="AQ479" i="18"/>
  <c r="AD479" i="18"/>
  <c r="AN479" i="18"/>
  <c r="AG479" i="18"/>
  <c r="AP479" i="18"/>
  <c r="AE479" i="18"/>
  <c r="AK479" i="18"/>
  <c r="AJ479" i="18"/>
  <c r="AA479" i="18"/>
  <c r="X479" i="18"/>
  <c r="Q479" i="18"/>
  <c r="Z479" i="18"/>
  <c r="U479" i="18"/>
  <c r="T479" i="18"/>
  <c r="V479" i="18"/>
  <c r="S479" i="18"/>
  <c r="Y479" i="18"/>
  <c r="W479" i="18"/>
  <c r="R479" i="18"/>
  <c r="P479" i="18"/>
  <c r="M479" i="18"/>
  <c r="AC479" i="18"/>
  <c r="N479" i="18"/>
  <c r="O479" i="18"/>
  <c r="AB479" i="18"/>
  <c r="B480" i="18"/>
  <c r="J479" i="18"/>
  <c r="L479" i="18"/>
  <c r="K479" i="18"/>
  <c r="I479" i="18"/>
  <c r="G479" i="18"/>
  <c r="H479" i="18"/>
  <c r="E479" i="18"/>
  <c r="F479" i="18"/>
  <c r="RA480" i="18" l="1"/>
  <c r="QK480" i="18"/>
  <c r="QJ480" i="18"/>
  <c r="RH480" i="18"/>
  <c r="RB480" i="18"/>
  <c r="QZ480" i="18"/>
  <c r="QY480" i="18"/>
  <c r="QL480" i="18"/>
  <c r="QI480" i="18"/>
  <c r="RG480" i="18"/>
  <c r="RE480" i="18"/>
  <c r="QV480" i="18"/>
  <c r="QO480" i="18"/>
  <c r="QF480" i="18"/>
  <c r="RI480" i="18"/>
  <c r="RC480" i="18"/>
  <c r="QX480" i="18"/>
  <c r="QM480" i="18"/>
  <c r="QH480" i="18"/>
  <c r="RF480" i="18"/>
  <c r="QS480" i="18"/>
  <c r="QR480" i="18"/>
  <c r="QT480" i="18"/>
  <c r="QQ480" i="18"/>
  <c r="RD480" i="18"/>
  <c r="QW480" i="18"/>
  <c r="QN480" i="18"/>
  <c r="QG480" i="18"/>
  <c r="QU480" i="18"/>
  <c r="QP480" i="18"/>
  <c r="QE480" i="18"/>
  <c r="PZ480" i="18"/>
  <c r="PV480" i="18"/>
  <c r="PY480" i="18"/>
  <c r="PW480" i="18"/>
  <c r="QC480" i="18"/>
  <c r="QB480" i="18"/>
  <c r="QD480" i="18"/>
  <c r="QA480" i="18"/>
  <c r="PX480" i="18"/>
  <c r="PN480" i="18"/>
  <c r="PK480" i="18"/>
  <c r="PQ480" i="18"/>
  <c r="PO480" i="18"/>
  <c r="PJ480" i="18"/>
  <c r="PU480" i="18"/>
  <c r="PT480" i="18"/>
  <c r="PS480" i="18"/>
  <c r="PP480" i="18"/>
  <c r="PR480" i="18"/>
  <c r="PM480" i="18"/>
  <c r="PL480" i="18"/>
  <c r="PH480" i="18"/>
  <c r="PA480" i="18"/>
  <c r="OY480" i="18"/>
  <c r="PE480" i="18"/>
  <c r="PD480" i="18"/>
  <c r="PF480" i="18"/>
  <c r="PC480" i="18"/>
  <c r="PI480" i="18"/>
  <c r="OZ480" i="18"/>
  <c r="PG480" i="18"/>
  <c r="PB480" i="18"/>
  <c r="OP480" i="18"/>
  <c r="OS480" i="18"/>
  <c r="OQ480" i="18"/>
  <c r="OV480" i="18"/>
  <c r="OW480" i="18"/>
  <c r="OU480" i="18"/>
  <c r="OX480" i="18"/>
  <c r="OR480" i="18"/>
  <c r="OT480" i="18"/>
  <c r="OL480" i="18"/>
  <c r="OH480" i="18"/>
  <c r="OK480" i="18"/>
  <c r="OI480" i="18"/>
  <c r="OO480" i="18"/>
  <c r="ON480" i="18"/>
  <c r="OM480" i="18"/>
  <c r="OJ480" i="18"/>
  <c r="OD480" i="18"/>
  <c r="NZ480" i="18"/>
  <c r="OC480" i="18"/>
  <c r="OA480" i="18"/>
  <c r="OG480" i="18"/>
  <c r="OF480" i="18"/>
  <c r="OE480" i="18"/>
  <c r="OB480" i="18"/>
  <c r="NU480" i="18"/>
  <c r="NS480" i="18"/>
  <c r="NY480" i="18"/>
  <c r="NX480" i="18"/>
  <c r="NW480" i="18"/>
  <c r="NT480" i="18"/>
  <c r="NV480" i="18"/>
  <c r="NM480" i="18"/>
  <c r="NQ480" i="18"/>
  <c r="NP480" i="18"/>
  <c r="NO480" i="18"/>
  <c r="NR480" i="18"/>
  <c r="NN480" i="18"/>
  <c r="NG480" i="18"/>
  <c r="NJ480" i="18"/>
  <c r="ND480" i="18"/>
  <c r="NK480" i="18"/>
  <c r="NF480" i="18"/>
  <c r="NA480" i="18"/>
  <c r="NB480" i="18"/>
  <c r="NL480" i="18"/>
  <c r="NE480" i="18"/>
  <c r="NC480" i="18"/>
  <c r="MY480" i="18"/>
  <c r="MV480" i="18"/>
  <c r="MX480" i="18"/>
  <c r="MS480" i="18"/>
  <c r="MR480" i="18"/>
  <c r="NH480" i="18"/>
  <c r="MT480" i="18"/>
  <c r="MW480" i="18"/>
  <c r="NI480" i="18"/>
  <c r="MU480" i="18"/>
  <c r="MP480" i="18"/>
  <c r="MZ480" i="18"/>
  <c r="MQ480" i="18"/>
  <c r="MK480" i="18"/>
  <c r="MJ480" i="18"/>
  <c r="ML480" i="18"/>
  <c r="MI480" i="18"/>
  <c r="MO480" i="18"/>
  <c r="MF480" i="18"/>
  <c r="MM480" i="18"/>
  <c r="MH480" i="18"/>
  <c r="ME480" i="18"/>
  <c r="LZ480" i="18"/>
  <c r="LY480" i="18"/>
  <c r="MC480" i="18"/>
  <c r="MB480" i="18"/>
  <c r="MG480" i="18"/>
  <c r="MD480" i="18"/>
  <c r="MA480" i="18"/>
  <c r="LU480" i="18"/>
  <c r="LT480" i="18"/>
  <c r="LV480" i="18"/>
  <c r="LS480" i="18"/>
  <c r="LP480" i="18"/>
  <c r="MN480" i="18"/>
  <c r="LX480" i="18"/>
  <c r="LW480" i="18"/>
  <c r="LR480" i="18"/>
  <c r="LO480" i="18"/>
  <c r="LQ480" i="18"/>
  <c r="LM480" i="18"/>
  <c r="LL480" i="18"/>
  <c r="LF480" i="18"/>
  <c r="LI480" i="18"/>
  <c r="LK480" i="18"/>
  <c r="LG480" i="18"/>
  <c r="LH480" i="18"/>
  <c r="LN480" i="18"/>
  <c r="LJ480" i="18"/>
  <c r="LE480" i="18"/>
  <c r="KX480" i="18"/>
  <c r="KU480" i="18"/>
  <c r="LA480" i="18"/>
  <c r="KR480" i="18"/>
  <c r="KY480" i="18"/>
  <c r="KT480" i="18"/>
  <c r="KO480" i="18"/>
  <c r="LC480" i="18"/>
  <c r="KP480" i="18"/>
  <c r="LD480" i="18"/>
  <c r="KZ480" i="18"/>
  <c r="KS480" i="18"/>
  <c r="LB480" i="18"/>
  <c r="KQ480" i="18"/>
  <c r="KN480" i="18"/>
  <c r="KM480" i="18"/>
  <c r="KJ480" i="18"/>
  <c r="KC480" i="18"/>
  <c r="KL480" i="18"/>
  <c r="KV480" i="18"/>
  <c r="KG480" i="18"/>
  <c r="KF480" i="18"/>
  <c r="KH480" i="18"/>
  <c r="KE480" i="18"/>
  <c r="KW480" i="18"/>
  <c r="KK480" i="18"/>
  <c r="KB480" i="18"/>
  <c r="JV480" i="18"/>
  <c r="KI480" i="18"/>
  <c r="KD480" i="18"/>
  <c r="JY480" i="18"/>
  <c r="JX480" i="18"/>
  <c r="KA480" i="18"/>
  <c r="JZ480" i="18"/>
  <c r="JW480" i="18"/>
  <c r="JS480" i="18"/>
  <c r="JN480" i="18"/>
  <c r="JI480" i="18"/>
  <c r="JJ480" i="18"/>
  <c r="JT480" i="18"/>
  <c r="JM480" i="18"/>
  <c r="JK480" i="18"/>
  <c r="JQ480" i="18"/>
  <c r="JP480" i="18"/>
  <c r="JR480" i="18"/>
  <c r="JO480" i="18"/>
  <c r="JA480" i="18"/>
  <c r="IZ480" i="18"/>
  <c r="JB480" i="18"/>
  <c r="IY480" i="18"/>
  <c r="JU480" i="18"/>
  <c r="JE480" i="18"/>
  <c r="JC480" i="18"/>
  <c r="JL480" i="18"/>
  <c r="JH480" i="18"/>
  <c r="JG480" i="18"/>
  <c r="JD480" i="18"/>
  <c r="IW480" i="18"/>
  <c r="IN480" i="18"/>
  <c r="IU480" i="18"/>
  <c r="IP480" i="18"/>
  <c r="JF480" i="18"/>
  <c r="IV480" i="18"/>
  <c r="IO480" i="18"/>
  <c r="IX480" i="18"/>
  <c r="IS480" i="18"/>
  <c r="IR480" i="18"/>
  <c r="IQ480" i="18"/>
  <c r="ID480" i="18"/>
  <c r="IT480" i="18"/>
  <c r="IG480" i="18"/>
  <c r="IE480" i="18"/>
  <c r="IK480" i="18"/>
  <c r="IJ480" i="18"/>
  <c r="IL480" i="18"/>
  <c r="II480" i="18"/>
  <c r="IF480" i="18"/>
  <c r="IM480" i="18"/>
  <c r="IH480" i="18"/>
  <c r="HY480" i="18"/>
  <c r="HW480" i="18"/>
  <c r="IC480" i="18"/>
  <c r="IB480" i="18"/>
  <c r="IA480" i="18"/>
  <c r="HX480" i="18"/>
  <c r="HZ480" i="18"/>
  <c r="HU480" i="18"/>
  <c r="HR480" i="18"/>
  <c r="HG480" i="18"/>
  <c r="HB480" i="18"/>
  <c r="HM480" i="18"/>
  <c r="HL480" i="18"/>
  <c r="HN480" i="18"/>
  <c r="HK480" i="18"/>
  <c r="HQ480" i="18"/>
  <c r="HH480" i="18"/>
  <c r="HO480" i="18"/>
  <c r="HJ480" i="18"/>
  <c r="HV480" i="18"/>
  <c r="GX480" i="18"/>
  <c r="GU480" i="18"/>
  <c r="HT480" i="18"/>
  <c r="HF480" i="18"/>
  <c r="HA480" i="18"/>
  <c r="GR480" i="18"/>
  <c r="HS480" i="18"/>
  <c r="GY480" i="18"/>
  <c r="GT480" i="18"/>
  <c r="HI480" i="18"/>
  <c r="HC480" i="18"/>
  <c r="HD480" i="18"/>
  <c r="GP480" i="18"/>
  <c r="GZ480" i="18"/>
  <c r="GS480" i="18"/>
  <c r="HP480" i="18"/>
  <c r="HE480" i="18"/>
  <c r="GQ480" i="18"/>
  <c r="GG480" i="18"/>
  <c r="GF480" i="18"/>
  <c r="GH480" i="18"/>
  <c r="GK480" i="18"/>
  <c r="GW480" i="18"/>
  <c r="GI480" i="18"/>
  <c r="GO480" i="18"/>
  <c r="GN480" i="18"/>
  <c r="GM480" i="18"/>
  <c r="GV480" i="18"/>
  <c r="GJ480" i="18"/>
  <c r="GL480" i="18"/>
  <c r="GE480" i="18"/>
  <c r="GD480" i="18"/>
  <c r="GB480" i="18"/>
  <c r="GC480" i="18"/>
  <c r="FZ480" i="18"/>
  <c r="GA480" i="18"/>
  <c r="FY480" i="18"/>
  <c r="FX480" i="18"/>
  <c r="FW480" i="18"/>
  <c r="FV480" i="18"/>
  <c r="FU480" i="18"/>
  <c r="FS480" i="18"/>
  <c r="FO480" i="18"/>
  <c r="FR480" i="18"/>
  <c r="FL480" i="18"/>
  <c r="FN480" i="18"/>
  <c r="FQ480" i="18"/>
  <c r="FP480" i="18"/>
  <c r="FT480" i="18"/>
  <c r="FK480" i="18"/>
  <c r="FI480" i="18"/>
  <c r="FJ480" i="18"/>
  <c r="FM480" i="18"/>
  <c r="FE480" i="18"/>
  <c r="FH480" i="18"/>
  <c r="FG480" i="18"/>
  <c r="FF480" i="18"/>
  <c r="FC480" i="18"/>
  <c r="FD480" i="18"/>
  <c r="FA480" i="18"/>
  <c r="EZ480" i="18"/>
  <c r="FB480" i="18"/>
  <c r="EV480" i="18"/>
  <c r="EX480" i="18"/>
  <c r="EW480" i="18"/>
  <c r="EY480" i="18"/>
  <c r="EN480" i="18"/>
  <c r="EU480" i="18"/>
  <c r="EP480" i="18"/>
  <c r="EO480" i="18"/>
  <c r="ES480" i="18"/>
  <c r="ER480" i="18"/>
  <c r="EG480" i="18"/>
  <c r="EQ480" i="18"/>
  <c r="EK480" i="18"/>
  <c r="EJ480" i="18"/>
  <c r="EL480" i="18"/>
  <c r="EI480" i="18"/>
  <c r="ET480" i="18"/>
  <c r="EM480" i="18"/>
  <c r="EF480" i="18"/>
  <c r="DY480" i="18"/>
  <c r="EH480" i="18"/>
  <c r="EC480" i="18"/>
  <c r="EB480" i="18"/>
  <c r="ED480" i="18"/>
  <c r="EA480" i="18"/>
  <c r="EE480" i="18"/>
  <c r="DZ480" i="18"/>
  <c r="DX480" i="18"/>
  <c r="DU480" i="18"/>
  <c r="DT480" i="18"/>
  <c r="DV480" i="18"/>
  <c r="DS480" i="18"/>
  <c r="DW480" i="18"/>
  <c r="DR480" i="18"/>
  <c r="DO480" i="18"/>
  <c r="DP480" i="18"/>
  <c r="DM480" i="18"/>
  <c r="DL480" i="18"/>
  <c r="DN480" i="18"/>
  <c r="DK480" i="18"/>
  <c r="DQ480" i="18"/>
  <c r="DH480" i="18"/>
  <c r="DJ480" i="18"/>
  <c r="DE480" i="18"/>
  <c r="DD480" i="18"/>
  <c r="DF480" i="18"/>
  <c r="DI480" i="18"/>
  <c r="DG480" i="18"/>
  <c r="CZ480" i="18"/>
  <c r="DB480" i="18"/>
  <c r="CX480" i="18"/>
  <c r="DA480" i="18"/>
  <c r="CY480" i="18"/>
  <c r="DC480" i="18"/>
  <c r="CU480" i="18"/>
  <c r="CV480" i="18"/>
  <c r="CW480" i="18"/>
  <c r="CT480" i="18"/>
  <c r="CI480" i="18"/>
  <c r="CO480" i="18"/>
  <c r="CN480" i="18"/>
  <c r="CP480" i="18"/>
  <c r="CM480" i="18"/>
  <c r="CS480" i="18"/>
  <c r="CJ480" i="18"/>
  <c r="CQ480" i="18"/>
  <c r="CL480" i="18"/>
  <c r="CG480" i="18"/>
  <c r="CF480" i="18"/>
  <c r="CH480" i="18"/>
  <c r="CR480" i="18"/>
  <c r="CK480" i="18"/>
  <c r="CD480" i="18"/>
  <c r="CB480" i="18"/>
  <c r="BS480" i="18"/>
  <c r="BY480" i="18"/>
  <c r="BX480" i="18"/>
  <c r="BZ480" i="18"/>
  <c r="BW480" i="18"/>
  <c r="CC480" i="18"/>
  <c r="BT480" i="18"/>
  <c r="CA480" i="18"/>
  <c r="BV480" i="18"/>
  <c r="CE480" i="18"/>
  <c r="BR480" i="18"/>
  <c r="BU480" i="18"/>
  <c r="BL480" i="18"/>
  <c r="BE480" i="18"/>
  <c r="BN480" i="18"/>
  <c r="BI480" i="18"/>
  <c r="BH480" i="18"/>
  <c r="BJ480" i="18"/>
  <c r="BG480" i="18"/>
  <c r="BM480" i="18"/>
  <c r="BD480" i="18"/>
  <c r="BK480" i="18"/>
  <c r="BF480" i="18"/>
  <c r="BQ480" i="18"/>
  <c r="BP480" i="18"/>
  <c r="AV480" i="18"/>
  <c r="BO480" i="18"/>
  <c r="BC480" i="18"/>
  <c r="AX480" i="18"/>
  <c r="AS480" i="18"/>
  <c r="AR480" i="18"/>
  <c r="AT480" i="18"/>
  <c r="AW480" i="18"/>
  <c r="AU480" i="18"/>
  <c r="BA480" i="18"/>
  <c r="AZ480" i="18"/>
  <c r="BB480" i="18"/>
  <c r="AY480" i="18"/>
  <c r="AK480" i="18"/>
  <c r="AJ480" i="18"/>
  <c r="AL480" i="18"/>
  <c r="AI480" i="18"/>
  <c r="AO480" i="18"/>
  <c r="AF480" i="18"/>
  <c r="AM480" i="18"/>
  <c r="AH480" i="18"/>
  <c r="AQ480" i="18"/>
  <c r="AD480" i="18"/>
  <c r="AN480" i="18"/>
  <c r="AG480" i="18"/>
  <c r="AP480" i="18"/>
  <c r="AE480" i="18"/>
  <c r="AC480" i="18"/>
  <c r="AB480" i="18"/>
  <c r="AA480" i="18"/>
  <c r="X480" i="18"/>
  <c r="Q480" i="18"/>
  <c r="Z480" i="18"/>
  <c r="U480" i="18"/>
  <c r="T480" i="18"/>
  <c r="V480" i="18"/>
  <c r="S480" i="18"/>
  <c r="Y480" i="18"/>
  <c r="M480" i="18"/>
  <c r="W480" i="18"/>
  <c r="N480" i="18"/>
  <c r="R480" i="18"/>
  <c r="O480" i="18"/>
  <c r="P480" i="18"/>
  <c r="B481" i="18"/>
  <c r="L480" i="18"/>
  <c r="J480" i="18"/>
  <c r="K480" i="18"/>
  <c r="I480" i="18"/>
  <c r="G480" i="18"/>
  <c r="H480" i="18"/>
  <c r="F480" i="18"/>
  <c r="E480" i="18"/>
  <c r="QU481" i="18" l="1"/>
  <c r="QP481" i="18"/>
  <c r="RA481" i="18"/>
  <c r="QK481" i="18"/>
  <c r="QJ481" i="18"/>
  <c r="RI481" i="18"/>
  <c r="RH481" i="18"/>
  <c r="RJ481" i="18"/>
  <c r="RB481" i="18"/>
  <c r="QZ481" i="18"/>
  <c r="QY481" i="18"/>
  <c r="QL481" i="18"/>
  <c r="QI481" i="18"/>
  <c r="RG481" i="18"/>
  <c r="RE481" i="18"/>
  <c r="QV481" i="18"/>
  <c r="QO481" i="18"/>
  <c r="QF481" i="18"/>
  <c r="RC481" i="18"/>
  <c r="QX481" i="18"/>
  <c r="QM481" i="18"/>
  <c r="QH481" i="18"/>
  <c r="RF481" i="18"/>
  <c r="QS481" i="18"/>
  <c r="QR481" i="18"/>
  <c r="QT481" i="18"/>
  <c r="QQ481" i="18"/>
  <c r="RD481" i="18"/>
  <c r="QW481" i="18"/>
  <c r="QN481" i="18"/>
  <c r="QG481" i="18"/>
  <c r="PX481" i="18"/>
  <c r="QE481" i="18"/>
  <c r="PZ481" i="18"/>
  <c r="PV481" i="18"/>
  <c r="PY481" i="18"/>
  <c r="PW481" i="18"/>
  <c r="QC481" i="18"/>
  <c r="QB481" i="18"/>
  <c r="QD481" i="18"/>
  <c r="QA481" i="18"/>
  <c r="PM481" i="18"/>
  <c r="PL481" i="18"/>
  <c r="PN481" i="18"/>
  <c r="PK481" i="18"/>
  <c r="PQ481" i="18"/>
  <c r="PO481" i="18"/>
  <c r="PJ481" i="18"/>
  <c r="PU481" i="18"/>
  <c r="PT481" i="18"/>
  <c r="PS481" i="18"/>
  <c r="PP481" i="18"/>
  <c r="PR481" i="18"/>
  <c r="PH481" i="18"/>
  <c r="PA481" i="18"/>
  <c r="PE481" i="18"/>
  <c r="PD481" i="18"/>
  <c r="PF481" i="18"/>
  <c r="PC481" i="18"/>
  <c r="PI481" i="18"/>
  <c r="OZ481" i="18"/>
  <c r="PG481" i="18"/>
  <c r="PB481" i="18"/>
  <c r="OY481" i="18"/>
  <c r="OT481" i="18"/>
  <c r="OP481" i="18"/>
  <c r="OS481" i="18"/>
  <c r="OQ481" i="18"/>
  <c r="OV481" i="18"/>
  <c r="OW481" i="18"/>
  <c r="OU481" i="18"/>
  <c r="OX481" i="18"/>
  <c r="OR481" i="18"/>
  <c r="OJ481" i="18"/>
  <c r="OL481" i="18"/>
  <c r="OH481" i="18"/>
  <c r="OK481" i="18"/>
  <c r="OI481" i="18"/>
  <c r="OO481" i="18"/>
  <c r="ON481" i="18"/>
  <c r="OM481" i="18"/>
  <c r="OB481" i="18"/>
  <c r="OD481" i="18"/>
  <c r="NZ481" i="18"/>
  <c r="OC481" i="18"/>
  <c r="OA481" i="18"/>
  <c r="OG481" i="18"/>
  <c r="OF481" i="18"/>
  <c r="OE481" i="18"/>
  <c r="NV481" i="18"/>
  <c r="NU481" i="18"/>
  <c r="NS481" i="18"/>
  <c r="NY481" i="18"/>
  <c r="NX481" i="18"/>
  <c r="NW481" i="18"/>
  <c r="NT481" i="18"/>
  <c r="NM481" i="18"/>
  <c r="NQ481" i="18"/>
  <c r="NP481" i="18"/>
  <c r="NO481" i="18"/>
  <c r="NR481" i="18"/>
  <c r="NN481" i="18"/>
  <c r="NI481" i="18"/>
  <c r="NH481" i="18"/>
  <c r="NG481" i="18"/>
  <c r="NJ481" i="18"/>
  <c r="ND481" i="18"/>
  <c r="NK481" i="18"/>
  <c r="NF481" i="18"/>
  <c r="NA481" i="18"/>
  <c r="NB481" i="18"/>
  <c r="NL481" i="18"/>
  <c r="NE481" i="18"/>
  <c r="MZ481" i="18"/>
  <c r="MY481" i="18"/>
  <c r="MV481" i="18"/>
  <c r="MX481" i="18"/>
  <c r="NC481" i="18"/>
  <c r="MS481" i="18"/>
  <c r="MR481" i="18"/>
  <c r="MT481" i="18"/>
  <c r="MW481" i="18"/>
  <c r="MP481" i="18"/>
  <c r="MQ481" i="18"/>
  <c r="MU481" i="18"/>
  <c r="MN481" i="18"/>
  <c r="MG481" i="18"/>
  <c r="MK481" i="18"/>
  <c r="MJ481" i="18"/>
  <c r="ML481" i="18"/>
  <c r="MI481" i="18"/>
  <c r="MO481" i="18"/>
  <c r="MF481" i="18"/>
  <c r="MM481" i="18"/>
  <c r="MH481" i="18"/>
  <c r="LX481" i="18"/>
  <c r="ME481" i="18"/>
  <c r="LZ481" i="18"/>
  <c r="LY481" i="18"/>
  <c r="MC481" i="18"/>
  <c r="MB481" i="18"/>
  <c r="LU481" i="18"/>
  <c r="LT481" i="18"/>
  <c r="LV481" i="18"/>
  <c r="LS481" i="18"/>
  <c r="LP481" i="18"/>
  <c r="MA481" i="18"/>
  <c r="LW481" i="18"/>
  <c r="LR481" i="18"/>
  <c r="LN481" i="18"/>
  <c r="LK481" i="18"/>
  <c r="LO481" i="18"/>
  <c r="MD481" i="18"/>
  <c r="LQ481" i="18"/>
  <c r="LE481" i="18"/>
  <c r="LD481" i="18"/>
  <c r="LF481" i="18"/>
  <c r="LM481" i="18"/>
  <c r="LI481" i="18"/>
  <c r="LG481" i="18"/>
  <c r="LL481" i="18"/>
  <c r="LH481" i="18"/>
  <c r="KW481" i="18"/>
  <c r="KV481" i="18"/>
  <c r="LJ481" i="18"/>
  <c r="KX481" i="18"/>
  <c r="KU481" i="18"/>
  <c r="LA481" i="18"/>
  <c r="KR481" i="18"/>
  <c r="KY481" i="18"/>
  <c r="KT481" i="18"/>
  <c r="KO481" i="18"/>
  <c r="LC481" i="18"/>
  <c r="KP481" i="18"/>
  <c r="KZ481" i="18"/>
  <c r="KS481" i="18"/>
  <c r="KI481" i="18"/>
  <c r="KD481" i="18"/>
  <c r="KN481" i="18"/>
  <c r="LB481" i="18"/>
  <c r="KM481" i="18"/>
  <c r="KJ481" i="18"/>
  <c r="KC481" i="18"/>
  <c r="KQ481" i="18"/>
  <c r="KL481" i="18"/>
  <c r="KG481" i="18"/>
  <c r="KF481" i="18"/>
  <c r="KH481" i="18"/>
  <c r="KE481" i="18"/>
  <c r="KA481" i="18"/>
  <c r="JV481" i="18"/>
  <c r="KB481" i="18"/>
  <c r="KK481" i="18"/>
  <c r="JY481" i="18"/>
  <c r="JX481" i="18"/>
  <c r="JZ481" i="18"/>
  <c r="JW481" i="18"/>
  <c r="JU481" i="18"/>
  <c r="JL481" i="18"/>
  <c r="JS481" i="18"/>
  <c r="JN481" i="18"/>
  <c r="JJ481" i="18"/>
  <c r="JT481" i="18"/>
  <c r="JM481" i="18"/>
  <c r="JK481" i="18"/>
  <c r="JQ481" i="18"/>
  <c r="JP481" i="18"/>
  <c r="JF481" i="18"/>
  <c r="JA481" i="18"/>
  <c r="IZ481" i="18"/>
  <c r="JB481" i="18"/>
  <c r="IY481" i="18"/>
  <c r="JE481" i="18"/>
  <c r="JC481" i="18"/>
  <c r="JO481" i="18"/>
  <c r="JI481" i="18"/>
  <c r="JH481" i="18"/>
  <c r="JG481" i="18"/>
  <c r="IT481" i="18"/>
  <c r="IQ481" i="18"/>
  <c r="IW481" i="18"/>
  <c r="IN481" i="18"/>
  <c r="JD481" i="18"/>
  <c r="IU481" i="18"/>
  <c r="IP481" i="18"/>
  <c r="JR481" i="18"/>
  <c r="IV481" i="18"/>
  <c r="IO481" i="18"/>
  <c r="IX481" i="18"/>
  <c r="ID481" i="18"/>
  <c r="IG481" i="18"/>
  <c r="IR481" i="18"/>
  <c r="IE481" i="18"/>
  <c r="IK481" i="18"/>
  <c r="IJ481" i="18"/>
  <c r="IL481" i="18"/>
  <c r="II481" i="18"/>
  <c r="IS481" i="18"/>
  <c r="IF481" i="18"/>
  <c r="HV481" i="18"/>
  <c r="IH481" i="18"/>
  <c r="HY481" i="18"/>
  <c r="HW481" i="18"/>
  <c r="IM481" i="18"/>
  <c r="IC481" i="18"/>
  <c r="IB481" i="18"/>
  <c r="IA481" i="18"/>
  <c r="HX481" i="18"/>
  <c r="HZ481" i="18"/>
  <c r="HP481" i="18"/>
  <c r="HI481" i="18"/>
  <c r="HR481" i="18"/>
  <c r="HG481" i="18"/>
  <c r="HB481" i="18"/>
  <c r="HM481" i="18"/>
  <c r="HL481" i="18"/>
  <c r="HN481" i="18"/>
  <c r="HK481" i="18"/>
  <c r="HQ481" i="18"/>
  <c r="HH481" i="18"/>
  <c r="GW481" i="18"/>
  <c r="GV481" i="18"/>
  <c r="GX481" i="18"/>
  <c r="GU481" i="18"/>
  <c r="HT481" i="18"/>
  <c r="HF481" i="18"/>
  <c r="HA481" i="18"/>
  <c r="GR481" i="18"/>
  <c r="HS481" i="18"/>
  <c r="GY481" i="18"/>
  <c r="GT481" i="18"/>
  <c r="HU481" i="18"/>
  <c r="HC481" i="18"/>
  <c r="HD481" i="18"/>
  <c r="GP481" i="18"/>
  <c r="HJ481" i="18"/>
  <c r="GZ481" i="18"/>
  <c r="GS481" i="18"/>
  <c r="GL481" i="18"/>
  <c r="GG481" i="18"/>
  <c r="GF481" i="18"/>
  <c r="HE481" i="18"/>
  <c r="GH481" i="18"/>
  <c r="GQ481" i="18"/>
  <c r="GK481" i="18"/>
  <c r="GI481" i="18"/>
  <c r="GJ481" i="18"/>
  <c r="HO481" i="18"/>
  <c r="GO481" i="18"/>
  <c r="GN481" i="18"/>
  <c r="GM481" i="18"/>
  <c r="GE481" i="18"/>
  <c r="GD481" i="18"/>
  <c r="GB481" i="18"/>
  <c r="GC481" i="18"/>
  <c r="GA481" i="18"/>
  <c r="FY481" i="18"/>
  <c r="FX481" i="18"/>
  <c r="FZ481" i="18"/>
  <c r="FW481" i="18"/>
  <c r="FV481" i="18"/>
  <c r="FT481" i="18"/>
  <c r="FU481" i="18"/>
  <c r="FR481" i="18"/>
  <c r="FS481" i="18"/>
  <c r="FP481" i="18"/>
  <c r="FK481" i="18"/>
  <c r="FO481" i="18"/>
  <c r="FL481" i="18"/>
  <c r="FQ481" i="18"/>
  <c r="FN481" i="18"/>
  <c r="FM481" i="18"/>
  <c r="FI481" i="18"/>
  <c r="FJ481" i="18"/>
  <c r="FE481" i="18"/>
  <c r="FH481" i="18"/>
  <c r="FG481" i="18"/>
  <c r="FF481" i="18"/>
  <c r="FC481" i="18"/>
  <c r="FD481" i="18"/>
  <c r="FA481" i="18"/>
  <c r="FB481" i="18"/>
  <c r="EZ481" i="18"/>
  <c r="EV481" i="18"/>
  <c r="EX481" i="18"/>
  <c r="EW481" i="18"/>
  <c r="EY481" i="18"/>
  <c r="ET481" i="18"/>
  <c r="EQ481" i="18"/>
  <c r="EN481" i="18"/>
  <c r="EU481" i="18"/>
  <c r="EP481" i="18"/>
  <c r="EO481" i="18"/>
  <c r="ES481" i="18"/>
  <c r="EM481" i="18"/>
  <c r="EH481" i="18"/>
  <c r="ER481" i="18"/>
  <c r="EG481" i="18"/>
  <c r="EK481" i="18"/>
  <c r="EJ481" i="18"/>
  <c r="EL481" i="18"/>
  <c r="EI481" i="18"/>
  <c r="EF481" i="18"/>
  <c r="DY481" i="18"/>
  <c r="EC481" i="18"/>
  <c r="EB481" i="18"/>
  <c r="ED481" i="18"/>
  <c r="EA481" i="18"/>
  <c r="EE481" i="18"/>
  <c r="DZ481" i="18"/>
  <c r="DX481" i="18"/>
  <c r="DU481" i="18"/>
  <c r="DT481" i="18"/>
  <c r="DV481" i="18"/>
  <c r="DS481" i="18"/>
  <c r="DW481" i="18"/>
  <c r="DQ481" i="18"/>
  <c r="DO481" i="18"/>
  <c r="DP481" i="18"/>
  <c r="DM481" i="18"/>
  <c r="DL481" i="18"/>
  <c r="DR481" i="18"/>
  <c r="DN481" i="18"/>
  <c r="DG481" i="18"/>
  <c r="DH481" i="18"/>
  <c r="DJ481" i="18"/>
  <c r="DE481" i="18"/>
  <c r="DD481" i="18"/>
  <c r="DF481" i="18"/>
  <c r="DK481" i="18"/>
  <c r="DI481" i="18"/>
  <c r="DC481" i="18"/>
  <c r="CZ481" i="18"/>
  <c r="DB481" i="18"/>
  <c r="CW481" i="18"/>
  <c r="CV481" i="18"/>
  <c r="CX481" i="18"/>
  <c r="DA481" i="18"/>
  <c r="CY481" i="18"/>
  <c r="CT481" i="18"/>
  <c r="CU481" i="18"/>
  <c r="CR481" i="18"/>
  <c r="CK481" i="18"/>
  <c r="CI481" i="18"/>
  <c r="CO481" i="18"/>
  <c r="CN481" i="18"/>
  <c r="CP481" i="18"/>
  <c r="CM481" i="18"/>
  <c r="CS481" i="18"/>
  <c r="CJ481" i="18"/>
  <c r="CQ481" i="18"/>
  <c r="CL481" i="18"/>
  <c r="CG481" i="18"/>
  <c r="CF481" i="18"/>
  <c r="CH481" i="18"/>
  <c r="BU481" i="18"/>
  <c r="CD481" i="18"/>
  <c r="CB481" i="18"/>
  <c r="BS481" i="18"/>
  <c r="BY481" i="18"/>
  <c r="BX481" i="18"/>
  <c r="BZ481" i="18"/>
  <c r="BW481" i="18"/>
  <c r="CC481" i="18"/>
  <c r="BT481" i="18"/>
  <c r="CA481" i="18"/>
  <c r="BV481" i="18"/>
  <c r="CE481" i="18"/>
  <c r="BR481" i="18"/>
  <c r="BO481" i="18"/>
  <c r="BL481" i="18"/>
  <c r="BE481" i="18"/>
  <c r="BN481" i="18"/>
  <c r="BI481" i="18"/>
  <c r="BH481" i="18"/>
  <c r="BJ481" i="18"/>
  <c r="BG481" i="18"/>
  <c r="BM481" i="18"/>
  <c r="BD481" i="18"/>
  <c r="BK481" i="18"/>
  <c r="BF481" i="18"/>
  <c r="BB481" i="18"/>
  <c r="AY481" i="18"/>
  <c r="AV481" i="18"/>
  <c r="BC481" i="18"/>
  <c r="AX481" i="18"/>
  <c r="BP481" i="18"/>
  <c r="AS481" i="18"/>
  <c r="AR481" i="18"/>
  <c r="AT481" i="18"/>
  <c r="AW481" i="18"/>
  <c r="BQ481" i="18"/>
  <c r="AU481" i="18"/>
  <c r="BA481" i="18"/>
  <c r="AZ481" i="18"/>
  <c r="AP481" i="18"/>
  <c r="AE481" i="18"/>
  <c r="AK481" i="18"/>
  <c r="AJ481" i="18"/>
  <c r="AL481" i="18"/>
  <c r="AI481" i="18"/>
  <c r="AO481" i="18"/>
  <c r="AF481" i="18"/>
  <c r="AM481" i="18"/>
  <c r="AH481" i="18"/>
  <c r="AQ481" i="18"/>
  <c r="AD481" i="18"/>
  <c r="AN481" i="18"/>
  <c r="AG481" i="18"/>
  <c r="W481" i="18"/>
  <c r="R481" i="18"/>
  <c r="P481" i="18"/>
  <c r="AC481" i="18"/>
  <c r="AB481" i="18"/>
  <c r="AA481" i="18"/>
  <c r="X481" i="18"/>
  <c r="Q481" i="18"/>
  <c r="Z481" i="18"/>
  <c r="U481" i="18"/>
  <c r="T481" i="18"/>
  <c r="V481" i="18"/>
  <c r="S481" i="18"/>
  <c r="M481" i="18"/>
  <c r="N481" i="18"/>
  <c r="O481" i="18"/>
  <c r="Y481" i="18"/>
  <c r="B482" i="18"/>
  <c r="L481" i="18"/>
  <c r="K481" i="18"/>
  <c r="J481" i="18"/>
  <c r="I481" i="18"/>
  <c r="G481" i="18"/>
  <c r="H481" i="18"/>
  <c r="F481" i="18"/>
  <c r="E481" i="18"/>
  <c r="RD482" i="18" l="1"/>
  <c r="QW482" i="18"/>
  <c r="QN482" i="18"/>
  <c r="QG482" i="18"/>
  <c r="RK482" i="18"/>
  <c r="QU482" i="18"/>
  <c r="QP482" i="18"/>
  <c r="RA482" i="18"/>
  <c r="QK482" i="18"/>
  <c r="QJ482" i="18"/>
  <c r="RI482" i="18"/>
  <c r="RH482" i="18"/>
  <c r="RB482" i="18"/>
  <c r="QZ482" i="18"/>
  <c r="QY482" i="18"/>
  <c r="QL482" i="18"/>
  <c r="QI482" i="18"/>
  <c r="RJ482" i="18"/>
  <c r="RG482" i="18"/>
  <c r="RE482" i="18"/>
  <c r="QV482" i="18"/>
  <c r="QO482" i="18"/>
  <c r="QF482" i="18"/>
  <c r="RC482" i="18"/>
  <c r="QX482" i="18"/>
  <c r="QM482" i="18"/>
  <c r="QH482" i="18"/>
  <c r="RF482" i="18"/>
  <c r="QS482" i="18"/>
  <c r="QR482" i="18"/>
  <c r="QT482" i="18"/>
  <c r="QQ482" i="18"/>
  <c r="QD482" i="18"/>
  <c r="QA482" i="18"/>
  <c r="PX482" i="18"/>
  <c r="QE482" i="18"/>
  <c r="PZ482" i="18"/>
  <c r="PV482" i="18"/>
  <c r="PY482" i="18"/>
  <c r="PW482" i="18"/>
  <c r="QC482" i="18"/>
  <c r="QB482" i="18"/>
  <c r="PR482" i="18"/>
  <c r="PM482" i="18"/>
  <c r="PL482" i="18"/>
  <c r="PN482" i="18"/>
  <c r="PK482" i="18"/>
  <c r="PQ482" i="18"/>
  <c r="PO482" i="18"/>
  <c r="PJ482" i="18"/>
  <c r="PU482" i="18"/>
  <c r="PT482" i="18"/>
  <c r="PS482" i="18"/>
  <c r="PP482" i="18"/>
  <c r="PH482" i="18"/>
  <c r="PA482" i="18"/>
  <c r="PE482" i="18"/>
  <c r="PD482" i="18"/>
  <c r="PF482" i="18"/>
  <c r="PC482" i="18"/>
  <c r="PI482" i="18"/>
  <c r="OZ482" i="18"/>
  <c r="PG482" i="18"/>
  <c r="PB482" i="18"/>
  <c r="OX482" i="18"/>
  <c r="OR482" i="18"/>
  <c r="OY482" i="18"/>
  <c r="OT482" i="18"/>
  <c r="OP482" i="18"/>
  <c r="OS482" i="18"/>
  <c r="OQ482" i="18"/>
  <c r="OV482" i="18"/>
  <c r="OW482" i="18"/>
  <c r="OU482" i="18"/>
  <c r="OM482" i="18"/>
  <c r="OJ482" i="18"/>
  <c r="OL482" i="18"/>
  <c r="OH482" i="18"/>
  <c r="OK482" i="18"/>
  <c r="OI482" i="18"/>
  <c r="OO482" i="18"/>
  <c r="ON482" i="18"/>
  <c r="OE482" i="18"/>
  <c r="OB482" i="18"/>
  <c r="OD482" i="18"/>
  <c r="NZ482" i="18"/>
  <c r="OC482" i="18"/>
  <c r="OA482" i="18"/>
  <c r="OG482" i="18"/>
  <c r="OF482" i="18"/>
  <c r="NT482" i="18"/>
  <c r="NV482" i="18"/>
  <c r="NU482" i="18"/>
  <c r="NS482" i="18"/>
  <c r="NY482" i="18"/>
  <c r="NX482" i="18"/>
  <c r="NW482" i="18"/>
  <c r="NM482" i="18"/>
  <c r="NQ482" i="18"/>
  <c r="NP482" i="18"/>
  <c r="NO482" i="18"/>
  <c r="NR482" i="18"/>
  <c r="NN482" i="18"/>
  <c r="NC482" i="18"/>
  <c r="NI482" i="18"/>
  <c r="NH482" i="18"/>
  <c r="NG482" i="18"/>
  <c r="NJ482" i="18"/>
  <c r="ND482" i="18"/>
  <c r="NK482" i="18"/>
  <c r="NF482" i="18"/>
  <c r="NA482" i="18"/>
  <c r="NB482" i="18"/>
  <c r="MU482" i="18"/>
  <c r="MZ482" i="18"/>
  <c r="MY482" i="18"/>
  <c r="MV482" i="18"/>
  <c r="MX482" i="18"/>
  <c r="NL482" i="18"/>
  <c r="MS482" i="18"/>
  <c r="MR482" i="18"/>
  <c r="MT482" i="18"/>
  <c r="MQ482" i="18"/>
  <c r="MP482" i="18"/>
  <c r="NE482" i="18"/>
  <c r="MW482" i="18"/>
  <c r="MN482" i="18"/>
  <c r="MG482" i="18"/>
  <c r="MK482" i="18"/>
  <c r="MJ482" i="18"/>
  <c r="ML482" i="18"/>
  <c r="MI482" i="18"/>
  <c r="MO482" i="18"/>
  <c r="MF482" i="18"/>
  <c r="MM482" i="18"/>
  <c r="MH482" i="18"/>
  <c r="MD482" i="18"/>
  <c r="MA482" i="18"/>
  <c r="LX482" i="18"/>
  <c r="ME482" i="18"/>
  <c r="LZ482" i="18"/>
  <c r="LY482" i="18"/>
  <c r="MC482" i="18"/>
  <c r="LQ482" i="18"/>
  <c r="MB482" i="18"/>
  <c r="LU482" i="18"/>
  <c r="LT482" i="18"/>
  <c r="LV482" i="18"/>
  <c r="LS482" i="18"/>
  <c r="LR482" i="18"/>
  <c r="LM482" i="18"/>
  <c r="LL482" i="18"/>
  <c r="LN482" i="18"/>
  <c r="LK482" i="18"/>
  <c r="LW482" i="18"/>
  <c r="LO482" i="18"/>
  <c r="LP482" i="18"/>
  <c r="LJ482" i="18"/>
  <c r="LE482" i="18"/>
  <c r="LD482" i="18"/>
  <c r="LF482" i="18"/>
  <c r="LI482" i="18"/>
  <c r="LG482" i="18"/>
  <c r="LB482" i="18"/>
  <c r="KQ482" i="18"/>
  <c r="KW482" i="18"/>
  <c r="KV482" i="18"/>
  <c r="LH482" i="18"/>
  <c r="KX482" i="18"/>
  <c r="KU482" i="18"/>
  <c r="LA482" i="18"/>
  <c r="KR482" i="18"/>
  <c r="KY482" i="18"/>
  <c r="KT482" i="18"/>
  <c r="KO482" i="18"/>
  <c r="LC482" i="18"/>
  <c r="KP482" i="18"/>
  <c r="KK482" i="18"/>
  <c r="KI482" i="18"/>
  <c r="KD482" i="18"/>
  <c r="KN482" i="18"/>
  <c r="KM482" i="18"/>
  <c r="KJ482" i="18"/>
  <c r="KC482" i="18"/>
  <c r="KZ482" i="18"/>
  <c r="KL482" i="18"/>
  <c r="KG482" i="18"/>
  <c r="KF482" i="18"/>
  <c r="KA482" i="18"/>
  <c r="JV482" i="18"/>
  <c r="KH482" i="18"/>
  <c r="KE482" i="18"/>
  <c r="KB482" i="18"/>
  <c r="JZ482" i="18"/>
  <c r="JW482" i="18"/>
  <c r="KS482" i="18"/>
  <c r="JY482" i="18"/>
  <c r="JX482" i="18"/>
  <c r="JR482" i="18"/>
  <c r="JO482" i="18"/>
  <c r="JU482" i="18"/>
  <c r="JL482" i="18"/>
  <c r="JS482" i="18"/>
  <c r="JN482" i="18"/>
  <c r="JJ482" i="18"/>
  <c r="JT482" i="18"/>
  <c r="JM482" i="18"/>
  <c r="JK482" i="18"/>
  <c r="JD482" i="18"/>
  <c r="JQ482" i="18"/>
  <c r="JF482" i="18"/>
  <c r="JA482" i="18"/>
  <c r="IZ482" i="18"/>
  <c r="JP482" i="18"/>
  <c r="JB482" i="18"/>
  <c r="IY482" i="18"/>
  <c r="JE482" i="18"/>
  <c r="JC482" i="18"/>
  <c r="JI482" i="18"/>
  <c r="JH482" i="18"/>
  <c r="JG482" i="18"/>
  <c r="IS482" i="18"/>
  <c r="IR482" i="18"/>
  <c r="IT482" i="18"/>
  <c r="IQ482" i="18"/>
  <c r="IW482" i="18"/>
  <c r="IN482" i="18"/>
  <c r="IU482" i="18"/>
  <c r="IP482" i="18"/>
  <c r="IV482" i="18"/>
  <c r="IO482" i="18"/>
  <c r="IM482" i="18"/>
  <c r="IH482" i="18"/>
  <c r="ID482" i="18"/>
  <c r="IG482" i="18"/>
  <c r="IK482" i="18"/>
  <c r="IJ482" i="18"/>
  <c r="IL482" i="18"/>
  <c r="II482" i="18"/>
  <c r="HU482" i="18"/>
  <c r="HV482" i="18"/>
  <c r="HY482" i="18"/>
  <c r="HW482" i="18"/>
  <c r="IC482" i="18"/>
  <c r="IB482" i="18"/>
  <c r="IX482" i="18"/>
  <c r="IA482" i="18"/>
  <c r="IF482" i="18"/>
  <c r="HX482" i="18"/>
  <c r="HS482" i="18"/>
  <c r="HF482" i="18"/>
  <c r="HC482" i="18"/>
  <c r="HP482" i="18"/>
  <c r="HI482" i="18"/>
  <c r="HZ482" i="18"/>
  <c r="HR482" i="18"/>
  <c r="HG482" i="18"/>
  <c r="HB482" i="18"/>
  <c r="HM482" i="18"/>
  <c r="HL482" i="18"/>
  <c r="HN482" i="18"/>
  <c r="HK482" i="18"/>
  <c r="HO482" i="18"/>
  <c r="HE482" i="18"/>
  <c r="GQ482" i="18"/>
  <c r="GW482" i="18"/>
  <c r="GV482" i="18"/>
  <c r="GX482" i="18"/>
  <c r="GU482" i="18"/>
  <c r="HT482" i="18"/>
  <c r="HA482" i="18"/>
  <c r="GR482" i="18"/>
  <c r="HQ482" i="18"/>
  <c r="GY482" i="18"/>
  <c r="GT482" i="18"/>
  <c r="IE482" i="18"/>
  <c r="HD482" i="18"/>
  <c r="GP482" i="18"/>
  <c r="GS482" i="18"/>
  <c r="GJ482" i="18"/>
  <c r="GL482" i="18"/>
  <c r="GM482" i="18"/>
  <c r="GG482" i="18"/>
  <c r="GF482" i="18"/>
  <c r="HJ482" i="18"/>
  <c r="GZ482" i="18"/>
  <c r="GH482" i="18"/>
  <c r="HH482" i="18"/>
  <c r="GK482" i="18"/>
  <c r="GI482" i="18"/>
  <c r="GO482" i="18"/>
  <c r="GN482" i="18"/>
  <c r="GE482" i="18"/>
  <c r="GD482" i="18"/>
  <c r="GC482" i="18"/>
  <c r="GA482" i="18"/>
  <c r="GB482" i="18"/>
  <c r="FY482" i="18"/>
  <c r="FX482" i="18"/>
  <c r="FZ482" i="18"/>
  <c r="FW482" i="18"/>
  <c r="FT482" i="18"/>
  <c r="FU482" i="18"/>
  <c r="FV482" i="18"/>
  <c r="FQ482" i="18"/>
  <c r="FP482" i="18"/>
  <c r="FR482" i="18"/>
  <c r="FS482" i="18"/>
  <c r="FM482" i="18"/>
  <c r="FO482" i="18"/>
  <c r="FL482" i="18"/>
  <c r="FK482" i="18"/>
  <c r="FN482" i="18"/>
  <c r="FI482" i="18"/>
  <c r="FJ482" i="18"/>
  <c r="FE482" i="18"/>
  <c r="FH482" i="18"/>
  <c r="FG482" i="18"/>
  <c r="FF482" i="18"/>
  <c r="FB482" i="18"/>
  <c r="EY482" i="18"/>
  <c r="FC482" i="18"/>
  <c r="FD482" i="18"/>
  <c r="FA482" i="18"/>
  <c r="EZ482" i="18"/>
  <c r="EV482" i="18"/>
  <c r="EX482" i="18"/>
  <c r="EW482" i="18"/>
  <c r="ES482" i="18"/>
  <c r="ER482" i="18"/>
  <c r="ET482" i="18"/>
  <c r="EQ482" i="18"/>
  <c r="EN482" i="18"/>
  <c r="EU482" i="18"/>
  <c r="EP482" i="18"/>
  <c r="EO482" i="18"/>
  <c r="EM482" i="18"/>
  <c r="EH482" i="18"/>
  <c r="EG482" i="18"/>
  <c r="EK482" i="18"/>
  <c r="EJ482" i="18"/>
  <c r="EL482" i="18"/>
  <c r="EI482" i="18"/>
  <c r="EF482" i="18"/>
  <c r="DY482" i="18"/>
  <c r="EC482" i="18"/>
  <c r="EB482" i="18"/>
  <c r="ED482" i="18"/>
  <c r="EA482" i="18"/>
  <c r="EE482" i="18"/>
  <c r="DZ482" i="18"/>
  <c r="DW482" i="18"/>
  <c r="DX482" i="18"/>
  <c r="DU482" i="18"/>
  <c r="DT482" i="18"/>
  <c r="DV482" i="18"/>
  <c r="DR482" i="18"/>
  <c r="DN482" i="18"/>
  <c r="DK482" i="18"/>
  <c r="DQ482" i="18"/>
  <c r="DO482" i="18"/>
  <c r="DS482" i="18"/>
  <c r="DP482" i="18"/>
  <c r="DM482" i="18"/>
  <c r="DL482" i="18"/>
  <c r="DI482" i="18"/>
  <c r="DG482" i="18"/>
  <c r="DH482" i="18"/>
  <c r="DJ482" i="18"/>
  <c r="DE482" i="18"/>
  <c r="DD482" i="18"/>
  <c r="DF482" i="18"/>
  <c r="DC482" i="18"/>
  <c r="CZ482" i="18"/>
  <c r="DB482" i="18"/>
  <c r="CW482" i="18"/>
  <c r="CV482" i="18"/>
  <c r="CX482" i="18"/>
  <c r="DA482" i="18"/>
  <c r="CY482" i="18"/>
  <c r="CT482" i="18"/>
  <c r="CU482" i="18"/>
  <c r="CH482" i="18"/>
  <c r="CR482" i="18"/>
  <c r="CK482" i="18"/>
  <c r="CI482" i="18"/>
  <c r="CO482" i="18"/>
  <c r="CN482" i="18"/>
  <c r="CP482" i="18"/>
  <c r="CM482" i="18"/>
  <c r="CS482" i="18"/>
  <c r="CJ482" i="18"/>
  <c r="CQ482" i="18"/>
  <c r="CL482" i="18"/>
  <c r="CG482" i="18"/>
  <c r="CF482" i="18"/>
  <c r="CE482" i="18"/>
  <c r="BR482" i="18"/>
  <c r="BU482" i="18"/>
  <c r="CD482" i="18"/>
  <c r="CB482" i="18"/>
  <c r="BS482" i="18"/>
  <c r="BY482" i="18"/>
  <c r="BX482" i="18"/>
  <c r="BZ482" i="18"/>
  <c r="BW482" i="18"/>
  <c r="CC482" i="18"/>
  <c r="BT482" i="18"/>
  <c r="CA482" i="18"/>
  <c r="BV482" i="18"/>
  <c r="BQ482" i="18"/>
  <c r="BP482" i="18"/>
  <c r="BO482" i="18"/>
  <c r="BL482" i="18"/>
  <c r="BE482" i="18"/>
  <c r="BN482" i="18"/>
  <c r="BI482" i="18"/>
  <c r="BH482" i="18"/>
  <c r="BJ482" i="18"/>
  <c r="BG482" i="18"/>
  <c r="BM482" i="18"/>
  <c r="BD482" i="18"/>
  <c r="BF482" i="18"/>
  <c r="BA482" i="18"/>
  <c r="AZ482" i="18"/>
  <c r="BB482" i="18"/>
  <c r="AY482" i="18"/>
  <c r="AV482" i="18"/>
  <c r="BC482" i="18"/>
  <c r="AX482" i="18"/>
  <c r="AS482" i="18"/>
  <c r="AR482" i="18"/>
  <c r="BK482" i="18"/>
  <c r="AT482" i="18"/>
  <c r="AW482" i="18"/>
  <c r="AU482" i="18"/>
  <c r="AN482" i="18"/>
  <c r="AG482" i="18"/>
  <c r="AP482" i="18"/>
  <c r="AE482" i="18"/>
  <c r="AK482" i="18"/>
  <c r="AJ482" i="18"/>
  <c r="AL482" i="18"/>
  <c r="AI482" i="18"/>
  <c r="AO482" i="18"/>
  <c r="AF482" i="18"/>
  <c r="AM482" i="18"/>
  <c r="AH482" i="18"/>
  <c r="AQ482" i="18"/>
  <c r="AD482" i="18"/>
  <c r="Y482" i="18"/>
  <c r="W482" i="18"/>
  <c r="R482" i="18"/>
  <c r="P482" i="18"/>
  <c r="AC482" i="18"/>
  <c r="AB482" i="18"/>
  <c r="AA482" i="18"/>
  <c r="X482" i="18"/>
  <c r="Q482" i="18"/>
  <c r="Z482" i="18"/>
  <c r="U482" i="18"/>
  <c r="T482" i="18"/>
  <c r="M482" i="18"/>
  <c r="S482" i="18"/>
  <c r="N482" i="18"/>
  <c r="O482" i="18"/>
  <c r="V482" i="18"/>
  <c r="B483" i="18"/>
  <c r="L482" i="18"/>
  <c r="K482" i="18"/>
  <c r="J482" i="18"/>
  <c r="I482" i="18"/>
  <c r="G482" i="18"/>
  <c r="H482" i="18"/>
  <c r="F482" i="18"/>
  <c r="E482" i="18"/>
  <c r="RL483" i="18" l="1"/>
  <c r="QT483" i="18"/>
  <c r="QQ483" i="18"/>
  <c r="RD483" i="18"/>
  <c r="QW483" i="18"/>
  <c r="QN483" i="18"/>
  <c r="QG483" i="18"/>
  <c r="QU483" i="18"/>
  <c r="QP483" i="18"/>
  <c r="RA483" i="18"/>
  <c r="QK483" i="18"/>
  <c r="QJ483" i="18"/>
  <c r="RI483" i="18"/>
  <c r="RH483" i="18"/>
  <c r="RB483" i="18"/>
  <c r="QZ483" i="18"/>
  <c r="QY483" i="18"/>
  <c r="QL483" i="18"/>
  <c r="QI483" i="18"/>
  <c r="RJ483" i="18"/>
  <c r="RG483" i="18"/>
  <c r="RE483" i="18"/>
  <c r="QV483" i="18"/>
  <c r="QO483" i="18"/>
  <c r="QF483" i="18"/>
  <c r="RC483" i="18"/>
  <c r="QX483" i="18"/>
  <c r="QM483" i="18"/>
  <c r="QH483" i="18"/>
  <c r="RK483" i="18"/>
  <c r="RF483" i="18"/>
  <c r="QS483" i="18"/>
  <c r="QR483" i="18"/>
  <c r="QC483" i="18"/>
  <c r="QB483" i="18"/>
  <c r="QD483" i="18"/>
  <c r="QA483" i="18"/>
  <c r="PX483" i="18"/>
  <c r="QE483" i="18"/>
  <c r="PZ483" i="18"/>
  <c r="PV483" i="18"/>
  <c r="PY483" i="18"/>
  <c r="PW483" i="18"/>
  <c r="PP483" i="18"/>
  <c r="PR483" i="18"/>
  <c r="PM483" i="18"/>
  <c r="PL483" i="18"/>
  <c r="PN483" i="18"/>
  <c r="PK483" i="18"/>
  <c r="PQ483" i="18"/>
  <c r="PO483" i="18"/>
  <c r="PJ483" i="18"/>
  <c r="PU483" i="18"/>
  <c r="PT483" i="18"/>
  <c r="PS483" i="18"/>
  <c r="PG483" i="18"/>
  <c r="PB483" i="18"/>
  <c r="PH483" i="18"/>
  <c r="PA483" i="18"/>
  <c r="PE483" i="18"/>
  <c r="PD483" i="18"/>
  <c r="PF483" i="18"/>
  <c r="PC483" i="18"/>
  <c r="PI483" i="18"/>
  <c r="OZ483" i="18"/>
  <c r="OW483" i="18"/>
  <c r="OU483" i="18"/>
  <c r="OX483" i="18"/>
  <c r="OR483" i="18"/>
  <c r="OY483" i="18"/>
  <c r="OT483" i="18"/>
  <c r="OP483" i="18"/>
  <c r="OS483" i="18"/>
  <c r="OQ483" i="18"/>
  <c r="OV483" i="18"/>
  <c r="OO483" i="18"/>
  <c r="ON483" i="18"/>
  <c r="OM483" i="18"/>
  <c r="OJ483" i="18"/>
  <c r="OL483" i="18"/>
  <c r="OH483" i="18"/>
  <c r="OK483" i="18"/>
  <c r="OI483" i="18"/>
  <c r="OG483" i="18"/>
  <c r="OF483" i="18"/>
  <c r="OE483" i="18"/>
  <c r="OB483" i="18"/>
  <c r="OD483" i="18"/>
  <c r="OC483" i="18"/>
  <c r="OA483" i="18"/>
  <c r="NZ483" i="18"/>
  <c r="NW483" i="18"/>
  <c r="NT483" i="18"/>
  <c r="NV483" i="18"/>
  <c r="NU483" i="18"/>
  <c r="NY483" i="18"/>
  <c r="NX483" i="18"/>
  <c r="NS483" i="18"/>
  <c r="NN483" i="18"/>
  <c r="NM483" i="18"/>
  <c r="NQ483" i="18"/>
  <c r="NP483" i="18"/>
  <c r="NO483" i="18"/>
  <c r="NR483" i="18"/>
  <c r="NL483" i="18"/>
  <c r="NE483" i="18"/>
  <c r="NC483" i="18"/>
  <c r="NI483" i="18"/>
  <c r="NH483" i="18"/>
  <c r="NG483" i="18"/>
  <c r="NJ483" i="18"/>
  <c r="ND483" i="18"/>
  <c r="NK483" i="18"/>
  <c r="NF483" i="18"/>
  <c r="NA483" i="18"/>
  <c r="NB483" i="18"/>
  <c r="MW483" i="18"/>
  <c r="MU483" i="18"/>
  <c r="MZ483" i="18"/>
  <c r="MY483" i="18"/>
  <c r="MV483" i="18"/>
  <c r="MX483" i="18"/>
  <c r="MS483" i="18"/>
  <c r="MR483" i="18"/>
  <c r="MQ483" i="18"/>
  <c r="MP483" i="18"/>
  <c r="MT483" i="18"/>
  <c r="MN483" i="18"/>
  <c r="MG483" i="18"/>
  <c r="MK483" i="18"/>
  <c r="MJ483" i="18"/>
  <c r="ML483" i="18"/>
  <c r="MI483" i="18"/>
  <c r="MO483" i="18"/>
  <c r="MF483" i="18"/>
  <c r="MM483" i="18"/>
  <c r="MC483" i="18"/>
  <c r="MB483" i="18"/>
  <c r="MD483" i="18"/>
  <c r="MA483" i="18"/>
  <c r="LX483" i="18"/>
  <c r="ME483" i="18"/>
  <c r="LZ483" i="18"/>
  <c r="MH483" i="18"/>
  <c r="LY483" i="18"/>
  <c r="LQ483" i="18"/>
  <c r="LU483" i="18"/>
  <c r="LT483" i="18"/>
  <c r="LV483" i="18"/>
  <c r="LS483" i="18"/>
  <c r="LR483" i="18"/>
  <c r="LM483" i="18"/>
  <c r="LL483" i="18"/>
  <c r="LN483" i="18"/>
  <c r="LK483" i="18"/>
  <c r="LW483" i="18"/>
  <c r="LO483" i="18"/>
  <c r="LH483" i="18"/>
  <c r="LJ483" i="18"/>
  <c r="LE483" i="18"/>
  <c r="LD483" i="18"/>
  <c r="LF483" i="18"/>
  <c r="LI483" i="18"/>
  <c r="LG483" i="18"/>
  <c r="KZ483" i="18"/>
  <c r="KS483" i="18"/>
  <c r="LB483" i="18"/>
  <c r="KQ483" i="18"/>
  <c r="KW483" i="18"/>
  <c r="KV483" i="18"/>
  <c r="KX483" i="18"/>
  <c r="KU483" i="18"/>
  <c r="LA483" i="18"/>
  <c r="KR483" i="18"/>
  <c r="KY483" i="18"/>
  <c r="KT483" i="18"/>
  <c r="KO483" i="18"/>
  <c r="LP483" i="18"/>
  <c r="KH483" i="18"/>
  <c r="KE483" i="18"/>
  <c r="KK483" i="18"/>
  <c r="KI483" i="18"/>
  <c r="KD483" i="18"/>
  <c r="KP483" i="18"/>
  <c r="KN483" i="18"/>
  <c r="KM483" i="18"/>
  <c r="LC483" i="18"/>
  <c r="KJ483" i="18"/>
  <c r="KC483" i="18"/>
  <c r="KL483" i="18"/>
  <c r="JZ483" i="18"/>
  <c r="JW483" i="18"/>
  <c r="KA483" i="18"/>
  <c r="JV483" i="18"/>
  <c r="JY483" i="18"/>
  <c r="KG483" i="18"/>
  <c r="KF483" i="18"/>
  <c r="JX483" i="18"/>
  <c r="KB483" i="18"/>
  <c r="JQ483" i="18"/>
  <c r="JP483" i="18"/>
  <c r="JR483" i="18"/>
  <c r="JO483" i="18"/>
  <c r="JU483" i="18"/>
  <c r="JL483" i="18"/>
  <c r="JS483" i="18"/>
  <c r="JN483" i="18"/>
  <c r="JJ483" i="18"/>
  <c r="JT483" i="18"/>
  <c r="JM483" i="18"/>
  <c r="JG483" i="18"/>
  <c r="JD483" i="18"/>
  <c r="JF483" i="18"/>
  <c r="JA483" i="18"/>
  <c r="IZ483" i="18"/>
  <c r="JB483" i="18"/>
  <c r="IY483" i="18"/>
  <c r="JE483" i="18"/>
  <c r="JC483" i="18"/>
  <c r="IX483" i="18"/>
  <c r="IS483" i="18"/>
  <c r="IR483" i="18"/>
  <c r="JI483" i="18"/>
  <c r="IT483" i="18"/>
  <c r="IQ483" i="18"/>
  <c r="JK483" i="18"/>
  <c r="IW483" i="18"/>
  <c r="IN483" i="18"/>
  <c r="IU483" i="18"/>
  <c r="IP483" i="18"/>
  <c r="JH483" i="18"/>
  <c r="IV483" i="18"/>
  <c r="IF483" i="18"/>
  <c r="IM483" i="18"/>
  <c r="IH483" i="18"/>
  <c r="IO483" i="18"/>
  <c r="ID483" i="18"/>
  <c r="IG483" i="18"/>
  <c r="IE483" i="18"/>
  <c r="IK483" i="18"/>
  <c r="IJ483" i="18"/>
  <c r="HZ483" i="18"/>
  <c r="IL483" i="18"/>
  <c r="HU483" i="18"/>
  <c r="HV483" i="18"/>
  <c r="II483" i="18"/>
  <c r="HY483" i="18"/>
  <c r="HW483" i="18"/>
  <c r="IC483" i="18"/>
  <c r="IB483" i="18"/>
  <c r="IA483" i="18"/>
  <c r="HT483" i="18"/>
  <c r="HE483" i="18"/>
  <c r="HD483" i="18"/>
  <c r="HS483" i="18"/>
  <c r="HF483" i="18"/>
  <c r="HC483" i="18"/>
  <c r="HP483" i="18"/>
  <c r="HI483" i="18"/>
  <c r="HR483" i="18"/>
  <c r="HG483" i="18"/>
  <c r="HB483" i="18"/>
  <c r="HM483" i="18"/>
  <c r="HL483" i="18"/>
  <c r="HJ483" i="18"/>
  <c r="HH483" i="18"/>
  <c r="GZ483" i="18"/>
  <c r="GS483" i="18"/>
  <c r="HX483" i="18"/>
  <c r="HO483" i="18"/>
  <c r="GQ483" i="18"/>
  <c r="HN483" i="18"/>
  <c r="GW483" i="18"/>
  <c r="GV483" i="18"/>
  <c r="HK483" i="18"/>
  <c r="GX483" i="18"/>
  <c r="GU483" i="18"/>
  <c r="HA483" i="18"/>
  <c r="GR483" i="18"/>
  <c r="HQ483" i="18"/>
  <c r="GY483" i="18"/>
  <c r="GT483" i="18"/>
  <c r="GM483" i="18"/>
  <c r="GJ483" i="18"/>
  <c r="GL483" i="18"/>
  <c r="GP483" i="18"/>
  <c r="GG483" i="18"/>
  <c r="GF483" i="18"/>
  <c r="GN483" i="18"/>
  <c r="GH483" i="18"/>
  <c r="GK483" i="18"/>
  <c r="GI483" i="18"/>
  <c r="GO483" i="18"/>
  <c r="GE483" i="18"/>
  <c r="GC483" i="18"/>
  <c r="GD483" i="18"/>
  <c r="GB483" i="18"/>
  <c r="FZ483" i="18"/>
  <c r="GA483" i="18"/>
  <c r="FY483" i="18"/>
  <c r="FX483" i="18"/>
  <c r="FW483" i="18"/>
  <c r="FT483" i="18"/>
  <c r="FU483" i="18"/>
  <c r="FV483" i="18"/>
  <c r="FQ483" i="18"/>
  <c r="FP483" i="18"/>
  <c r="FR483" i="18"/>
  <c r="FS483" i="18"/>
  <c r="FM483" i="18"/>
  <c r="FO483" i="18"/>
  <c r="FL483" i="18"/>
  <c r="FK483" i="18"/>
  <c r="FN483" i="18"/>
  <c r="FI483" i="18"/>
  <c r="FJ483" i="18"/>
  <c r="FF483" i="18"/>
  <c r="FE483" i="18"/>
  <c r="FH483" i="18"/>
  <c r="FG483" i="18"/>
  <c r="FA483" i="18"/>
  <c r="EZ483" i="18"/>
  <c r="FB483" i="18"/>
  <c r="EY483" i="18"/>
  <c r="FC483" i="18"/>
  <c r="FD483" i="18"/>
  <c r="EV483" i="18"/>
  <c r="EX483" i="18"/>
  <c r="EW483" i="18"/>
  <c r="ES483" i="18"/>
  <c r="ER483" i="18"/>
  <c r="ET483" i="18"/>
  <c r="EQ483" i="18"/>
  <c r="EN483" i="18"/>
  <c r="EU483" i="18"/>
  <c r="EP483" i="18"/>
  <c r="EL483" i="18"/>
  <c r="EI483" i="18"/>
  <c r="EO483" i="18"/>
  <c r="EM483" i="18"/>
  <c r="EH483" i="18"/>
  <c r="EG483" i="18"/>
  <c r="EK483" i="18"/>
  <c r="EJ483" i="18"/>
  <c r="EE483" i="18"/>
  <c r="DZ483" i="18"/>
  <c r="EF483" i="18"/>
  <c r="DY483" i="18"/>
  <c r="EC483" i="18"/>
  <c r="EB483" i="18"/>
  <c r="ED483" i="18"/>
  <c r="EA483" i="18"/>
  <c r="DS483" i="18"/>
  <c r="DW483" i="18"/>
  <c r="DR483" i="18"/>
  <c r="DX483" i="18"/>
  <c r="DU483" i="18"/>
  <c r="DT483" i="18"/>
  <c r="DV483" i="18"/>
  <c r="DM483" i="18"/>
  <c r="DL483" i="18"/>
  <c r="DN483" i="18"/>
  <c r="DK483" i="18"/>
  <c r="DQ483" i="18"/>
  <c r="DO483" i="18"/>
  <c r="DP483" i="18"/>
  <c r="DF483" i="18"/>
  <c r="DI483" i="18"/>
  <c r="DG483" i="18"/>
  <c r="DH483" i="18"/>
  <c r="DJ483" i="18"/>
  <c r="DE483" i="18"/>
  <c r="DD483" i="18"/>
  <c r="CY483" i="18"/>
  <c r="DC483" i="18"/>
  <c r="CZ483" i="18"/>
  <c r="DB483" i="18"/>
  <c r="CW483" i="18"/>
  <c r="CV483" i="18"/>
  <c r="CX483" i="18"/>
  <c r="DA483" i="18"/>
  <c r="CU483" i="18"/>
  <c r="CT483" i="18"/>
  <c r="CG483" i="18"/>
  <c r="CF483" i="18"/>
  <c r="CH483" i="18"/>
  <c r="CR483" i="18"/>
  <c r="CK483" i="18"/>
  <c r="CI483" i="18"/>
  <c r="CO483" i="18"/>
  <c r="CN483" i="18"/>
  <c r="CP483" i="18"/>
  <c r="CM483" i="18"/>
  <c r="CS483" i="18"/>
  <c r="CJ483" i="18"/>
  <c r="CQ483" i="18"/>
  <c r="CL483" i="18"/>
  <c r="CE483" i="18"/>
  <c r="BR483" i="18"/>
  <c r="BU483" i="18"/>
  <c r="CD483" i="18"/>
  <c r="CB483" i="18"/>
  <c r="BS483" i="18"/>
  <c r="BY483" i="18"/>
  <c r="BX483" i="18"/>
  <c r="BZ483" i="18"/>
  <c r="BW483" i="18"/>
  <c r="CC483" i="18"/>
  <c r="BT483" i="18"/>
  <c r="CA483" i="18"/>
  <c r="BV483" i="18"/>
  <c r="BK483" i="18"/>
  <c r="BF483" i="18"/>
  <c r="BQ483" i="18"/>
  <c r="BP483" i="18"/>
  <c r="BO483" i="18"/>
  <c r="BL483" i="18"/>
  <c r="BE483" i="18"/>
  <c r="BN483" i="18"/>
  <c r="BI483" i="18"/>
  <c r="BH483" i="18"/>
  <c r="BJ483" i="18"/>
  <c r="BG483" i="18"/>
  <c r="AU483" i="18"/>
  <c r="BM483" i="18"/>
  <c r="BA483" i="18"/>
  <c r="AZ483" i="18"/>
  <c r="BD483" i="18"/>
  <c r="BB483" i="18"/>
  <c r="AY483" i="18"/>
  <c r="AV483" i="18"/>
  <c r="BC483" i="18"/>
  <c r="AX483" i="18"/>
  <c r="AS483" i="18"/>
  <c r="AR483" i="18"/>
  <c r="AT483" i="18"/>
  <c r="AW483" i="18"/>
  <c r="AQ483" i="18"/>
  <c r="AD483" i="18"/>
  <c r="AN483" i="18"/>
  <c r="AG483" i="18"/>
  <c r="AP483" i="18"/>
  <c r="AE483" i="18"/>
  <c r="AK483" i="18"/>
  <c r="AJ483" i="18"/>
  <c r="AL483" i="18"/>
  <c r="AI483" i="18"/>
  <c r="AO483" i="18"/>
  <c r="AF483" i="18"/>
  <c r="AM483" i="18"/>
  <c r="AH483" i="18"/>
  <c r="V483" i="18"/>
  <c r="S483" i="18"/>
  <c r="Y483" i="18"/>
  <c r="W483" i="18"/>
  <c r="R483" i="18"/>
  <c r="P483" i="18"/>
  <c r="AC483" i="18"/>
  <c r="AB483" i="18"/>
  <c r="AA483" i="18"/>
  <c r="X483" i="18"/>
  <c r="Q483" i="18"/>
  <c r="Z483" i="18"/>
  <c r="U483" i="18"/>
  <c r="M483" i="18"/>
  <c r="T483" i="18"/>
  <c r="N483" i="18"/>
  <c r="O483" i="18"/>
  <c r="B484" i="18"/>
  <c r="L483" i="18"/>
  <c r="K483" i="18"/>
  <c r="J483" i="18"/>
  <c r="I483" i="18"/>
  <c r="G483" i="18"/>
  <c r="H483" i="18"/>
  <c r="F483" i="18"/>
  <c r="E483" i="18"/>
  <c r="RK484" i="18" l="1"/>
  <c r="RF484" i="18"/>
  <c r="QS484" i="18"/>
  <c r="QR484" i="18"/>
  <c r="QT484" i="18"/>
  <c r="QQ484" i="18"/>
  <c r="RD484" i="18"/>
  <c r="QW484" i="18"/>
  <c r="QN484" i="18"/>
  <c r="QG484" i="18"/>
  <c r="RL484" i="18"/>
  <c r="QU484" i="18"/>
  <c r="QP484" i="18"/>
  <c r="RA484" i="18"/>
  <c r="QK484" i="18"/>
  <c r="QJ484" i="18"/>
  <c r="RI484" i="18"/>
  <c r="RH484" i="18"/>
  <c r="RB484" i="18"/>
  <c r="QZ484" i="18"/>
  <c r="QY484" i="18"/>
  <c r="QL484" i="18"/>
  <c r="QI484" i="18"/>
  <c r="RJ484" i="18"/>
  <c r="RG484" i="18"/>
  <c r="RE484" i="18"/>
  <c r="QV484" i="18"/>
  <c r="QO484" i="18"/>
  <c r="QF484" i="18"/>
  <c r="RM484" i="18"/>
  <c r="RC484" i="18"/>
  <c r="QX484" i="18"/>
  <c r="QM484" i="18"/>
  <c r="QH484" i="18"/>
  <c r="PW484" i="18"/>
  <c r="QC484" i="18"/>
  <c r="QB484" i="18"/>
  <c r="QD484" i="18"/>
  <c r="QA484" i="18"/>
  <c r="PX484" i="18"/>
  <c r="QE484" i="18"/>
  <c r="PZ484" i="18"/>
  <c r="PV484" i="18"/>
  <c r="PY484" i="18"/>
  <c r="PS484" i="18"/>
  <c r="PP484" i="18"/>
  <c r="PR484" i="18"/>
  <c r="PM484" i="18"/>
  <c r="PL484" i="18"/>
  <c r="PN484" i="18"/>
  <c r="PK484" i="18"/>
  <c r="PQ484" i="18"/>
  <c r="PO484" i="18"/>
  <c r="PJ484" i="18"/>
  <c r="PU484" i="18"/>
  <c r="PT484" i="18"/>
  <c r="PI484" i="18"/>
  <c r="OZ484" i="18"/>
  <c r="PG484" i="18"/>
  <c r="PB484" i="18"/>
  <c r="PH484" i="18"/>
  <c r="PA484" i="18"/>
  <c r="PE484" i="18"/>
  <c r="PD484" i="18"/>
  <c r="PF484" i="18"/>
  <c r="PC484" i="18"/>
  <c r="OV484" i="18"/>
  <c r="OW484" i="18"/>
  <c r="OU484" i="18"/>
  <c r="OX484" i="18"/>
  <c r="OR484" i="18"/>
  <c r="OY484" i="18"/>
  <c r="OT484" i="18"/>
  <c r="OP484" i="18"/>
  <c r="OS484" i="18"/>
  <c r="OQ484" i="18"/>
  <c r="OI484" i="18"/>
  <c r="OO484" i="18"/>
  <c r="ON484" i="18"/>
  <c r="OM484" i="18"/>
  <c r="OJ484" i="18"/>
  <c r="OL484" i="18"/>
  <c r="OH484" i="18"/>
  <c r="OK484" i="18"/>
  <c r="OA484" i="18"/>
  <c r="OG484" i="18"/>
  <c r="OF484" i="18"/>
  <c r="OE484" i="18"/>
  <c r="OB484" i="18"/>
  <c r="OD484" i="18"/>
  <c r="OC484" i="18"/>
  <c r="NY484" i="18"/>
  <c r="NX484" i="18"/>
  <c r="NZ484" i="18"/>
  <c r="NW484" i="18"/>
  <c r="NT484" i="18"/>
  <c r="NV484" i="18"/>
  <c r="NU484" i="18"/>
  <c r="NR484" i="18"/>
  <c r="NS484" i="18"/>
  <c r="NN484" i="18"/>
  <c r="NM484" i="18"/>
  <c r="NQ484" i="18"/>
  <c r="NP484" i="18"/>
  <c r="NO484" i="18"/>
  <c r="NL484" i="18"/>
  <c r="NE484" i="18"/>
  <c r="NC484" i="18"/>
  <c r="NI484" i="18"/>
  <c r="NH484" i="18"/>
  <c r="NG484" i="18"/>
  <c r="NJ484" i="18"/>
  <c r="ND484" i="18"/>
  <c r="NK484" i="18"/>
  <c r="NF484" i="18"/>
  <c r="MT484" i="18"/>
  <c r="NB484" i="18"/>
  <c r="MW484" i="18"/>
  <c r="MU484" i="18"/>
  <c r="MZ484" i="18"/>
  <c r="MY484" i="18"/>
  <c r="MV484" i="18"/>
  <c r="NA484" i="18"/>
  <c r="MX484" i="18"/>
  <c r="MS484" i="18"/>
  <c r="MQ484" i="18"/>
  <c r="MP484" i="18"/>
  <c r="MR484" i="18"/>
  <c r="MM484" i="18"/>
  <c r="MH484" i="18"/>
  <c r="MN484" i="18"/>
  <c r="MG484" i="18"/>
  <c r="MK484" i="18"/>
  <c r="MJ484" i="18"/>
  <c r="ML484" i="18"/>
  <c r="MI484" i="18"/>
  <c r="MF484" i="18"/>
  <c r="LY484" i="18"/>
  <c r="MC484" i="18"/>
  <c r="MB484" i="18"/>
  <c r="MD484" i="18"/>
  <c r="MA484" i="18"/>
  <c r="LX484" i="18"/>
  <c r="ME484" i="18"/>
  <c r="LZ484" i="18"/>
  <c r="MO484" i="18"/>
  <c r="LQ484" i="18"/>
  <c r="LU484" i="18"/>
  <c r="LT484" i="18"/>
  <c r="LP484" i="18"/>
  <c r="LR484" i="18"/>
  <c r="LM484" i="18"/>
  <c r="LL484" i="18"/>
  <c r="LN484" i="18"/>
  <c r="LK484" i="18"/>
  <c r="LV484" i="18"/>
  <c r="LW484" i="18"/>
  <c r="LO484" i="18"/>
  <c r="LS484" i="18"/>
  <c r="LH484" i="18"/>
  <c r="LJ484" i="18"/>
  <c r="LE484" i="18"/>
  <c r="LD484" i="18"/>
  <c r="LF484" i="18"/>
  <c r="LI484" i="18"/>
  <c r="LG484" i="18"/>
  <c r="LC484" i="18"/>
  <c r="KP484" i="18"/>
  <c r="KZ484" i="18"/>
  <c r="KS484" i="18"/>
  <c r="LB484" i="18"/>
  <c r="KQ484" i="18"/>
  <c r="KW484" i="18"/>
  <c r="KV484" i="18"/>
  <c r="KX484" i="18"/>
  <c r="KU484" i="18"/>
  <c r="LA484" i="18"/>
  <c r="KR484" i="18"/>
  <c r="KY484" i="18"/>
  <c r="KT484" i="18"/>
  <c r="KG484" i="18"/>
  <c r="KF484" i="18"/>
  <c r="KH484" i="18"/>
  <c r="KE484" i="18"/>
  <c r="KO484" i="18"/>
  <c r="KK484" i="18"/>
  <c r="KI484" i="18"/>
  <c r="KD484" i="18"/>
  <c r="KN484" i="18"/>
  <c r="KM484" i="18"/>
  <c r="KJ484" i="18"/>
  <c r="KC484" i="18"/>
  <c r="JY484" i="18"/>
  <c r="JX484" i="18"/>
  <c r="JZ484" i="18"/>
  <c r="JW484" i="18"/>
  <c r="KA484" i="18"/>
  <c r="JV484" i="18"/>
  <c r="KL484" i="18"/>
  <c r="KB484" i="18"/>
  <c r="JK484" i="18"/>
  <c r="JQ484" i="18"/>
  <c r="JP484" i="18"/>
  <c r="JR484" i="18"/>
  <c r="JO484" i="18"/>
  <c r="JU484" i="18"/>
  <c r="JL484" i="18"/>
  <c r="JS484" i="18"/>
  <c r="JN484" i="18"/>
  <c r="JJ484" i="18"/>
  <c r="JI484" i="18"/>
  <c r="JH484" i="18"/>
  <c r="JG484" i="18"/>
  <c r="JM484" i="18"/>
  <c r="JD484" i="18"/>
  <c r="JF484" i="18"/>
  <c r="JT484" i="18"/>
  <c r="JA484" i="18"/>
  <c r="IZ484" i="18"/>
  <c r="JB484" i="18"/>
  <c r="IY484" i="18"/>
  <c r="JE484" i="18"/>
  <c r="IV484" i="18"/>
  <c r="IO484" i="18"/>
  <c r="IX484" i="18"/>
  <c r="IS484" i="18"/>
  <c r="IR484" i="18"/>
  <c r="IT484" i="18"/>
  <c r="IQ484" i="18"/>
  <c r="IW484" i="18"/>
  <c r="IN484" i="18"/>
  <c r="IU484" i="18"/>
  <c r="IP484" i="18"/>
  <c r="JC484" i="18"/>
  <c r="IL484" i="18"/>
  <c r="II484" i="18"/>
  <c r="IF484" i="18"/>
  <c r="IM484" i="18"/>
  <c r="IH484" i="18"/>
  <c r="IG484" i="18"/>
  <c r="IE484" i="18"/>
  <c r="HX484" i="18"/>
  <c r="HZ484" i="18"/>
  <c r="HU484" i="18"/>
  <c r="HV484" i="18"/>
  <c r="HY484" i="18"/>
  <c r="IJ484" i="18"/>
  <c r="ID484" i="18"/>
  <c r="HW484" i="18"/>
  <c r="IC484" i="18"/>
  <c r="IB484" i="18"/>
  <c r="HO484" i="18"/>
  <c r="HJ484" i="18"/>
  <c r="HT484" i="18"/>
  <c r="HE484" i="18"/>
  <c r="HD484" i="18"/>
  <c r="HS484" i="18"/>
  <c r="HF484" i="18"/>
  <c r="HC484" i="18"/>
  <c r="IA484" i="18"/>
  <c r="HP484" i="18"/>
  <c r="HI484" i="18"/>
  <c r="HR484" i="18"/>
  <c r="HG484" i="18"/>
  <c r="HB484" i="18"/>
  <c r="HL484" i="18"/>
  <c r="GP484" i="18"/>
  <c r="HH484" i="18"/>
  <c r="GZ484" i="18"/>
  <c r="GS484" i="18"/>
  <c r="GQ484" i="18"/>
  <c r="HN484" i="18"/>
  <c r="GW484" i="18"/>
  <c r="GV484" i="18"/>
  <c r="HK484" i="18"/>
  <c r="GX484" i="18"/>
  <c r="GU484" i="18"/>
  <c r="IK484" i="18"/>
  <c r="HM484" i="18"/>
  <c r="HA484" i="18"/>
  <c r="GR484" i="18"/>
  <c r="HQ484" i="18"/>
  <c r="GY484" i="18"/>
  <c r="GT484" i="18"/>
  <c r="GO484" i="18"/>
  <c r="GN484" i="18"/>
  <c r="GM484" i="18"/>
  <c r="GJ484" i="18"/>
  <c r="GL484" i="18"/>
  <c r="GI484" i="18"/>
  <c r="GG484" i="18"/>
  <c r="GF484" i="18"/>
  <c r="GH484" i="18"/>
  <c r="GK484" i="18"/>
  <c r="GE484" i="18"/>
  <c r="GC484" i="18"/>
  <c r="GD484" i="18"/>
  <c r="FZ484" i="18"/>
  <c r="GA484" i="18"/>
  <c r="GB484" i="18"/>
  <c r="FY484" i="18"/>
  <c r="FV484" i="18"/>
  <c r="FX484" i="18"/>
  <c r="FT484" i="18"/>
  <c r="FW484" i="18"/>
  <c r="FU484" i="18"/>
  <c r="FQ484" i="18"/>
  <c r="FP484" i="18"/>
  <c r="FS484" i="18"/>
  <c r="FM484" i="18"/>
  <c r="FR484" i="18"/>
  <c r="FO484" i="18"/>
  <c r="FL484" i="18"/>
  <c r="FK484" i="18"/>
  <c r="FN484" i="18"/>
  <c r="FI484" i="18"/>
  <c r="FJ484" i="18"/>
  <c r="FF484" i="18"/>
  <c r="FE484" i="18"/>
  <c r="FH484" i="18"/>
  <c r="FG484" i="18"/>
  <c r="FA484" i="18"/>
  <c r="EZ484" i="18"/>
  <c r="FB484" i="18"/>
  <c r="EY484" i="18"/>
  <c r="FC484" i="18"/>
  <c r="FD484" i="18"/>
  <c r="EW484" i="18"/>
  <c r="EV484" i="18"/>
  <c r="EX484" i="18"/>
  <c r="EO484" i="18"/>
  <c r="ES484" i="18"/>
  <c r="ER484" i="18"/>
  <c r="ET484" i="18"/>
  <c r="EQ484" i="18"/>
  <c r="EN484" i="18"/>
  <c r="EU484" i="18"/>
  <c r="EP484" i="18"/>
  <c r="EK484" i="18"/>
  <c r="EJ484" i="18"/>
  <c r="EL484" i="18"/>
  <c r="EI484" i="18"/>
  <c r="EM484" i="18"/>
  <c r="EH484" i="18"/>
  <c r="EG484" i="18"/>
  <c r="EE484" i="18"/>
  <c r="DZ484" i="18"/>
  <c r="EF484" i="18"/>
  <c r="DY484" i="18"/>
  <c r="EC484" i="18"/>
  <c r="EB484" i="18"/>
  <c r="ED484" i="18"/>
  <c r="EA484" i="18"/>
  <c r="DV484" i="18"/>
  <c r="DS484" i="18"/>
  <c r="DW484" i="18"/>
  <c r="DR484" i="18"/>
  <c r="DX484" i="18"/>
  <c r="DU484" i="18"/>
  <c r="DT484" i="18"/>
  <c r="DM484" i="18"/>
  <c r="DL484" i="18"/>
  <c r="DN484" i="18"/>
  <c r="DK484" i="18"/>
  <c r="DQ484" i="18"/>
  <c r="DO484" i="18"/>
  <c r="DP484" i="18"/>
  <c r="DE484" i="18"/>
  <c r="DD484" i="18"/>
  <c r="DF484" i="18"/>
  <c r="DI484" i="18"/>
  <c r="DG484" i="18"/>
  <c r="DH484" i="18"/>
  <c r="DJ484" i="18"/>
  <c r="DA484" i="18"/>
  <c r="CY484" i="18"/>
  <c r="DC484" i="18"/>
  <c r="CZ484" i="18"/>
  <c r="DB484" i="18"/>
  <c r="CW484" i="18"/>
  <c r="CV484" i="18"/>
  <c r="CX484" i="18"/>
  <c r="CT484" i="18"/>
  <c r="CU484" i="18"/>
  <c r="CQ484" i="18"/>
  <c r="CL484" i="18"/>
  <c r="CG484" i="18"/>
  <c r="CH484" i="18"/>
  <c r="CR484" i="18"/>
  <c r="CK484" i="18"/>
  <c r="CI484" i="18"/>
  <c r="CO484" i="18"/>
  <c r="CN484" i="18"/>
  <c r="CP484" i="18"/>
  <c r="CM484" i="18"/>
  <c r="CS484" i="18"/>
  <c r="CJ484" i="18"/>
  <c r="CA484" i="18"/>
  <c r="BV484" i="18"/>
  <c r="CE484" i="18"/>
  <c r="BR484" i="18"/>
  <c r="BU484" i="18"/>
  <c r="CD484" i="18"/>
  <c r="CB484" i="18"/>
  <c r="BS484" i="18"/>
  <c r="CF484" i="18"/>
  <c r="BY484" i="18"/>
  <c r="BX484" i="18"/>
  <c r="BZ484" i="18"/>
  <c r="BW484" i="18"/>
  <c r="CC484" i="18"/>
  <c r="BT484" i="18"/>
  <c r="BM484" i="18"/>
  <c r="BD484" i="18"/>
  <c r="BK484" i="18"/>
  <c r="BF484" i="18"/>
  <c r="BQ484" i="18"/>
  <c r="BP484" i="18"/>
  <c r="BO484" i="18"/>
  <c r="BL484" i="18"/>
  <c r="BE484" i="18"/>
  <c r="BN484" i="18"/>
  <c r="BI484" i="18"/>
  <c r="BH484" i="18"/>
  <c r="BJ484" i="18"/>
  <c r="AW484" i="18"/>
  <c r="BG484" i="18"/>
  <c r="AU484" i="18"/>
  <c r="BA484" i="18"/>
  <c r="AZ484" i="18"/>
  <c r="BB484" i="18"/>
  <c r="AY484" i="18"/>
  <c r="AV484" i="18"/>
  <c r="BC484" i="18"/>
  <c r="AX484" i="18"/>
  <c r="AS484" i="18"/>
  <c r="AR484" i="18"/>
  <c r="AT484" i="18"/>
  <c r="AQ484" i="18"/>
  <c r="AD484" i="18"/>
  <c r="AN484" i="18"/>
  <c r="AG484" i="18"/>
  <c r="AP484" i="18"/>
  <c r="AE484" i="18"/>
  <c r="AK484" i="18"/>
  <c r="AJ484" i="18"/>
  <c r="AL484" i="18"/>
  <c r="AI484" i="18"/>
  <c r="AO484" i="18"/>
  <c r="AF484" i="18"/>
  <c r="AM484" i="18"/>
  <c r="AH484" i="18"/>
  <c r="U484" i="18"/>
  <c r="T484" i="18"/>
  <c r="V484" i="18"/>
  <c r="S484" i="18"/>
  <c r="Y484" i="18"/>
  <c r="W484" i="18"/>
  <c r="R484" i="18"/>
  <c r="P484" i="18"/>
  <c r="AC484" i="18"/>
  <c r="AB484" i="18"/>
  <c r="AA484" i="18"/>
  <c r="X484" i="18"/>
  <c r="Q484" i="18"/>
  <c r="O484" i="18"/>
  <c r="Z484" i="18"/>
  <c r="M484" i="18"/>
  <c r="N484" i="18"/>
  <c r="B485" i="18"/>
  <c r="L484" i="18"/>
  <c r="K484" i="18"/>
  <c r="J484" i="18"/>
  <c r="I484" i="18"/>
  <c r="H484" i="18"/>
  <c r="G484" i="18"/>
  <c r="F484" i="18"/>
  <c r="E484" i="18"/>
  <c r="RM485" i="18" l="1"/>
  <c r="RC485" i="18"/>
  <c r="QX485" i="18"/>
  <c r="QM485" i="18"/>
  <c r="QH485" i="18"/>
  <c r="RK485" i="18"/>
  <c r="RF485" i="18"/>
  <c r="QS485" i="18"/>
  <c r="QR485" i="18"/>
  <c r="QT485" i="18"/>
  <c r="QQ485" i="18"/>
  <c r="RD485" i="18"/>
  <c r="QW485" i="18"/>
  <c r="QN485" i="18"/>
  <c r="QG485" i="18"/>
  <c r="RL485" i="18"/>
  <c r="QU485" i="18"/>
  <c r="QP485" i="18"/>
  <c r="RA485" i="18"/>
  <c r="QK485" i="18"/>
  <c r="QJ485" i="18"/>
  <c r="RI485" i="18"/>
  <c r="RH485" i="18"/>
  <c r="RN485" i="18"/>
  <c r="RB485" i="18"/>
  <c r="QZ485" i="18"/>
  <c r="QY485" i="18"/>
  <c r="QL485" i="18"/>
  <c r="QI485" i="18"/>
  <c r="RJ485" i="18"/>
  <c r="RG485" i="18"/>
  <c r="RE485" i="18"/>
  <c r="QV485" i="18"/>
  <c r="QO485" i="18"/>
  <c r="QF485" i="18"/>
  <c r="PY485" i="18"/>
  <c r="PW485" i="18"/>
  <c r="QC485" i="18"/>
  <c r="QB485" i="18"/>
  <c r="QD485" i="18"/>
  <c r="QA485" i="18"/>
  <c r="PX485" i="18"/>
  <c r="QE485" i="18"/>
  <c r="PZ485" i="18"/>
  <c r="PV485" i="18"/>
  <c r="PU485" i="18"/>
  <c r="PT485" i="18"/>
  <c r="PS485" i="18"/>
  <c r="PP485" i="18"/>
  <c r="PR485" i="18"/>
  <c r="PM485" i="18"/>
  <c r="PL485" i="18"/>
  <c r="PN485" i="18"/>
  <c r="PK485" i="18"/>
  <c r="PQ485" i="18"/>
  <c r="PO485" i="18"/>
  <c r="PJ485" i="18"/>
  <c r="PF485" i="18"/>
  <c r="PC485" i="18"/>
  <c r="PI485" i="18"/>
  <c r="OZ485" i="18"/>
  <c r="PG485" i="18"/>
  <c r="PB485" i="18"/>
  <c r="PH485" i="18"/>
  <c r="PA485" i="18"/>
  <c r="PE485" i="18"/>
  <c r="PD485" i="18"/>
  <c r="OQ485" i="18"/>
  <c r="OV485" i="18"/>
  <c r="OW485" i="18"/>
  <c r="OU485" i="18"/>
  <c r="OX485" i="18"/>
  <c r="OR485" i="18"/>
  <c r="OY485" i="18"/>
  <c r="OT485" i="18"/>
  <c r="OP485" i="18"/>
  <c r="OS485" i="18"/>
  <c r="OK485" i="18"/>
  <c r="OI485" i="18"/>
  <c r="OO485" i="18"/>
  <c r="ON485" i="18"/>
  <c r="OM485" i="18"/>
  <c r="OJ485" i="18"/>
  <c r="OL485" i="18"/>
  <c r="OH485" i="18"/>
  <c r="OC485" i="18"/>
  <c r="OA485" i="18"/>
  <c r="OG485" i="18"/>
  <c r="OF485" i="18"/>
  <c r="OE485" i="18"/>
  <c r="OB485" i="18"/>
  <c r="OD485" i="18"/>
  <c r="NY485" i="18"/>
  <c r="NX485" i="18"/>
  <c r="NZ485" i="18"/>
  <c r="NW485" i="18"/>
  <c r="NT485" i="18"/>
  <c r="NV485" i="18"/>
  <c r="NU485" i="18"/>
  <c r="NO485" i="18"/>
  <c r="NR485" i="18"/>
  <c r="NS485" i="18"/>
  <c r="NN485" i="18"/>
  <c r="NM485" i="18"/>
  <c r="NQ485" i="18"/>
  <c r="NP485" i="18"/>
  <c r="NB485" i="18"/>
  <c r="NL485" i="18"/>
  <c r="NE485" i="18"/>
  <c r="NC485" i="18"/>
  <c r="NI485" i="18"/>
  <c r="NH485" i="18"/>
  <c r="NG485" i="18"/>
  <c r="NJ485" i="18"/>
  <c r="ND485" i="18"/>
  <c r="MS485" i="18"/>
  <c r="MR485" i="18"/>
  <c r="NF485" i="18"/>
  <c r="MT485" i="18"/>
  <c r="MW485" i="18"/>
  <c r="NK485" i="18"/>
  <c r="MU485" i="18"/>
  <c r="MZ485" i="18"/>
  <c r="MY485" i="18"/>
  <c r="MV485" i="18"/>
  <c r="MX485" i="18"/>
  <c r="NA485" i="18"/>
  <c r="MP485" i="18"/>
  <c r="MQ485" i="18"/>
  <c r="MO485" i="18"/>
  <c r="MF485" i="18"/>
  <c r="MM485" i="18"/>
  <c r="MH485" i="18"/>
  <c r="MN485" i="18"/>
  <c r="MG485" i="18"/>
  <c r="MK485" i="18"/>
  <c r="MJ485" i="18"/>
  <c r="ML485" i="18"/>
  <c r="LY485" i="18"/>
  <c r="MC485" i="18"/>
  <c r="MB485" i="18"/>
  <c r="MD485" i="18"/>
  <c r="MA485" i="18"/>
  <c r="MI485" i="18"/>
  <c r="LX485" i="18"/>
  <c r="ME485" i="18"/>
  <c r="LZ485" i="18"/>
  <c r="LW485" i="18"/>
  <c r="LR485" i="18"/>
  <c r="LQ485" i="18"/>
  <c r="LS485" i="18"/>
  <c r="LP485" i="18"/>
  <c r="LM485" i="18"/>
  <c r="LL485" i="18"/>
  <c r="LN485" i="18"/>
  <c r="LK485" i="18"/>
  <c r="LV485" i="18"/>
  <c r="LU485" i="18"/>
  <c r="LT485" i="18"/>
  <c r="LO485" i="18"/>
  <c r="LH485" i="18"/>
  <c r="LJ485" i="18"/>
  <c r="LE485" i="18"/>
  <c r="LD485" i="18"/>
  <c r="LF485" i="18"/>
  <c r="LI485" i="18"/>
  <c r="KO485" i="18"/>
  <c r="LC485" i="18"/>
  <c r="KP485" i="18"/>
  <c r="KZ485" i="18"/>
  <c r="KS485" i="18"/>
  <c r="LB485" i="18"/>
  <c r="KQ485" i="18"/>
  <c r="KW485" i="18"/>
  <c r="KV485" i="18"/>
  <c r="KX485" i="18"/>
  <c r="KU485" i="18"/>
  <c r="LA485" i="18"/>
  <c r="KR485" i="18"/>
  <c r="KL485" i="18"/>
  <c r="KT485" i="18"/>
  <c r="KG485" i="18"/>
  <c r="KF485" i="18"/>
  <c r="KH485" i="18"/>
  <c r="KE485" i="18"/>
  <c r="LG485" i="18"/>
  <c r="KY485" i="18"/>
  <c r="KK485" i="18"/>
  <c r="KI485" i="18"/>
  <c r="KD485" i="18"/>
  <c r="KN485" i="18"/>
  <c r="KM485" i="18"/>
  <c r="JY485" i="18"/>
  <c r="JX485" i="18"/>
  <c r="JZ485" i="18"/>
  <c r="JW485" i="18"/>
  <c r="KB485" i="18"/>
  <c r="KJ485" i="18"/>
  <c r="KC485" i="18"/>
  <c r="KA485" i="18"/>
  <c r="JV485" i="18"/>
  <c r="JT485" i="18"/>
  <c r="JM485" i="18"/>
  <c r="JK485" i="18"/>
  <c r="JQ485" i="18"/>
  <c r="JP485" i="18"/>
  <c r="JR485" i="18"/>
  <c r="JO485" i="18"/>
  <c r="JU485" i="18"/>
  <c r="JL485" i="18"/>
  <c r="JS485" i="18"/>
  <c r="JN485" i="18"/>
  <c r="JC485" i="18"/>
  <c r="JI485" i="18"/>
  <c r="JH485" i="18"/>
  <c r="JJ485" i="18"/>
  <c r="JG485" i="18"/>
  <c r="JD485" i="18"/>
  <c r="JF485" i="18"/>
  <c r="JA485" i="18"/>
  <c r="IZ485" i="18"/>
  <c r="JB485" i="18"/>
  <c r="IY485" i="18"/>
  <c r="IV485" i="18"/>
  <c r="IO485" i="18"/>
  <c r="IX485" i="18"/>
  <c r="IS485" i="18"/>
  <c r="IR485" i="18"/>
  <c r="IT485" i="18"/>
  <c r="IQ485" i="18"/>
  <c r="IW485" i="18"/>
  <c r="IN485" i="18"/>
  <c r="IU485" i="18"/>
  <c r="IP485" i="18"/>
  <c r="IK485" i="18"/>
  <c r="IJ485" i="18"/>
  <c r="IL485" i="18"/>
  <c r="II485" i="18"/>
  <c r="JE485" i="18"/>
  <c r="IF485" i="18"/>
  <c r="IM485" i="18"/>
  <c r="IH485" i="18"/>
  <c r="ID485" i="18"/>
  <c r="IG485" i="18"/>
  <c r="IE485" i="18"/>
  <c r="IA485" i="18"/>
  <c r="HX485" i="18"/>
  <c r="HZ485" i="18"/>
  <c r="HU485" i="18"/>
  <c r="HV485" i="18"/>
  <c r="HY485" i="18"/>
  <c r="HW485" i="18"/>
  <c r="HQ485" i="18"/>
  <c r="HH485" i="18"/>
  <c r="HO485" i="18"/>
  <c r="HJ485" i="18"/>
  <c r="HT485" i="18"/>
  <c r="HE485" i="18"/>
  <c r="HD485" i="18"/>
  <c r="HS485" i="18"/>
  <c r="HF485" i="18"/>
  <c r="HC485" i="18"/>
  <c r="IB485" i="18"/>
  <c r="HP485" i="18"/>
  <c r="HI485" i="18"/>
  <c r="HL485" i="18"/>
  <c r="GP485" i="18"/>
  <c r="GZ485" i="18"/>
  <c r="GS485" i="18"/>
  <c r="IC485" i="18"/>
  <c r="HB485" i="18"/>
  <c r="GQ485" i="18"/>
  <c r="HR485" i="18"/>
  <c r="HN485" i="18"/>
  <c r="GW485" i="18"/>
  <c r="GV485" i="18"/>
  <c r="HK485" i="18"/>
  <c r="HG485" i="18"/>
  <c r="GX485" i="18"/>
  <c r="GU485" i="18"/>
  <c r="HM485" i="18"/>
  <c r="HA485" i="18"/>
  <c r="GR485" i="18"/>
  <c r="GI485" i="18"/>
  <c r="GO485" i="18"/>
  <c r="GN485" i="18"/>
  <c r="GM485" i="18"/>
  <c r="GK485" i="18"/>
  <c r="GJ485" i="18"/>
  <c r="GL485" i="18"/>
  <c r="GT485" i="18"/>
  <c r="GG485" i="18"/>
  <c r="GF485" i="18"/>
  <c r="GY485" i="18"/>
  <c r="GH485" i="18"/>
  <c r="GD485" i="18"/>
  <c r="GE485" i="18"/>
  <c r="GC485" i="18"/>
  <c r="FZ485" i="18"/>
  <c r="GA485" i="18"/>
  <c r="GB485" i="18"/>
  <c r="FY485" i="18"/>
  <c r="FX485" i="18"/>
  <c r="FW485" i="18"/>
  <c r="FV485" i="18"/>
  <c r="FU485" i="18"/>
  <c r="FT485" i="18"/>
  <c r="FN485" i="18"/>
  <c r="FP485" i="18"/>
  <c r="FS485" i="18"/>
  <c r="FR485" i="18"/>
  <c r="FQ485" i="18"/>
  <c r="FO485" i="18"/>
  <c r="FM485" i="18"/>
  <c r="FL485" i="18"/>
  <c r="FK485" i="18"/>
  <c r="FJ485" i="18"/>
  <c r="FG485" i="18"/>
  <c r="FF485" i="18"/>
  <c r="FI485" i="18"/>
  <c r="FE485" i="18"/>
  <c r="FH485" i="18"/>
  <c r="FD485" i="18"/>
  <c r="FA485" i="18"/>
  <c r="EZ485" i="18"/>
  <c r="FB485" i="18"/>
  <c r="EY485" i="18"/>
  <c r="FC485" i="18"/>
  <c r="EW485" i="18"/>
  <c r="EV485" i="18"/>
  <c r="EX485" i="18"/>
  <c r="EO485" i="18"/>
  <c r="ES485" i="18"/>
  <c r="ER485" i="18"/>
  <c r="ET485" i="18"/>
  <c r="EQ485" i="18"/>
  <c r="EN485" i="18"/>
  <c r="EU485" i="18"/>
  <c r="EP485" i="18"/>
  <c r="EK485" i="18"/>
  <c r="EJ485" i="18"/>
  <c r="EL485" i="18"/>
  <c r="EI485" i="18"/>
  <c r="EM485" i="18"/>
  <c r="EH485" i="18"/>
  <c r="ED485" i="18"/>
  <c r="EA485" i="18"/>
  <c r="EE485" i="18"/>
  <c r="DZ485" i="18"/>
  <c r="EF485" i="18"/>
  <c r="DY485" i="18"/>
  <c r="EG485" i="18"/>
  <c r="EC485" i="18"/>
  <c r="EB485" i="18"/>
  <c r="DU485" i="18"/>
  <c r="DT485" i="18"/>
  <c r="DV485" i="18"/>
  <c r="DS485" i="18"/>
  <c r="DW485" i="18"/>
  <c r="DR485" i="18"/>
  <c r="DX485" i="18"/>
  <c r="DP485" i="18"/>
  <c r="DM485" i="18"/>
  <c r="DL485" i="18"/>
  <c r="DN485" i="18"/>
  <c r="DK485" i="18"/>
  <c r="DQ485" i="18"/>
  <c r="DO485" i="18"/>
  <c r="DJ485" i="18"/>
  <c r="DE485" i="18"/>
  <c r="DD485" i="18"/>
  <c r="DF485" i="18"/>
  <c r="DI485" i="18"/>
  <c r="DG485" i="18"/>
  <c r="DH485" i="18"/>
  <c r="CX485" i="18"/>
  <c r="DA485" i="18"/>
  <c r="CY485" i="18"/>
  <c r="DC485" i="18"/>
  <c r="CZ485" i="18"/>
  <c r="DB485" i="18"/>
  <c r="CW485" i="18"/>
  <c r="CV485" i="18"/>
  <c r="CU485" i="18"/>
  <c r="CT485" i="18"/>
  <c r="CS485" i="18"/>
  <c r="CJ485" i="18"/>
  <c r="CQ485" i="18"/>
  <c r="CL485" i="18"/>
  <c r="CG485" i="18"/>
  <c r="CF485" i="18"/>
  <c r="CH485" i="18"/>
  <c r="CR485" i="18"/>
  <c r="CK485" i="18"/>
  <c r="CI485" i="18"/>
  <c r="CO485" i="18"/>
  <c r="CN485" i="18"/>
  <c r="CP485" i="18"/>
  <c r="CM485" i="18"/>
  <c r="CC485" i="18"/>
  <c r="BT485" i="18"/>
  <c r="CA485" i="18"/>
  <c r="BV485" i="18"/>
  <c r="CE485" i="18"/>
  <c r="BR485" i="18"/>
  <c r="BU485" i="18"/>
  <c r="CD485" i="18"/>
  <c r="CB485" i="18"/>
  <c r="BS485" i="18"/>
  <c r="BY485" i="18"/>
  <c r="BX485" i="18"/>
  <c r="BZ485" i="18"/>
  <c r="BW485" i="18"/>
  <c r="BJ485" i="18"/>
  <c r="BG485" i="18"/>
  <c r="BM485" i="18"/>
  <c r="BD485" i="18"/>
  <c r="BK485" i="18"/>
  <c r="BF485" i="18"/>
  <c r="BQ485" i="18"/>
  <c r="BP485" i="18"/>
  <c r="BO485" i="18"/>
  <c r="BL485" i="18"/>
  <c r="BE485" i="18"/>
  <c r="BN485" i="18"/>
  <c r="AT485" i="18"/>
  <c r="AW485" i="18"/>
  <c r="AU485" i="18"/>
  <c r="BH485" i="18"/>
  <c r="BA485" i="18"/>
  <c r="AZ485" i="18"/>
  <c r="BB485" i="18"/>
  <c r="AY485" i="18"/>
  <c r="BI485" i="18"/>
  <c r="AV485" i="18"/>
  <c r="BC485" i="18"/>
  <c r="AX485" i="18"/>
  <c r="AS485" i="18"/>
  <c r="AR485" i="18"/>
  <c r="AM485" i="18"/>
  <c r="AH485" i="18"/>
  <c r="AQ485" i="18"/>
  <c r="AD485" i="18"/>
  <c r="AN485" i="18"/>
  <c r="AG485" i="18"/>
  <c r="AP485" i="18"/>
  <c r="AE485" i="18"/>
  <c r="AK485" i="18"/>
  <c r="AJ485" i="18"/>
  <c r="AL485" i="18"/>
  <c r="AI485" i="18"/>
  <c r="AO485" i="18"/>
  <c r="AF485" i="18"/>
  <c r="Z485" i="18"/>
  <c r="U485" i="18"/>
  <c r="T485" i="18"/>
  <c r="V485" i="18"/>
  <c r="S485" i="18"/>
  <c r="Y485" i="18"/>
  <c r="W485" i="18"/>
  <c r="R485" i="18"/>
  <c r="P485" i="18"/>
  <c r="AC485" i="18"/>
  <c r="AB485" i="18"/>
  <c r="AA485" i="18"/>
  <c r="X485" i="18"/>
  <c r="O485" i="18"/>
  <c r="Q485" i="18"/>
  <c r="M485" i="18"/>
  <c r="N485" i="18"/>
  <c r="B486" i="18"/>
  <c r="L485" i="18"/>
  <c r="K485" i="18"/>
  <c r="I485" i="18"/>
  <c r="J485" i="18"/>
  <c r="H485" i="18"/>
  <c r="F485" i="18"/>
  <c r="G485" i="18"/>
  <c r="E485" i="18"/>
  <c r="RJ486" i="18" l="1"/>
  <c r="RG486" i="18"/>
  <c r="RE486" i="18"/>
  <c r="QV486" i="18"/>
  <c r="QO486" i="18"/>
  <c r="RM486" i="18"/>
  <c r="RC486" i="18"/>
  <c r="QX486" i="18"/>
  <c r="QM486" i="18"/>
  <c r="QH486" i="18"/>
  <c r="RK486" i="18"/>
  <c r="RF486" i="18"/>
  <c r="QS486" i="18"/>
  <c r="QR486" i="18"/>
  <c r="QT486" i="18"/>
  <c r="QQ486" i="18"/>
  <c r="RD486" i="18"/>
  <c r="QW486" i="18"/>
  <c r="QN486" i="18"/>
  <c r="QG486" i="18"/>
  <c r="RL486" i="18"/>
  <c r="RO486" i="18"/>
  <c r="QU486" i="18"/>
  <c r="QP486" i="18"/>
  <c r="RN486" i="18"/>
  <c r="RA486" i="18"/>
  <c r="QK486" i="18"/>
  <c r="QJ486" i="18"/>
  <c r="RI486" i="18"/>
  <c r="RH486" i="18"/>
  <c r="RB486" i="18"/>
  <c r="QZ486" i="18"/>
  <c r="QY486" i="18"/>
  <c r="QL486" i="18"/>
  <c r="QI486" i="18"/>
  <c r="PV486" i="18"/>
  <c r="QF486" i="18"/>
  <c r="PY486" i="18"/>
  <c r="PW486" i="18"/>
  <c r="QC486" i="18"/>
  <c r="QB486" i="18"/>
  <c r="QD486" i="18"/>
  <c r="QA486" i="18"/>
  <c r="PX486" i="18"/>
  <c r="QE486" i="18"/>
  <c r="PZ486" i="18"/>
  <c r="PO486" i="18"/>
  <c r="PJ486" i="18"/>
  <c r="PU486" i="18"/>
  <c r="PT486" i="18"/>
  <c r="PS486" i="18"/>
  <c r="PP486" i="18"/>
  <c r="PR486" i="18"/>
  <c r="PM486" i="18"/>
  <c r="PL486" i="18"/>
  <c r="PN486" i="18"/>
  <c r="PK486" i="18"/>
  <c r="PQ486" i="18"/>
  <c r="PE486" i="18"/>
  <c r="PD486" i="18"/>
  <c r="PF486" i="18"/>
  <c r="PC486" i="18"/>
  <c r="PI486" i="18"/>
  <c r="OZ486" i="18"/>
  <c r="PG486" i="18"/>
  <c r="PB486" i="18"/>
  <c r="PH486" i="18"/>
  <c r="PA486" i="18"/>
  <c r="OS486" i="18"/>
  <c r="OQ486" i="18"/>
  <c r="OV486" i="18"/>
  <c r="OW486" i="18"/>
  <c r="OU486" i="18"/>
  <c r="OX486" i="18"/>
  <c r="OR486" i="18"/>
  <c r="OY486" i="18"/>
  <c r="OT486" i="18"/>
  <c r="OP486" i="18"/>
  <c r="OH486" i="18"/>
  <c r="OK486" i="18"/>
  <c r="OI486" i="18"/>
  <c r="OO486" i="18"/>
  <c r="ON486" i="18"/>
  <c r="OM486" i="18"/>
  <c r="OJ486" i="18"/>
  <c r="OL486" i="18"/>
  <c r="OC486" i="18"/>
  <c r="OA486" i="18"/>
  <c r="OG486" i="18"/>
  <c r="OF486" i="18"/>
  <c r="OE486" i="18"/>
  <c r="OB486" i="18"/>
  <c r="OD486" i="18"/>
  <c r="NU486" i="18"/>
  <c r="NY486" i="18"/>
  <c r="NX486" i="18"/>
  <c r="NZ486" i="18"/>
  <c r="NW486" i="18"/>
  <c r="NT486" i="18"/>
  <c r="NV486" i="18"/>
  <c r="NQ486" i="18"/>
  <c r="NP486" i="18"/>
  <c r="NO486" i="18"/>
  <c r="NR486" i="18"/>
  <c r="NS486" i="18"/>
  <c r="NN486" i="18"/>
  <c r="NM486" i="18"/>
  <c r="NK486" i="18"/>
  <c r="NF486" i="18"/>
  <c r="NA486" i="18"/>
  <c r="NB486" i="18"/>
  <c r="NL486" i="18"/>
  <c r="NE486" i="18"/>
  <c r="NC486" i="18"/>
  <c r="NI486" i="18"/>
  <c r="NH486" i="18"/>
  <c r="NG486" i="18"/>
  <c r="MX486" i="18"/>
  <c r="NJ486" i="18"/>
  <c r="MS486" i="18"/>
  <c r="MR486" i="18"/>
  <c r="MT486" i="18"/>
  <c r="MW486" i="18"/>
  <c r="MU486" i="18"/>
  <c r="MZ486" i="18"/>
  <c r="ND486" i="18"/>
  <c r="MY486" i="18"/>
  <c r="MV486" i="18"/>
  <c r="MQ486" i="18"/>
  <c r="MP486" i="18"/>
  <c r="ML486" i="18"/>
  <c r="MI486" i="18"/>
  <c r="MO486" i="18"/>
  <c r="MF486" i="18"/>
  <c r="MM486" i="18"/>
  <c r="MH486" i="18"/>
  <c r="MN486" i="18"/>
  <c r="MG486" i="18"/>
  <c r="MK486" i="18"/>
  <c r="LY486" i="18"/>
  <c r="MJ486" i="18"/>
  <c r="MC486" i="18"/>
  <c r="MB486" i="18"/>
  <c r="MD486" i="18"/>
  <c r="MA486" i="18"/>
  <c r="LX486" i="18"/>
  <c r="ME486" i="18"/>
  <c r="LZ486" i="18"/>
  <c r="LW486" i="18"/>
  <c r="LR486" i="18"/>
  <c r="LQ486" i="18"/>
  <c r="LS486" i="18"/>
  <c r="LP486" i="18"/>
  <c r="LM486" i="18"/>
  <c r="LL486" i="18"/>
  <c r="LN486" i="18"/>
  <c r="LK486" i="18"/>
  <c r="LV486" i="18"/>
  <c r="LU486" i="18"/>
  <c r="LG486" i="18"/>
  <c r="LT486" i="18"/>
  <c r="LO486" i="18"/>
  <c r="LH486" i="18"/>
  <c r="LJ486" i="18"/>
  <c r="LE486" i="18"/>
  <c r="LD486" i="18"/>
  <c r="LF486" i="18"/>
  <c r="KY486" i="18"/>
  <c r="KT486" i="18"/>
  <c r="KO486" i="18"/>
  <c r="LC486" i="18"/>
  <c r="KP486" i="18"/>
  <c r="KZ486" i="18"/>
  <c r="KS486" i="18"/>
  <c r="LB486" i="18"/>
  <c r="KQ486" i="18"/>
  <c r="KW486" i="18"/>
  <c r="KV486" i="18"/>
  <c r="LI486" i="18"/>
  <c r="KX486" i="18"/>
  <c r="KU486" i="18"/>
  <c r="LA486" i="18"/>
  <c r="KJ486" i="18"/>
  <c r="KC486" i="18"/>
  <c r="KL486" i="18"/>
  <c r="KG486" i="18"/>
  <c r="KF486" i="18"/>
  <c r="KH486" i="18"/>
  <c r="KE486" i="18"/>
  <c r="KK486" i="18"/>
  <c r="KI486" i="18"/>
  <c r="KD486" i="18"/>
  <c r="KR486" i="18"/>
  <c r="KN486" i="18"/>
  <c r="KB486" i="18"/>
  <c r="JY486" i="18"/>
  <c r="JX486" i="18"/>
  <c r="JZ486" i="18"/>
  <c r="JW486" i="18"/>
  <c r="KA486" i="18"/>
  <c r="JV486" i="18"/>
  <c r="KM486" i="18"/>
  <c r="JJ486" i="18"/>
  <c r="JT486" i="18"/>
  <c r="JM486" i="18"/>
  <c r="JK486" i="18"/>
  <c r="JQ486" i="18"/>
  <c r="JP486" i="18"/>
  <c r="JR486" i="18"/>
  <c r="JO486" i="18"/>
  <c r="JU486" i="18"/>
  <c r="JL486" i="18"/>
  <c r="JS486" i="18"/>
  <c r="JN486" i="18"/>
  <c r="JE486" i="18"/>
  <c r="JC486" i="18"/>
  <c r="JI486" i="18"/>
  <c r="JH486" i="18"/>
  <c r="JG486" i="18"/>
  <c r="JD486" i="18"/>
  <c r="JF486" i="18"/>
  <c r="JA486" i="18"/>
  <c r="IZ486" i="18"/>
  <c r="JB486" i="18"/>
  <c r="IV486" i="18"/>
  <c r="IO486" i="18"/>
  <c r="IX486" i="18"/>
  <c r="IS486" i="18"/>
  <c r="IR486" i="18"/>
  <c r="IT486" i="18"/>
  <c r="IQ486" i="18"/>
  <c r="IY486" i="18"/>
  <c r="IW486" i="18"/>
  <c r="IN486" i="18"/>
  <c r="IE486" i="18"/>
  <c r="IK486" i="18"/>
  <c r="IJ486" i="18"/>
  <c r="IL486" i="18"/>
  <c r="II486" i="18"/>
  <c r="IF486" i="18"/>
  <c r="IM486" i="18"/>
  <c r="IH486" i="18"/>
  <c r="IU486" i="18"/>
  <c r="IP486" i="18"/>
  <c r="ID486" i="18"/>
  <c r="IG486" i="18"/>
  <c r="IC486" i="18"/>
  <c r="IB486" i="18"/>
  <c r="IA486" i="18"/>
  <c r="HX486" i="18"/>
  <c r="HZ486" i="18"/>
  <c r="HU486" i="18"/>
  <c r="HV486" i="18"/>
  <c r="HY486" i="18"/>
  <c r="HN486" i="18"/>
  <c r="HK486" i="18"/>
  <c r="HQ486" i="18"/>
  <c r="HH486" i="18"/>
  <c r="HO486" i="18"/>
  <c r="HJ486" i="18"/>
  <c r="HT486" i="18"/>
  <c r="HE486" i="18"/>
  <c r="HD486" i="18"/>
  <c r="HS486" i="18"/>
  <c r="HF486" i="18"/>
  <c r="HC486" i="18"/>
  <c r="GY486" i="18"/>
  <c r="GT486" i="18"/>
  <c r="HL486" i="18"/>
  <c r="GP486" i="18"/>
  <c r="GZ486" i="18"/>
  <c r="GS486" i="18"/>
  <c r="HI486" i="18"/>
  <c r="HB486" i="18"/>
  <c r="GQ486" i="18"/>
  <c r="HW486" i="18"/>
  <c r="HR486" i="18"/>
  <c r="GW486" i="18"/>
  <c r="GV486" i="18"/>
  <c r="HG486" i="18"/>
  <c r="GX486" i="18"/>
  <c r="GU486" i="18"/>
  <c r="GK486" i="18"/>
  <c r="HP486" i="18"/>
  <c r="HA486" i="18"/>
  <c r="GI486" i="18"/>
  <c r="GO486" i="18"/>
  <c r="GN486" i="18"/>
  <c r="GM486" i="18"/>
  <c r="GR486" i="18"/>
  <c r="GJ486" i="18"/>
  <c r="GH486" i="18"/>
  <c r="GL486" i="18"/>
  <c r="HM486" i="18"/>
  <c r="GG486" i="18"/>
  <c r="GF486" i="18"/>
  <c r="GD486" i="18"/>
  <c r="GE486" i="18"/>
  <c r="GC486" i="18"/>
  <c r="GB486" i="18"/>
  <c r="FZ486" i="18"/>
  <c r="GA486" i="18"/>
  <c r="FY486" i="18"/>
  <c r="FX486" i="18"/>
  <c r="FW486" i="18"/>
  <c r="FV486" i="18"/>
  <c r="FU486" i="18"/>
  <c r="FT486" i="18"/>
  <c r="FL486" i="18"/>
  <c r="FN486" i="18"/>
  <c r="FP486" i="18"/>
  <c r="FS486" i="18"/>
  <c r="FR486" i="18"/>
  <c r="FQ486" i="18"/>
  <c r="FO486" i="18"/>
  <c r="FM486" i="18"/>
  <c r="FK486" i="18"/>
  <c r="FJ486" i="18"/>
  <c r="FH486" i="18"/>
  <c r="FG486" i="18"/>
  <c r="FF486" i="18"/>
  <c r="FI486" i="18"/>
  <c r="FE486" i="18"/>
  <c r="FD486" i="18"/>
  <c r="FA486" i="18"/>
  <c r="EZ486" i="18"/>
  <c r="FB486" i="18"/>
  <c r="EY486" i="18"/>
  <c r="FC486" i="18"/>
  <c r="EW486" i="18"/>
  <c r="EV486" i="18"/>
  <c r="EX486" i="18"/>
  <c r="EO486" i="18"/>
  <c r="ES486" i="18"/>
  <c r="ER486" i="18"/>
  <c r="ET486" i="18"/>
  <c r="EQ486" i="18"/>
  <c r="EN486" i="18"/>
  <c r="EU486" i="18"/>
  <c r="EG486" i="18"/>
  <c r="EK486" i="18"/>
  <c r="EJ486" i="18"/>
  <c r="EL486" i="18"/>
  <c r="EI486" i="18"/>
  <c r="EM486" i="18"/>
  <c r="EH486" i="18"/>
  <c r="EP486" i="18"/>
  <c r="EC486" i="18"/>
  <c r="EB486" i="18"/>
  <c r="ED486" i="18"/>
  <c r="EA486" i="18"/>
  <c r="EE486" i="18"/>
  <c r="DZ486" i="18"/>
  <c r="EF486" i="18"/>
  <c r="DY486" i="18"/>
  <c r="DX486" i="18"/>
  <c r="DU486" i="18"/>
  <c r="DT486" i="18"/>
  <c r="DV486" i="18"/>
  <c r="DS486" i="18"/>
  <c r="DW486" i="18"/>
  <c r="DR486" i="18"/>
  <c r="DP486" i="18"/>
  <c r="DM486" i="18"/>
  <c r="DL486" i="18"/>
  <c r="DN486" i="18"/>
  <c r="DK486" i="18"/>
  <c r="DQ486" i="18"/>
  <c r="DO486" i="18"/>
  <c r="DH486" i="18"/>
  <c r="DJ486" i="18"/>
  <c r="DE486" i="18"/>
  <c r="DD486" i="18"/>
  <c r="DF486" i="18"/>
  <c r="DI486" i="18"/>
  <c r="DG486" i="18"/>
  <c r="CW486" i="18"/>
  <c r="CV486" i="18"/>
  <c r="CX486" i="18"/>
  <c r="DA486" i="18"/>
  <c r="CY486" i="18"/>
  <c r="DC486" i="18"/>
  <c r="CZ486" i="18"/>
  <c r="DB486" i="18"/>
  <c r="CT486" i="18"/>
  <c r="CU486" i="18"/>
  <c r="CP486" i="18"/>
  <c r="CM486" i="18"/>
  <c r="CS486" i="18"/>
  <c r="CJ486" i="18"/>
  <c r="CQ486" i="18"/>
  <c r="CL486" i="18"/>
  <c r="CG486" i="18"/>
  <c r="CF486" i="18"/>
  <c r="CH486" i="18"/>
  <c r="CR486" i="18"/>
  <c r="CK486" i="18"/>
  <c r="CI486" i="18"/>
  <c r="CO486" i="18"/>
  <c r="CN486" i="18"/>
  <c r="BZ486" i="18"/>
  <c r="BW486" i="18"/>
  <c r="CC486" i="18"/>
  <c r="BT486" i="18"/>
  <c r="CA486" i="18"/>
  <c r="BV486" i="18"/>
  <c r="CE486" i="18"/>
  <c r="BR486" i="18"/>
  <c r="BU486" i="18"/>
  <c r="CD486" i="18"/>
  <c r="CB486" i="18"/>
  <c r="BS486" i="18"/>
  <c r="BY486" i="18"/>
  <c r="BX486" i="18"/>
  <c r="BI486" i="18"/>
  <c r="BH486" i="18"/>
  <c r="BJ486" i="18"/>
  <c r="BG486" i="18"/>
  <c r="BM486" i="18"/>
  <c r="BD486" i="18"/>
  <c r="BK486" i="18"/>
  <c r="BF486" i="18"/>
  <c r="BQ486" i="18"/>
  <c r="BP486" i="18"/>
  <c r="BO486" i="18"/>
  <c r="BL486" i="18"/>
  <c r="BE486" i="18"/>
  <c r="AS486" i="18"/>
  <c r="AR486" i="18"/>
  <c r="BN486" i="18"/>
  <c r="AT486" i="18"/>
  <c r="AW486" i="18"/>
  <c r="AU486" i="18"/>
  <c r="BA486" i="18"/>
  <c r="AZ486" i="18"/>
  <c r="BB486" i="18"/>
  <c r="AY486" i="18"/>
  <c r="AV486" i="18"/>
  <c r="BC486" i="18"/>
  <c r="AX486" i="18"/>
  <c r="AO486" i="18"/>
  <c r="AF486" i="18"/>
  <c r="AM486" i="18"/>
  <c r="AH486" i="18"/>
  <c r="AQ486" i="18"/>
  <c r="AD486" i="18"/>
  <c r="AN486" i="18"/>
  <c r="AG486" i="18"/>
  <c r="AP486" i="18"/>
  <c r="AE486" i="18"/>
  <c r="AK486" i="18"/>
  <c r="AJ486" i="18"/>
  <c r="AL486" i="18"/>
  <c r="AI486" i="18"/>
  <c r="X486" i="18"/>
  <c r="Q486" i="18"/>
  <c r="Z486" i="18"/>
  <c r="U486" i="18"/>
  <c r="T486" i="18"/>
  <c r="V486" i="18"/>
  <c r="S486" i="18"/>
  <c r="Y486" i="18"/>
  <c r="W486" i="18"/>
  <c r="R486" i="18"/>
  <c r="P486" i="18"/>
  <c r="AC486" i="18"/>
  <c r="AB486" i="18"/>
  <c r="N486" i="18"/>
  <c r="AA486" i="18"/>
  <c r="O486" i="18"/>
  <c r="M486" i="18"/>
  <c r="B487" i="18"/>
  <c r="L486" i="18"/>
  <c r="K486" i="18"/>
  <c r="I486" i="18"/>
  <c r="J486" i="18"/>
  <c r="H486" i="18"/>
  <c r="E486" i="18"/>
  <c r="F486" i="18"/>
  <c r="G486" i="18"/>
  <c r="RI487" i="18" l="1"/>
  <c r="RH487" i="18"/>
  <c r="RB487" i="18"/>
  <c r="QZ487" i="18"/>
  <c r="QY487" i="18"/>
  <c r="QL487" i="18"/>
  <c r="QI487" i="18"/>
  <c r="RJ487" i="18"/>
  <c r="RG487" i="18"/>
  <c r="RE487" i="18"/>
  <c r="QV487" i="18"/>
  <c r="QO487" i="18"/>
  <c r="RM487" i="18"/>
  <c r="RC487" i="18"/>
  <c r="QX487" i="18"/>
  <c r="QM487" i="18"/>
  <c r="QH487" i="18"/>
  <c r="RK487" i="18"/>
  <c r="RF487" i="18"/>
  <c r="QS487" i="18"/>
  <c r="QR487" i="18"/>
  <c r="RP487" i="18"/>
  <c r="QT487" i="18"/>
  <c r="QQ487" i="18"/>
  <c r="RO487" i="18"/>
  <c r="RD487" i="18"/>
  <c r="QW487" i="18"/>
  <c r="QN487" i="18"/>
  <c r="QG487" i="18"/>
  <c r="RL487" i="18"/>
  <c r="QU487" i="18"/>
  <c r="QP487" i="18"/>
  <c r="RN487" i="18"/>
  <c r="RA487" i="18"/>
  <c r="QK487" i="18"/>
  <c r="QJ487" i="18"/>
  <c r="PV487" i="18"/>
  <c r="QF487" i="18"/>
  <c r="PY487" i="18"/>
  <c r="PW487" i="18"/>
  <c r="QC487" i="18"/>
  <c r="QB487" i="18"/>
  <c r="QD487" i="18"/>
  <c r="QA487" i="18"/>
  <c r="PX487" i="18"/>
  <c r="QE487" i="18"/>
  <c r="PZ487" i="18"/>
  <c r="PQ487" i="18"/>
  <c r="PO487" i="18"/>
  <c r="PJ487" i="18"/>
  <c r="PU487" i="18"/>
  <c r="PT487" i="18"/>
  <c r="PS487" i="18"/>
  <c r="PP487" i="18"/>
  <c r="PR487" i="18"/>
  <c r="PM487" i="18"/>
  <c r="PL487" i="18"/>
  <c r="PN487" i="18"/>
  <c r="PK487" i="18"/>
  <c r="PE487" i="18"/>
  <c r="PD487" i="18"/>
  <c r="PF487" i="18"/>
  <c r="PC487" i="18"/>
  <c r="PI487" i="18"/>
  <c r="OZ487" i="18"/>
  <c r="PG487" i="18"/>
  <c r="PB487" i="18"/>
  <c r="PH487" i="18"/>
  <c r="PA487" i="18"/>
  <c r="OP487" i="18"/>
  <c r="OS487" i="18"/>
  <c r="OQ487" i="18"/>
  <c r="OV487" i="18"/>
  <c r="OU487" i="18"/>
  <c r="OX487" i="18"/>
  <c r="OR487" i="18"/>
  <c r="OY487" i="18"/>
  <c r="OT487" i="18"/>
  <c r="OW487" i="18"/>
  <c r="OH487" i="18"/>
  <c r="OK487" i="18"/>
  <c r="OI487" i="18"/>
  <c r="OO487" i="18"/>
  <c r="ON487" i="18"/>
  <c r="OM487" i="18"/>
  <c r="OJ487" i="18"/>
  <c r="OL487" i="18"/>
  <c r="OC487" i="18"/>
  <c r="OA487" i="18"/>
  <c r="OG487" i="18"/>
  <c r="OF487" i="18"/>
  <c r="OE487" i="18"/>
  <c r="OB487" i="18"/>
  <c r="OD487" i="18"/>
  <c r="NU487" i="18"/>
  <c r="NY487" i="18"/>
  <c r="NX487" i="18"/>
  <c r="NZ487" i="18"/>
  <c r="NW487" i="18"/>
  <c r="NT487" i="18"/>
  <c r="NV487" i="18"/>
  <c r="NQ487" i="18"/>
  <c r="NP487" i="18"/>
  <c r="NO487" i="18"/>
  <c r="NS487" i="18"/>
  <c r="NN487" i="18"/>
  <c r="NR487" i="18"/>
  <c r="NM487" i="18"/>
  <c r="ND487" i="18"/>
  <c r="NK487" i="18"/>
  <c r="NF487" i="18"/>
  <c r="NJ487" i="18"/>
  <c r="NA487" i="18"/>
  <c r="NB487" i="18"/>
  <c r="NL487" i="18"/>
  <c r="NE487" i="18"/>
  <c r="NC487" i="18"/>
  <c r="NI487" i="18"/>
  <c r="NH487" i="18"/>
  <c r="MV487" i="18"/>
  <c r="MX487" i="18"/>
  <c r="MS487" i="18"/>
  <c r="MR487" i="18"/>
  <c r="NG487" i="18"/>
  <c r="MT487" i="18"/>
  <c r="MW487" i="18"/>
  <c r="MU487" i="18"/>
  <c r="MZ487" i="18"/>
  <c r="MY487" i="18"/>
  <c r="MP487" i="18"/>
  <c r="MQ487" i="18"/>
  <c r="MK487" i="18"/>
  <c r="MJ487" i="18"/>
  <c r="ML487" i="18"/>
  <c r="MI487" i="18"/>
  <c r="MO487" i="18"/>
  <c r="MF487" i="18"/>
  <c r="MM487" i="18"/>
  <c r="MH487" i="18"/>
  <c r="MN487" i="18"/>
  <c r="MG487" i="18"/>
  <c r="LY487" i="18"/>
  <c r="MC487" i="18"/>
  <c r="MB487" i="18"/>
  <c r="MD487" i="18"/>
  <c r="MA487" i="18"/>
  <c r="LX487" i="18"/>
  <c r="LV487" i="18"/>
  <c r="LS487" i="18"/>
  <c r="LW487" i="18"/>
  <c r="LR487" i="18"/>
  <c r="LT487" i="18"/>
  <c r="LO487" i="18"/>
  <c r="LP487" i="18"/>
  <c r="ME487" i="18"/>
  <c r="LQ487" i="18"/>
  <c r="LM487" i="18"/>
  <c r="LL487" i="18"/>
  <c r="LN487" i="18"/>
  <c r="LK487" i="18"/>
  <c r="LI487" i="18"/>
  <c r="LG487" i="18"/>
  <c r="LU487" i="18"/>
  <c r="LH487" i="18"/>
  <c r="LZ487" i="18"/>
  <c r="LJ487" i="18"/>
  <c r="LE487" i="18"/>
  <c r="LD487" i="18"/>
  <c r="LA487" i="18"/>
  <c r="KR487" i="18"/>
  <c r="KY487" i="18"/>
  <c r="KT487" i="18"/>
  <c r="KO487" i="18"/>
  <c r="LC487" i="18"/>
  <c r="KP487" i="18"/>
  <c r="LF487" i="18"/>
  <c r="KZ487" i="18"/>
  <c r="KS487" i="18"/>
  <c r="LB487" i="18"/>
  <c r="KQ487" i="18"/>
  <c r="KW487" i="18"/>
  <c r="KV487" i="18"/>
  <c r="KM487" i="18"/>
  <c r="KX487" i="18"/>
  <c r="KJ487" i="18"/>
  <c r="KC487" i="18"/>
  <c r="KL487" i="18"/>
  <c r="KU487" i="18"/>
  <c r="KG487" i="18"/>
  <c r="KF487" i="18"/>
  <c r="KH487" i="18"/>
  <c r="KE487" i="18"/>
  <c r="KK487" i="18"/>
  <c r="KI487" i="18"/>
  <c r="KD487" i="18"/>
  <c r="KB487" i="18"/>
  <c r="JY487" i="18"/>
  <c r="JX487" i="18"/>
  <c r="JZ487" i="18"/>
  <c r="JW487" i="18"/>
  <c r="KN487" i="18"/>
  <c r="KA487" i="18"/>
  <c r="JV487" i="18"/>
  <c r="JJ487" i="18"/>
  <c r="JT487" i="18"/>
  <c r="JM487" i="18"/>
  <c r="JK487" i="18"/>
  <c r="JQ487" i="18"/>
  <c r="JP487" i="18"/>
  <c r="JR487" i="18"/>
  <c r="JO487" i="18"/>
  <c r="JU487" i="18"/>
  <c r="JL487" i="18"/>
  <c r="JN487" i="18"/>
  <c r="JB487" i="18"/>
  <c r="IY487" i="18"/>
  <c r="JE487" i="18"/>
  <c r="JC487" i="18"/>
  <c r="JI487" i="18"/>
  <c r="JH487" i="18"/>
  <c r="JG487" i="18"/>
  <c r="JD487" i="18"/>
  <c r="JS487" i="18"/>
  <c r="JF487" i="18"/>
  <c r="IU487" i="18"/>
  <c r="IP487" i="18"/>
  <c r="IZ487" i="18"/>
  <c r="IV487" i="18"/>
  <c r="IO487" i="18"/>
  <c r="IX487" i="18"/>
  <c r="IS487" i="18"/>
  <c r="IR487" i="18"/>
  <c r="JA487" i="18"/>
  <c r="IT487" i="18"/>
  <c r="IQ487" i="18"/>
  <c r="IG487" i="18"/>
  <c r="IN487" i="18"/>
  <c r="IE487" i="18"/>
  <c r="IK487" i="18"/>
  <c r="IJ487" i="18"/>
  <c r="IL487" i="18"/>
  <c r="II487" i="18"/>
  <c r="IW487" i="18"/>
  <c r="IF487" i="18"/>
  <c r="IM487" i="18"/>
  <c r="IH487" i="18"/>
  <c r="HW487" i="18"/>
  <c r="IC487" i="18"/>
  <c r="IB487" i="18"/>
  <c r="IA487" i="18"/>
  <c r="HX487" i="18"/>
  <c r="HZ487" i="18"/>
  <c r="HU487" i="18"/>
  <c r="ID487" i="18"/>
  <c r="HV487" i="18"/>
  <c r="HY487" i="18"/>
  <c r="HM487" i="18"/>
  <c r="HL487" i="18"/>
  <c r="HN487" i="18"/>
  <c r="HK487" i="18"/>
  <c r="HQ487" i="18"/>
  <c r="HH487" i="18"/>
  <c r="HO487" i="18"/>
  <c r="HJ487" i="18"/>
  <c r="HT487" i="18"/>
  <c r="HE487" i="18"/>
  <c r="HD487" i="18"/>
  <c r="HP487" i="18"/>
  <c r="HA487" i="18"/>
  <c r="GR487" i="18"/>
  <c r="GY487" i="18"/>
  <c r="GT487" i="18"/>
  <c r="HF487" i="18"/>
  <c r="GP487" i="18"/>
  <c r="HS487" i="18"/>
  <c r="GZ487" i="18"/>
  <c r="GS487" i="18"/>
  <c r="HI487" i="18"/>
  <c r="HC487" i="18"/>
  <c r="HB487" i="18"/>
  <c r="GQ487" i="18"/>
  <c r="HR487" i="18"/>
  <c r="GW487" i="18"/>
  <c r="GV487" i="18"/>
  <c r="GH487" i="18"/>
  <c r="HG487" i="18"/>
  <c r="GX487" i="18"/>
  <c r="GK487" i="18"/>
  <c r="GU487" i="18"/>
  <c r="GI487" i="18"/>
  <c r="GO487" i="18"/>
  <c r="GN487" i="18"/>
  <c r="GM487" i="18"/>
  <c r="GG487" i="18"/>
  <c r="GJ487" i="18"/>
  <c r="GL487" i="18"/>
  <c r="GF487" i="18"/>
  <c r="GE487" i="18"/>
  <c r="GD487" i="18"/>
  <c r="GB487" i="18"/>
  <c r="GC487" i="18"/>
  <c r="FZ487" i="18"/>
  <c r="GA487" i="18"/>
  <c r="FY487" i="18"/>
  <c r="FX487" i="18"/>
  <c r="FW487" i="18"/>
  <c r="FV487" i="18"/>
  <c r="FU487" i="18"/>
  <c r="FT487" i="18"/>
  <c r="FS487" i="18"/>
  <c r="FQ487" i="18"/>
  <c r="FO487" i="18"/>
  <c r="FL487" i="18"/>
  <c r="FN487" i="18"/>
  <c r="FP487" i="18"/>
  <c r="FR487" i="18"/>
  <c r="FJ487" i="18"/>
  <c r="FM487" i="18"/>
  <c r="FK487" i="18"/>
  <c r="FH487" i="18"/>
  <c r="FG487" i="18"/>
  <c r="FF487" i="18"/>
  <c r="FI487" i="18"/>
  <c r="FE487" i="18"/>
  <c r="FD487" i="18"/>
  <c r="FA487" i="18"/>
  <c r="EZ487" i="18"/>
  <c r="FB487" i="18"/>
  <c r="FC487" i="18"/>
  <c r="EX487" i="18"/>
  <c r="EW487" i="18"/>
  <c r="EY487" i="18"/>
  <c r="EV487" i="18"/>
  <c r="EU487" i="18"/>
  <c r="EP487" i="18"/>
  <c r="EO487" i="18"/>
  <c r="ES487" i="18"/>
  <c r="ER487" i="18"/>
  <c r="ET487" i="18"/>
  <c r="EQ487" i="18"/>
  <c r="EG487" i="18"/>
  <c r="EK487" i="18"/>
  <c r="EJ487" i="18"/>
  <c r="EN487" i="18"/>
  <c r="EL487" i="18"/>
  <c r="EI487" i="18"/>
  <c r="EM487" i="18"/>
  <c r="EH487" i="18"/>
  <c r="DX487" i="18"/>
  <c r="EC487" i="18"/>
  <c r="EB487" i="18"/>
  <c r="ED487" i="18"/>
  <c r="EA487" i="18"/>
  <c r="EE487" i="18"/>
  <c r="DZ487" i="18"/>
  <c r="EF487" i="18"/>
  <c r="DY487" i="18"/>
  <c r="DU487" i="18"/>
  <c r="DT487" i="18"/>
  <c r="DV487" i="18"/>
  <c r="DS487" i="18"/>
  <c r="DW487" i="18"/>
  <c r="DR487" i="18"/>
  <c r="DP487" i="18"/>
  <c r="DM487" i="18"/>
  <c r="DL487" i="18"/>
  <c r="DN487" i="18"/>
  <c r="DK487" i="18"/>
  <c r="DQ487" i="18"/>
  <c r="DO487" i="18"/>
  <c r="DH487" i="18"/>
  <c r="DJ487" i="18"/>
  <c r="DE487" i="18"/>
  <c r="DD487" i="18"/>
  <c r="DF487" i="18"/>
  <c r="DI487" i="18"/>
  <c r="DG487" i="18"/>
  <c r="DB487" i="18"/>
  <c r="DA487" i="18"/>
  <c r="CY487" i="18"/>
  <c r="DC487" i="18"/>
  <c r="CZ487" i="18"/>
  <c r="CW487" i="18"/>
  <c r="CV487" i="18"/>
  <c r="CT487" i="18"/>
  <c r="CU487" i="18"/>
  <c r="CX487" i="18"/>
  <c r="CO487" i="18"/>
  <c r="CN487" i="18"/>
  <c r="CP487" i="18"/>
  <c r="CM487" i="18"/>
  <c r="CS487" i="18"/>
  <c r="CJ487" i="18"/>
  <c r="CQ487" i="18"/>
  <c r="CL487" i="18"/>
  <c r="CG487" i="18"/>
  <c r="CF487" i="18"/>
  <c r="CH487" i="18"/>
  <c r="CR487" i="18"/>
  <c r="CK487" i="18"/>
  <c r="CI487" i="18"/>
  <c r="BY487" i="18"/>
  <c r="BX487" i="18"/>
  <c r="BZ487" i="18"/>
  <c r="BW487" i="18"/>
  <c r="CC487" i="18"/>
  <c r="BT487" i="18"/>
  <c r="CB487" i="18"/>
  <c r="CA487" i="18"/>
  <c r="BV487" i="18"/>
  <c r="CE487" i="18"/>
  <c r="BR487" i="18"/>
  <c r="BU487" i="18"/>
  <c r="CD487" i="18"/>
  <c r="BS487" i="18"/>
  <c r="BN487" i="18"/>
  <c r="BI487" i="18"/>
  <c r="BH487" i="18"/>
  <c r="BJ487" i="18"/>
  <c r="BG487" i="18"/>
  <c r="BM487" i="18"/>
  <c r="BD487" i="18"/>
  <c r="BK487" i="18"/>
  <c r="BF487" i="18"/>
  <c r="BQ487" i="18"/>
  <c r="BP487" i="18"/>
  <c r="BO487" i="18"/>
  <c r="BC487" i="18"/>
  <c r="AX487" i="18"/>
  <c r="BE487" i="18"/>
  <c r="AS487" i="18"/>
  <c r="AR487" i="18"/>
  <c r="AT487" i="18"/>
  <c r="BL487" i="18"/>
  <c r="AW487" i="18"/>
  <c r="AU487" i="18"/>
  <c r="BA487" i="18"/>
  <c r="AZ487" i="18"/>
  <c r="BB487" i="18"/>
  <c r="AY487" i="18"/>
  <c r="AV487" i="18"/>
  <c r="AL487" i="18"/>
  <c r="AI487" i="18"/>
  <c r="AO487" i="18"/>
  <c r="AF487" i="18"/>
  <c r="AM487" i="18"/>
  <c r="AH487" i="18"/>
  <c r="AQ487" i="18"/>
  <c r="AD487" i="18"/>
  <c r="AN487" i="18"/>
  <c r="AG487" i="18"/>
  <c r="AP487" i="18"/>
  <c r="AE487" i="18"/>
  <c r="AK487" i="18"/>
  <c r="AJ487" i="18"/>
  <c r="AA487" i="18"/>
  <c r="X487" i="18"/>
  <c r="Q487" i="18"/>
  <c r="Z487" i="18"/>
  <c r="U487" i="18"/>
  <c r="T487" i="18"/>
  <c r="V487" i="18"/>
  <c r="S487" i="18"/>
  <c r="Y487" i="18"/>
  <c r="W487" i="18"/>
  <c r="R487" i="18"/>
  <c r="P487" i="18"/>
  <c r="AB487" i="18"/>
  <c r="M487" i="18"/>
  <c r="N487" i="18"/>
  <c r="AC487" i="18"/>
  <c r="O487" i="18"/>
  <c r="J487" i="18"/>
  <c r="L487" i="18"/>
  <c r="K487" i="18"/>
  <c r="I487" i="18"/>
  <c r="G487" i="18"/>
  <c r="H487" i="18"/>
  <c r="E487" i="18"/>
  <c r="F487" i="18"/>
  <c r="E147" i="2"/>
  <c r="H144" i="2" s="1"/>
  <c r="D25" i="22" s="1"/>
  <c r="D27" i="22" s="1"/>
  <c r="H185" i="2" l="1"/>
  <c r="H29" i="4"/>
  <c r="H49" i="4" s="1"/>
  <c r="G144" i="2"/>
  <c r="H28" i="4"/>
  <c r="D53" i="4" s="1"/>
  <c r="D25" i="16"/>
  <c r="D27" i="16" s="1"/>
  <c r="G29" i="4" l="1"/>
  <c r="B51" i="4" s="1"/>
  <c r="D51" i="4"/>
  <c r="H40" i="4"/>
  <c r="G28" i="4"/>
  <c r="D37" i="16"/>
  <c r="C190" i="2"/>
  <c r="C20" i="4" s="1"/>
  <c r="C191" i="2"/>
  <c r="C21" i="4" s="1"/>
  <c r="D37" i="22"/>
  <c r="H6" i="2"/>
  <c r="H6" i="4" s="1"/>
  <c r="D57" i="4" l="1"/>
  <c r="H54" i="4"/>
  <c r="B25" i="16"/>
  <c r="A25" i="16" s="1"/>
  <c r="A27" i="16" s="1"/>
  <c r="A37" i="16" s="1"/>
  <c r="B25" i="22"/>
  <c r="A25" i="22" s="1"/>
  <c r="A27" i="22" s="1"/>
  <c r="A37"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 Kosloske</author>
    <author>Microsoft Office User</author>
  </authors>
  <commentList>
    <comment ref="H10" authorId="0" shapeId="0" xr:uid="{689C5E1F-51E7-6441-B885-DA96DB46162C}">
      <text>
        <r>
          <rPr>
            <sz val="10"/>
            <color rgb="FF000000"/>
            <rFont val="Arial Narrow"/>
            <family val="2"/>
          </rPr>
          <t xml:space="preserve">Any month and year combination between January 2011 and December 2050 may be entered.
</t>
        </r>
        <r>
          <rPr>
            <sz val="10"/>
            <color rgb="FF000000"/>
            <rFont val="Arial Narrow"/>
            <family val="2"/>
          </rPr>
          <t xml:space="preserve">
</t>
        </r>
        <r>
          <rPr>
            <sz val="10"/>
            <color rgb="FF000000"/>
            <rFont val="Arial Narrow"/>
            <family val="2"/>
          </rPr>
          <t>For Major Project Requests requiring new formal A/E selections, only January and July dates will be used in the final budget estimate as prescribed in the A/E Selection Schedule worksheet.</t>
        </r>
      </text>
    </comment>
    <comment ref="H12" authorId="0" shapeId="0" xr:uid="{54B5C6F6-6305-3643-BCE1-87A938C3EA9A}">
      <text>
        <r>
          <rPr>
            <sz val="10"/>
            <color rgb="FF000000"/>
            <rFont val="Arial Narrow"/>
            <family val="2"/>
          </rPr>
          <t xml:space="preserve">This value will default to the Escalation (Calculated) value above based on the Base Date and Bid Date values embedded in the ENR Index worksheet included in this workbook template. 
</t>
        </r>
        <r>
          <rPr>
            <sz val="10"/>
            <color rgb="FF000000"/>
            <rFont val="Arial Narrow"/>
            <family val="2"/>
          </rPr>
          <t xml:space="preserve">
</t>
        </r>
        <r>
          <rPr>
            <sz val="10"/>
            <color rgb="FF000000"/>
            <rFont val="Arial Narrow"/>
            <family val="2"/>
          </rPr>
          <t>This value can be manually overwritten using the ENR Index values from a future Project Budget Worksheet edition to correct inflation value calculations and estimates after the initial Project Budget Worksheet creation and submittal..</t>
        </r>
      </text>
    </comment>
    <comment ref="F43" authorId="0" shapeId="0" xr:uid="{00000000-0006-0000-0000-000002000000}">
      <text>
        <r>
          <rPr>
            <b/>
            <sz val="10"/>
            <color rgb="FF000000"/>
            <rFont val="Arial Narrow"/>
            <family val="2"/>
          </rPr>
          <t>DFD Standard Trade Unit Costs:</t>
        </r>
        <r>
          <rPr>
            <sz val="10"/>
            <color rgb="FF000000"/>
            <rFont val="Arial Narrow"/>
            <family val="2"/>
          </rPr>
          <t xml:space="preserve"> Automatically updated based on July 2011 ENR Value and the PBW Base Index Value defined above.</t>
        </r>
      </text>
    </comment>
    <comment ref="G71" authorId="0" shapeId="0" xr:uid="{D09C57D4-D9E4-0541-BD12-2D1476D8A0C6}">
      <text>
        <r>
          <rPr>
            <b/>
            <sz val="10"/>
            <color rgb="FF000000"/>
            <rFont val="Arial Narrow"/>
            <family val="2"/>
          </rPr>
          <t>DFDM Standard Demolition Cost:</t>
        </r>
        <r>
          <rPr>
            <sz val="10"/>
            <color rgb="FF000000"/>
            <rFont val="Arial Narrow"/>
            <family val="2"/>
          </rPr>
          <t xml:space="preserve"> Automatically updated based on July 2018 ENR Value and the PBW Base Index Value defined above.</t>
        </r>
      </text>
    </comment>
    <comment ref="C138" authorId="0" shapeId="0" xr:uid="{FCD8B11B-1E36-0541-A094-D104504A7A13}">
      <text>
        <r>
          <rPr>
            <sz val="10"/>
            <color rgb="FF000000"/>
            <rFont val="Arial Narrow"/>
            <family val="2"/>
          </rPr>
          <t>Major Projects only, default to 10%, but may range above or below that value dependent on size, complexity, and development status of project. Use Designer's value from feasibility study when possible. Value should be 0% if Design Report is complete.</t>
        </r>
      </text>
    </comment>
    <comment ref="C139" authorId="0" shapeId="0" xr:uid="{4761B7F1-F840-CE41-9C12-FCAFAF087AD4}">
      <text>
        <r>
          <rPr>
            <sz val="10"/>
            <color rgb="FF000000"/>
            <rFont val="Arial Narrow"/>
            <family val="2"/>
          </rPr>
          <t>Major Projects only. Typically ranges from 10% to 25%. Use Desiger's value from Pre-Design Report when necessary (</t>
        </r>
        <r>
          <rPr>
            <i/>
            <sz val="10"/>
            <color rgb="FF000000"/>
            <rFont val="Arial Narrow"/>
            <family val="2"/>
          </rPr>
          <t xml:space="preserve">i.e. when pre-design values that are used in PBW </t>
        </r>
        <r>
          <rPr>
            <i/>
            <u/>
            <sz val="10"/>
            <color rgb="FF000000"/>
            <rFont val="Arial Narrow"/>
            <family val="2"/>
          </rPr>
          <t>do not</t>
        </r>
        <r>
          <rPr>
            <i/>
            <sz val="10"/>
            <color rgb="FF000000"/>
            <rFont val="Arial Narrow"/>
            <family val="2"/>
          </rPr>
          <t xml:space="preserve"> already include OH&amp;P factors</t>
        </r>
        <r>
          <rPr>
            <sz val="10"/>
            <color rgb="FF000000"/>
            <rFont val="Arial Narrow"/>
            <family val="2"/>
          </rPr>
          <t xml:space="preserve">). </t>
        </r>
      </text>
    </comment>
    <comment ref="C145" authorId="0" shapeId="0" xr:uid="{3EFBDADF-E434-484A-A19A-D627813BEB71}">
      <text>
        <r>
          <rPr>
            <b/>
            <sz val="8"/>
            <color rgb="FF000000"/>
            <rFont val="Arial Narrow"/>
            <family val="34"/>
          </rPr>
          <t xml:space="preserve">New Construction Design Fee Guidance
</t>
        </r>
        <r>
          <rPr>
            <b/>
            <sz val="8"/>
            <color rgb="FF000000"/>
            <rFont val="Arial Narrow"/>
            <family val="34"/>
          </rPr>
          <t xml:space="preserve">
</t>
        </r>
        <r>
          <rPr>
            <b/>
            <sz val="8"/>
            <color rgb="FF000000"/>
            <rFont val="Courier New"/>
            <family val="49"/>
          </rPr>
          <t xml:space="preserve">                      </t>
        </r>
        <r>
          <rPr>
            <sz val="8"/>
            <color rgb="FF000000"/>
            <rFont val="Courier New"/>
            <family val="49"/>
          </rPr>
          <t xml:space="preserve">Project Complexity
</t>
        </r>
        <r>
          <rPr>
            <b/>
            <sz val="8"/>
            <color rgb="FF000000"/>
            <rFont val="Courier New"/>
            <family val="49"/>
          </rPr>
          <t xml:space="preserve">Construction Cost     HIGH |  AVG  |  LOW
</t>
        </r>
        <r>
          <rPr>
            <b/>
            <sz val="8"/>
            <color rgb="FF000000"/>
            <rFont val="Courier New"/>
            <family val="49"/>
          </rPr>
          <t xml:space="preserve">
</t>
        </r>
        <r>
          <rPr>
            <sz val="8"/>
            <color rgb="FF000000"/>
            <rFont val="Courier New"/>
            <family val="49"/>
          </rPr>
          <t>≦</t>
        </r>
        <r>
          <rPr>
            <b/>
            <sz val="8"/>
            <color rgb="FF000000"/>
            <rFont val="Courier New"/>
            <family val="49"/>
          </rPr>
          <t xml:space="preserve"> $100K:            </t>
        </r>
        <r>
          <rPr>
            <sz val="8"/>
            <color rgb="FF000000"/>
            <rFont val="Courier New"/>
            <family val="49"/>
          </rPr>
          <t xml:space="preserve">(13.7% | 13.1% | 12.3%)
</t>
        </r>
        <r>
          <rPr>
            <b/>
            <sz val="8"/>
            <color rgb="FF000000"/>
            <rFont val="Courier New"/>
            <family val="49"/>
          </rPr>
          <t xml:space="preserve">$100K - $500K:      </t>
        </r>
        <r>
          <rPr>
            <sz val="8"/>
            <color rgb="FF000000"/>
            <rFont val="Courier New"/>
            <family val="49"/>
          </rPr>
          <t xml:space="preserve">(13.6% | 12.8% | 11.8%)
</t>
        </r>
        <r>
          <rPr>
            <b/>
            <sz val="8"/>
            <color rgb="FF000000"/>
            <rFont val="Courier New"/>
            <family val="49"/>
          </rPr>
          <t xml:space="preserve">$500K - $1M:        </t>
        </r>
        <r>
          <rPr>
            <sz val="8"/>
            <color rgb="FF000000"/>
            <rFont val="Courier New"/>
            <family val="49"/>
          </rPr>
          <t xml:space="preserve">(11.1% | 10.4% |  9.4%)
</t>
        </r>
        <r>
          <rPr>
            <b/>
            <sz val="8"/>
            <color rgb="FF000000"/>
            <rFont val="Courier New"/>
            <family val="49"/>
          </rPr>
          <t xml:space="preserve">$1M - $2.5M:        </t>
        </r>
        <r>
          <rPr>
            <sz val="8"/>
            <color rgb="FF000000"/>
            <rFont val="Courier New"/>
            <family val="49"/>
          </rPr>
          <t xml:space="preserve">(10.1% |  9.3% |  8.3%)
</t>
        </r>
        <r>
          <rPr>
            <b/>
            <sz val="8"/>
            <color rgb="FF000000"/>
            <rFont val="Courier New"/>
            <family val="49"/>
          </rPr>
          <t xml:space="preserve">$2.5M - $5M:        </t>
        </r>
        <r>
          <rPr>
            <sz val="8"/>
            <color rgb="FF000000"/>
            <rFont val="Courier New"/>
            <family val="49"/>
          </rPr>
          <t>(</t>
        </r>
        <r>
          <rPr>
            <b/>
            <sz val="8"/>
            <color rgb="FF000000"/>
            <rFont val="Courier New"/>
            <family val="49"/>
          </rPr>
          <t xml:space="preserve"> </t>
        </r>
        <r>
          <rPr>
            <sz val="8"/>
            <color rgb="FF000000"/>
            <rFont val="Courier New"/>
            <family val="49"/>
          </rPr>
          <t xml:space="preserve">9.2% |  8.3% |  7.3%)
</t>
        </r>
        <r>
          <rPr>
            <b/>
            <sz val="8"/>
            <color rgb="FF000000"/>
            <rFont val="Courier New"/>
            <family val="49"/>
          </rPr>
          <t xml:space="preserve">$5M - $30M:         </t>
        </r>
        <r>
          <rPr>
            <sz val="8"/>
            <color rgb="FF000000"/>
            <rFont val="Courier New"/>
            <family val="49"/>
          </rPr>
          <t>(</t>
        </r>
        <r>
          <rPr>
            <b/>
            <sz val="8"/>
            <color rgb="FF000000"/>
            <rFont val="Courier New"/>
            <family val="49"/>
          </rPr>
          <t xml:space="preserve"> </t>
        </r>
        <r>
          <rPr>
            <sz val="8"/>
            <color rgb="FF000000"/>
            <rFont val="Courier New"/>
            <family val="49"/>
          </rPr>
          <t xml:space="preserve">8.3% |  7.4% |  6.3%)
</t>
        </r>
        <r>
          <rPr>
            <b/>
            <sz val="8"/>
            <color rgb="FF000000"/>
            <rFont val="Courier New"/>
            <family val="49"/>
          </rPr>
          <t xml:space="preserve">$30M - $50M:        </t>
        </r>
        <r>
          <rPr>
            <sz val="8"/>
            <color rgb="FF000000"/>
            <rFont val="Courier New"/>
            <family val="49"/>
          </rPr>
          <t>(</t>
        </r>
        <r>
          <rPr>
            <b/>
            <sz val="8"/>
            <color rgb="FF000000"/>
            <rFont val="Courier New"/>
            <family val="49"/>
          </rPr>
          <t xml:space="preserve"> </t>
        </r>
        <r>
          <rPr>
            <sz val="8"/>
            <color rgb="FF000000"/>
            <rFont val="Courier New"/>
            <family val="49"/>
          </rPr>
          <t xml:space="preserve">7.0% |  6.2% |  5.3%)
</t>
        </r>
        <r>
          <rPr>
            <b/>
            <sz val="8"/>
            <color rgb="FF000000"/>
            <rFont val="Courier New"/>
            <family val="49"/>
          </rPr>
          <t xml:space="preserve">$50M+:              </t>
        </r>
        <r>
          <rPr>
            <sz val="8"/>
            <color rgb="FF000000"/>
            <rFont val="Courier New"/>
            <family val="49"/>
          </rPr>
          <t>(</t>
        </r>
        <r>
          <rPr>
            <b/>
            <sz val="8"/>
            <color rgb="FF000000"/>
            <rFont val="Courier New"/>
            <family val="49"/>
          </rPr>
          <t xml:space="preserve"> </t>
        </r>
        <r>
          <rPr>
            <sz val="8"/>
            <color rgb="FF000000"/>
            <rFont val="Courier New"/>
            <family val="49"/>
          </rPr>
          <t xml:space="preserve">6.1% |  5.5% |  4.7%)
</t>
        </r>
        <r>
          <rPr>
            <sz val="8"/>
            <color rgb="FF000000"/>
            <rFont val="Courier New"/>
            <family val="49"/>
          </rPr>
          <t xml:space="preserve">
</t>
        </r>
        <r>
          <rPr>
            <sz val="8"/>
            <color rgb="FF000000"/>
            <rFont val="Courier New"/>
            <family val="49"/>
          </rPr>
          <t xml:space="preserve">
</t>
        </r>
        <r>
          <rPr>
            <b/>
            <sz val="8"/>
            <color rgb="FF000000"/>
            <rFont val="Arial Narrow"/>
            <family val="34"/>
          </rPr>
          <t xml:space="preserve">Renovation &amp; Remodeling Design Fee Guidance
</t>
        </r>
        <r>
          <rPr>
            <sz val="8"/>
            <color rgb="FF000000"/>
            <rFont val="Courier New"/>
            <family val="49"/>
          </rPr>
          <t xml:space="preserve">
</t>
        </r>
        <r>
          <rPr>
            <b/>
            <sz val="8"/>
            <color rgb="FF000000"/>
            <rFont val="Courier New"/>
            <family val="49"/>
          </rPr>
          <t xml:space="preserve">                      </t>
        </r>
        <r>
          <rPr>
            <sz val="8"/>
            <color rgb="FF000000"/>
            <rFont val="Courier New"/>
            <family val="49"/>
          </rPr>
          <t xml:space="preserve">Project Complexity
</t>
        </r>
        <r>
          <rPr>
            <b/>
            <sz val="8"/>
            <color rgb="FF000000"/>
            <rFont val="Courier New"/>
            <family val="49"/>
          </rPr>
          <t>Construction Cost     HIGH |  AVG  |  LOW</t>
        </r>
        <r>
          <rPr>
            <sz val="8"/>
            <color rgb="FF000000"/>
            <rFont val="Courier New"/>
            <family val="49"/>
          </rPr>
          <t xml:space="preserve">
</t>
        </r>
        <r>
          <rPr>
            <sz val="8"/>
            <color rgb="FF000000"/>
            <rFont val="Courier New"/>
            <family val="49"/>
          </rPr>
          <t xml:space="preserve">
</t>
        </r>
        <r>
          <rPr>
            <sz val="8"/>
            <color rgb="FF000000"/>
            <rFont val="Courier New"/>
            <family val="49"/>
          </rPr>
          <t>≦</t>
        </r>
        <r>
          <rPr>
            <b/>
            <sz val="8"/>
            <color rgb="FF000000"/>
            <rFont val="Courier New"/>
            <family val="49"/>
          </rPr>
          <t xml:space="preserve"> $100K:            </t>
        </r>
        <r>
          <rPr>
            <sz val="8"/>
            <color rgb="FF000000"/>
            <rFont val="Courier New"/>
            <family val="49"/>
          </rPr>
          <t xml:space="preserve">(15.5% | 13.5% | 12.5%)
</t>
        </r>
        <r>
          <rPr>
            <b/>
            <sz val="8"/>
            <color rgb="FF000000"/>
            <rFont val="Courier New"/>
            <family val="49"/>
          </rPr>
          <t xml:space="preserve">$100K - $500K:      </t>
        </r>
        <r>
          <rPr>
            <sz val="8"/>
            <color rgb="FF000000"/>
            <rFont val="Courier New"/>
            <family val="49"/>
          </rPr>
          <t xml:space="preserve">(13.8% | 13.0% | 12.0%)
</t>
        </r>
        <r>
          <rPr>
            <b/>
            <sz val="8"/>
            <color rgb="FF000000"/>
            <rFont val="Courier New"/>
            <family val="49"/>
          </rPr>
          <t xml:space="preserve">$500K - $1M:        </t>
        </r>
        <r>
          <rPr>
            <sz val="8"/>
            <color rgb="FF000000"/>
            <rFont val="Courier New"/>
            <family val="49"/>
          </rPr>
          <t xml:space="preserve">(11.5% | 10.6% |  9.6%)
</t>
        </r>
        <r>
          <rPr>
            <b/>
            <sz val="8"/>
            <color rgb="FF000000"/>
            <rFont val="Courier New"/>
            <family val="49"/>
          </rPr>
          <t xml:space="preserve">$1M - $2.5M:        </t>
        </r>
        <r>
          <rPr>
            <sz val="8"/>
            <color rgb="FF000000"/>
            <rFont val="Courier New"/>
            <family val="49"/>
          </rPr>
          <t xml:space="preserve">(10.4% |  9.4% |  8.4%)
</t>
        </r>
        <r>
          <rPr>
            <b/>
            <sz val="8"/>
            <color rgb="FF000000"/>
            <rFont val="Courier New"/>
            <family val="49"/>
          </rPr>
          <t xml:space="preserve">$2.5M - $5M:        </t>
        </r>
        <r>
          <rPr>
            <sz val="8"/>
            <color rgb="FF000000"/>
            <rFont val="Courier New"/>
            <family val="49"/>
          </rPr>
          <t>(</t>
        </r>
        <r>
          <rPr>
            <b/>
            <sz val="8"/>
            <color rgb="FF000000"/>
            <rFont val="Courier New"/>
            <family val="49"/>
          </rPr>
          <t xml:space="preserve"> </t>
        </r>
        <r>
          <rPr>
            <sz val="8"/>
            <color rgb="FF000000"/>
            <rFont val="Courier New"/>
            <family val="49"/>
          </rPr>
          <t xml:space="preserve">9.4% |  8.5% |  7.4%)
</t>
        </r>
        <r>
          <rPr>
            <b/>
            <sz val="8"/>
            <color rgb="FF000000"/>
            <rFont val="Courier New"/>
            <family val="49"/>
          </rPr>
          <t xml:space="preserve">$5M - $30M:         </t>
        </r>
        <r>
          <rPr>
            <sz val="8"/>
            <color rgb="FF000000"/>
            <rFont val="Courier New"/>
            <family val="49"/>
          </rPr>
          <t>(</t>
        </r>
        <r>
          <rPr>
            <b/>
            <sz val="8"/>
            <color rgb="FF000000"/>
            <rFont val="Courier New"/>
            <family val="49"/>
          </rPr>
          <t xml:space="preserve"> </t>
        </r>
        <r>
          <rPr>
            <sz val="8"/>
            <color rgb="FF000000"/>
            <rFont val="Courier New"/>
            <family val="49"/>
          </rPr>
          <t xml:space="preserve">8.4% |  7.5% |  6.4%)
</t>
        </r>
        <r>
          <rPr>
            <b/>
            <sz val="8"/>
            <color rgb="FF000000"/>
            <rFont val="Courier New"/>
            <family val="49"/>
          </rPr>
          <t xml:space="preserve">$30M - $50M:        </t>
        </r>
        <r>
          <rPr>
            <sz val="8"/>
            <color rgb="FF000000"/>
            <rFont val="Courier New"/>
            <family val="49"/>
          </rPr>
          <t>(</t>
        </r>
        <r>
          <rPr>
            <b/>
            <sz val="8"/>
            <color rgb="FF000000"/>
            <rFont val="Courier New"/>
            <family val="49"/>
          </rPr>
          <t xml:space="preserve"> </t>
        </r>
        <r>
          <rPr>
            <sz val="8"/>
            <color rgb="FF000000"/>
            <rFont val="Courier New"/>
            <family val="49"/>
          </rPr>
          <t xml:space="preserve">7.1% |  6.3% |  5.4%)
</t>
        </r>
        <r>
          <rPr>
            <b/>
            <sz val="8"/>
            <color rgb="FF000000"/>
            <rFont val="Courier New"/>
            <family val="49"/>
          </rPr>
          <t xml:space="preserve">$50M+:              </t>
        </r>
        <r>
          <rPr>
            <sz val="8"/>
            <color rgb="FF000000"/>
            <rFont val="Courier New"/>
            <family val="49"/>
          </rPr>
          <t>(</t>
        </r>
        <r>
          <rPr>
            <b/>
            <sz val="8"/>
            <color rgb="FF000000"/>
            <rFont val="Courier New"/>
            <family val="49"/>
          </rPr>
          <t xml:space="preserve"> </t>
        </r>
        <r>
          <rPr>
            <sz val="8"/>
            <color rgb="FF000000"/>
            <rFont val="Courier New"/>
            <family val="49"/>
          </rPr>
          <t xml:space="preserve">6.2% |  5.6% |  4.8%)
</t>
        </r>
        <r>
          <rPr>
            <sz val="8"/>
            <color rgb="FF000000"/>
            <rFont val="Arial Narrow"/>
            <family val="34"/>
          </rPr>
          <t xml:space="preserve">
</t>
        </r>
        <r>
          <rPr>
            <sz val="8"/>
            <color rgb="FF000000"/>
            <rFont val="Arial Narrow"/>
            <family val="34"/>
          </rPr>
          <t xml:space="preserve">If programming is not done by the agency, or if extensive program verification is required, an additional 0.1% to 1.5% should be added to the fee guidance shown above. 
</t>
        </r>
        <r>
          <rPr>
            <sz val="8"/>
            <color rgb="FF000000"/>
            <rFont val="Arial Narrow"/>
            <family val="34"/>
          </rPr>
          <t xml:space="preserve">
</t>
        </r>
        <r>
          <rPr>
            <b/>
            <sz val="8"/>
            <color rgb="FF000000"/>
            <rFont val="Arial Narrow"/>
            <family val="34"/>
          </rPr>
          <t xml:space="preserve">High Complexity: </t>
        </r>
        <r>
          <rPr>
            <sz val="8"/>
            <color rgb="FF000000"/>
            <rFont val="Arial Narrow"/>
            <family val="34"/>
          </rPr>
          <t xml:space="preserve">Most complex projects both in design and detail include buildings of specialized architectural character, memorial, historic or monumental nature requiring special study or analysis and/or involve complex programs, mechanical systems, code requirements, etc. Project types include auditorium/theaters, communication buildings, extended care facilities, complex engineering projects, laboratories, historical restoration, and museums.
</t>
        </r>
        <r>
          <rPr>
            <sz val="8"/>
            <color rgb="FF000000"/>
            <rFont val="Arial Narrow"/>
            <family val="34"/>
          </rPr>
          <t xml:space="preserve">
</t>
        </r>
        <r>
          <rPr>
            <b/>
            <sz val="8"/>
            <color rgb="FF000000"/>
            <rFont val="Arial Narrow"/>
            <family val="34"/>
          </rPr>
          <t xml:space="preserve">Average Complexity: </t>
        </r>
        <r>
          <rPr>
            <sz val="8"/>
            <color rgb="FF000000"/>
            <rFont val="Arial Narrow"/>
            <family val="34"/>
          </rPr>
          <t xml:space="preserve">Project types include readiness centers, building systems, maintenance shops, firing ranges, recreational facilities, teaching laboratories, medical offices &amp; clinics, laundry facilities, office buildings, site utilities, university centers, residence halls, and child day care facilities.
</t>
        </r>
        <r>
          <rPr>
            <sz val="8"/>
            <color rgb="FF000000"/>
            <rFont val="Arial Narrow"/>
            <family val="34"/>
          </rPr>
          <t xml:space="preserve">
</t>
        </r>
        <r>
          <rPr>
            <b/>
            <sz val="8"/>
            <color rgb="FF000000"/>
            <rFont val="Arial Narrow"/>
            <family val="34"/>
          </rPr>
          <t xml:space="preserve">Low Complexity: </t>
        </r>
        <r>
          <rPr>
            <sz val="8"/>
            <color rgb="FF000000"/>
            <rFont val="Arial Narrow"/>
            <family val="34"/>
          </rPr>
          <t xml:space="preserve">Projects are simple or repetitive construction without any great degree of special finish or design effort. May include projects where equipment purchase comprises a large portion of the construction budget. Project types include asbestos removal, building envelope repairs, roofing, life safety compliance, demolition, minimum security correctional centers, park shelters, warehouse, radio/television towers, service garage, and site work.
</t>
        </r>
        <r>
          <rPr>
            <sz val="8"/>
            <color rgb="FF000000"/>
            <rFont val="Arial Narrow"/>
            <family val="34"/>
          </rPr>
          <t xml:space="preserve">
</t>
        </r>
      </text>
    </comment>
    <comment ref="E146" authorId="1" shapeId="0" xr:uid="{00000000-0006-0000-0000-000005000000}">
      <text>
        <r>
          <rPr>
            <sz val="10"/>
            <color rgb="FF000000"/>
            <rFont val="Arial Narrow"/>
            <family val="2"/>
          </rPr>
          <t>Data Entry in this cell will override the calculated Fee in the Row above based on the % of Construction Cost. This cell can be used for Fees only type projects (i.e. Feasibility Studies, Master Plans, etc.) or when the user needs to match a specific $ amount that is easier to enter than to calculate.</t>
        </r>
      </text>
    </comment>
    <comment ref="C147" authorId="0" shapeId="0" xr:uid="{00000000-0006-0000-0000-000006000000}">
      <text>
        <r>
          <rPr>
            <sz val="10"/>
            <color rgb="FF000000"/>
            <rFont val="Arial Narrow"/>
            <family val="2"/>
          </rPr>
          <t>Normally 4% of A/E fee for Major Projects. Includes survey, geotechnical, and plan review</t>
        </r>
      </text>
    </comment>
    <comment ref="C150" authorId="0" shapeId="0" xr:uid="{00000000-0006-0000-0000-000007000000}">
      <text>
        <r>
          <rPr>
            <sz val="10"/>
            <color rgb="FF000000"/>
            <rFont val="Arial Narrow"/>
            <family val="2"/>
          </rPr>
          <t>Ranges from 1/2% to 1-1/4% for Major Projects</t>
        </r>
      </text>
    </comment>
    <comment ref="C152" authorId="0" shapeId="0" xr:uid="{E6A4FC1A-89B7-5A4F-99F8-77B83CB2B06F}">
      <text>
        <r>
          <rPr>
            <sz val="10"/>
            <color rgb="FF000000"/>
            <rFont val="Arial Narrow"/>
            <family val="2"/>
          </rPr>
          <t xml:space="preserve">Level 1 = 0.00% - 0.25%
</t>
        </r>
        <r>
          <rPr>
            <sz val="10"/>
            <color rgb="FF000000"/>
            <rFont val="Arial Narrow"/>
            <family val="2"/>
          </rPr>
          <t>Level 2 = 0.15% - 1.00%</t>
        </r>
      </text>
    </comment>
    <comment ref="E153" authorId="0" shapeId="0" xr:uid="{5B8C1DC7-D3F4-404A-90C0-A56A4EDC37AC}">
      <text>
        <r>
          <rPr>
            <sz val="10"/>
            <color rgb="FF000000"/>
            <rFont val="Arial Narrow"/>
            <family val="2"/>
          </rPr>
          <t>Type  I: $50,000 - $75,000 Type II: $20,000 - $35,000</t>
        </r>
      </text>
    </comment>
    <comment ref="C161" authorId="0" shapeId="0" xr:uid="{88C009FE-CBC4-9144-8D71-73BF9CBADE61}">
      <text>
        <r>
          <rPr>
            <b/>
            <sz val="10"/>
            <color rgb="FF000000"/>
            <rFont val="Arial Narrow"/>
            <family val="2"/>
          </rPr>
          <t>Percent of Furnishings, Fixtures, &amp; Equipment Cost Estimate.</t>
        </r>
        <r>
          <rPr>
            <sz val="10"/>
            <color rgb="FF000000"/>
            <rFont val="Arial Narrow"/>
            <family val="2"/>
          </rPr>
          <t xml:space="preserve"> Percentages will vary based on complexity of project, FF&amp;E items, and services desired.
</t>
        </r>
        <r>
          <rPr>
            <sz val="10"/>
            <color rgb="FF000000"/>
            <rFont val="Arial Narrow"/>
            <family val="2"/>
          </rPr>
          <t xml:space="preserve">
</t>
        </r>
        <r>
          <rPr>
            <sz val="10"/>
            <color rgb="FF000000"/>
            <rFont val="Arial Narrow"/>
            <family val="2"/>
          </rPr>
          <t xml:space="preserve">≤4% of FF&amp;E Budget: Selection and specification only.
</t>
        </r>
        <r>
          <rPr>
            <sz val="10"/>
            <color rgb="FF000000"/>
            <rFont val="Arial Narrow"/>
            <family val="2"/>
          </rPr>
          <t xml:space="preserve">≤10% of FF&amp;E Budget: Selection, specification, layout/design, and procurement assistance. 
</t>
        </r>
      </text>
    </comment>
    <comment ref="C170" authorId="0" shapeId="0" xr:uid="{00000000-0006-0000-0000-00000A000000}">
      <text>
        <r>
          <rPr>
            <b/>
            <sz val="10"/>
            <color rgb="FF000000"/>
            <rFont val="Arial Narrow"/>
            <family val="2"/>
          </rPr>
          <t>Percent of Total Construction Cost.</t>
        </r>
        <r>
          <rPr>
            <sz val="10"/>
            <color rgb="FF000000"/>
            <rFont val="Arial Narrow"/>
            <family val="2"/>
          </rPr>
          <t xml:space="preserve"> 10% default for Major Projects.
</t>
        </r>
        <r>
          <rPr>
            <sz val="10"/>
            <color rgb="FF000000"/>
            <rFont val="Arial Narrow"/>
            <family val="2"/>
          </rPr>
          <t>15% default for All Agency and Instructional Space Projects.</t>
        </r>
      </text>
    </comment>
    <comment ref="E172" authorId="0" shapeId="0" xr:uid="{00000000-0006-0000-0000-00000B000000}">
      <text>
        <r>
          <rPr>
            <b/>
            <sz val="10"/>
            <color rgb="FF000000"/>
            <rFont val="Arial Narrow"/>
            <family val="2"/>
          </rPr>
          <t>4% of (Total Construction Cost + Project Contingency).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Jeff Kosloske</author>
  </authors>
  <commentList>
    <comment ref="H1" authorId="0" shapeId="0" xr:uid="{00000000-0006-0000-0100-000001000000}">
      <text>
        <r>
          <rPr>
            <sz val="10"/>
            <color rgb="FF000000"/>
            <rFont val="Arial Narrow"/>
            <family val="2"/>
          </rPr>
          <t>This worksheet will auto-complete based on Major Project Budget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Jeff Kosloske</author>
    <author>Microsoft Office User</author>
  </authors>
  <commentList>
    <comment ref="H10" authorId="0" shapeId="0" xr:uid="{B6FF460C-432F-8549-818E-0860EE90FFC8}">
      <text>
        <r>
          <rPr>
            <sz val="10"/>
            <color rgb="FF000000"/>
            <rFont val="Arial Narrow"/>
            <family val="2"/>
          </rPr>
          <t xml:space="preserve">Any month and year combination between January 2011 and December 2050 may be entered.
</t>
        </r>
        <r>
          <rPr>
            <sz val="10"/>
            <color rgb="FF000000"/>
            <rFont val="Arial Narrow"/>
            <family val="2"/>
          </rPr>
          <t xml:space="preserve">
</t>
        </r>
        <r>
          <rPr>
            <sz val="10"/>
            <color rgb="FF000000"/>
            <rFont val="Arial Narrow"/>
            <family val="2"/>
          </rPr>
          <t>For Major Project Requests requiring new formal A/E selections, only January and July dates will be used in the final budget estimate as prescribed in the A/E Selection Schedule worksheet.</t>
        </r>
      </text>
    </comment>
    <comment ref="H12" authorId="0" shapeId="0" xr:uid="{59332E4D-BEE3-154E-8AF5-91B51F45FC1E}">
      <text>
        <r>
          <rPr>
            <sz val="10"/>
            <color rgb="FF000000"/>
            <rFont val="Arial Narrow"/>
            <family val="2"/>
          </rPr>
          <t xml:space="preserve">This value will default to the Escalation (Calculated) value above based on the Base Date and Bid Date values embedded in the ENR Index worksheet included in this workbook template.
</t>
        </r>
        <r>
          <rPr>
            <sz val="10"/>
            <color rgb="FF000000"/>
            <rFont val="Arial Narrow"/>
            <family val="2"/>
          </rPr>
          <t xml:space="preserve">
</t>
        </r>
        <r>
          <rPr>
            <sz val="10"/>
            <color rgb="FF000000"/>
            <rFont val="Arial Narrow"/>
            <family val="2"/>
          </rPr>
          <t>This value can be manually overwritten using the ENR Index values from a future Project Budget Wroksheet edition to correct inflation value calculations and estimates after the initial Project Budget Worksheet creation and submittal..</t>
        </r>
      </text>
    </comment>
    <comment ref="F43" authorId="0" shapeId="0" xr:uid="{63C95B00-60A6-9147-8687-9C2D81EF37DF}">
      <text>
        <r>
          <rPr>
            <b/>
            <sz val="10"/>
            <color rgb="FF000000"/>
            <rFont val="Arial Narrow"/>
            <family val="2"/>
          </rPr>
          <t>DFD Standard Trade Unit Costs:</t>
        </r>
        <r>
          <rPr>
            <sz val="10"/>
            <color rgb="FF000000"/>
            <rFont val="Arial Narrow"/>
            <family val="2"/>
          </rPr>
          <t xml:space="preserve"> Automatically updated based on July 2011 ENR Value and the PBW Base Index Value defined above.</t>
        </r>
      </text>
    </comment>
    <comment ref="G71" authorId="0" shapeId="0" xr:uid="{EB6C0D4F-850E-9741-AC8B-B9F371A4D164}">
      <text>
        <r>
          <rPr>
            <b/>
            <sz val="10"/>
            <color rgb="FF000000"/>
            <rFont val="Arial Narrow"/>
            <family val="2"/>
          </rPr>
          <t>DFDM Standard Demolition Cost:</t>
        </r>
        <r>
          <rPr>
            <sz val="10"/>
            <color rgb="FF000000"/>
            <rFont val="Arial Narrow"/>
            <family val="2"/>
          </rPr>
          <t xml:space="preserve"> Automatically updated based on July 2018 ENR Value and the PBW Base Index Value defined above.</t>
        </r>
      </text>
    </comment>
    <comment ref="C138" authorId="0" shapeId="0" xr:uid="{21BC742E-CC2A-354E-B713-26860A0C0CE0}">
      <text>
        <r>
          <rPr>
            <sz val="10"/>
            <color rgb="FF000000"/>
            <rFont val="Arial Narrow"/>
            <family val="2"/>
          </rPr>
          <t>Major Projects only, default to 10%, but may range above or below that value dependent on size, complexity, and development status of project. Use Designer's value from feasibility study when possible. Value should be 0% if Design Report is complete.</t>
        </r>
      </text>
    </comment>
    <comment ref="C139" authorId="0" shapeId="0" xr:uid="{EEFA5F8B-7CB2-B643-A6CD-40A1AF738387}">
      <text>
        <r>
          <rPr>
            <sz val="10"/>
            <color rgb="FF000000"/>
            <rFont val="Arial Narrow"/>
            <family val="2"/>
          </rPr>
          <t>Major Projects only. Typically ranges from 10% to 25%. Use Desiger's value from Pre-Design Report when necessary (</t>
        </r>
        <r>
          <rPr>
            <i/>
            <sz val="10"/>
            <color rgb="FF000000"/>
            <rFont val="Arial Narrow"/>
            <family val="2"/>
          </rPr>
          <t xml:space="preserve">i.e. when pre-design values that are used in PBW </t>
        </r>
        <r>
          <rPr>
            <i/>
            <u/>
            <sz val="10"/>
            <color rgb="FF000000"/>
            <rFont val="Arial Narrow"/>
            <family val="2"/>
          </rPr>
          <t>do not</t>
        </r>
        <r>
          <rPr>
            <i/>
            <sz val="10"/>
            <color rgb="FF000000"/>
            <rFont val="Arial Narrow"/>
            <family val="2"/>
          </rPr>
          <t xml:space="preserve"> already include OH&amp;P factors</t>
        </r>
        <r>
          <rPr>
            <sz val="10"/>
            <color rgb="FF000000"/>
            <rFont val="Arial Narrow"/>
            <family val="2"/>
          </rPr>
          <t xml:space="preserve">). </t>
        </r>
      </text>
    </comment>
    <comment ref="C145" authorId="0" shapeId="0" xr:uid="{BDDD306F-CA38-B647-A0F3-3CF03BB95BFB}">
      <text>
        <r>
          <rPr>
            <b/>
            <sz val="8"/>
            <color rgb="FF000000"/>
            <rFont val="Arial Narrow"/>
            <family val="34"/>
          </rPr>
          <t xml:space="preserve">New Construction Design Fee Guidance
</t>
        </r>
        <r>
          <rPr>
            <b/>
            <sz val="8"/>
            <color rgb="FF000000"/>
            <rFont val="Arial Narrow"/>
            <family val="34"/>
          </rPr>
          <t xml:space="preserve">
</t>
        </r>
        <r>
          <rPr>
            <b/>
            <sz val="8"/>
            <color rgb="FF000000"/>
            <rFont val="Courier New"/>
            <family val="49"/>
          </rPr>
          <t xml:space="preserve">                      </t>
        </r>
        <r>
          <rPr>
            <sz val="8"/>
            <color rgb="FF000000"/>
            <rFont val="Courier New"/>
            <family val="49"/>
          </rPr>
          <t xml:space="preserve">Project Complexity
</t>
        </r>
        <r>
          <rPr>
            <b/>
            <sz val="8"/>
            <color rgb="FF000000"/>
            <rFont val="Courier New"/>
            <family val="49"/>
          </rPr>
          <t xml:space="preserve">Construction Cost     HIGH |  AVG  |  LOW
</t>
        </r>
        <r>
          <rPr>
            <b/>
            <sz val="8"/>
            <color rgb="FF000000"/>
            <rFont val="Courier New"/>
            <family val="49"/>
          </rPr>
          <t xml:space="preserve">
</t>
        </r>
        <r>
          <rPr>
            <sz val="8"/>
            <color rgb="FF000000"/>
            <rFont val="Courier New"/>
            <family val="49"/>
          </rPr>
          <t>≦</t>
        </r>
        <r>
          <rPr>
            <b/>
            <sz val="8"/>
            <color rgb="FF000000"/>
            <rFont val="Courier New"/>
            <family val="49"/>
          </rPr>
          <t xml:space="preserve"> $100K:            </t>
        </r>
        <r>
          <rPr>
            <sz val="8"/>
            <color rgb="FF000000"/>
            <rFont val="Courier New"/>
            <family val="49"/>
          </rPr>
          <t xml:space="preserve">(13.7% | 13.1% | 12.3%)
</t>
        </r>
        <r>
          <rPr>
            <b/>
            <sz val="8"/>
            <color rgb="FF000000"/>
            <rFont val="Courier New"/>
            <family val="49"/>
          </rPr>
          <t xml:space="preserve">$100K - $500K:      </t>
        </r>
        <r>
          <rPr>
            <sz val="8"/>
            <color rgb="FF000000"/>
            <rFont val="Courier New"/>
            <family val="49"/>
          </rPr>
          <t xml:space="preserve">(13.6% | 12.8% | 11.8%)
</t>
        </r>
        <r>
          <rPr>
            <b/>
            <sz val="8"/>
            <color rgb="FF000000"/>
            <rFont val="Courier New"/>
            <family val="49"/>
          </rPr>
          <t xml:space="preserve">$500K - $1M:        </t>
        </r>
        <r>
          <rPr>
            <sz val="8"/>
            <color rgb="FF000000"/>
            <rFont val="Courier New"/>
            <family val="49"/>
          </rPr>
          <t xml:space="preserve">(11.1% | 10.4% |  9.4%)
</t>
        </r>
        <r>
          <rPr>
            <b/>
            <sz val="8"/>
            <color rgb="FF000000"/>
            <rFont val="Courier New"/>
            <family val="49"/>
          </rPr>
          <t xml:space="preserve">$1M - $2.5M:        </t>
        </r>
        <r>
          <rPr>
            <sz val="8"/>
            <color rgb="FF000000"/>
            <rFont val="Courier New"/>
            <family val="49"/>
          </rPr>
          <t xml:space="preserve">(10.1% |  9.3% |  8.3%)
</t>
        </r>
        <r>
          <rPr>
            <b/>
            <sz val="8"/>
            <color rgb="FF000000"/>
            <rFont val="Courier New"/>
            <family val="49"/>
          </rPr>
          <t xml:space="preserve">$2.5M - $5M:        </t>
        </r>
        <r>
          <rPr>
            <sz val="8"/>
            <color rgb="FF000000"/>
            <rFont val="Courier New"/>
            <family val="49"/>
          </rPr>
          <t>(</t>
        </r>
        <r>
          <rPr>
            <b/>
            <sz val="8"/>
            <color rgb="FF000000"/>
            <rFont val="Courier New"/>
            <family val="49"/>
          </rPr>
          <t xml:space="preserve"> </t>
        </r>
        <r>
          <rPr>
            <sz val="8"/>
            <color rgb="FF000000"/>
            <rFont val="Courier New"/>
            <family val="49"/>
          </rPr>
          <t xml:space="preserve">9.2% |  8.3% |  7.3%)
</t>
        </r>
        <r>
          <rPr>
            <b/>
            <sz val="8"/>
            <color rgb="FF000000"/>
            <rFont val="Courier New"/>
            <family val="49"/>
          </rPr>
          <t xml:space="preserve">$5M - $30M:         </t>
        </r>
        <r>
          <rPr>
            <sz val="8"/>
            <color rgb="FF000000"/>
            <rFont val="Courier New"/>
            <family val="49"/>
          </rPr>
          <t>(</t>
        </r>
        <r>
          <rPr>
            <b/>
            <sz val="8"/>
            <color rgb="FF000000"/>
            <rFont val="Courier New"/>
            <family val="49"/>
          </rPr>
          <t xml:space="preserve"> </t>
        </r>
        <r>
          <rPr>
            <sz val="8"/>
            <color rgb="FF000000"/>
            <rFont val="Courier New"/>
            <family val="49"/>
          </rPr>
          <t xml:space="preserve">8.3% |  7.4% |  6.3%)
</t>
        </r>
        <r>
          <rPr>
            <b/>
            <sz val="8"/>
            <color rgb="FF000000"/>
            <rFont val="Courier New"/>
            <family val="49"/>
          </rPr>
          <t xml:space="preserve">$30M - $50M:        </t>
        </r>
        <r>
          <rPr>
            <sz val="8"/>
            <color rgb="FF000000"/>
            <rFont val="Courier New"/>
            <family val="49"/>
          </rPr>
          <t>(</t>
        </r>
        <r>
          <rPr>
            <b/>
            <sz val="8"/>
            <color rgb="FF000000"/>
            <rFont val="Courier New"/>
            <family val="49"/>
          </rPr>
          <t xml:space="preserve"> </t>
        </r>
        <r>
          <rPr>
            <sz val="8"/>
            <color rgb="FF000000"/>
            <rFont val="Courier New"/>
            <family val="49"/>
          </rPr>
          <t xml:space="preserve">7.0% |  6.2% |  5.3%)
</t>
        </r>
        <r>
          <rPr>
            <b/>
            <sz val="8"/>
            <color rgb="FF000000"/>
            <rFont val="Courier New"/>
            <family val="49"/>
          </rPr>
          <t xml:space="preserve">$50M+:              </t>
        </r>
        <r>
          <rPr>
            <sz val="8"/>
            <color rgb="FF000000"/>
            <rFont val="Courier New"/>
            <family val="49"/>
          </rPr>
          <t>(</t>
        </r>
        <r>
          <rPr>
            <b/>
            <sz val="8"/>
            <color rgb="FF000000"/>
            <rFont val="Courier New"/>
            <family val="49"/>
          </rPr>
          <t xml:space="preserve"> </t>
        </r>
        <r>
          <rPr>
            <sz val="8"/>
            <color rgb="FF000000"/>
            <rFont val="Courier New"/>
            <family val="49"/>
          </rPr>
          <t xml:space="preserve">6.1% |  5.5% |  4.7%)
</t>
        </r>
        <r>
          <rPr>
            <sz val="8"/>
            <color rgb="FF000000"/>
            <rFont val="Courier New"/>
            <family val="49"/>
          </rPr>
          <t xml:space="preserve">
</t>
        </r>
        <r>
          <rPr>
            <sz val="8"/>
            <color rgb="FF000000"/>
            <rFont val="Courier New"/>
            <family val="49"/>
          </rPr>
          <t xml:space="preserve">
</t>
        </r>
        <r>
          <rPr>
            <b/>
            <sz val="8"/>
            <color rgb="FF000000"/>
            <rFont val="Arial Narrow"/>
            <family val="34"/>
          </rPr>
          <t xml:space="preserve">Renovation &amp; Remodeling Design Fee Guidance
</t>
        </r>
        <r>
          <rPr>
            <sz val="8"/>
            <color rgb="FF000000"/>
            <rFont val="Courier New"/>
            <family val="49"/>
          </rPr>
          <t xml:space="preserve">
</t>
        </r>
        <r>
          <rPr>
            <b/>
            <sz val="8"/>
            <color rgb="FF000000"/>
            <rFont val="Courier New"/>
            <family val="49"/>
          </rPr>
          <t xml:space="preserve">                      </t>
        </r>
        <r>
          <rPr>
            <sz val="8"/>
            <color rgb="FF000000"/>
            <rFont val="Courier New"/>
            <family val="49"/>
          </rPr>
          <t xml:space="preserve">Project Complexity
</t>
        </r>
        <r>
          <rPr>
            <b/>
            <sz val="8"/>
            <color rgb="FF000000"/>
            <rFont val="Courier New"/>
            <family val="49"/>
          </rPr>
          <t>Construction Cost     HIGH |  AVG  |  LOW</t>
        </r>
        <r>
          <rPr>
            <sz val="8"/>
            <color rgb="FF000000"/>
            <rFont val="Courier New"/>
            <family val="49"/>
          </rPr>
          <t xml:space="preserve">
</t>
        </r>
        <r>
          <rPr>
            <sz val="8"/>
            <color rgb="FF000000"/>
            <rFont val="Courier New"/>
            <family val="49"/>
          </rPr>
          <t xml:space="preserve">
</t>
        </r>
        <r>
          <rPr>
            <sz val="8"/>
            <color rgb="FF000000"/>
            <rFont val="Courier New"/>
            <family val="49"/>
          </rPr>
          <t>≦</t>
        </r>
        <r>
          <rPr>
            <b/>
            <sz val="8"/>
            <color rgb="FF000000"/>
            <rFont val="Courier New"/>
            <family val="49"/>
          </rPr>
          <t xml:space="preserve"> $100K:            </t>
        </r>
        <r>
          <rPr>
            <sz val="8"/>
            <color rgb="FF000000"/>
            <rFont val="Courier New"/>
            <family val="49"/>
          </rPr>
          <t xml:space="preserve">(15.5% | 13.5% | 12.5%)
</t>
        </r>
        <r>
          <rPr>
            <b/>
            <sz val="8"/>
            <color rgb="FF000000"/>
            <rFont val="Courier New"/>
            <family val="49"/>
          </rPr>
          <t xml:space="preserve">$100K - $500K:      </t>
        </r>
        <r>
          <rPr>
            <sz val="8"/>
            <color rgb="FF000000"/>
            <rFont val="Courier New"/>
            <family val="49"/>
          </rPr>
          <t xml:space="preserve">(13.8% | 13.0% | 12.0%)
</t>
        </r>
        <r>
          <rPr>
            <b/>
            <sz val="8"/>
            <color rgb="FF000000"/>
            <rFont val="Courier New"/>
            <family val="49"/>
          </rPr>
          <t xml:space="preserve">$500K - $1M:        </t>
        </r>
        <r>
          <rPr>
            <sz val="8"/>
            <color rgb="FF000000"/>
            <rFont val="Courier New"/>
            <family val="49"/>
          </rPr>
          <t xml:space="preserve">(11.5% | 10.6% |  9.6%)
</t>
        </r>
        <r>
          <rPr>
            <b/>
            <sz val="8"/>
            <color rgb="FF000000"/>
            <rFont val="Courier New"/>
            <family val="49"/>
          </rPr>
          <t xml:space="preserve">$1M - $2.5M:        </t>
        </r>
        <r>
          <rPr>
            <sz val="8"/>
            <color rgb="FF000000"/>
            <rFont val="Courier New"/>
            <family val="49"/>
          </rPr>
          <t xml:space="preserve">(10.4% |  9.4% |  8.4%)
</t>
        </r>
        <r>
          <rPr>
            <b/>
            <sz val="8"/>
            <color rgb="FF000000"/>
            <rFont val="Courier New"/>
            <family val="49"/>
          </rPr>
          <t xml:space="preserve">$2.5M - $5M:        </t>
        </r>
        <r>
          <rPr>
            <sz val="8"/>
            <color rgb="FF000000"/>
            <rFont val="Courier New"/>
            <family val="49"/>
          </rPr>
          <t>(</t>
        </r>
        <r>
          <rPr>
            <b/>
            <sz val="8"/>
            <color rgb="FF000000"/>
            <rFont val="Courier New"/>
            <family val="49"/>
          </rPr>
          <t xml:space="preserve"> </t>
        </r>
        <r>
          <rPr>
            <sz val="8"/>
            <color rgb="FF000000"/>
            <rFont val="Courier New"/>
            <family val="49"/>
          </rPr>
          <t xml:space="preserve">9.4% |  8.5% |  7.4%)
</t>
        </r>
        <r>
          <rPr>
            <b/>
            <sz val="8"/>
            <color rgb="FF000000"/>
            <rFont val="Courier New"/>
            <family val="49"/>
          </rPr>
          <t xml:space="preserve">$5M - $30M:         </t>
        </r>
        <r>
          <rPr>
            <sz val="8"/>
            <color rgb="FF000000"/>
            <rFont val="Courier New"/>
            <family val="49"/>
          </rPr>
          <t>(</t>
        </r>
        <r>
          <rPr>
            <b/>
            <sz val="8"/>
            <color rgb="FF000000"/>
            <rFont val="Courier New"/>
            <family val="49"/>
          </rPr>
          <t xml:space="preserve"> </t>
        </r>
        <r>
          <rPr>
            <sz val="8"/>
            <color rgb="FF000000"/>
            <rFont val="Courier New"/>
            <family val="49"/>
          </rPr>
          <t xml:space="preserve">8.4% |  7.5% |  6.4%)
</t>
        </r>
        <r>
          <rPr>
            <b/>
            <sz val="8"/>
            <color rgb="FF000000"/>
            <rFont val="Courier New"/>
            <family val="49"/>
          </rPr>
          <t xml:space="preserve">$30M - $50M:        </t>
        </r>
        <r>
          <rPr>
            <sz val="8"/>
            <color rgb="FF000000"/>
            <rFont val="Courier New"/>
            <family val="49"/>
          </rPr>
          <t>(</t>
        </r>
        <r>
          <rPr>
            <b/>
            <sz val="8"/>
            <color rgb="FF000000"/>
            <rFont val="Courier New"/>
            <family val="49"/>
          </rPr>
          <t xml:space="preserve"> </t>
        </r>
        <r>
          <rPr>
            <sz val="8"/>
            <color rgb="FF000000"/>
            <rFont val="Courier New"/>
            <family val="49"/>
          </rPr>
          <t xml:space="preserve">7.1% |  6.3% |  5.4%)
</t>
        </r>
        <r>
          <rPr>
            <b/>
            <sz val="8"/>
            <color rgb="FF000000"/>
            <rFont val="Courier New"/>
            <family val="49"/>
          </rPr>
          <t xml:space="preserve">$50M+:              </t>
        </r>
        <r>
          <rPr>
            <sz val="8"/>
            <color rgb="FF000000"/>
            <rFont val="Courier New"/>
            <family val="49"/>
          </rPr>
          <t>(</t>
        </r>
        <r>
          <rPr>
            <b/>
            <sz val="8"/>
            <color rgb="FF000000"/>
            <rFont val="Courier New"/>
            <family val="49"/>
          </rPr>
          <t xml:space="preserve"> </t>
        </r>
        <r>
          <rPr>
            <sz val="8"/>
            <color rgb="FF000000"/>
            <rFont val="Courier New"/>
            <family val="49"/>
          </rPr>
          <t xml:space="preserve">6.2% |  5.6% |  4.8%)
</t>
        </r>
        <r>
          <rPr>
            <sz val="8"/>
            <color rgb="FF000000"/>
            <rFont val="Arial Narrow"/>
            <family val="34"/>
          </rPr>
          <t xml:space="preserve">
</t>
        </r>
        <r>
          <rPr>
            <sz val="8"/>
            <color rgb="FF000000"/>
            <rFont val="Arial Narrow"/>
            <family val="34"/>
          </rPr>
          <t xml:space="preserve">If programming is not done by the agency, or if extensive program verification is required, an additional 0.1% to 1.5% should be added to the fee guidance shown above. 
</t>
        </r>
        <r>
          <rPr>
            <sz val="8"/>
            <color rgb="FF000000"/>
            <rFont val="Arial Narrow"/>
            <family val="34"/>
          </rPr>
          <t xml:space="preserve">
</t>
        </r>
        <r>
          <rPr>
            <b/>
            <sz val="8"/>
            <color rgb="FF000000"/>
            <rFont val="Arial Narrow"/>
            <family val="34"/>
          </rPr>
          <t xml:space="preserve">High Complexity: </t>
        </r>
        <r>
          <rPr>
            <sz val="8"/>
            <color rgb="FF000000"/>
            <rFont val="Arial Narrow"/>
            <family val="34"/>
          </rPr>
          <t xml:space="preserve">Most complex projects both in design and detail include buildings of specialized architectural character, memorial, historic or monumental nature requiring special study or analysis and/or involve complex programs, mechanical systems, code requirements, etc. Project types include auditorium/theaters, communication buildings, extended care facilities, complex engineering projects, laboratories, historical restoration, and museums.
</t>
        </r>
        <r>
          <rPr>
            <sz val="8"/>
            <color rgb="FF000000"/>
            <rFont val="Arial Narrow"/>
            <family val="34"/>
          </rPr>
          <t xml:space="preserve">
</t>
        </r>
        <r>
          <rPr>
            <b/>
            <sz val="8"/>
            <color rgb="FF000000"/>
            <rFont val="Arial Narrow"/>
            <family val="34"/>
          </rPr>
          <t xml:space="preserve">Average Complexity: </t>
        </r>
        <r>
          <rPr>
            <sz val="8"/>
            <color rgb="FF000000"/>
            <rFont val="Arial Narrow"/>
            <family val="34"/>
          </rPr>
          <t xml:space="preserve">Project types include readiness centers, building systems, maintenance shops, firing ranges, recreational facilities, teaching laboratories, medical offices &amp; clinics, laundry facilities, office buildings, site utilities, university centers, residence halls, and child day care facilities.
</t>
        </r>
        <r>
          <rPr>
            <sz val="8"/>
            <color rgb="FF000000"/>
            <rFont val="Arial Narrow"/>
            <family val="34"/>
          </rPr>
          <t xml:space="preserve">
</t>
        </r>
        <r>
          <rPr>
            <b/>
            <sz val="8"/>
            <color rgb="FF000000"/>
            <rFont val="Arial Narrow"/>
            <family val="34"/>
          </rPr>
          <t xml:space="preserve">Low Complexity: </t>
        </r>
        <r>
          <rPr>
            <sz val="8"/>
            <color rgb="FF000000"/>
            <rFont val="Arial Narrow"/>
            <family val="34"/>
          </rPr>
          <t xml:space="preserve">Projects are simple or repetitive construction without any great degree of special finish or design effort. May include projects where equipment purchase comprises a large portion of the construction budget. Project types include asbestos removal, building envelope repairs, roofing, life safety compliance, demolition, minimum security correctional centers, park shelters, warehouse, radio/television towers, service garage, and site work.
</t>
        </r>
        <r>
          <rPr>
            <sz val="8"/>
            <color rgb="FF000000"/>
            <rFont val="Arial Narrow"/>
            <family val="34"/>
          </rPr>
          <t xml:space="preserve">
</t>
        </r>
      </text>
    </comment>
    <comment ref="E146" authorId="1" shapeId="0" xr:uid="{2AD5A97E-9320-3742-8002-032C19334B57}">
      <text>
        <r>
          <rPr>
            <sz val="10"/>
            <color rgb="FF000000"/>
            <rFont val="Arial Narrow"/>
            <family val="2"/>
          </rPr>
          <t>Data Entry in this cell will override the calculated Fee in the Row above based on the % of Construction Cost. This cell can be used for Fees only type projects (i.e. Feasibility Studies, Master Plans, etc.) or when the user needs to match a specific $ amount that is easier to enter than to calculate.</t>
        </r>
      </text>
    </comment>
    <comment ref="C147" authorId="0" shapeId="0" xr:uid="{1D377E99-5B97-6442-B7E7-67B6561150DC}">
      <text>
        <r>
          <rPr>
            <sz val="10"/>
            <color rgb="FF000000"/>
            <rFont val="Arial Narrow"/>
            <family val="2"/>
          </rPr>
          <t>Normally 4% of A/E fee for Major Projects. Includes survey, geotechnical, and plan review</t>
        </r>
      </text>
    </comment>
    <comment ref="C150" authorId="0" shapeId="0" xr:uid="{B708F03A-1EEF-7442-9CE5-7E2419B07FFE}">
      <text>
        <r>
          <rPr>
            <sz val="10"/>
            <color rgb="FF000000"/>
            <rFont val="Arial Narrow"/>
            <family val="2"/>
          </rPr>
          <t>Ranges from 1/2% to 1-1/4% for Major Projects</t>
        </r>
      </text>
    </comment>
    <comment ref="C152" authorId="0" shapeId="0" xr:uid="{8328D8CC-A5A2-0A48-B6B6-18766963EC5D}">
      <text>
        <r>
          <rPr>
            <sz val="10"/>
            <color rgb="FF000000"/>
            <rFont val="Arial Narrow"/>
            <family val="2"/>
          </rPr>
          <t xml:space="preserve">Level 1 = 0.00% - 0.25%
</t>
        </r>
        <r>
          <rPr>
            <sz val="10"/>
            <color rgb="FF000000"/>
            <rFont val="Arial Narrow"/>
            <family val="2"/>
          </rPr>
          <t>Level 2 = 0.15% - 1.00%</t>
        </r>
      </text>
    </comment>
    <comment ref="E153" authorId="0" shapeId="0" xr:uid="{B3B3EDCC-5BDA-9D40-B710-C3AEFBF3696E}">
      <text>
        <r>
          <rPr>
            <sz val="10"/>
            <color rgb="FF000000"/>
            <rFont val="Arial Narrow"/>
            <family val="2"/>
          </rPr>
          <t>Type  I: $50,000 - $75,000 Type II: $20,000 - $35,000</t>
        </r>
      </text>
    </comment>
    <comment ref="C161" authorId="0" shapeId="0" xr:uid="{546CEE92-B79A-E546-A85C-D8E7CB7FDF26}">
      <text>
        <r>
          <rPr>
            <b/>
            <sz val="10"/>
            <color rgb="FF000000"/>
            <rFont val="Arial Narrow"/>
            <family val="2"/>
          </rPr>
          <t>Percent of Furnishings, Fixtures, &amp; Equipment Cost Estimate.</t>
        </r>
        <r>
          <rPr>
            <sz val="10"/>
            <color rgb="FF000000"/>
            <rFont val="Arial Narrow"/>
            <family val="2"/>
          </rPr>
          <t xml:space="preserve"> Percentages will vary based on complexity of project, FF&amp;E items, and services desired.
</t>
        </r>
        <r>
          <rPr>
            <sz val="10"/>
            <color rgb="FF000000"/>
            <rFont val="Arial Narrow"/>
            <family val="2"/>
          </rPr>
          <t xml:space="preserve">
</t>
        </r>
        <r>
          <rPr>
            <sz val="10"/>
            <color rgb="FF000000"/>
            <rFont val="Arial Narrow"/>
            <family val="2"/>
          </rPr>
          <t xml:space="preserve">≤4% of FF&amp;E Budget: Selection and specification only.
</t>
        </r>
        <r>
          <rPr>
            <sz val="10"/>
            <color rgb="FF000000"/>
            <rFont val="Arial Narrow"/>
            <family val="2"/>
          </rPr>
          <t xml:space="preserve">≤10% of FF&amp;E Budget: Selection, specification, layout/design, and procurement assistance. 
</t>
        </r>
      </text>
    </comment>
    <comment ref="C170" authorId="0" shapeId="0" xr:uid="{E1449BF3-E775-9E44-84C8-C57855E6BDEA}">
      <text>
        <r>
          <rPr>
            <b/>
            <sz val="10"/>
            <color rgb="FF000000"/>
            <rFont val="Arial Narrow"/>
            <family val="2"/>
          </rPr>
          <t>Percent of Total Construction Cost.</t>
        </r>
        <r>
          <rPr>
            <sz val="10"/>
            <color rgb="FF000000"/>
            <rFont val="Arial Narrow"/>
            <family val="2"/>
          </rPr>
          <t xml:space="preserve"> 10% default for Major Projects.
</t>
        </r>
        <r>
          <rPr>
            <sz val="10"/>
            <color rgb="FF000000"/>
            <rFont val="Arial Narrow"/>
            <family val="2"/>
          </rPr>
          <t>15% default for All Agency and Instructional Space Projects.</t>
        </r>
      </text>
    </comment>
    <comment ref="E172" authorId="0" shapeId="0" xr:uid="{9CCE6D42-EB86-FF4E-8419-9CE3F2923639}">
      <text>
        <r>
          <rPr>
            <b/>
            <sz val="10"/>
            <color rgb="FF000000"/>
            <rFont val="Arial Narrow"/>
            <family val="2"/>
          </rPr>
          <t>4% of (Total Construction Cost + Project Contingency).</t>
        </r>
      </text>
    </comment>
  </commentList>
</comments>
</file>

<file path=xl/sharedStrings.xml><?xml version="1.0" encoding="utf-8"?>
<sst xmlns="http://schemas.openxmlformats.org/spreadsheetml/2006/main" count="643" uniqueCount="326">
  <si>
    <t>Trade Cost</t>
  </si>
  <si>
    <t>Category Cost</t>
  </si>
  <si>
    <t>- Construction Testing</t>
  </si>
  <si>
    <t>- Ramp beneath building</t>
  </si>
  <si>
    <t>- Surface Lot</t>
  </si>
  <si>
    <t>65</t>
  </si>
  <si>
    <t>- LEED™ certification</t>
  </si>
  <si>
    <t>XXX</t>
  </si>
  <si>
    <t>- Testing &amp; Balancing</t>
  </si>
  <si>
    <t>- EIS/EIA consultant</t>
  </si>
  <si>
    <t>Function</t>
    <phoneticPr fontId="4" type="noConversion"/>
  </si>
  <si>
    <t>Efficiency %</t>
  </si>
  <si>
    <t>Remarks</t>
  </si>
  <si>
    <t>Academic – Multi Use</t>
  </si>
  <si>
    <t>Fine Arts Auditorium</t>
  </si>
  <si>
    <t>Laboratory Space</t>
  </si>
  <si>
    <t>Library</t>
  </si>
  <si>
    <t>For offices as part of other buildings with higher costs/ GSF use average of office cost and the other space type cost</t>
  </si>
  <si>
    <t>Residence Hall</t>
  </si>
  <si>
    <t>- Semi-Suite Doubles (Type 2)</t>
  </si>
  <si>
    <t>- Suite Style  (Type 3)</t>
  </si>
  <si>
    <t>Student Union</t>
  </si>
  <si>
    <t>Pole Barn, includes fixed equipment</t>
  </si>
  <si>
    <t>Pole Barn, unheated</t>
  </si>
  <si>
    <t>Parking</t>
  </si>
  <si>
    <t>500 stalls</t>
  </si>
  <si>
    <t>100 stalls</t>
  </si>
  <si>
    <t>200 stalls</t>
  </si>
  <si>
    <t xml:space="preserve">THE UNIVERSITY OF WISCONSIN SYSTEM  </t>
  </si>
  <si>
    <t/>
  </si>
  <si>
    <t xml:space="preserve">PROJECT TITLE:  </t>
  </si>
  <si>
    <t>Date Prepared    :</t>
  </si>
  <si>
    <t xml:space="preserve">LOCATION     :  </t>
  </si>
  <si>
    <t>Prepared By      :</t>
  </si>
  <si>
    <t xml:space="preserve">OPTION NO.   :  </t>
  </si>
  <si>
    <t>TOT PROJ COST EST:</t>
  </si>
  <si>
    <t>NEW BUILDING AREA</t>
  </si>
  <si>
    <t>- Instructional Greenhouse</t>
  </si>
  <si>
    <t>- Research Greenhouse</t>
  </si>
  <si>
    <t>- Arena</t>
  </si>
  <si>
    <t>- Field House</t>
  </si>
  <si>
    <t>- Pool</t>
  </si>
  <si>
    <t>- Animal Housing</t>
  </si>
  <si>
    <t>- Hay Storage</t>
  </si>
  <si>
    <t xml:space="preserve"> ASF New Const </t>
  </si>
  <si>
    <t xml:space="preserve"> GSF New Const </t>
  </si>
  <si>
    <t>REMODELING AREA</t>
  </si>
  <si>
    <t>Escalation Factor:</t>
  </si>
  <si>
    <t xml:space="preserve"> GSF Remodeling</t>
  </si>
  <si>
    <t xml:space="preserve"> GSF Total Bldg</t>
  </si>
  <si>
    <t>Est. Occup. Date :</t>
  </si>
  <si>
    <t>- Animal Space</t>
  </si>
  <si>
    <t>- Unheated</t>
  </si>
  <si>
    <t>- Heated</t>
  </si>
  <si>
    <t>- Freestanding ramp</t>
  </si>
  <si>
    <t>Space Category</t>
  </si>
  <si>
    <t>ASF</t>
  </si>
  <si>
    <t>Eff</t>
  </si>
  <si>
    <t>GSF</t>
  </si>
  <si>
    <t>$/GSF</t>
  </si>
  <si>
    <t>Subtotal: $</t>
  </si>
  <si>
    <t>Trade Category</t>
  </si>
  <si>
    <t>General</t>
  </si>
  <si>
    <t xml:space="preserve">  -Surface Treatment</t>
  </si>
  <si>
    <t xml:space="preserve">  -Minor</t>
  </si>
  <si>
    <t xml:space="preserve">  -Partial</t>
  </si>
  <si>
    <t xml:space="preserve">  -Complete</t>
  </si>
  <si>
    <t>Plumbing</t>
  </si>
  <si>
    <t xml:space="preserve">  -Special Laboratory Needs</t>
  </si>
  <si>
    <t>Electric</t>
  </si>
  <si>
    <t>TOTAL  PROJECT  BUDGET  ESTIMATE</t>
  </si>
  <si>
    <t>NOTES:</t>
  </si>
  <si>
    <t>Heat/Vent/Air Cond</t>
  </si>
  <si>
    <t>NEW CONSTRUCTION BY SPACE TYPE</t>
  </si>
  <si>
    <t>REMODELING BY SPACE TYPE</t>
  </si>
  <si>
    <t>REMODELING BY TRADE</t>
  </si>
  <si>
    <t>Function</t>
  </si>
  <si>
    <t>Revised By:</t>
  </si>
  <si>
    <t>/GSF: Total Project Cost</t>
  </si>
  <si>
    <t>/ASF: Total Project Cost</t>
  </si>
  <si>
    <t>/ASF: Construction Cost (building &amp; site)</t>
  </si>
  <si>
    <t>/GSF: Construction Cost (building &amp; site)</t>
  </si>
  <si>
    <t>Efficiency</t>
  </si>
  <si>
    <t>Remodeling</t>
  </si>
  <si>
    <t>- Reimbursible costs</t>
  </si>
  <si>
    <t>- Systems Furniture</t>
  </si>
  <si>
    <t>Base Date:</t>
  </si>
  <si>
    <t>Projected Bid Date</t>
  </si>
  <si>
    <t>Base Index</t>
  </si>
  <si>
    <t>Projected Bid Index</t>
  </si>
  <si>
    <t>195 - 210</t>
  </si>
  <si>
    <r>
      <t xml:space="preserve">- </t>
    </r>
    <r>
      <rPr>
        <sz val="10"/>
        <rFont val="Arial Narrow"/>
        <family val="2"/>
      </rPr>
      <t>1 story</t>
    </r>
  </si>
  <si>
    <r>
      <t xml:space="preserve">- </t>
    </r>
    <r>
      <rPr>
        <sz val="10"/>
        <rFont val="Arial Narrow"/>
        <family val="2"/>
      </rPr>
      <t>2-4 stories</t>
    </r>
  </si>
  <si>
    <r>
      <t xml:space="preserve">- </t>
    </r>
    <r>
      <rPr>
        <sz val="10"/>
        <rFont val="Arial Narrow"/>
        <family val="2"/>
      </rPr>
      <t>Gymnasium/Track</t>
    </r>
  </si>
  <si>
    <t>QUANTITY</t>
  </si>
  <si>
    <t>UNIT COST</t>
  </si>
  <si>
    <t>SUBTOTAL</t>
  </si>
  <si>
    <t>UNIT</t>
  </si>
  <si>
    <t>LUMP SUM</t>
  </si>
  <si>
    <t>LF</t>
  </si>
  <si>
    <t>- Pre-design</t>
  </si>
  <si>
    <t>Entrance/Lobby</t>
  </si>
  <si>
    <t>Classrooms</t>
  </si>
  <si>
    <t>Laboratories</t>
  </si>
  <si>
    <t>Offices</t>
  </si>
  <si>
    <t>Storage</t>
  </si>
  <si>
    <t>2. Architect/Engineer Basic Services</t>
  </si>
  <si>
    <t>3. Additional Design Services</t>
  </si>
  <si>
    <t>4. Project Contingency</t>
  </si>
  <si>
    <t>- Design Contingency</t>
  </si>
  <si>
    <t>- Overhead &amp; Profit (OH&amp;P)</t>
  </si>
  <si>
    <t>1. Total Construction Cost</t>
  </si>
  <si>
    <t>ADDITIONAL CONSTRUCTION &amp; REMODELING COSTS:</t>
  </si>
  <si>
    <t>TOTAL PROJECT COST ESTIMATE:</t>
  </si>
  <si>
    <t>Bid Date</t>
  </si>
  <si>
    <t>ENR</t>
  </si>
  <si>
    <t>INFLATION %</t>
  </si>
  <si>
    <t>DEMO</t>
  </si>
  <si>
    <t>HAZ MATS</t>
  </si>
  <si>
    <t>HAZARDOUS MATERIALS ABATEMENT</t>
  </si>
  <si>
    <t>HEADING NAME OR ITEM CODE</t>
  </si>
  <si>
    <t>ITEM DESCRIPTION</t>
  </si>
  <si>
    <t>Notes</t>
  </si>
  <si>
    <t>HEADING #1, LINE ITEM #1</t>
  </si>
  <si>
    <t>HEADING #1, LINE ITEM #2</t>
  </si>
  <si>
    <t>HEADING #1, LINE ITEM #3</t>
  </si>
  <si>
    <t>HEADING #2, LINE ITEM #2</t>
  </si>
  <si>
    <t>HEADING #2, LINE ITEM #3</t>
  </si>
  <si>
    <t>CONSTRUCTION</t>
  </si>
  <si>
    <t>TOTAL CONSTRUCTION</t>
  </si>
  <si>
    <t>DESIGN FEES (BASIC)</t>
  </si>
  <si>
    <t>DESIGN FEES (OTHER)</t>
  </si>
  <si>
    <t>TOTAL DESIGN FEES</t>
  </si>
  <si>
    <t>CONTINGENCY</t>
  </si>
  <si>
    <t>MANAGEMENT FEES</t>
  </si>
  <si>
    <t>TOTAL BUDGET ESTIMATE</t>
  </si>
  <si>
    <t>X</t>
  </si>
  <si>
    <t xml:space="preserve">LOCATION:  </t>
  </si>
  <si>
    <t xml:space="preserve">OPTION NO.:  </t>
  </si>
  <si>
    <t>5. Project Management</t>
  </si>
  <si>
    <t>- Basic Services (Calculated % of Construction $)</t>
  </si>
  <si>
    <t>- Basic Services (Enter Direct $ for Basic A/E Fees)</t>
  </si>
  <si>
    <t>200 - 225</t>
  </si>
  <si>
    <t>575 - 625</t>
  </si>
  <si>
    <t>Movable furnishings, kitchen appliances and fixtures, and specialty items (i.e. coolers or freezers sized for more than day use, blast freezers, large exhaust ventilation hoods) are not included in these $/GSF figures.</t>
  </si>
  <si>
    <t>Design Contingency</t>
  </si>
  <si>
    <t>Design Fees (Basic)</t>
  </si>
  <si>
    <t>Design Fees (Other)</t>
  </si>
  <si>
    <t>Design Fees Budget Total</t>
  </si>
  <si>
    <t>Contingency</t>
  </si>
  <si>
    <t>Management Fees</t>
  </si>
  <si>
    <t>TOTAL BUDGET</t>
  </si>
  <si>
    <t>Base Date</t>
  </si>
  <si>
    <t>Inflation Factor (Value)</t>
  </si>
  <si>
    <t>Notes:</t>
  </si>
  <si>
    <t>Overhead &amp; Profit (OH&amp;P)</t>
  </si>
  <si>
    <t>LOCATION:</t>
  </si>
  <si>
    <t>PROJECT TITLE:</t>
  </si>
  <si>
    <t>This worksheet references data from the [PBW] and [PBW_Summary] worksheets. It is intended to provide a quick budget estimate based on updated ENR Building Cost Index values when they are published in subsequent PBW templates. The current budget estimate is based on the Inflation Factor displayed in cells [A6] and [B17]. Assuming no other changes to the PBW content other than ENR Index values, the value in cell [B17] may be overwritten based on the new Inflation Factor contained in subsequent PBW templates. Simply open the newest PBW template and find the current Inflation Factor calculated for the specified Based Date and Bid Date in the [ENR] worksheet, which is located in the cell reference displayed in cell [A7]. Enter that new Inflation Factor value in cell [B17] in this workbook, and the new project budget estimate will be calculated and updated to current ENR Index standards.</t>
  </si>
  <si>
    <r>
      <t>Inflation Date (</t>
    </r>
    <r>
      <rPr>
        <i/>
        <sz val="10"/>
        <rFont val="Arial Narrow"/>
        <family val="2"/>
      </rPr>
      <t>defaults to Bid Date from PBW, can be manually overwritten</t>
    </r>
    <r>
      <rPr>
        <sz val="10"/>
        <rFont val="Arial Narrow"/>
        <family val="2"/>
      </rPr>
      <t>)</t>
    </r>
  </si>
  <si>
    <t>This worksheet references data from the [PBW] and [PBW_Summary] worksheets. It is intended to provide a quick budget estimate based on updated ENR Building Cost Index values when they are published in subsequent PBW templates. The current budget estimate is based on the Inflation Factor displayed in cells [A6] and [B17]. Changing the Inflation Date value in cell [A5], which defaults to the Projected Bid Date value from the [PBW] worksheet cell [H11], will change the Inflation Factor used in calculating the budget estimate in cells [A6] and [B17]. This methodology assumes no other changes to PBW content values other than the ENR Index values corresponding to the new Inflation Date.</t>
  </si>
  <si>
    <t>Construction Budget Total</t>
  </si>
  <si>
    <t>ANNUAL INFLATION FACTOR ESTIMATE for FUTURE BID DATE CALCULATIONS</t>
  </si>
  <si>
    <t>Inflation Factor (ENR Index Worksheet Cell Reference)</t>
  </si>
  <si>
    <t>- Specify Additional Design Service</t>
  </si>
  <si>
    <t>- Audio-Visual and Computer Equipment</t>
  </si>
  <si>
    <t>- Commissioning (Level 1 or 2)</t>
  </si>
  <si>
    <t>- Specify FF&amp;E Title(s), Type(s), and Budget Estimate Lump Sum</t>
  </si>
  <si>
    <t>6.  Furnishings, Fixtures, &amp; Equipment (FF&amp;E)</t>
  </si>
  <si>
    <t>- Specify Eqpt Title(s), Type(s), &amp; Budget Estimate Lump Sum</t>
  </si>
  <si>
    <t>- Furnishings, Fixtures, &amp; Equipment (FF&amp;E) Design Fee</t>
  </si>
  <si>
    <t>FURNISHINGS, FIXTURES, &amp; EQUIPMENT (FF&amp;E): CONTRACTOR FURNISHED, CONTRACTOR INSTALLED (CFCI)</t>
  </si>
  <si>
    <t xml:space="preserve">  Furnishings, Fixtures, &amp; Equipment (FF&amp;E): Owner Furnished, Contractor Installed (OFCI)</t>
  </si>
  <si>
    <t>Furnishings, Fixtures, &amp; Equipment (FF&amp;E): Owner Furnished, Owner Installed (OFOI)</t>
  </si>
  <si>
    <t>- Movable &amp; Special Equipment Allowance (% of Construction $)</t>
  </si>
  <si>
    <t>- FF&amp;E: OFCI (from #3 above)</t>
  </si>
  <si>
    <t>FF&amp;E: CFCI</t>
  </si>
  <si>
    <t>FF&amp;E: OFCI</t>
  </si>
  <si>
    <t>FF&amp;E: OFOI</t>
  </si>
  <si>
    <t>- FF&amp;E: CFCI (from Page 2)</t>
  </si>
  <si>
    <t>- NEW CONSTRUCTION &amp; REMODELING COST (from Page 1)</t>
  </si>
  <si>
    <t>- DEMOLITION (from Page 2)</t>
  </si>
  <si>
    <t>- ADDITIONAL CONSTRUCTION &amp; REMODELING COST (from Page 2)</t>
  </si>
  <si>
    <t>ADDITIONAL CONSTRUCTION &amp; REMODELING COST SUBTOTAL</t>
  </si>
  <si>
    <t>CONSTRUCTION &amp; REMODELING COST SUBTOTAL</t>
  </si>
  <si>
    <t>NEW CONSTRUCTION &amp; REMODELING COST SUBTOTAL</t>
  </si>
  <si>
    <t>NEW CONSTRUCTION COST SUBTOTAL</t>
  </si>
  <si>
    <t>DEMOLITION (RAZING GROSS SQUARE FOOTAGE)</t>
  </si>
  <si>
    <t>DFDM $/GSF</t>
  </si>
  <si>
    <t>- CONSTRUCTION &amp; REMODELING COST SUBTOTAL (from Page 2)</t>
  </si>
  <si>
    <t>- HAZARDOUS MATERIALS ABATEMENT (from Page 2)</t>
  </si>
  <si>
    <t>- Unescalated Construction Cost Subtotal</t>
  </si>
  <si>
    <t>- Escalation Factor (from Page 1)</t>
  </si>
  <si>
    <t>FURNISHINGS, FIXTURES, &amp; EQUIPMENT (FF&amp;E)</t>
  </si>
  <si>
    <t>OWNER FURNISHED, CONTRACTOR INSTALLED (OFCI)</t>
  </si>
  <si>
    <t>OWNER FURNISHED, OWNER INSTALLED (OFOI)</t>
  </si>
  <si>
    <t>PRE-DESIGN BUDGET ESTIMATE (04/01/2019, pages 88-99)</t>
  </si>
  <si>
    <t>SF</t>
  </si>
  <si>
    <t>- HAZARDOUS MATERIALS CONSULTANT</t>
  </si>
  <si>
    <t>- ACOUSTICIAN</t>
  </si>
  <si>
    <t>- GEOTECHNICAL SURVEY</t>
  </si>
  <si>
    <t>- DSPS PLAN REVIEW</t>
  </si>
  <si>
    <t>TELESCOPING BLEACHERS</t>
  </si>
  <si>
    <t>- LOADING DOCK EQUIPMENT</t>
  </si>
  <si>
    <t>RADIO TOWER</t>
  </si>
  <si>
    <t>EACH</t>
  </si>
  <si>
    <t>FURNISHINGS</t>
  </si>
  <si>
    <t>TELECOMMUNICATIONS</t>
  </si>
  <si>
    <t>AUTOCLAVE</t>
  </si>
  <si>
    <t>EQUIPMENT</t>
  </si>
  <si>
    <t>TUBE FURNACE</t>
  </si>
  <si>
    <t>ATHLETICS/RECREATION</t>
  </si>
  <si>
    <t>- INFORMATION/LIBRARY KIOSKS (MOBILE)</t>
  </si>
  <si>
    <t>- LABORATORY CASEWORK/WORKSTATIONS (MOBILE)</t>
  </si>
  <si>
    <r>
      <rPr>
        <b/>
        <u/>
        <sz val="10"/>
        <color rgb="FFC00000"/>
        <rFont val="Arial Narrow"/>
        <family val="2"/>
      </rPr>
      <t>NOTE:</t>
    </r>
    <r>
      <rPr>
        <sz val="10"/>
        <color rgb="FFC00000"/>
        <rFont val="Arial Narrow"/>
        <family val="2"/>
      </rPr>
      <t xml:space="preserve"> If a 3rd party detailed budget estimate already exists in some other format, it is recommended those construction costs be entered as a lump sum item and the detailed budget estimate be referenced in the line item description vs. recreating the detail in this budget worksheet. If a 3rd party detailed budget estimate is not taken in whole as the basis for this budget estimate, the pertinent detail should be recreated here and be easily referenced and discoverable in the 3rd party estimate in terms of line item organization and terminology.</t>
    </r>
  </si>
  <si>
    <r>
      <t>There are two new worksheets in the PBW template…</t>
    </r>
    <r>
      <rPr>
        <b/>
        <sz val="10"/>
        <rFont val="Arial Narrow"/>
        <family val="2"/>
      </rPr>
      <t>Quick Inflation Date Update</t>
    </r>
    <r>
      <rPr>
        <sz val="10"/>
        <rFont val="Arial Narrow"/>
        <family val="2"/>
      </rPr>
      <t xml:space="preserve"> (QIDU) and </t>
    </r>
    <r>
      <rPr>
        <b/>
        <sz val="10"/>
        <rFont val="Arial Narrow"/>
        <family val="2"/>
      </rPr>
      <t xml:space="preserve">Quick Inflation Factor Update </t>
    </r>
    <r>
      <rPr>
        <sz val="10"/>
        <rFont val="Arial Narrow"/>
        <family val="2"/>
      </rPr>
      <t xml:space="preserve">(QIFU). Both are designed and intended to allow quick budget estimate updates without having to recreate the entire PBW detail. The </t>
    </r>
    <r>
      <rPr>
        <b/>
        <sz val="10"/>
        <rFont val="Arial Narrow"/>
        <family val="2"/>
      </rPr>
      <t>Quick Inflation Date Update</t>
    </r>
    <r>
      <rPr>
        <sz val="10"/>
        <rFont val="Arial Narrow"/>
        <family val="2"/>
      </rPr>
      <t xml:space="preserve"> worksheet can be used to publish a current budget estimate without all the projected and estimated inflation, for example, at the time the A/E Design Team is hired. The inflation has to be earned rather than assumed as part of the base project budget. The </t>
    </r>
    <r>
      <rPr>
        <b/>
        <sz val="10"/>
        <rFont val="Arial Narrow"/>
        <family val="2"/>
      </rPr>
      <t>Quick Inflation Factor Update</t>
    </r>
    <r>
      <rPr>
        <sz val="10"/>
        <rFont val="Arial Narrow"/>
        <family val="2"/>
      </rPr>
      <t xml:space="preserve"> worksheet can be used to re-estimate the entire project budget estimate using a corrected and actual ENR Index inflation factor value from a future PBW template edition (for example 12-18 months post original PBW creation). </t>
    </r>
  </si>
  <si>
    <t>215 - 240</t>
  </si>
  <si>
    <t>450 - 700</t>
  </si>
  <si>
    <t>300 - 350</t>
  </si>
  <si>
    <t>210 - 245</t>
  </si>
  <si>
    <t>250 - 275</t>
  </si>
  <si>
    <t>350 - 425</t>
  </si>
  <si>
    <t>475 - 550</t>
  </si>
  <si>
    <t>220 - 240</t>
  </si>
  <si>
    <t>265 - 300</t>
  </si>
  <si>
    <t>300 - 345</t>
  </si>
  <si>
    <t>200 - 240</t>
  </si>
  <si>
    <t>160 - 175</t>
  </si>
  <si>
    <t>160 - 200</t>
  </si>
  <si>
    <t>200 - 220</t>
  </si>
  <si>
    <t>140 - 160</t>
  </si>
  <si>
    <t>300 - 335</t>
  </si>
  <si>
    <t>175 - 195</t>
  </si>
  <si>
    <t>180 - 215</t>
  </si>
  <si>
    <t>$47,000 - $53,000/ bed</t>
  </si>
  <si>
    <t>$63,000 - $75,000/ bed</t>
  </si>
  <si>
    <t>290  - 325</t>
  </si>
  <si>
    <t>100 - 125</t>
  </si>
  <si>
    <t>90 - 110</t>
  </si>
  <si>
    <t>130 -155</t>
  </si>
  <si>
    <t>60 - 80</t>
  </si>
  <si>
    <t>100 -120</t>
  </si>
  <si>
    <t>$12,000 – $14,000/stall</t>
  </si>
  <si>
    <t>$28,000 – $45,000/stall</t>
  </si>
  <si>
    <t>$3,900 - $6,200/stall</t>
  </si>
  <si>
    <t>ADDITIONAL CONSTRUCTION &amp; REMODELING COSTS</t>
  </si>
  <si>
    <t>Construction Cost (Unescalated)</t>
  </si>
  <si>
    <t>Hazardous Materials (Unescalated)</t>
  </si>
  <si>
    <t>Construction Total (Unescalated)</t>
  </si>
  <si>
    <t>Total Construction (Unescalated)</t>
  </si>
  <si>
    <t>Total Construction (Escalated)</t>
  </si>
  <si>
    <t>FF&amp;E: Owner Furnished, Contractor Installed (OFCI)</t>
  </si>
  <si>
    <t>FF&amp;E: Owner Furnished, Owner Installed (OFOI)</t>
  </si>
  <si>
    <t>Furnishings, Fixtures, &amp; Equipment Budget (FF&amp;E) Total</t>
  </si>
  <si>
    <t>ENR Inflation Factor and Inflation Budget Estimate</t>
  </si>
  <si>
    <t>REVISED ESTIMATE</t>
  </si>
  <si>
    <t>ORIGINAL ESTIMATE</t>
  </si>
  <si>
    <t>Food Service</t>
  </si>
  <si>
    <t>- Fine Arts Instructional Laboratory</t>
  </si>
  <si>
    <t>- Instructional Dry Laboratory</t>
  </si>
  <si>
    <t>- Instructional Wet Laboratory</t>
  </si>
  <si>
    <t>- Research Laboratory</t>
  </si>
  <si>
    <t>- Computer Laboratory</t>
  </si>
  <si>
    <t>Physical Education</t>
  </si>
  <si>
    <t>Agricultural</t>
  </si>
  <si>
    <t>Service and Maintenance</t>
  </si>
  <si>
    <t>Storage (Prefabricated Metal)</t>
  </si>
  <si>
    <r>
      <rPr>
        <b/>
        <sz val="10"/>
        <rFont val="Arial Narrow"/>
        <family val="2"/>
      </rPr>
      <t>Movable and Special Equipment</t>
    </r>
    <r>
      <rPr>
        <sz val="10"/>
        <rFont val="Arial Narrow"/>
        <family val="2"/>
      </rPr>
      <t xml:space="preserve"> is handled with more flexibility and user control than previous PBW template editions. This type of budget information have now been retitled </t>
    </r>
    <r>
      <rPr>
        <b/>
        <sz val="10"/>
        <rFont val="Arial Narrow"/>
        <family val="2"/>
      </rPr>
      <t xml:space="preserve">Furnishings, Fixtures, and Equipment </t>
    </r>
    <r>
      <rPr>
        <sz val="10"/>
        <rFont val="Arial Narrow"/>
        <family val="2"/>
      </rPr>
      <t xml:space="preserve">to align with industry terminology standards. There are now three methods in which to enter this type of information: (1) on Page 2, at the bottom, under the section titled </t>
    </r>
    <r>
      <rPr>
        <b/>
        <sz val="10"/>
        <rFont val="Arial Narrow"/>
        <family val="2"/>
      </rPr>
      <t>Contractor Furnished, Contractor Installed (CFCI)</t>
    </r>
    <r>
      <rPr>
        <sz val="10"/>
        <rFont val="Arial Narrow"/>
        <family val="2"/>
      </rPr>
      <t xml:space="preserve">. This section is integrated into the construction budget estimate and therefore has the full Design Fee and pertinent Additional Design Fees applied to it. (2) on Page 3, under </t>
    </r>
    <r>
      <rPr>
        <b/>
        <sz val="10"/>
        <rFont val="Arial Narrow"/>
        <family val="2"/>
      </rPr>
      <t>Section 3 titled Additional Design Services</t>
    </r>
    <r>
      <rPr>
        <sz val="10"/>
        <rFont val="Arial Narrow"/>
        <family val="2"/>
      </rPr>
      <t xml:space="preserve">, there is a subsection for </t>
    </r>
    <r>
      <rPr>
        <b/>
        <sz val="10"/>
        <rFont val="Arial Narrow"/>
        <family val="2"/>
      </rPr>
      <t>Owner Furnished, Contractor Installed (OFCI)</t>
    </r>
    <r>
      <rPr>
        <sz val="10"/>
        <rFont val="Arial Narrow"/>
        <family val="2"/>
      </rPr>
      <t xml:space="preserve"> items. These are items that have an additional design fee applied to the summation of items listed here...either for selection and specification; or selection, specification, design/layout, and procurement assistance; or something in-between. (3) on Page 3, under </t>
    </r>
    <r>
      <rPr>
        <b/>
        <sz val="10"/>
        <rFont val="Arial Narrow"/>
        <family val="2"/>
      </rPr>
      <t>Section 6 titled Furnishings, Fixtures, and Equipment</t>
    </r>
    <r>
      <rPr>
        <sz val="10"/>
        <rFont val="Arial Narrow"/>
        <family val="2"/>
      </rPr>
      <t xml:space="preserve">, there is a subsection for </t>
    </r>
    <r>
      <rPr>
        <b/>
        <sz val="10"/>
        <rFont val="Arial Narrow"/>
        <family val="2"/>
      </rPr>
      <t>Owner Furnished, Owner Installed (OFOI)</t>
    </r>
    <r>
      <rPr>
        <sz val="10"/>
        <rFont val="Arial Narrow"/>
        <family val="2"/>
      </rPr>
      <t xml:space="preserve"> items that have no design fees applied, but are using project funds to be procured and installed by the institution. </t>
    </r>
  </si>
  <si>
    <t>Bid Date:</t>
  </si>
  <si>
    <t>Occupancy Date:</t>
  </si>
  <si>
    <t>Date Prepared:</t>
  </si>
  <si>
    <t>Prepared By:</t>
  </si>
  <si>
    <t>ENR Index #</t>
  </si>
  <si>
    <t>Month/Year</t>
  </si>
  <si>
    <t>Escalation (Calculated):</t>
  </si>
  <si>
    <t>Inflation Factor:</t>
  </si>
  <si>
    <t>ENR Value</t>
  </si>
  <si>
    <t xml:space="preserve">   Enter any Base Date between 01/2011 and 12/2050</t>
  </si>
  <si>
    <t xml:space="preserve">   Enter any Bid Date between 01/2011 and 12/2050</t>
  </si>
  <si>
    <t xml:space="preserve">   This cell will lookup the ENR Inflation Factor value from the matrix below</t>
  </si>
  <si>
    <t>UNIVERSITY OF WISCONSIN SYSTEM</t>
  </si>
  <si>
    <t>Suspended acoustical ceiling panels only, grids stay.</t>
  </si>
  <si>
    <t>1. HEADING #1</t>
  </si>
  <si>
    <t>2. HEADING #2</t>
  </si>
  <si>
    <t>HEADING #2, LINE ITEM #1</t>
  </si>
  <si>
    <t>19X8X</t>
  </si>
  <si>
    <t>…OR…</t>
  </si>
  <si>
    <t>SY</t>
  </si>
  <si>
    <t>CLIMBING WALL and ROPES COURSE</t>
  </si>
  <si>
    <t>- WASTE MANAGEMENT/RECYCLING EQUIPMENT</t>
  </si>
  <si>
    <r>
      <t xml:space="preserve">REMODELING COST SUBTOTAL </t>
    </r>
    <r>
      <rPr>
        <sz val="8"/>
        <color theme="0" tint="-0.34998626667073579"/>
        <rFont val="Arial Narrow"/>
        <family val="2"/>
      </rPr>
      <t>(cell H63 will highlight red if Remodeling by Space Type and Remodeling by Trade sections are both used)</t>
    </r>
  </si>
  <si>
    <t>Updated unit cost from local contractor.</t>
  </si>
  <si>
    <t>- BIKE RACKS, SITE FURNISHINGS, and FLAG POLES</t>
  </si>
  <si>
    <r>
      <t xml:space="preserve">This budget worksheet should be flexible enough for all capital project request types: </t>
    </r>
    <r>
      <rPr>
        <i/>
        <sz val="10"/>
        <rFont val="Arial Narrow"/>
        <family val="2"/>
      </rPr>
      <t>Small Projects, All Agency Projects, Instructional Space Projects, Minor Projects, enumerated Major Projects, and UW Managed projects</t>
    </r>
    <r>
      <rPr>
        <sz val="10"/>
        <rFont val="Arial Narrow"/>
        <family val="2"/>
      </rPr>
      <t>.</t>
    </r>
    <r>
      <rPr>
        <sz val="10"/>
        <color rgb="FF0000FF"/>
        <rFont val="Arial Narrow"/>
        <family val="2"/>
      </rPr>
      <t xml:space="preserve"> </t>
    </r>
    <r>
      <rPr>
        <sz val="10"/>
        <rFont val="Arial Narrow"/>
        <family val="2"/>
      </rPr>
      <t xml:space="preserve">All </t>
    </r>
    <r>
      <rPr>
        <sz val="10"/>
        <color rgb="FFC00000"/>
        <rFont val="Arial Narrow"/>
        <family val="2"/>
      </rPr>
      <t>dark red text fields</t>
    </r>
    <r>
      <rPr>
        <sz val="10"/>
        <rFont val="Arial Narrow"/>
        <family val="2"/>
      </rPr>
      <t xml:space="preserve"> are unlocked and intended for user entry and definition. All other fields are locked and protected from user entry or modification.</t>
    </r>
  </si>
  <si>
    <r>
      <t>This worksheet allows renovation costs estimates to be conducted using a "</t>
    </r>
    <r>
      <rPr>
        <b/>
        <sz val="10"/>
        <rFont val="Arial Narrow"/>
        <family val="2"/>
      </rPr>
      <t>Remodeling by Space Type</t>
    </r>
    <r>
      <rPr>
        <sz val="10"/>
        <rFont val="Arial Narrow"/>
        <family val="2"/>
      </rPr>
      <t>" and/or "</t>
    </r>
    <r>
      <rPr>
        <b/>
        <sz val="10"/>
        <rFont val="Arial Narrow"/>
        <family val="2"/>
      </rPr>
      <t>Remodeling by Trade</t>
    </r>
    <r>
      <rPr>
        <sz val="10"/>
        <rFont val="Arial Narrow"/>
        <family val="2"/>
      </rPr>
      <t xml:space="preserve">" methodologies. Using both methodologies in a single budget estimate would be unusual and could lead to duplicative cost estimates. </t>
    </r>
    <r>
      <rPr>
        <b/>
        <sz val="10"/>
        <color rgb="FFC00000"/>
        <rFont val="Arial Narrow"/>
        <family val="2"/>
      </rPr>
      <t>Use with caution.</t>
    </r>
    <r>
      <rPr>
        <b/>
        <sz val="10"/>
        <color rgb="FFAC1B5A"/>
        <rFont val="Arial Narrow"/>
        <family val="2"/>
      </rPr>
      <t xml:space="preserve"> </t>
    </r>
    <r>
      <rPr>
        <sz val="10"/>
        <rFont val="Arial Narrow"/>
        <family val="2"/>
      </rPr>
      <t xml:space="preserve">The "Remodeling by Trade" line items now include a </t>
    </r>
    <r>
      <rPr>
        <b/>
        <sz val="10"/>
        <rFont val="Arial Narrow"/>
        <family val="2"/>
      </rPr>
      <t>Notes</t>
    </r>
    <r>
      <rPr>
        <sz val="10"/>
        <rFont val="Arial Narrow"/>
        <family val="2"/>
      </rPr>
      <t xml:space="preserve"> field for user text entry to clarify, further define, and/or re-define the standard category terms. The Notes field should be used when the standard unit costs are overwritten by the user. Cel H63 will automatically highlight in red if both "</t>
    </r>
    <r>
      <rPr>
        <b/>
        <sz val="10"/>
        <rFont val="Arial Narrow"/>
        <family val="2"/>
      </rPr>
      <t>Remodeling by Space Type</t>
    </r>
    <r>
      <rPr>
        <sz val="10"/>
        <rFont val="Arial Narrow"/>
        <family val="2"/>
      </rPr>
      <t>" and "</t>
    </r>
    <r>
      <rPr>
        <b/>
        <sz val="10"/>
        <rFont val="Arial Narrow"/>
        <family val="2"/>
      </rPr>
      <t>Remodeling by Trade</t>
    </r>
    <r>
      <rPr>
        <sz val="10"/>
        <rFont val="Arial Narrow"/>
        <family val="2"/>
      </rPr>
      <t>" section are used.</t>
    </r>
  </si>
  <si>
    <t>Escalation (Manual):</t>
  </si>
  <si>
    <t>Escalation Delta (Manual - Calculated):</t>
  </si>
  <si>
    <r>
      <t>Since most capital projects require feasibility and/or pre-design estimates, the budget worksheet has been modified to offer more flexibility in the arrangement and organization of the line items. Page 2 is now structured to allow the greatest flexibility to insert line items. Smart code identifiers (</t>
    </r>
    <r>
      <rPr>
        <i/>
        <sz val="10"/>
        <rFont val="Arial Narrow"/>
        <family val="2"/>
      </rPr>
      <t>i.e. MasterFormat or UniFormat</t>
    </r>
    <r>
      <rPr>
        <sz val="10"/>
        <rFont val="Arial Narrow"/>
        <family val="2"/>
      </rPr>
      <t>) can be entered; quantity/unit of measure/unit costs must be entered to calculate the line item cost; and the user determines the organization headings and can arrange the information to their specification. See Note #6 below for further information.</t>
    </r>
  </si>
  <si>
    <r>
      <t xml:space="preserve">The </t>
    </r>
    <r>
      <rPr>
        <b/>
        <sz val="10"/>
        <rFont val="Arial Narrow"/>
        <family val="2"/>
      </rPr>
      <t>Base Date</t>
    </r>
    <r>
      <rPr>
        <sz val="10"/>
        <rFont val="Arial Narrow"/>
        <family val="2"/>
      </rPr>
      <t xml:space="preserve"> and </t>
    </r>
    <r>
      <rPr>
        <b/>
        <sz val="10"/>
        <rFont val="Arial Narrow"/>
        <family val="2"/>
      </rPr>
      <t>Bid Date</t>
    </r>
    <r>
      <rPr>
        <sz val="10"/>
        <rFont val="Arial Narrow"/>
        <family val="2"/>
      </rPr>
      <t xml:space="preserve"> cells can now use any combination of month and year (previous editions only allowed January or July) from January 2011 - December 2050. Consequently, the </t>
    </r>
    <r>
      <rPr>
        <b/>
        <sz val="10"/>
        <rFont val="Arial Narrow"/>
        <family val="2"/>
      </rPr>
      <t>ENR Index</t>
    </r>
    <r>
      <rPr>
        <sz val="10"/>
        <rFont val="Arial Narrow"/>
        <family val="2"/>
      </rPr>
      <t xml:space="preserve"> lookup table has also been expanded to allow lookup of inflation values for any combination of </t>
    </r>
    <r>
      <rPr>
        <b/>
        <sz val="10"/>
        <rFont val="Arial Narrow"/>
        <family val="2"/>
      </rPr>
      <t>Base Date</t>
    </r>
    <r>
      <rPr>
        <sz val="10"/>
        <rFont val="Arial Narrow"/>
        <family val="2"/>
      </rPr>
      <t xml:space="preserve"> and </t>
    </r>
    <r>
      <rPr>
        <b/>
        <sz val="10"/>
        <rFont val="Arial Narrow"/>
        <family val="2"/>
      </rPr>
      <t>Bid Date</t>
    </r>
    <r>
      <rPr>
        <sz val="10"/>
        <rFont val="Arial Narrow"/>
        <family val="2"/>
      </rPr>
      <t xml:space="preserve">...this is most useful for future PBW template editions which will contain updated and actual/corrected </t>
    </r>
    <r>
      <rPr>
        <b/>
        <sz val="10"/>
        <rFont val="Arial Narrow"/>
        <family val="2"/>
      </rPr>
      <t>ENR Index</t>
    </r>
    <r>
      <rPr>
        <sz val="10"/>
        <rFont val="Arial Narrow"/>
        <family val="2"/>
      </rPr>
      <t xml:space="preserve"> values vs. the projected estimates embedded in each edition of the template. There are three fields for ENR Escalation factors on Page 1. "</t>
    </r>
    <r>
      <rPr>
        <b/>
        <sz val="10"/>
        <rFont val="Arial Narrow"/>
        <family val="2"/>
      </rPr>
      <t>Escalation (Calculated)</t>
    </r>
    <r>
      <rPr>
        <sz val="10"/>
        <rFont val="Arial Narrow"/>
        <family val="2"/>
      </rPr>
      <t xml:space="preserve">" is a lookup of the inflation factor based on the Base Date and Bid Date data entry values in this worksheet and the projections contained in the embedded </t>
    </r>
    <r>
      <rPr>
        <b/>
        <sz val="10"/>
        <rFont val="Arial Narrow"/>
        <family val="2"/>
      </rPr>
      <t>ENR Index</t>
    </r>
    <r>
      <rPr>
        <sz val="10"/>
        <rFont val="Arial Narrow"/>
        <family val="2"/>
      </rPr>
      <t xml:space="preserve"> worksheet. "</t>
    </r>
    <r>
      <rPr>
        <b/>
        <sz val="10"/>
        <rFont val="Arial Narrow"/>
        <family val="2"/>
      </rPr>
      <t>Escalation (Manual)</t>
    </r>
    <r>
      <rPr>
        <sz val="10"/>
        <rFont val="Arial Narrow"/>
        <family val="2"/>
      </rPr>
      <t>" defaults to the "</t>
    </r>
    <r>
      <rPr>
        <b/>
        <sz val="10"/>
        <rFont val="Arial Narrow"/>
        <family val="2"/>
      </rPr>
      <t>Escalation (Calculated)"</t>
    </r>
    <r>
      <rPr>
        <sz val="10"/>
        <rFont val="Arial Narrow"/>
        <family val="2"/>
      </rPr>
      <t xml:space="preserve"> value, but can be manually overwrtten by the user using a future PBW template with updated and corrected ENR values. Manual overrides below the default will highlight in red, above the default will highlight in yellow, and unchanged will highlight in green. "</t>
    </r>
    <r>
      <rPr>
        <b/>
        <sz val="10"/>
        <rFont val="Arial Narrow"/>
        <family val="2"/>
      </rPr>
      <t>Escalation Delta (Manual - Calculated)</t>
    </r>
    <r>
      <rPr>
        <sz val="10"/>
        <rFont val="Arial Narrow"/>
        <family val="2"/>
      </rPr>
      <t xml:space="preserve">" calculates the difference between the default value embedded in the ENR Index and the manual override. </t>
    </r>
    <r>
      <rPr>
        <b/>
        <sz val="10"/>
        <rFont val="Arial Narrow"/>
        <family val="2"/>
      </rPr>
      <t>ENR Index</t>
    </r>
    <r>
      <rPr>
        <sz val="10"/>
        <rFont val="Arial Narrow"/>
        <family val="2"/>
      </rPr>
      <t xml:space="preserve"> values in BLACK TEXT are actual values, </t>
    </r>
    <r>
      <rPr>
        <sz val="10"/>
        <color rgb="FFC00000"/>
        <rFont val="Arial Narrow"/>
        <family val="2"/>
      </rPr>
      <t>RED TEXT</t>
    </r>
    <r>
      <rPr>
        <sz val="10"/>
        <rFont val="Arial Narrow"/>
        <family val="2"/>
      </rPr>
      <t xml:space="preserve"> is projected/estimated based on the </t>
    </r>
    <r>
      <rPr>
        <b/>
        <sz val="10"/>
        <rFont val="Arial Narrow"/>
        <family val="2"/>
      </rPr>
      <t>Annual Inflation Factor Estimate</t>
    </r>
    <r>
      <rPr>
        <sz val="10"/>
        <rFont val="Arial Narrow"/>
        <family val="2"/>
      </rPr>
      <t xml:space="preserve"> at the top of the worksheet.</t>
    </r>
  </si>
  <si>
    <t>Hazardous Materials:</t>
  </si>
  <si>
    <t>Construction:</t>
  </si>
  <si>
    <t>Total Construction:</t>
  </si>
  <si>
    <t>Design Fees (Basic):</t>
  </si>
  <si>
    <t>Design Fees (Other):</t>
  </si>
  <si>
    <t>Total Design Fees:</t>
  </si>
  <si>
    <t>Contingency:</t>
  </si>
  <si>
    <t>Management Fees:</t>
  </si>
  <si>
    <t>Furnishings/Fixtures/Eqpt:</t>
  </si>
  <si>
    <t>Total Budget Estimate:</t>
  </si>
  <si>
    <t>$</t>
  </si>
  <si>
    <t>CAPITAL PROJECT REQUEST "Project Budget" Table</t>
  </si>
  <si>
    <r>
      <t xml:space="preserve">At the bottom of the </t>
    </r>
    <r>
      <rPr>
        <b/>
        <sz val="10"/>
        <rFont val="Arial Narrow"/>
        <family val="2"/>
      </rPr>
      <t>PBW_Summary</t>
    </r>
    <r>
      <rPr>
        <sz val="10"/>
        <rFont val="Arial Narrow"/>
        <family val="2"/>
      </rPr>
      <t xml:space="preserve"> worksheet is a table which can be selected, copied, and pasted directly into the Capital Project Request's Project Budget section. The table  formatting is identical in cell and font size, style, and color.</t>
    </r>
  </si>
  <si>
    <t>OLD MAIN MEMORIAL HALL ADDITION &amp; RENOVATION - PHASE VIII</t>
  </si>
  <si>
    <t>Multi-Purpose</t>
  </si>
  <si>
    <t>Design:</t>
  </si>
  <si>
    <t>DFDM Fee</t>
  </si>
  <si>
    <t>Equipment</t>
  </si>
  <si>
    <t>Other Fees</t>
  </si>
  <si>
    <t>TOTAL:</t>
  </si>
  <si>
    <t>SBC "CAPITAL BUDGET REQUEST" Table</t>
  </si>
  <si>
    <t>PROJECT BUDGET WORKSHEET (Rev. 2020-11)</t>
  </si>
  <si>
    <t>PROJECT BUDGET WORKSHEET SUMMARY (Rev. 2020-11)</t>
  </si>
  <si>
    <t>CAPITAL PROJECT BUDGET WORKSHEETS (Rev. 2020-11)</t>
  </si>
  <si>
    <t>PROJECT BUDGET WORKSHEET GUIDE and SAMPLE (Rev. 2020-11)</t>
  </si>
  <si>
    <t>PRE-DESIGN COST ESTIMATE (20X8X, 04/01/2019)</t>
  </si>
  <si>
    <t>CONSTRUCTION COST GUIDELINES (Rev 2020-11)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</si>
</sst>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_);[Red]\(&quot;$&quot;#,##0\)"/>
    <numFmt numFmtId="42" formatCode="_(&quot;$&quot;* #,##0_);_(&quot;$&quot;* \(#,##0\);_(&quot;$&quot;* &quot;-&quot;_);_(@_)"/>
    <numFmt numFmtId="44" formatCode="_(&quot;$&quot;* #,##0.00_);_(&quot;$&quot;* \(#,##0.00\);_(&quot;$&quot;* &quot;-&quot;??_);_(@_)"/>
    <numFmt numFmtId="164" formatCode="General_)"/>
    <numFmt numFmtId="165" formatCode="0.00_)"/>
    <numFmt numFmtId="166" formatCode="0.0%"/>
    <numFmt numFmtId="167" formatCode="0_)"/>
    <numFmt numFmtId="168" formatCode="[$-409]mmm\-yy;@"/>
    <numFmt numFmtId="169" formatCode="mm/dd/yy;@"/>
    <numFmt numFmtId="170" formatCode="&quot;$&quot;#,##0"/>
    <numFmt numFmtId="171" formatCode="mm/yyyy"/>
    <numFmt numFmtId="172" formatCode="_([$$-409]* #,##0_);_([$$-409]* \(#,##0\);_([$$-409]* &quot;-&quot;_);_(@_)"/>
    <numFmt numFmtId="173" formatCode="#,##0.00_ ;[Red]\-#,##0.00\ "/>
    <numFmt numFmtId="174" formatCode="0.000"/>
    <numFmt numFmtId="175" formatCode="_(&quot;$&quot;* #,##0_);_(&quot;$&quot;* \(#,##0\);_(&quot;$&quot;* &quot;-&quot;??_);_(@_)"/>
    <numFmt numFmtId="176" formatCode="_(&quot;$&quot;* #,##0.00_);_(&quot;$&quot;* \(#,##0.00\);_(&quot;$&quot;* &quot;-&quot;_);_(@_)"/>
    <numFmt numFmtId="177" formatCode="0.0000"/>
    <numFmt numFmtId="178" formatCode="0_);[Red]\(0\)"/>
    <numFmt numFmtId="179" formatCode="0.0000%"/>
    <numFmt numFmtId="180" formatCode="0.0000_);[Red]\(0.0000\)"/>
    <numFmt numFmtId="181" formatCode="0.0000_ ;[Red]\-0.0000\ "/>
    <numFmt numFmtId="182" formatCode="0.0000_)"/>
    <numFmt numFmtId="183" formatCode="#,##0.0000_);[Red]\(#,##0.0000\)"/>
  </numFmts>
  <fonts count="79">
    <font>
      <sz val="8.5"/>
      <name val="LinePrinter"/>
    </font>
    <font>
      <b/>
      <sz val="10"/>
      <name val="Arial Narrow"/>
      <family val="2"/>
    </font>
    <font>
      <i/>
      <sz val="10"/>
      <name val="Arial Narrow"/>
      <family val="2"/>
    </font>
    <font>
      <sz val="10"/>
      <name val="Arial Narrow"/>
      <family val="2"/>
    </font>
    <font>
      <sz val="8"/>
      <name val="LinePrinter"/>
    </font>
    <font>
      <sz val="8"/>
      <name val="Arial Narrow"/>
      <family val="2"/>
    </font>
    <font>
      <b/>
      <sz val="8"/>
      <name val="Arial Narrow"/>
      <family val="2"/>
    </font>
    <font>
      <sz val="8"/>
      <color indexed="12"/>
      <name val="Arial Narrow"/>
      <family val="2"/>
    </font>
    <font>
      <u/>
      <sz val="8"/>
      <name val="Arial Narrow"/>
      <family val="2"/>
    </font>
    <font>
      <b/>
      <sz val="12"/>
      <name val="Arial Narrow"/>
      <family val="2"/>
    </font>
    <font>
      <b/>
      <sz val="12"/>
      <color indexed="9"/>
      <name val="Arial Narrow"/>
      <family val="2"/>
    </font>
    <font>
      <sz val="10"/>
      <color indexed="10"/>
      <name val="Arial Narrow"/>
      <family val="2"/>
    </font>
    <font>
      <sz val="8.5"/>
      <name val="LinePrinter"/>
    </font>
    <font>
      <sz val="10"/>
      <color indexed="8"/>
      <name val="Arial"/>
      <family val="2"/>
    </font>
    <font>
      <sz val="10"/>
      <color indexed="9"/>
      <name val="Arial"/>
      <family val="2"/>
    </font>
    <font>
      <sz val="10"/>
      <color indexed="20"/>
      <name val="Arial"/>
      <family val="2"/>
    </font>
    <font>
      <b/>
      <sz val="10"/>
      <color indexed="50"/>
      <name val="Arial"/>
      <family val="2"/>
    </font>
    <font>
      <b/>
      <sz val="10"/>
      <color indexed="9"/>
      <name val="Arial"/>
      <family val="2"/>
    </font>
    <font>
      <i/>
      <sz val="10"/>
      <color indexed="23"/>
      <name val="Arial"/>
      <family val="2"/>
    </font>
    <font>
      <sz val="10"/>
      <color indexed="17"/>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0"/>
      <name val="Arial"/>
      <family val="2"/>
    </font>
    <font>
      <sz val="10"/>
      <color indexed="50"/>
      <name val="Arial"/>
      <family val="2"/>
    </font>
    <font>
      <b/>
      <sz val="10"/>
      <color indexed="63"/>
      <name val="Arial"/>
      <family val="2"/>
    </font>
    <font>
      <b/>
      <sz val="18"/>
      <color indexed="62"/>
      <name val="Cambria"/>
      <family val="2"/>
    </font>
    <font>
      <b/>
      <sz val="10"/>
      <color indexed="8"/>
      <name val="Arial"/>
      <family val="2"/>
    </font>
    <font>
      <sz val="10"/>
      <color indexed="10"/>
      <name val="Arial"/>
      <family val="2"/>
    </font>
    <font>
      <u/>
      <sz val="8.5"/>
      <color theme="10"/>
      <name val="LinePrinter"/>
    </font>
    <font>
      <u/>
      <sz val="8.5"/>
      <color theme="11"/>
      <name val="LinePrinter"/>
    </font>
    <font>
      <sz val="8"/>
      <color rgb="FF0000FF"/>
      <name val="Arial Narrow"/>
      <family val="2"/>
    </font>
    <font>
      <sz val="10"/>
      <color rgb="FF0000FF"/>
      <name val="Arial Narrow"/>
      <family val="2"/>
    </font>
    <font>
      <b/>
      <sz val="9"/>
      <name val="Arial Narrow"/>
      <family val="2"/>
    </font>
    <font>
      <sz val="8"/>
      <color theme="1"/>
      <name val="Arial Narrow"/>
      <family val="2"/>
    </font>
    <font>
      <b/>
      <sz val="8"/>
      <color rgb="FFC00000"/>
      <name val="Arial Narrow"/>
      <family val="2"/>
    </font>
    <font>
      <sz val="8"/>
      <color rgb="FFC00000"/>
      <name val="Arial Narrow"/>
      <family val="2"/>
    </font>
    <font>
      <sz val="10"/>
      <color rgb="FFC00000"/>
      <name val="Arial Narrow"/>
      <family val="2"/>
    </font>
    <font>
      <b/>
      <sz val="10"/>
      <color rgb="FFAC1B5A"/>
      <name val="Arial Narrow"/>
      <family val="2"/>
    </font>
    <font>
      <b/>
      <sz val="8"/>
      <color rgb="FF0070C0"/>
      <name val="Arial Narrow"/>
      <family val="2"/>
    </font>
    <font>
      <sz val="8"/>
      <color rgb="FF0070C0"/>
      <name val="Arial Narrow"/>
      <family val="2"/>
    </font>
    <font>
      <sz val="10"/>
      <color rgb="FF0070C0"/>
      <name val="Arial Narrow"/>
      <family val="2"/>
    </font>
    <font>
      <sz val="10"/>
      <color rgb="FF000000"/>
      <name val="Arial Narrow"/>
      <family val="2"/>
    </font>
    <font>
      <b/>
      <sz val="10"/>
      <name val="Arial Narrow"/>
      <family val="2"/>
    </font>
    <font>
      <sz val="10"/>
      <name val="Arial Narrow"/>
      <family val="2"/>
    </font>
    <font>
      <i/>
      <sz val="10"/>
      <color rgb="FF000000"/>
      <name val="Arial Narrow"/>
      <family val="2"/>
    </font>
    <font>
      <i/>
      <u/>
      <sz val="10"/>
      <color rgb="FF000000"/>
      <name val="Arial Narrow"/>
      <family val="2"/>
    </font>
    <font>
      <b/>
      <sz val="10"/>
      <color rgb="FF000000"/>
      <name val="Arial Narrow"/>
      <family val="2"/>
    </font>
    <font>
      <u/>
      <sz val="10"/>
      <name val="Arial Narrow"/>
      <family val="2"/>
    </font>
    <font>
      <sz val="10"/>
      <color theme="0"/>
      <name val="Arial Narrow"/>
      <family val="2"/>
    </font>
    <font>
      <b/>
      <sz val="10"/>
      <color rgb="FFC00000"/>
      <name val="Arial Narrow"/>
      <family val="2"/>
    </font>
    <font>
      <sz val="9"/>
      <name val="Arial Narrow"/>
      <family val="2"/>
    </font>
    <font>
      <b/>
      <sz val="9"/>
      <color rgb="FFC00000"/>
      <name val="Arial Narrow"/>
      <family val="2"/>
    </font>
    <font>
      <sz val="9"/>
      <color rgb="FF0070C0"/>
      <name val="Arial Narrow"/>
      <family val="2"/>
    </font>
    <font>
      <b/>
      <sz val="8"/>
      <color rgb="FF000000"/>
      <name val="Arial Narrow"/>
      <family val="34"/>
    </font>
    <font>
      <sz val="8"/>
      <color rgb="FF000000"/>
      <name val="Arial Narrow"/>
      <family val="34"/>
    </font>
    <font>
      <sz val="8"/>
      <color rgb="FF000000"/>
      <name val="Courier New"/>
      <family val="49"/>
    </font>
    <font>
      <b/>
      <sz val="8"/>
      <color rgb="FF000000"/>
      <name val="Courier New"/>
      <family val="49"/>
    </font>
    <font>
      <b/>
      <sz val="10"/>
      <color theme="0"/>
      <name val="Times New Roman"/>
      <family val="1"/>
    </font>
    <font>
      <sz val="8.5"/>
      <color theme="0"/>
      <name val="LinePrinter"/>
    </font>
    <font>
      <sz val="10"/>
      <color theme="0"/>
      <name val="Times New Roman"/>
      <family val="1"/>
    </font>
    <font>
      <sz val="8"/>
      <color theme="0" tint="-0.34998626667073579"/>
      <name val="Arial Narrow"/>
      <family val="2"/>
    </font>
    <font>
      <b/>
      <u/>
      <sz val="10"/>
      <color rgb="FFC00000"/>
      <name val="Arial Narrow"/>
      <family val="2"/>
    </font>
    <font>
      <sz val="8.5"/>
      <name val="Arial Narrow"/>
      <family val="2"/>
    </font>
    <font>
      <b/>
      <u/>
      <sz val="10"/>
      <name val="Arial Narrow"/>
      <family val="2"/>
    </font>
    <font>
      <sz val="10"/>
      <color theme="0" tint="-0.34998626667073579"/>
      <name val="Arial Narrow"/>
      <family val="2"/>
    </font>
    <font>
      <b/>
      <sz val="10"/>
      <color theme="0" tint="-0.34998626667073579"/>
      <name val="Arial Narrow"/>
      <family val="2"/>
    </font>
    <font>
      <b/>
      <u/>
      <sz val="10"/>
      <color theme="0" tint="-0.34998626667073579"/>
      <name val="Arial Narrow"/>
      <family val="2"/>
    </font>
    <font>
      <b/>
      <sz val="10"/>
      <color theme="0"/>
      <name val="Arial Narrow"/>
      <family val="2"/>
    </font>
    <font>
      <sz val="9"/>
      <color theme="0"/>
      <name val="Arial Narrow"/>
      <family val="2"/>
    </font>
    <font>
      <b/>
      <sz val="9"/>
      <color theme="0"/>
      <name val="Arial Narrow"/>
      <family val="2"/>
    </font>
    <font>
      <u/>
      <sz val="8"/>
      <color theme="0" tint="-0.34998626667073579"/>
      <name val="Arial Narrow"/>
      <family val="2"/>
    </font>
    <font>
      <sz val="9"/>
      <color rgb="FFC00000"/>
      <name val="Arial Narrow"/>
      <family val="2"/>
    </font>
    <font>
      <sz val="9"/>
      <color theme="0" tint="-0.34998626667073579"/>
      <name val="Arial Narrow"/>
      <family val="2"/>
    </font>
    <font>
      <b/>
      <sz val="8"/>
      <color theme="0"/>
      <name val="Arial Narrow"/>
      <family val="2"/>
    </font>
    <font>
      <sz val="8"/>
      <color theme="0"/>
      <name val="Arial Narrow"/>
      <family val="2"/>
    </font>
    <font>
      <sz val="11"/>
      <name val="Arial Narrow"/>
      <family val="2"/>
    </font>
    <font>
      <sz val="11"/>
      <color rgb="FFC00000"/>
      <name val="Arial Narrow"/>
      <family val="2"/>
    </font>
  </fonts>
  <fills count="29">
    <fill>
      <patternFill patternType="none"/>
    </fill>
    <fill>
      <patternFill patternType="gray125"/>
    </fill>
    <fill>
      <patternFill patternType="solid">
        <fgColor indexed="44"/>
      </patternFill>
    </fill>
    <fill>
      <patternFill patternType="solid">
        <fgColor indexed="45"/>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22"/>
      </patternFill>
    </fill>
    <fill>
      <patternFill patternType="solid">
        <fgColor indexed="29"/>
      </patternFill>
    </fill>
    <fill>
      <patternFill patternType="solid">
        <fgColor indexed="53"/>
      </patternFill>
    </fill>
    <fill>
      <patternFill patternType="solid">
        <fgColor indexed="56"/>
      </patternFill>
    </fill>
    <fill>
      <patternFill patternType="solid">
        <fgColor indexed="19"/>
      </patternFill>
    </fill>
    <fill>
      <patternFill patternType="solid">
        <fgColor indexed="57"/>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theme="0" tint="-0.14999847407452621"/>
        <bgColor indexed="64"/>
      </patternFill>
    </fill>
    <fill>
      <patternFill patternType="solid">
        <fgColor rgb="FFFFFF00"/>
        <bgColor indexed="64"/>
      </patternFill>
    </fill>
    <fill>
      <patternFill patternType="solid">
        <fgColor rgb="FFC00000"/>
        <bgColor indexed="64"/>
      </patternFill>
    </fill>
    <fill>
      <patternFill patternType="solid">
        <fgColor theme="5" tint="0.79998168889431442"/>
        <bgColor indexed="64"/>
      </patternFill>
    </fill>
    <fill>
      <patternFill patternType="solid">
        <fgColor theme="5" tint="0.79998168889431442"/>
        <bgColor indexed="8"/>
      </patternFill>
    </fill>
    <fill>
      <patternFill patternType="solid">
        <fgColor theme="4" tint="0.79998168889431442"/>
        <bgColor indexed="8"/>
      </patternFill>
    </fill>
    <fill>
      <patternFill patternType="solid">
        <fgColor theme="4" tint="0.79998168889431442"/>
        <bgColor indexed="64"/>
      </patternFill>
    </fill>
    <fill>
      <patternFill patternType="solid">
        <fgColor theme="5"/>
        <bgColor indexed="64"/>
      </patternFill>
    </fill>
    <fill>
      <patternFill patternType="solid">
        <fgColor theme="5" tint="0.79998168889431442"/>
        <bgColor rgb="FF000000"/>
      </patternFill>
    </fill>
    <fill>
      <patternFill patternType="solid">
        <fgColor rgb="FF0070C0"/>
        <bgColor indexed="64"/>
      </patternFill>
    </fill>
    <fill>
      <patternFill patternType="solid">
        <fgColor rgb="FF1B365D"/>
        <bgColor indexed="64"/>
      </patternFill>
    </fill>
  </fills>
  <borders count="54">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auto="1"/>
      </bottom>
      <diagonal/>
    </border>
    <border>
      <left/>
      <right/>
      <top/>
      <bottom style="medium">
        <color auto="1"/>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style="thin">
        <color auto="1"/>
      </bottom>
      <diagonal/>
    </border>
    <border>
      <left/>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50"/>
      </bottom>
      <diagonal/>
    </border>
    <border>
      <left style="thin">
        <color indexed="53"/>
      </left>
      <right style="thin">
        <color indexed="53"/>
      </right>
      <top style="thin">
        <color indexed="53"/>
      </top>
      <bottom style="thin">
        <color indexed="53"/>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auto="1"/>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indexed="64"/>
      </top>
      <bottom/>
      <diagonal/>
    </border>
    <border>
      <left style="thin">
        <color indexed="64"/>
      </left>
      <right style="thin">
        <color indexed="64"/>
      </right>
      <top/>
      <bottom/>
      <diagonal/>
    </border>
    <border>
      <left style="thin">
        <color rgb="FFC00000"/>
      </left>
      <right style="thin">
        <color rgb="FFC00000"/>
      </right>
      <top style="thin">
        <color rgb="FFC00000"/>
      </top>
      <bottom style="thin">
        <color rgb="FFC00000"/>
      </bottom>
      <diagonal/>
    </border>
    <border>
      <left style="thin">
        <color auto="1"/>
      </left>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top style="thin">
        <color indexed="64"/>
      </top>
      <bottom/>
      <diagonal/>
    </border>
    <border>
      <left/>
      <right/>
      <top style="thin">
        <color indexed="64"/>
      </top>
      <bottom/>
      <diagonal/>
    </border>
    <border>
      <left style="thin">
        <color auto="1"/>
      </left>
      <right/>
      <top/>
      <bottom style="thin">
        <color indexed="64"/>
      </bottom>
      <diagonal/>
    </border>
    <border>
      <left/>
      <right style="thin">
        <color auto="1"/>
      </right>
      <top/>
      <bottom style="thin">
        <color indexed="64"/>
      </bottom>
      <diagonal/>
    </border>
    <border>
      <left/>
      <right style="thin">
        <color theme="0" tint="-0.24994659260841701"/>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style="thin">
        <color indexed="8"/>
      </bottom>
      <diagonal/>
    </border>
    <border>
      <left style="thin">
        <color rgb="FF1B365D"/>
      </left>
      <right style="thin">
        <color rgb="FF1B365D"/>
      </right>
      <top style="thin">
        <color rgb="FF1B365D"/>
      </top>
      <bottom style="thin">
        <color rgb="FF1B365D"/>
      </bottom>
      <diagonal/>
    </border>
  </borders>
  <cellStyleXfs count="343">
    <xf numFmtId="164"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4" borderId="0" applyNumberFormat="0" applyBorder="0" applyAlignment="0" applyProtection="0"/>
    <xf numFmtId="0" fontId="13" fillId="6" borderId="0" applyNumberFormat="0" applyBorder="0" applyAlignment="0" applyProtection="0"/>
    <xf numFmtId="0" fontId="13" fillId="3"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3"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5" fillId="17" borderId="0" applyNumberFormat="0" applyBorder="0" applyAlignment="0" applyProtection="0"/>
    <xf numFmtId="0" fontId="16" fillId="5" borderId="18" applyNumberFormat="0" applyAlignment="0" applyProtection="0"/>
    <xf numFmtId="0" fontId="17" fillId="10" borderId="19" applyNumberFormat="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0" borderId="20" applyNumberFormat="0" applyFill="0" applyAlignment="0" applyProtection="0"/>
    <xf numFmtId="0" fontId="21" fillId="0" borderId="21" applyNumberFormat="0" applyFill="0" applyAlignment="0" applyProtection="0"/>
    <xf numFmtId="0" fontId="22" fillId="0" borderId="22" applyNumberFormat="0" applyFill="0" applyAlignment="0" applyProtection="0"/>
    <xf numFmtId="0" fontId="22" fillId="0" borderId="0" applyNumberFormat="0" applyFill="0" applyBorder="0" applyAlignment="0" applyProtection="0"/>
    <xf numFmtId="0" fontId="23" fillId="7" borderId="18" applyNumberFormat="0" applyAlignment="0" applyProtection="0"/>
    <xf numFmtId="0" fontId="24" fillId="0" borderId="23" applyNumberFormat="0" applyFill="0" applyAlignment="0" applyProtection="0"/>
    <xf numFmtId="0" fontId="25" fillId="7" borderId="0" applyNumberFormat="0" applyBorder="0" applyAlignment="0" applyProtection="0"/>
    <xf numFmtId="0" fontId="12" fillId="4" borderId="24" applyNumberFormat="0" applyFont="0" applyAlignment="0" applyProtection="0"/>
    <xf numFmtId="0" fontId="26" fillId="5" borderId="25" applyNumberFormat="0" applyAlignment="0" applyProtection="0"/>
    <xf numFmtId="0" fontId="27" fillId="0" borderId="0" applyNumberFormat="0" applyFill="0" applyBorder="0" applyAlignment="0" applyProtection="0"/>
    <xf numFmtId="0" fontId="28" fillId="0" borderId="26" applyNumberFormat="0" applyFill="0" applyAlignment="0" applyProtection="0"/>
    <xf numFmtId="0" fontId="29"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9" fontId="12" fillId="0" borderId="0" applyFon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xf numFmtId="164" fontId="30" fillId="0" borderId="0" applyNumberFormat="0" applyFill="0" applyBorder="0" applyAlignment="0" applyProtection="0"/>
    <xf numFmtId="164" fontId="31" fillId="0" borderId="0" applyNumberFormat="0" applyFill="0" applyBorder="0" applyAlignment="0" applyProtection="0"/>
  </cellStyleXfs>
  <cellXfs count="532">
    <xf numFmtId="164" fontId="0" fillId="0" borderId="0" xfId="0"/>
    <xf numFmtId="164" fontId="0" fillId="0" borderId="0" xfId="0" applyAlignment="1">
      <alignment horizontal="left" wrapText="1"/>
    </xf>
    <xf numFmtId="164" fontId="0" fillId="0" borderId="0" xfId="0" applyAlignment="1">
      <alignment wrapText="1"/>
    </xf>
    <xf numFmtId="49" fontId="0" fillId="0" borderId="0" xfId="0" applyNumberFormat="1" applyAlignment="1">
      <alignment horizontal="left" vertical="top" wrapText="1"/>
    </xf>
    <xf numFmtId="49" fontId="0" fillId="0" borderId="0" xfId="0" applyNumberFormat="1" applyAlignment="1">
      <alignment vertical="top"/>
    </xf>
    <xf numFmtId="164" fontId="0" fillId="0" borderId="0" xfId="0" applyProtection="1"/>
    <xf numFmtId="164" fontId="5" fillId="0" borderId="0" xfId="0" applyFont="1" applyAlignment="1" applyProtection="1">
      <alignment horizontal="left"/>
    </xf>
    <xf numFmtId="164" fontId="6" fillId="0" borderId="0" xfId="0" applyFont="1" applyAlignment="1" applyProtection="1">
      <alignment horizontal="left"/>
    </xf>
    <xf numFmtId="37" fontId="5" fillId="0" borderId="0" xfId="0" applyNumberFormat="1" applyFont="1" applyProtection="1"/>
    <xf numFmtId="10" fontId="5" fillId="0" borderId="0" xfId="0" applyNumberFormat="1" applyFont="1" applyProtection="1"/>
    <xf numFmtId="164" fontId="5" fillId="0" borderId="0" xfId="0" applyFont="1" applyProtection="1"/>
    <xf numFmtId="164" fontId="5" fillId="0" borderId="0" xfId="0" applyFont="1" applyBorder="1" applyProtection="1"/>
    <xf numFmtId="6" fontId="5" fillId="0" borderId="0" xfId="0" applyNumberFormat="1" applyFont="1" applyFill="1" applyProtection="1"/>
    <xf numFmtId="164" fontId="5" fillId="0" borderId="0" xfId="0" applyFont="1" applyFill="1" applyAlignment="1" applyProtection="1">
      <alignment horizontal="left"/>
    </xf>
    <xf numFmtId="164" fontId="5" fillId="0" borderId="0" xfId="0" applyFont="1" applyBorder="1" applyAlignment="1" applyProtection="1">
      <alignment horizontal="left"/>
    </xf>
    <xf numFmtId="164" fontId="6" fillId="0" borderId="0" xfId="0" applyFont="1" applyBorder="1" applyAlignment="1" applyProtection="1">
      <alignment horizontal="left"/>
    </xf>
    <xf numFmtId="164" fontId="6" fillId="0" borderId="0" xfId="0" applyFont="1" applyBorder="1" applyAlignment="1" applyProtection="1">
      <alignment horizontal="right"/>
    </xf>
    <xf numFmtId="164" fontId="6" fillId="0" borderId="0" xfId="0" applyFont="1" applyAlignment="1" applyProtection="1">
      <alignment horizontal="right"/>
    </xf>
    <xf numFmtId="164" fontId="7" fillId="0" borderId="0" xfId="0" applyFont="1" applyProtection="1"/>
    <xf numFmtId="37" fontId="7" fillId="0" borderId="0" xfId="0" applyNumberFormat="1" applyFont="1" applyProtection="1"/>
    <xf numFmtId="37" fontId="5" fillId="0" borderId="0" xfId="0" applyNumberFormat="1" applyFont="1" applyBorder="1" applyProtection="1"/>
    <xf numFmtId="164" fontId="5" fillId="0" borderId="9" xfId="0" applyFont="1" applyBorder="1" applyProtection="1"/>
    <xf numFmtId="164" fontId="6" fillId="0" borderId="0" xfId="0" applyFont="1" applyBorder="1" applyProtection="1"/>
    <xf numFmtId="164" fontId="5" fillId="0" borderId="0" xfId="0" applyFont="1" applyBorder="1" applyAlignment="1" applyProtection="1">
      <alignment horizontal="right"/>
    </xf>
    <xf numFmtId="164" fontId="8" fillId="0" borderId="0" xfId="0" applyFont="1" applyBorder="1" applyAlignment="1" applyProtection="1">
      <alignment horizontal="left"/>
    </xf>
    <xf numFmtId="164" fontId="8" fillId="0" borderId="0" xfId="0" applyFont="1" applyBorder="1" applyAlignment="1" applyProtection="1">
      <alignment horizontal="right"/>
    </xf>
    <xf numFmtId="165" fontId="5" fillId="0" borderId="0" xfId="0" applyNumberFormat="1" applyFont="1" applyBorder="1" applyProtection="1"/>
    <xf numFmtId="3" fontId="5" fillId="0" borderId="0" xfId="0" applyNumberFormat="1" applyFont="1" applyProtection="1"/>
    <xf numFmtId="164" fontId="6" fillId="0" borderId="0" xfId="0" applyFont="1" applyProtection="1"/>
    <xf numFmtId="37" fontId="6" fillId="0" borderId="0" xfId="0" applyNumberFormat="1" applyFont="1" applyProtection="1"/>
    <xf numFmtId="164" fontId="7" fillId="0" borderId="0" xfId="0" applyFont="1" applyBorder="1" applyProtection="1"/>
    <xf numFmtId="164" fontId="7" fillId="0" borderId="0" xfId="0" applyFont="1" applyBorder="1" applyAlignment="1" applyProtection="1">
      <alignment horizontal="left"/>
    </xf>
    <xf numFmtId="37" fontId="7" fillId="0" borderId="0" xfId="0" applyNumberFormat="1" applyFont="1" applyBorder="1" applyProtection="1"/>
    <xf numFmtId="166" fontId="7" fillId="0" borderId="0" xfId="0" applyNumberFormat="1" applyFont="1" applyBorder="1" applyProtection="1"/>
    <xf numFmtId="164" fontId="5" fillId="0" borderId="0" xfId="0" quotePrefix="1" applyFont="1" applyBorder="1" applyAlignment="1" applyProtection="1">
      <alignment horizontal="left" indent="2"/>
    </xf>
    <xf numFmtId="9" fontId="5" fillId="0" borderId="0" xfId="0" applyNumberFormat="1" applyFont="1" applyBorder="1" applyProtection="1"/>
    <xf numFmtId="167" fontId="7" fillId="0" borderId="0" xfId="0" applyNumberFormat="1" applyFont="1" applyBorder="1" applyProtection="1"/>
    <xf numFmtId="49" fontId="5" fillId="0" borderId="0" xfId="0" applyNumberFormat="1" applyFont="1" applyFill="1" applyProtection="1"/>
    <xf numFmtId="164" fontId="5" fillId="0" borderId="0" xfId="0" applyFont="1" applyFill="1" applyProtection="1"/>
    <xf numFmtId="49" fontId="5" fillId="0" borderId="0" xfId="0" applyNumberFormat="1" applyFont="1" applyProtection="1"/>
    <xf numFmtId="164" fontId="5" fillId="0" borderId="5" xfId="0" applyFont="1" applyBorder="1" applyAlignment="1" applyProtection="1">
      <alignment horizontal="right"/>
    </xf>
    <xf numFmtId="169" fontId="5" fillId="0" borderId="4" xfId="0" applyNumberFormat="1" applyFont="1" applyBorder="1" applyAlignment="1" applyProtection="1">
      <alignment horizontal="right"/>
    </xf>
    <xf numFmtId="164" fontId="5" fillId="0" borderId="4" xfId="0" applyFont="1" applyBorder="1" applyAlignment="1" applyProtection="1">
      <alignment horizontal="right"/>
    </xf>
    <xf numFmtId="170" fontId="5" fillId="0" borderId="0" xfId="0" applyNumberFormat="1" applyFont="1" applyProtection="1"/>
    <xf numFmtId="38" fontId="5" fillId="0" borderId="0" xfId="0" applyNumberFormat="1" applyFont="1" applyProtection="1"/>
    <xf numFmtId="170" fontId="5" fillId="0" borderId="0" xfId="0" applyNumberFormat="1" applyFont="1" applyAlignment="1" applyProtection="1"/>
    <xf numFmtId="170" fontId="6" fillId="0" borderId="0" xfId="0" applyNumberFormat="1" applyFont="1" applyProtection="1"/>
    <xf numFmtId="166" fontId="5" fillId="0" borderId="0" xfId="0" applyNumberFormat="1" applyFont="1" applyProtection="1"/>
    <xf numFmtId="38" fontId="6" fillId="0" borderId="0" xfId="0" applyNumberFormat="1" applyFont="1" applyBorder="1" applyProtection="1"/>
    <xf numFmtId="171" fontId="5" fillId="0" borderId="7" xfId="0" applyNumberFormat="1" applyFont="1" applyBorder="1" applyAlignment="1" applyProtection="1">
      <alignment horizontal="right"/>
    </xf>
    <xf numFmtId="171" fontId="5" fillId="0" borderId="7" xfId="0" applyNumberFormat="1" applyFont="1" applyBorder="1" applyProtection="1"/>
    <xf numFmtId="38" fontId="5" fillId="0" borderId="0" xfId="0" applyNumberFormat="1" applyFont="1" applyBorder="1" applyProtection="1"/>
    <xf numFmtId="42" fontId="5" fillId="0" borderId="0" xfId="0" applyNumberFormat="1" applyFont="1" applyFill="1" applyProtection="1"/>
    <xf numFmtId="42" fontId="5" fillId="0" borderId="0" xfId="0" applyNumberFormat="1" applyFont="1" applyProtection="1"/>
    <xf numFmtId="38" fontId="5" fillId="0" borderId="0" xfId="0" applyNumberFormat="1" applyFont="1" applyBorder="1" applyAlignment="1" applyProtection="1"/>
    <xf numFmtId="42" fontId="5" fillId="0" borderId="0" xfId="0" applyNumberFormat="1" applyFont="1" applyBorder="1" applyProtection="1"/>
    <xf numFmtId="49" fontId="3" fillId="0" borderId="27" xfId="0" applyNumberFormat="1" applyFont="1" applyBorder="1" applyAlignment="1">
      <alignment horizontal="right" vertical="top"/>
    </xf>
    <xf numFmtId="164" fontId="3" fillId="0" borderId="0" xfId="0" applyFont="1" applyProtection="1"/>
    <xf numFmtId="164" fontId="6" fillId="0" borderId="0" xfId="0" applyFont="1" applyBorder="1" applyAlignment="1" applyProtection="1">
      <alignment horizontal="center"/>
    </xf>
    <xf numFmtId="164" fontId="3" fillId="0" borderId="17" xfId="0" applyFont="1" applyBorder="1" applyAlignment="1">
      <alignment horizontal="justify" vertical="top" wrapText="1"/>
    </xf>
    <xf numFmtId="0" fontId="3" fillId="0" borderId="16" xfId="0" applyNumberFormat="1" applyFont="1" applyBorder="1" applyAlignment="1">
      <alignment horizontal="right" vertical="top"/>
    </xf>
    <xf numFmtId="164" fontId="8" fillId="0" borderId="0" xfId="0" applyFont="1" applyBorder="1" applyAlignment="1" applyProtection="1">
      <alignment horizontal="left"/>
    </xf>
    <xf numFmtId="38" fontId="7" fillId="0" borderId="0" xfId="0" applyNumberFormat="1" applyFont="1" applyBorder="1" applyProtection="1"/>
    <xf numFmtId="171" fontId="5" fillId="0" borderId="0" xfId="0" applyNumberFormat="1" applyFont="1" applyBorder="1" applyAlignment="1" applyProtection="1">
      <alignment horizontal="right"/>
    </xf>
    <xf numFmtId="38" fontId="5" fillId="0" borderId="5" xfId="0" applyNumberFormat="1" applyFont="1" applyBorder="1" applyProtection="1"/>
    <xf numFmtId="164" fontId="5" fillId="0" borderId="0" xfId="0" applyFont="1" applyBorder="1" applyAlignment="1" applyProtection="1">
      <alignment horizontal="center"/>
    </xf>
    <xf numFmtId="164" fontId="5" fillId="0" borderId="0" xfId="0" applyFont="1" applyAlignment="1" applyProtection="1">
      <alignment horizontal="right"/>
    </xf>
    <xf numFmtId="164" fontId="34" fillId="18" borderId="4" xfId="0" applyFont="1" applyFill="1" applyBorder="1" applyAlignment="1" applyProtection="1">
      <alignment horizontal="center"/>
    </xf>
    <xf numFmtId="164" fontId="5" fillId="0" borderId="0" xfId="0" applyFont="1" applyBorder="1" applyAlignment="1" applyProtection="1">
      <alignment horizontal="left"/>
    </xf>
    <xf numFmtId="164" fontId="32" fillId="0" borderId="0" xfId="0" applyFont="1" applyBorder="1" applyAlignment="1" applyProtection="1">
      <alignment horizontal="left" indent="1" shrinkToFit="1"/>
    </xf>
    <xf numFmtId="164" fontId="32" fillId="0" borderId="0" xfId="0" applyFont="1" applyBorder="1" applyAlignment="1" applyProtection="1">
      <alignment horizontal="left" shrinkToFit="1"/>
    </xf>
    <xf numFmtId="40" fontId="32" fillId="0" borderId="0" xfId="0" applyNumberFormat="1" applyFont="1" applyBorder="1" applyProtection="1"/>
    <xf numFmtId="164" fontId="32" fillId="0" borderId="0" xfId="0" applyFont="1" applyBorder="1" applyAlignment="1" applyProtection="1">
      <alignment horizontal="left"/>
    </xf>
    <xf numFmtId="42" fontId="32" fillId="0" borderId="0" xfId="0" applyNumberFormat="1" applyFont="1" applyBorder="1" applyProtection="1"/>
    <xf numFmtId="164" fontId="5" fillId="0" borderId="0" xfId="0" applyFont="1" applyBorder="1" applyAlignment="1" applyProtection="1">
      <alignment horizontal="left"/>
    </xf>
    <xf numFmtId="164" fontId="35" fillId="0" borderId="0" xfId="0" applyFont="1" applyBorder="1" applyAlignment="1" applyProtection="1">
      <alignment horizontal="left" indent="1" shrinkToFit="1"/>
    </xf>
    <xf numFmtId="174" fontId="5" fillId="0" borderId="0" xfId="0" applyNumberFormat="1" applyFont="1" applyBorder="1" applyProtection="1"/>
    <xf numFmtId="164" fontId="6" fillId="0" borderId="0" xfId="0" applyFont="1" applyAlignment="1" applyProtection="1">
      <alignment horizontal="left"/>
    </xf>
    <xf numFmtId="38" fontId="37" fillId="0" borderId="6" xfId="0" applyNumberFormat="1" applyFont="1" applyBorder="1" applyProtection="1">
      <protection locked="0"/>
    </xf>
    <xf numFmtId="38" fontId="37" fillId="0" borderId="8" xfId="0" applyNumberFormat="1" applyFont="1" applyBorder="1" applyProtection="1">
      <protection locked="0"/>
    </xf>
    <xf numFmtId="38" fontId="37" fillId="0" borderId="6" xfId="0" applyNumberFormat="1" applyFont="1" applyBorder="1" applyAlignment="1" applyProtection="1">
      <protection locked="0"/>
    </xf>
    <xf numFmtId="38" fontId="37" fillId="0" borderId="8" xfId="0" applyNumberFormat="1" applyFont="1" applyBorder="1" applyAlignment="1" applyProtection="1">
      <protection locked="0"/>
    </xf>
    <xf numFmtId="169" fontId="37" fillId="0" borderId="4" xfId="0" applyNumberFormat="1" applyFont="1" applyBorder="1" applyProtection="1">
      <protection locked="0"/>
    </xf>
    <xf numFmtId="164" fontId="37" fillId="0" borderId="5" xfId="0" applyFont="1" applyBorder="1" applyAlignment="1" applyProtection="1">
      <alignment horizontal="right"/>
      <protection locked="0"/>
    </xf>
    <xf numFmtId="164" fontId="37" fillId="0" borderId="4" xfId="0" applyFont="1" applyBorder="1" applyAlignment="1" applyProtection="1">
      <alignment horizontal="right"/>
      <protection locked="0"/>
    </xf>
    <xf numFmtId="164" fontId="37" fillId="0" borderId="11" xfId="0" applyFont="1" applyBorder="1" applyAlignment="1" applyProtection="1">
      <alignment horizontal="left"/>
      <protection locked="0"/>
    </xf>
    <xf numFmtId="38" fontId="37" fillId="0" borderId="30" xfId="0" applyNumberFormat="1" applyFont="1" applyBorder="1" applyProtection="1">
      <protection locked="0"/>
    </xf>
    <xf numFmtId="38" fontId="37" fillId="0" borderId="32" xfId="0" applyNumberFormat="1" applyFont="1" applyBorder="1" applyProtection="1">
      <protection locked="0"/>
    </xf>
    <xf numFmtId="38" fontId="37" fillId="0" borderId="33" xfId="0" applyNumberFormat="1" applyFont="1" applyBorder="1" applyProtection="1">
      <protection locked="0"/>
    </xf>
    <xf numFmtId="38" fontId="37" fillId="0" borderId="34" xfId="0" applyNumberFormat="1" applyFont="1" applyBorder="1" applyProtection="1">
      <protection locked="0"/>
    </xf>
    <xf numFmtId="40" fontId="37" fillId="0" borderId="4" xfId="0" applyNumberFormat="1" applyFont="1" applyBorder="1" applyProtection="1">
      <protection locked="0"/>
    </xf>
    <xf numFmtId="42" fontId="37" fillId="0" borderId="4" xfId="0" applyNumberFormat="1" applyFont="1" applyBorder="1" applyProtection="1">
      <protection locked="0"/>
    </xf>
    <xf numFmtId="42" fontId="6" fillId="0" borderId="0" xfId="0" applyNumberFormat="1" applyFont="1" applyProtection="1"/>
    <xf numFmtId="164" fontId="5" fillId="0" borderId="4" xfId="0" applyFont="1" applyBorder="1" applyAlignment="1" applyProtection="1">
      <alignment horizontal="center"/>
    </xf>
    <xf numFmtId="175" fontId="5" fillId="0" borderId="0" xfId="0" applyNumberFormat="1" applyFont="1" applyBorder="1" applyProtection="1"/>
    <xf numFmtId="164" fontId="37" fillId="0" borderId="4" xfId="0" applyFont="1" applyBorder="1" applyAlignment="1" applyProtection="1">
      <alignment horizontal="center"/>
      <protection locked="0"/>
    </xf>
    <xf numFmtId="42" fontId="5" fillId="0" borderId="0" xfId="0" applyNumberFormat="1" applyFont="1" applyFill="1" applyBorder="1" applyProtection="1"/>
    <xf numFmtId="176" fontId="37" fillId="0" borderId="5" xfId="0" applyNumberFormat="1" applyFont="1" applyBorder="1" applyProtection="1">
      <protection locked="0"/>
    </xf>
    <xf numFmtId="176" fontId="37" fillId="0" borderId="6" xfId="0" applyNumberFormat="1" applyFont="1" applyBorder="1" applyAlignment="1" applyProtection="1">
      <protection locked="0"/>
    </xf>
    <xf numFmtId="176" fontId="37" fillId="0" borderId="11" xfId="0" applyNumberFormat="1" applyFont="1" applyBorder="1" applyAlignment="1" applyProtection="1">
      <protection locked="0"/>
    </xf>
    <xf numFmtId="176" fontId="37" fillId="0" borderId="8" xfId="0" applyNumberFormat="1" applyFont="1" applyBorder="1" applyAlignment="1" applyProtection="1">
      <protection locked="0"/>
    </xf>
    <xf numFmtId="176" fontId="5" fillId="0" borderId="0" xfId="0" applyNumberFormat="1" applyFont="1" applyBorder="1" applyAlignment="1" applyProtection="1"/>
    <xf numFmtId="169" fontId="41" fillId="0" borderId="4" xfId="0" applyNumberFormat="1" applyFont="1" applyBorder="1" applyProtection="1"/>
    <xf numFmtId="164" fontId="41" fillId="0" borderId="5" xfId="0" applyFont="1" applyBorder="1" applyAlignment="1" applyProtection="1">
      <alignment horizontal="right"/>
    </xf>
    <xf numFmtId="164" fontId="41" fillId="0" borderId="4" xfId="0" applyFont="1" applyBorder="1" applyAlignment="1" applyProtection="1">
      <alignment horizontal="right"/>
    </xf>
    <xf numFmtId="38" fontId="41" fillId="0" borderId="6" xfId="0" applyNumberFormat="1" applyFont="1" applyBorder="1" applyProtection="1"/>
    <xf numFmtId="38" fontId="41" fillId="0" borderId="8" xfId="0" applyNumberFormat="1" applyFont="1" applyBorder="1" applyProtection="1"/>
    <xf numFmtId="38" fontId="41" fillId="0" borderId="6" xfId="0" applyNumberFormat="1" applyFont="1" applyBorder="1" applyAlignment="1" applyProtection="1"/>
    <xf numFmtId="38" fontId="41" fillId="0" borderId="8" xfId="0" applyNumberFormat="1" applyFont="1" applyBorder="1" applyAlignment="1" applyProtection="1"/>
    <xf numFmtId="164" fontId="41" fillId="0" borderId="11" xfId="0" applyFont="1" applyBorder="1" applyAlignment="1" applyProtection="1">
      <alignment horizontal="left"/>
    </xf>
    <xf numFmtId="38" fontId="41" fillId="0" borderId="30" xfId="0" applyNumberFormat="1" applyFont="1" applyBorder="1" applyProtection="1"/>
    <xf numFmtId="176" fontId="41" fillId="0" borderId="5" xfId="0" applyNumberFormat="1" applyFont="1" applyBorder="1" applyProtection="1"/>
    <xf numFmtId="38" fontId="41" fillId="0" borderId="32" xfId="0" applyNumberFormat="1" applyFont="1" applyBorder="1" applyProtection="1"/>
    <xf numFmtId="176" fontId="41" fillId="0" borderId="6" xfId="0" applyNumberFormat="1" applyFont="1" applyBorder="1" applyAlignment="1" applyProtection="1"/>
    <xf numFmtId="38" fontId="41" fillId="0" borderId="33" xfId="0" applyNumberFormat="1" applyFont="1" applyBorder="1" applyProtection="1"/>
    <xf numFmtId="176" fontId="41" fillId="0" borderId="11" xfId="0" applyNumberFormat="1" applyFont="1" applyBorder="1" applyAlignment="1" applyProtection="1"/>
    <xf numFmtId="38" fontId="41" fillId="0" borderId="34" xfId="0" applyNumberFormat="1" applyFont="1" applyBorder="1" applyProtection="1"/>
    <xf numFmtId="176" fontId="41" fillId="0" borderId="8" xfId="0" applyNumberFormat="1" applyFont="1" applyBorder="1" applyAlignment="1" applyProtection="1"/>
    <xf numFmtId="40" fontId="41" fillId="0" borderId="4" xfId="0" applyNumberFormat="1" applyFont="1" applyBorder="1" applyProtection="1"/>
    <xf numFmtId="164" fontId="41" fillId="0" borderId="4" xfId="0" applyFont="1" applyBorder="1" applyAlignment="1" applyProtection="1">
      <alignment horizontal="center"/>
    </xf>
    <xf numFmtId="164" fontId="5" fillId="0" borderId="0" xfId="0" quotePrefix="1" applyFont="1" applyAlignment="1" applyProtection="1">
      <alignment horizontal="left" indent="2"/>
    </xf>
    <xf numFmtId="42" fontId="41" fillId="0" borderId="4" xfId="0" applyNumberFormat="1" applyFont="1" applyBorder="1" applyProtection="1"/>
    <xf numFmtId="166" fontId="5" fillId="0" borderId="13" xfId="0" applyNumberFormat="1" applyFont="1" applyBorder="1" applyProtection="1"/>
    <xf numFmtId="164" fontId="3" fillId="0" borderId="0" xfId="0" applyFont="1"/>
    <xf numFmtId="42" fontId="3" fillId="0" borderId="0" xfId="0" applyNumberFormat="1" applyFont="1"/>
    <xf numFmtId="164" fontId="1" fillId="0" borderId="0" xfId="0" applyFont="1"/>
    <xf numFmtId="42" fontId="3" fillId="0" borderId="36" xfId="0" applyNumberFormat="1" applyFont="1" applyBorder="1"/>
    <xf numFmtId="42" fontId="3" fillId="0" borderId="0" xfId="0" applyNumberFormat="1" applyFont="1" applyBorder="1"/>
    <xf numFmtId="40" fontId="3" fillId="0" borderId="0" xfId="0" applyNumberFormat="1" applyFont="1"/>
    <xf numFmtId="42" fontId="1" fillId="0" borderId="37" xfId="0" applyNumberFormat="1" applyFont="1" applyBorder="1"/>
    <xf numFmtId="177" fontId="5" fillId="0" borderId="0" xfId="0" applyNumberFormat="1" applyFont="1" applyProtection="1"/>
    <xf numFmtId="178" fontId="3" fillId="0" borderId="27" xfId="0" applyNumberFormat="1" applyFont="1" applyFill="1" applyBorder="1" applyProtection="1"/>
    <xf numFmtId="178" fontId="3" fillId="0" borderId="14" xfId="0" applyNumberFormat="1" applyFont="1" applyFill="1" applyBorder="1" applyProtection="1"/>
    <xf numFmtId="178" fontId="45" fillId="0" borderId="14" xfId="0" applyNumberFormat="1" applyFont="1" applyFill="1" applyBorder="1" applyProtection="1"/>
    <xf numFmtId="179" fontId="3" fillId="0" borderId="27" xfId="0" applyNumberFormat="1" applyFont="1" applyFill="1" applyBorder="1" applyProtection="1"/>
    <xf numFmtId="179" fontId="3" fillId="0" borderId="14" xfId="0" applyNumberFormat="1" applyFont="1" applyFill="1" applyBorder="1" applyProtection="1"/>
    <xf numFmtId="179" fontId="5" fillId="0" borderId="0" xfId="274" applyNumberFormat="1" applyFont="1" applyProtection="1"/>
    <xf numFmtId="179" fontId="5" fillId="0" borderId="0" xfId="0" applyNumberFormat="1" applyFont="1" applyProtection="1"/>
    <xf numFmtId="179" fontId="37" fillId="0" borderId="4" xfId="0" applyNumberFormat="1" applyFont="1" applyBorder="1" applyProtection="1">
      <protection locked="0"/>
    </xf>
    <xf numFmtId="180" fontId="3" fillId="0" borderId="0" xfId="0" applyNumberFormat="1" applyFont="1"/>
    <xf numFmtId="171" fontId="3" fillId="0" borderId="0" xfId="0" applyNumberFormat="1" applyFont="1" applyFill="1" applyProtection="1"/>
    <xf numFmtId="179" fontId="3" fillId="0" borderId="0" xfId="0" applyNumberFormat="1" applyFont="1"/>
    <xf numFmtId="164" fontId="49" fillId="0" borderId="0" xfId="0" applyFont="1"/>
    <xf numFmtId="164" fontId="1" fillId="0" borderId="0" xfId="0" applyFont="1" applyAlignment="1">
      <alignment horizontal="right"/>
    </xf>
    <xf numFmtId="0" fontId="3" fillId="0" borderId="0" xfId="0" applyNumberFormat="1" applyFont="1" applyAlignment="1">
      <alignment horizontal="right"/>
    </xf>
    <xf numFmtId="0" fontId="50" fillId="0" borderId="0" xfId="0" applyNumberFormat="1" applyFont="1" applyFill="1" applyBorder="1" applyAlignment="1">
      <alignment horizontal="right" vertical="center"/>
    </xf>
    <xf numFmtId="171" fontId="38" fillId="19" borderId="35" xfId="0" applyNumberFormat="1" applyFont="1" applyFill="1" applyBorder="1" applyProtection="1">
      <protection locked="0"/>
    </xf>
    <xf numFmtId="0" fontId="42" fillId="0" borderId="0" xfId="0" applyNumberFormat="1" applyFont="1" applyFill="1" applyBorder="1" applyAlignment="1">
      <alignment horizontal="right" vertical="center"/>
    </xf>
    <xf numFmtId="171" fontId="1" fillId="0" borderId="27" xfId="0" applyNumberFormat="1" applyFont="1" applyFill="1" applyBorder="1" applyProtection="1"/>
    <xf numFmtId="171" fontId="1" fillId="0" borderId="14" xfId="0" applyNumberFormat="1" applyFont="1" applyFill="1" applyBorder="1" applyProtection="1"/>
    <xf numFmtId="171" fontId="44" fillId="0" borderId="14" xfId="0" applyNumberFormat="1" applyFont="1" applyFill="1" applyBorder="1" applyProtection="1"/>
    <xf numFmtId="171" fontId="51" fillId="0" borderId="14" xfId="0" applyNumberFormat="1" applyFont="1" applyFill="1" applyBorder="1" applyProtection="1"/>
    <xf numFmtId="178" fontId="38" fillId="0" borderId="14" xfId="0" applyNumberFormat="1" applyFont="1" applyFill="1" applyBorder="1" applyProtection="1"/>
    <xf numFmtId="179" fontId="38" fillId="0" borderId="14" xfId="0" applyNumberFormat="1" applyFont="1" applyFill="1" applyBorder="1" applyProtection="1"/>
    <xf numFmtId="164" fontId="52" fillId="0" borderId="0" xfId="0" applyFont="1" applyProtection="1"/>
    <xf numFmtId="164" fontId="53" fillId="0" borderId="0" xfId="0" applyFont="1" applyProtection="1"/>
    <xf numFmtId="180" fontId="34" fillId="18" borderId="35" xfId="0" applyNumberFormat="1" applyFont="1" applyFill="1" applyBorder="1" applyProtection="1"/>
    <xf numFmtId="180" fontId="52" fillId="0" borderId="0" xfId="0" applyNumberFormat="1" applyFont="1" applyProtection="1"/>
    <xf numFmtId="180" fontId="34" fillId="18" borderId="38" xfId="0" applyNumberFormat="1" applyFont="1" applyFill="1" applyBorder="1" applyProtection="1"/>
    <xf numFmtId="171" fontId="34" fillId="18" borderId="35" xfId="0" applyNumberFormat="1" applyFont="1" applyFill="1" applyBorder="1" applyAlignment="1" applyProtection="1">
      <alignment horizontal="center"/>
    </xf>
    <xf numFmtId="180" fontId="54" fillId="0" borderId="0" xfId="0" applyNumberFormat="1" applyFont="1" applyFill="1" applyProtection="1"/>
    <xf numFmtId="164" fontId="0" fillId="0" borderId="0" xfId="0" applyFill="1" applyProtection="1"/>
    <xf numFmtId="180" fontId="52" fillId="0" borderId="0" xfId="0" applyNumberFormat="1" applyFont="1" applyFill="1" applyProtection="1"/>
    <xf numFmtId="180" fontId="52" fillId="0" borderId="0" xfId="0" applyNumberFormat="1" applyFont="1" applyFill="1" applyBorder="1" applyProtection="1"/>
    <xf numFmtId="180" fontId="52" fillId="0" borderId="0" xfId="0" applyNumberFormat="1" applyFont="1" applyBorder="1" applyProtection="1"/>
    <xf numFmtId="164" fontId="5" fillId="0" borderId="0" xfId="0" applyFont="1" applyAlignment="1" applyProtection="1">
      <alignment horizontal="left"/>
    </xf>
    <xf numFmtId="181" fontId="5" fillId="0" borderId="0" xfId="0" applyNumberFormat="1" applyFont="1" applyBorder="1" applyProtection="1"/>
    <xf numFmtId="172" fontId="6" fillId="0" borderId="0" xfId="0" applyNumberFormat="1" applyFont="1" applyProtection="1"/>
    <xf numFmtId="37" fontId="5" fillId="0" borderId="0" xfId="0" applyNumberFormat="1" applyFont="1" applyBorder="1" applyAlignment="1" applyProtection="1"/>
    <xf numFmtId="168" fontId="5" fillId="0" borderId="0" xfId="0" applyNumberFormat="1" applyFont="1" applyBorder="1" applyAlignment="1" applyProtection="1">
      <alignment horizontal="right"/>
    </xf>
    <xf numFmtId="164" fontId="3" fillId="0" borderId="0" xfId="0" applyFont="1" applyFill="1" applyProtection="1"/>
    <xf numFmtId="179" fontId="41" fillId="0" borderId="4" xfId="0" applyNumberFormat="1" applyFont="1" applyBorder="1" applyProtection="1"/>
    <xf numFmtId="182" fontId="37" fillId="0" borderId="5" xfId="0" applyNumberFormat="1" applyFont="1" applyBorder="1" applyProtection="1">
      <protection locked="0"/>
    </xf>
    <xf numFmtId="182" fontId="41" fillId="0" borderId="5" xfId="0" applyNumberFormat="1" applyFont="1" applyBorder="1" applyProtection="1"/>
    <xf numFmtId="42" fontId="37" fillId="0" borderId="40" xfId="0" applyNumberFormat="1" applyFont="1" applyBorder="1" applyProtection="1">
      <protection locked="0"/>
    </xf>
    <xf numFmtId="179" fontId="37" fillId="0" borderId="35" xfId="0" applyNumberFormat="1" applyFont="1" applyBorder="1" applyProtection="1">
      <protection locked="0"/>
    </xf>
    <xf numFmtId="42" fontId="37" fillId="0" borderId="39" xfId="0" applyNumberFormat="1" applyFont="1" applyBorder="1" applyProtection="1">
      <protection locked="0"/>
    </xf>
    <xf numFmtId="179" fontId="37" fillId="0" borderId="0" xfId="0" applyNumberFormat="1" applyFont="1" applyBorder="1" applyProtection="1"/>
    <xf numFmtId="37" fontId="5" fillId="0" borderId="0" xfId="0" applyNumberFormat="1" applyFont="1" applyFill="1" applyBorder="1" applyProtection="1"/>
    <xf numFmtId="42" fontId="37" fillId="0" borderId="40" xfId="0" applyNumberFormat="1" applyFont="1" applyFill="1" applyBorder="1" applyProtection="1">
      <protection locked="0"/>
    </xf>
    <xf numFmtId="42" fontId="37" fillId="0" borderId="38" xfId="0" applyNumberFormat="1" applyFont="1" applyFill="1" applyBorder="1" applyProtection="1">
      <protection locked="0"/>
    </xf>
    <xf numFmtId="164" fontId="5" fillId="0" borderId="0" xfId="0" quotePrefix="1" applyFont="1" applyFill="1" applyBorder="1" applyAlignment="1" applyProtection="1">
      <alignment horizontal="left" indent="2"/>
    </xf>
    <xf numFmtId="164" fontId="5" fillId="0" borderId="0" xfId="0" applyFont="1" applyFill="1" applyBorder="1" applyProtection="1"/>
    <xf numFmtId="179" fontId="37" fillId="0" borderId="35" xfId="0" applyNumberFormat="1" applyFont="1" applyFill="1" applyBorder="1" applyProtection="1">
      <protection locked="0"/>
    </xf>
    <xf numFmtId="164" fontId="5" fillId="0" borderId="0" xfId="0" quotePrefix="1" applyFont="1" applyFill="1" applyBorder="1" applyAlignment="1" applyProtection="1">
      <alignment horizontal="left" indent="3"/>
    </xf>
    <xf numFmtId="42" fontId="37" fillId="0" borderId="39" xfId="0" applyNumberFormat="1" applyFont="1" applyFill="1" applyBorder="1" applyProtection="1">
      <protection locked="0"/>
    </xf>
    <xf numFmtId="179" fontId="37" fillId="0" borderId="4" xfId="0" applyNumberFormat="1" applyFont="1" applyFill="1" applyBorder="1" applyProtection="1">
      <protection locked="0"/>
    </xf>
    <xf numFmtId="164" fontId="59" fillId="20" borderId="1" xfId="0" applyFont="1" applyFill="1" applyBorder="1" applyAlignment="1" applyProtection="1">
      <alignment horizontal="left"/>
    </xf>
    <xf numFmtId="164" fontId="60" fillId="20" borderId="2" xfId="0" applyFont="1" applyFill="1" applyBorder="1" applyProtection="1"/>
    <xf numFmtId="164" fontId="61" fillId="20" borderId="3" xfId="0" applyFont="1" applyFill="1" applyBorder="1" applyAlignment="1" applyProtection="1">
      <alignment horizontal="right"/>
    </xf>
    <xf numFmtId="164" fontId="37" fillId="22" borderId="6" xfId="0" applyFont="1" applyFill="1" applyBorder="1" applyAlignment="1" applyProtection="1">
      <alignment horizontal="left"/>
      <protection locked="0"/>
    </xf>
    <xf numFmtId="38" fontId="37" fillId="22" borderId="29" xfId="0" applyNumberFormat="1" applyFont="1" applyFill="1" applyBorder="1" applyProtection="1">
      <protection locked="0"/>
    </xf>
    <xf numFmtId="182" fontId="37" fillId="22" borderId="10" xfId="0" applyNumberFormat="1" applyFont="1" applyFill="1" applyBorder="1" applyProtection="1">
      <protection locked="0"/>
    </xf>
    <xf numFmtId="38" fontId="5" fillId="22" borderId="5" xfId="0" applyNumberFormat="1" applyFont="1" applyFill="1" applyBorder="1" applyProtection="1"/>
    <xf numFmtId="176" fontId="37" fillId="22" borderId="10" xfId="0" applyNumberFormat="1" applyFont="1" applyFill="1" applyBorder="1" applyProtection="1">
      <protection locked="0"/>
    </xf>
    <xf numFmtId="165" fontId="5" fillId="22" borderId="0" xfId="0" applyNumberFormat="1" applyFont="1" applyFill="1" applyBorder="1" applyProtection="1"/>
    <xf numFmtId="42" fontId="5" fillId="22" borderId="0" xfId="0" applyNumberFormat="1" applyFont="1" applyFill="1" applyBorder="1" applyProtection="1"/>
    <xf numFmtId="164" fontId="37" fillId="21" borderId="11" xfId="0" applyFont="1" applyFill="1" applyBorder="1" applyAlignment="1" applyProtection="1">
      <alignment horizontal="left"/>
      <protection locked="0"/>
    </xf>
    <xf numFmtId="38" fontId="37" fillId="21" borderId="30" xfId="0" applyNumberFormat="1" applyFont="1" applyFill="1" applyBorder="1" applyProtection="1">
      <protection locked="0"/>
    </xf>
    <xf numFmtId="182" fontId="37" fillId="21" borderId="5" xfId="0" applyNumberFormat="1" applyFont="1" applyFill="1" applyBorder="1" applyProtection="1">
      <protection locked="0"/>
    </xf>
    <xf numFmtId="38" fontId="5" fillId="21" borderId="5" xfId="0" applyNumberFormat="1" applyFont="1" applyFill="1" applyBorder="1" applyProtection="1"/>
    <xf numFmtId="176" fontId="37" fillId="21" borderId="5" xfId="0" applyNumberFormat="1" applyFont="1" applyFill="1" applyBorder="1" applyProtection="1">
      <protection locked="0"/>
    </xf>
    <xf numFmtId="165" fontId="5" fillId="21" borderId="0" xfId="0" applyNumberFormat="1" applyFont="1" applyFill="1" applyBorder="1" applyProtection="1"/>
    <xf numFmtId="42" fontId="5" fillId="21" borderId="0" xfId="0" applyNumberFormat="1" applyFont="1" applyFill="1" applyBorder="1" applyProtection="1"/>
    <xf numFmtId="164" fontId="37" fillId="22" borderId="8" xfId="0" applyFont="1" applyFill="1" applyBorder="1" applyAlignment="1" applyProtection="1">
      <alignment horizontal="left"/>
      <protection locked="0"/>
    </xf>
    <xf numFmtId="38" fontId="37" fillId="22" borderId="31" xfId="0" applyNumberFormat="1" applyFont="1" applyFill="1" applyBorder="1" applyProtection="1">
      <protection locked="0"/>
    </xf>
    <xf numFmtId="182" fontId="37" fillId="22" borderId="12" xfId="0" applyNumberFormat="1" applyFont="1" applyFill="1" applyBorder="1" applyProtection="1">
      <protection locked="0"/>
    </xf>
    <xf numFmtId="176" fontId="37" fillId="22" borderId="12" xfId="0" applyNumberFormat="1" applyFont="1" applyFill="1" applyBorder="1" applyProtection="1">
      <protection locked="0"/>
    </xf>
    <xf numFmtId="164" fontId="6" fillId="22" borderId="0" xfId="0" applyFont="1" applyFill="1" applyBorder="1" applyAlignment="1" applyProtection="1">
      <alignment horizontal="left"/>
    </xf>
    <xf numFmtId="164" fontId="6" fillId="22" borderId="0" xfId="0" applyFont="1" applyFill="1" applyBorder="1" applyProtection="1"/>
    <xf numFmtId="164" fontId="5" fillId="22" borderId="0" xfId="0" applyFont="1" applyFill="1" applyBorder="1" applyProtection="1"/>
    <xf numFmtId="37" fontId="7" fillId="22" borderId="0" xfId="0" applyNumberFormat="1" applyFont="1" applyFill="1" applyBorder="1" applyProtection="1"/>
    <xf numFmtId="173" fontId="5" fillId="22" borderId="0" xfId="0" applyNumberFormat="1" applyFont="1" applyFill="1" applyBorder="1" applyAlignment="1" applyProtection="1"/>
    <xf numFmtId="37" fontId="5" fillId="21" borderId="0" xfId="0" applyNumberFormat="1" applyFont="1" applyFill="1" applyBorder="1" applyProtection="1"/>
    <xf numFmtId="164" fontId="37" fillId="21" borderId="11" xfId="0" applyFont="1" applyFill="1" applyBorder="1" applyAlignment="1" applyProtection="1">
      <alignment horizontal="center"/>
      <protection locked="0"/>
    </xf>
    <xf numFmtId="164" fontId="6" fillId="21" borderId="0" xfId="0" applyFont="1" applyFill="1" applyAlignment="1" applyProtection="1">
      <alignment horizontal="left" indent="1"/>
    </xf>
    <xf numFmtId="164" fontId="5" fillId="21" borderId="0" xfId="0" applyFont="1" applyFill="1" applyProtection="1"/>
    <xf numFmtId="164" fontId="6" fillId="21" borderId="0" xfId="0" applyFont="1" applyFill="1" applyProtection="1"/>
    <xf numFmtId="164" fontId="6" fillId="21" borderId="0" xfId="0" applyFont="1" applyFill="1" applyAlignment="1" applyProtection="1">
      <alignment horizontal="right"/>
    </xf>
    <xf numFmtId="164" fontId="6" fillId="21" borderId="0" xfId="0" applyFont="1" applyFill="1" applyBorder="1" applyAlignment="1" applyProtection="1">
      <alignment horizontal="left" indent="1"/>
    </xf>
    <xf numFmtId="164" fontId="5" fillId="21" borderId="0" xfId="0" applyFont="1" applyFill="1" applyBorder="1" applyProtection="1"/>
    <xf numFmtId="164" fontId="5" fillId="21" borderId="0" xfId="0" applyFont="1" applyFill="1" applyBorder="1" applyAlignment="1" applyProtection="1">
      <alignment horizontal="left"/>
    </xf>
    <xf numFmtId="166" fontId="7" fillId="21" borderId="0" xfId="0" applyNumberFormat="1" applyFont="1" applyFill="1" applyBorder="1" applyProtection="1"/>
    <xf numFmtId="37" fontId="7" fillId="21" borderId="0" xfId="0" applyNumberFormat="1" applyFont="1" applyFill="1" applyBorder="1" applyProtection="1"/>
    <xf numFmtId="9" fontId="5" fillId="21" borderId="0" xfId="0" applyNumberFormat="1" applyFont="1" applyFill="1" applyBorder="1" applyProtection="1"/>
    <xf numFmtId="164" fontId="6" fillId="21" borderId="0" xfId="0" applyFont="1" applyFill="1" applyAlignment="1" applyProtection="1">
      <alignment horizontal="left"/>
    </xf>
    <xf numFmtId="42" fontId="6" fillId="0" borderId="41" xfId="0" applyNumberFormat="1" applyFont="1" applyFill="1" applyBorder="1" applyProtection="1"/>
    <xf numFmtId="42" fontId="6" fillId="0" borderId="41" xfId="0" applyNumberFormat="1" applyFont="1" applyBorder="1" applyProtection="1"/>
    <xf numFmtId="164" fontId="37" fillId="0" borderId="11" xfId="0" applyFont="1" applyFill="1" applyBorder="1" applyAlignment="1" applyProtection="1">
      <alignment horizontal="center"/>
      <protection locked="0"/>
    </xf>
    <xf numFmtId="44" fontId="37" fillId="0" borderId="42" xfId="0" applyNumberFormat="1" applyFont="1" applyBorder="1" applyProtection="1">
      <protection locked="0"/>
    </xf>
    <xf numFmtId="42" fontId="5" fillId="0" borderId="43" xfId="0" applyNumberFormat="1" applyFont="1" applyBorder="1" applyAlignment="1" applyProtection="1"/>
    <xf numFmtId="42" fontId="5" fillId="0" borderId="43" xfId="0" applyNumberFormat="1" applyFont="1" applyBorder="1" applyProtection="1"/>
    <xf numFmtId="175" fontId="5" fillId="0" borderId="43" xfId="0" applyNumberFormat="1" applyFont="1" applyBorder="1" applyProtection="1"/>
    <xf numFmtId="164" fontId="5" fillId="0" borderId="0" xfId="0" applyFont="1" applyAlignment="1" applyProtection="1">
      <alignment horizontal="left"/>
    </xf>
    <xf numFmtId="42" fontId="6" fillId="0" borderId="0" xfId="0" applyNumberFormat="1" applyFont="1" applyFill="1" applyBorder="1" applyProtection="1"/>
    <xf numFmtId="9" fontId="5" fillId="0" borderId="0" xfId="0" applyNumberFormat="1" applyFont="1" applyFill="1" applyBorder="1" applyProtection="1"/>
    <xf numFmtId="164" fontId="5" fillId="0" borderId="0" xfId="0" applyFont="1" applyFill="1" applyBorder="1" applyAlignment="1" applyProtection="1">
      <alignment horizontal="left"/>
    </xf>
    <xf numFmtId="164" fontId="62" fillId="0" borderId="0" xfId="0" applyFont="1" applyBorder="1" applyAlignment="1" applyProtection="1">
      <alignment horizontal="right"/>
    </xf>
    <xf numFmtId="164" fontId="62" fillId="0" borderId="0" xfId="0" applyFont="1" applyFill="1" applyBorder="1" applyAlignment="1" applyProtection="1">
      <alignment horizontal="right"/>
    </xf>
    <xf numFmtId="42" fontId="62" fillId="0" borderId="43" xfId="0" applyNumberFormat="1" applyFont="1" applyBorder="1" applyProtection="1"/>
    <xf numFmtId="164" fontId="37" fillId="0" borderId="38" xfId="0" applyFont="1" applyFill="1" applyBorder="1" applyAlignment="1" applyProtection="1">
      <alignment horizontal="center"/>
      <protection locked="0"/>
    </xf>
    <xf numFmtId="164" fontId="37" fillId="0" borderId="40" xfId="0" applyFont="1" applyFill="1" applyBorder="1" applyAlignment="1" applyProtection="1">
      <alignment horizontal="center"/>
      <protection locked="0"/>
    </xf>
    <xf numFmtId="164" fontId="37" fillId="21" borderId="40" xfId="0" applyFont="1" applyFill="1" applyBorder="1" applyAlignment="1" applyProtection="1">
      <alignment horizontal="center"/>
      <protection locked="0"/>
    </xf>
    <xf numFmtId="42" fontId="5" fillId="0" borderId="36" xfId="0" applyNumberFormat="1" applyFont="1" applyBorder="1" applyProtection="1"/>
    <xf numFmtId="179" fontId="5" fillId="0" borderId="0" xfId="274" applyNumberFormat="1" applyFont="1" applyAlignment="1" applyProtection="1">
      <alignment horizontal="center" vertical="center"/>
    </xf>
    <xf numFmtId="38" fontId="6" fillId="0" borderId="41" xfId="0" applyNumberFormat="1" applyFont="1" applyBorder="1" applyProtection="1"/>
    <xf numFmtId="164" fontId="36" fillId="21" borderId="0" xfId="0" applyFont="1" applyFill="1" applyBorder="1" applyAlignment="1" applyProtection="1">
      <alignment horizontal="left"/>
    </xf>
    <xf numFmtId="170" fontId="5" fillId="21" borderId="0" xfId="0" applyNumberFormat="1" applyFont="1" applyFill="1" applyAlignment="1" applyProtection="1"/>
    <xf numFmtId="179" fontId="5" fillId="21" borderId="0" xfId="274" applyNumberFormat="1" applyFont="1" applyFill="1" applyProtection="1"/>
    <xf numFmtId="164" fontId="36" fillId="0" borderId="0" xfId="0" applyFont="1" applyFill="1" applyBorder="1" applyAlignment="1" applyProtection="1">
      <alignment horizontal="left"/>
    </xf>
    <xf numFmtId="179" fontId="5" fillId="0" borderId="0" xfId="274" applyNumberFormat="1" applyFont="1" applyFill="1" applyProtection="1"/>
    <xf numFmtId="44" fontId="5" fillId="0" borderId="42" xfId="0" applyNumberFormat="1" applyFont="1" applyBorder="1" applyProtection="1"/>
    <xf numFmtId="164" fontId="37" fillId="0" borderId="36" xfId="0" applyFont="1" applyFill="1" applyBorder="1" applyAlignment="1" applyProtection="1">
      <alignment horizontal="left" indent="1" shrinkToFit="1"/>
    </xf>
    <xf numFmtId="40" fontId="37" fillId="0" borderId="36" xfId="0" applyNumberFormat="1" applyFont="1" applyFill="1" applyBorder="1" applyProtection="1"/>
    <xf numFmtId="164" fontId="37" fillId="0" borderId="36" xfId="0" applyFont="1" applyFill="1" applyBorder="1" applyAlignment="1" applyProtection="1">
      <alignment horizontal="center"/>
    </xf>
    <xf numFmtId="44" fontId="37" fillId="0" borderId="36" xfId="0" applyNumberFormat="1" applyFont="1" applyFill="1" applyBorder="1" applyProtection="1"/>
    <xf numFmtId="164" fontId="37" fillId="21" borderId="38" xfId="0" applyFont="1" applyFill="1" applyBorder="1" applyAlignment="1" applyProtection="1">
      <alignment horizontal="center"/>
      <protection locked="0"/>
    </xf>
    <xf numFmtId="38" fontId="5" fillId="23" borderId="5" xfId="0" applyNumberFormat="1" applyFont="1" applyFill="1" applyBorder="1" applyProtection="1"/>
    <xf numFmtId="165" fontId="5" fillId="23" borderId="0" xfId="0" applyNumberFormat="1" applyFont="1" applyFill="1" applyBorder="1" applyProtection="1"/>
    <xf numFmtId="42" fontId="5" fillId="23" borderId="0" xfId="0" applyNumberFormat="1" applyFont="1" applyFill="1" applyBorder="1" applyProtection="1"/>
    <xf numFmtId="38" fontId="5" fillId="24" borderId="5" xfId="0" applyNumberFormat="1" applyFont="1" applyFill="1" applyBorder="1" applyProtection="1"/>
    <xf numFmtId="165" fontId="5" fillId="24" borderId="0" xfId="0" applyNumberFormat="1" applyFont="1" applyFill="1" applyBorder="1" applyProtection="1"/>
    <xf numFmtId="42" fontId="5" fillId="24" borderId="0" xfId="0" applyNumberFormat="1" applyFont="1" applyFill="1" applyBorder="1" applyProtection="1"/>
    <xf numFmtId="164" fontId="6" fillId="23" borderId="0" xfId="0" applyFont="1" applyFill="1" applyBorder="1" applyAlignment="1" applyProtection="1">
      <alignment horizontal="left"/>
    </xf>
    <xf numFmtId="164" fontId="6" fillId="23" borderId="0" xfId="0" applyFont="1" applyFill="1" applyBorder="1" applyProtection="1"/>
    <xf numFmtId="164" fontId="5" fillId="23" borderId="0" xfId="0" applyFont="1" applyFill="1" applyBorder="1" applyProtection="1"/>
    <xf numFmtId="37" fontId="7" fillId="23" borderId="0" xfId="0" applyNumberFormat="1" applyFont="1" applyFill="1" applyBorder="1" applyProtection="1"/>
    <xf numFmtId="173" fontId="5" fillId="23" borderId="0" xfId="0" applyNumberFormat="1" applyFont="1" applyFill="1" applyBorder="1" applyAlignment="1" applyProtection="1"/>
    <xf numFmtId="37" fontId="5" fillId="24" borderId="0" xfId="0" applyNumberFormat="1" applyFont="1" applyFill="1" applyBorder="1" applyProtection="1"/>
    <xf numFmtId="164" fontId="6" fillId="24" borderId="0" xfId="0" applyFont="1" applyFill="1" applyAlignment="1" applyProtection="1">
      <alignment horizontal="left" indent="1"/>
    </xf>
    <xf numFmtId="164" fontId="5" fillId="24" borderId="0" xfId="0" applyFont="1" applyFill="1" applyProtection="1"/>
    <xf numFmtId="164" fontId="6" fillId="24" borderId="0" xfId="0" applyFont="1" applyFill="1" applyProtection="1"/>
    <xf numFmtId="164" fontId="6" fillId="24" borderId="0" xfId="0" applyFont="1" applyFill="1" applyAlignment="1" applyProtection="1">
      <alignment horizontal="right"/>
    </xf>
    <xf numFmtId="164" fontId="6" fillId="24" borderId="0" xfId="0" applyFont="1" applyFill="1" applyBorder="1" applyAlignment="1" applyProtection="1">
      <alignment horizontal="left" indent="1"/>
    </xf>
    <xf numFmtId="164" fontId="5" fillId="24" borderId="0" xfId="0" applyFont="1" applyFill="1" applyBorder="1" applyProtection="1"/>
    <xf numFmtId="164" fontId="5" fillId="24" borderId="0" xfId="0" applyFont="1" applyFill="1" applyBorder="1" applyAlignment="1" applyProtection="1">
      <alignment horizontal="left"/>
    </xf>
    <xf numFmtId="166" fontId="7" fillId="24" borderId="0" xfId="0" applyNumberFormat="1" applyFont="1" applyFill="1" applyBorder="1" applyProtection="1"/>
    <xf numFmtId="37" fontId="7" fillId="24" borderId="0" xfId="0" applyNumberFormat="1" applyFont="1" applyFill="1" applyBorder="1" applyProtection="1"/>
    <xf numFmtId="9" fontId="5" fillId="24" borderId="0" xfId="0" applyNumberFormat="1" applyFont="1" applyFill="1" applyBorder="1" applyProtection="1"/>
    <xf numFmtId="164" fontId="6" fillId="24" borderId="0" xfId="0" applyFont="1" applyFill="1" applyAlignment="1" applyProtection="1">
      <alignment horizontal="left"/>
    </xf>
    <xf numFmtId="164" fontId="41" fillId="0" borderId="0" xfId="0" applyFont="1" applyBorder="1" applyAlignment="1" applyProtection="1">
      <alignment horizontal="left" indent="1"/>
    </xf>
    <xf numFmtId="164" fontId="41" fillId="23" borderId="6" xfId="0" applyFont="1" applyFill="1" applyBorder="1" applyAlignment="1" applyProtection="1">
      <alignment horizontal="left"/>
    </xf>
    <xf numFmtId="38" fontId="41" fillId="23" borderId="29" xfId="0" applyNumberFormat="1" applyFont="1" applyFill="1" applyBorder="1" applyProtection="1"/>
    <xf numFmtId="182" fontId="41" fillId="23" borderId="10" xfId="0" applyNumberFormat="1" applyFont="1" applyFill="1" applyBorder="1" applyProtection="1"/>
    <xf numFmtId="176" fontId="41" fillId="23" borderId="10" xfId="0" applyNumberFormat="1" applyFont="1" applyFill="1" applyBorder="1" applyProtection="1"/>
    <xf numFmtId="164" fontId="41" fillId="24" borderId="11" xfId="0" applyFont="1" applyFill="1" applyBorder="1" applyAlignment="1" applyProtection="1">
      <alignment horizontal="left"/>
    </xf>
    <xf numFmtId="38" fontId="41" fillId="24" borderId="30" xfId="0" applyNumberFormat="1" applyFont="1" applyFill="1" applyBorder="1" applyProtection="1"/>
    <xf numFmtId="182" fontId="41" fillId="24" borderId="5" xfId="0" applyNumberFormat="1" applyFont="1" applyFill="1" applyBorder="1" applyProtection="1"/>
    <xf numFmtId="176" fontId="41" fillId="24" borderId="5" xfId="0" applyNumberFormat="1" applyFont="1" applyFill="1" applyBorder="1" applyProtection="1"/>
    <xf numFmtId="164" fontId="41" fillId="23" borderId="8" xfId="0" applyFont="1" applyFill="1" applyBorder="1" applyAlignment="1" applyProtection="1">
      <alignment horizontal="left"/>
    </xf>
    <xf numFmtId="38" fontId="41" fillId="23" borderId="31" xfId="0" applyNumberFormat="1" applyFont="1" applyFill="1" applyBorder="1" applyProtection="1"/>
    <xf numFmtId="182" fontId="41" fillId="23" borderId="12" xfId="0" applyNumberFormat="1" applyFont="1" applyFill="1" applyBorder="1" applyProtection="1"/>
    <xf numFmtId="176" fontId="41" fillId="23" borderId="12" xfId="0" applyNumberFormat="1" applyFont="1" applyFill="1" applyBorder="1" applyProtection="1"/>
    <xf numFmtId="164" fontId="41" fillId="0" borderId="11" xfId="0" applyFont="1" applyFill="1" applyBorder="1" applyAlignment="1" applyProtection="1">
      <alignment horizontal="center"/>
    </xf>
    <xf numFmtId="164" fontId="41" fillId="24" borderId="11" xfId="0" applyFont="1" applyFill="1" applyBorder="1" applyAlignment="1" applyProtection="1">
      <alignment horizontal="center"/>
    </xf>
    <xf numFmtId="164" fontId="41" fillId="0" borderId="38" xfId="0" applyFont="1" applyFill="1" applyBorder="1" applyAlignment="1" applyProtection="1">
      <alignment horizontal="center"/>
    </xf>
    <xf numFmtId="164" fontId="41" fillId="0" borderId="40" xfId="0" applyFont="1" applyFill="1" applyBorder="1" applyAlignment="1" applyProtection="1">
      <alignment horizontal="center"/>
    </xf>
    <xf numFmtId="164" fontId="41" fillId="24" borderId="40" xfId="0" applyFont="1" applyFill="1" applyBorder="1" applyAlignment="1" applyProtection="1">
      <alignment horizontal="center"/>
    </xf>
    <xf numFmtId="164" fontId="41" fillId="24" borderId="38" xfId="0" applyFont="1" applyFill="1" applyBorder="1" applyAlignment="1" applyProtection="1">
      <alignment horizontal="center"/>
    </xf>
    <xf numFmtId="44" fontId="41" fillId="0" borderId="42" xfId="0" applyNumberFormat="1" applyFont="1" applyBorder="1" applyProtection="1"/>
    <xf numFmtId="179" fontId="41" fillId="0" borderId="35" xfId="0" applyNumberFormat="1" applyFont="1" applyBorder="1" applyProtection="1"/>
    <xf numFmtId="42" fontId="41" fillId="0" borderId="39" xfId="0" applyNumberFormat="1" applyFont="1" applyBorder="1" applyProtection="1"/>
    <xf numFmtId="42" fontId="41" fillId="0" borderId="40" xfId="0" applyNumberFormat="1" applyFont="1" applyBorder="1" applyProtection="1"/>
    <xf numFmtId="42" fontId="41" fillId="0" borderId="40" xfId="0" applyNumberFormat="1" applyFont="1" applyFill="1" applyBorder="1" applyProtection="1"/>
    <xf numFmtId="42" fontId="41" fillId="0" borderId="38" xfId="0" applyNumberFormat="1" applyFont="1" applyFill="1" applyBorder="1" applyProtection="1"/>
    <xf numFmtId="179" fontId="41" fillId="0" borderId="35" xfId="0" applyNumberFormat="1" applyFont="1" applyFill="1" applyBorder="1" applyProtection="1"/>
    <xf numFmtId="42" fontId="41" fillId="0" borderId="39" xfId="0" applyNumberFormat="1" applyFont="1" applyFill="1" applyBorder="1" applyProtection="1"/>
    <xf numFmtId="179" fontId="41" fillId="0" borderId="4" xfId="0" applyNumberFormat="1" applyFont="1" applyFill="1" applyBorder="1" applyProtection="1"/>
    <xf numFmtId="164" fontId="38" fillId="0" borderId="17" xfId="0" applyFont="1" applyBorder="1" applyAlignment="1">
      <alignment horizontal="justify" vertical="top" wrapText="1"/>
    </xf>
    <xf numFmtId="179" fontId="5" fillId="0" borderId="0" xfId="274" applyNumberFormat="1" applyFont="1" applyAlignment="1" applyProtection="1">
      <alignment horizontal="right"/>
    </xf>
    <xf numFmtId="179" fontId="5" fillId="0" borderId="0" xfId="0" applyNumberFormat="1" applyFont="1" applyAlignment="1" applyProtection="1">
      <alignment horizontal="right"/>
    </xf>
    <xf numFmtId="179" fontId="5" fillId="21" borderId="0" xfId="0" applyNumberFormat="1" applyFont="1" applyFill="1" applyProtection="1"/>
    <xf numFmtId="40" fontId="37" fillId="0" borderId="11" xfId="0" applyNumberFormat="1" applyFont="1" applyFill="1" applyBorder="1" applyAlignment="1" applyProtection="1">
      <alignment horizontal="right"/>
      <protection locked="0"/>
    </xf>
    <xf numFmtId="40" fontId="37" fillId="21" borderId="11" xfId="0" applyNumberFormat="1" applyFont="1" applyFill="1" applyBorder="1" applyAlignment="1" applyProtection="1">
      <alignment horizontal="right"/>
      <protection locked="0"/>
    </xf>
    <xf numFmtId="40" fontId="37" fillId="0" borderId="38" xfId="0" applyNumberFormat="1" applyFont="1" applyFill="1" applyBorder="1" applyAlignment="1" applyProtection="1">
      <alignment horizontal="right"/>
      <protection locked="0"/>
    </xf>
    <xf numFmtId="40" fontId="37" fillId="0" borderId="40" xfId="0" applyNumberFormat="1" applyFont="1" applyFill="1" applyBorder="1" applyAlignment="1" applyProtection="1">
      <alignment horizontal="right"/>
      <protection locked="0"/>
    </xf>
    <xf numFmtId="40" fontId="37" fillId="21" borderId="40" xfId="0" applyNumberFormat="1" applyFont="1" applyFill="1" applyBorder="1" applyAlignment="1" applyProtection="1">
      <alignment horizontal="right"/>
      <protection locked="0"/>
    </xf>
    <xf numFmtId="40" fontId="37" fillId="21" borderId="38" xfId="0" applyNumberFormat="1" applyFont="1" applyFill="1" applyBorder="1" applyAlignment="1" applyProtection="1">
      <alignment horizontal="right"/>
      <protection locked="0"/>
    </xf>
    <xf numFmtId="44" fontId="37" fillId="0" borderId="11" xfId="0" applyNumberFormat="1" applyFont="1" applyFill="1" applyBorder="1" applyAlignment="1" applyProtection="1">
      <alignment horizontal="right"/>
      <protection locked="0"/>
    </xf>
    <xf numFmtId="44" fontId="37" fillId="21" borderId="11" xfId="0" applyNumberFormat="1" applyFont="1" applyFill="1" applyBorder="1" applyAlignment="1" applyProtection="1">
      <alignment horizontal="right"/>
      <protection locked="0"/>
    </xf>
    <xf numFmtId="44" fontId="37" fillId="0" borderId="38" xfId="0" applyNumberFormat="1" applyFont="1" applyFill="1" applyBorder="1" applyAlignment="1" applyProtection="1">
      <alignment horizontal="right"/>
      <protection locked="0"/>
    </xf>
    <xf numFmtId="44" fontId="37" fillId="0" borderId="40" xfId="0" applyNumberFormat="1" applyFont="1" applyFill="1" applyBorder="1" applyAlignment="1" applyProtection="1">
      <alignment horizontal="right"/>
      <protection locked="0"/>
    </xf>
    <xf numFmtId="44" fontId="37" fillId="21" borderId="40" xfId="0" applyNumberFormat="1" applyFont="1" applyFill="1" applyBorder="1" applyAlignment="1" applyProtection="1">
      <alignment horizontal="right"/>
      <protection locked="0"/>
    </xf>
    <xf numFmtId="44" fontId="37" fillId="21" borderId="38" xfId="0" applyNumberFormat="1" applyFont="1" applyFill="1" applyBorder="1" applyAlignment="1" applyProtection="1">
      <alignment horizontal="right"/>
      <protection locked="0"/>
    </xf>
    <xf numFmtId="164" fontId="37" fillId="0" borderId="40" xfId="0" applyFont="1" applyFill="1" applyBorder="1" applyAlignment="1" applyProtection="1">
      <alignment horizontal="left" shrinkToFit="1"/>
      <protection locked="0"/>
    </xf>
    <xf numFmtId="164" fontId="37" fillId="0" borderId="11" xfId="0" applyFont="1" applyFill="1" applyBorder="1" applyAlignment="1" applyProtection="1">
      <alignment horizontal="left" shrinkToFit="1"/>
      <protection locked="0"/>
    </xf>
    <xf numFmtId="164" fontId="37" fillId="0" borderId="11" xfId="0" quotePrefix="1" applyFont="1" applyFill="1" applyBorder="1" applyAlignment="1" applyProtection="1">
      <alignment horizontal="left" shrinkToFit="1"/>
      <protection locked="0"/>
    </xf>
    <xf numFmtId="164" fontId="37" fillId="21" borderId="11" xfId="0" applyFont="1" applyFill="1" applyBorder="1" applyAlignment="1" applyProtection="1">
      <alignment horizontal="left" shrinkToFit="1"/>
      <protection locked="0"/>
    </xf>
    <xf numFmtId="164" fontId="37" fillId="21" borderId="11" xfId="0" quotePrefix="1" applyFont="1" applyFill="1" applyBorder="1" applyAlignment="1" applyProtection="1">
      <alignment horizontal="left" shrinkToFit="1"/>
      <protection locked="0"/>
    </xf>
    <xf numFmtId="164" fontId="37" fillId="0" borderId="38" xfId="0" quotePrefix="1" applyFont="1" applyFill="1" applyBorder="1" applyAlignment="1" applyProtection="1">
      <alignment horizontal="left" shrinkToFit="1"/>
      <protection locked="0"/>
    </xf>
    <xf numFmtId="164" fontId="37" fillId="21" borderId="40" xfId="0" applyFont="1" applyFill="1" applyBorder="1" applyAlignment="1" applyProtection="1">
      <alignment horizontal="left" shrinkToFit="1"/>
      <protection locked="0"/>
    </xf>
    <xf numFmtId="164" fontId="37" fillId="0" borderId="40" xfId="0" quotePrefix="1" applyFont="1" applyFill="1" applyBorder="1" applyAlignment="1" applyProtection="1">
      <alignment horizontal="left" shrinkToFit="1"/>
      <protection locked="0"/>
    </xf>
    <xf numFmtId="164" fontId="37" fillId="21" borderId="38" xfId="0" quotePrefix="1" applyFont="1" applyFill="1" applyBorder="1" applyAlignment="1" applyProtection="1">
      <alignment horizontal="left" shrinkToFit="1"/>
      <protection locked="0"/>
    </xf>
    <xf numFmtId="179" fontId="5" fillId="21" borderId="0" xfId="274" applyNumberFormat="1" applyFont="1" applyFill="1" applyBorder="1" applyProtection="1"/>
    <xf numFmtId="179" fontId="5" fillId="21" borderId="0" xfId="0" applyNumberFormat="1" applyFont="1" applyFill="1" applyBorder="1" applyProtection="1"/>
    <xf numFmtId="164" fontId="64" fillId="0" borderId="0" xfId="0" applyFont="1"/>
    <xf numFmtId="0" fontId="65" fillId="0" borderId="0" xfId="0" applyNumberFormat="1" applyFont="1" applyAlignment="1">
      <alignment horizontal="center"/>
    </xf>
    <xf numFmtId="49" fontId="0" fillId="0" borderId="0" xfId="0" applyNumberFormat="1"/>
    <xf numFmtId="49" fontId="3" fillId="0" borderId="51" xfId="0" applyNumberFormat="1" applyFont="1" applyBorder="1" applyAlignment="1">
      <alignment vertical="top"/>
    </xf>
    <xf numFmtId="3" fontId="3" fillId="0" borderId="51" xfId="0" applyNumberFormat="1" applyFont="1" applyBorder="1" applyAlignment="1">
      <alignment vertical="top"/>
    </xf>
    <xf numFmtId="1" fontId="3" fillId="0" borderId="51" xfId="0" applyNumberFormat="1" applyFont="1" applyBorder="1" applyAlignment="1">
      <alignment vertical="top"/>
    </xf>
    <xf numFmtId="49" fontId="3" fillId="0" borderId="51" xfId="0" applyNumberFormat="1" applyFont="1" applyBorder="1" applyAlignment="1">
      <alignment horizontal="right" vertical="top"/>
    </xf>
    <xf numFmtId="49" fontId="3" fillId="0" borderId="14" xfId="0" applyNumberFormat="1" applyFont="1" applyBorder="1" applyAlignment="1">
      <alignment vertical="top"/>
    </xf>
    <xf numFmtId="3" fontId="3" fillId="0" borderId="14" xfId="0" applyNumberFormat="1" applyFont="1" applyBorder="1" applyAlignment="1">
      <alignment vertical="top"/>
    </xf>
    <xf numFmtId="1" fontId="3" fillId="0" borderId="14" xfId="0" applyNumberFormat="1" applyFont="1" applyBorder="1" applyAlignment="1">
      <alignment vertical="top"/>
    </xf>
    <xf numFmtId="49" fontId="3" fillId="0" borderId="14" xfId="0" applyNumberFormat="1" applyFont="1" applyBorder="1" applyAlignment="1">
      <alignment vertical="top" wrapText="1"/>
    </xf>
    <xf numFmtId="49" fontId="3" fillId="0" borderId="14" xfId="0" quotePrefix="1" applyNumberFormat="1" applyFont="1" applyBorder="1" applyAlignment="1">
      <alignment horizontal="left" vertical="top" wrapText="1" indent="2"/>
    </xf>
    <xf numFmtId="1" fontId="3" fillId="0" borderId="14" xfId="0" applyNumberFormat="1" applyFont="1" applyBorder="1" applyAlignment="1">
      <alignment horizontal="right" vertical="top"/>
    </xf>
    <xf numFmtId="49" fontId="3" fillId="0" borderId="14" xfId="0" applyNumberFormat="1" applyFont="1" applyBorder="1" applyAlignment="1">
      <alignment horizontal="left" vertical="top" wrapText="1" indent="2"/>
    </xf>
    <xf numFmtId="164" fontId="3" fillId="0" borderId="14" xfId="0" quotePrefix="1" applyFont="1" applyBorder="1" applyAlignment="1">
      <alignment horizontal="left" vertical="top" wrapText="1" indent="2"/>
    </xf>
    <xf numFmtId="164" fontId="3" fillId="0" borderId="15" xfId="0" applyFont="1" applyBorder="1"/>
    <xf numFmtId="164" fontId="3" fillId="0" borderId="38" xfId="0" applyFont="1" applyBorder="1"/>
    <xf numFmtId="164" fontId="3" fillId="0" borderId="16" xfId="0" applyFont="1" applyBorder="1"/>
    <xf numFmtId="164" fontId="3" fillId="0" borderId="17" xfId="0" applyFont="1" applyBorder="1"/>
    <xf numFmtId="49" fontId="3" fillId="0" borderId="16" xfId="0" applyNumberFormat="1" applyFont="1" applyBorder="1" applyAlignment="1">
      <alignment horizontal="right" vertical="top"/>
    </xf>
    <xf numFmtId="42" fontId="66" fillId="0" borderId="0" xfId="0" applyNumberFormat="1" applyFont="1"/>
    <xf numFmtId="42" fontId="66" fillId="0" borderId="36" xfId="0" applyNumberFormat="1" applyFont="1" applyBorder="1"/>
    <xf numFmtId="42" fontId="66" fillId="0" borderId="0" xfId="0" applyNumberFormat="1" applyFont="1" applyBorder="1"/>
    <xf numFmtId="42" fontId="67" fillId="0" borderId="37" xfId="0" applyNumberFormat="1" applyFont="1" applyBorder="1"/>
    <xf numFmtId="171" fontId="66" fillId="0" borderId="0" xfId="0" applyNumberFormat="1" applyFont="1"/>
    <xf numFmtId="42" fontId="1" fillId="0" borderId="0" xfId="0" applyNumberFormat="1" applyFont="1"/>
    <xf numFmtId="42" fontId="1" fillId="0" borderId="0" xfId="0" applyNumberFormat="1" applyFont="1" applyBorder="1"/>
    <xf numFmtId="42" fontId="67" fillId="0" borderId="0" xfId="0" applyNumberFormat="1" applyFont="1"/>
    <xf numFmtId="42" fontId="67" fillId="0" borderId="0" xfId="0" applyNumberFormat="1" applyFont="1" applyBorder="1"/>
    <xf numFmtId="42" fontId="1" fillId="0" borderId="35" xfId="0" applyNumberFormat="1" applyFont="1" applyBorder="1"/>
    <xf numFmtId="42" fontId="67" fillId="0" borderId="35" xfId="0" applyNumberFormat="1" applyFont="1" applyBorder="1"/>
    <xf numFmtId="164" fontId="66" fillId="0" borderId="0" xfId="0" applyFont="1"/>
    <xf numFmtId="164" fontId="68" fillId="0" borderId="0" xfId="0" applyFont="1" applyAlignment="1">
      <alignment horizontal="center"/>
    </xf>
    <xf numFmtId="171" fontId="66" fillId="0" borderId="0" xfId="0" applyNumberFormat="1" applyFont="1" applyFill="1" applyProtection="1"/>
    <xf numFmtId="180" fontId="38" fillId="19" borderId="35" xfId="0" applyNumberFormat="1" applyFont="1" applyFill="1" applyBorder="1" applyProtection="1">
      <protection locked="0"/>
    </xf>
    <xf numFmtId="164" fontId="6" fillId="21" borderId="0" xfId="0" applyFont="1" applyFill="1" applyBorder="1" applyAlignment="1" applyProtection="1">
      <alignment horizontal="left"/>
    </xf>
    <xf numFmtId="164" fontId="6" fillId="21" borderId="0" xfId="0" applyFont="1" applyFill="1" applyBorder="1" applyProtection="1"/>
    <xf numFmtId="164" fontId="6" fillId="24" borderId="0" xfId="0" applyFont="1" applyFill="1" applyBorder="1" applyAlignment="1" applyProtection="1">
      <alignment horizontal="left"/>
    </xf>
    <xf numFmtId="164" fontId="6" fillId="24" borderId="0" xfId="0" applyFont="1" applyFill="1" applyBorder="1" applyProtection="1"/>
    <xf numFmtId="49" fontId="1" fillId="21" borderId="44" xfId="0" applyNumberFormat="1" applyFont="1" applyFill="1" applyBorder="1" applyAlignment="1">
      <alignment horizontal="center" vertical="top"/>
    </xf>
    <xf numFmtId="49" fontId="1" fillId="21" borderId="39" xfId="0" applyNumberFormat="1" applyFont="1" applyFill="1" applyBorder="1" applyAlignment="1">
      <alignment horizontal="center" vertical="top" wrapText="1"/>
    </xf>
    <xf numFmtId="49" fontId="1" fillId="21" borderId="39" xfId="0" applyNumberFormat="1" applyFont="1" applyFill="1" applyBorder="1" applyAlignment="1">
      <alignment horizontal="center" vertical="top"/>
    </xf>
    <xf numFmtId="49" fontId="1" fillId="21" borderId="46" xfId="0" applyNumberFormat="1" applyFont="1" applyFill="1" applyBorder="1" applyAlignment="1">
      <alignment horizontal="center" vertical="top"/>
    </xf>
    <xf numFmtId="49" fontId="1" fillId="21" borderId="38" xfId="0" applyNumberFormat="1" applyFont="1" applyFill="1" applyBorder="1" applyAlignment="1">
      <alignment horizontal="center" vertical="top" wrapText="1"/>
    </xf>
    <xf numFmtId="49" fontId="1" fillId="21" borderId="38" xfId="0" applyNumberFormat="1" applyFont="1" applyFill="1" applyBorder="1" applyAlignment="1">
      <alignment horizontal="center" vertical="top"/>
    </xf>
    <xf numFmtId="49" fontId="3" fillId="21" borderId="14" xfId="0" applyNumberFormat="1" applyFont="1" applyFill="1" applyBorder="1" applyAlignment="1">
      <alignment vertical="top"/>
    </xf>
    <xf numFmtId="3" fontId="3" fillId="21" borderId="14" xfId="0" applyNumberFormat="1" applyFont="1" applyFill="1" applyBorder="1" applyAlignment="1">
      <alignment vertical="top"/>
    </xf>
    <xf numFmtId="1" fontId="3" fillId="21" borderId="14" xfId="0" applyNumberFormat="1" applyFont="1" applyFill="1" applyBorder="1" applyAlignment="1">
      <alignment vertical="top"/>
    </xf>
    <xf numFmtId="49" fontId="3" fillId="26" borderId="27" xfId="0" applyNumberFormat="1" applyFont="1" applyFill="1" applyBorder="1" applyAlignment="1">
      <alignment horizontal="right" vertical="top"/>
    </xf>
    <xf numFmtId="164" fontId="5" fillId="0" borderId="0" xfId="0" applyFont="1" applyAlignment="1" applyProtection="1">
      <alignment horizontal="left"/>
    </xf>
    <xf numFmtId="164" fontId="37" fillId="0" borderId="0" xfId="0" applyFont="1" applyBorder="1" applyAlignment="1" applyProtection="1">
      <alignment horizontal="left" indent="1"/>
      <protection locked="0"/>
    </xf>
    <xf numFmtId="164" fontId="5" fillId="0" borderId="0" xfId="0" applyFont="1" applyBorder="1" applyProtection="1">
      <protection locked="0"/>
    </xf>
    <xf numFmtId="183" fontId="5" fillId="0" borderId="0" xfId="0" applyNumberFormat="1" applyFont="1" applyAlignment="1" applyProtection="1">
      <alignment horizontal="center"/>
    </xf>
    <xf numFmtId="171" fontId="69" fillId="20" borderId="14" xfId="0" applyNumberFormat="1" applyFont="1" applyFill="1" applyBorder="1" applyProtection="1"/>
    <xf numFmtId="178" fontId="50" fillId="20" borderId="14" xfId="0" applyNumberFormat="1" applyFont="1" applyFill="1" applyBorder="1" applyProtection="1"/>
    <xf numFmtId="179" fontId="50" fillId="20" borderId="14" xfId="0" applyNumberFormat="1" applyFont="1" applyFill="1" applyBorder="1" applyProtection="1"/>
    <xf numFmtId="164" fontId="50" fillId="20" borderId="0" xfId="0" applyFont="1" applyFill="1" applyProtection="1"/>
    <xf numFmtId="180" fontId="70" fillId="20" borderId="0" xfId="0" applyNumberFormat="1" applyFont="1" applyFill="1" applyProtection="1"/>
    <xf numFmtId="180" fontId="70" fillId="20" borderId="0" xfId="0" applyNumberFormat="1" applyFont="1" applyFill="1" applyBorder="1" applyProtection="1"/>
    <xf numFmtId="179" fontId="71" fillId="20" borderId="35" xfId="274" applyNumberFormat="1" applyFont="1" applyFill="1" applyBorder="1" applyProtection="1"/>
    <xf numFmtId="177" fontId="37" fillId="0" borderId="35" xfId="0" applyNumberFormat="1" applyFont="1" applyBorder="1" applyProtection="1">
      <protection locked="0"/>
    </xf>
    <xf numFmtId="171" fontId="37" fillId="0" borderId="52" xfId="0" applyNumberFormat="1" applyFont="1" applyBorder="1" applyAlignment="1" applyProtection="1">
      <alignment horizontal="right"/>
      <protection locked="0"/>
    </xf>
    <xf numFmtId="171" fontId="37" fillId="0" borderId="35" xfId="0" applyNumberFormat="1" applyFont="1" applyBorder="1" applyProtection="1">
      <protection locked="0"/>
    </xf>
    <xf numFmtId="164" fontId="62" fillId="0" borderId="0" xfId="0" applyFont="1" applyBorder="1" applyAlignment="1" applyProtection="1">
      <alignment horizontal="center"/>
    </xf>
    <xf numFmtId="164" fontId="72" fillId="0" borderId="0" xfId="0" applyFont="1" applyAlignment="1" applyProtection="1">
      <alignment horizontal="center"/>
    </xf>
    <xf numFmtId="179" fontId="71" fillId="0" borderId="0" xfId="274" applyNumberFormat="1" applyFont="1" applyFill="1" applyBorder="1" applyProtection="1"/>
    <xf numFmtId="164" fontId="52" fillId="0" borderId="0" xfId="0" applyFont="1" applyAlignment="1" applyProtection="1">
      <alignment horizontal="right"/>
    </xf>
    <xf numFmtId="180" fontId="71" fillId="27" borderId="35" xfId="0" applyNumberFormat="1" applyFont="1" applyFill="1" applyBorder="1" applyProtection="1"/>
    <xf numFmtId="171" fontId="73" fillId="0" borderId="35" xfId="274" applyNumberFormat="1" applyFont="1" applyFill="1" applyBorder="1" applyAlignment="1" applyProtection="1">
      <alignment horizontal="right"/>
      <protection locked="0"/>
    </xf>
    <xf numFmtId="164" fontId="74" fillId="0" borderId="0" xfId="0" applyFont="1" applyProtection="1"/>
    <xf numFmtId="164" fontId="8" fillId="0" borderId="0" xfId="0" applyFont="1" applyBorder="1" applyAlignment="1" applyProtection="1">
      <alignment horizontal="left"/>
    </xf>
    <xf numFmtId="164" fontId="37" fillId="0" borderId="36" xfId="0" applyFont="1" applyFill="1" applyBorder="1" applyAlignment="1" applyProtection="1">
      <alignment horizontal="left" indent="1" shrinkToFit="1"/>
    </xf>
    <xf numFmtId="164" fontId="6" fillId="0" borderId="0" xfId="0" applyFont="1" applyAlignment="1" applyProtection="1">
      <alignment horizontal="left"/>
    </xf>
    <xf numFmtId="164" fontId="5" fillId="0" borderId="0" xfId="0" applyFont="1" applyAlignment="1" applyProtection="1">
      <alignment horizontal="left"/>
    </xf>
    <xf numFmtId="164" fontId="36" fillId="0" borderId="0" xfId="0" applyFont="1" applyAlignment="1" applyProtection="1">
      <alignment horizontal="right"/>
    </xf>
    <xf numFmtId="164" fontId="59" fillId="28" borderId="1" xfId="0" applyFont="1" applyFill="1" applyBorder="1" applyAlignment="1" applyProtection="1">
      <alignment horizontal="left"/>
    </xf>
    <xf numFmtId="164" fontId="60" fillId="28" borderId="2" xfId="0" applyFont="1" applyFill="1" applyBorder="1" applyProtection="1"/>
    <xf numFmtId="164" fontId="61" fillId="28" borderId="3" xfId="0" applyFont="1" applyFill="1" applyBorder="1" applyAlignment="1" applyProtection="1">
      <alignment horizontal="right"/>
    </xf>
    <xf numFmtId="42" fontId="6" fillId="0" borderId="53" xfId="0" applyNumberFormat="1" applyFont="1" applyBorder="1" applyProtection="1"/>
    <xf numFmtId="42" fontId="6" fillId="0" borderId="53" xfId="0" applyNumberFormat="1" applyFont="1" applyFill="1" applyBorder="1" applyProtection="1"/>
    <xf numFmtId="164" fontId="40" fillId="0" borderId="0" xfId="0" applyFont="1" applyAlignment="1" applyProtection="1">
      <alignment horizontal="right"/>
    </xf>
    <xf numFmtId="179" fontId="5" fillId="24" borderId="0" xfId="274" applyNumberFormat="1" applyFont="1" applyFill="1" applyBorder="1" applyProtection="1"/>
    <xf numFmtId="179" fontId="5" fillId="24" borderId="0" xfId="0" applyNumberFormat="1" applyFont="1" applyFill="1" applyBorder="1" applyProtection="1"/>
    <xf numFmtId="171" fontId="41" fillId="0" borderId="52" xfId="0" applyNumberFormat="1" applyFont="1" applyBorder="1" applyAlignment="1" applyProtection="1">
      <alignment horizontal="right"/>
    </xf>
    <xf numFmtId="171" fontId="41" fillId="0" borderId="35" xfId="0" applyNumberFormat="1" applyFont="1" applyBorder="1" applyProtection="1"/>
    <xf numFmtId="177" fontId="41" fillId="0" borderId="35" xfId="0" applyNumberFormat="1" applyFont="1" applyBorder="1" applyProtection="1"/>
    <xf numFmtId="164" fontId="41" fillId="0" borderId="40" xfId="0" applyFont="1" applyFill="1" applyBorder="1" applyAlignment="1" applyProtection="1">
      <alignment horizontal="left" shrinkToFit="1"/>
    </xf>
    <xf numFmtId="40" fontId="41" fillId="0" borderId="11" xfId="0" applyNumberFormat="1" applyFont="1" applyFill="1" applyBorder="1" applyAlignment="1" applyProtection="1">
      <alignment horizontal="right"/>
    </xf>
    <xf numFmtId="44" fontId="41" fillId="0" borderId="11" xfId="0" applyNumberFormat="1" applyFont="1" applyFill="1" applyBorder="1" applyAlignment="1" applyProtection="1">
      <alignment horizontal="right"/>
    </xf>
    <xf numFmtId="164" fontId="41" fillId="0" borderId="11" xfId="0" applyFont="1" applyFill="1" applyBorder="1" applyAlignment="1" applyProtection="1">
      <alignment horizontal="left" shrinkToFit="1"/>
    </xf>
    <xf numFmtId="164" fontId="41" fillId="0" borderId="11" xfId="0" quotePrefix="1" applyFont="1" applyFill="1" applyBorder="1" applyAlignment="1" applyProtection="1">
      <alignment horizontal="left" shrinkToFit="1"/>
    </xf>
    <xf numFmtId="164" fontId="41" fillId="24" borderId="11" xfId="0" applyFont="1" applyFill="1" applyBorder="1" applyAlignment="1" applyProtection="1">
      <alignment horizontal="left" shrinkToFit="1"/>
    </xf>
    <xf numFmtId="40" fontId="41" fillId="24" borderId="11" xfId="0" applyNumberFormat="1" applyFont="1" applyFill="1" applyBorder="1" applyAlignment="1" applyProtection="1">
      <alignment horizontal="right"/>
    </xf>
    <xf numFmtId="44" fontId="41" fillId="24" borderId="11" xfId="0" applyNumberFormat="1" applyFont="1" applyFill="1" applyBorder="1" applyAlignment="1" applyProtection="1">
      <alignment horizontal="right"/>
    </xf>
    <xf numFmtId="164" fontId="41" fillId="24" borderId="11" xfId="0" quotePrefix="1" applyFont="1" applyFill="1" applyBorder="1" applyAlignment="1" applyProtection="1">
      <alignment horizontal="left" shrinkToFit="1"/>
    </xf>
    <xf numFmtId="164" fontId="41" fillId="0" borderId="38" xfId="0" quotePrefix="1" applyFont="1" applyFill="1" applyBorder="1" applyAlignment="1" applyProtection="1">
      <alignment horizontal="left" shrinkToFit="1"/>
    </xf>
    <xf numFmtId="40" fontId="41" fillId="0" borderId="38" xfId="0" applyNumberFormat="1" applyFont="1" applyFill="1" applyBorder="1" applyAlignment="1" applyProtection="1">
      <alignment horizontal="right"/>
    </xf>
    <xf numFmtId="44" fontId="41" fillId="0" borderId="38" xfId="0" applyNumberFormat="1" applyFont="1" applyFill="1" applyBorder="1" applyAlignment="1" applyProtection="1">
      <alignment horizontal="right"/>
    </xf>
    <xf numFmtId="40" fontId="41" fillId="0" borderId="40" xfId="0" applyNumberFormat="1" applyFont="1" applyFill="1" applyBorder="1" applyAlignment="1" applyProtection="1">
      <alignment horizontal="right"/>
    </xf>
    <xf numFmtId="44" fontId="41" fillId="0" borderId="40" xfId="0" applyNumberFormat="1" applyFont="1" applyFill="1" applyBorder="1" applyAlignment="1" applyProtection="1">
      <alignment horizontal="right"/>
    </xf>
    <xf numFmtId="164" fontId="41" fillId="24" borderId="40" xfId="0" applyFont="1" applyFill="1" applyBorder="1" applyAlignment="1" applyProtection="1">
      <alignment horizontal="left" shrinkToFit="1"/>
    </xf>
    <xf numFmtId="40" fontId="41" fillId="24" borderId="40" xfId="0" applyNumberFormat="1" applyFont="1" applyFill="1" applyBorder="1" applyAlignment="1" applyProtection="1">
      <alignment horizontal="right"/>
    </xf>
    <xf numFmtId="44" fontId="41" fillId="24" borderId="40" xfId="0" applyNumberFormat="1" applyFont="1" applyFill="1" applyBorder="1" applyAlignment="1" applyProtection="1">
      <alignment horizontal="right"/>
    </xf>
    <xf numFmtId="164" fontId="41" fillId="0" borderId="40" xfId="0" quotePrefix="1" applyFont="1" applyFill="1" applyBorder="1" applyAlignment="1" applyProtection="1">
      <alignment horizontal="left" shrinkToFit="1"/>
    </xf>
    <xf numFmtId="164" fontId="41" fillId="24" borderId="38" xfId="0" quotePrefix="1" applyFont="1" applyFill="1" applyBorder="1" applyAlignment="1" applyProtection="1">
      <alignment horizontal="left" shrinkToFit="1"/>
    </xf>
    <xf numFmtId="40" fontId="41" fillId="24" borderId="38" xfId="0" applyNumberFormat="1" applyFont="1" applyFill="1" applyBorder="1" applyAlignment="1" applyProtection="1">
      <alignment horizontal="right"/>
    </xf>
    <xf numFmtId="44" fontId="41" fillId="24" borderId="38" xfId="0" applyNumberFormat="1" applyFont="1" applyFill="1" applyBorder="1" applyAlignment="1" applyProtection="1">
      <alignment horizontal="right"/>
    </xf>
    <xf numFmtId="179" fontId="41" fillId="0" borderId="7" xfId="0" applyNumberFormat="1" applyFont="1" applyFill="1" applyBorder="1" applyProtection="1"/>
    <xf numFmtId="179" fontId="37" fillId="0" borderId="7" xfId="0" applyNumberFormat="1" applyFont="1" applyFill="1" applyBorder="1" applyProtection="1">
      <protection locked="0"/>
    </xf>
    <xf numFmtId="180" fontId="5" fillId="0" borderId="0" xfId="0" applyNumberFormat="1" applyFont="1" applyProtection="1"/>
    <xf numFmtId="179" fontId="66" fillId="0" borderId="0" xfId="0" applyNumberFormat="1" applyFont="1"/>
    <xf numFmtId="10" fontId="66" fillId="0" borderId="0" xfId="0" applyNumberFormat="1" applyFont="1"/>
    <xf numFmtId="179" fontId="66" fillId="0" borderId="0" xfId="274" applyNumberFormat="1" applyFont="1"/>
    <xf numFmtId="180" fontId="66" fillId="0" borderId="0" xfId="0" applyNumberFormat="1" applyFont="1" applyFill="1" applyBorder="1" applyProtection="1"/>
    <xf numFmtId="40" fontId="66" fillId="0" borderId="0" xfId="0" applyNumberFormat="1" applyFont="1"/>
    <xf numFmtId="164" fontId="67" fillId="0" borderId="0" xfId="0" applyFont="1"/>
    <xf numFmtId="164" fontId="36" fillId="0" borderId="0" xfId="0" applyFont="1" applyAlignment="1" applyProtection="1">
      <alignment horizontal="center"/>
    </xf>
    <xf numFmtId="164" fontId="34" fillId="0" borderId="0" xfId="0" applyFont="1" applyFill="1" applyBorder="1" applyAlignment="1" applyProtection="1">
      <alignment horizontal="center"/>
    </xf>
    <xf numFmtId="1" fontId="74" fillId="0" borderId="0" xfId="0" applyNumberFormat="1" applyFont="1" applyAlignment="1" applyProtection="1">
      <alignment horizontal="center"/>
    </xf>
    <xf numFmtId="37" fontId="75" fillId="0" borderId="0" xfId="0" applyNumberFormat="1" applyFont="1" applyBorder="1" applyAlignment="1" applyProtection="1">
      <alignment horizontal="center"/>
    </xf>
    <xf numFmtId="37" fontId="76" fillId="0" borderId="0" xfId="0" applyNumberFormat="1" applyFont="1" applyBorder="1" applyAlignment="1" applyProtection="1">
      <alignment horizontal="center"/>
    </xf>
    <xf numFmtId="164" fontId="64" fillId="0" borderId="0" xfId="0" applyFont="1" applyProtection="1"/>
    <xf numFmtId="164" fontId="3" fillId="0" borderId="0" xfId="0" applyFont="1" applyAlignment="1" applyProtection="1">
      <alignment horizontal="right"/>
    </xf>
    <xf numFmtId="164" fontId="1" fillId="0" borderId="0" xfId="0" applyFont="1" applyAlignment="1" applyProtection="1">
      <alignment horizontal="right"/>
    </xf>
    <xf numFmtId="164" fontId="1" fillId="0" borderId="0" xfId="0" applyFont="1" applyProtection="1"/>
    <xf numFmtId="10" fontId="38" fillId="0" borderId="0" xfId="274" applyNumberFormat="1" applyFont="1" applyProtection="1"/>
    <xf numFmtId="10" fontId="51" fillId="0" borderId="0" xfId="274" applyNumberFormat="1" applyFont="1" applyProtection="1"/>
    <xf numFmtId="38" fontId="38" fillId="0" borderId="0" xfId="0" applyNumberFormat="1" applyFont="1" applyProtection="1"/>
    <xf numFmtId="38" fontId="51" fillId="0" borderId="0" xfId="0" applyNumberFormat="1" applyFont="1" applyProtection="1"/>
    <xf numFmtId="164" fontId="6" fillId="18" borderId="0" xfId="0" quotePrefix="1" applyFont="1" applyFill="1" applyBorder="1" applyAlignment="1" applyProtection="1">
      <alignment horizontal="left" indent="2"/>
    </xf>
    <xf numFmtId="164" fontId="5" fillId="18" borderId="0" xfId="0" applyFont="1" applyFill="1" applyBorder="1" applyProtection="1"/>
    <xf numFmtId="179" fontId="37" fillId="18" borderId="0" xfId="0" applyNumberFormat="1" applyFont="1" applyFill="1" applyBorder="1" applyProtection="1"/>
    <xf numFmtId="42" fontId="5" fillId="18" borderId="0" xfId="0" applyNumberFormat="1" applyFont="1" applyFill="1" applyBorder="1" applyProtection="1"/>
    <xf numFmtId="9" fontId="5" fillId="18" borderId="0" xfId="0" applyNumberFormat="1" applyFont="1" applyFill="1" applyBorder="1" applyProtection="1"/>
    <xf numFmtId="37" fontId="5" fillId="18" borderId="0" xfId="0" applyNumberFormat="1" applyFont="1" applyFill="1" applyBorder="1" applyProtection="1"/>
    <xf numFmtId="164" fontId="64" fillId="0" borderId="0" xfId="0" applyFont="1" applyAlignment="1" applyProtection="1">
      <alignment horizontal="right"/>
    </xf>
    <xf numFmtId="164" fontId="77" fillId="0" borderId="0" xfId="0" applyFont="1" applyAlignment="1" applyProtection="1">
      <alignment horizontal="left"/>
    </xf>
    <xf numFmtId="164" fontId="77" fillId="0" borderId="0" xfId="0" applyFont="1" applyAlignment="1" applyProtection="1">
      <alignment horizontal="center"/>
    </xf>
    <xf numFmtId="38" fontId="78" fillId="0" borderId="0" xfId="0" applyNumberFormat="1" applyFont="1" applyProtection="1"/>
    <xf numFmtId="164" fontId="42" fillId="0" borderId="0" xfId="0" applyFont="1" applyAlignment="1">
      <alignment horizontal="justify" vertical="top" wrapText="1"/>
    </xf>
    <xf numFmtId="164" fontId="37" fillId="0" borderId="16" xfId="0" applyFont="1" applyFill="1" applyBorder="1" applyAlignment="1" applyProtection="1">
      <alignment horizontal="left" shrinkToFit="1"/>
      <protection locked="0"/>
    </xf>
    <xf numFmtId="164" fontId="37" fillId="0" borderId="0" xfId="0" applyFont="1" applyFill="1" applyBorder="1" applyAlignment="1" applyProtection="1">
      <alignment horizontal="left" shrinkToFit="1"/>
      <protection locked="0"/>
    </xf>
    <xf numFmtId="164" fontId="37" fillId="0" borderId="17" xfId="0" applyFont="1" applyFill="1" applyBorder="1" applyAlignment="1" applyProtection="1">
      <alignment horizontal="left" shrinkToFit="1"/>
      <protection locked="0"/>
    </xf>
    <xf numFmtId="164" fontId="37" fillId="21" borderId="16" xfId="0" applyFont="1" applyFill="1" applyBorder="1" applyAlignment="1" applyProtection="1">
      <alignment horizontal="left" shrinkToFit="1"/>
      <protection locked="0"/>
    </xf>
    <xf numFmtId="164" fontId="37" fillId="21" borderId="0" xfId="0" applyFont="1" applyFill="1" applyBorder="1" applyAlignment="1" applyProtection="1">
      <alignment horizontal="left" shrinkToFit="1"/>
      <protection locked="0"/>
    </xf>
    <xf numFmtId="164" fontId="37" fillId="21" borderId="17" xfId="0" applyFont="1" applyFill="1" applyBorder="1" applyAlignment="1" applyProtection="1">
      <alignment horizontal="left" shrinkToFit="1"/>
      <protection locked="0"/>
    </xf>
    <xf numFmtId="164" fontId="37" fillId="0" borderId="0" xfId="0" applyFont="1" applyBorder="1" applyAlignment="1" applyProtection="1">
      <alignment horizontal="left"/>
      <protection locked="0"/>
    </xf>
    <xf numFmtId="164" fontId="37" fillId="0" borderId="30" xfId="0" applyFont="1" applyBorder="1" applyAlignment="1" applyProtection="1">
      <alignment horizontal="left"/>
      <protection locked="0"/>
    </xf>
    <xf numFmtId="164" fontId="6" fillId="21" borderId="42" xfId="0" applyFont="1" applyFill="1" applyBorder="1" applyAlignment="1" applyProtection="1">
      <alignment horizontal="center" shrinkToFit="1"/>
    </xf>
    <xf numFmtId="164" fontId="6" fillId="21" borderId="49" xfId="0" applyFont="1" applyFill="1" applyBorder="1" applyAlignment="1" applyProtection="1">
      <alignment horizontal="center" shrinkToFit="1"/>
    </xf>
    <xf numFmtId="164" fontId="6" fillId="21" borderId="50" xfId="0" applyFont="1" applyFill="1" applyBorder="1" applyAlignment="1" applyProtection="1">
      <alignment horizontal="center" shrinkToFit="1"/>
    </xf>
    <xf numFmtId="164" fontId="36" fillId="0" borderId="0" xfId="0" applyFont="1" applyAlignment="1" applyProtection="1">
      <alignment horizontal="left"/>
      <protection locked="0"/>
    </xf>
    <xf numFmtId="164" fontId="37" fillId="0" borderId="0" xfId="0" applyFont="1" applyAlignment="1" applyProtection="1">
      <alignment horizontal="left"/>
      <protection locked="0"/>
    </xf>
    <xf numFmtId="164" fontId="8" fillId="0" borderId="0" xfId="0" applyFont="1" applyBorder="1" applyAlignment="1" applyProtection="1">
      <alignment horizontal="left"/>
    </xf>
    <xf numFmtId="164" fontId="35" fillId="0" borderId="0" xfId="0" applyFont="1" applyBorder="1" applyAlignment="1" applyProtection="1">
      <alignment horizontal="left" shrinkToFit="1"/>
    </xf>
    <xf numFmtId="44" fontId="5" fillId="0" borderId="45" xfId="0" applyNumberFormat="1" applyFont="1" applyFill="1" applyBorder="1" applyAlignment="1" applyProtection="1">
      <alignment horizontal="right"/>
    </xf>
    <xf numFmtId="164" fontId="5" fillId="0" borderId="45" xfId="0" applyFont="1" applyBorder="1" applyAlignment="1" applyProtection="1">
      <alignment horizontal="right"/>
    </xf>
    <xf numFmtId="164" fontId="5" fillId="0" borderId="48" xfId="0" applyFont="1" applyBorder="1" applyAlignment="1" applyProtection="1">
      <alignment horizontal="right"/>
    </xf>
    <xf numFmtId="164" fontId="37" fillId="0" borderId="0" xfId="0" quotePrefix="1" applyFont="1" applyFill="1" applyBorder="1" applyAlignment="1" applyProtection="1">
      <alignment horizontal="left" indent="2"/>
      <protection locked="0"/>
    </xf>
    <xf numFmtId="164" fontId="37" fillId="0" borderId="46" xfId="0" applyFont="1" applyFill="1" applyBorder="1" applyAlignment="1" applyProtection="1">
      <alignment horizontal="left" shrinkToFit="1"/>
      <protection locked="0"/>
    </xf>
    <xf numFmtId="164" fontId="37" fillId="0" borderId="36" xfId="0" applyFont="1" applyFill="1" applyBorder="1" applyAlignment="1" applyProtection="1">
      <alignment horizontal="left" shrinkToFit="1"/>
      <protection locked="0"/>
    </xf>
    <xf numFmtId="164" fontId="37" fillId="0" borderId="47" xfId="0" applyFont="1" applyFill="1" applyBorder="1" applyAlignment="1" applyProtection="1">
      <alignment horizontal="left" shrinkToFit="1"/>
      <protection locked="0"/>
    </xf>
    <xf numFmtId="164" fontId="37" fillId="0" borderId="36" xfId="0" applyFont="1" applyFill="1" applyBorder="1" applyAlignment="1" applyProtection="1">
      <alignment horizontal="left" indent="1" shrinkToFit="1"/>
    </xf>
    <xf numFmtId="164" fontId="37" fillId="0" borderId="0" xfId="0" quotePrefix="1" applyFont="1" applyFill="1" applyBorder="1" applyAlignment="1" applyProtection="1">
      <alignment horizontal="left" indent="3"/>
      <protection locked="0"/>
    </xf>
    <xf numFmtId="164" fontId="37" fillId="21" borderId="36" xfId="0" applyFont="1" applyFill="1" applyBorder="1" applyAlignment="1" applyProtection="1">
      <alignment horizontal="left" shrinkToFit="1"/>
      <protection locked="0"/>
    </xf>
    <xf numFmtId="164" fontId="6" fillId="0" borderId="0" xfId="0" applyFont="1" applyAlignment="1" applyProtection="1">
      <alignment horizontal="left"/>
    </xf>
    <xf numFmtId="164" fontId="5" fillId="0" borderId="0" xfId="0" applyFont="1" applyAlignment="1" applyProtection="1">
      <alignment horizontal="left"/>
    </xf>
    <xf numFmtId="164" fontId="75" fillId="20" borderId="0" xfId="0" applyFont="1" applyFill="1" applyAlignment="1" applyProtection="1">
      <alignment horizontal="center"/>
    </xf>
    <xf numFmtId="164" fontId="76" fillId="20" borderId="0" xfId="0" applyFont="1" applyFill="1" applyAlignment="1" applyProtection="1">
      <alignment horizontal="center"/>
    </xf>
    <xf numFmtId="49" fontId="10" fillId="25" borderId="42" xfId="0" applyNumberFormat="1" applyFont="1" applyFill="1" applyBorder="1" applyAlignment="1">
      <alignment horizontal="center" vertical="center"/>
    </xf>
    <xf numFmtId="49" fontId="10" fillId="25" borderId="49" xfId="0" applyNumberFormat="1" applyFont="1" applyFill="1" applyBorder="1" applyAlignment="1">
      <alignment horizontal="center" vertical="center"/>
    </xf>
    <xf numFmtId="49" fontId="10" fillId="25" borderId="50" xfId="0" applyNumberFormat="1" applyFont="1" applyFill="1" applyBorder="1" applyAlignment="1">
      <alignment horizontal="center" vertical="center"/>
    </xf>
    <xf numFmtId="49" fontId="3" fillId="0" borderId="28" xfId="0" applyNumberFormat="1" applyFont="1" applyBorder="1" applyAlignment="1">
      <alignment horizontal="left" vertical="top" wrapText="1"/>
    </xf>
    <xf numFmtId="49" fontId="3" fillId="0" borderId="27" xfId="0" applyNumberFormat="1" applyFont="1" applyBorder="1" applyAlignment="1">
      <alignment horizontal="left" vertical="top" wrapText="1"/>
    </xf>
    <xf numFmtId="164" fontId="41" fillId="0" borderId="0" xfId="0" quotePrefix="1" applyFont="1" applyFill="1" applyBorder="1" applyAlignment="1" applyProtection="1">
      <alignment horizontal="left" indent="2"/>
    </xf>
    <xf numFmtId="164" fontId="41" fillId="0" borderId="0" xfId="0" quotePrefix="1" applyFont="1" applyFill="1" applyBorder="1" applyAlignment="1" applyProtection="1">
      <alignment horizontal="left" indent="3"/>
    </xf>
    <xf numFmtId="164" fontId="41" fillId="0" borderId="16" xfId="0" applyFont="1" applyFill="1" applyBorder="1" applyAlignment="1" applyProtection="1">
      <alignment horizontal="left" shrinkToFit="1"/>
    </xf>
    <xf numFmtId="164" fontId="41" fillId="0" borderId="0" xfId="0" applyFont="1" applyFill="1" applyBorder="1" applyAlignment="1" applyProtection="1">
      <alignment horizontal="left" shrinkToFit="1"/>
    </xf>
    <xf numFmtId="164" fontId="41" fillId="0" borderId="17" xfId="0" applyFont="1" applyFill="1" applyBorder="1" applyAlignment="1" applyProtection="1">
      <alignment horizontal="left" shrinkToFit="1"/>
    </xf>
    <xf numFmtId="164" fontId="41" fillId="24" borderId="16" xfId="0" applyFont="1" applyFill="1" applyBorder="1" applyAlignment="1" applyProtection="1">
      <alignment horizontal="left" shrinkToFit="1"/>
    </xf>
    <xf numFmtId="164" fontId="41" fillId="24" borderId="0" xfId="0" applyFont="1" applyFill="1" applyBorder="1" applyAlignment="1" applyProtection="1">
      <alignment horizontal="left" shrinkToFit="1"/>
    </xf>
    <xf numFmtId="164" fontId="41" fillId="24" borderId="17" xfId="0" applyFont="1" applyFill="1" applyBorder="1" applyAlignment="1" applyProtection="1">
      <alignment horizontal="left" shrinkToFit="1"/>
    </xf>
    <xf numFmtId="164" fontId="41" fillId="24" borderId="36" xfId="0" applyFont="1" applyFill="1" applyBorder="1" applyAlignment="1" applyProtection="1">
      <alignment horizontal="left" shrinkToFit="1"/>
    </xf>
    <xf numFmtId="164" fontId="41" fillId="0" borderId="46" xfId="0" applyFont="1" applyFill="1" applyBorder="1" applyAlignment="1" applyProtection="1">
      <alignment horizontal="left" shrinkToFit="1"/>
    </xf>
    <xf numFmtId="164" fontId="41" fillId="0" borderId="36" xfId="0" applyFont="1" applyFill="1" applyBorder="1" applyAlignment="1" applyProtection="1">
      <alignment horizontal="left" shrinkToFit="1"/>
    </xf>
    <xf numFmtId="164" fontId="41" fillId="0" borderId="47" xfId="0" applyFont="1" applyFill="1" applyBorder="1" applyAlignment="1" applyProtection="1">
      <alignment horizontal="left" shrinkToFit="1"/>
    </xf>
    <xf numFmtId="164" fontId="6" fillId="24" borderId="42" xfId="0" applyFont="1" applyFill="1" applyBorder="1" applyAlignment="1" applyProtection="1">
      <alignment horizontal="center" shrinkToFit="1"/>
    </xf>
    <xf numFmtId="164" fontId="6" fillId="24" borderId="49" xfId="0" applyFont="1" applyFill="1" applyBorder="1" applyAlignment="1" applyProtection="1">
      <alignment horizontal="center" shrinkToFit="1"/>
    </xf>
    <xf numFmtId="164" fontId="6" fillId="24" borderId="50" xfId="0" applyFont="1" applyFill="1" applyBorder="1" applyAlignment="1" applyProtection="1">
      <alignment horizontal="center" shrinkToFit="1"/>
    </xf>
    <xf numFmtId="164" fontId="41" fillId="0" borderId="0" xfId="0" applyFont="1" applyBorder="1" applyAlignment="1" applyProtection="1">
      <alignment horizontal="left"/>
    </xf>
    <xf numFmtId="164" fontId="41" fillId="0" borderId="30" xfId="0" applyFont="1" applyBorder="1" applyAlignment="1" applyProtection="1">
      <alignment horizontal="left"/>
    </xf>
    <xf numFmtId="164" fontId="40" fillId="0" borderId="0" xfId="0" applyFont="1" applyAlignment="1" applyProtection="1">
      <alignment horizontal="left"/>
    </xf>
    <xf numFmtId="164" fontId="41" fillId="0" borderId="0" xfId="0" applyFont="1" applyAlignment="1" applyProtection="1">
      <alignment horizontal="left"/>
    </xf>
    <xf numFmtId="164" fontId="9" fillId="21" borderId="42" xfId="0" applyFont="1" applyFill="1" applyBorder="1" applyAlignment="1">
      <alignment horizontal="center"/>
    </xf>
    <xf numFmtId="164" fontId="9" fillId="21" borderId="50" xfId="0" applyFont="1" applyFill="1" applyBorder="1" applyAlignment="1">
      <alignment horizontal="center"/>
    </xf>
    <xf numFmtId="164" fontId="11" fillId="0" borderId="46" xfId="0" applyFont="1" applyBorder="1" applyAlignment="1">
      <alignment horizontal="justify" vertical="top" wrapText="1"/>
    </xf>
    <xf numFmtId="164" fontId="11" fillId="0" borderId="47" xfId="0" applyFont="1" applyBorder="1" applyAlignment="1">
      <alignment horizontal="justify" vertical="top" wrapText="1"/>
    </xf>
  </cellXfs>
  <cellStyles count="34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Good" xfId="29" xr:uid="{00000000-0005-0000-0000-0000B2000000}"/>
    <cellStyle name="Heading 1" xfId="30" xr:uid="{00000000-0005-0000-0000-0000B3000000}"/>
    <cellStyle name="Heading 2" xfId="31" xr:uid="{00000000-0005-0000-0000-0000B4000000}"/>
    <cellStyle name="Heading 3" xfId="32" xr:uid="{00000000-0005-0000-0000-0000B5000000}"/>
    <cellStyle name="Heading 4" xfId="33" xr:uid="{00000000-0005-0000-0000-0000B6000000}"/>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Input" xfId="34" xr:uid="{00000000-0005-0000-0000-00004D010000}"/>
    <cellStyle name="Linked Cell" xfId="35" xr:uid="{00000000-0005-0000-0000-00004E010000}"/>
    <cellStyle name="Neutral" xfId="36" xr:uid="{00000000-0005-0000-0000-00004F010000}"/>
    <cellStyle name="Normal" xfId="0" builtinId="0"/>
    <cellStyle name="Note" xfId="37" xr:uid="{00000000-0005-0000-0000-000051010000}"/>
    <cellStyle name="Output" xfId="38" xr:uid="{00000000-0005-0000-0000-000052010000}"/>
    <cellStyle name="Percent" xfId="274" builtinId="5"/>
    <cellStyle name="Title" xfId="39" xr:uid="{00000000-0005-0000-0000-000054010000}"/>
    <cellStyle name="Total" xfId="40" xr:uid="{00000000-0005-0000-0000-000055010000}"/>
    <cellStyle name="Warning Text" xfId="41" xr:uid="{00000000-0005-0000-0000-000056010000}"/>
  </cellStyles>
  <dxfs count="63">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6600"/>
      <rgbColor rgb="00000080"/>
      <rgbColor rgb="00996633"/>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FF9999"/>
      <rgbColor rgb="00CC99FF"/>
      <rgbColor rgb="00EAEAEA"/>
      <rgbColor rgb="003366FF"/>
      <rgbColor rgb="0033CCCC"/>
      <rgbColor rgb="00CC9900"/>
      <rgbColor rgb="00DDDDDD"/>
      <rgbColor rgb="00C0C0C0"/>
      <rgbColor rgb="00B2B2B2"/>
      <rgbColor rgb="00666699"/>
      <rgbColor rgb="00969696"/>
      <rgbColor rgb="003333CC"/>
      <rgbColor rgb="00339933"/>
      <rgbColor rgb="00003300"/>
      <rgbColor rgb="00663300"/>
      <rgbColor rgb="00969696"/>
      <rgbColor rgb="00993366"/>
      <rgbColor rgb="00333399"/>
      <rgbColor rgb="00424242"/>
    </indexedColors>
    <mruColors>
      <color rgb="FF1B365D"/>
      <color rgb="FF9B2743"/>
      <color rgb="FF0432FF"/>
      <color rgb="FFAC1B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48DE3-E455-D54E-8E40-C0D45CB5C495}">
  <sheetPr>
    <tabColor rgb="FF9B2743"/>
  </sheetPr>
  <dimension ref="A1:D51"/>
  <sheetViews>
    <sheetView showGridLines="0" view="pageLayout" zoomScaleNormal="100" workbookViewId="0">
      <selection activeCell="B18" sqref="B18"/>
    </sheetView>
  </sheetViews>
  <sheetFormatPr baseColWidth="10" defaultColWidth="10.796875" defaultRowHeight="12"/>
  <cols>
    <col min="1" max="1" width="18" customWidth="1"/>
    <col min="2" max="2" width="9.59765625" customWidth="1"/>
    <col min="3" max="3" width="57.59765625" customWidth="1"/>
    <col min="4" max="4" width="18" customWidth="1"/>
  </cols>
  <sheetData>
    <row r="1" spans="1:4" ht="13">
      <c r="A1" s="143" t="s">
        <v>156</v>
      </c>
      <c r="B1" s="123"/>
      <c r="C1" s="125" t="str">
        <f>(PBW!$B$4)</f>
        <v>X</v>
      </c>
      <c r="D1" s="123"/>
    </row>
    <row r="2" spans="1:4" ht="13">
      <c r="A2" s="143" t="s">
        <v>157</v>
      </c>
      <c r="B2" s="123"/>
      <c r="C2" s="125" t="str">
        <f>(PBW!$B$3)</f>
        <v>X</v>
      </c>
      <c r="D2" s="123"/>
    </row>
    <row r="3" spans="1:4" ht="13">
      <c r="A3" s="123"/>
      <c r="B3" s="123"/>
      <c r="C3" s="123"/>
      <c r="D3" s="123"/>
    </row>
    <row r="4" spans="1:4" ht="13">
      <c r="A4" s="140">
        <f>(PBW!$H$9)</f>
        <v>44136</v>
      </c>
      <c r="B4" s="123"/>
      <c r="C4" s="123" t="s">
        <v>152</v>
      </c>
      <c r="D4" s="368">
        <f>(PBW!$H$9)</f>
        <v>44136</v>
      </c>
    </row>
    <row r="5" spans="1:4" ht="13">
      <c r="A5" s="140">
        <f>(PBW!$H$10)</f>
        <v>45658</v>
      </c>
      <c r="B5" s="359"/>
      <c r="C5" s="123" t="s">
        <v>159</v>
      </c>
      <c r="D5" s="368">
        <f>(PBW!$H$11)</f>
        <v>1.2829999999999999</v>
      </c>
    </row>
    <row r="6" spans="1:4" ht="13">
      <c r="A6" s="139">
        <f>ROUND(VLOOKUP('Quick Inflation Factor Update'!$A$5,'ENR Index'!$A$8:$RP$487,MATCH('Quick Inflation Factor Update'!$A$4,'ENR Index'!$B$7:$RP$7)+1,FALSE),4)</f>
        <v>1.2829999999999999</v>
      </c>
      <c r="B6" s="123"/>
      <c r="C6" s="123" t="s">
        <v>153</v>
      </c>
      <c r="D6" s="366">
        <f>(ENR)</f>
        <v>1.2829999999999999</v>
      </c>
    </row>
    <row r="7" spans="1:4" ht="13">
      <c r="A7" s="147" t="str">
        <f ca="1">RIGHT(CELL("address",INDEX('ENR Index'!$A$7:$RP$487,MATCH('Quick Inflation Factor Update'!$A$5,'ENR Index'!$A$7:$A$487,0),MATCH('Quick Inflation Factor Update'!$A$4,'ENR Index'!$A$7:$RP$7,0))),18)</f>
        <v>ENR Index'!$DS$176</v>
      </c>
      <c r="B7" s="123"/>
      <c r="C7" s="123" t="s">
        <v>163</v>
      </c>
      <c r="D7" s="123"/>
    </row>
    <row r="8" spans="1:4" ht="13">
      <c r="A8" s="144"/>
      <c r="B8" s="123"/>
      <c r="C8" s="123"/>
      <c r="D8" s="123"/>
    </row>
    <row r="9" spans="1:4" ht="13">
      <c r="A9" s="144"/>
      <c r="B9" s="123"/>
      <c r="C9" s="123"/>
      <c r="D9" s="123"/>
    </row>
    <row r="10" spans="1:4" ht="13">
      <c r="A10" s="336" t="s">
        <v>255</v>
      </c>
      <c r="B10" s="123"/>
      <c r="C10" s="123"/>
      <c r="D10" s="367" t="s">
        <v>256</v>
      </c>
    </row>
    <row r="11" spans="1:4" ht="13">
      <c r="A11" s="123"/>
      <c r="B11" s="123"/>
      <c r="C11" s="123"/>
      <c r="D11" s="366"/>
    </row>
    <row r="12" spans="1:4" ht="13">
      <c r="A12" s="124">
        <f>(PBW!$E$137)</f>
        <v>0</v>
      </c>
      <c r="B12" s="123"/>
      <c r="C12" s="123" t="s">
        <v>246</v>
      </c>
      <c r="D12" s="355">
        <f>(PBW!$E$137)</f>
        <v>0</v>
      </c>
    </row>
    <row r="13" spans="1:4" ht="13">
      <c r="A13" s="126">
        <f>(PBW!$E$140)</f>
        <v>0</v>
      </c>
      <c r="B13" s="123"/>
      <c r="C13" s="123" t="s">
        <v>247</v>
      </c>
      <c r="D13" s="356">
        <f>(PBW!$E$140)</f>
        <v>0</v>
      </c>
    </row>
    <row r="14" spans="1:4" ht="13">
      <c r="A14" s="360">
        <f>SUM(A$12:A$13)</f>
        <v>0</v>
      </c>
      <c r="B14" s="123"/>
      <c r="C14" s="123" t="s">
        <v>248</v>
      </c>
      <c r="D14" s="362">
        <f>SUM(D$12:D$13)</f>
        <v>0</v>
      </c>
    </row>
    <row r="15" spans="1:4" ht="13">
      <c r="A15" s="127">
        <f>($A$12*$B$15)</f>
        <v>0</v>
      </c>
      <c r="B15" s="445">
        <f>(PBW!$C$138)</f>
        <v>0</v>
      </c>
      <c r="C15" s="123" t="s">
        <v>145</v>
      </c>
      <c r="D15" s="357">
        <f>(PBW!$E$138)</f>
        <v>0</v>
      </c>
    </row>
    <row r="16" spans="1:4" ht="13">
      <c r="A16" s="126">
        <f>ROUND(($A$12*$B$16),-3)</f>
        <v>0</v>
      </c>
      <c r="B16" s="445">
        <f>(PBW!$C$139)</f>
        <v>0</v>
      </c>
      <c r="C16" s="123" t="s">
        <v>155</v>
      </c>
      <c r="D16" s="356">
        <f>(PBW!$E$139)</f>
        <v>0</v>
      </c>
    </row>
    <row r="17" spans="1:4" ht="13">
      <c r="A17" s="361">
        <f>ROUND(SUM(A$14:A$16),-3)</f>
        <v>0</v>
      </c>
      <c r="B17" s="141"/>
      <c r="C17" s="123" t="s">
        <v>249</v>
      </c>
      <c r="D17" s="363">
        <f>ROUND(SUM(D$14:D$16),-3)</f>
        <v>0</v>
      </c>
    </row>
    <row r="18" spans="1:4" ht="13">
      <c r="A18" s="126">
        <f>(A$19-A$17)</f>
        <v>0</v>
      </c>
      <c r="B18" s="369">
        <f>($A$6)</f>
        <v>1.2829999999999999</v>
      </c>
      <c r="C18" s="123" t="s">
        <v>254</v>
      </c>
      <c r="D18" s="356">
        <f>ROUND(((PBW!$E$142)-$A$17),-3)</f>
        <v>0</v>
      </c>
    </row>
    <row r="19" spans="1:4" ht="13">
      <c r="A19" s="361">
        <f>ROUND(($A$17*$B$18),-3)</f>
        <v>0</v>
      </c>
      <c r="B19" s="128"/>
      <c r="C19" s="123" t="s">
        <v>250</v>
      </c>
      <c r="D19" s="363">
        <f>(TOTCONST)</f>
        <v>0</v>
      </c>
    </row>
    <row r="20" spans="1:4" ht="13">
      <c r="A20" s="127"/>
      <c r="B20" s="128"/>
      <c r="C20" s="123"/>
      <c r="D20" s="357"/>
    </row>
    <row r="21" spans="1:4" ht="13">
      <c r="A21" s="127"/>
      <c r="B21" s="128"/>
      <c r="C21" s="123"/>
      <c r="D21" s="357"/>
    </row>
    <row r="22" spans="1:4" ht="13">
      <c r="A22" s="127"/>
      <c r="B22" s="128"/>
      <c r="C22" s="123"/>
      <c r="D22" s="357"/>
    </row>
    <row r="23" spans="1:4" ht="13">
      <c r="A23" s="364">
        <f>($A$19)</f>
        <v>0</v>
      </c>
      <c r="B23" s="123"/>
      <c r="C23" s="123" t="s">
        <v>161</v>
      </c>
      <c r="D23" s="365">
        <f>(TOTCONST)</f>
        <v>0</v>
      </c>
    </row>
    <row r="24" spans="1:4" ht="13">
      <c r="A24" s="124"/>
      <c r="B24" s="123"/>
      <c r="C24" s="123"/>
      <c r="D24" s="355"/>
    </row>
    <row r="25" spans="1:4" ht="13">
      <c r="A25" s="124" t="e">
        <f>ROUND(($A$23*$B$25),-3)</f>
        <v>#VALUE!</v>
      </c>
      <c r="B25" s="445" t="str">
        <f>(PBW_Summary!$G$29)</f>
        <v/>
      </c>
      <c r="C25" s="123" t="s">
        <v>146</v>
      </c>
      <c r="D25" s="355">
        <f>(PBW!$H$144)</f>
        <v>0</v>
      </c>
    </row>
    <row r="26" spans="1:4" ht="13">
      <c r="A26" s="126" t="e">
        <f>ROUND(($A$23*$B$26),-3)</f>
        <v>#VALUE!</v>
      </c>
      <c r="B26" s="445" t="str">
        <f>(PBW_Summary!$G$30)</f>
        <v/>
      </c>
      <c r="C26" s="123" t="s">
        <v>147</v>
      </c>
      <c r="D26" s="356">
        <f>(PBW!$H$149)</f>
        <v>0</v>
      </c>
    </row>
    <row r="27" spans="1:4" ht="13">
      <c r="A27" s="364" t="e">
        <f>ROUND(SUM(A$25:A$26),-3)</f>
        <v>#VALUE!</v>
      </c>
      <c r="B27" s="366"/>
      <c r="C27" s="123" t="s">
        <v>148</v>
      </c>
      <c r="D27" s="365">
        <f>ROUND(SUM(D$25:D$26),-3)</f>
        <v>0</v>
      </c>
    </row>
    <row r="28" spans="1:4" ht="13">
      <c r="A28" s="124"/>
      <c r="B28" s="366"/>
      <c r="C28" s="123"/>
      <c r="D28" s="355"/>
    </row>
    <row r="29" spans="1:4" ht="13">
      <c r="A29" s="364" t="e">
        <f>ROUND(($A$23*$B$29),-3)</f>
        <v>#VALUE!</v>
      </c>
      <c r="B29" s="445" t="str">
        <f>(PBW_Summary!$G$32)</f>
        <v/>
      </c>
      <c r="C29" s="123" t="s">
        <v>149</v>
      </c>
      <c r="D29" s="365">
        <f>(PBW!$H$170)</f>
        <v>0</v>
      </c>
    </row>
    <row r="30" spans="1:4" ht="13">
      <c r="A30" s="124"/>
      <c r="B30" s="446"/>
      <c r="C30" s="123"/>
      <c r="D30" s="355"/>
    </row>
    <row r="31" spans="1:4" ht="13">
      <c r="A31" s="364" t="e">
        <f>ROUND(((SUM($A$23,$A$29)*$B$31)),-3)</f>
        <v>#VALUE!</v>
      </c>
      <c r="B31" s="445" t="str">
        <f>(PBW_Summary!$G$34)</f>
        <v/>
      </c>
      <c r="C31" s="123" t="s">
        <v>150</v>
      </c>
      <c r="D31" s="365">
        <f>(PBW!$H$172)</f>
        <v>0</v>
      </c>
    </row>
    <row r="32" spans="1:4" ht="13">
      <c r="A32" s="124"/>
      <c r="B32" s="446"/>
      <c r="C32" s="123"/>
      <c r="D32" s="355"/>
    </row>
    <row r="33" spans="1:4" ht="13">
      <c r="A33" s="124">
        <f>ROUND((PBW!$G$162),-3)</f>
        <v>0</v>
      </c>
      <c r="B33" s="445" t="str">
        <f>(PBW_Summary!$G$37)</f>
        <v/>
      </c>
      <c r="C33" s="123" t="s">
        <v>251</v>
      </c>
      <c r="D33" s="355">
        <f>(PBW!$G$162)</f>
        <v>0</v>
      </c>
    </row>
    <row r="34" spans="1:4" ht="13">
      <c r="A34" s="126">
        <f>ROUND((PBW!$G$176),-3)</f>
        <v>0</v>
      </c>
      <c r="B34" s="445" t="str">
        <f>(PBW_Summary!$G$38)</f>
        <v/>
      </c>
      <c r="C34" s="123" t="s">
        <v>252</v>
      </c>
      <c r="D34" s="356">
        <f>(PBW!$G$176)</f>
        <v>0</v>
      </c>
    </row>
    <row r="35" spans="1:4" ht="13">
      <c r="A35" s="364">
        <f>ROUND(SUM(A$33:A$34),-3)</f>
        <v>0</v>
      </c>
      <c r="B35" s="447" t="str">
        <f>(PBW_Summary!$G$36)</f>
        <v/>
      </c>
      <c r="C35" s="123" t="s">
        <v>253</v>
      </c>
      <c r="D35" s="365">
        <f>(PBW!$H$174)</f>
        <v>0</v>
      </c>
    </row>
    <row r="36" spans="1:4" ht="14" thickBot="1">
      <c r="A36" s="124"/>
      <c r="B36" s="123"/>
      <c r="C36" s="123"/>
      <c r="D36" s="355"/>
    </row>
    <row r="37" spans="1:4" ht="14" thickBot="1">
      <c r="A37" s="129" t="e">
        <f>ROUND(SUM(A$23,A$27,A$29,A$31,A$35),-3)</f>
        <v>#VALUE!</v>
      </c>
      <c r="B37" s="125"/>
      <c r="C37" s="125" t="s">
        <v>151</v>
      </c>
      <c r="D37" s="358">
        <f>(PBW!$H$185)</f>
        <v>0</v>
      </c>
    </row>
    <row r="38" spans="1:4" ht="13">
      <c r="A38" s="123"/>
      <c r="B38" s="123"/>
      <c r="C38" s="123"/>
      <c r="D38" s="335"/>
    </row>
    <row r="39" spans="1:4" ht="13">
      <c r="A39" s="142" t="s">
        <v>154</v>
      </c>
      <c r="B39" s="123"/>
      <c r="C39" s="123"/>
      <c r="D39" s="335"/>
    </row>
    <row r="40" spans="1:4" ht="13">
      <c r="A40" s="123"/>
      <c r="B40" s="123"/>
      <c r="C40" s="123"/>
      <c r="D40" s="335"/>
    </row>
    <row r="41" spans="1:4" ht="12" customHeight="1">
      <c r="A41" s="474" t="s">
        <v>158</v>
      </c>
      <c r="B41" s="474"/>
      <c r="C41" s="474"/>
      <c r="D41" s="474"/>
    </row>
    <row r="42" spans="1:4" ht="12" customHeight="1">
      <c r="A42" s="474"/>
      <c r="B42" s="474"/>
      <c r="C42" s="474"/>
      <c r="D42" s="474"/>
    </row>
    <row r="43" spans="1:4" ht="12" customHeight="1">
      <c r="A43" s="474"/>
      <c r="B43" s="474"/>
      <c r="C43" s="474"/>
      <c r="D43" s="474"/>
    </row>
    <row r="44" spans="1:4" ht="12" customHeight="1">
      <c r="A44" s="474"/>
      <c r="B44" s="474"/>
      <c r="C44" s="474"/>
      <c r="D44" s="474"/>
    </row>
    <row r="45" spans="1:4" ht="12" customHeight="1">
      <c r="A45" s="474"/>
      <c r="B45" s="474"/>
      <c r="C45" s="474"/>
      <c r="D45" s="474"/>
    </row>
    <row r="46" spans="1:4" ht="12" customHeight="1">
      <c r="A46" s="474"/>
      <c r="B46" s="474"/>
      <c r="C46" s="474"/>
      <c r="D46" s="474"/>
    </row>
    <row r="47" spans="1:4" ht="12" customHeight="1">
      <c r="A47" s="474"/>
      <c r="B47" s="474"/>
      <c r="C47" s="474"/>
      <c r="D47" s="474"/>
    </row>
    <row r="48" spans="1:4" ht="12" customHeight="1">
      <c r="A48" s="474"/>
      <c r="B48" s="474"/>
      <c r="C48" s="474"/>
      <c r="D48" s="474"/>
    </row>
    <row r="49" spans="1:4" ht="12" customHeight="1">
      <c r="A49" s="474"/>
      <c r="B49" s="474"/>
      <c r="C49" s="474"/>
      <c r="D49" s="474"/>
    </row>
    <row r="50" spans="1:4" ht="12" customHeight="1">
      <c r="A50" s="474"/>
      <c r="B50" s="474"/>
      <c r="C50" s="474"/>
      <c r="D50" s="474"/>
    </row>
    <row r="51" spans="1:4" ht="12" customHeight="1">
      <c r="A51" s="474"/>
      <c r="B51" s="474"/>
      <c r="C51" s="474"/>
      <c r="D51" s="474"/>
    </row>
  </sheetData>
  <sheetProtection algorithmName="SHA-512" hashValue="dCBBcS/xTP4/Z55JgnFSMFRgLq7yuW8/RhUWC0Vj3ZakKVByEdfdAZNv8cXFV5hE98lIMa+LEGGry6rrzqqIsg==" saltValue="vz9ivbSFId6yMPPRwyL8Vw==" spinCount="100000" sheet="1" selectLockedCells="1"/>
  <mergeCells count="1">
    <mergeCell ref="A41:D51"/>
  </mergeCells>
  <printOptions headings="1"/>
  <pageMargins left="0.5" right="0.5" top="0.75" bottom="0.5" header="0.25" footer="0.25"/>
  <pageSetup orientation="portrait" horizontalDpi="0" verticalDpi="0"/>
  <headerFooter>
    <oddHeader>&amp;C&amp;"Arial Narrow Bold,Bold"&amp;18&amp;K000000Quick Inflation Factor Update (QIFU) Worksheet</oddHeader>
    <oddFooter>&amp;L&amp;"Arial Narrow,Regular"&amp;8&amp;D&amp;C&amp;"Arial Narrow,Regular"&amp;8PBW Quick Inflation Factor Upate (QIDU) Rev 2020-11&amp;R&amp;"Arial Narrow,Regular"&amp;8&amp;P of &amp;N</oddFooter>
  </headerFooter>
  <ignoredErrors>
    <ignoredError sqref="B1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CB6F7-1681-9A4B-9A78-55F722376CFE}">
  <sheetPr>
    <tabColor rgb="FF9B2743"/>
  </sheetPr>
  <dimension ref="A1:D51"/>
  <sheetViews>
    <sheetView showGridLines="0" view="pageLayout" zoomScaleNormal="100" workbookViewId="0">
      <selection activeCell="A5" sqref="A5"/>
    </sheetView>
  </sheetViews>
  <sheetFormatPr baseColWidth="10" defaultColWidth="10.796875" defaultRowHeight="12"/>
  <cols>
    <col min="1" max="1" width="18" customWidth="1"/>
    <col min="2" max="2" width="9.59765625" customWidth="1"/>
    <col min="3" max="3" width="57.59765625" customWidth="1"/>
    <col min="4" max="4" width="18" customWidth="1"/>
  </cols>
  <sheetData>
    <row r="1" spans="1:4" ht="13">
      <c r="A1" s="143" t="s">
        <v>156</v>
      </c>
      <c r="B1" s="123"/>
      <c r="C1" s="125" t="str">
        <f>(PBW!$B$4)</f>
        <v>X</v>
      </c>
      <c r="D1" s="123"/>
    </row>
    <row r="2" spans="1:4" ht="13">
      <c r="A2" s="143" t="s">
        <v>157</v>
      </c>
      <c r="B2" s="123"/>
      <c r="C2" s="125" t="str">
        <f>(PBW!$B$3)</f>
        <v>X</v>
      </c>
      <c r="D2" s="123"/>
    </row>
    <row r="3" spans="1:4" ht="13">
      <c r="A3" s="123"/>
      <c r="B3" s="123"/>
      <c r="C3" s="123"/>
      <c r="D3" s="123"/>
    </row>
    <row r="4" spans="1:4" ht="13">
      <c r="A4" s="140">
        <f>(PBW!$H$9)</f>
        <v>44136</v>
      </c>
      <c r="B4" s="123"/>
      <c r="C4" s="123" t="s">
        <v>152</v>
      </c>
      <c r="D4" s="368">
        <f>(PBW!$H$9)</f>
        <v>44136</v>
      </c>
    </row>
    <row r="5" spans="1:4" ht="13">
      <c r="A5" s="146">
        <f>(PBW!$H$10)</f>
        <v>45658</v>
      </c>
      <c r="B5" s="359"/>
      <c r="C5" s="123" t="s">
        <v>159</v>
      </c>
      <c r="D5" s="368">
        <f>(PBW!$H$11)</f>
        <v>1.2829999999999999</v>
      </c>
    </row>
    <row r="6" spans="1:4" ht="13">
      <c r="A6" s="139">
        <f>ROUND(VLOOKUP('Quick Inflation Date Update'!$A$5,'ENR Index'!$A$8:$RP$487,MATCH('Quick Inflation Date Update'!$A$4,'ENR Index'!$B$7:$RP$7)+1,FALSE),4)</f>
        <v>1.2829999999999999</v>
      </c>
      <c r="B6" s="123"/>
      <c r="C6" s="123" t="s">
        <v>153</v>
      </c>
      <c r="D6" s="366">
        <f>(ENR)</f>
        <v>1.2829999999999999</v>
      </c>
    </row>
    <row r="7" spans="1:4" ht="13">
      <c r="A7" s="145" t="str">
        <f ca="1">RIGHT(CELL("address",INDEX('ENR Index'!$A$7:$RP$487,MATCH('Quick Inflation Date Update'!$A$5,'ENR Index'!$A$7:$A$487,0),MATCH('Quick Inflation Date Update'!$A$4,'ENR Index'!$A$7:$RP$7,0))),11)</f>
        <v>ex'!$DS$176</v>
      </c>
      <c r="B7" s="123"/>
      <c r="C7" s="123" t="s">
        <v>163</v>
      </c>
      <c r="D7" s="123"/>
    </row>
    <row r="8" spans="1:4" ht="13">
      <c r="A8" s="144"/>
      <c r="B8" s="123"/>
      <c r="C8" s="123"/>
      <c r="D8" s="123"/>
    </row>
    <row r="9" spans="1:4" ht="13">
      <c r="A9" s="144"/>
      <c r="B9" s="123"/>
      <c r="C9" s="123"/>
      <c r="D9" s="123"/>
    </row>
    <row r="10" spans="1:4" ht="13">
      <c r="A10" s="336" t="s">
        <v>255</v>
      </c>
      <c r="B10" s="123"/>
      <c r="C10" s="123"/>
      <c r="D10" s="367" t="s">
        <v>256</v>
      </c>
    </row>
    <row r="11" spans="1:4" ht="13">
      <c r="A11" s="123"/>
      <c r="B11" s="123"/>
      <c r="C11" s="123"/>
      <c r="D11" s="366"/>
    </row>
    <row r="12" spans="1:4" ht="13">
      <c r="A12" s="124">
        <f>(PBW!$E$137)</f>
        <v>0</v>
      </c>
      <c r="B12" s="366"/>
      <c r="C12" s="123" t="s">
        <v>246</v>
      </c>
      <c r="D12" s="355">
        <f>(PBW!$E$137)</f>
        <v>0</v>
      </c>
    </row>
    <row r="13" spans="1:4" ht="13">
      <c r="A13" s="126">
        <f>(PBW!$E$140)</f>
        <v>0</v>
      </c>
      <c r="B13" s="366"/>
      <c r="C13" s="123" t="s">
        <v>247</v>
      </c>
      <c r="D13" s="356">
        <f>(PBW!$E$140)</f>
        <v>0</v>
      </c>
    </row>
    <row r="14" spans="1:4" ht="13">
      <c r="A14" s="360">
        <f>SUM(A$12:A$13)</f>
        <v>0</v>
      </c>
      <c r="B14" s="366"/>
      <c r="C14" s="123" t="s">
        <v>248</v>
      </c>
      <c r="D14" s="362">
        <f>SUM(D$12:D$13)</f>
        <v>0</v>
      </c>
    </row>
    <row r="15" spans="1:4" ht="13">
      <c r="A15" s="127">
        <f>ROUND(($A$12*$B$15),-3)</f>
        <v>0</v>
      </c>
      <c r="B15" s="445">
        <f>(PBW!$C$138)</f>
        <v>0</v>
      </c>
      <c r="C15" s="123" t="s">
        <v>145</v>
      </c>
      <c r="D15" s="357">
        <f>(PBW!$E$138)</f>
        <v>0</v>
      </c>
    </row>
    <row r="16" spans="1:4" ht="13">
      <c r="A16" s="126">
        <f>ROUND(($A$12*$B$16),-3)</f>
        <v>0</v>
      </c>
      <c r="B16" s="445">
        <f>(PBW!$C$139)</f>
        <v>0</v>
      </c>
      <c r="C16" s="123" t="s">
        <v>155</v>
      </c>
      <c r="D16" s="356">
        <f>(PBW!$E$139)</f>
        <v>0</v>
      </c>
    </row>
    <row r="17" spans="1:4" ht="13">
      <c r="A17" s="361">
        <f>ROUND(SUM(A$14:A$16),-3)</f>
        <v>0</v>
      </c>
      <c r="B17" s="445"/>
      <c r="C17" s="123" t="s">
        <v>249</v>
      </c>
      <c r="D17" s="363">
        <f>ROUND(SUM(D$14:D$16),-3)</f>
        <v>0</v>
      </c>
    </row>
    <row r="18" spans="1:4" ht="13">
      <c r="A18" s="126">
        <f>(A$19-A$17)</f>
        <v>0</v>
      </c>
      <c r="B18" s="448">
        <f>($A$6)</f>
        <v>1.2829999999999999</v>
      </c>
      <c r="C18" s="123" t="s">
        <v>254</v>
      </c>
      <c r="D18" s="356">
        <f>ROUND(((PBW!$E$142)-$A$17),-3)</f>
        <v>0</v>
      </c>
    </row>
    <row r="19" spans="1:4" ht="13">
      <c r="A19" s="361">
        <f>ROUND(($A$17*$B$18),-3)</f>
        <v>0</v>
      </c>
      <c r="B19" s="449"/>
      <c r="C19" s="123" t="s">
        <v>250</v>
      </c>
      <c r="D19" s="363">
        <f>(TOTCONST)</f>
        <v>0</v>
      </c>
    </row>
    <row r="20" spans="1:4" ht="13">
      <c r="A20" s="127"/>
      <c r="B20" s="449"/>
      <c r="C20" s="123"/>
      <c r="D20" s="357"/>
    </row>
    <row r="21" spans="1:4" ht="13">
      <c r="A21" s="127"/>
      <c r="B21" s="449"/>
      <c r="C21" s="123"/>
      <c r="D21" s="357"/>
    </row>
    <row r="22" spans="1:4" ht="13">
      <c r="A22" s="127"/>
      <c r="B22" s="449"/>
      <c r="C22" s="123"/>
      <c r="D22" s="357"/>
    </row>
    <row r="23" spans="1:4" ht="13">
      <c r="A23" s="364">
        <f>($A$19)</f>
        <v>0</v>
      </c>
      <c r="B23" s="366"/>
      <c r="C23" s="123" t="s">
        <v>161</v>
      </c>
      <c r="D23" s="365">
        <f>(TOTCONST)</f>
        <v>0</v>
      </c>
    </row>
    <row r="24" spans="1:4" ht="13">
      <c r="A24" s="124"/>
      <c r="B24" s="366"/>
      <c r="C24" s="123"/>
      <c r="D24" s="355"/>
    </row>
    <row r="25" spans="1:4" ht="13">
      <c r="A25" s="124" t="e">
        <f>ROUND(($A$23*$B$25),-3)</f>
        <v>#VALUE!</v>
      </c>
      <c r="B25" s="445" t="str">
        <f>(PBW_Summary!$G$29)</f>
        <v/>
      </c>
      <c r="C25" s="123" t="s">
        <v>146</v>
      </c>
      <c r="D25" s="355">
        <f>(PBW!$H$144)</f>
        <v>0</v>
      </c>
    </row>
    <row r="26" spans="1:4" ht="13">
      <c r="A26" s="126" t="e">
        <f>ROUND(($A$23*$B$26),-3)</f>
        <v>#VALUE!</v>
      </c>
      <c r="B26" s="445" t="str">
        <f>(PBW_Summary!$G$30)</f>
        <v/>
      </c>
      <c r="C26" s="123" t="s">
        <v>147</v>
      </c>
      <c r="D26" s="356">
        <f>(PBW!$H$149)</f>
        <v>0</v>
      </c>
    </row>
    <row r="27" spans="1:4" ht="13">
      <c r="A27" s="364" t="e">
        <f>ROUND(SUM(A$25:A$26),-3)</f>
        <v>#VALUE!</v>
      </c>
      <c r="B27" s="366"/>
      <c r="C27" s="123" t="s">
        <v>148</v>
      </c>
      <c r="D27" s="365">
        <f>ROUND(SUM(D$25:D$26),-3)</f>
        <v>0</v>
      </c>
    </row>
    <row r="28" spans="1:4" ht="13">
      <c r="A28" s="124"/>
      <c r="B28" s="366"/>
      <c r="C28" s="123"/>
      <c r="D28" s="355"/>
    </row>
    <row r="29" spans="1:4" ht="13">
      <c r="A29" s="364" t="e">
        <f>ROUND(($A$23*$B$29),-3)</f>
        <v>#VALUE!</v>
      </c>
      <c r="B29" s="445" t="str">
        <f>(PBW_Summary!$G$32)</f>
        <v/>
      </c>
      <c r="C29" s="123" t="s">
        <v>149</v>
      </c>
      <c r="D29" s="365">
        <f>(PBW!$H$170)</f>
        <v>0</v>
      </c>
    </row>
    <row r="30" spans="1:4" ht="13">
      <c r="A30" s="124"/>
      <c r="B30" s="446"/>
      <c r="C30" s="123"/>
      <c r="D30" s="355"/>
    </row>
    <row r="31" spans="1:4" ht="13">
      <c r="A31" s="364" t="e">
        <f>ROUND(((SUM($A$23,$A$29)*$B$31)),-3)</f>
        <v>#VALUE!</v>
      </c>
      <c r="B31" s="445" t="str">
        <f>(PBW_Summary!$G$34)</f>
        <v/>
      </c>
      <c r="C31" s="123" t="s">
        <v>150</v>
      </c>
      <c r="D31" s="365">
        <f>(PBW!$H$172)</f>
        <v>0</v>
      </c>
    </row>
    <row r="32" spans="1:4" ht="13">
      <c r="A32" s="124"/>
      <c r="B32" s="446"/>
      <c r="C32" s="123"/>
      <c r="D32" s="355"/>
    </row>
    <row r="33" spans="1:4" ht="13">
      <c r="A33" s="124">
        <f>ROUND((PBW!$G$162),-3)</f>
        <v>0</v>
      </c>
      <c r="B33" s="445" t="str">
        <f>(PBW_Summary!$G$37)</f>
        <v/>
      </c>
      <c r="C33" s="123" t="s">
        <v>251</v>
      </c>
      <c r="D33" s="355">
        <f>(PBW!$G$162)</f>
        <v>0</v>
      </c>
    </row>
    <row r="34" spans="1:4" ht="13">
      <c r="A34" s="126">
        <f>ROUND((PBW!$G$176),-3)</f>
        <v>0</v>
      </c>
      <c r="B34" s="445" t="str">
        <f>(PBW_Summary!$G$38)</f>
        <v/>
      </c>
      <c r="C34" s="123" t="s">
        <v>252</v>
      </c>
      <c r="D34" s="356">
        <f>(PBW!$G$176)</f>
        <v>0</v>
      </c>
    </row>
    <row r="35" spans="1:4" ht="13">
      <c r="A35" s="364">
        <f>ROUND(SUM(A$33:A$34),-3)</f>
        <v>0</v>
      </c>
      <c r="B35" s="445" t="str">
        <f>(PBW_Summary!$G$36)</f>
        <v/>
      </c>
      <c r="C35" s="123" t="s">
        <v>253</v>
      </c>
      <c r="D35" s="365">
        <f>(PBW!$H$174)</f>
        <v>0</v>
      </c>
    </row>
    <row r="36" spans="1:4" ht="14" thickBot="1">
      <c r="A36" s="124"/>
      <c r="B36" s="366"/>
      <c r="C36" s="123"/>
      <c r="D36" s="355"/>
    </row>
    <row r="37" spans="1:4" ht="14" thickBot="1">
      <c r="A37" s="129" t="e">
        <f>ROUND(SUM(A$23,A$27,A$29,A$31,A$35),-3)</f>
        <v>#VALUE!</v>
      </c>
      <c r="B37" s="450"/>
      <c r="C37" s="125" t="s">
        <v>151</v>
      </c>
      <c r="D37" s="358">
        <f>(PBW!$H$185)</f>
        <v>0</v>
      </c>
    </row>
    <row r="38" spans="1:4" ht="13">
      <c r="A38" s="123"/>
      <c r="B38" s="123"/>
      <c r="C38" s="123"/>
      <c r="D38" s="335"/>
    </row>
    <row r="39" spans="1:4" ht="13">
      <c r="A39" s="142" t="s">
        <v>154</v>
      </c>
      <c r="B39" s="123"/>
      <c r="C39" s="123"/>
      <c r="D39" s="335"/>
    </row>
    <row r="40" spans="1:4" ht="13">
      <c r="A40" s="123"/>
      <c r="B40" s="123"/>
      <c r="C40" s="123"/>
      <c r="D40" s="335"/>
    </row>
    <row r="41" spans="1:4" ht="12" customHeight="1">
      <c r="A41" s="474" t="s">
        <v>160</v>
      </c>
      <c r="B41" s="474"/>
      <c r="C41" s="474"/>
      <c r="D41" s="474"/>
    </row>
    <row r="42" spans="1:4" ht="12" customHeight="1">
      <c r="A42" s="474"/>
      <c r="B42" s="474"/>
      <c r="C42" s="474"/>
      <c r="D42" s="474"/>
    </row>
    <row r="43" spans="1:4" ht="12" customHeight="1">
      <c r="A43" s="474"/>
      <c r="B43" s="474"/>
      <c r="C43" s="474"/>
      <c r="D43" s="474"/>
    </row>
    <row r="44" spans="1:4" ht="12" customHeight="1">
      <c r="A44" s="474"/>
      <c r="B44" s="474"/>
      <c r="C44" s="474"/>
      <c r="D44" s="474"/>
    </row>
    <row r="45" spans="1:4" ht="12" customHeight="1">
      <c r="A45" s="474"/>
      <c r="B45" s="474"/>
      <c r="C45" s="474"/>
      <c r="D45" s="474"/>
    </row>
    <row r="46" spans="1:4" ht="12" customHeight="1">
      <c r="A46" s="474"/>
      <c r="B46" s="474"/>
      <c r="C46" s="474"/>
      <c r="D46" s="474"/>
    </row>
    <row r="47" spans="1:4" ht="12" customHeight="1">
      <c r="A47" s="474"/>
      <c r="B47" s="474"/>
      <c r="C47" s="474"/>
      <c r="D47" s="474"/>
    </row>
    <row r="48" spans="1:4" ht="12" customHeight="1">
      <c r="A48" s="474"/>
      <c r="B48" s="474"/>
      <c r="C48" s="474"/>
      <c r="D48" s="474"/>
    </row>
    <row r="49" spans="1:4" ht="12" customHeight="1">
      <c r="A49" s="474"/>
      <c r="B49" s="474"/>
      <c r="C49" s="474"/>
      <c r="D49" s="474"/>
    </row>
    <row r="50" spans="1:4" ht="12" customHeight="1">
      <c r="A50" s="474"/>
      <c r="B50" s="474"/>
      <c r="C50" s="474"/>
      <c r="D50" s="474"/>
    </row>
    <row r="51" spans="1:4" ht="12" customHeight="1">
      <c r="A51" s="474"/>
      <c r="B51" s="474"/>
      <c r="C51" s="474"/>
      <c r="D51" s="474"/>
    </row>
  </sheetData>
  <sheetProtection algorithmName="SHA-512" hashValue="gme/4x0Lqdu1iEXKBn884AL5oI/oSpQuz5146DwaStQBDnA8ppO95xgmgaUYEthGsS1szHKt4tb9FQZRewA1DQ==" saltValue="cAPJuEHFwoCJPg/ogE9bsA==" spinCount="100000" sheet="1" selectLockedCells="1"/>
  <mergeCells count="1">
    <mergeCell ref="A41:D51"/>
  </mergeCells>
  <printOptions headings="1"/>
  <pageMargins left="0.5" right="0.5" top="0.75" bottom="0.5" header="0.25" footer="0.25"/>
  <pageSetup orientation="portrait" horizontalDpi="0" verticalDpi="0"/>
  <headerFooter>
    <oddHeader>&amp;C&amp;"Arial Narrow Bold,Bold"&amp;18&amp;K000000Quick Inflation Date Update (QIDU) Worksheet</oddHeader>
    <oddFooter>&amp;L&amp;"Arial Narrow,Regular"&amp;8&amp;D&amp;C&amp;"Arial Narrow,Regular"&amp;8PBW Quick Inflation Date Upate (QIDU) Rev 2020-11&amp;R&amp;"Arial Narrow,Regular"&amp;8&amp;P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H198"/>
  <sheetViews>
    <sheetView showGridLines="0" tabSelected="1" showWhiteSpace="0" view="pageLayout" zoomScaleNormal="100" workbookViewId="0">
      <selection activeCell="B3" sqref="B3:E3"/>
    </sheetView>
  </sheetViews>
  <sheetFormatPr baseColWidth="10" defaultColWidth="9.3984375" defaultRowHeight="12"/>
  <cols>
    <col min="1" max="1" width="22.59765625" style="5" customWidth="1"/>
    <col min="2" max="2" width="19.796875" style="5" customWidth="1"/>
    <col min="3" max="3" width="11.796875" style="5" customWidth="1"/>
    <col min="4" max="4" width="13.59765625" style="5" customWidth="1"/>
    <col min="5" max="5" width="11.796875" style="5" customWidth="1"/>
    <col min="6" max="6" width="10" style="5" customWidth="1"/>
    <col min="7" max="8" width="13.59765625" style="5" customWidth="1"/>
    <col min="9" max="16384" width="9.3984375" style="5"/>
  </cols>
  <sheetData>
    <row r="1" spans="1:8" ht="13">
      <c r="A1" s="187" t="s">
        <v>28</v>
      </c>
      <c r="B1" s="188"/>
      <c r="C1" s="188"/>
      <c r="D1" s="188"/>
      <c r="E1" s="188"/>
      <c r="F1" s="188"/>
      <c r="G1" s="188"/>
      <c r="H1" s="189" t="s">
        <v>320</v>
      </c>
    </row>
    <row r="2" spans="1:8" ht="6" customHeight="1">
      <c r="A2" s="10"/>
      <c r="B2" s="10"/>
      <c r="C2" s="10"/>
      <c r="D2" s="10"/>
      <c r="E2" s="10"/>
      <c r="F2" s="6" t="s">
        <v>29</v>
      </c>
      <c r="G2" s="10"/>
      <c r="H2" s="10"/>
    </row>
    <row r="3" spans="1:8">
      <c r="A3" s="77" t="s">
        <v>30</v>
      </c>
      <c r="B3" s="486" t="s">
        <v>136</v>
      </c>
      <c r="C3" s="486"/>
      <c r="D3" s="486"/>
      <c r="E3" s="486"/>
      <c r="F3" s="6" t="s">
        <v>270</v>
      </c>
      <c r="G3" s="10"/>
      <c r="H3" s="82">
        <f ca="1">NOW()</f>
        <v>44141.138552199074</v>
      </c>
    </row>
    <row r="4" spans="1:8">
      <c r="A4" s="77" t="s">
        <v>137</v>
      </c>
      <c r="B4" s="487" t="s">
        <v>136</v>
      </c>
      <c r="C4" s="487"/>
      <c r="D4" s="487"/>
      <c r="E4" s="487"/>
      <c r="F4" s="6" t="s">
        <v>271</v>
      </c>
      <c r="G4" s="18"/>
      <c r="H4" s="83" t="s">
        <v>7</v>
      </c>
    </row>
    <row r="5" spans="1:8">
      <c r="A5" s="10"/>
      <c r="B5" s="19"/>
      <c r="C5" s="10"/>
      <c r="D5" s="10"/>
      <c r="E5" s="10"/>
      <c r="F5" s="10" t="s">
        <v>77</v>
      </c>
      <c r="G5" s="10"/>
      <c r="H5" s="84" t="s">
        <v>7</v>
      </c>
    </row>
    <row r="6" spans="1:8">
      <c r="A6" s="77" t="s">
        <v>138</v>
      </c>
      <c r="B6" s="487" t="s">
        <v>136</v>
      </c>
      <c r="C6" s="487"/>
      <c r="D6" s="487"/>
      <c r="E6" s="487"/>
      <c r="F6" s="77" t="s">
        <v>113</v>
      </c>
      <c r="G6" s="10"/>
      <c r="H6" s="92">
        <f>VALUE($H$185)</f>
        <v>0</v>
      </c>
    </row>
    <row r="7" spans="1:8" ht="6" customHeight="1">
      <c r="A7" s="10"/>
      <c r="B7" s="10"/>
      <c r="C7" s="10"/>
      <c r="D7" s="10"/>
      <c r="E7" s="10"/>
      <c r="F7" s="10"/>
      <c r="G7" s="10"/>
      <c r="H7" s="10"/>
    </row>
    <row r="8" spans="1:8">
      <c r="A8" s="77" t="s">
        <v>36</v>
      </c>
      <c r="B8" s="10"/>
      <c r="C8" s="10"/>
      <c r="D8" s="10"/>
      <c r="E8" s="10"/>
      <c r="F8" s="10"/>
      <c r="G8" s="399" t="s">
        <v>272</v>
      </c>
      <c r="H8" s="387" t="s">
        <v>273</v>
      </c>
    </row>
    <row r="9" spans="1:8">
      <c r="A9" s="6" t="s">
        <v>44</v>
      </c>
      <c r="B9" s="78">
        <f>($B$27)</f>
        <v>0</v>
      </c>
      <c r="C9" s="10"/>
      <c r="D9" s="10"/>
      <c r="E9" s="10"/>
      <c r="F9" s="384" t="s">
        <v>86</v>
      </c>
      <c r="G9" s="398">
        <f>VLOOKUP($H$9,'ENR Index'!$A$8:$B$487,2,FALSE)</f>
        <v>6392</v>
      </c>
      <c r="H9" s="396">
        <v>44136</v>
      </c>
    </row>
    <row r="10" spans="1:8">
      <c r="A10" s="6" t="s">
        <v>45</v>
      </c>
      <c r="B10" s="79">
        <f>($D$27)</f>
        <v>0</v>
      </c>
      <c r="C10" s="137">
        <f>IF(ISERR($B$9/$B$10),0,($B$9/$B$10))</f>
        <v>0</v>
      </c>
      <c r="D10" s="10" t="s">
        <v>82</v>
      </c>
      <c r="E10" s="451" t="str">
        <f>IF($H$10&lt;$H$9,"ERROR!","")</f>
        <v/>
      </c>
      <c r="F10" s="384" t="s">
        <v>268</v>
      </c>
      <c r="G10" s="398">
        <f>VLOOKUP($H$10,'ENR Index'!$A$8:$B$487,2,FALSE)</f>
        <v>8201</v>
      </c>
      <c r="H10" s="397">
        <v>45658</v>
      </c>
    </row>
    <row r="11" spans="1:8">
      <c r="A11" s="6"/>
      <c r="B11" s="20"/>
      <c r="C11" s="9"/>
      <c r="D11" s="10"/>
      <c r="E11" s="10"/>
      <c r="F11" s="384" t="s">
        <v>274</v>
      </c>
      <c r="G11" s="10"/>
      <c r="H11" s="130">
        <f>ROUND($G$10/$G$9,4)</f>
        <v>1.2829999999999999</v>
      </c>
    </row>
    <row r="12" spans="1:8">
      <c r="A12" s="77" t="s">
        <v>46</v>
      </c>
      <c r="B12" s="19"/>
      <c r="C12" s="18"/>
      <c r="D12" s="10"/>
      <c r="E12" s="409" t="str">
        <f>IF($H$12&lt;&gt;$H$11,"WARNING! ENR ESCALATION VALUES DO NOT MATCH!","")</f>
        <v/>
      </c>
      <c r="F12" s="384" t="s">
        <v>295</v>
      </c>
      <c r="G12" s="10"/>
      <c r="H12" s="395">
        <f>($H$11)</f>
        <v>1.2829999999999999</v>
      </c>
    </row>
    <row r="13" spans="1:8">
      <c r="A13" s="6" t="s">
        <v>48</v>
      </c>
      <c r="B13" s="80">
        <f>($D$41)</f>
        <v>0</v>
      </c>
      <c r="C13" s="18"/>
      <c r="D13" s="10"/>
      <c r="E13" s="10"/>
      <c r="F13" s="384" t="s">
        <v>296</v>
      </c>
      <c r="G13" s="10"/>
      <c r="H13" s="444">
        <f>($H$12-$H$11)</f>
        <v>0</v>
      </c>
    </row>
    <row r="14" spans="1:8">
      <c r="A14" s="6" t="s">
        <v>49</v>
      </c>
      <c r="B14" s="81">
        <v>0</v>
      </c>
      <c r="C14" s="137">
        <f>IF(ISERR($B$13/$B$14),0,($B$13/$B$14))</f>
        <v>0</v>
      </c>
      <c r="D14" s="10" t="s">
        <v>83</v>
      </c>
      <c r="E14" s="10"/>
      <c r="F14" s="384" t="s">
        <v>269</v>
      </c>
      <c r="G14" s="10"/>
      <c r="H14" s="63">
        <f>($H$10+730)</f>
        <v>46388</v>
      </c>
    </row>
    <row r="15" spans="1:8" ht="6" customHeight="1" thickBot="1">
      <c r="A15" s="21"/>
      <c r="B15" s="21"/>
      <c r="C15" s="21"/>
      <c r="D15" s="21"/>
      <c r="E15" s="21"/>
      <c r="F15" s="21"/>
      <c r="G15" s="21"/>
      <c r="H15" s="21"/>
    </row>
    <row r="16" spans="1:8">
      <c r="A16" s="15" t="s">
        <v>73</v>
      </c>
      <c r="B16" s="22"/>
      <c r="C16" s="11"/>
      <c r="D16" s="11"/>
      <c r="E16" s="11"/>
      <c r="F16" s="11"/>
      <c r="G16" s="23"/>
      <c r="H16" s="11"/>
    </row>
    <row r="17" spans="1:8">
      <c r="A17" s="14" t="s">
        <v>55</v>
      </c>
      <c r="B17" s="23" t="s">
        <v>56</v>
      </c>
      <c r="C17" s="23" t="s">
        <v>57</v>
      </c>
      <c r="D17" s="25" t="s">
        <v>58</v>
      </c>
      <c r="E17" s="23" t="s">
        <v>59</v>
      </c>
      <c r="F17" s="25"/>
      <c r="G17" s="25" t="s">
        <v>1</v>
      </c>
      <c r="H17" s="11"/>
    </row>
    <row r="18" spans="1:8">
      <c r="A18" s="190" t="s">
        <v>76</v>
      </c>
      <c r="B18" s="191">
        <v>0</v>
      </c>
      <c r="C18" s="192">
        <v>0</v>
      </c>
      <c r="D18" s="193">
        <f>IF($B18&gt;0,ROUND($B18/$C18,-2),0)</f>
        <v>0</v>
      </c>
      <c r="E18" s="194">
        <v>0</v>
      </c>
      <c r="F18" s="195"/>
      <c r="G18" s="196">
        <f>ROUND($D18*$E18,-2)</f>
        <v>0</v>
      </c>
      <c r="H18" s="11"/>
    </row>
    <row r="19" spans="1:8">
      <c r="A19" s="85" t="s">
        <v>76</v>
      </c>
      <c r="B19" s="86">
        <v>0</v>
      </c>
      <c r="C19" s="172">
        <v>0</v>
      </c>
      <c r="D19" s="64">
        <f>IF($B19&gt;0,ROUND($B19/$C19,-2),0)</f>
        <v>0</v>
      </c>
      <c r="E19" s="97">
        <v>0</v>
      </c>
      <c r="F19" s="26"/>
      <c r="G19" s="96">
        <f>ROUND($D19*$E19,-2)</f>
        <v>0</v>
      </c>
      <c r="H19" s="11"/>
    </row>
    <row r="20" spans="1:8">
      <c r="A20" s="85" t="s">
        <v>76</v>
      </c>
      <c r="B20" s="86">
        <v>0</v>
      </c>
      <c r="C20" s="172">
        <v>0</v>
      </c>
      <c r="D20" s="64">
        <f t="shared" ref="D20:D23" si="0">IF($B20&gt;0,ROUND($B20/$C20,-2),0)</f>
        <v>0</v>
      </c>
      <c r="E20" s="97">
        <v>0</v>
      </c>
      <c r="F20" s="26"/>
      <c r="G20" s="96">
        <f t="shared" ref="G20:G23" si="1">ROUND($D20*$E20,-2)</f>
        <v>0</v>
      </c>
      <c r="H20" s="11"/>
    </row>
    <row r="21" spans="1:8">
      <c r="A21" s="85" t="s">
        <v>76</v>
      </c>
      <c r="B21" s="86">
        <v>0</v>
      </c>
      <c r="C21" s="172">
        <v>0</v>
      </c>
      <c r="D21" s="64">
        <f t="shared" si="0"/>
        <v>0</v>
      </c>
      <c r="E21" s="97">
        <v>0</v>
      </c>
      <c r="F21" s="26"/>
      <c r="G21" s="96">
        <f t="shared" si="1"/>
        <v>0</v>
      </c>
      <c r="H21" s="11"/>
    </row>
    <row r="22" spans="1:8">
      <c r="A22" s="197" t="s">
        <v>76</v>
      </c>
      <c r="B22" s="198">
        <v>0</v>
      </c>
      <c r="C22" s="199">
        <v>0</v>
      </c>
      <c r="D22" s="200">
        <f t="shared" si="0"/>
        <v>0</v>
      </c>
      <c r="E22" s="201">
        <v>0</v>
      </c>
      <c r="F22" s="202"/>
      <c r="G22" s="203">
        <f t="shared" si="1"/>
        <v>0</v>
      </c>
      <c r="H22" s="11"/>
    </row>
    <row r="23" spans="1:8">
      <c r="A23" s="85" t="s">
        <v>10</v>
      </c>
      <c r="B23" s="86">
        <v>0</v>
      </c>
      <c r="C23" s="172">
        <v>0</v>
      </c>
      <c r="D23" s="64">
        <f t="shared" si="0"/>
        <v>0</v>
      </c>
      <c r="E23" s="97">
        <v>0</v>
      </c>
      <c r="F23" s="26"/>
      <c r="G23" s="96">
        <f t="shared" si="1"/>
        <v>0</v>
      </c>
      <c r="H23" s="11"/>
    </row>
    <row r="24" spans="1:8">
      <c r="A24" s="85" t="s">
        <v>76</v>
      </c>
      <c r="B24" s="86">
        <v>0</v>
      </c>
      <c r="C24" s="172">
        <v>0</v>
      </c>
      <c r="D24" s="64">
        <f>IF($B24&gt;0,ROUND($B24/$C24,-2),0)</f>
        <v>0</v>
      </c>
      <c r="E24" s="97">
        <v>0</v>
      </c>
      <c r="F24" s="26"/>
      <c r="G24" s="96">
        <f>ROUND($D24*$E24,-2)</f>
        <v>0</v>
      </c>
      <c r="H24" s="11"/>
    </row>
    <row r="25" spans="1:8">
      <c r="A25" s="85" t="s">
        <v>76</v>
      </c>
      <c r="B25" s="86">
        <v>0</v>
      </c>
      <c r="C25" s="172">
        <v>0</v>
      </c>
      <c r="D25" s="64">
        <f>IF($B25&gt;0,ROUND($B25/$C25,-2),0)</f>
        <v>0</v>
      </c>
      <c r="E25" s="97">
        <v>0</v>
      </c>
      <c r="F25" s="26"/>
      <c r="G25" s="96">
        <f>ROUND($D25*$E25,-2)</f>
        <v>0</v>
      </c>
      <c r="H25" s="11"/>
    </row>
    <row r="26" spans="1:8">
      <c r="A26" s="204" t="s">
        <v>76</v>
      </c>
      <c r="B26" s="205">
        <v>0</v>
      </c>
      <c r="C26" s="206">
        <v>0</v>
      </c>
      <c r="D26" s="193">
        <f>IF($B26&gt;0,ROUND($B26/$C26,-2),0)</f>
        <v>0</v>
      </c>
      <c r="E26" s="207">
        <v>0</v>
      </c>
      <c r="F26" s="195"/>
      <c r="G26" s="196">
        <f>ROUND($D26*$E26,-2)</f>
        <v>0</v>
      </c>
      <c r="H26" s="11"/>
    </row>
    <row r="27" spans="1:8">
      <c r="A27" s="11"/>
      <c r="B27" s="51">
        <f>SUM(B$18:B$26)</f>
        <v>0</v>
      </c>
      <c r="C27" s="20"/>
      <c r="D27" s="51">
        <f>SUM(D$18:D$26)</f>
        <v>0</v>
      </c>
      <c r="E27" s="55"/>
      <c r="F27" s="14" t="s">
        <v>60</v>
      </c>
      <c r="G27" s="55">
        <f>ROUND(SUM(G$18:G$26),-3)</f>
        <v>0</v>
      </c>
      <c r="H27" s="11"/>
    </row>
    <row r="28" spans="1:8">
      <c r="A28" s="11" t="s">
        <v>186</v>
      </c>
      <c r="B28" s="20"/>
      <c r="C28" s="20"/>
      <c r="D28" s="20"/>
      <c r="E28" s="20"/>
      <c r="F28" s="14"/>
      <c r="G28" s="20"/>
      <c r="H28" s="230">
        <f>($G$27)</f>
        <v>0</v>
      </c>
    </row>
    <row r="29" spans="1:8" ht="6" customHeight="1">
      <c r="A29" s="10"/>
      <c r="B29" s="8"/>
      <c r="C29" s="8"/>
      <c r="D29" s="8"/>
      <c r="E29" s="8"/>
      <c r="F29" s="6"/>
      <c r="G29" s="8"/>
      <c r="H29" s="27"/>
    </row>
    <row r="30" spans="1:8">
      <c r="A30" s="15" t="s">
        <v>74</v>
      </c>
      <c r="B30" s="22"/>
      <c r="C30" s="11"/>
      <c r="D30" s="11"/>
      <c r="E30" s="11"/>
      <c r="F30" s="11"/>
      <c r="G30" s="23"/>
      <c r="H30" s="11"/>
    </row>
    <row r="31" spans="1:8">
      <c r="A31" s="14" t="s">
        <v>55</v>
      </c>
      <c r="B31" s="23" t="s">
        <v>56</v>
      </c>
      <c r="C31" s="23" t="s">
        <v>57</v>
      </c>
      <c r="D31" s="25" t="s">
        <v>58</v>
      </c>
      <c r="E31" s="23" t="s">
        <v>59</v>
      </c>
      <c r="F31" s="25"/>
      <c r="G31" s="25" t="s">
        <v>1</v>
      </c>
      <c r="H31" s="11"/>
    </row>
    <row r="32" spans="1:8">
      <c r="A32" s="190" t="s">
        <v>102</v>
      </c>
      <c r="B32" s="191">
        <v>0</v>
      </c>
      <c r="C32" s="192">
        <v>0</v>
      </c>
      <c r="D32" s="193">
        <f>IF($B32&gt;0,ROUND($B32/$C32,-2),0)</f>
        <v>0</v>
      </c>
      <c r="E32" s="194">
        <v>0</v>
      </c>
      <c r="F32" s="195"/>
      <c r="G32" s="196">
        <f>ROUND($D32*$E32,-2)</f>
        <v>0</v>
      </c>
      <c r="H32" s="11"/>
    </row>
    <row r="33" spans="1:8">
      <c r="A33" s="85" t="s">
        <v>103</v>
      </c>
      <c r="B33" s="86">
        <v>0</v>
      </c>
      <c r="C33" s="172">
        <v>0</v>
      </c>
      <c r="D33" s="64">
        <f>IF($B33&gt;0,ROUND($B33/$C33,-2),0)</f>
        <v>0</v>
      </c>
      <c r="E33" s="97">
        <v>0</v>
      </c>
      <c r="F33" s="26"/>
      <c r="G33" s="96">
        <f>ROUND($D33*$E33,-2)</f>
        <v>0</v>
      </c>
      <c r="H33" s="11"/>
    </row>
    <row r="34" spans="1:8">
      <c r="A34" s="85" t="s">
        <v>104</v>
      </c>
      <c r="B34" s="86">
        <v>0</v>
      </c>
      <c r="C34" s="172">
        <v>0</v>
      </c>
      <c r="D34" s="64">
        <f t="shared" ref="D34:D37" si="2">IF($B34&gt;0,ROUND($B34/$C34,-2),0)</f>
        <v>0</v>
      </c>
      <c r="E34" s="97">
        <v>0</v>
      </c>
      <c r="F34" s="26"/>
      <c r="G34" s="96">
        <f t="shared" ref="G34:G37" si="3">ROUND($D34*$E34,-2)</f>
        <v>0</v>
      </c>
      <c r="H34" s="11"/>
    </row>
    <row r="35" spans="1:8">
      <c r="A35" s="85" t="s">
        <v>76</v>
      </c>
      <c r="B35" s="86">
        <v>0</v>
      </c>
      <c r="C35" s="172">
        <v>0</v>
      </c>
      <c r="D35" s="64">
        <f t="shared" si="2"/>
        <v>0</v>
      </c>
      <c r="E35" s="97">
        <v>0</v>
      </c>
      <c r="F35" s="26"/>
      <c r="G35" s="96">
        <f t="shared" si="3"/>
        <v>0</v>
      </c>
      <c r="H35" s="11"/>
    </row>
    <row r="36" spans="1:8">
      <c r="A36" s="197" t="s">
        <v>76</v>
      </c>
      <c r="B36" s="198">
        <v>0</v>
      </c>
      <c r="C36" s="199">
        <v>0</v>
      </c>
      <c r="D36" s="200">
        <f t="shared" si="2"/>
        <v>0</v>
      </c>
      <c r="E36" s="201">
        <v>0</v>
      </c>
      <c r="F36" s="202"/>
      <c r="G36" s="203">
        <f t="shared" si="3"/>
        <v>0</v>
      </c>
      <c r="H36" s="11"/>
    </row>
    <row r="37" spans="1:8">
      <c r="A37" s="85" t="s">
        <v>76</v>
      </c>
      <c r="B37" s="86">
        <v>0</v>
      </c>
      <c r="C37" s="172">
        <v>0</v>
      </c>
      <c r="D37" s="64">
        <f t="shared" si="2"/>
        <v>0</v>
      </c>
      <c r="E37" s="97">
        <v>0</v>
      </c>
      <c r="F37" s="26"/>
      <c r="G37" s="96">
        <f t="shared" si="3"/>
        <v>0</v>
      </c>
      <c r="H37" s="11"/>
    </row>
    <row r="38" spans="1:8">
      <c r="A38" s="85" t="s">
        <v>76</v>
      </c>
      <c r="B38" s="86">
        <v>0</v>
      </c>
      <c r="C38" s="172">
        <v>0</v>
      </c>
      <c r="D38" s="64">
        <f>IF($B38&gt;0,ROUND($B38/$C38,-2),0)</f>
        <v>0</v>
      </c>
      <c r="E38" s="97">
        <v>0</v>
      </c>
      <c r="F38" s="26"/>
      <c r="G38" s="96">
        <f>ROUND($D38*$E38,-2)</f>
        <v>0</v>
      </c>
      <c r="H38" s="11"/>
    </row>
    <row r="39" spans="1:8">
      <c r="A39" s="85" t="s">
        <v>76</v>
      </c>
      <c r="B39" s="86">
        <v>0</v>
      </c>
      <c r="C39" s="172">
        <v>0</v>
      </c>
      <c r="D39" s="64">
        <f>IF($B39&gt;0,ROUND($B39/$C39,-2),0)</f>
        <v>0</v>
      </c>
      <c r="E39" s="97">
        <v>0</v>
      </c>
      <c r="F39" s="26"/>
      <c r="G39" s="96">
        <f>ROUND($D39*$E39,-2)</f>
        <v>0</v>
      </c>
      <c r="H39" s="11"/>
    </row>
    <row r="40" spans="1:8">
      <c r="A40" s="204" t="s">
        <v>76</v>
      </c>
      <c r="B40" s="205">
        <v>0</v>
      </c>
      <c r="C40" s="206">
        <v>0</v>
      </c>
      <c r="D40" s="193">
        <f>IF($B40&gt;0,ROUND($B40/$C40,-2),0)</f>
        <v>0</v>
      </c>
      <c r="E40" s="207">
        <v>0</v>
      </c>
      <c r="F40" s="195"/>
      <c r="G40" s="196">
        <f>ROUND($D40*$E40,-2)</f>
        <v>0</v>
      </c>
      <c r="H40" s="11"/>
    </row>
    <row r="41" spans="1:8">
      <c r="A41" s="11"/>
      <c r="B41" s="51">
        <f>SUM(B$32:B$40)</f>
        <v>0</v>
      </c>
      <c r="C41" s="20"/>
      <c r="D41" s="51">
        <f>SUM(D$32:D$40)</f>
        <v>0</v>
      </c>
      <c r="E41" s="20"/>
      <c r="F41" s="14" t="s">
        <v>60</v>
      </c>
      <c r="G41" s="55">
        <f>ROUND(SUM(G$32:G$40),-3)</f>
        <v>0</v>
      </c>
      <c r="H41" s="231">
        <f>($G$41)</f>
        <v>0</v>
      </c>
    </row>
    <row r="42" spans="1:8">
      <c r="A42" s="22" t="s">
        <v>75</v>
      </c>
      <c r="B42" s="20"/>
      <c r="C42" s="20"/>
      <c r="D42" s="20"/>
      <c r="E42" s="20"/>
      <c r="F42" s="11"/>
      <c r="G42" s="23"/>
      <c r="H42" s="20"/>
    </row>
    <row r="43" spans="1:8">
      <c r="A43" s="24" t="s">
        <v>61</v>
      </c>
      <c r="B43" s="11"/>
      <c r="C43" s="11"/>
      <c r="D43" s="25" t="s">
        <v>58</v>
      </c>
      <c r="E43" s="25" t="s">
        <v>59</v>
      </c>
      <c r="F43" s="25" t="s">
        <v>188</v>
      </c>
      <c r="G43" s="25" t="s">
        <v>0</v>
      </c>
      <c r="H43" s="11"/>
    </row>
    <row r="44" spans="1:8">
      <c r="A44" s="208" t="s">
        <v>62</v>
      </c>
      <c r="B44" s="209" t="s">
        <v>122</v>
      </c>
      <c r="C44" s="210"/>
      <c r="D44" s="210"/>
      <c r="E44" s="210"/>
      <c r="F44" s="210"/>
      <c r="G44" s="210"/>
      <c r="H44" s="11"/>
    </row>
    <row r="45" spans="1:8">
      <c r="A45" s="14" t="s">
        <v>63</v>
      </c>
      <c r="B45" s="481" t="s">
        <v>136</v>
      </c>
      <c r="C45" s="482"/>
      <c r="D45" s="87">
        <v>0</v>
      </c>
      <c r="E45" s="98">
        <f t="shared" ref="E45:E48" si="4">($F45)</f>
        <v>13</v>
      </c>
      <c r="F45" s="101">
        <f>ROUNDUP((10*((VLOOKUP($H$9,ENRbyTrade,2,FALSE))/'ENR Index'!$B$14)),0)</f>
        <v>13</v>
      </c>
      <c r="G45" s="55">
        <f>ROUND($D45*$E45,-2)</f>
        <v>0</v>
      </c>
      <c r="H45" s="76"/>
    </row>
    <row r="46" spans="1:8">
      <c r="A46" s="14" t="s">
        <v>64</v>
      </c>
      <c r="B46" s="481" t="s">
        <v>136</v>
      </c>
      <c r="C46" s="482"/>
      <c r="D46" s="88">
        <v>0</v>
      </c>
      <c r="E46" s="99">
        <f t="shared" si="4"/>
        <v>45</v>
      </c>
      <c r="F46" s="101">
        <f>ROUNDUP((35*((VLOOKUP($H$9,ENRbyTrade,2,FALSE))/'ENR Index'!$B$14)),0)</f>
        <v>45</v>
      </c>
      <c r="G46" s="55">
        <f>ROUND($D46*$E46,-2)</f>
        <v>0</v>
      </c>
      <c r="H46" s="11"/>
    </row>
    <row r="47" spans="1:8">
      <c r="A47" s="14" t="s">
        <v>65</v>
      </c>
      <c r="B47" s="481" t="s">
        <v>136</v>
      </c>
      <c r="C47" s="482"/>
      <c r="D47" s="88">
        <v>0</v>
      </c>
      <c r="E47" s="99">
        <f t="shared" si="4"/>
        <v>74</v>
      </c>
      <c r="F47" s="101">
        <f>ROUNDUP((58.5*((VLOOKUP($H$9,ENRbyTrade,2,FALSE))/'ENR Index'!$B$14)),0)</f>
        <v>74</v>
      </c>
      <c r="G47" s="55">
        <f>ROUND($D47*$E47,-2)</f>
        <v>0</v>
      </c>
      <c r="H47" s="11"/>
    </row>
    <row r="48" spans="1:8">
      <c r="A48" s="14" t="s">
        <v>66</v>
      </c>
      <c r="B48" s="481" t="s">
        <v>136</v>
      </c>
      <c r="C48" s="482"/>
      <c r="D48" s="89">
        <v>0</v>
      </c>
      <c r="E48" s="100">
        <f t="shared" si="4"/>
        <v>89</v>
      </c>
      <c r="F48" s="101">
        <f>ROUNDUP((70*((VLOOKUP($H$9,ENRbyTrade,2,FALSE))/'ENR Index'!$B$14)),0)</f>
        <v>89</v>
      </c>
      <c r="G48" s="55">
        <f>ROUND($D48*$E48,-2)</f>
        <v>0</v>
      </c>
      <c r="H48" s="11"/>
    </row>
    <row r="49" spans="1:8">
      <c r="A49" s="208" t="s">
        <v>67</v>
      </c>
      <c r="B49" s="210"/>
      <c r="C49" s="210"/>
      <c r="D49" s="211"/>
      <c r="E49" s="212"/>
      <c r="F49" s="212"/>
      <c r="G49" s="213"/>
      <c r="H49" s="11"/>
    </row>
    <row r="50" spans="1:8">
      <c r="A50" s="14" t="s">
        <v>64</v>
      </c>
      <c r="B50" s="481" t="s">
        <v>136</v>
      </c>
      <c r="C50" s="482"/>
      <c r="D50" s="87">
        <v>0</v>
      </c>
      <c r="E50" s="98">
        <f t="shared" ref="E50:E53" si="5">($F50)</f>
        <v>15</v>
      </c>
      <c r="F50" s="101">
        <f>ROUNDUP((11.25*((VLOOKUP($H$9,ENRbyTrade,2,FALSE))/'ENR Index'!$B$14)),0)</f>
        <v>15</v>
      </c>
      <c r="G50" s="55">
        <f>ROUND($D50*$E50,-2)</f>
        <v>0</v>
      </c>
      <c r="H50" s="11"/>
    </row>
    <row r="51" spans="1:8">
      <c r="A51" s="14" t="s">
        <v>65</v>
      </c>
      <c r="B51" s="481" t="s">
        <v>136</v>
      </c>
      <c r="C51" s="482"/>
      <c r="D51" s="88">
        <v>0</v>
      </c>
      <c r="E51" s="99">
        <f t="shared" si="5"/>
        <v>25</v>
      </c>
      <c r="F51" s="101">
        <f>ROUNDUP((19.5*((VLOOKUP($H$9,ENRbyTrade,2,FALSE))/'ENR Index'!$B$14)),0)</f>
        <v>25</v>
      </c>
      <c r="G51" s="55">
        <f>ROUND($D51*$E51,-2)</f>
        <v>0</v>
      </c>
      <c r="H51" s="11"/>
    </row>
    <row r="52" spans="1:8">
      <c r="A52" s="14" t="s">
        <v>66</v>
      </c>
      <c r="B52" s="481" t="s">
        <v>136</v>
      </c>
      <c r="C52" s="482"/>
      <c r="D52" s="88">
        <v>0</v>
      </c>
      <c r="E52" s="99">
        <f t="shared" si="5"/>
        <v>28</v>
      </c>
      <c r="F52" s="101">
        <f>ROUNDUP((22*((VLOOKUP($H$9,ENRbyTrade,2,FALSE))/'ENR Index'!$B$14)),0)</f>
        <v>28</v>
      </c>
      <c r="G52" s="55">
        <f>ROUND($D52*$E52,-2)</f>
        <v>0</v>
      </c>
      <c r="H52" s="11"/>
    </row>
    <row r="53" spans="1:8">
      <c r="A53" s="14" t="s">
        <v>68</v>
      </c>
      <c r="B53" s="481" t="s">
        <v>136</v>
      </c>
      <c r="C53" s="482"/>
      <c r="D53" s="89">
        <v>0</v>
      </c>
      <c r="E53" s="100">
        <f t="shared" si="5"/>
        <v>53</v>
      </c>
      <c r="F53" s="101">
        <f>ROUNDUP((41.5*((VLOOKUP($H$9,ENRbyTrade,2,FALSE))/'ENR Index'!$B$14)),0)</f>
        <v>53</v>
      </c>
      <c r="G53" s="55">
        <f>ROUND($D53*$E53,-2)</f>
        <v>0</v>
      </c>
      <c r="H53" s="11"/>
    </row>
    <row r="54" spans="1:8">
      <c r="A54" s="208" t="s">
        <v>72</v>
      </c>
      <c r="B54" s="210"/>
      <c r="C54" s="210"/>
      <c r="D54" s="211"/>
      <c r="E54" s="212"/>
      <c r="F54" s="212"/>
      <c r="G54" s="213"/>
      <c r="H54" s="11"/>
    </row>
    <row r="55" spans="1:8">
      <c r="A55" s="14" t="s">
        <v>64</v>
      </c>
      <c r="B55" s="481" t="s">
        <v>136</v>
      </c>
      <c r="C55" s="482"/>
      <c r="D55" s="87">
        <v>0</v>
      </c>
      <c r="E55" s="98">
        <f t="shared" ref="E55:E57" si="6">($F55)</f>
        <v>19</v>
      </c>
      <c r="F55" s="101">
        <f>ROUNDUP((15*((VLOOKUP($H$9,ENRbyTrade,2,FALSE))/'ENR Index'!$B$14)),0)</f>
        <v>19</v>
      </c>
      <c r="G55" s="55">
        <f>ROUND($D55*$E55,-2)</f>
        <v>0</v>
      </c>
      <c r="H55" s="11"/>
    </row>
    <row r="56" spans="1:8">
      <c r="A56" s="14" t="s">
        <v>65</v>
      </c>
      <c r="B56" s="481" t="s">
        <v>136</v>
      </c>
      <c r="C56" s="482"/>
      <c r="D56" s="88">
        <v>0</v>
      </c>
      <c r="E56" s="99">
        <f t="shared" si="6"/>
        <v>41</v>
      </c>
      <c r="F56" s="101">
        <f>ROUNDUP((32*((VLOOKUP($H$9,ENRbyTrade,2,FALSE))/'ENR Index'!$B$14)),0)</f>
        <v>41</v>
      </c>
      <c r="G56" s="55">
        <f>ROUND($D56*$E56,-2)</f>
        <v>0</v>
      </c>
      <c r="H56" s="11"/>
    </row>
    <row r="57" spans="1:8">
      <c r="A57" s="14" t="s">
        <v>66</v>
      </c>
      <c r="B57" s="481" t="s">
        <v>136</v>
      </c>
      <c r="C57" s="482"/>
      <c r="D57" s="89">
        <v>0</v>
      </c>
      <c r="E57" s="100">
        <f t="shared" si="6"/>
        <v>61</v>
      </c>
      <c r="F57" s="101">
        <f>ROUNDUP((48*((VLOOKUP($H$9,ENRbyTrade,2,FALSE))/'ENR Index'!$B$14)),0)</f>
        <v>61</v>
      </c>
      <c r="G57" s="55">
        <f>ROUND($D57*$E57,-2)</f>
        <v>0</v>
      </c>
      <c r="H57" s="11"/>
    </row>
    <row r="58" spans="1:8">
      <c r="A58" s="208" t="s">
        <v>69</v>
      </c>
      <c r="B58" s="210"/>
      <c r="C58" s="210"/>
      <c r="D58" s="211"/>
      <c r="E58" s="212"/>
      <c r="F58" s="212"/>
      <c r="G58" s="213"/>
      <c r="H58" s="11"/>
    </row>
    <row r="59" spans="1:8">
      <c r="A59" s="14" t="s">
        <v>64</v>
      </c>
      <c r="B59" s="481" t="s">
        <v>136</v>
      </c>
      <c r="C59" s="482"/>
      <c r="D59" s="87">
        <v>0</v>
      </c>
      <c r="E59" s="98">
        <f t="shared" ref="E59:E61" si="7">($F59)</f>
        <v>16</v>
      </c>
      <c r="F59" s="101">
        <f>ROUNDUP((12*((VLOOKUP($H$9,ENRbyTrade,2,FALSE))/'ENR Index'!$B$14)),0)</f>
        <v>16</v>
      </c>
      <c r="G59" s="55">
        <f>ROUND($D59*$E59,-2)</f>
        <v>0</v>
      </c>
      <c r="H59" s="11"/>
    </row>
    <row r="60" spans="1:8">
      <c r="A60" s="14" t="s">
        <v>65</v>
      </c>
      <c r="B60" s="481" t="s">
        <v>136</v>
      </c>
      <c r="C60" s="482"/>
      <c r="D60" s="88">
        <v>0</v>
      </c>
      <c r="E60" s="99">
        <f t="shared" si="7"/>
        <v>27</v>
      </c>
      <c r="F60" s="101">
        <f>ROUNDUP((21*((VLOOKUP($H$9,ENRbyTrade,2,FALSE))/'ENR Index'!$B$14)),0)</f>
        <v>27</v>
      </c>
      <c r="G60" s="55">
        <f>ROUND($D60*$E60,-2)</f>
        <v>0</v>
      </c>
      <c r="H60" s="11"/>
    </row>
    <row r="61" spans="1:8">
      <c r="A61" s="14" t="s">
        <v>66</v>
      </c>
      <c r="B61" s="481" t="s">
        <v>136</v>
      </c>
      <c r="C61" s="482"/>
      <c r="D61" s="89">
        <v>0</v>
      </c>
      <c r="E61" s="100">
        <f t="shared" si="7"/>
        <v>35</v>
      </c>
      <c r="F61" s="101">
        <f>ROUNDUP((27*((VLOOKUP($H$9,ENRbyTrade,2,FALSE))/'ENR Index'!$B$14)),0)</f>
        <v>35</v>
      </c>
      <c r="G61" s="55">
        <f>ROUND($D61*$E61,-2)</f>
        <v>0</v>
      </c>
      <c r="H61" s="11"/>
    </row>
    <row r="62" spans="1:8">
      <c r="A62" s="11"/>
      <c r="B62" s="11"/>
      <c r="C62" s="11"/>
      <c r="D62" s="11"/>
      <c r="E62" s="11"/>
      <c r="F62" s="14" t="s">
        <v>60</v>
      </c>
      <c r="G62" s="51">
        <f>ROUND(SUM(G$45:G$48,G$50:G$53,G$55:G$57,G$59:G$61),-3)</f>
        <v>0</v>
      </c>
      <c r="H62" s="11"/>
    </row>
    <row r="63" spans="1:8">
      <c r="A63" s="11" t="s">
        <v>290</v>
      </c>
      <c r="B63" s="11"/>
      <c r="C63" s="11"/>
      <c r="D63" s="11"/>
      <c r="E63" s="11"/>
      <c r="F63" s="14"/>
      <c r="G63" s="454" t="str">
        <f>IF(AND($G$41&gt;0,$G$62&gt;0),"ERROR?","")</f>
        <v/>
      </c>
      <c r="H63" s="231">
        <f>($G$62)</f>
        <v>0</v>
      </c>
    </row>
    <row r="64" spans="1:8" ht="6" customHeight="1">
      <c r="A64" s="10"/>
      <c r="B64" s="10"/>
      <c r="C64" s="10"/>
      <c r="D64" s="10"/>
      <c r="E64" s="10"/>
      <c r="F64" s="6"/>
      <c r="G64" s="8"/>
      <c r="H64" s="10"/>
    </row>
    <row r="65" spans="1:8">
      <c r="A65" s="225" t="s">
        <v>185</v>
      </c>
      <c r="B65" s="217"/>
      <c r="C65" s="217"/>
      <c r="D65" s="217"/>
      <c r="E65" s="217"/>
      <c r="F65" s="217"/>
      <c r="G65" s="218"/>
      <c r="H65" s="227">
        <f>ROUND(($H$28+$H$41+$H$63),-3)</f>
        <v>0</v>
      </c>
    </row>
    <row r="66" spans="1:8">
      <c r="A66" s="10" t="str">
        <f>A3</f>
        <v xml:space="preserve">PROJECT TITLE:  </v>
      </c>
      <c r="B66" s="28" t="str">
        <f>IF($B$3="","",$B$3)</f>
        <v>X</v>
      </c>
      <c r="C66" s="10"/>
      <c r="D66" s="10"/>
      <c r="E66" s="10"/>
      <c r="F66" s="10"/>
      <c r="G66" s="10"/>
      <c r="H66" s="10"/>
    </row>
    <row r="67" spans="1:8">
      <c r="A67" s="6" t="str">
        <f>((A65)&amp;" (from page 1)")</f>
        <v>NEW CONSTRUCTION &amp; REMODELING COST SUBTOTAL (from page 1)</v>
      </c>
      <c r="B67" s="10"/>
      <c r="C67" s="10"/>
      <c r="D67" s="28"/>
      <c r="E67" s="28"/>
      <c r="F67" s="28"/>
      <c r="G67" s="66"/>
      <c r="H67" s="53">
        <f>VALUE($H$65)</f>
        <v>0</v>
      </c>
    </row>
    <row r="68" spans="1:8">
      <c r="A68" s="15" t="s">
        <v>112</v>
      </c>
      <c r="B68" s="10"/>
      <c r="C68" s="10"/>
      <c r="D68" s="28"/>
      <c r="E68" s="28"/>
      <c r="F68" s="28"/>
      <c r="G68" s="7"/>
      <c r="H68" s="29"/>
    </row>
    <row r="69" spans="1:8" ht="6" customHeight="1">
      <c r="A69" s="10"/>
      <c r="B69" s="10"/>
      <c r="C69" s="10"/>
      <c r="D69" s="10"/>
      <c r="E69" s="10"/>
      <c r="F69" s="10"/>
      <c r="G69" s="10"/>
      <c r="H69" s="10"/>
    </row>
    <row r="70" spans="1:8">
      <c r="A70" s="61" t="s">
        <v>120</v>
      </c>
      <c r="B70" s="488" t="s">
        <v>121</v>
      </c>
      <c r="C70" s="488"/>
      <c r="D70" s="488"/>
      <c r="E70" s="65" t="s">
        <v>94</v>
      </c>
      <c r="F70" s="65" t="s">
        <v>97</v>
      </c>
      <c r="G70" s="65" t="s">
        <v>95</v>
      </c>
      <c r="H70" s="58" t="s">
        <v>96</v>
      </c>
    </row>
    <row r="71" spans="1:8">
      <c r="A71" s="75" t="s">
        <v>117</v>
      </c>
      <c r="B71" s="489" t="s">
        <v>187</v>
      </c>
      <c r="C71" s="489"/>
      <c r="D71" s="489"/>
      <c r="E71" s="90">
        <v>0</v>
      </c>
      <c r="F71" s="93" t="s">
        <v>58</v>
      </c>
      <c r="G71" s="251">
        <f>((VLOOKUP($H$9,ENRbyTrade,2,FALSE))/(VLOOKUP('ENR Index'!$A$98,ENRbyTrade,2,FALSE)))*15</f>
        <v>15.866291577031276</v>
      </c>
      <c r="H71" s="232">
        <f>ROUND(($E71*$G71),-3)</f>
        <v>0</v>
      </c>
    </row>
    <row r="72" spans="1:8">
      <c r="A72" s="69"/>
      <c r="B72" s="70"/>
      <c r="C72" s="70"/>
      <c r="D72" s="70"/>
      <c r="E72" s="71"/>
      <c r="F72" s="72"/>
      <c r="G72" s="73"/>
      <c r="H72" s="51"/>
    </row>
    <row r="73" spans="1:8">
      <c r="A73" s="483" t="s">
        <v>245</v>
      </c>
      <c r="B73" s="484"/>
      <c r="C73" s="484"/>
      <c r="D73" s="484"/>
      <c r="E73" s="484"/>
      <c r="F73" s="484"/>
      <c r="G73" s="485"/>
      <c r="H73" s="94"/>
    </row>
    <row r="74" spans="1:8">
      <c r="A74" s="324"/>
      <c r="B74" s="476"/>
      <c r="C74" s="476"/>
      <c r="D74" s="476"/>
      <c r="E74" s="312"/>
      <c r="F74" s="228"/>
      <c r="G74" s="318"/>
      <c r="H74" s="94">
        <f t="shared" ref="H74:H107" si="8">ROUND(($E74*$G74),-2)</f>
        <v>0</v>
      </c>
    </row>
    <row r="75" spans="1:8">
      <c r="A75" s="325"/>
      <c r="B75" s="476"/>
      <c r="C75" s="476"/>
      <c r="D75" s="476"/>
      <c r="E75" s="312"/>
      <c r="F75" s="228"/>
      <c r="G75" s="318"/>
      <c r="H75" s="94">
        <f t="shared" si="8"/>
        <v>0</v>
      </c>
    </row>
    <row r="76" spans="1:8">
      <c r="A76" s="326"/>
      <c r="B76" s="476"/>
      <c r="C76" s="476"/>
      <c r="D76" s="476"/>
      <c r="E76" s="312"/>
      <c r="F76" s="228"/>
      <c r="G76" s="318"/>
      <c r="H76" s="94">
        <f t="shared" si="8"/>
        <v>0</v>
      </c>
    </row>
    <row r="77" spans="1:8">
      <c r="A77" s="326"/>
      <c r="B77" s="476"/>
      <c r="C77" s="476"/>
      <c r="D77" s="476"/>
      <c r="E77" s="312"/>
      <c r="F77" s="228"/>
      <c r="G77" s="318"/>
      <c r="H77" s="94">
        <f t="shared" si="8"/>
        <v>0</v>
      </c>
    </row>
    <row r="78" spans="1:8">
      <c r="A78" s="327"/>
      <c r="B78" s="478"/>
      <c r="C78" s="479"/>
      <c r="D78" s="480"/>
      <c r="E78" s="313"/>
      <c r="F78" s="214"/>
      <c r="G78" s="319"/>
      <c r="H78" s="94">
        <f t="shared" si="8"/>
        <v>0</v>
      </c>
    </row>
    <row r="79" spans="1:8">
      <c r="A79" s="325"/>
      <c r="B79" s="475"/>
      <c r="C79" s="476"/>
      <c r="D79" s="477"/>
      <c r="E79" s="312"/>
      <c r="F79" s="228"/>
      <c r="G79" s="318"/>
      <c r="H79" s="94">
        <f t="shared" si="8"/>
        <v>0</v>
      </c>
    </row>
    <row r="80" spans="1:8">
      <c r="A80" s="326"/>
      <c r="B80" s="475"/>
      <c r="C80" s="476"/>
      <c r="D80" s="477"/>
      <c r="E80" s="312"/>
      <c r="F80" s="228"/>
      <c r="G80" s="318"/>
      <c r="H80" s="94">
        <f t="shared" si="8"/>
        <v>0</v>
      </c>
    </row>
    <row r="81" spans="1:8">
      <c r="A81" s="325"/>
      <c r="B81" s="475"/>
      <c r="C81" s="476"/>
      <c r="D81" s="477"/>
      <c r="E81" s="312"/>
      <c r="F81" s="228"/>
      <c r="G81" s="318"/>
      <c r="H81" s="94">
        <f t="shared" si="8"/>
        <v>0</v>
      </c>
    </row>
    <row r="82" spans="1:8">
      <c r="A82" s="325"/>
      <c r="B82" s="475"/>
      <c r="C82" s="476"/>
      <c r="D82" s="477"/>
      <c r="E82" s="312"/>
      <c r="F82" s="228"/>
      <c r="G82" s="318"/>
      <c r="H82" s="94">
        <f t="shared" si="8"/>
        <v>0</v>
      </c>
    </row>
    <row r="83" spans="1:8">
      <c r="A83" s="328"/>
      <c r="B83" s="478"/>
      <c r="C83" s="479"/>
      <c r="D83" s="480"/>
      <c r="E83" s="313"/>
      <c r="F83" s="214"/>
      <c r="G83" s="319"/>
      <c r="H83" s="94">
        <f t="shared" si="8"/>
        <v>0</v>
      </c>
    </row>
    <row r="84" spans="1:8">
      <c r="A84" s="326"/>
      <c r="B84" s="475"/>
      <c r="C84" s="476"/>
      <c r="D84" s="477"/>
      <c r="E84" s="312"/>
      <c r="F84" s="228"/>
      <c r="G84" s="318"/>
      <c r="H84" s="94">
        <f t="shared" si="8"/>
        <v>0</v>
      </c>
    </row>
    <row r="85" spans="1:8">
      <c r="A85" s="326"/>
      <c r="B85" s="475"/>
      <c r="C85" s="476"/>
      <c r="D85" s="477"/>
      <c r="E85" s="312"/>
      <c r="F85" s="228"/>
      <c r="G85" s="318"/>
      <c r="H85" s="94">
        <f t="shared" si="8"/>
        <v>0</v>
      </c>
    </row>
    <row r="86" spans="1:8">
      <c r="A86" s="326"/>
      <c r="B86" s="475"/>
      <c r="C86" s="476"/>
      <c r="D86" s="477"/>
      <c r="E86" s="312"/>
      <c r="F86" s="228"/>
      <c r="G86" s="318"/>
      <c r="H86" s="94">
        <f t="shared" si="8"/>
        <v>0</v>
      </c>
    </row>
    <row r="87" spans="1:8">
      <c r="A87" s="326"/>
      <c r="B87" s="475"/>
      <c r="C87" s="476"/>
      <c r="D87" s="477"/>
      <c r="E87" s="312"/>
      <c r="F87" s="228"/>
      <c r="G87" s="318"/>
      <c r="H87" s="94">
        <f t="shared" si="8"/>
        <v>0</v>
      </c>
    </row>
    <row r="88" spans="1:8">
      <c r="A88" s="328"/>
      <c r="B88" s="478"/>
      <c r="C88" s="479"/>
      <c r="D88" s="480"/>
      <c r="E88" s="313"/>
      <c r="F88" s="214"/>
      <c r="G88" s="319"/>
      <c r="H88" s="94">
        <f t="shared" si="8"/>
        <v>0</v>
      </c>
    </row>
    <row r="89" spans="1:8">
      <c r="A89" s="326"/>
      <c r="B89" s="475"/>
      <c r="C89" s="476"/>
      <c r="D89" s="477"/>
      <c r="E89" s="312"/>
      <c r="F89" s="228"/>
      <c r="G89" s="318"/>
      <c r="H89" s="94">
        <f t="shared" si="8"/>
        <v>0</v>
      </c>
    </row>
    <row r="90" spans="1:8">
      <c r="A90" s="326"/>
      <c r="B90" s="475"/>
      <c r="C90" s="476"/>
      <c r="D90" s="477"/>
      <c r="E90" s="312"/>
      <c r="F90" s="228"/>
      <c r="G90" s="318"/>
      <c r="H90" s="94">
        <f t="shared" si="8"/>
        <v>0</v>
      </c>
    </row>
    <row r="91" spans="1:8">
      <c r="A91" s="326"/>
      <c r="B91" s="475"/>
      <c r="C91" s="476"/>
      <c r="D91" s="477"/>
      <c r="E91" s="312"/>
      <c r="F91" s="228"/>
      <c r="G91" s="318"/>
      <c r="H91" s="94">
        <f t="shared" si="8"/>
        <v>0</v>
      </c>
    </row>
    <row r="92" spans="1:8">
      <c r="A92" s="326"/>
      <c r="B92" s="475"/>
      <c r="C92" s="476"/>
      <c r="D92" s="477"/>
      <c r="E92" s="312"/>
      <c r="F92" s="228"/>
      <c r="G92" s="318"/>
      <c r="H92" s="94">
        <f t="shared" si="8"/>
        <v>0</v>
      </c>
    </row>
    <row r="93" spans="1:8">
      <c r="A93" s="328"/>
      <c r="B93" s="478"/>
      <c r="C93" s="479"/>
      <c r="D93" s="480"/>
      <c r="E93" s="313"/>
      <c r="F93" s="214"/>
      <c r="G93" s="319"/>
      <c r="H93" s="94">
        <f t="shared" si="8"/>
        <v>0</v>
      </c>
    </row>
    <row r="94" spans="1:8">
      <c r="A94" s="326"/>
      <c r="B94" s="475"/>
      <c r="C94" s="476"/>
      <c r="D94" s="477"/>
      <c r="E94" s="312"/>
      <c r="F94" s="228"/>
      <c r="G94" s="318"/>
      <c r="H94" s="94">
        <f t="shared" si="8"/>
        <v>0</v>
      </c>
    </row>
    <row r="95" spans="1:8">
      <c r="A95" s="326"/>
      <c r="B95" s="475"/>
      <c r="C95" s="476"/>
      <c r="D95" s="477"/>
      <c r="E95" s="312"/>
      <c r="F95" s="228"/>
      <c r="G95" s="318"/>
      <c r="H95" s="94">
        <f t="shared" si="8"/>
        <v>0</v>
      </c>
    </row>
    <row r="96" spans="1:8">
      <c r="A96" s="326"/>
      <c r="B96" s="475"/>
      <c r="C96" s="476"/>
      <c r="D96" s="477"/>
      <c r="E96" s="312"/>
      <c r="F96" s="228"/>
      <c r="G96" s="318"/>
      <c r="H96" s="94">
        <f t="shared" si="8"/>
        <v>0</v>
      </c>
    </row>
    <row r="97" spans="1:8">
      <c r="A97" s="326"/>
      <c r="B97" s="475"/>
      <c r="C97" s="476"/>
      <c r="D97" s="477"/>
      <c r="E97" s="312"/>
      <c r="F97" s="228"/>
      <c r="G97" s="318"/>
      <c r="H97" s="94">
        <f t="shared" si="8"/>
        <v>0</v>
      </c>
    </row>
    <row r="98" spans="1:8">
      <c r="A98" s="328"/>
      <c r="B98" s="478"/>
      <c r="C98" s="479"/>
      <c r="D98" s="480"/>
      <c r="E98" s="313"/>
      <c r="F98" s="214"/>
      <c r="G98" s="319"/>
      <c r="H98" s="94">
        <f t="shared" si="8"/>
        <v>0</v>
      </c>
    </row>
    <row r="99" spans="1:8">
      <c r="A99" s="326"/>
      <c r="B99" s="475"/>
      <c r="C99" s="476"/>
      <c r="D99" s="477"/>
      <c r="E99" s="312"/>
      <c r="F99" s="228"/>
      <c r="G99" s="318"/>
      <c r="H99" s="94">
        <f t="shared" si="8"/>
        <v>0</v>
      </c>
    </row>
    <row r="100" spans="1:8">
      <c r="A100" s="326"/>
      <c r="B100" s="475"/>
      <c r="C100" s="476"/>
      <c r="D100" s="477"/>
      <c r="E100" s="312"/>
      <c r="F100" s="228"/>
      <c r="G100" s="318"/>
      <c r="H100" s="94">
        <f t="shared" si="8"/>
        <v>0</v>
      </c>
    </row>
    <row r="101" spans="1:8">
      <c r="A101" s="326"/>
      <c r="B101" s="475"/>
      <c r="C101" s="476"/>
      <c r="D101" s="477"/>
      <c r="E101" s="312"/>
      <c r="F101" s="228"/>
      <c r="G101" s="318"/>
      <c r="H101" s="94">
        <f t="shared" si="8"/>
        <v>0</v>
      </c>
    </row>
    <row r="102" spans="1:8">
      <c r="A102" s="326"/>
      <c r="B102" s="475"/>
      <c r="C102" s="476"/>
      <c r="D102" s="477"/>
      <c r="E102" s="312"/>
      <c r="F102" s="228"/>
      <c r="G102" s="318"/>
      <c r="H102" s="94">
        <f t="shared" si="8"/>
        <v>0</v>
      </c>
    </row>
    <row r="103" spans="1:8">
      <c r="A103" s="328"/>
      <c r="B103" s="478"/>
      <c r="C103" s="479"/>
      <c r="D103" s="480"/>
      <c r="E103" s="313"/>
      <c r="F103" s="214"/>
      <c r="G103" s="319"/>
      <c r="H103" s="94">
        <f t="shared" si="8"/>
        <v>0</v>
      </c>
    </row>
    <row r="104" spans="1:8">
      <c r="A104" s="325"/>
      <c r="B104" s="475"/>
      <c r="C104" s="476"/>
      <c r="D104" s="477"/>
      <c r="E104" s="312"/>
      <c r="F104" s="228"/>
      <c r="G104" s="318"/>
      <c r="H104" s="94">
        <f t="shared" si="8"/>
        <v>0</v>
      </c>
    </row>
    <row r="105" spans="1:8">
      <c r="A105" s="325"/>
      <c r="B105" s="475"/>
      <c r="C105" s="476"/>
      <c r="D105" s="477"/>
      <c r="E105" s="312"/>
      <c r="F105" s="228"/>
      <c r="G105" s="318"/>
      <c r="H105" s="94">
        <f t="shared" si="8"/>
        <v>0</v>
      </c>
    </row>
    <row r="106" spans="1:8">
      <c r="A106" s="326"/>
      <c r="B106" s="475"/>
      <c r="C106" s="476"/>
      <c r="D106" s="477"/>
      <c r="E106" s="312"/>
      <c r="F106" s="228"/>
      <c r="G106" s="318"/>
      <c r="H106" s="94">
        <f t="shared" si="8"/>
        <v>0</v>
      </c>
    </row>
    <row r="107" spans="1:8">
      <c r="A107" s="329"/>
      <c r="B107" s="494"/>
      <c r="C107" s="495"/>
      <c r="D107" s="496"/>
      <c r="E107" s="314"/>
      <c r="F107" s="240"/>
      <c r="G107" s="320"/>
      <c r="H107" s="94">
        <f t="shared" si="8"/>
        <v>0</v>
      </c>
    </row>
    <row r="108" spans="1:8">
      <c r="A108" s="490" t="s">
        <v>112</v>
      </c>
      <c r="B108" s="490"/>
      <c r="C108" s="490"/>
      <c r="D108" s="490"/>
      <c r="E108" s="490"/>
      <c r="F108" s="490"/>
      <c r="G108" s="490"/>
      <c r="H108" s="231">
        <f>ROUND(SUM(H$74:H$107),-3)</f>
        <v>0</v>
      </c>
    </row>
    <row r="109" spans="1:8">
      <c r="A109" s="252"/>
      <c r="B109" s="497"/>
      <c r="C109" s="497"/>
      <c r="D109" s="497"/>
      <c r="E109" s="253"/>
      <c r="F109" s="254"/>
      <c r="G109" s="255"/>
      <c r="H109" s="94"/>
    </row>
    <row r="110" spans="1:8">
      <c r="A110" s="483" t="s">
        <v>171</v>
      </c>
      <c r="B110" s="484"/>
      <c r="C110" s="484"/>
      <c r="D110" s="484"/>
      <c r="E110" s="484"/>
      <c r="F110" s="484"/>
      <c r="G110" s="485"/>
      <c r="H110" s="94"/>
    </row>
    <row r="111" spans="1:8">
      <c r="A111" s="324"/>
      <c r="B111" s="476"/>
      <c r="C111" s="476"/>
      <c r="D111" s="476"/>
      <c r="E111" s="315"/>
      <c r="F111" s="241"/>
      <c r="G111" s="321"/>
      <c r="H111" s="94">
        <f t="shared" ref="H111:H120" si="9">ROUND(($E111*$G111),-2)</f>
        <v>0</v>
      </c>
    </row>
    <row r="112" spans="1:8">
      <c r="A112" s="324"/>
      <c r="B112" s="476"/>
      <c r="C112" s="476"/>
      <c r="D112" s="476"/>
      <c r="E112" s="315"/>
      <c r="F112" s="241"/>
      <c r="G112" s="321"/>
      <c r="H112" s="94">
        <f t="shared" si="9"/>
        <v>0</v>
      </c>
    </row>
    <row r="113" spans="1:8">
      <c r="A113" s="324"/>
      <c r="B113" s="475"/>
      <c r="C113" s="476"/>
      <c r="D113" s="477"/>
      <c r="E113" s="315"/>
      <c r="F113" s="241"/>
      <c r="G113" s="321"/>
      <c r="H113" s="94">
        <f t="shared" si="9"/>
        <v>0</v>
      </c>
    </row>
    <row r="114" spans="1:8">
      <c r="A114" s="324"/>
      <c r="B114" s="475"/>
      <c r="C114" s="476"/>
      <c r="D114" s="477"/>
      <c r="E114" s="315"/>
      <c r="F114" s="241"/>
      <c r="G114" s="321"/>
      <c r="H114" s="94">
        <f t="shared" si="9"/>
        <v>0</v>
      </c>
    </row>
    <row r="115" spans="1:8">
      <c r="A115" s="330"/>
      <c r="B115" s="478"/>
      <c r="C115" s="479"/>
      <c r="D115" s="480"/>
      <c r="E115" s="316"/>
      <c r="F115" s="242"/>
      <c r="G115" s="322"/>
      <c r="H115" s="94">
        <f t="shared" si="9"/>
        <v>0</v>
      </c>
    </row>
    <row r="116" spans="1:8">
      <c r="A116" s="324"/>
      <c r="B116" s="475"/>
      <c r="C116" s="476"/>
      <c r="D116" s="477"/>
      <c r="E116" s="315"/>
      <c r="F116" s="241"/>
      <c r="G116" s="321"/>
      <c r="H116" s="94">
        <f t="shared" si="9"/>
        <v>0</v>
      </c>
    </row>
    <row r="117" spans="1:8">
      <c r="A117" s="331"/>
      <c r="B117" s="476"/>
      <c r="C117" s="476"/>
      <c r="D117" s="476"/>
      <c r="E117" s="315"/>
      <c r="F117" s="241"/>
      <c r="G117" s="321"/>
      <c r="H117" s="94">
        <f t="shared" si="9"/>
        <v>0</v>
      </c>
    </row>
    <row r="118" spans="1:8">
      <c r="A118" s="324"/>
      <c r="B118" s="476"/>
      <c r="C118" s="476"/>
      <c r="D118" s="476"/>
      <c r="E118" s="315"/>
      <c r="F118" s="241"/>
      <c r="G118" s="321"/>
      <c r="H118" s="94">
        <f t="shared" si="9"/>
        <v>0</v>
      </c>
    </row>
    <row r="119" spans="1:8">
      <c r="A119" s="324"/>
      <c r="B119" s="476"/>
      <c r="C119" s="476"/>
      <c r="D119" s="476"/>
      <c r="E119" s="315"/>
      <c r="F119" s="241"/>
      <c r="G119" s="321"/>
      <c r="H119" s="94">
        <f t="shared" si="9"/>
        <v>0</v>
      </c>
    </row>
    <row r="120" spans="1:8">
      <c r="A120" s="332"/>
      <c r="B120" s="499"/>
      <c r="C120" s="499"/>
      <c r="D120" s="499"/>
      <c r="E120" s="317"/>
      <c r="F120" s="256"/>
      <c r="G120" s="323"/>
      <c r="H120" s="94">
        <f t="shared" si="9"/>
        <v>0</v>
      </c>
    </row>
    <row r="121" spans="1:8">
      <c r="A121" s="491" t="s">
        <v>176</v>
      </c>
      <c r="B121" s="491"/>
      <c r="C121" s="491"/>
      <c r="D121" s="491"/>
      <c r="E121" s="491"/>
      <c r="F121" s="491"/>
      <c r="G121" s="492"/>
      <c r="H121" s="231">
        <f>ROUND(SUM(H$111:H$120),-3)</f>
        <v>0</v>
      </c>
    </row>
    <row r="122" spans="1:8">
      <c r="A122" s="15"/>
      <c r="B122" s="11"/>
      <c r="C122" s="11"/>
      <c r="D122" s="11"/>
      <c r="E122" s="62"/>
      <c r="F122" s="11"/>
      <c r="G122" s="66"/>
      <c r="H122" s="55"/>
    </row>
    <row r="123" spans="1:8">
      <c r="A123" s="15" t="s">
        <v>183</v>
      </c>
      <c r="B123" s="11"/>
      <c r="C123" s="11"/>
      <c r="D123" s="11"/>
      <c r="E123" s="62"/>
      <c r="F123" s="11"/>
      <c r="G123" s="66"/>
      <c r="H123" s="231">
        <f>SUM($H$71,$H$108,$H$121)</f>
        <v>0</v>
      </c>
    </row>
    <row r="124" spans="1:8">
      <c r="A124" s="11"/>
      <c r="B124" s="11"/>
      <c r="C124" s="11"/>
      <c r="D124" s="11"/>
      <c r="E124" s="11"/>
      <c r="F124" s="11"/>
      <c r="G124" s="11"/>
      <c r="H124" s="20"/>
    </row>
    <row r="125" spans="1:8">
      <c r="A125" s="370" t="s">
        <v>184</v>
      </c>
      <c r="B125" s="371"/>
      <c r="C125" s="371"/>
      <c r="D125" s="371"/>
      <c r="E125" s="371"/>
      <c r="F125" s="370"/>
      <c r="G125" s="218"/>
      <c r="H125" s="227">
        <f>ROUND(SUM($H$67,$H$123),-3)</f>
        <v>0</v>
      </c>
    </row>
    <row r="126" spans="1:8">
      <c r="A126" s="15"/>
      <c r="B126" s="22"/>
      <c r="C126" s="22"/>
      <c r="D126" s="22"/>
      <c r="E126" s="22"/>
      <c r="F126" s="15"/>
      <c r="G126" s="16"/>
      <c r="H126" s="48"/>
    </row>
    <row r="127" spans="1:8">
      <c r="A127" s="68" t="s">
        <v>118</v>
      </c>
      <c r="B127" s="11" t="s">
        <v>119</v>
      </c>
      <c r="C127" s="11"/>
      <c r="D127" s="11"/>
      <c r="E127" s="90">
        <v>0</v>
      </c>
      <c r="F127" s="95" t="s">
        <v>197</v>
      </c>
      <c r="G127" s="229">
        <v>0</v>
      </c>
      <c r="H127" s="231">
        <f>ROUND(($E127*$G127),-3)</f>
        <v>0</v>
      </c>
    </row>
    <row r="128" spans="1:8">
      <c r="A128" s="15"/>
      <c r="B128" s="22"/>
      <c r="C128" s="22"/>
      <c r="D128" s="22"/>
      <c r="E128" s="22"/>
      <c r="F128" s="15"/>
      <c r="G128" s="16"/>
      <c r="H128" s="48"/>
    </row>
    <row r="129" spans="1:8">
      <c r="A129" s="10" t="str">
        <f>A3</f>
        <v xml:space="preserve">PROJECT TITLE:  </v>
      </c>
      <c r="B129" s="28" t="str">
        <f>IF($B$3="","",$B$3)</f>
        <v>X</v>
      </c>
      <c r="C129" s="10"/>
      <c r="D129" s="10"/>
      <c r="E129" s="10"/>
      <c r="F129" s="10"/>
      <c r="G129" s="10"/>
      <c r="H129" s="10"/>
    </row>
    <row r="130" spans="1:8">
      <c r="A130" s="233" t="str">
        <f>((A$125)&amp;" (from page 2)")</f>
        <v>CONSTRUCTION &amp; REMODELING COST SUBTOTAL (from page 2)</v>
      </c>
      <c r="B130" s="10"/>
      <c r="C130" s="10"/>
      <c r="D130" s="28"/>
      <c r="E130" s="28"/>
      <c r="F130" s="28"/>
      <c r="G130" s="66"/>
      <c r="H130" s="231">
        <f>($H$125)</f>
        <v>0</v>
      </c>
    </row>
    <row r="131" spans="1:8">
      <c r="A131" s="233"/>
      <c r="B131" s="10"/>
      <c r="C131" s="10"/>
      <c r="D131" s="28"/>
      <c r="E131" s="28"/>
      <c r="F131" s="28"/>
      <c r="G131" s="17"/>
      <c r="H131" s="8"/>
    </row>
    <row r="132" spans="1:8">
      <c r="A132" s="215" t="s">
        <v>111</v>
      </c>
      <c r="B132" s="216"/>
      <c r="C132" s="216"/>
      <c r="D132" s="217"/>
      <c r="E132" s="217"/>
      <c r="F132" s="217"/>
      <c r="G132" s="218"/>
      <c r="H132" s="226">
        <f>ROUND(($E$142),-3)</f>
        <v>0</v>
      </c>
    </row>
    <row r="133" spans="1:8">
      <c r="A133" s="120" t="s">
        <v>180</v>
      </c>
      <c r="B133" s="10"/>
      <c r="C133" s="33"/>
      <c r="D133" s="28"/>
      <c r="E133" s="53">
        <f>($H$65)</f>
        <v>0</v>
      </c>
      <c r="F133" s="28"/>
      <c r="G133" s="17"/>
      <c r="H133" s="20"/>
    </row>
    <row r="134" spans="1:8">
      <c r="A134" s="120" t="s">
        <v>181</v>
      </c>
      <c r="B134" s="10"/>
      <c r="C134" s="33"/>
      <c r="D134" s="28"/>
      <c r="E134" s="53">
        <f>($H$71)</f>
        <v>0</v>
      </c>
      <c r="F134" s="28"/>
      <c r="G134" s="17"/>
      <c r="H134" s="20"/>
    </row>
    <row r="135" spans="1:8">
      <c r="A135" s="34" t="s">
        <v>182</v>
      </c>
      <c r="B135" s="10"/>
      <c r="C135" s="33"/>
      <c r="D135" s="28"/>
      <c r="E135" s="55">
        <f>($H$108)</f>
        <v>0</v>
      </c>
      <c r="F135" s="28"/>
      <c r="G135" s="17"/>
      <c r="H135" s="20"/>
    </row>
    <row r="136" spans="1:8">
      <c r="A136" s="34" t="s">
        <v>179</v>
      </c>
      <c r="B136" s="10"/>
      <c r="C136" s="33"/>
      <c r="D136" s="28"/>
      <c r="E136" s="243">
        <f>($H$121)</f>
        <v>0</v>
      </c>
      <c r="F136" s="28"/>
      <c r="G136" s="17"/>
      <c r="H136" s="20"/>
    </row>
    <row r="137" spans="1:8">
      <c r="A137" s="34" t="s">
        <v>189</v>
      </c>
      <c r="B137" s="10"/>
      <c r="C137" s="33"/>
      <c r="D137" s="28"/>
      <c r="E137" s="55">
        <f>($H$125)</f>
        <v>0</v>
      </c>
      <c r="F137" s="28"/>
      <c r="G137" s="17"/>
      <c r="H137" s="20"/>
    </row>
    <row r="138" spans="1:8">
      <c r="A138" s="34" t="s">
        <v>109</v>
      </c>
      <c r="B138" s="10"/>
      <c r="C138" s="138">
        <v>0</v>
      </c>
      <c r="D138" s="96">
        <f>($H$130)</f>
        <v>0</v>
      </c>
      <c r="E138" s="53">
        <f>ROUND(($C138*$D$138),-2)</f>
        <v>0</v>
      </c>
      <c r="F138" s="28"/>
      <c r="G138" s="17"/>
      <c r="H138" s="20"/>
    </row>
    <row r="139" spans="1:8">
      <c r="A139" s="120" t="s">
        <v>110</v>
      </c>
      <c r="B139" s="10"/>
      <c r="C139" s="138">
        <v>0</v>
      </c>
      <c r="D139" s="96">
        <f>($H$130)</f>
        <v>0</v>
      </c>
      <c r="E139" s="53">
        <f>ROUND(($C139*$D$139),-2)</f>
        <v>0</v>
      </c>
      <c r="F139" s="28"/>
      <c r="G139" s="17"/>
      <c r="H139" s="20"/>
    </row>
    <row r="140" spans="1:8">
      <c r="A140" s="34" t="s">
        <v>190</v>
      </c>
      <c r="B140" s="10"/>
      <c r="C140" s="33"/>
      <c r="D140" s="28"/>
      <c r="E140" s="243">
        <f>($H$127)</f>
        <v>0</v>
      </c>
      <c r="F140" s="28"/>
      <c r="G140" s="17"/>
      <c r="H140" s="20"/>
    </row>
    <row r="141" spans="1:8">
      <c r="A141" s="34" t="s">
        <v>191</v>
      </c>
      <c r="B141" s="10"/>
      <c r="C141" s="33"/>
      <c r="D141" s="28"/>
      <c r="E141" s="55">
        <f>SUM(E$137:E$140)</f>
        <v>0</v>
      </c>
      <c r="F141" s="28"/>
      <c r="G141" s="17"/>
      <c r="H141" s="20"/>
    </row>
    <row r="142" spans="1:8">
      <c r="A142" s="34" t="s">
        <v>192</v>
      </c>
      <c r="B142" s="10"/>
      <c r="C142" s="166">
        <f>(ENR)</f>
        <v>1.2829999999999999</v>
      </c>
      <c r="D142" s="96">
        <f>($E$141)</f>
        <v>0</v>
      </c>
      <c r="E142" s="53">
        <f>ROUND(($D$142*$C$142),-2)</f>
        <v>0</v>
      </c>
      <c r="F142" s="28"/>
      <c r="G142" s="17"/>
      <c r="H142" s="20"/>
    </row>
    <row r="143" spans="1:8">
      <c r="A143" s="233"/>
      <c r="B143" s="10"/>
      <c r="C143" s="10"/>
      <c r="D143" s="28"/>
      <c r="E143" s="28"/>
      <c r="F143" s="28"/>
      <c r="G143" s="17"/>
      <c r="H143" s="20"/>
    </row>
    <row r="144" spans="1:8">
      <c r="A144" s="219" t="s">
        <v>106</v>
      </c>
      <c r="B144" s="220"/>
      <c r="C144" s="216"/>
      <c r="D144" s="213"/>
      <c r="E144" s="213"/>
      <c r="F144" s="221"/>
      <c r="G144" s="333" t="str">
        <f>IF($H$144=0,"",($H$144/TOTCONST))</f>
        <v/>
      </c>
      <c r="H144" s="226">
        <f>ROUND(SUM($E$145:$E$147),-3)</f>
        <v>0</v>
      </c>
    </row>
    <row r="145" spans="1:8">
      <c r="A145" s="34" t="s">
        <v>140</v>
      </c>
      <c r="B145" s="11"/>
      <c r="C145" s="138">
        <v>0</v>
      </c>
      <c r="D145" s="20">
        <f>($H$132)</f>
        <v>0</v>
      </c>
      <c r="E145" s="55">
        <f>IF($E$146&gt;0,0,((ROUND(($C145*$D$145),-2))))</f>
        <v>0</v>
      </c>
      <c r="F145" s="74"/>
      <c r="G145" s="11"/>
      <c r="H145" s="20"/>
    </row>
    <row r="146" spans="1:8">
      <c r="A146" s="34" t="s">
        <v>141</v>
      </c>
      <c r="B146" s="11"/>
      <c r="C146" s="122" t="str">
        <f>IF($E$146=0,"",($E$146/TOTCONST))</f>
        <v/>
      </c>
      <c r="D146" s="20"/>
      <c r="E146" s="91">
        <v>0</v>
      </c>
      <c r="F146" s="74"/>
      <c r="G146" s="11"/>
      <c r="H146" s="20"/>
    </row>
    <row r="147" spans="1:8">
      <c r="A147" s="34" t="s">
        <v>84</v>
      </c>
      <c r="B147" s="11"/>
      <c r="C147" s="138">
        <v>0</v>
      </c>
      <c r="D147" s="20">
        <f>($E$145+$E$146)</f>
        <v>0</v>
      </c>
      <c r="E147" s="55">
        <f>ROUND($C147*D$147,-2)</f>
        <v>0</v>
      </c>
      <c r="F147" s="30"/>
      <c r="G147" s="11"/>
      <c r="H147" s="20"/>
    </row>
    <row r="148" spans="1:8">
      <c r="A148" s="74"/>
      <c r="B148" s="11"/>
      <c r="C148" s="33"/>
      <c r="D148" s="20"/>
      <c r="E148" s="32"/>
      <c r="F148" s="11"/>
      <c r="G148" s="11"/>
      <c r="H148" s="20"/>
    </row>
    <row r="149" spans="1:8">
      <c r="A149" s="219" t="s">
        <v>107</v>
      </c>
      <c r="B149" s="220"/>
      <c r="C149" s="222"/>
      <c r="D149" s="213"/>
      <c r="E149" s="223"/>
      <c r="F149" s="220"/>
      <c r="G149" s="333" t="str">
        <f>IF($H$149=0,"",($H$149/TOTCONST))</f>
        <v/>
      </c>
      <c r="H149" s="226">
        <f>ROUND(SUM($E$150:$E$161),-3)</f>
        <v>0</v>
      </c>
    </row>
    <row r="150" spans="1:8">
      <c r="A150" s="34" t="s">
        <v>100</v>
      </c>
      <c r="B150" s="11"/>
      <c r="C150" s="138">
        <v>0</v>
      </c>
      <c r="D150" s="20">
        <f>($H$132)</f>
        <v>0</v>
      </c>
      <c r="E150" s="55">
        <f>ROUND(($C150*$D$150),-2)</f>
        <v>0</v>
      </c>
      <c r="F150" s="74"/>
      <c r="G150" s="11"/>
      <c r="H150" s="20"/>
    </row>
    <row r="151" spans="1:8">
      <c r="A151" s="34" t="s">
        <v>6</v>
      </c>
      <c r="B151" s="11"/>
      <c r="C151" s="33"/>
      <c r="D151" s="20"/>
      <c r="E151" s="91">
        <v>0</v>
      </c>
      <c r="F151" s="11"/>
      <c r="G151" s="11"/>
      <c r="H151" s="20"/>
    </row>
    <row r="152" spans="1:8">
      <c r="A152" s="34" t="s">
        <v>166</v>
      </c>
      <c r="B152" s="11"/>
      <c r="C152" s="175">
        <v>0</v>
      </c>
      <c r="D152" s="20">
        <f>($H$132)</f>
        <v>0</v>
      </c>
      <c r="E152" s="55">
        <f>ROUND(($C$152*$D$152),-2)</f>
        <v>0</v>
      </c>
      <c r="F152" s="11"/>
      <c r="G152" s="11"/>
      <c r="H152" s="20"/>
    </row>
    <row r="153" spans="1:8">
      <c r="A153" s="34" t="s">
        <v>9</v>
      </c>
      <c r="B153" s="11"/>
      <c r="C153" s="177"/>
      <c r="D153" s="20"/>
      <c r="E153" s="176">
        <v>0</v>
      </c>
      <c r="F153" s="11"/>
      <c r="G153" s="11"/>
      <c r="H153" s="20"/>
    </row>
    <row r="154" spans="1:8">
      <c r="A154" s="34" t="s">
        <v>2</v>
      </c>
      <c r="B154" s="11"/>
      <c r="C154" s="33"/>
      <c r="D154" s="20"/>
      <c r="E154" s="174">
        <v>0</v>
      </c>
      <c r="F154" s="11"/>
      <c r="G154" s="11"/>
      <c r="H154" s="20"/>
    </row>
    <row r="155" spans="1:8">
      <c r="A155" s="34" t="s">
        <v>8</v>
      </c>
      <c r="B155" s="11"/>
      <c r="C155" s="33"/>
      <c r="D155" s="20"/>
      <c r="E155" s="174">
        <v>0</v>
      </c>
      <c r="F155" s="11"/>
      <c r="G155" s="11"/>
      <c r="H155" s="20"/>
    </row>
    <row r="156" spans="1:8">
      <c r="A156" s="493" t="s">
        <v>164</v>
      </c>
      <c r="B156" s="493"/>
      <c r="C156" s="493"/>
      <c r="D156" s="178"/>
      <c r="E156" s="179">
        <v>0</v>
      </c>
      <c r="F156" s="11"/>
      <c r="G156" s="11"/>
      <c r="H156" s="20"/>
    </row>
    <row r="157" spans="1:8">
      <c r="A157" s="493" t="s">
        <v>164</v>
      </c>
      <c r="B157" s="493"/>
      <c r="C157" s="493"/>
      <c r="D157" s="178"/>
      <c r="E157" s="179">
        <v>0</v>
      </c>
      <c r="F157" s="11"/>
      <c r="G157" s="11"/>
      <c r="H157" s="20"/>
    </row>
    <row r="158" spans="1:8">
      <c r="A158" s="493" t="s">
        <v>164</v>
      </c>
      <c r="B158" s="493"/>
      <c r="C158" s="493"/>
      <c r="D158" s="178"/>
      <c r="E158" s="179">
        <v>0</v>
      </c>
      <c r="F158" s="11"/>
      <c r="G158" s="11"/>
      <c r="H158" s="20"/>
    </row>
    <row r="159" spans="1:8">
      <c r="A159" s="493" t="s">
        <v>164</v>
      </c>
      <c r="B159" s="493"/>
      <c r="C159" s="493"/>
      <c r="D159" s="178"/>
      <c r="E159" s="179">
        <v>0</v>
      </c>
      <c r="F159" s="11"/>
      <c r="G159" s="11"/>
      <c r="H159" s="20"/>
    </row>
    <row r="160" spans="1:8">
      <c r="A160" s="493" t="s">
        <v>164</v>
      </c>
      <c r="B160" s="493"/>
      <c r="C160" s="493"/>
      <c r="D160" s="178"/>
      <c r="E160" s="180">
        <v>0</v>
      </c>
      <c r="F160" s="11"/>
      <c r="G160" s="11"/>
      <c r="H160" s="20"/>
    </row>
    <row r="161" spans="1:8">
      <c r="A161" s="181" t="s">
        <v>170</v>
      </c>
      <c r="B161" s="182"/>
      <c r="C161" s="183">
        <v>0</v>
      </c>
      <c r="D161" s="96">
        <f>($G$162)</f>
        <v>0</v>
      </c>
      <c r="E161" s="96">
        <f>ROUND(($C$161*$D$161),-2)</f>
        <v>0</v>
      </c>
      <c r="F161" s="11"/>
      <c r="G161" s="11"/>
      <c r="H161" s="20"/>
    </row>
    <row r="162" spans="1:8">
      <c r="A162" s="464" t="s">
        <v>172</v>
      </c>
      <c r="B162" s="465"/>
      <c r="C162" s="466"/>
      <c r="D162" s="467"/>
      <c r="E162" s="96"/>
      <c r="F162" s="237" t="s">
        <v>177</v>
      </c>
      <c r="G162" s="239">
        <f>ROUND(SUM($E$163:$E$168),-2)</f>
        <v>0</v>
      </c>
      <c r="H162" s="20"/>
    </row>
    <row r="163" spans="1:8">
      <c r="A163" s="184" t="s">
        <v>165</v>
      </c>
      <c r="B163" s="184"/>
      <c r="C163" s="184"/>
      <c r="D163" s="178"/>
      <c r="E163" s="185">
        <v>0</v>
      </c>
      <c r="F163" s="11"/>
      <c r="G163" s="11"/>
      <c r="H163" s="20"/>
    </row>
    <row r="164" spans="1:8">
      <c r="A164" s="184" t="s">
        <v>85</v>
      </c>
      <c r="B164" s="184"/>
      <c r="C164" s="184"/>
      <c r="D164" s="178"/>
      <c r="E164" s="179">
        <v>0</v>
      </c>
      <c r="F164" s="11"/>
      <c r="G164" s="11"/>
      <c r="H164" s="20"/>
    </row>
    <row r="165" spans="1:8">
      <c r="A165" s="498" t="s">
        <v>167</v>
      </c>
      <c r="B165" s="498"/>
      <c r="C165" s="498"/>
      <c r="D165" s="178"/>
      <c r="E165" s="179">
        <v>0</v>
      </c>
      <c r="F165" s="11"/>
      <c r="G165" s="11"/>
      <c r="H165" s="20"/>
    </row>
    <row r="166" spans="1:8">
      <c r="A166" s="498" t="s">
        <v>167</v>
      </c>
      <c r="B166" s="498"/>
      <c r="C166" s="498"/>
      <c r="D166" s="178"/>
      <c r="E166" s="179">
        <v>0</v>
      </c>
      <c r="F166" s="11"/>
      <c r="G166" s="11"/>
      <c r="H166" s="20"/>
    </row>
    <row r="167" spans="1:8">
      <c r="A167" s="498" t="s">
        <v>167</v>
      </c>
      <c r="B167" s="498"/>
      <c r="C167" s="498"/>
      <c r="D167" s="178"/>
      <c r="E167" s="179">
        <v>0</v>
      </c>
      <c r="F167" s="11"/>
      <c r="G167" s="11"/>
      <c r="H167" s="20"/>
    </row>
    <row r="168" spans="1:8">
      <c r="A168" s="498" t="s">
        <v>167</v>
      </c>
      <c r="B168" s="498"/>
      <c r="C168" s="498"/>
      <c r="D168" s="178"/>
      <c r="E168" s="180">
        <v>0</v>
      </c>
      <c r="F168" s="11"/>
      <c r="G168" s="11"/>
      <c r="H168" s="20"/>
    </row>
    <row r="169" spans="1:8">
      <c r="A169" s="31"/>
      <c r="B169" s="11"/>
      <c r="C169" s="33"/>
      <c r="D169" s="20"/>
      <c r="E169" s="11"/>
      <c r="F169" s="11"/>
      <c r="G169" s="11"/>
      <c r="H169" s="20"/>
    </row>
    <row r="170" spans="1:8">
      <c r="A170" s="219" t="s">
        <v>108</v>
      </c>
      <c r="B170" s="220"/>
      <c r="C170" s="443">
        <v>0</v>
      </c>
      <c r="D170" s="203">
        <f>($H$132)</f>
        <v>0</v>
      </c>
      <c r="E170" s="203">
        <f>ROUND($C170*$D170,-2)</f>
        <v>0</v>
      </c>
      <c r="F170" s="221"/>
      <c r="G170" s="220"/>
      <c r="H170" s="226">
        <f>ROUND(VALUE($E$170),-3)</f>
        <v>0</v>
      </c>
    </row>
    <row r="171" spans="1:8">
      <c r="A171" s="31"/>
      <c r="B171" s="11"/>
      <c r="C171" s="33"/>
      <c r="D171" s="20"/>
      <c r="E171" s="11"/>
      <c r="F171" s="11"/>
      <c r="G171" s="11"/>
      <c r="H171" s="20"/>
    </row>
    <row r="172" spans="1:8">
      <c r="A172" s="219" t="s">
        <v>139</v>
      </c>
      <c r="B172" s="220"/>
      <c r="C172" s="186">
        <v>0</v>
      </c>
      <c r="D172" s="203">
        <f>SUM($H$132+$H$170)</f>
        <v>0</v>
      </c>
      <c r="E172" s="203">
        <f>ROUND($C172*$D172,-2)</f>
        <v>0</v>
      </c>
      <c r="F172" s="221"/>
      <c r="G172" s="220"/>
      <c r="H172" s="226">
        <f>ROUND(VALUE($E$172),-3)</f>
        <v>0</v>
      </c>
    </row>
    <row r="173" spans="1:8">
      <c r="A173" s="11"/>
      <c r="B173" s="11"/>
      <c r="C173" s="35"/>
      <c r="D173" s="20"/>
      <c r="E173" s="20"/>
      <c r="F173" s="30"/>
      <c r="G173" s="11"/>
      <c r="H173" s="20"/>
    </row>
    <row r="174" spans="1:8">
      <c r="A174" s="219" t="s">
        <v>168</v>
      </c>
      <c r="B174" s="220"/>
      <c r="C174" s="224"/>
      <c r="D174" s="213"/>
      <c r="E174" s="213"/>
      <c r="F174" s="221"/>
      <c r="G174" s="334" t="str">
        <f>IF($H$174=0,"",($H$174/TOTCONST))</f>
        <v/>
      </c>
      <c r="H174" s="226">
        <f>ROUND(SUM($E$175:$E$183),-3)</f>
        <v>0</v>
      </c>
    </row>
    <row r="175" spans="1:8">
      <c r="A175" s="181" t="s">
        <v>175</v>
      </c>
      <c r="B175" s="182"/>
      <c r="C175" s="235"/>
      <c r="D175" s="178"/>
      <c r="E175" s="96">
        <f>ROUND(SUM($E$163:$E$168),-2)</f>
        <v>0</v>
      </c>
      <c r="F175" s="236"/>
      <c r="G175" s="182"/>
      <c r="H175" s="234"/>
    </row>
    <row r="176" spans="1:8">
      <c r="A176" s="464" t="s">
        <v>173</v>
      </c>
      <c r="B176" s="465"/>
      <c r="C176" s="468"/>
      <c r="D176" s="469"/>
      <c r="E176" s="178"/>
      <c r="F176" s="238" t="s">
        <v>178</v>
      </c>
      <c r="G176" s="239">
        <f>ROUND(SUM($E$177:$E$183),-2)</f>
        <v>0</v>
      </c>
      <c r="H176" s="234"/>
    </row>
    <row r="177" spans="1:8">
      <c r="A177" s="181" t="s">
        <v>174</v>
      </c>
      <c r="B177" s="182"/>
      <c r="C177" s="186">
        <v>0</v>
      </c>
      <c r="D177" s="96">
        <f>($H$132)</f>
        <v>0</v>
      </c>
      <c r="E177" s="96">
        <f>ROUND($C177*$D177,-2)</f>
        <v>0</v>
      </c>
      <c r="F177" s="36"/>
      <c r="G177" s="11"/>
      <c r="H177" s="20"/>
    </row>
    <row r="178" spans="1:8">
      <c r="A178" s="181" t="s">
        <v>165</v>
      </c>
      <c r="B178" s="182"/>
      <c r="C178" s="182"/>
      <c r="D178" s="178"/>
      <c r="E178" s="185">
        <v>0</v>
      </c>
      <c r="F178" s="36"/>
      <c r="G178" s="11"/>
      <c r="H178" s="20"/>
    </row>
    <row r="179" spans="1:8">
      <c r="A179" s="181" t="s">
        <v>85</v>
      </c>
      <c r="B179" s="182"/>
      <c r="C179" s="182"/>
      <c r="D179" s="178"/>
      <c r="E179" s="179">
        <v>0</v>
      </c>
      <c r="F179" s="36"/>
      <c r="G179" s="11"/>
      <c r="H179" s="20"/>
    </row>
    <row r="180" spans="1:8">
      <c r="A180" s="493" t="s">
        <v>169</v>
      </c>
      <c r="B180" s="493"/>
      <c r="C180" s="493"/>
      <c r="D180" s="178"/>
      <c r="E180" s="179">
        <v>0</v>
      </c>
      <c r="F180" s="36"/>
      <c r="G180" s="11"/>
      <c r="H180" s="20"/>
    </row>
    <row r="181" spans="1:8">
      <c r="A181" s="493" t="s">
        <v>169</v>
      </c>
      <c r="B181" s="493"/>
      <c r="C181" s="493"/>
      <c r="D181" s="178"/>
      <c r="E181" s="179">
        <v>0</v>
      </c>
      <c r="F181" s="36"/>
      <c r="G181" s="11"/>
      <c r="H181" s="20"/>
    </row>
    <row r="182" spans="1:8">
      <c r="A182" s="493" t="s">
        <v>169</v>
      </c>
      <c r="B182" s="493"/>
      <c r="C182" s="493"/>
      <c r="D182" s="178"/>
      <c r="E182" s="179">
        <v>0</v>
      </c>
      <c r="F182" s="36"/>
      <c r="G182" s="11"/>
      <c r="H182" s="20"/>
    </row>
    <row r="183" spans="1:8">
      <c r="A183" s="493" t="s">
        <v>169</v>
      </c>
      <c r="B183" s="493"/>
      <c r="C183" s="493"/>
      <c r="D183" s="178"/>
      <c r="E183" s="180">
        <v>0</v>
      </c>
      <c r="F183" s="36"/>
      <c r="G183" s="11"/>
      <c r="H183" s="20"/>
    </row>
    <row r="184" spans="1:8">
      <c r="A184" s="10"/>
      <c r="B184" s="10"/>
      <c r="C184" s="10"/>
      <c r="D184" s="10"/>
      <c r="E184" s="10"/>
      <c r="F184" s="10"/>
      <c r="G184" s="10"/>
      <c r="H184" s="8"/>
    </row>
    <row r="185" spans="1:8">
      <c r="A185" s="225" t="s">
        <v>70</v>
      </c>
      <c r="B185" s="217"/>
      <c r="C185" s="217"/>
      <c r="D185" s="217"/>
      <c r="E185" s="217"/>
      <c r="F185" s="225"/>
      <c r="G185" s="218"/>
      <c r="H185" s="226">
        <f>ROUND(SUM($H$132,$H$144,$H$149,$H$170,$H$172,$H$174),-3)</f>
        <v>0</v>
      </c>
    </row>
    <row r="186" spans="1:8" ht="5.75" customHeight="1">
      <c r="A186" s="28"/>
      <c r="B186" s="28"/>
      <c r="C186" s="28"/>
      <c r="D186" s="28"/>
      <c r="E186" s="28"/>
      <c r="F186" s="28"/>
      <c r="G186" s="28"/>
      <c r="H186" s="10"/>
    </row>
    <row r="187" spans="1:8">
      <c r="A187" s="18"/>
      <c r="B187" s="10"/>
      <c r="C187" s="52">
        <f>IF(ISERR(ROUND($H$130/($B$9+$B$13),0)),0,ROUND($H$130/($B$9+$B$13),0))</f>
        <v>0</v>
      </c>
      <c r="D187" s="37" t="s">
        <v>80</v>
      </c>
      <c r="E187" s="38"/>
      <c r="F187" s="38"/>
      <c r="G187" s="10"/>
      <c r="H187" s="10"/>
    </row>
    <row r="188" spans="1:8">
      <c r="A188" s="18"/>
      <c r="B188" s="10"/>
      <c r="C188" s="52">
        <f>IF(ISERR(ROUND($H$130/($B$10+$B$13),0)),0,ROUND($H$130/($B$10+$B$13),0))</f>
        <v>0</v>
      </c>
      <c r="D188" s="37" t="s">
        <v>81</v>
      </c>
      <c r="E188" s="38"/>
      <c r="F188" s="38"/>
      <c r="G188" s="10"/>
      <c r="H188" s="10"/>
    </row>
    <row r="189" spans="1:8">
      <c r="A189" s="18"/>
      <c r="B189" s="10"/>
      <c r="C189" s="38"/>
      <c r="D189" s="38"/>
      <c r="E189" s="38"/>
      <c r="F189" s="38"/>
      <c r="G189" s="10"/>
      <c r="H189" s="10"/>
    </row>
    <row r="190" spans="1:8">
      <c r="A190" s="18"/>
      <c r="B190" s="10"/>
      <c r="C190" s="53">
        <f>IF(ISERR(ROUND($H$185/($B$9+$B$13),0)),0,ROUND($H$185/($B$9+$B$13),0))</f>
        <v>0</v>
      </c>
      <c r="D190" s="39" t="s">
        <v>79</v>
      </c>
      <c r="E190" s="10"/>
      <c r="F190" s="10"/>
      <c r="G190" s="10"/>
      <c r="H190" s="10"/>
    </row>
    <row r="191" spans="1:8">
      <c r="A191" s="10"/>
      <c r="B191" s="10"/>
      <c r="C191" s="53">
        <f>IF(ISERR(ROUND($H$185/($B$10+$B$13),0)),0,ROUND($H$185/($B$10+$B$13),0))</f>
        <v>0</v>
      </c>
      <c r="D191" s="39" t="s">
        <v>78</v>
      </c>
      <c r="E191" s="10"/>
      <c r="F191" s="10"/>
      <c r="G191" s="10"/>
      <c r="H191" s="10"/>
    </row>
    <row r="192" spans="1:8" ht="5.75" customHeight="1">
      <c r="A192" s="10"/>
      <c r="B192" s="10"/>
      <c r="C192" s="53"/>
      <c r="D192" s="39"/>
      <c r="E192" s="10"/>
      <c r="F192" s="10"/>
      <c r="G192" s="10"/>
      <c r="H192" s="10"/>
    </row>
    <row r="193" spans="1:8">
      <c r="A193" s="225" t="s">
        <v>71</v>
      </c>
      <c r="B193" s="216"/>
      <c r="C193" s="216"/>
      <c r="D193" s="216"/>
      <c r="E193" s="216"/>
      <c r="F193" s="216"/>
      <c r="G193" s="216"/>
      <c r="H193" s="38"/>
    </row>
    <row r="194" spans="1:8">
      <c r="A194" s="385" t="s">
        <v>136</v>
      </c>
      <c r="B194" s="386"/>
      <c r="C194" s="386"/>
      <c r="D194" s="386"/>
      <c r="E194" s="386"/>
      <c r="F194" s="386"/>
      <c r="G194" s="386"/>
      <c r="H194" s="11"/>
    </row>
    <row r="195" spans="1:8">
      <c r="A195" s="385" t="s">
        <v>136</v>
      </c>
      <c r="B195" s="386"/>
      <c r="C195" s="386"/>
      <c r="D195" s="386"/>
      <c r="E195" s="386"/>
      <c r="F195" s="386"/>
      <c r="G195" s="386"/>
      <c r="H195" s="11"/>
    </row>
    <row r="196" spans="1:8">
      <c r="A196" s="385" t="s">
        <v>136</v>
      </c>
      <c r="B196" s="386"/>
      <c r="C196" s="386"/>
      <c r="D196" s="386"/>
      <c r="E196" s="386"/>
      <c r="F196" s="386"/>
      <c r="G196" s="386"/>
      <c r="H196" s="11"/>
    </row>
    <row r="197" spans="1:8">
      <c r="A197" s="385" t="s">
        <v>136</v>
      </c>
      <c r="B197" s="386"/>
      <c r="C197" s="386"/>
      <c r="D197" s="386"/>
      <c r="E197" s="386"/>
      <c r="F197" s="386"/>
      <c r="G197" s="386"/>
      <c r="H197" s="11"/>
    </row>
    <row r="198" spans="1:8">
      <c r="A198" s="385" t="s">
        <v>136</v>
      </c>
      <c r="B198" s="386"/>
      <c r="C198" s="386"/>
      <c r="D198" s="386"/>
      <c r="E198" s="386"/>
      <c r="F198" s="386"/>
      <c r="G198" s="386"/>
      <c r="H198" s="11"/>
    </row>
  </sheetData>
  <sheetProtection algorithmName="SHA-512" hashValue="S/W5kA/QTbZrCGndNiqbfrspT7dueHTdcxiBsMzcPbGZbR6T+JADd2vva0zDk6cNgZO4rk7Flw5aT1xNyaRbwQ==" saltValue="vYf2lXLFbiXTPfiKO1YSgw==" spinCount="100000" sheet="1" selectLockedCells="1"/>
  <mergeCells count="81">
    <mergeCell ref="A182:C182"/>
    <mergeCell ref="A168:C168"/>
    <mergeCell ref="A183:C183"/>
    <mergeCell ref="A181:C181"/>
    <mergeCell ref="B117:D117"/>
    <mergeCell ref="B118:D118"/>
    <mergeCell ref="A160:C160"/>
    <mergeCell ref="A180:C180"/>
    <mergeCell ref="A166:C166"/>
    <mergeCell ref="A165:C165"/>
    <mergeCell ref="A167:C167"/>
    <mergeCell ref="A157:C157"/>
    <mergeCell ref="A159:C159"/>
    <mergeCell ref="B119:D119"/>
    <mergeCell ref="B120:D120"/>
    <mergeCell ref="A158:C158"/>
    <mergeCell ref="A121:G121"/>
    <mergeCell ref="A156:C156"/>
    <mergeCell ref="B107:D107"/>
    <mergeCell ref="B116:D116"/>
    <mergeCell ref="B109:D109"/>
    <mergeCell ref="A110:G110"/>
    <mergeCell ref="B113:D113"/>
    <mergeCell ref="B114:D114"/>
    <mergeCell ref="B115:D115"/>
    <mergeCell ref="B103:D103"/>
    <mergeCell ref="A108:G108"/>
    <mergeCell ref="B104:D104"/>
    <mergeCell ref="B111:D111"/>
    <mergeCell ref="B112:D112"/>
    <mergeCell ref="B105:D105"/>
    <mergeCell ref="B106:D106"/>
    <mergeCell ref="B97:D97"/>
    <mergeCell ref="B85:D85"/>
    <mergeCell ref="B86:D86"/>
    <mergeCell ref="B87:D87"/>
    <mergeCell ref="B91:D91"/>
    <mergeCell ref="B92:D92"/>
    <mergeCell ref="B3:E3"/>
    <mergeCell ref="B4:E4"/>
    <mergeCell ref="B6:E6"/>
    <mergeCell ref="B70:D70"/>
    <mergeCell ref="B71:D71"/>
    <mergeCell ref="B45:C45"/>
    <mergeCell ref="B46:C46"/>
    <mergeCell ref="B47:C47"/>
    <mergeCell ref="B48:C48"/>
    <mergeCell ref="B50:C50"/>
    <mergeCell ref="B51:C51"/>
    <mergeCell ref="B52:C52"/>
    <mergeCell ref="B53:C53"/>
    <mergeCell ref="B55:C55"/>
    <mergeCell ref="B56:C56"/>
    <mergeCell ref="B57:C57"/>
    <mergeCell ref="B59:C59"/>
    <mergeCell ref="B60:C60"/>
    <mergeCell ref="B61:C61"/>
    <mergeCell ref="B79:D79"/>
    <mergeCell ref="B80:D80"/>
    <mergeCell ref="B74:D74"/>
    <mergeCell ref="B75:D75"/>
    <mergeCell ref="B76:D76"/>
    <mergeCell ref="B77:D77"/>
    <mergeCell ref="B78:D78"/>
    <mergeCell ref="A73:G73"/>
    <mergeCell ref="B81:D81"/>
    <mergeCell ref="B82:D82"/>
    <mergeCell ref="B102:D102"/>
    <mergeCell ref="B88:D88"/>
    <mergeCell ref="B90:D90"/>
    <mergeCell ref="B99:D99"/>
    <mergeCell ref="B100:D100"/>
    <mergeCell ref="B98:D98"/>
    <mergeCell ref="B89:D89"/>
    <mergeCell ref="B83:D83"/>
    <mergeCell ref="B84:D84"/>
    <mergeCell ref="B101:D101"/>
    <mergeCell ref="B93:D93"/>
    <mergeCell ref="B94:D94"/>
    <mergeCell ref="B95:D95"/>
    <mergeCell ref="B96:D96"/>
  </mergeCells>
  <phoneticPr fontId="4" type="noConversion"/>
  <conditionalFormatting sqref="H12">
    <cfRule type="cellIs" dxfId="62" priority="80" operator="lessThan">
      <formula>$H$11</formula>
    </cfRule>
    <cfRule type="cellIs" dxfId="61" priority="81" operator="greaterThan">
      <formula>$H$11</formula>
    </cfRule>
    <cfRule type="cellIs" dxfId="60" priority="82" operator="equal">
      <formula>$H$11</formula>
    </cfRule>
  </conditionalFormatting>
  <conditionalFormatting sqref="H10">
    <cfRule type="cellIs" dxfId="59" priority="79" operator="lessThan">
      <formula>$H$9</formula>
    </cfRule>
  </conditionalFormatting>
  <conditionalFormatting sqref="E45">
    <cfRule type="cellIs" dxfId="58" priority="40" operator="lessThan">
      <formula>$F$45</formula>
    </cfRule>
    <cfRule type="cellIs" dxfId="57" priority="41" operator="greaterThan">
      <formula>$F$45</formula>
    </cfRule>
  </conditionalFormatting>
  <conditionalFormatting sqref="E46">
    <cfRule type="cellIs" dxfId="56" priority="38" operator="lessThan">
      <formula>$F$46</formula>
    </cfRule>
    <cfRule type="cellIs" dxfId="55" priority="39" operator="greaterThan">
      <formula>$F$46</formula>
    </cfRule>
  </conditionalFormatting>
  <conditionalFormatting sqref="E47">
    <cfRule type="cellIs" dxfId="54" priority="36" operator="lessThan">
      <formula>$F$47</formula>
    </cfRule>
    <cfRule type="cellIs" dxfId="53" priority="37" operator="greaterThan">
      <formula>$F$47</formula>
    </cfRule>
  </conditionalFormatting>
  <conditionalFormatting sqref="E48">
    <cfRule type="cellIs" dxfId="52" priority="34" operator="lessThan">
      <formula>$F$48</formula>
    </cfRule>
    <cfRule type="cellIs" dxfId="51" priority="35" operator="greaterThan">
      <formula>$F$48</formula>
    </cfRule>
  </conditionalFormatting>
  <conditionalFormatting sqref="E50">
    <cfRule type="cellIs" dxfId="50" priority="32" operator="lessThan">
      <formula>$F$50</formula>
    </cfRule>
    <cfRule type="cellIs" dxfId="49" priority="33" operator="greaterThan">
      <formula>$F$50</formula>
    </cfRule>
  </conditionalFormatting>
  <conditionalFormatting sqref="E51">
    <cfRule type="cellIs" dxfId="48" priority="30" operator="lessThan">
      <formula>$F$51</formula>
    </cfRule>
    <cfRule type="cellIs" dxfId="47" priority="31" operator="greaterThan">
      <formula>$F$51</formula>
    </cfRule>
  </conditionalFormatting>
  <conditionalFormatting sqref="E52">
    <cfRule type="cellIs" dxfId="46" priority="28" operator="lessThan">
      <formula>$F$52</formula>
    </cfRule>
    <cfRule type="cellIs" dxfId="45" priority="29" operator="greaterThan">
      <formula>$F$52</formula>
    </cfRule>
  </conditionalFormatting>
  <conditionalFormatting sqref="E53">
    <cfRule type="cellIs" dxfId="44" priority="26" operator="lessThan">
      <formula>$F$53</formula>
    </cfRule>
    <cfRule type="cellIs" dxfId="43" priority="27" operator="greaterThan">
      <formula>$F$53</formula>
    </cfRule>
  </conditionalFormatting>
  <conditionalFormatting sqref="E55">
    <cfRule type="cellIs" dxfId="42" priority="24" operator="lessThan">
      <formula>$F$55</formula>
    </cfRule>
    <cfRule type="cellIs" dxfId="41" priority="25" operator="greaterThan">
      <formula>$F$55</formula>
    </cfRule>
  </conditionalFormatting>
  <conditionalFormatting sqref="E56">
    <cfRule type="cellIs" dxfId="40" priority="22" operator="lessThan">
      <formula>$F$56</formula>
    </cfRule>
    <cfRule type="cellIs" dxfId="39" priority="23" operator="greaterThan">
      <formula>$F$56</formula>
    </cfRule>
  </conditionalFormatting>
  <conditionalFormatting sqref="E57">
    <cfRule type="cellIs" dxfId="38" priority="20" operator="lessThan">
      <formula>$F$57</formula>
    </cfRule>
    <cfRule type="cellIs" dxfId="37" priority="21" operator="greaterThan">
      <formula>$F$57</formula>
    </cfRule>
  </conditionalFormatting>
  <conditionalFormatting sqref="E59">
    <cfRule type="cellIs" dxfId="36" priority="18" operator="lessThan">
      <formula>$F$59</formula>
    </cfRule>
    <cfRule type="cellIs" dxfId="35" priority="19" operator="greaterThan">
      <formula>$F$59</formula>
    </cfRule>
  </conditionalFormatting>
  <conditionalFormatting sqref="E60">
    <cfRule type="cellIs" dxfId="34" priority="16" operator="lessThan">
      <formula>$F$60</formula>
    </cfRule>
    <cfRule type="cellIs" dxfId="33" priority="17" operator="greaterThan">
      <formula>$F$60</formula>
    </cfRule>
  </conditionalFormatting>
  <conditionalFormatting sqref="E61">
    <cfRule type="cellIs" dxfId="32" priority="14" operator="lessThan">
      <formula>$F$61</formula>
    </cfRule>
    <cfRule type="cellIs" dxfId="31" priority="15" operator="greaterThan">
      <formula>$F$61</formula>
    </cfRule>
  </conditionalFormatting>
  <conditionalFormatting sqref="H63">
    <cfRule type="expression" dxfId="30" priority="1">
      <formula>($G$63="ERROR?")</formula>
    </cfRule>
  </conditionalFormatting>
  <printOptions horizontalCentered="1"/>
  <pageMargins left="0.25" right="0.25" top="0.5" bottom="0.5" header="0.25" footer="0.25"/>
  <pageSetup scale="95" orientation="portrait" horizontalDpi="4294967292" verticalDpi="4294967292" r:id="rId1"/>
  <headerFooter>
    <oddFooter>&amp;L&amp;"Arial Narrow,Regular"&amp;8&amp;K000000&amp;D&amp;C&amp;"Arial Narrow,Regular"&amp;8&amp;K000000PBW Rev 2020-11&amp;R&amp;"Arial Narrow,Regular"&amp;8&amp;K000000&amp;P of &amp;N</oddFooter>
  </headerFooter>
  <rowBreaks count="1" manualBreakCount="1">
    <brk id="65" max="16383" man="1"/>
  </rowBreaks>
  <ignoredErrors>
    <ignoredError sqref="B9:B10 E45:E48 E50:E53 E55:E57 E59:E61 H12 B13" unlockedFormula="1"/>
  </ignoredErrors>
  <legacyDrawing r:id="rId2"/>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H57"/>
  <sheetViews>
    <sheetView showGridLines="0" view="pageLayout" workbookViewId="0">
      <selection activeCell="H1" sqref="H1"/>
    </sheetView>
  </sheetViews>
  <sheetFormatPr baseColWidth="10" defaultColWidth="9.19921875" defaultRowHeight="12"/>
  <cols>
    <col min="1" max="1" width="21" style="5" customWidth="1"/>
    <col min="2" max="2" width="12.3984375" style="5" customWidth="1"/>
    <col min="3" max="3" width="11.796875" style="5" customWidth="1"/>
    <col min="4" max="4" width="11.796875" style="5" bestFit="1" customWidth="1"/>
    <col min="5" max="5" width="23.59765625" style="5" customWidth="1"/>
    <col min="6" max="7" width="9.19921875" style="5"/>
    <col min="8" max="8" width="13.796875" style="5" customWidth="1"/>
    <col min="9" max="16384" width="9.19921875" style="5"/>
  </cols>
  <sheetData>
    <row r="1" spans="1:8" ht="13">
      <c r="A1" s="187" t="s">
        <v>28</v>
      </c>
      <c r="B1" s="188"/>
      <c r="C1" s="188"/>
      <c r="D1" s="188"/>
      <c r="E1" s="188"/>
      <c r="F1" s="188"/>
      <c r="G1" s="188"/>
      <c r="H1" s="189" t="s">
        <v>321</v>
      </c>
    </row>
    <row r="2" spans="1:8">
      <c r="A2" s="10"/>
      <c r="B2" s="10"/>
      <c r="C2" s="10"/>
      <c r="D2" s="10"/>
      <c r="E2" s="10"/>
      <c r="F2" s="165" t="s">
        <v>29</v>
      </c>
      <c r="G2" s="10"/>
      <c r="H2" s="10"/>
    </row>
    <row r="3" spans="1:8">
      <c r="A3" s="77" t="s">
        <v>30</v>
      </c>
      <c r="B3" s="500" t="str">
        <f>(PBW!$B$3)</f>
        <v>X</v>
      </c>
      <c r="C3" s="500"/>
      <c r="D3" s="500"/>
      <c r="E3" s="500"/>
      <c r="F3" s="165" t="s">
        <v>31</v>
      </c>
      <c r="G3" s="10"/>
      <c r="H3" s="41">
        <f ca="1">(PBW!$H$3)</f>
        <v>44141.138552199074</v>
      </c>
    </row>
    <row r="4" spans="1:8">
      <c r="A4" s="77" t="s">
        <v>32</v>
      </c>
      <c r="B4" s="501" t="str">
        <f>(PBW!$B$4)</f>
        <v>X</v>
      </c>
      <c r="C4" s="501"/>
      <c r="D4" s="501"/>
      <c r="E4" s="501"/>
      <c r="F4" s="165" t="s">
        <v>33</v>
      </c>
      <c r="G4" s="10"/>
      <c r="H4" s="40" t="str">
        <f>(PBW!$H$4)</f>
        <v>XXX</v>
      </c>
    </row>
    <row r="5" spans="1:8">
      <c r="A5" s="10"/>
      <c r="B5" s="8"/>
      <c r="C5" s="10"/>
      <c r="D5" s="10"/>
      <c r="E5" s="10"/>
      <c r="F5" s="10" t="s">
        <v>77</v>
      </c>
      <c r="G5" s="10"/>
      <c r="H5" s="42" t="str">
        <f>(PBW!$H$5)</f>
        <v>XXX</v>
      </c>
    </row>
    <row r="6" spans="1:8">
      <c r="A6" s="77" t="s">
        <v>34</v>
      </c>
      <c r="B6" s="501" t="str">
        <f>(PBW!$B$6)</f>
        <v>X</v>
      </c>
      <c r="C6" s="501"/>
      <c r="D6" s="501"/>
      <c r="E6" s="501"/>
      <c r="F6" s="77" t="s">
        <v>35</v>
      </c>
      <c r="G6" s="10"/>
      <c r="H6" s="167">
        <f>(PBW!$H$6)</f>
        <v>0</v>
      </c>
    </row>
    <row r="7" spans="1:8">
      <c r="A7" s="10"/>
      <c r="B7" s="10"/>
      <c r="C7" s="10"/>
      <c r="D7" s="10"/>
      <c r="E7" s="10"/>
      <c r="F7" s="10"/>
      <c r="G7" s="10"/>
      <c r="H7" s="10"/>
    </row>
    <row r="8" spans="1:8">
      <c r="A8" s="77" t="s">
        <v>36</v>
      </c>
      <c r="B8" s="10"/>
      <c r="C8" s="10"/>
      <c r="D8" s="10"/>
      <c r="E8" s="10"/>
      <c r="F8" s="10"/>
      <c r="G8" s="10"/>
      <c r="H8" s="10"/>
    </row>
    <row r="9" spans="1:8">
      <c r="A9" s="165" t="s">
        <v>44</v>
      </c>
      <c r="B9" s="44">
        <f>(PBW!$B$9)</f>
        <v>0</v>
      </c>
      <c r="C9" s="10"/>
      <c r="D9" s="10"/>
      <c r="E9" s="10"/>
      <c r="F9" s="165" t="s">
        <v>86</v>
      </c>
      <c r="G9" s="10"/>
      <c r="H9" s="49">
        <f>(PBW!$H$9)</f>
        <v>44136</v>
      </c>
    </row>
    <row r="10" spans="1:8">
      <c r="A10" s="165" t="s">
        <v>45</v>
      </c>
      <c r="B10" s="44">
        <f>(PBW!$B$10)</f>
        <v>0</v>
      </c>
      <c r="C10" s="9">
        <f>(PBW!$C$10)</f>
        <v>0</v>
      </c>
      <c r="D10" s="10" t="s">
        <v>82</v>
      </c>
      <c r="E10" s="10"/>
      <c r="F10" s="165" t="s">
        <v>88</v>
      </c>
      <c r="G10" s="10"/>
      <c r="H10" s="10">
        <f>(PBW!$G$9)</f>
        <v>6392</v>
      </c>
    </row>
    <row r="11" spans="1:8">
      <c r="A11" s="10"/>
      <c r="B11" s="8"/>
      <c r="C11" s="10"/>
      <c r="D11" s="10"/>
      <c r="E11" s="10"/>
      <c r="F11" s="165" t="s">
        <v>87</v>
      </c>
      <c r="G11" s="10"/>
      <c r="H11" s="50">
        <f>(PBW!$H$10)</f>
        <v>45658</v>
      </c>
    </row>
    <row r="12" spans="1:8">
      <c r="A12" s="10"/>
      <c r="B12" s="8"/>
      <c r="C12" s="10"/>
      <c r="D12" s="10"/>
      <c r="E12" s="10"/>
      <c r="F12" s="165" t="s">
        <v>89</v>
      </c>
      <c r="G12" s="10"/>
      <c r="H12" s="11">
        <f>(PBW!$G$10)</f>
        <v>8201</v>
      </c>
    </row>
    <row r="13" spans="1:8">
      <c r="A13" s="77" t="s">
        <v>46</v>
      </c>
      <c r="B13" s="8"/>
      <c r="C13" s="10"/>
      <c r="D13" s="10"/>
      <c r="E13" s="10"/>
      <c r="F13" s="165" t="s">
        <v>47</v>
      </c>
      <c r="G13" s="10"/>
      <c r="H13" s="130">
        <f>(ENR)</f>
        <v>1.2829999999999999</v>
      </c>
    </row>
    <row r="14" spans="1:8">
      <c r="A14" s="165" t="s">
        <v>48</v>
      </c>
      <c r="B14" s="54">
        <f>PBW!B13</f>
        <v>0</v>
      </c>
      <c r="C14" s="10"/>
      <c r="D14" s="10"/>
      <c r="E14" s="10"/>
      <c r="F14" s="10"/>
      <c r="G14" s="10"/>
      <c r="H14" s="10"/>
    </row>
    <row r="15" spans="1:8">
      <c r="A15" s="165" t="s">
        <v>49</v>
      </c>
      <c r="B15" s="54">
        <f>PBW!B14</f>
        <v>0</v>
      </c>
      <c r="C15" s="9">
        <f>PBW!C14</f>
        <v>0</v>
      </c>
      <c r="D15" s="10" t="s">
        <v>83</v>
      </c>
      <c r="E15" s="10"/>
      <c r="F15" s="165" t="s">
        <v>50</v>
      </c>
      <c r="G15" s="10"/>
      <c r="H15" s="49">
        <f>(PBW!$H$14)</f>
        <v>46388</v>
      </c>
    </row>
    <row r="16" spans="1:8">
      <c r="A16" s="165"/>
      <c r="B16" s="168"/>
      <c r="C16" s="9"/>
      <c r="D16" s="10"/>
      <c r="E16" s="10"/>
      <c r="F16" s="165"/>
      <c r="G16" s="10"/>
      <c r="H16" s="169"/>
    </row>
    <row r="17" spans="1:8">
      <c r="A17" s="165"/>
      <c r="B17" s="168"/>
      <c r="C17" s="52">
        <f>(PBW!$C$187)</f>
        <v>0</v>
      </c>
      <c r="D17" s="37" t="s">
        <v>80</v>
      </c>
      <c r="E17" s="38"/>
      <c r="F17" s="13"/>
      <c r="G17" s="38"/>
      <c r="H17" s="169"/>
    </row>
    <row r="18" spans="1:8">
      <c r="A18" s="165"/>
      <c r="B18" s="168"/>
      <c r="C18" s="52">
        <f>(PBW!$C$188)</f>
        <v>0</v>
      </c>
      <c r="D18" s="37" t="s">
        <v>81</v>
      </c>
      <c r="E18" s="38"/>
      <c r="F18" s="13"/>
      <c r="G18" s="38"/>
      <c r="H18" s="169"/>
    </row>
    <row r="19" spans="1:8">
      <c r="A19" s="165"/>
      <c r="B19" s="168"/>
      <c r="C19" s="12"/>
      <c r="D19" s="38"/>
      <c r="E19" s="38"/>
      <c r="F19" s="13"/>
      <c r="G19" s="38"/>
      <c r="H19" s="169"/>
    </row>
    <row r="20" spans="1:8">
      <c r="A20" s="165"/>
      <c r="B20" s="168"/>
      <c r="C20" s="53">
        <f>(PBW!$C$190)</f>
        <v>0</v>
      </c>
      <c r="D20" s="39" t="s">
        <v>79</v>
      </c>
      <c r="E20" s="10"/>
      <c r="F20" s="165"/>
      <c r="G20" s="10"/>
      <c r="H20" s="169"/>
    </row>
    <row r="21" spans="1:8">
      <c r="A21" s="11"/>
      <c r="B21" s="11"/>
      <c r="C21" s="55">
        <f>(PBW!$C$191)</f>
        <v>0</v>
      </c>
      <c r="D21" s="39" t="s">
        <v>78</v>
      </c>
      <c r="E21" s="11"/>
      <c r="F21" s="11"/>
      <c r="G21" s="11"/>
      <c r="H21" s="11"/>
    </row>
    <row r="22" spans="1:8" ht="13" thickBot="1">
      <c r="A22" s="21"/>
      <c r="B22" s="21"/>
      <c r="C22" s="21"/>
      <c r="D22" s="21"/>
      <c r="E22" s="21"/>
      <c r="F22" s="21"/>
      <c r="G22" s="21"/>
      <c r="H22" s="21"/>
    </row>
    <row r="23" spans="1:8">
      <c r="A23" s="10"/>
      <c r="B23" s="43"/>
      <c r="C23" s="43"/>
      <c r="D23" s="10"/>
      <c r="E23" s="10"/>
      <c r="F23" s="10"/>
      <c r="G23" s="10"/>
      <c r="H23" s="10"/>
    </row>
    <row r="24" spans="1:8">
      <c r="A24" s="246" t="s">
        <v>129</v>
      </c>
      <c r="B24" s="247"/>
      <c r="C24" s="247"/>
      <c r="D24" s="216"/>
      <c r="E24" s="216"/>
      <c r="F24" s="216"/>
      <c r="G24" s="216"/>
      <c r="H24" s="245">
        <f>(TOTCONST)</f>
        <v>0</v>
      </c>
    </row>
    <row r="25" spans="1:8">
      <c r="A25" s="74" t="s">
        <v>128</v>
      </c>
      <c r="B25" s="43"/>
      <c r="C25" s="43"/>
      <c r="D25" s="10"/>
      <c r="E25" s="10"/>
      <c r="F25" s="10"/>
      <c r="G25" s="10"/>
      <c r="H25" s="44">
        <f>(TOTCONST-PBW!$H$127)</f>
        <v>0</v>
      </c>
    </row>
    <row r="26" spans="1:8">
      <c r="A26" s="74" t="s">
        <v>119</v>
      </c>
      <c r="B26" s="45"/>
      <c r="C26" s="45"/>
      <c r="D26" s="10"/>
      <c r="E26" s="10"/>
      <c r="F26" s="10"/>
      <c r="G26" s="10"/>
      <c r="H26" s="44">
        <f>(PBW!$H$127)</f>
        <v>0</v>
      </c>
    </row>
    <row r="27" spans="1:8">
      <c r="A27" s="74"/>
      <c r="B27" s="46"/>
      <c r="C27" s="46"/>
      <c r="D27" s="10"/>
      <c r="E27" s="10"/>
      <c r="F27" s="10"/>
      <c r="G27" s="10"/>
      <c r="H27" s="44"/>
    </row>
    <row r="28" spans="1:8">
      <c r="A28" s="246" t="s">
        <v>132</v>
      </c>
      <c r="B28" s="216"/>
      <c r="C28" s="216"/>
      <c r="D28" s="216"/>
      <c r="E28" s="216"/>
      <c r="F28" s="216"/>
      <c r="G28" s="311" t="str">
        <f>IF($H$24=0,"",($H$28/$H$24))</f>
        <v/>
      </c>
      <c r="H28" s="245">
        <f>SUM(PBW!$H$144,PBW!$H$149)</f>
        <v>0</v>
      </c>
    </row>
    <row r="29" spans="1:8">
      <c r="A29" s="74" t="s">
        <v>130</v>
      </c>
      <c r="B29" s="136"/>
      <c r="C29" s="46"/>
      <c r="D29" s="244"/>
      <c r="E29" s="10"/>
      <c r="F29" s="10"/>
      <c r="G29" s="309" t="str">
        <f>IF($H$24=0,"",($H$29/$H$24))</f>
        <v/>
      </c>
      <c r="H29" s="44">
        <f>(PBW!$H$144)</f>
        <v>0</v>
      </c>
    </row>
    <row r="30" spans="1:8">
      <c r="A30" s="74" t="s">
        <v>131</v>
      </c>
      <c r="B30" s="136"/>
      <c r="C30" s="43"/>
      <c r="D30" s="244"/>
      <c r="E30" s="47"/>
      <c r="F30" s="10"/>
      <c r="G30" s="310" t="str">
        <f>IF($H$24=0,"",($H$30/$H$24))</f>
        <v/>
      </c>
      <c r="H30" s="44">
        <f>(PBW!$H$149)</f>
        <v>0</v>
      </c>
    </row>
    <row r="31" spans="1:8">
      <c r="A31" s="15"/>
      <c r="B31" s="10"/>
      <c r="C31" s="10"/>
      <c r="D31" s="10"/>
      <c r="E31" s="10"/>
      <c r="F31" s="10"/>
      <c r="G31" s="10"/>
      <c r="H31" s="48"/>
    </row>
    <row r="32" spans="1:8">
      <c r="A32" s="246" t="s">
        <v>133</v>
      </c>
      <c r="B32" s="248"/>
      <c r="C32" s="216"/>
      <c r="D32" s="216"/>
      <c r="E32" s="216"/>
      <c r="F32" s="216"/>
      <c r="G32" s="311" t="str">
        <f>IF($H$24=0,"",($H$32/$H$24))</f>
        <v/>
      </c>
      <c r="H32" s="245">
        <f>(PBW!$H$170)</f>
        <v>0</v>
      </c>
    </row>
    <row r="33" spans="1:8">
      <c r="A33" s="249"/>
      <c r="B33" s="250"/>
      <c r="C33" s="38"/>
      <c r="D33" s="38"/>
      <c r="E33" s="38"/>
      <c r="F33" s="38"/>
      <c r="G33" s="38"/>
      <c r="H33" s="48"/>
    </row>
    <row r="34" spans="1:8">
      <c r="A34" s="246" t="s">
        <v>134</v>
      </c>
      <c r="B34" s="248"/>
      <c r="C34" s="216"/>
      <c r="D34" s="216"/>
      <c r="E34" s="216"/>
      <c r="F34" s="216"/>
      <c r="G34" s="311" t="str">
        <f>IF(SUM($H$24,$H$32)=0,"",($H$34/SUM($H$24+$H$32)))</f>
        <v/>
      </c>
      <c r="H34" s="245">
        <f>(PBW!$H$172)</f>
        <v>0</v>
      </c>
    </row>
    <row r="35" spans="1:8">
      <c r="A35" s="15"/>
      <c r="B35" s="10"/>
      <c r="C35" s="10"/>
      <c r="D35" s="10"/>
      <c r="E35" s="10"/>
      <c r="F35" s="10"/>
      <c r="G35" s="10"/>
      <c r="H35" s="51"/>
    </row>
    <row r="36" spans="1:8">
      <c r="A36" s="246" t="s">
        <v>193</v>
      </c>
      <c r="B36" s="216"/>
      <c r="C36" s="216"/>
      <c r="D36" s="216"/>
      <c r="E36" s="216"/>
      <c r="F36" s="216"/>
      <c r="G36" s="311" t="str">
        <f>IF($H$24=0,"",($H$36/$H$24))</f>
        <v/>
      </c>
      <c r="H36" s="245">
        <f>(PBW!$H$174)</f>
        <v>0</v>
      </c>
    </row>
    <row r="37" spans="1:8">
      <c r="A37" s="74" t="s">
        <v>194</v>
      </c>
      <c r="B37" s="136"/>
      <c r="C37" s="10"/>
      <c r="D37" s="244"/>
      <c r="E37" s="10"/>
      <c r="F37" s="10"/>
      <c r="G37" s="137" t="str">
        <f>IF($H$24=0,"",($H$37/$H$24))</f>
        <v/>
      </c>
      <c r="H37" s="51">
        <f>(PBW!$G$162)</f>
        <v>0</v>
      </c>
    </row>
    <row r="38" spans="1:8">
      <c r="A38" s="74" t="s">
        <v>195</v>
      </c>
      <c r="B38" s="137"/>
      <c r="C38" s="10"/>
      <c r="D38" s="244"/>
      <c r="E38" s="10"/>
      <c r="F38" s="10"/>
      <c r="G38" s="137" t="str">
        <f>IF($H$24=0,"",($H$38/$H$24))</f>
        <v/>
      </c>
      <c r="H38" s="51">
        <f>(PBW!$G$176)</f>
        <v>0</v>
      </c>
    </row>
    <row r="39" spans="1:8">
      <c r="A39" s="15"/>
      <c r="B39" s="10"/>
      <c r="C39" s="10"/>
      <c r="D39" s="10"/>
      <c r="E39" s="10"/>
      <c r="F39" s="10"/>
      <c r="G39" s="10"/>
      <c r="H39" s="48"/>
    </row>
    <row r="40" spans="1:8">
      <c r="A40" s="246" t="s">
        <v>135</v>
      </c>
      <c r="B40" s="216"/>
      <c r="C40" s="216"/>
      <c r="D40" s="216"/>
      <c r="E40" s="216"/>
      <c r="F40" s="225"/>
      <c r="G40" s="218"/>
      <c r="H40" s="245">
        <f>SUM(H$24,H$28,H$32,H$34,$H$36)</f>
        <v>0</v>
      </c>
    </row>
    <row r="41" spans="1:8">
      <c r="A41" s="10"/>
      <c r="B41" s="10"/>
      <c r="C41" s="10"/>
      <c r="D41" s="10"/>
      <c r="E41" s="10"/>
      <c r="F41" s="10"/>
      <c r="G41" s="10"/>
      <c r="H41" s="10"/>
    </row>
    <row r="42" spans="1:8" ht="13" thickBot="1">
      <c r="A42" s="21"/>
      <c r="B42" s="21"/>
      <c r="C42" s="21"/>
      <c r="D42" s="21"/>
      <c r="E42" s="21"/>
      <c r="F42" s="21"/>
      <c r="G42" s="21"/>
      <c r="H42" s="21"/>
    </row>
    <row r="43" spans="1:8">
      <c r="A43" s="10"/>
      <c r="B43" s="10"/>
      <c r="C43" s="10"/>
      <c r="D43" s="10"/>
      <c r="E43" s="10"/>
      <c r="F43" s="10"/>
      <c r="G43" s="10"/>
      <c r="H43" s="10"/>
    </row>
    <row r="44" spans="1:8">
      <c r="A44" s="10"/>
      <c r="B44" s="10"/>
      <c r="C44" s="10"/>
      <c r="D44" s="10"/>
      <c r="E44" s="10"/>
      <c r="F44" s="10"/>
      <c r="G44" s="10"/>
      <c r="H44" s="10"/>
    </row>
    <row r="45" spans="1:8">
      <c r="A45" s="10"/>
      <c r="B45" s="10"/>
      <c r="C45" s="10"/>
      <c r="D45" s="10"/>
      <c r="E45" s="10"/>
      <c r="F45" s="10"/>
      <c r="G45" s="10"/>
      <c r="H45" s="10"/>
    </row>
    <row r="46" spans="1:8">
      <c r="A46" s="502" t="s">
        <v>310</v>
      </c>
      <c r="B46" s="502"/>
      <c r="C46" s="502"/>
      <c r="D46" s="502"/>
      <c r="E46" s="10"/>
      <c r="F46" s="503" t="s">
        <v>319</v>
      </c>
      <c r="G46" s="503"/>
      <c r="H46" s="503"/>
    </row>
    <row r="47" spans="1:8" ht="13">
      <c r="A47" s="456"/>
      <c r="B47" s="456"/>
      <c r="C47" s="456"/>
      <c r="D47" s="456"/>
      <c r="E47" s="456"/>
      <c r="F47" s="57"/>
      <c r="G47" s="57"/>
      <c r="H47" s="57"/>
    </row>
    <row r="48" spans="1:8" ht="12.75" customHeight="1">
      <c r="A48" s="457" t="s">
        <v>300</v>
      </c>
      <c r="B48" s="460"/>
      <c r="C48" s="57" t="s">
        <v>309</v>
      </c>
      <c r="D48" s="462">
        <f>($H$25)</f>
        <v>0</v>
      </c>
      <c r="E48" s="456"/>
      <c r="F48" s="471" t="s">
        <v>300</v>
      </c>
      <c r="G48" s="472" t="s">
        <v>309</v>
      </c>
      <c r="H48" s="473">
        <f>($H$24)</f>
        <v>0</v>
      </c>
    </row>
    <row r="49" spans="1:8" ht="12.75" customHeight="1">
      <c r="A49" s="457" t="s">
        <v>299</v>
      </c>
      <c r="B49" s="460"/>
      <c r="C49" s="57" t="s">
        <v>309</v>
      </c>
      <c r="D49" s="462">
        <f>($H$26)</f>
        <v>0</v>
      </c>
      <c r="E49" s="456"/>
      <c r="F49" s="471" t="s">
        <v>314</v>
      </c>
      <c r="G49" s="472" t="s">
        <v>309</v>
      </c>
      <c r="H49" s="473">
        <f>($H$29)</f>
        <v>0</v>
      </c>
    </row>
    <row r="50" spans="1:8" ht="12.75" customHeight="1">
      <c r="A50" s="458" t="s">
        <v>301</v>
      </c>
      <c r="B50" s="461"/>
      <c r="C50" s="459" t="s">
        <v>309</v>
      </c>
      <c r="D50" s="463">
        <f>($H$24)</f>
        <v>0</v>
      </c>
      <c r="E50" s="456"/>
      <c r="F50" s="471" t="s">
        <v>315</v>
      </c>
      <c r="G50" s="472" t="s">
        <v>309</v>
      </c>
      <c r="H50" s="473">
        <f>($H$34)</f>
        <v>0</v>
      </c>
    </row>
    <row r="51" spans="1:8" ht="12.75" customHeight="1">
      <c r="A51" s="457" t="s">
        <v>302</v>
      </c>
      <c r="B51" s="460" t="str">
        <f>($G$29)</f>
        <v/>
      </c>
      <c r="C51" s="57" t="s">
        <v>309</v>
      </c>
      <c r="D51" s="462">
        <f>($H$29)</f>
        <v>0</v>
      </c>
      <c r="E51" s="456"/>
      <c r="F51" s="471" t="s">
        <v>305</v>
      </c>
      <c r="G51" s="472" t="s">
        <v>309</v>
      </c>
      <c r="H51" s="473">
        <f>($H$32)</f>
        <v>0</v>
      </c>
    </row>
    <row r="52" spans="1:8" ht="12.75" customHeight="1">
      <c r="A52" s="457" t="s">
        <v>303</v>
      </c>
      <c r="B52" s="460" t="str">
        <f>($G$30)</f>
        <v/>
      </c>
      <c r="C52" s="57" t="s">
        <v>309</v>
      </c>
      <c r="D52" s="462">
        <f>($H$30)</f>
        <v>0</v>
      </c>
      <c r="E52" s="456"/>
      <c r="F52" s="471" t="s">
        <v>316</v>
      </c>
      <c r="G52" s="472" t="s">
        <v>309</v>
      </c>
      <c r="H52" s="473">
        <f>($H$36)</f>
        <v>0</v>
      </c>
    </row>
    <row r="53" spans="1:8" ht="12.75" customHeight="1">
      <c r="A53" s="458" t="s">
        <v>304</v>
      </c>
      <c r="B53" s="461"/>
      <c r="C53" s="459" t="s">
        <v>309</v>
      </c>
      <c r="D53" s="463">
        <f>($H$28)</f>
        <v>0</v>
      </c>
      <c r="E53" s="456"/>
      <c r="F53" s="471" t="s">
        <v>317</v>
      </c>
      <c r="G53" s="472" t="s">
        <v>309</v>
      </c>
      <c r="H53" s="473">
        <f>($H$30)</f>
        <v>0</v>
      </c>
    </row>
    <row r="54" spans="1:8" ht="12.75" customHeight="1">
      <c r="A54" s="457" t="s">
        <v>305</v>
      </c>
      <c r="B54" s="460" t="str">
        <f>($G$32)</f>
        <v/>
      </c>
      <c r="C54" s="57" t="s">
        <v>309</v>
      </c>
      <c r="D54" s="462">
        <f>($H$32)</f>
        <v>0</v>
      </c>
      <c r="E54" s="456"/>
      <c r="F54" s="471" t="s">
        <v>318</v>
      </c>
      <c r="G54" s="472" t="s">
        <v>309</v>
      </c>
      <c r="H54" s="473">
        <f>($H$40)</f>
        <v>0</v>
      </c>
    </row>
    <row r="55" spans="1:8" ht="13">
      <c r="A55" s="457" t="s">
        <v>306</v>
      </c>
      <c r="B55" s="460" t="str">
        <f>($G$34)</f>
        <v/>
      </c>
      <c r="C55" s="57" t="s">
        <v>309</v>
      </c>
      <c r="D55" s="462">
        <f>($H$34)</f>
        <v>0</v>
      </c>
      <c r="E55" s="456"/>
      <c r="F55" s="470"/>
      <c r="G55" s="456"/>
      <c r="H55" s="456"/>
    </row>
    <row r="56" spans="1:8" ht="13">
      <c r="A56" s="457" t="s">
        <v>307</v>
      </c>
      <c r="B56" s="460" t="str">
        <f>($G$36)</f>
        <v/>
      </c>
      <c r="C56" s="57" t="s">
        <v>309</v>
      </c>
      <c r="D56" s="462">
        <f>($H$36)</f>
        <v>0</v>
      </c>
      <c r="E56" s="456"/>
      <c r="F56" s="470"/>
      <c r="G56" s="456"/>
      <c r="H56" s="456"/>
    </row>
    <row r="57" spans="1:8" ht="13">
      <c r="A57" s="458" t="s">
        <v>308</v>
      </c>
      <c r="B57" s="461"/>
      <c r="C57" s="459" t="s">
        <v>309</v>
      </c>
      <c r="D57" s="463">
        <f>($H$40)</f>
        <v>0</v>
      </c>
      <c r="E57" s="456"/>
      <c r="F57" s="470"/>
      <c r="G57" s="456"/>
      <c r="H57" s="456"/>
    </row>
  </sheetData>
  <sheetProtection algorithmName="SHA-512" hashValue="7FEtILk73y1SQkHxqf4Bsoi1LpQitrwSD9Pgb84jgjOshv+6DeYoIbVej8XxzBgl3ymQW8lxqNWJEa/BfnakQQ==" saltValue="odlAWsQI9Aj0JEnCIOQYjA==" spinCount="100000" sheet="1" objects="1" scenarios="1"/>
  <mergeCells count="5">
    <mergeCell ref="B3:E3"/>
    <mergeCell ref="B4:E4"/>
    <mergeCell ref="B6:E6"/>
    <mergeCell ref="A46:D46"/>
    <mergeCell ref="F46:H46"/>
  </mergeCells>
  <phoneticPr fontId="4" type="noConversion"/>
  <printOptions horizontalCentered="1"/>
  <pageMargins left="0.25" right="0.25" top="0.5" bottom="0.5" header="0.25" footer="0.25"/>
  <pageSetup orientation="portrait" horizontalDpi="4294967292" verticalDpi="4294967292" copies="4" r:id="rId1"/>
  <headerFooter>
    <oddFooter>&amp;L&amp;"Arial Narrow,Regular"&amp;8&amp;K000000&amp;D&amp;C&amp;"Arial Narrow,Regular"&amp;8&amp;K000000PBW Summary Rev 2020-11&amp;R&amp;"Arial Narrow,Regular"&amp;8&amp;K000000page &amp;P of &amp;N</oddFooter>
  </headerFooter>
  <legacyDrawing r:id="rId2"/>
  <extLst>
    <ext xmlns:mx="http://schemas.microsoft.com/office/mac/excel/2008/main" uri="{64002731-A6B0-56B0-2670-7721B7C09600}">
      <mx:PLV Mode="1"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C7917-FF5D-4144-A8C6-A7B55E8CA637}">
  <sheetPr>
    <tabColor rgb="FF00B050"/>
  </sheetPr>
  <dimension ref="A1:F53"/>
  <sheetViews>
    <sheetView showGridLines="0" view="pageLayout" workbookViewId="0">
      <selection sqref="A1:E1"/>
    </sheetView>
  </sheetViews>
  <sheetFormatPr baseColWidth="10" defaultColWidth="9.3984375" defaultRowHeight="12"/>
  <cols>
    <col min="1" max="1" width="34.19921875" customWidth="1"/>
    <col min="2" max="2" width="11.59765625" customWidth="1"/>
    <col min="3" max="3" width="13" customWidth="1"/>
    <col min="4" max="4" width="14.19921875" customWidth="1"/>
    <col min="5" max="5" width="42.59765625" customWidth="1"/>
  </cols>
  <sheetData>
    <row r="1" spans="1:6" ht="27.75" customHeight="1">
      <c r="A1" s="504" t="s">
        <v>325</v>
      </c>
      <c r="B1" s="505"/>
      <c r="C1" s="505"/>
      <c r="D1" s="505"/>
      <c r="E1" s="506"/>
      <c r="F1" s="337"/>
    </row>
    <row r="2" spans="1:6" ht="14">
      <c r="A2" s="374" t="s">
        <v>55</v>
      </c>
      <c r="B2" s="375" t="s">
        <v>58</v>
      </c>
      <c r="C2" s="376" t="s">
        <v>11</v>
      </c>
      <c r="D2" s="376" t="s">
        <v>59</v>
      </c>
      <c r="E2" s="376" t="s">
        <v>12</v>
      </c>
      <c r="F2" s="337"/>
    </row>
    <row r="3" spans="1:6" ht="6" customHeight="1">
      <c r="A3" s="377"/>
      <c r="B3" s="378"/>
      <c r="C3" s="379"/>
      <c r="D3" s="379"/>
      <c r="E3" s="379"/>
      <c r="F3" s="337"/>
    </row>
    <row r="4" spans="1:6" ht="13">
      <c r="A4" s="338" t="s">
        <v>102</v>
      </c>
      <c r="B4" s="339">
        <v>140000</v>
      </c>
      <c r="C4" s="340">
        <v>65</v>
      </c>
      <c r="D4" s="341" t="s">
        <v>216</v>
      </c>
      <c r="E4" s="338"/>
      <c r="F4" s="337"/>
    </row>
    <row r="5" spans="1:6" ht="13">
      <c r="A5" s="342" t="s">
        <v>13</v>
      </c>
      <c r="B5" s="343">
        <v>140000</v>
      </c>
      <c r="C5" s="344">
        <v>65</v>
      </c>
      <c r="D5" s="56" t="s">
        <v>216</v>
      </c>
      <c r="E5" s="342"/>
      <c r="F5" s="337"/>
    </row>
    <row r="6" spans="1:6" ht="13">
      <c r="A6" s="342"/>
      <c r="B6" s="343"/>
      <c r="C6" s="344"/>
      <c r="D6" s="56"/>
      <c r="E6" s="342"/>
      <c r="F6" s="337"/>
    </row>
    <row r="7" spans="1:6" ht="13">
      <c r="A7" s="342" t="s">
        <v>14</v>
      </c>
      <c r="B7" s="343">
        <v>10000</v>
      </c>
      <c r="C7" s="344">
        <v>65</v>
      </c>
      <c r="D7" s="56" t="s">
        <v>217</v>
      </c>
      <c r="E7" s="342"/>
      <c r="F7" s="337"/>
    </row>
    <row r="8" spans="1:6" ht="13">
      <c r="A8" s="342"/>
      <c r="B8" s="343"/>
      <c r="C8" s="344"/>
      <c r="D8" s="56"/>
      <c r="E8" s="342"/>
      <c r="F8" s="337"/>
    </row>
    <row r="9" spans="1:6" ht="55" customHeight="1">
      <c r="A9" s="342" t="s">
        <v>257</v>
      </c>
      <c r="B9" s="343">
        <v>30000</v>
      </c>
      <c r="C9" s="344">
        <v>65</v>
      </c>
      <c r="D9" s="56" t="s">
        <v>219</v>
      </c>
      <c r="E9" s="345" t="s">
        <v>144</v>
      </c>
      <c r="F9" s="337"/>
    </row>
    <row r="10" spans="1:6" ht="13">
      <c r="A10" s="342"/>
      <c r="B10" s="343"/>
      <c r="C10" s="344"/>
      <c r="D10" s="56"/>
      <c r="E10" s="342"/>
      <c r="F10" s="337"/>
    </row>
    <row r="11" spans="1:6" ht="13">
      <c r="A11" s="380" t="s">
        <v>15</v>
      </c>
      <c r="B11" s="381"/>
      <c r="C11" s="382"/>
      <c r="D11" s="383"/>
      <c r="E11" s="380"/>
      <c r="F11" s="337"/>
    </row>
    <row r="12" spans="1:6" ht="14">
      <c r="A12" s="346" t="s">
        <v>258</v>
      </c>
      <c r="B12" s="343">
        <v>100000</v>
      </c>
      <c r="C12" s="344">
        <v>62</v>
      </c>
      <c r="D12" s="56" t="s">
        <v>218</v>
      </c>
      <c r="E12" s="342"/>
      <c r="F12" s="337"/>
    </row>
    <row r="13" spans="1:6" ht="14">
      <c r="A13" s="346" t="s">
        <v>259</v>
      </c>
      <c r="B13" s="343">
        <v>25000</v>
      </c>
      <c r="C13" s="344">
        <v>60</v>
      </c>
      <c r="D13" s="56" t="s">
        <v>220</v>
      </c>
      <c r="E13" s="342"/>
      <c r="F13" s="337"/>
    </row>
    <row r="14" spans="1:6" ht="14">
      <c r="A14" s="346" t="s">
        <v>260</v>
      </c>
      <c r="B14" s="343">
        <v>25000</v>
      </c>
      <c r="C14" s="344">
        <v>58</v>
      </c>
      <c r="D14" s="56" t="s">
        <v>221</v>
      </c>
      <c r="E14" s="342"/>
      <c r="F14" s="337"/>
    </row>
    <row r="15" spans="1:6" ht="14">
      <c r="A15" s="346" t="s">
        <v>261</v>
      </c>
      <c r="B15" s="343">
        <v>100000</v>
      </c>
      <c r="C15" s="344">
        <v>55</v>
      </c>
      <c r="D15" s="56" t="s">
        <v>222</v>
      </c>
      <c r="E15" s="342"/>
      <c r="F15" s="337"/>
    </row>
    <row r="16" spans="1:6" ht="14">
      <c r="A16" s="346" t="s">
        <v>51</v>
      </c>
      <c r="B16" s="343">
        <v>15000</v>
      </c>
      <c r="C16" s="344">
        <v>55</v>
      </c>
      <c r="D16" s="56" t="s">
        <v>143</v>
      </c>
      <c r="E16" s="342"/>
      <c r="F16" s="337"/>
    </row>
    <row r="17" spans="1:6" ht="14">
      <c r="A17" s="346" t="s">
        <v>262</v>
      </c>
      <c r="B17" s="343">
        <v>25000</v>
      </c>
      <c r="C17" s="344">
        <v>65</v>
      </c>
      <c r="D17" s="56" t="s">
        <v>223</v>
      </c>
      <c r="E17" s="342"/>
      <c r="F17" s="337"/>
    </row>
    <row r="18" spans="1:6" ht="14">
      <c r="A18" s="346" t="s">
        <v>37</v>
      </c>
      <c r="B18" s="343">
        <v>10000</v>
      </c>
      <c r="C18" s="344">
        <v>80</v>
      </c>
      <c r="D18" s="56" t="s">
        <v>224</v>
      </c>
      <c r="E18" s="342"/>
      <c r="F18" s="337"/>
    </row>
    <row r="19" spans="1:6" ht="14">
      <c r="A19" s="346" t="s">
        <v>38</v>
      </c>
      <c r="B19" s="343">
        <v>25000</v>
      </c>
      <c r="C19" s="344">
        <v>80</v>
      </c>
      <c r="D19" s="56" t="s">
        <v>225</v>
      </c>
      <c r="E19" s="342"/>
      <c r="F19" s="337"/>
    </row>
    <row r="20" spans="1:6" ht="13">
      <c r="A20" s="342"/>
      <c r="B20" s="343"/>
      <c r="C20" s="344"/>
      <c r="D20" s="56"/>
      <c r="E20" s="342"/>
      <c r="F20" s="337"/>
    </row>
    <row r="21" spans="1:6" ht="13">
      <c r="A21" s="342" t="s">
        <v>16</v>
      </c>
      <c r="B21" s="343">
        <v>80000</v>
      </c>
      <c r="C21" s="347" t="s">
        <v>5</v>
      </c>
      <c r="D21" s="56" t="s">
        <v>226</v>
      </c>
      <c r="E21" s="342"/>
      <c r="F21" s="337"/>
    </row>
    <row r="22" spans="1:6" ht="13">
      <c r="A22" s="342"/>
      <c r="B22" s="343"/>
      <c r="C22" s="344"/>
      <c r="D22" s="56"/>
      <c r="E22" s="342"/>
      <c r="F22" s="337"/>
    </row>
    <row r="23" spans="1:6" ht="13">
      <c r="A23" s="380" t="s">
        <v>104</v>
      </c>
      <c r="B23" s="381"/>
      <c r="C23" s="382"/>
      <c r="D23" s="383"/>
      <c r="E23" s="380"/>
      <c r="F23" s="337"/>
    </row>
    <row r="24" spans="1:6" ht="14">
      <c r="A24" s="346" t="s">
        <v>91</v>
      </c>
      <c r="B24" s="343">
        <v>10000</v>
      </c>
      <c r="C24" s="344">
        <v>65</v>
      </c>
      <c r="D24" s="56" t="s">
        <v>227</v>
      </c>
      <c r="E24" s="507" t="s">
        <v>17</v>
      </c>
      <c r="F24" s="337"/>
    </row>
    <row r="25" spans="1:6" ht="14">
      <c r="A25" s="346" t="s">
        <v>92</v>
      </c>
      <c r="B25" s="343">
        <v>40000</v>
      </c>
      <c r="C25" s="344">
        <v>65</v>
      </c>
      <c r="D25" s="56" t="s">
        <v>228</v>
      </c>
      <c r="E25" s="508"/>
      <c r="F25" s="337"/>
    </row>
    <row r="26" spans="1:6" ht="13">
      <c r="A26" s="342"/>
      <c r="B26" s="343"/>
      <c r="C26" s="344"/>
      <c r="D26" s="56"/>
      <c r="E26" s="342"/>
      <c r="F26" s="337"/>
    </row>
    <row r="27" spans="1:6" ht="13">
      <c r="A27" s="380" t="s">
        <v>263</v>
      </c>
      <c r="B27" s="381">
        <v>120000</v>
      </c>
      <c r="C27" s="382">
        <v>70</v>
      </c>
      <c r="D27" s="383" t="s">
        <v>142</v>
      </c>
      <c r="E27" s="380"/>
      <c r="F27" s="337"/>
    </row>
    <row r="28" spans="1:6" ht="14">
      <c r="A28" s="346" t="s">
        <v>39</v>
      </c>
      <c r="B28" s="343">
        <v>80000</v>
      </c>
      <c r="C28" s="344">
        <v>78</v>
      </c>
      <c r="D28" s="56" t="s">
        <v>229</v>
      </c>
      <c r="E28" s="342"/>
      <c r="F28" s="337"/>
    </row>
    <row r="29" spans="1:6" ht="14">
      <c r="A29" s="346" t="s">
        <v>40</v>
      </c>
      <c r="B29" s="343">
        <v>45000</v>
      </c>
      <c r="C29" s="344">
        <v>75</v>
      </c>
      <c r="D29" s="56" t="s">
        <v>90</v>
      </c>
      <c r="E29" s="342"/>
      <c r="F29" s="337"/>
    </row>
    <row r="30" spans="1:6" ht="14">
      <c r="A30" s="346" t="s">
        <v>93</v>
      </c>
      <c r="B30" s="343">
        <v>115000</v>
      </c>
      <c r="C30" s="344">
        <v>74</v>
      </c>
      <c r="D30" s="56" t="s">
        <v>230</v>
      </c>
      <c r="E30" s="342"/>
      <c r="F30" s="337"/>
    </row>
    <row r="31" spans="1:6" ht="14">
      <c r="A31" s="346" t="s">
        <v>41</v>
      </c>
      <c r="B31" s="343">
        <v>10000</v>
      </c>
      <c r="C31" s="344">
        <v>78</v>
      </c>
      <c r="D31" s="56" t="s">
        <v>231</v>
      </c>
      <c r="E31" s="342"/>
      <c r="F31" s="337"/>
    </row>
    <row r="32" spans="1:6" ht="13">
      <c r="A32" s="342"/>
      <c r="B32" s="343"/>
      <c r="C32" s="344"/>
      <c r="D32" s="56"/>
      <c r="E32" s="342"/>
      <c r="F32" s="337"/>
    </row>
    <row r="33" spans="1:6" ht="13">
      <c r="A33" s="380" t="s">
        <v>18</v>
      </c>
      <c r="B33" s="381"/>
      <c r="C33" s="382"/>
      <c r="D33" s="383"/>
      <c r="E33" s="380"/>
      <c r="F33" s="337"/>
    </row>
    <row r="34" spans="1:6" ht="14">
      <c r="A34" s="348" t="s">
        <v>19</v>
      </c>
      <c r="B34" s="343">
        <v>160000</v>
      </c>
      <c r="C34" s="344">
        <v>80</v>
      </c>
      <c r="D34" s="56" t="s">
        <v>232</v>
      </c>
      <c r="E34" s="342" t="s">
        <v>234</v>
      </c>
      <c r="F34" s="337"/>
    </row>
    <row r="35" spans="1:6" ht="14">
      <c r="A35" s="348" t="s">
        <v>20</v>
      </c>
      <c r="B35" s="343">
        <v>110000</v>
      </c>
      <c r="C35" s="344">
        <v>80</v>
      </c>
      <c r="D35" s="56" t="s">
        <v>233</v>
      </c>
      <c r="E35" s="342" t="s">
        <v>235</v>
      </c>
      <c r="F35" s="337"/>
    </row>
    <row r="36" spans="1:6" ht="13">
      <c r="A36" s="342"/>
      <c r="B36" s="343"/>
      <c r="C36" s="344"/>
      <c r="D36" s="56"/>
      <c r="E36" s="342"/>
      <c r="F36" s="337"/>
    </row>
    <row r="37" spans="1:6" ht="13">
      <c r="A37" s="342" t="s">
        <v>21</v>
      </c>
      <c r="B37" s="343">
        <v>100000</v>
      </c>
      <c r="C37" s="344"/>
      <c r="D37" s="56" t="s">
        <v>236</v>
      </c>
      <c r="E37" s="342"/>
      <c r="F37" s="337"/>
    </row>
    <row r="38" spans="1:6" ht="13">
      <c r="A38" s="342"/>
      <c r="B38" s="343"/>
      <c r="C38" s="344"/>
      <c r="D38" s="56"/>
      <c r="E38" s="342"/>
      <c r="F38" s="337"/>
    </row>
    <row r="39" spans="1:6" ht="13">
      <c r="A39" s="380" t="s">
        <v>264</v>
      </c>
      <c r="B39" s="381"/>
      <c r="C39" s="382"/>
      <c r="D39" s="383"/>
      <c r="E39" s="380"/>
      <c r="F39" s="337"/>
    </row>
    <row r="40" spans="1:6" ht="14">
      <c r="A40" s="349" t="s">
        <v>42</v>
      </c>
      <c r="B40" s="343">
        <v>35000</v>
      </c>
      <c r="C40" s="344">
        <v>85</v>
      </c>
      <c r="D40" s="56" t="s">
        <v>237</v>
      </c>
      <c r="E40" s="342" t="s">
        <v>22</v>
      </c>
      <c r="F40" s="337"/>
    </row>
    <row r="41" spans="1:6" ht="14">
      <c r="A41" s="349" t="s">
        <v>43</v>
      </c>
      <c r="B41" s="343">
        <v>15000</v>
      </c>
      <c r="C41" s="344">
        <v>90</v>
      </c>
      <c r="D41" s="56" t="s">
        <v>238</v>
      </c>
      <c r="E41" s="342" t="s">
        <v>23</v>
      </c>
      <c r="F41" s="337"/>
    </row>
    <row r="42" spans="1:6" ht="13">
      <c r="A42" s="342"/>
      <c r="B42" s="343"/>
      <c r="C42" s="344"/>
      <c r="D42" s="56"/>
      <c r="E42" s="342"/>
      <c r="F42" s="337"/>
    </row>
    <row r="43" spans="1:6" ht="13">
      <c r="A43" s="342" t="s">
        <v>265</v>
      </c>
      <c r="B43" s="343">
        <v>25000</v>
      </c>
      <c r="C43" s="344">
        <v>85</v>
      </c>
      <c r="D43" s="56" t="s">
        <v>239</v>
      </c>
      <c r="E43" s="342"/>
      <c r="F43" s="337"/>
    </row>
    <row r="44" spans="1:6" ht="13">
      <c r="A44" s="342"/>
      <c r="B44" s="343"/>
      <c r="C44" s="344"/>
      <c r="D44" s="56"/>
      <c r="E44" s="342"/>
      <c r="F44" s="337"/>
    </row>
    <row r="45" spans="1:6" ht="13">
      <c r="A45" s="380" t="s">
        <v>266</v>
      </c>
      <c r="B45" s="381"/>
      <c r="C45" s="382"/>
      <c r="D45" s="383"/>
      <c r="E45" s="380"/>
      <c r="F45" s="337"/>
    </row>
    <row r="46" spans="1:6" ht="14">
      <c r="A46" s="348" t="s">
        <v>52</v>
      </c>
      <c r="B46" s="343">
        <v>4000</v>
      </c>
      <c r="C46" s="344">
        <v>95</v>
      </c>
      <c r="D46" s="56" t="s">
        <v>240</v>
      </c>
      <c r="E46" s="342"/>
      <c r="F46" s="337"/>
    </row>
    <row r="47" spans="1:6" ht="14">
      <c r="A47" s="348" t="s">
        <v>53</v>
      </c>
      <c r="B47" s="343">
        <v>4000</v>
      </c>
      <c r="C47" s="344">
        <v>95</v>
      </c>
      <c r="D47" s="56" t="s">
        <v>241</v>
      </c>
      <c r="E47" s="342"/>
      <c r="F47" s="337"/>
    </row>
    <row r="48" spans="1:6" ht="13">
      <c r="A48" s="342"/>
      <c r="B48" s="342"/>
      <c r="C48" s="344"/>
      <c r="D48" s="56"/>
      <c r="E48" s="342"/>
      <c r="F48" s="337"/>
    </row>
    <row r="49" spans="1:6" ht="13">
      <c r="A49" s="380" t="s">
        <v>24</v>
      </c>
      <c r="B49" s="380"/>
      <c r="C49" s="382"/>
      <c r="D49" s="383"/>
      <c r="E49" s="380"/>
      <c r="F49" s="337"/>
    </row>
    <row r="50" spans="1:6" ht="14">
      <c r="A50" s="348" t="s">
        <v>54</v>
      </c>
      <c r="B50" s="342" t="s">
        <v>25</v>
      </c>
      <c r="C50" s="344">
        <v>55</v>
      </c>
      <c r="D50" s="56"/>
      <c r="E50" s="342" t="s">
        <v>242</v>
      </c>
      <c r="F50" s="337"/>
    </row>
    <row r="51" spans="1:6" ht="14">
      <c r="A51" s="348" t="s">
        <v>3</v>
      </c>
      <c r="B51" s="342" t="s">
        <v>26</v>
      </c>
      <c r="C51" s="344">
        <v>52</v>
      </c>
      <c r="D51" s="56"/>
      <c r="E51" s="342" t="s">
        <v>243</v>
      </c>
      <c r="F51" s="337"/>
    </row>
    <row r="52" spans="1:6" ht="14">
      <c r="A52" s="348" t="s">
        <v>4</v>
      </c>
      <c r="B52" s="342" t="s">
        <v>27</v>
      </c>
      <c r="C52" s="344"/>
      <c r="D52" s="56"/>
      <c r="E52" s="342" t="s">
        <v>244</v>
      </c>
      <c r="F52" s="337"/>
    </row>
    <row r="53" spans="1:6" ht="13">
      <c r="A53" s="350"/>
      <c r="B53" s="350"/>
      <c r="C53" s="350"/>
      <c r="D53" s="351"/>
      <c r="E53" s="350"/>
    </row>
  </sheetData>
  <sheetProtection algorithmName="SHA-512" hashValue="wn3icIBFVfdAmNm4u5Ft0nMy54PFCdNL38fncgIuuN47rOHNrQzd2gAGCWNMQ8hpZahtVcqKXeDLMiT9C6Kp1Q==" saltValue="a8kgnn+aIvUO9Wtotgsw9A==" spinCount="100000" sheet="1" scenarios="1" selectLockedCells="1" selectUnlockedCells="1"/>
  <mergeCells count="2">
    <mergeCell ref="A1:E1"/>
    <mergeCell ref="E24:E25"/>
  </mergeCells>
  <printOptions horizontalCentered="1"/>
  <pageMargins left="0.25" right="0.25" top="0.5" bottom="0.5" header="0.25" footer="0.25"/>
  <pageSetup scale="80" orientation="portrait" horizontalDpi="4294967292" verticalDpi="4294967292" copies="6" r:id="rId1"/>
  <headerFooter>
    <oddFooter>&amp;L&amp;"Arial Narrow,Regular"&amp;8&amp;K000000&amp;D&amp;C&amp;"Arial Narrow,Regular"&amp;8&amp;K000000PBW Rev 2020-11&amp;R&amp;"Arial Narrow,Regular"&amp;8&amp;K000000page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C0ED2-6F5C-014D-96D3-0B74CA6D605F}">
  <sheetPr>
    <tabColor rgb="FFFFFF00"/>
    <pageSetUpPr fitToPage="1"/>
  </sheetPr>
  <dimension ref="A1:RR488"/>
  <sheetViews>
    <sheetView showGridLines="0" zoomScaleNormal="100" workbookViewId="0">
      <pane xSplit="3" ySplit="7" topLeftCell="D8" activePane="bottomRight" state="frozenSplit"/>
      <selection pane="topRight" activeCell="M1" sqref="M1"/>
      <selection pane="bottomLeft" activeCell="A22" sqref="A22"/>
      <selection pane="bottomRight" activeCell="C3" sqref="C3"/>
    </sheetView>
  </sheetViews>
  <sheetFormatPr baseColWidth="10" defaultColWidth="9.3984375" defaultRowHeight="12"/>
  <cols>
    <col min="1" max="1" width="11" style="5" customWidth="1"/>
    <col min="2" max="2" width="7.19921875" style="5" customWidth="1"/>
    <col min="3" max="3" width="10.796875" style="5" customWidth="1"/>
    <col min="4" max="16384" width="9.3984375" style="5"/>
  </cols>
  <sheetData>
    <row r="1" spans="1:484" s="154" customFormat="1">
      <c r="C1" s="394">
        <v>0.06</v>
      </c>
      <c r="D1" s="155" t="s">
        <v>162</v>
      </c>
    </row>
    <row r="2" spans="1:484" s="154" customFormat="1">
      <c r="B2" s="399" t="s">
        <v>276</v>
      </c>
      <c r="C2" s="400"/>
      <c r="D2" s="155"/>
    </row>
    <row r="3" spans="1:484" s="154" customFormat="1">
      <c r="A3" s="401" t="s">
        <v>86</v>
      </c>
      <c r="B3" s="453">
        <f>VLOOKUP($C$3,'ENR Index'!$A$8:$B$487,2,FALSE)</f>
        <v>6392</v>
      </c>
      <c r="C3" s="403">
        <v>44136</v>
      </c>
      <c r="D3" s="404" t="s">
        <v>277</v>
      </c>
    </row>
    <row r="4" spans="1:484" s="154" customFormat="1">
      <c r="A4" s="401" t="s">
        <v>268</v>
      </c>
      <c r="B4" s="453">
        <f>VLOOKUP($C$4,'ENR Index'!$A$8:$B$487,2,FALSE)</f>
        <v>8201</v>
      </c>
      <c r="C4" s="403">
        <v>45658</v>
      </c>
      <c r="D4" s="404" t="s">
        <v>278</v>
      </c>
    </row>
    <row r="5" spans="1:484" s="154" customFormat="1">
      <c r="A5" s="401" t="s">
        <v>275</v>
      </c>
      <c r="C5" s="402">
        <f>INDEX($A$7:$RP$487,MATCH($C$4,$A$7:$A$487,0),MATCH($C$3,$A$7:$RP$7,0))</f>
        <v>1.2830100125156445</v>
      </c>
      <c r="D5" s="404" t="s">
        <v>279</v>
      </c>
    </row>
    <row r="6" spans="1:484" s="154" customFormat="1"/>
    <row r="7" spans="1:484">
      <c r="A7" s="67" t="s">
        <v>114</v>
      </c>
      <c r="B7" s="67" t="s">
        <v>115</v>
      </c>
      <c r="C7" s="67" t="s">
        <v>116</v>
      </c>
      <c r="D7" s="452" t="s">
        <v>152</v>
      </c>
      <c r="E7" s="159">
        <v>40544</v>
      </c>
      <c r="F7" s="159">
        <v>40575</v>
      </c>
      <c r="G7" s="159">
        <v>40603</v>
      </c>
      <c r="H7" s="159">
        <v>40634</v>
      </c>
      <c r="I7" s="159">
        <v>40664</v>
      </c>
      <c r="J7" s="159">
        <v>40695</v>
      </c>
      <c r="K7" s="159">
        <v>40725</v>
      </c>
      <c r="L7" s="159">
        <v>40756</v>
      </c>
      <c r="M7" s="159">
        <v>40787</v>
      </c>
      <c r="N7" s="159">
        <v>40817</v>
      </c>
      <c r="O7" s="159">
        <v>40848</v>
      </c>
      <c r="P7" s="159">
        <v>40878</v>
      </c>
      <c r="Q7" s="159">
        <v>40909</v>
      </c>
      <c r="R7" s="159">
        <v>40940</v>
      </c>
      <c r="S7" s="159">
        <v>40969</v>
      </c>
      <c r="T7" s="159">
        <v>41000</v>
      </c>
      <c r="U7" s="159">
        <v>41030</v>
      </c>
      <c r="V7" s="159">
        <v>41061</v>
      </c>
      <c r="W7" s="159">
        <v>41091</v>
      </c>
      <c r="X7" s="159">
        <v>41122</v>
      </c>
      <c r="Y7" s="159">
        <v>41153</v>
      </c>
      <c r="Z7" s="159">
        <v>41183</v>
      </c>
      <c r="AA7" s="159">
        <v>41214</v>
      </c>
      <c r="AB7" s="159">
        <v>41244</v>
      </c>
      <c r="AC7" s="159">
        <v>41275</v>
      </c>
      <c r="AD7" s="159">
        <v>41306</v>
      </c>
      <c r="AE7" s="159">
        <v>41334</v>
      </c>
      <c r="AF7" s="159">
        <v>41365</v>
      </c>
      <c r="AG7" s="159">
        <v>41395</v>
      </c>
      <c r="AH7" s="159">
        <v>41426</v>
      </c>
      <c r="AI7" s="159">
        <v>41456</v>
      </c>
      <c r="AJ7" s="159">
        <v>41487</v>
      </c>
      <c r="AK7" s="159">
        <v>41518</v>
      </c>
      <c r="AL7" s="159">
        <v>41548</v>
      </c>
      <c r="AM7" s="159">
        <v>41579</v>
      </c>
      <c r="AN7" s="159">
        <v>41609</v>
      </c>
      <c r="AO7" s="159">
        <v>41640</v>
      </c>
      <c r="AP7" s="159">
        <v>41671</v>
      </c>
      <c r="AQ7" s="159">
        <v>41699</v>
      </c>
      <c r="AR7" s="159">
        <v>41730</v>
      </c>
      <c r="AS7" s="159">
        <v>41760</v>
      </c>
      <c r="AT7" s="159">
        <v>41791</v>
      </c>
      <c r="AU7" s="159">
        <v>41821</v>
      </c>
      <c r="AV7" s="159">
        <v>41852</v>
      </c>
      <c r="AW7" s="159">
        <v>41883</v>
      </c>
      <c r="AX7" s="159">
        <v>41913</v>
      </c>
      <c r="AY7" s="159">
        <v>41944</v>
      </c>
      <c r="AZ7" s="159">
        <v>41974</v>
      </c>
      <c r="BA7" s="159">
        <v>42005</v>
      </c>
      <c r="BB7" s="159">
        <v>42036</v>
      </c>
      <c r="BC7" s="159">
        <v>42064</v>
      </c>
      <c r="BD7" s="159">
        <v>42095</v>
      </c>
      <c r="BE7" s="159">
        <v>42125</v>
      </c>
      <c r="BF7" s="159">
        <v>42156</v>
      </c>
      <c r="BG7" s="159">
        <v>42186</v>
      </c>
      <c r="BH7" s="159">
        <v>42217</v>
      </c>
      <c r="BI7" s="159">
        <v>42248</v>
      </c>
      <c r="BJ7" s="159">
        <v>42278</v>
      </c>
      <c r="BK7" s="159">
        <v>42309</v>
      </c>
      <c r="BL7" s="159">
        <v>42339</v>
      </c>
      <c r="BM7" s="159">
        <v>42370</v>
      </c>
      <c r="BN7" s="159">
        <v>42401</v>
      </c>
      <c r="BO7" s="159">
        <v>42430</v>
      </c>
      <c r="BP7" s="159">
        <v>42461</v>
      </c>
      <c r="BQ7" s="159">
        <v>42491</v>
      </c>
      <c r="BR7" s="159">
        <v>42522</v>
      </c>
      <c r="BS7" s="159">
        <v>42552</v>
      </c>
      <c r="BT7" s="159">
        <v>42583</v>
      </c>
      <c r="BU7" s="159">
        <v>42614</v>
      </c>
      <c r="BV7" s="159">
        <v>42644</v>
      </c>
      <c r="BW7" s="159">
        <v>42675</v>
      </c>
      <c r="BX7" s="159">
        <v>42705</v>
      </c>
      <c r="BY7" s="159">
        <v>42736</v>
      </c>
      <c r="BZ7" s="159">
        <v>42767</v>
      </c>
      <c r="CA7" s="159">
        <v>42795</v>
      </c>
      <c r="CB7" s="159">
        <v>42826</v>
      </c>
      <c r="CC7" s="159">
        <v>42856</v>
      </c>
      <c r="CD7" s="159">
        <v>42887</v>
      </c>
      <c r="CE7" s="159">
        <v>42917</v>
      </c>
      <c r="CF7" s="159">
        <v>42948</v>
      </c>
      <c r="CG7" s="159">
        <v>42979</v>
      </c>
      <c r="CH7" s="159">
        <v>43009</v>
      </c>
      <c r="CI7" s="159">
        <v>43040</v>
      </c>
      <c r="CJ7" s="159">
        <v>43070</v>
      </c>
      <c r="CK7" s="159">
        <v>43101</v>
      </c>
      <c r="CL7" s="159">
        <v>43132</v>
      </c>
      <c r="CM7" s="159">
        <v>43160</v>
      </c>
      <c r="CN7" s="159">
        <v>43191</v>
      </c>
      <c r="CO7" s="159">
        <v>43221</v>
      </c>
      <c r="CP7" s="159">
        <v>43252</v>
      </c>
      <c r="CQ7" s="159">
        <v>43282</v>
      </c>
      <c r="CR7" s="159">
        <v>43313</v>
      </c>
      <c r="CS7" s="159">
        <v>43344</v>
      </c>
      <c r="CT7" s="159">
        <v>43374</v>
      </c>
      <c r="CU7" s="159">
        <v>43405</v>
      </c>
      <c r="CV7" s="159">
        <v>43435</v>
      </c>
      <c r="CW7" s="159">
        <v>43466</v>
      </c>
      <c r="CX7" s="159">
        <v>43497</v>
      </c>
      <c r="CY7" s="159">
        <v>43525</v>
      </c>
      <c r="CZ7" s="159">
        <v>43556</v>
      </c>
      <c r="DA7" s="159">
        <v>43586</v>
      </c>
      <c r="DB7" s="159">
        <v>43617</v>
      </c>
      <c r="DC7" s="159">
        <v>43647</v>
      </c>
      <c r="DD7" s="159">
        <v>43678</v>
      </c>
      <c r="DE7" s="159">
        <v>43709</v>
      </c>
      <c r="DF7" s="159">
        <v>43739</v>
      </c>
      <c r="DG7" s="159">
        <v>43770</v>
      </c>
      <c r="DH7" s="159">
        <v>43800</v>
      </c>
      <c r="DI7" s="159">
        <v>43831</v>
      </c>
      <c r="DJ7" s="159">
        <v>43862</v>
      </c>
      <c r="DK7" s="159">
        <v>43891</v>
      </c>
      <c r="DL7" s="159">
        <v>43922</v>
      </c>
      <c r="DM7" s="159">
        <v>43952</v>
      </c>
      <c r="DN7" s="159">
        <v>43983</v>
      </c>
      <c r="DO7" s="159">
        <v>44013</v>
      </c>
      <c r="DP7" s="159">
        <v>44044</v>
      </c>
      <c r="DQ7" s="159">
        <v>44075</v>
      </c>
      <c r="DR7" s="159">
        <v>44105</v>
      </c>
      <c r="DS7" s="159">
        <v>44136</v>
      </c>
      <c r="DT7" s="159">
        <v>44166</v>
      </c>
      <c r="DU7" s="159">
        <v>44197</v>
      </c>
      <c r="DV7" s="159">
        <v>44228</v>
      </c>
      <c r="DW7" s="159">
        <v>44256</v>
      </c>
      <c r="DX7" s="159">
        <v>44287</v>
      </c>
      <c r="DY7" s="159">
        <v>44317</v>
      </c>
      <c r="DZ7" s="159">
        <v>44348</v>
      </c>
      <c r="EA7" s="159">
        <v>44378</v>
      </c>
      <c r="EB7" s="159">
        <v>44409</v>
      </c>
      <c r="EC7" s="159">
        <v>44440</v>
      </c>
      <c r="ED7" s="159">
        <v>44470</v>
      </c>
      <c r="EE7" s="159">
        <v>44501</v>
      </c>
      <c r="EF7" s="159">
        <v>44531</v>
      </c>
      <c r="EG7" s="159">
        <v>44562</v>
      </c>
      <c r="EH7" s="159">
        <v>44593</v>
      </c>
      <c r="EI7" s="159">
        <v>44621</v>
      </c>
      <c r="EJ7" s="159">
        <v>44652</v>
      </c>
      <c r="EK7" s="159">
        <v>44682</v>
      </c>
      <c r="EL7" s="159">
        <v>44713</v>
      </c>
      <c r="EM7" s="159">
        <v>44743</v>
      </c>
      <c r="EN7" s="159">
        <v>44774</v>
      </c>
      <c r="EO7" s="159">
        <v>44805</v>
      </c>
      <c r="EP7" s="159">
        <v>44835</v>
      </c>
      <c r="EQ7" s="159">
        <v>44866</v>
      </c>
      <c r="ER7" s="159">
        <v>44896</v>
      </c>
      <c r="ES7" s="159">
        <v>44927</v>
      </c>
      <c r="ET7" s="159">
        <v>44958</v>
      </c>
      <c r="EU7" s="159">
        <v>44986</v>
      </c>
      <c r="EV7" s="159">
        <v>45017</v>
      </c>
      <c r="EW7" s="159">
        <v>45047</v>
      </c>
      <c r="EX7" s="159">
        <v>45078</v>
      </c>
      <c r="EY7" s="159">
        <v>45108</v>
      </c>
      <c r="EZ7" s="159">
        <v>45139</v>
      </c>
      <c r="FA7" s="159">
        <v>45170</v>
      </c>
      <c r="FB7" s="159">
        <v>45200</v>
      </c>
      <c r="FC7" s="159">
        <v>45231</v>
      </c>
      <c r="FD7" s="159">
        <v>45261</v>
      </c>
      <c r="FE7" s="159">
        <v>45292</v>
      </c>
      <c r="FF7" s="159">
        <v>45323</v>
      </c>
      <c r="FG7" s="159">
        <v>45352</v>
      </c>
      <c r="FH7" s="159">
        <v>45383</v>
      </c>
      <c r="FI7" s="159">
        <v>45413</v>
      </c>
      <c r="FJ7" s="159">
        <v>45444</v>
      </c>
      <c r="FK7" s="159">
        <v>45474</v>
      </c>
      <c r="FL7" s="159">
        <v>45505</v>
      </c>
      <c r="FM7" s="159">
        <v>45536</v>
      </c>
      <c r="FN7" s="159">
        <v>45566</v>
      </c>
      <c r="FO7" s="159">
        <v>45597</v>
      </c>
      <c r="FP7" s="159">
        <v>45627</v>
      </c>
      <c r="FQ7" s="159">
        <v>45658</v>
      </c>
      <c r="FR7" s="159">
        <v>45689</v>
      </c>
      <c r="FS7" s="159">
        <v>45717</v>
      </c>
      <c r="FT7" s="159">
        <v>45748</v>
      </c>
      <c r="FU7" s="159">
        <v>45778</v>
      </c>
      <c r="FV7" s="159">
        <v>45809</v>
      </c>
      <c r="FW7" s="159">
        <v>45839</v>
      </c>
      <c r="FX7" s="159">
        <v>45870</v>
      </c>
      <c r="FY7" s="159">
        <v>45901</v>
      </c>
      <c r="FZ7" s="159">
        <v>45931</v>
      </c>
      <c r="GA7" s="159">
        <v>45962</v>
      </c>
      <c r="GB7" s="159">
        <v>45992</v>
      </c>
      <c r="GC7" s="159">
        <v>46023</v>
      </c>
      <c r="GD7" s="159">
        <v>46054</v>
      </c>
      <c r="GE7" s="159">
        <v>46082</v>
      </c>
      <c r="GF7" s="159">
        <v>46113</v>
      </c>
      <c r="GG7" s="159">
        <v>46143</v>
      </c>
      <c r="GH7" s="159">
        <v>46174</v>
      </c>
      <c r="GI7" s="159">
        <v>46204</v>
      </c>
      <c r="GJ7" s="159">
        <v>46235</v>
      </c>
      <c r="GK7" s="159">
        <v>46266</v>
      </c>
      <c r="GL7" s="159">
        <v>46296</v>
      </c>
      <c r="GM7" s="159">
        <v>46327</v>
      </c>
      <c r="GN7" s="159">
        <v>46357</v>
      </c>
      <c r="GO7" s="159">
        <v>46388</v>
      </c>
      <c r="GP7" s="159">
        <v>46419</v>
      </c>
      <c r="GQ7" s="159">
        <v>46447</v>
      </c>
      <c r="GR7" s="159">
        <v>46478</v>
      </c>
      <c r="GS7" s="159">
        <v>46508</v>
      </c>
      <c r="GT7" s="159">
        <v>46539</v>
      </c>
      <c r="GU7" s="159">
        <v>46569</v>
      </c>
      <c r="GV7" s="159">
        <v>46600</v>
      </c>
      <c r="GW7" s="159">
        <v>46631</v>
      </c>
      <c r="GX7" s="159">
        <v>46661</v>
      </c>
      <c r="GY7" s="159">
        <v>46692</v>
      </c>
      <c r="GZ7" s="159">
        <v>46722</v>
      </c>
      <c r="HA7" s="159">
        <v>46753</v>
      </c>
      <c r="HB7" s="159">
        <v>46784</v>
      </c>
      <c r="HC7" s="159">
        <v>46813</v>
      </c>
      <c r="HD7" s="159">
        <v>46844</v>
      </c>
      <c r="HE7" s="159">
        <v>46874</v>
      </c>
      <c r="HF7" s="159">
        <v>46905</v>
      </c>
      <c r="HG7" s="159">
        <v>46935</v>
      </c>
      <c r="HH7" s="159">
        <v>46966</v>
      </c>
      <c r="HI7" s="159">
        <v>46997</v>
      </c>
      <c r="HJ7" s="159">
        <v>47027</v>
      </c>
      <c r="HK7" s="159">
        <v>47058</v>
      </c>
      <c r="HL7" s="159">
        <v>47088</v>
      </c>
      <c r="HM7" s="159">
        <v>47119</v>
      </c>
      <c r="HN7" s="159">
        <v>47150</v>
      </c>
      <c r="HO7" s="159">
        <v>47178</v>
      </c>
      <c r="HP7" s="159">
        <v>47209</v>
      </c>
      <c r="HQ7" s="159">
        <v>47239</v>
      </c>
      <c r="HR7" s="159">
        <v>47270</v>
      </c>
      <c r="HS7" s="159">
        <v>47300</v>
      </c>
      <c r="HT7" s="159">
        <v>47331</v>
      </c>
      <c r="HU7" s="159">
        <v>47362</v>
      </c>
      <c r="HV7" s="159">
        <v>47392</v>
      </c>
      <c r="HW7" s="159">
        <v>47423</v>
      </c>
      <c r="HX7" s="159">
        <v>47453</v>
      </c>
      <c r="HY7" s="159">
        <v>47484</v>
      </c>
      <c r="HZ7" s="159">
        <v>47515</v>
      </c>
      <c r="IA7" s="159">
        <v>47543</v>
      </c>
      <c r="IB7" s="159">
        <v>47574</v>
      </c>
      <c r="IC7" s="159">
        <v>47604</v>
      </c>
      <c r="ID7" s="159">
        <v>47635</v>
      </c>
      <c r="IE7" s="159">
        <v>47665</v>
      </c>
      <c r="IF7" s="159">
        <v>47696</v>
      </c>
      <c r="IG7" s="159">
        <v>47727</v>
      </c>
      <c r="IH7" s="159">
        <v>47757</v>
      </c>
      <c r="II7" s="159">
        <v>47788</v>
      </c>
      <c r="IJ7" s="159">
        <v>47818</v>
      </c>
      <c r="IK7" s="159">
        <v>47849</v>
      </c>
      <c r="IL7" s="159">
        <v>47880</v>
      </c>
      <c r="IM7" s="159">
        <v>47908</v>
      </c>
      <c r="IN7" s="159">
        <v>47939</v>
      </c>
      <c r="IO7" s="159">
        <v>47969</v>
      </c>
      <c r="IP7" s="159">
        <v>48000</v>
      </c>
      <c r="IQ7" s="159">
        <v>48030</v>
      </c>
      <c r="IR7" s="159">
        <v>48061</v>
      </c>
      <c r="IS7" s="159">
        <v>48092</v>
      </c>
      <c r="IT7" s="159">
        <v>48122</v>
      </c>
      <c r="IU7" s="159">
        <v>48153</v>
      </c>
      <c r="IV7" s="159">
        <v>48183</v>
      </c>
      <c r="IW7" s="159">
        <v>48214</v>
      </c>
      <c r="IX7" s="159">
        <v>48245</v>
      </c>
      <c r="IY7" s="159">
        <v>48274</v>
      </c>
      <c r="IZ7" s="159">
        <v>48305</v>
      </c>
      <c r="JA7" s="159">
        <v>48335</v>
      </c>
      <c r="JB7" s="159">
        <v>48366</v>
      </c>
      <c r="JC7" s="159">
        <v>48396</v>
      </c>
      <c r="JD7" s="159">
        <v>48427</v>
      </c>
      <c r="JE7" s="159">
        <v>48458</v>
      </c>
      <c r="JF7" s="159">
        <v>48488</v>
      </c>
      <c r="JG7" s="159">
        <v>48519</v>
      </c>
      <c r="JH7" s="159">
        <v>48549</v>
      </c>
      <c r="JI7" s="159">
        <v>48580</v>
      </c>
      <c r="JJ7" s="159">
        <v>48611</v>
      </c>
      <c r="JK7" s="159">
        <v>48639</v>
      </c>
      <c r="JL7" s="159">
        <v>48670</v>
      </c>
      <c r="JM7" s="159">
        <v>48700</v>
      </c>
      <c r="JN7" s="159">
        <v>48731</v>
      </c>
      <c r="JO7" s="159">
        <v>48761</v>
      </c>
      <c r="JP7" s="159">
        <v>48792</v>
      </c>
      <c r="JQ7" s="159">
        <v>48823</v>
      </c>
      <c r="JR7" s="159">
        <v>48853</v>
      </c>
      <c r="JS7" s="159">
        <v>48884</v>
      </c>
      <c r="JT7" s="159">
        <v>48914</v>
      </c>
      <c r="JU7" s="159">
        <v>48945</v>
      </c>
      <c r="JV7" s="159">
        <v>48976</v>
      </c>
      <c r="JW7" s="159">
        <v>49004</v>
      </c>
      <c r="JX7" s="159">
        <v>49035</v>
      </c>
      <c r="JY7" s="159">
        <v>49065</v>
      </c>
      <c r="JZ7" s="159">
        <v>49096</v>
      </c>
      <c r="KA7" s="159">
        <v>49126</v>
      </c>
      <c r="KB7" s="159">
        <v>49157</v>
      </c>
      <c r="KC7" s="159">
        <v>49188</v>
      </c>
      <c r="KD7" s="159">
        <v>49218</v>
      </c>
      <c r="KE7" s="159">
        <v>49249</v>
      </c>
      <c r="KF7" s="159">
        <v>49279</v>
      </c>
      <c r="KG7" s="159">
        <v>49310</v>
      </c>
      <c r="KH7" s="159">
        <v>49341</v>
      </c>
      <c r="KI7" s="159">
        <v>49369</v>
      </c>
      <c r="KJ7" s="159">
        <v>49400</v>
      </c>
      <c r="KK7" s="159">
        <v>49430</v>
      </c>
      <c r="KL7" s="159">
        <v>49461</v>
      </c>
      <c r="KM7" s="159">
        <v>49491</v>
      </c>
      <c r="KN7" s="159">
        <v>49522</v>
      </c>
      <c r="KO7" s="159">
        <v>49553</v>
      </c>
      <c r="KP7" s="159">
        <v>49583</v>
      </c>
      <c r="KQ7" s="159">
        <v>49614</v>
      </c>
      <c r="KR7" s="159">
        <v>49644</v>
      </c>
      <c r="KS7" s="159">
        <v>49675</v>
      </c>
      <c r="KT7" s="159">
        <v>49706</v>
      </c>
      <c r="KU7" s="159">
        <v>49735</v>
      </c>
      <c r="KV7" s="159">
        <v>49766</v>
      </c>
      <c r="KW7" s="159">
        <v>49796</v>
      </c>
      <c r="KX7" s="159">
        <v>49827</v>
      </c>
      <c r="KY7" s="159">
        <v>49857</v>
      </c>
      <c r="KZ7" s="159">
        <v>49888</v>
      </c>
      <c r="LA7" s="159">
        <v>49919</v>
      </c>
      <c r="LB7" s="159">
        <v>49949</v>
      </c>
      <c r="LC7" s="159">
        <v>49980</v>
      </c>
      <c r="LD7" s="159">
        <v>50010</v>
      </c>
      <c r="LE7" s="159">
        <v>50041</v>
      </c>
      <c r="LF7" s="159">
        <v>50072</v>
      </c>
      <c r="LG7" s="159">
        <v>50100</v>
      </c>
      <c r="LH7" s="159">
        <v>50131</v>
      </c>
      <c r="LI7" s="159">
        <v>50161</v>
      </c>
      <c r="LJ7" s="159">
        <v>50192</v>
      </c>
      <c r="LK7" s="159">
        <v>50222</v>
      </c>
      <c r="LL7" s="159">
        <v>50253</v>
      </c>
      <c r="LM7" s="159">
        <v>50284</v>
      </c>
      <c r="LN7" s="159">
        <v>50314</v>
      </c>
      <c r="LO7" s="159">
        <v>50345</v>
      </c>
      <c r="LP7" s="159">
        <v>50375</v>
      </c>
      <c r="LQ7" s="159">
        <v>50406</v>
      </c>
      <c r="LR7" s="159">
        <v>50437</v>
      </c>
      <c r="LS7" s="159">
        <v>50465</v>
      </c>
      <c r="LT7" s="159">
        <v>50496</v>
      </c>
      <c r="LU7" s="159">
        <v>50526</v>
      </c>
      <c r="LV7" s="159">
        <v>50557</v>
      </c>
      <c r="LW7" s="159">
        <v>50587</v>
      </c>
      <c r="LX7" s="159">
        <v>50618</v>
      </c>
      <c r="LY7" s="159">
        <v>50649</v>
      </c>
      <c r="LZ7" s="159">
        <v>50679</v>
      </c>
      <c r="MA7" s="159">
        <v>50710</v>
      </c>
      <c r="MB7" s="159">
        <v>50740</v>
      </c>
      <c r="MC7" s="159">
        <v>50771</v>
      </c>
      <c r="MD7" s="159">
        <v>50802</v>
      </c>
      <c r="ME7" s="159">
        <v>50830</v>
      </c>
      <c r="MF7" s="159">
        <v>50861</v>
      </c>
      <c r="MG7" s="159">
        <v>50891</v>
      </c>
      <c r="MH7" s="159">
        <v>50922</v>
      </c>
      <c r="MI7" s="159">
        <v>50952</v>
      </c>
      <c r="MJ7" s="159">
        <v>50983</v>
      </c>
      <c r="MK7" s="159">
        <v>51014</v>
      </c>
      <c r="ML7" s="159">
        <v>51044</v>
      </c>
      <c r="MM7" s="159">
        <v>51075</v>
      </c>
      <c r="MN7" s="159">
        <v>51105</v>
      </c>
      <c r="MO7" s="159">
        <v>51136</v>
      </c>
      <c r="MP7" s="159">
        <v>51167</v>
      </c>
      <c r="MQ7" s="159">
        <v>51196</v>
      </c>
      <c r="MR7" s="159">
        <v>51227</v>
      </c>
      <c r="MS7" s="159">
        <v>51257</v>
      </c>
      <c r="MT7" s="159">
        <v>51288</v>
      </c>
      <c r="MU7" s="159">
        <v>51318</v>
      </c>
      <c r="MV7" s="159">
        <v>51349</v>
      </c>
      <c r="MW7" s="159">
        <v>51380</v>
      </c>
      <c r="MX7" s="159">
        <v>51410</v>
      </c>
      <c r="MY7" s="159">
        <v>51441</v>
      </c>
      <c r="MZ7" s="159">
        <v>51471</v>
      </c>
      <c r="NA7" s="159">
        <v>51502</v>
      </c>
      <c r="NB7" s="159">
        <v>51533</v>
      </c>
      <c r="NC7" s="159">
        <v>51561</v>
      </c>
      <c r="ND7" s="159">
        <v>51592</v>
      </c>
      <c r="NE7" s="159">
        <v>51622</v>
      </c>
      <c r="NF7" s="159">
        <v>51653</v>
      </c>
      <c r="NG7" s="159">
        <v>51683</v>
      </c>
      <c r="NH7" s="159">
        <v>51714</v>
      </c>
      <c r="NI7" s="159">
        <v>51745</v>
      </c>
      <c r="NJ7" s="159">
        <v>51775</v>
      </c>
      <c r="NK7" s="159">
        <v>51806</v>
      </c>
      <c r="NL7" s="159">
        <v>51836</v>
      </c>
      <c r="NM7" s="159">
        <v>51867</v>
      </c>
      <c r="NN7" s="159">
        <v>51898</v>
      </c>
      <c r="NO7" s="159">
        <v>51926</v>
      </c>
      <c r="NP7" s="159">
        <v>51957</v>
      </c>
      <c r="NQ7" s="159">
        <v>51987</v>
      </c>
      <c r="NR7" s="159">
        <v>52018</v>
      </c>
      <c r="NS7" s="159">
        <v>52048</v>
      </c>
      <c r="NT7" s="159">
        <v>52079</v>
      </c>
      <c r="NU7" s="159">
        <v>52110</v>
      </c>
      <c r="NV7" s="159">
        <v>52140</v>
      </c>
      <c r="NW7" s="159">
        <v>52171</v>
      </c>
      <c r="NX7" s="159">
        <v>52201</v>
      </c>
      <c r="NY7" s="159">
        <v>52232</v>
      </c>
      <c r="NZ7" s="159">
        <v>52263</v>
      </c>
      <c r="OA7" s="159">
        <v>52291</v>
      </c>
      <c r="OB7" s="159">
        <v>52322</v>
      </c>
      <c r="OC7" s="159">
        <v>52352</v>
      </c>
      <c r="OD7" s="159">
        <v>52383</v>
      </c>
      <c r="OE7" s="159">
        <v>52413</v>
      </c>
      <c r="OF7" s="159">
        <v>52444</v>
      </c>
      <c r="OG7" s="159">
        <v>52475</v>
      </c>
      <c r="OH7" s="159">
        <v>52505</v>
      </c>
      <c r="OI7" s="159">
        <v>52536</v>
      </c>
      <c r="OJ7" s="159">
        <v>52566</v>
      </c>
      <c r="OK7" s="159">
        <v>52597</v>
      </c>
      <c r="OL7" s="159">
        <v>52628</v>
      </c>
      <c r="OM7" s="159">
        <v>52657</v>
      </c>
      <c r="ON7" s="159">
        <v>52688</v>
      </c>
      <c r="OO7" s="159">
        <v>52718</v>
      </c>
      <c r="OP7" s="159">
        <v>52749</v>
      </c>
      <c r="OQ7" s="159">
        <v>52779</v>
      </c>
      <c r="OR7" s="159">
        <v>52810</v>
      </c>
      <c r="OS7" s="159">
        <v>52841</v>
      </c>
      <c r="OT7" s="159">
        <v>52871</v>
      </c>
      <c r="OU7" s="159">
        <v>52902</v>
      </c>
      <c r="OV7" s="159">
        <v>52932</v>
      </c>
      <c r="OW7" s="159">
        <v>52963</v>
      </c>
      <c r="OX7" s="159">
        <v>52994</v>
      </c>
      <c r="OY7" s="159">
        <v>53022</v>
      </c>
      <c r="OZ7" s="159">
        <v>53053</v>
      </c>
      <c r="PA7" s="159">
        <v>53083</v>
      </c>
      <c r="PB7" s="159">
        <v>53114</v>
      </c>
      <c r="PC7" s="159">
        <v>53144</v>
      </c>
      <c r="PD7" s="159">
        <v>53175</v>
      </c>
      <c r="PE7" s="159">
        <v>53206</v>
      </c>
      <c r="PF7" s="159">
        <v>53236</v>
      </c>
      <c r="PG7" s="159">
        <v>53267</v>
      </c>
      <c r="PH7" s="159">
        <v>53297</v>
      </c>
      <c r="PI7" s="159">
        <v>53328</v>
      </c>
      <c r="PJ7" s="159">
        <v>53359</v>
      </c>
      <c r="PK7" s="159">
        <v>53387</v>
      </c>
      <c r="PL7" s="159">
        <v>53418</v>
      </c>
      <c r="PM7" s="159">
        <v>53448</v>
      </c>
      <c r="PN7" s="159">
        <v>53479</v>
      </c>
      <c r="PO7" s="159">
        <v>53509</v>
      </c>
      <c r="PP7" s="159">
        <v>53540</v>
      </c>
      <c r="PQ7" s="159">
        <v>53571</v>
      </c>
      <c r="PR7" s="159">
        <v>53601</v>
      </c>
      <c r="PS7" s="159">
        <v>53632</v>
      </c>
      <c r="PT7" s="159">
        <v>53662</v>
      </c>
      <c r="PU7" s="159">
        <v>53693</v>
      </c>
      <c r="PV7" s="159">
        <v>53724</v>
      </c>
      <c r="PW7" s="159">
        <v>53752</v>
      </c>
      <c r="PX7" s="159">
        <v>53783</v>
      </c>
      <c r="PY7" s="159">
        <v>53813</v>
      </c>
      <c r="PZ7" s="159">
        <v>53844</v>
      </c>
      <c r="QA7" s="159">
        <v>53874</v>
      </c>
      <c r="QB7" s="159">
        <v>53905</v>
      </c>
      <c r="QC7" s="159">
        <v>53936</v>
      </c>
      <c r="QD7" s="159">
        <v>53966</v>
      </c>
      <c r="QE7" s="159">
        <v>53997</v>
      </c>
      <c r="QF7" s="159">
        <v>54027</v>
      </c>
      <c r="QG7" s="159">
        <v>54058</v>
      </c>
      <c r="QH7" s="159">
        <v>54089</v>
      </c>
      <c r="QI7" s="159">
        <v>54118</v>
      </c>
      <c r="QJ7" s="159">
        <v>54149</v>
      </c>
      <c r="QK7" s="159">
        <v>54179</v>
      </c>
      <c r="QL7" s="159">
        <v>54210</v>
      </c>
      <c r="QM7" s="159">
        <v>54240</v>
      </c>
      <c r="QN7" s="159">
        <v>54271</v>
      </c>
      <c r="QO7" s="159">
        <v>54302</v>
      </c>
      <c r="QP7" s="159">
        <v>54332</v>
      </c>
      <c r="QQ7" s="159">
        <v>54363</v>
      </c>
      <c r="QR7" s="159">
        <v>54393</v>
      </c>
      <c r="QS7" s="159">
        <v>54424</v>
      </c>
      <c r="QT7" s="159">
        <v>54455</v>
      </c>
      <c r="QU7" s="159">
        <v>54483</v>
      </c>
      <c r="QV7" s="159">
        <v>54514</v>
      </c>
      <c r="QW7" s="159">
        <v>54544</v>
      </c>
      <c r="QX7" s="159">
        <v>54575</v>
      </c>
      <c r="QY7" s="159">
        <v>54605</v>
      </c>
      <c r="QZ7" s="159">
        <v>54636</v>
      </c>
      <c r="RA7" s="159">
        <v>54667</v>
      </c>
      <c r="RB7" s="159">
        <v>54697</v>
      </c>
      <c r="RC7" s="159">
        <v>54728</v>
      </c>
      <c r="RD7" s="159">
        <v>54758</v>
      </c>
      <c r="RE7" s="159">
        <v>54789</v>
      </c>
      <c r="RF7" s="159">
        <v>54820</v>
      </c>
      <c r="RG7" s="159">
        <v>54848</v>
      </c>
      <c r="RH7" s="159">
        <v>54879</v>
      </c>
      <c r="RI7" s="159">
        <v>54909</v>
      </c>
      <c r="RJ7" s="159">
        <v>54940</v>
      </c>
      <c r="RK7" s="159">
        <v>54970</v>
      </c>
      <c r="RL7" s="159">
        <v>55001</v>
      </c>
      <c r="RM7" s="159">
        <v>55032</v>
      </c>
      <c r="RN7" s="159">
        <v>55062</v>
      </c>
      <c r="RO7" s="159">
        <v>55093</v>
      </c>
      <c r="RP7" s="159">
        <v>55123</v>
      </c>
    </row>
    <row r="8" spans="1:484" ht="13">
      <c r="A8" s="148">
        <v>40544</v>
      </c>
      <c r="B8" s="131">
        <v>4969</v>
      </c>
      <c r="C8" s="134">
        <v>0</v>
      </c>
      <c r="D8" s="57"/>
      <c r="E8" s="158">
        <f>($B8/$B$8)</f>
        <v>1</v>
      </c>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c r="BX8" s="157"/>
      <c r="BY8" s="157"/>
      <c r="BZ8" s="157"/>
      <c r="CA8" s="157"/>
      <c r="CB8" s="157"/>
      <c r="CC8" s="157"/>
      <c r="CD8" s="157"/>
      <c r="CE8" s="157"/>
      <c r="CF8" s="157"/>
      <c r="CG8" s="157"/>
      <c r="CH8" s="157"/>
      <c r="CI8" s="157"/>
      <c r="CJ8" s="157"/>
      <c r="CK8" s="157"/>
      <c r="CL8" s="157"/>
      <c r="CM8" s="157"/>
      <c r="CN8" s="157"/>
      <c r="CO8" s="157"/>
      <c r="CP8" s="157"/>
      <c r="CQ8" s="157"/>
      <c r="CR8" s="157"/>
      <c r="CS8" s="157"/>
      <c r="CT8" s="157"/>
      <c r="CU8" s="157"/>
      <c r="CV8" s="157"/>
      <c r="CW8" s="157"/>
      <c r="CX8" s="157"/>
      <c r="CY8" s="157"/>
      <c r="CZ8" s="157"/>
      <c r="DA8" s="157"/>
      <c r="DB8" s="157"/>
      <c r="DC8" s="157"/>
      <c r="DD8" s="157"/>
      <c r="DE8" s="157"/>
      <c r="DF8" s="157"/>
      <c r="DG8" s="157"/>
      <c r="DH8" s="157"/>
      <c r="DI8" s="157"/>
      <c r="DJ8" s="157"/>
      <c r="DK8" s="157"/>
      <c r="DL8" s="157"/>
      <c r="DM8" s="157"/>
      <c r="DN8" s="157"/>
      <c r="DO8" s="157"/>
      <c r="DP8" s="157"/>
      <c r="DQ8" s="157"/>
      <c r="DR8" s="157"/>
      <c r="DS8" s="157"/>
      <c r="DT8" s="157"/>
      <c r="DU8" s="157"/>
      <c r="DV8" s="157"/>
      <c r="DW8" s="157"/>
      <c r="DX8" s="157"/>
      <c r="DY8" s="157"/>
      <c r="DZ8" s="157"/>
      <c r="EA8" s="157"/>
      <c r="EB8" s="157"/>
      <c r="EC8" s="157"/>
      <c r="ED8" s="157"/>
      <c r="EE8" s="157"/>
      <c r="EF8" s="157"/>
      <c r="EG8" s="157"/>
      <c r="EH8" s="157"/>
      <c r="EI8" s="157"/>
      <c r="EJ8" s="157"/>
      <c r="EK8" s="157"/>
      <c r="EL8" s="157"/>
      <c r="EM8" s="157"/>
      <c r="EN8" s="157"/>
      <c r="EO8" s="157"/>
      <c r="EP8" s="157"/>
      <c r="EQ8" s="157"/>
      <c r="ER8" s="157"/>
      <c r="ES8" s="157"/>
      <c r="ET8" s="157"/>
      <c r="EU8" s="157"/>
      <c r="EV8" s="157"/>
      <c r="EW8" s="157"/>
      <c r="EX8" s="157"/>
      <c r="EY8" s="157"/>
      <c r="EZ8" s="157"/>
      <c r="FA8" s="157"/>
      <c r="FB8" s="157"/>
      <c r="FC8" s="157"/>
      <c r="FD8" s="157"/>
      <c r="FE8" s="157"/>
      <c r="FF8" s="157"/>
      <c r="FG8" s="157"/>
      <c r="FH8" s="157"/>
      <c r="FI8" s="157"/>
      <c r="FJ8" s="157"/>
      <c r="FK8" s="157"/>
      <c r="FL8" s="157"/>
      <c r="FM8" s="157"/>
      <c r="FN8" s="157"/>
      <c r="FO8" s="157"/>
      <c r="FP8" s="157"/>
      <c r="FQ8" s="157"/>
      <c r="FR8" s="157"/>
      <c r="FS8" s="157"/>
      <c r="FT8" s="157"/>
      <c r="FU8" s="157"/>
      <c r="FV8" s="157"/>
      <c r="FW8" s="157"/>
      <c r="FX8" s="157"/>
      <c r="FY8" s="157"/>
      <c r="FZ8" s="157"/>
      <c r="GA8" s="157"/>
      <c r="GB8" s="157"/>
      <c r="GC8" s="157"/>
      <c r="GD8" s="157"/>
      <c r="GE8" s="157"/>
      <c r="GF8" s="157"/>
      <c r="GG8" s="157"/>
      <c r="GH8" s="157"/>
      <c r="GI8" s="157"/>
      <c r="GJ8" s="157"/>
      <c r="GK8" s="157"/>
      <c r="GL8" s="157"/>
      <c r="GM8" s="157"/>
      <c r="GN8" s="157"/>
      <c r="GO8" s="157"/>
      <c r="GP8" s="157"/>
      <c r="GQ8" s="157"/>
      <c r="GR8" s="157"/>
      <c r="GS8" s="157"/>
      <c r="GT8" s="157"/>
      <c r="GU8" s="157"/>
      <c r="GV8" s="157"/>
      <c r="GW8" s="157"/>
      <c r="GX8" s="157"/>
      <c r="GY8" s="157"/>
      <c r="GZ8" s="157"/>
      <c r="HA8" s="157"/>
      <c r="HB8" s="157"/>
      <c r="HC8" s="157"/>
      <c r="HD8" s="157"/>
      <c r="HE8" s="157"/>
      <c r="HF8" s="157"/>
      <c r="HG8" s="157"/>
      <c r="HH8" s="157"/>
      <c r="HI8" s="157"/>
      <c r="HJ8" s="157"/>
      <c r="HK8" s="157"/>
      <c r="HL8" s="157"/>
      <c r="HM8" s="157"/>
      <c r="HN8" s="157"/>
      <c r="HO8" s="157"/>
      <c r="HP8" s="157"/>
      <c r="HQ8" s="157"/>
      <c r="HR8" s="157"/>
      <c r="HS8" s="157"/>
      <c r="HT8" s="157"/>
      <c r="HU8" s="157"/>
      <c r="HV8" s="157"/>
      <c r="HW8" s="157"/>
      <c r="HX8" s="157"/>
      <c r="HY8" s="157"/>
      <c r="HZ8" s="157"/>
      <c r="IA8" s="157"/>
      <c r="IB8" s="157"/>
      <c r="IC8" s="157"/>
      <c r="ID8" s="157"/>
      <c r="IE8" s="157"/>
      <c r="IF8" s="157"/>
      <c r="IG8" s="157"/>
      <c r="IH8" s="157"/>
      <c r="II8" s="157"/>
      <c r="IJ8" s="157"/>
      <c r="IK8" s="157"/>
      <c r="IL8" s="157"/>
      <c r="IM8" s="157"/>
      <c r="IN8" s="157"/>
      <c r="IO8" s="157"/>
      <c r="IP8" s="157"/>
      <c r="IQ8" s="157"/>
      <c r="IR8" s="157"/>
      <c r="IS8" s="157"/>
      <c r="IT8" s="157"/>
      <c r="IU8" s="157"/>
      <c r="IV8" s="157"/>
      <c r="IW8" s="157"/>
      <c r="IX8" s="157"/>
      <c r="IY8" s="157"/>
      <c r="IZ8" s="157"/>
      <c r="JA8" s="157"/>
      <c r="JB8" s="157"/>
      <c r="JC8" s="157"/>
      <c r="JD8" s="157"/>
      <c r="JE8" s="157"/>
      <c r="JF8" s="157"/>
      <c r="JG8" s="157"/>
      <c r="JH8" s="157"/>
      <c r="JI8" s="157"/>
      <c r="JJ8" s="157"/>
      <c r="JK8" s="157"/>
      <c r="JL8" s="157"/>
      <c r="JM8" s="157"/>
      <c r="JN8" s="157"/>
      <c r="JO8" s="157"/>
      <c r="JP8" s="157"/>
      <c r="JQ8" s="157"/>
      <c r="JR8" s="157"/>
      <c r="JS8" s="157"/>
      <c r="JT8" s="157"/>
      <c r="JU8" s="157"/>
      <c r="JV8" s="157"/>
      <c r="JW8" s="157"/>
      <c r="JX8" s="157"/>
      <c r="JY8" s="157"/>
      <c r="JZ8" s="157"/>
      <c r="KA8" s="157"/>
      <c r="KB8" s="157"/>
      <c r="KC8" s="157"/>
      <c r="KD8" s="157"/>
      <c r="KE8" s="157"/>
      <c r="KF8" s="157"/>
      <c r="KG8" s="157"/>
      <c r="KH8" s="157"/>
      <c r="KI8" s="157"/>
      <c r="KJ8" s="157"/>
      <c r="KK8" s="157"/>
      <c r="KL8" s="157"/>
      <c r="KM8" s="157"/>
      <c r="KN8" s="157"/>
      <c r="KO8" s="157"/>
      <c r="KP8" s="157"/>
      <c r="KQ8" s="157"/>
      <c r="KR8" s="157"/>
      <c r="KS8" s="157"/>
      <c r="KT8" s="157"/>
      <c r="KU8" s="157"/>
      <c r="KV8" s="157"/>
      <c r="KW8" s="157"/>
      <c r="KX8" s="157"/>
      <c r="KY8" s="157"/>
      <c r="KZ8" s="157"/>
      <c r="LA8" s="157"/>
      <c r="LB8" s="157"/>
      <c r="LC8" s="157"/>
      <c r="LD8" s="157"/>
      <c r="LE8" s="157"/>
      <c r="LF8" s="157"/>
      <c r="LG8" s="157"/>
      <c r="LH8" s="157"/>
      <c r="LI8" s="157"/>
      <c r="LJ8" s="157"/>
      <c r="LK8" s="157"/>
      <c r="LL8" s="157"/>
      <c r="LM8" s="157"/>
      <c r="LN8" s="157"/>
      <c r="LO8" s="157"/>
      <c r="LP8" s="157"/>
      <c r="LQ8" s="157"/>
      <c r="LR8" s="157"/>
      <c r="LS8" s="157"/>
      <c r="LT8" s="157"/>
      <c r="LU8" s="157"/>
      <c r="LV8" s="157"/>
      <c r="LW8" s="157"/>
      <c r="LX8" s="157"/>
      <c r="LY8" s="157"/>
      <c r="LZ8" s="157"/>
      <c r="MA8" s="157"/>
      <c r="MB8" s="157"/>
      <c r="MC8" s="157"/>
      <c r="MD8" s="157"/>
      <c r="ME8" s="157"/>
      <c r="MF8" s="157"/>
      <c r="MG8" s="157"/>
      <c r="MH8" s="157"/>
      <c r="MI8" s="157"/>
      <c r="MJ8" s="157"/>
      <c r="MK8" s="157"/>
      <c r="ML8" s="157"/>
      <c r="MM8" s="157"/>
      <c r="MN8" s="157"/>
      <c r="MO8" s="157"/>
      <c r="MP8" s="157"/>
      <c r="MQ8" s="157"/>
      <c r="MR8" s="157"/>
      <c r="MS8" s="157"/>
      <c r="MT8" s="157"/>
      <c r="MU8" s="157"/>
      <c r="MV8" s="157"/>
      <c r="MW8" s="157"/>
      <c r="MX8" s="157"/>
      <c r="MY8" s="157"/>
      <c r="MZ8" s="157"/>
      <c r="NA8" s="157"/>
      <c r="NB8" s="157"/>
      <c r="NC8" s="157"/>
      <c r="ND8" s="157"/>
      <c r="NE8" s="157"/>
      <c r="NF8" s="157"/>
      <c r="NG8" s="157"/>
      <c r="NH8" s="157"/>
      <c r="NI8" s="157"/>
      <c r="NJ8" s="157"/>
      <c r="NK8" s="157"/>
      <c r="NL8" s="157"/>
      <c r="NM8" s="157"/>
      <c r="NN8" s="157"/>
      <c r="NO8" s="157"/>
      <c r="NP8" s="157"/>
      <c r="NQ8" s="157"/>
      <c r="NR8" s="157"/>
      <c r="NS8" s="157"/>
      <c r="NT8" s="157"/>
      <c r="NU8" s="157"/>
      <c r="NV8" s="157"/>
      <c r="NW8" s="157"/>
      <c r="NX8" s="157"/>
      <c r="NY8" s="157"/>
      <c r="NZ8" s="157"/>
      <c r="OA8" s="157"/>
      <c r="OB8" s="157"/>
      <c r="OC8" s="157"/>
      <c r="OD8" s="157"/>
      <c r="OE8" s="157"/>
      <c r="OF8" s="157"/>
      <c r="OG8" s="157"/>
      <c r="OH8" s="157"/>
      <c r="OI8" s="157"/>
      <c r="OJ8" s="157"/>
      <c r="OK8" s="157"/>
      <c r="OL8" s="157"/>
      <c r="OM8" s="157"/>
      <c r="ON8" s="157"/>
      <c r="OO8" s="157"/>
      <c r="OP8" s="157"/>
      <c r="OQ8" s="157"/>
      <c r="OR8" s="157"/>
      <c r="OS8" s="157"/>
      <c r="OT8" s="157"/>
      <c r="OU8" s="157"/>
      <c r="OV8" s="157"/>
      <c r="OW8" s="157"/>
      <c r="OX8" s="157"/>
      <c r="OY8" s="157"/>
      <c r="OZ8" s="157"/>
      <c r="PA8" s="157"/>
      <c r="PB8" s="157"/>
      <c r="PC8" s="157"/>
      <c r="PD8" s="157"/>
      <c r="PE8" s="157"/>
      <c r="PF8" s="157"/>
      <c r="PG8" s="157"/>
      <c r="PH8" s="157"/>
      <c r="PI8" s="157"/>
      <c r="PJ8" s="157"/>
      <c r="PK8" s="157"/>
      <c r="PL8" s="157"/>
      <c r="PM8" s="157"/>
      <c r="PN8" s="157"/>
      <c r="PO8" s="157"/>
      <c r="PP8" s="157"/>
      <c r="PQ8" s="157"/>
      <c r="PR8" s="157"/>
      <c r="PS8" s="157"/>
      <c r="PT8" s="157"/>
      <c r="PU8" s="157"/>
      <c r="PV8" s="157"/>
      <c r="PW8" s="157"/>
      <c r="PX8" s="157"/>
      <c r="PY8" s="157"/>
      <c r="PZ8" s="157"/>
      <c r="QA8" s="157"/>
      <c r="QB8" s="157"/>
      <c r="QC8" s="157"/>
      <c r="QD8" s="157"/>
      <c r="QE8" s="157"/>
      <c r="QF8" s="157"/>
      <c r="QG8" s="157"/>
      <c r="QH8" s="157"/>
      <c r="QI8" s="157"/>
      <c r="QJ8" s="157"/>
      <c r="QK8" s="157"/>
      <c r="QL8" s="157"/>
      <c r="QM8" s="157"/>
      <c r="QN8" s="157"/>
      <c r="QO8" s="157"/>
      <c r="QP8" s="157"/>
      <c r="QQ8" s="157"/>
      <c r="QR8" s="157"/>
      <c r="QS8" s="157"/>
      <c r="QT8" s="157"/>
      <c r="QU8" s="157"/>
      <c r="QV8" s="157"/>
      <c r="QW8" s="157"/>
      <c r="QX8" s="157"/>
      <c r="QY8" s="157"/>
      <c r="QZ8" s="157"/>
      <c r="RA8" s="157"/>
      <c r="RB8" s="157"/>
      <c r="RC8" s="157"/>
      <c r="RD8" s="157"/>
      <c r="RE8" s="157"/>
      <c r="RF8" s="157"/>
      <c r="RG8" s="157"/>
      <c r="RH8" s="157"/>
      <c r="RI8" s="157"/>
      <c r="RJ8" s="157"/>
      <c r="RK8" s="157"/>
      <c r="RL8" s="157"/>
      <c r="RM8" s="157"/>
      <c r="RN8" s="157"/>
      <c r="RO8" s="157"/>
      <c r="RP8" s="157"/>
    </row>
    <row r="9" spans="1:484" ht="13">
      <c r="A9" s="148">
        <v>40575</v>
      </c>
      <c r="B9" s="131">
        <v>5007</v>
      </c>
      <c r="C9" s="134">
        <f>ROUND(((B9/B8)-1),4)</f>
        <v>7.6E-3</v>
      </c>
      <c r="D9" s="57"/>
      <c r="E9" s="157">
        <f t="shared" ref="E9:E72" si="0">($B9/$B$8)</f>
        <v>1.007647413966593</v>
      </c>
      <c r="F9" s="156">
        <f>($B9/$B$9)</f>
        <v>1</v>
      </c>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H9" s="157"/>
      <c r="CI9" s="157"/>
      <c r="CJ9" s="157"/>
      <c r="CK9" s="157"/>
      <c r="CL9" s="157"/>
      <c r="CM9" s="157"/>
      <c r="CN9" s="157"/>
      <c r="CO9" s="157"/>
      <c r="CP9" s="157"/>
      <c r="CQ9" s="157"/>
      <c r="CR9" s="157"/>
      <c r="CS9" s="157"/>
      <c r="CT9" s="157"/>
      <c r="CU9" s="157"/>
      <c r="CV9" s="157"/>
      <c r="CW9" s="157"/>
      <c r="CX9" s="157"/>
      <c r="CY9" s="157"/>
      <c r="CZ9" s="157"/>
      <c r="DA9" s="157"/>
      <c r="DB9" s="157"/>
      <c r="DC9" s="157"/>
      <c r="DD9" s="157"/>
      <c r="DE9" s="157"/>
      <c r="DF9" s="157"/>
      <c r="DG9" s="157"/>
      <c r="DH9" s="157"/>
      <c r="DI9" s="157"/>
      <c r="DJ9" s="157"/>
      <c r="DK9" s="157"/>
      <c r="DL9" s="157"/>
      <c r="DM9" s="157"/>
      <c r="DN9" s="157"/>
      <c r="DO9" s="157"/>
      <c r="DP9" s="157"/>
      <c r="DQ9" s="157"/>
      <c r="DR9" s="157"/>
      <c r="DS9" s="157"/>
      <c r="DT9" s="157"/>
      <c r="DU9" s="157"/>
      <c r="DV9" s="157"/>
      <c r="DW9" s="157"/>
      <c r="DX9" s="157"/>
      <c r="DY9" s="157"/>
      <c r="DZ9" s="157"/>
      <c r="EA9" s="157"/>
      <c r="EB9" s="157"/>
      <c r="EC9" s="157"/>
      <c r="ED9" s="157"/>
      <c r="EE9" s="157"/>
      <c r="EF9" s="157"/>
      <c r="EG9" s="157"/>
      <c r="EH9" s="157"/>
      <c r="EI9" s="157"/>
      <c r="EJ9" s="157"/>
      <c r="EK9" s="157"/>
      <c r="EL9" s="157"/>
      <c r="EM9" s="157"/>
      <c r="EN9" s="157"/>
      <c r="EO9" s="157"/>
      <c r="EP9" s="157"/>
      <c r="EQ9" s="157"/>
      <c r="ER9" s="157"/>
      <c r="ES9" s="157"/>
      <c r="ET9" s="157"/>
      <c r="EU9" s="157"/>
      <c r="EV9" s="157"/>
      <c r="EW9" s="157"/>
      <c r="EX9" s="157"/>
      <c r="EY9" s="157"/>
      <c r="EZ9" s="157"/>
      <c r="FA9" s="157"/>
      <c r="FB9" s="157"/>
      <c r="FC9" s="157"/>
      <c r="FD9" s="157"/>
      <c r="FE9" s="157"/>
      <c r="FF9" s="157"/>
      <c r="FG9" s="157"/>
      <c r="FH9" s="157"/>
      <c r="FI9" s="157"/>
      <c r="FJ9" s="157"/>
      <c r="FK9" s="157"/>
      <c r="FL9" s="157"/>
      <c r="FM9" s="157"/>
      <c r="FN9" s="157"/>
      <c r="FO9" s="157"/>
      <c r="FP9" s="157"/>
      <c r="FQ9" s="157"/>
      <c r="FR9" s="157"/>
      <c r="FS9" s="157"/>
      <c r="FT9" s="157"/>
      <c r="FU9" s="157"/>
      <c r="FV9" s="157"/>
      <c r="FW9" s="157"/>
      <c r="FX9" s="157"/>
      <c r="FY9" s="157"/>
      <c r="FZ9" s="157"/>
      <c r="GA9" s="157"/>
      <c r="GB9" s="157"/>
      <c r="GC9" s="157"/>
      <c r="GD9" s="157"/>
      <c r="GE9" s="157"/>
      <c r="GF9" s="157"/>
      <c r="GG9" s="157"/>
      <c r="GH9" s="157"/>
      <c r="GI9" s="157"/>
      <c r="GJ9" s="157"/>
      <c r="GK9" s="157"/>
      <c r="GL9" s="157"/>
      <c r="GM9" s="157"/>
      <c r="GN9" s="157"/>
      <c r="GO9" s="157"/>
      <c r="GP9" s="157"/>
      <c r="GQ9" s="157"/>
      <c r="GR9" s="157"/>
      <c r="GS9" s="157"/>
      <c r="GT9" s="157"/>
      <c r="GU9" s="157"/>
      <c r="GV9" s="157"/>
      <c r="GW9" s="157"/>
      <c r="GX9" s="157"/>
      <c r="GY9" s="157"/>
      <c r="GZ9" s="157"/>
      <c r="HA9" s="157"/>
      <c r="HB9" s="157"/>
      <c r="HC9" s="157"/>
      <c r="HD9" s="157"/>
      <c r="HE9" s="157"/>
      <c r="HF9" s="157"/>
      <c r="HG9" s="157"/>
      <c r="HH9" s="157"/>
      <c r="HI9" s="157"/>
      <c r="HJ9" s="157"/>
      <c r="HK9" s="157"/>
      <c r="HL9" s="157"/>
      <c r="HM9" s="157"/>
      <c r="HN9" s="157"/>
      <c r="HO9" s="157"/>
      <c r="HP9" s="157"/>
      <c r="HQ9" s="157"/>
      <c r="HR9" s="157"/>
      <c r="HS9" s="157"/>
      <c r="HT9" s="157"/>
      <c r="HU9" s="157"/>
      <c r="HV9" s="157"/>
      <c r="HW9" s="157"/>
      <c r="HX9" s="157"/>
      <c r="HY9" s="157"/>
      <c r="HZ9" s="157"/>
      <c r="IA9" s="157"/>
      <c r="IB9" s="157"/>
      <c r="IC9" s="157"/>
      <c r="ID9" s="157"/>
      <c r="IE9" s="157"/>
      <c r="IF9" s="157"/>
      <c r="IG9" s="157"/>
      <c r="IH9" s="157"/>
      <c r="II9" s="157"/>
      <c r="IJ9" s="157"/>
      <c r="IK9" s="157"/>
      <c r="IL9" s="157"/>
      <c r="IM9" s="157"/>
      <c r="IN9" s="157"/>
      <c r="IO9" s="157"/>
      <c r="IP9" s="157"/>
      <c r="IQ9" s="157"/>
      <c r="IR9" s="157"/>
      <c r="IS9" s="157"/>
      <c r="IT9" s="157"/>
      <c r="IU9" s="157"/>
      <c r="IV9" s="157"/>
      <c r="IW9" s="157"/>
      <c r="IX9" s="157"/>
      <c r="IY9" s="157"/>
      <c r="IZ9" s="157"/>
      <c r="JA9" s="157"/>
      <c r="JB9" s="157"/>
      <c r="JC9" s="157"/>
      <c r="JD9" s="157"/>
      <c r="JE9" s="157"/>
      <c r="JF9" s="157"/>
      <c r="JG9" s="157"/>
      <c r="JH9" s="157"/>
      <c r="JI9" s="157"/>
      <c r="JJ9" s="157"/>
      <c r="JK9" s="157"/>
      <c r="JL9" s="157"/>
      <c r="JM9" s="157"/>
      <c r="JN9" s="157"/>
      <c r="JO9" s="157"/>
      <c r="JP9" s="157"/>
      <c r="JQ9" s="157"/>
      <c r="JR9" s="157"/>
      <c r="JS9" s="157"/>
      <c r="JT9" s="157"/>
      <c r="JU9" s="157"/>
      <c r="JV9" s="157"/>
      <c r="JW9" s="157"/>
      <c r="JX9" s="157"/>
      <c r="JY9" s="157"/>
      <c r="JZ9" s="157"/>
      <c r="KA9" s="157"/>
      <c r="KB9" s="157"/>
      <c r="KC9" s="157"/>
      <c r="KD9" s="157"/>
      <c r="KE9" s="157"/>
      <c r="KF9" s="157"/>
      <c r="KG9" s="157"/>
      <c r="KH9" s="157"/>
      <c r="KI9" s="157"/>
      <c r="KJ9" s="157"/>
      <c r="KK9" s="157"/>
      <c r="KL9" s="157"/>
      <c r="KM9" s="157"/>
      <c r="KN9" s="157"/>
      <c r="KO9" s="157"/>
      <c r="KP9" s="157"/>
      <c r="KQ9" s="157"/>
      <c r="KR9" s="157"/>
      <c r="KS9" s="157"/>
      <c r="KT9" s="157"/>
      <c r="KU9" s="157"/>
      <c r="KV9" s="157"/>
      <c r="KW9" s="157"/>
      <c r="KX9" s="157"/>
      <c r="KY9" s="157"/>
      <c r="KZ9" s="157"/>
      <c r="LA9" s="157"/>
      <c r="LB9" s="157"/>
      <c r="LC9" s="157"/>
      <c r="LD9" s="157"/>
      <c r="LE9" s="157"/>
      <c r="LF9" s="157"/>
      <c r="LG9" s="157"/>
      <c r="LH9" s="157"/>
      <c r="LI9" s="157"/>
      <c r="LJ9" s="157"/>
      <c r="LK9" s="157"/>
      <c r="LL9" s="157"/>
      <c r="LM9" s="157"/>
      <c r="LN9" s="157"/>
      <c r="LO9" s="157"/>
      <c r="LP9" s="157"/>
      <c r="LQ9" s="157"/>
      <c r="LR9" s="157"/>
      <c r="LS9" s="157"/>
      <c r="LT9" s="157"/>
      <c r="LU9" s="157"/>
      <c r="LV9" s="157"/>
      <c r="LW9" s="157"/>
      <c r="LX9" s="157"/>
      <c r="LY9" s="157"/>
      <c r="LZ9" s="157"/>
      <c r="MA9" s="157"/>
      <c r="MB9" s="157"/>
      <c r="MC9" s="157"/>
      <c r="MD9" s="157"/>
      <c r="ME9" s="157"/>
      <c r="MF9" s="157"/>
      <c r="MG9" s="157"/>
      <c r="MH9" s="157"/>
      <c r="MI9" s="157"/>
      <c r="MJ9" s="157"/>
      <c r="MK9" s="157"/>
      <c r="ML9" s="157"/>
      <c r="MM9" s="157"/>
      <c r="MN9" s="157"/>
      <c r="MO9" s="157"/>
      <c r="MP9" s="157"/>
      <c r="MQ9" s="157"/>
      <c r="MR9" s="157"/>
      <c r="MS9" s="157"/>
      <c r="MT9" s="157"/>
      <c r="MU9" s="157"/>
      <c r="MV9" s="157"/>
      <c r="MW9" s="157"/>
      <c r="MX9" s="157"/>
      <c r="MY9" s="157"/>
      <c r="MZ9" s="157"/>
      <c r="NA9" s="157"/>
      <c r="NB9" s="157"/>
      <c r="NC9" s="157"/>
      <c r="ND9" s="157"/>
      <c r="NE9" s="157"/>
      <c r="NF9" s="157"/>
      <c r="NG9" s="157"/>
      <c r="NH9" s="157"/>
      <c r="NI9" s="157"/>
      <c r="NJ9" s="157"/>
      <c r="NK9" s="157"/>
      <c r="NL9" s="157"/>
      <c r="NM9" s="157"/>
      <c r="NN9" s="157"/>
      <c r="NO9" s="157"/>
      <c r="NP9" s="157"/>
      <c r="NQ9" s="157"/>
      <c r="NR9" s="157"/>
      <c r="NS9" s="157"/>
      <c r="NT9" s="157"/>
      <c r="NU9" s="157"/>
      <c r="NV9" s="157"/>
      <c r="NW9" s="157"/>
      <c r="NX9" s="157"/>
      <c r="NY9" s="157"/>
      <c r="NZ9" s="157"/>
      <c r="OA9" s="157"/>
      <c r="OB9" s="157"/>
      <c r="OC9" s="157"/>
      <c r="OD9" s="157"/>
      <c r="OE9" s="157"/>
      <c r="OF9" s="157"/>
      <c r="OG9" s="157"/>
      <c r="OH9" s="157"/>
      <c r="OI9" s="157"/>
      <c r="OJ9" s="157"/>
      <c r="OK9" s="157"/>
      <c r="OL9" s="157"/>
      <c r="OM9" s="157"/>
      <c r="ON9" s="157"/>
      <c r="OO9" s="157"/>
      <c r="OP9" s="157"/>
      <c r="OQ9" s="157"/>
      <c r="OR9" s="157"/>
      <c r="OS9" s="157"/>
      <c r="OT9" s="157"/>
      <c r="OU9" s="157"/>
      <c r="OV9" s="157"/>
      <c r="OW9" s="157"/>
      <c r="OX9" s="157"/>
      <c r="OY9" s="157"/>
      <c r="OZ9" s="157"/>
      <c r="PA9" s="157"/>
      <c r="PB9" s="157"/>
      <c r="PC9" s="157"/>
      <c r="PD9" s="157"/>
      <c r="PE9" s="157"/>
      <c r="PF9" s="157"/>
      <c r="PG9" s="157"/>
      <c r="PH9" s="157"/>
      <c r="PI9" s="157"/>
      <c r="PJ9" s="157"/>
      <c r="PK9" s="157"/>
      <c r="PL9" s="157"/>
      <c r="PM9" s="157"/>
      <c r="PN9" s="157"/>
      <c r="PO9" s="157"/>
      <c r="PP9" s="157"/>
      <c r="PQ9" s="157"/>
      <c r="PR9" s="157"/>
      <c r="PS9" s="157"/>
      <c r="PT9" s="157"/>
      <c r="PU9" s="157"/>
      <c r="PV9" s="157"/>
      <c r="PW9" s="157"/>
      <c r="PX9" s="157"/>
      <c r="PY9" s="157"/>
      <c r="PZ9" s="157"/>
      <c r="QA9" s="157"/>
      <c r="QB9" s="157"/>
      <c r="QC9" s="157"/>
      <c r="QD9" s="157"/>
      <c r="QE9" s="157"/>
      <c r="QF9" s="157"/>
      <c r="QG9" s="157"/>
      <c r="QH9" s="157"/>
      <c r="QI9" s="157"/>
      <c r="QJ9" s="157"/>
      <c r="QK9" s="157"/>
      <c r="QL9" s="157"/>
      <c r="QM9" s="157"/>
      <c r="QN9" s="157"/>
      <c r="QO9" s="157"/>
      <c r="QP9" s="157"/>
      <c r="QQ9" s="157"/>
      <c r="QR9" s="157"/>
      <c r="QS9" s="157"/>
      <c r="QT9" s="157"/>
      <c r="QU9" s="157"/>
      <c r="QV9" s="157"/>
      <c r="QW9" s="157"/>
      <c r="QX9" s="157"/>
      <c r="QY9" s="157"/>
      <c r="QZ9" s="157"/>
      <c r="RA9" s="157"/>
      <c r="RB9" s="157"/>
      <c r="RC9" s="157"/>
      <c r="RD9" s="157"/>
      <c r="RE9" s="157"/>
      <c r="RF9" s="157"/>
      <c r="RG9" s="157"/>
      <c r="RH9" s="157"/>
      <c r="RI9" s="157"/>
      <c r="RJ9" s="157"/>
      <c r="RK9" s="157"/>
      <c r="RL9" s="157"/>
      <c r="RM9" s="157"/>
      <c r="RN9" s="157"/>
      <c r="RO9" s="157"/>
      <c r="RP9" s="157"/>
    </row>
    <row r="10" spans="1:484" ht="13">
      <c r="A10" s="148">
        <v>40603</v>
      </c>
      <c r="B10" s="131">
        <v>5010</v>
      </c>
      <c r="C10" s="134">
        <f t="shared" ref="C10:C73" si="1">ROUND(((B10/B9)-1),4)</f>
        <v>5.9999999999999995E-4</v>
      </c>
      <c r="D10" s="57"/>
      <c r="E10" s="157">
        <f t="shared" si="0"/>
        <v>1.0082511571744819</v>
      </c>
      <c r="F10" s="157">
        <f t="shared" ref="F10:F73" si="2">($B10/$B$9)</f>
        <v>1.0005991611743559</v>
      </c>
      <c r="G10" s="156">
        <f>($B10/$B$10)</f>
        <v>1</v>
      </c>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157"/>
      <c r="CI10" s="157"/>
      <c r="CJ10" s="157"/>
      <c r="CK10" s="157"/>
      <c r="CL10" s="157"/>
      <c r="CM10" s="157"/>
      <c r="CN10" s="157"/>
      <c r="CO10" s="157"/>
      <c r="CP10" s="157"/>
      <c r="CQ10" s="157"/>
      <c r="CR10" s="157"/>
      <c r="CS10" s="157"/>
      <c r="CT10" s="157"/>
      <c r="CU10" s="157"/>
      <c r="CV10" s="157"/>
      <c r="CW10" s="157"/>
      <c r="CX10" s="157"/>
      <c r="CY10" s="157"/>
      <c r="CZ10" s="157"/>
      <c r="DA10" s="157"/>
      <c r="DB10" s="157"/>
      <c r="DC10" s="157"/>
      <c r="DD10" s="157"/>
      <c r="DE10" s="157"/>
      <c r="DF10" s="157"/>
      <c r="DG10" s="157"/>
      <c r="DH10" s="157"/>
      <c r="DI10" s="157"/>
      <c r="DJ10" s="157"/>
      <c r="DK10" s="157"/>
      <c r="DL10" s="157"/>
      <c r="DM10" s="157"/>
      <c r="DN10" s="157"/>
      <c r="DO10" s="157"/>
      <c r="DP10" s="157"/>
      <c r="DQ10" s="157"/>
      <c r="DR10" s="157"/>
      <c r="DS10" s="157"/>
      <c r="DT10" s="157"/>
      <c r="DU10" s="157"/>
      <c r="DV10" s="157"/>
      <c r="DW10" s="157"/>
      <c r="DX10" s="157"/>
      <c r="DY10" s="157"/>
      <c r="DZ10" s="157"/>
      <c r="EA10" s="157"/>
      <c r="EB10" s="157"/>
      <c r="EC10" s="157"/>
      <c r="ED10" s="157"/>
      <c r="EE10" s="157"/>
      <c r="EF10" s="157"/>
      <c r="EG10" s="157"/>
      <c r="EH10" s="157"/>
      <c r="EI10" s="157"/>
      <c r="EJ10" s="157"/>
      <c r="EK10" s="157"/>
      <c r="EL10" s="157"/>
      <c r="EM10" s="157"/>
      <c r="EN10" s="157"/>
      <c r="EO10" s="157"/>
      <c r="EP10" s="157"/>
      <c r="EQ10" s="157"/>
      <c r="ER10" s="157"/>
      <c r="ES10" s="157"/>
      <c r="ET10" s="157"/>
      <c r="EU10" s="157"/>
      <c r="EV10" s="157"/>
      <c r="EW10" s="157"/>
      <c r="EX10" s="157"/>
      <c r="EY10" s="157"/>
      <c r="EZ10" s="157"/>
      <c r="FA10" s="157"/>
      <c r="FB10" s="157"/>
      <c r="FC10" s="157"/>
      <c r="FD10" s="157"/>
      <c r="FE10" s="157"/>
      <c r="FF10" s="157"/>
      <c r="FG10" s="157"/>
      <c r="FH10" s="157"/>
      <c r="FI10" s="157"/>
      <c r="FJ10" s="157"/>
      <c r="FK10" s="157"/>
      <c r="FL10" s="157"/>
      <c r="FM10" s="157"/>
      <c r="FN10" s="157"/>
      <c r="FO10" s="157"/>
      <c r="FP10" s="157"/>
      <c r="FQ10" s="157"/>
      <c r="FR10" s="157"/>
      <c r="FS10" s="157"/>
      <c r="FT10" s="157"/>
      <c r="FU10" s="157"/>
      <c r="FV10" s="157"/>
      <c r="FW10" s="157"/>
      <c r="FX10" s="157"/>
      <c r="FY10" s="157"/>
      <c r="FZ10" s="157"/>
      <c r="GA10" s="157"/>
      <c r="GB10" s="157"/>
      <c r="GC10" s="157"/>
      <c r="GD10" s="157"/>
      <c r="GE10" s="157"/>
      <c r="GF10" s="157"/>
      <c r="GG10" s="157"/>
      <c r="GH10" s="157"/>
      <c r="GI10" s="157"/>
      <c r="GJ10" s="157"/>
      <c r="GK10" s="157"/>
      <c r="GL10" s="157"/>
      <c r="GM10" s="157"/>
      <c r="GN10" s="157"/>
      <c r="GO10" s="157"/>
      <c r="GP10" s="157"/>
      <c r="GQ10" s="157"/>
      <c r="GR10" s="157"/>
      <c r="GS10" s="157"/>
      <c r="GT10" s="157"/>
      <c r="GU10" s="157"/>
      <c r="GV10" s="157"/>
      <c r="GW10" s="157"/>
      <c r="GX10" s="157"/>
      <c r="GY10" s="157"/>
      <c r="GZ10" s="157"/>
      <c r="HA10" s="157"/>
      <c r="HB10" s="157"/>
      <c r="HC10" s="157"/>
      <c r="HD10" s="157"/>
      <c r="HE10" s="157"/>
      <c r="HF10" s="157"/>
      <c r="HG10" s="157"/>
      <c r="HH10" s="157"/>
      <c r="HI10" s="157"/>
      <c r="HJ10" s="157"/>
      <c r="HK10" s="157"/>
      <c r="HL10" s="157"/>
      <c r="HM10" s="157"/>
      <c r="HN10" s="157"/>
      <c r="HO10" s="157"/>
      <c r="HP10" s="157"/>
      <c r="HQ10" s="157"/>
      <c r="HR10" s="157"/>
      <c r="HS10" s="157"/>
      <c r="HT10" s="157"/>
      <c r="HU10" s="157"/>
      <c r="HV10" s="157"/>
      <c r="HW10" s="157"/>
      <c r="HX10" s="157"/>
      <c r="HY10" s="157"/>
      <c r="HZ10" s="157"/>
      <c r="IA10" s="157"/>
      <c r="IB10" s="157"/>
      <c r="IC10" s="157"/>
      <c r="ID10" s="157"/>
      <c r="IE10" s="157"/>
      <c r="IF10" s="157"/>
      <c r="IG10" s="157"/>
      <c r="IH10" s="157"/>
      <c r="II10" s="157"/>
      <c r="IJ10" s="157"/>
      <c r="IK10" s="157"/>
      <c r="IL10" s="157"/>
      <c r="IM10" s="157"/>
      <c r="IN10" s="157"/>
      <c r="IO10" s="157"/>
      <c r="IP10" s="157"/>
      <c r="IQ10" s="157"/>
      <c r="IR10" s="157"/>
      <c r="IS10" s="157"/>
      <c r="IT10" s="157"/>
      <c r="IU10" s="157"/>
      <c r="IV10" s="157"/>
      <c r="IW10" s="157"/>
      <c r="IX10" s="157"/>
      <c r="IY10" s="157"/>
      <c r="IZ10" s="157"/>
      <c r="JA10" s="157"/>
      <c r="JB10" s="157"/>
      <c r="JC10" s="157"/>
      <c r="JD10" s="157"/>
      <c r="JE10" s="157"/>
      <c r="JF10" s="157"/>
      <c r="JG10" s="157"/>
      <c r="JH10" s="157"/>
      <c r="JI10" s="157"/>
      <c r="JJ10" s="157"/>
      <c r="JK10" s="157"/>
      <c r="JL10" s="157"/>
      <c r="JM10" s="157"/>
      <c r="JN10" s="157"/>
      <c r="JO10" s="157"/>
      <c r="JP10" s="157"/>
      <c r="JQ10" s="157"/>
      <c r="JR10" s="157"/>
      <c r="JS10" s="157"/>
      <c r="JT10" s="157"/>
      <c r="JU10" s="157"/>
      <c r="JV10" s="157"/>
      <c r="JW10" s="157"/>
      <c r="JX10" s="157"/>
      <c r="JY10" s="157"/>
      <c r="JZ10" s="157"/>
      <c r="KA10" s="157"/>
      <c r="KB10" s="157"/>
      <c r="KC10" s="157"/>
      <c r="KD10" s="157"/>
      <c r="KE10" s="157"/>
      <c r="KF10" s="157"/>
      <c r="KG10" s="157"/>
      <c r="KH10" s="157"/>
      <c r="KI10" s="157"/>
      <c r="KJ10" s="157"/>
      <c r="KK10" s="157"/>
      <c r="KL10" s="157"/>
      <c r="KM10" s="157"/>
      <c r="KN10" s="157"/>
      <c r="KO10" s="157"/>
      <c r="KP10" s="157"/>
      <c r="KQ10" s="157"/>
      <c r="KR10" s="157"/>
      <c r="KS10" s="157"/>
      <c r="KT10" s="157"/>
      <c r="KU10" s="157"/>
      <c r="KV10" s="157"/>
      <c r="KW10" s="157"/>
      <c r="KX10" s="157"/>
      <c r="KY10" s="157"/>
      <c r="KZ10" s="157"/>
      <c r="LA10" s="157"/>
      <c r="LB10" s="157"/>
      <c r="LC10" s="157"/>
      <c r="LD10" s="157"/>
      <c r="LE10" s="157"/>
      <c r="LF10" s="157"/>
      <c r="LG10" s="157"/>
      <c r="LH10" s="157"/>
      <c r="LI10" s="157"/>
      <c r="LJ10" s="157"/>
      <c r="LK10" s="157"/>
      <c r="LL10" s="157"/>
      <c r="LM10" s="157"/>
      <c r="LN10" s="157"/>
      <c r="LO10" s="157"/>
      <c r="LP10" s="157"/>
      <c r="LQ10" s="157"/>
      <c r="LR10" s="157"/>
      <c r="LS10" s="157"/>
      <c r="LT10" s="157"/>
      <c r="LU10" s="157"/>
      <c r="LV10" s="157"/>
      <c r="LW10" s="157"/>
      <c r="LX10" s="157"/>
      <c r="LY10" s="157"/>
      <c r="LZ10" s="157"/>
      <c r="MA10" s="157"/>
      <c r="MB10" s="157"/>
      <c r="MC10" s="157"/>
      <c r="MD10" s="157"/>
      <c r="ME10" s="157"/>
      <c r="MF10" s="157"/>
      <c r="MG10" s="157"/>
      <c r="MH10" s="157"/>
      <c r="MI10" s="157"/>
      <c r="MJ10" s="157"/>
      <c r="MK10" s="157"/>
      <c r="ML10" s="157"/>
      <c r="MM10" s="157"/>
      <c r="MN10" s="157"/>
      <c r="MO10" s="157"/>
      <c r="MP10" s="157"/>
      <c r="MQ10" s="157"/>
      <c r="MR10" s="157"/>
      <c r="MS10" s="157"/>
      <c r="MT10" s="157"/>
      <c r="MU10" s="157"/>
      <c r="MV10" s="157"/>
      <c r="MW10" s="157"/>
      <c r="MX10" s="157"/>
      <c r="MY10" s="157"/>
      <c r="MZ10" s="157"/>
      <c r="NA10" s="157"/>
      <c r="NB10" s="157"/>
      <c r="NC10" s="157"/>
      <c r="ND10" s="157"/>
      <c r="NE10" s="157"/>
      <c r="NF10" s="157"/>
      <c r="NG10" s="157"/>
      <c r="NH10" s="157"/>
      <c r="NI10" s="157"/>
      <c r="NJ10" s="157"/>
      <c r="NK10" s="157"/>
      <c r="NL10" s="157"/>
      <c r="NM10" s="157"/>
      <c r="NN10" s="157"/>
      <c r="NO10" s="157"/>
      <c r="NP10" s="157"/>
      <c r="NQ10" s="157"/>
      <c r="NR10" s="157"/>
      <c r="NS10" s="157"/>
      <c r="NT10" s="157"/>
      <c r="NU10" s="157"/>
      <c r="NV10" s="157"/>
      <c r="NW10" s="157"/>
      <c r="NX10" s="157"/>
      <c r="NY10" s="157"/>
      <c r="NZ10" s="157"/>
      <c r="OA10" s="157"/>
      <c r="OB10" s="157"/>
      <c r="OC10" s="157"/>
      <c r="OD10" s="157"/>
      <c r="OE10" s="157"/>
      <c r="OF10" s="157"/>
      <c r="OG10" s="157"/>
      <c r="OH10" s="157"/>
      <c r="OI10" s="157"/>
      <c r="OJ10" s="157"/>
      <c r="OK10" s="157"/>
      <c r="OL10" s="157"/>
      <c r="OM10" s="157"/>
      <c r="ON10" s="157"/>
      <c r="OO10" s="157"/>
      <c r="OP10" s="157"/>
      <c r="OQ10" s="157"/>
      <c r="OR10" s="157"/>
      <c r="OS10" s="157"/>
      <c r="OT10" s="157"/>
      <c r="OU10" s="157"/>
      <c r="OV10" s="157"/>
      <c r="OW10" s="157"/>
      <c r="OX10" s="157"/>
      <c r="OY10" s="157"/>
      <c r="OZ10" s="157"/>
      <c r="PA10" s="157"/>
      <c r="PB10" s="157"/>
      <c r="PC10" s="157"/>
      <c r="PD10" s="157"/>
      <c r="PE10" s="157"/>
      <c r="PF10" s="157"/>
      <c r="PG10" s="157"/>
      <c r="PH10" s="157"/>
      <c r="PI10" s="157"/>
      <c r="PJ10" s="157"/>
      <c r="PK10" s="157"/>
      <c r="PL10" s="157"/>
      <c r="PM10" s="157"/>
      <c r="PN10" s="157"/>
      <c r="PO10" s="157"/>
      <c r="PP10" s="157"/>
      <c r="PQ10" s="157"/>
      <c r="PR10" s="157"/>
      <c r="PS10" s="157"/>
      <c r="PT10" s="157"/>
      <c r="PU10" s="157"/>
      <c r="PV10" s="157"/>
      <c r="PW10" s="157"/>
      <c r="PX10" s="157"/>
      <c r="PY10" s="157"/>
      <c r="PZ10" s="157"/>
      <c r="QA10" s="157"/>
      <c r="QB10" s="157"/>
      <c r="QC10" s="157"/>
      <c r="QD10" s="157"/>
      <c r="QE10" s="157"/>
      <c r="QF10" s="157"/>
      <c r="QG10" s="157"/>
      <c r="QH10" s="157"/>
      <c r="QI10" s="157"/>
      <c r="QJ10" s="157"/>
      <c r="QK10" s="157"/>
      <c r="QL10" s="157"/>
      <c r="QM10" s="157"/>
      <c r="QN10" s="157"/>
      <c r="QO10" s="157"/>
      <c r="QP10" s="157"/>
      <c r="QQ10" s="157"/>
      <c r="QR10" s="157"/>
      <c r="QS10" s="157"/>
      <c r="QT10" s="157"/>
      <c r="QU10" s="157"/>
      <c r="QV10" s="157"/>
      <c r="QW10" s="157"/>
      <c r="QX10" s="157"/>
      <c r="QY10" s="157"/>
      <c r="QZ10" s="157"/>
      <c r="RA10" s="157"/>
      <c r="RB10" s="157"/>
      <c r="RC10" s="157"/>
      <c r="RD10" s="157"/>
      <c r="RE10" s="157"/>
      <c r="RF10" s="157"/>
      <c r="RG10" s="157"/>
      <c r="RH10" s="157"/>
      <c r="RI10" s="157"/>
      <c r="RJ10" s="157"/>
      <c r="RK10" s="157"/>
      <c r="RL10" s="157"/>
      <c r="RM10" s="157"/>
      <c r="RN10" s="157"/>
      <c r="RO10" s="157"/>
      <c r="RP10" s="157"/>
    </row>
    <row r="11" spans="1:484" ht="13">
      <c r="A11" s="148">
        <v>40634</v>
      </c>
      <c r="B11" s="131">
        <v>5028</v>
      </c>
      <c r="C11" s="134">
        <f t="shared" si="1"/>
        <v>3.5999999999999999E-3</v>
      </c>
      <c r="D11" s="57"/>
      <c r="E11" s="157">
        <f t="shared" si="0"/>
        <v>1.0118736164218152</v>
      </c>
      <c r="F11" s="157">
        <f t="shared" si="2"/>
        <v>1.0041941282204914</v>
      </c>
      <c r="G11" s="157">
        <f t="shared" ref="G11:G74" si="3">($B11/$B$10)</f>
        <v>1.0035928143712576</v>
      </c>
      <c r="H11" s="156">
        <f>($B11/$B$11)</f>
        <v>1</v>
      </c>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H11" s="157"/>
      <c r="CI11" s="157"/>
      <c r="CJ11" s="157"/>
      <c r="CK11" s="157"/>
      <c r="CL11" s="157"/>
      <c r="CM11" s="157"/>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57"/>
      <c r="DL11" s="157"/>
      <c r="DM11" s="157"/>
      <c r="DN11" s="157"/>
      <c r="DO11" s="157"/>
      <c r="DP11" s="157"/>
      <c r="DQ11" s="157"/>
      <c r="DR11" s="157"/>
      <c r="DS11" s="157"/>
      <c r="DT11" s="157"/>
      <c r="DU11" s="157"/>
      <c r="DV11" s="157"/>
      <c r="DW11" s="157"/>
      <c r="DX11" s="157"/>
      <c r="DY11" s="157"/>
      <c r="DZ11" s="157"/>
      <c r="EA11" s="157"/>
      <c r="EB11" s="157"/>
      <c r="EC11" s="157"/>
      <c r="ED11" s="157"/>
      <c r="EE11" s="157"/>
      <c r="EF11" s="157"/>
      <c r="EG11" s="157"/>
      <c r="EH11" s="157"/>
      <c r="EI11" s="157"/>
      <c r="EJ11" s="157"/>
      <c r="EK11" s="157"/>
      <c r="EL11" s="157"/>
      <c r="EM11" s="157"/>
      <c r="EN11" s="157"/>
      <c r="EO11" s="157"/>
      <c r="EP11" s="157"/>
      <c r="EQ11" s="157"/>
      <c r="ER11" s="157"/>
      <c r="ES11" s="157"/>
      <c r="ET11" s="157"/>
      <c r="EU11" s="157"/>
      <c r="EV11" s="157"/>
      <c r="EW11" s="157"/>
      <c r="EX11" s="157"/>
      <c r="EY11" s="157"/>
      <c r="EZ11" s="157"/>
      <c r="FA11" s="157"/>
      <c r="FB11" s="157"/>
      <c r="FC11" s="157"/>
      <c r="FD11" s="157"/>
      <c r="FE11" s="157"/>
      <c r="FF11" s="157"/>
      <c r="FG11" s="157"/>
      <c r="FH11" s="157"/>
      <c r="FI11" s="157"/>
      <c r="FJ11" s="157"/>
      <c r="FK11" s="157"/>
      <c r="FL11" s="157"/>
      <c r="FM11" s="157"/>
      <c r="FN11" s="157"/>
      <c r="FO11" s="157"/>
      <c r="FP11" s="157"/>
      <c r="FQ11" s="157"/>
      <c r="FR11" s="157"/>
      <c r="FS11" s="157"/>
      <c r="FT11" s="157"/>
      <c r="FU11" s="157"/>
      <c r="FV11" s="157"/>
      <c r="FW11" s="157"/>
      <c r="FX11" s="157"/>
      <c r="FY11" s="157"/>
      <c r="FZ11" s="157"/>
      <c r="GA11" s="157"/>
      <c r="GB11" s="157"/>
      <c r="GC11" s="157"/>
      <c r="GD11" s="157"/>
      <c r="GE11" s="157"/>
      <c r="GF11" s="157"/>
      <c r="GG11" s="157"/>
      <c r="GH11" s="157"/>
      <c r="GI11" s="157"/>
      <c r="GJ11" s="157"/>
      <c r="GK11" s="157"/>
      <c r="GL11" s="157"/>
      <c r="GM11" s="157"/>
      <c r="GN11" s="157"/>
      <c r="GO11" s="157"/>
      <c r="GP11" s="157"/>
      <c r="GQ11" s="157"/>
      <c r="GR11" s="157"/>
      <c r="GS11" s="157"/>
      <c r="GT11" s="157"/>
      <c r="GU11" s="157"/>
      <c r="GV11" s="157"/>
      <c r="GW11" s="157"/>
      <c r="GX11" s="157"/>
      <c r="GY11" s="157"/>
      <c r="GZ11" s="157"/>
      <c r="HA11" s="157"/>
      <c r="HB11" s="157"/>
      <c r="HC11" s="157"/>
      <c r="HD11" s="157"/>
      <c r="HE11" s="157"/>
      <c r="HF11" s="157"/>
      <c r="HG11" s="157"/>
      <c r="HH11" s="157"/>
      <c r="HI11" s="157"/>
      <c r="HJ11" s="157"/>
      <c r="HK11" s="157"/>
      <c r="HL11" s="157"/>
      <c r="HM11" s="157"/>
      <c r="HN11" s="157"/>
      <c r="HO11" s="157"/>
      <c r="HP11" s="157"/>
      <c r="HQ11" s="157"/>
      <c r="HR11" s="157"/>
      <c r="HS11" s="157"/>
      <c r="HT11" s="157"/>
      <c r="HU11" s="157"/>
      <c r="HV11" s="157"/>
      <c r="HW11" s="157"/>
      <c r="HX11" s="157"/>
      <c r="HY11" s="157"/>
      <c r="HZ11" s="157"/>
      <c r="IA11" s="157"/>
      <c r="IB11" s="157"/>
      <c r="IC11" s="157"/>
      <c r="ID11" s="157"/>
      <c r="IE11" s="157"/>
      <c r="IF11" s="157"/>
      <c r="IG11" s="157"/>
      <c r="IH11" s="157"/>
      <c r="II11" s="157"/>
      <c r="IJ11" s="157"/>
      <c r="IK11" s="157"/>
      <c r="IL11" s="157"/>
      <c r="IM11" s="157"/>
      <c r="IN11" s="157"/>
      <c r="IO11" s="157"/>
      <c r="IP11" s="157"/>
      <c r="IQ11" s="157"/>
      <c r="IR11" s="157"/>
      <c r="IS11" s="157"/>
      <c r="IT11" s="157"/>
      <c r="IU11" s="157"/>
      <c r="IV11" s="157"/>
      <c r="IW11" s="157"/>
      <c r="IX11" s="157"/>
      <c r="IY11" s="157"/>
      <c r="IZ11" s="157"/>
      <c r="JA11" s="157"/>
      <c r="JB11" s="157"/>
      <c r="JC11" s="157"/>
      <c r="JD11" s="157"/>
      <c r="JE11" s="157"/>
      <c r="JF11" s="157"/>
      <c r="JG11" s="157"/>
      <c r="JH11" s="157"/>
      <c r="JI11" s="157"/>
      <c r="JJ11" s="157"/>
      <c r="JK11" s="157"/>
      <c r="JL11" s="157"/>
      <c r="JM11" s="157"/>
      <c r="JN11" s="157"/>
      <c r="JO11" s="157"/>
      <c r="JP11" s="157"/>
      <c r="JQ11" s="157"/>
      <c r="JR11" s="157"/>
      <c r="JS11" s="157"/>
      <c r="JT11" s="157"/>
      <c r="JU11" s="157"/>
      <c r="JV11" s="157"/>
      <c r="JW11" s="157"/>
      <c r="JX11" s="157"/>
      <c r="JY11" s="157"/>
      <c r="JZ11" s="157"/>
      <c r="KA11" s="157"/>
      <c r="KB11" s="157"/>
      <c r="KC11" s="157"/>
      <c r="KD11" s="157"/>
      <c r="KE11" s="157"/>
      <c r="KF11" s="157"/>
      <c r="KG11" s="157"/>
      <c r="KH11" s="157"/>
      <c r="KI11" s="157"/>
      <c r="KJ11" s="157"/>
      <c r="KK11" s="157"/>
      <c r="KL11" s="157"/>
      <c r="KM11" s="157"/>
      <c r="KN11" s="157"/>
      <c r="KO11" s="157"/>
      <c r="KP11" s="157"/>
      <c r="KQ11" s="157"/>
      <c r="KR11" s="157"/>
      <c r="KS11" s="157"/>
      <c r="KT11" s="157"/>
      <c r="KU11" s="157"/>
      <c r="KV11" s="157"/>
      <c r="KW11" s="157"/>
      <c r="KX11" s="157"/>
      <c r="KY11" s="157"/>
      <c r="KZ11" s="157"/>
      <c r="LA11" s="157"/>
      <c r="LB11" s="157"/>
      <c r="LC11" s="157"/>
      <c r="LD11" s="157"/>
      <c r="LE11" s="157"/>
      <c r="LF11" s="157"/>
      <c r="LG11" s="157"/>
      <c r="LH11" s="157"/>
      <c r="LI11" s="157"/>
      <c r="LJ11" s="157"/>
      <c r="LK11" s="157"/>
      <c r="LL11" s="157"/>
      <c r="LM11" s="157"/>
      <c r="LN11" s="157"/>
      <c r="LO11" s="157"/>
      <c r="LP11" s="157"/>
      <c r="LQ11" s="157"/>
      <c r="LR11" s="157"/>
      <c r="LS11" s="157"/>
      <c r="LT11" s="157"/>
      <c r="LU11" s="157"/>
      <c r="LV11" s="157"/>
      <c r="LW11" s="157"/>
      <c r="LX11" s="157"/>
      <c r="LY11" s="157"/>
      <c r="LZ11" s="157"/>
      <c r="MA11" s="157"/>
      <c r="MB11" s="157"/>
      <c r="MC11" s="157"/>
      <c r="MD11" s="157"/>
      <c r="ME11" s="157"/>
      <c r="MF11" s="157"/>
      <c r="MG11" s="157"/>
      <c r="MH11" s="157"/>
      <c r="MI11" s="157"/>
      <c r="MJ11" s="157"/>
      <c r="MK11" s="157"/>
      <c r="ML11" s="157"/>
      <c r="MM11" s="157"/>
      <c r="MN11" s="157"/>
      <c r="MO11" s="157"/>
      <c r="MP11" s="157"/>
      <c r="MQ11" s="157"/>
      <c r="MR11" s="157"/>
      <c r="MS11" s="157"/>
      <c r="MT11" s="157"/>
      <c r="MU11" s="157"/>
      <c r="MV11" s="157"/>
      <c r="MW11" s="157"/>
      <c r="MX11" s="157"/>
      <c r="MY11" s="157"/>
      <c r="MZ11" s="157"/>
      <c r="NA11" s="157"/>
      <c r="NB11" s="157"/>
      <c r="NC11" s="157"/>
      <c r="ND11" s="157"/>
      <c r="NE11" s="157"/>
      <c r="NF11" s="157"/>
      <c r="NG11" s="157"/>
      <c r="NH11" s="157"/>
      <c r="NI11" s="157"/>
      <c r="NJ11" s="157"/>
      <c r="NK11" s="157"/>
      <c r="NL11" s="157"/>
      <c r="NM11" s="157"/>
      <c r="NN11" s="157"/>
      <c r="NO11" s="157"/>
      <c r="NP11" s="157"/>
      <c r="NQ11" s="157"/>
      <c r="NR11" s="157"/>
      <c r="NS11" s="157"/>
      <c r="NT11" s="157"/>
      <c r="NU11" s="157"/>
      <c r="NV11" s="157"/>
      <c r="NW11" s="157"/>
      <c r="NX11" s="157"/>
      <c r="NY11" s="157"/>
      <c r="NZ11" s="157"/>
      <c r="OA11" s="157"/>
      <c r="OB11" s="157"/>
      <c r="OC11" s="157"/>
      <c r="OD11" s="157"/>
      <c r="OE11" s="157"/>
      <c r="OF11" s="157"/>
      <c r="OG11" s="157"/>
      <c r="OH11" s="157"/>
      <c r="OI11" s="157"/>
      <c r="OJ11" s="157"/>
      <c r="OK11" s="157"/>
      <c r="OL11" s="157"/>
      <c r="OM11" s="157"/>
      <c r="ON11" s="157"/>
      <c r="OO11" s="157"/>
      <c r="OP11" s="157"/>
      <c r="OQ11" s="157"/>
      <c r="OR11" s="157"/>
      <c r="OS11" s="157"/>
      <c r="OT11" s="157"/>
      <c r="OU11" s="157"/>
      <c r="OV11" s="157"/>
      <c r="OW11" s="157"/>
      <c r="OX11" s="157"/>
      <c r="OY11" s="157"/>
      <c r="OZ11" s="157"/>
      <c r="PA11" s="157"/>
      <c r="PB11" s="157"/>
      <c r="PC11" s="157"/>
      <c r="PD11" s="157"/>
      <c r="PE11" s="157"/>
      <c r="PF11" s="157"/>
      <c r="PG11" s="157"/>
      <c r="PH11" s="157"/>
      <c r="PI11" s="157"/>
      <c r="PJ11" s="157"/>
      <c r="PK11" s="157"/>
      <c r="PL11" s="157"/>
      <c r="PM11" s="157"/>
      <c r="PN11" s="157"/>
      <c r="PO11" s="157"/>
      <c r="PP11" s="157"/>
      <c r="PQ11" s="157"/>
      <c r="PR11" s="157"/>
      <c r="PS11" s="157"/>
      <c r="PT11" s="157"/>
      <c r="PU11" s="157"/>
      <c r="PV11" s="157"/>
      <c r="PW11" s="157"/>
      <c r="PX11" s="157"/>
      <c r="PY11" s="157"/>
      <c r="PZ11" s="157"/>
      <c r="QA11" s="157"/>
      <c r="QB11" s="157"/>
      <c r="QC11" s="157"/>
      <c r="QD11" s="157"/>
      <c r="QE11" s="157"/>
      <c r="QF11" s="157"/>
      <c r="QG11" s="157"/>
      <c r="QH11" s="157"/>
      <c r="QI11" s="157"/>
      <c r="QJ11" s="157"/>
      <c r="QK11" s="157"/>
      <c r="QL11" s="157"/>
      <c r="QM11" s="157"/>
      <c r="QN11" s="157"/>
      <c r="QO11" s="157"/>
      <c r="QP11" s="157"/>
      <c r="QQ11" s="157"/>
      <c r="QR11" s="157"/>
      <c r="QS11" s="157"/>
      <c r="QT11" s="157"/>
      <c r="QU11" s="157"/>
      <c r="QV11" s="157"/>
      <c r="QW11" s="157"/>
      <c r="QX11" s="157"/>
      <c r="QY11" s="157"/>
      <c r="QZ11" s="157"/>
      <c r="RA11" s="157"/>
      <c r="RB11" s="157"/>
      <c r="RC11" s="157"/>
      <c r="RD11" s="157"/>
      <c r="RE11" s="157"/>
      <c r="RF11" s="157"/>
      <c r="RG11" s="157"/>
      <c r="RH11" s="157"/>
      <c r="RI11" s="157"/>
      <c r="RJ11" s="157"/>
      <c r="RK11" s="157"/>
      <c r="RL11" s="157"/>
      <c r="RM11" s="157"/>
      <c r="RN11" s="157"/>
      <c r="RO11" s="157"/>
      <c r="RP11" s="157"/>
    </row>
    <row r="12" spans="1:484" ht="13">
      <c r="A12" s="148">
        <v>40664</v>
      </c>
      <c r="B12" s="131">
        <v>5035</v>
      </c>
      <c r="C12" s="134">
        <f t="shared" si="1"/>
        <v>1.4E-3</v>
      </c>
      <c r="D12" s="57"/>
      <c r="E12" s="157">
        <f t="shared" si="0"/>
        <v>1.013282350573556</v>
      </c>
      <c r="F12" s="157">
        <f t="shared" si="2"/>
        <v>1.005592170960655</v>
      </c>
      <c r="G12" s="157">
        <f t="shared" si="3"/>
        <v>1.0049900199600799</v>
      </c>
      <c r="H12" s="157">
        <f t="shared" ref="H12:H75" si="4">($B12/$B$11)</f>
        <v>1.0013922036595067</v>
      </c>
      <c r="I12" s="156">
        <f>($B12/$B$12)</f>
        <v>1</v>
      </c>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57"/>
      <c r="AL12" s="157"/>
      <c r="AM12" s="157"/>
      <c r="AN12" s="157"/>
      <c r="AO12" s="157"/>
      <c r="AP12" s="157"/>
      <c r="AQ12" s="157"/>
      <c r="AR12" s="157"/>
      <c r="AS12" s="157"/>
      <c r="AT12" s="157"/>
      <c r="AU12" s="157"/>
      <c r="AV12" s="157"/>
      <c r="AW12" s="157"/>
      <c r="AX12" s="157"/>
      <c r="AY12" s="157"/>
      <c r="AZ12" s="157"/>
      <c r="BA12" s="157"/>
      <c r="BB12" s="157"/>
      <c r="BC12" s="157"/>
      <c r="BD12" s="157"/>
      <c r="BE12" s="157"/>
      <c r="BF12" s="157"/>
      <c r="BG12" s="157"/>
      <c r="BH12" s="157"/>
      <c r="BI12" s="157"/>
      <c r="BJ12" s="157"/>
      <c r="BK12" s="157"/>
      <c r="BL12" s="157"/>
      <c r="BM12" s="157"/>
      <c r="BN12" s="157"/>
      <c r="BO12" s="157"/>
      <c r="BP12" s="157"/>
      <c r="BQ12" s="157"/>
      <c r="BR12" s="157"/>
      <c r="BS12" s="157"/>
      <c r="BT12" s="157"/>
      <c r="BU12" s="157"/>
      <c r="BV12" s="157"/>
      <c r="BW12" s="157"/>
      <c r="BX12" s="157"/>
      <c r="BY12" s="157"/>
      <c r="BZ12" s="157"/>
      <c r="CA12" s="157"/>
      <c r="CB12" s="157"/>
      <c r="CC12" s="157"/>
      <c r="CD12" s="157"/>
      <c r="CE12" s="157"/>
      <c r="CF12" s="157"/>
      <c r="CG12" s="157"/>
      <c r="CH12" s="157"/>
      <c r="CI12" s="157"/>
      <c r="CJ12" s="157"/>
      <c r="CK12" s="157"/>
      <c r="CL12" s="157"/>
      <c r="CM12" s="157"/>
      <c r="CN12" s="157"/>
      <c r="CO12" s="157"/>
      <c r="CP12" s="157"/>
      <c r="CQ12" s="157"/>
      <c r="CR12" s="157"/>
      <c r="CS12" s="157"/>
      <c r="CT12" s="157"/>
      <c r="CU12" s="157"/>
      <c r="CV12" s="157"/>
      <c r="CW12" s="157"/>
      <c r="CX12" s="157"/>
      <c r="CY12" s="157"/>
      <c r="CZ12" s="157"/>
      <c r="DA12" s="157"/>
      <c r="DB12" s="157"/>
      <c r="DC12" s="157"/>
      <c r="DD12" s="157"/>
      <c r="DE12" s="157"/>
      <c r="DF12" s="157"/>
      <c r="DG12" s="157"/>
      <c r="DH12" s="157"/>
      <c r="DI12" s="157"/>
      <c r="DJ12" s="157"/>
      <c r="DK12" s="157"/>
      <c r="DL12" s="157"/>
      <c r="DM12" s="157"/>
      <c r="DN12" s="157"/>
      <c r="DO12" s="157"/>
      <c r="DP12" s="157"/>
      <c r="DQ12" s="157"/>
      <c r="DR12" s="157"/>
      <c r="DS12" s="157"/>
      <c r="DT12" s="157"/>
      <c r="DU12" s="157"/>
      <c r="DV12" s="157"/>
      <c r="DW12" s="157"/>
      <c r="DX12" s="157"/>
      <c r="DY12" s="157"/>
      <c r="DZ12" s="157"/>
      <c r="EA12" s="157"/>
      <c r="EB12" s="157"/>
      <c r="EC12" s="157"/>
      <c r="ED12" s="157"/>
      <c r="EE12" s="157"/>
      <c r="EF12" s="157"/>
      <c r="EG12" s="157"/>
      <c r="EH12" s="157"/>
      <c r="EI12" s="157"/>
      <c r="EJ12" s="157"/>
      <c r="EK12" s="157"/>
      <c r="EL12" s="157"/>
      <c r="EM12" s="157"/>
      <c r="EN12" s="157"/>
      <c r="EO12" s="157"/>
      <c r="EP12" s="157"/>
      <c r="EQ12" s="157"/>
      <c r="ER12" s="157"/>
      <c r="ES12" s="157"/>
      <c r="ET12" s="157"/>
      <c r="EU12" s="157"/>
      <c r="EV12" s="157"/>
      <c r="EW12" s="157"/>
      <c r="EX12" s="157"/>
      <c r="EY12" s="157"/>
      <c r="EZ12" s="157"/>
      <c r="FA12" s="157"/>
      <c r="FB12" s="157"/>
      <c r="FC12" s="157"/>
      <c r="FD12" s="157"/>
      <c r="FE12" s="157"/>
      <c r="FF12" s="157"/>
      <c r="FG12" s="157"/>
      <c r="FH12" s="157"/>
      <c r="FI12" s="157"/>
      <c r="FJ12" s="157"/>
      <c r="FK12" s="157"/>
      <c r="FL12" s="157"/>
      <c r="FM12" s="157"/>
      <c r="FN12" s="157"/>
      <c r="FO12" s="157"/>
      <c r="FP12" s="157"/>
      <c r="FQ12" s="157"/>
      <c r="FR12" s="157"/>
      <c r="FS12" s="157"/>
      <c r="FT12" s="157"/>
      <c r="FU12" s="157"/>
      <c r="FV12" s="157"/>
      <c r="FW12" s="157"/>
      <c r="FX12" s="157"/>
      <c r="FY12" s="157"/>
      <c r="FZ12" s="157"/>
      <c r="GA12" s="157"/>
      <c r="GB12" s="157"/>
      <c r="GC12" s="157"/>
      <c r="GD12" s="157"/>
      <c r="GE12" s="157"/>
      <c r="GF12" s="157"/>
      <c r="GG12" s="157"/>
      <c r="GH12" s="157"/>
      <c r="GI12" s="157"/>
      <c r="GJ12" s="157"/>
      <c r="GK12" s="157"/>
      <c r="GL12" s="157"/>
      <c r="GM12" s="157"/>
      <c r="GN12" s="157"/>
      <c r="GO12" s="157"/>
      <c r="GP12" s="157"/>
      <c r="GQ12" s="157"/>
      <c r="GR12" s="157"/>
      <c r="GS12" s="157"/>
      <c r="GT12" s="157"/>
      <c r="GU12" s="157"/>
      <c r="GV12" s="157"/>
      <c r="GW12" s="157"/>
      <c r="GX12" s="157"/>
      <c r="GY12" s="157"/>
      <c r="GZ12" s="157"/>
      <c r="HA12" s="157"/>
      <c r="HB12" s="157"/>
      <c r="HC12" s="157"/>
      <c r="HD12" s="157"/>
      <c r="HE12" s="157"/>
      <c r="HF12" s="157"/>
      <c r="HG12" s="157"/>
      <c r="HH12" s="157"/>
      <c r="HI12" s="157"/>
      <c r="HJ12" s="157"/>
      <c r="HK12" s="157"/>
      <c r="HL12" s="157"/>
      <c r="HM12" s="157"/>
      <c r="HN12" s="157"/>
      <c r="HO12" s="157"/>
      <c r="HP12" s="157"/>
      <c r="HQ12" s="157"/>
      <c r="HR12" s="157"/>
      <c r="HS12" s="157"/>
      <c r="HT12" s="157"/>
      <c r="HU12" s="157"/>
      <c r="HV12" s="157"/>
      <c r="HW12" s="157"/>
      <c r="HX12" s="157"/>
      <c r="HY12" s="157"/>
      <c r="HZ12" s="157"/>
      <c r="IA12" s="157"/>
      <c r="IB12" s="157"/>
      <c r="IC12" s="157"/>
      <c r="ID12" s="157"/>
      <c r="IE12" s="157"/>
      <c r="IF12" s="157"/>
      <c r="IG12" s="157"/>
      <c r="IH12" s="157"/>
      <c r="II12" s="157"/>
      <c r="IJ12" s="157"/>
      <c r="IK12" s="157"/>
      <c r="IL12" s="157"/>
      <c r="IM12" s="157"/>
      <c r="IN12" s="157"/>
      <c r="IO12" s="157"/>
      <c r="IP12" s="157"/>
      <c r="IQ12" s="157"/>
      <c r="IR12" s="157"/>
      <c r="IS12" s="157"/>
      <c r="IT12" s="157"/>
      <c r="IU12" s="157"/>
      <c r="IV12" s="157"/>
      <c r="IW12" s="157"/>
      <c r="IX12" s="157"/>
      <c r="IY12" s="157"/>
      <c r="IZ12" s="157"/>
      <c r="JA12" s="157"/>
      <c r="JB12" s="157"/>
      <c r="JC12" s="157"/>
      <c r="JD12" s="157"/>
      <c r="JE12" s="157"/>
      <c r="JF12" s="157"/>
      <c r="JG12" s="157"/>
      <c r="JH12" s="157"/>
      <c r="JI12" s="157"/>
      <c r="JJ12" s="157"/>
      <c r="JK12" s="157"/>
      <c r="JL12" s="157"/>
      <c r="JM12" s="157"/>
      <c r="JN12" s="157"/>
      <c r="JO12" s="157"/>
      <c r="JP12" s="157"/>
      <c r="JQ12" s="157"/>
      <c r="JR12" s="157"/>
      <c r="JS12" s="157"/>
      <c r="JT12" s="157"/>
      <c r="JU12" s="157"/>
      <c r="JV12" s="157"/>
      <c r="JW12" s="157"/>
      <c r="JX12" s="157"/>
      <c r="JY12" s="157"/>
      <c r="JZ12" s="157"/>
      <c r="KA12" s="157"/>
      <c r="KB12" s="157"/>
      <c r="KC12" s="157"/>
      <c r="KD12" s="157"/>
      <c r="KE12" s="157"/>
      <c r="KF12" s="157"/>
      <c r="KG12" s="157"/>
      <c r="KH12" s="157"/>
      <c r="KI12" s="157"/>
      <c r="KJ12" s="157"/>
      <c r="KK12" s="157"/>
      <c r="KL12" s="157"/>
      <c r="KM12" s="157"/>
      <c r="KN12" s="157"/>
      <c r="KO12" s="157"/>
      <c r="KP12" s="157"/>
      <c r="KQ12" s="157"/>
      <c r="KR12" s="157"/>
      <c r="KS12" s="157"/>
      <c r="KT12" s="157"/>
      <c r="KU12" s="157"/>
      <c r="KV12" s="157"/>
      <c r="KW12" s="157"/>
      <c r="KX12" s="157"/>
      <c r="KY12" s="157"/>
      <c r="KZ12" s="157"/>
      <c r="LA12" s="157"/>
      <c r="LB12" s="157"/>
      <c r="LC12" s="157"/>
      <c r="LD12" s="157"/>
      <c r="LE12" s="157"/>
      <c r="LF12" s="157"/>
      <c r="LG12" s="157"/>
      <c r="LH12" s="157"/>
      <c r="LI12" s="157"/>
      <c r="LJ12" s="157"/>
      <c r="LK12" s="157"/>
      <c r="LL12" s="157"/>
      <c r="LM12" s="157"/>
      <c r="LN12" s="157"/>
      <c r="LO12" s="157"/>
      <c r="LP12" s="157"/>
      <c r="LQ12" s="157"/>
      <c r="LR12" s="157"/>
      <c r="LS12" s="157"/>
      <c r="LT12" s="157"/>
      <c r="LU12" s="157"/>
      <c r="LV12" s="157"/>
      <c r="LW12" s="157"/>
      <c r="LX12" s="157"/>
      <c r="LY12" s="157"/>
      <c r="LZ12" s="157"/>
      <c r="MA12" s="157"/>
      <c r="MB12" s="157"/>
      <c r="MC12" s="157"/>
      <c r="MD12" s="157"/>
      <c r="ME12" s="157"/>
      <c r="MF12" s="157"/>
      <c r="MG12" s="157"/>
      <c r="MH12" s="157"/>
      <c r="MI12" s="157"/>
      <c r="MJ12" s="157"/>
      <c r="MK12" s="157"/>
      <c r="ML12" s="157"/>
      <c r="MM12" s="157"/>
      <c r="MN12" s="157"/>
      <c r="MO12" s="157"/>
      <c r="MP12" s="157"/>
      <c r="MQ12" s="157"/>
      <c r="MR12" s="157"/>
      <c r="MS12" s="157"/>
      <c r="MT12" s="157"/>
      <c r="MU12" s="157"/>
      <c r="MV12" s="157"/>
      <c r="MW12" s="157"/>
      <c r="MX12" s="157"/>
      <c r="MY12" s="157"/>
      <c r="MZ12" s="157"/>
      <c r="NA12" s="157"/>
      <c r="NB12" s="157"/>
      <c r="NC12" s="157"/>
      <c r="ND12" s="157"/>
      <c r="NE12" s="157"/>
      <c r="NF12" s="157"/>
      <c r="NG12" s="157"/>
      <c r="NH12" s="157"/>
      <c r="NI12" s="157"/>
      <c r="NJ12" s="157"/>
      <c r="NK12" s="157"/>
      <c r="NL12" s="157"/>
      <c r="NM12" s="157"/>
      <c r="NN12" s="157"/>
      <c r="NO12" s="157"/>
      <c r="NP12" s="157"/>
      <c r="NQ12" s="157"/>
      <c r="NR12" s="157"/>
      <c r="NS12" s="157"/>
      <c r="NT12" s="157"/>
      <c r="NU12" s="157"/>
      <c r="NV12" s="157"/>
      <c r="NW12" s="157"/>
      <c r="NX12" s="157"/>
      <c r="NY12" s="157"/>
      <c r="NZ12" s="157"/>
      <c r="OA12" s="157"/>
      <c r="OB12" s="157"/>
      <c r="OC12" s="157"/>
      <c r="OD12" s="157"/>
      <c r="OE12" s="157"/>
      <c r="OF12" s="157"/>
      <c r="OG12" s="157"/>
      <c r="OH12" s="157"/>
      <c r="OI12" s="157"/>
      <c r="OJ12" s="157"/>
      <c r="OK12" s="157"/>
      <c r="OL12" s="157"/>
      <c r="OM12" s="157"/>
      <c r="ON12" s="157"/>
      <c r="OO12" s="157"/>
      <c r="OP12" s="157"/>
      <c r="OQ12" s="157"/>
      <c r="OR12" s="157"/>
      <c r="OS12" s="157"/>
      <c r="OT12" s="157"/>
      <c r="OU12" s="157"/>
      <c r="OV12" s="157"/>
      <c r="OW12" s="157"/>
      <c r="OX12" s="157"/>
      <c r="OY12" s="157"/>
      <c r="OZ12" s="157"/>
      <c r="PA12" s="157"/>
      <c r="PB12" s="157"/>
      <c r="PC12" s="157"/>
      <c r="PD12" s="157"/>
      <c r="PE12" s="157"/>
      <c r="PF12" s="157"/>
      <c r="PG12" s="157"/>
      <c r="PH12" s="157"/>
      <c r="PI12" s="157"/>
      <c r="PJ12" s="157"/>
      <c r="PK12" s="157"/>
      <c r="PL12" s="157"/>
      <c r="PM12" s="157"/>
      <c r="PN12" s="157"/>
      <c r="PO12" s="157"/>
      <c r="PP12" s="157"/>
      <c r="PQ12" s="157"/>
      <c r="PR12" s="157"/>
      <c r="PS12" s="157"/>
      <c r="PT12" s="157"/>
      <c r="PU12" s="157"/>
      <c r="PV12" s="157"/>
      <c r="PW12" s="157"/>
      <c r="PX12" s="157"/>
      <c r="PY12" s="157"/>
      <c r="PZ12" s="157"/>
      <c r="QA12" s="157"/>
      <c r="QB12" s="157"/>
      <c r="QC12" s="157"/>
      <c r="QD12" s="157"/>
      <c r="QE12" s="157"/>
      <c r="QF12" s="157"/>
      <c r="QG12" s="157"/>
      <c r="QH12" s="157"/>
      <c r="QI12" s="157"/>
      <c r="QJ12" s="157"/>
      <c r="QK12" s="157"/>
      <c r="QL12" s="157"/>
      <c r="QM12" s="157"/>
      <c r="QN12" s="157"/>
      <c r="QO12" s="157"/>
      <c r="QP12" s="157"/>
      <c r="QQ12" s="157"/>
      <c r="QR12" s="157"/>
      <c r="QS12" s="157"/>
      <c r="QT12" s="157"/>
      <c r="QU12" s="157"/>
      <c r="QV12" s="157"/>
      <c r="QW12" s="157"/>
      <c r="QX12" s="157"/>
      <c r="QY12" s="157"/>
      <c r="QZ12" s="157"/>
      <c r="RA12" s="157"/>
      <c r="RB12" s="157"/>
      <c r="RC12" s="157"/>
      <c r="RD12" s="157"/>
      <c r="RE12" s="157"/>
      <c r="RF12" s="157"/>
      <c r="RG12" s="157"/>
      <c r="RH12" s="157"/>
      <c r="RI12" s="157"/>
      <c r="RJ12" s="157"/>
      <c r="RK12" s="157"/>
      <c r="RL12" s="157"/>
      <c r="RM12" s="157"/>
      <c r="RN12" s="157"/>
      <c r="RO12" s="157"/>
      <c r="RP12" s="157"/>
    </row>
    <row r="13" spans="1:484" ht="13">
      <c r="A13" s="148">
        <v>40695</v>
      </c>
      <c r="B13" s="131">
        <v>5059</v>
      </c>
      <c r="C13" s="134">
        <f t="shared" si="1"/>
        <v>4.7999999999999996E-3</v>
      </c>
      <c r="D13" s="57"/>
      <c r="E13" s="157">
        <f t="shared" si="0"/>
        <v>1.0181122962366673</v>
      </c>
      <c r="F13" s="157">
        <f t="shared" si="2"/>
        <v>1.0103854603555023</v>
      </c>
      <c r="G13" s="157">
        <f t="shared" si="3"/>
        <v>1.0097804391217564</v>
      </c>
      <c r="H13" s="157">
        <f t="shared" si="4"/>
        <v>1.0061654733492442</v>
      </c>
      <c r="I13" s="157">
        <f t="shared" ref="I13:I76" si="5">($B13/$B$12)</f>
        <v>1.0047666335650447</v>
      </c>
      <c r="J13" s="156">
        <f>($B13/$B$13)</f>
        <v>1</v>
      </c>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157"/>
      <c r="AM13" s="157"/>
      <c r="AN13" s="157"/>
      <c r="AO13" s="157"/>
      <c r="AP13" s="157"/>
      <c r="AQ13" s="157"/>
      <c r="AR13" s="157"/>
      <c r="AS13" s="157"/>
      <c r="AT13" s="157"/>
      <c r="AU13" s="157"/>
      <c r="AV13" s="157"/>
      <c r="AW13" s="157"/>
      <c r="AX13" s="157"/>
      <c r="AY13" s="157"/>
      <c r="AZ13" s="157"/>
      <c r="BA13" s="157"/>
      <c r="BB13" s="157"/>
      <c r="BC13" s="157"/>
      <c r="BD13" s="157"/>
      <c r="BE13" s="157"/>
      <c r="BF13" s="157"/>
      <c r="BG13" s="157"/>
      <c r="BH13" s="157"/>
      <c r="BI13" s="157"/>
      <c r="BJ13" s="157"/>
      <c r="BK13" s="157"/>
      <c r="BL13" s="157"/>
      <c r="BM13" s="157"/>
      <c r="BN13" s="157"/>
      <c r="BO13" s="157"/>
      <c r="BP13" s="157"/>
      <c r="BQ13" s="157"/>
      <c r="BR13" s="157"/>
      <c r="BS13" s="157"/>
      <c r="BT13" s="157"/>
      <c r="BU13" s="157"/>
      <c r="BV13" s="157"/>
      <c r="BW13" s="157"/>
      <c r="BX13" s="157"/>
      <c r="BY13" s="157"/>
      <c r="BZ13" s="157"/>
      <c r="CA13" s="157"/>
      <c r="CB13" s="157"/>
      <c r="CC13" s="157"/>
      <c r="CD13" s="157"/>
      <c r="CE13" s="157"/>
      <c r="CF13" s="157"/>
      <c r="CG13" s="157"/>
      <c r="CH13" s="157"/>
      <c r="CI13" s="157"/>
      <c r="CJ13" s="157"/>
      <c r="CK13" s="157"/>
      <c r="CL13" s="157"/>
      <c r="CM13" s="157"/>
      <c r="CN13" s="157"/>
      <c r="CO13" s="157"/>
      <c r="CP13" s="157"/>
      <c r="CQ13" s="157"/>
      <c r="CR13" s="157"/>
      <c r="CS13" s="157"/>
      <c r="CT13" s="157"/>
      <c r="CU13" s="157"/>
      <c r="CV13" s="157"/>
      <c r="CW13" s="157"/>
      <c r="CX13" s="157"/>
      <c r="CY13" s="157"/>
      <c r="CZ13" s="157"/>
      <c r="DA13" s="157"/>
      <c r="DB13" s="157"/>
      <c r="DC13" s="157"/>
      <c r="DD13" s="157"/>
      <c r="DE13" s="157"/>
      <c r="DF13" s="157"/>
      <c r="DG13" s="157"/>
      <c r="DH13" s="157"/>
      <c r="DI13" s="157"/>
      <c r="DJ13" s="157"/>
      <c r="DK13" s="157"/>
      <c r="DL13" s="157"/>
      <c r="DM13" s="157"/>
      <c r="DN13" s="157"/>
      <c r="DO13" s="157"/>
      <c r="DP13" s="157"/>
      <c r="DQ13" s="157"/>
      <c r="DR13" s="157"/>
      <c r="DS13" s="157"/>
      <c r="DT13" s="157"/>
      <c r="DU13" s="157"/>
      <c r="DV13" s="157"/>
      <c r="DW13" s="157"/>
      <c r="DX13" s="157"/>
      <c r="DY13" s="157"/>
      <c r="DZ13" s="157"/>
      <c r="EA13" s="157"/>
      <c r="EB13" s="157"/>
      <c r="EC13" s="157"/>
      <c r="ED13" s="157"/>
      <c r="EE13" s="157"/>
      <c r="EF13" s="157"/>
      <c r="EG13" s="157"/>
      <c r="EH13" s="157"/>
      <c r="EI13" s="157"/>
      <c r="EJ13" s="157"/>
      <c r="EK13" s="157"/>
      <c r="EL13" s="157"/>
      <c r="EM13" s="157"/>
      <c r="EN13" s="157"/>
      <c r="EO13" s="157"/>
      <c r="EP13" s="157"/>
      <c r="EQ13" s="157"/>
      <c r="ER13" s="157"/>
      <c r="ES13" s="157"/>
      <c r="ET13" s="157"/>
      <c r="EU13" s="157"/>
      <c r="EV13" s="157"/>
      <c r="EW13" s="157"/>
      <c r="EX13" s="157"/>
      <c r="EY13" s="157"/>
      <c r="EZ13" s="157"/>
      <c r="FA13" s="157"/>
      <c r="FB13" s="157"/>
      <c r="FC13" s="157"/>
      <c r="FD13" s="157"/>
      <c r="FE13" s="157"/>
      <c r="FF13" s="157"/>
      <c r="FG13" s="157"/>
      <c r="FH13" s="157"/>
      <c r="FI13" s="157"/>
      <c r="FJ13" s="157"/>
      <c r="FK13" s="157"/>
      <c r="FL13" s="157"/>
      <c r="FM13" s="157"/>
      <c r="FN13" s="157"/>
      <c r="FO13" s="157"/>
      <c r="FP13" s="157"/>
      <c r="FQ13" s="157"/>
      <c r="FR13" s="157"/>
      <c r="FS13" s="157"/>
      <c r="FT13" s="157"/>
      <c r="FU13" s="157"/>
      <c r="FV13" s="157"/>
      <c r="FW13" s="157"/>
      <c r="FX13" s="157"/>
      <c r="FY13" s="157"/>
      <c r="FZ13" s="157"/>
      <c r="GA13" s="157"/>
      <c r="GB13" s="157"/>
      <c r="GC13" s="157"/>
      <c r="GD13" s="157"/>
      <c r="GE13" s="157"/>
      <c r="GF13" s="157"/>
      <c r="GG13" s="157"/>
      <c r="GH13" s="157"/>
      <c r="GI13" s="157"/>
      <c r="GJ13" s="157"/>
      <c r="GK13" s="157"/>
      <c r="GL13" s="157"/>
      <c r="GM13" s="157"/>
      <c r="GN13" s="157"/>
      <c r="GO13" s="157"/>
      <c r="GP13" s="157"/>
      <c r="GQ13" s="157"/>
      <c r="GR13" s="157"/>
      <c r="GS13" s="157"/>
      <c r="GT13" s="157"/>
      <c r="GU13" s="157"/>
      <c r="GV13" s="157"/>
      <c r="GW13" s="157"/>
      <c r="GX13" s="157"/>
      <c r="GY13" s="157"/>
      <c r="GZ13" s="157"/>
      <c r="HA13" s="157"/>
      <c r="HB13" s="157"/>
      <c r="HC13" s="157"/>
      <c r="HD13" s="157"/>
      <c r="HE13" s="157"/>
      <c r="HF13" s="157"/>
      <c r="HG13" s="157"/>
      <c r="HH13" s="157"/>
      <c r="HI13" s="157"/>
      <c r="HJ13" s="157"/>
      <c r="HK13" s="157"/>
      <c r="HL13" s="157"/>
      <c r="HM13" s="157"/>
      <c r="HN13" s="157"/>
      <c r="HO13" s="157"/>
      <c r="HP13" s="157"/>
      <c r="HQ13" s="157"/>
      <c r="HR13" s="157"/>
      <c r="HS13" s="157"/>
      <c r="HT13" s="157"/>
      <c r="HU13" s="157"/>
      <c r="HV13" s="157"/>
      <c r="HW13" s="157"/>
      <c r="HX13" s="157"/>
      <c r="HY13" s="157"/>
      <c r="HZ13" s="157"/>
      <c r="IA13" s="157"/>
      <c r="IB13" s="157"/>
      <c r="IC13" s="157"/>
      <c r="ID13" s="157"/>
      <c r="IE13" s="157"/>
      <c r="IF13" s="157"/>
      <c r="IG13" s="157"/>
      <c r="IH13" s="157"/>
      <c r="II13" s="157"/>
      <c r="IJ13" s="157"/>
      <c r="IK13" s="157"/>
      <c r="IL13" s="157"/>
      <c r="IM13" s="157"/>
      <c r="IN13" s="157"/>
      <c r="IO13" s="157"/>
      <c r="IP13" s="157"/>
      <c r="IQ13" s="157"/>
      <c r="IR13" s="157"/>
      <c r="IS13" s="157"/>
      <c r="IT13" s="157"/>
      <c r="IU13" s="157"/>
      <c r="IV13" s="157"/>
      <c r="IW13" s="157"/>
      <c r="IX13" s="157"/>
      <c r="IY13" s="157"/>
      <c r="IZ13" s="157"/>
      <c r="JA13" s="157"/>
      <c r="JB13" s="157"/>
      <c r="JC13" s="157"/>
      <c r="JD13" s="157"/>
      <c r="JE13" s="157"/>
      <c r="JF13" s="157"/>
      <c r="JG13" s="157"/>
      <c r="JH13" s="157"/>
      <c r="JI13" s="157"/>
      <c r="JJ13" s="157"/>
      <c r="JK13" s="157"/>
      <c r="JL13" s="157"/>
      <c r="JM13" s="157"/>
      <c r="JN13" s="157"/>
      <c r="JO13" s="157"/>
      <c r="JP13" s="157"/>
      <c r="JQ13" s="157"/>
      <c r="JR13" s="157"/>
      <c r="JS13" s="157"/>
      <c r="JT13" s="157"/>
      <c r="JU13" s="157"/>
      <c r="JV13" s="157"/>
      <c r="JW13" s="157"/>
      <c r="JX13" s="157"/>
      <c r="JY13" s="157"/>
      <c r="JZ13" s="157"/>
      <c r="KA13" s="157"/>
      <c r="KB13" s="157"/>
      <c r="KC13" s="157"/>
      <c r="KD13" s="157"/>
      <c r="KE13" s="157"/>
      <c r="KF13" s="157"/>
      <c r="KG13" s="157"/>
      <c r="KH13" s="157"/>
      <c r="KI13" s="157"/>
      <c r="KJ13" s="157"/>
      <c r="KK13" s="157"/>
      <c r="KL13" s="157"/>
      <c r="KM13" s="157"/>
      <c r="KN13" s="157"/>
      <c r="KO13" s="157"/>
      <c r="KP13" s="157"/>
      <c r="KQ13" s="157"/>
      <c r="KR13" s="157"/>
      <c r="KS13" s="157"/>
      <c r="KT13" s="157"/>
      <c r="KU13" s="157"/>
      <c r="KV13" s="157"/>
      <c r="KW13" s="157"/>
      <c r="KX13" s="157"/>
      <c r="KY13" s="157"/>
      <c r="KZ13" s="157"/>
      <c r="LA13" s="157"/>
      <c r="LB13" s="157"/>
      <c r="LC13" s="157"/>
      <c r="LD13" s="157"/>
      <c r="LE13" s="157"/>
      <c r="LF13" s="157"/>
      <c r="LG13" s="157"/>
      <c r="LH13" s="157"/>
      <c r="LI13" s="157"/>
      <c r="LJ13" s="157"/>
      <c r="LK13" s="157"/>
      <c r="LL13" s="157"/>
      <c r="LM13" s="157"/>
      <c r="LN13" s="157"/>
      <c r="LO13" s="157"/>
      <c r="LP13" s="157"/>
      <c r="LQ13" s="157"/>
      <c r="LR13" s="157"/>
      <c r="LS13" s="157"/>
      <c r="LT13" s="157"/>
      <c r="LU13" s="157"/>
      <c r="LV13" s="157"/>
      <c r="LW13" s="157"/>
      <c r="LX13" s="157"/>
      <c r="LY13" s="157"/>
      <c r="LZ13" s="157"/>
      <c r="MA13" s="157"/>
      <c r="MB13" s="157"/>
      <c r="MC13" s="157"/>
      <c r="MD13" s="157"/>
      <c r="ME13" s="157"/>
      <c r="MF13" s="157"/>
      <c r="MG13" s="157"/>
      <c r="MH13" s="157"/>
      <c r="MI13" s="157"/>
      <c r="MJ13" s="157"/>
      <c r="MK13" s="157"/>
      <c r="ML13" s="157"/>
      <c r="MM13" s="157"/>
      <c r="MN13" s="157"/>
      <c r="MO13" s="157"/>
      <c r="MP13" s="157"/>
      <c r="MQ13" s="157"/>
      <c r="MR13" s="157"/>
      <c r="MS13" s="157"/>
      <c r="MT13" s="157"/>
      <c r="MU13" s="157"/>
      <c r="MV13" s="157"/>
      <c r="MW13" s="157"/>
      <c r="MX13" s="157"/>
      <c r="MY13" s="157"/>
      <c r="MZ13" s="157"/>
      <c r="NA13" s="157"/>
      <c r="NB13" s="157"/>
      <c r="NC13" s="157"/>
      <c r="ND13" s="157"/>
      <c r="NE13" s="157"/>
      <c r="NF13" s="157"/>
      <c r="NG13" s="157"/>
      <c r="NH13" s="157"/>
      <c r="NI13" s="157"/>
      <c r="NJ13" s="157"/>
      <c r="NK13" s="157"/>
      <c r="NL13" s="157"/>
      <c r="NM13" s="157"/>
      <c r="NN13" s="157"/>
      <c r="NO13" s="157"/>
      <c r="NP13" s="157"/>
      <c r="NQ13" s="157"/>
      <c r="NR13" s="157"/>
      <c r="NS13" s="157"/>
      <c r="NT13" s="157"/>
      <c r="NU13" s="157"/>
      <c r="NV13" s="157"/>
      <c r="NW13" s="157"/>
      <c r="NX13" s="157"/>
      <c r="NY13" s="157"/>
      <c r="NZ13" s="157"/>
      <c r="OA13" s="157"/>
      <c r="OB13" s="157"/>
      <c r="OC13" s="157"/>
      <c r="OD13" s="157"/>
      <c r="OE13" s="157"/>
      <c r="OF13" s="157"/>
      <c r="OG13" s="157"/>
      <c r="OH13" s="157"/>
      <c r="OI13" s="157"/>
      <c r="OJ13" s="157"/>
      <c r="OK13" s="157"/>
      <c r="OL13" s="157"/>
      <c r="OM13" s="157"/>
      <c r="ON13" s="157"/>
      <c r="OO13" s="157"/>
      <c r="OP13" s="157"/>
      <c r="OQ13" s="157"/>
      <c r="OR13" s="157"/>
      <c r="OS13" s="157"/>
      <c r="OT13" s="157"/>
      <c r="OU13" s="157"/>
      <c r="OV13" s="157"/>
      <c r="OW13" s="157"/>
      <c r="OX13" s="157"/>
      <c r="OY13" s="157"/>
      <c r="OZ13" s="157"/>
      <c r="PA13" s="157"/>
      <c r="PB13" s="157"/>
      <c r="PC13" s="157"/>
      <c r="PD13" s="157"/>
      <c r="PE13" s="157"/>
      <c r="PF13" s="157"/>
      <c r="PG13" s="157"/>
      <c r="PH13" s="157"/>
      <c r="PI13" s="157"/>
      <c r="PJ13" s="157"/>
      <c r="PK13" s="157"/>
      <c r="PL13" s="157"/>
      <c r="PM13" s="157"/>
      <c r="PN13" s="157"/>
      <c r="PO13" s="157"/>
      <c r="PP13" s="157"/>
      <c r="PQ13" s="157"/>
      <c r="PR13" s="157"/>
      <c r="PS13" s="157"/>
      <c r="PT13" s="157"/>
      <c r="PU13" s="157"/>
      <c r="PV13" s="157"/>
      <c r="PW13" s="157"/>
      <c r="PX13" s="157"/>
      <c r="PY13" s="157"/>
      <c r="PZ13" s="157"/>
      <c r="QA13" s="157"/>
      <c r="QB13" s="157"/>
      <c r="QC13" s="157"/>
      <c r="QD13" s="157"/>
      <c r="QE13" s="157"/>
      <c r="QF13" s="157"/>
      <c r="QG13" s="157"/>
      <c r="QH13" s="157"/>
      <c r="QI13" s="157"/>
      <c r="QJ13" s="157"/>
      <c r="QK13" s="157"/>
      <c r="QL13" s="157"/>
      <c r="QM13" s="157"/>
      <c r="QN13" s="157"/>
      <c r="QO13" s="157"/>
      <c r="QP13" s="157"/>
      <c r="QQ13" s="157"/>
      <c r="QR13" s="157"/>
      <c r="QS13" s="157"/>
      <c r="QT13" s="157"/>
      <c r="QU13" s="157"/>
      <c r="QV13" s="157"/>
      <c r="QW13" s="157"/>
      <c r="QX13" s="157"/>
      <c r="QY13" s="157"/>
      <c r="QZ13" s="157"/>
      <c r="RA13" s="157"/>
      <c r="RB13" s="157"/>
      <c r="RC13" s="157"/>
      <c r="RD13" s="157"/>
      <c r="RE13" s="157"/>
      <c r="RF13" s="157"/>
      <c r="RG13" s="157"/>
      <c r="RH13" s="157"/>
      <c r="RI13" s="157"/>
      <c r="RJ13" s="157"/>
      <c r="RK13" s="157"/>
      <c r="RL13" s="157"/>
      <c r="RM13" s="157"/>
      <c r="RN13" s="157"/>
      <c r="RO13" s="157"/>
      <c r="RP13" s="157"/>
    </row>
    <row r="14" spans="1:484" ht="13">
      <c r="A14" s="149">
        <v>40725</v>
      </c>
      <c r="B14" s="132">
        <v>5074</v>
      </c>
      <c r="C14" s="135">
        <f t="shared" si="1"/>
        <v>3.0000000000000001E-3</v>
      </c>
      <c r="D14" s="57"/>
      <c r="E14" s="157">
        <f t="shared" si="0"/>
        <v>1.0211310122761119</v>
      </c>
      <c r="F14" s="157">
        <f t="shared" si="2"/>
        <v>1.0133812662272819</v>
      </c>
      <c r="G14" s="157">
        <f t="shared" si="3"/>
        <v>1.0127744510978043</v>
      </c>
      <c r="H14" s="157">
        <f t="shared" si="4"/>
        <v>1.0091487669053301</v>
      </c>
      <c r="I14" s="157">
        <f t="shared" si="5"/>
        <v>1.0077457795431977</v>
      </c>
      <c r="J14" s="157">
        <f t="shared" ref="J14:J77" si="6">($B14/$B$13)</f>
        <v>1.0029650128483889</v>
      </c>
      <c r="K14" s="156">
        <f>($B14/$B$14)</f>
        <v>1</v>
      </c>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c r="BV14" s="157"/>
      <c r="BW14" s="157"/>
      <c r="BX14" s="157"/>
      <c r="BY14" s="157"/>
      <c r="BZ14" s="157"/>
      <c r="CA14" s="157"/>
      <c r="CB14" s="157"/>
      <c r="CC14" s="157"/>
      <c r="CD14" s="157"/>
      <c r="CE14" s="157"/>
      <c r="CF14" s="157"/>
      <c r="CG14" s="157"/>
      <c r="CH14" s="157"/>
      <c r="CI14" s="157"/>
      <c r="CJ14" s="157"/>
      <c r="CK14" s="157"/>
      <c r="CL14" s="157"/>
      <c r="CM14" s="157"/>
      <c r="CN14" s="157"/>
      <c r="CO14" s="157"/>
      <c r="CP14" s="157"/>
      <c r="CQ14" s="157"/>
      <c r="CR14" s="157"/>
      <c r="CS14" s="157"/>
      <c r="CT14" s="157"/>
      <c r="CU14" s="157"/>
      <c r="CV14" s="157"/>
      <c r="CW14" s="157"/>
      <c r="CX14" s="157"/>
      <c r="CY14" s="157"/>
      <c r="CZ14" s="157"/>
      <c r="DA14" s="157"/>
      <c r="DB14" s="157"/>
      <c r="DC14" s="157"/>
      <c r="DD14" s="157"/>
      <c r="DE14" s="157"/>
      <c r="DF14" s="157"/>
      <c r="DG14" s="157"/>
      <c r="DH14" s="157"/>
      <c r="DI14" s="157"/>
      <c r="DJ14" s="157"/>
      <c r="DK14" s="157"/>
      <c r="DL14" s="157"/>
      <c r="DM14" s="157"/>
      <c r="DN14" s="157"/>
      <c r="DO14" s="157"/>
      <c r="DP14" s="157"/>
      <c r="DQ14" s="157"/>
      <c r="DR14" s="157"/>
      <c r="DS14" s="157"/>
      <c r="DT14" s="157"/>
      <c r="DU14" s="157"/>
      <c r="DV14" s="157"/>
      <c r="DW14" s="157"/>
      <c r="DX14" s="157"/>
      <c r="DY14" s="157"/>
      <c r="DZ14" s="157"/>
      <c r="EA14" s="157"/>
      <c r="EB14" s="157"/>
      <c r="EC14" s="157"/>
      <c r="ED14" s="157"/>
      <c r="EE14" s="157"/>
      <c r="EF14" s="157"/>
      <c r="EG14" s="157"/>
      <c r="EH14" s="157"/>
      <c r="EI14" s="157"/>
      <c r="EJ14" s="157"/>
      <c r="EK14" s="157"/>
      <c r="EL14" s="157"/>
      <c r="EM14" s="157"/>
      <c r="EN14" s="157"/>
      <c r="EO14" s="157"/>
      <c r="EP14" s="157"/>
      <c r="EQ14" s="157"/>
      <c r="ER14" s="157"/>
      <c r="ES14" s="157"/>
      <c r="ET14" s="157"/>
      <c r="EU14" s="157"/>
      <c r="EV14" s="157"/>
      <c r="EW14" s="157"/>
      <c r="EX14" s="157"/>
      <c r="EY14" s="157"/>
      <c r="EZ14" s="157"/>
      <c r="FA14" s="157"/>
      <c r="FB14" s="157"/>
      <c r="FC14" s="157"/>
      <c r="FD14" s="157"/>
      <c r="FE14" s="157"/>
      <c r="FF14" s="157"/>
      <c r="FG14" s="157"/>
      <c r="FH14" s="157"/>
      <c r="FI14" s="157"/>
      <c r="FJ14" s="157"/>
      <c r="FK14" s="157"/>
      <c r="FL14" s="157"/>
      <c r="FM14" s="157"/>
      <c r="FN14" s="157"/>
      <c r="FO14" s="157"/>
      <c r="FP14" s="157"/>
      <c r="FQ14" s="157"/>
      <c r="FR14" s="157"/>
      <c r="FS14" s="157"/>
      <c r="FT14" s="157"/>
      <c r="FU14" s="157"/>
      <c r="FV14" s="157"/>
      <c r="FW14" s="157"/>
      <c r="FX14" s="157"/>
      <c r="FY14" s="157"/>
      <c r="FZ14" s="157"/>
      <c r="GA14" s="157"/>
      <c r="GB14" s="157"/>
      <c r="GC14" s="157"/>
      <c r="GD14" s="157"/>
      <c r="GE14" s="157"/>
      <c r="GF14" s="157"/>
      <c r="GG14" s="157"/>
      <c r="GH14" s="157"/>
      <c r="GI14" s="157"/>
      <c r="GJ14" s="157"/>
      <c r="GK14" s="157"/>
      <c r="GL14" s="157"/>
      <c r="GM14" s="157"/>
      <c r="GN14" s="157"/>
      <c r="GO14" s="157"/>
      <c r="GP14" s="157"/>
      <c r="GQ14" s="157"/>
      <c r="GR14" s="157"/>
      <c r="GS14" s="157"/>
      <c r="GT14" s="157"/>
      <c r="GU14" s="157"/>
      <c r="GV14" s="157"/>
      <c r="GW14" s="157"/>
      <c r="GX14" s="157"/>
      <c r="GY14" s="157"/>
      <c r="GZ14" s="157"/>
      <c r="HA14" s="157"/>
      <c r="HB14" s="157"/>
      <c r="HC14" s="157"/>
      <c r="HD14" s="157"/>
      <c r="HE14" s="157"/>
      <c r="HF14" s="157"/>
      <c r="HG14" s="157"/>
      <c r="HH14" s="157"/>
      <c r="HI14" s="157"/>
      <c r="HJ14" s="157"/>
      <c r="HK14" s="157"/>
      <c r="HL14" s="157"/>
      <c r="HM14" s="157"/>
      <c r="HN14" s="157"/>
      <c r="HO14" s="157"/>
      <c r="HP14" s="157"/>
      <c r="HQ14" s="157"/>
      <c r="HR14" s="157"/>
      <c r="HS14" s="157"/>
      <c r="HT14" s="157"/>
      <c r="HU14" s="157"/>
      <c r="HV14" s="157"/>
      <c r="HW14" s="157"/>
      <c r="HX14" s="157"/>
      <c r="HY14" s="157"/>
      <c r="HZ14" s="157"/>
      <c r="IA14" s="157"/>
      <c r="IB14" s="157"/>
      <c r="IC14" s="157"/>
      <c r="ID14" s="157"/>
      <c r="IE14" s="157"/>
      <c r="IF14" s="157"/>
      <c r="IG14" s="157"/>
      <c r="IH14" s="157"/>
      <c r="II14" s="157"/>
      <c r="IJ14" s="157"/>
      <c r="IK14" s="157"/>
      <c r="IL14" s="157"/>
      <c r="IM14" s="157"/>
      <c r="IN14" s="157"/>
      <c r="IO14" s="157"/>
      <c r="IP14" s="157"/>
      <c r="IQ14" s="157"/>
      <c r="IR14" s="157"/>
      <c r="IS14" s="157"/>
      <c r="IT14" s="157"/>
      <c r="IU14" s="157"/>
      <c r="IV14" s="157"/>
      <c r="IW14" s="157"/>
      <c r="IX14" s="157"/>
      <c r="IY14" s="157"/>
      <c r="IZ14" s="157"/>
      <c r="JA14" s="157"/>
      <c r="JB14" s="157"/>
      <c r="JC14" s="157"/>
      <c r="JD14" s="157"/>
      <c r="JE14" s="157"/>
      <c r="JF14" s="157"/>
      <c r="JG14" s="157"/>
      <c r="JH14" s="157"/>
      <c r="JI14" s="157"/>
      <c r="JJ14" s="157"/>
      <c r="JK14" s="157"/>
      <c r="JL14" s="157"/>
      <c r="JM14" s="157"/>
      <c r="JN14" s="157"/>
      <c r="JO14" s="157"/>
      <c r="JP14" s="157"/>
      <c r="JQ14" s="157"/>
      <c r="JR14" s="157"/>
      <c r="JS14" s="157"/>
      <c r="JT14" s="157"/>
      <c r="JU14" s="157"/>
      <c r="JV14" s="157"/>
      <c r="JW14" s="157"/>
      <c r="JX14" s="157"/>
      <c r="JY14" s="157"/>
      <c r="JZ14" s="157"/>
      <c r="KA14" s="157"/>
      <c r="KB14" s="157"/>
      <c r="KC14" s="157"/>
      <c r="KD14" s="157"/>
      <c r="KE14" s="157"/>
      <c r="KF14" s="157"/>
      <c r="KG14" s="157"/>
      <c r="KH14" s="157"/>
      <c r="KI14" s="157"/>
      <c r="KJ14" s="157"/>
      <c r="KK14" s="157"/>
      <c r="KL14" s="157"/>
      <c r="KM14" s="157"/>
      <c r="KN14" s="157"/>
      <c r="KO14" s="157"/>
      <c r="KP14" s="157"/>
      <c r="KQ14" s="157"/>
      <c r="KR14" s="157"/>
      <c r="KS14" s="157"/>
      <c r="KT14" s="157"/>
      <c r="KU14" s="157"/>
      <c r="KV14" s="157"/>
      <c r="KW14" s="157"/>
      <c r="KX14" s="157"/>
      <c r="KY14" s="157"/>
      <c r="KZ14" s="157"/>
      <c r="LA14" s="157"/>
      <c r="LB14" s="157"/>
      <c r="LC14" s="157"/>
      <c r="LD14" s="157"/>
      <c r="LE14" s="157"/>
      <c r="LF14" s="157"/>
      <c r="LG14" s="157"/>
      <c r="LH14" s="157"/>
      <c r="LI14" s="157"/>
      <c r="LJ14" s="157"/>
      <c r="LK14" s="157"/>
      <c r="LL14" s="157"/>
      <c r="LM14" s="157"/>
      <c r="LN14" s="157"/>
      <c r="LO14" s="157"/>
      <c r="LP14" s="157"/>
      <c r="LQ14" s="157"/>
      <c r="LR14" s="157"/>
      <c r="LS14" s="157"/>
      <c r="LT14" s="157"/>
      <c r="LU14" s="157"/>
      <c r="LV14" s="157"/>
      <c r="LW14" s="157"/>
      <c r="LX14" s="157"/>
      <c r="LY14" s="157"/>
      <c r="LZ14" s="157"/>
      <c r="MA14" s="157"/>
      <c r="MB14" s="157"/>
      <c r="MC14" s="157"/>
      <c r="MD14" s="157"/>
      <c r="ME14" s="157"/>
      <c r="MF14" s="157"/>
      <c r="MG14" s="157"/>
      <c r="MH14" s="157"/>
      <c r="MI14" s="157"/>
      <c r="MJ14" s="157"/>
      <c r="MK14" s="157"/>
      <c r="ML14" s="157"/>
      <c r="MM14" s="157"/>
      <c r="MN14" s="157"/>
      <c r="MO14" s="157"/>
      <c r="MP14" s="157"/>
      <c r="MQ14" s="157"/>
      <c r="MR14" s="157"/>
      <c r="MS14" s="157"/>
      <c r="MT14" s="157"/>
      <c r="MU14" s="157"/>
      <c r="MV14" s="157"/>
      <c r="MW14" s="157"/>
      <c r="MX14" s="157"/>
      <c r="MY14" s="157"/>
      <c r="MZ14" s="157"/>
      <c r="NA14" s="157"/>
      <c r="NB14" s="157"/>
      <c r="NC14" s="157"/>
      <c r="ND14" s="157"/>
      <c r="NE14" s="157"/>
      <c r="NF14" s="157"/>
      <c r="NG14" s="157"/>
      <c r="NH14" s="157"/>
      <c r="NI14" s="157"/>
      <c r="NJ14" s="157"/>
      <c r="NK14" s="157"/>
      <c r="NL14" s="157"/>
      <c r="NM14" s="157"/>
      <c r="NN14" s="157"/>
      <c r="NO14" s="157"/>
      <c r="NP14" s="157"/>
      <c r="NQ14" s="157"/>
      <c r="NR14" s="157"/>
      <c r="NS14" s="157"/>
      <c r="NT14" s="157"/>
      <c r="NU14" s="157"/>
      <c r="NV14" s="157"/>
      <c r="NW14" s="157"/>
      <c r="NX14" s="157"/>
      <c r="NY14" s="157"/>
      <c r="NZ14" s="157"/>
      <c r="OA14" s="157"/>
      <c r="OB14" s="157"/>
      <c r="OC14" s="157"/>
      <c r="OD14" s="157"/>
      <c r="OE14" s="157"/>
      <c r="OF14" s="157"/>
      <c r="OG14" s="157"/>
      <c r="OH14" s="157"/>
      <c r="OI14" s="157"/>
      <c r="OJ14" s="157"/>
      <c r="OK14" s="157"/>
      <c r="OL14" s="157"/>
      <c r="OM14" s="157"/>
      <c r="ON14" s="157"/>
      <c r="OO14" s="157"/>
      <c r="OP14" s="157"/>
      <c r="OQ14" s="157"/>
      <c r="OR14" s="157"/>
      <c r="OS14" s="157"/>
      <c r="OT14" s="157"/>
      <c r="OU14" s="157"/>
      <c r="OV14" s="157"/>
      <c r="OW14" s="157"/>
      <c r="OX14" s="157"/>
      <c r="OY14" s="157"/>
      <c r="OZ14" s="157"/>
      <c r="PA14" s="157"/>
      <c r="PB14" s="157"/>
      <c r="PC14" s="157"/>
      <c r="PD14" s="157"/>
      <c r="PE14" s="157"/>
      <c r="PF14" s="157"/>
      <c r="PG14" s="157"/>
      <c r="PH14" s="157"/>
      <c r="PI14" s="157"/>
      <c r="PJ14" s="157"/>
      <c r="PK14" s="157"/>
      <c r="PL14" s="157"/>
      <c r="PM14" s="157"/>
      <c r="PN14" s="157"/>
      <c r="PO14" s="157"/>
      <c r="PP14" s="157"/>
      <c r="PQ14" s="157"/>
      <c r="PR14" s="157"/>
      <c r="PS14" s="157"/>
      <c r="PT14" s="157"/>
      <c r="PU14" s="157"/>
      <c r="PV14" s="157"/>
      <c r="PW14" s="157"/>
      <c r="PX14" s="157"/>
      <c r="PY14" s="157"/>
      <c r="PZ14" s="157"/>
      <c r="QA14" s="157"/>
      <c r="QB14" s="157"/>
      <c r="QC14" s="157"/>
      <c r="QD14" s="157"/>
      <c r="QE14" s="157"/>
      <c r="QF14" s="157"/>
      <c r="QG14" s="157"/>
      <c r="QH14" s="157"/>
      <c r="QI14" s="157"/>
      <c r="QJ14" s="157"/>
      <c r="QK14" s="157"/>
      <c r="QL14" s="157"/>
      <c r="QM14" s="157"/>
      <c r="QN14" s="157"/>
      <c r="QO14" s="157"/>
      <c r="QP14" s="157"/>
      <c r="QQ14" s="157"/>
      <c r="QR14" s="157"/>
      <c r="QS14" s="157"/>
      <c r="QT14" s="157"/>
      <c r="QU14" s="157"/>
      <c r="QV14" s="157"/>
      <c r="QW14" s="157"/>
      <c r="QX14" s="157"/>
      <c r="QY14" s="157"/>
      <c r="QZ14" s="157"/>
      <c r="RA14" s="157"/>
      <c r="RB14" s="157"/>
      <c r="RC14" s="157"/>
      <c r="RD14" s="157"/>
      <c r="RE14" s="157"/>
      <c r="RF14" s="157"/>
      <c r="RG14" s="157"/>
      <c r="RH14" s="157"/>
      <c r="RI14" s="157"/>
      <c r="RJ14" s="157"/>
      <c r="RK14" s="157"/>
      <c r="RL14" s="157"/>
      <c r="RM14" s="157"/>
      <c r="RN14" s="157"/>
      <c r="RO14" s="157"/>
      <c r="RP14" s="157"/>
    </row>
    <row r="15" spans="1:484" ht="13">
      <c r="A15" s="149">
        <v>40756</v>
      </c>
      <c r="B15" s="132">
        <v>5091</v>
      </c>
      <c r="C15" s="135">
        <f t="shared" si="1"/>
        <v>3.3999999999999998E-3</v>
      </c>
      <c r="D15" s="57"/>
      <c r="E15" s="157">
        <f t="shared" si="0"/>
        <v>1.0245522237874825</v>
      </c>
      <c r="F15" s="157">
        <f t="shared" si="2"/>
        <v>1.0167765128819652</v>
      </c>
      <c r="G15" s="157">
        <f t="shared" si="3"/>
        <v>1.0161676646706588</v>
      </c>
      <c r="H15" s="157">
        <f t="shared" si="4"/>
        <v>1.0125298329355608</v>
      </c>
      <c r="I15" s="157">
        <f t="shared" si="5"/>
        <v>1.0111221449851042</v>
      </c>
      <c r="J15" s="157">
        <f t="shared" si="6"/>
        <v>1.0063253607432299</v>
      </c>
      <c r="K15" s="157">
        <f t="shared" ref="K15:K78" si="7">($B15/$B$14)</f>
        <v>1.0033504138746552</v>
      </c>
      <c r="L15" s="156">
        <f>($B15/$B$15)</f>
        <v>1</v>
      </c>
      <c r="M15" s="157"/>
      <c r="N15" s="157"/>
      <c r="O15" s="157"/>
      <c r="P15" s="157"/>
      <c r="Q15" s="157"/>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7"/>
      <c r="BM15" s="157"/>
      <c r="BN15" s="157"/>
      <c r="BO15" s="157"/>
      <c r="BP15" s="157"/>
      <c r="BQ15" s="157"/>
      <c r="BR15" s="157"/>
      <c r="BS15" s="157"/>
      <c r="BT15" s="157"/>
      <c r="BU15" s="157"/>
      <c r="BV15" s="157"/>
      <c r="BW15" s="157"/>
      <c r="BX15" s="157"/>
      <c r="BY15" s="157"/>
      <c r="BZ15" s="157"/>
      <c r="CA15" s="157"/>
      <c r="CB15" s="157"/>
      <c r="CC15" s="157"/>
      <c r="CD15" s="157"/>
      <c r="CE15" s="157"/>
      <c r="CF15" s="157"/>
      <c r="CG15" s="157"/>
      <c r="CH15" s="157"/>
      <c r="CI15" s="157"/>
      <c r="CJ15" s="157"/>
      <c r="CK15" s="157"/>
      <c r="CL15" s="157"/>
      <c r="CM15" s="157"/>
      <c r="CN15" s="157"/>
      <c r="CO15" s="157"/>
      <c r="CP15" s="157"/>
      <c r="CQ15" s="157"/>
      <c r="CR15" s="157"/>
      <c r="CS15" s="157"/>
      <c r="CT15" s="157"/>
      <c r="CU15" s="157"/>
      <c r="CV15" s="157"/>
      <c r="CW15" s="157"/>
      <c r="CX15" s="157"/>
      <c r="CY15" s="157"/>
      <c r="CZ15" s="157"/>
      <c r="DA15" s="157"/>
      <c r="DB15" s="157"/>
      <c r="DC15" s="157"/>
      <c r="DD15" s="157"/>
      <c r="DE15" s="157"/>
      <c r="DF15" s="157"/>
      <c r="DG15" s="157"/>
      <c r="DH15" s="157"/>
      <c r="DI15" s="157"/>
      <c r="DJ15" s="157"/>
      <c r="DK15" s="157"/>
      <c r="DL15" s="157"/>
      <c r="DM15" s="157"/>
      <c r="DN15" s="157"/>
      <c r="DO15" s="157"/>
      <c r="DP15" s="157"/>
      <c r="DQ15" s="157"/>
      <c r="DR15" s="157"/>
      <c r="DS15" s="157"/>
      <c r="DT15" s="157"/>
      <c r="DU15" s="157"/>
      <c r="DV15" s="157"/>
      <c r="DW15" s="157"/>
      <c r="DX15" s="157"/>
      <c r="DY15" s="157"/>
      <c r="DZ15" s="157"/>
      <c r="EA15" s="157"/>
      <c r="EB15" s="157"/>
      <c r="EC15" s="157"/>
      <c r="ED15" s="157"/>
      <c r="EE15" s="157"/>
      <c r="EF15" s="157"/>
      <c r="EG15" s="157"/>
      <c r="EH15" s="157"/>
      <c r="EI15" s="157"/>
      <c r="EJ15" s="157"/>
      <c r="EK15" s="157"/>
      <c r="EL15" s="157"/>
      <c r="EM15" s="157"/>
      <c r="EN15" s="157"/>
      <c r="EO15" s="157"/>
      <c r="EP15" s="157"/>
      <c r="EQ15" s="157"/>
      <c r="ER15" s="157"/>
      <c r="ES15" s="157"/>
      <c r="ET15" s="157"/>
      <c r="EU15" s="157"/>
      <c r="EV15" s="157"/>
      <c r="EW15" s="157"/>
      <c r="EX15" s="157"/>
      <c r="EY15" s="157"/>
      <c r="EZ15" s="157"/>
      <c r="FA15" s="157"/>
      <c r="FB15" s="157"/>
      <c r="FC15" s="157"/>
      <c r="FD15" s="157"/>
      <c r="FE15" s="157"/>
      <c r="FF15" s="157"/>
      <c r="FG15" s="157"/>
      <c r="FH15" s="157"/>
      <c r="FI15" s="157"/>
      <c r="FJ15" s="157"/>
      <c r="FK15" s="157"/>
      <c r="FL15" s="157"/>
      <c r="FM15" s="157"/>
      <c r="FN15" s="157"/>
      <c r="FO15" s="157"/>
      <c r="FP15" s="157"/>
      <c r="FQ15" s="157"/>
      <c r="FR15" s="157"/>
      <c r="FS15" s="157"/>
      <c r="FT15" s="157"/>
      <c r="FU15" s="157"/>
      <c r="FV15" s="157"/>
      <c r="FW15" s="157"/>
      <c r="FX15" s="157"/>
      <c r="FY15" s="157"/>
      <c r="FZ15" s="157"/>
      <c r="GA15" s="157"/>
      <c r="GB15" s="157"/>
      <c r="GC15" s="157"/>
      <c r="GD15" s="157"/>
      <c r="GE15" s="157"/>
      <c r="GF15" s="157"/>
      <c r="GG15" s="157"/>
      <c r="GH15" s="157"/>
      <c r="GI15" s="157"/>
      <c r="GJ15" s="157"/>
      <c r="GK15" s="157"/>
      <c r="GL15" s="157"/>
      <c r="GM15" s="157"/>
      <c r="GN15" s="157"/>
      <c r="GO15" s="157"/>
      <c r="GP15" s="157"/>
      <c r="GQ15" s="157"/>
      <c r="GR15" s="157"/>
      <c r="GS15" s="157"/>
      <c r="GT15" s="157"/>
      <c r="GU15" s="157"/>
      <c r="GV15" s="157"/>
      <c r="GW15" s="157"/>
      <c r="GX15" s="157"/>
      <c r="GY15" s="157"/>
      <c r="GZ15" s="157"/>
      <c r="HA15" s="157"/>
      <c r="HB15" s="157"/>
      <c r="HC15" s="157"/>
      <c r="HD15" s="157"/>
      <c r="HE15" s="157"/>
      <c r="HF15" s="157"/>
      <c r="HG15" s="157"/>
      <c r="HH15" s="157"/>
      <c r="HI15" s="157"/>
      <c r="HJ15" s="157"/>
      <c r="HK15" s="157"/>
      <c r="HL15" s="157"/>
      <c r="HM15" s="157"/>
      <c r="HN15" s="157"/>
      <c r="HO15" s="157"/>
      <c r="HP15" s="157"/>
      <c r="HQ15" s="157"/>
      <c r="HR15" s="157"/>
      <c r="HS15" s="157"/>
      <c r="HT15" s="157"/>
      <c r="HU15" s="157"/>
      <c r="HV15" s="157"/>
      <c r="HW15" s="157"/>
      <c r="HX15" s="157"/>
      <c r="HY15" s="157"/>
      <c r="HZ15" s="157"/>
      <c r="IA15" s="157"/>
      <c r="IB15" s="157"/>
      <c r="IC15" s="157"/>
      <c r="ID15" s="157"/>
      <c r="IE15" s="157"/>
      <c r="IF15" s="157"/>
      <c r="IG15" s="157"/>
      <c r="IH15" s="157"/>
      <c r="II15" s="157"/>
      <c r="IJ15" s="157"/>
      <c r="IK15" s="157"/>
      <c r="IL15" s="157"/>
      <c r="IM15" s="157"/>
      <c r="IN15" s="157"/>
      <c r="IO15" s="157"/>
      <c r="IP15" s="157"/>
      <c r="IQ15" s="157"/>
      <c r="IR15" s="157"/>
      <c r="IS15" s="157"/>
      <c r="IT15" s="157"/>
      <c r="IU15" s="157"/>
      <c r="IV15" s="157"/>
      <c r="IW15" s="157"/>
      <c r="IX15" s="157"/>
      <c r="IY15" s="157"/>
      <c r="IZ15" s="157"/>
      <c r="JA15" s="157"/>
      <c r="JB15" s="157"/>
      <c r="JC15" s="157"/>
      <c r="JD15" s="157"/>
      <c r="JE15" s="157"/>
      <c r="JF15" s="157"/>
      <c r="JG15" s="157"/>
      <c r="JH15" s="157"/>
      <c r="JI15" s="157"/>
      <c r="JJ15" s="157"/>
      <c r="JK15" s="157"/>
      <c r="JL15" s="157"/>
      <c r="JM15" s="157"/>
      <c r="JN15" s="157"/>
      <c r="JO15" s="157"/>
      <c r="JP15" s="157"/>
      <c r="JQ15" s="157"/>
      <c r="JR15" s="157"/>
      <c r="JS15" s="157"/>
      <c r="JT15" s="157"/>
      <c r="JU15" s="157"/>
      <c r="JV15" s="157"/>
      <c r="JW15" s="157"/>
      <c r="JX15" s="157"/>
      <c r="JY15" s="157"/>
      <c r="JZ15" s="157"/>
      <c r="KA15" s="157"/>
      <c r="KB15" s="157"/>
      <c r="KC15" s="157"/>
      <c r="KD15" s="157"/>
      <c r="KE15" s="157"/>
      <c r="KF15" s="157"/>
      <c r="KG15" s="157"/>
      <c r="KH15" s="157"/>
      <c r="KI15" s="157"/>
      <c r="KJ15" s="157"/>
      <c r="KK15" s="157"/>
      <c r="KL15" s="157"/>
      <c r="KM15" s="157"/>
      <c r="KN15" s="157"/>
      <c r="KO15" s="157"/>
      <c r="KP15" s="157"/>
      <c r="KQ15" s="157"/>
      <c r="KR15" s="157"/>
      <c r="KS15" s="157"/>
      <c r="KT15" s="157"/>
      <c r="KU15" s="157"/>
      <c r="KV15" s="157"/>
      <c r="KW15" s="157"/>
      <c r="KX15" s="157"/>
      <c r="KY15" s="157"/>
      <c r="KZ15" s="157"/>
      <c r="LA15" s="157"/>
      <c r="LB15" s="157"/>
      <c r="LC15" s="157"/>
      <c r="LD15" s="157"/>
      <c r="LE15" s="157"/>
      <c r="LF15" s="157"/>
      <c r="LG15" s="157"/>
      <c r="LH15" s="157"/>
      <c r="LI15" s="157"/>
      <c r="LJ15" s="157"/>
      <c r="LK15" s="157"/>
      <c r="LL15" s="157"/>
      <c r="LM15" s="157"/>
      <c r="LN15" s="157"/>
      <c r="LO15" s="157"/>
      <c r="LP15" s="157"/>
      <c r="LQ15" s="157"/>
      <c r="LR15" s="157"/>
      <c r="LS15" s="157"/>
      <c r="LT15" s="157"/>
      <c r="LU15" s="157"/>
      <c r="LV15" s="157"/>
      <c r="LW15" s="157"/>
      <c r="LX15" s="157"/>
      <c r="LY15" s="157"/>
      <c r="LZ15" s="157"/>
      <c r="MA15" s="157"/>
      <c r="MB15" s="157"/>
      <c r="MC15" s="157"/>
      <c r="MD15" s="157"/>
      <c r="ME15" s="157"/>
      <c r="MF15" s="157"/>
      <c r="MG15" s="157"/>
      <c r="MH15" s="157"/>
      <c r="MI15" s="157"/>
      <c r="MJ15" s="157"/>
      <c r="MK15" s="157"/>
      <c r="ML15" s="157"/>
      <c r="MM15" s="157"/>
      <c r="MN15" s="157"/>
      <c r="MO15" s="157"/>
      <c r="MP15" s="157"/>
      <c r="MQ15" s="157"/>
      <c r="MR15" s="157"/>
      <c r="MS15" s="157"/>
      <c r="MT15" s="157"/>
      <c r="MU15" s="157"/>
      <c r="MV15" s="157"/>
      <c r="MW15" s="157"/>
      <c r="MX15" s="157"/>
      <c r="MY15" s="157"/>
      <c r="MZ15" s="157"/>
      <c r="NA15" s="157"/>
      <c r="NB15" s="157"/>
      <c r="NC15" s="157"/>
      <c r="ND15" s="157"/>
      <c r="NE15" s="157"/>
      <c r="NF15" s="157"/>
      <c r="NG15" s="157"/>
      <c r="NH15" s="157"/>
      <c r="NI15" s="157"/>
      <c r="NJ15" s="157"/>
      <c r="NK15" s="157"/>
      <c r="NL15" s="157"/>
      <c r="NM15" s="157"/>
      <c r="NN15" s="157"/>
      <c r="NO15" s="157"/>
      <c r="NP15" s="157"/>
      <c r="NQ15" s="157"/>
      <c r="NR15" s="157"/>
      <c r="NS15" s="157"/>
      <c r="NT15" s="157"/>
      <c r="NU15" s="157"/>
      <c r="NV15" s="157"/>
      <c r="NW15" s="157"/>
      <c r="NX15" s="157"/>
      <c r="NY15" s="157"/>
      <c r="NZ15" s="157"/>
      <c r="OA15" s="157"/>
      <c r="OB15" s="157"/>
      <c r="OC15" s="157"/>
      <c r="OD15" s="157"/>
      <c r="OE15" s="157"/>
      <c r="OF15" s="157"/>
      <c r="OG15" s="157"/>
      <c r="OH15" s="157"/>
      <c r="OI15" s="157"/>
      <c r="OJ15" s="157"/>
      <c r="OK15" s="157"/>
      <c r="OL15" s="157"/>
      <c r="OM15" s="157"/>
      <c r="ON15" s="157"/>
      <c r="OO15" s="157"/>
      <c r="OP15" s="157"/>
      <c r="OQ15" s="157"/>
      <c r="OR15" s="157"/>
      <c r="OS15" s="157"/>
      <c r="OT15" s="157"/>
      <c r="OU15" s="157"/>
      <c r="OV15" s="157"/>
      <c r="OW15" s="157"/>
      <c r="OX15" s="157"/>
      <c r="OY15" s="157"/>
      <c r="OZ15" s="157"/>
      <c r="PA15" s="157"/>
      <c r="PB15" s="157"/>
      <c r="PC15" s="157"/>
      <c r="PD15" s="157"/>
      <c r="PE15" s="157"/>
      <c r="PF15" s="157"/>
      <c r="PG15" s="157"/>
      <c r="PH15" s="157"/>
      <c r="PI15" s="157"/>
      <c r="PJ15" s="157"/>
      <c r="PK15" s="157"/>
      <c r="PL15" s="157"/>
      <c r="PM15" s="157"/>
      <c r="PN15" s="157"/>
      <c r="PO15" s="157"/>
      <c r="PP15" s="157"/>
      <c r="PQ15" s="157"/>
      <c r="PR15" s="157"/>
      <c r="PS15" s="157"/>
      <c r="PT15" s="157"/>
      <c r="PU15" s="157"/>
      <c r="PV15" s="157"/>
      <c r="PW15" s="157"/>
      <c r="PX15" s="157"/>
      <c r="PY15" s="157"/>
      <c r="PZ15" s="157"/>
      <c r="QA15" s="157"/>
      <c r="QB15" s="157"/>
      <c r="QC15" s="157"/>
      <c r="QD15" s="157"/>
      <c r="QE15" s="157"/>
      <c r="QF15" s="157"/>
      <c r="QG15" s="157"/>
      <c r="QH15" s="157"/>
      <c r="QI15" s="157"/>
      <c r="QJ15" s="157"/>
      <c r="QK15" s="157"/>
      <c r="QL15" s="157"/>
      <c r="QM15" s="157"/>
      <c r="QN15" s="157"/>
      <c r="QO15" s="157"/>
      <c r="QP15" s="157"/>
      <c r="QQ15" s="157"/>
      <c r="QR15" s="157"/>
      <c r="QS15" s="157"/>
      <c r="QT15" s="157"/>
      <c r="QU15" s="157"/>
      <c r="QV15" s="157"/>
      <c r="QW15" s="157"/>
      <c r="QX15" s="157"/>
      <c r="QY15" s="157"/>
      <c r="QZ15" s="157"/>
      <c r="RA15" s="157"/>
      <c r="RB15" s="157"/>
      <c r="RC15" s="157"/>
      <c r="RD15" s="157"/>
      <c r="RE15" s="157"/>
      <c r="RF15" s="157"/>
      <c r="RG15" s="157"/>
      <c r="RH15" s="157"/>
      <c r="RI15" s="157"/>
      <c r="RJ15" s="157"/>
      <c r="RK15" s="157"/>
      <c r="RL15" s="157"/>
      <c r="RM15" s="157"/>
      <c r="RN15" s="157"/>
      <c r="RO15" s="157"/>
      <c r="RP15" s="157"/>
    </row>
    <row r="16" spans="1:484" ht="13">
      <c r="A16" s="149">
        <v>40787</v>
      </c>
      <c r="B16" s="132">
        <v>5098</v>
      </c>
      <c r="C16" s="135">
        <f t="shared" si="1"/>
        <v>1.4E-3</v>
      </c>
      <c r="D16" s="57"/>
      <c r="E16" s="157">
        <f t="shared" si="0"/>
        <v>1.0259609579392233</v>
      </c>
      <c r="F16" s="157">
        <f t="shared" si="2"/>
        <v>1.0181745556221291</v>
      </c>
      <c r="G16" s="157">
        <f t="shared" si="3"/>
        <v>1.0175648702594811</v>
      </c>
      <c r="H16" s="157">
        <f t="shared" si="4"/>
        <v>1.0139220365950676</v>
      </c>
      <c r="I16" s="157">
        <f t="shared" si="5"/>
        <v>1.0125124131082424</v>
      </c>
      <c r="J16" s="157">
        <f t="shared" si="6"/>
        <v>1.0077090334058114</v>
      </c>
      <c r="K16" s="157">
        <f t="shared" si="7"/>
        <v>1.0047299960583367</v>
      </c>
      <c r="L16" s="157">
        <f t="shared" ref="L16:L79" si="8">($B16/$B$15)</f>
        <v>1.001374975446867</v>
      </c>
      <c r="M16" s="156">
        <f>($B16/$B$16)</f>
        <v>1</v>
      </c>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157"/>
      <c r="BG16" s="157"/>
      <c r="BH16" s="157"/>
      <c r="BI16" s="157"/>
      <c r="BJ16" s="157"/>
      <c r="BK16" s="157"/>
      <c r="BL16" s="157"/>
      <c r="BM16" s="157"/>
      <c r="BN16" s="157"/>
      <c r="BO16" s="157"/>
      <c r="BP16" s="157"/>
      <c r="BQ16" s="157"/>
      <c r="BR16" s="157"/>
      <c r="BS16" s="157"/>
      <c r="BT16" s="157"/>
      <c r="BU16" s="157"/>
      <c r="BV16" s="157"/>
      <c r="BW16" s="157"/>
      <c r="BX16" s="157"/>
      <c r="BY16" s="157"/>
      <c r="BZ16" s="157"/>
      <c r="CA16" s="157"/>
      <c r="CB16" s="157"/>
      <c r="CC16" s="157"/>
      <c r="CD16" s="157"/>
      <c r="CE16" s="157"/>
      <c r="CF16" s="157"/>
      <c r="CG16" s="157"/>
      <c r="CH16" s="157"/>
      <c r="CI16" s="157"/>
      <c r="CJ16" s="157"/>
      <c r="CK16" s="157"/>
      <c r="CL16" s="157"/>
      <c r="CM16" s="157"/>
      <c r="CN16" s="157"/>
      <c r="CO16" s="157"/>
      <c r="CP16" s="157"/>
      <c r="CQ16" s="157"/>
      <c r="CR16" s="157"/>
      <c r="CS16" s="157"/>
      <c r="CT16" s="157"/>
      <c r="CU16" s="157"/>
      <c r="CV16" s="157"/>
      <c r="CW16" s="157"/>
      <c r="CX16" s="157"/>
      <c r="CY16" s="157"/>
      <c r="CZ16" s="157"/>
      <c r="DA16" s="157"/>
      <c r="DB16" s="157"/>
      <c r="DC16" s="157"/>
      <c r="DD16" s="157"/>
      <c r="DE16" s="157"/>
      <c r="DF16" s="157"/>
      <c r="DG16" s="157"/>
      <c r="DH16" s="157"/>
      <c r="DI16" s="157"/>
      <c r="DJ16" s="157"/>
      <c r="DK16" s="157"/>
      <c r="DL16" s="157"/>
      <c r="DM16" s="157"/>
      <c r="DN16" s="157"/>
      <c r="DO16" s="157"/>
      <c r="DP16" s="157"/>
      <c r="DQ16" s="157"/>
      <c r="DR16" s="157"/>
      <c r="DS16" s="157"/>
      <c r="DT16" s="157"/>
      <c r="DU16" s="157"/>
      <c r="DV16" s="157"/>
      <c r="DW16" s="157"/>
      <c r="DX16" s="157"/>
      <c r="DY16" s="157"/>
      <c r="DZ16" s="157"/>
      <c r="EA16" s="157"/>
      <c r="EB16" s="157"/>
      <c r="EC16" s="157"/>
      <c r="ED16" s="157"/>
      <c r="EE16" s="157"/>
      <c r="EF16" s="157"/>
      <c r="EG16" s="157"/>
      <c r="EH16" s="157"/>
      <c r="EI16" s="157"/>
      <c r="EJ16" s="157"/>
      <c r="EK16" s="157"/>
      <c r="EL16" s="157"/>
      <c r="EM16" s="157"/>
      <c r="EN16" s="157"/>
      <c r="EO16" s="157"/>
      <c r="EP16" s="157"/>
      <c r="EQ16" s="157"/>
      <c r="ER16" s="157"/>
      <c r="ES16" s="157"/>
      <c r="ET16" s="157"/>
      <c r="EU16" s="157"/>
      <c r="EV16" s="157"/>
      <c r="EW16" s="157"/>
      <c r="EX16" s="157"/>
      <c r="EY16" s="157"/>
      <c r="EZ16" s="157"/>
      <c r="FA16" s="157"/>
      <c r="FB16" s="157"/>
      <c r="FC16" s="157"/>
      <c r="FD16" s="157"/>
      <c r="FE16" s="157"/>
      <c r="FF16" s="157"/>
      <c r="FG16" s="157"/>
      <c r="FH16" s="157"/>
      <c r="FI16" s="157"/>
      <c r="FJ16" s="157"/>
      <c r="FK16" s="157"/>
      <c r="FL16" s="157"/>
      <c r="FM16" s="157"/>
      <c r="FN16" s="157"/>
      <c r="FO16" s="157"/>
      <c r="FP16" s="157"/>
      <c r="FQ16" s="157"/>
      <c r="FR16" s="157"/>
      <c r="FS16" s="157"/>
      <c r="FT16" s="157"/>
      <c r="FU16" s="157"/>
      <c r="FV16" s="157"/>
      <c r="FW16" s="157"/>
      <c r="FX16" s="157"/>
      <c r="FY16" s="157"/>
      <c r="FZ16" s="157"/>
      <c r="GA16" s="157"/>
      <c r="GB16" s="157"/>
      <c r="GC16" s="157"/>
      <c r="GD16" s="157"/>
      <c r="GE16" s="157"/>
      <c r="GF16" s="157"/>
      <c r="GG16" s="157"/>
      <c r="GH16" s="157"/>
      <c r="GI16" s="157"/>
      <c r="GJ16" s="157"/>
      <c r="GK16" s="157"/>
      <c r="GL16" s="157"/>
      <c r="GM16" s="157"/>
      <c r="GN16" s="157"/>
      <c r="GO16" s="157"/>
      <c r="GP16" s="157"/>
      <c r="GQ16" s="157"/>
      <c r="GR16" s="157"/>
      <c r="GS16" s="157"/>
      <c r="GT16" s="157"/>
      <c r="GU16" s="157"/>
      <c r="GV16" s="157"/>
      <c r="GW16" s="157"/>
      <c r="GX16" s="157"/>
      <c r="GY16" s="157"/>
      <c r="GZ16" s="157"/>
      <c r="HA16" s="157"/>
      <c r="HB16" s="157"/>
      <c r="HC16" s="157"/>
      <c r="HD16" s="157"/>
      <c r="HE16" s="157"/>
      <c r="HF16" s="157"/>
      <c r="HG16" s="157"/>
      <c r="HH16" s="157"/>
      <c r="HI16" s="157"/>
      <c r="HJ16" s="157"/>
      <c r="HK16" s="157"/>
      <c r="HL16" s="157"/>
      <c r="HM16" s="157"/>
      <c r="HN16" s="157"/>
      <c r="HO16" s="157"/>
      <c r="HP16" s="157"/>
      <c r="HQ16" s="157"/>
      <c r="HR16" s="157"/>
      <c r="HS16" s="157"/>
      <c r="HT16" s="157"/>
      <c r="HU16" s="157"/>
      <c r="HV16" s="157"/>
      <c r="HW16" s="157"/>
      <c r="HX16" s="157"/>
      <c r="HY16" s="157"/>
      <c r="HZ16" s="157"/>
      <c r="IA16" s="157"/>
      <c r="IB16" s="157"/>
      <c r="IC16" s="157"/>
      <c r="ID16" s="157"/>
      <c r="IE16" s="157"/>
      <c r="IF16" s="157"/>
      <c r="IG16" s="157"/>
      <c r="IH16" s="157"/>
      <c r="II16" s="157"/>
      <c r="IJ16" s="157"/>
      <c r="IK16" s="157"/>
      <c r="IL16" s="157"/>
      <c r="IM16" s="157"/>
      <c r="IN16" s="157"/>
      <c r="IO16" s="157"/>
      <c r="IP16" s="157"/>
      <c r="IQ16" s="157"/>
      <c r="IR16" s="157"/>
      <c r="IS16" s="157"/>
      <c r="IT16" s="157"/>
      <c r="IU16" s="157"/>
      <c r="IV16" s="157"/>
      <c r="IW16" s="157"/>
      <c r="IX16" s="157"/>
      <c r="IY16" s="157"/>
      <c r="IZ16" s="157"/>
      <c r="JA16" s="157"/>
      <c r="JB16" s="157"/>
      <c r="JC16" s="157"/>
      <c r="JD16" s="157"/>
      <c r="JE16" s="157"/>
      <c r="JF16" s="157"/>
      <c r="JG16" s="157"/>
      <c r="JH16" s="157"/>
      <c r="JI16" s="157"/>
      <c r="JJ16" s="157"/>
      <c r="JK16" s="157"/>
      <c r="JL16" s="157"/>
      <c r="JM16" s="157"/>
      <c r="JN16" s="157"/>
      <c r="JO16" s="157"/>
      <c r="JP16" s="157"/>
      <c r="JQ16" s="157"/>
      <c r="JR16" s="157"/>
      <c r="JS16" s="157"/>
      <c r="JT16" s="157"/>
      <c r="JU16" s="157"/>
      <c r="JV16" s="157"/>
      <c r="JW16" s="157"/>
      <c r="JX16" s="157"/>
      <c r="JY16" s="157"/>
      <c r="JZ16" s="157"/>
      <c r="KA16" s="157"/>
      <c r="KB16" s="157"/>
      <c r="KC16" s="157"/>
      <c r="KD16" s="157"/>
      <c r="KE16" s="157"/>
      <c r="KF16" s="157"/>
      <c r="KG16" s="157"/>
      <c r="KH16" s="157"/>
      <c r="KI16" s="157"/>
      <c r="KJ16" s="157"/>
      <c r="KK16" s="157"/>
      <c r="KL16" s="157"/>
      <c r="KM16" s="157"/>
      <c r="KN16" s="157"/>
      <c r="KO16" s="157"/>
      <c r="KP16" s="157"/>
      <c r="KQ16" s="157"/>
      <c r="KR16" s="157"/>
      <c r="KS16" s="157"/>
      <c r="KT16" s="157"/>
      <c r="KU16" s="157"/>
      <c r="KV16" s="157"/>
      <c r="KW16" s="157"/>
      <c r="KX16" s="157"/>
      <c r="KY16" s="157"/>
      <c r="KZ16" s="157"/>
      <c r="LA16" s="157"/>
      <c r="LB16" s="157"/>
      <c r="LC16" s="157"/>
      <c r="LD16" s="157"/>
      <c r="LE16" s="157"/>
      <c r="LF16" s="157"/>
      <c r="LG16" s="157"/>
      <c r="LH16" s="157"/>
      <c r="LI16" s="157"/>
      <c r="LJ16" s="157"/>
      <c r="LK16" s="157"/>
      <c r="LL16" s="157"/>
      <c r="LM16" s="157"/>
      <c r="LN16" s="157"/>
      <c r="LO16" s="157"/>
      <c r="LP16" s="157"/>
      <c r="LQ16" s="157"/>
      <c r="LR16" s="157"/>
      <c r="LS16" s="157"/>
      <c r="LT16" s="157"/>
      <c r="LU16" s="157"/>
      <c r="LV16" s="157"/>
      <c r="LW16" s="157"/>
      <c r="LX16" s="157"/>
      <c r="LY16" s="157"/>
      <c r="LZ16" s="157"/>
      <c r="MA16" s="157"/>
      <c r="MB16" s="157"/>
      <c r="MC16" s="157"/>
      <c r="MD16" s="157"/>
      <c r="ME16" s="157"/>
      <c r="MF16" s="157"/>
      <c r="MG16" s="157"/>
      <c r="MH16" s="157"/>
      <c r="MI16" s="157"/>
      <c r="MJ16" s="157"/>
      <c r="MK16" s="157"/>
      <c r="ML16" s="157"/>
      <c r="MM16" s="157"/>
      <c r="MN16" s="157"/>
      <c r="MO16" s="157"/>
      <c r="MP16" s="157"/>
      <c r="MQ16" s="157"/>
      <c r="MR16" s="157"/>
      <c r="MS16" s="157"/>
      <c r="MT16" s="157"/>
      <c r="MU16" s="157"/>
      <c r="MV16" s="157"/>
      <c r="MW16" s="157"/>
      <c r="MX16" s="157"/>
      <c r="MY16" s="157"/>
      <c r="MZ16" s="157"/>
      <c r="NA16" s="157"/>
      <c r="NB16" s="157"/>
      <c r="NC16" s="157"/>
      <c r="ND16" s="157"/>
      <c r="NE16" s="157"/>
      <c r="NF16" s="157"/>
      <c r="NG16" s="157"/>
      <c r="NH16" s="157"/>
      <c r="NI16" s="157"/>
      <c r="NJ16" s="157"/>
      <c r="NK16" s="157"/>
      <c r="NL16" s="157"/>
      <c r="NM16" s="157"/>
      <c r="NN16" s="157"/>
      <c r="NO16" s="157"/>
      <c r="NP16" s="157"/>
      <c r="NQ16" s="157"/>
      <c r="NR16" s="157"/>
      <c r="NS16" s="157"/>
      <c r="NT16" s="157"/>
      <c r="NU16" s="157"/>
      <c r="NV16" s="157"/>
      <c r="NW16" s="157"/>
      <c r="NX16" s="157"/>
      <c r="NY16" s="157"/>
      <c r="NZ16" s="157"/>
      <c r="OA16" s="157"/>
      <c r="OB16" s="157"/>
      <c r="OC16" s="157"/>
      <c r="OD16" s="157"/>
      <c r="OE16" s="157"/>
      <c r="OF16" s="157"/>
      <c r="OG16" s="157"/>
      <c r="OH16" s="157"/>
      <c r="OI16" s="157"/>
      <c r="OJ16" s="157"/>
      <c r="OK16" s="157"/>
      <c r="OL16" s="157"/>
      <c r="OM16" s="157"/>
      <c r="ON16" s="157"/>
      <c r="OO16" s="157"/>
      <c r="OP16" s="157"/>
      <c r="OQ16" s="157"/>
      <c r="OR16" s="157"/>
      <c r="OS16" s="157"/>
      <c r="OT16" s="157"/>
      <c r="OU16" s="157"/>
      <c r="OV16" s="157"/>
      <c r="OW16" s="157"/>
      <c r="OX16" s="157"/>
      <c r="OY16" s="157"/>
      <c r="OZ16" s="157"/>
      <c r="PA16" s="157"/>
      <c r="PB16" s="157"/>
      <c r="PC16" s="157"/>
      <c r="PD16" s="157"/>
      <c r="PE16" s="157"/>
      <c r="PF16" s="157"/>
      <c r="PG16" s="157"/>
      <c r="PH16" s="157"/>
      <c r="PI16" s="157"/>
      <c r="PJ16" s="157"/>
      <c r="PK16" s="157"/>
      <c r="PL16" s="157"/>
      <c r="PM16" s="157"/>
      <c r="PN16" s="157"/>
      <c r="PO16" s="157"/>
      <c r="PP16" s="157"/>
      <c r="PQ16" s="157"/>
      <c r="PR16" s="157"/>
      <c r="PS16" s="157"/>
      <c r="PT16" s="157"/>
      <c r="PU16" s="157"/>
      <c r="PV16" s="157"/>
      <c r="PW16" s="157"/>
      <c r="PX16" s="157"/>
      <c r="PY16" s="157"/>
      <c r="PZ16" s="157"/>
      <c r="QA16" s="157"/>
      <c r="QB16" s="157"/>
      <c r="QC16" s="157"/>
      <c r="QD16" s="157"/>
      <c r="QE16" s="157"/>
      <c r="QF16" s="157"/>
      <c r="QG16" s="157"/>
      <c r="QH16" s="157"/>
      <c r="QI16" s="157"/>
      <c r="QJ16" s="157"/>
      <c r="QK16" s="157"/>
      <c r="QL16" s="157"/>
      <c r="QM16" s="157"/>
      <c r="QN16" s="157"/>
      <c r="QO16" s="157"/>
      <c r="QP16" s="157"/>
      <c r="QQ16" s="157"/>
      <c r="QR16" s="157"/>
      <c r="QS16" s="157"/>
      <c r="QT16" s="157"/>
      <c r="QU16" s="157"/>
      <c r="QV16" s="157"/>
      <c r="QW16" s="157"/>
      <c r="QX16" s="157"/>
      <c r="QY16" s="157"/>
      <c r="QZ16" s="157"/>
      <c r="RA16" s="157"/>
      <c r="RB16" s="157"/>
      <c r="RC16" s="157"/>
      <c r="RD16" s="157"/>
      <c r="RE16" s="157"/>
      <c r="RF16" s="157"/>
      <c r="RG16" s="157"/>
      <c r="RH16" s="157"/>
      <c r="RI16" s="157"/>
      <c r="RJ16" s="157"/>
      <c r="RK16" s="157"/>
      <c r="RL16" s="157"/>
      <c r="RM16" s="157"/>
      <c r="RN16" s="157"/>
      <c r="RO16" s="157"/>
      <c r="RP16" s="157"/>
    </row>
    <row r="17" spans="1:484" ht="13">
      <c r="A17" s="149">
        <v>40817</v>
      </c>
      <c r="B17" s="132">
        <v>5104</v>
      </c>
      <c r="C17" s="135">
        <f t="shared" si="1"/>
        <v>1.1999999999999999E-3</v>
      </c>
      <c r="D17" s="57"/>
      <c r="E17" s="157">
        <f t="shared" si="0"/>
        <v>1.0271684443550011</v>
      </c>
      <c r="F17" s="157">
        <f t="shared" si="2"/>
        <v>1.0193728779708409</v>
      </c>
      <c r="G17" s="157">
        <f t="shared" si="3"/>
        <v>1.0187624750499003</v>
      </c>
      <c r="H17" s="157">
        <f t="shared" si="4"/>
        <v>1.015115354017502</v>
      </c>
      <c r="I17" s="157">
        <f t="shared" si="5"/>
        <v>1.0137040714995034</v>
      </c>
      <c r="J17" s="157">
        <f t="shared" si="6"/>
        <v>1.0088950385451669</v>
      </c>
      <c r="K17" s="157">
        <f t="shared" si="7"/>
        <v>1.0059124950729208</v>
      </c>
      <c r="L17" s="157">
        <f t="shared" si="8"/>
        <v>1.0025535258298959</v>
      </c>
      <c r="M17" s="157">
        <f t="shared" ref="M17:M80" si="9">($B17/$B$16)</f>
        <v>1.0011769321302471</v>
      </c>
      <c r="N17" s="156">
        <f>($B17/$B$17)</f>
        <v>1</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7"/>
      <c r="BM17" s="157"/>
      <c r="BN17" s="157"/>
      <c r="BO17" s="157"/>
      <c r="BP17" s="157"/>
      <c r="BQ17" s="157"/>
      <c r="BR17" s="157"/>
      <c r="BS17" s="157"/>
      <c r="BT17" s="157"/>
      <c r="BU17" s="157"/>
      <c r="BV17" s="157"/>
      <c r="BW17" s="157"/>
      <c r="BX17" s="157"/>
      <c r="BY17" s="157"/>
      <c r="BZ17" s="157"/>
      <c r="CA17" s="157"/>
      <c r="CB17" s="157"/>
      <c r="CC17" s="157"/>
      <c r="CD17" s="157"/>
      <c r="CE17" s="157"/>
      <c r="CF17" s="157"/>
      <c r="CG17" s="157"/>
      <c r="CH17" s="157"/>
      <c r="CI17" s="157"/>
      <c r="CJ17" s="157"/>
      <c r="CK17" s="157"/>
      <c r="CL17" s="157"/>
      <c r="CM17" s="157"/>
      <c r="CN17" s="157"/>
      <c r="CO17" s="157"/>
      <c r="CP17" s="157"/>
      <c r="CQ17" s="157"/>
      <c r="CR17" s="157"/>
      <c r="CS17" s="157"/>
      <c r="CT17" s="157"/>
      <c r="CU17" s="157"/>
      <c r="CV17" s="157"/>
      <c r="CW17" s="157"/>
      <c r="CX17" s="157"/>
      <c r="CY17" s="157"/>
      <c r="CZ17" s="157"/>
      <c r="DA17" s="157"/>
      <c r="DB17" s="157"/>
      <c r="DC17" s="157"/>
      <c r="DD17" s="157"/>
      <c r="DE17" s="157"/>
      <c r="DF17" s="157"/>
      <c r="DG17" s="157"/>
      <c r="DH17" s="157"/>
      <c r="DI17" s="157"/>
      <c r="DJ17" s="157"/>
      <c r="DK17" s="157"/>
      <c r="DL17" s="157"/>
      <c r="DM17" s="157"/>
      <c r="DN17" s="157"/>
      <c r="DO17" s="157"/>
      <c r="DP17" s="157"/>
      <c r="DQ17" s="157"/>
      <c r="DR17" s="157"/>
      <c r="DS17" s="157"/>
      <c r="DT17" s="157"/>
      <c r="DU17" s="157"/>
      <c r="DV17" s="157"/>
      <c r="DW17" s="157"/>
      <c r="DX17" s="157"/>
      <c r="DY17" s="157"/>
      <c r="DZ17" s="157"/>
      <c r="EA17" s="157"/>
      <c r="EB17" s="157"/>
      <c r="EC17" s="157"/>
      <c r="ED17" s="157"/>
      <c r="EE17" s="157"/>
      <c r="EF17" s="157"/>
      <c r="EG17" s="157"/>
      <c r="EH17" s="157"/>
      <c r="EI17" s="157"/>
      <c r="EJ17" s="157"/>
      <c r="EK17" s="157"/>
      <c r="EL17" s="157"/>
      <c r="EM17" s="157"/>
      <c r="EN17" s="157"/>
      <c r="EO17" s="157"/>
      <c r="EP17" s="157"/>
      <c r="EQ17" s="157"/>
      <c r="ER17" s="157"/>
      <c r="ES17" s="157"/>
      <c r="ET17" s="157"/>
      <c r="EU17" s="157"/>
      <c r="EV17" s="157"/>
      <c r="EW17" s="157"/>
      <c r="EX17" s="157"/>
      <c r="EY17" s="157"/>
      <c r="EZ17" s="157"/>
      <c r="FA17" s="157"/>
      <c r="FB17" s="157"/>
      <c r="FC17" s="157"/>
      <c r="FD17" s="157"/>
      <c r="FE17" s="157"/>
      <c r="FF17" s="157"/>
      <c r="FG17" s="157"/>
      <c r="FH17" s="157"/>
      <c r="FI17" s="157"/>
      <c r="FJ17" s="157"/>
      <c r="FK17" s="157"/>
      <c r="FL17" s="157"/>
      <c r="FM17" s="157"/>
      <c r="FN17" s="157"/>
      <c r="FO17" s="157"/>
      <c r="FP17" s="157"/>
      <c r="FQ17" s="157"/>
      <c r="FR17" s="157"/>
      <c r="FS17" s="157"/>
      <c r="FT17" s="157"/>
      <c r="FU17" s="157"/>
      <c r="FV17" s="157"/>
      <c r="FW17" s="157"/>
      <c r="FX17" s="157"/>
      <c r="FY17" s="157"/>
      <c r="FZ17" s="157"/>
      <c r="GA17" s="157"/>
      <c r="GB17" s="157"/>
      <c r="GC17" s="157"/>
      <c r="GD17" s="157"/>
      <c r="GE17" s="157"/>
      <c r="GF17" s="157"/>
      <c r="GG17" s="157"/>
      <c r="GH17" s="157"/>
      <c r="GI17" s="157"/>
      <c r="GJ17" s="157"/>
      <c r="GK17" s="157"/>
      <c r="GL17" s="157"/>
      <c r="GM17" s="157"/>
      <c r="GN17" s="157"/>
      <c r="GO17" s="157"/>
      <c r="GP17" s="157"/>
      <c r="GQ17" s="157"/>
      <c r="GR17" s="157"/>
      <c r="GS17" s="157"/>
      <c r="GT17" s="157"/>
      <c r="GU17" s="157"/>
      <c r="GV17" s="157"/>
      <c r="GW17" s="157"/>
      <c r="GX17" s="157"/>
      <c r="GY17" s="157"/>
      <c r="GZ17" s="157"/>
      <c r="HA17" s="157"/>
      <c r="HB17" s="157"/>
      <c r="HC17" s="157"/>
      <c r="HD17" s="157"/>
      <c r="HE17" s="157"/>
      <c r="HF17" s="157"/>
      <c r="HG17" s="157"/>
      <c r="HH17" s="157"/>
      <c r="HI17" s="157"/>
      <c r="HJ17" s="157"/>
      <c r="HK17" s="157"/>
      <c r="HL17" s="157"/>
      <c r="HM17" s="157"/>
      <c r="HN17" s="157"/>
      <c r="HO17" s="157"/>
      <c r="HP17" s="157"/>
      <c r="HQ17" s="157"/>
      <c r="HR17" s="157"/>
      <c r="HS17" s="157"/>
      <c r="HT17" s="157"/>
      <c r="HU17" s="157"/>
      <c r="HV17" s="157"/>
      <c r="HW17" s="157"/>
      <c r="HX17" s="157"/>
      <c r="HY17" s="157"/>
      <c r="HZ17" s="157"/>
      <c r="IA17" s="157"/>
      <c r="IB17" s="157"/>
      <c r="IC17" s="157"/>
      <c r="ID17" s="157"/>
      <c r="IE17" s="157"/>
      <c r="IF17" s="157"/>
      <c r="IG17" s="157"/>
      <c r="IH17" s="157"/>
      <c r="II17" s="157"/>
      <c r="IJ17" s="157"/>
      <c r="IK17" s="157"/>
      <c r="IL17" s="157"/>
      <c r="IM17" s="157"/>
      <c r="IN17" s="157"/>
      <c r="IO17" s="157"/>
      <c r="IP17" s="157"/>
      <c r="IQ17" s="157"/>
      <c r="IR17" s="157"/>
      <c r="IS17" s="157"/>
      <c r="IT17" s="157"/>
      <c r="IU17" s="157"/>
      <c r="IV17" s="157"/>
      <c r="IW17" s="157"/>
      <c r="IX17" s="157"/>
      <c r="IY17" s="157"/>
      <c r="IZ17" s="157"/>
      <c r="JA17" s="157"/>
      <c r="JB17" s="157"/>
      <c r="JC17" s="157"/>
      <c r="JD17" s="157"/>
      <c r="JE17" s="157"/>
      <c r="JF17" s="157"/>
      <c r="JG17" s="157"/>
      <c r="JH17" s="157"/>
      <c r="JI17" s="157"/>
      <c r="JJ17" s="157"/>
      <c r="JK17" s="157"/>
      <c r="JL17" s="157"/>
      <c r="JM17" s="157"/>
      <c r="JN17" s="157"/>
      <c r="JO17" s="157"/>
      <c r="JP17" s="157"/>
      <c r="JQ17" s="157"/>
      <c r="JR17" s="157"/>
      <c r="JS17" s="157"/>
      <c r="JT17" s="157"/>
      <c r="JU17" s="157"/>
      <c r="JV17" s="157"/>
      <c r="JW17" s="157"/>
      <c r="JX17" s="157"/>
      <c r="JY17" s="157"/>
      <c r="JZ17" s="157"/>
      <c r="KA17" s="157"/>
      <c r="KB17" s="157"/>
      <c r="KC17" s="157"/>
      <c r="KD17" s="157"/>
      <c r="KE17" s="157"/>
      <c r="KF17" s="157"/>
      <c r="KG17" s="157"/>
      <c r="KH17" s="157"/>
      <c r="KI17" s="157"/>
      <c r="KJ17" s="157"/>
      <c r="KK17" s="157"/>
      <c r="KL17" s="157"/>
      <c r="KM17" s="157"/>
      <c r="KN17" s="157"/>
      <c r="KO17" s="157"/>
      <c r="KP17" s="157"/>
      <c r="KQ17" s="157"/>
      <c r="KR17" s="157"/>
      <c r="KS17" s="157"/>
      <c r="KT17" s="157"/>
      <c r="KU17" s="157"/>
      <c r="KV17" s="157"/>
      <c r="KW17" s="157"/>
      <c r="KX17" s="157"/>
      <c r="KY17" s="157"/>
      <c r="KZ17" s="157"/>
      <c r="LA17" s="157"/>
      <c r="LB17" s="157"/>
      <c r="LC17" s="157"/>
      <c r="LD17" s="157"/>
      <c r="LE17" s="157"/>
      <c r="LF17" s="157"/>
      <c r="LG17" s="157"/>
      <c r="LH17" s="157"/>
      <c r="LI17" s="157"/>
      <c r="LJ17" s="157"/>
      <c r="LK17" s="157"/>
      <c r="LL17" s="157"/>
      <c r="LM17" s="157"/>
      <c r="LN17" s="157"/>
      <c r="LO17" s="157"/>
      <c r="LP17" s="157"/>
      <c r="LQ17" s="157"/>
      <c r="LR17" s="157"/>
      <c r="LS17" s="157"/>
      <c r="LT17" s="157"/>
      <c r="LU17" s="157"/>
      <c r="LV17" s="157"/>
      <c r="LW17" s="157"/>
      <c r="LX17" s="157"/>
      <c r="LY17" s="157"/>
      <c r="LZ17" s="157"/>
      <c r="MA17" s="157"/>
      <c r="MB17" s="157"/>
      <c r="MC17" s="157"/>
      <c r="MD17" s="157"/>
      <c r="ME17" s="157"/>
      <c r="MF17" s="157"/>
      <c r="MG17" s="157"/>
      <c r="MH17" s="157"/>
      <c r="MI17" s="157"/>
      <c r="MJ17" s="157"/>
      <c r="MK17" s="157"/>
      <c r="ML17" s="157"/>
      <c r="MM17" s="157"/>
      <c r="MN17" s="157"/>
      <c r="MO17" s="157"/>
      <c r="MP17" s="157"/>
      <c r="MQ17" s="157"/>
      <c r="MR17" s="157"/>
      <c r="MS17" s="157"/>
      <c r="MT17" s="157"/>
      <c r="MU17" s="157"/>
      <c r="MV17" s="157"/>
      <c r="MW17" s="157"/>
      <c r="MX17" s="157"/>
      <c r="MY17" s="157"/>
      <c r="MZ17" s="157"/>
      <c r="NA17" s="157"/>
      <c r="NB17" s="157"/>
      <c r="NC17" s="157"/>
      <c r="ND17" s="157"/>
      <c r="NE17" s="157"/>
      <c r="NF17" s="157"/>
      <c r="NG17" s="157"/>
      <c r="NH17" s="157"/>
      <c r="NI17" s="157"/>
      <c r="NJ17" s="157"/>
      <c r="NK17" s="157"/>
      <c r="NL17" s="157"/>
      <c r="NM17" s="157"/>
      <c r="NN17" s="157"/>
      <c r="NO17" s="157"/>
      <c r="NP17" s="157"/>
      <c r="NQ17" s="157"/>
      <c r="NR17" s="157"/>
      <c r="NS17" s="157"/>
      <c r="NT17" s="157"/>
      <c r="NU17" s="157"/>
      <c r="NV17" s="157"/>
      <c r="NW17" s="157"/>
      <c r="NX17" s="157"/>
      <c r="NY17" s="157"/>
      <c r="NZ17" s="157"/>
      <c r="OA17" s="157"/>
      <c r="OB17" s="157"/>
      <c r="OC17" s="157"/>
      <c r="OD17" s="157"/>
      <c r="OE17" s="157"/>
      <c r="OF17" s="157"/>
      <c r="OG17" s="157"/>
      <c r="OH17" s="157"/>
      <c r="OI17" s="157"/>
      <c r="OJ17" s="157"/>
      <c r="OK17" s="157"/>
      <c r="OL17" s="157"/>
      <c r="OM17" s="157"/>
      <c r="ON17" s="157"/>
      <c r="OO17" s="157"/>
      <c r="OP17" s="157"/>
      <c r="OQ17" s="157"/>
      <c r="OR17" s="157"/>
      <c r="OS17" s="157"/>
      <c r="OT17" s="157"/>
      <c r="OU17" s="157"/>
      <c r="OV17" s="157"/>
      <c r="OW17" s="157"/>
      <c r="OX17" s="157"/>
      <c r="OY17" s="157"/>
      <c r="OZ17" s="157"/>
      <c r="PA17" s="157"/>
      <c r="PB17" s="157"/>
      <c r="PC17" s="157"/>
      <c r="PD17" s="157"/>
      <c r="PE17" s="157"/>
      <c r="PF17" s="157"/>
      <c r="PG17" s="157"/>
      <c r="PH17" s="157"/>
      <c r="PI17" s="157"/>
      <c r="PJ17" s="157"/>
      <c r="PK17" s="157"/>
      <c r="PL17" s="157"/>
      <c r="PM17" s="157"/>
      <c r="PN17" s="157"/>
      <c r="PO17" s="157"/>
      <c r="PP17" s="157"/>
      <c r="PQ17" s="157"/>
      <c r="PR17" s="157"/>
      <c r="PS17" s="157"/>
      <c r="PT17" s="157"/>
      <c r="PU17" s="157"/>
      <c r="PV17" s="157"/>
      <c r="PW17" s="157"/>
      <c r="PX17" s="157"/>
      <c r="PY17" s="157"/>
      <c r="PZ17" s="157"/>
      <c r="QA17" s="157"/>
      <c r="QB17" s="157"/>
      <c r="QC17" s="157"/>
      <c r="QD17" s="157"/>
      <c r="QE17" s="157"/>
      <c r="QF17" s="157"/>
      <c r="QG17" s="157"/>
      <c r="QH17" s="157"/>
      <c r="QI17" s="157"/>
      <c r="QJ17" s="157"/>
      <c r="QK17" s="157"/>
      <c r="QL17" s="157"/>
      <c r="QM17" s="157"/>
      <c r="QN17" s="157"/>
      <c r="QO17" s="157"/>
      <c r="QP17" s="157"/>
      <c r="QQ17" s="157"/>
      <c r="QR17" s="157"/>
      <c r="QS17" s="157"/>
      <c r="QT17" s="157"/>
      <c r="QU17" s="157"/>
      <c r="QV17" s="157"/>
      <c r="QW17" s="157"/>
      <c r="QX17" s="157"/>
      <c r="QY17" s="157"/>
      <c r="QZ17" s="157"/>
      <c r="RA17" s="157"/>
      <c r="RB17" s="157"/>
      <c r="RC17" s="157"/>
      <c r="RD17" s="157"/>
      <c r="RE17" s="157"/>
      <c r="RF17" s="157"/>
      <c r="RG17" s="157"/>
      <c r="RH17" s="157"/>
      <c r="RI17" s="157"/>
      <c r="RJ17" s="157"/>
      <c r="RK17" s="157"/>
      <c r="RL17" s="157"/>
      <c r="RM17" s="157"/>
      <c r="RN17" s="157"/>
      <c r="RO17" s="157"/>
      <c r="RP17" s="157"/>
    </row>
    <row r="18" spans="1:484" ht="13">
      <c r="A18" s="149">
        <v>40848</v>
      </c>
      <c r="B18" s="132">
        <v>5113</v>
      </c>
      <c r="C18" s="135">
        <f t="shared" si="1"/>
        <v>1.8E-3</v>
      </c>
      <c r="D18" s="57"/>
      <c r="E18" s="157">
        <f t="shared" si="0"/>
        <v>1.0289796739786676</v>
      </c>
      <c r="F18" s="157">
        <f t="shared" si="2"/>
        <v>1.0211703614939085</v>
      </c>
      <c r="G18" s="157">
        <f t="shared" si="3"/>
        <v>1.0205588822355289</v>
      </c>
      <c r="H18" s="157">
        <f t="shared" si="4"/>
        <v>1.0169053301511535</v>
      </c>
      <c r="I18" s="157">
        <f t="shared" si="5"/>
        <v>1.0154915590863953</v>
      </c>
      <c r="J18" s="157">
        <f t="shared" si="6"/>
        <v>1.0106740462542005</v>
      </c>
      <c r="K18" s="157">
        <f t="shared" si="7"/>
        <v>1.0076862435947971</v>
      </c>
      <c r="L18" s="157">
        <f t="shared" si="8"/>
        <v>1.0043213514044391</v>
      </c>
      <c r="M18" s="157">
        <f t="shared" si="9"/>
        <v>1.002942330325618</v>
      </c>
      <c r="N18" s="157">
        <f t="shared" ref="N18:N81" si="10">($B18/$B$17)</f>
        <v>1.0017633228840126</v>
      </c>
      <c r="O18" s="156">
        <f>($B18/$B$18)</f>
        <v>1</v>
      </c>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7"/>
      <c r="BI18" s="157"/>
      <c r="BJ18" s="157"/>
      <c r="BK18" s="157"/>
      <c r="BL18" s="157"/>
      <c r="BM18" s="157"/>
      <c r="BN18" s="157"/>
      <c r="BO18" s="157"/>
      <c r="BP18" s="157"/>
      <c r="BQ18" s="157"/>
      <c r="BR18" s="157"/>
      <c r="BS18" s="157"/>
      <c r="BT18" s="157"/>
      <c r="BU18" s="157"/>
      <c r="BV18" s="157"/>
      <c r="BW18" s="157"/>
      <c r="BX18" s="157"/>
      <c r="BY18" s="157"/>
      <c r="BZ18" s="157"/>
      <c r="CA18" s="157"/>
      <c r="CB18" s="157"/>
      <c r="CC18" s="157"/>
      <c r="CD18" s="157"/>
      <c r="CE18" s="157"/>
      <c r="CF18" s="157"/>
      <c r="CG18" s="157"/>
      <c r="CH18" s="157"/>
      <c r="CI18" s="157"/>
      <c r="CJ18" s="157"/>
      <c r="CK18" s="157"/>
      <c r="CL18" s="157"/>
      <c r="CM18" s="157"/>
      <c r="CN18" s="157"/>
      <c r="CO18" s="157"/>
      <c r="CP18" s="157"/>
      <c r="CQ18" s="157"/>
      <c r="CR18" s="157"/>
      <c r="CS18" s="157"/>
      <c r="CT18" s="157"/>
      <c r="CU18" s="157"/>
      <c r="CV18" s="157"/>
      <c r="CW18" s="157"/>
      <c r="CX18" s="157"/>
      <c r="CY18" s="157"/>
      <c r="CZ18" s="157"/>
      <c r="DA18" s="157"/>
      <c r="DB18" s="157"/>
      <c r="DC18" s="157"/>
      <c r="DD18" s="157"/>
      <c r="DE18" s="157"/>
      <c r="DF18" s="157"/>
      <c r="DG18" s="157"/>
      <c r="DH18" s="157"/>
      <c r="DI18" s="157"/>
      <c r="DJ18" s="157"/>
      <c r="DK18" s="157"/>
      <c r="DL18" s="157"/>
      <c r="DM18" s="157"/>
      <c r="DN18" s="157"/>
      <c r="DO18" s="157"/>
      <c r="DP18" s="157"/>
      <c r="DQ18" s="157"/>
      <c r="DR18" s="157"/>
      <c r="DS18" s="157"/>
      <c r="DT18" s="157"/>
      <c r="DU18" s="157"/>
      <c r="DV18" s="157"/>
      <c r="DW18" s="157"/>
      <c r="DX18" s="157"/>
      <c r="DY18" s="157"/>
      <c r="DZ18" s="157"/>
      <c r="EA18" s="157"/>
      <c r="EB18" s="157"/>
      <c r="EC18" s="157"/>
      <c r="ED18" s="157"/>
      <c r="EE18" s="157"/>
      <c r="EF18" s="157"/>
      <c r="EG18" s="157"/>
      <c r="EH18" s="157"/>
      <c r="EI18" s="157"/>
      <c r="EJ18" s="157"/>
      <c r="EK18" s="157"/>
      <c r="EL18" s="157"/>
      <c r="EM18" s="157"/>
      <c r="EN18" s="157"/>
      <c r="EO18" s="157"/>
      <c r="EP18" s="157"/>
      <c r="EQ18" s="157"/>
      <c r="ER18" s="157"/>
      <c r="ES18" s="157"/>
      <c r="ET18" s="157"/>
      <c r="EU18" s="157"/>
      <c r="EV18" s="157"/>
      <c r="EW18" s="157"/>
      <c r="EX18" s="157"/>
      <c r="EY18" s="157"/>
      <c r="EZ18" s="157"/>
      <c r="FA18" s="157"/>
      <c r="FB18" s="157"/>
      <c r="FC18" s="157"/>
      <c r="FD18" s="157"/>
      <c r="FE18" s="157"/>
      <c r="FF18" s="157"/>
      <c r="FG18" s="157"/>
      <c r="FH18" s="157"/>
      <c r="FI18" s="157"/>
      <c r="FJ18" s="157"/>
      <c r="FK18" s="157"/>
      <c r="FL18" s="157"/>
      <c r="FM18" s="157"/>
      <c r="FN18" s="157"/>
      <c r="FO18" s="157"/>
      <c r="FP18" s="157"/>
      <c r="FQ18" s="157"/>
      <c r="FR18" s="157"/>
      <c r="FS18" s="157"/>
      <c r="FT18" s="157"/>
      <c r="FU18" s="157"/>
      <c r="FV18" s="157"/>
      <c r="FW18" s="157"/>
      <c r="FX18" s="157"/>
      <c r="FY18" s="157"/>
      <c r="FZ18" s="157"/>
      <c r="GA18" s="157"/>
      <c r="GB18" s="157"/>
      <c r="GC18" s="157"/>
      <c r="GD18" s="157"/>
      <c r="GE18" s="157"/>
      <c r="GF18" s="157"/>
      <c r="GG18" s="157"/>
      <c r="GH18" s="157"/>
      <c r="GI18" s="157"/>
      <c r="GJ18" s="157"/>
      <c r="GK18" s="157"/>
      <c r="GL18" s="157"/>
      <c r="GM18" s="157"/>
      <c r="GN18" s="157"/>
      <c r="GO18" s="157"/>
      <c r="GP18" s="157"/>
      <c r="GQ18" s="157"/>
      <c r="GR18" s="157"/>
      <c r="GS18" s="157"/>
      <c r="GT18" s="157"/>
      <c r="GU18" s="157"/>
      <c r="GV18" s="157"/>
      <c r="GW18" s="157"/>
      <c r="GX18" s="157"/>
      <c r="GY18" s="157"/>
      <c r="GZ18" s="157"/>
      <c r="HA18" s="157"/>
      <c r="HB18" s="157"/>
      <c r="HC18" s="157"/>
      <c r="HD18" s="157"/>
      <c r="HE18" s="157"/>
      <c r="HF18" s="157"/>
      <c r="HG18" s="157"/>
      <c r="HH18" s="157"/>
      <c r="HI18" s="157"/>
      <c r="HJ18" s="157"/>
      <c r="HK18" s="157"/>
      <c r="HL18" s="157"/>
      <c r="HM18" s="157"/>
      <c r="HN18" s="157"/>
      <c r="HO18" s="157"/>
      <c r="HP18" s="157"/>
      <c r="HQ18" s="157"/>
      <c r="HR18" s="157"/>
      <c r="HS18" s="157"/>
      <c r="HT18" s="157"/>
      <c r="HU18" s="157"/>
      <c r="HV18" s="157"/>
      <c r="HW18" s="157"/>
      <c r="HX18" s="157"/>
      <c r="HY18" s="157"/>
      <c r="HZ18" s="157"/>
      <c r="IA18" s="157"/>
      <c r="IB18" s="157"/>
      <c r="IC18" s="157"/>
      <c r="ID18" s="157"/>
      <c r="IE18" s="157"/>
      <c r="IF18" s="157"/>
      <c r="IG18" s="157"/>
      <c r="IH18" s="157"/>
      <c r="II18" s="157"/>
      <c r="IJ18" s="157"/>
      <c r="IK18" s="157"/>
      <c r="IL18" s="157"/>
      <c r="IM18" s="157"/>
      <c r="IN18" s="157"/>
      <c r="IO18" s="157"/>
      <c r="IP18" s="157"/>
      <c r="IQ18" s="157"/>
      <c r="IR18" s="157"/>
      <c r="IS18" s="157"/>
      <c r="IT18" s="157"/>
      <c r="IU18" s="157"/>
      <c r="IV18" s="157"/>
      <c r="IW18" s="157"/>
      <c r="IX18" s="157"/>
      <c r="IY18" s="157"/>
      <c r="IZ18" s="157"/>
      <c r="JA18" s="157"/>
      <c r="JB18" s="157"/>
      <c r="JC18" s="157"/>
      <c r="JD18" s="157"/>
      <c r="JE18" s="157"/>
      <c r="JF18" s="157"/>
      <c r="JG18" s="157"/>
      <c r="JH18" s="157"/>
      <c r="JI18" s="157"/>
      <c r="JJ18" s="157"/>
      <c r="JK18" s="157"/>
      <c r="JL18" s="157"/>
      <c r="JM18" s="157"/>
      <c r="JN18" s="157"/>
      <c r="JO18" s="157"/>
      <c r="JP18" s="157"/>
      <c r="JQ18" s="157"/>
      <c r="JR18" s="157"/>
      <c r="JS18" s="157"/>
      <c r="JT18" s="157"/>
      <c r="JU18" s="157"/>
      <c r="JV18" s="157"/>
      <c r="JW18" s="157"/>
      <c r="JX18" s="157"/>
      <c r="JY18" s="157"/>
      <c r="JZ18" s="157"/>
      <c r="KA18" s="157"/>
      <c r="KB18" s="157"/>
      <c r="KC18" s="157"/>
      <c r="KD18" s="157"/>
      <c r="KE18" s="157"/>
      <c r="KF18" s="157"/>
      <c r="KG18" s="157"/>
      <c r="KH18" s="157"/>
      <c r="KI18" s="157"/>
      <c r="KJ18" s="157"/>
      <c r="KK18" s="157"/>
      <c r="KL18" s="157"/>
      <c r="KM18" s="157"/>
      <c r="KN18" s="157"/>
      <c r="KO18" s="157"/>
      <c r="KP18" s="157"/>
      <c r="KQ18" s="157"/>
      <c r="KR18" s="157"/>
      <c r="KS18" s="157"/>
      <c r="KT18" s="157"/>
      <c r="KU18" s="157"/>
      <c r="KV18" s="157"/>
      <c r="KW18" s="157"/>
      <c r="KX18" s="157"/>
      <c r="KY18" s="157"/>
      <c r="KZ18" s="157"/>
      <c r="LA18" s="157"/>
      <c r="LB18" s="157"/>
      <c r="LC18" s="157"/>
      <c r="LD18" s="157"/>
      <c r="LE18" s="157"/>
      <c r="LF18" s="157"/>
      <c r="LG18" s="157"/>
      <c r="LH18" s="157"/>
      <c r="LI18" s="157"/>
      <c r="LJ18" s="157"/>
      <c r="LK18" s="157"/>
      <c r="LL18" s="157"/>
      <c r="LM18" s="157"/>
      <c r="LN18" s="157"/>
      <c r="LO18" s="157"/>
      <c r="LP18" s="157"/>
      <c r="LQ18" s="157"/>
      <c r="LR18" s="157"/>
      <c r="LS18" s="157"/>
      <c r="LT18" s="157"/>
      <c r="LU18" s="157"/>
      <c r="LV18" s="157"/>
      <c r="LW18" s="157"/>
      <c r="LX18" s="157"/>
      <c r="LY18" s="157"/>
      <c r="LZ18" s="157"/>
      <c r="MA18" s="157"/>
      <c r="MB18" s="157"/>
      <c r="MC18" s="157"/>
      <c r="MD18" s="157"/>
      <c r="ME18" s="157"/>
      <c r="MF18" s="157"/>
      <c r="MG18" s="157"/>
      <c r="MH18" s="157"/>
      <c r="MI18" s="157"/>
      <c r="MJ18" s="157"/>
      <c r="MK18" s="157"/>
      <c r="ML18" s="157"/>
      <c r="MM18" s="157"/>
      <c r="MN18" s="157"/>
      <c r="MO18" s="157"/>
      <c r="MP18" s="157"/>
      <c r="MQ18" s="157"/>
      <c r="MR18" s="157"/>
      <c r="MS18" s="157"/>
      <c r="MT18" s="157"/>
      <c r="MU18" s="157"/>
      <c r="MV18" s="157"/>
      <c r="MW18" s="157"/>
      <c r="MX18" s="157"/>
      <c r="MY18" s="157"/>
      <c r="MZ18" s="157"/>
      <c r="NA18" s="157"/>
      <c r="NB18" s="157"/>
      <c r="NC18" s="157"/>
      <c r="ND18" s="157"/>
      <c r="NE18" s="157"/>
      <c r="NF18" s="157"/>
      <c r="NG18" s="157"/>
      <c r="NH18" s="157"/>
      <c r="NI18" s="157"/>
      <c r="NJ18" s="157"/>
      <c r="NK18" s="157"/>
      <c r="NL18" s="157"/>
      <c r="NM18" s="157"/>
      <c r="NN18" s="157"/>
      <c r="NO18" s="157"/>
      <c r="NP18" s="157"/>
      <c r="NQ18" s="157"/>
      <c r="NR18" s="157"/>
      <c r="NS18" s="157"/>
      <c r="NT18" s="157"/>
      <c r="NU18" s="157"/>
      <c r="NV18" s="157"/>
      <c r="NW18" s="157"/>
      <c r="NX18" s="157"/>
      <c r="NY18" s="157"/>
      <c r="NZ18" s="157"/>
      <c r="OA18" s="157"/>
      <c r="OB18" s="157"/>
      <c r="OC18" s="157"/>
      <c r="OD18" s="157"/>
      <c r="OE18" s="157"/>
      <c r="OF18" s="157"/>
      <c r="OG18" s="157"/>
      <c r="OH18" s="157"/>
      <c r="OI18" s="157"/>
      <c r="OJ18" s="157"/>
      <c r="OK18" s="157"/>
      <c r="OL18" s="157"/>
      <c r="OM18" s="157"/>
      <c r="ON18" s="157"/>
      <c r="OO18" s="157"/>
      <c r="OP18" s="157"/>
      <c r="OQ18" s="157"/>
      <c r="OR18" s="157"/>
      <c r="OS18" s="157"/>
      <c r="OT18" s="157"/>
      <c r="OU18" s="157"/>
      <c r="OV18" s="157"/>
      <c r="OW18" s="157"/>
      <c r="OX18" s="157"/>
      <c r="OY18" s="157"/>
      <c r="OZ18" s="157"/>
      <c r="PA18" s="157"/>
      <c r="PB18" s="157"/>
      <c r="PC18" s="157"/>
      <c r="PD18" s="157"/>
      <c r="PE18" s="157"/>
      <c r="PF18" s="157"/>
      <c r="PG18" s="157"/>
      <c r="PH18" s="157"/>
      <c r="PI18" s="157"/>
      <c r="PJ18" s="157"/>
      <c r="PK18" s="157"/>
      <c r="PL18" s="157"/>
      <c r="PM18" s="157"/>
      <c r="PN18" s="157"/>
      <c r="PO18" s="157"/>
      <c r="PP18" s="157"/>
      <c r="PQ18" s="157"/>
      <c r="PR18" s="157"/>
      <c r="PS18" s="157"/>
      <c r="PT18" s="157"/>
      <c r="PU18" s="157"/>
      <c r="PV18" s="157"/>
      <c r="PW18" s="157"/>
      <c r="PX18" s="157"/>
      <c r="PY18" s="157"/>
      <c r="PZ18" s="157"/>
      <c r="QA18" s="157"/>
      <c r="QB18" s="157"/>
      <c r="QC18" s="157"/>
      <c r="QD18" s="157"/>
      <c r="QE18" s="157"/>
      <c r="QF18" s="157"/>
      <c r="QG18" s="157"/>
      <c r="QH18" s="157"/>
      <c r="QI18" s="157"/>
      <c r="QJ18" s="157"/>
      <c r="QK18" s="157"/>
      <c r="QL18" s="157"/>
      <c r="QM18" s="157"/>
      <c r="QN18" s="157"/>
      <c r="QO18" s="157"/>
      <c r="QP18" s="157"/>
      <c r="QQ18" s="157"/>
      <c r="QR18" s="157"/>
      <c r="QS18" s="157"/>
      <c r="QT18" s="157"/>
      <c r="QU18" s="157"/>
      <c r="QV18" s="157"/>
      <c r="QW18" s="157"/>
      <c r="QX18" s="157"/>
      <c r="QY18" s="157"/>
      <c r="QZ18" s="157"/>
      <c r="RA18" s="157"/>
      <c r="RB18" s="157"/>
      <c r="RC18" s="157"/>
      <c r="RD18" s="157"/>
      <c r="RE18" s="157"/>
      <c r="RF18" s="157"/>
      <c r="RG18" s="157"/>
      <c r="RH18" s="157"/>
      <c r="RI18" s="157"/>
      <c r="RJ18" s="157"/>
      <c r="RK18" s="157"/>
      <c r="RL18" s="157"/>
      <c r="RM18" s="157"/>
      <c r="RN18" s="157"/>
      <c r="RO18" s="157"/>
      <c r="RP18" s="157"/>
    </row>
    <row r="19" spans="1:484" ht="13">
      <c r="A19" s="149">
        <v>40878</v>
      </c>
      <c r="B19" s="132">
        <v>5115</v>
      </c>
      <c r="C19" s="135">
        <f t="shared" si="1"/>
        <v>4.0000000000000002E-4</v>
      </c>
      <c r="D19" s="57"/>
      <c r="E19" s="157">
        <f t="shared" si="0"/>
        <v>1.0293821694505936</v>
      </c>
      <c r="F19" s="157">
        <f t="shared" si="2"/>
        <v>1.0215698022768125</v>
      </c>
      <c r="G19" s="157">
        <f t="shared" si="3"/>
        <v>1.0209580838323353</v>
      </c>
      <c r="H19" s="157">
        <f t="shared" si="4"/>
        <v>1.0173031026252983</v>
      </c>
      <c r="I19" s="157">
        <f t="shared" si="5"/>
        <v>1.0158887785501489</v>
      </c>
      <c r="J19" s="157">
        <f t="shared" si="6"/>
        <v>1.0110693813006524</v>
      </c>
      <c r="K19" s="157">
        <f t="shared" si="7"/>
        <v>1.0080804099329916</v>
      </c>
      <c r="L19" s="157">
        <f t="shared" si="8"/>
        <v>1.0047142015321155</v>
      </c>
      <c r="M19" s="157">
        <f t="shared" si="9"/>
        <v>1.0033346410357002</v>
      </c>
      <c r="N19" s="157">
        <f t="shared" si="10"/>
        <v>1.0021551724137931</v>
      </c>
      <c r="O19" s="157">
        <f t="shared" ref="O19:O82" si="11">($B19/$B$18)</f>
        <v>1.0003911597887738</v>
      </c>
      <c r="P19" s="156">
        <f>($B19/$B$19)</f>
        <v>1</v>
      </c>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7"/>
      <c r="BA19" s="157"/>
      <c r="BB19" s="157"/>
      <c r="BC19" s="157"/>
      <c r="BD19" s="157"/>
      <c r="BE19" s="157"/>
      <c r="BF19" s="157"/>
      <c r="BG19" s="157"/>
      <c r="BH19" s="157"/>
      <c r="BI19" s="157"/>
      <c r="BJ19" s="157"/>
      <c r="BK19" s="157"/>
      <c r="BL19" s="157"/>
      <c r="BM19" s="157"/>
      <c r="BN19" s="157"/>
      <c r="BO19" s="157"/>
      <c r="BP19" s="157"/>
      <c r="BQ19" s="157"/>
      <c r="BR19" s="157"/>
      <c r="BS19" s="157"/>
      <c r="BT19" s="157"/>
      <c r="BU19" s="157"/>
      <c r="BV19" s="157"/>
      <c r="BW19" s="157"/>
      <c r="BX19" s="157"/>
      <c r="BY19" s="157"/>
      <c r="BZ19" s="157"/>
      <c r="CA19" s="157"/>
      <c r="CB19" s="157"/>
      <c r="CC19" s="157"/>
      <c r="CD19" s="157"/>
      <c r="CE19" s="157"/>
      <c r="CF19" s="157"/>
      <c r="CG19" s="157"/>
      <c r="CH19" s="157"/>
      <c r="CI19" s="157"/>
      <c r="CJ19" s="157"/>
      <c r="CK19" s="157"/>
      <c r="CL19" s="157"/>
      <c r="CM19" s="157"/>
      <c r="CN19" s="157"/>
      <c r="CO19" s="157"/>
      <c r="CP19" s="157"/>
      <c r="CQ19" s="157"/>
      <c r="CR19" s="157"/>
      <c r="CS19" s="157"/>
      <c r="CT19" s="157"/>
      <c r="CU19" s="157"/>
      <c r="CV19" s="157"/>
      <c r="CW19" s="157"/>
      <c r="CX19" s="157"/>
      <c r="CY19" s="157"/>
      <c r="CZ19" s="157"/>
      <c r="DA19" s="157"/>
      <c r="DB19" s="157"/>
      <c r="DC19" s="157"/>
      <c r="DD19" s="157"/>
      <c r="DE19" s="157"/>
      <c r="DF19" s="157"/>
      <c r="DG19" s="157"/>
      <c r="DH19" s="157"/>
      <c r="DI19" s="157"/>
      <c r="DJ19" s="157"/>
      <c r="DK19" s="157"/>
      <c r="DL19" s="157"/>
      <c r="DM19" s="157"/>
      <c r="DN19" s="157"/>
      <c r="DO19" s="157"/>
      <c r="DP19" s="157"/>
      <c r="DQ19" s="157"/>
      <c r="DR19" s="157"/>
      <c r="DS19" s="157"/>
      <c r="DT19" s="157"/>
      <c r="DU19" s="157"/>
      <c r="DV19" s="157"/>
      <c r="DW19" s="157"/>
      <c r="DX19" s="157"/>
      <c r="DY19" s="157"/>
      <c r="DZ19" s="157"/>
      <c r="EA19" s="157"/>
      <c r="EB19" s="157"/>
      <c r="EC19" s="157"/>
      <c r="ED19" s="157"/>
      <c r="EE19" s="157"/>
      <c r="EF19" s="157"/>
      <c r="EG19" s="157"/>
      <c r="EH19" s="157"/>
      <c r="EI19" s="157"/>
      <c r="EJ19" s="157"/>
      <c r="EK19" s="157"/>
      <c r="EL19" s="157"/>
      <c r="EM19" s="157"/>
      <c r="EN19" s="157"/>
      <c r="EO19" s="157"/>
      <c r="EP19" s="157"/>
      <c r="EQ19" s="157"/>
      <c r="ER19" s="157"/>
      <c r="ES19" s="157"/>
      <c r="ET19" s="157"/>
      <c r="EU19" s="157"/>
      <c r="EV19" s="157"/>
      <c r="EW19" s="157"/>
      <c r="EX19" s="157"/>
      <c r="EY19" s="157"/>
      <c r="EZ19" s="157"/>
      <c r="FA19" s="157"/>
      <c r="FB19" s="157"/>
      <c r="FC19" s="157"/>
      <c r="FD19" s="157"/>
      <c r="FE19" s="157"/>
      <c r="FF19" s="157"/>
      <c r="FG19" s="157"/>
      <c r="FH19" s="157"/>
      <c r="FI19" s="157"/>
      <c r="FJ19" s="157"/>
      <c r="FK19" s="157"/>
      <c r="FL19" s="157"/>
      <c r="FM19" s="157"/>
      <c r="FN19" s="157"/>
      <c r="FO19" s="157"/>
      <c r="FP19" s="157"/>
      <c r="FQ19" s="157"/>
      <c r="FR19" s="157"/>
      <c r="FS19" s="157"/>
      <c r="FT19" s="157"/>
      <c r="FU19" s="157"/>
      <c r="FV19" s="157"/>
      <c r="FW19" s="157"/>
      <c r="FX19" s="157"/>
      <c r="FY19" s="157"/>
      <c r="FZ19" s="157"/>
      <c r="GA19" s="157"/>
      <c r="GB19" s="157"/>
      <c r="GC19" s="157"/>
      <c r="GD19" s="157"/>
      <c r="GE19" s="157"/>
      <c r="GF19" s="157"/>
      <c r="GG19" s="157"/>
      <c r="GH19" s="157"/>
      <c r="GI19" s="157"/>
      <c r="GJ19" s="157"/>
      <c r="GK19" s="157"/>
      <c r="GL19" s="157"/>
      <c r="GM19" s="157"/>
      <c r="GN19" s="157"/>
      <c r="GO19" s="157"/>
      <c r="GP19" s="157"/>
      <c r="GQ19" s="157"/>
      <c r="GR19" s="157"/>
      <c r="GS19" s="157"/>
      <c r="GT19" s="157"/>
      <c r="GU19" s="157"/>
      <c r="GV19" s="157"/>
      <c r="GW19" s="157"/>
      <c r="GX19" s="157"/>
      <c r="GY19" s="157"/>
      <c r="GZ19" s="157"/>
      <c r="HA19" s="157"/>
      <c r="HB19" s="157"/>
      <c r="HC19" s="157"/>
      <c r="HD19" s="157"/>
      <c r="HE19" s="157"/>
      <c r="HF19" s="157"/>
      <c r="HG19" s="157"/>
      <c r="HH19" s="157"/>
      <c r="HI19" s="157"/>
      <c r="HJ19" s="157"/>
      <c r="HK19" s="157"/>
      <c r="HL19" s="157"/>
      <c r="HM19" s="157"/>
      <c r="HN19" s="157"/>
      <c r="HO19" s="157"/>
      <c r="HP19" s="157"/>
      <c r="HQ19" s="157"/>
      <c r="HR19" s="157"/>
      <c r="HS19" s="157"/>
      <c r="HT19" s="157"/>
      <c r="HU19" s="157"/>
      <c r="HV19" s="157"/>
      <c r="HW19" s="157"/>
      <c r="HX19" s="157"/>
      <c r="HY19" s="157"/>
      <c r="HZ19" s="157"/>
      <c r="IA19" s="157"/>
      <c r="IB19" s="157"/>
      <c r="IC19" s="157"/>
      <c r="ID19" s="157"/>
      <c r="IE19" s="157"/>
      <c r="IF19" s="157"/>
      <c r="IG19" s="157"/>
      <c r="IH19" s="157"/>
      <c r="II19" s="157"/>
      <c r="IJ19" s="157"/>
      <c r="IK19" s="157"/>
      <c r="IL19" s="157"/>
      <c r="IM19" s="157"/>
      <c r="IN19" s="157"/>
      <c r="IO19" s="157"/>
      <c r="IP19" s="157"/>
      <c r="IQ19" s="157"/>
      <c r="IR19" s="157"/>
      <c r="IS19" s="157"/>
      <c r="IT19" s="157"/>
      <c r="IU19" s="157"/>
      <c r="IV19" s="157"/>
      <c r="IW19" s="157"/>
      <c r="IX19" s="157"/>
      <c r="IY19" s="157"/>
      <c r="IZ19" s="157"/>
      <c r="JA19" s="157"/>
      <c r="JB19" s="157"/>
      <c r="JC19" s="157"/>
      <c r="JD19" s="157"/>
      <c r="JE19" s="157"/>
      <c r="JF19" s="157"/>
      <c r="JG19" s="157"/>
      <c r="JH19" s="157"/>
      <c r="JI19" s="157"/>
      <c r="JJ19" s="157"/>
      <c r="JK19" s="157"/>
      <c r="JL19" s="157"/>
      <c r="JM19" s="157"/>
      <c r="JN19" s="157"/>
      <c r="JO19" s="157"/>
      <c r="JP19" s="157"/>
      <c r="JQ19" s="157"/>
      <c r="JR19" s="157"/>
      <c r="JS19" s="157"/>
      <c r="JT19" s="157"/>
      <c r="JU19" s="157"/>
      <c r="JV19" s="157"/>
      <c r="JW19" s="157"/>
      <c r="JX19" s="157"/>
      <c r="JY19" s="157"/>
      <c r="JZ19" s="157"/>
      <c r="KA19" s="157"/>
      <c r="KB19" s="157"/>
      <c r="KC19" s="157"/>
      <c r="KD19" s="157"/>
      <c r="KE19" s="157"/>
      <c r="KF19" s="157"/>
      <c r="KG19" s="157"/>
      <c r="KH19" s="157"/>
      <c r="KI19" s="157"/>
      <c r="KJ19" s="157"/>
      <c r="KK19" s="157"/>
      <c r="KL19" s="157"/>
      <c r="KM19" s="157"/>
      <c r="KN19" s="157"/>
      <c r="KO19" s="157"/>
      <c r="KP19" s="157"/>
      <c r="KQ19" s="157"/>
      <c r="KR19" s="157"/>
      <c r="KS19" s="157"/>
      <c r="KT19" s="157"/>
      <c r="KU19" s="157"/>
      <c r="KV19" s="157"/>
      <c r="KW19" s="157"/>
      <c r="KX19" s="157"/>
      <c r="KY19" s="157"/>
      <c r="KZ19" s="157"/>
      <c r="LA19" s="157"/>
      <c r="LB19" s="157"/>
      <c r="LC19" s="157"/>
      <c r="LD19" s="157"/>
      <c r="LE19" s="157"/>
      <c r="LF19" s="157"/>
      <c r="LG19" s="157"/>
      <c r="LH19" s="157"/>
      <c r="LI19" s="157"/>
      <c r="LJ19" s="157"/>
      <c r="LK19" s="157"/>
      <c r="LL19" s="157"/>
      <c r="LM19" s="157"/>
      <c r="LN19" s="157"/>
      <c r="LO19" s="157"/>
      <c r="LP19" s="157"/>
      <c r="LQ19" s="157"/>
      <c r="LR19" s="157"/>
      <c r="LS19" s="157"/>
      <c r="LT19" s="157"/>
      <c r="LU19" s="157"/>
      <c r="LV19" s="157"/>
      <c r="LW19" s="157"/>
      <c r="LX19" s="157"/>
      <c r="LY19" s="157"/>
      <c r="LZ19" s="157"/>
      <c r="MA19" s="157"/>
      <c r="MB19" s="157"/>
      <c r="MC19" s="157"/>
      <c r="MD19" s="157"/>
      <c r="ME19" s="157"/>
      <c r="MF19" s="157"/>
      <c r="MG19" s="157"/>
      <c r="MH19" s="157"/>
      <c r="MI19" s="157"/>
      <c r="MJ19" s="157"/>
      <c r="MK19" s="157"/>
      <c r="ML19" s="157"/>
      <c r="MM19" s="157"/>
      <c r="MN19" s="157"/>
      <c r="MO19" s="157"/>
      <c r="MP19" s="157"/>
      <c r="MQ19" s="157"/>
      <c r="MR19" s="157"/>
      <c r="MS19" s="157"/>
      <c r="MT19" s="157"/>
      <c r="MU19" s="157"/>
      <c r="MV19" s="157"/>
      <c r="MW19" s="157"/>
      <c r="MX19" s="157"/>
      <c r="MY19" s="157"/>
      <c r="MZ19" s="157"/>
      <c r="NA19" s="157"/>
      <c r="NB19" s="157"/>
      <c r="NC19" s="157"/>
      <c r="ND19" s="157"/>
      <c r="NE19" s="157"/>
      <c r="NF19" s="157"/>
      <c r="NG19" s="157"/>
      <c r="NH19" s="157"/>
      <c r="NI19" s="157"/>
      <c r="NJ19" s="157"/>
      <c r="NK19" s="157"/>
      <c r="NL19" s="157"/>
      <c r="NM19" s="157"/>
      <c r="NN19" s="157"/>
      <c r="NO19" s="157"/>
      <c r="NP19" s="157"/>
      <c r="NQ19" s="157"/>
      <c r="NR19" s="157"/>
      <c r="NS19" s="157"/>
      <c r="NT19" s="157"/>
      <c r="NU19" s="157"/>
      <c r="NV19" s="157"/>
      <c r="NW19" s="157"/>
      <c r="NX19" s="157"/>
      <c r="NY19" s="157"/>
      <c r="NZ19" s="157"/>
      <c r="OA19" s="157"/>
      <c r="OB19" s="157"/>
      <c r="OC19" s="157"/>
      <c r="OD19" s="157"/>
      <c r="OE19" s="157"/>
      <c r="OF19" s="157"/>
      <c r="OG19" s="157"/>
      <c r="OH19" s="157"/>
      <c r="OI19" s="157"/>
      <c r="OJ19" s="157"/>
      <c r="OK19" s="157"/>
      <c r="OL19" s="157"/>
      <c r="OM19" s="157"/>
      <c r="ON19" s="157"/>
      <c r="OO19" s="157"/>
      <c r="OP19" s="157"/>
      <c r="OQ19" s="157"/>
      <c r="OR19" s="157"/>
      <c r="OS19" s="157"/>
      <c r="OT19" s="157"/>
      <c r="OU19" s="157"/>
      <c r="OV19" s="157"/>
      <c r="OW19" s="157"/>
      <c r="OX19" s="157"/>
      <c r="OY19" s="157"/>
      <c r="OZ19" s="157"/>
      <c r="PA19" s="157"/>
      <c r="PB19" s="157"/>
      <c r="PC19" s="157"/>
      <c r="PD19" s="157"/>
      <c r="PE19" s="157"/>
      <c r="PF19" s="157"/>
      <c r="PG19" s="157"/>
      <c r="PH19" s="157"/>
      <c r="PI19" s="157"/>
      <c r="PJ19" s="157"/>
      <c r="PK19" s="157"/>
      <c r="PL19" s="157"/>
      <c r="PM19" s="157"/>
      <c r="PN19" s="157"/>
      <c r="PO19" s="157"/>
      <c r="PP19" s="157"/>
      <c r="PQ19" s="157"/>
      <c r="PR19" s="157"/>
      <c r="PS19" s="157"/>
      <c r="PT19" s="157"/>
      <c r="PU19" s="157"/>
      <c r="PV19" s="157"/>
      <c r="PW19" s="157"/>
      <c r="PX19" s="157"/>
      <c r="PY19" s="157"/>
      <c r="PZ19" s="157"/>
      <c r="QA19" s="157"/>
      <c r="QB19" s="157"/>
      <c r="QC19" s="157"/>
      <c r="QD19" s="157"/>
      <c r="QE19" s="157"/>
      <c r="QF19" s="157"/>
      <c r="QG19" s="157"/>
      <c r="QH19" s="157"/>
      <c r="QI19" s="157"/>
      <c r="QJ19" s="157"/>
      <c r="QK19" s="157"/>
      <c r="QL19" s="157"/>
      <c r="QM19" s="157"/>
      <c r="QN19" s="157"/>
      <c r="QO19" s="157"/>
      <c r="QP19" s="157"/>
      <c r="QQ19" s="157"/>
      <c r="QR19" s="157"/>
      <c r="QS19" s="157"/>
      <c r="QT19" s="157"/>
      <c r="QU19" s="157"/>
      <c r="QV19" s="157"/>
      <c r="QW19" s="157"/>
      <c r="QX19" s="157"/>
      <c r="QY19" s="157"/>
      <c r="QZ19" s="157"/>
      <c r="RA19" s="157"/>
      <c r="RB19" s="157"/>
      <c r="RC19" s="157"/>
      <c r="RD19" s="157"/>
      <c r="RE19" s="157"/>
      <c r="RF19" s="157"/>
      <c r="RG19" s="157"/>
      <c r="RH19" s="157"/>
      <c r="RI19" s="157"/>
      <c r="RJ19" s="157"/>
      <c r="RK19" s="157"/>
      <c r="RL19" s="157"/>
      <c r="RM19" s="157"/>
      <c r="RN19" s="157"/>
      <c r="RO19" s="157"/>
      <c r="RP19" s="157"/>
    </row>
    <row r="20" spans="1:484" ht="13">
      <c r="A20" s="149">
        <v>40909</v>
      </c>
      <c r="B20" s="132">
        <v>5120</v>
      </c>
      <c r="C20" s="135">
        <f t="shared" si="1"/>
        <v>1E-3</v>
      </c>
      <c r="D20" s="57"/>
      <c r="E20" s="157">
        <f t="shared" si="0"/>
        <v>1.0303884081304084</v>
      </c>
      <c r="F20" s="157">
        <f t="shared" si="2"/>
        <v>1.0225684042340724</v>
      </c>
      <c r="G20" s="157">
        <f t="shared" si="3"/>
        <v>1.0219560878243512</v>
      </c>
      <c r="H20" s="157">
        <f t="shared" si="4"/>
        <v>1.0182975338106603</v>
      </c>
      <c r="I20" s="157">
        <f t="shared" si="5"/>
        <v>1.0168818272095332</v>
      </c>
      <c r="J20" s="157">
        <f t="shared" si="6"/>
        <v>1.0120577189167819</v>
      </c>
      <c r="K20" s="157">
        <f t="shared" si="7"/>
        <v>1.0090658257784786</v>
      </c>
      <c r="L20" s="157">
        <f t="shared" si="8"/>
        <v>1.0056963268513062</v>
      </c>
      <c r="M20" s="157">
        <f t="shared" si="9"/>
        <v>1.0043154178109062</v>
      </c>
      <c r="N20" s="157">
        <f t="shared" si="10"/>
        <v>1.0031347962382444</v>
      </c>
      <c r="O20" s="157">
        <f t="shared" si="11"/>
        <v>1.0013690592607081</v>
      </c>
      <c r="P20" s="157">
        <f t="shared" ref="P20:P83" si="12">($B20/$B$19)</f>
        <v>1.0009775171065494</v>
      </c>
      <c r="Q20" s="156">
        <f>($B20/$B$20)</f>
        <v>1</v>
      </c>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157"/>
      <c r="AV20" s="157"/>
      <c r="AW20" s="157"/>
      <c r="AX20" s="157"/>
      <c r="AY20" s="157"/>
      <c r="AZ20" s="157"/>
      <c r="BA20" s="157"/>
      <c r="BB20" s="157"/>
      <c r="BC20" s="157"/>
      <c r="BD20" s="157"/>
      <c r="BE20" s="157"/>
      <c r="BF20" s="157"/>
      <c r="BG20" s="157"/>
      <c r="BH20" s="157"/>
      <c r="BI20" s="157"/>
      <c r="BJ20" s="157"/>
      <c r="BK20" s="157"/>
      <c r="BL20" s="157"/>
      <c r="BM20" s="157"/>
      <c r="BN20" s="157"/>
      <c r="BO20" s="157"/>
      <c r="BP20" s="157"/>
      <c r="BQ20" s="157"/>
      <c r="BR20" s="157"/>
      <c r="BS20" s="157"/>
      <c r="BT20" s="157"/>
      <c r="BU20" s="157"/>
      <c r="BV20" s="157"/>
      <c r="BW20" s="157"/>
      <c r="BX20" s="157"/>
      <c r="BY20" s="157"/>
      <c r="BZ20" s="157"/>
      <c r="CA20" s="157"/>
      <c r="CB20" s="157"/>
      <c r="CC20" s="157"/>
      <c r="CD20" s="157"/>
      <c r="CE20" s="157"/>
      <c r="CF20" s="157"/>
      <c r="CG20" s="157"/>
      <c r="CH20" s="157"/>
      <c r="CI20" s="157"/>
      <c r="CJ20" s="157"/>
      <c r="CK20" s="157"/>
      <c r="CL20" s="157"/>
      <c r="CM20" s="157"/>
      <c r="CN20" s="157"/>
      <c r="CO20" s="157"/>
      <c r="CP20" s="157"/>
      <c r="CQ20" s="157"/>
      <c r="CR20" s="157"/>
      <c r="CS20" s="157"/>
      <c r="CT20" s="157"/>
      <c r="CU20" s="157"/>
      <c r="CV20" s="157"/>
      <c r="CW20" s="157"/>
      <c r="CX20" s="157"/>
      <c r="CY20" s="157"/>
      <c r="CZ20" s="157"/>
      <c r="DA20" s="157"/>
      <c r="DB20" s="157"/>
      <c r="DC20" s="157"/>
      <c r="DD20" s="157"/>
      <c r="DE20" s="157"/>
      <c r="DF20" s="157"/>
      <c r="DG20" s="157"/>
      <c r="DH20" s="157"/>
      <c r="DI20" s="157"/>
      <c r="DJ20" s="157"/>
      <c r="DK20" s="157"/>
      <c r="DL20" s="157"/>
      <c r="DM20" s="157"/>
      <c r="DN20" s="157"/>
      <c r="DO20" s="157"/>
      <c r="DP20" s="157"/>
      <c r="DQ20" s="157"/>
      <c r="DR20" s="157"/>
      <c r="DS20" s="157"/>
      <c r="DT20" s="157"/>
      <c r="DU20" s="157"/>
      <c r="DV20" s="157"/>
      <c r="DW20" s="157"/>
      <c r="DX20" s="157"/>
      <c r="DY20" s="157"/>
      <c r="DZ20" s="157"/>
      <c r="EA20" s="157"/>
      <c r="EB20" s="157"/>
      <c r="EC20" s="157"/>
      <c r="ED20" s="157"/>
      <c r="EE20" s="157"/>
      <c r="EF20" s="157"/>
      <c r="EG20" s="157"/>
      <c r="EH20" s="157"/>
      <c r="EI20" s="157"/>
      <c r="EJ20" s="157"/>
      <c r="EK20" s="157"/>
      <c r="EL20" s="157"/>
      <c r="EM20" s="157"/>
      <c r="EN20" s="157"/>
      <c r="EO20" s="157"/>
      <c r="EP20" s="157"/>
      <c r="EQ20" s="157"/>
      <c r="ER20" s="157"/>
      <c r="ES20" s="157"/>
      <c r="ET20" s="157"/>
      <c r="EU20" s="157"/>
      <c r="EV20" s="157"/>
      <c r="EW20" s="157"/>
      <c r="EX20" s="157"/>
      <c r="EY20" s="157"/>
      <c r="EZ20" s="157"/>
      <c r="FA20" s="157"/>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57"/>
      <c r="GQ20" s="157"/>
      <c r="GR20" s="157"/>
      <c r="GS20" s="157"/>
      <c r="GT20" s="157"/>
      <c r="GU20" s="157"/>
      <c r="GV20" s="157"/>
      <c r="GW20" s="157"/>
      <c r="GX20" s="157"/>
      <c r="GY20" s="157"/>
      <c r="GZ20" s="157"/>
      <c r="HA20" s="157"/>
      <c r="HB20" s="157"/>
      <c r="HC20" s="157"/>
      <c r="HD20" s="157"/>
      <c r="HE20" s="157"/>
      <c r="HF20" s="157"/>
      <c r="HG20" s="157"/>
      <c r="HH20" s="157"/>
      <c r="HI20" s="157"/>
      <c r="HJ20" s="157"/>
      <c r="HK20" s="157"/>
      <c r="HL20" s="157"/>
      <c r="HM20" s="157"/>
      <c r="HN20" s="157"/>
      <c r="HO20" s="157"/>
      <c r="HP20" s="157"/>
      <c r="HQ20" s="157"/>
      <c r="HR20" s="157"/>
      <c r="HS20" s="157"/>
      <c r="HT20" s="157"/>
      <c r="HU20" s="157"/>
      <c r="HV20" s="157"/>
      <c r="HW20" s="157"/>
      <c r="HX20" s="157"/>
      <c r="HY20" s="157"/>
      <c r="HZ20" s="157"/>
      <c r="IA20" s="157"/>
      <c r="IB20" s="157"/>
      <c r="IC20" s="157"/>
      <c r="ID20" s="157"/>
      <c r="IE20" s="157"/>
      <c r="IF20" s="157"/>
      <c r="IG20" s="157"/>
      <c r="IH20" s="157"/>
      <c r="II20" s="157"/>
      <c r="IJ20" s="157"/>
      <c r="IK20" s="157"/>
      <c r="IL20" s="157"/>
      <c r="IM20" s="157"/>
      <c r="IN20" s="157"/>
      <c r="IO20" s="157"/>
      <c r="IP20" s="157"/>
      <c r="IQ20" s="157"/>
      <c r="IR20" s="157"/>
      <c r="IS20" s="157"/>
      <c r="IT20" s="157"/>
      <c r="IU20" s="157"/>
      <c r="IV20" s="157"/>
      <c r="IW20" s="157"/>
      <c r="IX20" s="157"/>
      <c r="IY20" s="157"/>
      <c r="IZ20" s="157"/>
      <c r="JA20" s="157"/>
      <c r="JB20" s="157"/>
      <c r="JC20" s="157"/>
      <c r="JD20" s="157"/>
      <c r="JE20" s="157"/>
      <c r="JF20" s="157"/>
      <c r="JG20" s="157"/>
      <c r="JH20" s="157"/>
      <c r="JI20" s="157"/>
      <c r="JJ20" s="157"/>
      <c r="JK20" s="157"/>
      <c r="JL20" s="157"/>
      <c r="JM20" s="157"/>
      <c r="JN20" s="157"/>
      <c r="JO20" s="157"/>
      <c r="JP20" s="157"/>
      <c r="JQ20" s="157"/>
      <c r="JR20" s="157"/>
      <c r="JS20" s="157"/>
      <c r="JT20" s="157"/>
      <c r="JU20" s="157"/>
      <c r="JV20" s="157"/>
      <c r="JW20" s="157"/>
      <c r="JX20" s="157"/>
      <c r="JY20" s="157"/>
      <c r="JZ20" s="157"/>
      <c r="KA20" s="157"/>
      <c r="KB20" s="157"/>
      <c r="KC20" s="157"/>
      <c r="KD20" s="157"/>
      <c r="KE20" s="157"/>
      <c r="KF20" s="157"/>
      <c r="KG20" s="157"/>
      <c r="KH20" s="157"/>
      <c r="KI20" s="157"/>
      <c r="KJ20" s="157"/>
      <c r="KK20" s="157"/>
      <c r="KL20" s="157"/>
      <c r="KM20" s="157"/>
      <c r="KN20" s="157"/>
      <c r="KO20" s="157"/>
      <c r="KP20" s="157"/>
      <c r="KQ20" s="157"/>
      <c r="KR20" s="157"/>
      <c r="KS20" s="157"/>
      <c r="KT20" s="157"/>
      <c r="KU20" s="157"/>
      <c r="KV20" s="157"/>
      <c r="KW20" s="157"/>
      <c r="KX20" s="157"/>
      <c r="KY20" s="157"/>
      <c r="KZ20" s="157"/>
      <c r="LA20" s="157"/>
      <c r="LB20" s="157"/>
      <c r="LC20" s="157"/>
      <c r="LD20" s="157"/>
      <c r="LE20" s="157"/>
      <c r="LF20" s="157"/>
      <c r="LG20" s="157"/>
      <c r="LH20" s="157"/>
      <c r="LI20" s="157"/>
      <c r="LJ20" s="157"/>
      <c r="LK20" s="157"/>
      <c r="LL20" s="157"/>
      <c r="LM20" s="157"/>
      <c r="LN20" s="157"/>
      <c r="LO20" s="157"/>
      <c r="LP20" s="157"/>
      <c r="LQ20" s="157"/>
      <c r="LR20" s="157"/>
      <c r="LS20" s="157"/>
      <c r="LT20" s="157"/>
      <c r="LU20" s="157"/>
      <c r="LV20" s="157"/>
      <c r="LW20" s="157"/>
      <c r="LX20" s="157"/>
      <c r="LY20" s="157"/>
      <c r="LZ20" s="157"/>
      <c r="MA20" s="157"/>
      <c r="MB20" s="157"/>
      <c r="MC20" s="157"/>
      <c r="MD20" s="157"/>
      <c r="ME20" s="157"/>
      <c r="MF20" s="157"/>
      <c r="MG20" s="157"/>
      <c r="MH20" s="157"/>
      <c r="MI20" s="157"/>
      <c r="MJ20" s="157"/>
      <c r="MK20" s="157"/>
      <c r="ML20" s="157"/>
      <c r="MM20" s="157"/>
      <c r="MN20" s="157"/>
      <c r="MO20" s="157"/>
      <c r="MP20" s="157"/>
      <c r="MQ20" s="157"/>
      <c r="MR20" s="157"/>
      <c r="MS20" s="157"/>
      <c r="MT20" s="157"/>
      <c r="MU20" s="157"/>
      <c r="MV20" s="157"/>
      <c r="MW20" s="157"/>
      <c r="MX20" s="157"/>
      <c r="MY20" s="157"/>
      <c r="MZ20" s="157"/>
      <c r="NA20" s="157"/>
      <c r="NB20" s="157"/>
      <c r="NC20" s="157"/>
      <c r="ND20" s="157"/>
      <c r="NE20" s="157"/>
      <c r="NF20" s="157"/>
      <c r="NG20" s="157"/>
      <c r="NH20" s="157"/>
      <c r="NI20" s="157"/>
      <c r="NJ20" s="157"/>
      <c r="NK20" s="157"/>
      <c r="NL20" s="157"/>
      <c r="NM20" s="157"/>
      <c r="NN20" s="157"/>
      <c r="NO20" s="157"/>
      <c r="NP20" s="157"/>
      <c r="NQ20" s="157"/>
      <c r="NR20" s="157"/>
      <c r="NS20" s="157"/>
      <c r="NT20" s="157"/>
      <c r="NU20" s="157"/>
      <c r="NV20" s="157"/>
      <c r="NW20" s="157"/>
      <c r="NX20" s="157"/>
      <c r="NY20" s="157"/>
      <c r="NZ20" s="157"/>
      <c r="OA20" s="157"/>
      <c r="OB20" s="157"/>
      <c r="OC20" s="157"/>
      <c r="OD20" s="157"/>
      <c r="OE20" s="157"/>
      <c r="OF20" s="157"/>
      <c r="OG20" s="157"/>
      <c r="OH20" s="157"/>
      <c r="OI20" s="157"/>
      <c r="OJ20" s="157"/>
      <c r="OK20" s="157"/>
      <c r="OL20" s="157"/>
      <c r="OM20" s="157"/>
      <c r="ON20" s="157"/>
      <c r="OO20" s="157"/>
      <c r="OP20" s="157"/>
      <c r="OQ20" s="157"/>
      <c r="OR20" s="157"/>
      <c r="OS20" s="157"/>
      <c r="OT20" s="157"/>
      <c r="OU20" s="157"/>
      <c r="OV20" s="157"/>
      <c r="OW20" s="157"/>
      <c r="OX20" s="157"/>
      <c r="OY20" s="157"/>
      <c r="OZ20" s="157"/>
      <c r="PA20" s="157"/>
      <c r="PB20" s="157"/>
      <c r="PC20" s="157"/>
      <c r="PD20" s="157"/>
      <c r="PE20" s="157"/>
      <c r="PF20" s="157"/>
      <c r="PG20" s="157"/>
      <c r="PH20" s="157"/>
      <c r="PI20" s="157"/>
      <c r="PJ20" s="157"/>
      <c r="PK20" s="157"/>
      <c r="PL20" s="157"/>
      <c r="PM20" s="157"/>
      <c r="PN20" s="157"/>
      <c r="PO20" s="157"/>
      <c r="PP20" s="157"/>
      <c r="PQ20" s="157"/>
      <c r="PR20" s="157"/>
      <c r="PS20" s="157"/>
      <c r="PT20" s="157"/>
      <c r="PU20" s="157"/>
      <c r="PV20" s="157"/>
      <c r="PW20" s="157"/>
      <c r="PX20" s="157"/>
      <c r="PY20" s="157"/>
      <c r="PZ20" s="157"/>
      <c r="QA20" s="157"/>
      <c r="QB20" s="157"/>
      <c r="QC20" s="157"/>
      <c r="QD20" s="157"/>
      <c r="QE20" s="157"/>
      <c r="QF20" s="157"/>
      <c r="QG20" s="157"/>
      <c r="QH20" s="157"/>
      <c r="QI20" s="157"/>
      <c r="QJ20" s="157"/>
      <c r="QK20" s="157"/>
      <c r="QL20" s="157"/>
      <c r="QM20" s="157"/>
      <c r="QN20" s="157"/>
      <c r="QO20" s="157"/>
      <c r="QP20" s="157"/>
      <c r="QQ20" s="157"/>
      <c r="QR20" s="157"/>
      <c r="QS20" s="157"/>
      <c r="QT20" s="157"/>
      <c r="QU20" s="157"/>
      <c r="QV20" s="157"/>
      <c r="QW20" s="157"/>
      <c r="QX20" s="157"/>
      <c r="QY20" s="157"/>
      <c r="QZ20" s="157"/>
      <c r="RA20" s="157"/>
      <c r="RB20" s="157"/>
      <c r="RC20" s="157"/>
      <c r="RD20" s="157"/>
      <c r="RE20" s="157"/>
      <c r="RF20" s="157"/>
      <c r="RG20" s="157"/>
      <c r="RH20" s="157"/>
      <c r="RI20" s="157"/>
      <c r="RJ20" s="157"/>
      <c r="RK20" s="157"/>
      <c r="RL20" s="157"/>
      <c r="RM20" s="157"/>
      <c r="RN20" s="157"/>
      <c r="RO20" s="157"/>
      <c r="RP20" s="157"/>
    </row>
    <row r="21" spans="1:484" ht="13">
      <c r="A21" s="149">
        <v>40940</v>
      </c>
      <c r="B21" s="132">
        <v>5122</v>
      </c>
      <c r="C21" s="135">
        <f t="shared" si="1"/>
        <v>4.0000000000000002E-4</v>
      </c>
      <c r="D21" s="57"/>
      <c r="E21" s="157">
        <f t="shared" si="0"/>
        <v>1.0307909036023344</v>
      </c>
      <c r="F21" s="157">
        <f t="shared" si="2"/>
        <v>1.0229678450169761</v>
      </c>
      <c r="G21" s="157">
        <f t="shared" si="3"/>
        <v>1.0223552894211576</v>
      </c>
      <c r="H21" s="157">
        <f t="shared" si="4"/>
        <v>1.0186953062848052</v>
      </c>
      <c r="I21" s="157">
        <f t="shared" si="5"/>
        <v>1.0172790466732871</v>
      </c>
      <c r="J21" s="157">
        <f t="shared" si="6"/>
        <v>1.0124530539632339</v>
      </c>
      <c r="K21" s="157">
        <f t="shared" si="7"/>
        <v>1.0094599921166731</v>
      </c>
      <c r="L21" s="157">
        <f t="shared" si="8"/>
        <v>1.0060891769789826</v>
      </c>
      <c r="M21" s="157">
        <f t="shared" si="9"/>
        <v>1.0047077285209887</v>
      </c>
      <c r="N21" s="157">
        <f t="shared" si="10"/>
        <v>1.003526645768025</v>
      </c>
      <c r="O21" s="157">
        <f t="shared" si="11"/>
        <v>1.0017602190494816</v>
      </c>
      <c r="P21" s="157">
        <f t="shared" si="12"/>
        <v>1.0013685239491692</v>
      </c>
      <c r="Q21" s="157">
        <f t="shared" ref="Q21:Q84" si="13">($B21/$B$20)</f>
        <v>1.0003906250000001</v>
      </c>
      <c r="R21" s="156">
        <f>($B21/$B$21)</f>
        <v>1</v>
      </c>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c r="CI21" s="157"/>
      <c r="CJ21" s="157"/>
      <c r="CK21" s="157"/>
      <c r="CL21" s="157"/>
      <c r="CM21" s="157"/>
      <c r="CN21" s="157"/>
      <c r="CO21" s="157"/>
      <c r="CP21" s="157"/>
      <c r="CQ21" s="157"/>
      <c r="CR21" s="157"/>
      <c r="CS21" s="157"/>
      <c r="CT21" s="157"/>
      <c r="CU21" s="157"/>
      <c r="CV21" s="157"/>
      <c r="CW21" s="157"/>
      <c r="CX21" s="157"/>
      <c r="CY21" s="157"/>
      <c r="CZ21" s="157"/>
      <c r="DA21" s="157"/>
      <c r="DB21" s="157"/>
      <c r="DC21" s="157"/>
      <c r="DD21" s="157"/>
      <c r="DE21" s="157"/>
      <c r="DF21" s="157"/>
      <c r="DG21" s="157"/>
      <c r="DH21" s="157"/>
      <c r="DI21" s="157"/>
      <c r="DJ21" s="157"/>
      <c r="DK21" s="157"/>
      <c r="DL21" s="157"/>
      <c r="DM21" s="157"/>
      <c r="DN21" s="157"/>
      <c r="DO21" s="157"/>
      <c r="DP21" s="157"/>
      <c r="DQ21" s="157"/>
      <c r="DR21" s="157"/>
      <c r="DS21" s="157"/>
      <c r="DT21" s="157"/>
      <c r="DU21" s="157"/>
      <c r="DV21" s="157"/>
      <c r="DW21" s="157"/>
      <c r="DX21" s="157"/>
      <c r="DY21" s="157"/>
      <c r="DZ21" s="157"/>
      <c r="EA21" s="157"/>
      <c r="EB21" s="157"/>
      <c r="EC21" s="157"/>
      <c r="ED21" s="157"/>
      <c r="EE21" s="157"/>
      <c r="EF21" s="157"/>
      <c r="EG21" s="157"/>
      <c r="EH21" s="157"/>
      <c r="EI21" s="157"/>
      <c r="EJ21" s="157"/>
      <c r="EK21" s="157"/>
      <c r="EL21" s="157"/>
      <c r="EM21" s="157"/>
      <c r="EN21" s="157"/>
      <c r="EO21" s="157"/>
      <c r="EP21" s="157"/>
      <c r="EQ21" s="157"/>
      <c r="ER21" s="157"/>
      <c r="ES21" s="157"/>
      <c r="ET21" s="157"/>
      <c r="EU21" s="157"/>
      <c r="EV21" s="157"/>
      <c r="EW21" s="157"/>
      <c r="EX21" s="157"/>
      <c r="EY21" s="157"/>
      <c r="EZ21" s="157"/>
      <c r="FA21" s="157"/>
      <c r="FB21" s="157"/>
      <c r="FC21" s="157"/>
      <c r="FD21" s="157"/>
      <c r="FE21" s="157"/>
      <c r="FF21" s="157"/>
      <c r="FG21" s="157"/>
      <c r="FH21" s="157"/>
      <c r="FI21" s="157"/>
      <c r="FJ21" s="157"/>
      <c r="FK21" s="157"/>
      <c r="FL21" s="157"/>
      <c r="FM21" s="157"/>
      <c r="FN21" s="157"/>
      <c r="FO21" s="157"/>
      <c r="FP21" s="157"/>
      <c r="FQ21" s="157"/>
      <c r="FR21" s="157"/>
      <c r="FS21" s="157"/>
      <c r="FT21" s="157"/>
      <c r="FU21" s="157"/>
      <c r="FV21" s="157"/>
      <c r="FW21" s="157"/>
      <c r="FX21" s="157"/>
      <c r="FY21" s="157"/>
      <c r="FZ21" s="157"/>
      <c r="GA21" s="157"/>
      <c r="GB21" s="157"/>
      <c r="GC21" s="157"/>
      <c r="GD21" s="157"/>
      <c r="GE21" s="157"/>
      <c r="GF21" s="157"/>
      <c r="GG21" s="157"/>
      <c r="GH21" s="157"/>
      <c r="GI21" s="157"/>
      <c r="GJ21" s="157"/>
      <c r="GK21" s="157"/>
      <c r="GL21" s="157"/>
      <c r="GM21" s="157"/>
      <c r="GN21" s="157"/>
      <c r="GO21" s="157"/>
      <c r="GP21" s="157"/>
      <c r="GQ21" s="157"/>
      <c r="GR21" s="157"/>
      <c r="GS21" s="157"/>
      <c r="GT21" s="157"/>
      <c r="GU21" s="157"/>
      <c r="GV21" s="157"/>
      <c r="GW21" s="157"/>
      <c r="GX21" s="157"/>
      <c r="GY21" s="157"/>
      <c r="GZ21" s="157"/>
      <c r="HA21" s="157"/>
      <c r="HB21" s="157"/>
      <c r="HC21" s="157"/>
      <c r="HD21" s="157"/>
      <c r="HE21" s="157"/>
      <c r="HF21" s="157"/>
      <c r="HG21" s="157"/>
      <c r="HH21" s="157"/>
      <c r="HI21" s="157"/>
      <c r="HJ21" s="157"/>
      <c r="HK21" s="157"/>
      <c r="HL21" s="157"/>
      <c r="HM21" s="157"/>
      <c r="HN21" s="157"/>
      <c r="HO21" s="157"/>
      <c r="HP21" s="157"/>
      <c r="HQ21" s="157"/>
      <c r="HR21" s="157"/>
      <c r="HS21" s="157"/>
      <c r="HT21" s="157"/>
      <c r="HU21" s="157"/>
      <c r="HV21" s="157"/>
      <c r="HW21" s="157"/>
      <c r="HX21" s="157"/>
      <c r="HY21" s="157"/>
      <c r="HZ21" s="157"/>
      <c r="IA21" s="157"/>
      <c r="IB21" s="157"/>
      <c r="IC21" s="157"/>
      <c r="ID21" s="157"/>
      <c r="IE21" s="157"/>
      <c r="IF21" s="157"/>
      <c r="IG21" s="157"/>
      <c r="IH21" s="157"/>
      <c r="II21" s="157"/>
      <c r="IJ21" s="157"/>
      <c r="IK21" s="157"/>
      <c r="IL21" s="157"/>
      <c r="IM21" s="157"/>
      <c r="IN21" s="157"/>
      <c r="IO21" s="157"/>
      <c r="IP21" s="157"/>
      <c r="IQ21" s="157"/>
      <c r="IR21" s="157"/>
      <c r="IS21" s="157"/>
      <c r="IT21" s="157"/>
      <c r="IU21" s="157"/>
      <c r="IV21" s="157"/>
      <c r="IW21" s="157"/>
      <c r="IX21" s="157"/>
      <c r="IY21" s="157"/>
      <c r="IZ21" s="157"/>
      <c r="JA21" s="157"/>
      <c r="JB21" s="157"/>
      <c r="JC21" s="157"/>
      <c r="JD21" s="157"/>
      <c r="JE21" s="157"/>
      <c r="JF21" s="157"/>
      <c r="JG21" s="157"/>
      <c r="JH21" s="157"/>
      <c r="JI21" s="157"/>
      <c r="JJ21" s="157"/>
      <c r="JK21" s="157"/>
      <c r="JL21" s="157"/>
      <c r="JM21" s="157"/>
      <c r="JN21" s="157"/>
      <c r="JO21" s="157"/>
      <c r="JP21" s="157"/>
      <c r="JQ21" s="157"/>
      <c r="JR21" s="157"/>
      <c r="JS21" s="157"/>
      <c r="JT21" s="157"/>
      <c r="JU21" s="157"/>
      <c r="JV21" s="157"/>
      <c r="JW21" s="157"/>
      <c r="JX21" s="157"/>
      <c r="JY21" s="157"/>
      <c r="JZ21" s="157"/>
      <c r="KA21" s="157"/>
      <c r="KB21" s="157"/>
      <c r="KC21" s="157"/>
      <c r="KD21" s="157"/>
      <c r="KE21" s="157"/>
      <c r="KF21" s="157"/>
      <c r="KG21" s="157"/>
      <c r="KH21" s="157"/>
      <c r="KI21" s="157"/>
      <c r="KJ21" s="157"/>
      <c r="KK21" s="157"/>
      <c r="KL21" s="157"/>
      <c r="KM21" s="157"/>
      <c r="KN21" s="157"/>
      <c r="KO21" s="157"/>
      <c r="KP21" s="157"/>
      <c r="KQ21" s="157"/>
      <c r="KR21" s="157"/>
      <c r="KS21" s="157"/>
      <c r="KT21" s="157"/>
      <c r="KU21" s="157"/>
      <c r="KV21" s="157"/>
      <c r="KW21" s="157"/>
      <c r="KX21" s="157"/>
      <c r="KY21" s="157"/>
      <c r="KZ21" s="157"/>
      <c r="LA21" s="157"/>
      <c r="LB21" s="157"/>
      <c r="LC21" s="157"/>
      <c r="LD21" s="157"/>
      <c r="LE21" s="157"/>
      <c r="LF21" s="157"/>
      <c r="LG21" s="157"/>
      <c r="LH21" s="157"/>
      <c r="LI21" s="157"/>
      <c r="LJ21" s="157"/>
      <c r="LK21" s="157"/>
      <c r="LL21" s="157"/>
      <c r="LM21" s="157"/>
      <c r="LN21" s="157"/>
      <c r="LO21" s="157"/>
      <c r="LP21" s="157"/>
      <c r="LQ21" s="157"/>
      <c r="LR21" s="157"/>
      <c r="LS21" s="157"/>
      <c r="LT21" s="157"/>
      <c r="LU21" s="157"/>
      <c r="LV21" s="157"/>
      <c r="LW21" s="157"/>
      <c r="LX21" s="157"/>
      <c r="LY21" s="157"/>
      <c r="LZ21" s="157"/>
      <c r="MA21" s="157"/>
      <c r="MB21" s="157"/>
      <c r="MC21" s="157"/>
      <c r="MD21" s="157"/>
      <c r="ME21" s="157"/>
      <c r="MF21" s="157"/>
      <c r="MG21" s="157"/>
      <c r="MH21" s="157"/>
      <c r="MI21" s="157"/>
      <c r="MJ21" s="157"/>
      <c r="MK21" s="157"/>
      <c r="ML21" s="157"/>
      <c r="MM21" s="157"/>
      <c r="MN21" s="157"/>
      <c r="MO21" s="157"/>
      <c r="MP21" s="157"/>
      <c r="MQ21" s="157"/>
      <c r="MR21" s="157"/>
      <c r="MS21" s="157"/>
      <c r="MT21" s="157"/>
      <c r="MU21" s="157"/>
      <c r="MV21" s="157"/>
      <c r="MW21" s="157"/>
      <c r="MX21" s="157"/>
      <c r="MY21" s="157"/>
      <c r="MZ21" s="157"/>
      <c r="NA21" s="157"/>
      <c r="NB21" s="157"/>
      <c r="NC21" s="157"/>
      <c r="ND21" s="157"/>
      <c r="NE21" s="157"/>
      <c r="NF21" s="157"/>
      <c r="NG21" s="157"/>
      <c r="NH21" s="157"/>
      <c r="NI21" s="157"/>
      <c r="NJ21" s="157"/>
      <c r="NK21" s="157"/>
      <c r="NL21" s="157"/>
      <c r="NM21" s="157"/>
      <c r="NN21" s="157"/>
      <c r="NO21" s="157"/>
      <c r="NP21" s="157"/>
      <c r="NQ21" s="157"/>
      <c r="NR21" s="157"/>
      <c r="NS21" s="157"/>
      <c r="NT21" s="157"/>
      <c r="NU21" s="157"/>
      <c r="NV21" s="157"/>
      <c r="NW21" s="157"/>
      <c r="NX21" s="157"/>
      <c r="NY21" s="157"/>
      <c r="NZ21" s="157"/>
      <c r="OA21" s="157"/>
      <c r="OB21" s="157"/>
      <c r="OC21" s="157"/>
      <c r="OD21" s="157"/>
      <c r="OE21" s="157"/>
      <c r="OF21" s="157"/>
      <c r="OG21" s="157"/>
      <c r="OH21" s="157"/>
      <c r="OI21" s="157"/>
      <c r="OJ21" s="157"/>
      <c r="OK21" s="157"/>
      <c r="OL21" s="157"/>
      <c r="OM21" s="157"/>
      <c r="ON21" s="157"/>
      <c r="OO21" s="157"/>
      <c r="OP21" s="157"/>
      <c r="OQ21" s="157"/>
      <c r="OR21" s="157"/>
      <c r="OS21" s="157"/>
      <c r="OT21" s="157"/>
      <c r="OU21" s="157"/>
      <c r="OV21" s="157"/>
      <c r="OW21" s="157"/>
      <c r="OX21" s="157"/>
      <c r="OY21" s="157"/>
      <c r="OZ21" s="157"/>
      <c r="PA21" s="157"/>
      <c r="PB21" s="157"/>
      <c r="PC21" s="157"/>
      <c r="PD21" s="157"/>
      <c r="PE21" s="157"/>
      <c r="PF21" s="157"/>
      <c r="PG21" s="157"/>
      <c r="PH21" s="157"/>
      <c r="PI21" s="157"/>
      <c r="PJ21" s="157"/>
      <c r="PK21" s="157"/>
      <c r="PL21" s="157"/>
      <c r="PM21" s="157"/>
      <c r="PN21" s="157"/>
      <c r="PO21" s="157"/>
      <c r="PP21" s="157"/>
      <c r="PQ21" s="157"/>
      <c r="PR21" s="157"/>
      <c r="PS21" s="157"/>
      <c r="PT21" s="157"/>
      <c r="PU21" s="157"/>
      <c r="PV21" s="157"/>
      <c r="PW21" s="157"/>
      <c r="PX21" s="157"/>
      <c r="PY21" s="157"/>
      <c r="PZ21" s="157"/>
      <c r="QA21" s="157"/>
      <c r="QB21" s="157"/>
      <c r="QC21" s="157"/>
      <c r="QD21" s="157"/>
      <c r="QE21" s="157"/>
      <c r="QF21" s="157"/>
      <c r="QG21" s="157"/>
      <c r="QH21" s="157"/>
      <c r="QI21" s="157"/>
      <c r="QJ21" s="157"/>
      <c r="QK21" s="157"/>
      <c r="QL21" s="157"/>
      <c r="QM21" s="157"/>
      <c r="QN21" s="157"/>
      <c r="QO21" s="157"/>
      <c r="QP21" s="157"/>
      <c r="QQ21" s="157"/>
      <c r="QR21" s="157"/>
      <c r="QS21" s="157"/>
      <c r="QT21" s="157"/>
      <c r="QU21" s="157"/>
      <c r="QV21" s="157"/>
      <c r="QW21" s="157"/>
      <c r="QX21" s="157"/>
      <c r="QY21" s="157"/>
      <c r="QZ21" s="157"/>
      <c r="RA21" s="157"/>
      <c r="RB21" s="157"/>
      <c r="RC21" s="157"/>
      <c r="RD21" s="157"/>
      <c r="RE21" s="157"/>
      <c r="RF21" s="157"/>
      <c r="RG21" s="157"/>
      <c r="RH21" s="157"/>
      <c r="RI21" s="157"/>
      <c r="RJ21" s="157"/>
      <c r="RK21" s="157"/>
      <c r="RL21" s="157"/>
      <c r="RM21" s="157"/>
      <c r="RN21" s="157"/>
      <c r="RO21" s="157"/>
      <c r="RP21" s="157"/>
    </row>
    <row r="22" spans="1:484" ht="13">
      <c r="A22" s="149">
        <v>40969</v>
      </c>
      <c r="B22" s="132">
        <v>5144</v>
      </c>
      <c r="C22" s="135">
        <f t="shared" si="1"/>
        <v>4.3E-3</v>
      </c>
      <c r="D22" s="57"/>
      <c r="E22" s="157">
        <f t="shared" si="0"/>
        <v>1.0352183537935198</v>
      </c>
      <c r="F22" s="157">
        <f t="shared" si="2"/>
        <v>1.0273616936289196</v>
      </c>
      <c r="G22" s="157">
        <f t="shared" si="3"/>
        <v>1.026746506986028</v>
      </c>
      <c r="H22" s="157">
        <f t="shared" si="4"/>
        <v>1.0230708035003977</v>
      </c>
      <c r="I22" s="157">
        <f t="shared" si="5"/>
        <v>1.0216484607745779</v>
      </c>
      <c r="J22" s="157">
        <f t="shared" si="6"/>
        <v>1.0168017394742044</v>
      </c>
      <c r="K22" s="157">
        <f t="shared" si="7"/>
        <v>1.013795821836815</v>
      </c>
      <c r="L22" s="157">
        <f t="shared" si="8"/>
        <v>1.0104105283834217</v>
      </c>
      <c r="M22" s="157">
        <f t="shared" si="9"/>
        <v>1.0090231463318948</v>
      </c>
      <c r="N22" s="157">
        <f t="shared" si="10"/>
        <v>1.0078369905956113</v>
      </c>
      <c r="O22" s="157">
        <f t="shared" si="11"/>
        <v>1.0060629767259925</v>
      </c>
      <c r="P22" s="157">
        <f t="shared" si="12"/>
        <v>1.0056695992179863</v>
      </c>
      <c r="Q22" s="157">
        <f t="shared" si="13"/>
        <v>1.0046875</v>
      </c>
      <c r="R22" s="157">
        <f t="shared" ref="R22:R85" si="14">($B22/$B$21)</f>
        <v>1.0042951971885983</v>
      </c>
      <c r="S22" s="156">
        <f>($B22/$B$22)</f>
        <v>1</v>
      </c>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7"/>
      <c r="BA22" s="157"/>
      <c r="BB22" s="157"/>
      <c r="BC22" s="157"/>
      <c r="BD22" s="157"/>
      <c r="BE22" s="157"/>
      <c r="BF22" s="157"/>
      <c r="BG22" s="157"/>
      <c r="BH22" s="157"/>
      <c r="BI22" s="157"/>
      <c r="BJ22" s="157"/>
      <c r="BK22" s="157"/>
      <c r="BL22" s="157"/>
      <c r="BM22" s="157"/>
      <c r="BN22" s="157"/>
      <c r="BO22" s="157"/>
      <c r="BP22" s="157"/>
      <c r="BQ22" s="157"/>
      <c r="BR22" s="157"/>
      <c r="BS22" s="157"/>
      <c r="BT22" s="157"/>
      <c r="BU22" s="157"/>
      <c r="BV22" s="157"/>
      <c r="BW22" s="157"/>
      <c r="BX22" s="157"/>
      <c r="BY22" s="157"/>
      <c r="BZ22" s="157"/>
      <c r="CA22" s="157"/>
      <c r="CB22" s="157"/>
      <c r="CC22" s="157"/>
      <c r="CD22" s="157"/>
      <c r="CE22" s="157"/>
      <c r="CF22" s="157"/>
      <c r="CG22" s="157"/>
      <c r="CH22" s="157"/>
      <c r="CI22" s="157"/>
      <c r="CJ22" s="157"/>
      <c r="CK22" s="157"/>
      <c r="CL22" s="157"/>
      <c r="CM22" s="157"/>
      <c r="CN22" s="157"/>
      <c r="CO22" s="157"/>
      <c r="CP22" s="157"/>
      <c r="CQ22" s="157"/>
      <c r="CR22" s="157"/>
      <c r="CS22" s="157"/>
      <c r="CT22" s="157"/>
      <c r="CU22" s="157"/>
      <c r="CV22" s="157"/>
      <c r="CW22" s="157"/>
      <c r="CX22" s="157"/>
      <c r="CY22" s="157"/>
      <c r="CZ22" s="157"/>
      <c r="DA22" s="157"/>
      <c r="DB22" s="157"/>
      <c r="DC22" s="157"/>
      <c r="DD22" s="157"/>
      <c r="DE22" s="157"/>
      <c r="DF22" s="157"/>
      <c r="DG22" s="157"/>
      <c r="DH22" s="157"/>
      <c r="DI22" s="157"/>
      <c r="DJ22" s="157"/>
      <c r="DK22" s="157"/>
      <c r="DL22" s="157"/>
      <c r="DM22" s="157"/>
      <c r="DN22" s="157"/>
      <c r="DO22" s="157"/>
      <c r="DP22" s="157"/>
      <c r="DQ22" s="157"/>
      <c r="DR22" s="157"/>
      <c r="DS22" s="157"/>
      <c r="DT22" s="157"/>
      <c r="DU22" s="157"/>
      <c r="DV22" s="157"/>
      <c r="DW22" s="157"/>
      <c r="DX22" s="157"/>
      <c r="DY22" s="157"/>
      <c r="DZ22" s="157"/>
      <c r="EA22" s="157"/>
      <c r="EB22" s="157"/>
      <c r="EC22" s="157"/>
      <c r="ED22" s="157"/>
      <c r="EE22" s="157"/>
      <c r="EF22" s="157"/>
      <c r="EG22" s="157"/>
      <c r="EH22" s="157"/>
      <c r="EI22" s="157"/>
      <c r="EJ22" s="157"/>
      <c r="EK22" s="157"/>
      <c r="EL22" s="157"/>
      <c r="EM22" s="157"/>
      <c r="EN22" s="157"/>
      <c r="EO22" s="157"/>
      <c r="EP22" s="157"/>
      <c r="EQ22" s="157"/>
      <c r="ER22" s="157"/>
      <c r="ES22" s="157"/>
      <c r="ET22" s="157"/>
      <c r="EU22" s="157"/>
      <c r="EV22" s="157"/>
      <c r="EW22" s="157"/>
      <c r="EX22" s="157"/>
      <c r="EY22" s="157"/>
      <c r="EZ22" s="157"/>
      <c r="FA22" s="157"/>
      <c r="FB22" s="157"/>
      <c r="FC22" s="157"/>
      <c r="FD22" s="157"/>
      <c r="FE22" s="157"/>
      <c r="FF22" s="157"/>
      <c r="FG22" s="157"/>
      <c r="FH22" s="157"/>
      <c r="FI22" s="157"/>
      <c r="FJ22" s="157"/>
      <c r="FK22" s="157"/>
      <c r="FL22" s="157"/>
      <c r="FM22" s="157"/>
      <c r="FN22" s="157"/>
      <c r="FO22" s="157"/>
      <c r="FP22" s="157"/>
      <c r="FQ22" s="157"/>
      <c r="FR22" s="157"/>
      <c r="FS22" s="157"/>
      <c r="FT22" s="157"/>
      <c r="FU22" s="157"/>
      <c r="FV22" s="157"/>
      <c r="FW22" s="157"/>
      <c r="FX22" s="157"/>
      <c r="FY22" s="157"/>
      <c r="FZ22" s="157"/>
      <c r="GA22" s="157"/>
      <c r="GB22" s="157"/>
      <c r="GC22" s="157"/>
      <c r="GD22" s="157"/>
      <c r="GE22" s="157"/>
      <c r="GF22" s="157"/>
      <c r="GG22" s="157"/>
      <c r="GH22" s="157"/>
      <c r="GI22" s="157"/>
      <c r="GJ22" s="157"/>
      <c r="GK22" s="157"/>
      <c r="GL22" s="157"/>
      <c r="GM22" s="157"/>
      <c r="GN22" s="157"/>
      <c r="GO22" s="157"/>
      <c r="GP22" s="157"/>
      <c r="GQ22" s="157"/>
      <c r="GR22" s="157"/>
      <c r="GS22" s="157"/>
      <c r="GT22" s="157"/>
      <c r="GU22" s="157"/>
      <c r="GV22" s="157"/>
      <c r="GW22" s="157"/>
      <c r="GX22" s="157"/>
      <c r="GY22" s="157"/>
      <c r="GZ22" s="157"/>
      <c r="HA22" s="157"/>
      <c r="HB22" s="157"/>
      <c r="HC22" s="157"/>
      <c r="HD22" s="157"/>
      <c r="HE22" s="157"/>
      <c r="HF22" s="157"/>
      <c r="HG22" s="157"/>
      <c r="HH22" s="157"/>
      <c r="HI22" s="157"/>
      <c r="HJ22" s="157"/>
      <c r="HK22" s="157"/>
      <c r="HL22" s="157"/>
      <c r="HM22" s="157"/>
      <c r="HN22" s="157"/>
      <c r="HO22" s="157"/>
      <c r="HP22" s="157"/>
      <c r="HQ22" s="157"/>
      <c r="HR22" s="157"/>
      <c r="HS22" s="157"/>
      <c r="HT22" s="157"/>
      <c r="HU22" s="157"/>
      <c r="HV22" s="157"/>
      <c r="HW22" s="157"/>
      <c r="HX22" s="157"/>
      <c r="HY22" s="157"/>
      <c r="HZ22" s="157"/>
      <c r="IA22" s="157"/>
      <c r="IB22" s="157"/>
      <c r="IC22" s="157"/>
      <c r="ID22" s="157"/>
      <c r="IE22" s="157"/>
      <c r="IF22" s="157"/>
      <c r="IG22" s="157"/>
      <c r="IH22" s="157"/>
      <c r="II22" s="157"/>
      <c r="IJ22" s="157"/>
      <c r="IK22" s="157"/>
      <c r="IL22" s="157"/>
      <c r="IM22" s="157"/>
      <c r="IN22" s="157"/>
      <c r="IO22" s="157"/>
      <c r="IP22" s="157"/>
      <c r="IQ22" s="157"/>
      <c r="IR22" s="157"/>
      <c r="IS22" s="157"/>
      <c r="IT22" s="157"/>
      <c r="IU22" s="157"/>
      <c r="IV22" s="157"/>
      <c r="IW22" s="157"/>
      <c r="IX22" s="157"/>
      <c r="IY22" s="157"/>
      <c r="IZ22" s="157"/>
      <c r="JA22" s="157"/>
      <c r="JB22" s="157"/>
      <c r="JC22" s="157"/>
      <c r="JD22" s="157"/>
      <c r="JE22" s="157"/>
      <c r="JF22" s="157"/>
      <c r="JG22" s="157"/>
      <c r="JH22" s="157"/>
      <c r="JI22" s="157"/>
      <c r="JJ22" s="157"/>
      <c r="JK22" s="157"/>
      <c r="JL22" s="157"/>
      <c r="JM22" s="157"/>
      <c r="JN22" s="157"/>
      <c r="JO22" s="157"/>
      <c r="JP22" s="157"/>
      <c r="JQ22" s="157"/>
      <c r="JR22" s="157"/>
      <c r="JS22" s="157"/>
      <c r="JT22" s="157"/>
      <c r="JU22" s="157"/>
      <c r="JV22" s="157"/>
      <c r="JW22" s="157"/>
      <c r="JX22" s="157"/>
      <c r="JY22" s="157"/>
      <c r="JZ22" s="157"/>
      <c r="KA22" s="157"/>
      <c r="KB22" s="157"/>
      <c r="KC22" s="157"/>
      <c r="KD22" s="157"/>
      <c r="KE22" s="157"/>
      <c r="KF22" s="157"/>
      <c r="KG22" s="157"/>
      <c r="KH22" s="157"/>
      <c r="KI22" s="157"/>
      <c r="KJ22" s="157"/>
      <c r="KK22" s="157"/>
      <c r="KL22" s="157"/>
      <c r="KM22" s="157"/>
      <c r="KN22" s="157"/>
      <c r="KO22" s="157"/>
      <c r="KP22" s="157"/>
      <c r="KQ22" s="157"/>
      <c r="KR22" s="157"/>
      <c r="KS22" s="157"/>
      <c r="KT22" s="157"/>
      <c r="KU22" s="157"/>
      <c r="KV22" s="157"/>
      <c r="KW22" s="157"/>
      <c r="KX22" s="157"/>
      <c r="KY22" s="157"/>
      <c r="KZ22" s="157"/>
      <c r="LA22" s="157"/>
      <c r="LB22" s="157"/>
      <c r="LC22" s="157"/>
      <c r="LD22" s="157"/>
      <c r="LE22" s="157"/>
      <c r="LF22" s="157"/>
      <c r="LG22" s="157"/>
      <c r="LH22" s="157"/>
      <c r="LI22" s="157"/>
      <c r="LJ22" s="157"/>
      <c r="LK22" s="157"/>
      <c r="LL22" s="157"/>
      <c r="LM22" s="157"/>
      <c r="LN22" s="157"/>
      <c r="LO22" s="157"/>
      <c r="LP22" s="157"/>
      <c r="LQ22" s="157"/>
      <c r="LR22" s="157"/>
      <c r="LS22" s="157"/>
      <c r="LT22" s="157"/>
      <c r="LU22" s="157"/>
      <c r="LV22" s="157"/>
      <c r="LW22" s="157"/>
      <c r="LX22" s="157"/>
      <c r="LY22" s="157"/>
      <c r="LZ22" s="157"/>
      <c r="MA22" s="157"/>
      <c r="MB22" s="157"/>
      <c r="MC22" s="157"/>
      <c r="MD22" s="157"/>
      <c r="ME22" s="157"/>
      <c r="MF22" s="157"/>
      <c r="MG22" s="157"/>
      <c r="MH22" s="157"/>
      <c r="MI22" s="157"/>
      <c r="MJ22" s="157"/>
      <c r="MK22" s="157"/>
      <c r="ML22" s="157"/>
      <c r="MM22" s="157"/>
      <c r="MN22" s="157"/>
      <c r="MO22" s="157"/>
      <c r="MP22" s="157"/>
      <c r="MQ22" s="157"/>
      <c r="MR22" s="157"/>
      <c r="MS22" s="157"/>
      <c r="MT22" s="157"/>
      <c r="MU22" s="157"/>
      <c r="MV22" s="157"/>
      <c r="MW22" s="157"/>
      <c r="MX22" s="157"/>
      <c r="MY22" s="157"/>
      <c r="MZ22" s="157"/>
      <c r="NA22" s="157"/>
      <c r="NB22" s="157"/>
      <c r="NC22" s="157"/>
      <c r="ND22" s="157"/>
      <c r="NE22" s="157"/>
      <c r="NF22" s="157"/>
      <c r="NG22" s="157"/>
      <c r="NH22" s="157"/>
      <c r="NI22" s="157"/>
      <c r="NJ22" s="157"/>
      <c r="NK22" s="157"/>
      <c r="NL22" s="157"/>
      <c r="NM22" s="157"/>
      <c r="NN22" s="157"/>
      <c r="NO22" s="157"/>
      <c r="NP22" s="157"/>
      <c r="NQ22" s="157"/>
      <c r="NR22" s="157"/>
      <c r="NS22" s="157"/>
      <c r="NT22" s="157"/>
      <c r="NU22" s="157"/>
      <c r="NV22" s="157"/>
      <c r="NW22" s="157"/>
      <c r="NX22" s="157"/>
      <c r="NY22" s="157"/>
      <c r="NZ22" s="157"/>
      <c r="OA22" s="157"/>
      <c r="OB22" s="157"/>
      <c r="OC22" s="157"/>
      <c r="OD22" s="157"/>
      <c r="OE22" s="157"/>
      <c r="OF22" s="157"/>
      <c r="OG22" s="157"/>
      <c r="OH22" s="157"/>
      <c r="OI22" s="157"/>
      <c r="OJ22" s="157"/>
      <c r="OK22" s="157"/>
      <c r="OL22" s="157"/>
      <c r="OM22" s="157"/>
      <c r="ON22" s="157"/>
      <c r="OO22" s="157"/>
      <c r="OP22" s="157"/>
      <c r="OQ22" s="157"/>
      <c r="OR22" s="157"/>
      <c r="OS22" s="157"/>
      <c r="OT22" s="157"/>
      <c r="OU22" s="157"/>
      <c r="OV22" s="157"/>
      <c r="OW22" s="157"/>
      <c r="OX22" s="157"/>
      <c r="OY22" s="157"/>
      <c r="OZ22" s="157"/>
      <c r="PA22" s="157"/>
      <c r="PB22" s="157"/>
      <c r="PC22" s="157"/>
      <c r="PD22" s="157"/>
      <c r="PE22" s="157"/>
      <c r="PF22" s="157"/>
      <c r="PG22" s="157"/>
      <c r="PH22" s="157"/>
      <c r="PI22" s="157"/>
      <c r="PJ22" s="157"/>
      <c r="PK22" s="157"/>
      <c r="PL22" s="157"/>
      <c r="PM22" s="157"/>
      <c r="PN22" s="157"/>
      <c r="PO22" s="157"/>
      <c r="PP22" s="157"/>
      <c r="PQ22" s="157"/>
      <c r="PR22" s="157"/>
      <c r="PS22" s="157"/>
      <c r="PT22" s="157"/>
      <c r="PU22" s="157"/>
      <c r="PV22" s="157"/>
      <c r="PW22" s="157"/>
      <c r="PX22" s="157"/>
      <c r="PY22" s="157"/>
      <c r="PZ22" s="157"/>
      <c r="QA22" s="157"/>
      <c r="QB22" s="157"/>
      <c r="QC22" s="157"/>
      <c r="QD22" s="157"/>
      <c r="QE22" s="157"/>
      <c r="QF22" s="157"/>
      <c r="QG22" s="157"/>
      <c r="QH22" s="157"/>
      <c r="QI22" s="157"/>
      <c r="QJ22" s="157"/>
      <c r="QK22" s="157"/>
      <c r="QL22" s="157"/>
      <c r="QM22" s="157"/>
      <c r="QN22" s="157"/>
      <c r="QO22" s="157"/>
      <c r="QP22" s="157"/>
      <c r="QQ22" s="157"/>
      <c r="QR22" s="157"/>
      <c r="QS22" s="157"/>
      <c r="QT22" s="157"/>
      <c r="QU22" s="157"/>
      <c r="QV22" s="157"/>
      <c r="QW22" s="157"/>
      <c r="QX22" s="157"/>
      <c r="QY22" s="157"/>
      <c r="QZ22" s="157"/>
      <c r="RA22" s="157"/>
      <c r="RB22" s="157"/>
      <c r="RC22" s="157"/>
      <c r="RD22" s="157"/>
      <c r="RE22" s="157"/>
      <c r="RF22" s="157"/>
      <c r="RG22" s="157"/>
      <c r="RH22" s="157"/>
      <c r="RI22" s="157"/>
      <c r="RJ22" s="157"/>
      <c r="RK22" s="157"/>
      <c r="RL22" s="157"/>
      <c r="RM22" s="157"/>
      <c r="RN22" s="157"/>
      <c r="RO22" s="157"/>
      <c r="RP22" s="157"/>
    </row>
    <row r="23" spans="1:484" ht="13">
      <c r="A23" s="149">
        <v>41000</v>
      </c>
      <c r="B23" s="132">
        <v>5150</v>
      </c>
      <c r="C23" s="135">
        <f t="shared" si="1"/>
        <v>1.1999999999999999E-3</v>
      </c>
      <c r="D23" s="57"/>
      <c r="E23" s="157">
        <f t="shared" si="0"/>
        <v>1.0364258402092976</v>
      </c>
      <c r="F23" s="157">
        <f t="shared" si="2"/>
        <v>1.0285600159776314</v>
      </c>
      <c r="G23" s="157">
        <f t="shared" si="3"/>
        <v>1.0279441117764472</v>
      </c>
      <c r="H23" s="157">
        <f t="shared" si="4"/>
        <v>1.024264120922832</v>
      </c>
      <c r="I23" s="157">
        <f t="shared" si="5"/>
        <v>1.0228401191658392</v>
      </c>
      <c r="J23" s="157">
        <f t="shared" si="6"/>
        <v>1.0179877446135599</v>
      </c>
      <c r="K23" s="157">
        <f t="shared" si="7"/>
        <v>1.0149783208513994</v>
      </c>
      <c r="L23" s="157">
        <f t="shared" si="8"/>
        <v>1.0115890787664505</v>
      </c>
      <c r="M23" s="157">
        <f t="shared" si="9"/>
        <v>1.0102000784621421</v>
      </c>
      <c r="N23" s="157">
        <f t="shared" si="10"/>
        <v>1.0090125391849529</v>
      </c>
      <c r="O23" s="157">
        <f t="shared" si="11"/>
        <v>1.0072364560923137</v>
      </c>
      <c r="P23" s="157">
        <f t="shared" si="12"/>
        <v>1.0068426197458455</v>
      </c>
      <c r="Q23" s="157">
        <f t="shared" si="13"/>
        <v>1.005859375</v>
      </c>
      <c r="R23" s="157">
        <f t="shared" si="14"/>
        <v>1.0054666146036704</v>
      </c>
      <c r="S23" s="157">
        <f t="shared" ref="S23:S86" si="15">($B23/$B$22)</f>
        <v>1.0011664074650077</v>
      </c>
      <c r="T23" s="156">
        <f>($B23/$B$23)</f>
        <v>1</v>
      </c>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7"/>
      <c r="AY23" s="157"/>
      <c r="AZ23" s="157"/>
      <c r="BA23" s="157"/>
      <c r="BB23" s="157"/>
      <c r="BC23" s="157"/>
      <c r="BD23" s="157"/>
      <c r="BE23" s="157"/>
      <c r="BF23" s="157"/>
      <c r="BG23" s="157"/>
      <c r="BH23" s="157"/>
      <c r="BI23" s="157"/>
      <c r="BJ23" s="157"/>
      <c r="BK23" s="157"/>
      <c r="BL23" s="157"/>
      <c r="BM23" s="157"/>
      <c r="BN23" s="157"/>
      <c r="BO23" s="157"/>
      <c r="BP23" s="157"/>
      <c r="BQ23" s="157"/>
      <c r="BR23" s="157"/>
      <c r="BS23" s="157"/>
      <c r="BT23" s="157"/>
      <c r="BU23" s="157"/>
      <c r="BV23" s="157"/>
      <c r="BW23" s="157"/>
      <c r="BX23" s="157"/>
      <c r="BY23" s="157"/>
      <c r="BZ23" s="157"/>
      <c r="CA23" s="157"/>
      <c r="CB23" s="157"/>
      <c r="CC23" s="157"/>
      <c r="CD23" s="157"/>
      <c r="CE23" s="157"/>
      <c r="CF23" s="157"/>
      <c r="CG23" s="157"/>
      <c r="CH23" s="157"/>
      <c r="CI23" s="157"/>
      <c r="CJ23" s="157"/>
      <c r="CK23" s="157"/>
      <c r="CL23" s="157"/>
      <c r="CM23" s="157"/>
      <c r="CN23" s="157"/>
      <c r="CO23" s="157"/>
      <c r="CP23" s="157"/>
      <c r="CQ23" s="157"/>
      <c r="CR23" s="157"/>
      <c r="CS23" s="157"/>
      <c r="CT23" s="157"/>
      <c r="CU23" s="157"/>
      <c r="CV23" s="157"/>
      <c r="CW23" s="157"/>
      <c r="CX23" s="157"/>
      <c r="CY23" s="157"/>
      <c r="CZ23" s="157"/>
      <c r="DA23" s="157"/>
      <c r="DB23" s="157"/>
      <c r="DC23" s="157"/>
      <c r="DD23" s="157"/>
      <c r="DE23" s="157"/>
      <c r="DF23" s="157"/>
      <c r="DG23" s="157"/>
      <c r="DH23" s="157"/>
      <c r="DI23" s="157"/>
      <c r="DJ23" s="157"/>
      <c r="DK23" s="157"/>
      <c r="DL23" s="157"/>
      <c r="DM23" s="157"/>
      <c r="DN23" s="157"/>
      <c r="DO23" s="157"/>
      <c r="DP23" s="157"/>
      <c r="DQ23" s="157"/>
      <c r="DR23" s="157"/>
      <c r="DS23" s="157"/>
      <c r="DT23" s="157"/>
      <c r="DU23" s="157"/>
      <c r="DV23" s="157"/>
      <c r="DW23" s="157"/>
      <c r="DX23" s="157"/>
      <c r="DY23" s="157"/>
      <c r="DZ23" s="157"/>
      <c r="EA23" s="157"/>
      <c r="EB23" s="157"/>
      <c r="EC23" s="157"/>
      <c r="ED23" s="157"/>
      <c r="EE23" s="157"/>
      <c r="EF23" s="157"/>
      <c r="EG23" s="157"/>
      <c r="EH23" s="157"/>
      <c r="EI23" s="157"/>
      <c r="EJ23" s="157"/>
      <c r="EK23" s="157"/>
      <c r="EL23" s="157"/>
      <c r="EM23" s="157"/>
      <c r="EN23" s="157"/>
      <c r="EO23" s="157"/>
      <c r="EP23" s="157"/>
      <c r="EQ23" s="157"/>
      <c r="ER23" s="157"/>
      <c r="ES23" s="157"/>
      <c r="ET23" s="157"/>
      <c r="EU23" s="157"/>
      <c r="EV23" s="157"/>
      <c r="EW23" s="157"/>
      <c r="EX23" s="157"/>
      <c r="EY23" s="157"/>
      <c r="EZ23" s="157"/>
      <c r="FA23" s="157"/>
      <c r="FB23" s="157"/>
      <c r="FC23" s="157"/>
      <c r="FD23" s="157"/>
      <c r="FE23" s="157"/>
      <c r="FF23" s="157"/>
      <c r="FG23" s="157"/>
      <c r="FH23" s="157"/>
      <c r="FI23" s="157"/>
      <c r="FJ23" s="157"/>
      <c r="FK23" s="157"/>
      <c r="FL23" s="157"/>
      <c r="FM23" s="157"/>
      <c r="FN23" s="157"/>
      <c r="FO23" s="157"/>
      <c r="FP23" s="157"/>
      <c r="FQ23" s="157"/>
      <c r="FR23" s="157"/>
      <c r="FS23" s="157"/>
      <c r="FT23" s="157"/>
      <c r="FU23" s="157"/>
      <c r="FV23" s="157"/>
      <c r="FW23" s="157"/>
      <c r="FX23" s="157"/>
      <c r="FY23" s="157"/>
      <c r="FZ23" s="157"/>
      <c r="GA23" s="157"/>
      <c r="GB23" s="157"/>
      <c r="GC23" s="157"/>
      <c r="GD23" s="157"/>
      <c r="GE23" s="157"/>
      <c r="GF23" s="157"/>
      <c r="GG23" s="157"/>
      <c r="GH23" s="157"/>
      <c r="GI23" s="157"/>
      <c r="GJ23" s="157"/>
      <c r="GK23" s="157"/>
      <c r="GL23" s="157"/>
      <c r="GM23" s="157"/>
      <c r="GN23" s="157"/>
      <c r="GO23" s="157"/>
      <c r="GP23" s="157"/>
      <c r="GQ23" s="157"/>
      <c r="GR23" s="157"/>
      <c r="GS23" s="157"/>
      <c r="GT23" s="157"/>
      <c r="GU23" s="157"/>
      <c r="GV23" s="157"/>
      <c r="GW23" s="157"/>
      <c r="GX23" s="157"/>
      <c r="GY23" s="157"/>
      <c r="GZ23" s="157"/>
      <c r="HA23" s="157"/>
      <c r="HB23" s="157"/>
      <c r="HC23" s="157"/>
      <c r="HD23" s="157"/>
      <c r="HE23" s="157"/>
      <c r="HF23" s="157"/>
      <c r="HG23" s="157"/>
      <c r="HH23" s="157"/>
      <c r="HI23" s="157"/>
      <c r="HJ23" s="157"/>
      <c r="HK23" s="157"/>
      <c r="HL23" s="157"/>
      <c r="HM23" s="157"/>
      <c r="HN23" s="157"/>
      <c r="HO23" s="157"/>
      <c r="HP23" s="157"/>
      <c r="HQ23" s="157"/>
      <c r="HR23" s="157"/>
      <c r="HS23" s="157"/>
      <c r="HT23" s="157"/>
      <c r="HU23" s="157"/>
      <c r="HV23" s="157"/>
      <c r="HW23" s="157"/>
      <c r="HX23" s="157"/>
      <c r="HY23" s="157"/>
      <c r="HZ23" s="157"/>
      <c r="IA23" s="157"/>
      <c r="IB23" s="157"/>
      <c r="IC23" s="157"/>
      <c r="ID23" s="157"/>
      <c r="IE23" s="157"/>
      <c r="IF23" s="157"/>
      <c r="IG23" s="157"/>
      <c r="IH23" s="157"/>
      <c r="II23" s="157"/>
      <c r="IJ23" s="157"/>
      <c r="IK23" s="157"/>
      <c r="IL23" s="157"/>
      <c r="IM23" s="157"/>
      <c r="IN23" s="157"/>
      <c r="IO23" s="157"/>
      <c r="IP23" s="157"/>
      <c r="IQ23" s="157"/>
      <c r="IR23" s="157"/>
      <c r="IS23" s="157"/>
      <c r="IT23" s="157"/>
      <c r="IU23" s="157"/>
      <c r="IV23" s="157"/>
      <c r="IW23" s="157"/>
      <c r="IX23" s="157"/>
      <c r="IY23" s="157"/>
      <c r="IZ23" s="157"/>
      <c r="JA23" s="157"/>
      <c r="JB23" s="157"/>
      <c r="JC23" s="157"/>
      <c r="JD23" s="157"/>
      <c r="JE23" s="157"/>
      <c r="JF23" s="157"/>
      <c r="JG23" s="157"/>
      <c r="JH23" s="157"/>
      <c r="JI23" s="157"/>
      <c r="JJ23" s="157"/>
      <c r="JK23" s="157"/>
      <c r="JL23" s="157"/>
      <c r="JM23" s="157"/>
      <c r="JN23" s="157"/>
      <c r="JO23" s="157"/>
      <c r="JP23" s="157"/>
      <c r="JQ23" s="157"/>
      <c r="JR23" s="157"/>
      <c r="JS23" s="157"/>
      <c r="JT23" s="157"/>
      <c r="JU23" s="157"/>
      <c r="JV23" s="157"/>
      <c r="JW23" s="157"/>
      <c r="JX23" s="157"/>
      <c r="JY23" s="157"/>
      <c r="JZ23" s="157"/>
      <c r="KA23" s="157"/>
      <c r="KB23" s="157"/>
      <c r="KC23" s="157"/>
      <c r="KD23" s="157"/>
      <c r="KE23" s="157"/>
      <c r="KF23" s="157"/>
      <c r="KG23" s="157"/>
      <c r="KH23" s="157"/>
      <c r="KI23" s="157"/>
      <c r="KJ23" s="157"/>
      <c r="KK23" s="157"/>
      <c r="KL23" s="157"/>
      <c r="KM23" s="157"/>
      <c r="KN23" s="157"/>
      <c r="KO23" s="157"/>
      <c r="KP23" s="157"/>
      <c r="KQ23" s="157"/>
      <c r="KR23" s="157"/>
      <c r="KS23" s="157"/>
      <c r="KT23" s="157"/>
      <c r="KU23" s="157"/>
      <c r="KV23" s="157"/>
      <c r="KW23" s="157"/>
      <c r="KX23" s="157"/>
      <c r="KY23" s="157"/>
      <c r="KZ23" s="157"/>
      <c r="LA23" s="157"/>
      <c r="LB23" s="157"/>
      <c r="LC23" s="157"/>
      <c r="LD23" s="157"/>
      <c r="LE23" s="157"/>
      <c r="LF23" s="157"/>
      <c r="LG23" s="157"/>
      <c r="LH23" s="157"/>
      <c r="LI23" s="157"/>
      <c r="LJ23" s="157"/>
      <c r="LK23" s="157"/>
      <c r="LL23" s="157"/>
      <c r="LM23" s="157"/>
      <c r="LN23" s="157"/>
      <c r="LO23" s="157"/>
      <c r="LP23" s="157"/>
      <c r="LQ23" s="157"/>
      <c r="LR23" s="157"/>
      <c r="LS23" s="157"/>
      <c r="LT23" s="157"/>
      <c r="LU23" s="157"/>
      <c r="LV23" s="157"/>
      <c r="LW23" s="157"/>
      <c r="LX23" s="157"/>
      <c r="LY23" s="157"/>
      <c r="LZ23" s="157"/>
      <c r="MA23" s="157"/>
      <c r="MB23" s="157"/>
      <c r="MC23" s="157"/>
      <c r="MD23" s="157"/>
      <c r="ME23" s="157"/>
      <c r="MF23" s="157"/>
      <c r="MG23" s="157"/>
      <c r="MH23" s="157"/>
      <c r="MI23" s="157"/>
      <c r="MJ23" s="157"/>
      <c r="MK23" s="157"/>
      <c r="ML23" s="157"/>
      <c r="MM23" s="157"/>
      <c r="MN23" s="157"/>
      <c r="MO23" s="157"/>
      <c r="MP23" s="157"/>
      <c r="MQ23" s="157"/>
      <c r="MR23" s="157"/>
      <c r="MS23" s="157"/>
      <c r="MT23" s="157"/>
      <c r="MU23" s="157"/>
      <c r="MV23" s="157"/>
      <c r="MW23" s="157"/>
      <c r="MX23" s="157"/>
      <c r="MY23" s="157"/>
      <c r="MZ23" s="157"/>
      <c r="NA23" s="157"/>
      <c r="NB23" s="157"/>
      <c r="NC23" s="157"/>
      <c r="ND23" s="157"/>
      <c r="NE23" s="157"/>
      <c r="NF23" s="157"/>
      <c r="NG23" s="157"/>
      <c r="NH23" s="157"/>
      <c r="NI23" s="157"/>
      <c r="NJ23" s="157"/>
      <c r="NK23" s="157"/>
      <c r="NL23" s="157"/>
      <c r="NM23" s="157"/>
      <c r="NN23" s="157"/>
      <c r="NO23" s="157"/>
      <c r="NP23" s="157"/>
      <c r="NQ23" s="157"/>
      <c r="NR23" s="157"/>
      <c r="NS23" s="157"/>
      <c r="NT23" s="157"/>
      <c r="NU23" s="157"/>
      <c r="NV23" s="157"/>
      <c r="NW23" s="157"/>
      <c r="NX23" s="157"/>
      <c r="NY23" s="157"/>
      <c r="NZ23" s="157"/>
      <c r="OA23" s="157"/>
      <c r="OB23" s="157"/>
      <c r="OC23" s="157"/>
      <c r="OD23" s="157"/>
      <c r="OE23" s="157"/>
      <c r="OF23" s="157"/>
      <c r="OG23" s="157"/>
      <c r="OH23" s="157"/>
      <c r="OI23" s="157"/>
      <c r="OJ23" s="157"/>
      <c r="OK23" s="157"/>
      <c r="OL23" s="157"/>
      <c r="OM23" s="157"/>
      <c r="ON23" s="157"/>
      <c r="OO23" s="157"/>
      <c r="OP23" s="157"/>
      <c r="OQ23" s="157"/>
      <c r="OR23" s="157"/>
      <c r="OS23" s="157"/>
      <c r="OT23" s="157"/>
      <c r="OU23" s="157"/>
      <c r="OV23" s="157"/>
      <c r="OW23" s="157"/>
      <c r="OX23" s="157"/>
      <c r="OY23" s="157"/>
      <c r="OZ23" s="157"/>
      <c r="PA23" s="157"/>
      <c r="PB23" s="157"/>
      <c r="PC23" s="157"/>
      <c r="PD23" s="157"/>
      <c r="PE23" s="157"/>
      <c r="PF23" s="157"/>
      <c r="PG23" s="157"/>
      <c r="PH23" s="157"/>
      <c r="PI23" s="157"/>
      <c r="PJ23" s="157"/>
      <c r="PK23" s="157"/>
      <c r="PL23" s="157"/>
      <c r="PM23" s="157"/>
      <c r="PN23" s="157"/>
      <c r="PO23" s="157"/>
      <c r="PP23" s="157"/>
      <c r="PQ23" s="157"/>
      <c r="PR23" s="157"/>
      <c r="PS23" s="157"/>
      <c r="PT23" s="157"/>
      <c r="PU23" s="157"/>
      <c r="PV23" s="157"/>
      <c r="PW23" s="157"/>
      <c r="PX23" s="157"/>
      <c r="PY23" s="157"/>
      <c r="PZ23" s="157"/>
      <c r="QA23" s="157"/>
      <c r="QB23" s="157"/>
      <c r="QC23" s="157"/>
      <c r="QD23" s="157"/>
      <c r="QE23" s="157"/>
      <c r="QF23" s="157"/>
      <c r="QG23" s="157"/>
      <c r="QH23" s="157"/>
      <c r="QI23" s="157"/>
      <c r="QJ23" s="157"/>
      <c r="QK23" s="157"/>
      <c r="QL23" s="157"/>
      <c r="QM23" s="157"/>
      <c r="QN23" s="157"/>
      <c r="QO23" s="157"/>
      <c r="QP23" s="157"/>
      <c r="QQ23" s="157"/>
      <c r="QR23" s="157"/>
      <c r="QS23" s="157"/>
      <c r="QT23" s="157"/>
      <c r="QU23" s="157"/>
      <c r="QV23" s="157"/>
      <c r="QW23" s="157"/>
      <c r="QX23" s="157"/>
      <c r="QY23" s="157"/>
      <c r="QZ23" s="157"/>
      <c r="RA23" s="157"/>
      <c r="RB23" s="157"/>
      <c r="RC23" s="157"/>
      <c r="RD23" s="157"/>
      <c r="RE23" s="157"/>
      <c r="RF23" s="157"/>
      <c r="RG23" s="157"/>
      <c r="RH23" s="157"/>
      <c r="RI23" s="157"/>
      <c r="RJ23" s="157"/>
      <c r="RK23" s="157"/>
      <c r="RL23" s="157"/>
      <c r="RM23" s="157"/>
      <c r="RN23" s="157"/>
      <c r="RO23" s="157"/>
      <c r="RP23" s="157"/>
    </row>
    <row r="24" spans="1:484" ht="13">
      <c r="A24" s="149">
        <v>41030</v>
      </c>
      <c r="B24" s="132">
        <v>5167</v>
      </c>
      <c r="C24" s="135">
        <f t="shared" si="1"/>
        <v>3.3E-3</v>
      </c>
      <c r="D24" s="57"/>
      <c r="E24" s="157">
        <f t="shared" si="0"/>
        <v>1.0398470517206682</v>
      </c>
      <c r="F24" s="157">
        <f t="shared" si="2"/>
        <v>1.0319552626323147</v>
      </c>
      <c r="G24" s="157">
        <f t="shared" si="3"/>
        <v>1.0313373253493014</v>
      </c>
      <c r="H24" s="157">
        <f t="shared" si="4"/>
        <v>1.027645186953063</v>
      </c>
      <c r="I24" s="157">
        <f t="shared" si="5"/>
        <v>1.0262164846077457</v>
      </c>
      <c r="J24" s="157">
        <f t="shared" si="6"/>
        <v>1.0213480925084009</v>
      </c>
      <c r="K24" s="157">
        <f t="shared" si="7"/>
        <v>1.0183287347260543</v>
      </c>
      <c r="L24" s="157">
        <f t="shared" si="8"/>
        <v>1.014928304851699</v>
      </c>
      <c r="M24" s="157">
        <f t="shared" si="9"/>
        <v>1.0135347194978424</v>
      </c>
      <c r="N24" s="157">
        <f t="shared" si="10"/>
        <v>1.0123432601880877</v>
      </c>
      <c r="O24" s="157">
        <f t="shared" si="11"/>
        <v>1.0105613142968903</v>
      </c>
      <c r="P24" s="157">
        <f t="shared" si="12"/>
        <v>1.0101661779081135</v>
      </c>
      <c r="Q24" s="157">
        <f t="shared" si="13"/>
        <v>1.0091796875000001</v>
      </c>
      <c r="R24" s="157">
        <f t="shared" si="14"/>
        <v>1.0087856306130418</v>
      </c>
      <c r="S24" s="157">
        <f t="shared" si="15"/>
        <v>1.0044712286158632</v>
      </c>
      <c r="T24" s="157">
        <f t="shared" ref="T24:T87" si="16">($B24/$B$23)</f>
        <v>1.0033009708737863</v>
      </c>
      <c r="U24" s="156">
        <f>($B24/$B$24)</f>
        <v>1</v>
      </c>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57"/>
      <c r="BB24" s="157"/>
      <c r="BC24" s="157"/>
      <c r="BD24" s="157"/>
      <c r="BE24" s="157"/>
      <c r="BF24" s="157"/>
      <c r="BG24" s="157"/>
      <c r="BH24" s="157"/>
      <c r="BI24" s="157"/>
      <c r="BJ24" s="157"/>
      <c r="BK24" s="157"/>
      <c r="BL24" s="157"/>
      <c r="BM24" s="157"/>
      <c r="BN24" s="157"/>
      <c r="BO24" s="157"/>
      <c r="BP24" s="157"/>
      <c r="BQ24" s="157"/>
      <c r="BR24" s="157"/>
      <c r="BS24" s="157"/>
      <c r="BT24" s="157"/>
      <c r="BU24" s="157"/>
      <c r="BV24" s="157"/>
      <c r="BW24" s="157"/>
      <c r="BX24" s="157"/>
      <c r="BY24" s="157"/>
      <c r="BZ24" s="157"/>
      <c r="CA24" s="157"/>
      <c r="CB24" s="157"/>
      <c r="CC24" s="157"/>
      <c r="CD24" s="157"/>
      <c r="CE24" s="157"/>
      <c r="CF24" s="157"/>
      <c r="CG24" s="157"/>
      <c r="CH24" s="157"/>
      <c r="CI24" s="157"/>
      <c r="CJ24" s="157"/>
      <c r="CK24" s="157"/>
      <c r="CL24" s="157"/>
      <c r="CM24" s="157"/>
      <c r="CN24" s="157"/>
      <c r="CO24" s="157"/>
      <c r="CP24" s="157"/>
      <c r="CQ24" s="157"/>
      <c r="CR24" s="157"/>
      <c r="CS24" s="157"/>
      <c r="CT24" s="157"/>
      <c r="CU24" s="157"/>
      <c r="CV24" s="157"/>
      <c r="CW24" s="157"/>
      <c r="CX24" s="157"/>
      <c r="CY24" s="157"/>
      <c r="CZ24" s="157"/>
      <c r="DA24" s="157"/>
      <c r="DB24" s="157"/>
      <c r="DC24" s="157"/>
      <c r="DD24" s="157"/>
      <c r="DE24" s="157"/>
      <c r="DF24" s="157"/>
      <c r="DG24" s="157"/>
      <c r="DH24" s="157"/>
      <c r="DI24" s="157"/>
      <c r="DJ24" s="157"/>
      <c r="DK24" s="157"/>
      <c r="DL24" s="157"/>
      <c r="DM24" s="157"/>
      <c r="DN24" s="157"/>
      <c r="DO24" s="157"/>
      <c r="DP24" s="157"/>
      <c r="DQ24" s="157"/>
      <c r="DR24" s="157"/>
      <c r="DS24" s="157"/>
      <c r="DT24" s="157"/>
      <c r="DU24" s="157"/>
      <c r="DV24" s="157"/>
      <c r="DW24" s="157"/>
      <c r="DX24" s="157"/>
      <c r="DY24" s="157"/>
      <c r="DZ24" s="157"/>
      <c r="EA24" s="157"/>
      <c r="EB24" s="157"/>
      <c r="EC24" s="157"/>
      <c r="ED24" s="157"/>
      <c r="EE24" s="157"/>
      <c r="EF24" s="157"/>
      <c r="EG24" s="157"/>
      <c r="EH24" s="157"/>
      <c r="EI24" s="157"/>
      <c r="EJ24" s="157"/>
      <c r="EK24" s="157"/>
      <c r="EL24" s="157"/>
      <c r="EM24" s="157"/>
      <c r="EN24" s="157"/>
      <c r="EO24" s="157"/>
      <c r="EP24" s="157"/>
      <c r="EQ24" s="157"/>
      <c r="ER24" s="157"/>
      <c r="ES24" s="157"/>
      <c r="ET24" s="157"/>
      <c r="EU24" s="157"/>
      <c r="EV24" s="157"/>
      <c r="EW24" s="157"/>
      <c r="EX24" s="157"/>
      <c r="EY24" s="157"/>
      <c r="EZ24" s="157"/>
      <c r="FA24" s="157"/>
      <c r="FB24" s="157"/>
      <c r="FC24" s="157"/>
      <c r="FD24" s="157"/>
      <c r="FE24" s="157"/>
      <c r="FF24" s="157"/>
      <c r="FG24" s="157"/>
      <c r="FH24" s="157"/>
      <c r="FI24" s="157"/>
      <c r="FJ24" s="157"/>
      <c r="FK24" s="157"/>
      <c r="FL24" s="157"/>
      <c r="FM24" s="157"/>
      <c r="FN24" s="157"/>
      <c r="FO24" s="157"/>
      <c r="FP24" s="157"/>
      <c r="FQ24" s="157"/>
      <c r="FR24" s="157"/>
      <c r="FS24" s="157"/>
      <c r="FT24" s="157"/>
      <c r="FU24" s="157"/>
      <c r="FV24" s="157"/>
      <c r="FW24" s="157"/>
      <c r="FX24" s="157"/>
      <c r="FY24" s="157"/>
      <c r="FZ24" s="157"/>
      <c r="GA24" s="157"/>
      <c r="GB24" s="157"/>
      <c r="GC24" s="157"/>
      <c r="GD24" s="157"/>
      <c r="GE24" s="157"/>
      <c r="GF24" s="157"/>
      <c r="GG24" s="157"/>
      <c r="GH24" s="157"/>
      <c r="GI24" s="157"/>
      <c r="GJ24" s="157"/>
      <c r="GK24" s="157"/>
      <c r="GL24" s="157"/>
      <c r="GM24" s="157"/>
      <c r="GN24" s="157"/>
      <c r="GO24" s="157"/>
      <c r="GP24" s="157"/>
      <c r="GQ24" s="157"/>
      <c r="GR24" s="157"/>
      <c r="GS24" s="157"/>
      <c r="GT24" s="157"/>
      <c r="GU24" s="157"/>
      <c r="GV24" s="157"/>
      <c r="GW24" s="157"/>
      <c r="GX24" s="157"/>
      <c r="GY24" s="157"/>
      <c r="GZ24" s="157"/>
      <c r="HA24" s="157"/>
      <c r="HB24" s="157"/>
      <c r="HC24" s="157"/>
      <c r="HD24" s="157"/>
      <c r="HE24" s="157"/>
      <c r="HF24" s="157"/>
      <c r="HG24" s="157"/>
      <c r="HH24" s="157"/>
      <c r="HI24" s="157"/>
      <c r="HJ24" s="157"/>
      <c r="HK24" s="157"/>
      <c r="HL24" s="157"/>
      <c r="HM24" s="157"/>
      <c r="HN24" s="157"/>
      <c r="HO24" s="157"/>
      <c r="HP24" s="157"/>
      <c r="HQ24" s="157"/>
      <c r="HR24" s="157"/>
      <c r="HS24" s="157"/>
      <c r="HT24" s="157"/>
      <c r="HU24" s="157"/>
      <c r="HV24" s="157"/>
      <c r="HW24" s="157"/>
      <c r="HX24" s="157"/>
      <c r="HY24" s="157"/>
      <c r="HZ24" s="157"/>
      <c r="IA24" s="157"/>
      <c r="IB24" s="157"/>
      <c r="IC24" s="157"/>
      <c r="ID24" s="157"/>
      <c r="IE24" s="157"/>
      <c r="IF24" s="157"/>
      <c r="IG24" s="157"/>
      <c r="IH24" s="157"/>
      <c r="II24" s="157"/>
      <c r="IJ24" s="157"/>
      <c r="IK24" s="157"/>
      <c r="IL24" s="157"/>
      <c r="IM24" s="157"/>
      <c r="IN24" s="157"/>
      <c r="IO24" s="157"/>
      <c r="IP24" s="157"/>
      <c r="IQ24" s="157"/>
      <c r="IR24" s="157"/>
      <c r="IS24" s="157"/>
      <c r="IT24" s="157"/>
      <c r="IU24" s="157"/>
      <c r="IV24" s="157"/>
      <c r="IW24" s="157"/>
      <c r="IX24" s="157"/>
      <c r="IY24" s="157"/>
      <c r="IZ24" s="157"/>
      <c r="JA24" s="157"/>
      <c r="JB24" s="157"/>
      <c r="JC24" s="157"/>
      <c r="JD24" s="157"/>
      <c r="JE24" s="157"/>
      <c r="JF24" s="157"/>
      <c r="JG24" s="157"/>
      <c r="JH24" s="157"/>
      <c r="JI24" s="157"/>
      <c r="JJ24" s="157"/>
      <c r="JK24" s="157"/>
      <c r="JL24" s="157"/>
      <c r="JM24" s="157"/>
      <c r="JN24" s="157"/>
      <c r="JO24" s="157"/>
      <c r="JP24" s="157"/>
      <c r="JQ24" s="157"/>
      <c r="JR24" s="157"/>
      <c r="JS24" s="157"/>
      <c r="JT24" s="157"/>
      <c r="JU24" s="157"/>
      <c r="JV24" s="157"/>
      <c r="JW24" s="157"/>
      <c r="JX24" s="157"/>
      <c r="JY24" s="157"/>
      <c r="JZ24" s="157"/>
      <c r="KA24" s="157"/>
      <c r="KB24" s="157"/>
      <c r="KC24" s="157"/>
      <c r="KD24" s="157"/>
      <c r="KE24" s="157"/>
      <c r="KF24" s="157"/>
      <c r="KG24" s="157"/>
      <c r="KH24" s="157"/>
      <c r="KI24" s="157"/>
      <c r="KJ24" s="157"/>
      <c r="KK24" s="157"/>
      <c r="KL24" s="157"/>
      <c r="KM24" s="157"/>
      <c r="KN24" s="157"/>
      <c r="KO24" s="157"/>
      <c r="KP24" s="157"/>
      <c r="KQ24" s="157"/>
      <c r="KR24" s="157"/>
      <c r="KS24" s="157"/>
      <c r="KT24" s="157"/>
      <c r="KU24" s="157"/>
      <c r="KV24" s="157"/>
      <c r="KW24" s="157"/>
      <c r="KX24" s="157"/>
      <c r="KY24" s="157"/>
      <c r="KZ24" s="157"/>
      <c r="LA24" s="157"/>
      <c r="LB24" s="157"/>
      <c r="LC24" s="157"/>
      <c r="LD24" s="157"/>
      <c r="LE24" s="157"/>
      <c r="LF24" s="157"/>
      <c r="LG24" s="157"/>
      <c r="LH24" s="157"/>
      <c r="LI24" s="157"/>
      <c r="LJ24" s="157"/>
      <c r="LK24" s="157"/>
      <c r="LL24" s="157"/>
      <c r="LM24" s="157"/>
      <c r="LN24" s="157"/>
      <c r="LO24" s="157"/>
      <c r="LP24" s="157"/>
      <c r="LQ24" s="157"/>
      <c r="LR24" s="157"/>
      <c r="LS24" s="157"/>
      <c r="LT24" s="157"/>
      <c r="LU24" s="157"/>
      <c r="LV24" s="157"/>
      <c r="LW24" s="157"/>
      <c r="LX24" s="157"/>
      <c r="LY24" s="157"/>
      <c r="LZ24" s="157"/>
      <c r="MA24" s="157"/>
      <c r="MB24" s="157"/>
      <c r="MC24" s="157"/>
      <c r="MD24" s="157"/>
      <c r="ME24" s="157"/>
      <c r="MF24" s="157"/>
      <c r="MG24" s="157"/>
      <c r="MH24" s="157"/>
      <c r="MI24" s="157"/>
      <c r="MJ24" s="157"/>
      <c r="MK24" s="157"/>
      <c r="ML24" s="157"/>
      <c r="MM24" s="157"/>
      <c r="MN24" s="157"/>
      <c r="MO24" s="157"/>
      <c r="MP24" s="157"/>
      <c r="MQ24" s="157"/>
      <c r="MR24" s="157"/>
      <c r="MS24" s="157"/>
      <c r="MT24" s="157"/>
      <c r="MU24" s="157"/>
      <c r="MV24" s="157"/>
      <c r="MW24" s="157"/>
      <c r="MX24" s="157"/>
      <c r="MY24" s="157"/>
      <c r="MZ24" s="157"/>
      <c r="NA24" s="157"/>
      <c r="NB24" s="157"/>
      <c r="NC24" s="157"/>
      <c r="ND24" s="157"/>
      <c r="NE24" s="157"/>
      <c r="NF24" s="157"/>
      <c r="NG24" s="157"/>
      <c r="NH24" s="157"/>
      <c r="NI24" s="157"/>
      <c r="NJ24" s="157"/>
      <c r="NK24" s="157"/>
      <c r="NL24" s="157"/>
      <c r="NM24" s="157"/>
      <c r="NN24" s="157"/>
      <c r="NO24" s="157"/>
      <c r="NP24" s="157"/>
      <c r="NQ24" s="157"/>
      <c r="NR24" s="157"/>
      <c r="NS24" s="157"/>
      <c r="NT24" s="157"/>
      <c r="NU24" s="157"/>
      <c r="NV24" s="157"/>
      <c r="NW24" s="157"/>
      <c r="NX24" s="157"/>
      <c r="NY24" s="157"/>
      <c r="NZ24" s="157"/>
      <c r="OA24" s="157"/>
      <c r="OB24" s="157"/>
      <c r="OC24" s="157"/>
      <c r="OD24" s="157"/>
      <c r="OE24" s="157"/>
      <c r="OF24" s="157"/>
      <c r="OG24" s="157"/>
      <c r="OH24" s="157"/>
      <c r="OI24" s="157"/>
      <c r="OJ24" s="157"/>
      <c r="OK24" s="157"/>
      <c r="OL24" s="157"/>
      <c r="OM24" s="157"/>
      <c r="ON24" s="157"/>
      <c r="OO24" s="157"/>
      <c r="OP24" s="157"/>
      <c r="OQ24" s="157"/>
      <c r="OR24" s="157"/>
      <c r="OS24" s="157"/>
      <c r="OT24" s="157"/>
      <c r="OU24" s="157"/>
      <c r="OV24" s="157"/>
      <c r="OW24" s="157"/>
      <c r="OX24" s="157"/>
      <c r="OY24" s="157"/>
      <c r="OZ24" s="157"/>
      <c r="PA24" s="157"/>
      <c r="PB24" s="157"/>
      <c r="PC24" s="157"/>
      <c r="PD24" s="157"/>
      <c r="PE24" s="157"/>
      <c r="PF24" s="157"/>
      <c r="PG24" s="157"/>
      <c r="PH24" s="157"/>
      <c r="PI24" s="157"/>
      <c r="PJ24" s="157"/>
      <c r="PK24" s="157"/>
      <c r="PL24" s="157"/>
      <c r="PM24" s="157"/>
      <c r="PN24" s="157"/>
      <c r="PO24" s="157"/>
      <c r="PP24" s="157"/>
      <c r="PQ24" s="157"/>
      <c r="PR24" s="157"/>
      <c r="PS24" s="157"/>
      <c r="PT24" s="157"/>
      <c r="PU24" s="157"/>
      <c r="PV24" s="157"/>
      <c r="PW24" s="157"/>
      <c r="PX24" s="157"/>
      <c r="PY24" s="157"/>
      <c r="PZ24" s="157"/>
      <c r="QA24" s="157"/>
      <c r="QB24" s="157"/>
      <c r="QC24" s="157"/>
      <c r="QD24" s="157"/>
      <c r="QE24" s="157"/>
      <c r="QF24" s="157"/>
      <c r="QG24" s="157"/>
      <c r="QH24" s="157"/>
      <c r="QI24" s="157"/>
      <c r="QJ24" s="157"/>
      <c r="QK24" s="157"/>
      <c r="QL24" s="157"/>
      <c r="QM24" s="157"/>
      <c r="QN24" s="157"/>
      <c r="QO24" s="157"/>
      <c r="QP24" s="157"/>
      <c r="QQ24" s="157"/>
      <c r="QR24" s="157"/>
      <c r="QS24" s="157"/>
      <c r="QT24" s="157"/>
      <c r="QU24" s="157"/>
      <c r="QV24" s="157"/>
      <c r="QW24" s="157"/>
      <c r="QX24" s="157"/>
      <c r="QY24" s="157"/>
      <c r="QZ24" s="157"/>
      <c r="RA24" s="157"/>
      <c r="RB24" s="157"/>
      <c r="RC24" s="157"/>
      <c r="RD24" s="157"/>
      <c r="RE24" s="157"/>
      <c r="RF24" s="157"/>
      <c r="RG24" s="157"/>
      <c r="RH24" s="157"/>
      <c r="RI24" s="157"/>
      <c r="RJ24" s="157"/>
      <c r="RK24" s="157"/>
      <c r="RL24" s="157"/>
      <c r="RM24" s="157"/>
      <c r="RN24" s="157"/>
      <c r="RO24" s="157"/>
      <c r="RP24" s="157"/>
    </row>
    <row r="25" spans="1:484" ht="13">
      <c r="A25" s="149">
        <v>41061</v>
      </c>
      <c r="B25" s="132">
        <v>5170</v>
      </c>
      <c r="C25" s="135">
        <f t="shared" si="1"/>
        <v>5.9999999999999995E-4</v>
      </c>
      <c r="D25" s="57"/>
      <c r="E25" s="157">
        <f t="shared" si="0"/>
        <v>1.0404507949285571</v>
      </c>
      <c r="F25" s="157">
        <f t="shared" si="2"/>
        <v>1.0325544238066706</v>
      </c>
      <c r="G25" s="157">
        <f t="shared" si="3"/>
        <v>1.0319361277445109</v>
      </c>
      <c r="H25" s="157">
        <f t="shared" si="4"/>
        <v>1.0282418456642801</v>
      </c>
      <c r="I25" s="157">
        <f t="shared" si="5"/>
        <v>1.0268123138033765</v>
      </c>
      <c r="J25" s="157">
        <f t="shared" si="6"/>
        <v>1.0219410950780787</v>
      </c>
      <c r="K25" s="157">
        <f t="shared" si="7"/>
        <v>1.0189199842333465</v>
      </c>
      <c r="L25" s="157">
        <f t="shared" si="8"/>
        <v>1.0155175800432135</v>
      </c>
      <c r="M25" s="157">
        <f t="shared" si="9"/>
        <v>1.0141231855629658</v>
      </c>
      <c r="N25" s="157">
        <f t="shared" si="10"/>
        <v>1.0129310344827587</v>
      </c>
      <c r="O25" s="157">
        <f t="shared" si="11"/>
        <v>1.0111480539800508</v>
      </c>
      <c r="P25" s="157">
        <f t="shared" si="12"/>
        <v>1.010752688172043</v>
      </c>
      <c r="Q25" s="157">
        <f t="shared" si="13"/>
        <v>1.009765625</v>
      </c>
      <c r="R25" s="157">
        <f t="shared" si="14"/>
        <v>1.0093713393205779</v>
      </c>
      <c r="S25" s="157">
        <f t="shared" si="15"/>
        <v>1.005054432348367</v>
      </c>
      <c r="T25" s="157">
        <f t="shared" si="16"/>
        <v>1.003883495145631</v>
      </c>
      <c r="U25" s="157">
        <f t="shared" ref="U25:U88" si="17">($B25/$B$24)</f>
        <v>1.0005806077027288</v>
      </c>
      <c r="V25" s="156">
        <f>($B25/$B$25)</f>
        <v>1</v>
      </c>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c r="AU25" s="157"/>
      <c r="AV25" s="157"/>
      <c r="AW25" s="157"/>
      <c r="AX25" s="157"/>
      <c r="AY25" s="157"/>
      <c r="AZ25" s="157"/>
      <c r="BA25" s="157"/>
      <c r="BB25" s="157"/>
      <c r="BC25" s="157"/>
      <c r="BD25" s="157"/>
      <c r="BE25" s="157"/>
      <c r="BF25" s="157"/>
      <c r="BG25" s="157"/>
      <c r="BH25" s="157"/>
      <c r="BI25" s="157"/>
      <c r="BJ25" s="157"/>
      <c r="BK25" s="157"/>
      <c r="BL25" s="157"/>
      <c r="BM25" s="157"/>
      <c r="BN25" s="157"/>
      <c r="BO25" s="157"/>
      <c r="BP25" s="157"/>
      <c r="BQ25" s="157"/>
      <c r="BR25" s="157"/>
      <c r="BS25" s="157"/>
      <c r="BT25" s="157"/>
      <c r="BU25" s="157"/>
      <c r="BV25" s="157"/>
      <c r="BW25" s="157"/>
      <c r="BX25" s="157"/>
      <c r="BY25" s="157"/>
      <c r="BZ25" s="157"/>
      <c r="CA25" s="157"/>
      <c r="CB25" s="157"/>
      <c r="CC25" s="157"/>
      <c r="CD25" s="157"/>
      <c r="CE25" s="157"/>
      <c r="CF25" s="157"/>
      <c r="CG25" s="157"/>
      <c r="CH25" s="157"/>
      <c r="CI25" s="157"/>
      <c r="CJ25" s="157"/>
      <c r="CK25" s="157"/>
      <c r="CL25" s="157"/>
      <c r="CM25" s="157"/>
      <c r="CN25" s="157"/>
      <c r="CO25" s="157"/>
      <c r="CP25" s="157"/>
      <c r="CQ25" s="157"/>
      <c r="CR25" s="157"/>
      <c r="CS25" s="157"/>
      <c r="CT25" s="157"/>
      <c r="CU25" s="157"/>
      <c r="CV25" s="157"/>
      <c r="CW25" s="157"/>
      <c r="CX25" s="157"/>
      <c r="CY25" s="157"/>
      <c r="CZ25" s="157"/>
      <c r="DA25" s="157"/>
      <c r="DB25" s="157"/>
      <c r="DC25" s="157"/>
      <c r="DD25" s="157"/>
      <c r="DE25" s="157"/>
      <c r="DF25" s="157"/>
      <c r="DG25" s="157"/>
      <c r="DH25" s="157"/>
      <c r="DI25" s="157"/>
      <c r="DJ25" s="157"/>
      <c r="DK25" s="157"/>
      <c r="DL25" s="157"/>
      <c r="DM25" s="157"/>
      <c r="DN25" s="157"/>
      <c r="DO25" s="157"/>
      <c r="DP25" s="157"/>
      <c r="DQ25" s="157"/>
      <c r="DR25" s="157"/>
      <c r="DS25" s="157"/>
      <c r="DT25" s="157"/>
      <c r="DU25" s="157"/>
      <c r="DV25" s="157"/>
      <c r="DW25" s="157"/>
      <c r="DX25" s="157"/>
      <c r="DY25" s="157"/>
      <c r="DZ25" s="157"/>
      <c r="EA25" s="157"/>
      <c r="EB25" s="157"/>
      <c r="EC25" s="157"/>
      <c r="ED25" s="157"/>
      <c r="EE25" s="157"/>
      <c r="EF25" s="157"/>
      <c r="EG25" s="157"/>
      <c r="EH25" s="157"/>
      <c r="EI25" s="157"/>
      <c r="EJ25" s="157"/>
      <c r="EK25" s="157"/>
      <c r="EL25" s="157"/>
      <c r="EM25" s="157"/>
      <c r="EN25" s="157"/>
      <c r="EO25" s="157"/>
      <c r="EP25" s="157"/>
      <c r="EQ25" s="157"/>
      <c r="ER25" s="157"/>
      <c r="ES25" s="157"/>
      <c r="ET25" s="157"/>
      <c r="EU25" s="157"/>
      <c r="EV25" s="157"/>
      <c r="EW25" s="157"/>
      <c r="EX25" s="157"/>
      <c r="EY25" s="157"/>
      <c r="EZ25" s="157"/>
      <c r="FA25" s="157"/>
      <c r="FB25" s="157"/>
      <c r="FC25" s="157"/>
      <c r="FD25" s="157"/>
      <c r="FE25" s="157"/>
      <c r="FF25" s="157"/>
      <c r="FG25" s="157"/>
      <c r="FH25" s="157"/>
      <c r="FI25" s="157"/>
      <c r="FJ25" s="157"/>
      <c r="FK25" s="157"/>
      <c r="FL25" s="157"/>
      <c r="FM25" s="157"/>
      <c r="FN25" s="157"/>
      <c r="FO25" s="157"/>
      <c r="FP25" s="157"/>
      <c r="FQ25" s="157"/>
      <c r="FR25" s="157"/>
      <c r="FS25" s="157"/>
      <c r="FT25" s="157"/>
      <c r="FU25" s="157"/>
      <c r="FV25" s="157"/>
      <c r="FW25" s="157"/>
      <c r="FX25" s="157"/>
      <c r="FY25" s="157"/>
      <c r="FZ25" s="157"/>
      <c r="GA25" s="157"/>
      <c r="GB25" s="157"/>
      <c r="GC25" s="157"/>
      <c r="GD25" s="157"/>
      <c r="GE25" s="157"/>
      <c r="GF25" s="157"/>
      <c r="GG25" s="157"/>
      <c r="GH25" s="157"/>
      <c r="GI25" s="157"/>
      <c r="GJ25" s="157"/>
      <c r="GK25" s="157"/>
      <c r="GL25" s="157"/>
      <c r="GM25" s="157"/>
      <c r="GN25" s="157"/>
      <c r="GO25" s="157"/>
      <c r="GP25" s="157"/>
      <c r="GQ25" s="157"/>
      <c r="GR25" s="157"/>
      <c r="GS25" s="157"/>
      <c r="GT25" s="157"/>
      <c r="GU25" s="157"/>
      <c r="GV25" s="157"/>
      <c r="GW25" s="157"/>
      <c r="GX25" s="157"/>
      <c r="GY25" s="157"/>
      <c r="GZ25" s="157"/>
      <c r="HA25" s="157"/>
      <c r="HB25" s="157"/>
      <c r="HC25" s="157"/>
      <c r="HD25" s="157"/>
      <c r="HE25" s="157"/>
      <c r="HF25" s="157"/>
      <c r="HG25" s="157"/>
      <c r="HH25" s="157"/>
      <c r="HI25" s="157"/>
      <c r="HJ25" s="157"/>
      <c r="HK25" s="157"/>
      <c r="HL25" s="157"/>
      <c r="HM25" s="157"/>
      <c r="HN25" s="157"/>
      <c r="HO25" s="157"/>
      <c r="HP25" s="157"/>
      <c r="HQ25" s="157"/>
      <c r="HR25" s="157"/>
      <c r="HS25" s="157"/>
      <c r="HT25" s="157"/>
      <c r="HU25" s="157"/>
      <c r="HV25" s="157"/>
      <c r="HW25" s="157"/>
      <c r="HX25" s="157"/>
      <c r="HY25" s="157"/>
      <c r="HZ25" s="157"/>
      <c r="IA25" s="157"/>
      <c r="IB25" s="157"/>
      <c r="IC25" s="157"/>
      <c r="ID25" s="157"/>
      <c r="IE25" s="157"/>
      <c r="IF25" s="157"/>
      <c r="IG25" s="157"/>
      <c r="IH25" s="157"/>
      <c r="II25" s="157"/>
      <c r="IJ25" s="157"/>
      <c r="IK25" s="157"/>
      <c r="IL25" s="157"/>
      <c r="IM25" s="157"/>
      <c r="IN25" s="157"/>
      <c r="IO25" s="157"/>
      <c r="IP25" s="157"/>
      <c r="IQ25" s="157"/>
      <c r="IR25" s="157"/>
      <c r="IS25" s="157"/>
      <c r="IT25" s="157"/>
      <c r="IU25" s="157"/>
      <c r="IV25" s="157"/>
      <c r="IW25" s="157"/>
      <c r="IX25" s="157"/>
      <c r="IY25" s="157"/>
      <c r="IZ25" s="157"/>
      <c r="JA25" s="157"/>
      <c r="JB25" s="157"/>
      <c r="JC25" s="157"/>
      <c r="JD25" s="157"/>
      <c r="JE25" s="157"/>
      <c r="JF25" s="157"/>
      <c r="JG25" s="157"/>
      <c r="JH25" s="157"/>
      <c r="JI25" s="157"/>
      <c r="JJ25" s="157"/>
      <c r="JK25" s="157"/>
      <c r="JL25" s="157"/>
      <c r="JM25" s="157"/>
      <c r="JN25" s="157"/>
      <c r="JO25" s="157"/>
      <c r="JP25" s="157"/>
      <c r="JQ25" s="157"/>
      <c r="JR25" s="157"/>
      <c r="JS25" s="157"/>
      <c r="JT25" s="157"/>
      <c r="JU25" s="157"/>
      <c r="JV25" s="157"/>
      <c r="JW25" s="157"/>
      <c r="JX25" s="157"/>
      <c r="JY25" s="157"/>
      <c r="JZ25" s="157"/>
      <c r="KA25" s="157"/>
      <c r="KB25" s="157"/>
      <c r="KC25" s="157"/>
      <c r="KD25" s="157"/>
      <c r="KE25" s="157"/>
      <c r="KF25" s="157"/>
      <c r="KG25" s="157"/>
      <c r="KH25" s="157"/>
      <c r="KI25" s="157"/>
      <c r="KJ25" s="157"/>
      <c r="KK25" s="157"/>
      <c r="KL25" s="157"/>
      <c r="KM25" s="157"/>
      <c r="KN25" s="157"/>
      <c r="KO25" s="157"/>
      <c r="KP25" s="157"/>
      <c r="KQ25" s="157"/>
      <c r="KR25" s="157"/>
      <c r="KS25" s="157"/>
      <c r="KT25" s="157"/>
      <c r="KU25" s="157"/>
      <c r="KV25" s="157"/>
      <c r="KW25" s="157"/>
      <c r="KX25" s="157"/>
      <c r="KY25" s="157"/>
      <c r="KZ25" s="157"/>
      <c r="LA25" s="157"/>
      <c r="LB25" s="157"/>
      <c r="LC25" s="157"/>
      <c r="LD25" s="157"/>
      <c r="LE25" s="157"/>
      <c r="LF25" s="157"/>
      <c r="LG25" s="157"/>
      <c r="LH25" s="157"/>
      <c r="LI25" s="157"/>
      <c r="LJ25" s="157"/>
      <c r="LK25" s="157"/>
      <c r="LL25" s="157"/>
      <c r="LM25" s="157"/>
      <c r="LN25" s="157"/>
      <c r="LO25" s="157"/>
      <c r="LP25" s="157"/>
      <c r="LQ25" s="157"/>
      <c r="LR25" s="157"/>
      <c r="LS25" s="157"/>
      <c r="LT25" s="157"/>
      <c r="LU25" s="157"/>
      <c r="LV25" s="157"/>
      <c r="LW25" s="157"/>
      <c r="LX25" s="157"/>
      <c r="LY25" s="157"/>
      <c r="LZ25" s="157"/>
      <c r="MA25" s="157"/>
      <c r="MB25" s="157"/>
      <c r="MC25" s="157"/>
      <c r="MD25" s="157"/>
      <c r="ME25" s="157"/>
      <c r="MF25" s="157"/>
      <c r="MG25" s="157"/>
      <c r="MH25" s="157"/>
      <c r="MI25" s="157"/>
      <c r="MJ25" s="157"/>
      <c r="MK25" s="157"/>
      <c r="ML25" s="157"/>
      <c r="MM25" s="157"/>
      <c r="MN25" s="157"/>
      <c r="MO25" s="157"/>
      <c r="MP25" s="157"/>
      <c r="MQ25" s="157"/>
      <c r="MR25" s="157"/>
      <c r="MS25" s="157"/>
      <c r="MT25" s="157"/>
      <c r="MU25" s="157"/>
      <c r="MV25" s="157"/>
      <c r="MW25" s="157"/>
      <c r="MX25" s="157"/>
      <c r="MY25" s="157"/>
      <c r="MZ25" s="157"/>
      <c r="NA25" s="157"/>
      <c r="NB25" s="157"/>
      <c r="NC25" s="157"/>
      <c r="ND25" s="157"/>
      <c r="NE25" s="157"/>
      <c r="NF25" s="157"/>
      <c r="NG25" s="157"/>
      <c r="NH25" s="157"/>
      <c r="NI25" s="157"/>
      <c r="NJ25" s="157"/>
      <c r="NK25" s="157"/>
      <c r="NL25" s="157"/>
      <c r="NM25" s="157"/>
      <c r="NN25" s="157"/>
      <c r="NO25" s="157"/>
      <c r="NP25" s="157"/>
      <c r="NQ25" s="157"/>
      <c r="NR25" s="157"/>
      <c r="NS25" s="157"/>
      <c r="NT25" s="157"/>
      <c r="NU25" s="157"/>
      <c r="NV25" s="157"/>
      <c r="NW25" s="157"/>
      <c r="NX25" s="157"/>
      <c r="NY25" s="157"/>
      <c r="NZ25" s="157"/>
      <c r="OA25" s="157"/>
      <c r="OB25" s="157"/>
      <c r="OC25" s="157"/>
      <c r="OD25" s="157"/>
      <c r="OE25" s="157"/>
      <c r="OF25" s="157"/>
      <c r="OG25" s="157"/>
      <c r="OH25" s="157"/>
      <c r="OI25" s="157"/>
      <c r="OJ25" s="157"/>
      <c r="OK25" s="157"/>
      <c r="OL25" s="157"/>
      <c r="OM25" s="157"/>
      <c r="ON25" s="157"/>
      <c r="OO25" s="157"/>
      <c r="OP25" s="157"/>
      <c r="OQ25" s="157"/>
      <c r="OR25" s="157"/>
      <c r="OS25" s="157"/>
      <c r="OT25" s="157"/>
      <c r="OU25" s="157"/>
      <c r="OV25" s="157"/>
      <c r="OW25" s="157"/>
      <c r="OX25" s="157"/>
      <c r="OY25" s="157"/>
      <c r="OZ25" s="157"/>
      <c r="PA25" s="157"/>
      <c r="PB25" s="157"/>
      <c r="PC25" s="157"/>
      <c r="PD25" s="157"/>
      <c r="PE25" s="157"/>
      <c r="PF25" s="157"/>
      <c r="PG25" s="157"/>
      <c r="PH25" s="157"/>
      <c r="PI25" s="157"/>
      <c r="PJ25" s="157"/>
      <c r="PK25" s="157"/>
      <c r="PL25" s="157"/>
      <c r="PM25" s="157"/>
      <c r="PN25" s="157"/>
      <c r="PO25" s="157"/>
      <c r="PP25" s="157"/>
      <c r="PQ25" s="157"/>
      <c r="PR25" s="157"/>
      <c r="PS25" s="157"/>
      <c r="PT25" s="157"/>
      <c r="PU25" s="157"/>
      <c r="PV25" s="157"/>
      <c r="PW25" s="157"/>
      <c r="PX25" s="157"/>
      <c r="PY25" s="157"/>
      <c r="PZ25" s="157"/>
      <c r="QA25" s="157"/>
      <c r="QB25" s="157"/>
      <c r="QC25" s="157"/>
      <c r="QD25" s="157"/>
      <c r="QE25" s="157"/>
      <c r="QF25" s="157"/>
      <c r="QG25" s="157"/>
      <c r="QH25" s="157"/>
      <c r="QI25" s="157"/>
      <c r="QJ25" s="157"/>
      <c r="QK25" s="157"/>
      <c r="QL25" s="157"/>
      <c r="QM25" s="157"/>
      <c r="QN25" s="157"/>
      <c r="QO25" s="157"/>
      <c r="QP25" s="157"/>
      <c r="QQ25" s="157"/>
      <c r="QR25" s="157"/>
      <c r="QS25" s="157"/>
      <c r="QT25" s="157"/>
      <c r="QU25" s="157"/>
      <c r="QV25" s="157"/>
      <c r="QW25" s="157"/>
      <c r="QX25" s="157"/>
      <c r="QY25" s="157"/>
      <c r="QZ25" s="157"/>
      <c r="RA25" s="157"/>
      <c r="RB25" s="157"/>
      <c r="RC25" s="157"/>
      <c r="RD25" s="157"/>
      <c r="RE25" s="157"/>
      <c r="RF25" s="157"/>
      <c r="RG25" s="157"/>
      <c r="RH25" s="157"/>
      <c r="RI25" s="157"/>
      <c r="RJ25" s="157"/>
      <c r="RK25" s="157"/>
      <c r="RL25" s="157"/>
      <c r="RM25" s="157"/>
      <c r="RN25" s="157"/>
      <c r="RO25" s="157"/>
      <c r="RP25" s="157"/>
    </row>
    <row r="26" spans="1:484" ht="13">
      <c r="A26" s="149">
        <v>41091</v>
      </c>
      <c r="B26" s="132">
        <v>5184</v>
      </c>
      <c r="C26" s="135">
        <f t="shared" si="1"/>
        <v>2.7000000000000001E-3</v>
      </c>
      <c r="D26" s="57"/>
      <c r="E26" s="157">
        <f t="shared" si="0"/>
        <v>1.0432682632320387</v>
      </c>
      <c r="F26" s="157">
        <f t="shared" si="2"/>
        <v>1.0353505092869981</v>
      </c>
      <c r="G26" s="157">
        <f t="shared" si="3"/>
        <v>1.0347305389221557</v>
      </c>
      <c r="H26" s="157">
        <f t="shared" si="4"/>
        <v>1.0310262529832936</v>
      </c>
      <c r="I26" s="157">
        <f t="shared" si="5"/>
        <v>1.0295928500496525</v>
      </c>
      <c r="J26" s="157">
        <f t="shared" si="6"/>
        <v>1.0247084404032418</v>
      </c>
      <c r="K26" s="157">
        <f t="shared" si="7"/>
        <v>1.0216791486007095</v>
      </c>
      <c r="L26" s="157">
        <f t="shared" si="8"/>
        <v>1.0182675309369476</v>
      </c>
      <c r="M26" s="157">
        <f t="shared" si="9"/>
        <v>1.0168693605335426</v>
      </c>
      <c r="N26" s="157">
        <f t="shared" si="10"/>
        <v>1.0156739811912225</v>
      </c>
      <c r="O26" s="157">
        <f t="shared" si="11"/>
        <v>1.013886172501467</v>
      </c>
      <c r="P26" s="157">
        <f t="shared" si="12"/>
        <v>1.0134897360703812</v>
      </c>
      <c r="Q26" s="157">
        <f t="shared" si="13"/>
        <v>1.0125</v>
      </c>
      <c r="R26" s="157">
        <f t="shared" si="14"/>
        <v>1.0121046466224131</v>
      </c>
      <c r="S26" s="157">
        <f t="shared" si="15"/>
        <v>1.0077760497667185</v>
      </c>
      <c r="T26" s="157">
        <f t="shared" si="16"/>
        <v>1.0066019417475729</v>
      </c>
      <c r="U26" s="157">
        <f t="shared" si="17"/>
        <v>1.0032901103154634</v>
      </c>
      <c r="V26" s="157">
        <f t="shared" ref="V26:V89" si="18">($B26/$B$25)</f>
        <v>1.0027079303675048</v>
      </c>
      <c r="W26" s="156">
        <f>($B26/$B$26)</f>
        <v>1</v>
      </c>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157"/>
      <c r="BE26" s="157"/>
      <c r="BF26" s="157"/>
      <c r="BG26" s="157"/>
      <c r="BH26" s="157"/>
      <c r="BI26" s="157"/>
      <c r="BJ26" s="157"/>
      <c r="BK26" s="157"/>
      <c r="BL26" s="157"/>
      <c r="BM26" s="157"/>
      <c r="BN26" s="157"/>
      <c r="BO26" s="157"/>
      <c r="BP26" s="157"/>
      <c r="BQ26" s="157"/>
      <c r="BR26" s="157"/>
      <c r="BS26" s="157"/>
      <c r="BT26" s="157"/>
      <c r="BU26" s="157"/>
      <c r="BV26" s="157"/>
      <c r="BW26" s="157"/>
      <c r="BX26" s="157"/>
      <c r="BY26" s="157"/>
      <c r="BZ26" s="157"/>
      <c r="CA26" s="157"/>
      <c r="CB26" s="157"/>
      <c r="CC26" s="157"/>
      <c r="CD26" s="157"/>
      <c r="CE26" s="157"/>
      <c r="CF26" s="157"/>
      <c r="CG26" s="157"/>
      <c r="CH26" s="157"/>
      <c r="CI26" s="157"/>
      <c r="CJ26" s="157"/>
      <c r="CK26" s="157"/>
      <c r="CL26" s="157"/>
      <c r="CM26" s="157"/>
      <c r="CN26" s="157"/>
      <c r="CO26" s="157"/>
      <c r="CP26" s="157"/>
      <c r="CQ26" s="157"/>
      <c r="CR26" s="157"/>
      <c r="CS26" s="157"/>
      <c r="CT26" s="157"/>
      <c r="CU26" s="157"/>
      <c r="CV26" s="157"/>
      <c r="CW26" s="157"/>
      <c r="CX26" s="157"/>
      <c r="CY26" s="157"/>
      <c r="CZ26" s="157"/>
      <c r="DA26" s="157"/>
      <c r="DB26" s="157"/>
      <c r="DC26" s="157"/>
      <c r="DD26" s="157"/>
      <c r="DE26" s="157"/>
      <c r="DF26" s="157"/>
      <c r="DG26" s="157"/>
      <c r="DH26" s="157"/>
      <c r="DI26" s="157"/>
      <c r="DJ26" s="157"/>
      <c r="DK26" s="157"/>
      <c r="DL26" s="157"/>
      <c r="DM26" s="157"/>
      <c r="DN26" s="157"/>
      <c r="DO26" s="157"/>
      <c r="DP26" s="157"/>
      <c r="DQ26" s="157"/>
      <c r="DR26" s="157"/>
      <c r="DS26" s="157"/>
      <c r="DT26" s="157"/>
      <c r="DU26" s="157"/>
      <c r="DV26" s="157"/>
      <c r="DW26" s="157"/>
      <c r="DX26" s="157"/>
      <c r="DY26" s="157"/>
      <c r="DZ26" s="157"/>
      <c r="EA26" s="157"/>
      <c r="EB26" s="157"/>
      <c r="EC26" s="157"/>
      <c r="ED26" s="157"/>
      <c r="EE26" s="157"/>
      <c r="EF26" s="157"/>
      <c r="EG26" s="157"/>
      <c r="EH26" s="157"/>
      <c r="EI26" s="157"/>
      <c r="EJ26" s="157"/>
      <c r="EK26" s="157"/>
      <c r="EL26" s="157"/>
      <c r="EM26" s="157"/>
      <c r="EN26" s="157"/>
      <c r="EO26" s="157"/>
      <c r="EP26" s="157"/>
      <c r="EQ26" s="157"/>
      <c r="ER26" s="157"/>
      <c r="ES26" s="157"/>
      <c r="ET26" s="157"/>
      <c r="EU26" s="157"/>
      <c r="EV26" s="157"/>
      <c r="EW26" s="157"/>
      <c r="EX26" s="157"/>
      <c r="EY26" s="157"/>
      <c r="EZ26" s="157"/>
      <c r="FA26" s="157"/>
      <c r="FB26" s="157"/>
      <c r="FC26" s="157"/>
      <c r="FD26" s="157"/>
      <c r="FE26" s="157"/>
      <c r="FF26" s="157"/>
      <c r="FG26" s="157"/>
      <c r="FH26" s="157"/>
      <c r="FI26" s="157"/>
      <c r="FJ26" s="157"/>
      <c r="FK26" s="157"/>
      <c r="FL26" s="157"/>
      <c r="FM26" s="157"/>
      <c r="FN26" s="157"/>
      <c r="FO26" s="157"/>
      <c r="FP26" s="157"/>
      <c r="FQ26" s="157"/>
      <c r="FR26" s="157"/>
      <c r="FS26" s="157"/>
      <c r="FT26" s="157"/>
      <c r="FU26" s="157"/>
      <c r="FV26" s="157"/>
      <c r="FW26" s="157"/>
      <c r="FX26" s="157"/>
      <c r="FY26" s="157"/>
      <c r="FZ26" s="157"/>
      <c r="GA26" s="157"/>
      <c r="GB26" s="157"/>
      <c r="GC26" s="157"/>
      <c r="GD26" s="157"/>
      <c r="GE26" s="157"/>
      <c r="GF26" s="157"/>
      <c r="GG26" s="157"/>
      <c r="GH26" s="157"/>
      <c r="GI26" s="157"/>
      <c r="GJ26" s="157"/>
      <c r="GK26" s="157"/>
      <c r="GL26" s="157"/>
      <c r="GM26" s="157"/>
      <c r="GN26" s="157"/>
      <c r="GO26" s="157"/>
      <c r="GP26" s="157"/>
      <c r="GQ26" s="157"/>
      <c r="GR26" s="157"/>
      <c r="GS26" s="157"/>
      <c r="GT26" s="157"/>
      <c r="GU26" s="157"/>
      <c r="GV26" s="157"/>
      <c r="GW26" s="157"/>
      <c r="GX26" s="157"/>
      <c r="GY26" s="157"/>
      <c r="GZ26" s="157"/>
      <c r="HA26" s="157"/>
      <c r="HB26" s="157"/>
      <c r="HC26" s="157"/>
      <c r="HD26" s="157"/>
      <c r="HE26" s="157"/>
      <c r="HF26" s="157"/>
      <c r="HG26" s="157"/>
      <c r="HH26" s="157"/>
      <c r="HI26" s="157"/>
      <c r="HJ26" s="157"/>
      <c r="HK26" s="157"/>
      <c r="HL26" s="157"/>
      <c r="HM26" s="157"/>
      <c r="HN26" s="157"/>
      <c r="HO26" s="157"/>
      <c r="HP26" s="157"/>
      <c r="HQ26" s="157"/>
      <c r="HR26" s="157"/>
      <c r="HS26" s="157"/>
      <c r="HT26" s="157"/>
      <c r="HU26" s="157"/>
      <c r="HV26" s="157"/>
      <c r="HW26" s="157"/>
      <c r="HX26" s="157"/>
      <c r="HY26" s="157"/>
      <c r="HZ26" s="157"/>
      <c r="IA26" s="157"/>
      <c r="IB26" s="157"/>
      <c r="IC26" s="157"/>
      <c r="ID26" s="157"/>
      <c r="IE26" s="157"/>
      <c r="IF26" s="157"/>
      <c r="IG26" s="157"/>
      <c r="IH26" s="157"/>
      <c r="II26" s="157"/>
      <c r="IJ26" s="157"/>
      <c r="IK26" s="157"/>
      <c r="IL26" s="157"/>
      <c r="IM26" s="157"/>
      <c r="IN26" s="157"/>
      <c r="IO26" s="157"/>
      <c r="IP26" s="157"/>
      <c r="IQ26" s="157"/>
      <c r="IR26" s="157"/>
      <c r="IS26" s="157"/>
      <c r="IT26" s="157"/>
      <c r="IU26" s="157"/>
      <c r="IV26" s="157"/>
      <c r="IW26" s="157"/>
      <c r="IX26" s="157"/>
      <c r="IY26" s="157"/>
      <c r="IZ26" s="157"/>
      <c r="JA26" s="157"/>
      <c r="JB26" s="157"/>
      <c r="JC26" s="157"/>
      <c r="JD26" s="157"/>
      <c r="JE26" s="157"/>
      <c r="JF26" s="157"/>
      <c r="JG26" s="157"/>
      <c r="JH26" s="157"/>
      <c r="JI26" s="157"/>
      <c r="JJ26" s="157"/>
      <c r="JK26" s="157"/>
      <c r="JL26" s="157"/>
      <c r="JM26" s="157"/>
      <c r="JN26" s="157"/>
      <c r="JO26" s="157"/>
      <c r="JP26" s="157"/>
      <c r="JQ26" s="157"/>
      <c r="JR26" s="157"/>
      <c r="JS26" s="157"/>
      <c r="JT26" s="157"/>
      <c r="JU26" s="157"/>
      <c r="JV26" s="157"/>
      <c r="JW26" s="157"/>
      <c r="JX26" s="157"/>
      <c r="JY26" s="157"/>
      <c r="JZ26" s="157"/>
      <c r="KA26" s="157"/>
      <c r="KB26" s="157"/>
      <c r="KC26" s="157"/>
      <c r="KD26" s="157"/>
      <c r="KE26" s="157"/>
      <c r="KF26" s="157"/>
      <c r="KG26" s="157"/>
      <c r="KH26" s="157"/>
      <c r="KI26" s="157"/>
      <c r="KJ26" s="157"/>
      <c r="KK26" s="157"/>
      <c r="KL26" s="157"/>
      <c r="KM26" s="157"/>
      <c r="KN26" s="157"/>
      <c r="KO26" s="157"/>
      <c r="KP26" s="157"/>
      <c r="KQ26" s="157"/>
      <c r="KR26" s="157"/>
      <c r="KS26" s="157"/>
      <c r="KT26" s="157"/>
      <c r="KU26" s="157"/>
      <c r="KV26" s="157"/>
      <c r="KW26" s="157"/>
      <c r="KX26" s="157"/>
      <c r="KY26" s="157"/>
      <c r="KZ26" s="157"/>
      <c r="LA26" s="157"/>
      <c r="LB26" s="157"/>
      <c r="LC26" s="157"/>
      <c r="LD26" s="157"/>
      <c r="LE26" s="157"/>
      <c r="LF26" s="157"/>
      <c r="LG26" s="157"/>
      <c r="LH26" s="157"/>
      <c r="LI26" s="157"/>
      <c r="LJ26" s="157"/>
      <c r="LK26" s="157"/>
      <c r="LL26" s="157"/>
      <c r="LM26" s="157"/>
      <c r="LN26" s="157"/>
      <c r="LO26" s="157"/>
      <c r="LP26" s="157"/>
      <c r="LQ26" s="157"/>
      <c r="LR26" s="157"/>
      <c r="LS26" s="157"/>
      <c r="LT26" s="157"/>
      <c r="LU26" s="157"/>
      <c r="LV26" s="157"/>
      <c r="LW26" s="157"/>
      <c r="LX26" s="157"/>
      <c r="LY26" s="157"/>
      <c r="LZ26" s="157"/>
      <c r="MA26" s="157"/>
      <c r="MB26" s="157"/>
      <c r="MC26" s="157"/>
      <c r="MD26" s="157"/>
      <c r="ME26" s="157"/>
      <c r="MF26" s="157"/>
      <c r="MG26" s="157"/>
      <c r="MH26" s="157"/>
      <c r="MI26" s="157"/>
      <c r="MJ26" s="157"/>
      <c r="MK26" s="157"/>
      <c r="ML26" s="157"/>
      <c r="MM26" s="157"/>
      <c r="MN26" s="157"/>
      <c r="MO26" s="157"/>
      <c r="MP26" s="157"/>
      <c r="MQ26" s="157"/>
      <c r="MR26" s="157"/>
      <c r="MS26" s="157"/>
      <c r="MT26" s="157"/>
      <c r="MU26" s="157"/>
      <c r="MV26" s="157"/>
      <c r="MW26" s="157"/>
      <c r="MX26" s="157"/>
      <c r="MY26" s="157"/>
      <c r="MZ26" s="157"/>
      <c r="NA26" s="157"/>
      <c r="NB26" s="157"/>
      <c r="NC26" s="157"/>
      <c r="ND26" s="157"/>
      <c r="NE26" s="157"/>
      <c r="NF26" s="157"/>
      <c r="NG26" s="157"/>
      <c r="NH26" s="157"/>
      <c r="NI26" s="157"/>
      <c r="NJ26" s="157"/>
      <c r="NK26" s="157"/>
      <c r="NL26" s="157"/>
      <c r="NM26" s="157"/>
      <c r="NN26" s="157"/>
      <c r="NO26" s="157"/>
      <c r="NP26" s="157"/>
      <c r="NQ26" s="157"/>
      <c r="NR26" s="157"/>
      <c r="NS26" s="157"/>
      <c r="NT26" s="157"/>
      <c r="NU26" s="157"/>
      <c r="NV26" s="157"/>
      <c r="NW26" s="157"/>
      <c r="NX26" s="157"/>
      <c r="NY26" s="157"/>
      <c r="NZ26" s="157"/>
      <c r="OA26" s="157"/>
      <c r="OB26" s="157"/>
      <c r="OC26" s="157"/>
      <c r="OD26" s="157"/>
      <c r="OE26" s="157"/>
      <c r="OF26" s="157"/>
      <c r="OG26" s="157"/>
      <c r="OH26" s="157"/>
      <c r="OI26" s="157"/>
      <c r="OJ26" s="157"/>
      <c r="OK26" s="157"/>
      <c r="OL26" s="157"/>
      <c r="OM26" s="157"/>
      <c r="ON26" s="157"/>
      <c r="OO26" s="157"/>
      <c r="OP26" s="157"/>
      <c r="OQ26" s="157"/>
      <c r="OR26" s="157"/>
      <c r="OS26" s="157"/>
      <c r="OT26" s="157"/>
      <c r="OU26" s="157"/>
      <c r="OV26" s="157"/>
      <c r="OW26" s="157"/>
      <c r="OX26" s="157"/>
      <c r="OY26" s="157"/>
      <c r="OZ26" s="157"/>
      <c r="PA26" s="157"/>
      <c r="PB26" s="157"/>
      <c r="PC26" s="157"/>
      <c r="PD26" s="157"/>
      <c r="PE26" s="157"/>
      <c r="PF26" s="157"/>
      <c r="PG26" s="157"/>
      <c r="PH26" s="157"/>
      <c r="PI26" s="157"/>
      <c r="PJ26" s="157"/>
      <c r="PK26" s="157"/>
      <c r="PL26" s="157"/>
      <c r="PM26" s="157"/>
      <c r="PN26" s="157"/>
      <c r="PO26" s="157"/>
      <c r="PP26" s="157"/>
      <c r="PQ26" s="157"/>
      <c r="PR26" s="157"/>
      <c r="PS26" s="157"/>
      <c r="PT26" s="157"/>
      <c r="PU26" s="157"/>
      <c r="PV26" s="157"/>
      <c r="PW26" s="157"/>
      <c r="PX26" s="157"/>
      <c r="PY26" s="157"/>
      <c r="PZ26" s="157"/>
      <c r="QA26" s="157"/>
      <c r="QB26" s="157"/>
      <c r="QC26" s="157"/>
      <c r="QD26" s="157"/>
      <c r="QE26" s="157"/>
      <c r="QF26" s="157"/>
      <c r="QG26" s="157"/>
      <c r="QH26" s="157"/>
      <c r="QI26" s="157"/>
      <c r="QJ26" s="157"/>
      <c r="QK26" s="157"/>
      <c r="QL26" s="157"/>
      <c r="QM26" s="157"/>
      <c r="QN26" s="157"/>
      <c r="QO26" s="157"/>
      <c r="QP26" s="157"/>
      <c r="QQ26" s="157"/>
      <c r="QR26" s="157"/>
      <c r="QS26" s="157"/>
      <c r="QT26" s="157"/>
      <c r="QU26" s="157"/>
      <c r="QV26" s="157"/>
      <c r="QW26" s="157"/>
      <c r="QX26" s="157"/>
      <c r="QY26" s="157"/>
      <c r="QZ26" s="157"/>
      <c r="RA26" s="157"/>
      <c r="RB26" s="157"/>
      <c r="RC26" s="157"/>
      <c r="RD26" s="157"/>
      <c r="RE26" s="157"/>
      <c r="RF26" s="157"/>
      <c r="RG26" s="157"/>
      <c r="RH26" s="157"/>
      <c r="RI26" s="157"/>
      <c r="RJ26" s="157"/>
      <c r="RK26" s="157"/>
      <c r="RL26" s="157"/>
      <c r="RM26" s="157"/>
      <c r="RN26" s="157"/>
      <c r="RO26" s="157"/>
      <c r="RP26" s="157"/>
    </row>
    <row r="27" spans="1:484" ht="13">
      <c r="A27" s="149">
        <v>41122</v>
      </c>
      <c r="B27" s="132">
        <v>5204</v>
      </c>
      <c r="C27" s="135">
        <f t="shared" si="1"/>
        <v>3.8999999999999998E-3</v>
      </c>
      <c r="D27" s="57"/>
      <c r="E27" s="157">
        <f t="shared" si="0"/>
        <v>1.0472932179512981</v>
      </c>
      <c r="F27" s="157">
        <f t="shared" si="2"/>
        <v>1.0393449171160376</v>
      </c>
      <c r="G27" s="157">
        <f t="shared" si="3"/>
        <v>1.0387225548902195</v>
      </c>
      <c r="H27" s="157">
        <f t="shared" si="4"/>
        <v>1.0350039777247415</v>
      </c>
      <c r="I27" s="157">
        <f t="shared" si="5"/>
        <v>1.0335650446871896</v>
      </c>
      <c r="J27" s="157">
        <f t="shared" si="6"/>
        <v>1.0286617908677604</v>
      </c>
      <c r="K27" s="157">
        <f t="shared" si="7"/>
        <v>1.0256208119826566</v>
      </c>
      <c r="L27" s="157">
        <f t="shared" si="8"/>
        <v>1.0221960322137105</v>
      </c>
      <c r="M27" s="157">
        <f t="shared" si="9"/>
        <v>1.0207924676343665</v>
      </c>
      <c r="N27" s="157">
        <f t="shared" si="10"/>
        <v>1.0195924764890283</v>
      </c>
      <c r="O27" s="157">
        <f t="shared" si="11"/>
        <v>1.017797770389204</v>
      </c>
      <c r="P27" s="157">
        <f t="shared" si="12"/>
        <v>1.0173998044965786</v>
      </c>
      <c r="Q27" s="157">
        <f t="shared" si="13"/>
        <v>1.01640625</v>
      </c>
      <c r="R27" s="157">
        <f t="shared" si="14"/>
        <v>1.0160093713393206</v>
      </c>
      <c r="S27" s="157">
        <f t="shared" si="15"/>
        <v>1.0116640746500778</v>
      </c>
      <c r="T27" s="157">
        <f t="shared" si="16"/>
        <v>1.0104854368932039</v>
      </c>
      <c r="U27" s="157">
        <f t="shared" si="17"/>
        <v>1.0071608283336559</v>
      </c>
      <c r="V27" s="157">
        <f t="shared" si="18"/>
        <v>1.0065764023210833</v>
      </c>
      <c r="W27" s="157">
        <f t="shared" ref="W27:W90" si="19">($B27/$B$26)</f>
        <v>1.003858024691358</v>
      </c>
      <c r="X27" s="156">
        <f>($B27/$B$27)</f>
        <v>1</v>
      </c>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7"/>
      <c r="BD27" s="157"/>
      <c r="BE27" s="157"/>
      <c r="BF27" s="157"/>
      <c r="BG27" s="157"/>
      <c r="BH27" s="157"/>
      <c r="BI27" s="157"/>
      <c r="BJ27" s="157"/>
      <c r="BK27" s="157"/>
      <c r="BL27" s="157"/>
      <c r="BM27" s="157"/>
      <c r="BN27" s="157"/>
      <c r="BO27" s="157"/>
      <c r="BP27" s="157"/>
      <c r="BQ27" s="157"/>
      <c r="BR27" s="157"/>
      <c r="BS27" s="157"/>
      <c r="BT27" s="157"/>
      <c r="BU27" s="157"/>
      <c r="BV27" s="157"/>
      <c r="BW27" s="157"/>
      <c r="BX27" s="157"/>
      <c r="BY27" s="157"/>
      <c r="BZ27" s="157"/>
      <c r="CA27" s="157"/>
      <c r="CB27" s="157"/>
      <c r="CC27" s="157"/>
      <c r="CD27" s="157"/>
      <c r="CE27" s="157"/>
      <c r="CF27" s="157"/>
      <c r="CG27" s="157"/>
      <c r="CH27" s="157"/>
      <c r="CI27" s="157"/>
      <c r="CJ27" s="157"/>
      <c r="CK27" s="157"/>
      <c r="CL27" s="157"/>
      <c r="CM27" s="157"/>
      <c r="CN27" s="157"/>
      <c r="CO27" s="157"/>
      <c r="CP27" s="157"/>
      <c r="CQ27" s="157"/>
      <c r="CR27" s="157"/>
      <c r="CS27" s="157"/>
      <c r="CT27" s="157"/>
      <c r="CU27" s="157"/>
      <c r="CV27" s="157"/>
      <c r="CW27" s="157"/>
      <c r="CX27" s="157"/>
      <c r="CY27" s="157"/>
      <c r="CZ27" s="157"/>
      <c r="DA27" s="157"/>
      <c r="DB27" s="157"/>
      <c r="DC27" s="157"/>
      <c r="DD27" s="157"/>
      <c r="DE27" s="157"/>
      <c r="DF27" s="157"/>
      <c r="DG27" s="157"/>
      <c r="DH27" s="157"/>
      <c r="DI27" s="157"/>
      <c r="DJ27" s="157"/>
      <c r="DK27" s="157"/>
      <c r="DL27" s="157"/>
      <c r="DM27" s="157"/>
      <c r="DN27" s="157"/>
      <c r="DO27" s="157"/>
      <c r="DP27" s="157"/>
      <c r="DQ27" s="157"/>
      <c r="DR27" s="157"/>
      <c r="DS27" s="157"/>
      <c r="DT27" s="157"/>
      <c r="DU27" s="157"/>
      <c r="DV27" s="157"/>
      <c r="DW27" s="157"/>
      <c r="DX27" s="157"/>
      <c r="DY27" s="157"/>
      <c r="DZ27" s="157"/>
      <c r="EA27" s="157"/>
      <c r="EB27" s="157"/>
      <c r="EC27" s="157"/>
      <c r="ED27" s="157"/>
      <c r="EE27" s="157"/>
      <c r="EF27" s="157"/>
      <c r="EG27" s="157"/>
      <c r="EH27" s="157"/>
      <c r="EI27" s="157"/>
      <c r="EJ27" s="157"/>
      <c r="EK27" s="157"/>
      <c r="EL27" s="157"/>
      <c r="EM27" s="157"/>
      <c r="EN27" s="157"/>
      <c r="EO27" s="157"/>
      <c r="EP27" s="157"/>
      <c r="EQ27" s="157"/>
      <c r="ER27" s="157"/>
      <c r="ES27" s="157"/>
      <c r="ET27" s="157"/>
      <c r="EU27" s="157"/>
      <c r="EV27" s="157"/>
      <c r="EW27" s="157"/>
      <c r="EX27" s="157"/>
      <c r="EY27" s="157"/>
      <c r="EZ27" s="157"/>
      <c r="FA27" s="157"/>
      <c r="FB27" s="157"/>
      <c r="FC27" s="157"/>
      <c r="FD27" s="157"/>
      <c r="FE27" s="157"/>
      <c r="FF27" s="157"/>
      <c r="FG27" s="157"/>
      <c r="FH27" s="157"/>
      <c r="FI27" s="157"/>
      <c r="FJ27" s="157"/>
      <c r="FK27" s="157"/>
      <c r="FL27" s="157"/>
      <c r="FM27" s="157"/>
      <c r="FN27" s="157"/>
      <c r="FO27" s="157"/>
      <c r="FP27" s="157"/>
      <c r="FQ27" s="157"/>
      <c r="FR27" s="157"/>
      <c r="FS27" s="157"/>
      <c r="FT27" s="157"/>
      <c r="FU27" s="157"/>
      <c r="FV27" s="157"/>
      <c r="FW27" s="157"/>
      <c r="FX27" s="157"/>
      <c r="FY27" s="157"/>
      <c r="FZ27" s="157"/>
      <c r="GA27" s="157"/>
      <c r="GB27" s="157"/>
      <c r="GC27" s="157"/>
      <c r="GD27" s="157"/>
      <c r="GE27" s="157"/>
      <c r="GF27" s="157"/>
      <c r="GG27" s="157"/>
      <c r="GH27" s="157"/>
      <c r="GI27" s="157"/>
      <c r="GJ27" s="157"/>
      <c r="GK27" s="157"/>
      <c r="GL27" s="157"/>
      <c r="GM27" s="157"/>
      <c r="GN27" s="157"/>
      <c r="GO27" s="157"/>
      <c r="GP27" s="157"/>
      <c r="GQ27" s="157"/>
      <c r="GR27" s="157"/>
      <c r="GS27" s="157"/>
      <c r="GT27" s="157"/>
      <c r="GU27" s="157"/>
      <c r="GV27" s="157"/>
      <c r="GW27" s="157"/>
      <c r="GX27" s="157"/>
      <c r="GY27" s="157"/>
      <c r="GZ27" s="157"/>
      <c r="HA27" s="157"/>
      <c r="HB27" s="157"/>
      <c r="HC27" s="157"/>
      <c r="HD27" s="157"/>
      <c r="HE27" s="157"/>
      <c r="HF27" s="157"/>
      <c r="HG27" s="157"/>
      <c r="HH27" s="157"/>
      <c r="HI27" s="157"/>
      <c r="HJ27" s="157"/>
      <c r="HK27" s="157"/>
      <c r="HL27" s="157"/>
      <c r="HM27" s="157"/>
      <c r="HN27" s="157"/>
      <c r="HO27" s="157"/>
      <c r="HP27" s="157"/>
      <c r="HQ27" s="157"/>
      <c r="HR27" s="157"/>
      <c r="HS27" s="157"/>
      <c r="HT27" s="157"/>
      <c r="HU27" s="157"/>
      <c r="HV27" s="157"/>
      <c r="HW27" s="157"/>
      <c r="HX27" s="157"/>
      <c r="HY27" s="157"/>
      <c r="HZ27" s="157"/>
      <c r="IA27" s="157"/>
      <c r="IB27" s="157"/>
      <c r="IC27" s="157"/>
      <c r="ID27" s="157"/>
      <c r="IE27" s="157"/>
      <c r="IF27" s="157"/>
      <c r="IG27" s="157"/>
      <c r="IH27" s="157"/>
      <c r="II27" s="157"/>
      <c r="IJ27" s="157"/>
      <c r="IK27" s="157"/>
      <c r="IL27" s="157"/>
      <c r="IM27" s="157"/>
      <c r="IN27" s="157"/>
      <c r="IO27" s="157"/>
      <c r="IP27" s="157"/>
      <c r="IQ27" s="157"/>
      <c r="IR27" s="157"/>
      <c r="IS27" s="157"/>
      <c r="IT27" s="157"/>
      <c r="IU27" s="157"/>
      <c r="IV27" s="157"/>
      <c r="IW27" s="157"/>
      <c r="IX27" s="157"/>
      <c r="IY27" s="157"/>
      <c r="IZ27" s="157"/>
      <c r="JA27" s="157"/>
      <c r="JB27" s="157"/>
      <c r="JC27" s="157"/>
      <c r="JD27" s="157"/>
      <c r="JE27" s="157"/>
      <c r="JF27" s="157"/>
      <c r="JG27" s="157"/>
      <c r="JH27" s="157"/>
      <c r="JI27" s="157"/>
      <c r="JJ27" s="157"/>
      <c r="JK27" s="157"/>
      <c r="JL27" s="157"/>
      <c r="JM27" s="157"/>
      <c r="JN27" s="157"/>
      <c r="JO27" s="157"/>
      <c r="JP27" s="157"/>
      <c r="JQ27" s="157"/>
      <c r="JR27" s="157"/>
      <c r="JS27" s="157"/>
      <c r="JT27" s="157"/>
      <c r="JU27" s="157"/>
      <c r="JV27" s="157"/>
      <c r="JW27" s="157"/>
      <c r="JX27" s="157"/>
      <c r="JY27" s="157"/>
      <c r="JZ27" s="157"/>
      <c r="KA27" s="157"/>
      <c r="KB27" s="157"/>
      <c r="KC27" s="157"/>
      <c r="KD27" s="157"/>
      <c r="KE27" s="157"/>
      <c r="KF27" s="157"/>
      <c r="KG27" s="157"/>
      <c r="KH27" s="157"/>
      <c r="KI27" s="157"/>
      <c r="KJ27" s="157"/>
      <c r="KK27" s="157"/>
      <c r="KL27" s="157"/>
      <c r="KM27" s="157"/>
      <c r="KN27" s="157"/>
      <c r="KO27" s="157"/>
      <c r="KP27" s="157"/>
      <c r="KQ27" s="157"/>
      <c r="KR27" s="157"/>
      <c r="KS27" s="157"/>
      <c r="KT27" s="157"/>
      <c r="KU27" s="157"/>
      <c r="KV27" s="157"/>
      <c r="KW27" s="157"/>
      <c r="KX27" s="157"/>
      <c r="KY27" s="157"/>
      <c r="KZ27" s="157"/>
      <c r="LA27" s="157"/>
      <c r="LB27" s="157"/>
      <c r="LC27" s="157"/>
      <c r="LD27" s="157"/>
      <c r="LE27" s="157"/>
      <c r="LF27" s="157"/>
      <c r="LG27" s="157"/>
      <c r="LH27" s="157"/>
      <c r="LI27" s="157"/>
      <c r="LJ27" s="157"/>
      <c r="LK27" s="157"/>
      <c r="LL27" s="157"/>
      <c r="LM27" s="157"/>
      <c r="LN27" s="157"/>
      <c r="LO27" s="157"/>
      <c r="LP27" s="157"/>
      <c r="LQ27" s="157"/>
      <c r="LR27" s="157"/>
      <c r="LS27" s="157"/>
      <c r="LT27" s="157"/>
      <c r="LU27" s="157"/>
      <c r="LV27" s="157"/>
      <c r="LW27" s="157"/>
      <c r="LX27" s="157"/>
      <c r="LY27" s="157"/>
      <c r="LZ27" s="157"/>
      <c r="MA27" s="157"/>
      <c r="MB27" s="157"/>
      <c r="MC27" s="157"/>
      <c r="MD27" s="157"/>
      <c r="ME27" s="157"/>
      <c r="MF27" s="157"/>
      <c r="MG27" s="157"/>
      <c r="MH27" s="157"/>
      <c r="MI27" s="157"/>
      <c r="MJ27" s="157"/>
      <c r="MK27" s="157"/>
      <c r="ML27" s="157"/>
      <c r="MM27" s="157"/>
      <c r="MN27" s="157"/>
      <c r="MO27" s="157"/>
      <c r="MP27" s="157"/>
      <c r="MQ27" s="157"/>
      <c r="MR27" s="157"/>
      <c r="MS27" s="157"/>
      <c r="MT27" s="157"/>
      <c r="MU27" s="157"/>
      <c r="MV27" s="157"/>
      <c r="MW27" s="157"/>
      <c r="MX27" s="157"/>
      <c r="MY27" s="157"/>
      <c r="MZ27" s="157"/>
      <c r="NA27" s="157"/>
      <c r="NB27" s="157"/>
      <c r="NC27" s="157"/>
      <c r="ND27" s="157"/>
      <c r="NE27" s="157"/>
      <c r="NF27" s="157"/>
      <c r="NG27" s="157"/>
      <c r="NH27" s="157"/>
      <c r="NI27" s="157"/>
      <c r="NJ27" s="157"/>
      <c r="NK27" s="157"/>
      <c r="NL27" s="157"/>
      <c r="NM27" s="157"/>
      <c r="NN27" s="157"/>
      <c r="NO27" s="157"/>
      <c r="NP27" s="157"/>
      <c r="NQ27" s="157"/>
      <c r="NR27" s="157"/>
      <c r="NS27" s="157"/>
      <c r="NT27" s="157"/>
      <c r="NU27" s="157"/>
      <c r="NV27" s="157"/>
      <c r="NW27" s="157"/>
      <c r="NX27" s="157"/>
      <c r="NY27" s="157"/>
      <c r="NZ27" s="157"/>
      <c r="OA27" s="157"/>
      <c r="OB27" s="157"/>
      <c r="OC27" s="157"/>
      <c r="OD27" s="157"/>
      <c r="OE27" s="157"/>
      <c r="OF27" s="157"/>
      <c r="OG27" s="157"/>
      <c r="OH27" s="157"/>
      <c r="OI27" s="157"/>
      <c r="OJ27" s="157"/>
      <c r="OK27" s="157"/>
      <c r="OL27" s="157"/>
      <c r="OM27" s="157"/>
      <c r="ON27" s="157"/>
      <c r="OO27" s="157"/>
      <c r="OP27" s="157"/>
      <c r="OQ27" s="157"/>
      <c r="OR27" s="157"/>
      <c r="OS27" s="157"/>
      <c r="OT27" s="157"/>
      <c r="OU27" s="157"/>
      <c r="OV27" s="157"/>
      <c r="OW27" s="157"/>
      <c r="OX27" s="157"/>
      <c r="OY27" s="157"/>
      <c r="OZ27" s="157"/>
      <c r="PA27" s="157"/>
      <c r="PB27" s="157"/>
      <c r="PC27" s="157"/>
      <c r="PD27" s="157"/>
      <c r="PE27" s="157"/>
      <c r="PF27" s="157"/>
      <c r="PG27" s="157"/>
      <c r="PH27" s="157"/>
      <c r="PI27" s="157"/>
      <c r="PJ27" s="157"/>
      <c r="PK27" s="157"/>
      <c r="PL27" s="157"/>
      <c r="PM27" s="157"/>
      <c r="PN27" s="157"/>
      <c r="PO27" s="157"/>
      <c r="PP27" s="157"/>
      <c r="PQ27" s="157"/>
      <c r="PR27" s="157"/>
      <c r="PS27" s="157"/>
      <c r="PT27" s="157"/>
      <c r="PU27" s="157"/>
      <c r="PV27" s="157"/>
      <c r="PW27" s="157"/>
      <c r="PX27" s="157"/>
      <c r="PY27" s="157"/>
      <c r="PZ27" s="157"/>
      <c r="QA27" s="157"/>
      <c r="QB27" s="157"/>
      <c r="QC27" s="157"/>
      <c r="QD27" s="157"/>
      <c r="QE27" s="157"/>
      <c r="QF27" s="157"/>
      <c r="QG27" s="157"/>
      <c r="QH27" s="157"/>
      <c r="QI27" s="157"/>
      <c r="QJ27" s="157"/>
      <c r="QK27" s="157"/>
      <c r="QL27" s="157"/>
      <c r="QM27" s="157"/>
      <c r="QN27" s="157"/>
      <c r="QO27" s="157"/>
      <c r="QP27" s="157"/>
      <c r="QQ27" s="157"/>
      <c r="QR27" s="157"/>
      <c r="QS27" s="157"/>
      <c r="QT27" s="157"/>
      <c r="QU27" s="157"/>
      <c r="QV27" s="157"/>
      <c r="QW27" s="157"/>
      <c r="QX27" s="157"/>
      <c r="QY27" s="157"/>
      <c r="QZ27" s="157"/>
      <c r="RA27" s="157"/>
      <c r="RB27" s="157"/>
      <c r="RC27" s="157"/>
      <c r="RD27" s="157"/>
      <c r="RE27" s="157"/>
      <c r="RF27" s="157"/>
      <c r="RG27" s="157"/>
      <c r="RH27" s="157"/>
      <c r="RI27" s="157"/>
      <c r="RJ27" s="157"/>
      <c r="RK27" s="157"/>
      <c r="RL27" s="157"/>
      <c r="RM27" s="157"/>
      <c r="RN27" s="157"/>
      <c r="RO27" s="157"/>
      <c r="RP27" s="157"/>
    </row>
    <row r="28" spans="1:484" ht="13">
      <c r="A28" s="149">
        <v>41153</v>
      </c>
      <c r="B28" s="132">
        <v>5195</v>
      </c>
      <c r="C28" s="135">
        <f t="shared" si="1"/>
        <v>-1.6999999999999999E-3</v>
      </c>
      <c r="D28" s="57"/>
      <c r="E28" s="157">
        <f t="shared" si="0"/>
        <v>1.0454819883276314</v>
      </c>
      <c r="F28" s="157">
        <f t="shared" si="2"/>
        <v>1.0375474335929697</v>
      </c>
      <c r="G28" s="157">
        <f t="shared" si="3"/>
        <v>1.0369261477045908</v>
      </c>
      <c r="H28" s="157">
        <f t="shared" si="4"/>
        <v>1.03321400159109</v>
      </c>
      <c r="I28" s="157">
        <f t="shared" si="5"/>
        <v>1.0317775571002978</v>
      </c>
      <c r="J28" s="157">
        <f t="shared" si="6"/>
        <v>1.0268827831587271</v>
      </c>
      <c r="K28" s="157">
        <f t="shared" si="7"/>
        <v>1.0238470634607804</v>
      </c>
      <c r="L28" s="157">
        <f t="shared" si="8"/>
        <v>1.0204282066391672</v>
      </c>
      <c r="M28" s="157">
        <f t="shared" si="9"/>
        <v>1.0190270694389958</v>
      </c>
      <c r="N28" s="157">
        <f t="shared" si="10"/>
        <v>1.0178291536050157</v>
      </c>
      <c r="O28" s="157">
        <f t="shared" si="11"/>
        <v>1.0160375513397222</v>
      </c>
      <c r="P28" s="157">
        <f t="shared" si="12"/>
        <v>1.0156402737047898</v>
      </c>
      <c r="Q28" s="157">
        <f t="shared" si="13"/>
        <v>1.0146484375</v>
      </c>
      <c r="R28" s="157">
        <f t="shared" si="14"/>
        <v>1.0142522452167122</v>
      </c>
      <c r="S28" s="157">
        <f t="shared" si="15"/>
        <v>1.0099144634525661</v>
      </c>
      <c r="T28" s="157">
        <f t="shared" si="16"/>
        <v>1.0087378640776699</v>
      </c>
      <c r="U28" s="157">
        <f t="shared" si="17"/>
        <v>1.0054190052254692</v>
      </c>
      <c r="V28" s="157">
        <f t="shared" si="18"/>
        <v>1.004835589941973</v>
      </c>
      <c r="W28" s="157">
        <f t="shared" si="19"/>
        <v>1.0021219135802468</v>
      </c>
      <c r="X28" s="157">
        <f t="shared" ref="X28:X91" si="20">($B28/$B$27)</f>
        <v>0.99827056110684087</v>
      </c>
      <c r="Y28" s="156">
        <f>($B28/$B$28)</f>
        <v>1</v>
      </c>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57"/>
      <c r="BB28" s="157"/>
      <c r="BC28" s="157"/>
      <c r="BD28" s="157"/>
      <c r="BE28" s="157"/>
      <c r="BF28" s="157"/>
      <c r="BG28" s="157"/>
      <c r="BH28" s="157"/>
      <c r="BI28" s="157"/>
      <c r="BJ28" s="157"/>
      <c r="BK28" s="157"/>
      <c r="BL28" s="157"/>
      <c r="BM28" s="157"/>
      <c r="BN28" s="157"/>
      <c r="BO28" s="157"/>
      <c r="BP28" s="157"/>
      <c r="BQ28" s="157"/>
      <c r="BR28" s="157"/>
      <c r="BS28" s="157"/>
      <c r="BT28" s="157"/>
      <c r="BU28" s="157"/>
      <c r="BV28" s="157"/>
      <c r="BW28" s="157"/>
      <c r="BX28" s="157"/>
      <c r="BY28" s="157"/>
      <c r="BZ28" s="157"/>
      <c r="CA28" s="157"/>
      <c r="CB28" s="157"/>
      <c r="CC28" s="157"/>
      <c r="CD28" s="157"/>
      <c r="CE28" s="157"/>
      <c r="CF28" s="157"/>
      <c r="CG28" s="157"/>
      <c r="CH28" s="157"/>
      <c r="CI28" s="157"/>
      <c r="CJ28" s="157"/>
      <c r="CK28" s="157"/>
      <c r="CL28" s="157"/>
      <c r="CM28" s="157"/>
      <c r="CN28" s="157"/>
      <c r="CO28" s="157"/>
      <c r="CP28" s="157"/>
      <c r="CQ28" s="157"/>
      <c r="CR28" s="157"/>
      <c r="CS28" s="157"/>
      <c r="CT28" s="157"/>
      <c r="CU28" s="157"/>
      <c r="CV28" s="157"/>
      <c r="CW28" s="157"/>
      <c r="CX28" s="157"/>
      <c r="CY28" s="157"/>
      <c r="CZ28" s="157"/>
      <c r="DA28" s="157"/>
      <c r="DB28" s="157"/>
      <c r="DC28" s="157"/>
      <c r="DD28" s="157"/>
      <c r="DE28" s="157"/>
      <c r="DF28" s="157"/>
      <c r="DG28" s="157"/>
      <c r="DH28" s="157"/>
      <c r="DI28" s="157"/>
      <c r="DJ28" s="157"/>
      <c r="DK28" s="157"/>
      <c r="DL28" s="157"/>
      <c r="DM28" s="157"/>
      <c r="DN28" s="157"/>
      <c r="DO28" s="157"/>
      <c r="DP28" s="157"/>
      <c r="DQ28" s="157"/>
      <c r="DR28" s="157"/>
      <c r="DS28" s="157"/>
      <c r="DT28" s="157"/>
      <c r="DU28" s="157"/>
      <c r="DV28" s="157"/>
      <c r="DW28" s="157"/>
      <c r="DX28" s="157"/>
      <c r="DY28" s="157"/>
      <c r="DZ28" s="157"/>
      <c r="EA28" s="157"/>
      <c r="EB28" s="157"/>
      <c r="EC28" s="157"/>
      <c r="ED28" s="157"/>
      <c r="EE28" s="157"/>
      <c r="EF28" s="157"/>
      <c r="EG28" s="157"/>
      <c r="EH28" s="157"/>
      <c r="EI28" s="157"/>
      <c r="EJ28" s="157"/>
      <c r="EK28" s="157"/>
      <c r="EL28" s="157"/>
      <c r="EM28" s="157"/>
      <c r="EN28" s="157"/>
      <c r="EO28" s="157"/>
      <c r="EP28" s="157"/>
      <c r="EQ28" s="157"/>
      <c r="ER28" s="157"/>
      <c r="ES28" s="157"/>
      <c r="ET28" s="157"/>
      <c r="EU28" s="157"/>
      <c r="EV28" s="157"/>
      <c r="EW28" s="157"/>
      <c r="EX28" s="157"/>
      <c r="EY28" s="157"/>
      <c r="EZ28" s="157"/>
      <c r="FA28" s="157"/>
      <c r="FB28" s="157"/>
      <c r="FC28" s="157"/>
      <c r="FD28" s="157"/>
      <c r="FE28" s="157"/>
      <c r="FF28" s="157"/>
      <c r="FG28" s="157"/>
      <c r="FH28" s="157"/>
      <c r="FI28" s="157"/>
      <c r="FJ28" s="157"/>
      <c r="FK28" s="157"/>
      <c r="FL28" s="157"/>
      <c r="FM28" s="157"/>
      <c r="FN28" s="157"/>
      <c r="FO28" s="157"/>
      <c r="FP28" s="157"/>
      <c r="FQ28" s="157"/>
      <c r="FR28" s="157"/>
      <c r="FS28" s="157"/>
      <c r="FT28" s="157"/>
      <c r="FU28" s="157"/>
      <c r="FV28" s="157"/>
      <c r="FW28" s="157"/>
      <c r="FX28" s="157"/>
      <c r="FY28" s="157"/>
      <c r="FZ28" s="157"/>
      <c r="GA28" s="157"/>
      <c r="GB28" s="157"/>
      <c r="GC28" s="157"/>
      <c r="GD28" s="157"/>
      <c r="GE28" s="157"/>
      <c r="GF28" s="157"/>
      <c r="GG28" s="157"/>
      <c r="GH28" s="157"/>
      <c r="GI28" s="157"/>
      <c r="GJ28" s="157"/>
      <c r="GK28" s="157"/>
      <c r="GL28" s="157"/>
      <c r="GM28" s="157"/>
      <c r="GN28" s="157"/>
      <c r="GO28" s="157"/>
      <c r="GP28" s="157"/>
      <c r="GQ28" s="157"/>
      <c r="GR28" s="157"/>
      <c r="GS28" s="157"/>
      <c r="GT28" s="157"/>
      <c r="GU28" s="157"/>
      <c r="GV28" s="157"/>
      <c r="GW28" s="157"/>
      <c r="GX28" s="157"/>
      <c r="GY28" s="157"/>
      <c r="GZ28" s="157"/>
      <c r="HA28" s="157"/>
      <c r="HB28" s="157"/>
      <c r="HC28" s="157"/>
      <c r="HD28" s="157"/>
      <c r="HE28" s="157"/>
      <c r="HF28" s="157"/>
      <c r="HG28" s="157"/>
      <c r="HH28" s="157"/>
      <c r="HI28" s="157"/>
      <c r="HJ28" s="157"/>
      <c r="HK28" s="157"/>
      <c r="HL28" s="157"/>
      <c r="HM28" s="157"/>
      <c r="HN28" s="157"/>
      <c r="HO28" s="157"/>
      <c r="HP28" s="157"/>
      <c r="HQ28" s="157"/>
      <c r="HR28" s="157"/>
      <c r="HS28" s="157"/>
      <c r="HT28" s="157"/>
      <c r="HU28" s="157"/>
      <c r="HV28" s="157"/>
      <c r="HW28" s="157"/>
      <c r="HX28" s="157"/>
      <c r="HY28" s="157"/>
      <c r="HZ28" s="157"/>
      <c r="IA28" s="157"/>
      <c r="IB28" s="157"/>
      <c r="IC28" s="157"/>
      <c r="ID28" s="157"/>
      <c r="IE28" s="157"/>
      <c r="IF28" s="157"/>
      <c r="IG28" s="157"/>
      <c r="IH28" s="157"/>
      <c r="II28" s="157"/>
      <c r="IJ28" s="157"/>
      <c r="IK28" s="157"/>
      <c r="IL28" s="157"/>
      <c r="IM28" s="157"/>
      <c r="IN28" s="157"/>
      <c r="IO28" s="157"/>
      <c r="IP28" s="157"/>
      <c r="IQ28" s="157"/>
      <c r="IR28" s="157"/>
      <c r="IS28" s="157"/>
      <c r="IT28" s="157"/>
      <c r="IU28" s="157"/>
      <c r="IV28" s="157"/>
      <c r="IW28" s="157"/>
      <c r="IX28" s="157"/>
      <c r="IY28" s="157"/>
      <c r="IZ28" s="157"/>
      <c r="JA28" s="157"/>
      <c r="JB28" s="157"/>
      <c r="JC28" s="157"/>
      <c r="JD28" s="157"/>
      <c r="JE28" s="157"/>
      <c r="JF28" s="157"/>
      <c r="JG28" s="157"/>
      <c r="JH28" s="157"/>
      <c r="JI28" s="157"/>
      <c r="JJ28" s="157"/>
      <c r="JK28" s="157"/>
      <c r="JL28" s="157"/>
      <c r="JM28" s="157"/>
      <c r="JN28" s="157"/>
      <c r="JO28" s="157"/>
      <c r="JP28" s="157"/>
      <c r="JQ28" s="157"/>
      <c r="JR28" s="157"/>
      <c r="JS28" s="157"/>
      <c r="JT28" s="157"/>
      <c r="JU28" s="157"/>
      <c r="JV28" s="157"/>
      <c r="JW28" s="157"/>
      <c r="JX28" s="157"/>
      <c r="JY28" s="157"/>
      <c r="JZ28" s="157"/>
      <c r="KA28" s="157"/>
      <c r="KB28" s="157"/>
      <c r="KC28" s="157"/>
      <c r="KD28" s="157"/>
      <c r="KE28" s="157"/>
      <c r="KF28" s="157"/>
      <c r="KG28" s="157"/>
      <c r="KH28" s="157"/>
      <c r="KI28" s="157"/>
      <c r="KJ28" s="157"/>
      <c r="KK28" s="157"/>
      <c r="KL28" s="157"/>
      <c r="KM28" s="157"/>
      <c r="KN28" s="157"/>
      <c r="KO28" s="157"/>
      <c r="KP28" s="157"/>
      <c r="KQ28" s="157"/>
      <c r="KR28" s="157"/>
      <c r="KS28" s="157"/>
      <c r="KT28" s="157"/>
      <c r="KU28" s="157"/>
      <c r="KV28" s="157"/>
      <c r="KW28" s="157"/>
      <c r="KX28" s="157"/>
      <c r="KY28" s="157"/>
      <c r="KZ28" s="157"/>
      <c r="LA28" s="157"/>
      <c r="LB28" s="157"/>
      <c r="LC28" s="157"/>
      <c r="LD28" s="157"/>
      <c r="LE28" s="157"/>
      <c r="LF28" s="157"/>
      <c r="LG28" s="157"/>
      <c r="LH28" s="157"/>
      <c r="LI28" s="157"/>
      <c r="LJ28" s="157"/>
      <c r="LK28" s="157"/>
      <c r="LL28" s="157"/>
      <c r="LM28" s="157"/>
      <c r="LN28" s="157"/>
      <c r="LO28" s="157"/>
      <c r="LP28" s="157"/>
      <c r="LQ28" s="157"/>
      <c r="LR28" s="157"/>
      <c r="LS28" s="157"/>
      <c r="LT28" s="157"/>
      <c r="LU28" s="157"/>
      <c r="LV28" s="157"/>
      <c r="LW28" s="157"/>
      <c r="LX28" s="157"/>
      <c r="LY28" s="157"/>
      <c r="LZ28" s="157"/>
      <c r="MA28" s="157"/>
      <c r="MB28" s="157"/>
      <c r="MC28" s="157"/>
      <c r="MD28" s="157"/>
      <c r="ME28" s="157"/>
      <c r="MF28" s="157"/>
      <c r="MG28" s="157"/>
      <c r="MH28" s="157"/>
      <c r="MI28" s="157"/>
      <c r="MJ28" s="157"/>
      <c r="MK28" s="157"/>
      <c r="ML28" s="157"/>
      <c r="MM28" s="157"/>
      <c r="MN28" s="157"/>
      <c r="MO28" s="157"/>
      <c r="MP28" s="157"/>
      <c r="MQ28" s="157"/>
      <c r="MR28" s="157"/>
      <c r="MS28" s="157"/>
      <c r="MT28" s="157"/>
      <c r="MU28" s="157"/>
      <c r="MV28" s="157"/>
      <c r="MW28" s="157"/>
      <c r="MX28" s="157"/>
      <c r="MY28" s="157"/>
      <c r="MZ28" s="157"/>
      <c r="NA28" s="157"/>
      <c r="NB28" s="157"/>
      <c r="NC28" s="157"/>
      <c r="ND28" s="157"/>
      <c r="NE28" s="157"/>
      <c r="NF28" s="157"/>
      <c r="NG28" s="157"/>
      <c r="NH28" s="157"/>
      <c r="NI28" s="157"/>
      <c r="NJ28" s="157"/>
      <c r="NK28" s="157"/>
      <c r="NL28" s="157"/>
      <c r="NM28" s="157"/>
      <c r="NN28" s="157"/>
      <c r="NO28" s="157"/>
      <c r="NP28" s="157"/>
      <c r="NQ28" s="157"/>
      <c r="NR28" s="157"/>
      <c r="NS28" s="157"/>
      <c r="NT28" s="157"/>
      <c r="NU28" s="157"/>
      <c r="NV28" s="157"/>
      <c r="NW28" s="157"/>
      <c r="NX28" s="157"/>
      <c r="NY28" s="157"/>
      <c r="NZ28" s="157"/>
      <c r="OA28" s="157"/>
      <c r="OB28" s="157"/>
      <c r="OC28" s="157"/>
      <c r="OD28" s="157"/>
      <c r="OE28" s="157"/>
      <c r="OF28" s="157"/>
      <c r="OG28" s="157"/>
      <c r="OH28" s="157"/>
      <c r="OI28" s="157"/>
      <c r="OJ28" s="157"/>
      <c r="OK28" s="157"/>
      <c r="OL28" s="157"/>
      <c r="OM28" s="157"/>
      <c r="ON28" s="157"/>
      <c r="OO28" s="157"/>
      <c r="OP28" s="157"/>
      <c r="OQ28" s="157"/>
      <c r="OR28" s="157"/>
      <c r="OS28" s="157"/>
      <c r="OT28" s="157"/>
      <c r="OU28" s="157"/>
      <c r="OV28" s="157"/>
      <c r="OW28" s="157"/>
      <c r="OX28" s="157"/>
      <c r="OY28" s="157"/>
      <c r="OZ28" s="157"/>
      <c r="PA28" s="157"/>
      <c r="PB28" s="157"/>
      <c r="PC28" s="157"/>
      <c r="PD28" s="157"/>
      <c r="PE28" s="157"/>
      <c r="PF28" s="157"/>
      <c r="PG28" s="157"/>
      <c r="PH28" s="157"/>
      <c r="PI28" s="157"/>
      <c r="PJ28" s="157"/>
      <c r="PK28" s="157"/>
      <c r="PL28" s="157"/>
      <c r="PM28" s="157"/>
      <c r="PN28" s="157"/>
      <c r="PO28" s="157"/>
      <c r="PP28" s="157"/>
      <c r="PQ28" s="157"/>
      <c r="PR28" s="157"/>
      <c r="PS28" s="157"/>
      <c r="PT28" s="157"/>
      <c r="PU28" s="157"/>
      <c r="PV28" s="157"/>
      <c r="PW28" s="157"/>
      <c r="PX28" s="157"/>
      <c r="PY28" s="157"/>
      <c r="PZ28" s="157"/>
      <c r="QA28" s="157"/>
      <c r="QB28" s="157"/>
      <c r="QC28" s="157"/>
      <c r="QD28" s="157"/>
      <c r="QE28" s="157"/>
      <c r="QF28" s="157"/>
      <c r="QG28" s="157"/>
      <c r="QH28" s="157"/>
      <c r="QI28" s="157"/>
      <c r="QJ28" s="157"/>
      <c r="QK28" s="157"/>
      <c r="QL28" s="157"/>
      <c r="QM28" s="157"/>
      <c r="QN28" s="157"/>
      <c r="QO28" s="157"/>
      <c r="QP28" s="157"/>
      <c r="QQ28" s="157"/>
      <c r="QR28" s="157"/>
      <c r="QS28" s="157"/>
      <c r="QT28" s="157"/>
      <c r="QU28" s="157"/>
      <c r="QV28" s="157"/>
      <c r="QW28" s="157"/>
      <c r="QX28" s="157"/>
      <c r="QY28" s="157"/>
      <c r="QZ28" s="157"/>
      <c r="RA28" s="157"/>
      <c r="RB28" s="157"/>
      <c r="RC28" s="157"/>
      <c r="RD28" s="157"/>
      <c r="RE28" s="157"/>
      <c r="RF28" s="157"/>
      <c r="RG28" s="157"/>
      <c r="RH28" s="157"/>
      <c r="RI28" s="157"/>
      <c r="RJ28" s="157"/>
      <c r="RK28" s="157"/>
      <c r="RL28" s="157"/>
      <c r="RM28" s="157"/>
      <c r="RN28" s="157"/>
      <c r="RO28" s="157"/>
      <c r="RP28" s="157"/>
    </row>
    <row r="29" spans="1:484" ht="13">
      <c r="A29" s="149">
        <v>41183</v>
      </c>
      <c r="B29" s="132">
        <v>5204</v>
      </c>
      <c r="C29" s="135">
        <f t="shared" si="1"/>
        <v>1.6999999999999999E-3</v>
      </c>
      <c r="D29" s="57"/>
      <c r="E29" s="157">
        <f t="shared" si="0"/>
        <v>1.0472932179512981</v>
      </c>
      <c r="F29" s="157">
        <f t="shared" si="2"/>
        <v>1.0393449171160376</v>
      </c>
      <c r="G29" s="157">
        <f t="shared" si="3"/>
        <v>1.0387225548902195</v>
      </c>
      <c r="H29" s="157">
        <f t="shared" si="4"/>
        <v>1.0350039777247415</v>
      </c>
      <c r="I29" s="157">
        <f t="shared" si="5"/>
        <v>1.0335650446871896</v>
      </c>
      <c r="J29" s="157">
        <f t="shared" si="6"/>
        <v>1.0286617908677604</v>
      </c>
      <c r="K29" s="157">
        <f t="shared" si="7"/>
        <v>1.0256208119826566</v>
      </c>
      <c r="L29" s="157">
        <f t="shared" si="8"/>
        <v>1.0221960322137105</v>
      </c>
      <c r="M29" s="157">
        <f t="shared" si="9"/>
        <v>1.0207924676343665</v>
      </c>
      <c r="N29" s="157">
        <f t="shared" si="10"/>
        <v>1.0195924764890283</v>
      </c>
      <c r="O29" s="157">
        <f t="shared" si="11"/>
        <v>1.017797770389204</v>
      </c>
      <c r="P29" s="157">
        <f t="shared" si="12"/>
        <v>1.0173998044965786</v>
      </c>
      <c r="Q29" s="157">
        <f t="shared" si="13"/>
        <v>1.01640625</v>
      </c>
      <c r="R29" s="157">
        <f t="shared" si="14"/>
        <v>1.0160093713393206</v>
      </c>
      <c r="S29" s="157">
        <f t="shared" si="15"/>
        <v>1.0116640746500778</v>
      </c>
      <c r="T29" s="157">
        <f t="shared" si="16"/>
        <v>1.0104854368932039</v>
      </c>
      <c r="U29" s="157">
        <f t="shared" si="17"/>
        <v>1.0071608283336559</v>
      </c>
      <c r="V29" s="157">
        <f t="shared" si="18"/>
        <v>1.0065764023210833</v>
      </c>
      <c r="W29" s="157">
        <f t="shared" si="19"/>
        <v>1.003858024691358</v>
      </c>
      <c r="X29" s="157">
        <f t="shared" si="20"/>
        <v>1</v>
      </c>
      <c r="Y29" s="157">
        <f t="shared" ref="Y29:Y92" si="21">($B29/$B$28)</f>
        <v>1.0017324350336863</v>
      </c>
      <c r="Z29" s="156">
        <f>($B29/$B$29)</f>
        <v>1</v>
      </c>
      <c r="AA29" s="157"/>
      <c r="AB29" s="157"/>
      <c r="AC29" s="157"/>
      <c r="AD29" s="157"/>
      <c r="AE29" s="157"/>
      <c r="AF29" s="157"/>
      <c r="AG29" s="157"/>
      <c r="AH29" s="157"/>
      <c r="AI29" s="157"/>
      <c r="AJ29" s="157"/>
      <c r="AK29" s="157"/>
      <c r="AL29" s="157"/>
      <c r="AM29" s="157"/>
      <c r="AN29" s="157"/>
      <c r="AO29" s="157"/>
      <c r="AP29" s="157"/>
      <c r="AQ29" s="157"/>
      <c r="AR29" s="157"/>
      <c r="AS29" s="157"/>
      <c r="AT29" s="157"/>
      <c r="AU29" s="157"/>
      <c r="AV29" s="157"/>
      <c r="AW29" s="157"/>
      <c r="AX29" s="157"/>
      <c r="AY29" s="157"/>
      <c r="AZ29" s="157"/>
      <c r="BA29" s="157"/>
      <c r="BB29" s="157"/>
      <c r="BC29" s="157"/>
      <c r="BD29" s="157"/>
      <c r="BE29" s="157"/>
      <c r="BF29" s="157"/>
      <c r="BG29" s="157"/>
      <c r="BH29" s="157"/>
      <c r="BI29" s="157"/>
      <c r="BJ29" s="157"/>
      <c r="BK29" s="157"/>
      <c r="BL29" s="157"/>
      <c r="BM29" s="157"/>
      <c r="BN29" s="157"/>
      <c r="BO29" s="157"/>
      <c r="BP29" s="157"/>
      <c r="BQ29" s="157"/>
      <c r="BR29" s="157"/>
      <c r="BS29" s="157"/>
      <c r="BT29" s="157"/>
      <c r="BU29" s="157"/>
      <c r="BV29" s="157"/>
      <c r="BW29" s="157"/>
      <c r="BX29" s="157"/>
      <c r="BY29" s="157"/>
      <c r="BZ29" s="157"/>
      <c r="CA29" s="157"/>
      <c r="CB29" s="157"/>
      <c r="CC29" s="157"/>
      <c r="CD29" s="157"/>
      <c r="CE29" s="157"/>
      <c r="CF29" s="157"/>
      <c r="CG29" s="157"/>
      <c r="CH29" s="157"/>
      <c r="CI29" s="157"/>
      <c r="CJ29" s="157"/>
      <c r="CK29" s="157"/>
      <c r="CL29" s="157"/>
      <c r="CM29" s="157"/>
      <c r="CN29" s="157"/>
      <c r="CO29" s="157"/>
      <c r="CP29" s="157"/>
      <c r="CQ29" s="157"/>
      <c r="CR29" s="157"/>
      <c r="CS29" s="157"/>
      <c r="CT29" s="157"/>
      <c r="CU29" s="157"/>
      <c r="CV29" s="157"/>
      <c r="CW29" s="157"/>
      <c r="CX29" s="157"/>
      <c r="CY29" s="157"/>
      <c r="CZ29" s="157"/>
      <c r="DA29" s="157"/>
      <c r="DB29" s="157"/>
      <c r="DC29" s="157"/>
      <c r="DD29" s="157"/>
      <c r="DE29" s="157"/>
      <c r="DF29" s="157"/>
      <c r="DG29" s="157"/>
      <c r="DH29" s="157"/>
      <c r="DI29" s="157"/>
      <c r="DJ29" s="157"/>
      <c r="DK29" s="157"/>
      <c r="DL29" s="157"/>
      <c r="DM29" s="157"/>
      <c r="DN29" s="157"/>
      <c r="DO29" s="157"/>
      <c r="DP29" s="157"/>
      <c r="DQ29" s="157"/>
      <c r="DR29" s="157"/>
      <c r="DS29" s="157"/>
      <c r="DT29" s="157"/>
      <c r="DU29" s="157"/>
      <c r="DV29" s="157"/>
      <c r="DW29" s="157"/>
      <c r="DX29" s="157"/>
      <c r="DY29" s="157"/>
      <c r="DZ29" s="157"/>
      <c r="EA29" s="157"/>
      <c r="EB29" s="157"/>
      <c r="EC29" s="157"/>
      <c r="ED29" s="157"/>
      <c r="EE29" s="157"/>
      <c r="EF29" s="157"/>
      <c r="EG29" s="157"/>
      <c r="EH29" s="157"/>
      <c r="EI29" s="157"/>
      <c r="EJ29" s="157"/>
      <c r="EK29" s="157"/>
      <c r="EL29" s="157"/>
      <c r="EM29" s="157"/>
      <c r="EN29" s="157"/>
      <c r="EO29" s="157"/>
      <c r="EP29" s="157"/>
      <c r="EQ29" s="157"/>
      <c r="ER29" s="157"/>
      <c r="ES29" s="157"/>
      <c r="ET29" s="157"/>
      <c r="EU29" s="157"/>
      <c r="EV29" s="157"/>
      <c r="EW29" s="157"/>
      <c r="EX29" s="157"/>
      <c r="EY29" s="157"/>
      <c r="EZ29" s="157"/>
      <c r="FA29" s="157"/>
      <c r="FB29" s="157"/>
      <c r="FC29" s="157"/>
      <c r="FD29" s="157"/>
      <c r="FE29" s="157"/>
      <c r="FF29" s="157"/>
      <c r="FG29" s="157"/>
      <c r="FH29" s="157"/>
      <c r="FI29" s="157"/>
      <c r="FJ29" s="157"/>
      <c r="FK29" s="157"/>
      <c r="FL29" s="157"/>
      <c r="FM29" s="157"/>
      <c r="FN29" s="157"/>
      <c r="FO29" s="157"/>
      <c r="FP29" s="157"/>
      <c r="FQ29" s="157"/>
      <c r="FR29" s="157"/>
      <c r="FS29" s="157"/>
      <c r="FT29" s="157"/>
      <c r="FU29" s="157"/>
      <c r="FV29" s="157"/>
      <c r="FW29" s="157"/>
      <c r="FX29" s="157"/>
      <c r="FY29" s="157"/>
      <c r="FZ29" s="157"/>
      <c r="GA29" s="157"/>
      <c r="GB29" s="157"/>
      <c r="GC29" s="157"/>
      <c r="GD29" s="157"/>
      <c r="GE29" s="157"/>
      <c r="GF29" s="157"/>
      <c r="GG29" s="157"/>
      <c r="GH29" s="157"/>
      <c r="GI29" s="157"/>
      <c r="GJ29" s="157"/>
      <c r="GK29" s="157"/>
      <c r="GL29" s="157"/>
      <c r="GM29" s="157"/>
      <c r="GN29" s="157"/>
      <c r="GO29" s="157"/>
      <c r="GP29" s="157"/>
      <c r="GQ29" s="157"/>
      <c r="GR29" s="157"/>
      <c r="GS29" s="157"/>
      <c r="GT29" s="157"/>
      <c r="GU29" s="157"/>
      <c r="GV29" s="157"/>
      <c r="GW29" s="157"/>
      <c r="GX29" s="157"/>
      <c r="GY29" s="157"/>
      <c r="GZ29" s="157"/>
      <c r="HA29" s="157"/>
      <c r="HB29" s="157"/>
      <c r="HC29" s="157"/>
      <c r="HD29" s="157"/>
      <c r="HE29" s="157"/>
      <c r="HF29" s="157"/>
      <c r="HG29" s="157"/>
      <c r="HH29" s="157"/>
      <c r="HI29" s="157"/>
      <c r="HJ29" s="157"/>
      <c r="HK29" s="157"/>
      <c r="HL29" s="157"/>
      <c r="HM29" s="157"/>
      <c r="HN29" s="157"/>
      <c r="HO29" s="157"/>
      <c r="HP29" s="157"/>
      <c r="HQ29" s="157"/>
      <c r="HR29" s="157"/>
      <c r="HS29" s="157"/>
      <c r="HT29" s="157"/>
      <c r="HU29" s="157"/>
      <c r="HV29" s="157"/>
      <c r="HW29" s="157"/>
      <c r="HX29" s="157"/>
      <c r="HY29" s="157"/>
      <c r="HZ29" s="157"/>
      <c r="IA29" s="157"/>
      <c r="IB29" s="157"/>
      <c r="IC29" s="157"/>
      <c r="ID29" s="157"/>
      <c r="IE29" s="157"/>
      <c r="IF29" s="157"/>
      <c r="IG29" s="157"/>
      <c r="IH29" s="157"/>
      <c r="II29" s="157"/>
      <c r="IJ29" s="157"/>
      <c r="IK29" s="157"/>
      <c r="IL29" s="157"/>
      <c r="IM29" s="157"/>
      <c r="IN29" s="157"/>
      <c r="IO29" s="157"/>
      <c r="IP29" s="157"/>
      <c r="IQ29" s="157"/>
      <c r="IR29" s="157"/>
      <c r="IS29" s="157"/>
      <c r="IT29" s="157"/>
      <c r="IU29" s="157"/>
      <c r="IV29" s="157"/>
      <c r="IW29" s="157"/>
      <c r="IX29" s="157"/>
      <c r="IY29" s="157"/>
      <c r="IZ29" s="157"/>
      <c r="JA29" s="157"/>
      <c r="JB29" s="157"/>
      <c r="JC29" s="157"/>
      <c r="JD29" s="157"/>
      <c r="JE29" s="157"/>
      <c r="JF29" s="157"/>
      <c r="JG29" s="157"/>
      <c r="JH29" s="157"/>
      <c r="JI29" s="157"/>
      <c r="JJ29" s="157"/>
      <c r="JK29" s="157"/>
      <c r="JL29" s="157"/>
      <c r="JM29" s="157"/>
      <c r="JN29" s="157"/>
      <c r="JO29" s="157"/>
      <c r="JP29" s="157"/>
      <c r="JQ29" s="157"/>
      <c r="JR29" s="157"/>
      <c r="JS29" s="157"/>
      <c r="JT29" s="157"/>
      <c r="JU29" s="157"/>
      <c r="JV29" s="157"/>
      <c r="JW29" s="157"/>
      <c r="JX29" s="157"/>
      <c r="JY29" s="157"/>
      <c r="JZ29" s="157"/>
      <c r="KA29" s="157"/>
      <c r="KB29" s="157"/>
      <c r="KC29" s="157"/>
      <c r="KD29" s="157"/>
      <c r="KE29" s="157"/>
      <c r="KF29" s="157"/>
      <c r="KG29" s="157"/>
      <c r="KH29" s="157"/>
      <c r="KI29" s="157"/>
      <c r="KJ29" s="157"/>
      <c r="KK29" s="157"/>
      <c r="KL29" s="157"/>
      <c r="KM29" s="157"/>
      <c r="KN29" s="157"/>
      <c r="KO29" s="157"/>
      <c r="KP29" s="157"/>
      <c r="KQ29" s="157"/>
      <c r="KR29" s="157"/>
      <c r="KS29" s="157"/>
      <c r="KT29" s="157"/>
      <c r="KU29" s="157"/>
      <c r="KV29" s="157"/>
      <c r="KW29" s="157"/>
      <c r="KX29" s="157"/>
      <c r="KY29" s="157"/>
      <c r="KZ29" s="157"/>
      <c r="LA29" s="157"/>
      <c r="LB29" s="157"/>
      <c r="LC29" s="157"/>
      <c r="LD29" s="157"/>
      <c r="LE29" s="157"/>
      <c r="LF29" s="157"/>
      <c r="LG29" s="157"/>
      <c r="LH29" s="157"/>
      <c r="LI29" s="157"/>
      <c r="LJ29" s="157"/>
      <c r="LK29" s="157"/>
      <c r="LL29" s="157"/>
      <c r="LM29" s="157"/>
      <c r="LN29" s="157"/>
      <c r="LO29" s="157"/>
      <c r="LP29" s="157"/>
      <c r="LQ29" s="157"/>
      <c r="LR29" s="157"/>
      <c r="LS29" s="157"/>
      <c r="LT29" s="157"/>
      <c r="LU29" s="157"/>
      <c r="LV29" s="157"/>
      <c r="LW29" s="157"/>
      <c r="LX29" s="157"/>
      <c r="LY29" s="157"/>
      <c r="LZ29" s="157"/>
      <c r="MA29" s="157"/>
      <c r="MB29" s="157"/>
      <c r="MC29" s="157"/>
      <c r="MD29" s="157"/>
      <c r="ME29" s="157"/>
      <c r="MF29" s="157"/>
      <c r="MG29" s="157"/>
      <c r="MH29" s="157"/>
      <c r="MI29" s="157"/>
      <c r="MJ29" s="157"/>
      <c r="MK29" s="157"/>
      <c r="ML29" s="157"/>
      <c r="MM29" s="157"/>
      <c r="MN29" s="157"/>
      <c r="MO29" s="157"/>
      <c r="MP29" s="157"/>
      <c r="MQ29" s="157"/>
      <c r="MR29" s="157"/>
      <c r="MS29" s="157"/>
      <c r="MT29" s="157"/>
      <c r="MU29" s="157"/>
      <c r="MV29" s="157"/>
      <c r="MW29" s="157"/>
      <c r="MX29" s="157"/>
      <c r="MY29" s="157"/>
      <c r="MZ29" s="157"/>
      <c r="NA29" s="157"/>
      <c r="NB29" s="157"/>
      <c r="NC29" s="157"/>
      <c r="ND29" s="157"/>
      <c r="NE29" s="157"/>
      <c r="NF29" s="157"/>
      <c r="NG29" s="157"/>
      <c r="NH29" s="157"/>
      <c r="NI29" s="157"/>
      <c r="NJ29" s="157"/>
      <c r="NK29" s="157"/>
      <c r="NL29" s="157"/>
      <c r="NM29" s="157"/>
      <c r="NN29" s="157"/>
      <c r="NO29" s="157"/>
      <c r="NP29" s="157"/>
      <c r="NQ29" s="157"/>
      <c r="NR29" s="157"/>
      <c r="NS29" s="157"/>
      <c r="NT29" s="157"/>
      <c r="NU29" s="157"/>
      <c r="NV29" s="157"/>
      <c r="NW29" s="157"/>
      <c r="NX29" s="157"/>
      <c r="NY29" s="157"/>
      <c r="NZ29" s="157"/>
      <c r="OA29" s="157"/>
      <c r="OB29" s="157"/>
      <c r="OC29" s="157"/>
      <c r="OD29" s="157"/>
      <c r="OE29" s="157"/>
      <c r="OF29" s="157"/>
      <c r="OG29" s="157"/>
      <c r="OH29" s="157"/>
      <c r="OI29" s="157"/>
      <c r="OJ29" s="157"/>
      <c r="OK29" s="157"/>
      <c r="OL29" s="157"/>
      <c r="OM29" s="157"/>
      <c r="ON29" s="157"/>
      <c r="OO29" s="157"/>
      <c r="OP29" s="157"/>
      <c r="OQ29" s="157"/>
      <c r="OR29" s="157"/>
      <c r="OS29" s="157"/>
      <c r="OT29" s="157"/>
      <c r="OU29" s="157"/>
      <c r="OV29" s="157"/>
      <c r="OW29" s="157"/>
      <c r="OX29" s="157"/>
      <c r="OY29" s="157"/>
      <c r="OZ29" s="157"/>
      <c r="PA29" s="157"/>
      <c r="PB29" s="157"/>
      <c r="PC29" s="157"/>
      <c r="PD29" s="157"/>
      <c r="PE29" s="157"/>
      <c r="PF29" s="157"/>
      <c r="PG29" s="157"/>
      <c r="PH29" s="157"/>
      <c r="PI29" s="157"/>
      <c r="PJ29" s="157"/>
      <c r="PK29" s="157"/>
      <c r="PL29" s="157"/>
      <c r="PM29" s="157"/>
      <c r="PN29" s="157"/>
      <c r="PO29" s="157"/>
      <c r="PP29" s="157"/>
      <c r="PQ29" s="157"/>
      <c r="PR29" s="157"/>
      <c r="PS29" s="157"/>
      <c r="PT29" s="157"/>
      <c r="PU29" s="157"/>
      <c r="PV29" s="157"/>
      <c r="PW29" s="157"/>
      <c r="PX29" s="157"/>
      <c r="PY29" s="157"/>
      <c r="PZ29" s="157"/>
      <c r="QA29" s="157"/>
      <c r="QB29" s="157"/>
      <c r="QC29" s="157"/>
      <c r="QD29" s="157"/>
      <c r="QE29" s="157"/>
      <c r="QF29" s="157"/>
      <c r="QG29" s="157"/>
      <c r="QH29" s="157"/>
      <c r="QI29" s="157"/>
      <c r="QJ29" s="157"/>
      <c r="QK29" s="157"/>
      <c r="QL29" s="157"/>
      <c r="QM29" s="157"/>
      <c r="QN29" s="157"/>
      <c r="QO29" s="157"/>
      <c r="QP29" s="157"/>
      <c r="QQ29" s="157"/>
      <c r="QR29" s="157"/>
      <c r="QS29" s="157"/>
      <c r="QT29" s="157"/>
      <c r="QU29" s="157"/>
      <c r="QV29" s="157"/>
      <c r="QW29" s="157"/>
      <c r="QX29" s="157"/>
      <c r="QY29" s="157"/>
      <c r="QZ29" s="157"/>
      <c r="RA29" s="157"/>
      <c r="RB29" s="157"/>
      <c r="RC29" s="157"/>
      <c r="RD29" s="157"/>
      <c r="RE29" s="157"/>
      <c r="RF29" s="157"/>
      <c r="RG29" s="157"/>
      <c r="RH29" s="157"/>
      <c r="RI29" s="157"/>
      <c r="RJ29" s="157"/>
      <c r="RK29" s="157"/>
      <c r="RL29" s="157"/>
      <c r="RM29" s="157"/>
      <c r="RN29" s="157"/>
      <c r="RO29" s="157"/>
      <c r="RP29" s="157"/>
    </row>
    <row r="30" spans="1:484" ht="13">
      <c r="A30" s="149">
        <v>41214</v>
      </c>
      <c r="B30" s="132">
        <v>5213</v>
      </c>
      <c r="C30" s="135">
        <f t="shared" si="1"/>
        <v>1.6999999999999999E-3</v>
      </c>
      <c r="D30" s="57"/>
      <c r="E30" s="157">
        <f t="shared" si="0"/>
        <v>1.0491044475749647</v>
      </c>
      <c r="F30" s="157">
        <f t="shared" si="2"/>
        <v>1.0411424006391052</v>
      </c>
      <c r="G30" s="157">
        <f t="shared" si="3"/>
        <v>1.0405189620758484</v>
      </c>
      <c r="H30" s="157">
        <f t="shared" si="4"/>
        <v>1.036793953858393</v>
      </c>
      <c r="I30" s="157">
        <f t="shared" si="5"/>
        <v>1.0353525322740815</v>
      </c>
      <c r="J30" s="157">
        <f t="shared" si="6"/>
        <v>1.0304407985767938</v>
      </c>
      <c r="K30" s="157">
        <f t="shared" si="7"/>
        <v>1.0273945605045329</v>
      </c>
      <c r="L30" s="157">
        <f t="shared" si="8"/>
        <v>1.0239638577882537</v>
      </c>
      <c r="M30" s="157">
        <f t="shared" si="9"/>
        <v>1.0225578658297372</v>
      </c>
      <c r="N30" s="157">
        <f t="shared" si="10"/>
        <v>1.0213557993730407</v>
      </c>
      <c r="O30" s="157">
        <f t="shared" si="11"/>
        <v>1.0195579894386857</v>
      </c>
      <c r="P30" s="157">
        <f t="shared" si="12"/>
        <v>1.0191593352883674</v>
      </c>
      <c r="Q30" s="157">
        <f t="shared" si="13"/>
        <v>1.0181640624999999</v>
      </c>
      <c r="R30" s="157">
        <f t="shared" si="14"/>
        <v>1.0177664974619289</v>
      </c>
      <c r="S30" s="157">
        <f t="shared" si="15"/>
        <v>1.0134136858475895</v>
      </c>
      <c r="T30" s="157">
        <f t="shared" si="16"/>
        <v>1.012233009708738</v>
      </c>
      <c r="U30" s="157">
        <f t="shared" si="17"/>
        <v>1.0089026514418424</v>
      </c>
      <c r="V30" s="157">
        <f t="shared" si="18"/>
        <v>1.0083172147001935</v>
      </c>
      <c r="W30" s="157">
        <f t="shared" si="19"/>
        <v>1.0055941358024691</v>
      </c>
      <c r="X30" s="157">
        <f t="shared" si="20"/>
        <v>1.001729438893159</v>
      </c>
      <c r="Y30" s="157">
        <f t="shared" si="21"/>
        <v>1.0034648700673725</v>
      </c>
      <c r="Z30" s="157">
        <f t="shared" ref="Z30:Z93" si="22">($B30/$B$29)</f>
        <v>1.001729438893159</v>
      </c>
      <c r="AA30" s="156">
        <f>($B30/$B$30)</f>
        <v>1</v>
      </c>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57"/>
      <c r="BB30" s="157"/>
      <c r="BC30" s="157"/>
      <c r="BD30" s="157"/>
      <c r="BE30" s="157"/>
      <c r="BF30" s="157"/>
      <c r="BG30" s="157"/>
      <c r="BH30" s="157"/>
      <c r="BI30" s="157"/>
      <c r="BJ30" s="157"/>
      <c r="BK30" s="157"/>
      <c r="BL30" s="157"/>
      <c r="BM30" s="157"/>
      <c r="BN30" s="157"/>
      <c r="BO30" s="157"/>
      <c r="BP30" s="157"/>
      <c r="BQ30" s="157"/>
      <c r="BR30" s="157"/>
      <c r="BS30" s="157"/>
      <c r="BT30" s="157"/>
      <c r="BU30" s="157"/>
      <c r="BV30" s="157"/>
      <c r="BW30" s="157"/>
      <c r="BX30" s="157"/>
      <c r="BY30" s="157"/>
      <c r="BZ30" s="157"/>
      <c r="CA30" s="157"/>
      <c r="CB30" s="157"/>
      <c r="CC30" s="157"/>
      <c r="CD30" s="157"/>
      <c r="CE30" s="157"/>
      <c r="CF30" s="157"/>
      <c r="CG30" s="157"/>
      <c r="CH30" s="157"/>
      <c r="CI30" s="157"/>
      <c r="CJ30" s="157"/>
      <c r="CK30" s="157"/>
      <c r="CL30" s="157"/>
      <c r="CM30" s="157"/>
      <c r="CN30" s="157"/>
      <c r="CO30" s="157"/>
      <c r="CP30" s="157"/>
      <c r="CQ30" s="157"/>
      <c r="CR30" s="157"/>
      <c r="CS30" s="157"/>
      <c r="CT30" s="157"/>
      <c r="CU30" s="157"/>
      <c r="CV30" s="157"/>
      <c r="CW30" s="157"/>
      <c r="CX30" s="157"/>
      <c r="CY30" s="157"/>
      <c r="CZ30" s="157"/>
      <c r="DA30" s="157"/>
      <c r="DB30" s="157"/>
      <c r="DC30" s="157"/>
      <c r="DD30" s="157"/>
      <c r="DE30" s="157"/>
      <c r="DF30" s="157"/>
      <c r="DG30" s="157"/>
      <c r="DH30" s="157"/>
      <c r="DI30" s="157"/>
      <c r="DJ30" s="157"/>
      <c r="DK30" s="157"/>
      <c r="DL30" s="157"/>
      <c r="DM30" s="157"/>
      <c r="DN30" s="157"/>
      <c r="DO30" s="157"/>
      <c r="DP30" s="157"/>
      <c r="DQ30" s="157"/>
      <c r="DR30" s="157"/>
      <c r="DS30" s="157"/>
      <c r="DT30" s="157"/>
      <c r="DU30" s="157"/>
      <c r="DV30" s="157"/>
      <c r="DW30" s="157"/>
      <c r="DX30" s="157"/>
      <c r="DY30" s="157"/>
      <c r="DZ30" s="157"/>
      <c r="EA30" s="157"/>
      <c r="EB30" s="157"/>
      <c r="EC30" s="157"/>
      <c r="ED30" s="157"/>
      <c r="EE30" s="157"/>
      <c r="EF30" s="157"/>
      <c r="EG30" s="157"/>
      <c r="EH30" s="157"/>
      <c r="EI30" s="157"/>
      <c r="EJ30" s="157"/>
      <c r="EK30" s="157"/>
      <c r="EL30" s="157"/>
      <c r="EM30" s="157"/>
      <c r="EN30" s="157"/>
      <c r="EO30" s="157"/>
      <c r="EP30" s="157"/>
      <c r="EQ30" s="157"/>
      <c r="ER30" s="157"/>
      <c r="ES30" s="157"/>
      <c r="ET30" s="157"/>
      <c r="EU30" s="157"/>
      <c r="EV30" s="157"/>
      <c r="EW30" s="157"/>
      <c r="EX30" s="157"/>
      <c r="EY30" s="157"/>
      <c r="EZ30" s="157"/>
      <c r="FA30" s="157"/>
      <c r="FB30" s="157"/>
      <c r="FC30" s="157"/>
      <c r="FD30" s="157"/>
      <c r="FE30" s="157"/>
      <c r="FF30" s="157"/>
      <c r="FG30" s="157"/>
      <c r="FH30" s="157"/>
      <c r="FI30" s="157"/>
      <c r="FJ30" s="157"/>
      <c r="FK30" s="157"/>
      <c r="FL30" s="157"/>
      <c r="FM30" s="157"/>
      <c r="FN30" s="157"/>
      <c r="FO30" s="157"/>
      <c r="FP30" s="157"/>
      <c r="FQ30" s="157"/>
      <c r="FR30" s="157"/>
      <c r="FS30" s="157"/>
      <c r="FT30" s="157"/>
      <c r="FU30" s="157"/>
      <c r="FV30" s="157"/>
      <c r="FW30" s="157"/>
      <c r="FX30" s="157"/>
      <c r="FY30" s="157"/>
      <c r="FZ30" s="157"/>
      <c r="GA30" s="157"/>
      <c r="GB30" s="157"/>
      <c r="GC30" s="157"/>
      <c r="GD30" s="157"/>
      <c r="GE30" s="157"/>
      <c r="GF30" s="157"/>
      <c r="GG30" s="157"/>
      <c r="GH30" s="157"/>
      <c r="GI30" s="157"/>
      <c r="GJ30" s="157"/>
      <c r="GK30" s="157"/>
      <c r="GL30" s="157"/>
      <c r="GM30" s="157"/>
      <c r="GN30" s="157"/>
      <c r="GO30" s="157"/>
      <c r="GP30" s="157"/>
      <c r="GQ30" s="157"/>
      <c r="GR30" s="157"/>
      <c r="GS30" s="157"/>
      <c r="GT30" s="157"/>
      <c r="GU30" s="157"/>
      <c r="GV30" s="157"/>
      <c r="GW30" s="157"/>
      <c r="GX30" s="157"/>
      <c r="GY30" s="157"/>
      <c r="GZ30" s="157"/>
      <c r="HA30" s="157"/>
      <c r="HB30" s="157"/>
      <c r="HC30" s="157"/>
      <c r="HD30" s="157"/>
      <c r="HE30" s="157"/>
      <c r="HF30" s="157"/>
      <c r="HG30" s="157"/>
      <c r="HH30" s="157"/>
      <c r="HI30" s="157"/>
      <c r="HJ30" s="157"/>
      <c r="HK30" s="157"/>
      <c r="HL30" s="157"/>
      <c r="HM30" s="157"/>
      <c r="HN30" s="157"/>
      <c r="HO30" s="157"/>
      <c r="HP30" s="157"/>
      <c r="HQ30" s="157"/>
      <c r="HR30" s="157"/>
      <c r="HS30" s="157"/>
      <c r="HT30" s="157"/>
      <c r="HU30" s="157"/>
      <c r="HV30" s="157"/>
      <c r="HW30" s="157"/>
      <c r="HX30" s="157"/>
      <c r="HY30" s="157"/>
      <c r="HZ30" s="157"/>
      <c r="IA30" s="157"/>
      <c r="IB30" s="157"/>
      <c r="IC30" s="157"/>
      <c r="ID30" s="157"/>
      <c r="IE30" s="157"/>
      <c r="IF30" s="157"/>
      <c r="IG30" s="157"/>
      <c r="IH30" s="157"/>
      <c r="II30" s="157"/>
      <c r="IJ30" s="157"/>
      <c r="IK30" s="157"/>
      <c r="IL30" s="157"/>
      <c r="IM30" s="157"/>
      <c r="IN30" s="157"/>
      <c r="IO30" s="157"/>
      <c r="IP30" s="157"/>
      <c r="IQ30" s="157"/>
      <c r="IR30" s="157"/>
      <c r="IS30" s="157"/>
      <c r="IT30" s="157"/>
      <c r="IU30" s="157"/>
      <c r="IV30" s="157"/>
      <c r="IW30" s="157"/>
      <c r="IX30" s="157"/>
      <c r="IY30" s="157"/>
      <c r="IZ30" s="157"/>
      <c r="JA30" s="157"/>
      <c r="JB30" s="157"/>
      <c r="JC30" s="157"/>
      <c r="JD30" s="157"/>
      <c r="JE30" s="157"/>
      <c r="JF30" s="157"/>
      <c r="JG30" s="157"/>
      <c r="JH30" s="157"/>
      <c r="JI30" s="157"/>
      <c r="JJ30" s="157"/>
      <c r="JK30" s="157"/>
      <c r="JL30" s="157"/>
      <c r="JM30" s="157"/>
      <c r="JN30" s="157"/>
      <c r="JO30" s="157"/>
      <c r="JP30" s="157"/>
      <c r="JQ30" s="157"/>
      <c r="JR30" s="157"/>
      <c r="JS30" s="157"/>
      <c r="JT30" s="157"/>
      <c r="JU30" s="157"/>
      <c r="JV30" s="157"/>
      <c r="JW30" s="157"/>
      <c r="JX30" s="157"/>
      <c r="JY30" s="157"/>
      <c r="JZ30" s="157"/>
      <c r="KA30" s="157"/>
      <c r="KB30" s="157"/>
      <c r="KC30" s="157"/>
      <c r="KD30" s="157"/>
      <c r="KE30" s="157"/>
      <c r="KF30" s="157"/>
      <c r="KG30" s="157"/>
      <c r="KH30" s="157"/>
      <c r="KI30" s="157"/>
      <c r="KJ30" s="157"/>
      <c r="KK30" s="157"/>
      <c r="KL30" s="157"/>
      <c r="KM30" s="157"/>
      <c r="KN30" s="157"/>
      <c r="KO30" s="157"/>
      <c r="KP30" s="157"/>
      <c r="KQ30" s="157"/>
      <c r="KR30" s="157"/>
      <c r="KS30" s="157"/>
      <c r="KT30" s="157"/>
      <c r="KU30" s="157"/>
      <c r="KV30" s="157"/>
      <c r="KW30" s="157"/>
      <c r="KX30" s="157"/>
      <c r="KY30" s="157"/>
      <c r="KZ30" s="157"/>
      <c r="LA30" s="157"/>
      <c r="LB30" s="157"/>
      <c r="LC30" s="157"/>
      <c r="LD30" s="157"/>
      <c r="LE30" s="157"/>
      <c r="LF30" s="157"/>
      <c r="LG30" s="157"/>
      <c r="LH30" s="157"/>
      <c r="LI30" s="157"/>
      <c r="LJ30" s="157"/>
      <c r="LK30" s="157"/>
      <c r="LL30" s="157"/>
      <c r="LM30" s="157"/>
      <c r="LN30" s="157"/>
      <c r="LO30" s="157"/>
      <c r="LP30" s="157"/>
      <c r="LQ30" s="157"/>
      <c r="LR30" s="157"/>
      <c r="LS30" s="157"/>
      <c r="LT30" s="157"/>
      <c r="LU30" s="157"/>
      <c r="LV30" s="157"/>
      <c r="LW30" s="157"/>
      <c r="LX30" s="157"/>
      <c r="LY30" s="157"/>
      <c r="LZ30" s="157"/>
      <c r="MA30" s="157"/>
      <c r="MB30" s="157"/>
      <c r="MC30" s="157"/>
      <c r="MD30" s="157"/>
      <c r="ME30" s="157"/>
      <c r="MF30" s="157"/>
      <c r="MG30" s="157"/>
      <c r="MH30" s="157"/>
      <c r="MI30" s="157"/>
      <c r="MJ30" s="157"/>
      <c r="MK30" s="157"/>
      <c r="ML30" s="157"/>
      <c r="MM30" s="157"/>
      <c r="MN30" s="157"/>
      <c r="MO30" s="157"/>
      <c r="MP30" s="157"/>
      <c r="MQ30" s="157"/>
      <c r="MR30" s="157"/>
      <c r="MS30" s="157"/>
      <c r="MT30" s="157"/>
      <c r="MU30" s="157"/>
      <c r="MV30" s="157"/>
      <c r="MW30" s="157"/>
      <c r="MX30" s="157"/>
      <c r="MY30" s="157"/>
      <c r="MZ30" s="157"/>
      <c r="NA30" s="157"/>
      <c r="NB30" s="157"/>
      <c r="NC30" s="157"/>
      <c r="ND30" s="157"/>
      <c r="NE30" s="157"/>
      <c r="NF30" s="157"/>
      <c r="NG30" s="157"/>
      <c r="NH30" s="157"/>
      <c r="NI30" s="157"/>
      <c r="NJ30" s="157"/>
      <c r="NK30" s="157"/>
      <c r="NL30" s="157"/>
      <c r="NM30" s="157"/>
      <c r="NN30" s="157"/>
      <c r="NO30" s="157"/>
      <c r="NP30" s="157"/>
      <c r="NQ30" s="157"/>
      <c r="NR30" s="157"/>
      <c r="NS30" s="157"/>
      <c r="NT30" s="157"/>
      <c r="NU30" s="157"/>
      <c r="NV30" s="157"/>
      <c r="NW30" s="157"/>
      <c r="NX30" s="157"/>
      <c r="NY30" s="157"/>
      <c r="NZ30" s="157"/>
      <c r="OA30" s="157"/>
      <c r="OB30" s="157"/>
      <c r="OC30" s="157"/>
      <c r="OD30" s="157"/>
      <c r="OE30" s="157"/>
      <c r="OF30" s="157"/>
      <c r="OG30" s="157"/>
      <c r="OH30" s="157"/>
      <c r="OI30" s="157"/>
      <c r="OJ30" s="157"/>
      <c r="OK30" s="157"/>
      <c r="OL30" s="157"/>
      <c r="OM30" s="157"/>
      <c r="ON30" s="157"/>
      <c r="OO30" s="157"/>
      <c r="OP30" s="157"/>
      <c r="OQ30" s="157"/>
      <c r="OR30" s="157"/>
      <c r="OS30" s="157"/>
      <c r="OT30" s="157"/>
      <c r="OU30" s="157"/>
      <c r="OV30" s="157"/>
      <c r="OW30" s="157"/>
      <c r="OX30" s="157"/>
      <c r="OY30" s="157"/>
      <c r="OZ30" s="157"/>
      <c r="PA30" s="157"/>
      <c r="PB30" s="157"/>
      <c r="PC30" s="157"/>
      <c r="PD30" s="157"/>
      <c r="PE30" s="157"/>
      <c r="PF30" s="157"/>
      <c r="PG30" s="157"/>
      <c r="PH30" s="157"/>
      <c r="PI30" s="157"/>
      <c r="PJ30" s="157"/>
      <c r="PK30" s="157"/>
      <c r="PL30" s="157"/>
      <c r="PM30" s="157"/>
      <c r="PN30" s="157"/>
      <c r="PO30" s="157"/>
      <c r="PP30" s="157"/>
      <c r="PQ30" s="157"/>
      <c r="PR30" s="157"/>
      <c r="PS30" s="157"/>
      <c r="PT30" s="157"/>
      <c r="PU30" s="157"/>
      <c r="PV30" s="157"/>
      <c r="PW30" s="157"/>
      <c r="PX30" s="157"/>
      <c r="PY30" s="157"/>
      <c r="PZ30" s="157"/>
      <c r="QA30" s="157"/>
      <c r="QB30" s="157"/>
      <c r="QC30" s="157"/>
      <c r="QD30" s="157"/>
      <c r="QE30" s="157"/>
      <c r="QF30" s="157"/>
      <c r="QG30" s="157"/>
      <c r="QH30" s="157"/>
      <c r="QI30" s="157"/>
      <c r="QJ30" s="157"/>
      <c r="QK30" s="157"/>
      <c r="QL30" s="157"/>
      <c r="QM30" s="157"/>
      <c r="QN30" s="157"/>
      <c r="QO30" s="157"/>
      <c r="QP30" s="157"/>
      <c r="QQ30" s="157"/>
      <c r="QR30" s="157"/>
      <c r="QS30" s="157"/>
      <c r="QT30" s="157"/>
      <c r="QU30" s="157"/>
      <c r="QV30" s="157"/>
      <c r="QW30" s="157"/>
      <c r="QX30" s="157"/>
      <c r="QY30" s="157"/>
      <c r="QZ30" s="157"/>
      <c r="RA30" s="157"/>
      <c r="RB30" s="157"/>
      <c r="RC30" s="157"/>
      <c r="RD30" s="157"/>
      <c r="RE30" s="157"/>
      <c r="RF30" s="157"/>
      <c r="RG30" s="157"/>
      <c r="RH30" s="157"/>
      <c r="RI30" s="157"/>
      <c r="RJ30" s="157"/>
      <c r="RK30" s="157"/>
      <c r="RL30" s="157"/>
      <c r="RM30" s="157"/>
      <c r="RN30" s="157"/>
      <c r="RO30" s="157"/>
      <c r="RP30" s="157"/>
    </row>
    <row r="31" spans="1:484" ht="13">
      <c r="A31" s="149">
        <v>41244</v>
      </c>
      <c r="B31" s="132">
        <v>5210</v>
      </c>
      <c r="C31" s="135">
        <f t="shared" si="1"/>
        <v>-5.9999999999999995E-4</v>
      </c>
      <c r="D31" s="57"/>
      <c r="E31" s="157">
        <f t="shared" si="0"/>
        <v>1.0485007043670758</v>
      </c>
      <c r="F31" s="157">
        <f t="shared" si="2"/>
        <v>1.0405432394647494</v>
      </c>
      <c r="G31" s="157">
        <f t="shared" si="3"/>
        <v>1.0399201596806387</v>
      </c>
      <c r="H31" s="157">
        <f t="shared" si="4"/>
        <v>1.0361972951471758</v>
      </c>
      <c r="I31" s="157">
        <f t="shared" si="5"/>
        <v>1.0347567030784508</v>
      </c>
      <c r="J31" s="157">
        <f t="shared" si="6"/>
        <v>1.029847796007116</v>
      </c>
      <c r="K31" s="157">
        <f t="shared" si="7"/>
        <v>1.0268033109972408</v>
      </c>
      <c r="L31" s="157">
        <f t="shared" si="8"/>
        <v>1.0233745825967393</v>
      </c>
      <c r="M31" s="157">
        <f t="shared" si="9"/>
        <v>1.0219693997646135</v>
      </c>
      <c r="N31" s="157">
        <f t="shared" si="10"/>
        <v>1.0207680250783699</v>
      </c>
      <c r="O31" s="157">
        <f t="shared" si="11"/>
        <v>1.0189712497555252</v>
      </c>
      <c r="P31" s="157">
        <f t="shared" si="12"/>
        <v>1.0185728250244379</v>
      </c>
      <c r="Q31" s="157">
        <f t="shared" si="13"/>
        <v>1.017578125</v>
      </c>
      <c r="R31" s="157">
        <f t="shared" si="14"/>
        <v>1.0171807887543929</v>
      </c>
      <c r="S31" s="157">
        <f t="shared" si="15"/>
        <v>1.0128304821150855</v>
      </c>
      <c r="T31" s="157">
        <f t="shared" si="16"/>
        <v>1.0116504854368933</v>
      </c>
      <c r="U31" s="157">
        <f t="shared" si="17"/>
        <v>1.0083220437391136</v>
      </c>
      <c r="V31" s="157">
        <f t="shared" si="18"/>
        <v>1.0077369439071566</v>
      </c>
      <c r="W31" s="157">
        <f t="shared" si="19"/>
        <v>1.0050154320987654</v>
      </c>
      <c r="X31" s="157">
        <f t="shared" si="20"/>
        <v>1.001152959262106</v>
      </c>
      <c r="Y31" s="157">
        <f t="shared" si="21"/>
        <v>1.0028873917228105</v>
      </c>
      <c r="Z31" s="157">
        <f t="shared" si="22"/>
        <v>1.001152959262106</v>
      </c>
      <c r="AA31" s="157">
        <f t="shared" ref="AA31:AA94" si="23">($B31/$B$30)</f>
        <v>0.99942451563399193</v>
      </c>
      <c r="AB31" s="156">
        <f>($B31/$B$31)</f>
        <v>1</v>
      </c>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57"/>
      <c r="BB31" s="157"/>
      <c r="BC31" s="157"/>
      <c r="BD31" s="157"/>
      <c r="BE31" s="157"/>
      <c r="BF31" s="157"/>
      <c r="BG31" s="157"/>
      <c r="BH31" s="157"/>
      <c r="BI31" s="157"/>
      <c r="BJ31" s="157"/>
      <c r="BK31" s="157"/>
      <c r="BL31" s="157"/>
      <c r="BM31" s="157"/>
      <c r="BN31" s="157"/>
      <c r="BO31" s="157"/>
      <c r="BP31" s="157"/>
      <c r="BQ31" s="157"/>
      <c r="BR31" s="157"/>
      <c r="BS31" s="157"/>
      <c r="BT31" s="157"/>
      <c r="BU31" s="157"/>
      <c r="BV31" s="157"/>
      <c r="BW31" s="157"/>
      <c r="BX31" s="157"/>
      <c r="BY31" s="157"/>
      <c r="BZ31" s="157"/>
      <c r="CA31" s="157"/>
      <c r="CB31" s="157"/>
      <c r="CC31" s="157"/>
      <c r="CD31" s="157"/>
      <c r="CE31" s="157"/>
      <c r="CF31" s="157"/>
      <c r="CG31" s="157"/>
      <c r="CH31" s="157"/>
      <c r="CI31" s="157"/>
      <c r="CJ31" s="157"/>
      <c r="CK31" s="157"/>
      <c r="CL31" s="157"/>
      <c r="CM31" s="157"/>
      <c r="CN31" s="157"/>
      <c r="CO31" s="157"/>
      <c r="CP31" s="157"/>
      <c r="CQ31" s="157"/>
      <c r="CR31" s="157"/>
      <c r="CS31" s="157"/>
      <c r="CT31" s="157"/>
      <c r="CU31" s="157"/>
      <c r="CV31" s="157"/>
      <c r="CW31" s="157"/>
      <c r="CX31" s="157"/>
      <c r="CY31" s="157"/>
      <c r="CZ31" s="157"/>
      <c r="DA31" s="157"/>
      <c r="DB31" s="157"/>
      <c r="DC31" s="157"/>
      <c r="DD31" s="157"/>
      <c r="DE31" s="157"/>
      <c r="DF31" s="157"/>
      <c r="DG31" s="157"/>
      <c r="DH31" s="157"/>
      <c r="DI31" s="157"/>
      <c r="DJ31" s="157"/>
      <c r="DK31" s="157"/>
      <c r="DL31" s="157"/>
      <c r="DM31" s="157"/>
      <c r="DN31" s="157"/>
      <c r="DO31" s="157"/>
      <c r="DP31" s="157"/>
      <c r="DQ31" s="157"/>
      <c r="DR31" s="157"/>
      <c r="DS31" s="157"/>
      <c r="DT31" s="157"/>
      <c r="DU31" s="157"/>
      <c r="DV31" s="157"/>
      <c r="DW31" s="157"/>
      <c r="DX31" s="157"/>
      <c r="DY31" s="157"/>
      <c r="DZ31" s="157"/>
      <c r="EA31" s="157"/>
      <c r="EB31" s="157"/>
      <c r="EC31" s="157"/>
      <c r="ED31" s="157"/>
      <c r="EE31" s="157"/>
      <c r="EF31" s="157"/>
      <c r="EG31" s="157"/>
      <c r="EH31" s="157"/>
      <c r="EI31" s="157"/>
      <c r="EJ31" s="157"/>
      <c r="EK31" s="157"/>
      <c r="EL31" s="157"/>
      <c r="EM31" s="157"/>
      <c r="EN31" s="157"/>
      <c r="EO31" s="157"/>
      <c r="EP31" s="157"/>
      <c r="EQ31" s="157"/>
      <c r="ER31" s="157"/>
      <c r="ES31" s="157"/>
      <c r="ET31" s="157"/>
      <c r="EU31" s="157"/>
      <c r="EV31" s="157"/>
      <c r="EW31" s="157"/>
      <c r="EX31" s="157"/>
      <c r="EY31" s="157"/>
      <c r="EZ31" s="157"/>
      <c r="FA31" s="157"/>
      <c r="FB31" s="157"/>
      <c r="FC31" s="157"/>
      <c r="FD31" s="157"/>
      <c r="FE31" s="157"/>
      <c r="FF31" s="157"/>
      <c r="FG31" s="157"/>
      <c r="FH31" s="157"/>
      <c r="FI31" s="157"/>
      <c r="FJ31" s="157"/>
      <c r="FK31" s="157"/>
      <c r="FL31" s="157"/>
      <c r="FM31" s="157"/>
      <c r="FN31" s="157"/>
      <c r="FO31" s="157"/>
      <c r="FP31" s="157"/>
      <c r="FQ31" s="157"/>
      <c r="FR31" s="157"/>
      <c r="FS31" s="157"/>
      <c r="FT31" s="157"/>
      <c r="FU31" s="157"/>
      <c r="FV31" s="157"/>
      <c r="FW31" s="157"/>
      <c r="FX31" s="157"/>
      <c r="FY31" s="157"/>
      <c r="FZ31" s="157"/>
      <c r="GA31" s="157"/>
      <c r="GB31" s="157"/>
      <c r="GC31" s="157"/>
      <c r="GD31" s="157"/>
      <c r="GE31" s="157"/>
      <c r="GF31" s="157"/>
      <c r="GG31" s="157"/>
      <c r="GH31" s="157"/>
      <c r="GI31" s="157"/>
      <c r="GJ31" s="157"/>
      <c r="GK31" s="157"/>
      <c r="GL31" s="157"/>
      <c r="GM31" s="157"/>
      <c r="GN31" s="157"/>
      <c r="GO31" s="157"/>
      <c r="GP31" s="157"/>
      <c r="GQ31" s="157"/>
      <c r="GR31" s="157"/>
      <c r="GS31" s="157"/>
      <c r="GT31" s="157"/>
      <c r="GU31" s="157"/>
      <c r="GV31" s="157"/>
      <c r="GW31" s="157"/>
      <c r="GX31" s="157"/>
      <c r="GY31" s="157"/>
      <c r="GZ31" s="157"/>
      <c r="HA31" s="157"/>
      <c r="HB31" s="157"/>
      <c r="HC31" s="157"/>
      <c r="HD31" s="157"/>
      <c r="HE31" s="157"/>
      <c r="HF31" s="157"/>
      <c r="HG31" s="157"/>
      <c r="HH31" s="157"/>
      <c r="HI31" s="157"/>
      <c r="HJ31" s="157"/>
      <c r="HK31" s="157"/>
      <c r="HL31" s="157"/>
      <c r="HM31" s="157"/>
      <c r="HN31" s="157"/>
      <c r="HO31" s="157"/>
      <c r="HP31" s="157"/>
      <c r="HQ31" s="157"/>
      <c r="HR31" s="157"/>
      <c r="HS31" s="157"/>
      <c r="HT31" s="157"/>
      <c r="HU31" s="157"/>
      <c r="HV31" s="157"/>
      <c r="HW31" s="157"/>
      <c r="HX31" s="157"/>
      <c r="HY31" s="157"/>
      <c r="HZ31" s="157"/>
      <c r="IA31" s="157"/>
      <c r="IB31" s="157"/>
      <c r="IC31" s="157"/>
      <c r="ID31" s="157"/>
      <c r="IE31" s="157"/>
      <c r="IF31" s="157"/>
      <c r="IG31" s="157"/>
      <c r="IH31" s="157"/>
      <c r="II31" s="157"/>
      <c r="IJ31" s="157"/>
      <c r="IK31" s="157"/>
      <c r="IL31" s="157"/>
      <c r="IM31" s="157"/>
      <c r="IN31" s="157"/>
      <c r="IO31" s="157"/>
      <c r="IP31" s="157"/>
      <c r="IQ31" s="157"/>
      <c r="IR31" s="157"/>
      <c r="IS31" s="157"/>
      <c r="IT31" s="157"/>
      <c r="IU31" s="157"/>
      <c r="IV31" s="157"/>
      <c r="IW31" s="157"/>
      <c r="IX31" s="157"/>
      <c r="IY31" s="157"/>
      <c r="IZ31" s="157"/>
      <c r="JA31" s="157"/>
      <c r="JB31" s="157"/>
      <c r="JC31" s="157"/>
      <c r="JD31" s="157"/>
      <c r="JE31" s="157"/>
      <c r="JF31" s="157"/>
      <c r="JG31" s="157"/>
      <c r="JH31" s="157"/>
      <c r="JI31" s="157"/>
      <c r="JJ31" s="157"/>
      <c r="JK31" s="157"/>
      <c r="JL31" s="157"/>
      <c r="JM31" s="157"/>
      <c r="JN31" s="157"/>
      <c r="JO31" s="157"/>
      <c r="JP31" s="157"/>
      <c r="JQ31" s="157"/>
      <c r="JR31" s="157"/>
      <c r="JS31" s="157"/>
      <c r="JT31" s="157"/>
      <c r="JU31" s="157"/>
      <c r="JV31" s="157"/>
      <c r="JW31" s="157"/>
      <c r="JX31" s="157"/>
      <c r="JY31" s="157"/>
      <c r="JZ31" s="157"/>
      <c r="KA31" s="157"/>
      <c r="KB31" s="157"/>
      <c r="KC31" s="157"/>
      <c r="KD31" s="157"/>
      <c r="KE31" s="157"/>
      <c r="KF31" s="157"/>
      <c r="KG31" s="157"/>
      <c r="KH31" s="157"/>
      <c r="KI31" s="157"/>
      <c r="KJ31" s="157"/>
      <c r="KK31" s="157"/>
      <c r="KL31" s="157"/>
      <c r="KM31" s="157"/>
      <c r="KN31" s="157"/>
      <c r="KO31" s="157"/>
      <c r="KP31" s="157"/>
      <c r="KQ31" s="157"/>
      <c r="KR31" s="157"/>
      <c r="KS31" s="157"/>
      <c r="KT31" s="157"/>
      <c r="KU31" s="157"/>
      <c r="KV31" s="157"/>
      <c r="KW31" s="157"/>
      <c r="KX31" s="157"/>
      <c r="KY31" s="157"/>
      <c r="KZ31" s="157"/>
      <c r="LA31" s="157"/>
      <c r="LB31" s="157"/>
      <c r="LC31" s="157"/>
      <c r="LD31" s="157"/>
      <c r="LE31" s="157"/>
      <c r="LF31" s="157"/>
      <c r="LG31" s="157"/>
      <c r="LH31" s="157"/>
      <c r="LI31" s="157"/>
      <c r="LJ31" s="157"/>
      <c r="LK31" s="157"/>
      <c r="LL31" s="157"/>
      <c r="LM31" s="157"/>
      <c r="LN31" s="157"/>
      <c r="LO31" s="157"/>
      <c r="LP31" s="157"/>
      <c r="LQ31" s="157"/>
      <c r="LR31" s="157"/>
      <c r="LS31" s="157"/>
      <c r="LT31" s="157"/>
      <c r="LU31" s="157"/>
      <c r="LV31" s="157"/>
      <c r="LW31" s="157"/>
      <c r="LX31" s="157"/>
      <c r="LY31" s="157"/>
      <c r="LZ31" s="157"/>
      <c r="MA31" s="157"/>
      <c r="MB31" s="157"/>
      <c r="MC31" s="157"/>
      <c r="MD31" s="157"/>
      <c r="ME31" s="157"/>
      <c r="MF31" s="157"/>
      <c r="MG31" s="157"/>
      <c r="MH31" s="157"/>
      <c r="MI31" s="157"/>
      <c r="MJ31" s="157"/>
      <c r="MK31" s="157"/>
      <c r="ML31" s="157"/>
      <c r="MM31" s="157"/>
      <c r="MN31" s="157"/>
      <c r="MO31" s="157"/>
      <c r="MP31" s="157"/>
      <c r="MQ31" s="157"/>
      <c r="MR31" s="157"/>
      <c r="MS31" s="157"/>
      <c r="MT31" s="157"/>
      <c r="MU31" s="157"/>
      <c r="MV31" s="157"/>
      <c r="MW31" s="157"/>
      <c r="MX31" s="157"/>
      <c r="MY31" s="157"/>
      <c r="MZ31" s="157"/>
      <c r="NA31" s="157"/>
      <c r="NB31" s="157"/>
      <c r="NC31" s="157"/>
      <c r="ND31" s="157"/>
      <c r="NE31" s="157"/>
      <c r="NF31" s="157"/>
      <c r="NG31" s="157"/>
      <c r="NH31" s="157"/>
      <c r="NI31" s="157"/>
      <c r="NJ31" s="157"/>
      <c r="NK31" s="157"/>
      <c r="NL31" s="157"/>
      <c r="NM31" s="157"/>
      <c r="NN31" s="157"/>
      <c r="NO31" s="157"/>
      <c r="NP31" s="157"/>
      <c r="NQ31" s="157"/>
      <c r="NR31" s="157"/>
      <c r="NS31" s="157"/>
      <c r="NT31" s="157"/>
      <c r="NU31" s="157"/>
      <c r="NV31" s="157"/>
      <c r="NW31" s="157"/>
      <c r="NX31" s="157"/>
      <c r="NY31" s="157"/>
      <c r="NZ31" s="157"/>
      <c r="OA31" s="157"/>
      <c r="OB31" s="157"/>
      <c r="OC31" s="157"/>
      <c r="OD31" s="157"/>
      <c r="OE31" s="157"/>
      <c r="OF31" s="157"/>
      <c r="OG31" s="157"/>
      <c r="OH31" s="157"/>
      <c r="OI31" s="157"/>
      <c r="OJ31" s="157"/>
      <c r="OK31" s="157"/>
      <c r="OL31" s="157"/>
      <c r="OM31" s="157"/>
      <c r="ON31" s="157"/>
      <c r="OO31" s="157"/>
      <c r="OP31" s="157"/>
      <c r="OQ31" s="157"/>
      <c r="OR31" s="157"/>
      <c r="OS31" s="157"/>
      <c r="OT31" s="157"/>
      <c r="OU31" s="157"/>
      <c r="OV31" s="157"/>
      <c r="OW31" s="157"/>
      <c r="OX31" s="157"/>
      <c r="OY31" s="157"/>
      <c r="OZ31" s="157"/>
      <c r="PA31" s="157"/>
      <c r="PB31" s="157"/>
      <c r="PC31" s="157"/>
      <c r="PD31" s="157"/>
      <c r="PE31" s="157"/>
      <c r="PF31" s="157"/>
      <c r="PG31" s="157"/>
      <c r="PH31" s="157"/>
      <c r="PI31" s="157"/>
      <c r="PJ31" s="157"/>
      <c r="PK31" s="157"/>
      <c r="PL31" s="157"/>
      <c r="PM31" s="157"/>
      <c r="PN31" s="157"/>
      <c r="PO31" s="157"/>
      <c r="PP31" s="157"/>
      <c r="PQ31" s="157"/>
      <c r="PR31" s="157"/>
      <c r="PS31" s="157"/>
      <c r="PT31" s="157"/>
      <c r="PU31" s="157"/>
      <c r="PV31" s="157"/>
      <c r="PW31" s="157"/>
      <c r="PX31" s="157"/>
      <c r="PY31" s="157"/>
      <c r="PZ31" s="157"/>
      <c r="QA31" s="157"/>
      <c r="QB31" s="157"/>
      <c r="QC31" s="157"/>
      <c r="QD31" s="157"/>
      <c r="QE31" s="157"/>
      <c r="QF31" s="157"/>
      <c r="QG31" s="157"/>
      <c r="QH31" s="157"/>
      <c r="QI31" s="157"/>
      <c r="QJ31" s="157"/>
      <c r="QK31" s="157"/>
      <c r="QL31" s="157"/>
      <c r="QM31" s="157"/>
      <c r="QN31" s="157"/>
      <c r="QO31" s="157"/>
      <c r="QP31" s="157"/>
      <c r="QQ31" s="157"/>
      <c r="QR31" s="157"/>
      <c r="QS31" s="157"/>
      <c r="QT31" s="157"/>
      <c r="QU31" s="157"/>
      <c r="QV31" s="157"/>
      <c r="QW31" s="157"/>
      <c r="QX31" s="157"/>
      <c r="QY31" s="157"/>
      <c r="QZ31" s="157"/>
      <c r="RA31" s="157"/>
      <c r="RB31" s="157"/>
      <c r="RC31" s="157"/>
      <c r="RD31" s="157"/>
      <c r="RE31" s="157"/>
      <c r="RF31" s="157"/>
      <c r="RG31" s="157"/>
      <c r="RH31" s="157"/>
      <c r="RI31" s="157"/>
      <c r="RJ31" s="157"/>
      <c r="RK31" s="157"/>
      <c r="RL31" s="157"/>
      <c r="RM31" s="157"/>
      <c r="RN31" s="157"/>
      <c r="RO31" s="157"/>
      <c r="RP31" s="157"/>
    </row>
    <row r="32" spans="1:484" ht="13">
      <c r="A32" s="149">
        <v>41275</v>
      </c>
      <c r="B32" s="132">
        <v>5226</v>
      </c>
      <c r="C32" s="135">
        <f t="shared" si="1"/>
        <v>3.0999999999999999E-3</v>
      </c>
      <c r="D32" s="57"/>
      <c r="E32" s="157">
        <f t="shared" si="0"/>
        <v>1.0517206681424833</v>
      </c>
      <c r="F32" s="157">
        <f t="shared" si="2"/>
        <v>1.0437387657279809</v>
      </c>
      <c r="G32" s="157">
        <f t="shared" si="3"/>
        <v>1.0431137724550898</v>
      </c>
      <c r="H32" s="157">
        <f t="shared" si="4"/>
        <v>1.0393794749403342</v>
      </c>
      <c r="I32" s="157">
        <f t="shared" si="5"/>
        <v>1.0379344587884807</v>
      </c>
      <c r="J32" s="157">
        <f t="shared" si="6"/>
        <v>1.0330104763787309</v>
      </c>
      <c r="K32" s="157">
        <f t="shared" si="7"/>
        <v>1.0299566417027985</v>
      </c>
      <c r="L32" s="157">
        <f t="shared" si="8"/>
        <v>1.0265173836181496</v>
      </c>
      <c r="M32" s="157">
        <f t="shared" si="9"/>
        <v>1.0251078854452726</v>
      </c>
      <c r="N32" s="157">
        <f t="shared" si="10"/>
        <v>1.0239028213166144</v>
      </c>
      <c r="O32" s="157">
        <f t="shared" si="11"/>
        <v>1.0221005280657149</v>
      </c>
      <c r="P32" s="157">
        <f t="shared" si="12"/>
        <v>1.0217008797653959</v>
      </c>
      <c r="Q32" s="157">
        <f t="shared" si="13"/>
        <v>1.020703125</v>
      </c>
      <c r="R32" s="157">
        <f t="shared" si="14"/>
        <v>1.0203045685279188</v>
      </c>
      <c r="S32" s="157">
        <f t="shared" si="15"/>
        <v>1.0159409020217729</v>
      </c>
      <c r="T32" s="157">
        <f t="shared" si="16"/>
        <v>1.0147572815533981</v>
      </c>
      <c r="U32" s="157">
        <f t="shared" si="17"/>
        <v>1.0114186181536675</v>
      </c>
      <c r="V32" s="157">
        <f t="shared" si="18"/>
        <v>1.0108317214700193</v>
      </c>
      <c r="W32" s="157">
        <f t="shared" si="19"/>
        <v>1.0081018518518519</v>
      </c>
      <c r="X32" s="157">
        <f t="shared" si="20"/>
        <v>1.0042275172943889</v>
      </c>
      <c r="Y32" s="157">
        <f t="shared" si="21"/>
        <v>1.0059672762271414</v>
      </c>
      <c r="Z32" s="157">
        <f t="shared" si="22"/>
        <v>1.0042275172943889</v>
      </c>
      <c r="AA32" s="157">
        <f t="shared" si="23"/>
        <v>1.0024937655860349</v>
      </c>
      <c r="AB32" s="157">
        <f t="shared" ref="AB32:AB95" si="24">($B32/$B$31)</f>
        <v>1.0030710172744721</v>
      </c>
      <c r="AC32" s="156">
        <f>($B32/$B$32)</f>
        <v>1</v>
      </c>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7"/>
      <c r="BC32" s="157"/>
      <c r="BD32" s="157"/>
      <c r="BE32" s="157"/>
      <c r="BF32" s="157"/>
      <c r="BG32" s="157"/>
      <c r="BH32" s="157"/>
      <c r="BI32" s="157"/>
      <c r="BJ32" s="157"/>
      <c r="BK32" s="157"/>
      <c r="BL32" s="157"/>
      <c r="BM32" s="157"/>
      <c r="BN32" s="157"/>
      <c r="BO32" s="157"/>
      <c r="BP32" s="157"/>
      <c r="BQ32" s="157"/>
      <c r="BR32" s="157"/>
      <c r="BS32" s="157"/>
      <c r="BT32" s="157"/>
      <c r="BU32" s="157"/>
      <c r="BV32" s="157"/>
      <c r="BW32" s="157"/>
      <c r="BX32" s="157"/>
      <c r="BY32" s="157"/>
      <c r="BZ32" s="157"/>
      <c r="CA32" s="157"/>
      <c r="CB32" s="157"/>
      <c r="CC32" s="157"/>
      <c r="CD32" s="157"/>
      <c r="CE32" s="157"/>
      <c r="CF32" s="157"/>
      <c r="CG32" s="157"/>
      <c r="CH32" s="157"/>
      <c r="CI32" s="157"/>
      <c r="CJ32" s="157"/>
      <c r="CK32" s="157"/>
      <c r="CL32" s="157"/>
      <c r="CM32" s="157"/>
      <c r="CN32" s="157"/>
      <c r="CO32" s="157"/>
      <c r="CP32" s="157"/>
      <c r="CQ32" s="157"/>
      <c r="CR32" s="157"/>
      <c r="CS32" s="157"/>
      <c r="CT32" s="157"/>
      <c r="CU32" s="157"/>
      <c r="CV32" s="157"/>
      <c r="CW32" s="157"/>
      <c r="CX32" s="157"/>
      <c r="CY32" s="157"/>
      <c r="CZ32" s="157"/>
      <c r="DA32" s="157"/>
      <c r="DB32" s="157"/>
      <c r="DC32" s="157"/>
      <c r="DD32" s="157"/>
      <c r="DE32" s="157"/>
      <c r="DF32" s="157"/>
      <c r="DG32" s="157"/>
      <c r="DH32" s="157"/>
      <c r="DI32" s="157"/>
      <c r="DJ32" s="157"/>
      <c r="DK32" s="157"/>
      <c r="DL32" s="157"/>
      <c r="DM32" s="157"/>
      <c r="DN32" s="157"/>
      <c r="DO32" s="157"/>
      <c r="DP32" s="157"/>
      <c r="DQ32" s="157"/>
      <c r="DR32" s="157"/>
      <c r="DS32" s="157"/>
      <c r="DT32" s="157"/>
      <c r="DU32" s="157"/>
      <c r="DV32" s="157"/>
      <c r="DW32" s="157"/>
      <c r="DX32" s="157"/>
      <c r="DY32" s="157"/>
      <c r="DZ32" s="157"/>
      <c r="EA32" s="157"/>
      <c r="EB32" s="157"/>
      <c r="EC32" s="157"/>
      <c r="ED32" s="157"/>
      <c r="EE32" s="157"/>
      <c r="EF32" s="157"/>
      <c r="EG32" s="157"/>
      <c r="EH32" s="157"/>
      <c r="EI32" s="157"/>
      <c r="EJ32" s="157"/>
      <c r="EK32" s="157"/>
      <c r="EL32" s="157"/>
      <c r="EM32" s="157"/>
      <c r="EN32" s="157"/>
      <c r="EO32" s="157"/>
      <c r="EP32" s="157"/>
      <c r="EQ32" s="157"/>
      <c r="ER32" s="157"/>
      <c r="ES32" s="157"/>
      <c r="ET32" s="157"/>
      <c r="EU32" s="157"/>
      <c r="EV32" s="157"/>
      <c r="EW32" s="157"/>
      <c r="EX32" s="157"/>
      <c r="EY32" s="157"/>
      <c r="EZ32" s="157"/>
      <c r="FA32" s="157"/>
      <c r="FB32" s="157"/>
      <c r="FC32" s="157"/>
      <c r="FD32" s="157"/>
      <c r="FE32" s="157"/>
      <c r="FF32" s="157"/>
      <c r="FG32" s="157"/>
      <c r="FH32" s="157"/>
      <c r="FI32" s="157"/>
      <c r="FJ32" s="157"/>
      <c r="FK32" s="157"/>
      <c r="FL32" s="157"/>
      <c r="FM32" s="157"/>
      <c r="FN32" s="157"/>
      <c r="FO32" s="157"/>
      <c r="FP32" s="157"/>
      <c r="FQ32" s="157"/>
      <c r="FR32" s="157"/>
      <c r="FS32" s="157"/>
      <c r="FT32" s="157"/>
      <c r="FU32" s="157"/>
      <c r="FV32" s="157"/>
      <c r="FW32" s="157"/>
      <c r="FX32" s="157"/>
      <c r="FY32" s="157"/>
      <c r="FZ32" s="157"/>
      <c r="GA32" s="157"/>
      <c r="GB32" s="157"/>
      <c r="GC32" s="157"/>
      <c r="GD32" s="157"/>
      <c r="GE32" s="157"/>
      <c r="GF32" s="157"/>
      <c r="GG32" s="157"/>
      <c r="GH32" s="157"/>
      <c r="GI32" s="157"/>
      <c r="GJ32" s="157"/>
      <c r="GK32" s="157"/>
      <c r="GL32" s="157"/>
      <c r="GM32" s="157"/>
      <c r="GN32" s="157"/>
      <c r="GO32" s="157"/>
      <c r="GP32" s="157"/>
      <c r="GQ32" s="157"/>
      <c r="GR32" s="157"/>
      <c r="GS32" s="157"/>
      <c r="GT32" s="157"/>
      <c r="GU32" s="157"/>
      <c r="GV32" s="157"/>
      <c r="GW32" s="157"/>
      <c r="GX32" s="157"/>
      <c r="GY32" s="157"/>
      <c r="GZ32" s="157"/>
      <c r="HA32" s="157"/>
      <c r="HB32" s="157"/>
      <c r="HC32" s="157"/>
      <c r="HD32" s="157"/>
      <c r="HE32" s="157"/>
      <c r="HF32" s="157"/>
      <c r="HG32" s="157"/>
      <c r="HH32" s="157"/>
      <c r="HI32" s="157"/>
      <c r="HJ32" s="157"/>
      <c r="HK32" s="157"/>
      <c r="HL32" s="157"/>
      <c r="HM32" s="157"/>
      <c r="HN32" s="157"/>
      <c r="HO32" s="157"/>
      <c r="HP32" s="157"/>
      <c r="HQ32" s="157"/>
      <c r="HR32" s="157"/>
      <c r="HS32" s="157"/>
      <c r="HT32" s="157"/>
      <c r="HU32" s="157"/>
      <c r="HV32" s="157"/>
      <c r="HW32" s="157"/>
      <c r="HX32" s="157"/>
      <c r="HY32" s="157"/>
      <c r="HZ32" s="157"/>
      <c r="IA32" s="157"/>
      <c r="IB32" s="157"/>
      <c r="IC32" s="157"/>
      <c r="ID32" s="157"/>
      <c r="IE32" s="157"/>
      <c r="IF32" s="157"/>
      <c r="IG32" s="157"/>
      <c r="IH32" s="157"/>
      <c r="II32" s="157"/>
      <c r="IJ32" s="157"/>
      <c r="IK32" s="157"/>
      <c r="IL32" s="157"/>
      <c r="IM32" s="157"/>
      <c r="IN32" s="157"/>
      <c r="IO32" s="157"/>
      <c r="IP32" s="157"/>
      <c r="IQ32" s="157"/>
      <c r="IR32" s="157"/>
      <c r="IS32" s="157"/>
      <c r="IT32" s="157"/>
      <c r="IU32" s="157"/>
      <c r="IV32" s="157"/>
      <c r="IW32" s="157"/>
      <c r="IX32" s="157"/>
      <c r="IY32" s="157"/>
      <c r="IZ32" s="157"/>
      <c r="JA32" s="157"/>
      <c r="JB32" s="157"/>
      <c r="JC32" s="157"/>
      <c r="JD32" s="157"/>
      <c r="JE32" s="157"/>
      <c r="JF32" s="157"/>
      <c r="JG32" s="157"/>
      <c r="JH32" s="157"/>
      <c r="JI32" s="157"/>
      <c r="JJ32" s="157"/>
      <c r="JK32" s="157"/>
      <c r="JL32" s="157"/>
      <c r="JM32" s="157"/>
      <c r="JN32" s="157"/>
      <c r="JO32" s="157"/>
      <c r="JP32" s="157"/>
      <c r="JQ32" s="157"/>
      <c r="JR32" s="157"/>
      <c r="JS32" s="157"/>
      <c r="JT32" s="157"/>
      <c r="JU32" s="157"/>
      <c r="JV32" s="157"/>
      <c r="JW32" s="157"/>
      <c r="JX32" s="157"/>
      <c r="JY32" s="157"/>
      <c r="JZ32" s="157"/>
      <c r="KA32" s="157"/>
      <c r="KB32" s="157"/>
      <c r="KC32" s="157"/>
      <c r="KD32" s="157"/>
      <c r="KE32" s="157"/>
      <c r="KF32" s="157"/>
      <c r="KG32" s="157"/>
      <c r="KH32" s="157"/>
      <c r="KI32" s="157"/>
      <c r="KJ32" s="157"/>
      <c r="KK32" s="157"/>
      <c r="KL32" s="157"/>
      <c r="KM32" s="157"/>
      <c r="KN32" s="157"/>
      <c r="KO32" s="157"/>
      <c r="KP32" s="157"/>
      <c r="KQ32" s="157"/>
      <c r="KR32" s="157"/>
      <c r="KS32" s="157"/>
      <c r="KT32" s="157"/>
      <c r="KU32" s="157"/>
      <c r="KV32" s="157"/>
      <c r="KW32" s="157"/>
      <c r="KX32" s="157"/>
      <c r="KY32" s="157"/>
      <c r="KZ32" s="157"/>
      <c r="LA32" s="157"/>
      <c r="LB32" s="157"/>
      <c r="LC32" s="157"/>
      <c r="LD32" s="157"/>
      <c r="LE32" s="157"/>
      <c r="LF32" s="157"/>
      <c r="LG32" s="157"/>
      <c r="LH32" s="157"/>
      <c r="LI32" s="157"/>
      <c r="LJ32" s="157"/>
      <c r="LK32" s="157"/>
      <c r="LL32" s="157"/>
      <c r="LM32" s="157"/>
      <c r="LN32" s="157"/>
      <c r="LO32" s="157"/>
      <c r="LP32" s="157"/>
      <c r="LQ32" s="157"/>
      <c r="LR32" s="157"/>
      <c r="LS32" s="157"/>
      <c r="LT32" s="157"/>
      <c r="LU32" s="157"/>
      <c r="LV32" s="157"/>
      <c r="LW32" s="157"/>
      <c r="LX32" s="157"/>
      <c r="LY32" s="157"/>
      <c r="LZ32" s="157"/>
      <c r="MA32" s="157"/>
      <c r="MB32" s="157"/>
      <c r="MC32" s="157"/>
      <c r="MD32" s="157"/>
      <c r="ME32" s="157"/>
      <c r="MF32" s="157"/>
      <c r="MG32" s="157"/>
      <c r="MH32" s="157"/>
      <c r="MI32" s="157"/>
      <c r="MJ32" s="157"/>
      <c r="MK32" s="157"/>
      <c r="ML32" s="157"/>
      <c r="MM32" s="157"/>
      <c r="MN32" s="157"/>
      <c r="MO32" s="157"/>
      <c r="MP32" s="157"/>
      <c r="MQ32" s="157"/>
      <c r="MR32" s="157"/>
      <c r="MS32" s="157"/>
      <c r="MT32" s="157"/>
      <c r="MU32" s="157"/>
      <c r="MV32" s="157"/>
      <c r="MW32" s="157"/>
      <c r="MX32" s="157"/>
      <c r="MY32" s="157"/>
      <c r="MZ32" s="157"/>
      <c r="NA32" s="157"/>
      <c r="NB32" s="157"/>
      <c r="NC32" s="157"/>
      <c r="ND32" s="157"/>
      <c r="NE32" s="157"/>
      <c r="NF32" s="157"/>
      <c r="NG32" s="157"/>
      <c r="NH32" s="157"/>
      <c r="NI32" s="157"/>
      <c r="NJ32" s="157"/>
      <c r="NK32" s="157"/>
      <c r="NL32" s="157"/>
      <c r="NM32" s="157"/>
      <c r="NN32" s="157"/>
      <c r="NO32" s="157"/>
      <c r="NP32" s="157"/>
      <c r="NQ32" s="157"/>
      <c r="NR32" s="157"/>
      <c r="NS32" s="157"/>
      <c r="NT32" s="157"/>
      <c r="NU32" s="157"/>
      <c r="NV32" s="157"/>
      <c r="NW32" s="157"/>
      <c r="NX32" s="157"/>
      <c r="NY32" s="157"/>
      <c r="NZ32" s="157"/>
      <c r="OA32" s="157"/>
      <c r="OB32" s="157"/>
      <c r="OC32" s="157"/>
      <c r="OD32" s="157"/>
      <c r="OE32" s="157"/>
      <c r="OF32" s="157"/>
      <c r="OG32" s="157"/>
      <c r="OH32" s="157"/>
      <c r="OI32" s="157"/>
      <c r="OJ32" s="157"/>
      <c r="OK32" s="157"/>
      <c r="OL32" s="157"/>
      <c r="OM32" s="157"/>
      <c r="ON32" s="157"/>
      <c r="OO32" s="157"/>
      <c r="OP32" s="157"/>
      <c r="OQ32" s="157"/>
      <c r="OR32" s="157"/>
      <c r="OS32" s="157"/>
      <c r="OT32" s="157"/>
      <c r="OU32" s="157"/>
      <c r="OV32" s="157"/>
      <c r="OW32" s="157"/>
      <c r="OX32" s="157"/>
      <c r="OY32" s="157"/>
      <c r="OZ32" s="157"/>
      <c r="PA32" s="157"/>
      <c r="PB32" s="157"/>
      <c r="PC32" s="157"/>
      <c r="PD32" s="157"/>
      <c r="PE32" s="157"/>
      <c r="PF32" s="157"/>
      <c r="PG32" s="157"/>
      <c r="PH32" s="157"/>
      <c r="PI32" s="157"/>
      <c r="PJ32" s="157"/>
      <c r="PK32" s="157"/>
      <c r="PL32" s="157"/>
      <c r="PM32" s="157"/>
      <c r="PN32" s="157"/>
      <c r="PO32" s="157"/>
      <c r="PP32" s="157"/>
      <c r="PQ32" s="157"/>
      <c r="PR32" s="157"/>
      <c r="PS32" s="157"/>
      <c r="PT32" s="157"/>
      <c r="PU32" s="157"/>
      <c r="PV32" s="157"/>
      <c r="PW32" s="157"/>
      <c r="PX32" s="157"/>
      <c r="PY32" s="157"/>
      <c r="PZ32" s="157"/>
      <c r="QA32" s="157"/>
      <c r="QB32" s="157"/>
      <c r="QC32" s="157"/>
      <c r="QD32" s="157"/>
      <c r="QE32" s="157"/>
      <c r="QF32" s="157"/>
      <c r="QG32" s="157"/>
      <c r="QH32" s="157"/>
      <c r="QI32" s="157"/>
      <c r="QJ32" s="157"/>
      <c r="QK32" s="157"/>
      <c r="QL32" s="157"/>
      <c r="QM32" s="157"/>
      <c r="QN32" s="157"/>
      <c r="QO32" s="157"/>
      <c r="QP32" s="157"/>
      <c r="QQ32" s="157"/>
      <c r="QR32" s="157"/>
      <c r="QS32" s="157"/>
      <c r="QT32" s="157"/>
      <c r="QU32" s="157"/>
      <c r="QV32" s="157"/>
      <c r="QW32" s="157"/>
      <c r="QX32" s="157"/>
      <c r="QY32" s="157"/>
      <c r="QZ32" s="157"/>
      <c r="RA32" s="157"/>
      <c r="RB32" s="157"/>
      <c r="RC32" s="157"/>
      <c r="RD32" s="157"/>
      <c r="RE32" s="157"/>
      <c r="RF32" s="157"/>
      <c r="RG32" s="157"/>
      <c r="RH32" s="157"/>
      <c r="RI32" s="157"/>
      <c r="RJ32" s="157"/>
      <c r="RK32" s="157"/>
      <c r="RL32" s="157"/>
      <c r="RM32" s="157"/>
      <c r="RN32" s="157"/>
      <c r="RO32" s="157"/>
      <c r="RP32" s="157"/>
    </row>
    <row r="33" spans="1:484" ht="13">
      <c r="A33" s="149">
        <v>41306</v>
      </c>
      <c r="B33" s="132">
        <v>5246</v>
      </c>
      <c r="C33" s="135">
        <f t="shared" si="1"/>
        <v>3.8E-3</v>
      </c>
      <c r="D33" s="57"/>
      <c r="E33" s="157">
        <f t="shared" si="0"/>
        <v>1.0557456228617428</v>
      </c>
      <c r="F33" s="157">
        <f t="shared" si="2"/>
        <v>1.0477331735570201</v>
      </c>
      <c r="G33" s="157">
        <f t="shared" si="3"/>
        <v>1.0471057884231536</v>
      </c>
      <c r="H33" s="157">
        <f t="shared" si="4"/>
        <v>1.0433571996817821</v>
      </c>
      <c r="I33" s="157">
        <f t="shared" si="5"/>
        <v>1.041906653426018</v>
      </c>
      <c r="J33" s="157">
        <f t="shared" si="6"/>
        <v>1.0369638268432497</v>
      </c>
      <c r="K33" s="157">
        <f t="shared" si="7"/>
        <v>1.0338983050847457</v>
      </c>
      <c r="L33" s="157">
        <f t="shared" si="8"/>
        <v>1.0304458848949125</v>
      </c>
      <c r="M33" s="157">
        <f t="shared" si="9"/>
        <v>1.0290309925460965</v>
      </c>
      <c r="N33" s="157">
        <f t="shared" si="10"/>
        <v>1.0278213166144201</v>
      </c>
      <c r="O33" s="157">
        <f t="shared" si="11"/>
        <v>1.026012125953452</v>
      </c>
      <c r="P33" s="157">
        <f t="shared" si="12"/>
        <v>1.0256109481915934</v>
      </c>
      <c r="Q33" s="157">
        <f t="shared" si="13"/>
        <v>1.024609375</v>
      </c>
      <c r="R33" s="157">
        <f t="shared" si="14"/>
        <v>1.0242092932448263</v>
      </c>
      <c r="S33" s="157">
        <f t="shared" si="15"/>
        <v>1.0198289269051322</v>
      </c>
      <c r="T33" s="157">
        <f t="shared" si="16"/>
        <v>1.0186407766990291</v>
      </c>
      <c r="U33" s="157">
        <f t="shared" si="17"/>
        <v>1.0152893361718598</v>
      </c>
      <c r="V33" s="157">
        <f t="shared" si="18"/>
        <v>1.0147001934235977</v>
      </c>
      <c r="W33" s="157">
        <f t="shared" si="19"/>
        <v>1.0119598765432098</v>
      </c>
      <c r="X33" s="157">
        <f t="shared" si="20"/>
        <v>1.0080707148347425</v>
      </c>
      <c r="Y33" s="157">
        <f t="shared" si="21"/>
        <v>1.0098171318575553</v>
      </c>
      <c r="Z33" s="157">
        <f t="shared" si="22"/>
        <v>1.0080707148347425</v>
      </c>
      <c r="AA33" s="157">
        <f t="shared" si="23"/>
        <v>1.0063303280260887</v>
      </c>
      <c r="AB33" s="157">
        <f t="shared" si="24"/>
        <v>1.0069097888675624</v>
      </c>
      <c r="AC33" s="157">
        <f t="shared" ref="AC33:AC96" si="25">($B33/$B$32)</f>
        <v>1.0038270187523919</v>
      </c>
      <c r="AD33" s="156">
        <f>($B33/$B$33)</f>
        <v>1</v>
      </c>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7"/>
      <c r="BC33" s="157"/>
      <c r="BD33" s="157"/>
      <c r="BE33" s="157"/>
      <c r="BF33" s="157"/>
      <c r="BG33" s="157"/>
      <c r="BH33" s="157"/>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7"/>
      <c r="CI33" s="157"/>
      <c r="CJ33" s="157"/>
      <c r="CK33" s="157"/>
      <c r="CL33" s="157"/>
      <c r="CM33" s="157"/>
      <c r="CN33" s="157"/>
      <c r="CO33" s="157"/>
      <c r="CP33" s="157"/>
      <c r="CQ33" s="157"/>
      <c r="CR33" s="157"/>
      <c r="CS33" s="157"/>
      <c r="CT33" s="157"/>
      <c r="CU33" s="157"/>
      <c r="CV33" s="157"/>
      <c r="CW33" s="157"/>
      <c r="CX33" s="157"/>
      <c r="CY33" s="157"/>
      <c r="CZ33" s="157"/>
      <c r="DA33" s="157"/>
      <c r="DB33" s="157"/>
      <c r="DC33" s="157"/>
      <c r="DD33" s="157"/>
      <c r="DE33" s="157"/>
      <c r="DF33" s="157"/>
      <c r="DG33" s="157"/>
      <c r="DH33" s="157"/>
      <c r="DI33" s="157"/>
      <c r="DJ33" s="157"/>
      <c r="DK33" s="157"/>
      <c r="DL33" s="157"/>
      <c r="DM33" s="157"/>
      <c r="DN33" s="157"/>
      <c r="DO33" s="157"/>
      <c r="DP33" s="157"/>
      <c r="DQ33" s="157"/>
      <c r="DR33" s="157"/>
      <c r="DS33" s="157"/>
      <c r="DT33" s="157"/>
      <c r="DU33" s="157"/>
      <c r="DV33" s="157"/>
      <c r="DW33" s="157"/>
      <c r="DX33" s="157"/>
      <c r="DY33" s="157"/>
      <c r="DZ33" s="157"/>
      <c r="EA33" s="157"/>
      <c r="EB33" s="157"/>
      <c r="EC33" s="157"/>
      <c r="ED33" s="157"/>
      <c r="EE33" s="157"/>
      <c r="EF33" s="157"/>
      <c r="EG33" s="157"/>
      <c r="EH33" s="157"/>
      <c r="EI33" s="157"/>
      <c r="EJ33" s="157"/>
      <c r="EK33" s="157"/>
      <c r="EL33" s="157"/>
      <c r="EM33" s="157"/>
      <c r="EN33" s="157"/>
      <c r="EO33" s="157"/>
      <c r="EP33" s="157"/>
      <c r="EQ33" s="157"/>
      <c r="ER33" s="157"/>
      <c r="ES33" s="157"/>
      <c r="ET33" s="157"/>
      <c r="EU33" s="157"/>
      <c r="EV33" s="157"/>
      <c r="EW33" s="157"/>
      <c r="EX33" s="157"/>
      <c r="EY33" s="157"/>
      <c r="EZ33" s="157"/>
      <c r="FA33" s="157"/>
      <c r="FB33" s="157"/>
      <c r="FC33" s="157"/>
      <c r="FD33" s="157"/>
      <c r="FE33" s="157"/>
      <c r="FF33" s="157"/>
      <c r="FG33" s="157"/>
      <c r="FH33" s="157"/>
      <c r="FI33" s="157"/>
      <c r="FJ33" s="157"/>
      <c r="FK33" s="157"/>
      <c r="FL33" s="157"/>
      <c r="FM33" s="157"/>
      <c r="FN33" s="157"/>
      <c r="FO33" s="157"/>
      <c r="FP33" s="157"/>
      <c r="FQ33" s="157"/>
      <c r="FR33" s="157"/>
      <c r="FS33" s="157"/>
      <c r="FT33" s="157"/>
      <c r="FU33" s="157"/>
      <c r="FV33" s="157"/>
      <c r="FW33" s="157"/>
      <c r="FX33" s="157"/>
      <c r="FY33" s="157"/>
      <c r="FZ33" s="157"/>
      <c r="GA33" s="157"/>
      <c r="GB33" s="157"/>
      <c r="GC33" s="157"/>
      <c r="GD33" s="157"/>
      <c r="GE33" s="157"/>
      <c r="GF33" s="157"/>
      <c r="GG33" s="157"/>
      <c r="GH33" s="157"/>
      <c r="GI33" s="157"/>
      <c r="GJ33" s="157"/>
      <c r="GK33" s="157"/>
      <c r="GL33" s="157"/>
      <c r="GM33" s="157"/>
      <c r="GN33" s="157"/>
      <c r="GO33" s="157"/>
      <c r="GP33" s="157"/>
      <c r="GQ33" s="157"/>
      <c r="GR33" s="157"/>
      <c r="GS33" s="157"/>
      <c r="GT33" s="157"/>
      <c r="GU33" s="157"/>
      <c r="GV33" s="157"/>
      <c r="GW33" s="157"/>
      <c r="GX33" s="157"/>
      <c r="GY33" s="157"/>
      <c r="GZ33" s="157"/>
      <c r="HA33" s="157"/>
      <c r="HB33" s="157"/>
      <c r="HC33" s="157"/>
      <c r="HD33" s="157"/>
      <c r="HE33" s="157"/>
      <c r="HF33" s="157"/>
      <c r="HG33" s="157"/>
      <c r="HH33" s="157"/>
      <c r="HI33" s="157"/>
      <c r="HJ33" s="157"/>
      <c r="HK33" s="157"/>
      <c r="HL33" s="157"/>
      <c r="HM33" s="157"/>
      <c r="HN33" s="157"/>
      <c r="HO33" s="157"/>
      <c r="HP33" s="157"/>
      <c r="HQ33" s="157"/>
      <c r="HR33" s="157"/>
      <c r="HS33" s="157"/>
      <c r="HT33" s="157"/>
      <c r="HU33" s="157"/>
      <c r="HV33" s="157"/>
      <c r="HW33" s="157"/>
      <c r="HX33" s="157"/>
      <c r="HY33" s="157"/>
      <c r="HZ33" s="157"/>
      <c r="IA33" s="157"/>
      <c r="IB33" s="157"/>
      <c r="IC33" s="157"/>
      <c r="ID33" s="157"/>
      <c r="IE33" s="157"/>
      <c r="IF33" s="157"/>
      <c r="IG33" s="157"/>
      <c r="IH33" s="157"/>
      <c r="II33" s="157"/>
      <c r="IJ33" s="157"/>
      <c r="IK33" s="157"/>
      <c r="IL33" s="157"/>
      <c r="IM33" s="157"/>
      <c r="IN33" s="157"/>
      <c r="IO33" s="157"/>
      <c r="IP33" s="157"/>
      <c r="IQ33" s="157"/>
      <c r="IR33" s="157"/>
      <c r="IS33" s="157"/>
      <c r="IT33" s="157"/>
      <c r="IU33" s="157"/>
      <c r="IV33" s="157"/>
      <c r="IW33" s="157"/>
      <c r="IX33" s="157"/>
      <c r="IY33" s="157"/>
      <c r="IZ33" s="157"/>
      <c r="JA33" s="157"/>
      <c r="JB33" s="157"/>
      <c r="JC33" s="157"/>
      <c r="JD33" s="157"/>
      <c r="JE33" s="157"/>
      <c r="JF33" s="157"/>
      <c r="JG33" s="157"/>
      <c r="JH33" s="157"/>
      <c r="JI33" s="157"/>
      <c r="JJ33" s="157"/>
      <c r="JK33" s="157"/>
      <c r="JL33" s="157"/>
      <c r="JM33" s="157"/>
      <c r="JN33" s="157"/>
      <c r="JO33" s="157"/>
      <c r="JP33" s="157"/>
      <c r="JQ33" s="157"/>
      <c r="JR33" s="157"/>
      <c r="JS33" s="157"/>
      <c r="JT33" s="157"/>
      <c r="JU33" s="157"/>
      <c r="JV33" s="157"/>
      <c r="JW33" s="157"/>
      <c r="JX33" s="157"/>
      <c r="JY33" s="157"/>
      <c r="JZ33" s="157"/>
      <c r="KA33" s="157"/>
      <c r="KB33" s="157"/>
      <c r="KC33" s="157"/>
      <c r="KD33" s="157"/>
      <c r="KE33" s="157"/>
      <c r="KF33" s="157"/>
      <c r="KG33" s="157"/>
      <c r="KH33" s="157"/>
      <c r="KI33" s="157"/>
      <c r="KJ33" s="157"/>
      <c r="KK33" s="157"/>
      <c r="KL33" s="157"/>
      <c r="KM33" s="157"/>
      <c r="KN33" s="157"/>
      <c r="KO33" s="157"/>
      <c r="KP33" s="157"/>
      <c r="KQ33" s="157"/>
      <c r="KR33" s="157"/>
      <c r="KS33" s="157"/>
      <c r="KT33" s="157"/>
      <c r="KU33" s="157"/>
      <c r="KV33" s="157"/>
      <c r="KW33" s="157"/>
      <c r="KX33" s="157"/>
      <c r="KY33" s="157"/>
      <c r="KZ33" s="157"/>
      <c r="LA33" s="157"/>
      <c r="LB33" s="157"/>
      <c r="LC33" s="157"/>
      <c r="LD33" s="157"/>
      <c r="LE33" s="157"/>
      <c r="LF33" s="157"/>
      <c r="LG33" s="157"/>
      <c r="LH33" s="157"/>
      <c r="LI33" s="157"/>
      <c r="LJ33" s="157"/>
      <c r="LK33" s="157"/>
      <c r="LL33" s="157"/>
      <c r="LM33" s="157"/>
      <c r="LN33" s="157"/>
      <c r="LO33" s="157"/>
      <c r="LP33" s="157"/>
      <c r="LQ33" s="157"/>
      <c r="LR33" s="157"/>
      <c r="LS33" s="157"/>
      <c r="LT33" s="157"/>
      <c r="LU33" s="157"/>
      <c r="LV33" s="157"/>
      <c r="LW33" s="157"/>
      <c r="LX33" s="157"/>
      <c r="LY33" s="157"/>
      <c r="LZ33" s="157"/>
      <c r="MA33" s="157"/>
      <c r="MB33" s="157"/>
      <c r="MC33" s="157"/>
      <c r="MD33" s="157"/>
      <c r="ME33" s="157"/>
      <c r="MF33" s="157"/>
      <c r="MG33" s="157"/>
      <c r="MH33" s="157"/>
      <c r="MI33" s="157"/>
      <c r="MJ33" s="157"/>
      <c r="MK33" s="157"/>
      <c r="ML33" s="157"/>
      <c r="MM33" s="157"/>
      <c r="MN33" s="157"/>
      <c r="MO33" s="157"/>
      <c r="MP33" s="157"/>
      <c r="MQ33" s="157"/>
      <c r="MR33" s="157"/>
      <c r="MS33" s="157"/>
      <c r="MT33" s="157"/>
      <c r="MU33" s="157"/>
      <c r="MV33" s="157"/>
      <c r="MW33" s="157"/>
      <c r="MX33" s="157"/>
      <c r="MY33" s="157"/>
      <c r="MZ33" s="157"/>
      <c r="NA33" s="157"/>
      <c r="NB33" s="157"/>
      <c r="NC33" s="157"/>
      <c r="ND33" s="157"/>
      <c r="NE33" s="157"/>
      <c r="NF33" s="157"/>
      <c r="NG33" s="157"/>
      <c r="NH33" s="157"/>
      <c r="NI33" s="157"/>
      <c r="NJ33" s="157"/>
      <c r="NK33" s="157"/>
      <c r="NL33" s="157"/>
      <c r="NM33" s="157"/>
      <c r="NN33" s="157"/>
      <c r="NO33" s="157"/>
      <c r="NP33" s="157"/>
      <c r="NQ33" s="157"/>
      <c r="NR33" s="157"/>
      <c r="NS33" s="157"/>
      <c r="NT33" s="157"/>
      <c r="NU33" s="157"/>
      <c r="NV33" s="157"/>
      <c r="NW33" s="157"/>
      <c r="NX33" s="157"/>
      <c r="NY33" s="157"/>
      <c r="NZ33" s="157"/>
      <c r="OA33" s="157"/>
      <c r="OB33" s="157"/>
      <c r="OC33" s="157"/>
      <c r="OD33" s="157"/>
      <c r="OE33" s="157"/>
      <c r="OF33" s="157"/>
      <c r="OG33" s="157"/>
      <c r="OH33" s="157"/>
      <c r="OI33" s="157"/>
      <c r="OJ33" s="157"/>
      <c r="OK33" s="157"/>
      <c r="OL33" s="157"/>
      <c r="OM33" s="157"/>
      <c r="ON33" s="157"/>
      <c r="OO33" s="157"/>
      <c r="OP33" s="157"/>
      <c r="OQ33" s="157"/>
      <c r="OR33" s="157"/>
      <c r="OS33" s="157"/>
      <c r="OT33" s="157"/>
      <c r="OU33" s="157"/>
      <c r="OV33" s="157"/>
      <c r="OW33" s="157"/>
      <c r="OX33" s="157"/>
      <c r="OY33" s="157"/>
      <c r="OZ33" s="157"/>
      <c r="PA33" s="157"/>
      <c r="PB33" s="157"/>
      <c r="PC33" s="157"/>
      <c r="PD33" s="157"/>
      <c r="PE33" s="157"/>
      <c r="PF33" s="157"/>
      <c r="PG33" s="157"/>
      <c r="PH33" s="157"/>
      <c r="PI33" s="157"/>
      <c r="PJ33" s="157"/>
      <c r="PK33" s="157"/>
      <c r="PL33" s="157"/>
      <c r="PM33" s="157"/>
      <c r="PN33" s="157"/>
      <c r="PO33" s="157"/>
      <c r="PP33" s="157"/>
      <c r="PQ33" s="157"/>
      <c r="PR33" s="157"/>
      <c r="PS33" s="157"/>
      <c r="PT33" s="157"/>
      <c r="PU33" s="157"/>
      <c r="PV33" s="157"/>
      <c r="PW33" s="157"/>
      <c r="PX33" s="157"/>
      <c r="PY33" s="157"/>
      <c r="PZ33" s="157"/>
      <c r="QA33" s="157"/>
      <c r="QB33" s="157"/>
      <c r="QC33" s="157"/>
      <c r="QD33" s="157"/>
      <c r="QE33" s="157"/>
      <c r="QF33" s="157"/>
      <c r="QG33" s="157"/>
      <c r="QH33" s="157"/>
      <c r="QI33" s="157"/>
      <c r="QJ33" s="157"/>
      <c r="QK33" s="157"/>
      <c r="QL33" s="157"/>
      <c r="QM33" s="157"/>
      <c r="QN33" s="157"/>
      <c r="QO33" s="157"/>
      <c r="QP33" s="157"/>
      <c r="QQ33" s="157"/>
      <c r="QR33" s="157"/>
      <c r="QS33" s="157"/>
      <c r="QT33" s="157"/>
      <c r="QU33" s="157"/>
      <c r="QV33" s="157"/>
      <c r="QW33" s="157"/>
      <c r="QX33" s="157"/>
      <c r="QY33" s="157"/>
      <c r="QZ33" s="157"/>
      <c r="RA33" s="157"/>
      <c r="RB33" s="157"/>
      <c r="RC33" s="157"/>
      <c r="RD33" s="157"/>
      <c r="RE33" s="157"/>
      <c r="RF33" s="157"/>
      <c r="RG33" s="157"/>
      <c r="RH33" s="157"/>
      <c r="RI33" s="157"/>
      <c r="RJ33" s="157"/>
      <c r="RK33" s="157"/>
      <c r="RL33" s="157"/>
      <c r="RM33" s="157"/>
      <c r="RN33" s="157"/>
      <c r="RO33" s="157"/>
      <c r="RP33" s="157"/>
    </row>
    <row r="34" spans="1:484" ht="13">
      <c r="A34" s="149">
        <v>41334</v>
      </c>
      <c r="B34" s="132">
        <v>5249</v>
      </c>
      <c r="C34" s="135">
        <f t="shared" si="1"/>
        <v>5.9999999999999995E-4</v>
      </c>
      <c r="D34" s="57"/>
      <c r="E34" s="157">
        <f t="shared" si="0"/>
        <v>1.0563493660696317</v>
      </c>
      <c r="F34" s="157">
        <f t="shared" si="2"/>
        <v>1.048332334731376</v>
      </c>
      <c r="G34" s="157">
        <f t="shared" si="3"/>
        <v>1.0477045908183633</v>
      </c>
      <c r="H34" s="157">
        <f t="shared" si="4"/>
        <v>1.0439538583929993</v>
      </c>
      <c r="I34" s="157">
        <f t="shared" si="5"/>
        <v>1.0425024826216485</v>
      </c>
      <c r="J34" s="157">
        <f t="shared" si="6"/>
        <v>1.0375568294129274</v>
      </c>
      <c r="K34" s="157">
        <f t="shared" si="7"/>
        <v>1.0344895545920378</v>
      </c>
      <c r="L34" s="157">
        <f t="shared" si="8"/>
        <v>1.0310351600864269</v>
      </c>
      <c r="M34" s="157">
        <f t="shared" si="9"/>
        <v>1.0296194586112202</v>
      </c>
      <c r="N34" s="157">
        <f t="shared" si="10"/>
        <v>1.0284090909090908</v>
      </c>
      <c r="O34" s="157">
        <f t="shared" si="11"/>
        <v>1.0265988656366125</v>
      </c>
      <c r="P34" s="157">
        <f t="shared" si="12"/>
        <v>1.0261974584555229</v>
      </c>
      <c r="Q34" s="157">
        <f t="shared" si="13"/>
        <v>1.0251953125</v>
      </c>
      <c r="R34" s="157">
        <f t="shared" si="14"/>
        <v>1.0247950019523624</v>
      </c>
      <c r="S34" s="157">
        <f t="shared" si="15"/>
        <v>1.0204121306376361</v>
      </c>
      <c r="T34" s="157">
        <f t="shared" si="16"/>
        <v>1.0192233009708738</v>
      </c>
      <c r="U34" s="157">
        <f t="shared" si="17"/>
        <v>1.0158699438745888</v>
      </c>
      <c r="V34" s="157">
        <f t="shared" si="18"/>
        <v>1.0152804642166344</v>
      </c>
      <c r="W34" s="157">
        <f t="shared" si="19"/>
        <v>1.0125385802469136</v>
      </c>
      <c r="X34" s="157">
        <f t="shared" si="20"/>
        <v>1.0086471944657955</v>
      </c>
      <c r="Y34" s="157">
        <f t="shared" si="21"/>
        <v>1.0103946102021175</v>
      </c>
      <c r="Z34" s="157">
        <f t="shared" si="22"/>
        <v>1.0086471944657955</v>
      </c>
      <c r="AA34" s="157">
        <f t="shared" si="23"/>
        <v>1.0069058123920966</v>
      </c>
      <c r="AB34" s="157">
        <f t="shared" si="24"/>
        <v>1.0074856046065259</v>
      </c>
      <c r="AC34" s="157">
        <f t="shared" si="25"/>
        <v>1.0044010715652507</v>
      </c>
      <c r="AD34" s="157">
        <f t="shared" ref="AD34:AD97" si="26">($B34/$B$33)</f>
        <v>1.0005718642775447</v>
      </c>
      <c r="AE34" s="156">
        <f>($B34/$B$34)</f>
        <v>1</v>
      </c>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7"/>
      <c r="BC34" s="157"/>
      <c r="BD34" s="157"/>
      <c r="BE34" s="157"/>
      <c r="BF34" s="157"/>
      <c r="BG34" s="157"/>
      <c r="BH34" s="157"/>
      <c r="BI34" s="157"/>
      <c r="BJ34" s="157"/>
      <c r="BK34" s="157"/>
      <c r="BL34" s="157"/>
      <c r="BM34" s="157"/>
      <c r="BN34" s="157"/>
      <c r="BO34" s="157"/>
      <c r="BP34" s="157"/>
      <c r="BQ34" s="157"/>
      <c r="BR34" s="157"/>
      <c r="BS34" s="157"/>
      <c r="BT34" s="157"/>
      <c r="BU34" s="157"/>
      <c r="BV34" s="157"/>
      <c r="BW34" s="157"/>
      <c r="BX34" s="157"/>
      <c r="BY34" s="157"/>
      <c r="BZ34" s="157"/>
      <c r="CA34" s="157"/>
      <c r="CB34" s="157"/>
      <c r="CC34" s="157"/>
      <c r="CD34" s="157"/>
      <c r="CE34" s="157"/>
      <c r="CF34" s="157"/>
      <c r="CG34" s="157"/>
      <c r="CH34" s="157"/>
      <c r="CI34" s="157"/>
      <c r="CJ34" s="157"/>
      <c r="CK34" s="157"/>
      <c r="CL34" s="157"/>
      <c r="CM34" s="157"/>
      <c r="CN34" s="157"/>
      <c r="CO34" s="157"/>
      <c r="CP34" s="157"/>
      <c r="CQ34" s="157"/>
      <c r="CR34" s="157"/>
      <c r="CS34" s="157"/>
      <c r="CT34" s="157"/>
      <c r="CU34" s="157"/>
      <c r="CV34" s="157"/>
      <c r="CW34" s="157"/>
      <c r="CX34" s="157"/>
      <c r="CY34" s="157"/>
      <c r="CZ34" s="157"/>
      <c r="DA34" s="157"/>
      <c r="DB34" s="157"/>
      <c r="DC34" s="157"/>
      <c r="DD34" s="157"/>
      <c r="DE34" s="157"/>
      <c r="DF34" s="157"/>
      <c r="DG34" s="157"/>
      <c r="DH34" s="157"/>
      <c r="DI34" s="157"/>
      <c r="DJ34" s="157"/>
      <c r="DK34" s="157"/>
      <c r="DL34" s="157"/>
      <c r="DM34" s="157"/>
      <c r="DN34" s="157"/>
      <c r="DO34" s="157"/>
      <c r="DP34" s="157"/>
      <c r="DQ34" s="157"/>
      <c r="DR34" s="157"/>
      <c r="DS34" s="157"/>
      <c r="DT34" s="157"/>
      <c r="DU34" s="157"/>
      <c r="DV34" s="157"/>
      <c r="DW34" s="157"/>
      <c r="DX34" s="157"/>
      <c r="DY34" s="157"/>
      <c r="DZ34" s="157"/>
      <c r="EA34" s="157"/>
      <c r="EB34" s="157"/>
      <c r="EC34" s="157"/>
      <c r="ED34" s="157"/>
      <c r="EE34" s="157"/>
      <c r="EF34" s="157"/>
      <c r="EG34" s="157"/>
      <c r="EH34" s="157"/>
      <c r="EI34" s="157"/>
      <c r="EJ34" s="157"/>
      <c r="EK34" s="157"/>
      <c r="EL34" s="157"/>
      <c r="EM34" s="157"/>
      <c r="EN34" s="157"/>
      <c r="EO34" s="157"/>
      <c r="EP34" s="157"/>
      <c r="EQ34" s="157"/>
      <c r="ER34" s="157"/>
      <c r="ES34" s="157"/>
      <c r="ET34" s="157"/>
      <c r="EU34" s="157"/>
      <c r="EV34" s="157"/>
      <c r="EW34" s="157"/>
      <c r="EX34" s="157"/>
      <c r="EY34" s="157"/>
      <c r="EZ34" s="157"/>
      <c r="FA34" s="157"/>
      <c r="FB34" s="157"/>
      <c r="FC34" s="157"/>
      <c r="FD34" s="157"/>
      <c r="FE34" s="157"/>
      <c r="FF34" s="157"/>
      <c r="FG34" s="157"/>
      <c r="FH34" s="157"/>
      <c r="FI34" s="157"/>
      <c r="FJ34" s="157"/>
      <c r="FK34" s="157"/>
      <c r="FL34" s="157"/>
      <c r="FM34" s="157"/>
      <c r="FN34" s="157"/>
      <c r="FO34" s="157"/>
      <c r="FP34" s="157"/>
      <c r="FQ34" s="157"/>
      <c r="FR34" s="157"/>
      <c r="FS34" s="157"/>
      <c r="FT34" s="157"/>
      <c r="FU34" s="157"/>
      <c r="FV34" s="157"/>
      <c r="FW34" s="157"/>
      <c r="FX34" s="157"/>
      <c r="FY34" s="157"/>
      <c r="FZ34" s="157"/>
      <c r="GA34" s="157"/>
      <c r="GB34" s="157"/>
      <c r="GC34" s="157"/>
      <c r="GD34" s="157"/>
      <c r="GE34" s="157"/>
      <c r="GF34" s="157"/>
      <c r="GG34" s="157"/>
      <c r="GH34" s="157"/>
      <c r="GI34" s="157"/>
      <c r="GJ34" s="157"/>
      <c r="GK34" s="157"/>
      <c r="GL34" s="157"/>
      <c r="GM34" s="157"/>
      <c r="GN34" s="157"/>
      <c r="GO34" s="157"/>
      <c r="GP34" s="157"/>
      <c r="GQ34" s="157"/>
      <c r="GR34" s="157"/>
      <c r="GS34" s="157"/>
      <c r="GT34" s="157"/>
      <c r="GU34" s="157"/>
      <c r="GV34" s="157"/>
      <c r="GW34" s="157"/>
      <c r="GX34" s="157"/>
      <c r="GY34" s="157"/>
      <c r="GZ34" s="157"/>
      <c r="HA34" s="157"/>
      <c r="HB34" s="157"/>
      <c r="HC34" s="157"/>
      <c r="HD34" s="157"/>
      <c r="HE34" s="157"/>
      <c r="HF34" s="157"/>
      <c r="HG34" s="157"/>
      <c r="HH34" s="157"/>
      <c r="HI34" s="157"/>
      <c r="HJ34" s="157"/>
      <c r="HK34" s="157"/>
      <c r="HL34" s="157"/>
      <c r="HM34" s="157"/>
      <c r="HN34" s="157"/>
      <c r="HO34" s="157"/>
      <c r="HP34" s="157"/>
      <c r="HQ34" s="157"/>
      <c r="HR34" s="157"/>
      <c r="HS34" s="157"/>
      <c r="HT34" s="157"/>
      <c r="HU34" s="157"/>
      <c r="HV34" s="157"/>
      <c r="HW34" s="157"/>
      <c r="HX34" s="157"/>
      <c r="HY34" s="157"/>
      <c r="HZ34" s="157"/>
      <c r="IA34" s="157"/>
      <c r="IB34" s="157"/>
      <c r="IC34" s="157"/>
      <c r="ID34" s="157"/>
      <c r="IE34" s="157"/>
      <c r="IF34" s="157"/>
      <c r="IG34" s="157"/>
      <c r="IH34" s="157"/>
      <c r="II34" s="157"/>
      <c r="IJ34" s="157"/>
      <c r="IK34" s="157"/>
      <c r="IL34" s="157"/>
      <c r="IM34" s="157"/>
      <c r="IN34" s="157"/>
      <c r="IO34" s="157"/>
      <c r="IP34" s="157"/>
      <c r="IQ34" s="157"/>
      <c r="IR34" s="157"/>
      <c r="IS34" s="157"/>
      <c r="IT34" s="157"/>
      <c r="IU34" s="157"/>
      <c r="IV34" s="157"/>
      <c r="IW34" s="157"/>
      <c r="IX34" s="157"/>
      <c r="IY34" s="157"/>
      <c r="IZ34" s="157"/>
      <c r="JA34" s="157"/>
      <c r="JB34" s="157"/>
      <c r="JC34" s="157"/>
      <c r="JD34" s="157"/>
      <c r="JE34" s="157"/>
      <c r="JF34" s="157"/>
      <c r="JG34" s="157"/>
      <c r="JH34" s="157"/>
      <c r="JI34" s="157"/>
      <c r="JJ34" s="157"/>
      <c r="JK34" s="157"/>
      <c r="JL34" s="157"/>
      <c r="JM34" s="157"/>
      <c r="JN34" s="157"/>
      <c r="JO34" s="157"/>
      <c r="JP34" s="157"/>
      <c r="JQ34" s="157"/>
      <c r="JR34" s="157"/>
      <c r="JS34" s="157"/>
      <c r="JT34" s="157"/>
      <c r="JU34" s="157"/>
      <c r="JV34" s="157"/>
      <c r="JW34" s="157"/>
      <c r="JX34" s="157"/>
      <c r="JY34" s="157"/>
      <c r="JZ34" s="157"/>
      <c r="KA34" s="157"/>
      <c r="KB34" s="157"/>
      <c r="KC34" s="157"/>
      <c r="KD34" s="157"/>
      <c r="KE34" s="157"/>
      <c r="KF34" s="157"/>
      <c r="KG34" s="157"/>
      <c r="KH34" s="157"/>
      <c r="KI34" s="157"/>
      <c r="KJ34" s="157"/>
      <c r="KK34" s="157"/>
      <c r="KL34" s="157"/>
      <c r="KM34" s="157"/>
      <c r="KN34" s="157"/>
      <c r="KO34" s="157"/>
      <c r="KP34" s="157"/>
      <c r="KQ34" s="157"/>
      <c r="KR34" s="157"/>
      <c r="KS34" s="157"/>
      <c r="KT34" s="157"/>
      <c r="KU34" s="157"/>
      <c r="KV34" s="157"/>
      <c r="KW34" s="157"/>
      <c r="KX34" s="157"/>
      <c r="KY34" s="157"/>
      <c r="KZ34" s="157"/>
      <c r="LA34" s="157"/>
      <c r="LB34" s="157"/>
      <c r="LC34" s="157"/>
      <c r="LD34" s="157"/>
      <c r="LE34" s="157"/>
      <c r="LF34" s="157"/>
      <c r="LG34" s="157"/>
      <c r="LH34" s="157"/>
      <c r="LI34" s="157"/>
      <c r="LJ34" s="157"/>
      <c r="LK34" s="157"/>
      <c r="LL34" s="157"/>
      <c r="LM34" s="157"/>
      <c r="LN34" s="157"/>
      <c r="LO34" s="157"/>
      <c r="LP34" s="157"/>
      <c r="LQ34" s="157"/>
      <c r="LR34" s="157"/>
      <c r="LS34" s="157"/>
      <c r="LT34" s="157"/>
      <c r="LU34" s="157"/>
      <c r="LV34" s="157"/>
      <c r="LW34" s="157"/>
      <c r="LX34" s="157"/>
      <c r="LY34" s="157"/>
      <c r="LZ34" s="157"/>
      <c r="MA34" s="157"/>
      <c r="MB34" s="157"/>
      <c r="MC34" s="157"/>
      <c r="MD34" s="157"/>
      <c r="ME34" s="157"/>
      <c r="MF34" s="157"/>
      <c r="MG34" s="157"/>
      <c r="MH34" s="157"/>
      <c r="MI34" s="157"/>
      <c r="MJ34" s="157"/>
      <c r="MK34" s="157"/>
      <c r="ML34" s="157"/>
      <c r="MM34" s="157"/>
      <c r="MN34" s="157"/>
      <c r="MO34" s="157"/>
      <c r="MP34" s="157"/>
      <c r="MQ34" s="157"/>
      <c r="MR34" s="157"/>
      <c r="MS34" s="157"/>
      <c r="MT34" s="157"/>
      <c r="MU34" s="157"/>
      <c r="MV34" s="157"/>
      <c r="MW34" s="157"/>
      <c r="MX34" s="157"/>
      <c r="MY34" s="157"/>
      <c r="MZ34" s="157"/>
      <c r="NA34" s="157"/>
      <c r="NB34" s="157"/>
      <c r="NC34" s="157"/>
      <c r="ND34" s="157"/>
      <c r="NE34" s="157"/>
      <c r="NF34" s="157"/>
      <c r="NG34" s="157"/>
      <c r="NH34" s="157"/>
      <c r="NI34" s="157"/>
      <c r="NJ34" s="157"/>
      <c r="NK34" s="157"/>
      <c r="NL34" s="157"/>
      <c r="NM34" s="157"/>
      <c r="NN34" s="157"/>
      <c r="NO34" s="157"/>
      <c r="NP34" s="157"/>
      <c r="NQ34" s="157"/>
      <c r="NR34" s="157"/>
      <c r="NS34" s="157"/>
      <c r="NT34" s="157"/>
      <c r="NU34" s="157"/>
      <c r="NV34" s="157"/>
      <c r="NW34" s="157"/>
      <c r="NX34" s="157"/>
      <c r="NY34" s="157"/>
      <c r="NZ34" s="157"/>
      <c r="OA34" s="157"/>
      <c r="OB34" s="157"/>
      <c r="OC34" s="157"/>
      <c r="OD34" s="157"/>
      <c r="OE34" s="157"/>
      <c r="OF34" s="157"/>
      <c r="OG34" s="157"/>
      <c r="OH34" s="157"/>
      <c r="OI34" s="157"/>
      <c r="OJ34" s="157"/>
      <c r="OK34" s="157"/>
      <c r="OL34" s="157"/>
      <c r="OM34" s="157"/>
      <c r="ON34" s="157"/>
      <c r="OO34" s="157"/>
      <c r="OP34" s="157"/>
      <c r="OQ34" s="157"/>
      <c r="OR34" s="157"/>
      <c r="OS34" s="157"/>
      <c r="OT34" s="157"/>
      <c r="OU34" s="157"/>
      <c r="OV34" s="157"/>
      <c r="OW34" s="157"/>
      <c r="OX34" s="157"/>
      <c r="OY34" s="157"/>
      <c r="OZ34" s="157"/>
      <c r="PA34" s="157"/>
      <c r="PB34" s="157"/>
      <c r="PC34" s="157"/>
      <c r="PD34" s="157"/>
      <c r="PE34" s="157"/>
      <c r="PF34" s="157"/>
      <c r="PG34" s="157"/>
      <c r="PH34" s="157"/>
      <c r="PI34" s="157"/>
      <c r="PJ34" s="157"/>
      <c r="PK34" s="157"/>
      <c r="PL34" s="157"/>
      <c r="PM34" s="157"/>
      <c r="PN34" s="157"/>
      <c r="PO34" s="157"/>
      <c r="PP34" s="157"/>
      <c r="PQ34" s="157"/>
      <c r="PR34" s="157"/>
      <c r="PS34" s="157"/>
      <c r="PT34" s="157"/>
      <c r="PU34" s="157"/>
      <c r="PV34" s="157"/>
      <c r="PW34" s="157"/>
      <c r="PX34" s="157"/>
      <c r="PY34" s="157"/>
      <c r="PZ34" s="157"/>
      <c r="QA34" s="157"/>
      <c r="QB34" s="157"/>
      <c r="QC34" s="157"/>
      <c r="QD34" s="157"/>
      <c r="QE34" s="157"/>
      <c r="QF34" s="157"/>
      <c r="QG34" s="157"/>
      <c r="QH34" s="157"/>
      <c r="QI34" s="157"/>
      <c r="QJ34" s="157"/>
      <c r="QK34" s="157"/>
      <c r="QL34" s="157"/>
      <c r="QM34" s="157"/>
      <c r="QN34" s="157"/>
      <c r="QO34" s="157"/>
      <c r="QP34" s="157"/>
      <c r="QQ34" s="157"/>
      <c r="QR34" s="157"/>
      <c r="QS34" s="157"/>
      <c r="QT34" s="157"/>
      <c r="QU34" s="157"/>
      <c r="QV34" s="157"/>
      <c r="QW34" s="157"/>
      <c r="QX34" s="157"/>
      <c r="QY34" s="157"/>
      <c r="QZ34" s="157"/>
      <c r="RA34" s="157"/>
      <c r="RB34" s="157"/>
      <c r="RC34" s="157"/>
      <c r="RD34" s="157"/>
      <c r="RE34" s="157"/>
      <c r="RF34" s="157"/>
      <c r="RG34" s="157"/>
      <c r="RH34" s="157"/>
      <c r="RI34" s="157"/>
      <c r="RJ34" s="157"/>
      <c r="RK34" s="157"/>
      <c r="RL34" s="157"/>
      <c r="RM34" s="157"/>
      <c r="RN34" s="157"/>
      <c r="RO34" s="157"/>
      <c r="RP34" s="157"/>
    </row>
    <row r="35" spans="1:484" ht="13">
      <c r="A35" s="149">
        <v>41365</v>
      </c>
      <c r="B35" s="132">
        <v>5257</v>
      </c>
      <c r="C35" s="135">
        <f t="shared" si="1"/>
        <v>1.5E-3</v>
      </c>
      <c r="D35" s="57"/>
      <c r="E35" s="157">
        <f t="shared" si="0"/>
        <v>1.0579593479573355</v>
      </c>
      <c r="F35" s="157">
        <f t="shared" si="2"/>
        <v>1.0499300978629917</v>
      </c>
      <c r="G35" s="157">
        <f t="shared" si="3"/>
        <v>1.0493013972055889</v>
      </c>
      <c r="H35" s="157">
        <f t="shared" si="4"/>
        <v>1.0455449482895784</v>
      </c>
      <c r="I35" s="157">
        <f t="shared" si="5"/>
        <v>1.0440913604766633</v>
      </c>
      <c r="J35" s="157">
        <f t="shared" si="6"/>
        <v>1.039138169598735</v>
      </c>
      <c r="K35" s="157">
        <f t="shared" si="7"/>
        <v>1.0360662199448167</v>
      </c>
      <c r="L35" s="157">
        <f t="shared" si="8"/>
        <v>1.0326065605971322</v>
      </c>
      <c r="M35" s="157">
        <f t="shared" si="9"/>
        <v>1.0311887014515497</v>
      </c>
      <c r="N35" s="157">
        <f t="shared" si="10"/>
        <v>1.0299764890282133</v>
      </c>
      <c r="O35" s="157">
        <f t="shared" si="11"/>
        <v>1.0281635047917075</v>
      </c>
      <c r="P35" s="157">
        <f t="shared" si="12"/>
        <v>1.027761485826002</v>
      </c>
      <c r="Q35" s="157">
        <f t="shared" si="13"/>
        <v>1.0267578125000001</v>
      </c>
      <c r="R35" s="157">
        <f t="shared" si="14"/>
        <v>1.0263568918391253</v>
      </c>
      <c r="S35" s="157">
        <f t="shared" si="15"/>
        <v>1.0219673405909797</v>
      </c>
      <c r="T35" s="157">
        <f t="shared" si="16"/>
        <v>1.0207766990291263</v>
      </c>
      <c r="U35" s="157">
        <f t="shared" si="17"/>
        <v>1.0174182310818656</v>
      </c>
      <c r="V35" s="157">
        <f t="shared" si="18"/>
        <v>1.0168278529980657</v>
      </c>
      <c r="W35" s="157">
        <f t="shared" si="19"/>
        <v>1.0140817901234569</v>
      </c>
      <c r="X35" s="157">
        <f t="shared" si="20"/>
        <v>1.010184473481937</v>
      </c>
      <c r="Y35" s="157">
        <f t="shared" si="21"/>
        <v>1.0119345524542829</v>
      </c>
      <c r="Z35" s="157">
        <f t="shared" si="22"/>
        <v>1.010184473481937</v>
      </c>
      <c r="AA35" s="157">
        <f t="shared" si="23"/>
        <v>1.0084404373681182</v>
      </c>
      <c r="AB35" s="157">
        <f t="shared" si="24"/>
        <v>1.0090211132437621</v>
      </c>
      <c r="AC35" s="157">
        <f t="shared" si="25"/>
        <v>1.0059318790662075</v>
      </c>
      <c r="AD35" s="157">
        <f t="shared" si="26"/>
        <v>1.0020968356843309</v>
      </c>
      <c r="AE35" s="157">
        <f t="shared" ref="AE35:AE98" si="27">($B35/$B$34)</f>
        <v>1.0015240998285388</v>
      </c>
      <c r="AF35" s="156">
        <f>($B35/$B$35)</f>
        <v>1</v>
      </c>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7"/>
      <c r="BN35" s="157"/>
      <c r="BO35" s="157"/>
      <c r="BP35" s="157"/>
      <c r="BQ35" s="157"/>
      <c r="BR35" s="157"/>
      <c r="BS35" s="157"/>
      <c r="BT35" s="157"/>
      <c r="BU35" s="157"/>
      <c r="BV35" s="157"/>
      <c r="BW35" s="157"/>
      <c r="BX35" s="157"/>
      <c r="BY35" s="157"/>
      <c r="BZ35" s="157"/>
      <c r="CA35" s="157"/>
      <c r="CB35" s="157"/>
      <c r="CC35" s="157"/>
      <c r="CD35" s="157"/>
      <c r="CE35" s="157"/>
      <c r="CF35" s="157"/>
      <c r="CG35" s="157"/>
      <c r="CH35" s="157"/>
      <c r="CI35" s="157"/>
      <c r="CJ35" s="157"/>
      <c r="CK35" s="157"/>
      <c r="CL35" s="157"/>
      <c r="CM35" s="157"/>
      <c r="CN35" s="157"/>
      <c r="CO35" s="157"/>
      <c r="CP35" s="157"/>
      <c r="CQ35" s="157"/>
      <c r="CR35" s="157"/>
      <c r="CS35" s="157"/>
      <c r="CT35" s="157"/>
      <c r="CU35" s="157"/>
      <c r="CV35" s="157"/>
      <c r="CW35" s="157"/>
      <c r="CX35" s="157"/>
      <c r="CY35" s="157"/>
      <c r="CZ35" s="157"/>
      <c r="DA35" s="157"/>
      <c r="DB35" s="157"/>
      <c r="DC35" s="157"/>
      <c r="DD35" s="157"/>
      <c r="DE35" s="157"/>
      <c r="DF35" s="157"/>
      <c r="DG35" s="157"/>
      <c r="DH35" s="157"/>
      <c r="DI35" s="157"/>
      <c r="DJ35" s="157"/>
      <c r="DK35" s="157"/>
      <c r="DL35" s="157"/>
      <c r="DM35" s="157"/>
      <c r="DN35" s="157"/>
      <c r="DO35" s="157"/>
      <c r="DP35" s="157"/>
      <c r="DQ35" s="157"/>
      <c r="DR35" s="157"/>
      <c r="DS35" s="157"/>
      <c r="DT35" s="157"/>
      <c r="DU35" s="157"/>
      <c r="DV35" s="157"/>
      <c r="DW35" s="157"/>
      <c r="DX35" s="157"/>
      <c r="DY35" s="157"/>
      <c r="DZ35" s="157"/>
      <c r="EA35" s="157"/>
      <c r="EB35" s="157"/>
      <c r="EC35" s="157"/>
      <c r="ED35" s="157"/>
      <c r="EE35" s="157"/>
      <c r="EF35" s="157"/>
      <c r="EG35" s="157"/>
      <c r="EH35" s="157"/>
      <c r="EI35" s="157"/>
      <c r="EJ35" s="157"/>
      <c r="EK35" s="157"/>
      <c r="EL35" s="157"/>
      <c r="EM35" s="157"/>
      <c r="EN35" s="157"/>
      <c r="EO35" s="157"/>
      <c r="EP35" s="157"/>
      <c r="EQ35" s="157"/>
      <c r="ER35" s="157"/>
      <c r="ES35" s="157"/>
      <c r="ET35" s="157"/>
      <c r="EU35" s="157"/>
      <c r="EV35" s="157"/>
      <c r="EW35" s="157"/>
      <c r="EX35" s="157"/>
      <c r="EY35" s="157"/>
      <c r="EZ35" s="157"/>
      <c r="FA35" s="157"/>
      <c r="FB35" s="157"/>
      <c r="FC35" s="157"/>
      <c r="FD35" s="157"/>
      <c r="FE35" s="157"/>
      <c r="FF35" s="157"/>
      <c r="FG35" s="157"/>
      <c r="FH35" s="157"/>
      <c r="FI35" s="157"/>
      <c r="FJ35" s="157"/>
      <c r="FK35" s="157"/>
      <c r="FL35" s="157"/>
      <c r="FM35" s="157"/>
      <c r="FN35" s="157"/>
      <c r="FO35" s="157"/>
      <c r="FP35" s="157"/>
      <c r="FQ35" s="157"/>
      <c r="FR35" s="157"/>
      <c r="FS35" s="157"/>
      <c r="FT35" s="157"/>
      <c r="FU35" s="157"/>
      <c r="FV35" s="157"/>
      <c r="FW35" s="157"/>
      <c r="FX35" s="157"/>
      <c r="FY35" s="157"/>
      <c r="FZ35" s="157"/>
      <c r="GA35" s="157"/>
      <c r="GB35" s="157"/>
      <c r="GC35" s="157"/>
      <c r="GD35" s="157"/>
      <c r="GE35" s="157"/>
      <c r="GF35" s="157"/>
      <c r="GG35" s="157"/>
      <c r="GH35" s="157"/>
      <c r="GI35" s="157"/>
      <c r="GJ35" s="157"/>
      <c r="GK35" s="157"/>
      <c r="GL35" s="157"/>
      <c r="GM35" s="157"/>
      <c r="GN35" s="157"/>
      <c r="GO35" s="157"/>
      <c r="GP35" s="157"/>
      <c r="GQ35" s="157"/>
      <c r="GR35" s="157"/>
      <c r="GS35" s="157"/>
      <c r="GT35" s="157"/>
      <c r="GU35" s="157"/>
      <c r="GV35" s="157"/>
      <c r="GW35" s="157"/>
      <c r="GX35" s="157"/>
      <c r="GY35" s="157"/>
      <c r="GZ35" s="157"/>
      <c r="HA35" s="157"/>
      <c r="HB35" s="157"/>
      <c r="HC35" s="157"/>
      <c r="HD35" s="157"/>
      <c r="HE35" s="157"/>
      <c r="HF35" s="157"/>
      <c r="HG35" s="157"/>
      <c r="HH35" s="157"/>
      <c r="HI35" s="157"/>
      <c r="HJ35" s="157"/>
      <c r="HK35" s="157"/>
      <c r="HL35" s="157"/>
      <c r="HM35" s="157"/>
      <c r="HN35" s="157"/>
      <c r="HO35" s="157"/>
      <c r="HP35" s="157"/>
      <c r="HQ35" s="157"/>
      <c r="HR35" s="157"/>
      <c r="HS35" s="157"/>
      <c r="HT35" s="157"/>
      <c r="HU35" s="157"/>
      <c r="HV35" s="157"/>
      <c r="HW35" s="157"/>
      <c r="HX35" s="157"/>
      <c r="HY35" s="157"/>
      <c r="HZ35" s="157"/>
      <c r="IA35" s="157"/>
      <c r="IB35" s="157"/>
      <c r="IC35" s="157"/>
      <c r="ID35" s="157"/>
      <c r="IE35" s="157"/>
      <c r="IF35" s="157"/>
      <c r="IG35" s="157"/>
      <c r="IH35" s="157"/>
      <c r="II35" s="157"/>
      <c r="IJ35" s="157"/>
      <c r="IK35" s="157"/>
      <c r="IL35" s="157"/>
      <c r="IM35" s="157"/>
      <c r="IN35" s="157"/>
      <c r="IO35" s="157"/>
      <c r="IP35" s="157"/>
      <c r="IQ35" s="157"/>
      <c r="IR35" s="157"/>
      <c r="IS35" s="157"/>
      <c r="IT35" s="157"/>
      <c r="IU35" s="157"/>
      <c r="IV35" s="157"/>
      <c r="IW35" s="157"/>
      <c r="IX35" s="157"/>
      <c r="IY35" s="157"/>
      <c r="IZ35" s="157"/>
      <c r="JA35" s="157"/>
      <c r="JB35" s="157"/>
      <c r="JC35" s="157"/>
      <c r="JD35" s="157"/>
      <c r="JE35" s="157"/>
      <c r="JF35" s="157"/>
      <c r="JG35" s="157"/>
      <c r="JH35" s="157"/>
      <c r="JI35" s="157"/>
      <c r="JJ35" s="157"/>
      <c r="JK35" s="157"/>
      <c r="JL35" s="157"/>
      <c r="JM35" s="157"/>
      <c r="JN35" s="157"/>
      <c r="JO35" s="157"/>
      <c r="JP35" s="157"/>
      <c r="JQ35" s="157"/>
      <c r="JR35" s="157"/>
      <c r="JS35" s="157"/>
      <c r="JT35" s="157"/>
      <c r="JU35" s="157"/>
      <c r="JV35" s="157"/>
      <c r="JW35" s="157"/>
      <c r="JX35" s="157"/>
      <c r="JY35" s="157"/>
      <c r="JZ35" s="157"/>
      <c r="KA35" s="157"/>
      <c r="KB35" s="157"/>
      <c r="KC35" s="157"/>
      <c r="KD35" s="157"/>
      <c r="KE35" s="157"/>
      <c r="KF35" s="157"/>
      <c r="KG35" s="157"/>
      <c r="KH35" s="157"/>
      <c r="KI35" s="157"/>
      <c r="KJ35" s="157"/>
      <c r="KK35" s="157"/>
      <c r="KL35" s="157"/>
      <c r="KM35" s="157"/>
      <c r="KN35" s="157"/>
      <c r="KO35" s="157"/>
      <c r="KP35" s="157"/>
      <c r="KQ35" s="157"/>
      <c r="KR35" s="157"/>
      <c r="KS35" s="157"/>
      <c r="KT35" s="157"/>
      <c r="KU35" s="157"/>
      <c r="KV35" s="157"/>
      <c r="KW35" s="157"/>
      <c r="KX35" s="157"/>
      <c r="KY35" s="157"/>
      <c r="KZ35" s="157"/>
      <c r="LA35" s="157"/>
      <c r="LB35" s="157"/>
      <c r="LC35" s="157"/>
      <c r="LD35" s="157"/>
      <c r="LE35" s="157"/>
      <c r="LF35" s="157"/>
      <c r="LG35" s="157"/>
      <c r="LH35" s="157"/>
      <c r="LI35" s="157"/>
      <c r="LJ35" s="157"/>
      <c r="LK35" s="157"/>
      <c r="LL35" s="157"/>
      <c r="LM35" s="157"/>
      <c r="LN35" s="157"/>
      <c r="LO35" s="157"/>
      <c r="LP35" s="157"/>
      <c r="LQ35" s="157"/>
      <c r="LR35" s="157"/>
      <c r="LS35" s="157"/>
      <c r="LT35" s="157"/>
      <c r="LU35" s="157"/>
      <c r="LV35" s="157"/>
      <c r="LW35" s="157"/>
      <c r="LX35" s="157"/>
      <c r="LY35" s="157"/>
      <c r="LZ35" s="157"/>
      <c r="MA35" s="157"/>
      <c r="MB35" s="157"/>
      <c r="MC35" s="157"/>
      <c r="MD35" s="157"/>
      <c r="ME35" s="157"/>
      <c r="MF35" s="157"/>
      <c r="MG35" s="157"/>
      <c r="MH35" s="157"/>
      <c r="MI35" s="157"/>
      <c r="MJ35" s="157"/>
      <c r="MK35" s="157"/>
      <c r="ML35" s="157"/>
      <c r="MM35" s="157"/>
      <c r="MN35" s="157"/>
      <c r="MO35" s="157"/>
      <c r="MP35" s="157"/>
      <c r="MQ35" s="157"/>
      <c r="MR35" s="157"/>
      <c r="MS35" s="157"/>
      <c r="MT35" s="157"/>
      <c r="MU35" s="157"/>
      <c r="MV35" s="157"/>
      <c r="MW35" s="157"/>
      <c r="MX35" s="157"/>
      <c r="MY35" s="157"/>
      <c r="MZ35" s="157"/>
      <c r="NA35" s="157"/>
      <c r="NB35" s="157"/>
      <c r="NC35" s="157"/>
      <c r="ND35" s="157"/>
      <c r="NE35" s="157"/>
      <c r="NF35" s="157"/>
      <c r="NG35" s="157"/>
      <c r="NH35" s="157"/>
      <c r="NI35" s="157"/>
      <c r="NJ35" s="157"/>
      <c r="NK35" s="157"/>
      <c r="NL35" s="157"/>
      <c r="NM35" s="157"/>
      <c r="NN35" s="157"/>
      <c r="NO35" s="157"/>
      <c r="NP35" s="157"/>
      <c r="NQ35" s="157"/>
      <c r="NR35" s="157"/>
      <c r="NS35" s="157"/>
      <c r="NT35" s="157"/>
      <c r="NU35" s="157"/>
      <c r="NV35" s="157"/>
      <c r="NW35" s="157"/>
      <c r="NX35" s="157"/>
      <c r="NY35" s="157"/>
      <c r="NZ35" s="157"/>
      <c r="OA35" s="157"/>
      <c r="OB35" s="157"/>
      <c r="OC35" s="157"/>
      <c r="OD35" s="157"/>
      <c r="OE35" s="157"/>
      <c r="OF35" s="157"/>
      <c r="OG35" s="157"/>
      <c r="OH35" s="157"/>
      <c r="OI35" s="157"/>
      <c r="OJ35" s="157"/>
      <c r="OK35" s="157"/>
      <c r="OL35" s="157"/>
      <c r="OM35" s="157"/>
      <c r="ON35" s="157"/>
      <c r="OO35" s="157"/>
      <c r="OP35" s="157"/>
      <c r="OQ35" s="157"/>
      <c r="OR35" s="157"/>
      <c r="OS35" s="157"/>
      <c r="OT35" s="157"/>
      <c r="OU35" s="157"/>
      <c r="OV35" s="157"/>
      <c r="OW35" s="157"/>
      <c r="OX35" s="157"/>
      <c r="OY35" s="157"/>
      <c r="OZ35" s="157"/>
      <c r="PA35" s="157"/>
      <c r="PB35" s="157"/>
      <c r="PC35" s="157"/>
      <c r="PD35" s="157"/>
      <c r="PE35" s="157"/>
      <c r="PF35" s="157"/>
      <c r="PG35" s="157"/>
      <c r="PH35" s="157"/>
      <c r="PI35" s="157"/>
      <c r="PJ35" s="157"/>
      <c r="PK35" s="157"/>
      <c r="PL35" s="157"/>
      <c r="PM35" s="157"/>
      <c r="PN35" s="157"/>
      <c r="PO35" s="157"/>
      <c r="PP35" s="157"/>
      <c r="PQ35" s="157"/>
      <c r="PR35" s="157"/>
      <c r="PS35" s="157"/>
      <c r="PT35" s="157"/>
      <c r="PU35" s="157"/>
      <c r="PV35" s="157"/>
      <c r="PW35" s="157"/>
      <c r="PX35" s="157"/>
      <c r="PY35" s="157"/>
      <c r="PZ35" s="157"/>
      <c r="QA35" s="157"/>
      <c r="QB35" s="157"/>
      <c r="QC35" s="157"/>
      <c r="QD35" s="157"/>
      <c r="QE35" s="157"/>
      <c r="QF35" s="157"/>
      <c r="QG35" s="157"/>
      <c r="QH35" s="157"/>
      <c r="QI35" s="157"/>
      <c r="QJ35" s="157"/>
      <c r="QK35" s="157"/>
      <c r="QL35" s="157"/>
      <c r="QM35" s="157"/>
      <c r="QN35" s="157"/>
      <c r="QO35" s="157"/>
      <c r="QP35" s="157"/>
      <c r="QQ35" s="157"/>
      <c r="QR35" s="157"/>
      <c r="QS35" s="157"/>
      <c r="QT35" s="157"/>
      <c r="QU35" s="157"/>
      <c r="QV35" s="157"/>
      <c r="QW35" s="157"/>
      <c r="QX35" s="157"/>
      <c r="QY35" s="157"/>
      <c r="QZ35" s="157"/>
      <c r="RA35" s="157"/>
      <c r="RB35" s="157"/>
      <c r="RC35" s="157"/>
      <c r="RD35" s="157"/>
      <c r="RE35" s="157"/>
      <c r="RF35" s="157"/>
      <c r="RG35" s="157"/>
      <c r="RH35" s="157"/>
      <c r="RI35" s="157"/>
      <c r="RJ35" s="157"/>
      <c r="RK35" s="157"/>
      <c r="RL35" s="157"/>
      <c r="RM35" s="157"/>
      <c r="RN35" s="157"/>
      <c r="RO35" s="157"/>
      <c r="RP35" s="157"/>
    </row>
    <row r="36" spans="1:484" ht="13">
      <c r="A36" s="149">
        <v>41395</v>
      </c>
      <c r="B36" s="132">
        <v>5272</v>
      </c>
      <c r="C36" s="135">
        <f t="shared" si="1"/>
        <v>2.8999999999999998E-3</v>
      </c>
      <c r="D36" s="57"/>
      <c r="E36" s="157">
        <f t="shared" si="0"/>
        <v>1.0609780639967801</v>
      </c>
      <c r="F36" s="157">
        <f t="shared" si="2"/>
        <v>1.0529259037347714</v>
      </c>
      <c r="G36" s="157">
        <f t="shared" si="3"/>
        <v>1.0522954091816368</v>
      </c>
      <c r="H36" s="157">
        <f t="shared" si="4"/>
        <v>1.0485282418456643</v>
      </c>
      <c r="I36" s="157">
        <f t="shared" si="5"/>
        <v>1.0470705064548163</v>
      </c>
      <c r="J36" s="157">
        <f t="shared" si="6"/>
        <v>1.0421031824471239</v>
      </c>
      <c r="K36" s="157">
        <f t="shared" si="7"/>
        <v>1.0390224674812771</v>
      </c>
      <c r="L36" s="157">
        <f t="shared" si="8"/>
        <v>1.0355529365547045</v>
      </c>
      <c r="M36" s="157">
        <f t="shared" si="9"/>
        <v>1.0341310317771675</v>
      </c>
      <c r="N36" s="157">
        <f t="shared" si="10"/>
        <v>1.0329153605015673</v>
      </c>
      <c r="O36" s="157">
        <f t="shared" si="11"/>
        <v>1.0310972032075103</v>
      </c>
      <c r="P36" s="157">
        <f t="shared" si="12"/>
        <v>1.0306940371456501</v>
      </c>
      <c r="Q36" s="157">
        <f t="shared" si="13"/>
        <v>1.0296875000000001</v>
      </c>
      <c r="R36" s="157">
        <f t="shared" si="14"/>
        <v>1.0292854353768059</v>
      </c>
      <c r="S36" s="157">
        <f t="shared" si="15"/>
        <v>1.0248833592534992</v>
      </c>
      <c r="T36" s="157">
        <f t="shared" si="16"/>
        <v>1.0236893203883495</v>
      </c>
      <c r="U36" s="157">
        <f t="shared" si="17"/>
        <v>1.0203212695955099</v>
      </c>
      <c r="V36" s="157">
        <f t="shared" si="18"/>
        <v>1.0197292069632495</v>
      </c>
      <c r="W36" s="157">
        <f t="shared" si="19"/>
        <v>1.0169753086419753</v>
      </c>
      <c r="X36" s="157">
        <f t="shared" si="20"/>
        <v>1.0130668716372022</v>
      </c>
      <c r="Y36" s="157">
        <f t="shared" si="21"/>
        <v>1.0148219441770934</v>
      </c>
      <c r="Z36" s="157">
        <f t="shared" si="22"/>
        <v>1.0130668716372022</v>
      </c>
      <c r="AA36" s="157">
        <f t="shared" si="23"/>
        <v>1.0113178591981584</v>
      </c>
      <c r="AB36" s="157">
        <f t="shared" si="24"/>
        <v>1.0119001919385797</v>
      </c>
      <c r="AC36" s="157">
        <f t="shared" si="25"/>
        <v>1.0088021431305014</v>
      </c>
      <c r="AD36" s="157">
        <f t="shared" si="26"/>
        <v>1.0049561570720549</v>
      </c>
      <c r="AE36" s="157">
        <f t="shared" si="27"/>
        <v>1.0043817870070491</v>
      </c>
      <c r="AF36" s="157">
        <f t="shared" ref="AF36:AF99" si="28">($B36/$B$35)</f>
        <v>1.002853338405935</v>
      </c>
      <c r="AG36" s="156">
        <f>($B36/$B$36)</f>
        <v>1</v>
      </c>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7"/>
      <c r="BN36" s="157"/>
      <c r="BO36" s="157"/>
      <c r="BP36" s="157"/>
      <c r="BQ36" s="157"/>
      <c r="BR36" s="157"/>
      <c r="BS36" s="157"/>
      <c r="BT36" s="157"/>
      <c r="BU36" s="157"/>
      <c r="BV36" s="157"/>
      <c r="BW36" s="157"/>
      <c r="BX36" s="157"/>
      <c r="BY36" s="157"/>
      <c r="BZ36" s="157"/>
      <c r="CA36" s="157"/>
      <c r="CB36" s="157"/>
      <c r="CC36" s="157"/>
      <c r="CD36" s="157"/>
      <c r="CE36" s="157"/>
      <c r="CF36" s="157"/>
      <c r="CG36" s="157"/>
      <c r="CH36" s="157"/>
      <c r="CI36" s="157"/>
      <c r="CJ36" s="157"/>
      <c r="CK36" s="157"/>
      <c r="CL36" s="157"/>
      <c r="CM36" s="157"/>
      <c r="CN36" s="157"/>
      <c r="CO36" s="157"/>
      <c r="CP36" s="157"/>
      <c r="CQ36" s="157"/>
      <c r="CR36" s="157"/>
      <c r="CS36" s="157"/>
      <c r="CT36" s="157"/>
      <c r="CU36" s="157"/>
      <c r="CV36" s="157"/>
      <c r="CW36" s="157"/>
      <c r="CX36" s="157"/>
      <c r="CY36" s="157"/>
      <c r="CZ36" s="157"/>
      <c r="DA36" s="157"/>
      <c r="DB36" s="157"/>
      <c r="DC36" s="157"/>
      <c r="DD36" s="157"/>
      <c r="DE36" s="157"/>
      <c r="DF36" s="157"/>
      <c r="DG36" s="157"/>
      <c r="DH36" s="157"/>
      <c r="DI36" s="157"/>
      <c r="DJ36" s="157"/>
      <c r="DK36" s="157"/>
      <c r="DL36" s="157"/>
      <c r="DM36" s="157"/>
      <c r="DN36" s="157"/>
      <c r="DO36" s="157"/>
      <c r="DP36" s="157"/>
      <c r="DQ36" s="157"/>
      <c r="DR36" s="157"/>
      <c r="DS36" s="157"/>
      <c r="DT36" s="157"/>
      <c r="DU36" s="157"/>
      <c r="DV36" s="157"/>
      <c r="DW36" s="157"/>
      <c r="DX36" s="157"/>
      <c r="DY36" s="157"/>
      <c r="DZ36" s="157"/>
      <c r="EA36" s="157"/>
      <c r="EB36" s="157"/>
      <c r="EC36" s="157"/>
      <c r="ED36" s="157"/>
      <c r="EE36" s="157"/>
      <c r="EF36" s="157"/>
      <c r="EG36" s="157"/>
      <c r="EH36" s="157"/>
      <c r="EI36" s="157"/>
      <c r="EJ36" s="157"/>
      <c r="EK36" s="157"/>
      <c r="EL36" s="157"/>
      <c r="EM36" s="157"/>
      <c r="EN36" s="157"/>
      <c r="EO36" s="157"/>
      <c r="EP36" s="157"/>
      <c r="EQ36" s="157"/>
      <c r="ER36" s="157"/>
      <c r="ES36" s="157"/>
      <c r="ET36" s="157"/>
      <c r="EU36" s="157"/>
      <c r="EV36" s="157"/>
      <c r="EW36" s="157"/>
      <c r="EX36" s="157"/>
      <c r="EY36" s="157"/>
      <c r="EZ36" s="157"/>
      <c r="FA36" s="157"/>
      <c r="FB36" s="157"/>
      <c r="FC36" s="157"/>
      <c r="FD36" s="157"/>
      <c r="FE36" s="157"/>
      <c r="FF36" s="157"/>
      <c r="FG36" s="157"/>
      <c r="FH36" s="157"/>
      <c r="FI36" s="157"/>
      <c r="FJ36" s="157"/>
      <c r="FK36" s="157"/>
      <c r="FL36" s="157"/>
      <c r="FM36" s="157"/>
      <c r="FN36" s="157"/>
      <c r="FO36" s="157"/>
      <c r="FP36" s="157"/>
      <c r="FQ36" s="157"/>
      <c r="FR36" s="157"/>
      <c r="FS36" s="157"/>
      <c r="FT36" s="157"/>
      <c r="FU36" s="157"/>
      <c r="FV36" s="157"/>
      <c r="FW36" s="157"/>
      <c r="FX36" s="157"/>
      <c r="FY36" s="157"/>
      <c r="FZ36" s="157"/>
      <c r="GA36" s="157"/>
      <c r="GB36" s="157"/>
      <c r="GC36" s="157"/>
      <c r="GD36" s="157"/>
      <c r="GE36" s="157"/>
      <c r="GF36" s="157"/>
      <c r="GG36" s="157"/>
      <c r="GH36" s="157"/>
      <c r="GI36" s="157"/>
      <c r="GJ36" s="157"/>
      <c r="GK36" s="157"/>
      <c r="GL36" s="157"/>
      <c r="GM36" s="157"/>
      <c r="GN36" s="157"/>
      <c r="GO36" s="157"/>
      <c r="GP36" s="157"/>
      <c r="GQ36" s="157"/>
      <c r="GR36" s="157"/>
      <c r="GS36" s="157"/>
      <c r="GT36" s="157"/>
      <c r="GU36" s="157"/>
      <c r="GV36" s="157"/>
      <c r="GW36" s="157"/>
      <c r="GX36" s="157"/>
      <c r="GY36" s="157"/>
      <c r="GZ36" s="157"/>
      <c r="HA36" s="157"/>
      <c r="HB36" s="157"/>
      <c r="HC36" s="157"/>
      <c r="HD36" s="157"/>
      <c r="HE36" s="157"/>
      <c r="HF36" s="157"/>
      <c r="HG36" s="157"/>
      <c r="HH36" s="157"/>
      <c r="HI36" s="157"/>
      <c r="HJ36" s="157"/>
      <c r="HK36" s="157"/>
      <c r="HL36" s="157"/>
      <c r="HM36" s="157"/>
      <c r="HN36" s="157"/>
      <c r="HO36" s="157"/>
      <c r="HP36" s="157"/>
      <c r="HQ36" s="157"/>
      <c r="HR36" s="157"/>
      <c r="HS36" s="157"/>
      <c r="HT36" s="157"/>
      <c r="HU36" s="157"/>
      <c r="HV36" s="157"/>
      <c r="HW36" s="157"/>
      <c r="HX36" s="157"/>
      <c r="HY36" s="157"/>
      <c r="HZ36" s="157"/>
      <c r="IA36" s="157"/>
      <c r="IB36" s="157"/>
      <c r="IC36" s="157"/>
      <c r="ID36" s="157"/>
      <c r="IE36" s="157"/>
      <c r="IF36" s="157"/>
      <c r="IG36" s="157"/>
      <c r="IH36" s="157"/>
      <c r="II36" s="157"/>
      <c r="IJ36" s="157"/>
      <c r="IK36" s="157"/>
      <c r="IL36" s="157"/>
      <c r="IM36" s="157"/>
      <c r="IN36" s="157"/>
      <c r="IO36" s="157"/>
      <c r="IP36" s="157"/>
      <c r="IQ36" s="157"/>
      <c r="IR36" s="157"/>
      <c r="IS36" s="157"/>
      <c r="IT36" s="157"/>
      <c r="IU36" s="157"/>
      <c r="IV36" s="157"/>
      <c r="IW36" s="157"/>
      <c r="IX36" s="157"/>
      <c r="IY36" s="157"/>
      <c r="IZ36" s="157"/>
      <c r="JA36" s="157"/>
      <c r="JB36" s="157"/>
      <c r="JC36" s="157"/>
      <c r="JD36" s="157"/>
      <c r="JE36" s="157"/>
      <c r="JF36" s="157"/>
      <c r="JG36" s="157"/>
      <c r="JH36" s="157"/>
      <c r="JI36" s="157"/>
      <c r="JJ36" s="157"/>
      <c r="JK36" s="157"/>
      <c r="JL36" s="157"/>
      <c r="JM36" s="157"/>
      <c r="JN36" s="157"/>
      <c r="JO36" s="157"/>
      <c r="JP36" s="157"/>
      <c r="JQ36" s="157"/>
      <c r="JR36" s="157"/>
      <c r="JS36" s="157"/>
      <c r="JT36" s="157"/>
      <c r="JU36" s="157"/>
      <c r="JV36" s="157"/>
      <c r="JW36" s="157"/>
      <c r="JX36" s="157"/>
      <c r="JY36" s="157"/>
      <c r="JZ36" s="157"/>
      <c r="KA36" s="157"/>
      <c r="KB36" s="157"/>
      <c r="KC36" s="157"/>
      <c r="KD36" s="157"/>
      <c r="KE36" s="157"/>
      <c r="KF36" s="157"/>
      <c r="KG36" s="157"/>
      <c r="KH36" s="157"/>
      <c r="KI36" s="157"/>
      <c r="KJ36" s="157"/>
      <c r="KK36" s="157"/>
      <c r="KL36" s="157"/>
      <c r="KM36" s="157"/>
      <c r="KN36" s="157"/>
      <c r="KO36" s="157"/>
      <c r="KP36" s="157"/>
      <c r="KQ36" s="157"/>
      <c r="KR36" s="157"/>
      <c r="KS36" s="157"/>
      <c r="KT36" s="157"/>
      <c r="KU36" s="157"/>
      <c r="KV36" s="157"/>
      <c r="KW36" s="157"/>
      <c r="KX36" s="157"/>
      <c r="KY36" s="157"/>
      <c r="KZ36" s="157"/>
      <c r="LA36" s="157"/>
      <c r="LB36" s="157"/>
      <c r="LC36" s="157"/>
      <c r="LD36" s="157"/>
      <c r="LE36" s="157"/>
      <c r="LF36" s="157"/>
      <c r="LG36" s="157"/>
      <c r="LH36" s="157"/>
      <c r="LI36" s="157"/>
      <c r="LJ36" s="157"/>
      <c r="LK36" s="157"/>
      <c r="LL36" s="157"/>
      <c r="LM36" s="157"/>
      <c r="LN36" s="157"/>
      <c r="LO36" s="157"/>
      <c r="LP36" s="157"/>
      <c r="LQ36" s="157"/>
      <c r="LR36" s="157"/>
      <c r="LS36" s="157"/>
      <c r="LT36" s="157"/>
      <c r="LU36" s="157"/>
      <c r="LV36" s="157"/>
      <c r="LW36" s="157"/>
      <c r="LX36" s="157"/>
      <c r="LY36" s="157"/>
      <c r="LZ36" s="157"/>
      <c r="MA36" s="157"/>
      <c r="MB36" s="157"/>
      <c r="MC36" s="157"/>
      <c r="MD36" s="157"/>
      <c r="ME36" s="157"/>
      <c r="MF36" s="157"/>
      <c r="MG36" s="157"/>
      <c r="MH36" s="157"/>
      <c r="MI36" s="157"/>
      <c r="MJ36" s="157"/>
      <c r="MK36" s="157"/>
      <c r="ML36" s="157"/>
      <c r="MM36" s="157"/>
      <c r="MN36" s="157"/>
      <c r="MO36" s="157"/>
      <c r="MP36" s="157"/>
      <c r="MQ36" s="157"/>
      <c r="MR36" s="157"/>
      <c r="MS36" s="157"/>
      <c r="MT36" s="157"/>
      <c r="MU36" s="157"/>
      <c r="MV36" s="157"/>
      <c r="MW36" s="157"/>
      <c r="MX36" s="157"/>
      <c r="MY36" s="157"/>
      <c r="MZ36" s="157"/>
      <c r="NA36" s="157"/>
      <c r="NB36" s="157"/>
      <c r="NC36" s="157"/>
      <c r="ND36" s="157"/>
      <c r="NE36" s="157"/>
      <c r="NF36" s="157"/>
      <c r="NG36" s="157"/>
      <c r="NH36" s="157"/>
      <c r="NI36" s="157"/>
      <c r="NJ36" s="157"/>
      <c r="NK36" s="157"/>
      <c r="NL36" s="157"/>
      <c r="NM36" s="157"/>
      <c r="NN36" s="157"/>
      <c r="NO36" s="157"/>
      <c r="NP36" s="157"/>
      <c r="NQ36" s="157"/>
      <c r="NR36" s="157"/>
      <c r="NS36" s="157"/>
      <c r="NT36" s="157"/>
      <c r="NU36" s="157"/>
      <c r="NV36" s="157"/>
      <c r="NW36" s="157"/>
      <c r="NX36" s="157"/>
      <c r="NY36" s="157"/>
      <c r="NZ36" s="157"/>
      <c r="OA36" s="157"/>
      <c r="OB36" s="157"/>
      <c r="OC36" s="157"/>
      <c r="OD36" s="157"/>
      <c r="OE36" s="157"/>
      <c r="OF36" s="157"/>
      <c r="OG36" s="157"/>
      <c r="OH36" s="157"/>
      <c r="OI36" s="157"/>
      <c r="OJ36" s="157"/>
      <c r="OK36" s="157"/>
      <c r="OL36" s="157"/>
      <c r="OM36" s="157"/>
      <c r="ON36" s="157"/>
      <c r="OO36" s="157"/>
      <c r="OP36" s="157"/>
      <c r="OQ36" s="157"/>
      <c r="OR36" s="157"/>
      <c r="OS36" s="157"/>
      <c r="OT36" s="157"/>
      <c r="OU36" s="157"/>
      <c r="OV36" s="157"/>
      <c r="OW36" s="157"/>
      <c r="OX36" s="157"/>
      <c r="OY36" s="157"/>
      <c r="OZ36" s="157"/>
      <c r="PA36" s="157"/>
      <c r="PB36" s="157"/>
      <c r="PC36" s="157"/>
      <c r="PD36" s="157"/>
      <c r="PE36" s="157"/>
      <c r="PF36" s="157"/>
      <c r="PG36" s="157"/>
      <c r="PH36" s="157"/>
      <c r="PI36" s="157"/>
      <c r="PJ36" s="157"/>
      <c r="PK36" s="157"/>
      <c r="PL36" s="157"/>
      <c r="PM36" s="157"/>
      <c r="PN36" s="157"/>
      <c r="PO36" s="157"/>
      <c r="PP36" s="157"/>
      <c r="PQ36" s="157"/>
      <c r="PR36" s="157"/>
      <c r="PS36" s="157"/>
      <c r="PT36" s="157"/>
      <c r="PU36" s="157"/>
      <c r="PV36" s="157"/>
      <c r="PW36" s="157"/>
      <c r="PX36" s="157"/>
      <c r="PY36" s="157"/>
      <c r="PZ36" s="157"/>
      <c r="QA36" s="157"/>
      <c r="QB36" s="157"/>
      <c r="QC36" s="157"/>
      <c r="QD36" s="157"/>
      <c r="QE36" s="157"/>
      <c r="QF36" s="157"/>
      <c r="QG36" s="157"/>
      <c r="QH36" s="157"/>
      <c r="QI36" s="157"/>
      <c r="QJ36" s="157"/>
      <c r="QK36" s="157"/>
      <c r="QL36" s="157"/>
      <c r="QM36" s="157"/>
      <c r="QN36" s="157"/>
      <c r="QO36" s="157"/>
      <c r="QP36" s="157"/>
      <c r="QQ36" s="157"/>
      <c r="QR36" s="157"/>
      <c r="QS36" s="157"/>
      <c r="QT36" s="157"/>
      <c r="QU36" s="157"/>
      <c r="QV36" s="157"/>
      <c r="QW36" s="157"/>
      <c r="QX36" s="157"/>
      <c r="QY36" s="157"/>
      <c r="QZ36" s="157"/>
      <c r="RA36" s="157"/>
      <c r="RB36" s="157"/>
      <c r="RC36" s="157"/>
      <c r="RD36" s="157"/>
      <c r="RE36" s="157"/>
      <c r="RF36" s="157"/>
      <c r="RG36" s="157"/>
      <c r="RH36" s="157"/>
      <c r="RI36" s="157"/>
      <c r="RJ36" s="157"/>
      <c r="RK36" s="157"/>
      <c r="RL36" s="157"/>
      <c r="RM36" s="157"/>
      <c r="RN36" s="157"/>
      <c r="RO36" s="157"/>
      <c r="RP36" s="157"/>
    </row>
    <row r="37" spans="1:484" ht="13">
      <c r="A37" s="149">
        <v>41426</v>
      </c>
      <c r="B37" s="132">
        <v>5286</v>
      </c>
      <c r="C37" s="135">
        <f t="shared" si="1"/>
        <v>2.7000000000000001E-3</v>
      </c>
      <c r="D37" s="57"/>
      <c r="E37" s="157">
        <f t="shared" si="0"/>
        <v>1.0637955323002617</v>
      </c>
      <c r="F37" s="157">
        <f t="shared" si="2"/>
        <v>1.0557219892150989</v>
      </c>
      <c r="G37" s="157">
        <f t="shared" si="3"/>
        <v>1.0550898203592813</v>
      </c>
      <c r="H37" s="157">
        <f t="shared" si="4"/>
        <v>1.0513126491646778</v>
      </c>
      <c r="I37" s="157">
        <f t="shared" si="5"/>
        <v>1.0498510427010923</v>
      </c>
      <c r="J37" s="157">
        <f t="shared" si="6"/>
        <v>1.0448705277722869</v>
      </c>
      <c r="K37" s="157">
        <f t="shared" si="7"/>
        <v>1.0417816318486401</v>
      </c>
      <c r="L37" s="157">
        <f t="shared" si="8"/>
        <v>1.0383028874484383</v>
      </c>
      <c r="M37" s="157">
        <f t="shared" si="9"/>
        <v>1.0368772067477443</v>
      </c>
      <c r="N37" s="157">
        <f t="shared" si="10"/>
        <v>1.0356583072100314</v>
      </c>
      <c r="O37" s="157">
        <f t="shared" si="11"/>
        <v>1.0338353217289262</v>
      </c>
      <c r="P37" s="157">
        <f t="shared" si="12"/>
        <v>1.0334310850439883</v>
      </c>
      <c r="Q37" s="157">
        <f t="shared" si="13"/>
        <v>1.032421875</v>
      </c>
      <c r="R37" s="157">
        <f t="shared" si="14"/>
        <v>1.0320187426786411</v>
      </c>
      <c r="S37" s="157">
        <f t="shared" si="15"/>
        <v>1.0276049766718507</v>
      </c>
      <c r="T37" s="157">
        <f t="shared" si="16"/>
        <v>1.0264077669902913</v>
      </c>
      <c r="U37" s="157">
        <f t="shared" si="17"/>
        <v>1.0230307722082446</v>
      </c>
      <c r="V37" s="157">
        <f t="shared" si="18"/>
        <v>1.0224371373307544</v>
      </c>
      <c r="W37" s="157">
        <f t="shared" si="19"/>
        <v>1.0196759259259258</v>
      </c>
      <c r="X37" s="157">
        <f t="shared" si="20"/>
        <v>1.0157571099154497</v>
      </c>
      <c r="Y37" s="157">
        <f t="shared" si="21"/>
        <v>1.017516843118383</v>
      </c>
      <c r="Z37" s="157">
        <f t="shared" si="22"/>
        <v>1.0157571099154497</v>
      </c>
      <c r="AA37" s="157">
        <f t="shared" si="23"/>
        <v>1.0140034529061961</v>
      </c>
      <c r="AB37" s="157">
        <f t="shared" si="24"/>
        <v>1.0145873320537429</v>
      </c>
      <c r="AC37" s="157">
        <f t="shared" si="25"/>
        <v>1.0114810562571757</v>
      </c>
      <c r="AD37" s="157">
        <f t="shared" si="26"/>
        <v>1.0076248570339306</v>
      </c>
      <c r="AE37" s="157">
        <f t="shared" si="27"/>
        <v>1.0070489617069918</v>
      </c>
      <c r="AF37" s="157">
        <f t="shared" si="28"/>
        <v>1.0055164542514743</v>
      </c>
      <c r="AG37" s="157">
        <f t="shared" ref="AG37:AG100" si="29">($B37/$B$36)</f>
        <v>1.0026555386949925</v>
      </c>
      <c r="AH37" s="156">
        <f>($B37/$B$37)</f>
        <v>1</v>
      </c>
      <c r="AI37" s="157"/>
      <c r="AJ37" s="157"/>
      <c r="AK37" s="157"/>
      <c r="AL37" s="157"/>
      <c r="AM37" s="157"/>
      <c r="AN37" s="157"/>
      <c r="AO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7"/>
      <c r="BN37" s="157"/>
      <c r="BO37" s="157"/>
      <c r="BP37" s="157"/>
      <c r="BQ37" s="157"/>
      <c r="BR37" s="157"/>
      <c r="BS37" s="157"/>
      <c r="BT37" s="157"/>
      <c r="BU37" s="157"/>
      <c r="BV37" s="157"/>
      <c r="BW37" s="157"/>
      <c r="BX37" s="157"/>
      <c r="BY37" s="157"/>
      <c r="BZ37" s="157"/>
      <c r="CA37" s="157"/>
      <c r="CB37" s="157"/>
      <c r="CC37" s="157"/>
      <c r="CD37" s="157"/>
      <c r="CE37" s="157"/>
      <c r="CF37" s="157"/>
      <c r="CG37" s="157"/>
      <c r="CH37" s="157"/>
      <c r="CI37" s="157"/>
      <c r="CJ37" s="157"/>
      <c r="CK37" s="157"/>
      <c r="CL37" s="157"/>
      <c r="CM37" s="157"/>
      <c r="CN37" s="157"/>
      <c r="CO37" s="157"/>
      <c r="CP37" s="157"/>
      <c r="CQ37" s="157"/>
      <c r="CR37" s="157"/>
      <c r="CS37" s="157"/>
      <c r="CT37" s="157"/>
      <c r="CU37" s="157"/>
      <c r="CV37" s="157"/>
      <c r="CW37" s="157"/>
      <c r="CX37" s="157"/>
      <c r="CY37" s="157"/>
      <c r="CZ37" s="157"/>
      <c r="DA37" s="157"/>
      <c r="DB37" s="157"/>
      <c r="DC37" s="157"/>
      <c r="DD37" s="157"/>
      <c r="DE37" s="157"/>
      <c r="DF37" s="157"/>
      <c r="DG37" s="157"/>
      <c r="DH37" s="157"/>
      <c r="DI37" s="157"/>
      <c r="DJ37" s="157"/>
      <c r="DK37" s="157"/>
      <c r="DL37" s="157"/>
      <c r="DM37" s="157"/>
      <c r="DN37" s="157"/>
      <c r="DO37" s="157"/>
      <c r="DP37" s="157"/>
      <c r="DQ37" s="157"/>
      <c r="DR37" s="157"/>
      <c r="DS37" s="157"/>
      <c r="DT37" s="157"/>
      <c r="DU37" s="157"/>
      <c r="DV37" s="157"/>
      <c r="DW37" s="157"/>
      <c r="DX37" s="157"/>
      <c r="DY37" s="157"/>
      <c r="DZ37" s="157"/>
      <c r="EA37" s="157"/>
      <c r="EB37" s="157"/>
      <c r="EC37" s="157"/>
      <c r="ED37" s="157"/>
      <c r="EE37" s="157"/>
      <c r="EF37" s="157"/>
      <c r="EG37" s="157"/>
      <c r="EH37" s="157"/>
      <c r="EI37" s="157"/>
      <c r="EJ37" s="157"/>
      <c r="EK37" s="157"/>
      <c r="EL37" s="157"/>
      <c r="EM37" s="157"/>
      <c r="EN37" s="157"/>
      <c r="EO37" s="157"/>
      <c r="EP37" s="157"/>
      <c r="EQ37" s="157"/>
      <c r="ER37" s="157"/>
      <c r="ES37" s="157"/>
      <c r="ET37" s="157"/>
      <c r="EU37" s="157"/>
      <c r="EV37" s="157"/>
      <c r="EW37" s="157"/>
      <c r="EX37" s="157"/>
      <c r="EY37" s="157"/>
      <c r="EZ37" s="157"/>
      <c r="FA37" s="157"/>
      <c r="FB37" s="157"/>
      <c r="FC37" s="157"/>
      <c r="FD37" s="157"/>
      <c r="FE37" s="157"/>
      <c r="FF37" s="157"/>
      <c r="FG37" s="157"/>
      <c r="FH37" s="157"/>
      <c r="FI37" s="157"/>
      <c r="FJ37" s="157"/>
      <c r="FK37" s="157"/>
      <c r="FL37" s="157"/>
      <c r="FM37" s="157"/>
      <c r="FN37" s="157"/>
      <c r="FO37" s="157"/>
      <c r="FP37" s="157"/>
      <c r="FQ37" s="157"/>
      <c r="FR37" s="157"/>
      <c r="FS37" s="157"/>
      <c r="FT37" s="157"/>
      <c r="FU37" s="157"/>
      <c r="FV37" s="157"/>
      <c r="FW37" s="157"/>
      <c r="FX37" s="157"/>
      <c r="FY37" s="157"/>
      <c r="FZ37" s="157"/>
      <c r="GA37" s="157"/>
      <c r="GB37" s="157"/>
      <c r="GC37" s="157"/>
      <c r="GD37" s="157"/>
      <c r="GE37" s="157"/>
      <c r="GF37" s="157"/>
      <c r="GG37" s="157"/>
      <c r="GH37" s="157"/>
      <c r="GI37" s="157"/>
      <c r="GJ37" s="157"/>
      <c r="GK37" s="157"/>
      <c r="GL37" s="157"/>
      <c r="GM37" s="157"/>
      <c r="GN37" s="157"/>
      <c r="GO37" s="157"/>
      <c r="GP37" s="157"/>
      <c r="GQ37" s="157"/>
      <c r="GR37" s="157"/>
      <c r="GS37" s="157"/>
      <c r="GT37" s="157"/>
      <c r="GU37" s="157"/>
      <c r="GV37" s="157"/>
      <c r="GW37" s="157"/>
      <c r="GX37" s="157"/>
      <c r="GY37" s="157"/>
      <c r="GZ37" s="157"/>
      <c r="HA37" s="157"/>
      <c r="HB37" s="157"/>
      <c r="HC37" s="157"/>
      <c r="HD37" s="157"/>
      <c r="HE37" s="157"/>
      <c r="HF37" s="157"/>
      <c r="HG37" s="157"/>
      <c r="HH37" s="157"/>
      <c r="HI37" s="157"/>
      <c r="HJ37" s="157"/>
      <c r="HK37" s="157"/>
      <c r="HL37" s="157"/>
      <c r="HM37" s="157"/>
      <c r="HN37" s="157"/>
      <c r="HO37" s="157"/>
      <c r="HP37" s="157"/>
      <c r="HQ37" s="157"/>
      <c r="HR37" s="157"/>
      <c r="HS37" s="157"/>
      <c r="HT37" s="157"/>
      <c r="HU37" s="157"/>
      <c r="HV37" s="157"/>
      <c r="HW37" s="157"/>
      <c r="HX37" s="157"/>
      <c r="HY37" s="157"/>
      <c r="HZ37" s="157"/>
      <c r="IA37" s="157"/>
      <c r="IB37" s="157"/>
      <c r="IC37" s="157"/>
      <c r="ID37" s="157"/>
      <c r="IE37" s="157"/>
      <c r="IF37" s="157"/>
      <c r="IG37" s="157"/>
      <c r="IH37" s="157"/>
      <c r="II37" s="157"/>
      <c r="IJ37" s="157"/>
      <c r="IK37" s="157"/>
      <c r="IL37" s="157"/>
      <c r="IM37" s="157"/>
      <c r="IN37" s="157"/>
      <c r="IO37" s="157"/>
      <c r="IP37" s="157"/>
      <c r="IQ37" s="157"/>
      <c r="IR37" s="157"/>
      <c r="IS37" s="157"/>
      <c r="IT37" s="157"/>
      <c r="IU37" s="157"/>
      <c r="IV37" s="157"/>
      <c r="IW37" s="157"/>
      <c r="IX37" s="157"/>
      <c r="IY37" s="157"/>
      <c r="IZ37" s="157"/>
      <c r="JA37" s="157"/>
      <c r="JB37" s="157"/>
      <c r="JC37" s="157"/>
      <c r="JD37" s="157"/>
      <c r="JE37" s="157"/>
      <c r="JF37" s="157"/>
      <c r="JG37" s="157"/>
      <c r="JH37" s="157"/>
      <c r="JI37" s="157"/>
      <c r="JJ37" s="157"/>
      <c r="JK37" s="157"/>
      <c r="JL37" s="157"/>
      <c r="JM37" s="157"/>
      <c r="JN37" s="157"/>
      <c r="JO37" s="157"/>
      <c r="JP37" s="157"/>
      <c r="JQ37" s="157"/>
      <c r="JR37" s="157"/>
      <c r="JS37" s="157"/>
      <c r="JT37" s="157"/>
      <c r="JU37" s="157"/>
      <c r="JV37" s="157"/>
      <c r="JW37" s="157"/>
      <c r="JX37" s="157"/>
      <c r="JY37" s="157"/>
      <c r="JZ37" s="157"/>
      <c r="KA37" s="157"/>
      <c r="KB37" s="157"/>
      <c r="KC37" s="157"/>
      <c r="KD37" s="157"/>
      <c r="KE37" s="157"/>
      <c r="KF37" s="157"/>
      <c r="KG37" s="157"/>
      <c r="KH37" s="157"/>
      <c r="KI37" s="157"/>
      <c r="KJ37" s="157"/>
      <c r="KK37" s="157"/>
      <c r="KL37" s="157"/>
      <c r="KM37" s="157"/>
      <c r="KN37" s="157"/>
      <c r="KO37" s="157"/>
      <c r="KP37" s="157"/>
      <c r="KQ37" s="157"/>
      <c r="KR37" s="157"/>
      <c r="KS37" s="157"/>
      <c r="KT37" s="157"/>
      <c r="KU37" s="157"/>
      <c r="KV37" s="157"/>
      <c r="KW37" s="157"/>
      <c r="KX37" s="157"/>
      <c r="KY37" s="157"/>
      <c r="KZ37" s="157"/>
      <c r="LA37" s="157"/>
      <c r="LB37" s="157"/>
      <c r="LC37" s="157"/>
      <c r="LD37" s="157"/>
      <c r="LE37" s="157"/>
      <c r="LF37" s="157"/>
      <c r="LG37" s="157"/>
      <c r="LH37" s="157"/>
      <c r="LI37" s="157"/>
      <c r="LJ37" s="157"/>
      <c r="LK37" s="157"/>
      <c r="LL37" s="157"/>
      <c r="LM37" s="157"/>
      <c r="LN37" s="157"/>
      <c r="LO37" s="157"/>
      <c r="LP37" s="157"/>
      <c r="LQ37" s="157"/>
      <c r="LR37" s="157"/>
      <c r="LS37" s="157"/>
      <c r="LT37" s="157"/>
      <c r="LU37" s="157"/>
      <c r="LV37" s="157"/>
      <c r="LW37" s="157"/>
      <c r="LX37" s="157"/>
      <c r="LY37" s="157"/>
      <c r="LZ37" s="157"/>
      <c r="MA37" s="157"/>
      <c r="MB37" s="157"/>
      <c r="MC37" s="157"/>
      <c r="MD37" s="157"/>
      <c r="ME37" s="157"/>
      <c r="MF37" s="157"/>
      <c r="MG37" s="157"/>
      <c r="MH37" s="157"/>
      <c r="MI37" s="157"/>
      <c r="MJ37" s="157"/>
      <c r="MK37" s="157"/>
      <c r="ML37" s="157"/>
      <c r="MM37" s="157"/>
      <c r="MN37" s="157"/>
      <c r="MO37" s="157"/>
      <c r="MP37" s="157"/>
      <c r="MQ37" s="157"/>
      <c r="MR37" s="157"/>
      <c r="MS37" s="157"/>
      <c r="MT37" s="157"/>
      <c r="MU37" s="157"/>
      <c r="MV37" s="157"/>
      <c r="MW37" s="157"/>
      <c r="MX37" s="157"/>
      <c r="MY37" s="157"/>
      <c r="MZ37" s="157"/>
      <c r="NA37" s="157"/>
      <c r="NB37" s="157"/>
      <c r="NC37" s="157"/>
      <c r="ND37" s="157"/>
      <c r="NE37" s="157"/>
      <c r="NF37" s="157"/>
      <c r="NG37" s="157"/>
      <c r="NH37" s="157"/>
      <c r="NI37" s="157"/>
      <c r="NJ37" s="157"/>
      <c r="NK37" s="157"/>
      <c r="NL37" s="157"/>
      <c r="NM37" s="157"/>
      <c r="NN37" s="157"/>
      <c r="NO37" s="157"/>
      <c r="NP37" s="157"/>
      <c r="NQ37" s="157"/>
      <c r="NR37" s="157"/>
      <c r="NS37" s="157"/>
      <c r="NT37" s="157"/>
      <c r="NU37" s="157"/>
      <c r="NV37" s="157"/>
      <c r="NW37" s="157"/>
      <c r="NX37" s="157"/>
      <c r="NY37" s="157"/>
      <c r="NZ37" s="157"/>
      <c r="OA37" s="157"/>
      <c r="OB37" s="157"/>
      <c r="OC37" s="157"/>
      <c r="OD37" s="157"/>
      <c r="OE37" s="157"/>
      <c r="OF37" s="157"/>
      <c r="OG37" s="157"/>
      <c r="OH37" s="157"/>
      <c r="OI37" s="157"/>
      <c r="OJ37" s="157"/>
      <c r="OK37" s="157"/>
      <c r="OL37" s="157"/>
      <c r="OM37" s="157"/>
      <c r="ON37" s="157"/>
      <c r="OO37" s="157"/>
      <c r="OP37" s="157"/>
      <c r="OQ37" s="157"/>
      <c r="OR37" s="157"/>
      <c r="OS37" s="157"/>
      <c r="OT37" s="157"/>
      <c r="OU37" s="157"/>
      <c r="OV37" s="157"/>
      <c r="OW37" s="157"/>
      <c r="OX37" s="157"/>
      <c r="OY37" s="157"/>
      <c r="OZ37" s="157"/>
      <c r="PA37" s="157"/>
      <c r="PB37" s="157"/>
      <c r="PC37" s="157"/>
      <c r="PD37" s="157"/>
      <c r="PE37" s="157"/>
      <c r="PF37" s="157"/>
      <c r="PG37" s="157"/>
      <c r="PH37" s="157"/>
      <c r="PI37" s="157"/>
      <c r="PJ37" s="157"/>
      <c r="PK37" s="157"/>
      <c r="PL37" s="157"/>
      <c r="PM37" s="157"/>
      <c r="PN37" s="157"/>
      <c r="PO37" s="157"/>
      <c r="PP37" s="157"/>
      <c r="PQ37" s="157"/>
      <c r="PR37" s="157"/>
      <c r="PS37" s="157"/>
      <c r="PT37" s="157"/>
      <c r="PU37" s="157"/>
      <c r="PV37" s="157"/>
      <c r="PW37" s="157"/>
      <c r="PX37" s="157"/>
      <c r="PY37" s="157"/>
      <c r="PZ37" s="157"/>
      <c r="QA37" s="157"/>
      <c r="QB37" s="157"/>
      <c r="QC37" s="157"/>
      <c r="QD37" s="157"/>
      <c r="QE37" s="157"/>
      <c r="QF37" s="157"/>
      <c r="QG37" s="157"/>
      <c r="QH37" s="157"/>
      <c r="QI37" s="157"/>
      <c r="QJ37" s="157"/>
      <c r="QK37" s="157"/>
      <c r="QL37" s="157"/>
      <c r="QM37" s="157"/>
      <c r="QN37" s="157"/>
      <c r="QO37" s="157"/>
      <c r="QP37" s="157"/>
      <c r="QQ37" s="157"/>
      <c r="QR37" s="157"/>
      <c r="QS37" s="157"/>
      <c r="QT37" s="157"/>
      <c r="QU37" s="157"/>
      <c r="QV37" s="157"/>
      <c r="QW37" s="157"/>
      <c r="QX37" s="157"/>
      <c r="QY37" s="157"/>
      <c r="QZ37" s="157"/>
      <c r="RA37" s="157"/>
      <c r="RB37" s="157"/>
      <c r="RC37" s="157"/>
      <c r="RD37" s="157"/>
      <c r="RE37" s="157"/>
      <c r="RF37" s="157"/>
      <c r="RG37" s="157"/>
      <c r="RH37" s="157"/>
      <c r="RI37" s="157"/>
      <c r="RJ37" s="157"/>
      <c r="RK37" s="157"/>
      <c r="RL37" s="157"/>
      <c r="RM37" s="157"/>
      <c r="RN37" s="157"/>
      <c r="RO37" s="157"/>
      <c r="RP37" s="157"/>
    </row>
    <row r="38" spans="1:484" ht="13">
      <c r="A38" s="149">
        <v>41456</v>
      </c>
      <c r="B38" s="132">
        <v>5281</v>
      </c>
      <c r="C38" s="135">
        <f t="shared" si="1"/>
        <v>-8.9999999999999998E-4</v>
      </c>
      <c r="D38" s="57"/>
      <c r="E38" s="157">
        <f t="shared" si="0"/>
        <v>1.0627892936204468</v>
      </c>
      <c r="F38" s="157">
        <f t="shared" si="2"/>
        <v>1.054723387257839</v>
      </c>
      <c r="G38" s="157">
        <f t="shared" si="3"/>
        <v>1.0540918163672655</v>
      </c>
      <c r="H38" s="157">
        <f t="shared" si="4"/>
        <v>1.0503182179793158</v>
      </c>
      <c r="I38" s="157">
        <f t="shared" si="5"/>
        <v>1.048857994041708</v>
      </c>
      <c r="J38" s="157">
        <f t="shared" si="6"/>
        <v>1.0438821901561572</v>
      </c>
      <c r="K38" s="157">
        <f t="shared" si="7"/>
        <v>1.0407962160031534</v>
      </c>
      <c r="L38" s="157">
        <f t="shared" si="8"/>
        <v>1.0373207621292477</v>
      </c>
      <c r="M38" s="157">
        <f t="shared" si="9"/>
        <v>1.0358964299725382</v>
      </c>
      <c r="N38" s="157">
        <f t="shared" si="10"/>
        <v>1.0346786833855799</v>
      </c>
      <c r="O38" s="157">
        <f t="shared" si="11"/>
        <v>1.032857422256992</v>
      </c>
      <c r="P38" s="157">
        <f t="shared" si="12"/>
        <v>1.0324535679374389</v>
      </c>
      <c r="Q38" s="157">
        <f t="shared" si="13"/>
        <v>1.0314453125</v>
      </c>
      <c r="R38" s="157">
        <f t="shared" si="14"/>
        <v>1.0310425614994143</v>
      </c>
      <c r="S38" s="157">
        <f t="shared" si="15"/>
        <v>1.0266329704510109</v>
      </c>
      <c r="T38" s="157">
        <f t="shared" si="16"/>
        <v>1.0254368932038835</v>
      </c>
      <c r="U38" s="157">
        <f t="shared" si="17"/>
        <v>1.0220630927036964</v>
      </c>
      <c r="V38" s="157">
        <f t="shared" si="18"/>
        <v>1.0214700193423598</v>
      </c>
      <c r="W38" s="157">
        <f t="shared" si="19"/>
        <v>1.0187114197530864</v>
      </c>
      <c r="X38" s="157">
        <f t="shared" si="20"/>
        <v>1.0147963105303612</v>
      </c>
      <c r="Y38" s="157">
        <f t="shared" si="21"/>
        <v>1.0165543792107796</v>
      </c>
      <c r="Z38" s="157">
        <f t="shared" si="22"/>
        <v>1.0147963105303612</v>
      </c>
      <c r="AA38" s="157">
        <f t="shared" si="23"/>
        <v>1.0130443122961825</v>
      </c>
      <c r="AB38" s="157">
        <f t="shared" si="24"/>
        <v>1.0136276391554702</v>
      </c>
      <c r="AC38" s="157">
        <f t="shared" si="25"/>
        <v>1.0105243015690777</v>
      </c>
      <c r="AD38" s="157">
        <f t="shared" si="26"/>
        <v>1.0066717499046893</v>
      </c>
      <c r="AE38" s="157">
        <f t="shared" si="27"/>
        <v>1.0060963993141552</v>
      </c>
      <c r="AF38" s="157">
        <f t="shared" si="28"/>
        <v>1.0045653414494959</v>
      </c>
      <c r="AG38" s="157">
        <f t="shared" si="29"/>
        <v>1.0017071320182094</v>
      </c>
      <c r="AH38" s="157">
        <f t="shared" ref="AH38:AH101" si="30">($B38/$B$37)</f>
        <v>0.99905410518350357</v>
      </c>
      <c r="AI38" s="156">
        <f>($B38/$B$38)</f>
        <v>1</v>
      </c>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7"/>
      <c r="BN38" s="157"/>
      <c r="BO38" s="157"/>
      <c r="BP38" s="157"/>
      <c r="BQ38" s="157"/>
      <c r="BR38" s="157"/>
      <c r="BS38" s="157"/>
      <c r="BT38" s="157"/>
      <c r="BU38" s="157"/>
      <c r="BV38" s="157"/>
      <c r="BW38" s="157"/>
      <c r="BX38" s="157"/>
      <c r="BY38" s="157"/>
      <c r="BZ38" s="157"/>
      <c r="CA38" s="157"/>
      <c r="CB38" s="157"/>
      <c r="CC38" s="157"/>
      <c r="CD38" s="157"/>
      <c r="CE38" s="157"/>
      <c r="CF38" s="157"/>
      <c r="CG38" s="157"/>
      <c r="CH38" s="157"/>
      <c r="CI38" s="157"/>
      <c r="CJ38" s="157"/>
      <c r="CK38" s="157"/>
      <c r="CL38" s="157"/>
      <c r="CM38" s="157"/>
      <c r="CN38" s="157"/>
      <c r="CO38" s="157"/>
      <c r="CP38" s="157"/>
      <c r="CQ38" s="157"/>
      <c r="CR38" s="157"/>
      <c r="CS38" s="157"/>
      <c r="CT38" s="157"/>
      <c r="CU38" s="157"/>
      <c r="CV38" s="157"/>
      <c r="CW38" s="157"/>
      <c r="CX38" s="157"/>
      <c r="CY38" s="157"/>
      <c r="CZ38" s="157"/>
      <c r="DA38" s="157"/>
      <c r="DB38" s="157"/>
      <c r="DC38" s="157"/>
      <c r="DD38" s="157"/>
      <c r="DE38" s="157"/>
      <c r="DF38" s="157"/>
      <c r="DG38" s="157"/>
      <c r="DH38" s="157"/>
      <c r="DI38" s="157"/>
      <c r="DJ38" s="157"/>
      <c r="DK38" s="157"/>
      <c r="DL38" s="157"/>
      <c r="DM38" s="157"/>
      <c r="DN38" s="157"/>
      <c r="DO38" s="157"/>
      <c r="DP38" s="157"/>
      <c r="DQ38" s="157"/>
      <c r="DR38" s="157"/>
      <c r="DS38" s="157"/>
      <c r="DT38" s="157"/>
      <c r="DU38" s="157"/>
      <c r="DV38" s="157"/>
      <c r="DW38" s="157"/>
      <c r="DX38" s="157"/>
      <c r="DY38" s="157"/>
      <c r="DZ38" s="157"/>
      <c r="EA38" s="157"/>
      <c r="EB38" s="157"/>
      <c r="EC38" s="157"/>
      <c r="ED38" s="157"/>
      <c r="EE38" s="157"/>
      <c r="EF38" s="157"/>
      <c r="EG38" s="157"/>
      <c r="EH38" s="157"/>
      <c r="EI38" s="157"/>
      <c r="EJ38" s="157"/>
      <c r="EK38" s="157"/>
      <c r="EL38" s="157"/>
      <c r="EM38" s="157"/>
      <c r="EN38" s="157"/>
      <c r="EO38" s="157"/>
      <c r="EP38" s="157"/>
      <c r="EQ38" s="157"/>
      <c r="ER38" s="157"/>
      <c r="ES38" s="157"/>
      <c r="ET38" s="157"/>
      <c r="EU38" s="157"/>
      <c r="EV38" s="157"/>
      <c r="EW38" s="157"/>
      <c r="EX38" s="157"/>
      <c r="EY38" s="157"/>
      <c r="EZ38" s="157"/>
      <c r="FA38" s="157"/>
      <c r="FB38" s="157"/>
      <c r="FC38" s="157"/>
      <c r="FD38" s="157"/>
      <c r="FE38" s="157"/>
      <c r="FF38" s="157"/>
      <c r="FG38" s="157"/>
      <c r="FH38" s="157"/>
      <c r="FI38" s="157"/>
      <c r="FJ38" s="157"/>
      <c r="FK38" s="157"/>
      <c r="FL38" s="157"/>
      <c r="FM38" s="157"/>
      <c r="FN38" s="157"/>
      <c r="FO38" s="157"/>
      <c r="FP38" s="157"/>
      <c r="FQ38" s="157"/>
      <c r="FR38" s="157"/>
      <c r="FS38" s="157"/>
      <c r="FT38" s="157"/>
      <c r="FU38" s="157"/>
      <c r="FV38" s="157"/>
      <c r="FW38" s="157"/>
      <c r="FX38" s="157"/>
      <c r="FY38" s="157"/>
      <c r="FZ38" s="157"/>
      <c r="GA38" s="157"/>
      <c r="GB38" s="157"/>
      <c r="GC38" s="157"/>
      <c r="GD38" s="157"/>
      <c r="GE38" s="157"/>
      <c r="GF38" s="157"/>
      <c r="GG38" s="157"/>
      <c r="GH38" s="157"/>
      <c r="GI38" s="157"/>
      <c r="GJ38" s="157"/>
      <c r="GK38" s="157"/>
      <c r="GL38" s="157"/>
      <c r="GM38" s="157"/>
      <c r="GN38" s="157"/>
      <c r="GO38" s="157"/>
      <c r="GP38" s="157"/>
      <c r="GQ38" s="157"/>
      <c r="GR38" s="157"/>
      <c r="GS38" s="157"/>
      <c r="GT38" s="157"/>
      <c r="GU38" s="157"/>
      <c r="GV38" s="157"/>
      <c r="GW38" s="157"/>
      <c r="GX38" s="157"/>
      <c r="GY38" s="157"/>
      <c r="GZ38" s="157"/>
      <c r="HA38" s="157"/>
      <c r="HB38" s="157"/>
      <c r="HC38" s="157"/>
      <c r="HD38" s="157"/>
      <c r="HE38" s="157"/>
      <c r="HF38" s="157"/>
      <c r="HG38" s="157"/>
      <c r="HH38" s="157"/>
      <c r="HI38" s="157"/>
      <c r="HJ38" s="157"/>
      <c r="HK38" s="157"/>
      <c r="HL38" s="157"/>
      <c r="HM38" s="157"/>
      <c r="HN38" s="157"/>
      <c r="HO38" s="157"/>
      <c r="HP38" s="157"/>
      <c r="HQ38" s="157"/>
      <c r="HR38" s="157"/>
      <c r="HS38" s="157"/>
      <c r="HT38" s="157"/>
      <c r="HU38" s="157"/>
      <c r="HV38" s="157"/>
      <c r="HW38" s="157"/>
      <c r="HX38" s="157"/>
      <c r="HY38" s="157"/>
      <c r="HZ38" s="157"/>
      <c r="IA38" s="157"/>
      <c r="IB38" s="157"/>
      <c r="IC38" s="157"/>
      <c r="ID38" s="157"/>
      <c r="IE38" s="157"/>
      <c r="IF38" s="157"/>
      <c r="IG38" s="157"/>
      <c r="IH38" s="157"/>
      <c r="II38" s="157"/>
      <c r="IJ38" s="157"/>
      <c r="IK38" s="157"/>
      <c r="IL38" s="157"/>
      <c r="IM38" s="157"/>
      <c r="IN38" s="157"/>
      <c r="IO38" s="157"/>
      <c r="IP38" s="157"/>
      <c r="IQ38" s="157"/>
      <c r="IR38" s="157"/>
      <c r="IS38" s="157"/>
      <c r="IT38" s="157"/>
      <c r="IU38" s="157"/>
      <c r="IV38" s="157"/>
      <c r="IW38" s="157"/>
      <c r="IX38" s="157"/>
      <c r="IY38" s="157"/>
      <c r="IZ38" s="157"/>
      <c r="JA38" s="157"/>
      <c r="JB38" s="157"/>
      <c r="JC38" s="157"/>
      <c r="JD38" s="157"/>
      <c r="JE38" s="157"/>
      <c r="JF38" s="157"/>
      <c r="JG38" s="157"/>
      <c r="JH38" s="157"/>
      <c r="JI38" s="157"/>
      <c r="JJ38" s="157"/>
      <c r="JK38" s="157"/>
      <c r="JL38" s="157"/>
      <c r="JM38" s="157"/>
      <c r="JN38" s="157"/>
      <c r="JO38" s="157"/>
      <c r="JP38" s="157"/>
      <c r="JQ38" s="157"/>
      <c r="JR38" s="157"/>
      <c r="JS38" s="157"/>
      <c r="JT38" s="157"/>
      <c r="JU38" s="157"/>
      <c r="JV38" s="157"/>
      <c r="JW38" s="157"/>
      <c r="JX38" s="157"/>
      <c r="JY38" s="157"/>
      <c r="JZ38" s="157"/>
      <c r="KA38" s="157"/>
      <c r="KB38" s="157"/>
      <c r="KC38" s="157"/>
      <c r="KD38" s="157"/>
      <c r="KE38" s="157"/>
      <c r="KF38" s="157"/>
      <c r="KG38" s="157"/>
      <c r="KH38" s="157"/>
      <c r="KI38" s="157"/>
      <c r="KJ38" s="157"/>
      <c r="KK38" s="157"/>
      <c r="KL38" s="157"/>
      <c r="KM38" s="157"/>
      <c r="KN38" s="157"/>
      <c r="KO38" s="157"/>
      <c r="KP38" s="157"/>
      <c r="KQ38" s="157"/>
      <c r="KR38" s="157"/>
      <c r="KS38" s="157"/>
      <c r="KT38" s="157"/>
      <c r="KU38" s="157"/>
      <c r="KV38" s="157"/>
      <c r="KW38" s="157"/>
      <c r="KX38" s="157"/>
      <c r="KY38" s="157"/>
      <c r="KZ38" s="157"/>
      <c r="LA38" s="157"/>
      <c r="LB38" s="157"/>
      <c r="LC38" s="157"/>
      <c r="LD38" s="157"/>
      <c r="LE38" s="157"/>
      <c r="LF38" s="157"/>
      <c r="LG38" s="157"/>
      <c r="LH38" s="157"/>
      <c r="LI38" s="157"/>
      <c r="LJ38" s="157"/>
      <c r="LK38" s="157"/>
      <c r="LL38" s="157"/>
      <c r="LM38" s="157"/>
      <c r="LN38" s="157"/>
      <c r="LO38" s="157"/>
      <c r="LP38" s="157"/>
      <c r="LQ38" s="157"/>
      <c r="LR38" s="157"/>
      <c r="LS38" s="157"/>
      <c r="LT38" s="157"/>
      <c r="LU38" s="157"/>
      <c r="LV38" s="157"/>
      <c r="LW38" s="157"/>
      <c r="LX38" s="157"/>
      <c r="LY38" s="157"/>
      <c r="LZ38" s="157"/>
      <c r="MA38" s="157"/>
      <c r="MB38" s="157"/>
      <c r="MC38" s="157"/>
      <c r="MD38" s="157"/>
      <c r="ME38" s="157"/>
      <c r="MF38" s="157"/>
      <c r="MG38" s="157"/>
      <c r="MH38" s="157"/>
      <c r="MI38" s="157"/>
      <c r="MJ38" s="157"/>
      <c r="MK38" s="157"/>
      <c r="ML38" s="157"/>
      <c r="MM38" s="157"/>
      <c r="MN38" s="157"/>
      <c r="MO38" s="157"/>
      <c r="MP38" s="157"/>
      <c r="MQ38" s="157"/>
      <c r="MR38" s="157"/>
      <c r="MS38" s="157"/>
      <c r="MT38" s="157"/>
      <c r="MU38" s="157"/>
      <c r="MV38" s="157"/>
      <c r="MW38" s="157"/>
      <c r="MX38" s="157"/>
      <c r="MY38" s="157"/>
      <c r="MZ38" s="157"/>
      <c r="NA38" s="157"/>
      <c r="NB38" s="157"/>
      <c r="NC38" s="157"/>
      <c r="ND38" s="157"/>
      <c r="NE38" s="157"/>
      <c r="NF38" s="157"/>
      <c r="NG38" s="157"/>
      <c r="NH38" s="157"/>
      <c r="NI38" s="157"/>
      <c r="NJ38" s="157"/>
      <c r="NK38" s="157"/>
      <c r="NL38" s="157"/>
      <c r="NM38" s="157"/>
      <c r="NN38" s="157"/>
      <c r="NO38" s="157"/>
      <c r="NP38" s="157"/>
      <c r="NQ38" s="157"/>
      <c r="NR38" s="157"/>
      <c r="NS38" s="157"/>
      <c r="NT38" s="157"/>
      <c r="NU38" s="157"/>
      <c r="NV38" s="157"/>
      <c r="NW38" s="157"/>
      <c r="NX38" s="157"/>
      <c r="NY38" s="157"/>
      <c r="NZ38" s="157"/>
      <c r="OA38" s="157"/>
      <c r="OB38" s="157"/>
      <c r="OC38" s="157"/>
      <c r="OD38" s="157"/>
      <c r="OE38" s="157"/>
      <c r="OF38" s="157"/>
      <c r="OG38" s="157"/>
      <c r="OH38" s="157"/>
      <c r="OI38" s="157"/>
      <c r="OJ38" s="157"/>
      <c r="OK38" s="157"/>
      <c r="OL38" s="157"/>
      <c r="OM38" s="157"/>
      <c r="ON38" s="157"/>
      <c r="OO38" s="157"/>
      <c r="OP38" s="157"/>
      <c r="OQ38" s="157"/>
      <c r="OR38" s="157"/>
      <c r="OS38" s="157"/>
      <c r="OT38" s="157"/>
      <c r="OU38" s="157"/>
      <c r="OV38" s="157"/>
      <c r="OW38" s="157"/>
      <c r="OX38" s="157"/>
      <c r="OY38" s="157"/>
      <c r="OZ38" s="157"/>
      <c r="PA38" s="157"/>
      <c r="PB38" s="157"/>
      <c r="PC38" s="157"/>
      <c r="PD38" s="157"/>
      <c r="PE38" s="157"/>
      <c r="PF38" s="157"/>
      <c r="PG38" s="157"/>
      <c r="PH38" s="157"/>
      <c r="PI38" s="157"/>
      <c r="PJ38" s="157"/>
      <c r="PK38" s="157"/>
      <c r="PL38" s="157"/>
      <c r="PM38" s="157"/>
      <c r="PN38" s="157"/>
      <c r="PO38" s="157"/>
      <c r="PP38" s="157"/>
      <c r="PQ38" s="157"/>
      <c r="PR38" s="157"/>
      <c r="PS38" s="157"/>
      <c r="PT38" s="157"/>
      <c r="PU38" s="157"/>
      <c r="PV38" s="157"/>
      <c r="PW38" s="157"/>
      <c r="PX38" s="157"/>
      <c r="PY38" s="157"/>
      <c r="PZ38" s="157"/>
      <c r="QA38" s="157"/>
      <c r="QB38" s="157"/>
      <c r="QC38" s="157"/>
      <c r="QD38" s="157"/>
      <c r="QE38" s="157"/>
      <c r="QF38" s="157"/>
      <c r="QG38" s="157"/>
      <c r="QH38" s="157"/>
      <c r="QI38" s="157"/>
      <c r="QJ38" s="157"/>
      <c r="QK38" s="157"/>
      <c r="QL38" s="157"/>
      <c r="QM38" s="157"/>
      <c r="QN38" s="157"/>
      <c r="QO38" s="157"/>
      <c r="QP38" s="157"/>
      <c r="QQ38" s="157"/>
      <c r="QR38" s="157"/>
      <c r="QS38" s="157"/>
      <c r="QT38" s="157"/>
      <c r="QU38" s="157"/>
      <c r="QV38" s="157"/>
      <c r="QW38" s="157"/>
      <c r="QX38" s="157"/>
      <c r="QY38" s="157"/>
      <c r="QZ38" s="157"/>
      <c r="RA38" s="157"/>
      <c r="RB38" s="157"/>
      <c r="RC38" s="157"/>
      <c r="RD38" s="157"/>
      <c r="RE38" s="157"/>
      <c r="RF38" s="157"/>
      <c r="RG38" s="157"/>
      <c r="RH38" s="157"/>
      <c r="RI38" s="157"/>
      <c r="RJ38" s="157"/>
      <c r="RK38" s="157"/>
      <c r="RL38" s="157"/>
      <c r="RM38" s="157"/>
      <c r="RN38" s="157"/>
      <c r="RO38" s="157"/>
      <c r="RP38" s="157"/>
    </row>
    <row r="39" spans="1:484" ht="13">
      <c r="A39" s="149">
        <v>41487</v>
      </c>
      <c r="B39" s="132">
        <v>5277</v>
      </c>
      <c r="C39" s="135">
        <f t="shared" si="1"/>
        <v>-8.0000000000000004E-4</v>
      </c>
      <c r="D39" s="57"/>
      <c r="E39" s="157">
        <f t="shared" si="0"/>
        <v>1.0619843026765949</v>
      </c>
      <c r="F39" s="157">
        <f t="shared" si="2"/>
        <v>1.0539245056920312</v>
      </c>
      <c r="G39" s="157">
        <f t="shared" si="3"/>
        <v>1.0532934131736527</v>
      </c>
      <c r="H39" s="157">
        <f t="shared" si="4"/>
        <v>1.0495226730310263</v>
      </c>
      <c r="I39" s="157">
        <f t="shared" si="5"/>
        <v>1.0480635551142006</v>
      </c>
      <c r="J39" s="157">
        <f t="shared" si="6"/>
        <v>1.0430915200632536</v>
      </c>
      <c r="K39" s="157">
        <f t="shared" si="7"/>
        <v>1.0400078833267639</v>
      </c>
      <c r="L39" s="157">
        <f t="shared" si="8"/>
        <v>1.0365350618738951</v>
      </c>
      <c r="M39" s="157">
        <f t="shared" si="9"/>
        <v>1.0351118085523734</v>
      </c>
      <c r="N39" s="157">
        <f t="shared" si="10"/>
        <v>1.0338949843260188</v>
      </c>
      <c r="O39" s="157">
        <f t="shared" si="11"/>
        <v>1.0320751026794446</v>
      </c>
      <c r="P39" s="157">
        <f t="shared" si="12"/>
        <v>1.0316715542521995</v>
      </c>
      <c r="Q39" s="157">
        <f t="shared" si="13"/>
        <v>1.0306640625000001</v>
      </c>
      <c r="R39" s="157">
        <f t="shared" si="14"/>
        <v>1.0302616165560328</v>
      </c>
      <c r="S39" s="157">
        <f t="shared" si="15"/>
        <v>1.025855365474339</v>
      </c>
      <c r="T39" s="157">
        <f t="shared" si="16"/>
        <v>1.0246601941747573</v>
      </c>
      <c r="U39" s="157">
        <f t="shared" si="17"/>
        <v>1.0212889491000581</v>
      </c>
      <c r="V39" s="157">
        <f t="shared" si="18"/>
        <v>1.0206963249516441</v>
      </c>
      <c r="W39" s="157">
        <f t="shared" si="19"/>
        <v>1.0179398148148149</v>
      </c>
      <c r="X39" s="157">
        <f t="shared" si="20"/>
        <v>1.0140276710222906</v>
      </c>
      <c r="Y39" s="157">
        <f t="shared" si="21"/>
        <v>1.0157844080846967</v>
      </c>
      <c r="Z39" s="157">
        <f t="shared" si="22"/>
        <v>1.0140276710222906</v>
      </c>
      <c r="AA39" s="157">
        <f t="shared" si="23"/>
        <v>1.012276999808172</v>
      </c>
      <c r="AB39" s="157">
        <f t="shared" si="24"/>
        <v>1.0128598848368522</v>
      </c>
      <c r="AC39" s="157">
        <f t="shared" si="25"/>
        <v>1.0097588978185994</v>
      </c>
      <c r="AD39" s="157">
        <f t="shared" si="26"/>
        <v>1.0059092642012961</v>
      </c>
      <c r="AE39" s="157">
        <f t="shared" si="27"/>
        <v>1.0053343493998856</v>
      </c>
      <c r="AF39" s="157">
        <f t="shared" si="28"/>
        <v>1.0038044512079132</v>
      </c>
      <c r="AG39" s="157">
        <f t="shared" si="29"/>
        <v>1.0009484066767831</v>
      </c>
      <c r="AH39" s="157">
        <f t="shared" si="30"/>
        <v>0.99829738933030643</v>
      </c>
      <c r="AI39" s="157">
        <f t="shared" ref="AI39:AI102" si="31">($B39/$B$38)</f>
        <v>0.99924256769551223</v>
      </c>
      <c r="AJ39" s="156">
        <f>($B39/$B$39)</f>
        <v>1</v>
      </c>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57"/>
      <c r="BZ39" s="157"/>
      <c r="CA39" s="157"/>
      <c r="CB39" s="157"/>
      <c r="CC39" s="157"/>
      <c r="CD39" s="157"/>
      <c r="CE39" s="157"/>
      <c r="CF39" s="157"/>
      <c r="CG39" s="157"/>
      <c r="CH39" s="157"/>
      <c r="CI39" s="157"/>
      <c r="CJ39" s="157"/>
      <c r="CK39" s="157"/>
      <c r="CL39" s="157"/>
      <c r="CM39" s="157"/>
      <c r="CN39" s="157"/>
      <c r="CO39" s="157"/>
      <c r="CP39" s="157"/>
      <c r="CQ39" s="157"/>
      <c r="CR39" s="157"/>
      <c r="CS39" s="157"/>
      <c r="CT39" s="157"/>
      <c r="CU39" s="157"/>
      <c r="CV39" s="157"/>
      <c r="CW39" s="157"/>
      <c r="CX39" s="157"/>
      <c r="CY39" s="157"/>
      <c r="CZ39" s="157"/>
      <c r="DA39" s="157"/>
      <c r="DB39" s="157"/>
      <c r="DC39" s="157"/>
      <c r="DD39" s="157"/>
      <c r="DE39" s="157"/>
      <c r="DF39" s="157"/>
      <c r="DG39" s="157"/>
      <c r="DH39" s="157"/>
      <c r="DI39" s="157"/>
      <c r="DJ39" s="157"/>
      <c r="DK39" s="157"/>
      <c r="DL39" s="157"/>
      <c r="DM39" s="157"/>
      <c r="DN39" s="157"/>
      <c r="DO39" s="157"/>
      <c r="DP39" s="157"/>
      <c r="DQ39" s="157"/>
      <c r="DR39" s="157"/>
      <c r="DS39" s="157"/>
      <c r="DT39" s="157"/>
      <c r="DU39" s="157"/>
      <c r="DV39" s="157"/>
      <c r="DW39" s="157"/>
      <c r="DX39" s="157"/>
      <c r="DY39" s="157"/>
      <c r="DZ39" s="157"/>
      <c r="EA39" s="157"/>
      <c r="EB39" s="157"/>
      <c r="EC39" s="157"/>
      <c r="ED39" s="157"/>
      <c r="EE39" s="157"/>
      <c r="EF39" s="157"/>
      <c r="EG39" s="157"/>
      <c r="EH39" s="157"/>
      <c r="EI39" s="157"/>
      <c r="EJ39" s="157"/>
      <c r="EK39" s="157"/>
      <c r="EL39" s="157"/>
      <c r="EM39" s="157"/>
      <c r="EN39" s="157"/>
      <c r="EO39" s="157"/>
      <c r="EP39" s="157"/>
      <c r="EQ39" s="157"/>
      <c r="ER39" s="157"/>
      <c r="ES39" s="157"/>
      <c r="ET39" s="157"/>
      <c r="EU39" s="157"/>
      <c r="EV39" s="157"/>
      <c r="EW39" s="157"/>
      <c r="EX39" s="157"/>
      <c r="EY39" s="157"/>
      <c r="EZ39" s="157"/>
      <c r="FA39" s="157"/>
      <c r="FB39" s="157"/>
      <c r="FC39" s="157"/>
      <c r="FD39" s="157"/>
      <c r="FE39" s="157"/>
      <c r="FF39" s="157"/>
      <c r="FG39" s="157"/>
      <c r="FH39" s="157"/>
      <c r="FI39" s="157"/>
      <c r="FJ39" s="157"/>
      <c r="FK39" s="157"/>
      <c r="FL39" s="157"/>
      <c r="FM39" s="157"/>
      <c r="FN39" s="157"/>
      <c r="FO39" s="157"/>
      <c r="FP39" s="157"/>
      <c r="FQ39" s="157"/>
      <c r="FR39" s="157"/>
      <c r="FS39" s="157"/>
      <c r="FT39" s="157"/>
      <c r="FU39" s="157"/>
      <c r="FV39" s="157"/>
      <c r="FW39" s="157"/>
      <c r="FX39" s="157"/>
      <c r="FY39" s="157"/>
      <c r="FZ39" s="157"/>
      <c r="GA39" s="157"/>
      <c r="GB39" s="157"/>
      <c r="GC39" s="157"/>
      <c r="GD39" s="157"/>
      <c r="GE39" s="157"/>
      <c r="GF39" s="157"/>
      <c r="GG39" s="157"/>
      <c r="GH39" s="157"/>
      <c r="GI39" s="157"/>
      <c r="GJ39" s="157"/>
      <c r="GK39" s="157"/>
      <c r="GL39" s="157"/>
      <c r="GM39" s="157"/>
      <c r="GN39" s="157"/>
      <c r="GO39" s="157"/>
      <c r="GP39" s="157"/>
      <c r="GQ39" s="157"/>
      <c r="GR39" s="157"/>
      <c r="GS39" s="157"/>
      <c r="GT39" s="157"/>
      <c r="GU39" s="157"/>
      <c r="GV39" s="157"/>
      <c r="GW39" s="157"/>
      <c r="GX39" s="157"/>
      <c r="GY39" s="157"/>
      <c r="GZ39" s="157"/>
      <c r="HA39" s="157"/>
      <c r="HB39" s="157"/>
      <c r="HC39" s="157"/>
      <c r="HD39" s="157"/>
      <c r="HE39" s="157"/>
      <c r="HF39" s="157"/>
      <c r="HG39" s="157"/>
      <c r="HH39" s="157"/>
      <c r="HI39" s="157"/>
      <c r="HJ39" s="157"/>
      <c r="HK39" s="157"/>
      <c r="HL39" s="157"/>
      <c r="HM39" s="157"/>
      <c r="HN39" s="157"/>
      <c r="HO39" s="157"/>
      <c r="HP39" s="157"/>
      <c r="HQ39" s="157"/>
      <c r="HR39" s="157"/>
      <c r="HS39" s="157"/>
      <c r="HT39" s="157"/>
      <c r="HU39" s="157"/>
      <c r="HV39" s="157"/>
      <c r="HW39" s="157"/>
      <c r="HX39" s="157"/>
      <c r="HY39" s="157"/>
      <c r="HZ39" s="157"/>
      <c r="IA39" s="157"/>
      <c r="IB39" s="157"/>
      <c r="IC39" s="157"/>
      <c r="ID39" s="157"/>
      <c r="IE39" s="157"/>
      <c r="IF39" s="157"/>
      <c r="IG39" s="157"/>
      <c r="IH39" s="157"/>
      <c r="II39" s="157"/>
      <c r="IJ39" s="157"/>
      <c r="IK39" s="157"/>
      <c r="IL39" s="157"/>
      <c r="IM39" s="157"/>
      <c r="IN39" s="157"/>
      <c r="IO39" s="157"/>
      <c r="IP39" s="157"/>
      <c r="IQ39" s="157"/>
      <c r="IR39" s="157"/>
      <c r="IS39" s="157"/>
      <c r="IT39" s="157"/>
      <c r="IU39" s="157"/>
      <c r="IV39" s="157"/>
      <c r="IW39" s="157"/>
      <c r="IX39" s="157"/>
      <c r="IY39" s="157"/>
      <c r="IZ39" s="157"/>
      <c r="JA39" s="157"/>
      <c r="JB39" s="157"/>
      <c r="JC39" s="157"/>
      <c r="JD39" s="157"/>
      <c r="JE39" s="157"/>
      <c r="JF39" s="157"/>
      <c r="JG39" s="157"/>
      <c r="JH39" s="157"/>
      <c r="JI39" s="157"/>
      <c r="JJ39" s="157"/>
      <c r="JK39" s="157"/>
      <c r="JL39" s="157"/>
      <c r="JM39" s="157"/>
      <c r="JN39" s="157"/>
      <c r="JO39" s="157"/>
      <c r="JP39" s="157"/>
      <c r="JQ39" s="157"/>
      <c r="JR39" s="157"/>
      <c r="JS39" s="157"/>
      <c r="JT39" s="157"/>
      <c r="JU39" s="157"/>
      <c r="JV39" s="157"/>
      <c r="JW39" s="157"/>
      <c r="JX39" s="157"/>
      <c r="JY39" s="157"/>
      <c r="JZ39" s="157"/>
      <c r="KA39" s="157"/>
      <c r="KB39" s="157"/>
      <c r="KC39" s="157"/>
      <c r="KD39" s="157"/>
      <c r="KE39" s="157"/>
      <c r="KF39" s="157"/>
      <c r="KG39" s="157"/>
      <c r="KH39" s="157"/>
      <c r="KI39" s="157"/>
      <c r="KJ39" s="157"/>
      <c r="KK39" s="157"/>
      <c r="KL39" s="157"/>
      <c r="KM39" s="157"/>
      <c r="KN39" s="157"/>
      <c r="KO39" s="157"/>
      <c r="KP39" s="157"/>
      <c r="KQ39" s="157"/>
      <c r="KR39" s="157"/>
      <c r="KS39" s="157"/>
      <c r="KT39" s="157"/>
      <c r="KU39" s="157"/>
      <c r="KV39" s="157"/>
      <c r="KW39" s="157"/>
      <c r="KX39" s="157"/>
      <c r="KY39" s="157"/>
      <c r="KZ39" s="157"/>
      <c r="LA39" s="157"/>
      <c r="LB39" s="157"/>
      <c r="LC39" s="157"/>
      <c r="LD39" s="157"/>
      <c r="LE39" s="157"/>
      <c r="LF39" s="157"/>
      <c r="LG39" s="157"/>
      <c r="LH39" s="157"/>
      <c r="LI39" s="157"/>
      <c r="LJ39" s="157"/>
      <c r="LK39" s="157"/>
      <c r="LL39" s="157"/>
      <c r="LM39" s="157"/>
      <c r="LN39" s="157"/>
      <c r="LO39" s="157"/>
      <c r="LP39" s="157"/>
      <c r="LQ39" s="157"/>
      <c r="LR39" s="157"/>
      <c r="LS39" s="157"/>
      <c r="LT39" s="157"/>
      <c r="LU39" s="157"/>
      <c r="LV39" s="157"/>
      <c r="LW39" s="157"/>
      <c r="LX39" s="157"/>
      <c r="LY39" s="157"/>
      <c r="LZ39" s="157"/>
      <c r="MA39" s="157"/>
      <c r="MB39" s="157"/>
      <c r="MC39" s="157"/>
      <c r="MD39" s="157"/>
      <c r="ME39" s="157"/>
      <c r="MF39" s="157"/>
      <c r="MG39" s="157"/>
      <c r="MH39" s="157"/>
      <c r="MI39" s="157"/>
      <c r="MJ39" s="157"/>
      <c r="MK39" s="157"/>
      <c r="ML39" s="157"/>
      <c r="MM39" s="157"/>
      <c r="MN39" s="157"/>
      <c r="MO39" s="157"/>
      <c r="MP39" s="157"/>
      <c r="MQ39" s="157"/>
      <c r="MR39" s="157"/>
      <c r="MS39" s="157"/>
      <c r="MT39" s="157"/>
      <c r="MU39" s="157"/>
      <c r="MV39" s="157"/>
      <c r="MW39" s="157"/>
      <c r="MX39" s="157"/>
      <c r="MY39" s="157"/>
      <c r="MZ39" s="157"/>
      <c r="NA39" s="157"/>
      <c r="NB39" s="157"/>
      <c r="NC39" s="157"/>
      <c r="ND39" s="157"/>
      <c r="NE39" s="157"/>
      <c r="NF39" s="157"/>
      <c r="NG39" s="157"/>
      <c r="NH39" s="157"/>
      <c r="NI39" s="157"/>
      <c r="NJ39" s="157"/>
      <c r="NK39" s="157"/>
      <c r="NL39" s="157"/>
      <c r="NM39" s="157"/>
      <c r="NN39" s="157"/>
      <c r="NO39" s="157"/>
      <c r="NP39" s="157"/>
      <c r="NQ39" s="157"/>
      <c r="NR39" s="157"/>
      <c r="NS39" s="157"/>
      <c r="NT39" s="157"/>
      <c r="NU39" s="157"/>
      <c r="NV39" s="157"/>
      <c r="NW39" s="157"/>
      <c r="NX39" s="157"/>
      <c r="NY39" s="157"/>
      <c r="NZ39" s="157"/>
      <c r="OA39" s="157"/>
      <c r="OB39" s="157"/>
      <c r="OC39" s="157"/>
      <c r="OD39" s="157"/>
      <c r="OE39" s="157"/>
      <c r="OF39" s="157"/>
      <c r="OG39" s="157"/>
      <c r="OH39" s="157"/>
      <c r="OI39" s="157"/>
      <c r="OJ39" s="157"/>
      <c r="OK39" s="157"/>
      <c r="OL39" s="157"/>
      <c r="OM39" s="157"/>
      <c r="ON39" s="157"/>
      <c r="OO39" s="157"/>
      <c r="OP39" s="157"/>
      <c r="OQ39" s="157"/>
      <c r="OR39" s="157"/>
      <c r="OS39" s="157"/>
      <c r="OT39" s="157"/>
      <c r="OU39" s="157"/>
      <c r="OV39" s="157"/>
      <c r="OW39" s="157"/>
      <c r="OX39" s="157"/>
      <c r="OY39" s="157"/>
      <c r="OZ39" s="157"/>
      <c r="PA39" s="157"/>
      <c r="PB39" s="157"/>
      <c r="PC39" s="157"/>
      <c r="PD39" s="157"/>
      <c r="PE39" s="157"/>
      <c r="PF39" s="157"/>
      <c r="PG39" s="157"/>
      <c r="PH39" s="157"/>
      <c r="PI39" s="157"/>
      <c r="PJ39" s="157"/>
      <c r="PK39" s="157"/>
      <c r="PL39" s="157"/>
      <c r="PM39" s="157"/>
      <c r="PN39" s="157"/>
      <c r="PO39" s="157"/>
      <c r="PP39" s="157"/>
      <c r="PQ39" s="157"/>
      <c r="PR39" s="157"/>
      <c r="PS39" s="157"/>
      <c r="PT39" s="157"/>
      <c r="PU39" s="157"/>
      <c r="PV39" s="157"/>
      <c r="PW39" s="157"/>
      <c r="PX39" s="157"/>
      <c r="PY39" s="157"/>
      <c r="PZ39" s="157"/>
      <c r="QA39" s="157"/>
      <c r="QB39" s="157"/>
      <c r="QC39" s="157"/>
      <c r="QD39" s="157"/>
      <c r="QE39" s="157"/>
      <c r="QF39" s="157"/>
      <c r="QG39" s="157"/>
      <c r="QH39" s="157"/>
      <c r="QI39" s="157"/>
      <c r="QJ39" s="157"/>
      <c r="QK39" s="157"/>
      <c r="QL39" s="157"/>
      <c r="QM39" s="157"/>
      <c r="QN39" s="157"/>
      <c r="QO39" s="157"/>
      <c r="QP39" s="157"/>
      <c r="QQ39" s="157"/>
      <c r="QR39" s="157"/>
      <c r="QS39" s="157"/>
      <c r="QT39" s="157"/>
      <c r="QU39" s="157"/>
      <c r="QV39" s="157"/>
      <c r="QW39" s="157"/>
      <c r="QX39" s="157"/>
      <c r="QY39" s="157"/>
      <c r="QZ39" s="157"/>
      <c r="RA39" s="157"/>
      <c r="RB39" s="157"/>
      <c r="RC39" s="157"/>
      <c r="RD39" s="157"/>
      <c r="RE39" s="157"/>
      <c r="RF39" s="157"/>
      <c r="RG39" s="157"/>
      <c r="RH39" s="157"/>
      <c r="RI39" s="157"/>
      <c r="RJ39" s="157"/>
      <c r="RK39" s="157"/>
      <c r="RL39" s="157"/>
      <c r="RM39" s="157"/>
      <c r="RN39" s="157"/>
      <c r="RO39" s="157"/>
      <c r="RP39" s="157"/>
    </row>
    <row r="40" spans="1:484" ht="13">
      <c r="A40" s="149">
        <v>41518</v>
      </c>
      <c r="B40" s="132">
        <v>5285</v>
      </c>
      <c r="C40" s="135">
        <f t="shared" si="1"/>
        <v>1.5E-3</v>
      </c>
      <c r="D40" s="57"/>
      <c r="E40" s="157">
        <f t="shared" si="0"/>
        <v>1.0635942845642987</v>
      </c>
      <c r="F40" s="157">
        <f t="shared" si="2"/>
        <v>1.055522268823647</v>
      </c>
      <c r="G40" s="157">
        <f t="shared" si="3"/>
        <v>1.0548902195608783</v>
      </c>
      <c r="H40" s="157">
        <f t="shared" si="4"/>
        <v>1.0511137629276055</v>
      </c>
      <c r="I40" s="157">
        <f t="shared" si="5"/>
        <v>1.0496524329692154</v>
      </c>
      <c r="J40" s="157">
        <f t="shared" si="6"/>
        <v>1.0446728602490611</v>
      </c>
      <c r="K40" s="157">
        <f t="shared" si="7"/>
        <v>1.0415845486795428</v>
      </c>
      <c r="L40" s="157">
        <f t="shared" si="8"/>
        <v>1.0381064623846004</v>
      </c>
      <c r="M40" s="157">
        <f t="shared" si="9"/>
        <v>1.0366810513927029</v>
      </c>
      <c r="N40" s="157">
        <f t="shared" si="10"/>
        <v>1.035462382445141</v>
      </c>
      <c r="O40" s="157">
        <f t="shared" si="11"/>
        <v>1.0336397418345393</v>
      </c>
      <c r="P40" s="157">
        <f t="shared" si="12"/>
        <v>1.0332355816226784</v>
      </c>
      <c r="Q40" s="157">
        <f t="shared" si="13"/>
        <v>1.0322265625</v>
      </c>
      <c r="R40" s="157">
        <f t="shared" si="14"/>
        <v>1.0318235064427959</v>
      </c>
      <c r="S40" s="157">
        <f t="shared" si="15"/>
        <v>1.0274105754276828</v>
      </c>
      <c r="T40" s="157">
        <f t="shared" si="16"/>
        <v>1.0262135922330098</v>
      </c>
      <c r="U40" s="157">
        <f t="shared" si="17"/>
        <v>1.022837236307335</v>
      </c>
      <c r="V40" s="157">
        <f t="shared" si="18"/>
        <v>1.0222437137330755</v>
      </c>
      <c r="W40" s="157">
        <f t="shared" si="19"/>
        <v>1.019483024691358</v>
      </c>
      <c r="X40" s="157">
        <f t="shared" si="20"/>
        <v>1.0155649500384321</v>
      </c>
      <c r="Y40" s="157">
        <f t="shared" si="21"/>
        <v>1.0173243503368623</v>
      </c>
      <c r="Z40" s="157">
        <f t="shared" si="22"/>
        <v>1.0155649500384321</v>
      </c>
      <c r="AA40" s="157">
        <f t="shared" si="23"/>
        <v>1.0138116247841933</v>
      </c>
      <c r="AB40" s="157">
        <f t="shared" si="24"/>
        <v>1.0143953934740884</v>
      </c>
      <c r="AC40" s="157">
        <f t="shared" si="25"/>
        <v>1.011289705319556</v>
      </c>
      <c r="AD40" s="157">
        <f t="shared" si="26"/>
        <v>1.0074342356080823</v>
      </c>
      <c r="AE40" s="157">
        <f t="shared" si="27"/>
        <v>1.0068584492284245</v>
      </c>
      <c r="AF40" s="157">
        <f t="shared" si="28"/>
        <v>1.0053262316910785</v>
      </c>
      <c r="AG40" s="157">
        <f t="shared" si="29"/>
        <v>1.0024658573596359</v>
      </c>
      <c r="AH40" s="157">
        <f t="shared" si="30"/>
        <v>0.99981082103670071</v>
      </c>
      <c r="AI40" s="157">
        <f t="shared" si="31"/>
        <v>1.0007574323044879</v>
      </c>
      <c r="AJ40" s="157">
        <f t="shared" ref="AJ40:AJ103" si="32">($B40/$B$39)</f>
        <v>1.0015160128861096</v>
      </c>
      <c r="AK40" s="156">
        <f>($B40/$B$40)</f>
        <v>1</v>
      </c>
      <c r="AL40" s="157"/>
      <c r="AM40" s="157"/>
      <c r="AN40" s="157"/>
      <c r="AO40" s="157"/>
      <c r="AP40" s="157"/>
      <c r="AQ40" s="157"/>
      <c r="AR40" s="157"/>
      <c r="AS40" s="157"/>
      <c r="AT40" s="157"/>
      <c r="AU40" s="157"/>
      <c r="AV40" s="157"/>
      <c r="AW40" s="157"/>
      <c r="AX40" s="157"/>
      <c r="AY40" s="157"/>
      <c r="AZ40" s="157"/>
      <c r="BA40" s="157"/>
      <c r="BB40" s="157"/>
      <c r="BC40" s="157"/>
      <c r="BD40" s="157"/>
      <c r="BE40" s="157"/>
      <c r="BF40" s="157"/>
      <c r="BG40" s="157"/>
      <c r="BH40" s="157"/>
      <c r="BI40" s="157"/>
      <c r="BJ40" s="157"/>
      <c r="BK40" s="157"/>
      <c r="BL40" s="157"/>
      <c r="BM40" s="157"/>
      <c r="BN40" s="157"/>
      <c r="BO40" s="157"/>
      <c r="BP40" s="157"/>
      <c r="BQ40" s="157"/>
      <c r="BR40" s="157"/>
      <c r="BS40" s="157"/>
      <c r="BT40" s="157"/>
      <c r="BU40" s="157"/>
      <c r="BV40" s="157"/>
      <c r="BW40" s="157"/>
      <c r="BX40" s="157"/>
      <c r="BY40" s="157"/>
      <c r="BZ40" s="157"/>
      <c r="CA40" s="157"/>
      <c r="CB40" s="157"/>
      <c r="CC40" s="157"/>
      <c r="CD40" s="157"/>
      <c r="CE40" s="157"/>
      <c r="CF40" s="157"/>
      <c r="CG40" s="157"/>
      <c r="CH40" s="157"/>
      <c r="CI40" s="157"/>
      <c r="CJ40" s="157"/>
      <c r="CK40" s="157"/>
      <c r="CL40" s="157"/>
      <c r="CM40" s="157"/>
      <c r="CN40" s="157"/>
      <c r="CO40" s="157"/>
      <c r="CP40" s="157"/>
      <c r="CQ40" s="157"/>
      <c r="CR40" s="157"/>
      <c r="CS40" s="157"/>
      <c r="CT40" s="157"/>
      <c r="CU40" s="157"/>
      <c r="CV40" s="157"/>
      <c r="CW40" s="157"/>
      <c r="CX40" s="157"/>
      <c r="CY40" s="157"/>
      <c r="CZ40" s="157"/>
      <c r="DA40" s="157"/>
      <c r="DB40" s="157"/>
      <c r="DC40" s="157"/>
      <c r="DD40" s="157"/>
      <c r="DE40" s="157"/>
      <c r="DF40" s="157"/>
      <c r="DG40" s="157"/>
      <c r="DH40" s="157"/>
      <c r="DI40" s="157"/>
      <c r="DJ40" s="157"/>
      <c r="DK40" s="157"/>
      <c r="DL40" s="157"/>
      <c r="DM40" s="157"/>
      <c r="DN40" s="157"/>
      <c r="DO40" s="157"/>
      <c r="DP40" s="157"/>
      <c r="DQ40" s="157"/>
      <c r="DR40" s="157"/>
      <c r="DS40" s="157"/>
      <c r="DT40" s="157"/>
      <c r="DU40" s="157"/>
      <c r="DV40" s="157"/>
      <c r="DW40" s="157"/>
      <c r="DX40" s="157"/>
      <c r="DY40" s="157"/>
      <c r="DZ40" s="157"/>
      <c r="EA40" s="157"/>
      <c r="EB40" s="157"/>
      <c r="EC40" s="157"/>
      <c r="ED40" s="157"/>
      <c r="EE40" s="157"/>
      <c r="EF40" s="157"/>
      <c r="EG40" s="157"/>
      <c r="EH40" s="157"/>
      <c r="EI40" s="157"/>
      <c r="EJ40" s="157"/>
      <c r="EK40" s="157"/>
      <c r="EL40" s="157"/>
      <c r="EM40" s="157"/>
      <c r="EN40" s="157"/>
      <c r="EO40" s="157"/>
      <c r="EP40" s="157"/>
      <c r="EQ40" s="157"/>
      <c r="ER40" s="157"/>
      <c r="ES40" s="157"/>
      <c r="ET40" s="157"/>
      <c r="EU40" s="157"/>
      <c r="EV40" s="157"/>
      <c r="EW40" s="157"/>
      <c r="EX40" s="157"/>
      <c r="EY40" s="157"/>
      <c r="EZ40" s="157"/>
      <c r="FA40" s="157"/>
      <c r="FB40" s="157"/>
      <c r="FC40" s="157"/>
      <c r="FD40" s="157"/>
      <c r="FE40" s="157"/>
      <c r="FF40" s="157"/>
      <c r="FG40" s="157"/>
      <c r="FH40" s="157"/>
      <c r="FI40" s="157"/>
      <c r="FJ40" s="157"/>
      <c r="FK40" s="157"/>
      <c r="FL40" s="157"/>
      <c r="FM40" s="157"/>
      <c r="FN40" s="157"/>
      <c r="FO40" s="157"/>
      <c r="FP40" s="157"/>
      <c r="FQ40" s="157"/>
      <c r="FR40" s="157"/>
      <c r="FS40" s="157"/>
      <c r="FT40" s="157"/>
      <c r="FU40" s="157"/>
      <c r="FV40" s="157"/>
      <c r="FW40" s="157"/>
      <c r="FX40" s="157"/>
      <c r="FY40" s="157"/>
      <c r="FZ40" s="157"/>
      <c r="GA40" s="157"/>
      <c r="GB40" s="157"/>
      <c r="GC40" s="157"/>
      <c r="GD40" s="157"/>
      <c r="GE40" s="157"/>
      <c r="GF40" s="157"/>
      <c r="GG40" s="157"/>
      <c r="GH40" s="157"/>
      <c r="GI40" s="157"/>
      <c r="GJ40" s="157"/>
      <c r="GK40" s="157"/>
      <c r="GL40" s="157"/>
      <c r="GM40" s="157"/>
      <c r="GN40" s="157"/>
      <c r="GO40" s="157"/>
      <c r="GP40" s="157"/>
      <c r="GQ40" s="157"/>
      <c r="GR40" s="157"/>
      <c r="GS40" s="157"/>
      <c r="GT40" s="157"/>
      <c r="GU40" s="157"/>
      <c r="GV40" s="157"/>
      <c r="GW40" s="157"/>
      <c r="GX40" s="157"/>
      <c r="GY40" s="157"/>
      <c r="GZ40" s="157"/>
      <c r="HA40" s="157"/>
      <c r="HB40" s="157"/>
      <c r="HC40" s="157"/>
      <c r="HD40" s="157"/>
      <c r="HE40" s="157"/>
      <c r="HF40" s="157"/>
      <c r="HG40" s="157"/>
      <c r="HH40" s="157"/>
      <c r="HI40" s="157"/>
      <c r="HJ40" s="157"/>
      <c r="HK40" s="157"/>
      <c r="HL40" s="157"/>
      <c r="HM40" s="157"/>
      <c r="HN40" s="157"/>
      <c r="HO40" s="157"/>
      <c r="HP40" s="157"/>
      <c r="HQ40" s="157"/>
      <c r="HR40" s="157"/>
      <c r="HS40" s="157"/>
      <c r="HT40" s="157"/>
      <c r="HU40" s="157"/>
      <c r="HV40" s="157"/>
      <c r="HW40" s="157"/>
      <c r="HX40" s="157"/>
      <c r="HY40" s="157"/>
      <c r="HZ40" s="157"/>
      <c r="IA40" s="157"/>
      <c r="IB40" s="157"/>
      <c r="IC40" s="157"/>
      <c r="ID40" s="157"/>
      <c r="IE40" s="157"/>
      <c r="IF40" s="157"/>
      <c r="IG40" s="157"/>
      <c r="IH40" s="157"/>
      <c r="II40" s="157"/>
      <c r="IJ40" s="157"/>
      <c r="IK40" s="157"/>
      <c r="IL40" s="157"/>
      <c r="IM40" s="157"/>
      <c r="IN40" s="157"/>
      <c r="IO40" s="157"/>
      <c r="IP40" s="157"/>
      <c r="IQ40" s="157"/>
      <c r="IR40" s="157"/>
      <c r="IS40" s="157"/>
      <c r="IT40" s="157"/>
      <c r="IU40" s="157"/>
      <c r="IV40" s="157"/>
      <c r="IW40" s="157"/>
      <c r="IX40" s="157"/>
      <c r="IY40" s="157"/>
      <c r="IZ40" s="157"/>
      <c r="JA40" s="157"/>
      <c r="JB40" s="157"/>
      <c r="JC40" s="157"/>
      <c r="JD40" s="157"/>
      <c r="JE40" s="157"/>
      <c r="JF40" s="157"/>
      <c r="JG40" s="157"/>
      <c r="JH40" s="157"/>
      <c r="JI40" s="157"/>
      <c r="JJ40" s="157"/>
      <c r="JK40" s="157"/>
      <c r="JL40" s="157"/>
      <c r="JM40" s="157"/>
      <c r="JN40" s="157"/>
      <c r="JO40" s="157"/>
      <c r="JP40" s="157"/>
      <c r="JQ40" s="157"/>
      <c r="JR40" s="157"/>
      <c r="JS40" s="157"/>
      <c r="JT40" s="157"/>
      <c r="JU40" s="157"/>
      <c r="JV40" s="157"/>
      <c r="JW40" s="157"/>
      <c r="JX40" s="157"/>
      <c r="JY40" s="157"/>
      <c r="JZ40" s="157"/>
      <c r="KA40" s="157"/>
      <c r="KB40" s="157"/>
      <c r="KC40" s="157"/>
      <c r="KD40" s="157"/>
      <c r="KE40" s="157"/>
      <c r="KF40" s="157"/>
      <c r="KG40" s="157"/>
      <c r="KH40" s="157"/>
      <c r="KI40" s="157"/>
      <c r="KJ40" s="157"/>
      <c r="KK40" s="157"/>
      <c r="KL40" s="157"/>
      <c r="KM40" s="157"/>
      <c r="KN40" s="157"/>
      <c r="KO40" s="157"/>
      <c r="KP40" s="157"/>
      <c r="KQ40" s="157"/>
      <c r="KR40" s="157"/>
      <c r="KS40" s="157"/>
      <c r="KT40" s="157"/>
      <c r="KU40" s="157"/>
      <c r="KV40" s="157"/>
      <c r="KW40" s="157"/>
      <c r="KX40" s="157"/>
      <c r="KY40" s="157"/>
      <c r="KZ40" s="157"/>
      <c r="LA40" s="157"/>
      <c r="LB40" s="157"/>
      <c r="LC40" s="157"/>
      <c r="LD40" s="157"/>
      <c r="LE40" s="157"/>
      <c r="LF40" s="157"/>
      <c r="LG40" s="157"/>
      <c r="LH40" s="157"/>
      <c r="LI40" s="157"/>
      <c r="LJ40" s="157"/>
      <c r="LK40" s="157"/>
      <c r="LL40" s="157"/>
      <c r="LM40" s="157"/>
      <c r="LN40" s="157"/>
      <c r="LO40" s="157"/>
      <c r="LP40" s="157"/>
      <c r="LQ40" s="157"/>
      <c r="LR40" s="157"/>
      <c r="LS40" s="157"/>
      <c r="LT40" s="157"/>
      <c r="LU40" s="157"/>
      <c r="LV40" s="157"/>
      <c r="LW40" s="157"/>
      <c r="LX40" s="157"/>
      <c r="LY40" s="157"/>
      <c r="LZ40" s="157"/>
      <c r="MA40" s="157"/>
      <c r="MB40" s="157"/>
      <c r="MC40" s="157"/>
      <c r="MD40" s="157"/>
      <c r="ME40" s="157"/>
      <c r="MF40" s="157"/>
      <c r="MG40" s="157"/>
      <c r="MH40" s="157"/>
      <c r="MI40" s="157"/>
      <c r="MJ40" s="157"/>
      <c r="MK40" s="157"/>
      <c r="ML40" s="157"/>
      <c r="MM40" s="157"/>
      <c r="MN40" s="157"/>
      <c r="MO40" s="157"/>
      <c r="MP40" s="157"/>
      <c r="MQ40" s="157"/>
      <c r="MR40" s="157"/>
      <c r="MS40" s="157"/>
      <c r="MT40" s="157"/>
      <c r="MU40" s="157"/>
      <c r="MV40" s="157"/>
      <c r="MW40" s="157"/>
      <c r="MX40" s="157"/>
      <c r="MY40" s="157"/>
      <c r="MZ40" s="157"/>
      <c r="NA40" s="157"/>
      <c r="NB40" s="157"/>
      <c r="NC40" s="157"/>
      <c r="ND40" s="157"/>
      <c r="NE40" s="157"/>
      <c r="NF40" s="157"/>
      <c r="NG40" s="157"/>
      <c r="NH40" s="157"/>
      <c r="NI40" s="157"/>
      <c r="NJ40" s="157"/>
      <c r="NK40" s="157"/>
      <c r="NL40" s="157"/>
      <c r="NM40" s="157"/>
      <c r="NN40" s="157"/>
      <c r="NO40" s="157"/>
      <c r="NP40" s="157"/>
      <c r="NQ40" s="157"/>
      <c r="NR40" s="157"/>
      <c r="NS40" s="157"/>
      <c r="NT40" s="157"/>
      <c r="NU40" s="157"/>
      <c r="NV40" s="157"/>
      <c r="NW40" s="157"/>
      <c r="NX40" s="157"/>
      <c r="NY40" s="157"/>
      <c r="NZ40" s="157"/>
      <c r="OA40" s="157"/>
      <c r="OB40" s="157"/>
      <c r="OC40" s="157"/>
      <c r="OD40" s="157"/>
      <c r="OE40" s="157"/>
      <c r="OF40" s="157"/>
      <c r="OG40" s="157"/>
      <c r="OH40" s="157"/>
      <c r="OI40" s="157"/>
      <c r="OJ40" s="157"/>
      <c r="OK40" s="157"/>
      <c r="OL40" s="157"/>
      <c r="OM40" s="157"/>
      <c r="ON40" s="157"/>
      <c r="OO40" s="157"/>
      <c r="OP40" s="157"/>
      <c r="OQ40" s="157"/>
      <c r="OR40" s="157"/>
      <c r="OS40" s="157"/>
      <c r="OT40" s="157"/>
      <c r="OU40" s="157"/>
      <c r="OV40" s="157"/>
      <c r="OW40" s="157"/>
      <c r="OX40" s="157"/>
      <c r="OY40" s="157"/>
      <c r="OZ40" s="157"/>
      <c r="PA40" s="157"/>
      <c r="PB40" s="157"/>
      <c r="PC40" s="157"/>
      <c r="PD40" s="157"/>
      <c r="PE40" s="157"/>
      <c r="PF40" s="157"/>
      <c r="PG40" s="157"/>
      <c r="PH40" s="157"/>
      <c r="PI40" s="157"/>
      <c r="PJ40" s="157"/>
      <c r="PK40" s="157"/>
      <c r="PL40" s="157"/>
      <c r="PM40" s="157"/>
      <c r="PN40" s="157"/>
      <c r="PO40" s="157"/>
      <c r="PP40" s="157"/>
      <c r="PQ40" s="157"/>
      <c r="PR40" s="157"/>
      <c r="PS40" s="157"/>
      <c r="PT40" s="157"/>
      <c r="PU40" s="157"/>
      <c r="PV40" s="157"/>
      <c r="PW40" s="157"/>
      <c r="PX40" s="157"/>
      <c r="PY40" s="157"/>
      <c r="PZ40" s="157"/>
      <c r="QA40" s="157"/>
      <c r="QB40" s="157"/>
      <c r="QC40" s="157"/>
      <c r="QD40" s="157"/>
      <c r="QE40" s="157"/>
      <c r="QF40" s="157"/>
      <c r="QG40" s="157"/>
      <c r="QH40" s="157"/>
      <c r="QI40" s="157"/>
      <c r="QJ40" s="157"/>
      <c r="QK40" s="157"/>
      <c r="QL40" s="157"/>
      <c r="QM40" s="157"/>
      <c r="QN40" s="157"/>
      <c r="QO40" s="157"/>
      <c r="QP40" s="157"/>
      <c r="QQ40" s="157"/>
      <c r="QR40" s="157"/>
      <c r="QS40" s="157"/>
      <c r="QT40" s="157"/>
      <c r="QU40" s="157"/>
      <c r="QV40" s="157"/>
      <c r="QW40" s="157"/>
      <c r="QX40" s="157"/>
      <c r="QY40" s="157"/>
      <c r="QZ40" s="157"/>
      <c r="RA40" s="157"/>
      <c r="RB40" s="157"/>
      <c r="RC40" s="157"/>
      <c r="RD40" s="157"/>
      <c r="RE40" s="157"/>
      <c r="RF40" s="157"/>
      <c r="RG40" s="157"/>
      <c r="RH40" s="157"/>
      <c r="RI40" s="157"/>
      <c r="RJ40" s="157"/>
      <c r="RK40" s="157"/>
      <c r="RL40" s="157"/>
      <c r="RM40" s="157"/>
      <c r="RN40" s="157"/>
      <c r="RO40" s="157"/>
      <c r="RP40" s="157"/>
    </row>
    <row r="41" spans="1:484" ht="13">
      <c r="A41" s="149">
        <v>41548</v>
      </c>
      <c r="B41" s="132">
        <v>5308</v>
      </c>
      <c r="C41" s="135">
        <f t="shared" si="1"/>
        <v>4.4000000000000003E-3</v>
      </c>
      <c r="D41" s="57"/>
      <c r="E41" s="157">
        <f t="shared" si="0"/>
        <v>1.0682229824914469</v>
      </c>
      <c r="F41" s="157">
        <f t="shared" si="2"/>
        <v>1.0601158378270421</v>
      </c>
      <c r="G41" s="157">
        <f t="shared" si="3"/>
        <v>1.0594810379241517</v>
      </c>
      <c r="H41" s="157">
        <f t="shared" si="4"/>
        <v>1.0556881463802705</v>
      </c>
      <c r="I41" s="157">
        <f t="shared" si="5"/>
        <v>1.0542204568023834</v>
      </c>
      <c r="J41" s="157">
        <f t="shared" si="6"/>
        <v>1.0492192132832576</v>
      </c>
      <c r="K41" s="157">
        <f t="shared" si="7"/>
        <v>1.046117461568782</v>
      </c>
      <c r="L41" s="157">
        <f t="shared" si="8"/>
        <v>1.0426242388528777</v>
      </c>
      <c r="M41" s="157">
        <f t="shared" si="9"/>
        <v>1.0411926245586505</v>
      </c>
      <c r="N41" s="157">
        <f t="shared" si="10"/>
        <v>1.0399686520376175</v>
      </c>
      <c r="O41" s="157">
        <f t="shared" si="11"/>
        <v>1.0381380794054371</v>
      </c>
      <c r="P41" s="157">
        <f t="shared" si="12"/>
        <v>1.0377321603128056</v>
      </c>
      <c r="Q41" s="157">
        <f t="shared" si="13"/>
        <v>1.0367187499999999</v>
      </c>
      <c r="R41" s="157">
        <f t="shared" si="14"/>
        <v>1.0363139398672394</v>
      </c>
      <c r="S41" s="157">
        <f t="shared" si="15"/>
        <v>1.0318818040435458</v>
      </c>
      <c r="T41" s="157">
        <f t="shared" si="16"/>
        <v>1.0306796116504855</v>
      </c>
      <c r="U41" s="157">
        <f t="shared" si="17"/>
        <v>1.0272885620282561</v>
      </c>
      <c r="V41" s="157">
        <f t="shared" si="18"/>
        <v>1.0266924564796904</v>
      </c>
      <c r="W41" s="157">
        <f t="shared" si="19"/>
        <v>1.0239197530864197</v>
      </c>
      <c r="X41" s="157">
        <f t="shared" si="20"/>
        <v>1.0199846272098385</v>
      </c>
      <c r="Y41" s="157">
        <f t="shared" si="21"/>
        <v>1.0217516843118384</v>
      </c>
      <c r="Z41" s="157">
        <f t="shared" si="22"/>
        <v>1.0199846272098385</v>
      </c>
      <c r="AA41" s="157">
        <f t="shared" si="23"/>
        <v>1.0182236715902551</v>
      </c>
      <c r="AB41" s="157">
        <f t="shared" si="24"/>
        <v>1.0188099808061419</v>
      </c>
      <c r="AC41" s="157">
        <f t="shared" si="25"/>
        <v>1.0156907768848067</v>
      </c>
      <c r="AD41" s="157">
        <f t="shared" si="26"/>
        <v>1.0118185284025925</v>
      </c>
      <c r="AE41" s="157">
        <f t="shared" si="27"/>
        <v>1.0112402362354733</v>
      </c>
      <c r="AF41" s="157">
        <f t="shared" si="28"/>
        <v>1.0097013505801788</v>
      </c>
      <c r="AG41" s="157">
        <f t="shared" si="29"/>
        <v>1.0068285280728377</v>
      </c>
      <c r="AH41" s="157">
        <f t="shared" si="30"/>
        <v>1.0041619371925843</v>
      </c>
      <c r="AI41" s="157">
        <f t="shared" si="31"/>
        <v>1.0051126680552926</v>
      </c>
      <c r="AJ41" s="157">
        <f t="shared" si="32"/>
        <v>1.0058745499336745</v>
      </c>
      <c r="AK41" s="157">
        <f t="shared" ref="AK41:AK104" si="33">($B41/$B$40)</f>
        <v>1.0043519394512772</v>
      </c>
      <c r="AL41" s="156">
        <f>($B41/$B$41)</f>
        <v>1</v>
      </c>
      <c r="AM41" s="157"/>
      <c r="AN41" s="157"/>
      <c r="AO41" s="157"/>
      <c r="AP41" s="157"/>
      <c r="AQ41" s="157"/>
      <c r="AR41" s="157"/>
      <c r="AS41" s="157"/>
      <c r="AT41" s="157"/>
      <c r="AU41" s="157"/>
      <c r="AV41" s="157"/>
      <c r="AW41" s="157"/>
      <c r="AX41" s="157"/>
      <c r="AY41" s="157"/>
      <c r="AZ41" s="157"/>
      <c r="BA41" s="157"/>
      <c r="BB41" s="157"/>
      <c r="BC41" s="157"/>
      <c r="BD41" s="157"/>
      <c r="BE41" s="157"/>
      <c r="BF41" s="157"/>
      <c r="BG41" s="157"/>
      <c r="BH41" s="157"/>
      <c r="BI41" s="157"/>
      <c r="BJ41" s="157"/>
      <c r="BK41" s="157"/>
      <c r="BL41" s="157"/>
      <c r="BM41" s="157"/>
      <c r="BN41" s="157"/>
      <c r="BO41" s="157"/>
      <c r="BP41" s="157"/>
      <c r="BQ41" s="157"/>
      <c r="BR41" s="157"/>
      <c r="BS41" s="157"/>
      <c r="BT41" s="157"/>
      <c r="BU41" s="157"/>
      <c r="BV41" s="157"/>
      <c r="BW41" s="157"/>
      <c r="BX41" s="157"/>
      <c r="BY41" s="157"/>
      <c r="BZ41" s="157"/>
      <c r="CA41" s="157"/>
      <c r="CB41" s="157"/>
      <c r="CC41" s="157"/>
      <c r="CD41" s="157"/>
      <c r="CE41" s="157"/>
      <c r="CF41" s="157"/>
      <c r="CG41" s="157"/>
      <c r="CH41" s="157"/>
      <c r="CI41" s="157"/>
      <c r="CJ41" s="157"/>
      <c r="CK41" s="157"/>
      <c r="CL41" s="157"/>
      <c r="CM41" s="157"/>
      <c r="CN41" s="157"/>
      <c r="CO41" s="157"/>
      <c r="CP41" s="157"/>
      <c r="CQ41" s="157"/>
      <c r="CR41" s="157"/>
      <c r="CS41" s="157"/>
      <c r="CT41" s="157"/>
      <c r="CU41" s="157"/>
      <c r="CV41" s="157"/>
      <c r="CW41" s="157"/>
      <c r="CX41" s="157"/>
      <c r="CY41" s="157"/>
      <c r="CZ41" s="157"/>
      <c r="DA41" s="157"/>
      <c r="DB41" s="157"/>
      <c r="DC41" s="157"/>
      <c r="DD41" s="157"/>
      <c r="DE41" s="157"/>
      <c r="DF41" s="157"/>
      <c r="DG41" s="157"/>
      <c r="DH41" s="157"/>
      <c r="DI41" s="157"/>
      <c r="DJ41" s="157"/>
      <c r="DK41" s="157"/>
      <c r="DL41" s="157"/>
      <c r="DM41" s="157"/>
      <c r="DN41" s="157"/>
      <c r="DO41" s="157"/>
      <c r="DP41" s="157"/>
      <c r="DQ41" s="157"/>
      <c r="DR41" s="157"/>
      <c r="DS41" s="157"/>
      <c r="DT41" s="157"/>
      <c r="DU41" s="157"/>
      <c r="DV41" s="157"/>
      <c r="DW41" s="157"/>
      <c r="DX41" s="157"/>
      <c r="DY41" s="157"/>
      <c r="DZ41" s="157"/>
      <c r="EA41" s="157"/>
      <c r="EB41" s="157"/>
      <c r="EC41" s="157"/>
      <c r="ED41" s="157"/>
      <c r="EE41" s="157"/>
      <c r="EF41" s="157"/>
      <c r="EG41" s="157"/>
      <c r="EH41" s="157"/>
      <c r="EI41" s="157"/>
      <c r="EJ41" s="157"/>
      <c r="EK41" s="157"/>
      <c r="EL41" s="157"/>
      <c r="EM41" s="157"/>
      <c r="EN41" s="157"/>
      <c r="EO41" s="157"/>
      <c r="EP41" s="157"/>
      <c r="EQ41" s="157"/>
      <c r="ER41" s="157"/>
      <c r="ES41" s="157"/>
      <c r="ET41" s="157"/>
      <c r="EU41" s="157"/>
      <c r="EV41" s="157"/>
      <c r="EW41" s="157"/>
      <c r="EX41" s="157"/>
      <c r="EY41" s="157"/>
      <c r="EZ41" s="157"/>
      <c r="FA41" s="157"/>
      <c r="FB41" s="157"/>
      <c r="FC41" s="157"/>
      <c r="FD41" s="157"/>
      <c r="FE41" s="157"/>
      <c r="FF41" s="157"/>
      <c r="FG41" s="157"/>
      <c r="FH41" s="157"/>
      <c r="FI41" s="157"/>
      <c r="FJ41" s="157"/>
      <c r="FK41" s="157"/>
      <c r="FL41" s="157"/>
      <c r="FM41" s="157"/>
      <c r="FN41" s="157"/>
      <c r="FO41" s="157"/>
      <c r="FP41" s="157"/>
      <c r="FQ41" s="157"/>
      <c r="FR41" s="157"/>
      <c r="FS41" s="157"/>
      <c r="FT41" s="157"/>
      <c r="FU41" s="157"/>
      <c r="FV41" s="157"/>
      <c r="FW41" s="157"/>
      <c r="FX41" s="157"/>
      <c r="FY41" s="157"/>
      <c r="FZ41" s="157"/>
      <c r="GA41" s="157"/>
      <c r="GB41" s="157"/>
      <c r="GC41" s="157"/>
      <c r="GD41" s="157"/>
      <c r="GE41" s="157"/>
      <c r="GF41" s="157"/>
      <c r="GG41" s="157"/>
      <c r="GH41" s="157"/>
      <c r="GI41" s="157"/>
      <c r="GJ41" s="157"/>
      <c r="GK41" s="157"/>
      <c r="GL41" s="157"/>
      <c r="GM41" s="157"/>
      <c r="GN41" s="157"/>
      <c r="GO41" s="157"/>
      <c r="GP41" s="157"/>
      <c r="GQ41" s="157"/>
      <c r="GR41" s="157"/>
      <c r="GS41" s="157"/>
      <c r="GT41" s="157"/>
      <c r="GU41" s="157"/>
      <c r="GV41" s="157"/>
      <c r="GW41" s="157"/>
      <c r="GX41" s="157"/>
      <c r="GY41" s="157"/>
      <c r="GZ41" s="157"/>
      <c r="HA41" s="157"/>
      <c r="HB41" s="157"/>
      <c r="HC41" s="157"/>
      <c r="HD41" s="157"/>
      <c r="HE41" s="157"/>
      <c r="HF41" s="157"/>
      <c r="HG41" s="157"/>
      <c r="HH41" s="157"/>
      <c r="HI41" s="157"/>
      <c r="HJ41" s="157"/>
      <c r="HK41" s="157"/>
      <c r="HL41" s="157"/>
      <c r="HM41" s="157"/>
      <c r="HN41" s="157"/>
      <c r="HO41" s="157"/>
      <c r="HP41" s="157"/>
      <c r="HQ41" s="157"/>
      <c r="HR41" s="157"/>
      <c r="HS41" s="157"/>
      <c r="HT41" s="157"/>
      <c r="HU41" s="157"/>
      <c r="HV41" s="157"/>
      <c r="HW41" s="157"/>
      <c r="HX41" s="157"/>
      <c r="HY41" s="157"/>
      <c r="HZ41" s="157"/>
      <c r="IA41" s="157"/>
      <c r="IB41" s="157"/>
      <c r="IC41" s="157"/>
      <c r="ID41" s="157"/>
      <c r="IE41" s="157"/>
      <c r="IF41" s="157"/>
      <c r="IG41" s="157"/>
      <c r="IH41" s="157"/>
      <c r="II41" s="157"/>
      <c r="IJ41" s="157"/>
      <c r="IK41" s="157"/>
      <c r="IL41" s="157"/>
      <c r="IM41" s="157"/>
      <c r="IN41" s="157"/>
      <c r="IO41" s="157"/>
      <c r="IP41" s="157"/>
      <c r="IQ41" s="157"/>
      <c r="IR41" s="157"/>
      <c r="IS41" s="157"/>
      <c r="IT41" s="157"/>
      <c r="IU41" s="157"/>
      <c r="IV41" s="157"/>
      <c r="IW41" s="157"/>
      <c r="IX41" s="157"/>
      <c r="IY41" s="157"/>
      <c r="IZ41" s="157"/>
      <c r="JA41" s="157"/>
      <c r="JB41" s="157"/>
      <c r="JC41" s="157"/>
      <c r="JD41" s="157"/>
      <c r="JE41" s="157"/>
      <c r="JF41" s="157"/>
      <c r="JG41" s="157"/>
      <c r="JH41" s="157"/>
      <c r="JI41" s="157"/>
      <c r="JJ41" s="157"/>
      <c r="JK41" s="157"/>
      <c r="JL41" s="157"/>
      <c r="JM41" s="157"/>
      <c r="JN41" s="157"/>
      <c r="JO41" s="157"/>
      <c r="JP41" s="157"/>
      <c r="JQ41" s="157"/>
      <c r="JR41" s="157"/>
      <c r="JS41" s="157"/>
      <c r="JT41" s="157"/>
      <c r="JU41" s="157"/>
      <c r="JV41" s="157"/>
      <c r="JW41" s="157"/>
      <c r="JX41" s="157"/>
      <c r="JY41" s="157"/>
      <c r="JZ41" s="157"/>
      <c r="KA41" s="157"/>
      <c r="KB41" s="157"/>
      <c r="KC41" s="157"/>
      <c r="KD41" s="157"/>
      <c r="KE41" s="157"/>
      <c r="KF41" s="157"/>
      <c r="KG41" s="157"/>
      <c r="KH41" s="157"/>
      <c r="KI41" s="157"/>
      <c r="KJ41" s="157"/>
      <c r="KK41" s="157"/>
      <c r="KL41" s="157"/>
      <c r="KM41" s="157"/>
      <c r="KN41" s="157"/>
      <c r="KO41" s="157"/>
      <c r="KP41" s="157"/>
      <c r="KQ41" s="157"/>
      <c r="KR41" s="157"/>
      <c r="KS41" s="157"/>
      <c r="KT41" s="157"/>
      <c r="KU41" s="157"/>
      <c r="KV41" s="157"/>
      <c r="KW41" s="157"/>
      <c r="KX41" s="157"/>
      <c r="KY41" s="157"/>
      <c r="KZ41" s="157"/>
      <c r="LA41" s="157"/>
      <c r="LB41" s="157"/>
      <c r="LC41" s="157"/>
      <c r="LD41" s="157"/>
      <c r="LE41" s="157"/>
      <c r="LF41" s="157"/>
      <c r="LG41" s="157"/>
      <c r="LH41" s="157"/>
      <c r="LI41" s="157"/>
      <c r="LJ41" s="157"/>
      <c r="LK41" s="157"/>
      <c r="LL41" s="157"/>
      <c r="LM41" s="157"/>
      <c r="LN41" s="157"/>
      <c r="LO41" s="157"/>
      <c r="LP41" s="157"/>
      <c r="LQ41" s="157"/>
      <c r="LR41" s="157"/>
      <c r="LS41" s="157"/>
      <c r="LT41" s="157"/>
      <c r="LU41" s="157"/>
      <c r="LV41" s="157"/>
      <c r="LW41" s="157"/>
      <c r="LX41" s="157"/>
      <c r="LY41" s="157"/>
      <c r="LZ41" s="157"/>
      <c r="MA41" s="157"/>
      <c r="MB41" s="157"/>
      <c r="MC41" s="157"/>
      <c r="MD41" s="157"/>
      <c r="ME41" s="157"/>
      <c r="MF41" s="157"/>
      <c r="MG41" s="157"/>
      <c r="MH41" s="157"/>
      <c r="MI41" s="157"/>
      <c r="MJ41" s="157"/>
      <c r="MK41" s="157"/>
      <c r="ML41" s="157"/>
      <c r="MM41" s="157"/>
      <c r="MN41" s="157"/>
      <c r="MO41" s="157"/>
      <c r="MP41" s="157"/>
      <c r="MQ41" s="157"/>
      <c r="MR41" s="157"/>
      <c r="MS41" s="157"/>
      <c r="MT41" s="157"/>
      <c r="MU41" s="157"/>
      <c r="MV41" s="157"/>
      <c r="MW41" s="157"/>
      <c r="MX41" s="157"/>
      <c r="MY41" s="157"/>
      <c r="MZ41" s="157"/>
      <c r="NA41" s="157"/>
      <c r="NB41" s="157"/>
      <c r="NC41" s="157"/>
      <c r="ND41" s="157"/>
      <c r="NE41" s="157"/>
      <c r="NF41" s="157"/>
      <c r="NG41" s="157"/>
      <c r="NH41" s="157"/>
      <c r="NI41" s="157"/>
      <c r="NJ41" s="157"/>
      <c r="NK41" s="157"/>
      <c r="NL41" s="157"/>
      <c r="NM41" s="157"/>
      <c r="NN41" s="157"/>
      <c r="NO41" s="157"/>
      <c r="NP41" s="157"/>
      <c r="NQ41" s="157"/>
      <c r="NR41" s="157"/>
      <c r="NS41" s="157"/>
      <c r="NT41" s="157"/>
      <c r="NU41" s="157"/>
      <c r="NV41" s="157"/>
      <c r="NW41" s="157"/>
      <c r="NX41" s="157"/>
      <c r="NY41" s="157"/>
      <c r="NZ41" s="157"/>
      <c r="OA41" s="157"/>
      <c r="OB41" s="157"/>
      <c r="OC41" s="157"/>
      <c r="OD41" s="157"/>
      <c r="OE41" s="157"/>
      <c r="OF41" s="157"/>
      <c r="OG41" s="157"/>
      <c r="OH41" s="157"/>
      <c r="OI41" s="157"/>
      <c r="OJ41" s="157"/>
      <c r="OK41" s="157"/>
      <c r="OL41" s="157"/>
      <c r="OM41" s="157"/>
      <c r="ON41" s="157"/>
      <c r="OO41" s="157"/>
      <c r="OP41" s="157"/>
      <c r="OQ41" s="157"/>
      <c r="OR41" s="157"/>
      <c r="OS41" s="157"/>
      <c r="OT41" s="157"/>
      <c r="OU41" s="157"/>
      <c r="OV41" s="157"/>
      <c r="OW41" s="157"/>
      <c r="OX41" s="157"/>
      <c r="OY41" s="157"/>
      <c r="OZ41" s="157"/>
      <c r="PA41" s="157"/>
      <c r="PB41" s="157"/>
      <c r="PC41" s="157"/>
      <c r="PD41" s="157"/>
      <c r="PE41" s="157"/>
      <c r="PF41" s="157"/>
      <c r="PG41" s="157"/>
      <c r="PH41" s="157"/>
      <c r="PI41" s="157"/>
      <c r="PJ41" s="157"/>
      <c r="PK41" s="157"/>
      <c r="PL41" s="157"/>
      <c r="PM41" s="157"/>
      <c r="PN41" s="157"/>
      <c r="PO41" s="157"/>
      <c r="PP41" s="157"/>
      <c r="PQ41" s="157"/>
      <c r="PR41" s="157"/>
      <c r="PS41" s="157"/>
      <c r="PT41" s="157"/>
      <c r="PU41" s="157"/>
      <c r="PV41" s="157"/>
      <c r="PW41" s="157"/>
      <c r="PX41" s="157"/>
      <c r="PY41" s="157"/>
      <c r="PZ41" s="157"/>
      <c r="QA41" s="157"/>
      <c r="QB41" s="157"/>
      <c r="QC41" s="157"/>
      <c r="QD41" s="157"/>
      <c r="QE41" s="157"/>
      <c r="QF41" s="157"/>
      <c r="QG41" s="157"/>
      <c r="QH41" s="157"/>
      <c r="QI41" s="157"/>
      <c r="QJ41" s="157"/>
      <c r="QK41" s="157"/>
      <c r="QL41" s="157"/>
      <c r="QM41" s="157"/>
      <c r="QN41" s="157"/>
      <c r="QO41" s="157"/>
      <c r="QP41" s="157"/>
      <c r="QQ41" s="157"/>
      <c r="QR41" s="157"/>
      <c r="QS41" s="157"/>
      <c r="QT41" s="157"/>
      <c r="QU41" s="157"/>
      <c r="QV41" s="157"/>
      <c r="QW41" s="157"/>
      <c r="QX41" s="157"/>
      <c r="QY41" s="157"/>
      <c r="QZ41" s="157"/>
      <c r="RA41" s="157"/>
      <c r="RB41" s="157"/>
      <c r="RC41" s="157"/>
      <c r="RD41" s="157"/>
      <c r="RE41" s="157"/>
      <c r="RF41" s="157"/>
      <c r="RG41" s="157"/>
      <c r="RH41" s="157"/>
      <c r="RI41" s="157"/>
      <c r="RJ41" s="157"/>
      <c r="RK41" s="157"/>
      <c r="RL41" s="157"/>
      <c r="RM41" s="157"/>
      <c r="RN41" s="157"/>
      <c r="RO41" s="157"/>
      <c r="RP41" s="157"/>
    </row>
    <row r="42" spans="1:484" ht="13">
      <c r="A42" s="149">
        <v>41579</v>
      </c>
      <c r="B42" s="132">
        <v>5317</v>
      </c>
      <c r="C42" s="135">
        <f t="shared" si="1"/>
        <v>1.6999999999999999E-3</v>
      </c>
      <c r="D42" s="57"/>
      <c r="E42" s="157">
        <f t="shared" si="0"/>
        <v>1.0700342121151136</v>
      </c>
      <c r="F42" s="157">
        <f t="shared" si="2"/>
        <v>1.0619133213501097</v>
      </c>
      <c r="G42" s="157">
        <f t="shared" si="3"/>
        <v>1.0612774451097804</v>
      </c>
      <c r="H42" s="157">
        <f t="shared" si="4"/>
        <v>1.057478122513922</v>
      </c>
      <c r="I42" s="157">
        <f t="shared" si="5"/>
        <v>1.0560079443892751</v>
      </c>
      <c r="J42" s="157">
        <f t="shared" si="6"/>
        <v>1.050998220992291</v>
      </c>
      <c r="K42" s="157">
        <f t="shared" si="7"/>
        <v>1.0478912100906583</v>
      </c>
      <c r="L42" s="157">
        <f t="shared" si="8"/>
        <v>1.0443920644274209</v>
      </c>
      <c r="M42" s="157">
        <f t="shared" si="9"/>
        <v>1.0429580227540212</v>
      </c>
      <c r="N42" s="157">
        <f t="shared" si="10"/>
        <v>1.0417319749216301</v>
      </c>
      <c r="O42" s="157">
        <f t="shared" si="11"/>
        <v>1.0398982984549188</v>
      </c>
      <c r="P42" s="157">
        <f t="shared" si="12"/>
        <v>1.0394916911045944</v>
      </c>
      <c r="Q42" s="157">
        <f t="shared" si="13"/>
        <v>1.0384765625000001</v>
      </c>
      <c r="R42" s="157">
        <f t="shared" si="14"/>
        <v>1.0380710659898478</v>
      </c>
      <c r="S42" s="157">
        <f t="shared" si="15"/>
        <v>1.0336314152410575</v>
      </c>
      <c r="T42" s="157">
        <f t="shared" si="16"/>
        <v>1.0324271844660193</v>
      </c>
      <c r="U42" s="157">
        <f t="shared" si="17"/>
        <v>1.0290303851364428</v>
      </c>
      <c r="V42" s="157">
        <f t="shared" si="18"/>
        <v>1.0284332688588007</v>
      </c>
      <c r="W42" s="157">
        <f t="shared" si="19"/>
        <v>1.0256558641975309</v>
      </c>
      <c r="X42" s="157">
        <f t="shared" si="20"/>
        <v>1.0217140661029978</v>
      </c>
      <c r="Y42" s="157">
        <f t="shared" si="21"/>
        <v>1.0234841193455246</v>
      </c>
      <c r="Z42" s="157">
        <f t="shared" si="22"/>
        <v>1.0217140661029978</v>
      </c>
      <c r="AA42" s="157">
        <f t="shared" si="23"/>
        <v>1.0199501246882794</v>
      </c>
      <c r="AB42" s="157">
        <f t="shared" si="24"/>
        <v>1.0205374280230326</v>
      </c>
      <c r="AC42" s="157">
        <f t="shared" si="25"/>
        <v>1.0174129353233832</v>
      </c>
      <c r="AD42" s="157">
        <f t="shared" si="26"/>
        <v>1.0135341212352269</v>
      </c>
      <c r="AE42" s="157">
        <f t="shared" si="27"/>
        <v>1.0129548485425794</v>
      </c>
      <c r="AF42" s="157">
        <f t="shared" si="28"/>
        <v>1.0114133536237397</v>
      </c>
      <c r="AG42" s="157">
        <f t="shared" si="29"/>
        <v>1.0085356600910471</v>
      </c>
      <c r="AH42" s="157">
        <f t="shared" si="30"/>
        <v>1.0058645478622776</v>
      </c>
      <c r="AI42" s="157">
        <f t="shared" si="31"/>
        <v>1.00681689074039</v>
      </c>
      <c r="AJ42" s="157">
        <f t="shared" si="32"/>
        <v>1.0075800644305477</v>
      </c>
      <c r="AK42" s="157">
        <f t="shared" si="33"/>
        <v>1.0060548722800378</v>
      </c>
      <c r="AL42" s="157">
        <f t="shared" ref="AL42:AL105" si="34">($B42/$B$41)</f>
        <v>1.0016955538809345</v>
      </c>
      <c r="AM42" s="156">
        <f>($B42/$B$42)</f>
        <v>1</v>
      </c>
      <c r="AN42" s="157"/>
      <c r="AO42" s="157"/>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7"/>
      <c r="BQ42" s="157"/>
      <c r="BR42" s="157"/>
      <c r="BS42" s="157"/>
      <c r="BT42" s="157"/>
      <c r="BU42" s="157"/>
      <c r="BV42" s="157"/>
      <c r="BW42" s="157"/>
      <c r="BX42" s="157"/>
      <c r="BY42" s="157"/>
      <c r="BZ42" s="157"/>
      <c r="CA42" s="157"/>
      <c r="CB42" s="157"/>
      <c r="CC42" s="157"/>
      <c r="CD42" s="157"/>
      <c r="CE42" s="157"/>
      <c r="CF42" s="157"/>
      <c r="CG42" s="157"/>
      <c r="CH42" s="157"/>
      <c r="CI42" s="157"/>
      <c r="CJ42" s="157"/>
      <c r="CK42" s="157"/>
      <c r="CL42" s="157"/>
      <c r="CM42" s="157"/>
      <c r="CN42" s="157"/>
      <c r="CO42" s="157"/>
      <c r="CP42" s="157"/>
      <c r="CQ42" s="157"/>
      <c r="CR42" s="157"/>
      <c r="CS42" s="157"/>
      <c r="CT42" s="157"/>
      <c r="CU42" s="157"/>
      <c r="CV42" s="157"/>
      <c r="CW42" s="157"/>
      <c r="CX42" s="157"/>
      <c r="CY42" s="157"/>
      <c r="CZ42" s="157"/>
      <c r="DA42" s="157"/>
      <c r="DB42" s="157"/>
      <c r="DC42" s="157"/>
      <c r="DD42" s="157"/>
      <c r="DE42" s="157"/>
      <c r="DF42" s="157"/>
      <c r="DG42" s="157"/>
      <c r="DH42" s="157"/>
      <c r="DI42" s="157"/>
      <c r="DJ42" s="157"/>
      <c r="DK42" s="157"/>
      <c r="DL42" s="157"/>
      <c r="DM42" s="157"/>
      <c r="DN42" s="157"/>
      <c r="DO42" s="157"/>
      <c r="DP42" s="157"/>
      <c r="DQ42" s="157"/>
      <c r="DR42" s="157"/>
      <c r="DS42" s="157"/>
      <c r="DT42" s="157"/>
      <c r="DU42" s="157"/>
      <c r="DV42" s="157"/>
      <c r="DW42" s="157"/>
      <c r="DX42" s="157"/>
      <c r="DY42" s="157"/>
      <c r="DZ42" s="157"/>
      <c r="EA42" s="157"/>
      <c r="EB42" s="157"/>
      <c r="EC42" s="157"/>
      <c r="ED42" s="157"/>
      <c r="EE42" s="157"/>
      <c r="EF42" s="157"/>
      <c r="EG42" s="157"/>
      <c r="EH42" s="157"/>
      <c r="EI42" s="157"/>
      <c r="EJ42" s="157"/>
      <c r="EK42" s="157"/>
      <c r="EL42" s="157"/>
      <c r="EM42" s="157"/>
      <c r="EN42" s="157"/>
      <c r="EO42" s="157"/>
      <c r="EP42" s="157"/>
      <c r="EQ42" s="157"/>
      <c r="ER42" s="157"/>
      <c r="ES42" s="157"/>
      <c r="ET42" s="157"/>
      <c r="EU42" s="157"/>
      <c r="EV42" s="157"/>
      <c r="EW42" s="157"/>
      <c r="EX42" s="157"/>
      <c r="EY42" s="157"/>
      <c r="EZ42" s="157"/>
      <c r="FA42" s="157"/>
      <c r="FB42" s="157"/>
      <c r="FC42" s="157"/>
      <c r="FD42" s="157"/>
      <c r="FE42" s="157"/>
      <c r="FF42" s="157"/>
      <c r="FG42" s="157"/>
      <c r="FH42" s="157"/>
      <c r="FI42" s="157"/>
      <c r="FJ42" s="157"/>
      <c r="FK42" s="157"/>
      <c r="FL42" s="157"/>
      <c r="FM42" s="157"/>
      <c r="FN42" s="157"/>
      <c r="FO42" s="157"/>
      <c r="FP42" s="157"/>
      <c r="FQ42" s="157"/>
      <c r="FR42" s="157"/>
      <c r="FS42" s="157"/>
      <c r="FT42" s="157"/>
      <c r="FU42" s="157"/>
      <c r="FV42" s="157"/>
      <c r="FW42" s="157"/>
      <c r="FX42" s="157"/>
      <c r="FY42" s="157"/>
      <c r="FZ42" s="157"/>
      <c r="GA42" s="157"/>
      <c r="GB42" s="157"/>
      <c r="GC42" s="157"/>
      <c r="GD42" s="157"/>
      <c r="GE42" s="157"/>
      <c r="GF42" s="157"/>
      <c r="GG42" s="157"/>
      <c r="GH42" s="157"/>
      <c r="GI42" s="157"/>
      <c r="GJ42" s="157"/>
      <c r="GK42" s="157"/>
      <c r="GL42" s="157"/>
      <c r="GM42" s="157"/>
      <c r="GN42" s="157"/>
      <c r="GO42" s="157"/>
      <c r="GP42" s="157"/>
      <c r="GQ42" s="157"/>
      <c r="GR42" s="157"/>
      <c r="GS42" s="157"/>
      <c r="GT42" s="157"/>
      <c r="GU42" s="157"/>
      <c r="GV42" s="157"/>
      <c r="GW42" s="157"/>
      <c r="GX42" s="157"/>
      <c r="GY42" s="157"/>
      <c r="GZ42" s="157"/>
      <c r="HA42" s="157"/>
      <c r="HB42" s="157"/>
      <c r="HC42" s="157"/>
      <c r="HD42" s="157"/>
      <c r="HE42" s="157"/>
      <c r="HF42" s="157"/>
      <c r="HG42" s="157"/>
      <c r="HH42" s="157"/>
      <c r="HI42" s="157"/>
      <c r="HJ42" s="157"/>
      <c r="HK42" s="157"/>
      <c r="HL42" s="157"/>
      <c r="HM42" s="157"/>
      <c r="HN42" s="157"/>
      <c r="HO42" s="157"/>
      <c r="HP42" s="157"/>
      <c r="HQ42" s="157"/>
      <c r="HR42" s="157"/>
      <c r="HS42" s="157"/>
      <c r="HT42" s="157"/>
      <c r="HU42" s="157"/>
      <c r="HV42" s="157"/>
      <c r="HW42" s="157"/>
      <c r="HX42" s="157"/>
      <c r="HY42" s="157"/>
      <c r="HZ42" s="157"/>
      <c r="IA42" s="157"/>
      <c r="IB42" s="157"/>
      <c r="IC42" s="157"/>
      <c r="ID42" s="157"/>
      <c r="IE42" s="157"/>
      <c r="IF42" s="157"/>
      <c r="IG42" s="157"/>
      <c r="IH42" s="157"/>
      <c r="II42" s="157"/>
      <c r="IJ42" s="157"/>
      <c r="IK42" s="157"/>
      <c r="IL42" s="157"/>
      <c r="IM42" s="157"/>
      <c r="IN42" s="157"/>
      <c r="IO42" s="157"/>
      <c r="IP42" s="157"/>
      <c r="IQ42" s="157"/>
      <c r="IR42" s="157"/>
      <c r="IS42" s="157"/>
      <c r="IT42" s="157"/>
      <c r="IU42" s="157"/>
      <c r="IV42" s="157"/>
      <c r="IW42" s="157"/>
      <c r="IX42" s="157"/>
      <c r="IY42" s="157"/>
      <c r="IZ42" s="157"/>
      <c r="JA42" s="157"/>
      <c r="JB42" s="157"/>
      <c r="JC42" s="157"/>
      <c r="JD42" s="157"/>
      <c r="JE42" s="157"/>
      <c r="JF42" s="157"/>
      <c r="JG42" s="157"/>
      <c r="JH42" s="157"/>
      <c r="JI42" s="157"/>
      <c r="JJ42" s="157"/>
      <c r="JK42" s="157"/>
      <c r="JL42" s="157"/>
      <c r="JM42" s="157"/>
      <c r="JN42" s="157"/>
      <c r="JO42" s="157"/>
      <c r="JP42" s="157"/>
      <c r="JQ42" s="157"/>
      <c r="JR42" s="157"/>
      <c r="JS42" s="157"/>
      <c r="JT42" s="157"/>
      <c r="JU42" s="157"/>
      <c r="JV42" s="157"/>
      <c r="JW42" s="157"/>
      <c r="JX42" s="157"/>
      <c r="JY42" s="157"/>
      <c r="JZ42" s="157"/>
      <c r="KA42" s="157"/>
      <c r="KB42" s="157"/>
      <c r="KC42" s="157"/>
      <c r="KD42" s="157"/>
      <c r="KE42" s="157"/>
      <c r="KF42" s="157"/>
      <c r="KG42" s="157"/>
      <c r="KH42" s="157"/>
      <c r="KI42" s="157"/>
      <c r="KJ42" s="157"/>
      <c r="KK42" s="157"/>
      <c r="KL42" s="157"/>
      <c r="KM42" s="157"/>
      <c r="KN42" s="157"/>
      <c r="KO42" s="157"/>
      <c r="KP42" s="157"/>
      <c r="KQ42" s="157"/>
      <c r="KR42" s="157"/>
      <c r="KS42" s="157"/>
      <c r="KT42" s="157"/>
      <c r="KU42" s="157"/>
      <c r="KV42" s="157"/>
      <c r="KW42" s="157"/>
      <c r="KX42" s="157"/>
      <c r="KY42" s="157"/>
      <c r="KZ42" s="157"/>
      <c r="LA42" s="157"/>
      <c r="LB42" s="157"/>
      <c r="LC42" s="157"/>
      <c r="LD42" s="157"/>
      <c r="LE42" s="157"/>
      <c r="LF42" s="157"/>
      <c r="LG42" s="157"/>
      <c r="LH42" s="157"/>
      <c r="LI42" s="157"/>
      <c r="LJ42" s="157"/>
      <c r="LK42" s="157"/>
      <c r="LL42" s="157"/>
      <c r="LM42" s="157"/>
      <c r="LN42" s="157"/>
      <c r="LO42" s="157"/>
      <c r="LP42" s="157"/>
      <c r="LQ42" s="157"/>
      <c r="LR42" s="157"/>
      <c r="LS42" s="157"/>
      <c r="LT42" s="157"/>
      <c r="LU42" s="157"/>
      <c r="LV42" s="157"/>
      <c r="LW42" s="157"/>
      <c r="LX42" s="157"/>
      <c r="LY42" s="157"/>
      <c r="LZ42" s="157"/>
      <c r="MA42" s="157"/>
      <c r="MB42" s="157"/>
      <c r="MC42" s="157"/>
      <c r="MD42" s="157"/>
      <c r="ME42" s="157"/>
      <c r="MF42" s="157"/>
      <c r="MG42" s="157"/>
      <c r="MH42" s="157"/>
      <c r="MI42" s="157"/>
      <c r="MJ42" s="157"/>
      <c r="MK42" s="157"/>
      <c r="ML42" s="157"/>
      <c r="MM42" s="157"/>
      <c r="MN42" s="157"/>
      <c r="MO42" s="157"/>
      <c r="MP42" s="157"/>
      <c r="MQ42" s="157"/>
      <c r="MR42" s="157"/>
      <c r="MS42" s="157"/>
      <c r="MT42" s="157"/>
      <c r="MU42" s="157"/>
      <c r="MV42" s="157"/>
      <c r="MW42" s="157"/>
      <c r="MX42" s="157"/>
      <c r="MY42" s="157"/>
      <c r="MZ42" s="157"/>
      <c r="NA42" s="157"/>
      <c r="NB42" s="157"/>
      <c r="NC42" s="157"/>
      <c r="ND42" s="157"/>
      <c r="NE42" s="157"/>
      <c r="NF42" s="157"/>
      <c r="NG42" s="157"/>
      <c r="NH42" s="157"/>
      <c r="NI42" s="157"/>
      <c r="NJ42" s="157"/>
      <c r="NK42" s="157"/>
      <c r="NL42" s="157"/>
      <c r="NM42" s="157"/>
      <c r="NN42" s="157"/>
      <c r="NO42" s="157"/>
      <c r="NP42" s="157"/>
      <c r="NQ42" s="157"/>
      <c r="NR42" s="157"/>
      <c r="NS42" s="157"/>
      <c r="NT42" s="157"/>
      <c r="NU42" s="157"/>
      <c r="NV42" s="157"/>
      <c r="NW42" s="157"/>
      <c r="NX42" s="157"/>
      <c r="NY42" s="157"/>
      <c r="NZ42" s="157"/>
      <c r="OA42" s="157"/>
      <c r="OB42" s="157"/>
      <c r="OC42" s="157"/>
      <c r="OD42" s="157"/>
      <c r="OE42" s="157"/>
      <c r="OF42" s="157"/>
      <c r="OG42" s="157"/>
      <c r="OH42" s="157"/>
      <c r="OI42" s="157"/>
      <c r="OJ42" s="157"/>
      <c r="OK42" s="157"/>
      <c r="OL42" s="157"/>
      <c r="OM42" s="157"/>
      <c r="ON42" s="157"/>
      <c r="OO42" s="157"/>
      <c r="OP42" s="157"/>
      <c r="OQ42" s="157"/>
      <c r="OR42" s="157"/>
      <c r="OS42" s="157"/>
      <c r="OT42" s="157"/>
      <c r="OU42" s="157"/>
      <c r="OV42" s="157"/>
      <c r="OW42" s="157"/>
      <c r="OX42" s="157"/>
      <c r="OY42" s="157"/>
      <c r="OZ42" s="157"/>
      <c r="PA42" s="157"/>
      <c r="PB42" s="157"/>
      <c r="PC42" s="157"/>
      <c r="PD42" s="157"/>
      <c r="PE42" s="157"/>
      <c r="PF42" s="157"/>
      <c r="PG42" s="157"/>
      <c r="PH42" s="157"/>
      <c r="PI42" s="157"/>
      <c r="PJ42" s="157"/>
      <c r="PK42" s="157"/>
      <c r="PL42" s="157"/>
      <c r="PM42" s="157"/>
      <c r="PN42" s="157"/>
      <c r="PO42" s="157"/>
      <c r="PP42" s="157"/>
      <c r="PQ42" s="157"/>
      <c r="PR42" s="157"/>
      <c r="PS42" s="157"/>
      <c r="PT42" s="157"/>
      <c r="PU42" s="157"/>
      <c r="PV42" s="157"/>
      <c r="PW42" s="157"/>
      <c r="PX42" s="157"/>
      <c r="PY42" s="157"/>
      <c r="PZ42" s="157"/>
      <c r="QA42" s="157"/>
      <c r="QB42" s="157"/>
      <c r="QC42" s="157"/>
      <c r="QD42" s="157"/>
      <c r="QE42" s="157"/>
      <c r="QF42" s="157"/>
      <c r="QG42" s="157"/>
      <c r="QH42" s="157"/>
      <c r="QI42" s="157"/>
      <c r="QJ42" s="157"/>
      <c r="QK42" s="157"/>
      <c r="QL42" s="157"/>
      <c r="QM42" s="157"/>
      <c r="QN42" s="157"/>
      <c r="QO42" s="157"/>
      <c r="QP42" s="157"/>
      <c r="QQ42" s="157"/>
      <c r="QR42" s="157"/>
      <c r="QS42" s="157"/>
      <c r="QT42" s="157"/>
      <c r="QU42" s="157"/>
      <c r="QV42" s="157"/>
      <c r="QW42" s="157"/>
      <c r="QX42" s="157"/>
      <c r="QY42" s="157"/>
      <c r="QZ42" s="157"/>
      <c r="RA42" s="157"/>
      <c r="RB42" s="157"/>
      <c r="RC42" s="157"/>
      <c r="RD42" s="157"/>
      <c r="RE42" s="157"/>
      <c r="RF42" s="157"/>
      <c r="RG42" s="157"/>
      <c r="RH42" s="157"/>
      <c r="RI42" s="157"/>
      <c r="RJ42" s="157"/>
      <c r="RK42" s="157"/>
      <c r="RL42" s="157"/>
      <c r="RM42" s="157"/>
      <c r="RN42" s="157"/>
      <c r="RO42" s="157"/>
      <c r="RP42" s="157"/>
    </row>
    <row r="43" spans="1:484" ht="13">
      <c r="A43" s="149">
        <v>41609</v>
      </c>
      <c r="B43" s="132">
        <v>5326</v>
      </c>
      <c r="C43" s="135">
        <f t="shared" si="1"/>
        <v>1.6999999999999999E-3</v>
      </c>
      <c r="D43" s="57"/>
      <c r="E43" s="157">
        <f t="shared" si="0"/>
        <v>1.0718454417387804</v>
      </c>
      <c r="F43" s="157">
        <f t="shared" si="2"/>
        <v>1.0637108048731776</v>
      </c>
      <c r="G43" s="157">
        <f t="shared" si="3"/>
        <v>1.0630738522954091</v>
      </c>
      <c r="H43" s="157">
        <f t="shared" si="4"/>
        <v>1.0592680986475735</v>
      </c>
      <c r="I43" s="157">
        <f t="shared" si="5"/>
        <v>1.0577954319761669</v>
      </c>
      <c r="J43" s="157">
        <f t="shared" si="6"/>
        <v>1.0527772287013244</v>
      </c>
      <c r="K43" s="157">
        <f t="shared" si="7"/>
        <v>1.0496649586125344</v>
      </c>
      <c r="L43" s="157">
        <f t="shared" si="8"/>
        <v>1.0461598900019642</v>
      </c>
      <c r="M43" s="157">
        <f t="shared" si="9"/>
        <v>1.0447234209493919</v>
      </c>
      <c r="N43" s="157">
        <f t="shared" si="10"/>
        <v>1.0434952978056427</v>
      </c>
      <c r="O43" s="157">
        <f t="shared" si="11"/>
        <v>1.0416585175044006</v>
      </c>
      <c r="P43" s="157">
        <f t="shared" si="12"/>
        <v>1.0412512218963832</v>
      </c>
      <c r="Q43" s="157">
        <f t="shared" si="13"/>
        <v>1.040234375</v>
      </c>
      <c r="R43" s="157">
        <f t="shared" si="14"/>
        <v>1.0398281921124561</v>
      </c>
      <c r="S43" s="157">
        <f t="shared" si="15"/>
        <v>1.0353810264385692</v>
      </c>
      <c r="T43" s="157">
        <f t="shared" si="16"/>
        <v>1.0341747572815534</v>
      </c>
      <c r="U43" s="157">
        <f t="shared" si="17"/>
        <v>1.0307722082446293</v>
      </c>
      <c r="V43" s="157">
        <f t="shared" si="18"/>
        <v>1.030174081237911</v>
      </c>
      <c r="W43" s="157">
        <f t="shared" si="19"/>
        <v>1.027391975308642</v>
      </c>
      <c r="X43" s="157">
        <f t="shared" si="20"/>
        <v>1.0234435049961568</v>
      </c>
      <c r="Y43" s="157">
        <f t="shared" si="21"/>
        <v>1.0252165543792109</v>
      </c>
      <c r="Z43" s="157">
        <f t="shared" si="22"/>
        <v>1.0234435049961568</v>
      </c>
      <c r="AA43" s="157">
        <f t="shared" si="23"/>
        <v>1.0216765777863035</v>
      </c>
      <c r="AB43" s="157">
        <f t="shared" si="24"/>
        <v>1.0222648752399233</v>
      </c>
      <c r="AC43" s="157">
        <f t="shared" si="25"/>
        <v>1.0191350937619594</v>
      </c>
      <c r="AD43" s="157">
        <f t="shared" si="26"/>
        <v>1.0152497140678611</v>
      </c>
      <c r="AE43" s="157">
        <f t="shared" si="27"/>
        <v>1.0146694608496856</v>
      </c>
      <c r="AF43" s="157">
        <f t="shared" si="28"/>
        <v>1.0131253566673006</v>
      </c>
      <c r="AG43" s="157">
        <f t="shared" si="29"/>
        <v>1.0102427921092565</v>
      </c>
      <c r="AH43" s="157">
        <f t="shared" si="30"/>
        <v>1.0075671585319712</v>
      </c>
      <c r="AI43" s="157">
        <f t="shared" si="31"/>
        <v>1.0085211134254877</v>
      </c>
      <c r="AJ43" s="157">
        <f t="shared" si="32"/>
        <v>1.0092855789274209</v>
      </c>
      <c r="AK43" s="157">
        <f t="shared" si="33"/>
        <v>1.0077578051087985</v>
      </c>
      <c r="AL43" s="157">
        <f t="shared" si="34"/>
        <v>1.0033911077618689</v>
      </c>
      <c r="AM43" s="157">
        <f t="shared" ref="AM43:AM106" si="35">($B43/$B$42)</f>
        <v>1.001692683844273</v>
      </c>
      <c r="AN43" s="156">
        <f>($B43/$B$43)</f>
        <v>1</v>
      </c>
      <c r="AO43" s="157"/>
      <c r="AP43" s="157"/>
      <c r="AQ43" s="157"/>
      <c r="AR43" s="157"/>
      <c r="AS43" s="157"/>
      <c r="AT43" s="157"/>
      <c r="AU43" s="157"/>
      <c r="AV43" s="157"/>
      <c r="AW43" s="157"/>
      <c r="AX43" s="157"/>
      <c r="AY43" s="157"/>
      <c r="AZ43" s="157"/>
      <c r="BA43" s="157"/>
      <c r="BB43" s="157"/>
      <c r="BC43" s="157"/>
      <c r="BD43" s="157"/>
      <c r="BE43" s="157"/>
      <c r="BF43" s="157"/>
      <c r="BG43" s="157"/>
      <c r="BH43" s="157"/>
      <c r="BI43" s="157"/>
      <c r="BJ43" s="157"/>
      <c r="BK43" s="157"/>
      <c r="BL43" s="157"/>
      <c r="BM43" s="157"/>
      <c r="BN43" s="157"/>
      <c r="BO43" s="157"/>
      <c r="BP43" s="157"/>
      <c r="BQ43" s="157"/>
      <c r="BR43" s="157"/>
      <c r="BS43" s="157"/>
      <c r="BT43" s="157"/>
      <c r="BU43" s="157"/>
      <c r="BV43" s="157"/>
      <c r="BW43" s="157"/>
      <c r="BX43" s="157"/>
      <c r="BY43" s="157"/>
      <c r="BZ43" s="157"/>
      <c r="CA43" s="157"/>
      <c r="CB43" s="157"/>
      <c r="CC43" s="157"/>
      <c r="CD43" s="157"/>
      <c r="CE43" s="157"/>
      <c r="CF43" s="157"/>
      <c r="CG43" s="157"/>
      <c r="CH43" s="157"/>
      <c r="CI43" s="157"/>
      <c r="CJ43" s="157"/>
      <c r="CK43" s="157"/>
      <c r="CL43" s="157"/>
      <c r="CM43" s="157"/>
      <c r="CN43" s="157"/>
      <c r="CO43" s="157"/>
      <c r="CP43" s="157"/>
      <c r="CQ43" s="157"/>
      <c r="CR43" s="157"/>
      <c r="CS43" s="157"/>
      <c r="CT43" s="157"/>
      <c r="CU43" s="157"/>
      <c r="CV43" s="157"/>
      <c r="CW43" s="157"/>
      <c r="CX43" s="157"/>
      <c r="CY43" s="157"/>
      <c r="CZ43" s="157"/>
      <c r="DA43" s="157"/>
      <c r="DB43" s="157"/>
      <c r="DC43" s="157"/>
      <c r="DD43" s="157"/>
      <c r="DE43" s="157"/>
      <c r="DF43" s="157"/>
      <c r="DG43" s="157"/>
      <c r="DH43" s="157"/>
      <c r="DI43" s="157"/>
      <c r="DJ43" s="157"/>
      <c r="DK43" s="157"/>
      <c r="DL43" s="157"/>
      <c r="DM43" s="157"/>
      <c r="DN43" s="157"/>
      <c r="DO43" s="157"/>
      <c r="DP43" s="157"/>
      <c r="DQ43" s="157"/>
      <c r="DR43" s="157"/>
      <c r="DS43" s="157"/>
      <c r="DT43" s="157"/>
      <c r="DU43" s="157"/>
      <c r="DV43" s="157"/>
      <c r="DW43" s="157"/>
      <c r="DX43" s="157"/>
      <c r="DY43" s="157"/>
      <c r="DZ43" s="157"/>
      <c r="EA43" s="157"/>
      <c r="EB43" s="157"/>
      <c r="EC43" s="157"/>
      <c r="ED43" s="157"/>
      <c r="EE43" s="157"/>
      <c r="EF43" s="157"/>
      <c r="EG43" s="157"/>
      <c r="EH43" s="157"/>
      <c r="EI43" s="157"/>
      <c r="EJ43" s="157"/>
      <c r="EK43" s="157"/>
      <c r="EL43" s="157"/>
      <c r="EM43" s="157"/>
      <c r="EN43" s="157"/>
      <c r="EO43" s="157"/>
      <c r="EP43" s="157"/>
      <c r="EQ43" s="157"/>
      <c r="ER43" s="157"/>
      <c r="ES43" s="157"/>
      <c r="ET43" s="157"/>
      <c r="EU43" s="157"/>
      <c r="EV43" s="157"/>
      <c r="EW43" s="157"/>
      <c r="EX43" s="157"/>
      <c r="EY43" s="157"/>
      <c r="EZ43" s="157"/>
      <c r="FA43" s="157"/>
      <c r="FB43" s="157"/>
      <c r="FC43" s="157"/>
      <c r="FD43" s="157"/>
      <c r="FE43" s="157"/>
      <c r="FF43" s="157"/>
      <c r="FG43" s="157"/>
      <c r="FH43" s="157"/>
      <c r="FI43" s="157"/>
      <c r="FJ43" s="157"/>
      <c r="FK43" s="157"/>
      <c r="FL43" s="157"/>
      <c r="FM43" s="157"/>
      <c r="FN43" s="157"/>
      <c r="FO43" s="157"/>
      <c r="FP43" s="157"/>
      <c r="FQ43" s="157"/>
      <c r="FR43" s="157"/>
      <c r="FS43" s="157"/>
      <c r="FT43" s="157"/>
      <c r="FU43" s="157"/>
      <c r="FV43" s="157"/>
      <c r="FW43" s="157"/>
      <c r="FX43" s="157"/>
      <c r="FY43" s="157"/>
      <c r="FZ43" s="157"/>
      <c r="GA43" s="157"/>
      <c r="GB43" s="157"/>
      <c r="GC43" s="157"/>
      <c r="GD43" s="157"/>
      <c r="GE43" s="157"/>
      <c r="GF43" s="157"/>
      <c r="GG43" s="157"/>
      <c r="GH43" s="157"/>
      <c r="GI43" s="157"/>
      <c r="GJ43" s="157"/>
      <c r="GK43" s="157"/>
      <c r="GL43" s="157"/>
      <c r="GM43" s="157"/>
      <c r="GN43" s="157"/>
      <c r="GO43" s="157"/>
      <c r="GP43" s="157"/>
      <c r="GQ43" s="157"/>
      <c r="GR43" s="157"/>
      <c r="GS43" s="157"/>
      <c r="GT43" s="157"/>
      <c r="GU43" s="157"/>
      <c r="GV43" s="157"/>
      <c r="GW43" s="157"/>
      <c r="GX43" s="157"/>
      <c r="GY43" s="157"/>
      <c r="GZ43" s="157"/>
      <c r="HA43" s="157"/>
      <c r="HB43" s="157"/>
      <c r="HC43" s="157"/>
      <c r="HD43" s="157"/>
      <c r="HE43" s="157"/>
      <c r="HF43" s="157"/>
      <c r="HG43" s="157"/>
      <c r="HH43" s="157"/>
      <c r="HI43" s="157"/>
      <c r="HJ43" s="157"/>
      <c r="HK43" s="157"/>
      <c r="HL43" s="157"/>
      <c r="HM43" s="157"/>
      <c r="HN43" s="157"/>
      <c r="HO43" s="157"/>
      <c r="HP43" s="157"/>
      <c r="HQ43" s="157"/>
      <c r="HR43" s="157"/>
      <c r="HS43" s="157"/>
      <c r="HT43" s="157"/>
      <c r="HU43" s="157"/>
      <c r="HV43" s="157"/>
      <c r="HW43" s="157"/>
      <c r="HX43" s="157"/>
      <c r="HY43" s="157"/>
      <c r="HZ43" s="157"/>
      <c r="IA43" s="157"/>
      <c r="IB43" s="157"/>
      <c r="IC43" s="157"/>
      <c r="ID43" s="157"/>
      <c r="IE43" s="157"/>
      <c r="IF43" s="157"/>
      <c r="IG43" s="157"/>
      <c r="IH43" s="157"/>
      <c r="II43" s="157"/>
      <c r="IJ43" s="157"/>
      <c r="IK43" s="157"/>
      <c r="IL43" s="157"/>
      <c r="IM43" s="157"/>
      <c r="IN43" s="157"/>
      <c r="IO43" s="157"/>
      <c r="IP43" s="157"/>
      <c r="IQ43" s="157"/>
      <c r="IR43" s="157"/>
      <c r="IS43" s="157"/>
      <c r="IT43" s="157"/>
      <c r="IU43" s="157"/>
      <c r="IV43" s="157"/>
      <c r="IW43" s="157"/>
      <c r="IX43" s="157"/>
      <c r="IY43" s="157"/>
      <c r="IZ43" s="157"/>
      <c r="JA43" s="157"/>
      <c r="JB43" s="157"/>
      <c r="JC43" s="157"/>
      <c r="JD43" s="157"/>
      <c r="JE43" s="157"/>
      <c r="JF43" s="157"/>
      <c r="JG43" s="157"/>
      <c r="JH43" s="157"/>
      <c r="JI43" s="157"/>
      <c r="JJ43" s="157"/>
      <c r="JK43" s="157"/>
      <c r="JL43" s="157"/>
      <c r="JM43" s="157"/>
      <c r="JN43" s="157"/>
      <c r="JO43" s="157"/>
      <c r="JP43" s="157"/>
      <c r="JQ43" s="157"/>
      <c r="JR43" s="157"/>
      <c r="JS43" s="157"/>
      <c r="JT43" s="157"/>
      <c r="JU43" s="157"/>
      <c r="JV43" s="157"/>
      <c r="JW43" s="157"/>
      <c r="JX43" s="157"/>
      <c r="JY43" s="157"/>
      <c r="JZ43" s="157"/>
      <c r="KA43" s="157"/>
      <c r="KB43" s="157"/>
      <c r="KC43" s="157"/>
      <c r="KD43" s="157"/>
      <c r="KE43" s="157"/>
      <c r="KF43" s="157"/>
      <c r="KG43" s="157"/>
      <c r="KH43" s="157"/>
      <c r="KI43" s="157"/>
      <c r="KJ43" s="157"/>
      <c r="KK43" s="157"/>
      <c r="KL43" s="157"/>
      <c r="KM43" s="157"/>
      <c r="KN43" s="157"/>
      <c r="KO43" s="157"/>
      <c r="KP43" s="157"/>
      <c r="KQ43" s="157"/>
      <c r="KR43" s="157"/>
      <c r="KS43" s="157"/>
      <c r="KT43" s="157"/>
      <c r="KU43" s="157"/>
      <c r="KV43" s="157"/>
      <c r="KW43" s="157"/>
      <c r="KX43" s="157"/>
      <c r="KY43" s="157"/>
      <c r="KZ43" s="157"/>
      <c r="LA43" s="157"/>
      <c r="LB43" s="157"/>
      <c r="LC43" s="157"/>
      <c r="LD43" s="157"/>
      <c r="LE43" s="157"/>
      <c r="LF43" s="157"/>
      <c r="LG43" s="157"/>
      <c r="LH43" s="157"/>
      <c r="LI43" s="157"/>
      <c r="LJ43" s="157"/>
      <c r="LK43" s="157"/>
      <c r="LL43" s="157"/>
      <c r="LM43" s="157"/>
      <c r="LN43" s="157"/>
      <c r="LO43" s="157"/>
      <c r="LP43" s="157"/>
      <c r="LQ43" s="157"/>
      <c r="LR43" s="157"/>
      <c r="LS43" s="157"/>
      <c r="LT43" s="157"/>
      <c r="LU43" s="157"/>
      <c r="LV43" s="157"/>
      <c r="LW43" s="157"/>
      <c r="LX43" s="157"/>
      <c r="LY43" s="157"/>
      <c r="LZ43" s="157"/>
      <c r="MA43" s="157"/>
      <c r="MB43" s="157"/>
      <c r="MC43" s="157"/>
      <c r="MD43" s="157"/>
      <c r="ME43" s="157"/>
      <c r="MF43" s="157"/>
      <c r="MG43" s="157"/>
      <c r="MH43" s="157"/>
      <c r="MI43" s="157"/>
      <c r="MJ43" s="157"/>
      <c r="MK43" s="157"/>
      <c r="ML43" s="157"/>
      <c r="MM43" s="157"/>
      <c r="MN43" s="157"/>
      <c r="MO43" s="157"/>
      <c r="MP43" s="157"/>
      <c r="MQ43" s="157"/>
      <c r="MR43" s="157"/>
      <c r="MS43" s="157"/>
      <c r="MT43" s="157"/>
      <c r="MU43" s="157"/>
      <c r="MV43" s="157"/>
      <c r="MW43" s="157"/>
      <c r="MX43" s="157"/>
      <c r="MY43" s="157"/>
      <c r="MZ43" s="157"/>
      <c r="NA43" s="157"/>
      <c r="NB43" s="157"/>
      <c r="NC43" s="157"/>
      <c r="ND43" s="157"/>
      <c r="NE43" s="157"/>
      <c r="NF43" s="157"/>
      <c r="NG43" s="157"/>
      <c r="NH43" s="157"/>
      <c r="NI43" s="157"/>
      <c r="NJ43" s="157"/>
      <c r="NK43" s="157"/>
      <c r="NL43" s="157"/>
      <c r="NM43" s="157"/>
      <c r="NN43" s="157"/>
      <c r="NO43" s="157"/>
      <c r="NP43" s="157"/>
      <c r="NQ43" s="157"/>
      <c r="NR43" s="157"/>
      <c r="NS43" s="157"/>
      <c r="NT43" s="157"/>
      <c r="NU43" s="157"/>
      <c r="NV43" s="157"/>
      <c r="NW43" s="157"/>
      <c r="NX43" s="157"/>
      <c r="NY43" s="157"/>
      <c r="NZ43" s="157"/>
      <c r="OA43" s="157"/>
      <c r="OB43" s="157"/>
      <c r="OC43" s="157"/>
      <c r="OD43" s="157"/>
      <c r="OE43" s="157"/>
      <c r="OF43" s="157"/>
      <c r="OG43" s="157"/>
      <c r="OH43" s="157"/>
      <c r="OI43" s="157"/>
      <c r="OJ43" s="157"/>
      <c r="OK43" s="157"/>
      <c r="OL43" s="157"/>
      <c r="OM43" s="157"/>
      <c r="ON43" s="157"/>
      <c r="OO43" s="157"/>
      <c r="OP43" s="157"/>
      <c r="OQ43" s="157"/>
      <c r="OR43" s="157"/>
      <c r="OS43" s="157"/>
      <c r="OT43" s="157"/>
      <c r="OU43" s="157"/>
      <c r="OV43" s="157"/>
      <c r="OW43" s="157"/>
      <c r="OX43" s="157"/>
      <c r="OY43" s="157"/>
      <c r="OZ43" s="157"/>
      <c r="PA43" s="157"/>
      <c r="PB43" s="157"/>
      <c r="PC43" s="157"/>
      <c r="PD43" s="157"/>
      <c r="PE43" s="157"/>
      <c r="PF43" s="157"/>
      <c r="PG43" s="157"/>
      <c r="PH43" s="157"/>
      <c r="PI43" s="157"/>
      <c r="PJ43" s="157"/>
      <c r="PK43" s="157"/>
      <c r="PL43" s="157"/>
      <c r="PM43" s="157"/>
      <c r="PN43" s="157"/>
      <c r="PO43" s="157"/>
      <c r="PP43" s="157"/>
      <c r="PQ43" s="157"/>
      <c r="PR43" s="157"/>
      <c r="PS43" s="157"/>
      <c r="PT43" s="157"/>
      <c r="PU43" s="157"/>
      <c r="PV43" s="157"/>
      <c r="PW43" s="157"/>
      <c r="PX43" s="157"/>
      <c r="PY43" s="157"/>
      <c r="PZ43" s="157"/>
      <c r="QA43" s="157"/>
      <c r="QB43" s="157"/>
      <c r="QC43" s="157"/>
      <c r="QD43" s="157"/>
      <c r="QE43" s="157"/>
      <c r="QF43" s="157"/>
      <c r="QG43" s="157"/>
      <c r="QH43" s="157"/>
      <c r="QI43" s="157"/>
      <c r="QJ43" s="157"/>
      <c r="QK43" s="157"/>
      <c r="QL43" s="157"/>
      <c r="QM43" s="157"/>
      <c r="QN43" s="157"/>
      <c r="QO43" s="157"/>
      <c r="QP43" s="157"/>
      <c r="QQ43" s="157"/>
      <c r="QR43" s="157"/>
      <c r="QS43" s="157"/>
      <c r="QT43" s="157"/>
      <c r="QU43" s="157"/>
      <c r="QV43" s="157"/>
      <c r="QW43" s="157"/>
      <c r="QX43" s="157"/>
      <c r="QY43" s="157"/>
      <c r="QZ43" s="157"/>
      <c r="RA43" s="157"/>
      <c r="RB43" s="157"/>
      <c r="RC43" s="157"/>
      <c r="RD43" s="157"/>
      <c r="RE43" s="157"/>
      <c r="RF43" s="157"/>
      <c r="RG43" s="157"/>
      <c r="RH43" s="157"/>
      <c r="RI43" s="157"/>
      <c r="RJ43" s="157"/>
      <c r="RK43" s="157"/>
      <c r="RL43" s="157"/>
      <c r="RM43" s="157"/>
      <c r="RN43" s="157"/>
      <c r="RO43" s="157"/>
      <c r="RP43" s="157"/>
    </row>
    <row r="44" spans="1:484" ht="13">
      <c r="A44" s="149">
        <v>41640</v>
      </c>
      <c r="B44" s="132">
        <v>5324</v>
      </c>
      <c r="C44" s="135">
        <f t="shared" si="1"/>
        <v>-4.0000000000000002E-4</v>
      </c>
      <c r="D44" s="57"/>
      <c r="E44" s="157">
        <f t="shared" si="0"/>
        <v>1.0714429462668544</v>
      </c>
      <c r="F44" s="157">
        <f t="shared" si="2"/>
        <v>1.0633113640902736</v>
      </c>
      <c r="G44" s="157">
        <f t="shared" si="3"/>
        <v>1.0626746506986029</v>
      </c>
      <c r="H44" s="157">
        <f t="shared" si="4"/>
        <v>1.0588703261734287</v>
      </c>
      <c r="I44" s="157">
        <f t="shared" si="5"/>
        <v>1.0573982125124131</v>
      </c>
      <c r="J44" s="157">
        <f t="shared" si="6"/>
        <v>1.0523818936548726</v>
      </c>
      <c r="K44" s="157">
        <f t="shared" si="7"/>
        <v>1.0492707922743398</v>
      </c>
      <c r="L44" s="157">
        <f t="shared" si="8"/>
        <v>1.045767039874288</v>
      </c>
      <c r="M44" s="157">
        <f t="shared" si="9"/>
        <v>1.0443311102393096</v>
      </c>
      <c r="N44" s="157">
        <f t="shared" si="10"/>
        <v>1.0431034482758621</v>
      </c>
      <c r="O44" s="157">
        <f t="shared" si="11"/>
        <v>1.0412673577156268</v>
      </c>
      <c r="P44" s="157">
        <f t="shared" si="12"/>
        <v>1.0408602150537634</v>
      </c>
      <c r="Q44" s="157">
        <f t="shared" si="13"/>
        <v>1.03984375</v>
      </c>
      <c r="R44" s="157">
        <f t="shared" si="14"/>
        <v>1.0394377196407654</v>
      </c>
      <c r="S44" s="157">
        <f t="shared" si="15"/>
        <v>1.0349922239502334</v>
      </c>
      <c r="T44" s="157">
        <f t="shared" si="16"/>
        <v>1.0337864077669903</v>
      </c>
      <c r="U44" s="157">
        <f t="shared" si="17"/>
        <v>1.03038513644281</v>
      </c>
      <c r="V44" s="157">
        <f t="shared" si="18"/>
        <v>1.0297872340425531</v>
      </c>
      <c r="W44" s="157">
        <f t="shared" si="19"/>
        <v>1.0270061728395061</v>
      </c>
      <c r="X44" s="157">
        <f t="shared" si="20"/>
        <v>1.0230591852421214</v>
      </c>
      <c r="Y44" s="157">
        <f t="shared" si="21"/>
        <v>1.0248315688161693</v>
      </c>
      <c r="Z44" s="157">
        <f t="shared" si="22"/>
        <v>1.0230591852421214</v>
      </c>
      <c r="AA44" s="157">
        <f t="shared" si="23"/>
        <v>1.0212929215422981</v>
      </c>
      <c r="AB44" s="157">
        <f t="shared" si="24"/>
        <v>1.0218809980806143</v>
      </c>
      <c r="AC44" s="157">
        <f t="shared" si="25"/>
        <v>1.0187523918867203</v>
      </c>
      <c r="AD44" s="157">
        <f t="shared" si="26"/>
        <v>1.0148684712161646</v>
      </c>
      <c r="AE44" s="157">
        <f t="shared" si="27"/>
        <v>1.014288435892551</v>
      </c>
      <c r="AF44" s="157">
        <f t="shared" si="28"/>
        <v>1.0127449115465095</v>
      </c>
      <c r="AG44" s="157">
        <f t="shared" si="29"/>
        <v>1.0098634294385433</v>
      </c>
      <c r="AH44" s="157">
        <f t="shared" si="30"/>
        <v>1.0071888006053726</v>
      </c>
      <c r="AI44" s="157">
        <f t="shared" si="31"/>
        <v>1.0081423972732437</v>
      </c>
      <c r="AJ44" s="157">
        <f t="shared" si="32"/>
        <v>1.0089065757058935</v>
      </c>
      <c r="AK44" s="157">
        <f t="shared" si="33"/>
        <v>1.0073793755912961</v>
      </c>
      <c r="AL44" s="157">
        <f t="shared" si="34"/>
        <v>1.0030143180105502</v>
      </c>
      <c r="AM44" s="157">
        <f t="shared" si="35"/>
        <v>1.001316531878879</v>
      </c>
      <c r="AN44" s="157">
        <f t="shared" ref="AN44:AN107" si="36">($B44/$B$43)</f>
        <v>0.99962448366503942</v>
      </c>
      <c r="AO44" s="156">
        <f>($B44/$B$44)</f>
        <v>1</v>
      </c>
      <c r="AP44" s="157"/>
      <c r="AQ44" s="157"/>
      <c r="AR44" s="157"/>
      <c r="AS44" s="157"/>
      <c r="AT44" s="157"/>
      <c r="AU44" s="157"/>
      <c r="AV44" s="157"/>
      <c r="AW44" s="157"/>
      <c r="AX44" s="157"/>
      <c r="AY44" s="157"/>
      <c r="AZ44" s="157"/>
      <c r="BA44" s="157"/>
      <c r="BB44" s="157"/>
      <c r="BC44" s="157"/>
      <c r="BD44" s="157"/>
      <c r="BE44" s="157"/>
      <c r="BF44" s="157"/>
      <c r="BG44" s="157"/>
      <c r="BH44" s="157"/>
      <c r="BI44" s="157"/>
      <c r="BJ44" s="157"/>
      <c r="BK44" s="157"/>
      <c r="BL44" s="157"/>
      <c r="BM44" s="157"/>
      <c r="BN44" s="157"/>
      <c r="BO44" s="157"/>
      <c r="BP44" s="157"/>
      <c r="BQ44" s="157"/>
      <c r="BR44" s="157"/>
      <c r="BS44" s="157"/>
      <c r="BT44" s="157"/>
      <c r="BU44" s="157"/>
      <c r="BV44" s="157"/>
      <c r="BW44" s="157"/>
      <c r="BX44" s="157"/>
      <c r="BY44" s="157"/>
      <c r="BZ44" s="157"/>
      <c r="CA44" s="157"/>
      <c r="CB44" s="157"/>
      <c r="CC44" s="157"/>
      <c r="CD44" s="157"/>
      <c r="CE44" s="157"/>
      <c r="CF44" s="157"/>
      <c r="CG44" s="157"/>
      <c r="CH44" s="157"/>
      <c r="CI44" s="157"/>
      <c r="CJ44" s="157"/>
      <c r="CK44" s="157"/>
      <c r="CL44" s="157"/>
      <c r="CM44" s="157"/>
      <c r="CN44" s="157"/>
      <c r="CO44" s="157"/>
      <c r="CP44" s="157"/>
      <c r="CQ44" s="157"/>
      <c r="CR44" s="157"/>
      <c r="CS44" s="157"/>
      <c r="CT44" s="157"/>
      <c r="CU44" s="157"/>
      <c r="CV44" s="157"/>
      <c r="CW44" s="157"/>
      <c r="CX44" s="157"/>
      <c r="CY44" s="157"/>
      <c r="CZ44" s="157"/>
      <c r="DA44" s="157"/>
      <c r="DB44" s="157"/>
      <c r="DC44" s="157"/>
      <c r="DD44" s="157"/>
      <c r="DE44" s="157"/>
      <c r="DF44" s="157"/>
      <c r="DG44" s="157"/>
      <c r="DH44" s="157"/>
      <c r="DI44" s="157"/>
      <c r="DJ44" s="157"/>
      <c r="DK44" s="157"/>
      <c r="DL44" s="157"/>
      <c r="DM44" s="157"/>
      <c r="DN44" s="157"/>
      <c r="DO44" s="157"/>
      <c r="DP44" s="157"/>
      <c r="DQ44" s="157"/>
      <c r="DR44" s="157"/>
      <c r="DS44" s="157"/>
      <c r="DT44" s="157"/>
      <c r="DU44" s="157"/>
      <c r="DV44" s="157"/>
      <c r="DW44" s="157"/>
      <c r="DX44" s="157"/>
      <c r="DY44" s="157"/>
      <c r="DZ44" s="157"/>
      <c r="EA44" s="157"/>
      <c r="EB44" s="157"/>
      <c r="EC44" s="157"/>
      <c r="ED44" s="157"/>
      <c r="EE44" s="157"/>
      <c r="EF44" s="157"/>
      <c r="EG44" s="157"/>
      <c r="EH44" s="157"/>
      <c r="EI44" s="157"/>
      <c r="EJ44" s="157"/>
      <c r="EK44" s="157"/>
      <c r="EL44" s="157"/>
      <c r="EM44" s="157"/>
      <c r="EN44" s="157"/>
      <c r="EO44" s="157"/>
      <c r="EP44" s="157"/>
      <c r="EQ44" s="157"/>
      <c r="ER44" s="157"/>
      <c r="ES44" s="157"/>
      <c r="ET44" s="157"/>
      <c r="EU44" s="157"/>
      <c r="EV44" s="157"/>
      <c r="EW44" s="157"/>
      <c r="EX44" s="157"/>
      <c r="EY44" s="157"/>
      <c r="EZ44" s="157"/>
      <c r="FA44" s="157"/>
      <c r="FB44" s="157"/>
      <c r="FC44" s="157"/>
      <c r="FD44" s="157"/>
      <c r="FE44" s="157"/>
      <c r="FF44" s="157"/>
      <c r="FG44" s="157"/>
      <c r="FH44" s="157"/>
      <c r="FI44" s="157"/>
      <c r="FJ44" s="157"/>
      <c r="FK44" s="157"/>
      <c r="FL44" s="157"/>
      <c r="FM44" s="157"/>
      <c r="FN44" s="157"/>
      <c r="FO44" s="157"/>
      <c r="FP44" s="157"/>
      <c r="FQ44" s="157"/>
      <c r="FR44" s="157"/>
      <c r="FS44" s="157"/>
      <c r="FT44" s="157"/>
      <c r="FU44" s="157"/>
      <c r="FV44" s="157"/>
      <c r="FW44" s="157"/>
      <c r="FX44" s="157"/>
      <c r="FY44" s="157"/>
      <c r="FZ44" s="157"/>
      <c r="GA44" s="157"/>
      <c r="GB44" s="157"/>
      <c r="GC44" s="157"/>
      <c r="GD44" s="157"/>
      <c r="GE44" s="157"/>
      <c r="GF44" s="157"/>
      <c r="GG44" s="157"/>
      <c r="GH44" s="157"/>
      <c r="GI44" s="157"/>
      <c r="GJ44" s="157"/>
      <c r="GK44" s="157"/>
      <c r="GL44" s="157"/>
      <c r="GM44" s="157"/>
      <c r="GN44" s="157"/>
      <c r="GO44" s="157"/>
      <c r="GP44" s="157"/>
      <c r="GQ44" s="157"/>
      <c r="GR44" s="157"/>
      <c r="GS44" s="157"/>
      <c r="GT44" s="157"/>
      <c r="GU44" s="157"/>
      <c r="GV44" s="157"/>
      <c r="GW44" s="157"/>
      <c r="GX44" s="157"/>
      <c r="GY44" s="157"/>
      <c r="GZ44" s="157"/>
      <c r="HA44" s="157"/>
      <c r="HB44" s="157"/>
      <c r="HC44" s="157"/>
      <c r="HD44" s="157"/>
      <c r="HE44" s="157"/>
      <c r="HF44" s="157"/>
      <c r="HG44" s="157"/>
      <c r="HH44" s="157"/>
      <c r="HI44" s="157"/>
      <c r="HJ44" s="157"/>
      <c r="HK44" s="157"/>
      <c r="HL44" s="157"/>
      <c r="HM44" s="157"/>
      <c r="HN44" s="157"/>
      <c r="HO44" s="157"/>
      <c r="HP44" s="157"/>
      <c r="HQ44" s="157"/>
      <c r="HR44" s="157"/>
      <c r="HS44" s="157"/>
      <c r="HT44" s="157"/>
      <c r="HU44" s="157"/>
      <c r="HV44" s="157"/>
      <c r="HW44" s="157"/>
      <c r="HX44" s="157"/>
      <c r="HY44" s="157"/>
      <c r="HZ44" s="157"/>
      <c r="IA44" s="157"/>
      <c r="IB44" s="157"/>
      <c r="IC44" s="157"/>
      <c r="ID44" s="157"/>
      <c r="IE44" s="157"/>
      <c r="IF44" s="157"/>
      <c r="IG44" s="157"/>
      <c r="IH44" s="157"/>
      <c r="II44" s="157"/>
      <c r="IJ44" s="157"/>
      <c r="IK44" s="157"/>
      <c r="IL44" s="157"/>
      <c r="IM44" s="157"/>
      <c r="IN44" s="157"/>
      <c r="IO44" s="157"/>
      <c r="IP44" s="157"/>
      <c r="IQ44" s="157"/>
      <c r="IR44" s="157"/>
      <c r="IS44" s="157"/>
      <c r="IT44" s="157"/>
      <c r="IU44" s="157"/>
      <c r="IV44" s="157"/>
      <c r="IW44" s="157"/>
      <c r="IX44" s="157"/>
      <c r="IY44" s="157"/>
      <c r="IZ44" s="157"/>
      <c r="JA44" s="157"/>
      <c r="JB44" s="157"/>
      <c r="JC44" s="157"/>
      <c r="JD44" s="157"/>
      <c r="JE44" s="157"/>
      <c r="JF44" s="157"/>
      <c r="JG44" s="157"/>
      <c r="JH44" s="157"/>
      <c r="JI44" s="157"/>
      <c r="JJ44" s="157"/>
      <c r="JK44" s="157"/>
      <c r="JL44" s="157"/>
      <c r="JM44" s="157"/>
      <c r="JN44" s="157"/>
      <c r="JO44" s="157"/>
      <c r="JP44" s="157"/>
      <c r="JQ44" s="157"/>
      <c r="JR44" s="157"/>
      <c r="JS44" s="157"/>
      <c r="JT44" s="157"/>
      <c r="JU44" s="157"/>
      <c r="JV44" s="157"/>
      <c r="JW44" s="157"/>
      <c r="JX44" s="157"/>
      <c r="JY44" s="157"/>
      <c r="JZ44" s="157"/>
      <c r="KA44" s="157"/>
      <c r="KB44" s="157"/>
      <c r="KC44" s="157"/>
      <c r="KD44" s="157"/>
      <c r="KE44" s="157"/>
      <c r="KF44" s="157"/>
      <c r="KG44" s="157"/>
      <c r="KH44" s="157"/>
      <c r="KI44" s="157"/>
      <c r="KJ44" s="157"/>
      <c r="KK44" s="157"/>
      <c r="KL44" s="157"/>
      <c r="KM44" s="157"/>
      <c r="KN44" s="157"/>
      <c r="KO44" s="157"/>
      <c r="KP44" s="157"/>
      <c r="KQ44" s="157"/>
      <c r="KR44" s="157"/>
      <c r="KS44" s="157"/>
      <c r="KT44" s="157"/>
      <c r="KU44" s="157"/>
      <c r="KV44" s="157"/>
      <c r="KW44" s="157"/>
      <c r="KX44" s="157"/>
      <c r="KY44" s="157"/>
      <c r="KZ44" s="157"/>
      <c r="LA44" s="157"/>
      <c r="LB44" s="157"/>
      <c r="LC44" s="157"/>
      <c r="LD44" s="157"/>
      <c r="LE44" s="157"/>
      <c r="LF44" s="157"/>
      <c r="LG44" s="157"/>
      <c r="LH44" s="157"/>
      <c r="LI44" s="157"/>
      <c r="LJ44" s="157"/>
      <c r="LK44" s="157"/>
      <c r="LL44" s="157"/>
      <c r="LM44" s="157"/>
      <c r="LN44" s="157"/>
      <c r="LO44" s="157"/>
      <c r="LP44" s="157"/>
      <c r="LQ44" s="157"/>
      <c r="LR44" s="157"/>
      <c r="LS44" s="157"/>
      <c r="LT44" s="157"/>
      <c r="LU44" s="157"/>
      <c r="LV44" s="157"/>
      <c r="LW44" s="157"/>
      <c r="LX44" s="157"/>
      <c r="LY44" s="157"/>
      <c r="LZ44" s="157"/>
      <c r="MA44" s="157"/>
      <c r="MB44" s="157"/>
      <c r="MC44" s="157"/>
      <c r="MD44" s="157"/>
      <c r="ME44" s="157"/>
      <c r="MF44" s="157"/>
      <c r="MG44" s="157"/>
      <c r="MH44" s="157"/>
      <c r="MI44" s="157"/>
      <c r="MJ44" s="157"/>
      <c r="MK44" s="157"/>
      <c r="ML44" s="157"/>
      <c r="MM44" s="157"/>
      <c r="MN44" s="157"/>
      <c r="MO44" s="157"/>
      <c r="MP44" s="157"/>
      <c r="MQ44" s="157"/>
      <c r="MR44" s="157"/>
      <c r="MS44" s="157"/>
      <c r="MT44" s="157"/>
      <c r="MU44" s="157"/>
      <c r="MV44" s="157"/>
      <c r="MW44" s="157"/>
      <c r="MX44" s="157"/>
      <c r="MY44" s="157"/>
      <c r="MZ44" s="157"/>
      <c r="NA44" s="157"/>
      <c r="NB44" s="157"/>
      <c r="NC44" s="157"/>
      <c r="ND44" s="157"/>
      <c r="NE44" s="157"/>
      <c r="NF44" s="157"/>
      <c r="NG44" s="157"/>
      <c r="NH44" s="157"/>
      <c r="NI44" s="157"/>
      <c r="NJ44" s="157"/>
      <c r="NK44" s="157"/>
      <c r="NL44" s="157"/>
      <c r="NM44" s="157"/>
      <c r="NN44" s="157"/>
      <c r="NO44" s="157"/>
      <c r="NP44" s="157"/>
      <c r="NQ44" s="157"/>
      <c r="NR44" s="157"/>
      <c r="NS44" s="157"/>
      <c r="NT44" s="157"/>
      <c r="NU44" s="157"/>
      <c r="NV44" s="157"/>
      <c r="NW44" s="157"/>
      <c r="NX44" s="157"/>
      <c r="NY44" s="157"/>
      <c r="NZ44" s="157"/>
      <c r="OA44" s="157"/>
      <c r="OB44" s="157"/>
      <c r="OC44" s="157"/>
      <c r="OD44" s="157"/>
      <c r="OE44" s="157"/>
      <c r="OF44" s="157"/>
      <c r="OG44" s="157"/>
      <c r="OH44" s="157"/>
      <c r="OI44" s="157"/>
      <c r="OJ44" s="157"/>
      <c r="OK44" s="157"/>
      <c r="OL44" s="157"/>
      <c r="OM44" s="157"/>
      <c r="ON44" s="157"/>
      <c r="OO44" s="157"/>
      <c r="OP44" s="157"/>
      <c r="OQ44" s="157"/>
      <c r="OR44" s="157"/>
      <c r="OS44" s="157"/>
      <c r="OT44" s="157"/>
      <c r="OU44" s="157"/>
      <c r="OV44" s="157"/>
      <c r="OW44" s="157"/>
      <c r="OX44" s="157"/>
      <c r="OY44" s="157"/>
      <c r="OZ44" s="157"/>
      <c r="PA44" s="157"/>
      <c r="PB44" s="157"/>
      <c r="PC44" s="157"/>
      <c r="PD44" s="157"/>
      <c r="PE44" s="157"/>
      <c r="PF44" s="157"/>
      <c r="PG44" s="157"/>
      <c r="PH44" s="157"/>
      <c r="PI44" s="157"/>
      <c r="PJ44" s="157"/>
      <c r="PK44" s="157"/>
      <c r="PL44" s="157"/>
      <c r="PM44" s="157"/>
      <c r="PN44" s="157"/>
      <c r="PO44" s="157"/>
      <c r="PP44" s="157"/>
      <c r="PQ44" s="157"/>
      <c r="PR44" s="157"/>
      <c r="PS44" s="157"/>
      <c r="PT44" s="157"/>
      <c r="PU44" s="157"/>
      <c r="PV44" s="157"/>
      <c r="PW44" s="157"/>
      <c r="PX44" s="157"/>
      <c r="PY44" s="157"/>
      <c r="PZ44" s="157"/>
      <c r="QA44" s="157"/>
      <c r="QB44" s="157"/>
      <c r="QC44" s="157"/>
      <c r="QD44" s="157"/>
      <c r="QE44" s="157"/>
      <c r="QF44" s="157"/>
      <c r="QG44" s="157"/>
      <c r="QH44" s="157"/>
      <c r="QI44" s="157"/>
      <c r="QJ44" s="157"/>
      <c r="QK44" s="157"/>
      <c r="QL44" s="157"/>
      <c r="QM44" s="157"/>
      <c r="QN44" s="157"/>
      <c r="QO44" s="157"/>
      <c r="QP44" s="157"/>
      <c r="QQ44" s="157"/>
      <c r="QR44" s="157"/>
      <c r="QS44" s="157"/>
      <c r="QT44" s="157"/>
      <c r="QU44" s="157"/>
      <c r="QV44" s="157"/>
      <c r="QW44" s="157"/>
      <c r="QX44" s="157"/>
      <c r="QY44" s="157"/>
      <c r="QZ44" s="157"/>
      <c r="RA44" s="157"/>
      <c r="RB44" s="157"/>
      <c r="RC44" s="157"/>
      <c r="RD44" s="157"/>
      <c r="RE44" s="157"/>
      <c r="RF44" s="157"/>
      <c r="RG44" s="157"/>
      <c r="RH44" s="157"/>
      <c r="RI44" s="157"/>
      <c r="RJ44" s="157"/>
      <c r="RK44" s="157"/>
      <c r="RL44" s="157"/>
      <c r="RM44" s="157"/>
      <c r="RN44" s="157"/>
      <c r="RO44" s="157"/>
      <c r="RP44" s="157"/>
    </row>
    <row r="45" spans="1:484" ht="13">
      <c r="A45" s="149">
        <v>41671</v>
      </c>
      <c r="B45" s="132">
        <v>5321</v>
      </c>
      <c r="C45" s="135">
        <f t="shared" si="1"/>
        <v>-5.9999999999999995E-4</v>
      </c>
      <c r="D45" s="57"/>
      <c r="E45" s="157">
        <f t="shared" si="0"/>
        <v>1.0708392030589655</v>
      </c>
      <c r="F45" s="157">
        <f t="shared" si="2"/>
        <v>1.0627122029159177</v>
      </c>
      <c r="G45" s="157">
        <f t="shared" si="3"/>
        <v>1.0620758483033932</v>
      </c>
      <c r="H45" s="157">
        <f t="shared" si="4"/>
        <v>1.0582736674622115</v>
      </c>
      <c r="I45" s="157">
        <f t="shared" si="5"/>
        <v>1.0568023833167826</v>
      </c>
      <c r="J45" s="157">
        <f t="shared" si="6"/>
        <v>1.0517888910851947</v>
      </c>
      <c r="K45" s="157">
        <f t="shared" si="7"/>
        <v>1.0486795427670477</v>
      </c>
      <c r="L45" s="157">
        <f t="shared" si="8"/>
        <v>1.0451777646827736</v>
      </c>
      <c r="M45" s="157">
        <f t="shared" si="9"/>
        <v>1.0437426441741859</v>
      </c>
      <c r="N45" s="157">
        <f t="shared" si="10"/>
        <v>1.0425156739811912</v>
      </c>
      <c r="O45" s="157">
        <f t="shared" si="11"/>
        <v>1.0406806180324664</v>
      </c>
      <c r="P45" s="157">
        <f t="shared" si="12"/>
        <v>1.0402737047898338</v>
      </c>
      <c r="Q45" s="157">
        <f t="shared" si="13"/>
        <v>1.0392578125</v>
      </c>
      <c r="R45" s="157">
        <f t="shared" si="14"/>
        <v>1.0388520109332291</v>
      </c>
      <c r="S45" s="157">
        <f t="shared" si="15"/>
        <v>1.0344090202177294</v>
      </c>
      <c r="T45" s="157">
        <f t="shared" si="16"/>
        <v>1.0332038834951456</v>
      </c>
      <c r="U45" s="157">
        <f t="shared" si="17"/>
        <v>1.0298045287400812</v>
      </c>
      <c r="V45" s="157">
        <f t="shared" si="18"/>
        <v>1.0292069632495164</v>
      </c>
      <c r="W45" s="157">
        <f t="shared" si="19"/>
        <v>1.0264274691358024</v>
      </c>
      <c r="X45" s="157">
        <f t="shared" si="20"/>
        <v>1.0224827056110684</v>
      </c>
      <c r="Y45" s="157">
        <f t="shared" si="21"/>
        <v>1.0242540904716073</v>
      </c>
      <c r="Z45" s="157">
        <f t="shared" si="22"/>
        <v>1.0224827056110684</v>
      </c>
      <c r="AA45" s="157">
        <f t="shared" si="23"/>
        <v>1.0207174371762902</v>
      </c>
      <c r="AB45" s="157">
        <f t="shared" si="24"/>
        <v>1.0213051823416506</v>
      </c>
      <c r="AC45" s="157">
        <f t="shared" si="25"/>
        <v>1.0181783390738615</v>
      </c>
      <c r="AD45" s="157">
        <f t="shared" si="26"/>
        <v>1.0142966069386199</v>
      </c>
      <c r="AE45" s="157">
        <f t="shared" si="27"/>
        <v>1.013716898456849</v>
      </c>
      <c r="AF45" s="157">
        <f t="shared" si="28"/>
        <v>1.0121742438653225</v>
      </c>
      <c r="AG45" s="157">
        <f t="shared" si="29"/>
        <v>1.0092943854324734</v>
      </c>
      <c r="AH45" s="157">
        <f t="shared" si="30"/>
        <v>1.0066212637154748</v>
      </c>
      <c r="AI45" s="157">
        <f t="shared" si="31"/>
        <v>1.0075743230448779</v>
      </c>
      <c r="AJ45" s="157">
        <f t="shared" si="32"/>
        <v>1.0083380708736025</v>
      </c>
      <c r="AK45" s="157">
        <f t="shared" si="33"/>
        <v>1.0068117313150426</v>
      </c>
      <c r="AL45" s="157">
        <f t="shared" si="34"/>
        <v>1.0024491333835719</v>
      </c>
      <c r="AM45" s="157">
        <f t="shared" si="35"/>
        <v>1.000752303930788</v>
      </c>
      <c r="AN45" s="157">
        <f t="shared" si="36"/>
        <v>0.99906120916259855</v>
      </c>
      <c r="AO45" s="157">
        <f t="shared" ref="AO45:AO108" si="37">($B45/$B$44)</f>
        <v>0.99943651389932386</v>
      </c>
      <c r="AP45" s="156">
        <f>($B45/$B$45)</f>
        <v>1</v>
      </c>
      <c r="AQ45" s="157"/>
      <c r="AR45" s="157"/>
      <c r="AS45" s="157"/>
      <c r="AT45" s="157"/>
      <c r="AU45" s="157"/>
      <c r="AV45" s="157"/>
      <c r="AW45" s="157"/>
      <c r="AX45" s="157"/>
      <c r="AY45" s="157"/>
      <c r="AZ45" s="157"/>
      <c r="BA45" s="157"/>
      <c r="BB45" s="157"/>
      <c r="BC45" s="157"/>
      <c r="BD45" s="157"/>
      <c r="BE45" s="157"/>
      <c r="BF45" s="157"/>
      <c r="BG45" s="157"/>
      <c r="BH45" s="157"/>
      <c r="BI45" s="157"/>
      <c r="BJ45" s="157"/>
      <c r="BK45" s="157"/>
      <c r="BL45" s="157"/>
      <c r="BM45" s="157"/>
      <c r="BN45" s="157"/>
      <c r="BO45" s="157"/>
      <c r="BP45" s="157"/>
      <c r="BQ45" s="157"/>
      <c r="BR45" s="157"/>
      <c r="BS45" s="157"/>
      <c r="BT45" s="157"/>
      <c r="BU45" s="157"/>
      <c r="BV45" s="157"/>
      <c r="BW45" s="157"/>
      <c r="BX45" s="157"/>
      <c r="BY45" s="157"/>
      <c r="BZ45" s="157"/>
      <c r="CA45" s="157"/>
      <c r="CB45" s="157"/>
      <c r="CC45" s="157"/>
      <c r="CD45" s="157"/>
      <c r="CE45" s="157"/>
      <c r="CF45" s="157"/>
      <c r="CG45" s="157"/>
      <c r="CH45" s="157"/>
      <c r="CI45" s="157"/>
      <c r="CJ45" s="157"/>
      <c r="CK45" s="157"/>
      <c r="CL45" s="157"/>
      <c r="CM45" s="157"/>
      <c r="CN45" s="157"/>
      <c r="CO45" s="157"/>
      <c r="CP45" s="157"/>
      <c r="CQ45" s="157"/>
      <c r="CR45" s="157"/>
      <c r="CS45" s="157"/>
      <c r="CT45" s="157"/>
      <c r="CU45" s="157"/>
      <c r="CV45" s="157"/>
      <c r="CW45" s="157"/>
      <c r="CX45" s="157"/>
      <c r="CY45" s="157"/>
      <c r="CZ45" s="157"/>
      <c r="DA45" s="157"/>
      <c r="DB45" s="157"/>
      <c r="DC45" s="157"/>
      <c r="DD45" s="157"/>
      <c r="DE45" s="157"/>
      <c r="DF45" s="157"/>
      <c r="DG45" s="157"/>
      <c r="DH45" s="157"/>
      <c r="DI45" s="157"/>
      <c r="DJ45" s="157"/>
      <c r="DK45" s="157"/>
      <c r="DL45" s="157"/>
      <c r="DM45" s="157"/>
      <c r="DN45" s="157"/>
      <c r="DO45" s="157"/>
      <c r="DP45" s="157"/>
      <c r="DQ45" s="157"/>
      <c r="DR45" s="157"/>
      <c r="DS45" s="157"/>
      <c r="DT45" s="157"/>
      <c r="DU45" s="157"/>
      <c r="DV45" s="157"/>
      <c r="DW45" s="157"/>
      <c r="DX45" s="157"/>
      <c r="DY45" s="157"/>
      <c r="DZ45" s="157"/>
      <c r="EA45" s="157"/>
      <c r="EB45" s="157"/>
      <c r="EC45" s="157"/>
      <c r="ED45" s="157"/>
      <c r="EE45" s="157"/>
      <c r="EF45" s="157"/>
      <c r="EG45" s="157"/>
      <c r="EH45" s="157"/>
      <c r="EI45" s="157"/>
      <c r="EJ45" s="157"/>
      <c r="EK45" s="157"/>
      <c r="EL45" s="157"/>
      <c r="EM45" s="157"/>
      <c r="EN45" s="157"/>
      <c r="EO45" s="157"/>
      <c r="EP45" s="157"/>
      <c r="EQ45" s="157"/>
      <c r="ER45" s="157"/>
      <c r="ES45" s="157"/>
      <c r="ET45" s="157"/>
      <c r="EU45" s="157"/>
      <c r="EV45" s="157"/>
      <c r="EW45" s="157"/>
      <c r="EX45" s="157"/>
      <c r="EY45" s="157"/>
      <c r="EZ45" s="157"/>
      <c r="FA45" s="157"/>
      <c r="FB45" s="157"/>
      <c r="FC45" s="157"/>
      <c r="FD45" s="157"/>
      <c r="FE45" s="157"/>
      <c r="FF45" s="157"/>
      <c r="FG45" s="157"/>
      <c r="FH45" s="157"/>
      <c r="FI45" s="157"/>
      <c r="FJ45" s="157"/>
      <c r="FK45" s="157"/>
      <c r="FL45" s="157"/>
      <c r="FM45" s="157"/>
      <c r="FN45" s="157"/>
      <c r="FO45" s="157"/>
      <c r="FP45" s="157"/>
      <c r="FQ45" s="157"/>
      <c r="FR45" s="157"/>
      <c r="FS45" s="157"/>
      <c r="FT45" s="157"/>
      <c r="FU45" s="157"/>
      <c r="FV45" s="157"/>
      <c r="FW45" s="157"/>
      <c r="FX45" s="157"/>
      <c r="FY45" s="157"/>
      <c r="FZ45" s="157"/>
      <c r="GA45" s="157"/>
      <c r="GB45" s="157"/>
      <c r="GC45" s="157"/>
      <c r="GD45" s="157"/>
      <c r="GE45" s="157"/>
      <c r="GF45" s="157"/>
      <c r="GG45" s="157"/>
      <c r="GH45" s="157"/>
      <c r="GI45" s="157"/>
      <c r="GJ45" s="157"/>
      <c r="GK45" s="157"/>
      <c r="GL45" s="157"/>
      <c r="GM45" s="157"/>
      <c r="GN45" s="157"/>
      <c r="GO45" s="157"/>
      <c r="GP45" s="157"/>
      <c r="GQ45" s="157"/>
      <c r="GR45" s="157"/>
      <c r="GS45" s="157"/>
      <c r="GT45" s="157"/>
      <c r="GU45" s="157"/>
      <c r="GV45" s="157"/>
      <c r="GW45" s="157"/>
      <c r="GX45" s="157"/>
      <c r="GY45" s="157"/>
      <c r="GZ45" s="157"/>
      <c r="HA45" s="157"/>
      <c r="HB45" s="157"/>
      <c r="HC45" s="157"/>
      <c r="HD45" s="157"/>
      <c r="HE45" s="157"/>
      <c r="HF45" s="157"/>
      <c r="HG45" s="157"/>
      <c r="HH45" s="157"/>
      <c r="HI45" s="157"/>
      <c r="HJ45" s="157"/>
      <c r="HK45" s="157"/>
      <c r="HL45" s="157"/>
      <c r="HM45" s="157"/>
      <c r="HN45" s="157"/>
      <c r="HO45" s="157"/>
      <c r="HP45" s="157"/>
      <c r="HQ45" s="157"/>
      <c r="HR45" s="157"/>
      <c r="HS45" s="157"/>
      <c r="HT45" s="157"/>
      <c r="HU45" s="157"/>
      <c r="HV45" s="157"/>
      <c r="HW45" s="157"/>
      <c r="HX45" s="157"/>
      <c r="HY45" s="157"/>
      <c r="HZ45" s="157"/>
      <c r="IA45" s="157"/>
      <c r="IB45" s="157"/>
      <c r="IC45" s="157"/>
      <c r="ID45" s="157"/>
      <c r="IE45" s="157"/>
      <c r="IF45" s="157"/>
      <c r="IG45" s="157"/>
      <c r="IH45" s="157"/>
      <c r="II45" s="157"/>
      <c r="IJ45" s="157"/>
      <c r="IK45" s="157"/>
      <c r="IL45" s="157"/>
      <c r="IM45" s="157"/>
      <c r="IN45" s="157"/>
      <c r="IO45" s="157"/>
      <c r="IP45" s="157"/>
      <c r="IQ45" s="157"/>
      <c r="IR45" s="157"/>
      <c r="IS45" s="157"/>
      <c r="IT45" s="157"/>
      <c r="IU45" s="157"/>
      <c r="IV45" s="157"/>
      <c r="IW45" s="157"/>
      <c r="IX45" s="157"/>
      <c r="IY45" s="157"/>
      <c r="IZ45" s="157"/>
      <c r="JA45" s="157"/>
      <c r="JB45" s="157"/>
      <c r="JC45" s="157"/>
      <c r="JD45" s="157"/>
      <c r="JE45" s="157"/>
      <c r="JF45" s="157"/>
      <c r="JG45" s="157"/>
      <c r="JH45" s="157"/>
      <c r="JI45" s="157"/>
      <c r="JJ45" s="157"/>
      <c r="JK45" s="157"/>
      <c r="JL45" s="157"/>
      <c r="JM45" s="157"/>
      <c r="JN45" s="157"/>
      <c r="JO45" s="157"/>
      <c r="JP45" s="157"/>
      <c r="JQ45" s="157"/>
      <c r="JR45" s="157"/>
      <c r="JS45" s="157"/>
      <c r="JT45" s="157"/>
      <c r="JU45" s="157"/>
      <c r="JV45" s="157"/>
      <c r="JW45" s="157"/>
      <c r="JX45" s="157"/>
      <c r="JY45" s="157"/>
      <c r="JZ45" s="157"/>
      <c r="KA45" s="157"/>
      <c r="KB45" s="157"/>
      <c r="KC45" s="157"/>
      <c r="KD45" s="157"/>
      <c r="KE45" s="157"/>
      <c r="KF45" s="157"/>
      <c r="KG45" s="157"/>
      <c r="KH45" s="157"/>
      <c r="KI45" s="157"/>
      <c r="KJ45" s="157"/>
      <c r="KK45" s="157"/>
      <c r="KL45" s="157"/>
      <c r="KM45" s="157"/>
      <c r="KN45" s="157"/>
      <c r="KO45" s="157"/>
      <c r="KP45" s="157"/>
      <c r="KQ45" s="157"/>
      <c r="KR45" s="157"/>
      <c r="KS45" s="157"/>
      <c r="KT45" s="157"/>
      <c r="KU45" s="157"/>
      <c r="KV45" s="157"/>
      <c r="KW45" s="157"/>
      <c r="KX45" s="157"/>
      <c r="KY45" s="157"/>
      <c r="KZ45" s="157"/>
      <c r="LA45" s="157"/>
      <c r="LB45" s="157"/>
      <c r="LC45" s="157"/>
      <c r="LD45" s="157"/>
      <c r="LE45" s="157"/>
      <c r="LF45" s="157"/>
      <c r="LG45" s="157"/>
      <c r="LH45" s="157"/>
      <c r="LI45" s="157"/>
      <c r="LJ45" s="157"/>
      <c r="LK45" s="157"/>
      <c r="LL45" s="157"/>
      <c r="LM45" s="157"/>
      <c r="LN45" s="157"/>
      <c r="LO45" s="157"/>
      <c r="LP45" s="157"/>
      <c r="LQ45" s="157"/>
      <c r="LR45" s="157"/>
      <c r="LS45" s="157"/>
      <c r="LT45" s="157"/>
      <c r="LU45" s="157"/>
      <c r="LV45" s="157"/>
      <c r="LW45" s="157"/>
      <c r="LX45" s="157"/>
      <c r="LY45" s="157"/>
      <c r="LZ45" s="157"/>
      <c r="MA45" s="157"/>
      <c r="MB45" s="157"/>
      <c r="MC45" s="157"/>
      <c r="MD45" s="157"/>
      <c r="ME45" s="157"/>
      <c r="MF45" s="157"/>
      <c r="MG45" s="157"/>
      <c r="MH45" s="157"/>
      <c r="MI45" s="157"/>
      <c r="MJ45" s="157"/>
      <c r="MK45" s="157"/>
      <c r="ML45" s="157"/>
      <c r="MM45" s="157"/>
      <c r="MN45" s="157"/>
      <c r="MO45" s="157"/>
      <c r="MP45" s="157"/>
      <c r="MQ45" s="157"/>
      <c r="MR45" s="157"/>
      <c r="MS45" s="157"/>
      <c r="MT45" s="157"/>
      <c r="MU45" s="157"/>
      <c r="MV45" s="157"/>
      <c r="MW45" s="157"/>
      <c r="MX45" s="157"/>
      <c r="MY45" s="157"/>
      <c r="MZ45" s="157"/>
      <c r="NA45" s="157"/>
      <c r="NB45" s="157"/>
      <c r="NC45" s="157"/>
      <c r="ND45" s="157"/>
      <c r="NE45" s="157"/>
      <c r="NF45" s="157"/>
      <c r="NG45" s="157"/>
      <c r="NH45" s="157"/>
      <c r="NI45" s="157"/>
      <c r="NJ45" s="157"/>
      <c r="NK45" s="157"/>
      <c r="NL45" s="157"/>
      <c r="NM45" s="157"/>
      <c r="NN45" s="157"/>
      <c r="NO45" s="157"/>
      <c r="NP45" s="157"/>
      <c r="NQ45" s="157"/>
      <c r="NR45" s="157"/>
      <c r="NS45" s="157"/>
      <c r="NT45" s="157"/>
      <c r="NU45" s="157"/>
      <c r="NV45" s="157"/>
      <c r="NW45" s="157"/>
      <c r="NX45" s="157"/>
      <c r="NY45" s="157"/>
      <c r="NZ45" s="157"/>
      <c r="OA45" s="157"/>
      <c r="OB45" s="157"/>
      <c r="OC45" s="157"/>
      <c r="OD45" s="157"/>
      <c r="OE45" s="157"/>
      <c r="OF45" s="157"/>
      <c r="OG45" s="157"/>
      <c r="OH45" s="157"/>
      <c r="OI45" s="157"/>
      <c r="OJ45" s="157"/>
      <c r="OK45" s="157"/>
      <c r="OL45" s="157"/>
      <c r="OM45" s="157"/>
      <c r="ON45" s="157"/>
      <c r="OO45" s="157"/>
      <c r="OP45" s="157"/>
      <c r="OQ45" s="157"/>
      <c r="OR45" s="157"/>
      <c r="OS45" s="157"/>
      <c r="OT45" s="157"/>
      <c r="OU45" s="157"/>
      <c r="OV45" s="157"/>
      <c r="OW45" s="157"/>
      <c r="OX45" s="157"/>
      <c r="OY45" s="157"/>
      <c r="OZ45" s="157"/>
      <c r="PA45" s="157"/>
      <c r="PB45" s="157"/>
      <c r="PC45" s="157"/>
      <c r="PD45" s="157"/>
      <c r="PE45" s="157"/>
      <c r="PF45" s="157"/>
      <c r="PG45" s="157"/>
      <c r="PH45" s="157"/>
      <c r="PI45" s="157"/>
      <c r="PJ45" s="157"/>
      <c r="PK45" s="157"/>
      <c r="PL45" s="157"/>
      <c r="PM45" s="157"/>
      <c r="PN45" s="157"/>
      <c r="PO45" s="157"/>
      <c r="PP45" s="157"/>
      <c r="PQ45" s="157"/>
      <c r="PR45" s="157"/>
      <c r="PS45" s="157"/>
      <c r="PT45" s="157"/>
      <c r="PU45" s="157"/>
      <c r="PV45" s="157"/>
      <c r="PW45" s="157"/>
      <c r="PX45" s="157"/>
      <c r="PY45" s="157"/>
      <c r="PZ45" s="157"/>
      <c r="QA45" s="157"/>
      <c r="QB45" s="157"/>
      <c r="QC45" s="157"/>
      <c r="QD45" s="157"/>
      <c r="QE45" s="157"/>
      <c r="QF45" s="157"/>
      <c r="QG45" s="157"/>
      <c r="QH45" s="157"/>
      <c r="QI45" s="157"/>
      <c r="QJ45" s="157"/>
      <c r="QK45" s="157"/>
      <c r="QL45" s="157"/>
      <c r="QM45" s="157"/>
      <c r="QN45" s="157"/>
      <c r="QO45" s="157"/>
      <c r="QP45" s="157"/>
      <c r="QQ45" s="157"/>
      <c r="QR45" s="157"/>
      <c r="QS45" s="157"/>
      <c r="QT45" s="157"/>
      <c r="QU45" s="157"/>
      <c r="QV45" s="157"/>
      <c r="QW45" s="157"/>
      <c r="QX45" s="157"/>
      <c r="QY45" s="157"/>
      <c r="QZ45" s="157"/>
      <c r="RA45" s="157"/>
      <c r="RB45" s="157"/>
      <c r="RC45" s="157"/>
      <c r="RD45" s="157"/>
      <c r="RE45" s="157"/>
      <c r="RF45" s="157"/>
      <c r="RG45" s="157"/>
      <c r="RH45" s="157"/>
      <c r="RI45" s="157"/>
      <c r="RJ45" s="157"/>
      <c r="RK45" s="157"/>
      <c r="RL45" s="157"/>
      <c r="RM45" s="157"/>
      <c r="RN45" s="157"/>
      <c r="RO45" s="157"/>
      <c r="RP45" s="157"/>
    </row>
    <row r="46" spans="1:484" ht="13">
      <c r="A46" s="149">
        <v>41699</v>
      </c>
      <c r="B46" s="132">
        <v>5335</v>
      </c>
      <c r="C46" s="135">
        <f t="shared" si="1"/>
        <v>2.5999999999999999E-3</v>
      </c>
      <c r="D46" s="57"/>
      <c r="E46" s="157">
        <f t="shared" si="0"/>
        <v>1.0736566713624471</v>
      </c>
      <c r="F46" s="157">
        <f t="shared" si="2"/>
        <v>1.0655082883962452</v>
      </c>
      <c r="G46" s="157">
        <f t="shared" si="3"/>
        <v>1.064870259481038</v>
      </c>
      <c r="H46" s="157">
        <f t="shared" si="4"/>
        <v>1.061058074781225</v>
      </c>
      <c r="I46" s="157">
        <f t="shared" si="5"/>
        <v>1.0595829195630586</v>
      </c>
      <c r="J46" s="157">
        <f t="shared" si="6"/>
        <v>1.0545562364103578</v>
      </c>
      <c r="K46" s="157">
        <f t="shared" si="7"/>
        <v>1.0514387071344107</v>
      </c>
      <c r="L46" s="157">
        <f t="shared" si="8"/>
        <v>1.0479277155765077</v>
      </c>
      <c r="M46" s="157">
        <f t="shared" si="9"/>
        <v>1.0464888191447625</v>
      </c>
      <c r="N46" s="157">
        <f t="shared" si="10"/>
        <v>1.0452586206896552</v>
      </c>
      <c r="O46" s="157">
        <f t="shared" si="11"/>
        <v>1.0434187365538823</v>
      </c>
      <c r="P46" s="157">
        <f t="shared" si="12"/>
        <v>1.043010752688172</v>
      </c>
      <c r="Q46" s="157">
        <f t="shared" si="13"/>
        <v>1.0419921875</v>
      </c>
      <c r="R46" s="157">
        <f t="shared" si="14"/>
        <v>1.0415853182350645</v>
      </c>
      <c r="S46" s="157">
        <f t="shared" si="15"/>
        <v>1.0371306376360809</v>
      </c>
      <c r="T46" s="157">
        <f t="shared" si="16"/>
        <v>1.0359223300970875</v>
      </c>
      <c r="U46" s="157">
        <f t="shared" si="17"/>
        <v>1.0325140313528161</v>
      </c>
      <c r="V46" s="157">
        <f t="shared" si="18"/>
        <v>1.0319148936170213</v>
      </c>
      <c r="W46" s="157">
        <f t="shared" si="19"/>
        <v>1.0291280864197532</v>
      </c>
      <c r="X46" s="157">
        <f t="shared" si="20"/>
        <v>1.025172943889316</v>
      </c>
      <c r="Y46" s="157">
        <f t="shared" si="21"/>
        <v>1.0269489894128969</v>
      </c>
      <c r="Z46" s="157">
        <f t="shared" si="22"/>
        <v>1.025172943889316</v>
      </c>
      <c r="AA46" s="157">
        <f t="shared" si="23"/>
        <v>1.0234030308843276</v>
      </c>
      <c r="AB46" s="157">
        <f t="shared" si="24"/>
        <v>1.0239923224568139</v>
      </c>
      <c r="AC46" s="157">
        <f t="shared" si="25"/>
        <v>1.0208572522005357</v>
      </c>
      <c r="AD46" s="157">
        <f t="shared" si="26"/>
        <v>1.0169653069004956</v>
      </c>
      <c r="AE46" s="157">
        <f t="shared" si="27"/>
        <v>1.0163840731567917</v>
      </c>
      <c r="AF46" s="157">
        <f t="shared" si="28"/>
        <v>1.0148373597108618</v>
      </c>
      <c r="AG46" s="157">
        <f t="shared" si="29"/>
        <v>1.0119499241274659</v>
      </c>
      <c r="AH46" s="157">
        <f t="shared" si="30"/>
        <v>1.0092697692016648</v>
      </c>
      <c r="AI46" s="157">
        <f t="shared" si="31"/>
        <v>1.0102253361105851</v>
      </c>
      <c r="AJ46" s="157">
        <f t="shared" si="32"/>
        <v>1.0109910934242941</v>
      </c>
      <c r="AK46" s="157">
        <f t="shared" si="33"/>
        <v>1.0094607379375591</v>
      </c>
      <c r="AL46" s="157">
        <f t="shared" si="34"/>
        <v>1.0050866616428034</v>
      </c>
      <c r="AM46" s="157">
        <f t="shared" si="35"/>
        <v>1.0033853676885462</v>
      </c>
      <c r="AN46" s="157">
        <f t="shared" si="36"/>
        <v>1.0016898235073226</v>
      </c>
      <c r="AO46" s="157">
        <f t="shared" si="37"/>
        <v>1.0020661157024793</v>
      </c>
      <c r="AP46" s="157">
        <f t="shared" ref="AP46:AP109" si="38">($B46/$B$45)</f>
        <v>1.0026310843826349</v>
      </c>
      <c r="AQ46" s="156">
        <f>($B46/$B$46)</f>
        <v>1</v>
      </c>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7"/>
      <c r="BQ46" s="157"/>
      <c r="BR46" s="157"/>
      <c r="BS46" s="157"/>
      <c r="BT46" s="157"/>
      <c r="BU46" s="157"/>
      <c r="BV46" s="157"/>
      <c r="BW46" s="157"/>
      <c r="BX46" s="157"/>
      <c r="BY46" s="157"/>
      <c r="BZ46" s="157"/>
      <c r="CA46" s="157"/>
      <c r="CB46" s="157"/>
      <c r="CC46" s="157"/>
      <c r="CD46" s="157"/>
      <c r="CE46" s="157"/>
      <c r="CF46" s="157"/>
      <c r="CG46" s="157"/>
      <c r="CH46" s="157"/>
      <c r="CI46" s="157"/>
      <c r="CJ46" s="157"/>
      <c r="CK46" s="157"/>
      <c r="CL46" s="157"/>
      <c r="CM46" s="157"/>
      <c r="CN46" s="157"/>
      <c r="CO46" s="157"/>
      <c r="CP46" s="157"/>
      <c r="CQ46" s="157"/>
      <c r="CR46" s="157"/>
      <c r="CS46" s="157"/>
      <c r="CT46" s="157"/>
      <c r="CU46" s="157"/>
      <c r="CV46" s="157"/>
      <c r="CW46" s="157"/>
      <c r="CX46" s="157"/>
      <c r="CY46" s="157"/>
      <c r="CZ46" s="157"/>
      <c r="DA46" s="157"/>
      <c r="DB46" s="157"/>
      <c r="DC46" s="157"/>
      <c r="DD46" s="157"/>
      <c r="DE46" s="157"/>
      <c r="DF46" s="157"/>
      <c r="DG46" s="157"/>
      <c r="DH46" s="157"/>
      <c r="DI46" s="157"/>
      <c r="DJ46" s="157"/>
      <c r="DK46" s="157"/>
      <c r="DL46" s="157"/>
      <c r="DM46" s="157"/>
      <c r="DN46" s="157"/>
      <c r="DO46" s="157"/>
      <c r="DP46" s="157"/>
      <c r="DQ46" s="157"/>
      <c r="DR46" s="157"/>
      <c r="DS46" s="157"/>
      <c r="DT46" s="157"/>
      <c r="DU46" s="157"/>
      <c r="DV46" s="157"/>
      <c r="DW46" s="157"/>
      <c r="DX46" s="157"/>
      <c r="DY46" s="157"/>
      <c r="DZ46" s="157"/>
      <c r="EA46" s="157"/>
      <c r="EB46" s="157"/>
      <c r="EC46" s="157"/>
      <c r="ED46" s="157"/>
      <c r="EE46" s="157"/>
      <c r="EF46" s="157"/>
      <c r="EG46" s="157"/>
      <c r="EH46" s="157"/>
      <c r="EI46" s="157"/>
      <c r="EJ46" s="157"/>
      <c r="EK46" s="157"/>
      <c r="EL46" s="157"/>
      <c r="EM46" s="157"/>
      <c r="EN46" s="157"/>
      <c r="EO46" s="157"/>
      <c r="EP46" s="157"/>
      <c r="EQ46" s="157"/>
      <c r="ER46" s="157"/>
      <c r="ES46" s="157"/>
      <c r="ET46" s="157"/>
      <c r="EU46" s="157"/>
      <c r="EV46" s="157"/>
      <c r="EW46" s="157"/>
      <c r="EX46" s="157"/>
      <c r="EY46" s="157"/>
      <c r="EZ46" s="157"/>
      <c r="FA46" s="157"/>
      <c r="FB46" s="157"/>
      <c r="FC46" s="157"/>
      <c r="FD46" s="157"/>
      <c r="FE46" s="157"/>
      <c r="FF46" s="157"/>
      <c r="FG46" s="157"/>
      <c r="FH46" s="157"/>
      <c r="FI46" s="157"/>
      <c r="FJ46" s="157"/>
      <c r="FK46" s="157"/>
      <c r="FL46" s="157"/>
      <c r="FM46" s="157"/>
      <c r="FN46" s="157"/>
      <c r="FO46" s="157"/>
      <c r="FP46" s="157"/>
      <c r="FQ46" s="157"/>
      <c r="FR46" s="157"/>
      <c r="FS46" s="157"/>
      <c r="FT46" s="157"/>
      <c r="FU46" s="157"/>
      <c r="FV46" s="157"/>
      <c r="FW46" s="157"/>
      <c r="FX46" s="157"/>
      <c r="FY46" s="157"/>
      <c r="FZ46" s="157"/>
      <c r="GA46" s="157"/>
      <c r="GB46" s="157"/>
      <c r="GC46" s="157"/>
      <c r="GD46" s="157"/>
      <c r="GE46" s="157"/>
      <c r="GF46" s="157"/>
      <c r="GG46" s="157"/>
      <c r="GH46" s="157"/>
      <c r="GI46" s="157"/>
      <c r="GJ46" s="157"/>
      <c r="GK46" s="157"/>
      <c r="GL46" s="157"/>
      <c r="GM46" s="157"/>
      <c r="GN46" s="157"/>
      <c r="GO46" s="157"/>
      <c r="GP46" s="157"/>
      <c r="GQ46" s="157"/>
      <c r="GR46" s="157"/>
      <c r="GS46" s="157"/>
      <c r="GT46" s="157"/>
      <c r="GU46" s="157"/>
      <c r="GV46" s="157"/>
      <c r="GW46" s="157"/>
      <c r="GX46" s="157"/>
      <c r="GY46" s="157"/>
      <c r="GZ46" s="157"/>
      <c r="HA46" s="157"/>
      <c r="HB46" s="157"/>
      <c r="HC46" s="157"/>
      <c r="HD46" s="157"/>
      <c r="HE46" s="157"/>
      <c r="HF46" s="157"/>
      <c r="HG46" s="157"/>
      <c r="HH46" s="157"/>
      <c r="HI46" s="157"/>
      <c r="HJ46" s="157"/>
      <c r="HK46" s="157"/>
      <c r="HL46" s="157"/>
      <c r="HM46" s="157"/>
      <c r="HN46" s="157"/>
      <c r="HO46" s="157"/>
      <c r="HP46" s="157"/>
      <c r="HQ46" s="157"/>
      <c r="HR46" s="157"/>
      <c r="HS46" s="157"/>
      <c r="HT46" s="157"/>
      <c r="HU46" s="157"/>
      <c r="HV46" s="157"/>
      <c r="HW46" s="157"/>
      <c r="HX46" s="157"/>
      <c r="HY46" s="157"/>
      <c r="HZ46" s="157"/>
      <c r="IA46" s="157"/>
      <c r="IB46" s="157"/>
      <c r="IC46" s="157"/>
      <c r="ID46" s="157"/>
      <c r="IE46" s="157"/>
      <c r="IF46" s="157"/>
      <c r="IG46" s="157"/>
      <c r="IH46" s="157"/>
      <c r="II46" s="157"/>
      <c r="IJ46" s="157"/>
      <c r="IK46" s="157"/>
      <c r="IL46" s="157"/>
      <c r="IM46" s="157"/>
      <c r="IN46" s="157"/>
      <c r="IO46" s="157"/>
      <c r="IP46" s="157"/>
      <c r="IQ46" s="157"/>
      <c r="IR46" s="157"/>
      <c r="IS46" s="157"/>
      <c r="IT46" s="157"/>
      <c r="IU46" s="157"/>
      <c r="IV46" s="157"/>
      <c r="IW46" s="157"/>
      <c r="IX46" s="157"/>
      <c r="IY46" s="157"/>
      <c r="IZ46" s="157"/>
      <c r="JA46" s="157"/>
      <c r="JB46" s="157"/>
      <c r="JC46" s="157"/>
      <c r="JD46" s="157"/>
      <c r="JE46" s="157"/>
      <c r="JF46" s="157"/>
      <c r="JG46" s="157"/>
      <c r="JH46" s="157"/>
      <c r="JI46" s="157"/>
      <c r="JJ46" s="157"/>
      <c r="JK46" s="157"/>
      <c r="JL46" s="157"/>
      <c r="JM46" s="157"/>
      <c r="JN46" s="157"/>
      <c r="JO46" s="157"/>
      <c r="JP46" s="157"/>
      <c r="JQ46" s="157"/>
      <c r="JR46" s="157"/>
      <c r="JS46" s="157"/>
      <c r="JT46" s="157"/>
      <c r="JU46" s="157"/>
      <c r="JV46" s="157"/>
      <c r="JW46" s="157"/>
      <c r="JX46" s="157"/>
      <c r="JY46" s="157"/>
      <c r="JZ46" s="157"/>
      <c r="KA46" s="157"/>
      <c r="KB46" s="157"/>
      <c r="KC46" s="157"/>
      <c r="KD46" s="157"/>
      <c r="KE46" s="157"/>
      <c r="KF46" s="157"/>
      <c r="KG46" s="157"/>
      <c r="KH46" s="157"/>
      <c r="KI46" s="157"/>
      <c r="KJ46" s="157"/>
      <c r="KK46" s="157"/>
      <c r="KL46" s="157"/>
      <c r="KM46" s="157"/>
      <c r="KN46" s="157"/>
      <c r="KO46" s="157"/>
      <c r="KP46" s="157"/>
      <c r="KQ46" s="157"/>
      <c r="KR46" s="157"/>
      <c r="KS46" s="157"/>
      <c r="KT46" s="157"/>
      <c r="KU46" s="157"/>
      <c r="KV46" s="157"/>
      <c r="KW46" s="157"/>
      <c r="KX46" s="157"/>
      <c r="KY46" s="157"/>
      <c r="KZ46" s="157"/>
      <c r="LA46" s="157"/>
      <c r="LB46" s="157"/>
      <c r="LC46" s="157"/>
      <c r="LD46" s="157"/>
      <c r="LE46" s="157"/>
      <c r="LF46" s="157"/>
      <c r="LG46" s="157"/>
      <c r="LH46" s="157"/>
      <c r="LI46" s="157"/>
      <c r="LJ46" s="157"/>
      <c r="LK46" s="157"/>
      <c r="LL46" s="157"/>
      <c r="LM46" s="157"/>
      <c r="LN46" s="157"/>
      <c r="LO46" s="157"/>
      <c r="LP46" s="157"/>
      <c r="LQ46" s="157"/>
      <c r="LR46" s="157"/>
      <c r="LS46" s="157"/>
      <c r="LT46" s="157"/>
      <c r="LU46" s="157"/>
      <c r="LV46" s="157"/>
      <c r="LW46" s="157"/>
      <c r="LX46" s="157"/>
      <c r="LY46" s="157"/>
      <c r="LZ46" s="157"/>
      <c r="MA46" s="157"/>
      <c r="MB46" s="157"/>
      <c r="MC46" s="157"/>
      <c r="MD46" s="157"/>
      <c r="ME46" s="157"/>
      <c r="MF46" s="157"/>
      <c r="MG46" s="157"/>
      <c r="MH46" s="157"/>
      <c r="MI46" s="157"/>
      <c r="MJ46" s="157"/>
      <c r="MK46" s="157"/>
      <c r="ML46" s="157"/>
      <c r="MM46" s="157"/>
      <c r="MN46" s="157"/>
      <c r="MO46" s="157"/>
      <c r="MP46" s="157"/>
      <c r="MQ46" s="157"/>
      <c r="MR46" s="157"/>
      <c r="MS46" s="157"/>
      <c r="MT46" s="157"/>
      <c r="MU46" s="157"/>
      <c r="MV46" s="157"/>
      <c r="MW46" s="157"/>
      <c r="MX46" s="157"/>
      <c r="MY46" s="157"/>
      <c r="MZ46" s="157"/>
      <c r="NA46" s="157"/>
      <c r="NB46" s="157"/>
      <c r="NC46" s="157"/>
      <c r="ND46" s="157"/>
      <c r="NE46" s="157"/>
      <c r="NF46" s="157"/>
      <c r="NG46" s="157"/>
      <c r="NH46" s="157"/>
      <c r="NI46" s="157"/>
      <c r="NJ46" s="157"/>
      <c r="NK46" s="157"/>
      <c r="NL46" s="157"/>
      <c r="NM46" s="157"/>
      <c r="NN46" s="157"/>
      <c r="NO46" s="157"/>
      <c r="NP46" s="157"/>
      <c r="NQ46" s="157"/>
      <c r="NR46" s="157"/>
      <c r="NS46" s="157"/>
      <c r="NT46" s="157"/>
      <c r="NU46" s="157"/>
      <c r="NV46" s="157"/>
      <c r="NW46" s="157"/>
      <c r="NX46" s="157"/>
      <c r="NY46" s="157"/>
      <c r="NZ46" s="157"/>
      <c r="OA46" s="157"/>
      <c r="OB46" s="157"/>
      <c r="OC46" s="157"/>
      <c r="OD46" s="157"/>
      <c r="OE46" s="157"/>
      <c r="OF46" s="157"/>
      <c r="OG46" s="157"/>
      <c r="OH46" s="157"/>
      <c r="OI46" s="157"/>
      <c r="OJ46" s="157"/>
      <c r="OK46" s="157"/>
      <c r="OL46" s="157"/>
      <c r="OM46" s="157"/>
      <c r="ON46" s="157"/>
      <c r="OO46" s="157"/>
      <c r="OP46" s="157"/>
      <c r="OQ46" s="157"/>
      <c r="OR46" s="157"/>
      <c r="OS46" s="157"/>
      <c r="OT46" s="157"/>
      <c r="OU46" s="157"/>
      <c r="OV46" s="157"/>
      <c r="OW46" s="157"/>
      <c r="OX46" s="157"/>
      <c r="OY46" s="157"/>
      <c r="OZ46" s="157"/>
      <c r="PA46" s="157"/>
      <c r="PB46" s="157"/>
      <c r="PC46" s="157"/>
      <c r="PD46" s="157"/>
      <c r="PE46" s="157"/>
      <c r="PF46" s="157"/>
      <c r="PG46" s="157"/>
      <c r="PH46" s="157"/>
      <c r="PI46" s="157"/>
      <c r="PJ46" s="157"/>
      <c r="PK46" s="157"/>
      <c r="PL46" s="157"/>
      <c r="PM46" s="157"/>
      <c r="PN46" s="157"/>
      <c r="PO46" s="157"/>
      <c r="PP46" s="157"/>
      <c r="PQ46" s="157"/>
      <c r="PR46" s="157"/>
      <c r="PS46" s="157"/>
      <c r="PT46" s="157"/>
      <c r="PU46" s="157"/>
      <c r="PV46" s="157"/>
      <c r="PW46" s="157"/>
      <c r="PX46" s="157"/>
      <c r="PY46" s="157"/>
      <c r="PZ46" s="157"/>
      <c r="QA46" s="157"/>
      <c r="QB46" s="157"/>
      <c r="QC46" s="157"/>
      <c r="QD46" s="157"/>
      <c r="QE46" s="157"/>
      <c r="QF46" s="157"/>
      <c r="QG46" s="157"/>
      <c r="QH46" s="157"/>
      <c r="QI46" s="157"/>
      <c r="QJ46" s="157"/>
      <c r="QK46" s="157"/>
      <c r="QL46" s="157"/>
      <c r="QM46" s="157"/>
      <c r="QN46" s="157"/>
      <c r="QO46" s="157"/>
      <c r="QP46" s="157"/>
      <c r="QQ46" s="157"/>
      <c r="QR46" s="157"/>
      <c r="QS46" s="157"/>
      <c r="QT46" s="157"/>
      <c r="QU46" s="157"/>
      <c r="QV46" s="157"/>
      <c r="QW46" s="157"/>
      <c r="QX46" s="157"/>
      <c r="QY46" s="157"/>
      <c r="QZ46" s="157"/>
      <c r="RA46" s="157"/>
      <c r="RB46" s="157"/>
      <c r="RC46" s="157"/>
      <c r="RD46" s="157"/>
      <c r="RE46" s="157"/>
      <c r="RF46" s="157"/>
      <c r="RG46" s="157"/>
      <c r="RH46" s="157"/>
      <c r="RI46" s="157"/>
      <c r="RJ46" s="157"/>
      <c r="RK46" s="157"/>
      <c r="RL46" s="157"/>
      <c r="RM46" s="157"/>
      <c r="RN46" s="157"/>
      <c r="RO46" s="157"/>
      <c r="RP46" s="157"/>
    </row>
    <row r="47" spans="1:484" ht="13">
      <c r="A47" s="149">
        <v>41730</v>
      </c>
      <c r="B47" s="132">
        <v>5356</v>
      </c>
      <c r="C47" s="135">
        <f t="shared" si="1"/>
        <v>3.8999999999999998E-3</v>
      </c>
      <c r="D47" s="57"/>
      <c r="E47" s="157">
        <f t="shared" si="0"/>
        <v>1.0778828738176696</v>
      </c>
      <c r="F47" s="157">
        <f t="shared" si="2"/>
        <v>1.0697024166167366</v>
      </c>
      <c r="G47" s="157">
        <f t="shared" si="3"/>
        <v>1.069061876247505</v>
      </c>
      <c r="H47" s="157">
        <f t="shared" si="4"/>
        <v>1.0652346857597454</v>
      </c>
      <c r="I47" s="157">
        <f t="shared" si="5"/>
        <v>1.0637537239324726</v>
      </c>
      <c r="J47" s="157">
        <f t="shared" si="6"/>
        <v>1.0587072543981024</v>
      </c>
      <c r="K47" s="157">
        <f t="shared" si="7"/>
        <v>1.0555774536854552</v>
      </c>
      <c r="L47" s="157">
        <f t="shared" si="8"/>
        <v>1.0520526419171086</v>
      </c>
      <c r="M47" s="157">
        <f t="shared" si="9"/>
        <v>1.0506080816006278</v>
      </c>
      <c r="N47" s="157">
        <f t="shared" si="10"/>
        <v>1.0493730407523512</v>
      </c>
      <c r="O47" s="157">
        <f t="shared" si="11"/>
        <v>1.0475259143360063</v>
      </c>
      <c r="P47" s="157">
        <f t="shared" si="12"/>
        <v>1.0471163245356794</v>
      </c>
      <c r="Q47" s="157">
        <f t="shared" si="13"/>
        <v>1.04609375</v>
      </c>
      <c r="R47" s="157">
        <f t="shared" si="14"/>
        <v>1.0456852791878173</v>
      </c>
      <c r="S47" s="157">
        <f t="shared" si="15"/>
        <v>1.0412130637636081</v>
      </c>
      <c r="T47" s="157">
        <f t="shared" si="16"/>
        <v>1.04</v>
      </c>
      <c r="U47" s="157">
        <f t="shared" si="17"/>
        <v>1.0365782852719179</v>
      </c>
      <c r="V47" s="157">
        <f t="shared" si="18"/>
        <v>1.0359767891682785</v>
      </c>
      <c r="W47" s="157">
        <f t="shared" si="19"/>
        <v>1.033179012345679</v>
      </c>
      <c r="X47" s="157">
        <f t="shared" si="20"/>
        <v>1.0292083013066871</v>
      </c>
      <c r="Y47" s="157">
        <f t="shared" si="21"/>
        <v>1.0309913378248317</v>
      </c>
      <c r="Z47" s="157">
        <f t="shared" si="22"/>
        <v>1.0292083013066871</v>
      </c>
      <c r="AA47" s="157">
        <f t="shared" si="23"/>
        <v>1.027431421446384</v>
      </c>
      <c r="AB47" s="157">
        <f t="shared" si="24"/>
        <v>1.0280230326295585</v>
      </c>
      <c r="AC47" s="157">
        <f t="shared" si="25"/>
        <v>1.0248756218905473</v>
      </c>
      <c r="AD47" s="157">
        <f t="shared" si="26"/>
        <v>1.0209683568433092</v>
      </c>
      <c r="AE47" s="157">
        <f t="shared" si="27"/>
        <v>1.020384835206706</v>
      </c>
      <c r="AF47" s="157">
        <f t="shared" si="28"/>
        <v>1.0188320334791707</v>
      </c>
      <c r="AG47" s="157">
        <f t="shared" si="29"/>
        <v>1.0159332321699546</v>
      </c>
      <c r="AH47" s="157">
        <f t="shared" si="30"/>
        <v>1.0132425274309498</v>
      </c>
      <c r="AI47" s="157">
        <f t="shared" si="31"/>
        <v>1.0142018557091459</v>
      </c>
      <c r="AJ47" s="157">
        <f t="shared" si="32"/>
        <v>1.0149706272503316</v>
      </c>
      <c r="AK47" s="157">
        <f t="shared" si="33"/>
        <v>1.0134342478713341</v>
      </c>
      <c r="AL47" s="157">
        <f t="shared" si="34"/>
        <v>1.0090429540316503</v>
      </c>
      <c r="AM47" s="157">
        <f t="shared" si="35"/>
        <v>1.0073349633251834</v>
      </c>
      <c r="AN47" s="157">
        <f t="shared" si="36"/>
        <v>1.0056327450244085</v>
      </c>
      <c r="AO47" s="157">
        <f t="shared" si="37"/>
        <v>1.0060105184072126</v>
      </c>
      <c r="AP47" s="157">
        <f t="shared" si="38"/>
        <v>1.0065777109565872</v>
      </c>
      <c r="AQ47" s="157">
        <f t="shared" ref="AQ47:AQ110" si="39">($B47/$B$46)</f>
        <v>1.0039362699156513</v>
      </c>
      <c r="AR47" s="156">
        <f>($B47/$B$47)</f>
        <v>1</v>
      </c>
      <c r="AS47" s="157"/>
      <c r="AT47" s="157"/>
      <c r="AU47" s="157"/>
      <c r="AV47" s="157"/>
      <c r="AW47" s="157"/>
      <c r="AX47" s="157"/>
      <c r="AY47" s="157"/>
      <c r="AZ47" s="157"/>
      <c r="BA47" s="157"/>
      <c r="BB47" s="157"/>
      <c r="BC47" s="157"/>
      <c r="BD47" s="157"/>
      <c r="BE47" s="157"/>
      <c r="BF47" s="157"/>
      <c r="BG47" s="157"/>
      <c r="BH47" s="157"/>
      <c r="BI47" s="157"/>
      <c r="BJ47" s="157"/>
      <c r="BK47" s="157"/>
      <c r="BL47" s="157"/>
      <c r="BM47" s="157"/>
      <c r="BN47" s="157"/>
      <c r="BO47" s="157"/>
      <c r="BP47" s="157"/>
      <c r="BQ47" s="157"/>
      <c r="BR47" s="157"/>
      <c r="BS47" s="157"/>
      <c r="BT47" s="157"/>
      <c r="BU47" s="157"/>
      <c r="BV47" s="157"/>
      <c r="BW47" s="157"/>
      <c r="BX47" s="157"/>
      <c r="BY47" s="157"/>
      <c r="BZ47" s="157"/>
      <c r="CA47" s="157"/>
      <c r="CB47" s="157"/>
      <c r="CC47" s="157"/>
      <c r="CD47" s="157"/>
      <c r="CE47" s="157"/>
      <c r="CF47" s="157"/>
      <c r="CG47" s="157"/>
      <c r="CH47" s="157"/>
      <c r="CI47" s="157"/>
      <c r="CJ47" s="157"/>
      <c r="CK47" s="157"/>
      <c r="CL47" s="157"/>
      <c r="CM47" s="157"/>
      <c r="CN47" s="157"/>
      <c r="CO47" s="157"/>
      <c r="CP47" s="157"/>
      <c r="CQ47" s="157"/>
      <c r="CR47" s="157"/>
      <c r="CS47" s="157"/>
      <c r="CT47" s="157"/>
      <c r="CU47" s="157"/>
      <c r="CV47" s="157"/>
      <c r="CW47" s="157"/>
      <c r="CX47" s="157"/>
      <c r="CY47" s="157"/>
      <c r="CZ47" s="157"/>
      <c r="DA47" s="157"/>
      <c r="DB47" s="157"/>
      <c r="DC47" s="157"/>
      <c r="DD47" s="157"/>
      <c r="DE47" s="157"/>
      <c r="DF47" s="157"/>
      <c r="DG47" s="157"/>
      <c r="DH47" s="157"/>
      <c r="DI47" s="157"/>
      <c r="DJ47" s="157"/>
      <c r="DK47" s="157"/>
      <c r="DL47" s="157"/>
      <c r="DM47" s="157"/>
      <c r="DN47" s="157"/>
      <c r="DO47" s="157"/>
      <c r="DP47" s="157"/>
      <c r="DQ47" s="157"/>
      <c r="DR47" s="157"/>
      <c r="DS47" s="157"/>
      <c r="DT47" s="157"/>
      <c r="DU47" s="157"/>
      <c r="DV47" s="157"/>
      <c r="DW47" s="157"/>
      <c r="DX47" s="157"/>
      <c r="DY47" s="157"/>
      <c r="DZ47" s="157"/>
      <c r="EA47" s="157"/>
      <c r="EB47" s="157"/>
      <c r="EC47" s="157"/>
      <c r="ED47" s="157"/>
      <c r="EE47" s="157"/>
      <c r="EF47" s="157"/>
      <c r="EG47" s="157"/>
      <c r="EH47" s="157"/>
      <c r="EI47" s="157"/>
      <c r="EJ47" s="157"/>
      <c r="EK47" s="157"/>
      <c r="EL47" s="157"/>
      <c r="EM47" s="157"/>
      <c r="EN47" s="157"/>
      <c r="EO47" s="157"/>
      <c r="EP47" s="157"/>
      <c r="EQ47" s="157"/>
      <c r="ER47" s="157"/>
      <c r="ES47" s="157"/>
      <c r="ET47" s="157"/>
      <c r="EU47" s="157"/>
      <c r="EV47" s="157"/>
      <c r="EW47" s="157"/>
      <c r="EX47" s="157"/>
      <c r="EY47" s="157"/>
      <c r="EZ47" s="157"/>
      <c r="FA47" s="157"/>
      <c r="FB47" s="157"/>
      <c r="FC47" s="157"/>
      <c r="FD47" s="157"/>
      <c r="FE47" s="157"/>
      <c r="FF47" s="157"/>
      <c r="FG47" s="157"/>
      <c r="FH47" s="157"/>
      <c r="FI47" s="157"/>
      <c r="FJ47" s="157"/>
      <c r="FK47" s="157"/>
      <c r="FL47" s="157"/>
      <c r="FM47" s="157"/>
      <c r="FN47" s="157"/>
      <c r="FO47" s="157"/>
      <c r="FP47" s="157"/>
      <c r="FQ47" s="157"/>
      <c r="FR47" s="157"/>
      <c r="FS47" s="157"/>
      <c r="FT47" s="157"/>
      <c r="FU47" s="157"/>
      <c r="FV47" s="157"/>
      <c r="FW47" s="157"/>
      <c r="FX47" s="157"/>
      <c r="FY47" s="157"/>
      <c r="FZ47" s="157"/>
      <c r="GA47" s="157"/>
      <c r="GB47" s="157"/>
      <c r="GC47" s="157"/>
      <c r="GD47" s="157"/>
      <c r="GE47" s="157"/>
      <c r="GF47" s="157"/>
      <c r="GG47" s="157"/>
      <c r="GH47" s="157"/>
      <c r="GI47" s="157"/>
      <c r="GJ47" s="157"/>
      <c r="GK47" s="157"/>
      <c r="GL47" s="157"/>
      <c r="GM47" s="157"/>
      <c r="GN47" s="157"/>
      <c r="GO47" s="157"/>
      <c r="GP47" s="157"/>
      <c r="GQ47" s="157"/>
      <c r="GR47" s="157"/>
      <c r="GS47" s="157"/>
      <c r="GT47" s="157"/>
      <c r="GU47" s="157"/>
      <c r="GV47" s="157"/>
      <c r="GW47" s="157"/>
      <c r="GX47" s="157"/>
      <c r="GY47" s="157"/>
      <c r="GZ47" s="157"/>
      <c r="HA47" s="157"/>
      <c r="HB47" s="157"/>
      <c r="HC47" s="157"/>
      <c r="HD47" s="157"/>
      <c r="HE47" s="157"/>
      <c r="HF47" s="157"/>
      <c r="HG47" s="157"/>
      <c r="HH47" s="157"/>
      <c r="HI47" s="157"/>
      <c r="HJ47" s="157"/>
      <c r="HK47" s="157"/>
      <c r="HL47" s="157"/>
      <c r="HM47" s="157"/>
      <c r="HN47" s="157"/>
      <c r="HO47" s="157"/>
      <c r="HP47" s="157"/>
      <c r="HQ47" s="157"/>
      <c r="HR47" s="157"/>
      <c r="HS47" s="157"/>
      <c r="HT47" s="157"/>
      <c r="HU47" s="157"/>
      <c r="HV47" s="157"/>
      <c r="HW47" s="157"/>
      <c r="HX47" s="157"/>
      <c r="HY47" s="157"/>
      <c r="HZ47" s="157"/>
      <c r="IA47" s="157"/>
      <c r="IB47" s="157"/>
      <c r="IC47" s="157"/>
      <c r="ID47" s="157"/>
      <c r="IE47" s="157"/>
      <c r="IF47" s="157"/>
      <c r="IG47" s="157"/>
      <c r="IH47" s="157"/>
      <c r="II47" s="157"/>
      <c r="IJ47" s="157"/>
      <c r="IK47" s="157"/>
      <c r="IL47" s="157"/>
      <c r="IM47" s="157"/>
      <c r="IN47" s="157"/>
      <c r="IO47" s="157"/>
      <c r="IP47" s="157"/>
      <c r="IQ47" s="157"/>
      <c r="IR47" s="157"/>
      <c r="IS47" s="157"/>
      <c r="IT47" s="157"/>
      <c r="IU47" s="157"/>
      <c r="IV47" s="157"/>
      <c r="IW47" s="157"/>
      <c r="IX47" s="157"/>
      <c r="IY47" s="157"/>
      <c r="IZ47" s="157"/>
      <c r="JA47" s="157"/>
      <c r="JB47" s="157"/>
      <c r="JC47" s="157"/>
      <c r="JD47" s="157"/>
      <c r="JE47" s="157"/>
      <c r="JF47" s="157"/>
      <c r="JG47" s="157"/>
      <c r="JH47" s="157"/>
      <c r="JI47" s="157"/>
      <c r="JJ47" s="157"/>
      <c r="JK47" s="157"/>
      <c r="JL47" s="157"/>
      <c r="JM47" s="157"/>
      <c r="JN47" s="157"/>
      <c r="JO47" s="157"/>
      <c r="JP47" s="157"/>
      <c r="JQ47" s="157"/>
      <c r="JR47" s="157"/>
      <c r="JS47" s="157"/>
      <c r="JT47" s="157"/>
      <c r="JU47" s="157"/>
      <c r="JV47" s="157"/>
      <c r="JW47" s="157"/>
      <c r="JX47" s="157"/>
      <c r="JY47" s="157"/>
      <c r="JZ47" s="157"/>
      <c r="KA47" s="157"/>
      <c r="KB47" s="157"/>
      <c r="KC47" s="157"/>
      <c r="KD47" s="157"/>
      <c r="KE47" s="157"/>
      <c r="KF47" s="157"/>
      <c r="KG47" s="157"/>
      <c r="KH47" s="157"/>
      <c r="KI47" s="157"/>
      <c r="KJ47" s="157"/>
      <c r="KK47" s="157"/>
      <c r="KL47" s="157"/>
      <c r="KM47" s="157"/>
      <c r="KN47" s="157"/>
      <c r="KO47" s="157"/>
      <c r="KP47" s="157"/>
      <c r="KQ47" s="157"/>
      <c r="KR47" s="157"/>
      <c r="KS47" s="157"/>
      <c r="KT47" s="157"/>
      <c r="KU47" s="157"/>
      <c r="KV47" s="157"/>
      <c r="KW47" s="157"/>
      <c r="KX47" s="157"/>
      <c r="KY47" s="157"/>
      <c r="KZ47" s="157"/>
      <c r="LA47" s="157"/>
      <c r="LB47" s="157"/>
      <c r="LC47" s="157"/>
      <c r="LD47" s="157"/>
      <c r="LE47" s="157"/>
      <c r="LF47" s="157"/>
      <c r="LG47" s="157"/>
      <c r="LH47" s="157"/>
      <c r="LI47" s="157"/>
      <c r="LJ47" s="157"/>
      <c r="LK47" s="157"/>
      <c r="LL47" s="157"/>
      <c r="LM47" s="157"/>
      <c r="LN47" s="157"/>
      <c r="LO47" s="157"/>
      <c r="LP47" s="157"/>
      <c r="LQ47" s="157"/>
      <c r="LR47" s="157"/>
      <c r="LS47" s="157"/>
      <c r="LT47" s="157"/>
      <c r="LU47" s="157"/>
      <c r="LV47" s="157"/>
      <c r="LW47" s="157"/>
      <c r="LX47" s="157"/>
      <c r="LY47" s="157"/>
      <c r="LZ47" s="157"/>
      <c r="MA47" s="157"/>
      <c r="MB47" s="157"/>
      <c r="MC47" s="157"/>
      <c r="MD47" s="157"/>
      <c r="ME47" s="157"/>
      <c r="MF47" s="157"/>
      <c r="MG47" s="157"/>
      <c r="MH47" s="157"/>
      <c r="MI47" s="157"/>
      <c r="MJ47" s="157"/>
      <c r="MK47" s="157"/>
      <c r="ML47" s="157"/>
      <c r="MM47" s="157"/>
      <c r="MN47" s="157"/>
      <c r="MO47" s="157"/>
      <c r="MP47" s="157"/>
      <c r="MQ47" s="157"/>
      <c r="MR47" s="157"/>
      <c r="MS47" s="157"/>
      <c r="MT47" s="157"/>
      <c r="MU47" s="157"/>
      <c r="MV47" s="157"/>
      <c r="MW47" s="157"/>
      <c r="MX47" s="157"/>
      <c r="MY47" s="157"/>
      <c r="MZ47" s="157"/>
      <c r="NA47" s="157"/>
      <c r="NB47" s="157"/>
      <c r="NC47" s="157"/>
      <c r="ND47" s="157"/>
      <c r="NE47" s="157"/>
      <c r="NF47" s="157"/>
      <c r="NG47" s="157"/>
      <c r="NH47" s="157"/>
      <c r="NI47" s="157"/>
      <c r="NJ47" s="157"/>
      <c r="NK47" s="157"/>
      <c r="NL47" s="157"/>
      <c r="NM47" s="157"/>
      <c r="NN47" s="157"/>
      <c r="NO47" s="157"/>
      <c r="NP47" s="157"/>
      <c r="NQ47" s="157"/>
      <c r="NR47" s="157"/>
      <c r="NS47" s="157"/>
      <c r="NT47" s="157"/>
      <c r="NU47" s="157"/>
      <c r="NV47" s="157"/>
      <c r="NW47" s="157"/>
      <c r="NX47" s="157"/>
      <c r="NY47" s="157"/>
      <c r="NZ47" s="157"/>
      <c r="OA47" s="157"/>
      <c r="OB47" s="157"/>
      <c r="OC47" s="157"/>
      <c r="OD47" s="157"/>
      <c r="OE47" s="157"/>
      <c r="OF47" s="157"/>
      <c r="OG47" s="157"/>
      <c r="OH47" s="157"/>
      <c r="OI47" s="157"/>
      <c r="OJ47" s="157"/>
      <c r="OK47" s="157"/>
      <c r="OL47" s="157"/>
      <c r="OM47" s="157"/>
      <c r="ON47" s="157"/>
      <c r="OO47" s="157"/>
      <c r="OP47" s="157"/>
      <c r="OQ47" s="157"/>
      <c r="OR47" s="157"/>
      <c r="OS47" s="157"/>
      <c r="OT47" s="157"/>
      <c r="OU47" s="157"/>
      <c r="OV47" s="157"/>
      <c r="OW47" s="157"/>
      <c r="OX47" s="157"/>
      <c r="OY47" s="157"/>
      <c r="OZ47" s="157"/>
      <c r="PA47" s="157"/>
      <c r="PB47" s="157"/>
      <c r="PC47" s="157"/>
      <c r="PD47" s="157"/>
      <c r="PE47" s="157"/>
      <c r="PF47" s="157"/>
      <c r="PG47" s="157"/>
      <c r="PH47" s="157"/>
      <c r="PI47" s="157"/>
      <c r="PJ47" s="157"/>
      <c r="PK47" s="157"/>
      <c r="PL47" s="157"/>
      <c r="PM47" s="157"/>
      <c r="PN47" s="157"/>
      <c r="PO47" s="157"/>
      <c r="PP47" s="157"/>
      <c r="PQ47" s="157"/>
      <c r="PR47" s="157"/>
      <c r="PS47" s="157"/>
      <c r="PT47" s="157"/>
      <c r="PU47" s="157"/>
      <c r="PV47" s="157"/>
      <c r="PW47" s="157"/>
      <c r="PX47" s="157"/>
      <c r="PY47" s="157"/>
      <c r="PZ47" s="157"/>
      <c r="QA47" s="157"/>
      <c r="QB47" s="157"/>
      <c r="QC47" s="157"/>
      <c r="QD47" s="157"/>
      <c r="QE47" s="157"/>
      <c r="QF47" s="157"/>
      <c r="QG47" s="157"/>
      <c r="QH47" s="157"/>
      <c r="QI47" s="157"/>
      <c r="QJ47" s="157"/>
      <c r="QK47" s="157"/>
      <c r="QL47" s="157"/>
      <c r="QM47" s="157"/>
      <c r="QN47" s="157"/>
      <c r="QO47" s="157"/>
      <c r="QP47" s="157"/>
      <c r="QQ47" s="157"/>
      <c r="QR47" s="157"/>
      <c r="QS47" s="157"/>
      <c r="QT47" s="157"/>
      <c r="QU47" s="157"/>
      <c r="QV47" s="157"/>
      <c r="QW47" s="157"/>
      <c r="QX47" s="157"/>
      <c r="QY47" s="157"/>
      <c r="QZ47" s="157"/>
      <c r="RA47" s="157"/>
      <c r="RB47" s="157"/>
      <c r="RC47" s="157"/>
      <c r="RD47" s="157"/>
      <c r="RE47" s="157"/>
      <c r="RF47" s="157"/>
      <c r="RG47" s="157"/>
      <c r="RH47" s="157"/>
      <c r="RI47" s="157"/>
      <c r="RJ47" s="157"/>
      <c r="RK47" s="157"/>
      <c r="RL47" s="157"/>
      <c r="RM47" s="157"/>
      <c r="RN47" s="157"/>
      <c r="RO47" s="157"/>
      <c r="RP47" s="157"/>
    </row>
    <row r="48" spans="1:484" ht="13">
      <c r="A48" s="149">
        <v>41760</v>
      </c>
      <c r="B48" s="132">
        <v>5370</v>
      </c>
      <c r="C48" s="135">
        <f t="shared" si="1"/>
        <v>2.5999999999999999E-3</v>
      </c>
      <c r="D48" s="57"/>
      <c r="E48" s="157">
        <f t="shared" si="0"/>
        <v>1.0807003421211512</v>
      </c>
      <c r="F48" s="157">
        <f t="shared" si="2"/>
        <v>1.0724985020970641</v>
      </c>
      <c r="G48" s="157">
        <f t="shared" si="3"/>
        <v>1.0718562874251496</v>
      </c>
      <c r="H48" s="157">
        <f t="shared" si="4"/>
        <v>1.068019093078759</v>
      </c>
      <c r="I48" s="157">
        <f t="shared" si="5"/>
        <v>1.0665342601787489</v>
      </c>
      <c r="J48" s="157">
        <f t="shared" si="6"/>
        <v>1.0614745997232655</v>
      </c>
      <c r="K48" s="157">
        <f t="shared" si="7"/>
        <v>1.0583366180528182</v>
      </c>
      <c r="L48" s="157">
        <f t="shared" si="8"/>
        <v>1.0548025928108427</v>
      </c>
      <c r="M48" s="157">
        <f t="shared" si="9"/>
        <v>1.0533542565712044</v>
      </c>
      <c r="N48" s="157">
        <f t="shared" si="10"/>
        <v>1.052115987460815</v>
      </c>
      <c r="O48" s="157">
        <f t="shared" si="11"/>
        <v>1.0502640328574222</v>
      </c>
      <c r="P48" s="157">
        <f t="shared" si="12"/>
        <v>1.0498533724340176</v>
      </c>
      <c r="Q48" s="157">
        <f t="shared" si="13"/>
        <v>1.048828125</v>
      </c>
      <c r="R48" s="157">
        <f t="shared" si="14"/>
        <v>1.0484185864896525</v>
      </c>
      <c r="S48" s="157">
        <f t="shared" si="15"/>
        <v>1.0439346811819596</v>
      </c>
      <c r="T48" s="157">
        <f t="shared" si="16"/>
        <v>1.0427184466019417</v>
      </c>
      <c r="U48" s="157">
        <f t="shared" si="17"/>
        <v>1.0392877878846527</v>
      </c>
      <c r="V48" s="157">
        <f t="shared" si="18"/>
        <v>1.0386847195357833</v>
      </c>
      <c r="W48" s="157">
        <f t="shared" si="19"/>
        <v>1.0358796296296295</v>
      </c>
      <c r="X48" s="157">
        <f t="shared" si="20"/>
        <v>1.0318985395849347</v>
      </c>
      <c r="Y48" s="157">
        <f t="shared" si="21"/>
        <v>1.0336862367661213</v>
      </c>
      <c r="Z48" s="157">
        <f t="shared" si="22"/>
        <v>1.0318985395849347</v>
      </c>
      <c r="AA48" s="157">
        <f t="shared" si="23"/>
        <v>1.0301170151544217</v>
      </c>
      <c r="AB48" s="157">
        <f t="shared" si="24"/>
        <v>1.0307101727447217</v>
      </c>
      <c r="AC48" s="157">
        <f t="shared" si="25"/>
        <v>1.0275545350172215</v>
      </c>
      <c r="AD48" s="157">
        <f t="shared" si="26"/>
        <v>1.0236370568051849</v>
      </c>
      <c r="AE48" s="157">
        <f t="shared" si="27"/>
        <v>1.0230520099066489</v>
      </c>
      <c r="AF48" s="157">
        <f t="shared" si="28"/>
        <v>1.02149514932471</v>
      </c>
      <c r="AG48" s="157">
        <f t="shared" si="29"/>
        <v>1.0185887708649468</v>
      </c>
      <c r="AH48" s="157">
        <f t="shared" si="30"/>
        <v>1.0158910329171396</v>
      </c>
      <c r="AI48" s="157">
        <f t="shared" si="31"/>
        <v>1.0168528687748533</v>
      </c>
      <c r="AJ48" s="157">
        <f t="shared" si="32"/>
        <v>1.0176236498010234</v>
      </c>
      <c r="AK48" s="157">
        <f t="shared" si="33"/>
        <v>1.0160832544938505</v>
      </c>
      <c r="AL48" s="157">
        <f t="shared" si="34"/>
        <v>1.0116804822908816</v>
      </c>
      <c r="AM48" s="157">
        <f t="shared" si="35"/>
        <v>1.0099680270829414</v>
      </c>
      <c r="AN48" s="157">
        <f t="shared" si="36"/>
        <v>1.0082613593691325</v>
      </c>
      <c r="AO48" s="157">
        <f t="shared" si="37"/>
        <v>1.0086401202103681</v>
      </c>
      <c r="AP48" s="157">
        <f t="shared" si="38"/>
        <v>1.0092087953392219</v>
      </c>
      <c r="AQ48" s="157">
        <f t="shared" si="39"/>
        <v>1.0065604498594189</v>
      </c>
      <c r="AR48" s="157">
        <f t="shared" ref="AR48:AR111" si="40">($B48/$B$47)</f>
        <v>1.0026138909634055</v>
      </c>
      <c r="AS48" s="156">
        <f>($B48/$B$48)</f>
        <v>1</v>
      </c>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c r="CK48" s="157"/>
      <c r="CL48" s="157"/>
      <c r="CM48" s="157"/>
      <c r="CN48" s="157"/>
      <c r="CO48" s="157"/>
      <c r="CP48" s="157"/>
      <c r="CQ48" s="157"/>
      <c r="CR48" s="157"/>
      <c r="CS48" s="157"/>
      <c r="CT48" s="157"/>
      <c r="CU48" s="157"/>
      <c r="CV48" s="157"/>
      <c r="CW48" s="157"/>
      <c r="CX48" s="157"/>
      <c r="CY48" s="157"/>
      <c r="CZ48" s="157"/>
      <c r="DA48" s="157"/>
      <c r="DB48" s="157"/>
      <c r="DC48" s="157"/>
      <c r="DD48" s="157"/>
      <c r="DE48" s="157"/>
      <c r="DF48" s="157"/>
      <c r="DG48" s="157"/>
      <c r="DH48" s="157"/>
      <c r="DI48" s="157"/>
      <c r="DJ48" s="157"/>
      <c r="DK48" s="157"/>
      <c r="DL48" s="157"/>
      <c r="DM48" s="157"/>
      <c r="DN48" s="157"/>
      <c r="DO48" s="157"/>
      <c r="DP48" s="157"/>
      <c r="DQ48" s="157"/>
      <c r="DR48" s="157"/>
      <c r="DS48" s="157"/>
      <c r="DT48" s="157"/>
      <c r="DU48" s="157"/>
      <c r="DV48" s="157"/>
      <c r="DW48" s="157"/>
      <c r="DX48" s="157"/>
      <c r="DY48" s="157"/>
      <c r="DZ48" s="157"/>
      <c r="EA48" s="157"/>
      <c r="EB48" s="157"/>
      <c r="EC48" s="157"/>
      <c r="ED48" s="157"/>
      <c r="EE48" s="157"/>
      <c r="EF48" s="157"/>
      <c r="EG48" s="157"/>
      <c r="EH48" s="157"/>
      <c r="EI48" s="157"/>
      <c r="EJ48" s="157"/>
      <c r="EK48" s="157"/>
      <c r="EL48" s="157"/>
      <c r="EM48" s="157"/>
      <c r="EN48" s="157"/>
      <c r="EO48" s="157"/>
      <c r="EP48" s="157"/>
      <c r="EQ48" s="157"/>
      <c r="ER48" s="157"/>
      <c r="ES48" s="157"/>
      <c r="ET48" s="157"/>
      <c r="EU48" s="157"/>
      <c r="EV48" s="157"/>
      <c r="EW48" s="157"/>
      <c r="EX48" s="157"/>
      <c r="EY48" s="157"/>
      <c r="EZ48" s="157"/>
      <c r="FA48" s="157"/>
      <c r="FB48" s="157"/>
      <c r="FC48" s="157"/>
      <c r="FD48" s="157"/>
      <c r="FE48" s="157"/>
      <c r="FF48" s="157"/>
      <c r="FG48" s="157"/>
      <c r="FH48" s="157"/>
      <c r="FI48" s="157"/>
      <c r="FJ48" s="157"/>
      <c r="FK48" s="157"/>
      <c r="FL48" s="157"/>
      <c r="FM48" s="157"/>
      <c r="FN48" s="157"/>
      <c r="FO48" s="157"/>
      <c r="FP48" s="157"/>
      <c r="FQ48" s="157"/>
      <c r="FR48" s="157"/>
      <c r="FS48" s="157"/>
      <c r="FT48" s="157"/>
      <c r="FU48" s="157"/>
      <c r="FV48" s="157"/>
      <c r="FW48" s="157"/>
      <c r="FX48" s="157"/>
      <c r="FY48" s="157"/>
      <c r="FZ48" s="157"/>
      <c r="GA48" s="157"/>
      <c r="GB48" s="157"/>
      <c r="GC48" s="157"/>
      <c r="GD48" s="157"/>
      <c r="GE48" s="157"/>
      <c r="GF48" s="157"/>
      <c r="GG48" s="157"/>
      <c r="GH48" s="157"/>
      <c r="GI48" s="157"/>
      <c r="GJ48" s="157"/>
      <c r="GK48" s="157"/>
      <c r="GL48" s="157"/>
      <c r="GM48" s="157"/>
      <c r="GN48" s="157"/>
      <c r="GO48" s="157"/>
      <c r="GP48" s="157"/>
      <c r="GQ48" s="157"/>
      <c r="GR48" s="157"/>
      <c r="GS48" s="157"/>
      <c r="GT48" s="157"/>
      <c r="GU48" s="157"/>
      <c r="GV48" s="157"/>
      <c r="GW48" s="157"/>
      <c r="GX48" s="157"/>
      <c r="GY48" s="157"/>
      <c r="GZ48" s="157"/>
      <c r="HA48" s="157"/>
      <c r="HB48" s="157"/>
      <c r="HC48" s="157"/>
      <c r="HD48" s="157"/>
      <c r="HE48" s="157"/>
      <c r="HF48" s="157"/>
      <c r="HG48" s="157"/>
      <c r="HH48" s="157"/>
      <c r="HI48" s="157"/>
      <c r="HJ48" s="157"/>
      <c r="HK48" s="157"/>
      <c r="HL48" s="157"/>
      <c r="HM48" s="157"/>
      <c r="HN48" s="157"/>
      <c r="HO48" s="157"/>
      <c r="HP48" s="157"/>
      <c r="HQ48" s="157"/>
      <c r="HR48" s="157"/>
      <c r="HS48" s="157"/>
      <c r="HT48" s="157"/>
      <c r="HU48" s="157"/>
      <c r="HV48" s="157"/>
      <c r="HW48" s="157"/>
      <c r="HX48" s="157"/>
      <c r="HY48" s="157"/>
      <c r="HZ48" s="157"/>
      <c r="IA48" s="157"/>
      <c r="IB48" s="157"/>
      <c r="IC48" s="157"/>
      <c r="ID48" s="157"/>
      <c r="IE48" s="157"/>
      <c r="IF48" s="157"/>
      <c r="IG48" s="157"/>
      <c r="IH48" s="157"/>
      <c r="II48" s="157"/>
      <c r="IJ48" s="157"/>
      <c r="IK48" s="157"/>
      <c r="IL48" s="157"/>
      <c r="IM48" s="157"/>
      <c r="IN48" s="157"/>
      <c r="IO48" s="157"/>
      <c r="IP48" s="157"/>
      <c r="IQ48" s="157"/>
      <c r="IR48" s="157"/>
      <c r="IS48" s="157"/>
      <c r="IT48" s="157"/>
      <c r="IU48" s="157"/>
      <c r="IV48" s="157"/>
      <c r="IW48" s="157"/>
      <c r="IX48" s="157"/>
      <c r="IY48" s="157"/>
      <c r="IZ48" s="157"/>
      <c r="JA48" s="157"/>
      <c r="JB48" s="157"/>
      <c r="JC48" s="157"/>
      <c r="JD48" s="157"/>
      <c r="JE48" s="157"/>
      <c r="JF48" s="157"/>
      <c r="JG48" s="157"/>
      <c r="JH48" s="157"/>
      <c r="JI48" s="157"/>
      <c r="JJ48" s="157"/>
      <c r="JK48" s="157"/>
      <c r="JL48" s="157"/>
      <c r="JM48" s="157"/>
      <c r="JN48" s="157"/>
      <c r="JO48" s="157"/>
      <c r="JP48" s="157"/>
      <c r="JQ48" s="157"/>
      <c r="JR48" s="157"/>
      <c r="JS48" s="157"/>
      <c r="JT48" s="157"/>
      <c r="JU48" s="157"/>
      <c r="JV48" s="157"/>
      <c r="JW48" s="157"/>
      <c r="JX48" s="157"/>
      <c r="JY48" s="157"/>
      <c r="JZ48" s="157"/>
      <c r="KA48" s="157"/>
      <c r="KB48" s="157"/>
      <c r="KC48" s="157"/>
      <c r="KD48" s="157"/>
      <c r="KE48" s="157"/>
      <c r="KF48" s="157"/>
      <c r="KG48" s="157"/>
      <c r="KH48" s="157"/>
      <c r="KI48" s="157"/>
      <c r="KJ48" s="157"/>
      <c r="KK48" s="157"/>
      <c r="KL48" s="157"/>
      <c r="KM48" s="157"/>
      <c r="KN48" s="157"/>
      <c r="KO48" s="157"/>
      <c r="KP48" s="157"/>
      <c r="KQ48" s="157"/>
      <c r="KR48" s="157"/>
      <c r="KS48" s="157"/>
      <c r="KT48" s="157"/>
      <c r="KU48" s="157"/>
      <c r="KV48" s="157"/>
      <c r="KW48" s="157"/>
      <c r="KX48" s="157"/>
      <c r="KY48" s="157"/>
      <c r="KZ48" s="157"/>
      <c r="LA48" s="157"/>
      <c r="LB48" s="157"/>
      <c r="LC48" s="157"/>
      <c r="LD48" s="157"/>
      <c r="LE48" s="157"/>
      <c r="LF48" s="157"/>
      <c r="LG48" s="157"/>
      <c r="LH48" s="157"/>
      <c r="LI48" s="157"/>
      <c r="LJ48" s="157"/>
      <c r="LK48" s="157"/>
      <c r="LL48" s="157"/>
      <c r="LM48" s="157"/>
      <c r="LN48" s="157"/>
      <c r="LO48" s="157"/>
      <c r="LP48" s="157"/>
      <c r="LQ48" s="157"/>
      <c r="LR48" s="157"/>
      <c r="LS48" s="157"/>
      <c r="LT48" s="157"/>
      <c r="LU48" s="157"/>
      <c r="LV48" s="157"/>
      <c r="LW48" s="157"/>
      <c r="LX48" s="157"/>
      <c r="LY48" s="157"/>
      <c r="LZ48" s="157"/>
      <c r="MA48" s="157"/>
      <c r="MB48" s="157"/>
      <c r="MC48" s="157"/>
      <c r="MD48" s="157"/>
      <c r="ME48" s="157"/>
      <c r="MF48" s="157"/>
      <c r="MG48" s="157"/>
      <c r="MH48" s="157"/>
      <c r="MI48" s="157"/>
      <c r="MJ48" s="157"/>
      <c r="MK48" s="157"/>
      <c r="ML48" s="157"/>
      <c r="MM48" s="157"/>
      <c r="MN48" s="157"/>
      <c r="MO48" s="157"/>
      <c r="MP48" s="157"/>
      <c r="MQ48" s="157"/>
      <c r="MR48" s="157"/>
      <c r="MS48" s="157"/>
      <c r="MT48" s="157"/>
      <c r="MU48" s="157"/>
      <c r="MV48" s="157"/>
      <c r="MW48" s="157"/>
      <c r="MX48" s="157"/>
      <c r="MY48" s="157"/>
      <c r="MZ48" s="157"/>
      <c r="NA48" s="157"/>
      <c r="NB48" s="157"/>
      <c r="NC48" s="157"/>
      <c r="ND48" s="157"/>
      <c r="NE48" s="157"/>
      <c r="NF48" s="157"/>
      <c r="NG48" s="157"/>
      <c r="NH48" s="157"/>
      <c r="NI48" s="157"/>
      <c r="NJ48" s="157"/>
      <c r="NK48" s="157"/>
      <c r="NL48" s="157"/>
      <c r="NM48" s="157"/>
      <c r="NN48" s="157"/>
      <c r="NO48" s="157"/>
      <c r="NP48" s="157"/>
      <c r="NQ48" s="157"/>
      <c r="NR48" s="157"/>
      <c r="NS48" s="157"/>
      <c r="NT48" s="157"/>
      <c r="NU48" s="157"/>
      <c r="NV48" s="157"/>
      <c r="NW48" s="157"/>
      <c r="NX48" s="157"/>
      <c r="NY48" s="157"/>
      <c r="NZ48" s="157"/>
      <c r="OA48" s="157"/>
      <c r="OB48" s="157"/>
      <c r="OC48" s="157"/>
      <c r="OD48" s="157"/>
      <c r="OE48" s="157"/>
      <c r="OF48" s="157"/>
      <c r="OG48" s="157"/>
      <c r="OH48" s="157"/>
      <c r="OI48" s="157"/>
      <c r="OJ48" s="157"/>
      <c r="OK48" s="157"/>
      <c r="OL48" s="157"/>
      <c r="OM48" s="157"/>
      <c r="ON48" s="157"/>
      <c r="OO48" s="157"/>
      <c r="OP48" s="157"/>
      <c r="OQ48" s="157"/>
      <c r="OR48" s="157"/>
      <c r="OS48" s="157"/>
      <c r="OT48" s="157"/>
      <c r="OU48" s="157"/>
      <c r="OV48" s="157"/>
      <c r="OW48" s="157"/>
      <c r="OX48" s="157"/>
      <c r="OY48" s="157"/>
      <c r="OZ48" s="157"/>
      <c r="PA48" s="157"/>
      <c r="PB48" s="157"/>
      <c r="PC48" s="157"/>
      <c r="PD48" s="157"/>
      <c r="PE48" s="157"/>
      <c r="PF48" s="157"/>
      <c r="PG48" s="157"/>
      <c r="PH48" s="157"/>
      <c r="PI48" s="157"/>
      <c r="PJ48" s="157"/>
      <c r="PK48" s="157"/>
      <c r="PL48" s="157"/>
      <c r="PM48" s="157"/>
      <c r="PN48" s="157"/>
      <c r="PO48" s="157"/>
      <c r="PP48" s="157"/>
      <c r="PQ48" s="157"/>
      <c r="PR48" s="157"/>
      <c r="PS48" s="157"/>
      <c r="PT48" s="157"/>
      <c r="PU48" s="157"/>
      <c r="PV48" s="157"/>
      <c r="PW48" s="157"/>
      <c r="PX48" s="157"/>
      <c r="PY48" s="157"/>
      <c r="PZ48" s="157"/>
      <c r="QA48" s="157"/>
      <c r="QB48" s="157"/>
      <c r="QC48" s="157"/>
      <c r="QD48" s="157"/>
      <c r="QE48" s="157"/>
      <c r="QF48" s="157"/>
      <c r="QG48" s="157"/>
      <c r="QH48" s="157"/>
      <c r="QI48" s="157"/>
      <c r="QJ48" s="157"/>
      <c r="QK48" s="157"/>
      <c r="QL48" s="157"/>
      <c r="QM48" s="157"/>
      <c r="QN48" s="157"/>
      <c r="QO48" s="157"/>
      <c r="QP48" s="157"/>
      <c r="QQ48" s="157"/>
      <c r="QR48" s="157"/>
      <c r="QS48" s="157"/>
      <c r="QT48" s="157"/>
      <c r="QU48" s="157"/>
      <c r="QV48" s="157"/>
      <c r="QW48" s="157"/>
      <c r="QX48" s="157"/>
      <c r="QY48" s="157"/>
      <c r="QZ48" s="157"/>
      <c r="RA48" s="157"/>
      <c r="RB48" s="157"/>
      <c r="RC48" s="157"/>
      <c r="RD48" s="157"/>
      <c r="RE48" s="157"/>
      <c r="RF48" s="157"/>
      <c r="RG48" s="157"/>
      <c r="RH48" s="157"/>
      <c r="RI48" s="157"/>
      <c r="RJ48" s="157"/>
      <c r="RK48" s="157"/>
      <c r="RL48" s="157"/>
      <c r="RM48" s="157"/>
      <c r="RN48" s="157"/>
      <c r="RO48" s="157"/>
      <c r="RP48" s="157"/>
    </row>
    <row r="49" spans="1:484" ht="13">
      <c r="A49" s="149">
        <v>41791</v>
      </c>
      <c r="B49" s="132">
        <v>5375</v>
      </c>
      <c r="C49" s="135">
        <f t="shared" si="1"/>
        <v>8.9999999999999998E-4</v>
      </c>
      <c r="D49" s="57"/>
      <c r="E49" s="157">
        <f t="shared" si="0"/>
        <v>1.081706580800966</v>
      </c>
      <c r="F49" s="157">
        <f t="shared" si="2"/>
        <v>1.073497104054324</v>
      </c>
      <c r="G49" s="157">
        <f t="shared" si="3"/>
        <v>1.0728542914171657</v>
      </c>
      <c r="H49" s="157">
        <f t="shared" si="4"/>
        <v>1.069013524264121</v>
      </c>
      <c r="I49" s="157">
        <f t="shared" si="5"/>
        <v>1.067527308838133</v>
      </c>
      <c r="J49" s="157">
        <f t="shared" si="6"/>
        <v>1.0624629373393952</v>
      </c>
      <c r="K49" s="157">
        <f t="shared" si="7"/>
        <v>1.0593220338983051</v>
      </c>
      <c r="L49" s="157">
        <f t="shared" si="8"/>
        <v>1.0557847181300335</v>
      </c>
      <c r="M49" s="157">
        <f t="shared" si="9"/>
        <v>1.0543350333464103</v>
      </c>
      <c r="N49" s="157">
        <f t="shared" si="10"/>
        <v>1.0530956112852665</v>
      </c>
      <c r="O49" s="157">
        <f t="shared" si="11"/>
        <v>1.0512419323293565</v>
      </c>
      <c r="P49" s="157">
        <f t="shared" si="12"/>
        <v>1.0508308895405669</v>
      </c>
      <c r="Q49" s="157">
        <f t="shared" si="13"/>
        <v>1.0498046875</v>
      </c>
      <c r="R49" s="157">
        <f t="shared" si="14"/>
        <v>1.0493947676688793</v>
      </c>
      <c r="S49" s="157">
        <f t="shared" si="15"/>
        <v>1.0449066874027995</v>
      </c>
      <c r="T49" s="157">
        <f t="shared" si="16"/>
        <v>1.0436893203883495</v>
      </c>
      <c r="U49" s="157">
        <f t="shared" si="17"/>
        <v>1.0402554673892006</v>
      </c>
      <c r="V49" s="157">
        <f t="shared" si="18"/>
        <v>1.0396518375241779</v>
      </c>
      <c r="W49" s="157">
        <f t="shared" si="19"/>
        <v>1.0368441358024691</v>
      </c>
      <c r="X49" s="157">
        <f t="shared" si="20"/>
        <v>1.0328593389700231</v>
      </c>
      <c r="Y49" s="157">
        <f t="shared" si="21"/>
        <v>1.0346487006737248</v>
      </c>
      <c r="Z49" s="157">
        <f t="shared" si="22"/>
        <v>1.0328593389700231</v>
      </c>
      <c r="AA49" s="157">
        <f t="shared" si="23"/>
        <v>1.031076155764435</v>
      </c>
      <c r="AB49" s="157">
        <f t="shared" si="24"/>
        <v>1.0316698656429943</v>
      </c>
      <c r="AC49" s="157">
        <f t="shared" si="25"/>
        <v>1.0285112897053195</v>
      </c>
      <c r="AD49" s="157">
        <f t="shared" si="26"/>
        <v>1.0245901639344261</v>
      </c>
      <c r="AE49" s="157">
        <f t="shared" si="27"/>
        <v>1.0240045722994857</v>
      </c>
      <c r="AF49" s="157">
        <f t="shared" si="28"/>
        <v>1.0224462621266883</v>
      </c>
      <c r="AG49" s="157">
        <f t="shared" si="29"/>
        <v>1.0195371775417299</v>
      </c>
      <c r="AH49" s="157">
        <f t="shared" si="30"/>
        <v>1.016836927733636</v>
      </c>
      <c r="AI49" s="157">
        <f t="shared" si="31"/>
        <v>1.017799659155463</v>
      </c>
      <c r="AJ49" s="157">
        <f t="shared" si="32"/>
        <v>1.0185711578548418</v>
      </c>
      <c r="AK49" s="157">
        <f t="shared" si="33"/>
        <v>1.0170293282876064</v>
      </c>
      <c r="AL49" s="157">
        <f t="shared" si="34"/>
        <v>1.0126224566691786</v>
      </c>
      <c r="AM49" s="157">
        <f t="shared" si="35"/>
        <v>1.0109084069964265</v>
      </c>
      <c r="AN49" s="157">
        <f t="shared" si="36"/>
        <v>1.009200150206534</v>
      </c>
      <c r="AO49" s="157">
        <f t="shared" si="37"/>
        <v>1.0095792637114951</v>
      </c>
      <c r="AP49" s="157">
        <f t="shared" si="38"/>
        <v>1.0101484683330202</v>
      </c>
      <c r="AQ49" s="157">
        <f t="shared" si="39"/>
        <v>1.007497656982193</v>
      </c>
      <c r="AR49" s="157">
        <f t="shared" si="40"/>
        <v>1.0035474234503361</v>
      </c>
      <c r="AS49" s="157">
        <f t="shared" ref="AS49:AS112" si="41">($B49/$B$48)</f>
        <v>1.0009310986964619</v>
      </c>
      <c r="AT49" s="156">
        <f>($B49/$B$49)</f>
        <v>1</v>
      </c>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7"/>
      <c r="BR49" s="157"/>
      <c r="BS49" s="157"/>
      <c r="BT49" s="157"/>
      <c r="BU49" s="157"/>
      <c r="BV49" s="157"/>
      <c r="BW49" s="157"/>
      <c r="BX49" s="157"/>
      <c r="BY49" s="157"/>
      <c r="BZ49" s="157"/>
      <c r="CA49" s="157"/>
      <c r="CB49" s="157"/>
      <c r="CC49" s="157"/>
      <c r="CD49" s="157"/>
      <c r="CE49" s="157"/>
      <c r="CF49" s="157"/>
      <c r="CG49" s="157"/>
      <c r="CH49" s="157"/>
      <c r="CI49" s="157"/>
      <c r="CJ49" s="157"/>
      <c r="CK49" s="157"/>
      <c r="CL49" s="157"/>
      <c r="CM49" s="157"/>
      <c r="CN49" s="157"/>
      <c r="CO49" s="157"/>
      <c r="CP49" s="157"/>
      <c r="CQ49" s="157"/>
      <c r="CR49" s="157"/>
      <c r="CS49" s="157"/>
      <c r="CT49" s="157"/>
      <c r="CU49" s="157"/>
      <c r="CV49" s="157"/>
      <c r="CW49" s="157"/>
      <c r="CX49" s="157"/>
      <c r="CY49" s="157"/>
      <c r="CZ49" s="157"/>
      <c r="DA49" s="157"/>
      <c r="DB49" s="157"/>
      <c r="DC49" s="157"/>
      <c r="DD49" s="157"/>
      <c r="DE49" s="157"/>
      <c r="DF49" s="157"/>
      <c r="DG49" s="157"/>
      <c r="DH49" s="157"/>
      <c r="DI49" s="157"/>
      <c r="DJ49" s="157"/>
      <c r="DK49" s="157"/>
      <c r="DL49" s="157"/>
      <c r="DM49" s="157"/>
      <c r="DN49" s="157"/>
      <c r="DO49" s="157"/>
      <c r="DP49" s="157"/>
      <c r="DQ49" s="157"/>
      <c r="DR49" s="157"/>
      <c r="DS49" s="157"/>
      <c r="DT49" s="157"/>
      <c r="DU49" s="157"/>
      <c r="DV49" s="157"/>
      <c r="DW49" s="157"/>
      <c r="DX49" s="157"/>
      <c r="DY49" s="157"/>
      <c r="DZ49" s="157"/>
      <c r="EA49" s="157"/>
      <c r="EB49" s="157"/>
      <c r="EC49" s="157"/>
      <c r="ED49" s="157"/>
      <c r="EE49" s="157"/>
      <c r="EF49" s="157"/>
      <c r="EG49" s="157"/>
      <c r="EH49" s="157"/>
      <c r="EI49" s="157"/>
      <c r="EJ49" s="157"/>
      <c r="EK49" s="157"/>
      <c r="EL49" s="157"/>
      <c r="EM49" s="157"/>
      <c r="EN49" s="157"/>
      <c r="EO49" s="157"/>
      <c r="EP49" s="157"/>
      <c r="EQ49" s="157"/>
      <c r="ER49" s="157"/>
      <c r="ES49" s="157"/>
      <c r="ET49" s="157"/>
      <c r="EU49" s="157"/>
      <c r="EV49" s="157"/>
      <c r="EW49" s="157"/>
      <c r="EX49" s="157"/>
      <c r="EY49" s="157"/>
      <c r="EZ49" s="157"/>
      <c r="FA49" s="157"/>
      <c r="FB49" s="157"/>
      <c r="FC49" s="157"/>
      <c r="FD49" s="157"/>
      <c r="FE49" s="157"/>
      <c r="FF49" s="157"/>
      <c r="FG49" s="157"/>
      <c r="FH49" s="157"/>
      <c r="FI49" s="157"/>
      <c r="FJ49" s="157"/>
      <c r="FK49" s="157"/>
      <c r="FL49" s="157"/>
      <c r="FM49" s="157"/>
      <c r="FN49" s="157"/>
      <c r="FO49" s="157"/>
      <c r="FP49" s="157"/>
      <c r="FQ49" s="157"/>
      <c r="FR49" s="157"/>
      <c r="FS49" s="157"/>
      <c r="FT49" s="157"/>
      <c r="FU49" s="157"/>
      <c r="FV49" s="157"/>
      <c r="FW49" s="157"/>
      <c r="FX49" s="157"/>
      <c r="FY49" s="157"/>
      <c r="FZ49" s="157"/>
      <c r="GA49" s="157"/>
      <c r="GB49" s="157"/>
      <c r="GC49" s="157"/>
      <c r="GD49" s="157"/>
      <c r="GE49" s="157"/>
      <c r="GF49" s="157"/>
      <c r="GG49" s="157"/>
      <c r="GH49" s="157"/>
      <c r="GI49" s="157"/>
      <c r="GJ49" s="157"/>
      <c r="GK49" s="157"/>
      <c r="GL49" s="157"/>
      <c r="GM49" s="157"/>
      <c r="GN49" s="157"/>
      <c r="GO49" s="157"/>
      <c r="GP49" s="157"/>
      <c r="GQ49" s="157"/>
      <c r="GR49" s="157"/>
      <c r="GS49" s="157"/>
      <c r="GT49" s="157"/>
      <c r="GU49" s="157"/>
      <c r="GV49" s="157"/>
      <c r="GW49" s="157"/>
      <c r="GX49" s="157"/>
      <c r="GY49" s="157"/>
      <c r="GZ49" s="157"/>
      <c r="HA49" s="157"/>
      <c r="HB49" s="157"/>
      <c r="HC49" s="157"/>
      <c r="HD49" s="157"/>
      <c r="HE49" s="157"/>
      <c r="HF49" s="157"/>
      <c r="HG49" s="157"/>
      <c r="HH49" s="157"/>
      <c r="HI49" s="157"/>
      <c r="HJ49" s="157"/>
      <c r="HK49" s="157"/>
      <c r="HL49" s="157"/>
      <c r="HM49" s="157"/>
      <c r="HN49" s="157"/>
      <c r="HO49" s="157"/>
      <c r="HP49" s="157"/>
      <c r="HQ49" s="157"/>
      <c r="HR49" s="157"/>
      <c r="HS49" s="157"/>
      <c r="HT49" s="157"/>
      <c r="HU49" s="157"/>
      <c r="HV49" s="157"/>
      <c r="HW49" s="157"/>
      <c r="HX49" s="157"/>
      <c r="HY49" s="157"/>
      <c r="HZ49" s="157"/>
      <c r="IA49" s="157"/>
      <c r="IB49" s="157"/>
      <c r="IC49" s="157"/>
      <c r="ID49" s="157"/>
      <c r="IE49" s="157"/>
      <c r="IF49" s="157"/>
      <c r="IG49" s="157"/>
      <c r="IH49" s="157"/>
      <c r="II49" s="157"/>
      <c r="IJ49" s="157"/>
      <c r="IK49" s="157"/>
      <c r="IL49" s="157"/>
      <c r="IM49" s="157"/>
      <c r="IN49" s="157"/>
      <c r="IO49" s="157"/>
      <c r="IP49" s="157"/>
      <c r="IQ49" s="157"/>
      <c r="IR49" s="157"/>
      <c r="IS49" s="157"/>
      <c r="IT49" s="157"/>
      <c r="IU49" s="157"/>
      <c r="IV49" s="157"/>
      <c r="IW49" s="157"/>
      <c r="IX49" s="157"/>
      <c r="IY49" s="157"/>
      <c r="IZ49" s="157"/>
      <c r="JA49" s="157"/>
      <c r="JB49" s="157"/>
      <c r="JC49" s="157"/>
      <c r="JD49" s="157"/>
      <c r="JE49" s="157"/>
      <c r="JF49" s="157"/>
      <c r="JG49" s="157"/>
      <c r="JH49" s="157"/>
      <c r="JI49" s="157"/>
      <c r="JJ49" s="157"/>
      <c r="JK49" s="157"/>
      <c r="JL49" s="157"/>
      <c r="JM49" s="157"/>
      <c r="JN49" s="157"/>
      <c r="JO49" s="157"/>
      <c r="JP49" s="157"/>
      <c r="JQ49" s="157"/>
      <c r="JR49" s="157"/>
      <c r="JS49" s="157"/>
      <c r="JT49" s="157"/>
      <c r="JU49" s="157"/>
      <c r="JV49" s="157"/>
      <c r="JW49" s="157"/>
      <c r="JX49" s="157"/>
      <c r="JY49" s="157"/>
      <c r="JZ49" s="157"/>
      <c r="KA49" s="157"/>
      <c r="KB49" s="157"/>
      <c r="KC49" s="157"/>
      <c r="KD49" s="157"/>
      <c r="KE49" s="157"/>
      <c r="KF49" s="157"/>
      <c r="KG49" s="157"/>
      <c r="KH49" s="157"/>
      <c r="KI49" s="157"/>
      <c r="KJ49" s="157"/>
      <c r="KK49" s="157"/>
      <c r="KL49" s="157"/>
      <c r="KM49" s="157"/>
      <c r="KN49" s="157"/>
      <c r="KO49" s="157"/>
      <c r="KP49" s="157"/>
      <c r="KQ49" s="157"/>
      <c r="KR49" s="157"/>
      <c r="KS49" s="157"/>
      <c r="KT49" s="157"/>
      <c r="KU49" s="157"/>
      <c r="KV49" s="157"/>
      <c r="KW49" s="157"/>
      <c r="KX49" s="157"/>
      <c r="KY49" s="157"/>
      <c r="KZ49" s="157"/>
      <c r="LA49" s="157"/>
      <c r="LB49" s="157"/>
      <c r="LC49" s="157"/>
      <c r="LD49" s="157"/>
      <c r="LE49" s="157"/>
      <c r="LF49" s="157"/>
      <c r="LG49" s="157"/>
      <c r="LH49" s="157"/>
      <c r="LI49" s="157"/>
      <c r="LJ49" s="157"/>
      <c r="LK49" s="157"/>
      <c r="LL49" s="157"/>
      <c r="LM49" s="157"/>
      <c r="LN49" s="157"/>
      <c r="LO49" s="157"/>
      <c r="LP49" s="157"/>
      <c r="LQ49" s="157"/>
      <c r="LR49" s="157"/>
      <c r="LS49" s="157"/>
      <c r="LT49" s="157"/>
      <c r="LU49" s="157"/>
      <c r="LV49" s="157"/>
      <c r="LW49" s="157"/>
      <c r="LX49" s="157"/>
      <c r="LY49" s="157"/>
      <c r="LZ49" s="157"/>
      <c r="MA49" s="157"/>
      <c r="MB49" s="157"/>
      <c r="MC49" s="157"/>
      <c r="MD49" s="157"/>
      <c r="ME49" s="157"/>
      <c r="MF49" s="157"/>
      <c r="MG49" s="157"/>
      <c r="MH49" s="157"/>
      <c r="MI49" s="157"/>
      <c r="MJ49" s="157"/>
      <c r="MK49" s="157"/>
      <c r="ML49" s="157"/>
      <c r="MM49" s="157"/>
      <c r="MN49" s="157"/>
      <c r="MO49" s="157"/>
      <c r="MP49" s="157"/>
      <c r="MQ49" s="157"/>
      <c r="MR49" s="157"/>
      <c r="MS49" s="157"/>
      <c r="MT49" s="157"/>
      <c r="MU49" s="157"/>
      <c r="MV49" s="157"/>
      <c r="MW49" s="157"/>
      <c r="MX49" s="157"/>
      <c r="MY49" s="157"/>
      <c r="MZ49" s="157"/>
      <c r="NA49" s="157"/>
      <c r="NB49" s="157"/>
      <c r="NC49" s="157"/>
      <c r="ND49" s="157"/>
      <c r="NE49" s="157"/>
      <c r="NF49" s="157"/>
      <c r="NG49" s="157"/>
      <c r="NH49" s="157"/>
      <c r="NI49" s="157"/>
      <c r="NJ49" s="157"/>
      <c r="NK49" s="157"/>
      <c r="NL49" s="157"/>
      <c r="NM49" s="157"/>
      <c r="NN49" s="157"/>
      <c r="NO49" s="157"/>
      <c r="NP49" s="157"/>
      <c r="NQ49" s="157"/>
      <c r="NR49" s="157"/>
      <c r="NS49" s="157"/>
      <c r="NT49" s="157"/>
      <c r="NU49" s="157"/>
      <c r="NV49" s="157"/>
      <c r="NW49" s="157"/>
      <c r="NX49" s="157"/>
      <c r="NY49" s="157"/>
      <c r="NZ49" s="157"/>
      <c r="OA49" s="157"/>
      <c r="OB49" s="157"/>
      <c r="OC49" s="157"/>
      <c r="OD49" s="157"/>
      <c r="OE49" s="157"/>
      <c r="OF49" s="157"/>
      <c r="OG49" s="157"/>
      <c r="OH49" s="157"/>
      <c r="OI49" s="157"/>
      <c r="OJ49" s="157"/>
      <c r="OK49" s="157"/>
      <c r="OL49" s="157"/>
      <c r="OM49" s="157"/>
      <c r="ON49" s="157"/>
      <c r="OO49" s="157"/>
      <c r="OP49" s="157"/>
      <c r="OQ49" s="157"/>
      <c r="OR49" s="157"/>
      <c r="OS49" s="157"/>
      <c r="OT49" s="157"/>
      <c r="OU49" s="157"/>
      <c r="OV49" s="157"/>
      <c r="OW49" s="157"/>
      <c r="OX49" s="157"/>
      <c r="OY49" s="157"/>
      <c r="OZ49" s="157"/>
      <c r="PA49" s="157"/>
      <c r="PB49" s="157"/>
      <c r="PC49" s="157"/>
      <c r="PD49" s="157"/>
      <c r="PE49" s="157"/>
      <c r="PF49" s="157"/>
      <c r="PG49" s="157"/>
      <c r="PH49" s="157"/>
      <c r="PI49" s="157"/>
      <c r="PJ49" s="157"/>
      <c r="PK49" s="157"/>
      <c r="PL49" s="157"/>
      <c r="PM49" s="157"/>
      <c r="PN49" s="157"/>
      <c r="PO49" s="157"/>
      <c r="PP49" s="157"/>
      <c r="PQ49" s="157"/>
      <c r="PR49" s="157"/>
      <c r="PS49" s="157"/>
      <c r="PT49" s="157"/>
      <c r="PU49" s="157"/>
      <c r="PV49" s="157"/>
      <c r="PW49" s="157"/>
      <c r="PX49" s="157"/>
      <c r="PY49" s="157"/>
      <c r="PZ49" s="157"/>
      <c r="QA49" s="157"/>
      <c r="QB49" s="157"/>
      <c r="QC49" s="157"/>
      <c r="QD49" s="157"/>
      <c r="QE49" s="157"/>
      <c r="QF49" s="157"/>
      <c r="QG49" s="157"/>
      <c r="QH49" s="157"/>
      <c r="QI49" s="157"/>
      <c r="QJ49" s="157"/>
      <c r="QK49" s="157"/>
      <c r="QL49" s="157"/>
      <c r="QM49" s="157"/>
      <c r="QN49" s="157"/>
      <c r="QO49" s="157"/>
      <c r="QP49" s="157"/>
      <c r="QQ49" s="157"/>
      <c r="QR49" s="157"/>
      <c r="QS49" s="157"/>
      <c r="QT49" s="157"/>
      <c r="QU49" s="157"/>
      <c r="QV49" s="157"/>
      <c r="QW49" s="157"/>
      <c r="QX49" s="157"/>
      <c r="QY49" s="157"/>
      <c r="QZ49" s="157"/>
      <c r="RA49" s="157"/>
      <c r="RB49" s="157"/>
      <c r="RC49" s="157"/>
      <c r="RD49" s="157"/>
      <c r="RE49" s="157"/>
      <c r="RF49" s="157"/>
      <c r="RG49" s="157"/>
      <c r="RH49" s="157"/>
      <c r="RI49" s="157"/>
      <c r="RJ49" s="157"/>
      <c r="RK49" s="157"/>
      <c r="RL49" s="157"/>
      <c r="RM49" s="157"/>
      <c r="RN49" s="157"/>
      <c r="RO49" s="157"/>
      <c r="RP49" s="157"/>
    </row>
    <row r="50" spans="1:484" ht="13">
      <c r="A50" s="149">
        <v>41821</v>
      </c>
      <c r="B50" s="132">
        <v>5383</v>
      </c>
      <c r="C50" s="135">
        <f t="shared" si="1"/>
        <v>1.5E-3</v>
      </c>
      <c r="D50" s="57"/>
      <c r="E50" s="157">
        <f t="shared" si="0"/>
        <v>1.0833165626886698</v>
      </c>
      <c r="F50" s="157">
        <f t="shared" si="2"/>
        <v>1.0750948671859397</v>
      </c>
      <c r="G50" s="157">
        <f t="shared" si="3"/>
        <v>1.0744510978043913</v>
      </c>
      <c r="H50" s="157">
        <f t="shared" si="4"/>
        <v>1.0706046141607002</v>
      </c>
      <c r="I50" s="157">
        <f t="shared" si="5"/>
        <v>1.069116186693148</v>
      </c>
      <c r="J50" s="157">
        <f t="shared" si="6"/>
        <v>1.0640442775252026</v>
      </c>
      <c r="K50" s="157">
        <f t="shared" si="7"/>
        <v>1.060898699251084</v>
      </c>
      <c r="L50" s="157">
        <f t="shared" si="8"/>
        <v>1.0573561186407385</v>
      </c>
      <c r="M50" s="157">
        <f t="shared" si="9"/>
        <v>1.0559042761867399</v>
      </c>
      <c r="N50" s="157">
        <f t="shared" si="10"/>
        <v>1.0546630094043887</v>
      </c>
      <c r="O50" s="157">
        <f t="shared" si="11"/>
        <v>1.0528065714844514</v>
      </c>
      <c r="P50" s="157">
        <f t="shared" si="12"/>
        <v>1.052394916911046</v>
      </c>
      <c r="Q50" s="157">
        <f t="shared" si="13"/>
        <v>1.0513671874999999</v>
      </c>
      <c r="R50" s="157">
        <f t="shared" si="14"/>
        <v>1.0509566575556424</v>
      </c>
      <c r="S50" s="157">
        <f t="shared" si="15"/>
        <v>1.046461897356143</v>
      </c>
      <c r="T50" s="157">
        <f t="shared" si="16"/>
        <v>1.045242718446602</v>
      </c>
      <c r="U50" s="157">
        <f t="shared" si="17"/>
        <v>1.0418037545964776</v>
      </c>
      <c r="V50" s="157">
        <f t="shared" si="18"/>
        <v>1.0411992263056093</v>
      </c>
      <c r="W50" s="157">
        <f t="shared" si="19"/>
        <v>1.0383873456790123</v>
      </c>
      <c r="X50" s="157">
        <f t="shared" si="20"/>
        <v>1.0343966179861646</v>
      </c>
      <c r="Y50" s="157">
        <f t="shared" si="21"/>
        <v>1.0361886429258902</v>
      </c>
      <c r="Z50" s="157">
        <f t="shared" si="22"/>
        <v>1.0343966179861646</v>
      </c>
      <c r="AA50" s="157">
        <f t="shared" si="23"/>
        <v>1.0326107807404565</v>
      </c>
      <c r="AB50" s="157">
        <f t="shared" si="24"/>
        <v>1.0332053742802303</v>
      </c>
      <c r="AC50" s="157">
        <f t="shared" si="25"/>
        <v>1.0300420972062763</v>
      </c>
      <c r="AD50" s="157">
        <f t="shared" si="26"/>
        <v>1.0261151353412123</v>
      </c>
      <c r="AE50" s="157">
        <f t="shared" si="27"/>
        <v>1.0255286721280243</v>
      </c>
      <c r="AF50" s="157">
        <f t="shared" si="28"/>
        <v>1.0239680426098536</v>
      </c>
      <c r="AG50" s="157">
        <f t="shared" si="29"/>
        <v>1.0210546282245827</v>
      </c>
      <c r="AH50" s="157">
        <f t="shared" si="30"/>
        <v>1.0183503594400303</v>
      </c>
      <c r="AI50" s="157">
        <f t="shared" si="31"/>
        <v>1.0193145237644385</v>
      </c>
      <c r="AJ50" s="157">
        <f t="shared" si="32"/>
        <v>1.0200871707409513</v>
      </c>
      <c r="AK50" s="157">
        <f t="shared" si="33"/>
        <v>1.0185430463576159</v>
      </c>
      <c r="AL50" s="157">
        <f t="shared" si="34"/>
        <v>1.0141296156744537</v>
      </c>
      <c r="AM50" s="157">
        <f t="shared" si="35"/>
        <v>1.0124130148580026</v>
      </c>
      <c r="AN50" s="157">
        <f t="shared" si="36"/>
        <v>1.0107022155463763</v>
      </c>
      <c r="AO50" s="157">
        <f t="shared" si="37"/>
        <v>1.0110818933132983</v>
      </c>
      <c r="AP50" s="157">
        <f t="shared" si="38"/>
        <v>1.0116519451230972</v>
      </c>
      <c r="AQ50" s="157">
        <f t="shared" si="39"/>
        <v>1.0089971883786317</v>
      </c>
      <c r="AR50" s="157">
        <f t="shared" si="40"/>
        <v>1.005041075429425</v>
      </c>
      <c r="AS50" s="157">
        <f t="shared" si="41"/>
        <v>1.0024208566108008</v>
      </c>
      <c r="AT50" s="157">
        <f t="shared" ref="AT50:AT113" si="42">($B50/$B$49)</f>
        <v>1.0014883720930232</v>
      </c>
      <c r="AU50" s="156">
        <f>($B50/$B$50)</f>
        <v>1</v>
      </c>
      <c r="AV50" s="157"/>
      <c r="AW50" s="157"/>
      <c r="AX50" s="157"/>
      <c r="AY50" s="157"/>
      <c r="AZ50" s="157"/>
      <c r="BA50" s="157"/>
      <c r="BB50" s="157"/>
      <c r="BC50" s="157"/>
      <c r="BD50" s="157"/>
      <c r="BE50" s="157"/>
      <c r="BF50" s="157"/>
      <c r="BG50" s="157"/>
      <c r="BH50" s="157"/>
      <c r="BI50" s="157"/>
      <c r="BJ50" s="157"/>
      <c r="BK50" s="157"/>
      <c r="BL50" s="157"/>
      <c r="BM50" s="157"/>
      <c r="BN50" s="157"/>
      <c r="BO50" s="157"/>
      <c r="BP50" s="157"/>
      <c r="BQ50" s="157"/>
      <c r="BR50" s="157"/>
      <c r="BS50" s="157"/>
      <c r="BT50" s="157"/>
      <c r="BU50" s="157"/>
      <c r="BV50" s="157"/>
      <c r="BW50" s="157"/>
      <c r="BX50" s="157"/>
      <c r="BY50" s="157"/>
      <c r="BZ50" s="157"/>
      <c r="CA50" s="157"/>
      <c r="CB50" s="157"/>
      <c r="CC50" s="157"/>
      <c r="CD50" s="157"/>
      <c r="CE50" s="157"/>
      <c r="CF50" s="157"/>
      <c r="CG50" s="157"/>
      <c r="CH50" s="157"/>
      <c r="CI50" s="157"/>
      <c r="CJ50" s="157"/>
      <c r="CK50" s="157"/>
      <c r="CL50" s="157"/>
      <c r="CM50" s="157"/>
      <c r="CN50" s="157"/>
      <c r="CO50" s="157"/>
      <c r="CP50" s="157"/>
      <c r="CQ50" s="157"/>
      <c r="CR50" s="157"/>
      <c r="CS50" s="157"/>
      <c r="CT50" s="157"/>
      <c r="CU50" s="157"/>
      <c r="CV50" s="157"/>
      <c r="CW50" s="157"/>
      <c r="CX50" s="157"/>
      <c r="CY50" s="157"/>
      <c r="CZ50" s="157"/>
      <c r="DA50" s="157"/>
      <c r="DB50" s="157"/>
      <c r="DC50" s="157"/>
      <c r="DD50" s="157"/>
      <c r="DE50" s="157"/>
      <c r="DF50" s="157"/>
      <c r="DG50" s="157"/>
      <c r="DH50" s="157"/>
      <c r="DI50" s="157"/>
      <c r="DJ50" s="157"/>
      <c r="DK50" s="157"/>
      <c r="DL50" s="157"/>
      <c r="DM50" s="157"/>
      <c r="DN50" s="157"/>
      <c r="DO50" s="157"/>
      <c r="DP50" s="157"/>
      <c r="DQ50" s="157"/>
      <c r="DR50" s="157"/>
      <c r="DS50" s="157"/>
      <c r="DT50" s="157"/>
      <c r="DU50" s="157"/>
      <c r="DV50" s="157"/>
      <c r="DW50" s="157"/>
      <c r="DX50" s="157"/>
      <c r="DY50" s="157"/>
      <c r="DZ50" s="157"/>
      <c r="EA50" s="157"/>
      <c r="EB50" s="157"/>
      <c r="EC50" s="157"/>
      <c r="ED50" s="157"/>
      <c r="EE50" s="157"/>
      <c r="EF50" s="157"/>
      <c r="EG50" s="157"/>
      <c r="EH50" s="157"/>
      <c r="EI50" s="157"/>
      <c r="EJ50" s="157"/>
      <c r="EK50" s="157"/>
      <c r="EL50" s="157"/>
      <c r="EM50" s="157"/>
      <c r="EN50" s="157"/>
      <c r="EO50" s="157"/>
      <c r="EP50" s="157"/>
      <c r="EQ50" s="157"/>
      <c r="ER50" s="157"/>
      <c r="ES50" s="157"/>
      <c r="ET50" s="157"/>
      <c r="EU50" s="157"/>
      <c r="EV50" s="157"/>
      <c r="EW50" s="157"/>
      <c r="EX50" s="157"/>
      <c r="EY50" s="157"/>
      <c r="EZ50" s="157"/>
      <c r="FA50" s="157"/>
      <c r="FB50" s="157"/>
      <c r="FC50" s="157"/>
      <c r="FD50" s="157"/>
      <c r="FE50" s="157"/>
      <c r="FF50" s="157"/>
      <c r="FG50" s="157"/>
      <c r="FH50" s="157"/>
      <c r="FI50" s="157"/>
      <c r="FJ50" s="157"/>
      <c r="FK50" s="157"/>
      <c r="FL50" s="157"/>
      <c r="FM50" s="157"/>
      <c r="FN50" s="157"/>
      <c r="FO50" s="157"/>
      <c r="FP50" s="157"/>
      <c r="FQ50" s="157"/>
      <c r="FR50" s="157"/>
      <c r="FS50" s="157"/>
      <c r="FT50" s="157"/>
      <c r="FU50" s="157"/>
      <c r="FV50" s="157"/>
      <c r="FW50" s="157"/>
      <c r="FX50" s="157"/>
      <c r="FY50" s="157"/>
      <c r="FZ50" s="157"/>
      <c r="GA50" s="157"/>
      <c r="GB50" s="157"/>
      <c r="GC50" s="157"/>
      <c r="GD50" s="157"/>
      <c r="GE50" s="157"/>
      <c r="GF50" s="157"/>
      <c r="GG50" s="157"/>
      <c r="GH50" s="157"/>
      <c r="GI50" s="157"/>
      <c r="GJ50" s="157"/>
      <c r="GK50" s="157"/>
      <c r="GL50" s="157"/>
      <c r="GM50" s="157"/>
      <c r="GN50" s="157"/>
      <c r="GO50" s="157"/>
      <c r="GP50" s="157"/>
      <c r="GQ50" s="157"/>
      <c r="GR50" s="157"/>
      <c r="GS50" s="157"/>
      <c r="GT50" s="157"/>
      <c r="GU50" s="157"/>
      <c r="GV50" s="157"/>
      <c r="GW50" s="157"/>
      <c r="GX50" s="157"/>
      <c r="GY50" s="157"/>
      <c r="GZ50" s="157"/>
      <c r="HA50" s="157"/>
      <c r="HB50" s="157"/>
      <c r="HC50" s="157"/>
      <c r="HD50" s="157"/>
      <c r="HE50" s="157"/>
      <c r="HF50" s="157"/>
      <c r="HG50" s="157"/>
      <c r="HH50" s="157"/>
      <c r="HI50" s="157"/>
      <c r="HJ50" s="157"/>
      <c r="HK50" s="157"/>
      <c r="HL50" s="157"/>
      <c r="HM50" s="157"/>
      <c r="HN50" s="157"/>
      <c r="HO50" s="157"/>
      <c r="HP50" s="157"/>
      <c r="HQ50" s="157"/>
      <c r="HR50" s="157"/>
      <c r="HS50" s="157"/>
      <c r="HT50" s="157"/>
      <c r="HU50" s="157"/>
      <c r="HV50" s="157"/>
      <c r="HW50" s="157"/>
      <c r="HX50" s="157"/>
      <c r="HY50" s="157"/>
      <c r="HZ50" s="157"/>
      <c r="IA50" s="157"/>
      <c r="IB50" s="157"/>
      <c r="IC50" s="157"/>
      <c r="ID50" s="157"/>
      <c r="IE50" s="157"/>
      <c r="IF50" s="157"/>
      <c r="IG50" s="157"/>
      <c r="IH50" s="157"/>
      <c r="II50" s="157"/>
      <c r="IJ50" s="157"/>
      <c r="IK50" s="157"/>
      <c r="IL50" s="157"/>
      <c r="IM50" s="157"/>
      <c r="IN50" s="157"/>
      <c r="IO50" s="157"/>
      <c r="IP50" s="157"/>
      <c r="IQ50" s="157"/>
      <c r="IR50" s="157"/>
      <c r="IS50" s="157"/>
      <c r="IT50" s="157"/>
      <c r="IU50" s="157"/>
      <c r="IV50" s="157"/>
      <c r="IW50" s="157"/>
      <c r="IX50" s="157"/>
      <c r="IY50" s="157"/>
      <c r="IZ50" s="157"/>
      <c r="JA50" s="157"/>
      <c r="JB50" s="157"/>
      <c r="JC50" s="157"/>
      <c r="JD50" s="157"/>
      <c r="JE50" s="157"/>
      <c r="JF50" s="157"/>
      <c r="JG50" s="157"/>
      <c r="JH50" s="157"/>
      <c r="JI50" s="157"/>
      <c r="JJ50" s="157"/>
      <c r="JK50" s="157"/>
      <c r="JL50" s="157"/>
      <c r="JM50" s="157"/>
      <c r="JN50" s="157"/>
      <c r="JO50" s="157"/>
      <c r="JP50" s="157"/>
      <c r="JQ50" s="157"/>
      <c r="JR50" s="157"/>
      <c r="JS50" s="157"/>
      <c r="JT50" s="157"/>
      <c r="JU50" s="157"/>
      <c r="JV50" s="157"/>
      <c r="JW50" s="157"/>
      <c r="JX50" s="157"/>
      <c r="JY50" s="157"/>
      <c r="JZ50" s="157"/>
      <c r="KA50" s="157"/>
      <c r="KB50" s="157"/>
      <c r="KC50" s="157"/>
      <c r="KD50" s="157"/>
      <c r="KE50" s="157"/>
      <c r="KF50" s="157"/>
      <c r="KG50" s="157"/>
      <c r="KH50" s="157"/>
      <c r="KI50" s="157"/>
      <c r="KJ50" s="157"/>
      <c r="KK50" s="157"/>
      <c r="KL50" s="157"/>
      <c r="KM50" s="157"/>
      <c r="KN50" s="157"/>
      <c r="KO50" s="157"/>
      <c r="KP50" s="157"/>
      <c r="KQ50" s="157"/>
      <c r="KR50" s="157"/>
      <c r="KS50" s="157"/>
      <c r="KT50" s="157"/>
      <c r="KU50" s="157"/>
      <c r="KV50" s="157"/>
      <c r="KW50" s="157"/>
      <c r="KX50" s="157"/>
      <c r="KY50" s="157"/>
      <c r="KZ50" s="157"/>
      <c r="LA50" s="157"/>
      <c r="LB50" s="157"/>
      <c r="LC50" s="157"/>
      <c r="LD50" s="157"/>
      <c r="LE50" s="157"/>
      <c r="LF50" s="157"/>
      <c r="LG50" s="157"/>
      <c r="LH50" s="157"/>
      <c r="LI50" s="157"/>
      <c r="LJ50" s="157"/>
      <c r="LK50" s="157"/>
      <c r="LL50" s="157"/>
      <c r="LM50" s="157"/>
      <c r="LN50" s="157"/>
      <c r="LO50" s="157"/>
      <c r="LP50" s="157"/>
      <c r="LQ50" s="157"/>
      <c r="LR50" s="157"/>
      <c r="LS50" s="157"/>
      <c r="LT50" s="157"/>
      <c r="LU50" s="157"/>
      <c r="LV50" s="157"/>
      <c r="LW50" s="157"/>
      <c r="LX50" s="157"/>
      <c r="LY50" s="157"/>
      <c r="LZ50" s="157"/>
      <c r="MA50" s="157"/>
      <c r="MB50" s="157"/>
      <c r="MC50" s="157"/>
      <c r="MD50" s="157"/>
      <c r="ME50" s="157"/>
      <c r="MF50" s="157"/>
      <c r="MG50" s="157"/>
      <c r="MH50" s="157"/>
      <c r="MI50" s="157"/>
      <c r="MJ50" s="157"/>
      <c r="MK50" s="157"/>
      <c r="ML50" s="157"/>
      <c r="MM50" s="157"/>
      <c r="MN50" s="157"/>
      <c r="MO50" s="157"/>
      <c r="MP50" s="157"/>
      <c r="MQ50" s="157"/>
      <c r="MR50" s="157"/>
      <c r="MS50" s="157"/>
      <c r="MT50" s="157"/>
      <c r="MU50" s="157"/>
      <c r="MV50" s="157"/>
      <c r="MW50" s="157"/>
      <c r="MX50" s="157"/>
      <c r="MY50" s="157"/>
      <c r="MZ50" s="157"/>
      <c r="NA50" s="157"/>
      <c r="NB50" s="157"/>
      <c r="NC50" s="157"/>
      <c r="ND50" s="157"/>
      <c r="NE50" s="157"/>
      <c r="NF50" s="157"/>
      <c r="NG50" s="157"/>
      <c r="NH50" s="157"/>
      <c r="NI50" s="157"/>
      <c r="NJ50" s="157"/>
      <c r="NK50" s="157"/>
      <c r="NL50" s="157"/>
      <c r="NM50" s="157"/>
      <c r="NN50" s="157"/>
      <c r="NO50" s="157"/>
      <c r="NP50" s="157"/>
      <c r="NQ50" s="157"/>
      <c r="NR50" s="157"/>
      <c r="NS50" s="157"/>
      <c r="NT50" s="157"/>
      <c r="NU50" s="157"/>
      <c r="NV50" s="157"/>
      <c r="NW50" s="157"/>
      <c r="NX50" s="157"/>
      <c r="NY50" s="157"/>
      <c r="NZ50" s="157"/>
      <c r="OA50" s="157"/>
      <c r="OB50" s="157"/>
      <c r="OC50" s="157"/>
      <c r="OD50" s="157"/>
      <c r="OE50" s="157"/>
      <c r="OF50" s="157"/>
      <c r="OG50" s="157"/>
      <c r="OH50" s="157"/>
      <c r="OI50" s="157"/>
      <c r="OJ50" s="157"/>
      <c r="OK50" s="157"/>
      <c r="OL50" s="157"/>
      <c r="OM50" s="157"/>
      <c r="ON50" s="157"/>
      <c r="OO50" s="157"/>
      <c r="OP50" s="157"/>
      <c r="OQ50" s="157"/>
      <c r="OR50" s="157"/>
      <c r="OS50" s="157"/>
      <c r="OT50" s="157"/>
      <c r="OU50" s="157"/>
      <c r="OV50" s="157"/>
      <c r="OW50" s="157"/>
      <c r="OX50" s="157"/>
      <c r="OY50" s="157"/>
      <c r="OZ50" s="157"/>
      <c r="PA50" s="157"/>
      <c r="PB50" s="157"/>
      <c r="PC50" s="157"/>
      <c r="PD50" s="157"/>
      <c r="PE50" s="157"/>
      <c r="PF50" s="157"/>
      <c r="PG50" s="157"/>
      <c r="PH50" s="157"/>
      <c r="PI50" s="157"/>
      <c r="PJ50" s="157"/>
      <c r="PK50" s="157"/>
      <c r="PL50" s="157"/>
      <c r="PM50" s="157"/>
      <c r="PN50" s="157"/>
      <c r="PO50" s="157"/>
      <c r="PP50" s="157"/>
      <c r="PQ50" s="157"/>
      <c r="PR50" s="157"/>
      <c r="PS50" s="157"/>
      <c r="PT50" s="157"/>
      <c r="PU50" s="157"/>
      <c r="PV50" s="157"/>
      <c r="PW50" s="157"/>
      <c r="PX50" s="157"/>
      <c r="PY50" s="157"/>
      <c r="PZ50" s="157"/>
      <c r="QA50" s="157"/>
      <c r="QB50" s="157"/>
      <c r="QC50" s="157"/>
      <c r="QD50" s="157"/>
      <c r="QE50" s="157"/>
      <c r="QF50" s="157"/>
      <c r="QG50" s="157"/>
      <c r="QH50" s="157"/>
      <c r="QI50" s="157"/>
      <c r="QJ50" s="157"/>
      <c r="QK50" s="157"/>
      <c r="QL50" s="157"/>
      <c r="QM50" s="157"/>
      <c r="QN50" s="157"/>
      <c r="QO50" s="157"/>
      <c r="QP50" s="157"/>
      <c r="QQ50" s="157"/>
      <c r="QR50" s="157"/>
      <c r="QS50" s="157"/>
      <c r="QT50" s="157"/>
      <c r="QU50" s="157"/>
      <c r="QV50" s="157"/>
      <c r="QW50" s="157"/>
      <c r="QX50" s="157"/>
      <c r="QY50" s="157"/>
      <c r="QZ50" s="157"/>
      <c r="RA50" s="157"/>
      <c r="RB50" s="157"/>
      <c r="RC50" s="157"/>
      <c r="RD50" s="157"/>
      <c r="RE50" s="157"/>
      <c r="RF50" s="157"/>
      <c r="RG50" s="157"/>
      <c r="RH50" s="157"/>
      <c r="RI50" s="157"/>
      <c r="RJ50" s="157"/>
      <c r="RK50" s="157"/>
      <c r="RL50" s="157"/>
      <c r="RM50" s="157"/>
      <c r="RN50" s="157"/>
      <c r="RO50" s="157"/>
      <c r="RP50" s="157"/>
    </row>
    <row r="51" spans="1:484" ht="13">
      <c r="A51" s="149">
        <v>41852</v>
      </c>
      <c r="B51" s="132">
        <v>5390</v>
      </c>
      <c r="C51" s="135">
        <f t="shared" si="1"/>
        <v>1.2999999999999999E-3</v>
      </c>
      <c r="D51" s="57"/>
      <c r="E51" s="157">
        <f t="shared" si="0"/>
        <v>1.0847252968404106</v>
      </c>
      <c r="F51" s="157">
        <f t="shared" si="2"/>
        <v>1.0764929099261034</v>
      </c>
      <c r="G51" s="157">
        <f t="shared" si="3"/>
        <v>1.0758483033932136</v>
      </c>
      <c r="H51" s="157">
        <f t="shared" si="4"/>
        <v>1.0719968178202068</v>
      </c>
      <c r="I51" s="157">
        <f t="shared" si="5"/>
        <v>1.0705064548162859</v>
      </c>
      <c r="J51" s="157">
        <f t="shared" si="6"/>
        <v>1.0654279501877841</v>
      </c>
      <c r="K51" s="157">
        <f t="shared" si="7"/>
        <v>1.0622782814347655</v>
      </c>
      <c r="L51" s="157">
        <f t="shared" si="8"/>
        <v>1.0587310940876056</v>
      </c>
      <c r="M51" s="157">
        <f t="shared" si="9"/>
        <v>1.0572773636720283</v>
      </c>
      <c r="N51" s="157">
        <f t="shared" si="10"/>
        <v>1.0560344827586208</v>
      </c>
      <c r="O51" s="157">
        <f t="shared" si="11"/>
        <v>1.0541756307451593</v>
      </c>
      <c r="P51" s="157">
        <f t="shared" si="12"/>
        <v>1.053763440860215</v>
      </c>
      <c r="Q51" s="157">
        <f t="shared" si="13"/>
        <v>1.052734375</v>
      </c>
      <c r="R51" s="157">
        <f t="shared" si="14"/>
        <v>1.05232331120656</v>
      </c>
      <c r="S51" s="157">
        <f t="shared" si="15"/>
        <v>1.0478227060653189</v>
      </c>
      <c r="T51" s="157">
        <f t="shared" si="16"/>
        <v>1.0466019417475727</v>
      </c>
      <c r="U51" s="157">
        <f t="shared" si="17"/>
        <v>1.043158505902845</v>
      </c>
      <c r="V51" s="157">
        <f t="shared" si="18"/>
        <v>1.0425531914893618</v>
      </c>
      <c r="W51" s="157">
        <f t="shared" si="19"/>
        <v>1.0397376543209877</v>
      </c>
      <c r="X51" s="157">
        <f t="shared" si="20"/>
        <v>1.0357417371252882</v>
      </c>
      <c r="Y51" s="157">
        <f t="shared" si="21"/>
        <v>1.0375360923965351</v>
      </c>
      <c r="Z51" s="157">
        <f t="shared" si="22"/>
        <v>1.0357417371252882</v>
      </c>
      <c r="AA51" s="157">
        <f t="shared" si="23"/>
        <v>1.0339535775944753</v>
      </c>
      <c r="AB51" s="157">
        <f t="shared" si="24"/>
        <v>1.034548944337812</v>
      </c>
      <c r="AC51" s="157">
        <f t="shared" si="25"/>
        <v>1.0313815537696134</v>
      </c>
      <c r="AD51" s="157">
        <f t="shared" si="26"/>
        <v>1.0274494853221503</v>
      </c>
      <c r="AE51" s="157">
        <f t="shared" si="27"/>
        <v>1.0268622594779957</v>
      </c>
      <c r="AF51" s="157">
        <f t="shared" si="28"/>
        <v>1.0252996005326231</v>
      </c>
      <c r="AG51" s="157">
        <f t="shared" si="29"/>
        <v>1.0223823975720789</v>
      </c>
      <c r="AH51" s="157">
        <f t="shared" si="30"/>
        <v>1.0196746121831253</v>
      </c>
      <c r="AI51" s="157">
        <f t="shared" si="31"/>
        <v>1.0206400302972922</v>
      </c>
      <c r="AJ51" s="157">
        <f t="shared" si="32"/>
        <v>1.0214136820162971</v>
      </c>
      <c r="AK51" s="157">
        <f t="shared" si="33"/>
        <v>1.0198675496688743</v>
      </c>
      <c r="AL51" s="157">
        <f t="shared" si="34"/>
        <v>1.0154483798040694</v>
      </c>
      <c r="AM51" s="157">
        <f t="shared" si="35"/>
        <v>1.0137295467368816</v>
      </c>
      <c r="AN51" s="157">
        <f t="shared" si="36"/>
        <v>1.0120165227187383</v>
      </c>
      <c r="AO51" s="157">
        <f t="shared" si="37"/>
        <v>1.0123966942148761</v>
      </c>
      <c r="AP51" s="157">
        <f t="shared" si="38"/>
        <v>1.0129674873144145</v>
      </c>
      <c r="AQ51" s="157">
        <f t="shared" si="39"/>
        <v>1.0103092783505154</v>
      </c>
      <c r="AR51" s="157">
        <f t="shared" si="40"/>
        <v>1.0063480209111277</v>
      </c>
      <c r="AS51" s="157">
        <f t="shared" si="41"/>
        <v>1.0037243947858474</v>
      </c>
      <c r="AT51" s="157">
        <f t="shared" si="42"/>
        <v>1.0027906976744185</v>
      </c>
      <c r="AU51" s="157">
        <f t="shared" ref="AU51:AU114" si="43">($B51/$B$50)</f>
        <v>1.0013003901170352</v>
      </c>
      <c r="AV51" s="156">
        <f>($B51/$B$51)</f>
        <v>1</v>
      </c>
      <c r="AW51" s="157"/>
      <c r="AX51" s="157"/>
      <c r="AY51" s="157"/>
      <c r="AZ51" s="157"/>
      <c r="BA51" s="157"/>
      <c r="BB51" s="157"/>
      <c r="BC51" s="157"/>
      <c r="BD51" s="157"/>
      <c r="BE51" s="157"/>
      <c r="BF51" s="157"/>
      <c r="BG51" s="157"/>
      <c r="BH51" s="157"/>
      <c r="BI51" s="157"/>
      <c r="BJ51" s="157"/>
      <c r="BK51" s="157"/>
      <c r="BL51" s="157"/>
      <c r="BM51" s="157"/>
      <c r="BN51" s="157"/>
      <c r="BO51" s="157"/>
      <c r="BP51" s="157"/>
      <c r="BQ51" s="157"/>
      <c r="BR51" s="157"/>
      <c r="BS51" s="157"/>
      <c r="BT51" s="157"/>
      <c r="BU51" s="157"/>
      <c r="BV51" s="157"/>
      <c r="BW51" s="157"/>
      <c r="BX51" s="157"/>
      <c r="BY51" s="157"/>
      <c r="BZ51" s="157"/>
      <c r="CA51" s="157"/>
      <c r="CB51" s="157"/>
      <c r="CC51" s="157"/>
      <c r="CD51" s="157"/>
      <c r="CE51" s="157"/>
      <c r="CF51" s="157"/>
      <c r="CG51" s="157"/>
      <c r="CH51" s="157"/>
      <c r="CI51" s="157"/>
      <c r="CJ51" s="157"/>
      <c r="CK51" s="157"/>
      <c r="CL51" s="157"/>
      <c r="CM51" s="157"/>
      <c r="CN51" s="157"/>
      <c r="CO51" s="157"/>
      <c r="CP51" s="157"/>
      <c r="CQ51" s="157"/>
      <c r="CR51" s="157"/>
      <c r="CS51" s="157"/>
      <c r="CT51" s="157"/>
      <c r="CU51" s="157"/>
      <c r="CV51" s="157"/>
      <c r="CW51" s="157"/>
      <c r="CX51" s="157"/>
      <c r="CY51" s="157"/>
      <c r="CZ51" s="157"/>
      <c r="DA51" s="157"/>
      <c r="DB51" s="157"/>
      <c r="DC51" s="157"/>
      <c r="DD51" s="157"/>
      <c r="DE51" s="157"/>
      <c r="DF51" s="157"/>
      <c r="DG51" s="157"/>
      <c r="DH51" s="157"/>
      <c r="DI51" s="157"/>
      <c r="DJ51" s="157"/>
      <c r="DK51" s="157"/>
      <c r="DL51" s="157"/>
      <c r="DM51" s="157"/>
      <c r="DN51" s="157"/>
      <c r="DO51" s="157"/>
      <c r="DP51" s="157"/>
      <c r="DQ51" s="157"/>
      <c r="DR51" s="157"/>
      <c r="DS51" s="157"/>
      <c r="DT51" s="157"/>
      <c r="DU51" s="157"/>
      <c r="DV51" s="157"/>
      <c r="DW51" s="157"/>
      <c r="DX51" s="157"/>
      <c r="DY51" s="157"/>
      <c r="DZ51" s="157"/>
      <c r="EA51" s="157"/>
      <c r="EB51" s="157"/>
      <c r="EC51" s="157"/>
      <c r="ED51" s="157"/>
      <c r="EE51" s="157"/>
      <c r="EF51" s="157"/>
      <c r="EG51" s="157"/>
      <c r="EH51" s="157"/>
      <c r="EI51" s="157"/>
      <c r="EJ51" s="157"/>
      <c r="EK51" s="157"/>
      <c r="EL51" s="157"/>
      <c r="EM51" s="157"/>
      <c r="EN51" s="157"/>
      <c r="EO51" s="157"/>
      <c r="EP51" s="157"/>
      <c r="EQ51" s="157"/>
      <c r="ER51" s="157"/>
      <c r="ES51" s="157"/>
      <c r="ET51" s="157"/>
      <c r="EU51" s="157"/>
      <c r="EV51" s="157"/>
      <c r="EW51" s="157"/>
      <c r="EX51" s="157"/>
      <c r="EY51" s="157"/>
      <c r="EZ51" s="157"/>
      <c r="FA51" s="157"/>
      <c r="FB51" s="157"/>
      <c r="FC51" s="157"/>
      <c r="FD51" s="157"/>
      <c r="FE51" s="157"/>
      <c r="FF51" s="157"/>
      <c r="FG51" s="157"/>
      <c r="FH51" s="157"/>
      <c r="FI51" s="157"/>
      <c r="FJ51" s="157"/>
      <c r="FK51" s="157"/>
      <c r="FL51" s="157"/>
      <c r="FM51" s="157"/>
      <c r="FN51" s="157"/>
      <c r="FO51" s="157"/>
      <c r="FP51" s="157"/>
      <c r="FQ51" s="157"/>
      <c r="FR51" s="157"/>
      <c r="FS51" s="157"/>
      <c r="FT51" s="157"/>
      <c r="FU51" s="157"/>
      <c r="FV51" s="157"/>
      <c r="FW51" s="157"/>
      <c r="FX51" s="157"/>
      <c r="FY51" s="157"/>
      <c r="FZ51" s="157"/>
      <c r="GA51" s="157"/>
      <c r="GB51" s="157"/>
      <c r="GC51" s="157"/>
      <c r="GD51" s="157"/>
      <c r="GE51" s="157"/>
      <c r="GF51" s="157"/>
      <c r="GG51" s="157"/>
      <c r="GH51" s="157"/>
      <c r="GI51" s="157"/>
      <c r="GJ51" s="157"/>
      <c r="GK51" s="157"/>
      <c r="GL51" s="157"/>
      <c r="GM51" s="157"/>
      <c r="GN51" s="157"/>
      <c r="GO51" s="157"/>
      <c r="GP51" s="157"/>
      <c r="GQ51" s="157"/>
      <c r="GR51" s="157"/>
      <c r="GS51" s="157"/>
      <c r="GT51" s="157"/>
      <c r="GU51" s="157"/>
      <c r="GV51" s="157"/>
      <c r="GW51" s="157"/>
      <c r="GX51" s="157"/>
      <c r="GY51" s="157"/>
      <c r="GZ51" s="157"/>
      <c r="HA51" s="157"/>
      <c r="HB51" s="157"/>
      <c r="HC51" s="157"/>
      <c r="HD51" s="157"/>
      <c r="HE51" s="157"/>
      <c r="HF51" s="157"/>
      <c r="HG51" s="157"/>
      <c r="HH51" s="157"/>
      <c r="HI51" s="157"/>
      <c r="HJ51" s="157"/>
      <c r="HK51" s="157"/>
      <c r="HL51" s="157"/>
      <c r="HM51" s="157"/>
      <c r="HN51" s="157"/>
      <c r="HO51" s="157"/>
      <c r="HP51" s="157"/>
      <c r="HQ51" s="157"/>
      <c r="HR51" s="157"/>
      <c r="HS51" s="157"/>
      <c r="HT51" s="157"/>
      <c r="HU51" s="157"/>
      <c r="HV51" s="157"/>
      <c r="HW51" s="157"/>
      <c r="HX51" s="157"/>
      <c r="HY51" s="157"/>
      <c r="HZ51" s="157"/>
      <c r="IA51" s="157"/>
      <c r="IB51" s="157"/>
      <c r="IC51" s="157"/>
      <c r="ID51" s="157"/>
      <c r="IE51" s="157"/>
      <c r="IF51" s="157"/>
      <c r="IG51" s="157"/>
      <c r="IH51" s="157"/>
      <c r="II51" s="157"/>
      <c r="IJ51" s="157"/>
      <c r="IK51" s="157"/>
      <c r="IL51" s="157"/>
      <c r="IM51" s="157"/>
      <c r="IN51" s="157"/>
      <c r="IO51" s="157"/>
      <c r="IP51" s="157"/>
      <c r="IQ51" s="157"/>
      <c r="IR51" s="157"/>
      <c r="IS51" s="157"/>
      <c r="IT51" s="157"/>
      <c r="IU51" s="157"/>
      <c r="IV51" s="157"/>
      <c r="IW51" s="157"/>
      <c r="IX51" s="157"/>
      <c r="IY51" s="157"/>
      <c r="IZ51" s="157"/>
      <c r="JA51" s="157"/>
      <c r="JB51" s="157"/>
      <c r="JC51" s="157"/>
      <c r="JD51" s="157"/>
      <c r="JE51" s="157"/>
      <c r="JF51" s="157"/>
      <c r="JG51" s="157"/>
      <c r="JH51" s="157"/>
      <c r="JI51" s="157"/>
      <c r="JJ51" s="157"/>
      <c r="JK51" s="157"/>
      <c r="JL51" s="157"/>
      <c r="JM51" s="157"/>
      <c r="JN51" s="157"/>
      <c r="JO51" s="157"/>
      <c r="JP51" s="157"/>
      <c r="JQ51" s="157"/>
      <c r="JR51" s="157"/>
      <c r="JS51" s="157"/>
      <c r="JT51" s="157"/>
      <c r="JU51" s="157"/>
      <c r="JV51" s="157"/>
      <c r="JW51" s="157"/>
      <c r="JX51" s="157"/>
      <c r="JY51" s="157"/>
      <c r="JZ51" s="157"/>
      <c r="KA51" s="157"/>
      <c r="KB51" s="157"/>
      <c r="KC51" s="157"/>
      <c r="KD51" s="157"/>
      <c r="KE51" s="157"/>
      <c r="KF51" s="157"/>
      <c r="KG51" s="157"/>
      <c r="KH51" s="157"/>
      <c r="KI51" s="157"/>
      <c r="KJ51" s="157"/>
      <c r="KK51" s="157"/>
      <c r="KL51" s="157"/>
      <c r="KM51" s="157"/>
      <c r="KN51" s="157"/>
      <c r="KO51" s="157"/>
      <c r="KP51" s="157"/>
      <c r="KQ51" s="157"/>
      <c r="KR51" s="157"/>
      <c r="KS51" s="157"/>
      <c r="KT51" s="157"/>
      <c r="KU51" s="157"/>
      <c r="KV51" s="157"/>
      <c r="KW51" s="157"/>
      <c r="KX51" s="157"/>
      <c r="KY51" s="157"/>
      <c r="KZ51" s="157"/>
      <c r="LA51" s="157"/>
      <c r="LB51" s="157"/>
      <c r="LC51" s="157"/>
      <c r="LD51" s="157"/>
      <c r="LE51" s="157"/>
      <c r="LF51" s="157"/>
      <c r="LG51" s="157"/>
      <c r="LH51" s="157"/>
      <c r="LI51" s="157"/>
      <c r="LJ51" s="157"/>
      <c r="LK51" s="157"/>
      <c r="LL51" s="157"/>
      <c r="LM51" s="157"/>
      <c r="LN51" s="157"/>
      <c r="LO51" s="157"/>
      <c r="LP51" s="157"/>
      <c r="LQ51" s="157"/>
      <c r="LR51" s="157"/>
      <c r="LS51" s="157"/>
      <c r="LT51" s="157"/>
      <c r="LU51" s="157"/>
      <c r="LV51" s="157"/>
      <c r="LW51" s="157"/>
      <c r="LX51" s="157"/>
      <c r="LY51" s="157"/>
      <c r="LZ51" s="157"/>
      <c r="MA51" s="157"/>
      <c r="MB51" s="157"/>
      <c r="MC51" s="157"/>
      <c r="MD51" s="157"/>
      <c r="ME51" s="157"/>
      <c r="MF51" s="157"/>
      <c r="MG51" s="157"/>
      <c r="MH51" s="157"/>
      <c r="MI51" s="157"/>
      <c r="MJ51" s="157"/>
      <c r="MK51" s="157"/>
      <c r="ML51" s="157"/>
      <c r="MM51" s="157"/>
      <c r="MN51" s="157"/>
      <c r="MO51" s="157"/>
      <c r="MP51" s="157"/>
      <c r="MQ51" s="157"/>
      <c r="MR51" s="157"/>
      <c r="MS51" s="157"/>
      <c r="MT51" s="157"/>
      <c r="MU51" s="157"/>
      <c r="MV51" s="157"/>
      <c r="MW51" s="157"/>
      <c r="MX51" s="157"/>
      <c r="MY51" s="157"/>
      <c r="MZ51" s="157"/>
      <c r="NA51" s="157"/>
      <c r="NB51" s="157"/>
      <c r="NC51" s="157"/>
      <c r="ND51" s="157"/>
      <c r="NE51" s="157"/>
      <c r="NF51" s="157"/>
      <c r="NG51" s="157"/>
      <c r="NH51" s="157"/>
      <c r="NI51" s="157"/>
      <c r="NJ51" s="157"/>
      <c r="NK51" s="157"/>
      <c r="NL51" s="157"/>
      <c r="NM51" s="157"/>
      <c r="NN51" s="157"/>
      <c r="NO51" s="157"/>
      <c r="NP51" s="157"/>
      <c r="NQ51" s="157"/>
      <c r="NR51" s="157"/>
      <c r="NS51" s="157"/>
      <c r="NT51" s="157"/>
      <c r="NU51" s="157"/>
      <c r="NV51" s="157"/>
      <c r="NW51" s="157"/>
      <c r="NX51" s="157"/>
      <c r="NY51" s="157"/>
      <c r="NZ51" s="157"/>
      <c r="OA51" s="157"/>
      <c r="OB51" s="157"/>
      <c r="OC51" s="157"/>
      <c r="OD51" s="157"/>
      <c r="OE51" s="157"/>
      <c r="OF51" s="157"/>
      <c r="OG51" s="157"/>
      <c r="OH51" s="157"/>
      <c r="OI51" s="157"/>
      <c r="OJ51" s="157"/>
      <c r="OK51" s="157"/>
      <c r="OL51" s="157"/>
      <c r="OM51" s="157"/>
      <c r="ON51" s="157"/>
      <c r="OO51" s="157"/>
      <c r="OP51" s="157"/>
      <c r="OQ51" s="157"/>
      <c r="OR51" s="157"/>
      <c r="OS51" s="157"/>
      <c r="OT51" s="157"/>
      <c r="OU51" s="157"/>
      <c r="OV51" s="157"/>
      <c r="OW51" s="157"/>
      <c r="OX51" s="157"/>
      <c r="OY51" s="157"/>
      <c r="OZ51" s="157"/>
      <c r="PA51" s="157"/>
      <c r="PB51" s="157"/>
      <c r="PC51" s="157"/>
      <c r="PD51" s="157"/>
      <c r="PE51" s="157"/>
      <c r="PF51" s="157"/>
      <c r="PG51" s="157"/>
      <c r="PH51" s="157"/>
      <c r="PI51" s="157"/>
      <c r="PJ51" s="157"/>
      <c r="PK51" s="157"/>
      <c r="PL51" s="157"/>
      <c r="PM51" s="157"/>
      <c r="PN51" s="157"/>
      <c r="PO51" s="157"/>
      <c r="PP51" s="157"/>
      <c r="PQ51" s="157"/>
      <c r="PR51" s="157"/>
      <c r="PS51" s="157"/>
      <c r="PT51" s="157"/>
      <c r="PU51" s="157"/>
      <c r="PV51" s="157"/>
      <c r="PW51" s="157"/>
      <c r="PX51" s="157"/>
      <c r="PY51" s="157"/>
      <c r="PZ51" s="157"/>
      <c r="QA51" s="157"/>
      <c r="QB51" s="157"/>
      <c r="QC51" s="157"/>
      <c r="QD51" s="157"/>
      <c r="QE51" s="157"/>
      <c r="QF51" s="157"/>
      <c r="QG51" s="157"/>
      <c r="QH51" s="157"/>
      <c r="QI51" s="157"/>
      <c r="QJ51" s="157"/>
      <c r="QK51" s="157"/>
      <c r="QL51" s="157"/>
      <c r="QM51" s="157"/>
      <c r="QN51" s="157"/>
      <c r="QO51" s="157"/>
      <c r="QP51" s="157"/>
      <c r="QQ51" s="157"/>
      <c r="QR51" s="157"/>
      <c r="QS51" s="157"/>
      <c r="QT51" s="157"/>
      <c r="QU51" s="157"/>
      <c r="QV51" s="157"/>
      <c r="QW51" s="157"/>
      <c r="QX51" s="157"/>
      <c r="QY51" s="157"/>
      <c r="QZ51" s="157"/>
      <c r="RA51" s="157"/>
      <c r="RB51" s="157"/>
      <c r="RC51" s="157"/>
      <c r="RD51" s="157"/>
      <c r="RE51" s="157"/>
      <c r="RF51" s="157"/>
      <c r="RG51" s="157"/>
      <c r="RH51" s="157"/>
      <c r="RI51" s="157"/>
      <c r="RJ51" s="157"/>
      <c r="RK51" s="157"/>
      <c r="RL51" s="157"/>
      <c r="RM51" s="157"/>
      <c r="RN51" s="157"/>
      <c r="RO51" s="157"/>
      <c r="RP51" s="157"/>
    </row>
    <row r="52" spans="1:484" ht="13">
      <c r="A52" s="149">
        <v>41883</v>
      </c>
      <c r="B52" s="132">
        <v>5409</v>
      </c>
      <c r="C52" s="135">
        <f t="shared" si="1"/>
        <v>3.5000000000000001E-3</v>
      </c>
      <c r="D52" s="57"/>
      <c r="E52" s="157">
        <f t="shared" si="0"/>
        <v>1.0885490038237069</v>
      </c>
      <c r="F52" s="157">
        <f t="shared" si="2"/>
        <v>1.0802875973636907</v>
      </c>
      <c r="G52" s="157">
        <f t="shared" si="3"/>
        <v>1.0796407185628742</v>
      </c>
      <c r="H52" s="157">
        <f t="shared" si="4"/>
        <v>1.0757756563245824</v>
      </c>
      <c r="I52" s="157">
        <f t="shared" si="5"/>
        <v>1.0742800397219463</v>
      </c>
      <c r="J52" s="157">
        <f t="shared" si="6"/>
        <v>1.0691836331290769</v>
      </c>
      <c r="K52" s="157">
        <f t="shared" si="7"/>
        <v>1.0660228616476153</v>
      </c>
      <c r="L52" s="157">
        <f t="shared" si="8"/>
        <v>1.0624631703005303</v>
      </c>
      <c r="M52" s="157">
        <f t="shared" si="9"/>
        <v>1.0610043154178108</v>
      </c>
      <c r="N52" s="157">
        <f t="shared" si="10"/>
        <v>1.0597570532915361</v>
      </c>
      <c r="O52" s="157">
        <f t="shared" si="11"/>
        <v>1.0578916487385097</v>
      </c>
      <c r="P52" s="157">
        <f t="shared" si="12"/>
        <v>1.0574780058651025</v>
      </c>
      <c r="Q52" s="157">
        <f t="shared" si="13"/>
        <v>1.0564453125</v>
      </c>
      <c r="R52" s="157">
        <f t="shared" si="14"/>
        <v>1.056032799687622</v>
      </c>
      <c r="S52" s="157">
        <f t="shared" si="15"/>
        <v>1.05151632970451</v>
      </c>
      <c r="T52" s="157">
        <f t="shared" si="16"/>
        <v>1.0502912621359224</v>
      </c>
      <c r="U52" s="157">
        <f t="shared" si="17"/>
        <v>1.0468356880201277</v>
      </c>
      <c r="V52" s="157">
        <f t="shared" si="18"/>
        <v>1.0462282398452611</v>
      </c>
      <c r="W52" s="157">
        <f t="shared" si="19"/>
        <v>1.0434027777777777</v>
      </c>
      <c r="X52" s="157">
        <f t="shared" si="20"/>
        <v>1.0393927747886242</v>
      </c>
      <c r="Y52" s="157">
        <f t="shared" si="21"/>
        <v>1.0411934552454283</v>
      </c>
      <c r="Z52" s="157">
        <f t="shared" si="22"/>
        <v>1.0393927747886242</v>
      </c>
      <c r="AA52" s="157">
        <f t="shared" si="23"/>
        <v>1.0375983119125263</v>
      </c>
      <c r="AB52" s="157">
        <f t="shared" si="24"/>
        <v>1.0381957773512476</v>
      </c>
      <c r="AC52" s="157">
        <f t="shared" si="25"/>
        <v>1.0350172215843858</v>
      </c>
      <c r="AD52" s="157">
        <f t="shared" si="26"/>
        <v>1.0310712924132672</v>
      </c>
      <c r="AE52" s="157">
        <f t="shared" si="27"/>
        <v>1.0304819965707754</v>
      </c>
      <c r="AF52" s="157">
        <f t="shared" si="28"/>
        <v>1.0289138291801407</v>
      </c>
      <c r="AG52" s="157">
        <f t="shared" si="29"/>
        <v>1.0259863429438543</v>
      </c>
      <c r="AH52" s="157">
        <f t="shared" si="30"/>
        <v>1.0232690124858115</v>
      </c>
      <c r="AI52" s="157">
        <f t="shared" si="31"/>
        <v>1.0242378337436091</v>
      </c>
      <c r="AJ52" s="157">
        <f t="shared" si="32"/>
        <v>1.0250142126208073</v>
      </c>
      <c r="AK52" s="157">
        <f t="shared" si="33"/>
        <v>1.0234626300851466</v>
      </c>
      <c r="AL52" s="157">
        <f t="shared" si="34"/>
        <v>1.0190278824415977</v>
      </c>
      <c r="AM52" s="157">
        <f t="shared" si="35"/>
        <v>1.0173029904081248</v>
      </c>
      <c r="AN52" s="157">
        <f t="shared" si="36"/>
        <v>1.0155839279008636</v>
      </c>
      <c r="AO52" s="157">
        <f t="shared" si="37"/>
        <v>1.0159654395191586</v>
      </c>
      <c r="AP52" s="157">
        <f t="shared" si="38"/>
        <v>1.0165382446908475</v>
      </c>
      <c r="AQ52" s="157">
        <f t="shared" si="39"/>
        <v>1.0138706654170571</v>
      </c>
      <c r="AR52" s="157">
        <f t="shared" si="40"/>
        <v>1.0098954443614638</v>
      </c>
      <c r="AS52" s="157">
        <f t="shared" si="41"/>
        <v>1.0072625698324023</v>
      </c>
      <c r="AT52" s="157">
        <f t="shared" si="42"/>
        <v>1.0063255813953489</v>
      </c>
      <c r="AU52" s="157">
        <f t="shared" si="43"/>
        <v>1.0048300204347018</v>
      </c>
      <c r="AV52" s="157">
        <f t="shared" ref="AV52:AV115" si="44">($B52/$B$51)</f>
        <v>1.0035250463821892</v>
      </c>
      <c r="AW52" s="156">
        <f>($B52/$B$52)</f>
        <v>1</v>
      </c>
      <c r="AX52" s="157"/>
      <c r="AY52" s="157"/>
      <c r="AZ52" s="157"/>
      <c r="BA52" s="157"/>
      <c r="BB52" s="157"/>
      <c r="BC52" s="157"/>
      <c r="BD52" s="157"/>
      <c r="BE52" s="157"/>
      <c r="BF52" s="157"/>
      <c r="BG52" s="157"/>
      <c r="BH52" s="157"/>
      <c r="BI52" s="157"/>
      <c r="BJ52" s="157"/>
      <c r="BK52" s="157"/>
      <c r="BL52" s="157"/>
      <c r="BM52" s="157"/>
      <c r="BN52" s="157"/>
      <c r="BO52" s="157"/>
      <c r="BP52" s="157"/>
      <c r="BQ52" s="157"/>
      <c r="BR52" s="157"/>
      <c r="BS52" s="157"/>
      <c r="BT52" s="157"/>
      <c r="BU52" s="157"/>
      <c r="BV52" s="157"/>
      <c r="BW52" s="157"/>
      <c r="BX52" s="157"/>
      <c r="BY52" s="157"/>
      <c r="BZ52" s="157"/>
      <c r="CA52" s="157"/>
      <c r="CB52" s="157"/>
      <c r="CC52" s="157"/>
      <c r="CD52" s="157"/>
      <c r="CE52" s="157"/>
      <c r="CF52" s="157"/>
      <c r="CG52" s="157"/>
      <c r="CH52" s="157"/>
      <c r="CI52" s="157"/>
      <c r="CJ52" s="157"/>
      <c r="CK52" s="157"/>
      <c r="CL52" s="157"/>
      <c r="CM52" s="157"/>
      <c r="CN52" s="157"/>
      <c r="CO52" s="157"/>
      <c r="CP52" s="157"/>
      <c r="CQ52" s="157"/>
      <c r="CR52" s="157"/>
      <c r="CS52" s="157"/>
      <c r="CT52" s="157"/>
      <c r="CU52" s="157"/>
      <c r="CV52" s="157"/>
      <c r="CW52" s="157"/>
      <c r="CX52" s="157"/>
      <c r="CY52" s="157"/>
      <c r="CZ52" s="157"/>
      <c r="DA52" s="157"/>
      <c r="DB52" s="157"/>
      <c r="DC52" s="157"/>
      <c r="DD52" s="157"/>
      <c r="DE52" s="157"/>
      <c r="DF52" s="157"/>
      <c r="DG52" s="157"/>
      <c r="DH52" s="157"/>
      <c r="DI52" s="157"/>
      <c r="DJ52" s="157"/>
      <c r="DK52" s="157"/>
      <c r="DL52" s="157"/>
      <c r="DM52" s="157"/>
      <c r="DN52" s="157"/>
      <c r="DO52" s="157"/>
      <c r="DP52" s="157"/>
      <c r="DQ52" s="157"/>
      <c r="DR52" s="157"/>
      <c r="DS52" s="157"/>
      <c r="DT52" s="157"/>
      <c r="DU52" s="157"/>
      <c r="DV52" s="157"/>
      <c r="DW52" s="157"/>
      <c r="DX52" s="157"/>
      <c r="DY52" s="157"/>
      <c r="DZ52" s="157"/>
      <c r="EA52" s="157"/>
      <c r="EB52" s="157"/>
      <c r="EC52" s="157"/>
      <c r="ED52" s="157"/>
      <c r="EE52" s="157"/>
      <c r="EF52" s="157"/>
      <c r="EG52" s="157"/>
      <c r="EH52" s="157"/>
      <c r="EI52" s="157"/>
      <c r="EJ52" s="157"/>
      <c r="EK52" s="157"/>
      <c r="EL52" s="157"/>
      <c r="EM52" s="157"/>
      <c r="EN52" s="157"/>
      <c r="EO52" s="157"/>
      <c r="EP52" s="157"/>
      <c r="EQ52" s="157"/>
      <c r="ER52" s="157"/>
      <c r="ES52" s="157"/>
      <c r="ET52" s="157"/>
      <c r="EU52" s="157"/>
      <c r="EV52" s="157"/>
      <c r="EW52" s="157"/>
      <c r="EX52" s="157"/>
      <c r="EY52" s="157"/>
      <c r="EZ52" s="157"/>
      <c r="FA52" s="157"/>
      <c r="FB52" s="157"/>
      <c r="FC52" s="157"/>
      <c r="FD52" s="157"/>
      <c r="FE52" s="157"/>
      <c r="FF52" s="157"/>
      <c r="FG52" s="157"/>
      <c r="FH52" s="157"/>
      <c r="FI52" s="157"/>
      <c r="FJ52" s="157"/>
      <c r="FK52" s="157"/>
      <c r="FL52" s="157"/>
      <c r="FM52" s="157"/>
      <c r="FN52" s="157"/>
      <c r="FO52" s="157"/>
      <c r="FP52" s="157"/>
      <c r="FQ52" s="157"/>
      <c r="FR52" s="157"/>
      <c r="FS52" s="157"/>
      <c r="FT52" s="157"/>
      <c r="FU52" s="157"/>
      <c r="FV52" s="157"/>
      <c r="FW52" s="157"/>
      <c r="FX52" s="157"/>
      <c r="FY52" s="157"/>
      <c r="FZ52" s="157"/>
      <c r="GA52" s="157"/>
      <c r="GB52" s="157"/>
      <c r="GC52" s="157"/>
      <c r="GD52" s="157"/>
      <c r="GE52" s="157"/>
      <c r="GF52" s="157"/>
      <c r="GG52" s="157"/>
      <c r="GH52" s="157"/>
      <c r="GI52" s="157"/>
      <c r="GJ52" s="157"/>
      <c r="GK52" s="157"/>
      <c r="GL52" s="157"/>
      <c r="GM52" s="157"/>
      <c r="GN52" s="157"/>
      <c r="GO52" s="157"/>
      <c r="GP52" s="157"/>
      <c r="GQ52" s="157"/>
      <c r="GR52" s="157"/>
      <c r="GS52" s="157"/>
      <c r="GT52" s="157"/>
      <c r="GU52" s="157"/>
      <c r="GV52" s="157"/>
      <c r="GW52" s="157"/>
      <c r="GX52" s="157"/>
      <c r="GY52" s="157"/>
      <c r="GZ52" s="157"/>
      <c r="HA52" s="157"/>
      <c r="HB52" s="157"/>
      <c r="HC52" s="157"/>
      <c r="HD52" s="157"/>
      <c r="HE52" s="157"/>
      <c r="HF52" s="157"/>
      <c r="HG52" s="157"/>
      <c r="HH52" s="157"/>
      <c r="HI52" s="157"/>
      <c r="HJ52" s="157"/>
      <c r="HK52" s="157"/>
      <c r="HL52" s="157"/>
      <c r="HM52" s="157"/>
      <c r="HN52" s="157"/>
      <c r="HO52" s="157"/>
      <c r="HP52" s="157"/>
      <c r="HQ52" s="157"/>
      <c r="HR52" s="157"/>
      <c r="HS52" s="157"/>
      <c r="HT52" s="157"/>
      <c r="HU52" s="157"/>
      <c r="HV52" s="157"/>
      <c r="HW52" s="157"/>
      <c r="HX52" s="157"/>
      <c r="HY52" s="157"/>
      <c r="HZ52" s="157"/>
      <c r="IA52" s="157"/>
      <c r="IB52" s="157"/>
      <c r="IC52" s="157"/>
      <c r="ID52" s="157"/>
      <c r="IE52" s="157"/>
      <c r="IF52" s="157"/>
      <c r="IG52" s="157"/>
      <c r="IH52" s="157"/>
      <c r="II52" s="157"/>
      <c r="IJ52" s="157"/>
      <c r="IK52" s="157"/>
      <c r="IL52" s="157"/>
      <c r="IM52" s="157"/>
      <c r="IN52" s="157"/>
      <c r="IO52" s="157"/>
      <c r="IP52" s="157"/>
      <c r="IQ52" s="157"/>
      <c r="IR52" s="157"/>
      <c r="IS52" s="157"/>
      <c r="IT52" s="157"/>
      <c r="IU52" s="157"/>
      <c r="IV52" s="157"/>
      <c r="IW52" s="157"/>
      <c r="IX52" s="157"/>
      <c r="IY52" s="157"/>
      <c r="IZ52" s="157"/>
      <c r="JA52" s="157"/>
      <c r="JB52" s="157"/>
      <c r="JC52" s="157"/>
      <c r="JD52" s="157"/>
      <c r="JE52" s="157"/>
      <c r="JF52" s="157"/>
      <c r="JG52" s="157"/>
      <c r="JH52" s="157"/>
      <c r="JI52" s="157"/>
      <c r="JJ52" s="157"/>
      <c r="JK52" s="157"/>
      <c r="JL52" s="157"/>
      <c r="JM52" s="157"/>
      <c r="JN52" s="157"/>
      <c r="JO52" s="157"/>
      <c r="JP52" s="157"/>
      <c r="JQ52" s="157"/>
      <c r="JR52" s="157"/>
      <c r="JS52" s="157"/>
      <c r="JT52" s="157"/>
      <c r="JU52" s="157"/>
      <c r="JV52" s="157"/>
      <c r="JW52" s="157"/>
      <c r="JX52" s="157"/>
      <c r="JY52" s="157"/>
      <c r="JZ52" s="157"/>
      <c r="KA52" s="157"/>
      <c r="KB52" s="157"/>
      <c r="KC52" s="157"/>
      <c r="KD52" s="157"/>
      <c r="KE52" s="157"/>
      <c r="KF52" s="157"/>
      <c r="KG52" s="157"/>
      <c r="KH52" s="157"/>
      <c r="KI52" s="157"/>
      <c r="KJ52" s="157"/>
      <c r="KK52" s="157"/>
      <c r="KL52" s="157"/>
      <c r="KM52" s="157"/>
      <c r="KN52" s="157"/>
      <c r="KO52" s="157"/>
      <c r="KP52" s="157"/>
      <c r="KQ52" s="157"/>
      <c r="KR52" s="157"/>
      <c r="KS52" s="157"/>
      <c r="KT52" s="157"/>
      <c r="KU52" s="157"/>
      <c r="KV52" s="157"/>
      <c r="KW52" s="157"/>
      <c r="KX52" s="157"/>
      <c r="KY52" s="157"/>
      <c r="KZ52" s="157"/>
      <c r="LA52" s="157"/>
      <c r="LB52" s="157"/>
      <c r="LC52" s="157"/>
      <c r="LD52" s="157"/>
      <c r="LE52" s="157"/>
      <c r="LF52" s="157"/>
      <c r="LG52" s="157"/>
      <c r="LH52" s="157"/>
      <c r="LI52" s="157"/>
      <c r="LJ52" s="157"/>
      <c r="LK52" s="157"/>
      <c r="LL52" s="157"/>
      <c r="LM52" s="157"/>
      <c r="LN52" s="157"/>
      <c r="LO52" s="157"/>
      <c r="LP52" s="157"/>
      <c r="LQ52" s="157"/>
      <c r="LR52" s="157"/>
      <c r="LS52" s="157"/>
      <c r="LT52" s="157"/>
      <c r="LU52" s="157"/>
      <c r="LV52" s="157"/>
      <c r="LW52" s="157"/>
      <c r="LX52" s="157"/>
      <c r="LY52" s="157"/>
      <c r="LZ52" s="157"/>
      <c r="MA52" s="157"/>
      <c r="MB52" s="157"/>
      <c r="MC52" s="157"/>
      <c r="MD52" s="157"/>
      <c r="ME52" s="157"/>
      <c r="MF52" s="157"/>
      <c r="MG52" s="157"/>
      <c r="MH52" s="157"/>
      <c r="MI52" s="157"/>
      <c r="MJ52" s="157"/>
      <c r="MK52" s="157"/>
      <c r="ML52" s="157"/>
      <c r="MM52" s="157"/>
      <c r="MN52" s="157"/>
      <c r="MO52" s="157"/>
      <c r="MP52" s="157"/>
      <c r="MQ52" s="157"/>
      <c r="MR52" s="157"/>
      <c r="MS52" s="157"/>
      <c r="MT52" s="157"/>
      <c r="MU52" s="157"/>
      <c r="MV52" s="157"/>
      <c r="MW52" s="157"/>
      <c r="MX52" s="157"/>
      <c r="MY52" s="157"/>
      <c r="MZ52" s="157"/>
      <c r="NA52" s="157"/>
      <c r="NB52" s="157"/>
      <c r="NC52" s="157"/>
      <c r="ND52" s="157"/>
      <c r="NE52" s="157"/>
      <c r="NF52" s="157"/>
      <c r="NG52" s="157"/>
      <c r="NH52" s="157"/>
      <c r="NI52" s="157"/>
      <c r="NJ52" s="157"/>
      <c r="NK52" s="157"/>
      <c r="NL52" s="157"/>
      <c r="NM52" s="157"/>
      <c r="NN52" s="157"/>
      <c r="NO52" s="157"/>
      <c r="NP52" s="157"/>
      <c r="NQ52" s="157"/>
      <c r="NR52" s="157"/>
      <c r="NS52" s="157"/>
      <c r="NT52" s="157"/>
      <c r="NU52" s="157"/>
      <c r="NV52" s="157"/>
      <c r="NW52" s="157"/>
      <c r="NX52" s="157"/>
      <c r="NY52" s="157"/>
      <c r="NZ52" s="157"/>
      <c r="OA52" s="157"/>
      <c r="OB52" s="157"/>
      <c r="OC52" s="157"/>
      <c r="OD52" s="157"/>
      <c r="OE52" s="157"/>
      <c r="OF52" s="157"/>
      <c r="OG52" s="157"/>
      <c r="OH52" s="157"/>
      <c r="OI52" s="157"/>
      <c r="OJ52" s="157"/>
      <c r="OK52" s="157"/>
      <c r="OL52" s="157"/>
      <c r="OM52" s="157"/>
      <c r="ON52" s="157"/>
      <c r="OO52" s="157"/>
      <c r="OP52" s="157"/>
      <c r="OQ52" s="157"/>
      <c r="OR52" s="157"/>
      <c r="OS52" s="157"/>
      <c r="OT52" s="157"/>
      <c r="OU52" s="157"/>
      <c r="OV52" s="157"/>
      <c r="OW52" s="157"/>
      <c r="OX52" s="157"/>
      <c r="OY52" s="157"/>
      <c r="OZ52" s="157"/>
      <c r="PA52" s="157"/>
      <c r="PB52" s="157"/>
      <c r="PC52" s="157"/>
      <c r="PD52" s="157"/>
      <c r="PE52" s="157"/>
      <c r="PF52" s="157"/>
      <c r="PG52" s="157"/>
      <c r="PH52" s="157"/>
      <c r="PI52" s="157"/>
      <c r="PJ52" s="157"/>
      <c r="PK52" s="157"/>
      <c r="PL52" s="157"/>
      <c r="PM52" s="157"/>
      <c r="PN52" s="157"/>
      <c r="PO52" s="157"/>
      <c r="PP52" s="157"/>
      <c r="PQ52" s="157"/>
      <c r="PR52" s="157"/>
      <c r="PS52" s="157"/>
      <c r="PT52" s="157"/>
      <c r="PU52" s="157"/>
      <c r="PV52" s="157"/>
      <c r="PW52" s="157"/>
      <c r="PX52" s="157"/>
      <c r="PY52" s="157"/>
      <c r="PZ52" s="157"/>
      <c r="QA52" s="157"/>
      <c r="QB52" s="157"/>
      <c r="QC52" s="157"/>
      <c r="QD52" s="157"/>
      <c r="QE52" s="157"/>
      <c r="QF52" s="157"/>
      <c r="QG52" s="157"/>
      <c r="QH52" s="157"/>
      <c r="QI52" s="157"/>
      <c r="QJ52" s="157"/>
      <c r="QK52" s="157"/>
      <c r="QL52" s="157"/>
      <c r="QM52" s="157"/>
      <c r="QN52" s="157"/>
      <c r="QO52" s="157"/>
      <c r="QP52" s="157"/>
      <c r="QQ52" s="157"/>
      <c r="QR52" s="157"/>
      <c r="QS52" s="157"/>
      <c r="QT52" s="157"/>
      <c r="QU52" s="157"/>
      <c r="QV52" s="157"/>
      <c r="QW52" s="157"/>
      <c r="QX52" s="157"/>
      <c r="QY52" s="157"/>
      <c r="QZ52" s="157"/>
      <c r="RA52" s="157"/>
      <c r="RB52" s="157"/>
      <c r="RC52" s="157"/>
      <c r="RD52" s="157"/>
      <c r="RE52" s="157"/>
      <c r="RF52" s="157"/>
      <c r="RG52" s="157"/>
      <c r="RH52" s="157"/>
      <c r="RI52" s="157"/>
      <c r="RJ52" s="157"/>
      <c r="RK52" s="157"/>
      <c r="RL52" s="157"/>
      <c r="RM52" s="157"/>
      <c r="RN52" s="157"/>
      <c r="RO52" s="157"/>
      <c r="RP52" s="157"/>
    </row>
    <row r="53" spans="1:484" ht="13">
      <c r="A53" s="149">
        <v>41913</v>
      </c>
      <c r="B53" s="132">
        <v>5442</v>
      </c>
      <c r="C53" s="135">
        <f t="shared" si="1"/>
        <v>6.1000000000000004E-3</v>
      </c>
      <c r="D53" s="57"/>
      <c r="E53" s="157">
        <f t="shared" si="0"/>
        <v>1.095190179110485</v>
      </c>
      <c r="F53" s="157">
        <f t="shared" si="2"/>
        <v>1.0868783702816058</v>
      </c>
      <c r="G53" s="157">
        <f t="shared" si="3"/>
        <v>1.0862275449101797</v>
      </c>
      <c r="H53" s="157">
        <f t="shared" si="4"/>
        <v>1.0823389021479715</v>
      </c>
      <c r="I53" s="157">
        <f t="shared" si="5"/>
        <v>1.0808341608738827</v>
      </c>
      <c r="J53" s="157">
        <f t="shared" si="6"/>
        <v>1.0757066613955326</v>
      </c>
      <c r="K53" s="157">
        <f t="shared" si="7"/>
        <v>1.0725266062278282</v>
      </c>
      <c r="L53" s="157">
        <f t="shared" si="8"/>
        <v>1.0689451974071891</v>
      </c>
      <c r="M53" s="157">
        <f t="shared" si="9"/>
        <v>1.0674774421341702</v>
      </c>
      <c r="N53" s="157">
        <f t="shared" si="10"/>
        <v>1.0662225705329154</v>
      </c>
      <c r="O53" s="157">
        <f t="shared" si="11"/>
        <v>1.0643457852532761</v>
      </c>
      <c r="P53" s="157">
        <f t="shared" si="12"/>
        <v>1.0639296187683285</v>
      </c>
      <c r="Q53" s="157">
        <f t="shared" si="13"/>
        <v>1.0628906250000001</v>
      </c>
      <c r="R53" s="157">
        <f t="shared" si="14"/>
        <v>1.0624755954705194</v>
      </c>
      <c r="S53" s="157">
        <f t="shared" si="15"/>
        <v>1.0579315707620529</v>
      </c>
      <c r="T53" s="157">
        <f t="shared" si="16"/>
        <v>1.0566990291262135</v>
      </c>
      <c r="U53" s="157">
        <f t="shared" si="17"/>
        <v>1.0532223727501451</v>
      </c>
      <c r="V53" s="157">
        <f t="shared" si="18"/>
        <v>1.0526112185686654</v>
      </c>
      <c r="W53" s="157">
        <f t="shared" si="19"/>
        <v>1.0497685185185186</v>
      </c>
      <c r="X53" s="157">
        <f t="shared" si="20"/>
        <v>1.0457340507302075</v>
      </c>
      <c r="Y53" s="157">
        <f t="shared" si="21"/>
        <v>1.0475457170356111</v>
      </c>
      <c r="Z53" s="157">
        <f t="shared" si="22"/>
        <v>1.0457340507302075</v>
      </c>
      <c r="AA53" s="157">
        <f t="shared" si="23"/>
        <v>1.043928639938615</v>
      </c>
      <c r="AB53" s="157">
        <f t="shared" si="24"/>
        <v>1.0445297504798465</v>
      </c>
      <c r="AC53" s="157">
        <f t="shared" si="25"/>
        <v>1.0413318025258325</v>
      </c>
      <c r="AD53" s="157">
        <f t="shared" si="26"/>
        <v>1.0373617994662601</v>
      </c>
      <c r="AE53" s="157">
        <f t="shared" si="27"/>
        <v>1.0367689083634979</v>
      </c>
      <c r="AF53" s="157">
        <f t="shared" si="28"/>
        <v>1.0351911736731976</v>
      </c>
      <c r="AG53" s="157">
        <f t="shared" si="29"/>
        <v>1.0322458270106221</v>
      </c>
      <c r="AH53" s="157">
        <f t="shared" si="30"/>
        <v>1.0295119182746879</v>
      </c>
      <c r="AI53" s="157">
        <f t="shared" si="31"/>
        <v>1.0304866502556334</v>
      </c>
      <c r="AJ53" s="157">
        <f t="shared" si="32"/>
        <v>1.0312677657760092</v>
      </c>
      <c r="AK53" s="157">
        <f t="shared" si="33"/>
        <v>1.0297067171239356</v>
      </c>
      <c r="AL53" s="157">
        <f t="shared" si="34"/>
        <v>1.0252449133383572</v>
      </c>
      <c r="AM53" s="157">
        <f t="shared" si="35"/>
        <v>1.0235094978371262</v>
      </c>
      <c r="AN53" s="157">
        <f t="shared" si="36"/>
        <v>1.0217799474277132</v>
      </c>
      <c r="AO53" s="157">
        <f t="shared" si="37"/>
        <v>1.0221637866265965</v>
      </c>
      <c r="AP53" s="157">
        <f t="shared" si="38"/>
        <v>1.0227400864499154</v>
      </c>
      <c r="AQ53" s="157">
        <f t="shared" si="39"/>
        <v>1.0200562324273665</v>
      </c>
      <c r="AR53" s="157">
        <f t="shared" si="40"/>
        <v>1.0160567587752054</v>
      </c>
      <c r="AS53" s="157">
        <f t="shared" si="41"/>
        <v>1.0134078212290503</v>
      </c>
      <c r="AT53" s="157">
        <f t="shared" si="42"/>
        <v>1.0124651162790699</v>
      </c>
      <c r="AU53" s="157">
        <f t="shared" si="43"/>
        <v>1.0109604309864388</v>
      </c>
      <c r="AV53" s="157">
        <f t="shared" si="44"/>
        <v>1.0096474953617811</v>
      </c>
      <c r="AW53" s="157">
        <f t="shared" ref="AW53:AW116" si="45">($B53/$B$52)</f>
        <v>1.0061009428729895</v>
      </c>
      <c r="AX53" s="156">
        <f>($B53/$B$53)</f>
        <v>1</v>
      </c>
      <c r="AY53" s="157"/>
      <c r="AZ53" s="157"/>
      <c r="BA53" s="157"/>
      <c r="BB53" s="157"/>
      <c r="BC53" s="157"/>
      <c r="BD53" s="157"/>
      <c r="BE53" s="157"/>
      <c r="BF53" s="157"/>
      <c r="BG53" s="157"/>
      <c r="BH53" s="157"/>
      <c r="BI53" s="157"/>
      <c r="BJ53" s="157"/>
      <c r="BK53" s="157"/>
      <c r="BL53" s="157"/>
      <c r="BM53" s="157"/>
      <c r="BN53" s="157"/>
      <c r="BO53" s="157"/>
      <c r="BP53" s="157"/>
      <c r="BQ53" s="157"/>
      <c r="BR53" s="157"/>
      <c r="BS53" s="157"/>
      <c r="BT53" s="157"/>
      <c r="BU53" s="157"/>
      <c r="BV53" s="157"/>
      <c r="BW53" s="157"/>
      <c r="BX53" s="157"/>
      <c r="BY53" s="157"/>
      <c r="BZ53" s="157"/>
      <c r="CA53" s="157"/>
      <c r="CB53" s="157"/>
      <c r="CC53" s="157"/>
      <c r="CD53" s="157"/>
      <c r="CE53" s="157"/>
      <c r="CF53" s="157"/>
      <c r="CG53" s="157"/>
      <c r="CH53" s="157"/>
      <c r="CI53" s="157"/>
      <c r="CJ53" s="157"/>
      <c r="CK53" s="157"/>
      <c r="CL53" s="157"/>
      <c r="CM53" s="157"/>
      <c r="CN53" s="157"/>
      <c r="CO53" s="157"/>
      <c r="CP53" s="157"/>
      <c r="CQ53" s="157"/>
      <c r="CR53" s="157"/>
      <c r="CS53" s="157"/>
      <c r="CT53" s="157"/>
      <c r="CU53" s="157"/>
      <c r="CV53" s="157"/>
      <c r="CW53" s="157"/>
      <c r="CX53" s="157"/>
      <c r="CY53" s="157"/>
      <c r="CZ53" s="157"/>
      <c r="DA53" s="157"/>
      <c r="DB53" s="157"/>
      <c r="DC53" s="157"/>
      <c r="DD53" s="157"/>
      <c r="DE53" s="157"/>
      <c r="DF53" s="157"/>
      <c r="DG53" s="157"/>
      <c r="DH53" s="157"/>
      <c r="DI53" s="157"/>
      <c r="DJ53" s="157"/>
      <c r="DK53" s="157"/>
      <c r="DL53" s="157"/>
      <c r="DM53" s="157"/>
      <c r="DN53" s="157"/>
      <c r="DO53" s="157"/>
      <c r="DP53" s="157"/>
      <c r="DQ53" s="157"/>
      <c r="DR53" s="157"/>
      <c r="DS53" s="157"/>
      <c r="DT53" s="157"/>
      <c r="DU53" s="157"/>
      <c r="DV53" s="157"/>
      <c r="DW53" s="157"/>
      <c r="DX53" s="157"/>
      <c r="DY53" s="157"/>
      <c r="DZ53" s="157"/>
      <c r="EA53" s="157"/>
      <c r="EB53" s="157"/>
      <c r="EC53" s="157"/>
      <c r="ED53" s="157"/>
      <c r="EE53" s="157"/>
      <c r="EF53" s="157"/>
      <c r="EG53" s="157"/>
      <c r="EH53" s="157"/>
      <c r="EI53" s="157"/>
      <c r="EJ53" s="157"/>
      <c r="EK53" s="157"/>
      <c r="EL53" s="157"/>
      <c r="EM53" s="157"/>
      <c r="EN53" s="157"/>
      <c r="EO53" s="157"/>
      <c r="EP53" s="157"/>
      <c r="EQ53" s="157"/>
      <c r="ER53" s="157"/>
      <c r="ES53" s="157"/>
      <c r="ET53" s="157"/>
      <c r="EU53" s="157"/>
      <c r="EV53" s="157"/>
      <c r="EW53" s="157"/>
      <c r="EX53" s="157"/>
      <c r="EY53" s="157"/>
      <c r="EZ53" s="157"/>
      <c r="FA53" s="157"/>
      <c r="FB53" s="157"/>
      <c r="FC53" s="157"/>
      <c r="FD53" s="157"/>
      <c r="FE53" s="157"/>
      <c r="FF53" s="157"/>
      <c r="FG53" s="157"/>
      <c r="FH53" s="157"/>
      <c r="FI53" s="157"/>
      <c r="FJ53" s="157"/>
      <c r="FK53" s="157"/>
      <c r="FL53" s="157"/>
      <c r="FM53" s="157"/>
      <c r="FN53" s="157"/>
      <c r="FO53" s="157"/>
      <c r="FP53" s="157"/>
      <c r="FQ53" s="157"/>
      <c r="FR53" s="157"/>
      <c r="FS53" s="157"/>
      <c r="FT53" s="157"/>
      <c r="FU53" s="157"/>
      <c r="FV53" s="157"/>
      <c r="FW53" s="157"/>
      <c r="FX53" s="157"/>
      <c r="FY53" s="157"/>
      <c r="FZ53" s="157"/>
      <c r="GA53" s="157"/>
      <c r="GB53" s="157"/>
      <c r="GC53" s="157"/>
      <c r="GD53" s="157"/>
      <c r="GE53" s="157"/>
      <c r="GF53" s="157"/>
      <c r="GG53" s="157"/>
      <c r="GH53" s="157"/>
      <c r="GI53" s="157"/>
      <c r="GJ53" s="157"/>
      <c r="GK53" s="157"/>
      <c r="GL53" s="157"/>
      <c r="GM53" s="157"/>
      <c r="GN53" s="157"/>
      <c r="GO53" s="157"/>
      <c r="GP53" s="157"/>
      <c r="GQ53" s="157"/>
      <c r="GR53" s="157"/>
      <c r="GS53" s="157"/>
      <c r="GT53" s="157"/>
      <c r="GU53" s="157"/>
      <c r="GV53" s="157"/>
      <c r="GW53" s="157"/>
      <c r="GX53" s="157"/>
      <c r="GY53" s="157"/>
      <c r="GZ53" s="157"/>
      <c r="HA53" s="157"/>
      <c r="HB53" s="157"/>
      <c r="HC53" s="157"/>
      <c r="HD53" s="157"/>
      <c r="HE53" s="157"/>
      <c r="HF53" s="157"/>
      <c r="HG53" s="157"/>
      <c r="HH53" s="157"/>
      <c r="HI53" s="157"/>
      <c r="HJ53" s="157"/>
      <c r="HK53" s="157"/>
      <c r="HL53" s="157"/>
      <c r="HM53" s="157"/>
      <c r="HN53" s="157"/>
      <c r="HO53" s="157"/>
      <c r="HP53" s="157"/>
      <c r="HQ53" s="157"/>
      <c r="HR53" s="157"/>
      <c r="HS53" s="157"/>
      <c r="HT53" s="157"/>
      <c r="HU53" s="157"/>
      <c r="HV53" s="157"/>
      <c r="HW53" s="157"/>
      <c r="HX53" s="157"/>
      <c r="HY53" s="157"/>
      <c r="HZ53" s="157"/>
      <c r="IA53" s="157"/>
      <c r="IB53" s="157"/>
      <c r="IC53" s="157"/>
      <c r="ID53" s="157"/>
      <c r="IE53" s="157"/>
      <c r="IF53" s="157"/>
      <c r="IG53" s="157"/>
      <c r="IH53" s="157"/>
      <c r="II53" s="157"/>
      <c r="IJ53" s="157"/>
      <c r="IK53" s="157"/>
      <c r="IL53" s="157"/>
      <c r="IM53" s="157"/>
      <c r="IN53" s="157"/>
      <c r="IO53" s="157"/>
      <c r="IP53" s="157"/>
      <c r="IQ53" s="157"/>
      <c r="IR53" s="157"/>
      <c r="IS53" s="157"/>
      <c r="IT53" s="157"/>
      <c r="IU53" s="157"/>
      <c r="IV53" s="157"/>
      <c r="IW53" s="157"/>
      <c r="IX53" s="157"/>
      <c r="IY53" s="157"/>
      <c r="IZ53" s="157"/>
      <c r="JA53" s="157"/>
      <c r="JB53" s="157"/>
      <c r="JC53" s="157"/>
      <c r="JD53" s="157"/>
      <c r="JE53" s="157"/>
      <c r="JF53" s="157"/>
      <c r="JG53" s="157"/>
      <c r="JH53" s="157"/>
      <c r="JI53" s="157"/>
      <c r="JJ53" s="157"/>
      <c r="JK53" s="157"/>
      <c r="JL53" s="157"/>
      <c r="JM53" s="157"/>
      <c r="JN53" s="157"/>
      <c r="JO53" s="157"/>
      <c r="JP53" s="157"/>
      <c r="JQ53" s="157"/>
      <c r="JR53" s="157"/>
      <c r="JS53" s="157"/>
      <c r="JT53" s="157"/>
      <c r="JU53" s="157"/>
      <c r="JV53" s="157"/>
      <c r="JW53" s="157"/>
      <c r="JX53" s="157"/>
      <c r="JY53" s="157"/>
      <c r="JZ53" s="157"/>
      <c r="KA53" s="157"/>
      <c r="KB53" s="157"/>
      <c r="KC53" s="157"/>
      <c r="KD53" s="157"/>
      <c r="KE53" s="157"/>
      <c r="KF53" s="157"/>
      <c r="KG53" s="157"/>
      <c r="KH53" s="157"/>
      <c r="KI53" s="157"/>
      <c r="KJ53" s="157"/>
      <c r="KK53" s="157"/>
      <c r="KL53" s="157"/>
      <c r="KM53" s="157"/>
      <c r="KN53" s="157"/>
      <c r="KO53" s="157"/>
      <c r="KP53" s="157"/>
      <c r="KQ53" s="157"/>
      <c r="KR53" s="157"/>
      <c r="KS53" s="157"/>
      <c r="KT53" s="157"/>
      <c r="KU53" s="157"/>
      <c r="KV53" s="157"/>
      <c r="KW53" s="157"/>
      <c r="KX53" s="157"/>
      <c r="KY53" s="157"/>
      <c r="KZ53" s="157"/>
      <c r="LA53" s="157"/>
      <c r="LB53" s="157"/>
      <c r="LC53" s="157"/>
      <c r="LD53" s="157"/>
      <c r="LE53" s="157"/>
      <c r="LF53" s="157"/>
      <c r="LG53" s="157"/>
      <c r="LH53" s="157"/>
      <c r="LI53" s="157"/>
      <c r="LJ53" s="157"/>
      <c r="LK53" s="157"/>
      <c r="LL53" s="157"/>
      <c r="LM53" s="157"/>
      <c r="LN53" s="157"/>
      <c r="LO53" s="157"/>
      <c r="LP53" s="157"/>
      <c r="LQ53" s="157"/>
      <c r="LR53" s="157"/>
      <c r="LS53" s="157"/>
      <c r="LT53" s="157"/>
      <c r="LU53" s="157"/>
      <c r="LV53" s="157"/>
      <c r="LW53" s="157"/>
      <c r="LX53" s="157"/>
      <c r="LY53" s="157"/>
      <c r="LZ53" s="157"/>
      <c r="MA53" s="157"/>
      <c r="MB53" s="157"/>
      <c r="MC53" s="157"/>
      <c r="MD53" s="157"/>
      <c r="ME53" s="157"/>
      <c r="MF53" s="157"/>
      <c r="MG53" s="157"/>
      <c r="MH53" s="157"/>
      <c r="MI53" s="157"/>
      <c r="MJ53" s="157"/>
      <c r="MK53" s="157"/>
      <c r="ML53" s="157"/>
      <c r="MM53" s="157"/>
      <c r="MN53" s="157"/>
      <c r="MO53" s="157"/>
      <c r="MP53" s="157"/>
      <c r="MQ53" s="157"/>
      <c r="MR53" s="157"/>
      <c r="MS53" s="157"/>
      <c r="MT53" s="157"/>
      <c r="MU53" s="157"/>
      <c r="MV53" s="157"/>
      <c r="MW53" s="157"/>
      <c r="MX53" s="157"/>
      <c r="MY53" s="157"/>
      <c r="MZ53" s="157"/>
      <c r="NA53" s="157"/>
      <c r="NB53" s="157"/>
      <c r="NC53" s="157"/>
      <c r="ND53" s="157"/>
      <c r="NE53" s="157"/>
      <c r="NF53" s="157"/>
      <c r="NG53" s="157"/>
      <c r="NH53" s="157"/>
      <c r="NI53" s="157"/>
      <c r="NJ53" s="157"/>
      <c r="NK53" s="157"/>
      <c r="NL53" s="157"/>
      <c r="NM53" s="157"/>
      <c r="NN53" s="157"/>
      <c r="NO53" s="157"/>
      <c r="NP53" s="157"/>
      <c r="NQ53" s="157"/>
      <c r="NR53" s="157"/>
      <c r="NS53" s="157"/>
      <c r="NT53" s="157"/>
      <c r="NU53" s="157"/>
      <c r="NV53" s="157"/>
      <c r="NW53" s="157"/>
      <c r="NX53" s="157"/>
      <c r="NY53" s="157"/>
      <c r="NZ53" s="157"/>
      <c r="OA53" s="157"/>
      <c r="OB53" s="157"/>
      <c r="OC53" s="157"/>
      <c r="OD53" s="157"/>
      <c r="OE53" s="157"/>
      <c r="OF53" s="157"/>
      <c r="OG53" s="157"/>
      <c r="OH53" s="157"/>
      <c r="OI53" s="157"/>
      <c r="OJ53" s="157"/>
      <c r="OK53" s="157"/>
      <c r="OL53" s="157"/>
      <c r="OM53" s="157"/>
      <c r="ON53" s="157"/>
      <c r="OO53" s="157"/>
      <c r="OP53" s="157"/>
      <c r="OQ53" s="157"/>
      <c r="OR53" s="157"/>
      <c r="OS53" s="157"/>
      <c r="OT53" s="157"/>
      <c r="OU53" s="157"/>
      <c r="OV53" s="157"/>
      <c r="OW53" s="157"/>
      <c r="OX53" s="157"/>
      <c r="OY53" s="157"/>
      <c r="OZ53" s="157"/>
      <c r="PA53" s="157"/>
      <c r="PB53" s="157"/>
      <c r="PC53" s="157"/>
      <c r="PD53" s="157"/>
      <c r="PE53" s="157"/>
      <c r="PF53" s="157"/>
      <c r="PG53" s="157"/>
      <c r="PH53" s="157"/>
      <c r="PI53" s="157"/>
      <c r="PJ53" s="157"/>
      <c r="PK53" s="157"/>
      <c r="PL53" s="157"/>
      <c r="PM53" s="157"/>
      <c r="PN53" s="157"/>
      <c r="PO53" s="157"/>
      <c r="PP53" s="157"/>
      <c r="PQ53" s="157"/>
      <c r="PR53" s="157"/>
      <c r="PS53" s="157"/>
      <c r="PT53" s="157"/>
      <c r="PU53" s="157"/>
      <c r="PV53" s="157"/>
      <c r="PW53" s="157"/>
      <c r="PX53" s="157"/>
      <c r="PY53" s="157"/>
      <c r="PZ53" s="157"/>
      <c r="QA53" s="157"/>
      <c r="QB53" s="157"/>
      <c r="QC53" s="157"/>
      <c r="QD53" s="157"/>
      <c r="QE53" s="157"/>
      <c r="QF53" s="157"/>
      <c r="QG53" s="157"/>
      <c r="QH53" s="157"/>
      <c r="QI53" s="157"/>
      <c r="QJ53" s="157"/>
      <c r="QK53" s="157"/>
      <c r="QL53" s="157"/>
      <c r="QM53" s="157"/>
      <c r="QN53" s="157"/>
      <c r="QO53" s="157"/>
      <c r="QP53" s="157"/>
      <c r="QQ53" s="157"/>
      <c r="QR53" s="157"/>
      <c r="QS53" s="157"/>
      <c r="QT53" s="157"/>
      <c r="QU53" s="157"/>
      <c r="QV53" s="157"/>
      <c r="QW53" s="157"/>
      <c r="QX53" s="157"/>
      <c r="QY53" s="157"/>
      <c r="QZ53" s="157"/>
      <c r="RA53" s="157"/>
      <c r="RB53" s="157"/>
      <c r="RC53" s="157"/>
      <c r="RD53" s="157"/>
      <c r="RE53" s="157"/>
      <c r="RF53" s="157"/>
      <c r="RG53" s="157"/>
      <c r="RH53" s="157"/>
      <c r="RI53" s="157"/>
      <c r="RJ53" s="157"/>
      <c r="RK53" s="157"/>
      <c r="RL53" s="157"/>
      <c r="RM53" s="157"/>
      <c r="RN53" s="157"/>
      <c r="RO53" s="157"/>
      <c r="RP53" s="157"/>
    </row>
    <row r="54" spans="1:484" ht="13">
      <c r="A54" s="149">
        <v>41944</v>
      </c>
      <c r="B54" s="132">
        <v>5468</v>
      </c>
      <c r="C54" s="135">
        <f t="shared" si="1"/>
        <v>4.7999999999999996E-3</v>
      </c>
      <c r="D54" s="57"/>
      <c r="E54" s="157">
        <f t="shared" si="0"/>
        <v>1.1004226202455223</v>
      </c>
      <c r="F54" s="157">
        <f t="shared" si="2"/>
        <v>1.0920711004593568</v>
      </c>
      <c r="G54" s="157">
        <f t="shared" si="3"/>
        <v>1.0914171656686626</v>
      </c>
      <c r="H54" s="157">
        <f t="shared" si="4"/>
        <v>1.0875099443118537</v>
      </c>
      <c r="I54" s="157">
        <f t="shared" si="5"/>
        <v>1.0859980139026812</v>
      </c>
      <c r="J54" s="157">
        <f t="shared" si="6"/>
        <v>1.080846016999407</v>
      </c>
      <c r="K54" s="157">
        <f t="shared" si="7"/>
        <v>1.0776507686243595</v>
      </c>
      <c r="L54" s="157">
        <f t="shared" si="8"/>
        <v>1.074052249066981</v>
      </c>
      <c r="M54" s="157">
        <f t="shared" si="9"/>
        <v>1.0725774813652413</v>
      </c>
      <c r="N54" s="157">
        <f t="shared" si="10"/>
        <v>1.0713166144200628</v>
      </c>
      <c r="O54" s="157">
        <f t="shared" si="11"/>
        <v>1.0694308625073343</v>
      </c>
      <c r="P54" s="157">
        <f t="shared" si="12"/>
        <v>1.0690127077223852</v>
      </c>
      <c r="Q54" s="157">
        <f t="shared" si="13"/>
        <v>1.0679687499999999</v>
      </c>
      <c r="R54" s="157">
        <f t="shared" si="14"/>
        <v>1.067551737602499</v>
      </c>
      <c r="S54" s="157">
        <f t="shared" si="15"/>
        <v>1.0629860031104199</v>
      </c>
      <c r="T54" s="157">
        <f t="shared" si="16"/>
        <v>1.0617475728155339</v>
      </c>
      <c r="U54" s="157">
        <f t="shared" si="17"/>
        <v>1.0582543061737952</v>
      </c>
      <c r="V54" s="157">
        <f t="shared" si="18"/>
        <v>1.0576402321083171</v>
      </c>
      <c r="W54" s="157">
        <f t="shared" si="19"/>
        <v>1.054783950617284</v>
      </c>
      <c r="X54" s="157">
        <f t="shared" si="20"/>
        <v>1.0507302075326672</v>
      </c>
      <c r="Y54" s="157">
        <f t="shared" si="21"/>
        <v>1.0525505293551491</v>
      </c>
      <c r="Z54" s="157">
        <f t="shared" si="22"/>
        <v>1.0507302075326672</v>
      </c>
      <c r="AA54" s="157">
        <f t="shared" si="23"/>
        <v>1.0489161711106849</v>
      </c>
      <c r="AB54" s="157">
        <f t="shared" si="24"/>
        <v>1.0495201535508638</v>
      </c>
      <c r="AC54" s="157">
        <f t="shared" si="25"/>
        <v>1.0463069269039418</v>
      </c>
      <c r="AD54" s="157">
        <f t="shared" si="26"/>
        <v>1.0423179565383149</v>
      </c>
      <c r="AE54" s="157">
        <f t="shared" si="27"/>
        <v>1.0417222328062488</v>
      </c>
      <c r="AF54" s="157">
        <f t="shared" si="28"/>
        <v>1.0401369602434849</v>
      </c>
      <c r="AG54" s="157">
        <f t="shared" si="29"/>
        <v>1.0371775417298938</v>
      </c>
      <c r="AH54" s="157">
        <f t="shared" si="30"/>
        <v>1.0344305713204691</v>
      </c>
      <c r="AI54" s="157">
        <f t="shared" si="31"/>
        <v>1.0354099602348039</v>
      </c>
      <c r="AJ54" s="157">
        <f t="shared" si="32"/>
        <v>1.0361948076558651</v>
      </c>
      <c r="AK54" s="157">
        <f t="shared" si="33"/>
        <v>1.0346263008514665</v>
      </c>
      <c r="AL54" s="157">
        <f t="shared" si="34"/>
        <v>1.0301431801055012</v>
      </c>
      <c r="AM54" s="157">
        <f t="shared" si="35"/>
        <v>1.0283994733872484</v>
      </c>
      <c r="AN54" s="157">
        <f t="shared" si="36"/>
        <v>1.0266616597822005</v>
      </c>
      <c r="AO54" s="157">
        <f t="shared" si="37"/>
        <v>1.0270473328324567</v>
      </c>
      <c r="AP54" s="157">
        <f t="shared" si="38"/>
        <v>1.0276263860176658</v>
      </c>
      <c r="AQ54" s="157">
        <f t="shared" si="39"/>
        <v>1.0249297094657919</v>
      </c>
      <c r="AR54" s="157">
        <f t="shared" si="40"/>
        <v>1.0209111277072442</v>
      </c>
      <c r="AS54" s="157">
        <f t="shared" si="41"/>
        <v>1.0182495344506517</v>
      </c>
      <c r="AT54" s="157">
        <f t="shared" si="42"/>
        <v>1.0173023255813953</v>
      </c>
      <c r="AU54" s="157">
        <f t="shared" si="43"/>
        <v>1.0157904514211407</v>
      </c>
      <c r="AV54" s="157">
        <f t="shared" si="44"/>
        <v>1.0144712430426717</v>
      </c>
      <c r="AW54" s="157">
        <f t="shared" si="45"/>
        <v>1.0109077463486782</v>
      </c>
      <c r="AX54" s="157">
        <f t="shared" ref="AX54:AX117" si="46">($B54/$B$53)</f>
        <v>1.0047776552737964</v>
      </c>
      <c r="AY54" s="156">
        <f>($B54/$B$54)</f>
        <v>1</v>
      </c>
      <c r="AZ54" s="157"/>
      <c r="BA54" s="157"/>
      <c r="BB54" s="157"/>
      <c r="BC54" s="157"/>
      <c r="BD54" s="157"/>
      <c r="BE54" s="157"/>
      <c r="BF54" s="157"/>
      <c r="BG54" s="157"/>
      <c r="BH54" s="157"/>
      <c r="BI54" s="157"/>
      <c r="BJ54" s="157"/>
      <c r="BK54" s="157"/>
      <c r="BL54" s="157"/>
      <c r="BM54" s="157"/>
      <c r="BN54" s="157"/>
      <c r="BO54" s="157"/>
      <c r="BP54" s="157"/>
      <c r="BQ54" s="157"/>
      <c r="BR54" s="157"/>
      <c r="BS54" s="157"/>
      <c r="BT54" s="157"/>
      <c r="BU54" s="157"/>
      <c r="BV54" s="157"/>
      <c r="BW54" s="157"/>
      <c r="BX54" s="157"/>
      <c r="BY54" s="157"/>
      <c r="BZ54" s="157"/>
      <c r="CA54" s="157"/>
      <c r="CB54" s="157"/>
      <c r="CC54" s="157"/>
      <c r="CD54" s="157"/>
      <c r="CE54" s="157"/>
      <c r="CF54" s="157"/>
      <c r="CG54" s="157"/>
      <c r="CH54" s="157"/>
      <c r="CI54" s="157"/>
      <c r="CJ54" s="157"/>
      <c r="CK54" s="157"/>
      <c r="CL54" s="157"/>
      <c r="CM54" s="157"/>
      <c r="CN54" s="157"/>
      <c r="CO54" s="157"/>
      <c r="CP54" s="157"/>
      <c r="CQ54" s="157"/>
      <c r="CR54" s="157"/>
      <c r="CS54" s="157"/>
      <c r="CT54" s="157"/>
      <c r="CU54" s="157"/>
      <c r="CV54" s="157"/>
      <c r="CW54" s="157"/>
      <c r="CX54" s="157"/>
      <c r="CY54" s="157"/>
      <c r="CZ54" s="157"/>
      <c r="DA54" s="157"/>
      <c r="DB54" s="157"/>
      <c r="DC54" s="157"/>
      <c r="DD54" s="157"/>
      <c r="DE54" s="157"/>
      <c r="DF54" s="157"/>
      <c r="DG54" s="157"/>
      <c r="DH54" s="157"/>
      <c r="DI54" s="157"/>
      <c r="DJ54" s="157"/>
      <c r="DK54" s="157"/>
      <c r="DL54" s="157"/>
      <c r="DM54" s="157"/>
      <c r="DN54" s="157"/>
      <c r="DO54" s="157"/>
      <c r="DP54" s="157"/>
      <c r="DQ54" s="157"/>
      <c r="DR54" s="157"/>
      <c r="DS54" s="157"/>
      <c r="DT54" s="157"/>
      <c r="DU54" s="157"/>
      <c r="DV54" s="157"/>
      <c r="DW54" s="157"/>
      <c r="DX54" s="157"/>
      <c r="DY54" s="157"/>
      <c r="DZ54" s="157"/>
      <c r="EA54" s="157"/>
      <c r="EB54" s="157"/>
      <c r="EC54" s="157"/>
      <c r="ED54" s="157"/>
      <c r="EE54" s="157"/>
      <c r="EF54" s="157"/>
      <c r="EG54" s="157"/>
      <c r="EH54" s="157"/>
      <c r="EI54" s="157"/>
      <c r="EJ54" s="157"/>
      <c r="EK54" s="157"/>
      <c r="EL54" s="157"/>
      <c r="EM54" s="157"/>
      <c r="EN54" s="157"/>
      <c r="EO54" s="157"/>
      <c r="EP54" s="157"/>
      <c r="EQ54" s="157"/>
      <c r="ER54" s="157"/>
      <c r="ES54" s="157"/>
      <c r="ET54" s="157"/>
      <c r="EU54" s="157"/>
      <c r="EV54" s="157"/>
      <c r="EW54" s="157"/>
      <c r="EX54" s="157"/>
      <c r="EY54" s="157"/>
      <c r="EZ54" s="157"/>
      <c r="FA54" s="157"/>
      <c r="FB54" s="157"/>
      <c r="FC54" s="157"/>
      <c r="FD54" s="157"/>
      <c r="FE54" s="157"/>
      <c r="FF54" s="157"/>
      <c r="FG54" s="157"/>
      <c r="FH54" s="157"/>
      <c r="FI54" s="157"/>
      <c r="FJ54" s="157"/>
      <c r="FK54" s="157"/>
      <c r="FL54" s="157"/>
      <c r="FM54" s="157"/>
      <c r="FN54" s="157"/>
      <c r="FO54" s="157"/>
      <c r="FP54" s="157"/>
      <c r="FQ54" s="157"/>
      <c r="FR54" s="157"/>
      <c r="FS54" s="157"/>
      <c r="FT54" s="157"/>
      <c r="FU54" s="157"/>
      <c r="FV54" s="157"/>
      <c r="FW54" s="157"/>
      <c r="FX54" s="157"/>
      <c r="FY54" s="157"/>
      <c r="FZ54" s="157"/>
      <c r="GA54" s="157"/>
      <c r="GB54" s="157"/>
      <c r="GC54" s="157"/>
      <c r="GD54" s="157"/>
      <c r="GE54" s="157"/>
      <c r="GF54" s="157"/>
      <c r="GG54" s="157"/>
      <c r="GH54" s="157"/>
      <c r="GI54" s="157"/>
      <c r="GJ54" s="157"/>
      <c r="GK54" s="157"/>
      <c r="GL54" s="157"/>
      <c r="GM54" s="157"/>
      <c r="GN54" s="157"/>
      <c r="GO54" s="157"/>
      <c r="GP54" s="157"/>
      <c r="GQ54" s="157"/>
      <c r="GR54" s="157"/>
      <c r="GS54" s="157"/>
      <c r="GT54" s="157"/>
      <c r="GU54" s="157"/>
      <c r="GV54" s="157"/>
      <c r="GW54" s="157"/>
      <c r="GX54" s="157"/>
      <c r="GY54" s="157"/>
      <c r="GZ54" s="157"/>
      <c r="HA54" s="157"/>
      <c r="HB54" s="157"/>
      <c r="HC54" s="157"/>
      <c r="HD54" s="157"/>
      <c r="HE54" s="157"/>
      <c r="HF54" s="157"/>
      <c r="HG54" s="157"/>
      <c r="HH54" s="157"/>
      <c r="HI54" s="157"/>
      <c r="HJ54" s="157"/>
      <c r="HK54" s="157"/>
      <c r="HL54" s="157"/>
      <c r="HM54" s="157"/>
      <c r="HN54" s="157"/>
      <c r="HO54" s="157"/>
      <c r="HP54" s="157"/>
      <c r="HQ54" s="157"/>
      <c r="HR54" s="157"/>
      <c r="HS54" s="157"/>
      <c r="HT54" s="157"/>
      <c r="HU54" s="157"/>
      <c r="HV54" s="157"/>
      <c r="HW54" s="157"/>
      <c r="HX54" s="157"/>
      <c r="HY54" s="157"/>
      <c r="HZ54" s="157"/>
      <c r="IA54" s="157"/>
      <c r="IB54" s="157"/>
      <c r="IC54" s="157"/>
      <c r="ID54" s="157"/>
      <c r="IE54" s="157"/>
      <c r="IF54" s="157"/>
      <c r="IG54" s="157"/>
      <c r="IH54" s="157"/>
      <c r="II54" s="157"/>
      <c r="IJ54" s="157"/>
      <c r="IK54" s="157"/>
      <c r="IL54" s="157"/>
      <c r="IM54" s="157"/>
      <c r="IN54" s="157"/>
      <c r="IO54" s="157"/>
      <c r="IP54" s="157"/>
      <c r="IQ54" s="157"/>
      <c r="IR54" s="157"/>
      <c r="IS54" s="157"/>
      <c r="IT54" s="157"/>
      <c r="IU54" s="157"/>
      <c r="IV54" s="157"/>
      <c r="IW54" s="157"/>
      <c r="IX54" s="157"/>
      <c r="IY54" s="157"/>
      <c r="IZ54" s="157"/>
      <c r="JA54" s="157"/>
      <c r="JB54" s="157"/>
      <c r="JC54" s="157"/>
      <c r="JD54" s="157"/>
      <c r="JE54" s="157"/>
      <c r="JF54" s="157"/>
      <c r="JG54" s="157"/>
      <c r="JH54" s="157"/>
      <c r="JI54" s="157"/>
      <c r="JJ54" s="157"/>
      <c r="JK54" s="157"/>
      <c r="JL54" s="157"/>
      <c r="JM54" s="157"/>
      <c r="JN54" s="157"/>
      <c r="JO54" s="157"/>
      <c r="JP54" s="157"/>
      <c r="JQ54" s="157"/>
      <c r="JR54" s="157"/>
      <c r="JS54" s="157"/>
      <c r="JT54" s="157"/>
      <c r="JU54" s="157"/>
      <c r="JV54" s="157"/>
      <c r="JW54" s="157"/>
      <c r="JX54" s="157"/>
      <c r="JY54" s="157"/>
      <c r="JZ54" s="157"/>
      <c r="KA54" s="157"/>
      <c r="KB54" s="157"/>
      <c r="KC54" s="157"/>
      <c r="KD54" s="157"/>
      <c r="KE54" s="157"/>
      <c r="KF54" s="157"/>
      <c r="KG54" s="157"/>
      <c r="KH54" s="157"/>
      <c r="KI54" s="157"/>
      <c r="KJ54" s="157"/>
      <c r="KK54" s="157"/>
      <c r="KL54" s="157"/>
      <c r="KM54" s="157"/>
      <c r="KN54" s="157"/>
      <c r="KO54" s="157"/>
      <c r="KP54" s="157"/>
      <c r="KQ54" s="157"/>
      <c r="KR54" s="157"/>
      <c r="KS54" s="157"/>
      <c r="KT54" s="157"/>
      <c r="KU54" s="157"/>
      <c r="KV54" s="157"/>
      <c r="KW54" s="157"/>
      <c r="KX54" s="157"/>
      <c r="KY54" s="157"/>
      <c r="KZ54" s="157"/>
      <c r="LA54" s="157"/>
      <c r="LB54" s="157"/>
      <c r="LC54" s="157"/>
      <c r="LD54" s="157"/>
      <c r="LE54" s="157"/>
      <c r="LF54" s="157"/>
      <c r="LG54" s="157"/>
      <c r="LH54" s="157"/>
      <c r="LI54" s="157"/>
      <c r="LJ54" s="157"/>
      <c r="LK54" s="157"/>
      <c r="LL54" s="157"/>
      <c r="LM54" s="157"/>
      <c r="LN54" s="157"/>
      <c r="LO54" s="157"/>
      <c r="LP54" s="157"/>
      <c r="LQ54" s="157"/>
      <c r="LR54" s="157"/>
      <c r="LS54" s="157"/>
      <c r="LT54" s="157"/>
      <c r="LU54" s="157"/>
      <c r="LV54" s="157"/>
      <c r="LW54" s="157"/>
      <c r="LX54" s="157"/>
      <c r="LY54" s="157"/>
      <c r="LZ54" s="157"/>
      <c r="MA54" s="157"/>
      <c r="MB54" s="157"/>
      <c r="MC54" s="157"/>
      <c r="MD54" s="157"/>
      <c r="ME54" s="157"/>
      <c r="MF54" s="157"/>
      <c r="MG54" s="157"/>
      <c r="MH54" s="157"/>
      <c r="MI54" s="157"/>
      <c r="MJ54" s="157"/>
      <c r="MK54" s="157"/>
      <c r="ML54" s="157"/>
      <c r="MM54" s="157"/>
      <c r="MN54" s="157"/>
      <c r="MO54" s="157"/>
      <c r="MP54" s="157"/>
      <c r="MQ54" s="157"/>
      <c r="MR54" s="157"/>
      <c r="MS54" s="157"/>
      <c r="MT54" s="157"/>
      <c r="MU54" s="157"/>
      <c r="MV54" s="157"/>
      <c r="MW54" s="157"/>
      <c r="MX54" s="157"/>
      <c r="MY54" s="157"/>
      <c r="MZ54" s="157"/>
      <c r="NA54" s="157"/>
      <c r="NB54" s="157"/>
      <c r="NC54" s="157"/>
      <c r="ND54" s="157"/>
      <c r="NE54" s="157"/>
      <c r="NF54" s="157"/>
      <c r="NG54" s="157"/>
      <c r="NH54" s="157"/>
      <c r="NI54" s="157"/>
      <c r="NJ54" s="157"/>
      <c r="NK54" s="157"/>
      <c r="NL54" s="157"/>
      <c r="NM54" s="157"/>
      <c r="NN54" s="157"/>
      <c r="NO54" s="157"/>
      <c r="NP54" s="157"/>
      <c r="NQ54" s="157"/>
      <c r="NR54" s="157"/>
      <c r="NS54" s="157"/>
      <c r="NT54" s="157"/>
      <c r="NU54" s="157"/>
      <c r="NV54" s="157"/>
      <c r="NW54" s="157"/>
      <c r="NX54" s="157"/>
      <c r="NY54" s="157"/>
      <c r="NZ54" s="157"/>
      <c r="OA54" s="157"/>
      <c r="OB54" s="157"/>
      <c r="OC54" s="157"/>
      <c r="OD54" s="157"/>
      <c r="OE54" s="157"/>
      <c r="OF54" s="157"/>
      <c r="OG54" s="157"/>
      <c r="OH54" s="157"/>
      <c r="OI54" s="157"/>
      <c r="OJ54" s="157"/>
      <c r="OK54" s="157"/>
      <c r="OL54" s="157"/>
      <c r="OM54" s="157"/>
      <c r="ON54" s="157"/>
      <c r="OO54" s="157"/>
      <c r="OP54" s="157"/>
      <c r="OQ54" s="157"/>
      <c r="OR54" s="157"/>
      <c r="OS54" s="157"/>
      <c r="OT54" s="157"/>
      <c r="OU54" s="157"/>
      <c r="OV54" s="157"/>
      <c r="OW54" s="157"/>
      <c r="OX54" s="157"/>
      <c r="OY54" s="157"/>
      <c r="OZ54" s="157"/>
      <c r="PA54" s="157"/>
      <c r="PB54" s="157"/>
      <c r="PC54" s="157"/>
      <c r="PD54" s="157"/>
      <c r="PE54" s="157"/>
      <c r="PF54" s="157"/>
      <c r="PG54" s="157"/>
      <c r="PH54" s="157"/>
      <c r="PI54" s="157"/>
      <c r="PJ54" s="157"/>
      <c r="PK54" s="157"/>
      <c r="PL54" s="157"/>
      <c r="PM54" s="157"/>
      <c r="PN54" s="157"/>
      <c r="PO54" s="157"/>
      <c r="PP54" s="157"/>
      <c r="PQ54" s="157"/>
      <c r="PR54" s="157"/>
      <c r="PS54" s="157"/>
      <c r="PT54" s="157"/>
      <c r="PU54" s="157"/>
      <c r="PV54" s="157"/>
      <c r="PW54" s="157"/>
      <c r="PX54" s="157"/>
      <c r="PY54" s="157"/>
      <c r="PZ54" s="157"/>
      <c r="QA54" s="157"/>
      <c r="QB54" s="157"/>
      <c r="QC54" s="157"/>
      <c r="QD54" s="157"/>
      <c r="QE54" s="157"/>
      <c r="QF54" s="157"/>
      <c r="QG54" s="157"/>
      <c r="QH54" s="157"/>
      <c r="QI54" s="157"/>
      <c r="QJ54" s="157"/>
      <c r="QK54" s="157"/>
      <c r="QL54" s="157"/>
      <c r="QM54" s="157"/>
      <c r="QN54" s="157"/>
      <c r="QO54" s="157"/>
      <c r="QP54" s="157"/>
      <c r="QQ54" s="157"/>
      <c r="QR54" s="157"/>
      <c r="QS54" s="157"/>
      <c r="QT54" s="157"/>
      <c r="QU54" s="157"/>
      <c r="QV54" s="157"/>
      <c r="QW54" s="157"/>
      <c r="QX54" s="157"/>
      <c r="QY54" s="157"/>
      <c r="QZ54" s="157"/>
      <c r="RA54" s="157"/>
      <c r="RB54" s="157"/>
      <c r="RC54" s="157"/>
      <c r="RD54" s="157"/>
      <c r="RE54" s="157"/>
      <c r="RF54" s="157"/>
      <c r="RG54" s="157"/>
      <c r="RH54" s="157"/>
      <c r="RI54" s="157"/>
      <c r="RJ54" s="157"/>
      <c r="RK54" s="157"/>
      <c r="RL54" s="157"/>
      <c r="RM54" s="157"/>
      <c r="RN54" s="157"/>
      <c r="RO54" s="157"/>
      <c r="RP54" s="157"/>
    </row>
    <row r="55" spans="1:484" ht="13">
      <c r="A55" s="149">
        <v>41974</v>
      </c>
      <c r="B55" s="132">
        <v>5480</v>
      </c>
      <c r="C55" s="135">
        <f t="shared" si="1"/>
        <v>2.2000000000000001E-3</v>
      </c>
      <c r="D55" s="57"/>
      <c r="E55" s="157">
        <f t="shared" si="0"/>
        <v>1.102837593077078</v>
      </c>
      <c r="F55" s="157">
        <f t="shared" si="2"/>
        <v>1.0944677451567806</v>
      </c>
      <c r="G55" s="157">
        <f t="shared" si="3"/>
        <v>1.093812375249501</v>
      </c>
      <c r="H55" s="157">
        <f t="shared" si="4"/>
        <v>1.0898965791567223</v>
      </c>
      <c r="I55" s="157">
        <f t="shared" si="5"/>
        <v>1.0883813306852035</v>
      </c>
      <c r="J55" s="157">
        <f t="shared" si="6"/>
        <v>1.0832180272781182</v>
      </c>
      <c r="K55" s="157">
        <f t="shared" si="7"/>
        <v>1.0800157666535277</v>
      </c>
      <c r="L55" s="157">
        <f t="shared" si="8"/>
        <v>1.0764093498330387</v>
      </c>
      <c r="M55" s="157">
        <f t="shared" si="9"/>
        <v>1.0749313456257357</v>
      </c>
      <c r="N55" s="157">
        <f t="shared" si="10"/>
        <v>1.0736677115987461</v>
      </c>
      <c r="O55" s="157">
        <f t="shared" si="11"/>
        <v>1.0717778212399764</v>
      </c>
      <c r="P55" s="157">
        <f t="shared" si="12"/>
        <v>1.0713587487781036</v>
      </c>
      <c r="Q55" s="157">
        <f t="shared" si="13"/>
        <v>1.0703125</v>
      </c>
      <c r="R55" s="157">
        <f t="shared" si="14"/>
        <v>1.0698945724326434</v>
      </c>
      <c r="S55" s="157">
        <f t="shared" si="15"/>
        <v>1.0653188180404354</v>
      </c>
      <c r="T55" s="157">
        <f t="shared" si="16"/>
        <v>1.0640776699029126</v>
      </c>
      <c r="U55" s="157">
        <f t="shared" si="17"/>
        <v>1.0605767369847106</v>
      </c>
      <c r="V55" s="157">
        <f t="shared" si="18"/>
        <v>1.0599613152804641</v>
      </c>
      <c r="W55" s="157">
        <f t="shared" si="19"/>
        <v>1.0570987654320987</v>
      </c>
      <c r="X55" s="157">
        <f t="shared" si="20"/>
        <v>1.0530361260568792</v>
      </c>
      <c r="Y55" s="157">
        <f t="shared" si="21"/>
        <v>1.0548604427333974</v>
      </c>
      <c r="Z55" s="157">
        <f t="shared" si="22"/>
        <v>1.0530361260568792</v>
      </c>
      <c r="AA55" s="157">
        <f t="shared" si="23"/>
        <v>1.051218108574717</v>
      </c>
      <c r="AB55" s="157">
        <f t="shared" si="24"/>
        <v>1.051823416506718</v>
      </c>
      <c r="AC55" s="157">
        <f t="shared" si="25"/>
        <v>1.0486031381553769</v>
      </c>
      <c r="AD55" s="157">
        <f t="shared" si="26"/>
        <v>1.0446054136484941</v>
      </c>
      <c r="AE55" s="157">
        <f t="shared" si="27"/>
        <v>1.0440083825490569</v>
      </c>
      <c r="AF55" s="157">
        <f t="shared" si="28"/>
        <v>1.0424196309682328</v>
      </c>
      <c r="AG55" s="157">
        <f t="shared" si="29"/>
        <v>1.0394537177541729</v>
      </c>
      <c r="AH55" s="157">
        <f t="shared" si="30"/>
        <v>1.0367007188800605</v>
      </c>
      <c r="AI55" s="157">
        <f t="shared" si="31"/>
        <v>1.0376822571482673</v>
      </c>
      <c r="AJ55" s="157">
        <f t="shared" si="32"/>
        <v>1.0384688269850293</v>
      </c>
      <c r="AK55" s="157">
        <f t="shared" si="33"/>
        <v>1.0368968779564807</v>
      </c>
      <c r="AL55" s="157">
        <f t="shared" si="34"/>
        <v>1.0324039186134137</v>
      </c>
      <c r="AM55" s="157">
        <f t="shared" si="35"/>
        <v>1.0306563851796127</v>
      </c>
      <c r="AN55" s="157">
        <f t="shared" si="36"/>
        <v>1.028914757791964</v>
      </c>
      <c r="AO55" s="157">
        <f t="shared" si="37"/>
        <v>1.0293012772351615</v>
      </c>
      <c r="AP55" s="157">
        <f t="shared" si="38"/>
        <v>1.0298816012027814</v>
      </c>
      <c r="AQ55" s="157">
        <f t="shared" si="39"/>
        <v>1.0271790065604498</v>
      </c>
      <c r="AR55" s="157">
        <f t="shared" si="40"/>
        <v>1.0231516056758776</v>
      </c>
      <c r="AS55" s="157">
        <f t="shared" si="41"/>
        <v>1.0204841713221602</v>
      </c>
      <c r="AT55" s="157">
        <f t="shared" si="42"/>
        <v>1.0195348837209302</v>
      </c>
      <c r="AU55" s="157">
        <f t="shared" si="43"/>
        <v>1.0180196916217723</v>
      </c>
      <c r="AV55" s="157">
        <f t="shared" si="44"/>
        <v>1.0166975881261595</v>
      </c>
      <c r="AW55" s="157">
        <f t="shared" si="45"/>
        <v>1.0131262710297653</v>
      </c>
      <c r="AX55" s="157">
        <f t="shared" si="46"/>
        <v>1.0069827269386256</v>
      </c>
      <c r="AY55" s="157">
        <f t="shared" ref="AY55:AY118" si="47">($B55/$B$54)</f>
        <v>1.0021945866861741</v>
      </c>
      <c r="AZ55" s="156">
        <f>($B55/$B$55)</f>
        <v>1</v>
      </c>
      <c r="BA55" s="157"/>
      <c r="BB55" s="157"/>
      <c r="BC55" s="157"/>
      <c r="BD55" s="157"/>
      <c r="BE55" s="157"/>
      <c r="BF55" s="157"/>
      <c r="BG55" s="157"/>
      <c r="BH55" s="157"/>
      <c r="BI55" s="157"/>
      <c r="BJ55" s="157"/>
      <c r="BK55" s="157"/>
      <c r="BL55" s="157"/>
      <c r="BM55" s="157"/>
      <c r="BN55" s="157"/>
      <c r="BO55" s="157"/>
      <c r="BP55" s="157"/>
      <c r="BQ55" s="157"/>
      <c r="BR55" s="157"/>
      <c r="BS55" s="157"/>
      <c r="BT55" s="157"/>
      <c r="BU55" s="157"/>
      <c r="BV55" s="157"/>
      <c r="BW55" s="157"/>
      <c r="BX55" s="157"/>
      <c r="BY55" s="157"/>
      <c r="BZ55" s="157"/>
      <c r="CA55" s="157"/>
      <c r="CB55" s="157"/>
      <c r="CC55" s="157"/>
      <c r="CD55" s="157"/>
      <c r="CE55" s="157"/>
      <c r="CF55" s="157"/>
      <c r="CG55" s="157"/>
      <c r="CH55" s="157"/>
      <c r="CI55" s="157"/>
      <c r="CJ55" s="157"/>
      <c r="CK55" s="157"/>
      <c r="CL55" s="157"/>
      <c r="CM55" s="157"/>
      <c r="CN55" s="157"/>
      <c r="CO55" s="157"/>
      <c r="CP55" s="157"/>
      <c r="CQ55" s="157"/>
      <c r="CR55" s="157"/>
      <c r="CS55" s="157"/>
      <c r="CT55" s="157"/>
      <c r="CU55" s="157"/>
      <c r="CV55" s="157"/>
      <c r="CW55" s="157"/>
      <c r="CX55" s="157"/>
      <c r="CY55" s="157"/>
      <c r="CZ55" s="157"/>
      <c r="DA55" s="157"/>
      <c r="DB55" s="157"/>
      <c r="DC55" s="157"/>
      <c r="DD55" s="157"/>
      <c r="DE55" s="157"/>
      <c r="DF55" s="157"/>
      <c r="DG55" s="157"/>
      <c r="DH55" s="157"/>
      <c r="DI55" s="157"/>
      <c r="DJ55" s="157"/>
      <c r="DK55" s="157"/>
      <c r="DL55" s="157"/>
      <c r="DM55" s="157"/>
      <c r="DN55" s="157"/>
      <c r="DO55" s="157"/>
      <c r="DP55" s="157"/>
      <c r="DQ55" s="157"/>
      <c r="DR55" s="157"/>
      <c r="DS55" s="157"/>
      <c r="DT55" s="157"/>
      <c r="DU55" s="157"/>
      <c r="DV55" s="157"/>
      <c r="DW55" s="157"/>
      <c r="DX55" s="157"/>
      <c r="DY55" s="157"/>
      <c r="DZ55" s="157"/>
      <c r="EA55" s="157"/>
      <c r="EB55" s="157"/>
      <c r="EC55" s="157"/>
      <c r="ED55" s="157"/>
      <c r="EE55" s="157"/>
      <c r="EF55" s="157"/>
      <c r="EG55" s="157"/>
      <c r="EH55" s="157"/>
      <c r="EI55" s="157"/>
      <c r="EJ55" s="157"/>
      <c r="EK55" s="157"/>
      <c r="EL55" s="157"/>
      <c r="EM55" s="157"/>
      <c r="EN55" s="157"/>
      <c r="EO55" s="157"/>
      <c r="EP55" s="157"/>
      <c r="EQ55" s="157"/>
      <c r="ER55" s="157"/>
      <c r="ES55" s="157"/>
      <c r="ET55" s="157"/>
      <c r="EU55" s="157"/>
      <c r="EV55" s="157"/>
      <c r="EW55" s="157"/>
      <c r="EX55" s="157"/>
      <c r="EY55" s="157"/>
      <c r="EZ55" s="157"/>
      <c r="FA55" s="157"/>
      <c r="FB55" s="157"/>
      <c r="FC55" s="157"/>
      <c r="FD55" s="157"/>
      <c r="FE55" s="157"/>
      <c r="FF55" s="157"/>
      <c r="FG55" s="157"/>
      <c r="FH55" s="157"/>
      <c r="FI55" s="157"/>
      <c r="FJ55" s="157"/>
      <c r="FK55" s="157"/>
      <c r="FL55" s="157"/>
      <c r="FM55" s="157"/>
      <c r="FN55" s="157"/>
      <c r="FO55" s="157"/>
      <c r="FP55" s="157"/>
      <c r="FQ55" s="157"/>
      <c r="FR55" s="157"/>
      <c r="FS55" s="157"/>
      <c r="FT55" s="157"/>
      <c r="FU55" s="157"/>
      <c r="FV55" s="157"/>
      <c r="FW55" s="157"/>
      <c r="FX55" s="157"/>
      <c r="FY55" s="157"/>
      <c r="FZ55" s="157"/>
      <c r="GA55" s="157"/>
      <c r="GB55" s="157"/>
      <c r="GC55" s="157"/>
      <c r="GD55" s="157"/>
      <c r="GE55" s="157"/>
      <c r="GF55" s="157"/>
      <c r="GG55" s="157"/>
      <c r="GH55" s="157"/>
      <c r="GI55" s="157"/>
      <c r="GJ55" s="157"/>
      <c r="GK55" s="157"/>
      <c r="GL55" s="157"/>
      <c r="GM55" s="157"/>
      <c r="GN55" s="157"/>
      <c r="GO55" s="157"/>
      <c r="GP55" s="157"/>
      <c r="GQ55" s="157"/>
      <c r="GR55" s="157"/>
      <c r="GS55" s="157"/>
      <c r="GT55" s="157"/>
      <c r="GU55" s="157"/>
      <c r="GV55" s="157"/>
      <c r="GW55" s="157"/>
      <c r="GX55" s="157"/>
      <c r="GY55" s="157"/>
      <c r="GZ55" s="157"/>
      <c r="HA55" s="157"/>
      <c r="HB55" s="157"/>
      <c r="HC55" s="157"/>
      <c r="HD55" s="157"/>
      <c r="HE55" s="157"/>
      <c r="HF55" s="157"/>
      <c r="HG55" s="157"/>
      <c r="HH55" s="157"/>
      <c r="HI55" s="157"/>
      <c r="HJ55" s="157"/>
      <c r="HK55" s="157"/>
      <c r="HL55" s="157"/>
      <c r="HM55" s="157"/>
      <c r="HN55" s="157"/>
      <c r="HO55" s="157"/>
      <c r="HP55" s="157"/>
      <c r="HQ55" s="157"/>
      <c r="HR55" s="157"/>
      <c r="HS55" s="157"/>
      <c r="HT55" s="157"/>
      <c r="HU55" s="157"/>
      <c r="HV55" s="157"/>
      <c r="HW55" s="157"/>
      <c r="HX55" s="157"/>
      <c r="HY55" s="157"/>
      <c r="HZ55" s="157"/>
      <c r="IA55" s="157"/>
      <c r="IB55" s="157"/>
      <c r="IC55" s="157"/>
      <c r="ID55" s="157"/>
      <c r="IE55" s="157"/>
      <c r="IF55" s="157"/>
      <c r="IG55" s="157"/>
      <c r="IH55" s="157"/>
      <c r="II55" s="157"/>
      <c r="IJ55" s="157"/>
      <c r="IK55" s="157"/>
      <c r="IL55" s="157"/>
      <c r="IM55" s="157"/>
      <c r="IN55" s="157"/>
      <c r="IO55" s="157"/>
      <c r="IP55" s="157"/>
      <c r="IQ55" s="157"/>
      <c r="IR55" s="157"/>
      <c r="IS55" s="157"/>
      <c r="IT55" s="157"/>
      <c r="IU55" s="157"/>
      <c r="IV55" s="157"/>
      <c r="IW55" s="157"/>
      <c r="IX55" s="157"/>
      <c r="IY55" s="157"/>
      <c r="IZ55" s="157"/>
      <c r="JA55" s="157"/>
      <c r="JB55" s="157"/>
      <c r="JC55" s="157"/>
      <c r="JD55" s="157"/>
      <c r="JE55" s="157"/>
      <c r="JF55" s="157"/>
      <c r="JG55" s="157"/>
      <c r="JH55" s="157"/>
      <c r="JI55" s="157"/>
      <c r="JJ55" s="157"/>
      <c r="JK55" s="157"/>
      <c r="JL55" s="157"/>
      <c r="JM55" s="157"/>
      <c r="JN55" s="157"/>
      <c r="JO55" s="157"/>
      <c r="JP55" s="157"/>
      <c r="JQ55" s="157"/>
      <c r="JR55" s="157"/>
      <c r="JS55" s="157"/>
      <c r="JT55" s="157"/>
      <c r="JU55" s="157"/>
      <c r="JV55" s="157"/>
      <c r="JW55" s="157"/>
      <c r="JX55" s="157"/>
      <c r="JY55" s="157"/>
      <c r="JZ55" s="157"/>
      <c r="KA55" s="157"/>
      <c r="KB55" s="157"/>
      <c r="KC55" s="157"/>
      <c r="KD55" s="157"/>
      <c r="KE55" s="157"/>
      <c r="KF55" s="157"/>
      <c r="KG55" s="157"/>
      <c r="KH55" s="157"/>
      <c r="KI55" s="157"/>
      <c r="KJ55" s="157"/>
      <c r="KK55" s="157"/>
      <c r="KL55" s="157"/>
      <c r="KM55" s="157"/>
      <c r="KN55" s="157"/>
      <c r="KO55" s="157"/>
      <c r="KP55" s="157"/>
      <c r="KQ55" s="157"/>
      <c r="KR55" s="157"/>
      <c r="KS55" s="157"/>
      <c r="KT55" s="157"/>
      <c r="KU55" s="157"/>
      <c r="KV55" s="157"/>
      <c r="KW55" s="157"/>
      <c r="KX55" s="157"/>
      <c r="KY55" s="157"/>
      <c r="KZ55" s="157"/>
      <c r="LA55" s="157"/>
      <c r="LB55" s="157"/>
      <c r="LC55" s="157"/>
      <c r="LD55" s="157"/>
      <c r="LE55" s="157"/>
      <c r="LF55" s="157"/>
      <c r="LG55" s="157"/>
      <c r="LH55" s="157"/>
      <c r="LI55" s="157"/>
      <c r="LJ55" s="157"/>
      <c r="LK55" s="157"/>
      <c r="LL55" s="157"/>
      <c r="LM55" s="157"/>
      <c r="LN55" s="157"/>
      <c r="LO55" s="157"/>
      <c r="LP55" s="157"/>
      <c r="LQ55" s="157"/>
      <c r="LR55" s="157"/>
      <c r="LS55" s="157"/>
      <c r="LT55" s="157"/>
      <c r="LU55" s="157"/>
      <c r="LV55" s="157"/>
      <c r="LW55" s="157"/>
      <c r="LX55" s="157"/>
      <c r="LY55" s="157"/>
      <c r="LZ55" s="157"/>
      <c r="MA55" s="157"/>
      <c r="MB55" s="157"/>
      <c r="MC55" s="157"/>
      <c r="MD55" s="157"/>
      <c r="ME55" s="157"/>
      <c r="MF55" s="157"/>
      <c r="MG55" s="157"/>
      <c r="MH55" s="157"/>
      <c r="MI55" s="157"/>
      <c r="MJ55" s="157"/>
      <c r="MK55" s="157"/>
      <c r="ML55" s="157"/>
      <c r="MM55" s="157"/>
      <c r="MN55" s="157"/>
      <c r="MO55" s="157"/>
      <c r="MP55" s="157"/>
      <c r="MQ55" s="157"/>
      <c r="MR55" s="157"/>
      <c r="MS55" s="157"/>
      <c r="MT55" s="157"/>
      <c r="MU55" s="157"/>
      <c r="MV55" s="157"/>
      <c r="MW55" s="157"/>
      <c r="MX55" s="157"/>
      <c r="MY55" s="157"/>
      <c r="MZ55" s="157"/>
      <c r="NA55" s="157"/>
      <c r="NB55" s="157"/>
      <c r="NC55" s="157"/>
      <c r="ND55" s="157"/>
      <c r="NE55" s="157"/>
      <c r="NF55" s="157"/>
      <c r="NG55" s="157"/>
      <c r="NH55" s="157"/>
      <c r="NI55" s="157"/>
      <c r="NJ55" s="157"/>
      <c r="NK55" s="157"/>
      <c r="NL55" s="157"/>
      <c r="NM55" s="157"/>
      <c r="NN55" s="157"/>
      <c r="NO55" s="157"/>
      <c r="NP55" s="157"/>
      <c r="NQ55" s="157"/>
      <c r="NR55" s="157"/>
      <c r="NS55" s="157"/>
      <c r="NT55" s="157"/>
      <c r="NU55" s="157"/>
      <c r="NV55" s="157"/>
      <c r="NW55" s="157"/>
      <c r="NX55" s="157"/>
      <c r="NY55" s="157"/>
      <c r="NZ55" s="157"/>
      <c r="OA55" s="157"/>
      <c r="OB55" s="157"/>
      <c r="OC55" s="157"/>
      <c r="OD55" s="157"/>
      <c r="OE55" s="157"/>
      <c r="OF55" s="157"/>
      <c r="OG55" s="157"/>
      <c r="OH55" s="157"/>
      <c r="OI55" s="157"/>
      <c r="OJ55" s="157"/>
      <c r="OK55" s="157"/>
      <c r="OL55" s="157"/>
      <c r="OM55" s="157"/>
      <c r="ON55" s="157"/>
      <c r="OO55" s="157"/>
      <c r="OP55" s="157"/>
      <c r="OQ55" s="157"/>
      <c r="OR55" s="157"/>
      <c r="OS55" s="157"/>
      <c r="OT55" s="157"/>
      <c r="OU55" s="157"/>
      <c r="OV55" s="157"/>
      <c r="OW55" s="157"/>
      <c r="OX55" s="157"/>
      <c r="OY55" s="157"/>
      <c r="OZ55" s="157"/>
      <c r="PA55" s="157"/>
      <c r="PB55" s="157"/>
      <c r="PC55" s="157"/>
      <c r="PD55" s="157"/>
      <c r="PE55" s="157"/>
      <c r="PF55" s="157"/>
      <c r="PG55" s="157"/>
      <c r="PH55" s="157"/>
      <c r="PI55" s="157"/>
      <c r="PJ55" s="157"/>
      <c r="PK55" s="157"/>
      <c r="PL55" s="157"/>
      <c r="PM55" s="157"/>
      <c r="PN55" s="157"/>
      <c r="PO55" s="157"/>
      <c r="PP55" s="157"/>
      <c r="PQ55" s="157"/>
      <c r="PR55" s="157"/>
      <c r="PS55" s="157"/>
      <c r="PT55" s="157"/>
      <c r="PU55" s="157"/>
      <c r="PV55" s="157"/>
      <c r="PW55" s="157"/>
      <c r="PX55" s="157"/>
      <c r="PY55" s="157"/>
      <c r="PZ55" s="157"/>
      <c r="QA55" s="157"/>
      <c r="QB55" s="157"/>
      <c r="QC55" s="157"/>
      <c r="QD55" s="157"/>
      <c r="QE55" s="157"/>
      <c r="QF55" s="157"/>
      <c r="QG55" s="157"/>
      <c r="QH55" s="157"/>
      <c r="QI55" s="157"/>
      <c r="QJ55" s="157"/>
      <c r="QK55" s="157"/>
      <c r="QL55" s="157"/>
      <c r="QM55" s="157"/>
      <c r="QN55" s="157"/>
      <c r="QO55" s="157"/>
      <c r="QP55" s="157"/>
      <c r="QQ55" s="157"/>
      <c r="QR55" s="157"/>
      <c r="QS55" s="157"/>
      <c r="QT55" s="157"/>
      <c r="QU55" s="157"/>
      <c r="QV55" s="157"/>
      <c r="QW55" s="157"/>
      <c r="QX55" s="157"/>
      <c r="QY55" s="157"/>
      <c r="QZ55" s="157"/>
      <c r="RA55" s="157"/>
      <c r="RB55" s="157"/>
      <c r="RC55" s="157"/>
      <c r="RD55" s="157"/>
      <c r="RE55" s="157"/>
      <c r="RF55" s="157"/>
      <c r="RG55" s="157"/>
      <c r="RH55" s="157"/>
      <c r="RI55" s="157"/>
      <c r="RJ55" s="157"/>
      <c r="RK55" s="157"/>
      <c r="RL55" s="157"/>
      <c r="RM55" s="157"/>
      <c r="RN55" s="157"/>
      <c r="RO55" s="157"/>
      <c r="RP55" s="157"/>
    </row>
    <row r="56" spans="1:484" ht="13">
      <c r="A56" s="149">
        <v>42005</v>
      </c>
      <c r="B56" s="132">
        <v>5497</v>
      </c>
      <c r="C56" s="135">
        <f t="shared" si="1"/>
        <v>3.0999999999999999E-3</v>
      </c>
      <c r="D56" s="57"/>
      <c r="E56" s="157">
        <f t="shared" si="0"/>
        <v>1.1062588045884483</v>
      </c>
      <c r="F56" s="157">
        <f t="shared" si="2"/>
        <v>1.097862991811464</v>
      </c>
      <c r="G56" s="157">
        <f t="shared" si="3"/>
        <v>1.0972055888223553</v>
      </c>
      <c r="H56" s="157">
        <f t="shared" si="4"/>
        <v>1.093277645186953</v>
      </c>
      <c r="I56" s="157">
        <f t="shared" si="5"/>
        <v>1.0917576961271103</v>
      </c>
      <c r="J56" s="157">
        <f t="shared" si="6"/>
        <v>1.0865783751729592</v>
      </c>
      <c r="K56" s="157">
        <f t="shared" si="7"/>
        <v>1.0833661805281829</v>
      </c>
      <c r="L56" s="157">
        <f t="shared" si="8"/>
        <v>1.0797485759182872</v>
      </c>
      <c r="M56" s="157">
        <f t="shared" si="9"/>
        <v>1.0782659866614359</v>
      </c>
      <c r="N56" s="157">
        <f t="shared" si="10"/>
        <v>1.0769984326018809</v>
      </c>
      <c r="O56" s="157">
        <f t="shared" si="11"/>
        <v>1.0751026794445531</v>
      </c>
      <c r="P56" s="157">
        <f t="shared" si="12"/>
        <v>1.0746823069403715</v>
      </c>
      <c r="Q56" s="157">
        <f t="shared" si="13"/>
        <v>1.0736328125000001</v>
      </c>
      <c r="R56" s="157">
        <f t="shared" si="14"/>
        <v>1.0732135884420149</v>
      </c>
      <c r="S56" s="157">
        <f t="shared" si="15"/>
        <v>1.0686236391912909</v>
      </c>
      <c r="T56" s="157">
        <f t="shared" si="16"/>
        <v>1.067378640776699</v>
      </c>
      <c r="U56" s="157">
        <f t="shared" si="17"/>
        <v>1.0638668473001742</v>
      </c>
      <c r="V56" s="157">
        <f t="shared" si="18"/>
        <v>1.0632495164410058</v>
      </c>
      <c r="W56" s="157">
        <f t="shared" si="19"/>
        <v>1.0603780864197532</v>
      </c>
      <c r="X56" s="157">
        <f t="shared" si="20"/>
        <v>1.0563028439661799</v>
      </c>
      <c r="Y56" s="157">
        <f t="shared" si="21"/>
        <v>1.0581328200192492</v>
      </c>
      <c r="Z56" s="157">
        <f t="shared" si="22"/>
        <v>1.0563028439661799</v>
      </c>
      <c r="AA56" s="157">
        <f t="shared" si="23"/>
        <v>1.0544791866487626</v>
      </c>
      <c r="AB56" s="157">
        <f t="shared" si="24"/>
        <v>1.0550863723608446</v>
      </c>
      <c r="AC56" s="157">
        <f t="shared" si="25"/>
        <v>1.0518561040949101</v>
      </c>
      <c r="AD56" s="157">
        <f t="shared" si="26"/>
        <v>1.0478459778879146</v>
      </c>
      <c r="AE56" s="157">
        <f t="shared" si="27"/>
        <v>1.0472470946847019</v>
      </c>
      <c r="AF56" s="157">
        <f t="shared" si="28"/>
        <v>1.0456534144949592</v>
      </c>
      <c r="AG56" s="157">
        <f t="shared" si="29"/>
        <v>1.0426783004552351</v>
      </c>
      <c r="AH56" s="157">
        <f t="shared" si="30"/>
        <v>1.0399167612561484</v>
      </c>
      <c r="AI56" s="157">
        <f t="shared" si="31"/>
        <v>1.0409013444423405</v>
      </c>
      <c r="AJ56" s="157">
        <f t="shared" si="32"/>
        <v>1.0416903543680121</v>
      </c>
      <c r="AK56" s="157">
        <f t="shared" si="33"/>
        <v>1.0401135288552508</v>
      </c>
      <c r="AL56" s="157">
        <f t="shared" si="34"/>
        <v>1.0356066314996233</v>
      </c>
      <c r="AM56" s="157">
        <f t="shared" si="35"/>
        <v>1.0338536768854618</v>
      </c>
      <c r="AN56" s="157">
        <f t="shared" si="36"/>
        <v>1.0321066466391289</v>
      </c>
      <c r="AO56" s="157">
        <f t="shared" si="37"/>
        <v>1.0324943651389933</v>
      </c>
      <c r="AP56" s="157">
        <f t="shared" si="38"/>
        <v>1.0330764893816953</v>
      </c>
      <c r="AQ56" s="157">
        <f t="shared" si="39"/>
        <v>1.030365510777882</v>
      </c>
      <c r="AR56" s="157">
        <f t="shared" si="40"/>
        <v>1.0263256161314414</v>
      </c>
      <c r="AS56" s="157">
        <f t="shared" si="41"/>
        <v>1.0236499068901304</v>
      </c>
      <c r="AT56" s="157">
        <f t="shared" si="42"/>
        <v>1.0226976744186047</v>
      </c>
      <c r="AU56" s="157">
        <f t="shared" si="43"/>
        <v>1.0211777819060004</v>
      </c>
      <c r="AV56" s="157">
        <f t="shared" si="44"/>
        <v>1.0198515769944341</v>
      </c>
      <c r="AW56" s="157">
        <f t="shared" si="45"/>
        <v>1.0162691809946385</v>
      </c>
      <c r="AX56" s="157">
        <f t="shared" si="46"/>
        <v>1.0101065784638001</v>
      </c>
      <c r="AY56" s="157">
        <f t="shared" si="47"/>
        <v>1.0053035844915874</v>
      </c>
      <c r="AZ56" s="157">
        <f t="shared" ref="AZ56:AZ119" si="48">($B56/$B$55)</f>
        <v>1.0031021897810219</v>
      </c>
      <c r="BA56" s="156">
        <f>($B56/$B$56)</f>
        <v>1</v>
      </c>
      <c r="BB56" s="157"/>
      <c r="BC56" s="157"/>
      <c r="BD56" s="157"/>
      <c r="BE56" s="157"/>
      <c r="BF56" s="157"/>
      <c r="BG56" s="157"/>
      <c r="BH56" s="157"/>
      <c r="BI56" s="157"/>
      <c r="BJ56" s="157"/>
      <c r="BK56" s="157"/>
      <c r="BL56" s="157"/>
      <c r="BM56" s="157"/>
      <c r="BN56" s="157"/>
      <c r="BO56" s="157"/>
      <c r="BP56" s="157"/>
      <c r="BQ56" s="157"/>
      <c r="BR56" s="157"/>
      <c r="BS56" s="157"/>
      <c r="BT56" s="157"/>
      <c r="BU56" s="157"/>
      <c r="BV56" s="157"/>
      <c r="BW56" s="157"/>
      <c r="BX56" s="157"/>
      <c r="BY56" s="157"/>
      <c r="BZ56" s="157"/>
      <c r="CA56" s="157"/>
      <c r="CB56" s="157"/>
      <c r="CC56" s="157"/>
      <c r="CD56" s="157"/>
      <c r="CE56" s="157"/>
      <c r="CF56" s="157"/>
      <c r="CG56" s="157"/>
      <c r="CH56" s="157"/>
      <c r="CI56" s="157"/>
      <c r="CJ56" s="157"/>
      <c r="CK56" s="157"/>
      <c r="CL56" s="157"/>
      <c r="CM56" s="157"/>
      <c r="CN56" s="157"/>
      <c r="CO56" s="157"/>
      <c r="CP56" s="157"/>
      <c r="CQ56" s="157"/>
      <c r="CR56" s="157"/>
      <c r="CS56" s="157"/>
      <c r="CT56" s="157"/>
      <c r="CU56" s="157"/>
      <c r="CV56" s="157"/>
      <c r="CW56" s="157"/>
      <c r="CX56" s="157"/>
      <c r="CY56" s="157"/>
      <c r="CZ56" s="157"/>
      <c r="DA56" s="157"/>
      <c r="DB56" s="157"/>
      <c r="DC56" s="157"/>
      <c r="DD56" s="157"/>
      <c r="DE56" s="157"/>
      <c r="DF56" s="157"/>
      <c r="DG56" s="157"/>
      <c r="DH56" s="157"/>
      <c r="DI56" s="157"/>
      <c r="DJ56" s="157"/>
      <c r="DK56" s="157"/>
      <c r="DL56" s="157"/>
      <c r="DM56" s="157"/>
      <c r="DN56" s="157"/>
      <c r="DO56" s="157"/>
      <c r="DP56" s="157"/>
      <c r="DQ56" s="157"/>
      <c r="DR56" s="157"/>
      <c r="DS56" s="157"/>
      <c r="DT56" s="157"/>
      <c r="DU56" s="157"/>
      <c r="DV56" s="157"/>
      <c r="DW56" s="157"/>
      <c r="DX56" s="157"/>
      <c r="DY56" s="157"/>
      <c r="DZ56" s="157"/>
      <c r="EA56" s="157"/>
      <c r="EB56" s="157"/>
      <c r="EC56" s="157"/>
      <c r="ED56" s="157"/>
      <c r="EE56" s="157"/>
      <c r="EF56" s="157"/>
      <c r="EG56" s="157"/>
      <c r="EH56" s="157"/>
      <c r="EI56" s="157"/>
      <c r="EJ56" s="157"/>
      <c r="EK56" s="157"/>
      <c r="EL56" s="157"/>
      <c r="EM56" s="157"/>
      <c r="EN56" s="157"/>
      <c r="EO56" s="157"/>
      <c r="EP56" s="157"/>
      <c r="EQ56" s="157"/>
      <c r="ER56" s="157"/>
      <c r="ES56" s="157"/>
      <c r="ET56" s="157"/>
      <c r="EU56" s="157"/>
      <c r="EV56" s="157"/>
      <c r="EW56" s="157"/>
      <c r="EX56" s="157"/>
      <c r="EY56" s="157"/>
      <c r="EZ56" s="157"/>
      <c r="FA56" s="157"/>
      <c r="FB56" s="157"/>
      <c r="FC56" s="157"/>
      <c r="FD56" s="157"/>
      <c r="FE56" s="157"/>
      <c r="FF56" s="157"/>
      <c r="FG56" s="157"/>
      <c r="FH56" s="157"/>
      <c r="FI56" s="157"/>
      <c r="FJ56" s="157"/>
      <c r="FK56" s="157"/>
      <c r="FL56" s="157"/>
      <c r="FM56" s="157"/>
      <c r="FN56" s="157"/>
      <c r="FO56" s="157"/>
      <c r="FP56" s="157"/>
      <c r="FQ56" s="157"/>
      <c r="FR56" s="157"/>
      <c r="FS56" s="157"/>
      <c r="FT56" s="157"/>
      <c r="FU56" s="157"/>
      <c r="FV56" s="157"/>
      <c r="FW56" s="157"/>
      <c r="FX56" s="157"/>
      <c r="FY56" s="157"/>
      <c r="FZ56" s="157"/>
      <c r="GA56" s="157"/>
      <c r="GB56" s="157"/>
      <c r="GC56" s="157"/>
      <c r="GD56" s="157"/>
      <c r="GE56" s="157"/>
      <c r="GF56" s="157"/>
      <c r="GG56" s="157"/>
      <c r="GH56" s="157"/>
      <c r="GI56" s="157"/>
      <c r="GJ56" s="157"/>
      <c r="GK56" s="157"/>
      <c r="GL56" s="157"/>
      <c r="GM56" s="157"/>
      <c r="GN56" s="157"/>
      <c r="GO56" s="157"/>
      <c r="GP56" s="157"/>
      <c r="GQ56" s="157"/>
      <c r="GR56" s="157"/>
      <c r="GS56" s="157"/>
      <c r="GT56" s="157"/>
      <c r="GU56" s="157"/>
      <c r="GV56" s="157"/>
      <c r="GW56" s="157"/>
      <c r="GX56" s="157"/>
      <c r="GY56" s="157"/>
      <c r="GZ56" s="157"/>
      <c r="HA56" s="157"/>
      <c r="HB56" s="157"/>
      <c r="HC56" s="157"/>
      <c r="HD56" s="157"/>
      <c r="HE56" s="157"/>
      <c r="HF56" s="157"/>
      <c r="HG56" s="157"/>
      <c r="HH56" s="157"/>
      <c r="HI56" s="157"/>
      <c r="HJ56" s="157"/>
      <c r="HK56" s="157"/>
      <c r="HL56" s="157"/>
      <c r="HM56" s="157"/>
      <c r="HN56" s="157"/>
      <c r="HO56" s="157"/>
      <c r="HP56" s="157"/>
      <c r="HQ56" s="157"/>
      <c r="HR56" s="157"/>
      <c r="HS56" s="157"/>
      <c r="HT56" s="157"/>
      <c r="HU56" s="157"/>
      <c r="HV56" s="157"/>
      <c r="HW56" s="157"/>
      <c r="HX56" s="157"/>
      <c r="HY56" s="157"/>
      <c r="HZ56" s="157"/>
      <c r="IA56" s="157"/>
      <c r="IB56" s="157"/>
      <c r="IC56" s="157"/>
      <c r="ID56" s="157"/>
      <c r="IE56" s="157"/>
      <c r="IF56" s="157"/>
      <c r="IG56" s="157"/>
      <c r="IH56" s="157"/>
      <c r="II56" s="157"/>
      <c r="IJ56" s="157"/>
      <c r="IK56" s="157"/>
      <c r="IL56" s="157"/>
      <c r="IM56" s="157"/>
      <c r="IN56" s="157"/>
      <c r="IO56" s="157"/>
      <c r="IP56" s="157"/>
      <c r="IQ56" s="157"/>
      <c r="IR56" s="157"/>
      <c r="IS56" s="157"/>
      <c r="IT56" s="157"/>
      <c r="IU56" s="157"/>
      <c r="IV56" s="157"/>
      <c r="IW56" s="157"/>
      <c r="IX56" s="157"/>
      <c r="IY56" s="157"/>
      <c r="IZ56" s="157"/>
      <c r="JA56" s="157"/>
      <c r="JB56" s="157"/>
      <c r="JC56" s="157"/>
      <c r="JD56" s="157"/>
      <c r="JE56" s="157"/>
      <c r="JF56" s="157"/>
      <c r="JG56" s="157"/>
      <c r="JH56" s="157"/>
      <c r="JI56" s="157"/>
      <c r="JJ56" s="157"/>
      <c r="JK56" s="157"/>
      <c r="JL56" s="157"/>
      <c r="JM56" s="157"/>
      <c r="JN56" s="157"/>
      <c r="JO56" s="157"/>
      <c r="JP56" s="157"/>
      <c r="JQ56" s="157"/>
      <c r="JR56" s="157"/>
      <c r="JS56" s="157"/>
      <c r="JT56" s="157"/>
      <c r="JU56" s="157"/>
      <c r="JV56" s="157"/>
      <c r="JW56" s="157"/>
      <c r="JX56" s="157"/>
      <c r="JY56" s="157"/>
      <c r="JZ56" s="157"/>
      <c r="KA56" s="157"/>
      <c r="KB56" s="157"/>
      <c r="KC56" s="157"/>
      <c r="KD56" s="157"/>
      <c r="KE56" s="157"/>
      <c r="KF56" s="157"/>
      <c r="KG56" s="157"/>
      <c r="KH56" s="157"/>
      <c r="KI56" s="157"/>
      <c r="KJ56" s="157"/>
      <c r="KK56" s="157"/>
      <c r="KL56" s="157"/>
      <c r="KM56" s="157"/>
      <c r="KN56" s="157"/>
      <c r="KO56" s="157"/>
      <c r="KP56" s="157"/>
      <c r="KQ56" s="157"/>
      <c r="KR56" s="157"/>
      <c r="KS56" s="157"/>
      <c r="KT56" s="157"/>
      <c r="KU56" s="157"/>
      <c r="KV56" s="157"/>
      <c r="KW56" s="157"/>
      <c r="KX56" s="157"/>
      <c r="KY56" s="157"/>
      <c r="KZ56" s="157"/>
      <c r="LA56" s="157"/>
      <c r="LB56" s="157"/>
      <c r="LC56" s="157"/>
      <c r="LD56" s="157"/>
      <c r="LE56" s="157"/>
      <c r="LF56" s="157"/>
      <c r="LG56" s="157"/>
      <c r="LH56" s="157"/>
      <c r="LI56" s="157"/>
      <c r="LJ56" s="157"/>
      <c r="LK56" s="157"/>
      <c r="LL56" s="157"/>
      <c r="LM56" s="157"/>
      <c r="LN56" s="157"/>
      <c r="LO56" s="157"/>
      <c r="LP56" s="157"/>
      <c r="LQ56" s="157"/>
      <c r="LR56" s="157"/>
      <c r="LS56" s="157"/>
      <c r="LT56" s="157"/>
      <c r="LU56" s="157"/>
      <c r="LV56" s="157"/>
      <c r="LW56" s="157"/>
      <c r="LX56" s="157"/>
      <c r="LY56" s="157"/>
      <c r="LZ56" s="157"/>
      <c r="MA56" s="157"/>
      <c r="MB56" s="157"/>
      <c r="MC56" s="157"/>
      <c r="MD56" s="157"/>
      <c r="ME56" s="157"/>
      <c r="MF56" s="157"/>
      <c r="MG56" s="157"/>
      <c r="MH56" s="157"/>
      <c r="MI56" s="157"/>
      <c r="MJ56" s="157"/>
      <c r="MK56" s="157"/>
      <c r="ML56" s="157"/>
      <c r="MM56" s="157"/>
      <c r="MN56" s="157"/>
      <c r="MO56" s="157"/>
      <c r="MP56" s="157"/>
      <c r="MQ56" s="157"/>
      <c r="MR56" s="157"/>
      <c r="MS56" s="157"/>
      <c r="MT56" s="157"/>
      <c r="MU56" s="157"/>
      <c r="MV56" s="157"/>
      <c r="MW56" s="157"/>
      <c r="MX56" s="157"/>
      <c r="MY56" s="157"/>
      <c r="MZ56" s="157"/>
      <c r="NA56" s="157"/>
      <c r="NB56" s="157"/>
      <c r="NC56" s="157"/>
      <c r="ND56" s="157"/>
      <c r="NE56" s="157"/>
      <c r="NF56" s="157"/>
      <c r="NG56" s="157"/>
      <c r="NH56" s="157"/>
      <c r="NI56" s="157"/>
      <c r="NJ56" s="157"/>
      <c r="NK56" s="157"/>
      <c r="NL56" s="157"/>
      <c r="NM56" s="157"/>
      <c r="NN56" s="157"/>
      <c r="NO56" s="157"/>
      <c r="NP56" s="157"/>
      <c r="NQ56" s="157"/>
      <c r="NR56" s="157"/>
      <c r="NS56" s="157"/>
      <c r="NT56" s="157"/>
      <c r="NU56" s="157"/>
      <c r="NV56" s="157"/>
      <c r="NW56" s="157"/>
      <c r="NX56" s="157"/>
      <c r="NY56" s="157"/>
      <c r="NZ56" s="157"/>
      <c r="OA56" s="157"/>
      <c r="OB56" s="157"/>
      <c r="OC56" s="157"/>
      <c r="OD56" s="157"/>
      <c r="OE56" s="157"/>
      <c r="OF56" s="157"/>
      <c r="OG56" s="157"/>
      <c r="OH56" s="157"/>
      <c r="OI56" s="157"/>
      <c r="OJ56" s="157"/>
      <c r="OK56" s="157"/>
      <c r="OL56" s="157"/>
      <c r="OM56" s="157"/>
      <c r="ON56" s="157"/>
      <c r="OO56" s="157"/>
      <c r="OP56" s="157"/>
      <c r="OQ56" s="157"/>
      <c r="OR56" s="157"/>
      <c r="OS56" s="157"/>
      <c r="OT56" s="157"/>
      <c r="OU56" s="157"/>
      <c r="OV56" s="157"/>
      <c r="OW56" s="157"/>
      <c r="OX56" s="157"/>
      <c r="OY56" s="157"/>
      <c r="OZ56" s="157"/>
      <c r="PA56" s="157"/>
      <c r="PB56" s="157"/>
      <c r="PC56" s="157"/>
      <c r="PD56" s="157"/>
      <c r="PE56" s="157"/>
      <c r="PF56" s="157"/>
      <c r="PG56" s="157"/>
      <c r="PH56" s="157"/>
      <c r="PI56" s="157"/>
      <c r="PJ56" s="157"/>
      <c r="PK56" s="157"/>
      <c r="PL56" s="157"/>
      <c r="PM56" s="157"/>
      <c r="PN56" s="157"/>
      <c r="PO56" s="157"/>
      <c r="PP56" s="157"/>
      <c r="PQ56" s="157"/>
      <c r="PR56" s="157"/>
      <c r="PS56" s="157"/>
      <c r="PT56" s="157"/>
      <c r="PU56" s="157"/>
      <c r="PV56" s="157"/>
      <c r="PW56" s="157"/>
      <c r="PX56" s="157"/>
      <c r="PY56" s="157"/>
      <c r="PZ56" s="157"/>
      <c r="QA56" s="157"/>
      <c r="QB56" s="157"/>
      <c r="QC56" s="157"/>
      <c r="QD56" s="157"/>
      <c r="QE56" s="157"/>
      <c r="QF56" s="157"/>
      <c r="QG56" s="157"/>
      <c r="QH56" s="157"/>
      <c r="QI56" s="157"/>
      <c r="QJ56" s="157"/>
      <c r="QK56" s="157"/>
      <c r="QL56" s="157"/>
      <c r="QM56" s="157"/>
      <c r="QN56" s="157"/>
      <c r="QO56" s="157"/>
      <c r="QP56" s="157"/>
      <c r="QQ56" s="157"/>
      <c r="QR56" s="157"/>
      <c r="QS56" s="157"/>
      <c r="QT56" s="157"/>
      <c r="QU56" s="157"/>
      <c r="QV56" s="157"/>
      <c r="QW56" s="157"/>
      <c r="QX56" s="157"/>
      <c r="QY56" s="157"/>
      <c r="QZ56" s="157"/>
      <c r="RA56" s="157"/>
      <c r="RB56" s="157"/>
      <c r="RC56" s="157"/>
      <c r="RD56" s="157"/>
      <c r="RE56" s="157"/>
      <c r="RF56" s="157"/>
      <c r="RG56" s="157"/>
      <c r="RH56" s="157"/>
      <c r="RI56" s="157"/>
      <c r="RJ56" s="157"/>
      <c r="RK56" s="157"/>
      <c r="RL56" s="157"/>
      <c r="RM56" s="157"/>
      <c r="RN56" s="157"/>
      <c r="RO56" s="157"/>
      <c r="RP56" s="157"/>
    </row>
    <row r="57" spans="1:484" ht="13">
      <c r="A57" s="149">
        <v>42036</v>
      </c>
      <c r="B57" s="132">
        <v>5488</v>
      </c>
      <c r="C57" s="135">
        <f t="shared" si="1"/>
        <v>-1.6000000000000001E-3</v>
      </c>
      <c r="D57" s="57"/>
      <c r="E57" s="157">
        <f t="shared" si="0"/>
        <v>1.1044475749647817</v>
      </c>
      <c r="F57" s="157">
        <f t="shared" si="2"/>
        <v>1.0960655082883963</v>
      </c>
      <c r="G57" s="157">
        <f t="shared" si="3"/>
        <v>1.0954091816367266</v>
      </c>
      <c r="H57" s="157">
        <f t="shared" si="4"/>
        <v>1.0914876690533015</v>
      </c>
      <c r="I57" s="157">
        <f t="shared" si="5"/>
        <v>1.0899702085402185</v>
      </c>
      <c r="J57" s="157">
        <f t="shared" si="6"/>
        <v>1.0847993674639256</v>
      </c>
      <c r="K57" s="157">
        <f t="shared" si="7"/>
        <v>1.0815924320063066</v>
      </c>
      <c r="L57" s="157">
        <f t="shared" si="8"/>
        <v>1.077980750343744</v>
      </c>
      <c r="M57" s="157">
        <f t="shared" si="9"/>
        <v>1.0765005884660652</v>
      </c>
      <c r="N57" s="157">
        <f t="shared" si="10"/>
        <v>1.0752351097178683</v>
      </c>
      <c r="O57" s="157">
        <f t="shared" si="11"/>
        <v>1.0733424603950714</v>
      </c>
      <c r="P57" s="157">
        <f t="shared" si="12"/>
        <v>1.0729227761485827</v>
      </c>
      <c r="Q57" s="157">
        <f t="shared" si="13"/>
        <v>1.0718749999999999</v>
      </c>
      <c r="R57" s="157">
        <f t="shared" si="14"/>
        <v>1.0714564623194065</v>
      </c>
      <c r="S57" s="157">
        <f t="shared" si="15"/>
        <v>1.0668740279937792</v>
      </c>
      <c r="T57" s="157">
        <f t="shared" si="16"/>
        <v>1.0656310679611651</v>
      </c>
      <c r="U57" s="157">
        <f t="shared" si="17"/>
        <v>1.0621250241919875</v>
      </c>
      <c r="V57" s="157">
        <f t="shared" si="18"/>
        <v>1.0615087040618956</v>
      </c>
      <c r="W57" s="157">
        <f t="shared" si="19"/>
        <v>1.058641975308642</v>
      </c>
      <c r="X57" s="157">
        <f t="shared" si="20"/>
        <v>1.0545734050730207</v>
      </c>
      <c r="Y57" s="157">
        <f t="shared" si="21"/>
        <v>1.056400384985563</v>
      </c>
      <c r="Z57" s="157">
        <f t="shared" si="22"/>
        <v>1.0545734050730207</v>
      </c>
      <c r="AA57" s="157">
        <f t="shared" si="23"/>
        <v>1.0527527335507385</v>
      </c>
      <c r="AB57" s="157">
        <f t="shared" si="24"/>
        <v>1.0533589251439539</v>
      </c>
      <c r="AC57" s="157">
        <f t="shared" si="25"/>
        <v>1.0501339456563337</v>
      </c>
      <c r="AD57" s="157">
        <f t="shared" si="26"/>
        <v>1.0461303850552801</v>
      </c>
      <c r="AE57" s="157">
        <f t="shared" si="27"/>
        <v>1.0455324823775958</v>
      </c>
      <c r="AF57" s="157">
        <f t="shared" si="28"/>
        <v>1.0439414114513981</v>
      </c>
      <c r="AG57" s="157">
        <f t="shared" si="29"/>
        <v>1.0409711684370258</v>
      </c>
      <c r="AH57" s="157">
        <f t="shared" si="30"/>
        <v>1.0382141505864548</v>
      </c>
      <c r="AI57" s="157">
        <f t="shared" si="31"/>
        <v>1.0391971217572429</v>
      </c>
      <c r="AJ57" s="157">
        <f t="shared" si="32"/>
        <v>1.0399848398711389</v>
      </c>
      <c r="AK57" s="157">
        <f t="shared" si="33"/>
        <v>1.03841059602649</v>
      </c>
      <c r="AL57" s="157">
        <f t="shared" si="34"/>
        <v>1.0339110776186888</v>
      </c>
      <c r="AM57" s="157">
        <f t="shared" si="35"/>
        <v>1.0321609930411886</v>
      </c>
      <c r="AN57" s="157">
        <f t="shared" si="36"/>
        <v>1.0304168231318063</v>
      </c>
      <c r="AO57" s="157">
        <f t="shared" si="37"/>
        <v>1.0308039068369648</v>
      </c>
      <c r="AP57" s="157">
        <f t="shared" si="38"/>
        <v>1.0313850779928584</v>
      </c>
      <c r="AQ57" s="157">
        <f t="shared" si="39"/>
        <v>1.0286785379568886</v>
      </c>
      <c r="AR57" s="157">
        <f t="shared" si="40"/>
        <v>1.0246452576549665</v>
      </c>
      <c r="AS57" s="157">
        <f t="shared" si="41"/>
        <v>1.0219739292364991</v>
      </c>
      <c r="AT57" s="157">
        <f t="shared" si="42"/>
        <v>1.0210232558139536</v>
      </c>
      <c r="AU57" s="157">
        <f t="shared" si="43"/>
        <v>1.0195058517555267</v>
      </c>
      <c r="AV57" s="157">
        <f t="shared" si="44"/>
        <v>1.0181818181818181</v>
      </c>
      <c r="AW57" s="157">
        <f t="shared" si="45"/>
        <v>1.0146052874838232</v>
      </c>
      <c r="AX57" s="157">
        <f t="shared" si="46"/>
        <v>1.0084527747151781</v>
      </c>
      <c r="AY57" s="157">
        <f t="shared" si="47"/>
        <v>1.0036576444769569</v>
      </c>
      <c r="AZ57" s="157">
        <f t="shared" si="48"/>
        <v>1.0014598540145985</v>
      </c>
      <c r="BA57" s="157">
        <f t="shared" ref="BA57:BA120" si="49">($B57/$B$56)</f>
        <v>0.99836274331453523</v>
      </c>
      <c r="BB57" s="156">
        <f>($B57/$B$57)</f>
        <v>1</v>
      </c>
      <c r="BC57" s="157"/>
      <c r="BD57" s="157"/>
      <c r="BE57" s="157"/>
      <c r="BF57" s="157"/>
      <c r="BG57" s="157"/>
      <c r="BH57" s="157"/>
      <c r="BI57" s="157"/>
      <c r="BJ57" s="157"/>
      <c r="BK57" s="157"/>
      <c r="BL57" s="157"/>
      <c r="BM57" s="157"/>
      <c r="BN57" s="157"/>
      <c r="BO57" s="157"/>
      <c r="BP57" s="157"/>
      <c r="BQ57" s="157"/>
      <c r="BR57" s="157"/>
      <c r="BS57" s="157"/>
      <c r="BT57" s="157"/>
      <c r="BU57" s="157"/>
      <c r="BV57" s="157"/>
      <c r="BW57" s="157"/>
      <c r="BX57" s="157"/>
      <c r="BY57" s="157"/>
      <c r="BZ57" s="157"/>
      <c r="CA57" s="157"/>
      <c r="CB57" s="157"/>
      <c r="CC57" s="157"/>
      <c r="CD57" s="157"/>
      <c r="CE57" s="157"/>
      <c r="CF57" s="157"/>
      <c r="CG57" s="157"/>
      <c r="CH57" s="157"/>
      <c r="CI57" s="157"/>
      <c r="CJ57" s="157"/>
      <c r="CK57" s="157"/>
      <c r="CL57" s="157"/>
      <c r="CM57" s="157"/>
      <c r="CN57" s="157"/>
      <c r="CO57" s="157"/>
      <c r="CP57" s="157"/>
      <c r="CQ57" s="157"/>
      <c r="CR57" s="157"/>
      <c r="CS57" s="157"/>
      <c r="CT57" s="157"/>
      <c r="CU57" s="157"/>
      <c r="CV57" s="157"/>
      <c r="CW57" s="157"/>
      <c r="CX57" s="157"/>
      <c r="CY57" s="157"/>
      <c r="CZ57" s="157"/>
      <c r="DA57" s="157"/>
      <c r="DB57" s="157"/>
      <c r="DC57" s="157"/>
      <c r="DD57" s="157"/>
      <c r="DE57" s="157"/>
      <c r="DF57" s="157"/>
      <c r="DG57" s="157"/>
      <c r="DH57" s="157"/>
      <c r="DI57" s="157"/>
      <c r="DJ57" s="157"/>
      <c r="DK57" s="157"/>
      <c r="DL57" s="157"/>
      <c r="DM57" s="157"/>
      <c r="DN57" s="157"/>
      <c r="DO57" s="157"/>
      <c r="DP57" s="157"/>
      <c r="DQ57" s="157"/>
      <c r="DR57" s="157"/>
      <c r="DS57" s="157"/>
      <c r="DT57" s="157"/>
      <c r="DU57" s="157"/>
      <c r="DV57" s="157"/>
      <c r="DW57" s="157"/>
      <c r="DX57" s="157"/>
      <c r="DY57" s="157"/>
      <c r="DZ57" s="157"/>
      <c r="EA57" s="157"/>
      <c r="EB57" s="157"/>
      <c r="EC57" s="157"/>
      <c r="ED57" s="157"/>
      <c r="EE57" s="157"/>
      <c r="EF57" s="157"/>
      <c r="EG57" s="157"/>
      <c r="EH57" s="157"/>
      <c r="EI57" s="157"/>
      <c r="EJ57" s="157"/>
      <c r="EK57" s="157"/>
      <c r="EL57" s="157"/>
      <c r="EM57" s="157"/>
      <c r="EN57" s="157"/>
      <c r="EO57" s="157"/>
      <c r="EP57" s="157"/>
      <c r="EQ57" s="157"/>
      <c r="ER57" s="157"/>
      <c r="ES57" s="157"/>
      <c r="ET57" s="157"/>
      <c r="EU57" s="157"/>
      <c r="EV57" s="157"/>
      <c r="EW57" s="157"/>
      <c r="EX57" s="157"/>
      <c r="EY57" s="157"/>
      <c r="EZ57" s="157"/>
      <c r="FA57" s="157"/>
      <c r="FB57" s="157"/>
      <c r="FC57" s="157"/>
      <c r="FD57" s="157"/>
      <c r="FE57" s="157"/>
      <c r="FF57" s="157"/>
      <c r="FG57" s="157"/>
      <c r="FH57" s="157"/>
      <c r="FI57" s="157"/>
      <c r="FJ57" s="157"/>
      <c r="FK57" s="157"/>
      <c r="FL57" s="157"/>
      <c r="FM57" s="157"/>
      <c r="FN57" s="157"/>
      <c r="FO57" s="157"/>
      <c r="FP57" s="157"/>
      <c r="FQ57" s="157"/>
      <c r="FR57" s="157"/>
      <c r="FS57" s="157"/>
      <c r="FT57" s="157"/>
      <c r="FU57" s="157"/>
      <c r="FV57" s="157"/>
      <c r="FW57" s="157"/>
      <c r="FX57" s="157"/>
      <c r="FY57" s="157"/>
      <c r="FZ57" s="157"/>
      <c r="GA57" s="157"/>
      <c r="GB57" s="157"/>
      <c r="GC57" s="157"/>
      <c r="GD57" s="157"/>
      <c r="GE57" s="157"/>
      <c r="GF57" s="157"/>
      <c r="GG57" s="157"/>
      <c r="GH57" s="157"/>
      <c r="GI57" s="157"/>
      <c r="GJ57" s="157"/>
      <c r="GK57" s="157"/>
      <c r="GL57" s="157"/>
      <c r="GM57" s="157"/>
      <c r="GN57" s="157"/>
      <c r="GO57" s="157"/>
      <c r="GP57" s="157"/>
      <c r="GQ57" s="157"/>
      <c r="GR57" s="157"/>
      <c r="GS57" s="157"/>
      <c r="GT57" s="157"/>
      <c r="GU57" s="157"/>
      <c r="GV57" s="157"/>
      <c r="GW57" s="157"/>
      <c r="GX57" s="157"/>
      <c r="GY57" s="157"/>
      <c r="GZ57" s="157"/>
      <c r="HA57" s="157"/>
      <c r="HB57" s="157"/>
      <c r="HC57" s="157"/>
      <c r="HD57" s="157"/>
      <c r="HE57" s="157"/>
      <c r="HF57" s="157"/>
      <c r="HG57" s="157"/>
      <c r="HH57" s="157"/>
      <c r="HI57" s="157"/>
      <c r="HJ57" s="157"/>
      <c r="HK57" s="157"/>
      <c r="HL57" s="157"/>
      <c r="HM57" s="157"/>
      <c r="HN57" s="157"/>
      <c r="HO57" s="157"/>
      <c r="HP57" s="157"/>
      <c r="HQ57" s="157"/>
      <c r="HR57" s="157"/>
      <c r="HS57" s="157"/>
      <c r="HT57" s="157"/>
      <c r="HU57" s="157"/>
      <c r="HV57" s="157"/>
      <c r="HW57" s="157"/>
      <c r="HX57" s="157"/>
      <c r="HY57" s="157"/>
      <c r="HZ57" s="157"/>
      <c r="IA57" s="157"/>
      <c r="IB57" s="157"/>
      <c r="IC57" s="157"/>
      <c r="ID57" s="157"/>
      <c r="IE57" s="157"/>
      <c r="IF57" s="157"/>
      <c r="IG57" s="157"/>
      <c r="IH57" s="157"/>
      <c r="II57" s="157"/>
      <c r="IJ57" s="157"/>
      <c r="IK57" s="157"/>
      <c r="IL57" s="157"/>
      <c r="IM57" s="157"/>
      <c r="IN57" s="157"/>
      <c r="IO57" s="157"/>
      <c r="IP57" s="157"/>
      <c r="IQ57" s="157"/>
      <c r="IR57" s="157"/>
      <c r="IS57" s="157"/>
      <c r="IT57" s="157"/>
      <c r="IU57" s="157"/>
      <c r="IV57" s="157"/>
      <c r="IW57" s="157"/>
      <c r="IX57" s="157"/>
      <c r="IY57" s="157"/>
      <c r="IZ57" s="157"/>
      <c r="JA57" s="157"/>
      <c r="JB57" s="157"/>
      <c r="JC57" s="157"/>
      <c r="JD57" s="157"/>
      <c r="JE57" s="157"/>
      <c r="JF57" s="157"/>
      <c r="JG57" s="157"/>
      <c r="JH57" s="157"/>
      <c r="JI57" s="157"/>
      <c r="JJ57" s="157"/>
      <c r="JK57" s="157"/>
      <c r="JL57" s="157"/>
      <c r="JM57" s="157"/>
      <c r="JN57" s="157"/>
      <c r="JO57" s="157"/>
      <c r="JP57" s="157"/>
      <c r="JQ57" s="157"/>
      <c r="JR57" s="157"/>
      <c r="JS57" s="157"/>
      <c r="JT57" s="157"/>
      <c r="JU57" s="157"/>
      <c r="JV57" s="157"/>
      <c r="JW57" s="157"/>
      <c r="JX57" s="157"/>
      <c r="JY57" s="157"/>
      <c r="JZ57" s="157"/>
      <c r="KA57" s="157"/>
      <c r="KB57" s="157"/>
      <c r="KC57" s="157"/>
      <c r="KD57" s="157"/>
      <c r="KE57" s="157"/>
      <c r="KF57" s="157"/>
      <c r="KG57" s="157"/>
      <c r="KH57" s="157"/>
      <c r="KI57" s="157"/>
      <c r="KJ57" s="157"/>
      <c r="KK57" s="157"/>
      <c r="KL57" s="157"/>
      <c r="KM57" s="157"/>
      <c r="KN57" s="157"/>
      <c r="KO57" s="157"/>
      <c r="KP57" s="157"/>
      <c r="KQ57" s="157"/>
      <c r="KR57" s="157"/>
      <c r="KS57" s="157"/>
      <c r="KT57" s="157"/>
      <c r="KU57" s="157"/>
      <c r="KV57" s="157"/>
      <c r="KW57" s="157"/>
      <c r="KX57" s="157"/>
      <c r="KY57" s="157"/>
      <c r="KZ57" s="157"/>
      <c r="LA57" s="157"/>
      <c r="LB57" s="157"/>
      <c r="LC57" s="157"/>
      <c r="LD57" s="157"/>
      <c r="LE57" s="157"/>
      <c r="LF57" s="157"/>
      <c r="LG57" s="157"/>
      <c r="LH57" s="157"/>
      <c r="LI57" s="157"/>
      <c r="LJ57" s="157"/>
      <c r="LK57" s="157"/>
      <c r="LL57" s="157"/>
      <c r="LM57" s="157"/>
      <c r="LN57" s="157"/>
      <c r="LO57" s="157"/>
      <c r="LP57" s="157"/>
      <c r="LQ57" s="157"/>
      <c r="LR57" s="157"/>
      <c r="LS57" s="157"/>
      <c r="LT57" s="157"/>
      <c r="LU57" s="157"/>
      <c r="LV57" s="157"/>
      <c r="LW57" s="157"/>
      <c r="LX57" s="157"/>
      <c r="LY57" s="157"/>
      <c r="LZ57" s="157"/>
      <c r="MA57" s="157"/>
      <c r="MB57" s="157"/>
      <c r="MC57" s="157"/>
      <c r="MD57" s="157"/>
      <c r="ME57" s="157"/>
      <c r="MF57" s="157"/>
      <c r="MG57" s="157"/>
      <c r="MH57" s="157"/>
      <c r="MI57" s="157"/>
      <c r="MJ57" s="157"/>
      <c r="MK57" s="157"/>
      <c r="ML57" s="157"/>
      <c r="MM57" s="157"/>
      <c r="MN57" s="157"/>
      <c r="MO57" s="157"/>
      <c r="MP57" s="157"/>
      <c r="MQ57" s="157"/>
      <c r="MR57" s="157"/>
      <c r="MS57" s="157"/>
      <c r="MT57" s="157"/>
      <c r="MU57" s="157"/>
      <c r="MV57" s="157"/>
      <c r="MW57" s="157"/>
      <c r="MX57" s="157"/>
      <c r="MY57" s="157"/>
      <c r="MZ57" s="157"/>
      <c r="NA57" s="157"/>
      <c r="NB57" s="157"/>
      <c r="NC57" s="157"/>
      <c r="ND57" s="157"/>
      <c r="NE57" s="157"/>
      <c r="NF57" s="157"/>
      <c r="NG57" s="157"/>
      <c r="NH57" s="157"/>
      <c r="NI57" s="157"/>
      <c r="NJ57" s="157"/>
      <c r="NK57" s="157"/>
      <c r="NL57" s="157"/>
      <c r="NM57" s="157"/>
      <c r="NN57" s="157"/>
      <c r="NO57" s="157"/>
      <c r="NP57" s="157"/>
      <c r="NQ57" s="157"/>
      <c r="NR57" s="157"/>
      <c r="NS57" s="157"/>
      <c r="NT57" s="157"/>
      <c r="NU57" s="157"/>
      <c r="NV57" s="157"/>
      <c r="NW57" s="157"/>
      <c r="NX57" s="157"/>
      <c r="NY57" s="157"/>
      <c r="NZ57" s="157"/>
      <c r="OA57" s="157"/>
      <c r="OB57" s="157"/>
      <c r="OC57" s="157"/>
      <c r="OD57" s="157"/>
      <c r="OE57" s="157"/>
      <c r="OF57" s="157"/>
      <c r="OG57" s="157"/>
      <c r="OH57" s="157"/>
      <c r="OI57" s="157"/>
      <c r="OJ57" s="157"/>
      <c r="OK57" s="157"/>
      <c r="OL57" s="157"/>
      <c r="OM57" s="157"/>
      <c r="ON57" s="157"/>
      <c r="OO57" s="157"/>
      <c r="OP57" s="157"/>
      <c r="OQ57" s="157"/>
      <c r="OR57" s="157"/>
      <c r="OS57" s="157"/>
      <c r="OT57" s="157"/>
      <c r="OU57" s="157"/>
      <c r="OV57" s="157"/>
      <c r="OW57" s="157"/>
      <c r="OX57" s="157"/>
      <c r="OY57" s="157"/>
      <c r="OZ57" s="157"/>
      <c r="PA57" s="157"/>
      <c r="PB57" s="157"/>
      <c r="PC57" s="157"/>
      <c r="PD57" s="157"/>
      <c r="PE57" s="157"/>
      <c r="PF57" s="157"/>
      <c r="PG57" s="157"/>
      <c r="PH57" s="157"/>
      <c r="PI57" s="157"/>
      <c r="PJ57" s="157"/>
      <c r="PK57" s="157"/>
      <c r="PL57" s="157"/>
      <c r="PM57" s="157"/>
      <c r="PN57" s="157"/>
      <c r="PO57" s="157"/>
      <c r="PP57" s="157"/>
      <c r="PQ57" s="157"/>
      <c r="PR57" s="157"/>
      <c r="PS57" s="157"/>
      <c r="PT57" s="157"/>
      <c r="PU57" s="157"/>
      <c r="PV57" s="157"/>
      <c r="PW57" s="157"/>
      <c r="PX57" s="157"/>
      <c r="PY57" s="157"/>
      <c r="PZ57" s="157"/>
      <c r="QA57" s="157"/>
      <c r="QB57" s="157"/>
      <c r="QC57" s="157"/>
      <c r="QD57" s="157"/>
      <c r="QE57" s="157"/>
      <c r="QF57" s="157"/>
      <c r="QG57" s="157"/>
      <c r="QH57" s="157"/>
      <c r="QI57" s="157"/>
      <c r="QJ57" s="157"/>
      <c r="QK57" s="157"/>
      <c r="QL57" s="157"/>
      <c r="QM57" s="157"/>
      <c r="QN57" s="157"/>
      <c r="QO57" s="157"/>
      <c r="QP57" s="157"/>
      <c r="QQ57" s="157"/>
      <c r="QR57" s="157"/>
      <c r="QS57" s="157"/>
      <c r="QT57" s="157"/>
      <c r="QU57" s="157"/>
      <c r="QV57" s="157"/>
      <c r="QW57" s="157"/>
      <c r="QX57" s="157"/>
      <c r="QY57" s="157"/>
      <c r="QZ57" s="157"/>
      <c r="RA57" s="157"/>
      <c r="RB57" s="157"/>
      <c r="RC57" s="157"/>
      <c r="RD57" s="157"/>
      <c r="RE57" s="157"/>
      <c r="RF57" s="157"/>
      <c r="RG57" s="157"/>
      <c r="RH57" s="157"/>
      <c r="RI57" s="157"/>
      <c r="RJ57" s="157"/>
      <c r="RK57" s="157"/>
      <c r="RL57" s="157"/>
      <c r="RM57" s="157"/>
      <c r="RN57" s="157"/>
      <c r="RO57" s="157"/>
      <c r="RP57" s="157"/>
    </row>
    <row r="58" spans="1:484" ht="13">
      <c r="A58" s="149">
        <v>42064</v>
      </c>
      <c r="B58" s="132">
        <v>5487</v>
      </c>
      <c r="C58" s="135">
        <f t="shared" si="1"/>
        <v>-2.0000000000000001E-4</v>
      </c>
      <c r="D58" s="57"/>
      <c r="E58" s="157">
        <f t="shared" si="0"/>
        <v>1.1042463272288188</v>
      </c>
      <c r="F58" s="157">
        <f t="shared" si="2"/>
        <v>1.0958657878969442</v>
      </c>
      <c r="G58" s="157">
        <f t="shared" si="3"/>
        <v>1.0952095808383233</v>
      </c>
      <c r="H58" s="157">
        <f t="shared" si="4"/>
        <v>1.0912887828162292</v>
      </c>
      <c r="I58" s="157">
        <f t="shared" si="5"/>
        <v>1.0897715988083416</v>
      </c>
      <c r="J58" s="157">
        <f t="shared" si="6"/>
        <v>1.0846016999406998</v>
      </c>
      <c r="K58" s="157">
        <f t="shared" si="7"/>
        <v>1.0813953488372092</v>
      </c>
      <c r="L58" s="157">
        <f t="shared" si="8"/>
        <v>1.0777843252799058</v>
      </c>
      <c r="M58" s="157">
        <f t="shared" si="9"/>
        <v>1.0763044331110239</v>
      </c>
      <c r="N58" s="157">
        <f t="shared" si="10"/>
        <v>1.0750391849529781</v>
      </c>
      <c r="O58" s="157">
        <f t="shared" si="11"/>
        <v>1.0731468805006845</v>
      </c>
      <c r="P58" s="157">
        <f t="shared" si="12"/>
        <v>1.0727272727272728</v>
      </c>
      <c r="Q58" s="157">
        <f t="shared" si="13"/>
        <v>1.0716796875000001</v>
      </c>
      <c r="R58" s="157">
        <f t="shared" si="14"/>
        <v>1.071261226083561</v>
      </c>
      <c r="S58" s="157">
        <f t="shared" si="15"/>
        <v>1.0666796267496113</v>
      </c>
      <c r="T58" s="157">
        <f t="shared" si="16"/>
        <v>1.0654368932038836</v>
      </c>
      <c r="U58" s="157">
        <f t="shared" si="17"/>
        <v>1.061931488291078</v>
      </c>
      <c r="V58" s="157">
        <f t="shared" si="18"/>
        <v>1.0613152804642165</v>
      </c>
      <c r="W58" s="157">
        <f t="shared" si="19"/>
        <v>1.0584490740740742</v>
      </c>
      <c r="X58" s="157">
        <f t="shared" si="20"/>
        <v>1.0543812451960031</v>
      </c>
      <c r="Y58" s="157">
        <f t="shared" si="21"/>
        <v>1.0562078922040423</v>
      </c>
      <c r="Z58" s="157">
        <f t="shared" si="22"/>
        <v>1.0543812451960031</v>
      </c>
      <c r="AA58" s="157">
        <f t="shared" si="23"/>
        <v>1.0525609054287359</v>
      </c>
      <c r="AB58" s="157">
        <f t="shared" si="24"/>
        <v>1.0531669865642994</v>
      </c>
      <c r="AC58" s="157">
        <f t="shared" si="25"/>
        <v>1.0499425947187142</v>
      </c>
      <c r="AD58" s="157">
        <f t="shared" si="26"/>
        <v>1.0459397636294319</v>
      </c>
      <c r="AE58" s="157">
        <f t="shared" si="27"/>
        <v>1.0453419698990283</v>
      </c>
      <c r="AF58" s="157">
        <f t="shared" si="28"/>
        <v>1.0437511888910025</v>
      </c>
      <c r="AG58" s="157">
        <f t="shared" si="29"/>
        <v>1.0407814871016692</v>
      </c>
      <c r="AH58" s="157">
        <f t="shared" si="30"/>
        <v>1.0380249716231555</v>
      </c>
      <c r="AI58" s="157">
        <f t="shared" si="31"/>
        <v>1.039007763681121</v>
      </c>
      <c r="AJ58" s="157">
        <f t="shared" si="32"/>
        <v>1.0397953382603753</v>
      </c>
      <c r="AK58" s="157">
        <f t="shared" si="33"/>
        <v>1.0382213812677388</v>
      </c>
      <c r="AL58" s="157">
        <f t="shared" si="34"/>
        <v>1.0337226827430295</v>
      </c>
      <c r="AM58" s="157">
        <f t="shared" si="35"/>
        <v>1.0319729170584917</v>
      </c>
      <c r="AN58" s="157">
        <f t="shared" si="36"/>
        <v>1.030229064964326</v>
      </c>
      <c r="AO58" s="157">
        <f t="shared" si="37"/>
        <v>1.0306160781367393</v>
      </c>
      <c r="AP58" s="157">
        <f t="shared" si="38"/>
        <v>1.031197143394099</v>
      </c>
      <c r="AQ58" s="157">
        <f t="shared" si="39"/>
        <v>1.0284910965323337</v>
      </c>
      <c r="AR58" s="157">
        <f t="shared" si="40"/>
        <v>1.0244585511575803</v>
      </c>
      <c r="AS58" s="157">
        <f t="shared" si="41"/>
        <v>1.0217877094972068</v>
      </c>
      <c r="AT58" s="157">
        <f t="shared" si="42"/>
        <v>1.0208372093023257</v>
      </c>
      <c r="AU58" s="157">
        <f t="shared" si="43"/>
        <v>1.0193200817388073</v>
      </c>
      <c r="AV58" s="157">
        <f t="shared" si="44"/>
        <v>1.0179962894248609</v>
      </c>
      <c r="AW58" s="157">
        <f t="shared" si="45"/>
        <v>1.014420410427066</v>
      </c>
      <c r="AX58" s="157">
        <f t="shared" si="46"/>
        <v>1.0082690187431091</v>
      </c>
      <c r="AY58" s="157">
        <f t="shared" si="47"/>
        <v>1.0034747622531091</v>
      </c>
      <c r="AZ58" s="157">
        <f t="shared" si="48"/>
        <v>1.0012773722627737</v>
      </c>
      <c r="BA58" s="157">
        <f t="shared" si="49"/>
        <v>0.99818082590503909</v>
      </c>
      <c r="BB58" s="157">
        <f t="shared" ref="BB58:BB121" si="50">($B58/$B$57)</f>
        <v>0.99981778425655976</v>
      </c>
      <c r="BC58" s="156">
        <f>($B58/$B$58)</f>
        <v>1</v>
      </c>
      <c r="BD58" s="157"/>
      <c r="BE58" s="157"/>
      <c r="BF58" s="157"/>
      <c r="BG58" s="157"/>
      <c r="BH58" s="157"/>
      <c r="BI58" s="157"/>
      <c r="BJ58" s="157"/>
      <c r="BK58" s="157"/>
      <c r="BL58" s="157"/>
      <c r="BM58" s="157"/>
      <c r="BN58" s="157"/>
      <c r="BO58" s="157"/>
      <c r="BP58" s="157"/>
      <c r="BQ58" s="157"/>
      <c r="BR58" s="157"/>
      <c r="BS58" s="157"/>
      <c r="BT58" s="157"/>
      <c r="BU58" s="157"/>
      <c r="BV58" s="157"/>
      <c r="BW58" s="157"/>
      <c r="BX58" s="157"/>
      <c r="BY58" s="157"/>
      <c r="BZ58" s="157"/>
      <c r="CA58" s="157"/>
      <c r="CB58" s="157"/>
      <c r="CC58" s="157"/>
      <c r="CD58" s="157"/>
      <c r="CE58" s="157"/>
      <c r="CF58" s="157"/>
      <c r="CG58" s="157"/>
      <c r="CH58" s="157"/>
      <c r="CI58" s="157"/>
      <c r="CJ58" s="157"/>
      <c r="CK58" s="157"/>
      <c r="CL58" s="157"/>
      <c r="CM58" s="157"/>
      <c r="CN58" s="157"/>
      <c r="CO58" s="157"/>
      <c r="CP58" s="157"/>
      <c r="CQ58" s="157"/>
      <c r="CR58" s="157"/>
      <c r="CS58" s="157"/>
      <c r="CT58" s="157"/>
      <c r="CU58" s="157"/>
      <c r="CV58" s="157"/>
      <c r="CW58" s="157"/>
      <c r="CX58" s="157"/>
      <c r="CY58" s="157"/>
      <c r="CZ58" s="157"/>
      <c r="DA58" s="157"/>
      <c r="DB58" s="157"/>
      <c r="DC58" s="157"/>
      <c r="DD58" s="157"/>
      <c r="DE58" s="157"/>
      <c r="DF58" s="157"/>
      <c r="DG58" s="157"/>
      <c r="DH58" s="157"/>
      <c r="DI58" s="157"/>
      <c r="DJ58" s="157"/>
      <c r="DK58" s="157"/>
      <c r="DL58" s="157"/>
      <c r="DM58" s="157"/>
      <c r="DN58" s="157"/>
      <c r="DO58" s="157"/>
      <c r="DP58" s="157"/>
      <c r="DQ58" s="157"/>
      <c r="DR58" s="157"/>
      <c r="DS58" s="157"/>
      <c r="DT58" s="157"/>
      <c r="DU58" s="157"/>
      <c r="DV58" s="157"/>
      <c r="DW58" s="157"/>
      <c r="DX58" s="157"/>
      <c r="DY58" s="157"/>
      <c r="DZ58" s="157"/>
      <c r="EA58" s="157"/>
      <c r="EB58" s="157"/>
      <c r="EC58" s="157"/>
      <c r="ED58" s="157"/>
      <c r="EE58" s="157"/>
      <c r="EF58" s="157"/>
      <c r="EG58" s="157"/>
      <c r="EH58" s="157"/>
      <c r="EI58" s="157"/>
      <c r="EJ58" s="157"/>
      <c r="EK58" s="157"/>
      <c r="EL58" s="157"/>
      <c r="EM58" s="157"/>
      <c r="EN58" s="157"/>
      <c r="EO58" s="157"/>
      <c r="EP58" s="157"/>
      <c r="EQ58" s="157"/>
      <c r="ER58" s="157"/>
      <c r="ES58" s="157"/>
      <c r="ET58" s="157"/>
      <c r="EU58" s="157"/>
      <c r="EV58" s="157"/>
      <c r="EW58" s="157"/>
      <c r="EX58" s="157"/>
      <c r="EY58" s="157"/>
      <c r="EZ58" s="157"/>
      <c r="FA58" s="157"/>
      <c r="FB58" s="157"/>
      <c r="FC58" s="157"/>
      <c r="FD58" s="157"/>
      <c r="FE58" s="157"/>
      <c r="FF58" s="157"/>
      <c r="FG58" s="157"/>
      <c r="FH58" s="157"/>
      <c r="FI58" s="157"/>
      <c r="FJ58" s="157"/>
      <c r="FK58" s="157"/>
      <c r="FL58" s="157"/>
      <c r="FM58" s="157"/>
      <c r="FN58" s="157"/>
      <c r="FO58" s="157"/>
      <c r="FP58" s="157"/>
      <c r="FQ58" s="157"/>
      <c r="FR58" s="157"/>
      <c r="FS58" s="157"/>
      <c r="FT58" s="157"/>
      <c r="FU58" s="157"/>
      <c r="FV58" s="157"/>
      <c r="FW58" s="157"/>
      <c r="FX58" s="157"/>
      <c r="FY58" s="157"/>
      <c r="FZ58" s="157"/>
      <c r="GA58" s="157"/>
      <c r="GB58" s="157"/>
      <c r="GC58" s="157"/>
      <c r="GD58" s="157"/>
      <c r="GE58" s="157"/>
      <c r="GF58" s="157"/>
      <c r="GG58" s="157"/>
      <c r="GH58" s="157"/>
      <c r="GI58" s="157"/>
      <c r="GJ58" s="157"/>
      <c r="GK58" s="157"/>
      <c r="GL58" s="157"/>
      <c r="GM58" s="157"/>
      <c r="GN58" s="157"/>
      <c r="GO58" s="157"/>
      <c r="GP58" s="157"/>
      <c r="GQ58" s="157"/>
      <c r="GR58" s="157"/>
      <c r="GS58" s="157"/>
      <c r="GT58" s="157"/>
      <c r="GU58" s="157"/>
      <c r="GV58" s="157"/>
      <c r="GW58" s="157"/>
      <c r="GX58" s="157"/>
      <c r="GY58" s="157"/>
      <c r="GZ58" s="157"/>
      <c r="HA58" s="157"/>
      <c r="HB58" s="157"/>
      <c r="HC58" s="157"/>
      <c r="HD58" s="157"/>
      <c r="HE58" s="157"/>
      <c r="HF58" s="157"/>
      <c r="HG58" s="157"/>
      <c r="HH58" s="157"/>
      <c r="HI58" s="157"/>
      <c r="HJ58" s="157"/>
      <c r="HK58" s="157"/>
      <c r="HL58" s="157"/>
      <c r="HM58" s="157"/>
      <c r="HN58" s="157"/>
      <c r="HO58" s="157"/>
      <c r="HP58" s="157"/>
      <c r="HQ58" s="157"/>
      <c r="HR58" s="157"/>
      <c r="HS58" s="157"/>
      <c r="HT58" s="157"/>
      <c r="HU58" s="157"/>
      <c r="HV58" s="157"/>
      <c r="HW58" s="157"/>
      <c r="HX58" s="157"/>
      <c r="HY58" s="157"/>
      <c r="HZ58" s="157"/>
      <c r="IA58" s="157"/>
      <c r="IB58" s="157"/>
      <c r="IC58" s="157"/>
      <c r="ID58" s="157"/>
      <c r="IE58" s="157"/>
      <c r="IF58" s="157"/>
      <c r="IG58" s="157"/>
      <c r="IH58" s="157"/>
      <c r="II58" s="157"/>
      <c r="IJ58" s="157"/>
      <c r="IK58" s="157"/>
      <c r="IL58" s="157"/>
      <c r="IM58" s="157"/>
      <c r="IN58" s="157"/>
      <c r="IO58" s="157"/>
      <c r="IP58" s="157"/>
      <c r="IQ58" s="157"/>
      <c r="IR58" s="157"/>
      <c r="IS58" s="157"/>
      <c r="IT58" s="157"/>
      <c r="IU58" s="157"/>
      <c r="IV58" s="157"/>
      <c r="IW58" s="157"/>
      <c r="IX58" s="157"/>
      <c r="IY58" s="157"/>
      <c r="IZ58" s="157"/>
      <c r="JA58" s="157"/>
      <c r="JB58" s="157"/>
      <c r="JC58" s="157"/>
      <c r="JD58" s="157"/>
      <c r="JE58" s="157"/>
      <c r="JF58" s="157"/>
      <c r="JG58" s="157"/>
      <c r="JH58" s="157"/>
      <c r="JI58" s="157"/>
      <c r="JJ58" s="157"/>
      <c r="JK58" s="157"/>
      <c r="JL58" s="157"/>
      <c r="JM58" s="157"/>
      <c r="JN58" s="157"/>
      <c r="JO58" s="157"/>
      <c r="JP58" s="157"/>
      <c r="JQ58" s="157"/>
      <c r="JR58" s="157"/>
      <c r="JS58" s="157"/>
      <c r="JT58" s="157"/>
      <c r="JU58" s="157"/>
      <c r="JV58" s="157"/>
      <c r="JW58" s="157"/>
      <c r="JX58" s="157"/>
      <c r="JY58" s="157"/>
      <c r="JZ58" s="157"/>
      <c r="KA58" s="157"/>
      <c r="KB58" s="157"/>
      <c r="KC58" s="157"/>
      <c r="KD58" s="157"/>
      <c r="KE58" s="157"/>
      <c r="KF58" s="157"/>
      <c r="KG58" s="157"/>
      <c r="KH58" s="157"/>
      <c r="KI58" s="157"/>
      <c r="KJ58" s="157"/>
      <c r="KK58" s="157"/>
      <c r="KL58" s="157"/>
      <c r="KM58" s="157"/>
      <c r="KN58" s="157"/>
      <c r="KO58" s="157"/>
      <c r="KP58" s="157"/>
      <c r="KQ58" s="157"/>
      <c r="KR58" s="157"/>
      <c r="KS58" s="157"/>
      <c r="KT58" s="157"/>
      <c r="KU58" s="157"/>
      <c r="KV58" s="157"/>
      <c r="KW58" s="157"/>
      <c r="KX58" s="157"/>
      <c r="KY58" s="157"/>
      <c r="KZ58" s="157"/>
      <c r="LA58" s="157"/>
      <c r="LB58" s="157"/>
      <c r="LC58" s="157"/>
      <c r="LD58" s="157"/>
      <c r="LE58" s="157"/>
      <c r="LF58" s="157"/>
      <c r="LG58" s="157"/>
      <c r="LH58" s="157"/>
      <c r="LI58" s="157"/>
      <c r="LJ58" s="157"/>
      <c r="LK58" s="157"/>
      <c r="LL58" s="157"/>
      <c r="LM58" s="157"/>
      <c r="LN58" s="157"/>
      <c r="LO58" s="157"/>
      <c r="LP58" s="157"/>
      <c r="LQ58" s="157"/>
      <c r="LR58" s="157"/>
      <c r="LS58" s="157"/>
      <c r="LT58" s="157"/>
      <c r="LU58" s="157"/>
      <c r="LV58" s="157"/>
      <c r="LW58" s="157"/>
      <c r="LX58" s="157"/>
      <c r="LY58" s="157"/>
      <c r="LZ58" s="157"/>
      <c r="MA58" s="157"/>
      <c r="MB58" s="157"/>
      <c r="MC58" s="157"/>
      <c r="MD58" s="157"/>
      <c r="ME58" s="157"/>
      <c r="MF58" s="157"/>
      <c r="MG58" s="157"/>
      <c r="MH58" s="157"/>
      <c r="MI58" s="157"/>
      <c r="MJ58" s="157"/>
      <c r="MK58" s="157"/>
      <c r="ML58" s="157"/>
      <c r="MM58" s="157"/>
      <c r="MN58" s="157"/>
      <c r="MO58" s="157"/>
      <c r="MP58" s="157"/>
      <c r="MQ58" s="157"/>
      <c r="MR58" s="157"/>
      <c r="MS58" s="157"/>
      <c r="MT58" s="157"/>
      <c r="MU58" s="157"/>
      <c r="MV58" s="157"/>
      <c r="MW58" s="157"/>
      <c r="MX58" s="157"/>
      <c r="MY58" s="157"/>
      <c r="MZ58" s="157"/>
      <c r="NA58" s="157"/>
      <c r="NB58" s="157"/>
      <c r="NC58" s="157"/>
      <c r="ND58" s="157"/>
      <c r="NE58" s="157"/>
      <c r="NF58" s="157"/>
      <c r="NG58" s="157"/>
      <c r="NH58" s="157"/>
      <c r="NI58" s="157"/>
      <c r="NJ58" s="157"/>
      <c r="NK58" s="157"/>
      <c r="NL58" s="157"/>
      <c r="NM58" s="157"/>
      <c r="NN58" s="157"/>
      <c r="NO58" s="157"/>
      <c r="NP58" s="157"/>
      <c r="NQ58" s="157"/>
      <c r="NR58" s="157"/>
      <c r="NS58" s="157"/>
      <c r="NT58" s="157"/>
      <c r="NU58" s="157"/>
      <c r="NV58" s="157"/>
      <c r="NW58" s="157"/>
      <c r="NX58" s="157"/>
      <c r="NY58" s="157"/>
      <c r="NZ58" s="157"/>
      <c r="OA58" s="157"/>
      <c r="OB58" s="157"/>
      <c r="OC58" s="157"/>
      <c r="OD58" s="157"/>
      <c r="OE58" s="157"/>
      <c r="OF58" s="157"/>
      <c r="OG58" s="157"/>
      <c r="OH58" s="157"/>
      <c r="OI58" s="157"/>
      <c r="OJ58" s="157"/>
      <c r="OK58" s="157"/>
      <c r="OL58" s="157"/>
      <c r="OM58" s="157"/>
      <c r="ON58" s="157"/>
      <c r="OO58" s="157"/>
      <c r="OP58" s="157"/>
      <c r="OQ58" s="157"/>
      <c r="OR58" s="157"/>
      <c r="OS58" s="157"/>
      <c r="OT58" s="157"/>
      <c r="OU58" s="157"/>
      <c r="OV58" s="157"/>
      <c r="OW58" s="157"/>
      <c r="OX58" s="157"/>
      <c r="OY58" s="157"/>
      <c r="OZ58" s="157"/>
      <c r="PA58" s="157"/>
      <c r="PB58" s="157"/>
      <c r="PC58" s="157"/>
      <c r="PD58" s="157"/>
      <c r="PE58" s="157"/>
      <c r="PF58" s="157"/>
      <c r="PG58" s="157"/>
      <c r="PH58" s="157"/>
      <c r="PI58" s="157"/>
      <c r="PJ58" s="157"/>
      <c r="PK58" s="157"/>
      <c r="PL58" s="157"/>
      <c r="PM58" s="157"/>
      <c r="PN58" s="157"/>
      <c r="PO58" s="157"/>
      <c r="PP58" s="157"/>
      <c r="PQ58" s="157"/>
      <c r="PR58" s="157"/>
      <c r="PS58" s="157"/>
      <c r="PT58" s="157"/>
      <c r="PU58" s="157"/>
      <c r="PV58" s="157"/>
      <c r="PW58" s="157"/>
      <c r="PX58" s="157"/>
      <c r="PY58" s="157"/>
      <c r="PZ58" s="157"/>
      <c r="QA58" s="157"/>
      <c r="QB58" s="157"/>
      <c r="QC58" s="157"/>
      <c r="QD58" s="157"/>
      <c r="QE58" s="157"/>
      <c r="QF58" s="157"/>
      <c r="QG58" s="157"/>
      <c r="QH58" s="157"/>
      <c r="QI58" s="157"/>
      <c r="QJ58" s="157"/>
      <c r="QK58" s="157"/>
      <c r="QL58" s="157"/>
      <c r="QM58" s="157"/>
      <c r="QN58" s="157"/>
      <c r="QO58" s="157"/>
      <c r="QP58" s="157"/>
      <c r="QQ58" s="157"/>
      <c r="QR58" s="157"/>
      <c r="QS58" s="157"/>
      <c r="QT58" s="157"/>
      <c r="QU58" s="157"/>
      <c r="QV58" s="157"/>
      <c r="QW58" s="157"/>
      <c r="QX58" s="157"/>
      <c r="QY58" s="157"/>
      <c r="QZ58" s="157"/>
      <c r="RA58" s="157"/>
      <c r="RB58" s="157"/>
      <c r="RC58" s="157"/>
      <c r="RD58" s="157"/>
      <c r="RE58" s="157"/>
      <c r="RF58" s="157"/>
      <c r="RG58" s="157"/>
      <c r="RH58" s="157"/>
      <c r="RI58" s="157"/>
      <c r="RJ58" s="157"/>
      <c r="RK58" s="157"/>
      <c r="RL58" s="157"/>
      <c r="RM58" s="157"/>
      <c r="RN58" s="157"/>
      <c r="RO58" s="157"/>
      <c r="RP58" s="157"/>
    </row>
    <row r="59" spans="1:484" ht="13">
      <c r="A59" s="149">
        <v>42095</v>
      </c>
      <c r="B59" s="132">
        <v>5500</v>
      </c>
      <c r="C59" s="135">
        <f t="shared" si="1"/>
        <v>2.3999999999999998E-3</v>
      </c>
      <c r="D59" s="57"/>
      <c r="E59" s="157">
        <f t="shared" si="0"/>
        <v>1.1068625477963372</v>
      </c>
      <c r="F59" s="157">
        <f t="shared" si="2"/>
        <v>1.0984621529858198</v>
      </c>
      <c r="G59" s="157">
        <f t="shared" si="3"/>
        <v>1.0978043912175648</v>
      </c>
      <c r="H59" s="157">
        <f t="shared" si="4"/>
        <v>1.0938743038981702</v>
      </c>
      <c r="I59" s="157">
        <f t="shared" si="5"/>
        <v>1.0923535253227408</v>
      </c>
      <c r="J59" s="157">
        <f t="shared" si="6"/>
        <v>1.0871713777426368</v>
      </c>
      <c r="K59" s="157">
        <f t="shared" si="7"/>
        <v>1.0839574300354751</v>
      </c>
      <c r="L59" s="157">
        <f t="shared" si="8"/>
        <v>1.0803378511098016</v>
      </c>
      <c r="M59" s="157">
        <f t="shared" si="9"/>
        <v>1.0788544527265593</v>
      </c>
      <c r="N59" s="157">
        <f t="shared" si="10"/>
        <v>1.0775862068965518</v>
      </c>
      <c r="O59" s="157">
        <f t="shared" si="11"/>
        <v>1.0756894191277138</v>
      </c>
      <c r="P59" s="157">
        <f t="shared" si="12"/>
        <v>1.075268817204301</v>
      </c>
      <c r="Q59" s="157">
        <f t="shared" si="13"/>
        <v>1.07421875</v>
      </c>
      <c r="R59" s="157">
        <f t="shared" si="14"/>
        <v>1.0737992971495509</v>
      </c>
      <c r="S59" s="157">
        <f t="shared" si="15"/>
        <v>1.0692068429237946</v>
      </c>
      <c r="T59" s="157">
        <f t="shared" si="16"/>
        <v>1.0679611650485437</v>
      </c>
      <c r="U59" s="157">
        <f t="shared" si="17"/>
        <v>1.0644474550029031</v>
      </c>
      <c r="V59" s="157">
        <f t="shared" si="18"/>
        <v>1.0638297872340425</v>
      </c>
      <c r="W59" s="157">
        <f t="shared" si="19"/>
        <v>1.0609567901234569</v>
      </c>
      <c r="X59" s="157">
        <f t="shared" si="20"/>
        <v>1.0568793235972329</v>
      </c>
      <c r="Y59" s="157">
        <f t="shared" si="21"/>
        <v>1.0587102983638113</v>
      </c>
      <c r="Z59" s="157">
        <f t="shared" si="22"/>
        <v>1.0568793235972329</v>
      </c>
      <c r="AA59" s="157">
        <f t="shared" si="23"/>
        <v>1.0550546710147708</v>
      </c>
      <c r="AB59" s="157">
        <f t="shared" si="24"/>
        <v>1.0556621880998081</v>
      </c>
      <c r="AC59" s="157">
        <f t="shared" si="25"/>
        <v>1.0524301569077688</v>
      </c>
      <c r="AD59" s="157">
        <f t="shared" si="26"/>
        <v>1.0484178421654593</v>
      </c>
      <c r="AE59" s="157">
        <f t="shared" si="27"/>
        <v>1.0478186321204039</v>
      </c>
      <c r="AF59" s="157">
        <f t="shared" si="28"/>
        <v>1.0462240821761462</v>
      </c>
      <c r="AG59" s="157">
        <f t="shared" si="29"/>
        <v>1.0432473444613051</v>
      </c>
      <c r="AH59" s="157">
        <f t="shared" si="30"/>
        <v>1.0404842981460463</v>
      </c>
      <c r="AI59" s="157">
        <f t="shared" si="31"/>
        <v>1.0414694186707063</v>
      </c>
      <c r="AJ59" s="157">
        <f t="shared" si="32"/>
        <v>1.0422588592003033</v>
      </c>
      <c r="AK59" s="157">
        <f t="shared" si="33"/>
        <v>1.0406811731315042</v>
      </c>
      <c r="AL59" s="157">
        <f t="shared" si="34"/>
        <v>1.0361718161266014</v>
      </c>
      <c r="AM59" s="157">
        <f t="shared" si="35"/>
        <v>1.0344179048335527</v>
      </c>
      <c r="AN59" s="157">
        <f t="shared" si="36"/>
        <v>1.0326699211415697</v>
      </c>
      <c r="AO59" s="157">
        <f t="shared" si="37"/>
        <v>1.0330578512396693</v>
      </c>
      <c r="AP59" s="157">
        <f t="shared" si="38"/>
        <v>1.033640293177974</v>
      </c>
      <c r="AQ59" s="157">
        <f t="shared" si="39"/>
        <v>1.0309278350515463</v>
      </c>
      <c r="AR59" s="157">
        <f t="shared" si="40"/>
        <v>1.0268857356235996</v>
      </c>
      <c r="AS59" s="157">
        <f t="shared" si="41"/>
        <v>1.0242085661080074</v>
      </c>
      <c r="AT59" s="157">
        <f t="shared" si="42"/>
        <v>1.0232558139534884</v>
      </c>
      <c r="AU59" s="157">
        <f t="shared" si="43"/>
        <v>1.0217350919561583</v>
      </c>
      <c r="AV59" s="157">
        <f t="shared" si="44"/>
        <v>1.0204081632653061</v>
      </c>
      <c r="AW59" s="157">
        <f t="shared" si="45"/>
        <v>1.0168238121649102</v>
      </c>
      <c r="AX59" s="157">
        <f t="shared" si="46"/>
        <v>1.0106578463800073</v>
      </c>
      <c r="AY59" s="157">
        <f t="shared" si="47"/>
        <v>1.005852231163131</v>
      </c>
      <c r="AZ59" s="157">
        <f t="shared" si="48"/>
        <v>1.0036496350364963</v>
      </c>
      <c r="BA59" s="157">
        <f t="shared" si="49"/>
        <v>1.0005457522284882</v>
      </c>
      <c r="BB59" s="157">
        <f t="shared" si="50"/>
        <v>1.0021865889212829</v>
      </c>
      <c r="BC59" s="157">
        <f t="shared" ref="BC59:BC122" si="51">($B59/$B$58)</f>
        <v>1.0023692363768908</v>
      </c>
      <c r="BD59" s="156">
        <f>($B59/$B$59)</f>
        <v>1</v>
      </c>
      <c r="BE59" s="157"/>
      <c r="BF59" s="157"/>
      <c r="BG59" s="157"/>
      <c r="BH59" s="157"/>
      <c r="BI59" s="157"/>
      <c r="BJ59" s="157"/>
      <c r="BK59" s="157"/>
      <c r="BL59" s="157"/>
      <c r="BM59" s="157"/>
      <c r="BN59" s="157"/>
      <c r="BO59" s="157"/>
      <c r="BP59" s="157"/>
      <c r="BQ59" s="157"/>
      <c r="BR59" s="157"/>
      <c r="BS59" s="157"/>
      <c r="BT59" s="157"/>
      <c r="BU59" s="157"/>
      <c r="BV59" s="157"/>
      <c r="BW59" s="157"/>
      <c r="BX59" s="157"/>
      <c r="BY59" s="157"/>
      <c r="BZ59" s="157"/>
      <c r="CA59" s="157"/>
      <c r="CB59" s="157"/>
      <c r="CC59" s="157"/>
      <c r="CD59" s="157"/>
      <c r="CE59" s="157"/>
      <c r="CF59" s="157"/>
      <c r="CG59" s="157"/>
      <c r="CH59" s="157"/>
      <c r="CI59" s="157"/>
      <c r="CJ59" s="157"/>
      <c r="CK59" s="157"/>
      <c r="CL59" s="157"/>
      <c r="CM59" s="157"/>
      <c r="CN59" s="157"/>
      <c r="CO59" s="157"/>
      <c r="CP59" s="157"/>
      <c r="CQ59" s="157"/>
      <c r="CR59" s="157"/>
      <c r="CS59" s="157"/>
      <c r="CT59" s="157"/>
      <c r="CU59" s="157"/>
      <c r="CV59" s="157"/>
      <c r="CW59" s="157"/>
      <c r="CX59" s="157"/>
      <c r="CY59" s="157"/>
      <c r="CZ59" s="157"/>
      <c r="DA59" s="157"/>
      <c r="DB59" s="157"/>
      <c r="DC59" s="157"/>
      <c r="DD59" s="157"/>
      <c r="DE59" s="157"/>
      <c r="DF59" s="157"/>
      <c r="DG59" s="157"/>
      <c r="DH59" s="157"/>
      <c r="DI59" s="157"/>
      <c r="DJ59" s="157"/>
      <c r="DK59" s="157"/>
      <c r="DL59" s="157"/>
      <c r="DM59" s="157"/>
      <c r="DN59" s="157"/>
      <c r="DO59" s="157"/>
      <c r="DP59" s="157"/>
      <c r="DQ59" s="157"/>
      <c r="DR59" s="157"/>
      <c r="DS59" s="157"/>
      <c r="DT59" s="157"/>
      <c r="DU59" s="157"/>
      <c r="DV59" s="157"/>
      <c r="DW59" s="157"/>
      <c r="DX59" s="157"/>
      <c r="DY59" s="157"/>
      <c r="DZ59" s="157"/>
      <c r="EA59" s="157"/>
      <c r="EB59" s="157"/>
      <c r="EC59" s="157"/>
      <c r="ED59" s="157"/>
      <c r="EE59" s="157"/>
      <c r="EF59" s="157"/>
      <c r="EG59" s="157"/>
      <c r="EH59" s="157"/>
      <c r="EI59" s="157"/>
      <c r="EJ59" s="157"/>
      <c r="EK59" s="157"/>
      <c r="EL59" s="157"/>
      <c r="EM59" s="157"/>
      <c r="EN59" s="157"/>
      <c r="EO59" s="157"/>
      <c r="EP59" s="157"/>
      <c r="EQ59" s="157"/>
      <c r="ER59" s="157"/>
      <c r="ES59" s="157"/>
      <c r="ET59" s="157"/>
      <c r="EU59" s="157"/>
      <c r="EV59" s="157"/>
      <c r="EW59" s="157"/>
      <c r="EX59" s="157"/>
      <c r="EY59" s="157"/>
      <c r="EZ59" s="157"/>
      <c r="FA59" s="157"/>
      <c r="FB59" s="157"/>
      <c r="FC59" s="157"/>
      <c r="FD59" s="157"/>
      <c r="FE59" s="157"/>
      <c r="FF59" s="157"/>
      <c r="FG59" s="157"/>
      <c r="FH59" s="157"/>
      <c r="FI59" s="157"/>
      <c r="FJ59" s="157"/>
      <c r="FK59" s="157"/>
      <c r="FL59" s="157"/>
      <c r="FM59" s="157"/>
      <c r="FN59" s="157"/>
      <c r="FO59" s="157"/>
      <c r="FP59" s="157"/>
      <c r="FQ59" s="157"/>
      <c r="FR59" s="157"/>
      <c r="FS59" s="157"/>
      <c r="FT59" s="157"/>
      <c r="FU59" s="157"/>
      <c r="FV59" s="157"/>
      <c r="FW59" s="157"/>
      <c r="FX59" s="157"/>
      <c r="FY59" s="157"/>
      <c r="FZ59" s="157"/>
      <c r="GA59" s="157"/>
      <c r="GB59" s="157"/>
      <c r="GC59" s="157"/>
      <c r="GD59" s="157"/>
      <c r="GE59" s="157"/>
      <c r="GF59" s="157"/>
      <c r="GG59" s="157"/>
      <c r="GH59" s="157"/>
      <c r="GI59" s="157"/>
      <c r="GJ59" s="157"/>
      <c r="GK59" s="157"/>
      <c r="GL59" s="157"/>
      <c r="GM59" s="157"/>
      <c r="GN59" s="157"/>
      <c r="GO59" s="157"/>
      <c r="GP59" s="157"/>
      <c r="GQ59" s="157"/>
      <c r="GR59" s="157"/>
      <c r="GS59" s="157"/>
      <c r="GT59" s="157"/>
      <c r="GU59" s="157"/>
      <c r="GV59" s="157"/>
      <c r="GW59" s="157"/>
      <c r="GX59" s="157"/>
      <c r="GY59" s="157"/>
      <c r="GZ59" s="157"/>
      <c r="HA59" s="157"/>
      <c r="HB59" s="157"/>
      <c r="HC59" s="157"/>
      <c r="HD59" s="157"/>
      <c r="HE59" s="157"/>
      <c r="HF59" s="157"/>
      <c r="HG59" s="157"/>
      <c r="HH59" s="157"/>
      <c r="HI59" s="157"/>
      <c r="HJ59" s="157"/>
      <c r="HK59" s="157"/>
      <c r="HL59" s="157"/>
      <c r="HM59" s="157"/>
      <c r="HN59" s="157"/>
      <c r="HO59" s="157"/>
      <c r="HP59" s="157"/>
      <c r="HQ59" s="157"/>
      <c r="HR59" s="157"/>
      <c r="HS59" s="157"/>
      <c r="HT59" s="157"/>
      <c r="HU59" s="157"/>
      <c r="HV59" s="157"/>
      <c r="HW59" s="157"/>
      <c r="HX59" s="157"/>
      <c r="HY59" s="157"/>
      <c r="HZ59" s="157"/>
      <c r="IA59" s="157"/>
      <c r="IB59" s="157"/>
      <c r="IC59" s="157"/>
      <c r="ID59" s="157"/>
      <c r="IE59" s="157"/>
      <c r="IF59" s="157"/>
      <c r="IG59" s="157"/>
      <c r="IH59" s="157"/>
      <c r="II59" s="157"/>
      <c r="IJ59" s="157"/>
      <c r="IK59" s="157"/>
      <c r="IL59" s="157"/>
      <c r="IM59" s="157"/>
      <c r="IN59" s="157"/>
      <c r="IO59" s="157"/>
      <c r="IP59" s="157"/>
      <c r="IQ59" s="157"/>
      <c r="IR59" s="157"/>
      <c r="IS59" s="157"/>
      <c r="IT59" s="157"/>
      <c r="IU59" s="157"/>
      <c r="IV59" s="157"/>
      <c r="IW59" s="157"/>
      <c r="IX59" s="157"/>
      <c r="IY59" s="157"/>
      <c r="IZ59" s="157"/>
      <c r="JA59" s="157"/>
      <c r="JB59" s="157"/>
      <c r="JC59" s="157"/>
      <c r="JD59" s="157"/>
      <c r="JE59" s="157"/>
      <c r="JF59" s="157"/>
      <c r="JG59" s="157"/>
      <c r="JH59" s="157"/>
      <c r="JI59" s="157"/>
      <c r="JJ59" s="157"/>
      <c r="JK59" s="157"/>
      <c r="JL59" s="157"/>
      <c r="JM59" s="157"/>
      <c r="JN59" s="157"/>
      <c r="JO59" s="157"/>
      <c r="JP59" s="157"/>
      <c r="JQ59" s="157"/>
      <c r="JR59" s="157"/>
      <c r="JS59" s="157"/>
      <c r="JT59" s="157"/>
      <c r="JU59" s="157"/>
      <c r="JV59" s="157"/>
      <c r="JW59" s="157"/>
      <c r="JX59" s="157"/>
      <c r="JY59" s="157"/>
      <c r="JZ59" s="157"/>
      <c r="KA59" s="157"/>
      <c r="KB59" s="157"/>
      <c r="KC59" s="157"/>
      <c r="KD59" s="157"/>
      <c r="KE59" s="157"/>
      <c r="KF59" s="157"/>
      <c r="KG59" s="157"/>
      <c r="KH59" s="157"/>
      <c r="KI59" s="157"/>
      <c r="KJ59" s="157"/>
      <c r="KK59" s="157"/>
      <c r="KL59" s="157"/>
      <c r="KM59" s="157"/>
      <c r="KN59" s="157"/>
      <c r="KO59" s="157"/>
      <c r="KP59" s="157"/>
      <c r="KQ59" s="157"/>
      <c r="KR59" s="157"/>
      <c r="KS59" s="157"/>
      <c r="KT59" s="157"/>
      <c r="KU59" s="157"/>
      <c r="KV59" s="157"/>
      <c r="KW59" s="157"/>
      <c r="KX59" s="157"/>
      <c r="KY59" s="157"/>
      <c r="KZ59" s="157"/>
      <c r="LA59" s="157"/>
      <c r="LB59" s="157"/>
      <c r="LC59" s="157"/>
      <c r="LD59" s="157"/>
      <c r="LE59" s="157"/>
      <c r="LF59" s="157"/>
      <c r="LG59" s="157"/>
      <c r="LH59" s="157"/>
      <c r="LI59" s="157"/>
      <c r="LJ59" s="157"/>
      <c r="LK59" s="157"/>
      <c r="LL59" s="157"/>
      <c r="LM59" s="157"/>
      <c r="LN59" s="157"/>
      <c r="LO59" s="157"/>
      <c r="LP59" s="157"/>
      <c r="LQ59" s="157"/>
      <c r="LR59" s="157"/>
      <c r="LS59" s="157"/>
      <c r="LT59" s="157"/>
      <c r="LU59" s="157"/>
      <c r="LV59" s="157"/>
      <c r="LW59" s="157"/>
      <c r="LX59" s="157"/>
      <c r="LY59" s="157"/>
      <c r="LZ59" s="157"/>
      <c r="MA59" s="157"/>
      <c r="MB59" s="157"/>
      <c r="MC59" s="157"/>
      <c r="MD59" s="157"/>
      <c r="ME59" s="157"/>
      <c r="MF59" s="157"/>
      <c r="MG59" s="157"/>
      <c r="MH59" s="157"/>
      <c r="MI59" s="157"/>
      <c r="MJ59" s="157"/>
      <c r="MK59" s="157"/>
      <c r="ML59" s="157"/>
      <c r="MM59" s="157"/>
      <c r="MN59" s="157"/>
      <c r="MO59" s="157"/>
      <c r="MP59" s="157"/>
      <c r="MQ59" s="157"/>
      <c r="MR59" s="157"/>
      <c r="MS59" s="157"/>
      <c r="MT59" s="157"/>
      <c r="MU59" s="157"/>
      <c r="MV59" s="157"/>
      <c r="MW59" s="157"/>
      <c r="MX59" s="157"/>
      <c r="MY59" s="157"/>
      <c r="MZ59" s="157"/>
      <c r="NA59" s="157"/>
      <c r="NB59" s="157"/>
      <c r="NC59" s="157"/>
      <c r="ND59" s="157"/>
      <c r="NE59" s="157"/>
      <c r="NF59" s="157"/>
      <c r="NG59" s="157"/>
      <c r="NH59" s="157"/>
      <c r="NI59" s="157"/>
      <c r="NJ59" s="157"/>
      <c r="NK59" s="157"/>
      <c r="NL59" s="157"/>
      <c r="NM59" s="157"/>
      <c r="NN59" s="157"/>
      <c r="NO59" s="157"/>
      <c r="NP59" s="157"/>
      <c r="NQ59" s="157"/>
      <c r="NR59" s="157"/>
      <c r="NS59" s="157"/>
      <c r="NT59" s="157"/>
      <c r="NU59" s="157"/>
      <c r="NV59" s="157"/>
      <c r="NW59" s="157"/>
      <c r="NX59" s="157"/>
      <c r="NY59" s="157"/>
      <c r="NZ59" s="157"/>
      <c r="OA59" s="157"/>
      <c r="OB59" s="157"/>
      <c r="OC59" s="157"/>
      <c r="OD59" s="157"/>
      <c r="OE59" s="157"/>
      <c r="OF59" s="157"/>
      <c r="OG59" s="157"/>
      <c r="OH59" s="157"/>
      <c r="OI59" s="157"/>
      <c r="OJ59" s="157"/>
      <c r="OK59" s="157"/>
      <c r="OL59" s="157"/>
      <c r="OM59" s="157"/>
      <c r="ON59" s="157"/>
      <c r="OO59" s="157"/>
      <c r="OP59" s="157"/>
      <c r="OQ59" s="157"/>
      <c r="OR59" s="157"/>
      <c r="OS59" s="157"/>
      <c r="OT59" s="157"/>
      <c r="OU59" s="157"/>
      <c r="OV59" s="157"/>
      <c r="OW59" s="157"/>
      <c r="OX59" s="157"/>
      <c r="OY59" s="157"/>
      <c r="OZ59" s="157"/>
      <c r="PA59" s="157"/>
      <c r="PB59" s="157"/>
      <c r="PC59" s="157"/>
      <c r="PD59" s="157"/>
      <c r="PE59" s="157"/>
      <c r="PF59" s="157"/>
      <c r="PG59" s="157"/>
      <c r="PH59" s="157"/>
      <c r="PI59" s="157"/>
      <c r="PJ59" s="157"/>
      <c r="PK59" s="157"/>
      <c r="PL59" s="157"/>
      <c r="PM59" s="157"/>
      <c r="PN59" s="157"/>
      <c r="PO59" s="157"/>
      <c r="PP59" s="157"/>
      <c r="PQ59" s="157"/>
      <c r="PR59" s="157"/>
      <c r="PS59" s="157"/>
      <c r="PT59" s="157"/>
      <c r="PU59" s="157"/>
      <c r="PV59" s="157"/>
      <c r="PW59" s="157"/>
      <c r="PX59" s="157"/>
      <c r="PY59" s="157"/>
      <c r="PZ59" s="157"/>
      <c r="QA59" s="157"/>
      <c r="QB59" s="157"/>
      <c r="QC59" s="157"/>
      <c r="QD59" s="157"/>
      <c r="QE59" s="157"/>
      <c r="QF59" s="157"/>
      <c r="QG59" s="157"/>
      <c r="QH59" s="157"/>
      <c r="QI59" s="157"/>
      <c r="QJ59" s="157"/>
      <c r="QK59" s="157"/>
      <c r="QL59" s="157"/>
      <c r="QM59" s="157"/>
      <c r="QN59" s="157"/>
      <c r="QO59" s="157"/>
      <c r="QP59" s="157"/>
      <c r="QQ59" s="157"/>
      <c r="QR59" s="157"/>
      <c r="QS59" s="157"/>
      <c r="QT59" s="157"/>
      <c r="QU59" s="157"/>
      <c r="QV59" s="157"/>
      <c r="QW59" s="157"/>
      <c r="QX59" s="157"/>
      <c r="QY59" s="157"/>
      <c r="QZ59" s="157"/>
      <c r="RA59" s="157"/>
      <c r="RB59" s="157"/>
      <c r="RC59" s="157"/>
      <c r="RD59" s="157"/>
      <c r="RE59" s="157"/>
      <c r="RF59" s="157"/>
      <c r="RG59" s="157"/>
      <c r="RH59" s="157"/>
      <c r="RI59" s="157"/>
      <c r="RJ59" s="157"/>
      <c r="RK59" s="157"/>
      <c r="RL59" s="157"/>
      <c r="RM59" s="157"/>
      <c r="RN59" s="157"/>
      <c r="RO59" s="157"/>
      <c r="RP59" s="157"/>
    </row>
    <row r="60" spans="1:484" ht="13">
      <c r="A60" s="149">
        <v>42125</v>
      </c>
      <c r="B60" s="132">
        <v>5490</v>
      </c>
      <c r="C60" s="135">
        <f t="shared" si="1"/>
        <v>-1.8E-3</v>
      </c>
      <c r="D60" s="57"/>
      <c r="E60" s="157">
        <f t="shared" si="0"/>
        <v>1.1048500704367077</v>
      </c>
      <c r="F60" s="157">
        <f t="shared" si="2"/>
        <v>1.0964649490713001</v>
      </c>
      <c r="G60" s="157">
        <f t="shared" si="3"/>
        <v>1.095808383233533</v>
      </c>
      <c r="H60" s="157">
        <f t="shared" si="4"/>
        <v>1.0918854415274464</v>
      </c>
      <c r="I60" s="157">
        <f t="shared" si="5"/>
        <v>1.0903674280039721</v>
      </c>
      <c r="J60" s="157">
        <f t="shared" si="6"/>
        <v>1.0851947025103776</v>
      </c>
      <c r="K60" s="157">
        <f t="shared" si="7"/>
        <v>1.0819865983445014</v>
      </c>
      <c r="L60" s="157">
        <f t="shared" si="8"/>
        <v>1.0783736004714202</v>
      </c>
      <c r="M60" s="157">
        <f t="shared" si="9"/>
        <v>1.0768928991761475</v>
      </c>
      <c r="N60" s="157">
        <f t="shared" si="10"/>
        <v>1.0756269592476488</v>
      </c>
      <c r="O60" s="157">
        <f t="shared" si="11"/>
        <v>1.073733620183845</v>
      </c>
      <c r="P60" s="157">
        <f t="shared" si="12"/>
        <v>1.0733137829912023</v>
      </c>
      <c r="Q60" s="157">
        <f t="shared" si="13"/>
        <v>1.072265625</v>
      </c>
      <c r="R60" s="157">
        <f t="shared" si="14"/>
        <v>1.0718469347910973</v>
      </c>
      <c r="S60" s="157">
        <f t="shared" si="15"/>
        <v>1.067262830482115</v>
      </c>
      <c r="T60" s="157">
        <f t="shared" si="16"/>
        <v>1.0660194174757283</v>
      </c>
      <c r="U60" s="157">
        <f t="shared" si="17"/>
        <v>1.0625120959938068</v>
      </c>
      <c r="V60" s="157">
        <f t="shared" si="18"/>
        <v>1.0618955512572534</v>
      </c>
      <c r="W60" s="157">
        <f t="shared" si="19"/>
        <v>1.0590277777777777</v>
      </c>
      <c r="X60" s="157">
        <f t="shared" si="20"/>
        <v>1.0549577248270561</v>
      </c>
      <c r="Y60" s="157">
        <f t="shared" si="21"/>
        <v>1.0567853705486043</v>
      </c>
      <c r="Z60" s="157">
        <f t="shared" si="22"/>
        <v>1.0549577248270561</v>
      </c>
      <c r="AA60" s="157">
        <f t="shared" si="23"/>
        <v>1.0531363897947439</v>
      </c>
      <c r="AB60" s="157">
        <f t="shared" si="24"/>
        <v>1.0537428023032629</v>
      </c>
      <c r="AC60" s="157">
        <f t="shared" si="25"/>
        <v>1.0505166475315728</v>
      </c>
      <c r="AD60" s="157">
        <f t="shared" si="26"/>
        <v>1.0465116279069768</v>
      </c>
      <c r="AE60" s="157">
        <f t="shared" si="27"/>
        <v>1.0459135073347303</v>
      </c>
      <c r="AF60" s="157">
        <f t="shared" si="28"/>
        <v>1.0443218565721895</v>
      </c>
      <c r="AG60" s="157">
        <f t="shared" si="29"/>
        <v>1.0413505311077389</v>
      </c>
      <c r="AH60" s="157">
        <f t="shared" si="30"/>
        <v>1.0385925085130534</v>
      </c>
      <c r="AI60" s="157">
        <f t="shared" si="31"/>
        <v>1.0395758379094868</v>
      </c>
      <c r="AJ60" s="157">
        <f t="shared" si="32"/>
        <v>1.0403638430926663</v>
      </c>
      <c r="AK60" s="157">
        <f t="shared" si="33"/>
        <v>1.0387890255439924</v>
      </c>
      <c r="AL60" s="157">
        <f t="shared" si="34"/>
        <v>1.0342878673700076</v>
      </c>
      <c r="AM60" s="157">
        <f t="shared" si="35"/>
        <v>1.0325371450065826</v>
      </c>
      <c r="AN60" s="157">
        <f t="shared" si="36"/>
        <v>1.0307923394667668</v>
      </c>
      <c r="AO60" s="157">
        <f t="shared" si="37"/>
        <v>1.0311795642374155</v>
      </c>
      <c r="AP60" s="157">
        <f t="shared" si="38"/>
        <v>1.0317609471903777</v>
      </c>
      <c r="AQ60" s="157">
        <f t="shared" si="39"/>
        <v>1.029053420805998</v>
      </c>
      <c r="AR60" s="157">
        <f t="shared" si="40"/>
        <v>1.0250186706497386</v>
      </c>
      <c r="AS60" s="157">
        <f t="shared" si="41"/>
        <v>1.0223463687150838</v>
      </c>
      <c r="AT60" s="157">
        <f t="shared" si="42"/>
        <v>1.0213953488372094</v>
      </c>
      <c r="AU60" s="157">
        <f t="shared" si="43"/>
        <v>1.0198773917889652</v>
      </c>
      <c r="AV60" s="157">
        <f t="shared" si="44"/>
        <v>1.0185528756957329</v>
      </c>
      <c r="AW60" s="157">
        <f t="shared" si="45"/>
        <v>1.0149750415973378</v>
      </c>
      <c r="AX60" s="157">
        <f t="shared" si="46"/>
        <v>1.0088202866593163</v>
      </c>
      <c r="AY60" s="157">
        <f t="shared" si="47"/>
        <v>1.0040234089246525</v>
      </c>
      <c r="AZ60" s="157">
        <f t="shared" si="48"/>
        <v>1.0018248175182483</v>
      </c>
      <c r="BA60" s="157">
        <f t="shared" si="49"/>
        <v>0.99872657813352739</v>
      </c>
      <c r="BB60" s="157">
        <f t="shared" si="50"/>
        <v>1.0003644314868805</v>
      </c>
      <c r="BC60" s="157">
        <f t="shared" si="51"/>
        <v>1.0005467468562055</v>
      </c>
      <c r="BD60" s="157">
        <f t="shared" ref="BD60:BD123" si="52">($B60/$B$59)</f>
        <v>0.99818181818181817</v>
      </c>
      <c r="BE60" s="156">
        <f>($B60/$B$60)</f>
        <v>1</v>
      </c>
      <c r="BF60" s="157"/>
      <c r="BG60" s="157"/>
      <c r="BH60" s="157"/>
      <c r="BI60" s="157"/>
      <c r="BJ60" s="157"/>
      <c r="BK60" s="157"/>
      <c r="BL60" s="157"/>
      <c r="BM60" s="157"/>
      <c r="BN60" s="157"/>
      <c r="BO60" s="157"/>
      <c r="BP60" s="157"/>
      <c r="BQ60" s="157"/>
      <c r="BR60" s="157"/>
      <c r="BS60" s="157"/>
      <c r="BT60" s="157"/>
      <c r="BU60" s="157"/>
      <c r="BV60" s="157"/>
      <c r="BW60" s="157"/>
      <c r="BX60" s="157"/>
      <c r="BY60" s="157"/>
      <c r="BZ60" s="157"/>
      <c r="CA60" s="157"/>
      <c r="CB60" s="157"/>
      <c r="CC60" s="157"/>
      <c r="CD60" s="157"/>
      <c r="CE60" s="157"/>
      <c r="CF60" s="157"/>
      <c r="CG60" s="157"/>
      <c r="CH60" s="157"/>
      <c r="CI60" s="157"/>
      <c r="CJ60" s="157"/>
      <c r="CK60" s="157"/>
      <c r="CL60" s="157"/>
      <c r="CM60" s="157"/>
      <c r="CN60" s="157"/>
      <c r="CO60" s="157"/>
      <c r="CP60" s="157"/>
      <c r="CQ60" s="157"/>
      <c r="CR60" s="157"/>
      <c r="CS60" s="157"/>
      <c r="CT60" s="157"/>
      <c r="CU60" s="157"/>
      <c r="CV60" s="157"/>
      <c r="CW60" s="157"/>
      <c r="CX60" s="157"/>
      <c r="CY60" s="157"/>
      <c r="CZ60" s="157"/>
      <c r="DA60" s="157"/>
      <c r="DB60" s="157"/>
      <c r="DC60" s="157"/>
      <c r="DD60" s="157"/>
      <c r="DE60" s="157"/>
      <c r="DF60" s="157"/>
      <c r="DG60" s="157"/>
      <c r="DH60" s="157"/>
      <c r="DI60" s="157"/>
      <c r="DJ60" s="157"/>
      <c r="DK60" s="157"/>
      <c r="DL60" s="157"/>
      <c r="DM60" s="157"/>
      <c r="DN60" s="157"/>
      <c r="DO60" s="157"/>
      <c r="DP60" s="157"/>
      <c r="DQ60" s="157"/>
      <c r="DR60" s="157"/>
      <c r="DS60" s="157"/>
      <c r="DT60" s="157"/>
      <c r="DU60" s="157"/>
      <c r="DV60" s="157"/>
      <c r="DW60" s="157"/>
      <c r="DX60" s="157"/>
      <c r="DY60" s="157"/>
      <c r="DZ60" s="157"/>
      <c r="EA60" s="157"/>
      <c r="EB60" s="157"/>
      <c r="EC60" s="157"/>
      <c r="ED60" s="157"/>
      <c r="EE60" s="157"/>
      <c r="EF60" s="157"/>
      <c r="EG60" s="157"/>
      <c r="EH60" s="157"/>
      <c r="EI60" s="157"/>
      <c r="EJ60" s="157"/>
      <c r="EK60" s="157"/>
      <c r="EL60" s="157"/>
      <c r="EM60" s="157"/>
      <c r="EN60" s="157"/>
      <c r="EO60" s="157"/>
      <c r="EP60" s="157"/>
      <c r="EQ60" s="157"/>
      <c r="ER60" s="157"/>
      <c r="ES60" s="157"/>
      <c r="ET60" s="157"/>
      <c r="EU60" s="157"/>
      <c r="EV60" s="157"/>
      <c r="EW60" s="157"/>
      <c r="EX60" s="157"/>
      <c r="EY60" s="157"/>
      <c r="EZ60" s="157"/>
      <c r="FA60" s="157"/>
      <c r="FB60" s="157"/>
      <c r="FC60" s="157"/>
      <c r="FD60" s="157"/>
      <c r="FE60" s="157"/>
      <c r="FF60" s="157"/>
      <c r="FG60" s="157"/>
      <c r="FH60" s="157"/>
      <c r="FI60" s="157"/>
      <c r="FJ60" s="157"/>
      <c r="FK60" s="157"/>
      <c r="FL60" s="157"/>
      <c r="FM60" s="157"/>
      <c r="FN60" s="157"/>
      <c r="FO60" s="157"/>
      <c r="FP60" s="157"/>
      <c r="FQ60" s="157"/>
      <c r="FR60" s="157"/>
      <c r="FS60" s="157"/>
      <c r="FT60" s="157"/>
      <c r="FU60" s="157"/>
      <c r="FV60" s="157"/>
      <c r="FW60" s="157"/>
      <c r="FX60" s="157"/>
      <c r="FY60" s="157"/>
      <c r="FZ60" s="157"/>
      <c r="GA60" s="157"/>
      <c r="GB60" s="157"/>
      <c r="GC60" s="157"/>
      <c r="GD60" s="157"/>
      <c r="GE60" s="157"/>
      <c r="GF60" s="157"/>
      <c r="GG60" s="157"/>
      <c r="GH60" s="157"/>
      <c r="GI60" s="157"/>
      <c r="GJ60" s="157"/>
      <c r="GK60" s="157"/>
      <c r="GL60" s="157"/>
      <c r="GM60" s="157"/>
      <c r="GN60" s="157"/>
      <c r="GO60" s="157"/>
      <c r="GP60" s="157"/>
      <c r="GQ60" s="157"/>
      <c r="GR60" s="157"/>
      <c r="GS60" s="157"/>
      <c r="GT60" s="157"/>
      <c r="GU60" s="157"/>
      <c r="GV60" s="157"/>
      <c r="GW60" s="157"/>
      <c r="GX60" s="157"/>
      <c r="GY60" s="157"/>
      <c r="GZ60" s="157"/>
      <c r="HA60" s="157"/>
      <c r="HB60" s="157"/>
      <c r="HC60" s="157"/>
      <c r="HD60" s="157"/>
      <c r="HE60" s="157"/>
      <c r="HF60" s="157"/>
      <c r="HG60" s="157"/>
      <c r="HH60" s="157"/>
      <c r="HI60" s="157"/>
      <c r="HJ60" s="157"/>
      <c r="HK60" s="157"/>
      <c r="HL60" s="157"/>
      <c r="HM60" s="157"/>
      <c r="HN60" s="157"/>
      <c r="HO60" s="157"/>
      <c r="HP60" s="157"/>
      <c r="HQ60" s="157"/>
      <c r="HR60" s="157"/>
      <c r="HS60" s="157"/>
      <c r="HT60" s="157"/>
      <c r="HU60" s="157"/>
      <c r="HV60" s="157"/>
      <c r="HW60" s="157"/>
      <c r="HX60" s="157"/>
      <c r="HY60" s="157"/>
      <c r="HZ60" s="157"/>
      <c r="IA60" s="157"/>
      <c r="IB60" s="157"/>
      <c r="IC60" s="157"/>
      <c r="ID60" s="157"/>
      <c r="IE60" s="157"/>
      <c r="IF60" s="157"/>
      <c r="IG60" s="157"/>
      <c r="IH60" s="157"/>
      <c r="II60" s="157"/>
      <c r="IJ60" s="157"/>
      <c r="IK60" s="157"/>
      <c r="IL60" s="157"/>
      <c r="IM60" s="157"/>
      <c r="IN60" s="157"/>
      <c r="IO60" s="157"/>
      <c r="IP60" s="157"/>
      <c r="IQ60" s="157"/>
      <c r="IR60" s="157"/>
      <c r="IS60" s="157"/>
      <c r="IT60" s="157"/>
      <c r="IU60" s="157"/>
      <c r="IV60" s="157"/>
      <c r="IW60" s="157"/>
      <c r="IX60" s="157"/>
      <c r="IY60" s="157"/>
      <c r="IZ60" s="157"/>
      <c r="JA60" s="157"/>
      <c r="JB60" s="157"/>
      <c r="JC60" s="157"/>
      <c r="JD60" s="157"/>
      <c r="JE60" s="157"/>
      <c r="JF60" s="157"/>
      <c r="JG60" s="157"/>
      <c r="JH60" s="157"/>
      <c r="JI60" s="157"/>
      <c r="JJ60" s="157"/>
      <c r="JK60" s="157"/>
      <c r="JL60" s="157"/>
      <c r="JM60" s="157"/>
      <c r="JN60" s="157"/>
      <c r="JO60" s="157"/>
      <c r="JP60" s="157"/>
      <c r="JQ60" s="157"/>
      <c r="JR60" s="157"/>
      <c r="JS60" s="157"/>
      <c r="JT60" s="157"/>
      <c r="JU60" s="157"/>
      <c r="JV60" s="157"/>
      <c r="JW60" s="157"/>
      <c r="JX60" s="157"/>
      <c r="JY60" s="157"/>
      <c r="JZ60" s="157"/>
      <c r="KA60" s="157"/>
      <c r="KB60" s="157"/>
      <c r="KC60" s="157"/>
      <c r="KD60" s="157"/>
      <c r="KE60" s="157"/>
      <c r="KF60" s="157"/>
      <c r="KG60" s="157"/>
      <c r="KH60" s="157"/>
      <c r="KI60" s="157"/>
      <c r="KJ60" s="157"/>
      <c r="KK60" s="157"/>
      <c r="KL60" s="157"/>
      <c r="KM60" s="157"/>
      <c r="KN60" s="157"/>
      <c r="KO60" s="157"/>
      <c r="KP60" s="157"/>
      <c r="KQ60" s="157"/>
      <c r="KR60" s="157"/>
      <c r="KS60" s="157"/>
      <c r="KT60" s="157"/>
      <c r="KU60" s="157"/>
      <c r="KV60" s="157"/>
      <c r="KW60" s="157"/>
      <c r="KX60" s="157"/>
      <c r="KY60" s="157"/>
      <c r="KZ60" s="157"/>
      <c r="LA60" s="157"/>
      <c r="LB60" s="157"/>
      <c r="LC60" s="157"/>
      <c r="LD60" s="157"/>
      <c r="LE60" s="157"/>
      <c r="LF60" s="157"/>
      <c r="LG60" s="157"/>
      <c r="LH60" s="157"/>
      <c r="LI60" s="157"/>
      <c r="LJ60" s="157"/>
      <c r="LK60" s="157"/>
      <c r="LL60" s="157"/>
      <c r="LM60" s="157"/>
      <c r="LN60" s="157"/>
      <c r="LO60" s="157"/>
      <c r="LP60" s="157"/>
      <c r="LQ60" s="157"/>
      <c r="LR60" s="157"/>
      <c r="LS60" s="157"/>
      <c r="LT60" s="157"/>
      <c r="LU60" s="157"/>
      <c r="LV60" s="157"/>
      <c r="LW60" s="157"/>
      <c r="LX60" s="157"/>
      <c r="LY60" s="157"/>
      <c r="LZ60" s="157"/>
      <c r="MA60" s="157"/>
      <c r="MB60" s="157"/>
      <c r="MC60" s="157"/>
      <c r="MD60" s="157"/>
      <c r="ME60" s="157"/>
      <c r="MF60" s="157"/>
      <c r="MG60" s="157"/>
      <c r="MH60" s="157"/>
      <c r="MI60" s="157"/>
      <c r="MJ60" s="157"/>
      <c r="MK60" s="157"/>
      <c r="ML60" s="157"/>
      <c r="MM60" s="157"/>
      <c r="MN60" s="157"/>
      <c r="MO60" s="157"/>
      <c r="MP60" s="157"/>
      <c r="MQ60" s="157"/>
      <c r="MR60" s="157"/>
      <c r="MS60" s="157"/>
      <c r="MT60" s="157"/>
      <c r="MU60" s="157"/>
      <c r="MV60" s="157"/>
      <c r="MW60" s="157"/>
      <c r="MX60" s="157"/>
      <c r="MY60" s="157"/>
      <c r="MZ60" s="157"/>
      <c r="NA60" s="157"/>
      <c r="NB60" s="157"/>
      <c r="NC60" s="157"/>
      <c r="ND60" s="157"/>
      <c r="NE60" s="157"/>
      <c r="NF60" s="157"/>
      <c r="NG60" s="157"/>
      <c r="NH60" s="157"/>
      <c r="NI60" s="157"/>
      <c r="NJ60" s="157"/>
      <c r="NK60" s="157"/>
      <c r="NL60" s="157"/>
      <c r="NM60" s="157"/>
      <c r="NN60" s="157"/>
      <c r="NO60" s="157"/>
      <c r="NP60" s="157"/>
      <c r="NQ60" s="157"/>
      <c r="NR60" s="157"/>
      <c r="NS60" s="157"/>
      <c r="NT60" s="157"/>
      <c r="NU60" s="157"/>
      <c r="NV60" s="157"/>
      <c r="NW60" s="157"/>
      <c r="NX60" s="157"/>
      <c r="NY60" s="157"/>
      <c r="NZ60" s="157"/>
      <c r="OA60" s="157"/>
      <c r="OB60" s="157"/>
      <c r="OC60" s="157"/>
      <c r="OD60" s="157"/>
      <c r="OE60" s="157"/>
      <c r="OF60" s="157"/>
      <c r="OG60" s="157"/>
      <c r="OH60" s="157"/>
      <c r="OI60" s="157"/>
      <c r="OJ60" s="157"/>
      <c r="OK60" s="157"/>
      <c r="OL60" s="157"/>
      <c r="OM60" s="157"/>
      <c r="ON60" s="157"/>
      <c r="OO60" s="157"/>
      <c r="OP60" s="157"/>
      <c r="OQ60" s="157"/>
      <c r="OR60" s="157"/>
      <c r="OS60" s="157"/>
      <c r="OT60" s="157"/>
      <c r="OU60" s="157"/>
      <c r="OV60" s="157"/>
      <c r="OW60" s="157"/>
      <c r="OX60" s="157"/>
      <c r="OY60" s="157"/>
      <c r="OZ60" s="157"/>
      <c r="PA60" s="157"/>
      <c r="PB60" s="157"/>
      <c r="PC60" s="157"/>
      <c r="PD60" s="157"/>
      <c r="PE60" s="157"/>
      <c r="PF60" s="157"/>
      <c r="PG60" s="157"/>
      <c r="PH60" s="157"/>
      <c r="PI60" s="157"/>
      <c r="PJ60" s="157"/>
      <c r="PK60" s="157"/>
      <c r="PL60" s="157"/>
      <c r="PM60" s="157"/>
      <c r="PN60" s="157"/>
      <c r="PO60" s="157"/>
      <c r="PP60" s="157"/>
      <c r="PQ60" s="157"/>
      <c r="PR60" s="157"/>
      <c r="PS60" s="157"/>
      <c r="PT60" s="157"/>
      <c r="PU60" s="157"/>
      <c r="PV60" s="157"/>
      <c r="PW60" s="157"/>
      <c r="PX60" s="157"/>
      <c r="PY60" s="157"/>
      <c r="PZ60" s="157"/>
      <c r="QA60" s="157"/>
      <c r="QB60" s="157"/>
      <c r="QC60" s="157"/>
      <c r="QD60" s="157"/>
      <c r="QE60" s="157"/>
      <c r="QF60" s="157"/>
      <c r="QG60" s="157"/>
      <c r="QH60" s="157"/>
      <c r="QI60" s="157"/>
      <c r="QJ60" s="157"/>
      <c r="QK60" s="157"/>
      <c r="QL60" s="157"/>
      <c r="QM60" s="157"/>
      <c r="QN60" s="157"/>
      <c r="QO60" s="157"/>
      <c r="QP60" s="157"/>
      <c r="QQ60" s="157"/>
      <c r="QR60" s="157"/>
      <c r="QS60" s="157"/>
      <c r="QT60" s="157"/>
      <c r="QU60" s="157"/>
      <c r="QV60" s="157"/>
      <c r="QW60" s="157"/>
      <c r="QX60" s="157"/>
      <c r="QY60" s="157"/>
      <c r="QZ60" s="157"/>
      <c r="RA60" s="157"/>
      <c r="RB60" s="157"/>
      <c r="RC60" s="157"/>
      <c r="RD60" s="157"/>
      <c r="RE60" s="157"/>
      <c r="RF60" s="157"/>
      <c r="RG60" s="157"/>
      <c r="RH60" s="157"/>
      <c r="RI60" s="157"/>
      <c r="RJ60" s="157"/>
      <c r="RK60" s="157"/>
      <c r="RL60" s="157"/>
      <c r="RM60" s="157"/>
      <c r="RN60" s="157"/>
      <c r="RO60" s="157"/>
      <c r="RP60" s="157"/>
    </row>
    <row r="61" spans="1:484" ht="13">
      <c r="A61" s="149">
        <v>42156</v>
      </c>
      <c r="B61" s="132">
        <v>5507</v>
      </c>
      <c r="C61" s="135">
        <f t="shared" si="1"/>
        <v>3.0999999999999999E-3</v>
      </c>
      <c r="D61" s="57"/>
      <c r="E61" s="157">
        <f t="shared" si="0"/>
        <v>1.108271281948078</v>
      </c>
      <c r="F61" s="157">
        <f t="shared" si="2"/>
        <v>1.0998601957259837</v>
      </c>
      <c r="G61" s="157">
        <f t="shared" si="3"/>
        <v>1.0992015968063873</v>
      </c>
      <c r="H61" s="157">
        <f t="shared" si="4"/>
        <v>1.0952665075576771</v>
      </c>
      <c r="I61" s="157">
        <f t="shared" si="5"/>
        <v>1.0937437934458789</v>
      </c>
      <c r="J61" s="157">
        <f t="shared" si="6"/>
        <v>1.0885550504052184</v>
      </c>
      <c r="K61" s="157">
        <f t="shared" si="7"/>
        <v>1.0853370122191566</v>
      </c>
      <c r="L61" s="157">
        <f t="shared" si="8"/>
        <v>1.0817128265566687</v>
      </c>
      <c r="M61" s="157">
        <f t="shared" si="9"/>
        <v>1.0802275402118477</v>
      </c>
      <c r="N61" s="157">
        <f t="shared" si="10"/>
        <v>1.0789576802507836</v>
      </c>
      <c r="O61" s="157">
        <f t="shared" si="11"/>
        <v>1.0770584783884216</v>
      </c>
      <c r="P61" s="157">
        <f t="shared" si="12"/>
        <v>1.0766373411534702</v>
      </c>
      <c r="Q61" s="157">
        <f t="shared" si="13"/>
        <v>1.0755859375000001</v>
      </c>
      <c r="R61" s="157">
        <f t="shared" si="14"/>
        <v>1.0751659508004685</v>
      </c>
      <c r="S61" s="157">
        <f t="shared" si="15"/>
        <v>1.0705676516329705</v>
      </c>
      <c r="T61" s="157">
        <f t="shared" si="16"/>
        <v>1.0693203883495146</v>
      </c>
      <c r="U61" s="157">
        <f t="shared" si="17"/>
        <v>1.0658022063092705</v>
      </c>
      <c r="V61" s="157">
        <f t="shared" si="18"/>
        <v>1.0651837524177949</v>
      </c>
      <c r="W61" s="157">
        <f t="shared" si="19"/>
        <v>1.0623070987654322</v>
      </c>
      <c r="X61" s="157">
        <f t="shared" si="20"/>
        <v>1.0582244427363567</v>
      </c>
      <c r="Y61" s="157">
        <f t="shared" si="21"/>
        <v>1.0600577478344562</v>
      </c>
      <c r="Z61" s="157">
        <f t="shared" si="22"/>
        <v>1.0582244427363567</v>
      </c>
      <c r="AA61" s="157">
        <f t="shared" si="23"/>
        <v>1.0563974678687895</v>
      </c>
      <c r="AB61" s="157">
        <f t="shared" si="24"/>
        <v>1.0570057581573897</v>
      </c>
      <c r="AC61" s="157">
        <f t="shared" si="25"/>
        <v>1.0537696134711061</v>
      </c>
      <c r="AD61" s="157">
        <f t="shared" si="26"/>
        <v>1.0497521921463973</v>
      </c>
      <c r="AE61" s="157">
        <f t="shared" si="27"/>
        <v>1.0491522194703753</v>
      </c>
      <c r="AF61" s="157">
        <f t="shared" si="28"/>
        <v>1.0475556400989157</v>
      </c>
      <c r="AG61" s="157">
        <f t="shared" si="29"/>
        <v>1.0445751138088013</v>
      </c>
      <c r="AH61" s="157">
        <f t="shared" si="30"/>
        <v>1.041808550889141</v>
      </c>
      <c r="AI61" s="157">
        <f t="shared" si="31"/>
        <v>1.04279492520356</v>
      </c>
      <c r="AJ61" s="157">
        <f t="shared" si="32"/>
        <v>1.043585370475649</v>
      </c>
      <c r="AK61" s="157">
        <f t="shared" si="33"/>
        <v>1.0420056764427625</v>
      </c>
      <c r="AL61" s="157">
        <f t="shared" si="34"/>
        <v>1.0374905802562171</v>
      </c>
      <c r="AM61" s="157">
        <f t="shared" si="35"/>
        <v>1.0357344367124319</v>
      </c>
      <c r="AN61" s="157">
        <f t="shared" si="36"/>
        <v>1.0339842283139316</v>
      </c>
      <c r="AO61" s="157">
        <f t="shared" si="37"/>
        <v>1.0343726521412471</v>
      </c>
      <c r="AP61" s="157">
        <f t="shared" si="38"/>
        <v>1.0349558353692916</v>
      </c>
      <c r="AQ61" s="157">
        <f t="shared" si="39"/>
        <v>1.0322399250234302</v>
      </c>
      <c r="AR61" s="157">
        <f t="shared" si="40"/>
        <v>1.0281926811053024</v>
      </c>
      <c r="AS61" s="157">
        <f t="shared" si="41"/>
        <v>1.0255121042830539</v>
      </c>
      <c r="AT61" s="157">
        <f t="shared" si="42"/>
        <v>1.0245581395348837</v>
      </c>
      <c r="AU61" s="157">
        <f t="shared" si="43"/>
        <v>1.0230354820731933</v>
      </c>
      <c r="AV61" s="157">
        <f t="shared" si="44"/>
        <v>1.0217068645640075</v>
      </c>
      <c r="AW61" s="157">
        <f t="shared" si="45"/>
        <v>1.0181179515622112</v>
      </c>
      <c r="AX61" s="157">
        <f t="shared" si="46"/>
        <v>1.0119441381844909</v>
      </c>
      <c r="AY61" s="157">
        <f t="shared" si="47"/>
        <v>1.0071324067300658</v>
      </c>
      <c r="AZ61" s="157">
        <f t="shared" si="48"/>
        <v>1.00492700729927</v>
      </c>
      <c r="BA61" s="157">
        <f t="shared" si="49"/>
        <v>1.0018191740949609</v>
      </c>
      <c r="BB61" s="157">
        <f t="shared" si="50"/>
        <v>1.0034620991253644</v>
      </c>
      <c r="BC61" s="157">
        <f t="shared" si="51"/>
        <v>1.0036449790413706</v>
      </c>
      <c r="BD61" s="157">
        <f t="shared" si="52"/>
        <v>1.0012727272727273</v>
      </c>
      <c r="BE61" s="157">
        <f t="shared" ref="BE61:BE124" si="53">($B61/$B$60)</f>
        <v>1.0030965391621129</v>
      </c>
      <c r="BF61" s="156">
        <f>($B61/$B$61)</f>
        <v>1</v>
      </c>
      <c r="BG61" s="157"/>
      <c r="BH61" s="157"/>
      <c r="BI61" s="157"/>
      <c r="BJ61" s="157"/>
      <c r="BK61" s="157"/>
      <c r="BL61" s="157"/>
      <c r="BM61" s="157"/>
      <c r="BN61" s="157"/>
      <c r="BO61" s="157"/>
      <c r="BP61" s="157"/>
      <c r="BQ61" s="157"/>
      <c r="BR61" s="157"/>
      <c r="BS61" s="157"/>
      <c r="BT61" s="157"/>
      <c r="BU61" s="157"/>
      <c r="BV61" s="157"/>
      <c r="BW61" s="157"/>
      <c r="BX61" s="157"/>
      <c r="BY61" s="157"/>
      <c r="BZ61" s="157"/>
      <c r="CA61" s="157"/>
      <c r="CB61" s="157"/>
      <c r="CC61" s="157"/>
      <c r="CD61" s="157"/>
      <c r="CE61" s="157"/>
      <c r="CF61" s="157"/>
      <c r="CG61" s="157"/>
      <c r="CH61" s="157"/>
      <c r="CI61" s="157"/>
      <c r="CJ61" s="157"/>
      <c r="CK61" s="157"/>
      <c r="CL61" s="157"/>
      <c r="CM61" s="157"/>
      <c r="CN61" s="157"/>
      <c r="CO61" s="157"/>
      <c r="CP61" s="157"/>
      <c r="CQ61" s="157"/>
      <c r="CR61" s="157"/>
      <c r="CS61" s="157"/>
      <c r="CT61" s="157"/>
      <c r="CU61" s="157"/>
      <c r="CV61" s="157"/>
      <c r="CW61" s="157"/>
      <c r="CX61" s="157"/>
      <c r="CY61" s="157"/>
      <c r="CZ61" s="157"/>
      <c r="DA61" s="157"/>
      <c r="DB61" s="157"/>
      <c r="DC61" s="157"/>
      <c r="DD61" s="157"/>
      <c r="DE61" s="157"/>
      <c r="DF61" s="157"/>
      <c r="DG61" s="157"/>
      <c r="DH61" s="157"/>
      <c r="DI61" s="157"/>
      <c r="DJ61" s="157"/>
      <c r="DK61" s="157"/>
      <c r="DL61" s="157"/>
      <c r="DM61" s="157"/>
      <c r="DN61" s="157"/>
      <c r="DO61" s="157"/>
      <c r="DP61" s="157"/>
      <c r="DQ61" s="157"/>
      <c r="DR61" s="157"/>
      <c r="DS61" s="157"/>
      <c r="DT61" s="157"/>
      <c r="DU61" s="157"/>
      <c r="DV61" s="157"/>
      <c r="DW61" s="157"/>
      <c r="DX61" s="157"/>
      <c r="DY61" s="157"/>
      <c r="DZ61" s="157"/>
      <c r="EA61" s="157"/>
      <c r="EB61" s="157"/>
      <c r="EC61" s="157"/>
      <c r="ED61" s="157"/>
      <c r="EE61" s="157"/>
      <c r="EF61" s="157"/>
      <c r="EG61" s="157"/>
      <c r="EH61" s="157"/>
      <c r="EI61" s="157"/>
      <c r="EJ61" s="157"/>
      <c r="EK61" s="157"/>
      <c r="EL61" s="157"/>
      <c r="EM61" s="157"/>
      <c r="EN61" s="157"/>
      <c r="EO61" s="157"/>
      <c r="EP61" s="157"/>
      <c r="EQ61" s="157"/>
      <c r="ER61" s="157"/>
      <c r="ES61" s="157"/>
      <c r="ET61" s="157"/>
      <c r="EU61" s="157"/>
      <c r="EV61" s="157"/>
      <c r="EW61" s="157"/>
      <c r="EX61" s="157"/>
      <c r="EY61" s="157"/>
      <c r="EZ61" s="157"/>
      <c r="FA61" s="157"/>
      <c r="FB61" s="157"/>
      <c r="FC61" s="157"/>
      <c r="FD61" s="157"/>
      <c r="FE61" s="157"/>
      <c r="FF61" s="157"/>
      <c r="FG61" s="157"/>
      <c r="FH61" s="157"/>
      <c r="FI61" s="157"/>
      <c r="FJ61" s="157"/>
      <c r="FK61" s="157"/>
      <c r="FL61" s="157"/>
      <c r="FM61" s="157"/>
      <c r="FN61" s="157"/>
      <c r="FO61" s="157"/>
      <c r="FP61" s="157"/>
      <c r="FQ61" s="157"/>
      <c r="FR61" s="157"/>
      <c r="FS61" s="157"/>
      <c r="FT61" s="157"/>
      <c r="FU61" s="157"/>
      <c r="FV61" s="157"/>
      <c r="FW61" s="157"/>
      <c r="FX61" s="157"/>
      <c r="FY61" s="157"/>
      <c r="FZ61" s="157"/>
      <c r="GA61" s="157"/>
      <c r="GB61" s="157"/>
      <c r="GC61" s="157"/>
      <c r="GD61" s="157"/>
      <c r="GE61" s="157"/>
      <c r="GF61" s="157"/>
      <c r="GG61" s="157"/>
      <c r="GH61" s="157"/>
      <c r="GI61" s="157"/>
      <c r="GJ61" s="157"/>
      <c r="GK61" s="157"/>
      <c r="GL61" s="157"/>
      <c r="GM61" s="157"/>
      <c r="GN61" s="157"/>
      <c r="GO61" s="157"/>
      <c r="GP61" s="157"/>
      <c r="GQ61" s="157"/>
      <c r="GR61" s="157"/>
      <c r="GS61" s="157"/>
      <c r="GT61" s="157"/>
      <c r="GU61" s="157"/>
      <c r="GV61" s="157"/>
      <c r="GW61" s="157"/>
      <c r="GX61" s="157"/>
      <c r="GY61" s="157"/>
      <c r="GZ61" s="157"/>
      <c r="HA61" s="157"/>
      <c r="HB61" s="157"/>
      <c r="HC61" s="157"/>
      <c r="HD61" s="157"/>
      <c r="HE61" s="157"/>
      <c r="HF61" s="157"/>
      <c r="HG61" s="157"/>
      <c r="HH61" s="157"/>
      <c r="HI61" s="157"/>
      <c r="HJ61" s="157"/>
      <c r="HK61" s="157"/>
      <c r="HL61" s="157"/>
      <c r="HM61" s="157"/>
      <c r="HN61" s="157"/>
      <c r="HO61" s="157"/>
      <c r="HP61" s="157"/>
      <c r="HQ61" s="157"/>
      <c r="HR61" s="157"/>
      <c r="HS61" s="157"/>
      <c r="HT61" s="157"/>
      <c r="HU61" s="157"/>
      <c r="HV61" s="157"/>
      <c r="HW61" s="157"/>
      <c r="HX61" s="157"/>
      <c r="HY61" s="157"/>
      <c r="HZ61" s="157"/>
      <c r="IA61" s="157"/>
      <c r="IB61" s="157"/>
      <c r="IC61" s="157"/>
      <c r="ID61" s="157"/>
      <c r="IE61" s="157"/>
      <c r="IF61" s="157"/>
      <c r="IG61" s="157"/>
      <c r="IH61" s="157"/>
      <c r="II61" s="157"/>
      <c r="IJ61" s="157"/>
      <c r="IK61" s="157"/>
      <c r="IL61" s="157"/>
      <c r="IM61" s="157"/>
      <c r="IN61" s="157"/>
      <c r="IO61" s="157"/>
      <c r="IP61" s="157"/>
      <c r="IQ61" s="157"/>
      <c r="IR61" s="157"/>
      <c r="IS61" s="157"/>
      <c r="IT61" s="157"/>
      <c r="IU61" s="157"/>
      <c r="IV61" s="157"/>
      <c r="IW61" s="157"/>
      <c r="IX61" s="157"/>
      <c r="IY61" s="157"/>
      <c r="IZ61" s="157"/>
      <c r="JA61" s="157"/>
      <c r="JB61" s="157"/>
      <c r="JC61" s="157"/>
      <c r="JD61" s="157"/>
      <c r="JE61" s="157"/>
      <c r="JF61" s="157"/>
      <c r="JG61" s="157"/>
      <c r="JH61" s="157"/>
      <c r="JI61" s="157"/>
      <c r="JJ61" s="157"/>
      <c r="JK61" s="157"/>
      <c r="JL61" s="157"/>
      <c r="JM61" s="157"/>
      <c r="JN61" s="157"/>
      <c r="JO61" s="157"/>
      <c r="JP61" s="157"/>
      <c r="JQ61" s="157"/>
      <c r="JR61" s="157"/>
      <c r="JS61" s="157"/>
      <c r="JT61" s="157"/>
      <c r="JU61" s="157"/>
      <c r="JV61" s="157"/>
      <c r="JW61" s="157"/>
      <c r="JX61" s="157"/>
      <c r="JY61" s="157"/>
      <c r="JZ61" s="157"/>
      <c r="KA61" s="157"/>
      <c r="KB61" s="157"/>
      <c r="KC61" s="157"/>
      <c r="KD61" s="157"/>
      <c r="KE61" s="157"/>
      <c r="KF61" s="157"/>
      <c r="KG61" s="157"/>
      <c r="KH61" s="157"/>
      <c r="KI61" s="157"/>
      <c r="KJ61" s="157"/>
      <c r="KK61" s="157"/>
      <c r="KL61" s="157"/>
      <c r="KM61" s="157"/>
      <c r="KN61" s="157"/>
      <c r="KO61" s="157"/>
      <c r="KP61" s="157"/>
      <c r="KQ61" s="157"/>
      <c r="KR61" s="157"/>
      <c r="KS61" s="157"/>
      <c r="KT61" s="157"/>
      <c r="KU61" s="157"/>
      <c r="KV61" s="157"/>
      <c r="KW61" s="157"/>
      <c r="KX61" s="157"/>
      <c r="KY61" s="157"/>
      <c r="KZ61" s="157"/>
      <c r="LA61" s="157"/>
      <c r="LB61" s="157"/>
      <c r="LC61" s="157"/>
      <c r="LD61" s="157"/>
      <c r="LE61" s="157"/>
      <c r="LF61" s="157"/>
      <c r="LG61" s="157"/>
      <c r="LH61" s="157"/>
      <c r="LI61" s="157"/>
      <c r="LJ61" s="157"/>
      <c r="LK61" s="157"/>
      <c r="LL61" s="157"/>
      <c r="LM61" s="157"/>
      <c r="LN61" s="157"/>
      <c r="LO61" s="157"/>
      <c r="LP61" s="157"/>
      <c r="LQ61" s="157"/>
      <c r="LR61" s="157"/>
      <c r="LS61" s="157"/>
      <c r="LT61" s="157"/>
      <c r="LU61" s="157"/>
      <c r="LV61" s="157"/>
      <c r="LW61" s="157"/>
      <c r="LX61" s="157"/>
      <c r="LY61" s="157"/>
      <c r="LZ61" s="157"/>
      <c r="MA61" s="157"/>
      <c r="MB61" s="157"/>
      <c r="MC61" s="157"/>
      <c r="MD61" s="157"/>
      <c r="ME61" s="157"/>
      <c r="MF61" s="157"/>
      <c r="MG61" s="157"/>
      <c r="MH61" s="157"/>
      <c r="MI61" s="157"/>
      <c r="MJ61" s="157"/>
      <c r="MK61" s="157"/>
      <c r="ML61" s="157"/>
      <c r="MM61" s="157"/>
      <c r="MN61" s="157"/>
      <c r="MO61" s="157"/>
      <c r="MP61" s="157"/>
      <c r="MQ61" s="157"/>
      <c r="MR61" s="157"/>
      <c r="MS61" s="157"/>
      <c r="MT61" s="157"/>
      <c r="MU61" s="157"/>
      <c r="MV61" s="157"/>
      <c r="MW61" s="157"/>
      <c r="MX61" s="157"/>
      <c r="MY61" s="157"/>
      <c r="MZ61" s="157"/>
      <c r="NA61" s="157"/>
      <c r="NB61" s="157"/>
      <c r="NC61" s="157"/>
      <c r="ND61" s="157"/>
      <c r="NE61" s="157"/>
      <c r="NF61" s="157"/>
      <c r="NG61" s="157"/>
      <c r="NH61" s="157"/>
      <c r="NI61" s="157"/>
      <c r="NJ61" s="157"/>
      <c r="NK61" s="157"/>
      <c r="NL61" s="157"/>
      <c r="NM61" s="157"/>
      <c r="NN61" s="157"/>
      <c r="NO61" s="157"/>
      <c r="NP61" s="157"/>
      <c r="NQ61" s="157"/>
      <c r="NR61" s="157"/>
      <c r="NS61" s="157"/>
      <c r="NT61" s="157"/>
      <c r="NU61" s="157"/>
      <c r="NV61" s="157"/>
      <c r="NW61" s="157"/>
      <c r="NX61" s="157"/>
      <c r="NY61" s="157"/>
      <c r="NZ61" s="157"/>
      <c r="OA61" s="157"/>
      <c r="OB61" s="157"/>
      <c r="OC61" s="157"/>
      <c r="OD61" s="157"/>
      <c r="OE61" s="157"/>
      <c r="OF61" s="157"/>
      <c r="OG61" s="157"/>
      <c r="OH61" s="157"/>
      <c r="OI61" s="157"/>
      <c r="OJ61" s="157"/>
      <c r="OK61" s="157"/>
      <c r="OL61" s="157"/>
      <c r="OM61" s="157"/>
      <c r="ON61" s="157"/>
      <c r="OO61" s="157"/>
      <c r="OP61" s="157"/>
      <c r="OQ61" s="157"/>
      <c r="OR61" s="157"/>
      <c r="OS61" s="157"/>
      <c r="OT61" s="157"/>
      <c r="OU61" s="157"/>
      <c r="OV61" s="157"/>
      <c r="OW61" s="157"/>
      <c r="OX61" s="157"/>
      <c r="OY61" s="157"/>
      <c r="OZ61" s="157"/>
      <c r="PA61" s="157"/>
      <c r="PB61" s="157"/>
      <c r="PC61" s="157"/>
      <c r="PD61" s="157"/>
      <c r="PE61" s="157"/>
      <c r="PF61" s="157"/>
      <c r="PG61" s="157"/>
      <c r="PH61" s="157"/>
      <c r="PI61" s="157"/>
      <c r="PJ61" s="157"/>
      <c r="PK61" s="157"/>
      <c r="PL61" s="157"/>
      <c r="PM61" s="157"/>
      <c r="PN61" s="157"/>
      <c r="PO61" s="157"/>
      <c r="PP61" s="157"/>
      <c r="PQ61" s="157"/>
      <c r="PR61" s="157"/>
      <c r="PS61" s="157"/>
      <c r="PT61" s="157"/>
      <c r="PU61" s="157"/>
      <c r="PV61" s="157"/>
      <c r="PW61" s="157"/>
      <c r="PX61" s="157"/>
      <c r="PY61" s="157"/>
      <c r="PZ61" s="157"/>
      <c r="QA61" s="157"/>
      <c r="QB61" s="157"/>
      <c r="QC61" s="157"/>
      <c r="QD61" s="157"/>
      <c r="QE61" s="157"/>
      <c r="QF61" s="157"/>
      <c r="QG61" s="157"/>
      <c r="QH61" s="157"/>
      <c r="QI61" s="157"/>
      <c r="QJ61" s="157"/>
      <c r="QK61" s="157"/>
      <c r="QL61" s="157"/>
      <c r="QM61" s="157"/>
      <c r="QN61" s="157"/>
      <c r="QO61" s="157"/>
      <c r="QP61" s="157"/>
      <c r="QQ61" s="157"/>
      <c r="QR61" s="157"/>
      <c r="QS61" s="157"/>
      <c r="QT61" s="157"/>
      <c r="QU61" s="157"/>
      <c r="QV61" s="157"/>
      <c r="QW61" s="157"/>
      <c r="QX61" s="157"/>
      <c r="QY61" s="157"/>
      <c r="QZ61" s="157"/>
      <c r="RA61" s="157"/>
      <c r="RB61" s="157"/>
      <c r="RC61" s="157"/>
      <c r="RD61" s="157"/>
      <c r="RE61" s="157"/>
      <c r="RF61" s="157"/>
      <c r="RG61" s="157"/>
      <c r="RH61" s="157"/>
      <c r="RI61" s="157"/>
      <c r="RJ61" s="157"/>
      <c r="RK61" s="157"/>
      <c r="RL61" s="157"/>
      <c r="RM61" s="157"/>
      <c r="RN61" s="157"/>
      <c r="RO61" s="157"/>
      <c r="RP61" s="157"/>
    </row>
    <row r="62" spans="1:484" ht="13">
      <c r="A62" s="149">
        <v>42186</v>
      </c>
      <c r="B62" s="132">
        <v>5510</v>
      </c>
      <c r="C62" s="135">
        <f t="shared" si="1"/>
        <v>5.0000000000000001E-4</v>
      </c>
      <c r="D62" s="57"/>
      <c r="E62" s="157">
        <f t="shared" si="0"/>
        <v>1.1088750251559669</v>
      </c>
      <c r="F62" s="157">
        <f t="shared" si="2"/>
        <v>1.1004593569003396</v>
      </c>
      <c r="G62" s="157">
        <f t="shared" si="3"/>
        <v>1.0998003992015968</v>
      </c>
      <c r="H62" s="157">
        <f t="shared" si="4"/>
        <v>1.0958631662688942</v>
      </c>
      <c r="I62" s="157">
        <f t="shared" si="5"/>
        <v>1.0943396226415094</v>
      </c>
      <c r="J62" s="157">
        <f t="shared" si="6"/>
        <v>1.0891480529748963</v>
      </c>
      <c r="K62" s="157">
        <f t="shared" si="7"/>
        <v>1.0859282617264485</v>
      </c>
      <c r="L62" s="157">
        <f t="shared" si="8"/>
        <v>1.0823021017481831</v>
      </c>
      <c r="M62" s="157">
        <f t="shared" si="9"/>
        <v>1.0808160062769714</v>
      </c>
      <c r="N62" s="157">
        <f t="shared" si="10"/>
        <v>1.0795454545454546</v>
      </c>
      <c r="O62" s="157">
        <f t="shared" si="11"/>
        <v>1.0776452180715823</v>
      </c>
      <c r="P62" s="157">
        <f t="shared" si="12"/>
        <v>1.0772238514173997</v>
      </c>
      <c r="Q62" s="157">
        <f t="shared" si="13"/>
        <v>1.076171875</v>
      </c>
      <c r="R62" s="157">
        <f t="shared" si="14"/>
        <v>1.0757516595080048</v>
      </c>
      <c r="S62" s="157">
        <f t="shared" si="15"/>
        <v>1.0711508553654743</v>
      </c>
      <c r="T62" s="157">
        <f t="shared" si="16"/>
        <v>1.0699029126213593</v>
      </c>
      <c r="U62" s="157">
        <f t="shared" si="17"/>
        <v>1.0663828140119993</v>
      </c>
      <c r="V62" s="157">
        <f t="shared" si="18"/>
        <v>1.0657640232108316</v>
      </c>
      <c r="W62" s="157">
        <f t="shared" si="19"/>
        <v>1.0628858024691359</v>
      </c>
      <c r="X62" s="157">
        <f t="shared" si="20"/>
        <v>1.0588009223674097</v>
      </c>
      <c r="Y62" s="157">
        <f t="shared" si="21"/>
        <v>1.0606352261790184</v>
      </c>
      <c r="Z62" s="157">
        <f t="shared" si="22"/>
        <v>1.0588009223674097</v>
      </c>
      <c r="AA62" s="157">
        <f t="shared" si="23"/>
        <v>1.0569729522347977</v>
      </c>
      <c r="AB62" s="157">
        <f t="shared" si="24"/>
        <v>1.0575815738963532</v>
      </c>
      <c r="AC62" s="157">
        <f t="shared" si="25"/>
        <v>1.0543436662839647</v>
      </c>
      <c r="AD62" s="157">
        <f t="shared" si="26"/>
        <v>1.050324056423942</v>
      </c>
      <c r="AE62" s="157">
        <f t="shared" si="27"/>
        <v>1.0497237569060773</v>
      </c>
      <c r="AF62" s="157">
        <f t="shared" si="28"/>
        <v>1.0481263077801026</v>
      </c>
      <c r="AG62" s="157">
        <f t="shared" si="29"/>
        <v>1.045144157814871</v>
      </c>
      <c r="AH62" s="157">
        <f t="shared" si="30"/>
        <v>1.0423760877790389</v>
      </c>
      <c r="AI62" s="157">
        <f t="shared" si="31"/>
        <v>1.0433629994319258</v>
      </c>
      <c r="AJ62" s="157">
        <f t="shared" si="32"/>
        <v>1.04415387530794</v>
      </c>
      <c r="AK62" s="157">
        <f t="shared" si="33"/>
        <v>1.042573320719016</v>
      </c>
      <c r="AL62" s="157">
        <f t="shared" si="34"/>
        <v>1.0380557648831952</v>
      </c>
      <c r="AM62" s="157">
        <f t="shared" si="35"/>
        <v>1.0362986646605228</v>
      </c>
      <c r="AN62" s="157">
        <f t="shared" si="36"/>
        <v>1.0345475028163724</v>
      </c>
      <c r="AO62" s="157">
        <f t="shared" si="37"/>
        <v>1.0349361382419233</v>
      </c>
      <c r="AP62" s="157">
        <f t="shared" si="38"/>
        <v>1.0355196391655703</v>
      </c>
      <c r="AQ62" s="157">
        <f t="shared" si="39"/>
        <v>1.0328022492970947</v>
      </c>
      <c r="AR62" s="157">
        <f t="shared" si="40"/>
        <v>1.0287528005974609</v>
      </c>
      <c r="AS62" s="157">
        <f t="shared" si="41"/>
        <v>1.0260707635009312</v>
      </c>
      <c r="AT62" s="157">
        <f t="shared" si="42"/>
        <v>1.0251162790697674</v>
      </c>
      <c r="AU62" s="157">
        <f t="shared" si="43"/>
        <v>1.0235927921233512</v>
      </c>
      <c r="AV62" s="157">
        <f t="shared" si="44"/>
        <v>1.0222634508348794</v>
      </c>
      <c r="AW62" s="157">
        <f t="shared" si="45"/>
        <v>1.018672582732483</v>
      </c>
      <c r="AX62" s="157">
        <f t="shared" si="46"/>
        <v>1.0124954061006983</v>
      </c>
      <c r="AY62" s="157">
        <f t="shared" si="47"/>
        <v>1.0076810534016094</v>
      </c>
      <c r="AZ62" s="157">
        <f t="shared" si="48"/>
        <v>1.0054744525547445</v>
      </c>
      <c r="BA62" s="157">
        <f t="shared" si="49"/>
        <v>1.0023649263234491</v>
      </c>
      <c r="BB62" s="157">
        <f t="shared" si="50"/>
        <v>1.004008746355685</v>
      </c>
      <c r="BC62" s="157">
        <f t="shared" si="51"/>
        <v>1.0041917258975761</v>
      </c>
      <c r="BD62" s="157">
        <f t="shared" si="52"/>
        <v>1.0018181818181817</v>
      </c>
      <c r="BE62" s="157">
        <f t="shared" si="53"/>
        <v>1.0036429872495447</v>
      </c>
      <c r="BF62" s="157">
        <f t="shared" ref="BF62:BF125" si="54">($B62/$B$61)</f>
        <v>1.0005447612130016</v>
      </c>
      <c r="BG62" s="156">
        <f>($B62/$B$62)</f>
        <v>1</v>
      </c>
      <c r="BH62" s="157"/>
      <c r="BI62" s="157"/>
      <c r="BJ62" s="157"/>
      <c r="BK62" s="157"/>
      <c r="BL62" s="157"/>
      <c r="BM62" s="157"/>
      <c r="BN62" s="157"/>
      <c r="BO62" s="157"/>
      <c r="BP62" s="157"/>
      <c r="BQ62" s="157"/>
      <c r="BR62" s="157"/>
      <c r="BS62" s="157"/>
      <c r="BT62" s="157"/>
      <c r="BU62" s="157"/>
      <c r="BV62" s="157"/>
      <c r="BW62" s="157"/>
      <c r="BX62" s="157"/>
      <c r="BY62" s="157"/>
      <c r="BZ62" s="157"/>
      <c r="CA62" s="157"/>
      <c r="CB62" s="157"/>
      <c r="CC62" s="157"/>
      <c r="CD62" s="157"/>
      <c r="CE62" s="157"/>
      <c r="CF62" s="157"/>
      <c r="CG62" s="157"/>
      <c r="CH62" s="157"/>
      <c r="CI62" s="157"/>
      <c r="CJ62" s="157"/>
      <c r="CK62" s="157"/>
      <c r="CL62" s="157"/>
      <c r="CM62" s="157"/>
      <c r="CN62" s="157"/>
      <c r="CO62" s="157"/>
      <c r="CP62" s="157"/>
      <c r="CQ62" s="157"/>
      <c r="CR62" s="157"/>
      <c r="CS62" s="157"/>
      <c r="CT62" s="157"/>
      <c r="CU62" s="157"/>
      <c r="CV62" s="157"/>
      <c r="CW62" s="157"/>
      <c r="CX62" s="157"/>
      <c r="CY62" s="157"/>
      <c r="CZ62" s="157"/>
      <c r="DA62" s="157"/>
      <c r="DB62" s="157"/>
      <c r="DC62" s="157"/>
      <c r="DD62" s="157"/>
      <c r="DE62" s="157"/>
      <c r="DF62" s="157"/>
      <c r="DG62" s="157"/>
      <c r="DH62" s="157"/>
      <c r="DI62" s="157"/>
      <c r="DJ62" s="157"/>
      <c r="DK62" s="157"/>
      <c r="DL62" s="157"/>
      <c r="DM62" s="157"/>
      <c r="DN62" s="157"/>
      <c r="DO62" s="157"/>
      <c r="DP62" s="157"/>
      <c r="DQ62" s="157"/>
      <c r="DR62" s="157"/>
      <c r="DS62" s="157"/>
      <c r="DT62" s="157"/>
      <c r="DU62" s="157"/>
      <c r="DV62" s="157"/>
      <c r="DW62" s="157"/>
      <c r="DX62" s="157"/>
      <c r="DY62" s="157"/>
      <c r="DZ62" s="157"/>
      <c r="EA62" s="157"/>
      <c r="EB62" s="157"/>
      <c r="EC62" s="157"/>
      <c r="ED62" s="157"/>
      <c r="EE62" s="157"/>
      <c r="EF62" s="157"/>
      <c r="EG62" s="157"/>
      <c r="EH62" s="157"/>
      <c r="EI62" s="157"/>
      <c r="EJ62" s="157"/>
      <c r="EK62" s="157"/>
      <c r="EL62" s="157"/>
      <c r="EM62" s="157"/>
      <c r="EN62" s="157"/>
      <c r="EO62" s="157"/>
      <c r="EP62" s="157"/>
      <c r="EQ62" s="157"/>
      <c r="ER62" s="157"/>
      <c r="ES62" s="157"/>
      <c r="ET62" s="157"/>
      <c r="EU62" s="157"/>
      <c r="EV62" s="157"/>
      <c r="EW62" s="157"/>
      <c r="EX62" s="157"/>
      <c r="EY62" s="157"/>
      <c r="EZ62" s="157"/>
      <c r="FA62" s="157"/>
      <c r="FB62" s="157"/>
      <c r="FC62" s="157"/>
      <c r="FD62" s="157"/>
      <c r="FE62" s="157"/>
      <c r="FF62" s="157"/>
      <c r="FG62" s="157"/>
      <c r="FH62" s="157"/>
      <c r="FI62" s="157"/>
      <c r="FJ62" s="157"/>
      <c r="FK62" s="157"/>
      <c r="FL62" s="157"/>
      <c r="FM62" s="157"/>
      <c r="FN62" s="157"/>
      <c r="FO62" s="157"/>
      <c r="FP62" s="157"/>
      <c r="FQ62" s="157"/>
      <c r="FR62" s="157"/>
      <c r="FS62" s="157"/>
      <c r="FT62" s="157"/>
      <c r="FU62" s="157"/>
      <c r="FV62" s="157"/>
      <c r="FW62" s="157"/>
      <c r="FX62" s="157"/>
      <c r="FY62" s="157"/>
      <c r="FZ62" s="157"/>
      <c r="GA62" s="157"/>
      <c r="GB62" s="157"/>
      <c r="GC62" s="157"/>
      <c r="GD62" s="157"/>
      <c r="GE62" s="157"/>
      <c r="GF62" s="157"/>
      <c r="GG62" s="157"/>
      <c r="GH62" s="157"/>
      <c r="GI62" s="157"/>
      <c r="GJ62" s="157"/>
      <c r="GK62" s="157"/>
      <c r="GL62" s="157"/>
      <c r="GM62" s="157"/>
      <c r="GN62" s="157"/>
      <c r="GO62" s="157"/>
      <c r="GP62" s="157"/>
      <c r="GQ62" s="157"/>
      <c r="GR62" s="157"/>
      <c r="GS62" s="157"/>
      <c r="GT62" s="157"/>
      <c r="GU62" s="157"/>
      <c r="GV62" s="157"/>
      <c r="GW62" s="157"/>
      <c r="GX62" s="157"/>
      <c r="GY62" s="157"/>
      <c r="GZ62" s="157"/>
      <c r="HA62" s="157"/>
      <c r="HB62" s="157"/>
      <c r="HC62" s="157"/>
      <c r="HD62" s="157"/>
      <c r="HE62" s="157"/>
      <c r="HF62" s="157"/>
      <c r="HG62" s="157"/>
      <c r="HH62" s="157"/>
      <c r="HI62" s="157"/>
      <c r="HJ62" s="157"/>
      <c r="HK62" s="157"/>
      <c r="HL62" s="157"/>
      <c r="HM62" s="157"/>
      <c r="HN62" s="157"/>
      <c r="HO62" s="157"/>
      <c r="HP62" s="157"/>
      <c r="HQ62" s="157"/>
      <c r="HR62" s="157"/>
      <c r="HS62" s="157"/>
      <c r="HT62" s="157"/>
      <c r="HU62" s="157"/>
      <c r="HV62" s="157"/>
      <c r="HW62" s="157"/>
      <c r="HX62" s="157"/>
      <c r="HY62" s="157"/>
      <c r="HZ62" s="157"/>
      <c r="IA62" s="157"/>
      <c r="IB62" s="157"/>
      <c r="IC62" s="157"/>
      <c r="ID62" s="157"/>
      <c r="IE62" s="157"/>
      <c r="IF62" s="157"/>
      <c r="IG62" s="157"/>
      <c r="IH62" s="157"/>
      <c r="II62" s="157"/>
      <c r="IJ62" s="157"/>
      <c r="IK62" s="157"/>
      <c r="IL62" s="157"/>
      <c r="IM62" s="157"/>
      <c r="IN62" s="157"/>
      <c r="IO62" s="157"/>
      <c r="IP62" s="157"/>
      <c r="IQ62" s="157"/>
      <c r="IR62" s="157"/>
      <c r="IS62" s="157"/>
      <c r="IT62" s="157"/>
      <c r="IU62" s="157"/>
      <c r="IV62" s="157"/>
      <c r="IW62" s="157"/>
      <c r="IX62" s="157"/>
      <c r="IY62" s="157"/>
      <c r="IZ62" s="157"/>
      <c r="JA62" s="157"/>
      <c r="JB62" s="157"/>
      <c r="JC62" s="157"/>
      <c r="JD62" s="157"/>
      <c r="JE62" s="157"/>
      <c r="JF62" s="157"/>
      <c r="JG62" s="157"/>
      <c r="JH62" s="157"/>
      <c r="JI62" s="157"/>
      <c r="JJ62" s="157"/>
      <c r="JK62" s="157"/>
      <c r="JL62" s="157"/>
      <c r="JM62" s="157"/>
      <c r="JN62" s="157"/>
      <c r="JO62" s="157"/>
      <c r="JP62" s="157"/>
      <c r="JQ62" s="157"/>
      <c r="JR62" s="157"/>
      <c r="JS62" s="157"/>
      <c r="JT62" s="157"/>
      <c r="JU62" s="157"/>
      <c r="JV62" s="157"/>
      <c r="JW62" s="157"/>
      <c r="JX62" s="157"/>
      <c r="JY62" s="157"/>
      <c r="JZ62" s="157"/>
      <c r="KA62" s="157"/>
      <c r="KB62" s="157"/>
      <c r="KC62" s="157"/>
      <c r="KD62" s="157"/>
      <c r="KE62" s="157"/>
      <c r="KF62" s="157"/>
      <c r="KG62" s="157"/>
      <c r="KH62" s="157"/>
      <c r="KI62" s="157"/>
      <c r="KJ62" s="157"/>
      <c r="KK62" s="157"/>
      <c r="KL62" s="157"/>
      <c r="KM62" s="157"/>
      <c r="KN62" s="157"/>
      <c r="KO62" s="157"/>
      <c r="KP62" s="157"/>
      <c r="KQ62" s="157"/>
      <c r="KR62" s="157"/>
      <c r="KS62" s="157"/>
      <c r="KT62" s="157"/>
      <c r="KU62" s="157"/>
      <c r="KV62" s="157"/>
      <c r="KW62" s="157"/>
      <c r="KX62" s="157"/>
      <c r="KY62" s="157"/>
      <c r="KZ62" s="157"/>
      <c r="LA62" s="157"/>
      <c r="LB62" s="157"/>
      <c r="LC62" s="157"/>
      <c r="LD62" s="157"/>
      <c r="LE62" s="157"/>
      <c r="LF62" s="157"/>
      <c r="LG62" s="157"/>
      <c r="LH62" s="157"/>
      <c r="LI62" s="157"/>
      <c r="LJ62" s="157"/>
      <c r="LK62" s="157"/>
      <c r="LL62" s="157"/>
      <c r="LM62" s="157"/>
      <c r="LN62" s="157"/>
      <c r="LO62" s="157"/>
      <c r="LP62" s="157"/>
      <c r="LQ62" s="157"/>
      <c r="LR62" s="157"/>
      <c r="LS62" s="157"/>
      <c r="LT62" s="157"/>
      <c r="LU62" s="157"/>
      <c r="LV62" s="157"/>
      <c r="LW62" s="157"/>
      <c r="LX62" s="157"/>
      <c r="LY62" s="157"/>
      <c r="LZ62" s="157"/>
      <c r="MA62" s="157"/>
      <c r="MB62" s="157"/>
      <c r="MC62" s="157"/>
      <c r="MD62" s="157"/>
      <c r="ME62" s="157"/>
      <c r="MF62" s="157"/>
      <c r="MG62" s="157"/>
      <c r="MH62" s="157"/>
      <c r="MI62" s="157"/>
      <c r="MJ62" s="157"/>
      <c r="MK62" s="157"/>
      <c r="ML62" s="157"/>
      <c r="MM62" s="157"/>
      <c r="MN62" s="157"/>
      <c r="MO62" s="157"/>
      <c r="MP62" s="157"/>
      <c r="MQ62" s="157"/>
      <c r="MR62" s="157"/>
      <c r="MS62" s="157"/>
      <c r="MT62" s="157"/>
      <c r="MU62" s="157"/>
      <c r="MV62" s="157"/>
      <c r="MW62" s="157"/>
      <c r="MX62" s="157"/>
      <c r="MY62" s="157"/>
      <c r="MZ62" s="157"/>
      <c r="NA62" s="157"/>
      <c r="NB62" s="157"/>
      <c r="NC62" s="157"/>
      <c r="ND62" s="157"/>
      <c r="NE62" s="157"/>
      <c r="NF62" s="157"/>
      <c r="NG62" s="157"/>
      <c r="NH62" s="157"/>
      <c r="NI62" s="157"/>
      <c r="NJ62" s="157"/>
      <c r="NK62" s="157"/>
      <c r="NL62" s="157"/>
      <c r="NM62" s="157"/>
      <c r="NN62" s="157"/>
      <c r="NO62" s="157"/>
      <c r="NP62" s="157"/>
      <c r="NQ62" s="157"/>
      <c r="NR62" s="157"/>
      <c r="NS62" s="157"/>
      <c r="NT62" s="157"/>
      <c r="NU62" s="157"/>
      <c r="NV62" s="157"/>
      <c r="NW62" s="157"/>
      <c r="NX62" s="157"/>
      <c r="NY62" s="157"/>
      <c r="NZ62" s="157"/>
      <c r="OA62" s="157"/>
      <c r="OB62" s="157"/>
      <c r="OC62" s="157"/>
      <c r="OD62" s="157"/>
      <c r="OE62" s="157"/>
      <c r="OF62" s="157"/>
      <c r="OG62" s="157"/>
      <c r="OH62" s="157"/>
      <c r="OI62" s="157"/>
      <c r="OJ62" s="157"/>
      <c r="OK62" s="157"/>
      <c r="OL62" s="157"/>
      <c r="OM62" s="157"/>
      <c r="ON62" s="157"/>
      <c r="OO62" s="157"/>
      <c r="OP62" s="157"/>
      <c r="OQ62" s="157"/>
      <c r="OR62" s="157"/>
      <c r="OS62" s="157"/>
      <c r="OT62" s="157"/>
      <c r="OU62" s="157"/>
      <c r="OV62" s="157"/>
      <c r="OW62" s="157"/>
      <c r="OX62" s="157"/>
      <c r="OY62" s="157"/>
      <c r="OZ62" s="157"/>
      <c r="PA62" s="157"/>
      <c r="PB62" s="157"/>
      <c r="PC62" s="157"/>
      <c r="PD62" s="157"/>
      <c r="PE62" s="157"/>
      <c r="PF62" s="157"/>
      <c r="PG62" s="157"/>
      <c r="PH62" s="157"/>
      <c r="PI62" s="157"/>
      <c r="PJ62" s="157"/>
      <c r="PK62" s="157"/>
      <c r="PL62" s="157"/>
      <c r="PM62" s="157"/>
      <c r="PN62" s="157"/>
      <c r="PO62" s="157"/>
      <c r="PP62" s="157"/>
      <c r="PQ62" s="157"/>
      <c r="PR62" s="157"/>
      <c r="PS62" s="157"/>
      <c r="PT62" s="157"/>
      <c r="PU62" s="157"/>
      <c r="PV62" s="157"/>
      <c r="PW62" s="157"/>
      <c r="PX62" s="157"/>
      <c r="PY62" s="157"/>
      <c r="PZ62" s="157"/>
      <c r="QA62" s="157"/>
      <c r="QB62" s="157"/>
      <c r="QC62" s="157"/>
      <c r="QD62" s="157"/>
      <c r="QE62" s="157"/>
      <c r="QF62" s="157"/>
      <c r="QG62" s="157"/>
      <c r="QH62" s="157"/>
      <c r="QI62" s="157"/>
      <c r="QJ62" s="157"/>
      <c r="QK62" s="157"/>
      <c r="QL62" s="157"/>
      <c r="QM62" s="157"/>
      <c r="QN62" s="157"/>
      <c r="QO62" s="157"/>
      <c r="QP62" s="157"/>
      <c r="QQ62" s="157"/>
      <c r="QR62" s="157"/>
      <c r="QS62" s="157"/>
      <c r="QT62" s="157"/>
      <c r="QU62" s="157"/>
      <c r="QV62" s="157"/>
      <c r="QW62" s="157"/>
      <c r="QX62" s="157"/>
      <c r="QY62" s="157"/>
      <c r="QZ62" s="157"/>
      <c r="RA62" s="157"/>
      <c r="RB62" s="157"/>
      <c r="RC62" s="157"/>
      <c r="RD62" s="157"/>
      <c r="RE62" s="157"/>
      <c r="RF62" s="157"/>
      <c r="RG62" s="157"/>
      <c r="RH62" s="157"/>
      <c r="RI62" s="157"/>
      <c r="RJ62" s="157"/>
      <c r="RK62" s="157"/>
      <c r="RL62" s="157"/>
      <c r="RM62" s="157"/>
      <c r="RN62" s="157"/>
      <c r="RO62" s="157"/>
      <c r="RP62" s="157"/>
    </row>
    <row r="63" spans="1:484" ht="13">
      <c r="A63" s="149">
        <v>42217</v>
      </c>
      <c r="B63" s="132">
        <v>5515</v>
      </c>
      <c r="C63" s="135">
        <f t="shared" si="1"/>
        <v>8.9999999999999998E-4</v>
      </c>
      <c r="D63" s="57"/>
      <c r="E63" s="157">
        <f t="shared" si="0"/>
        <v>1.1098812638357818</v>
      </c>
      <c r="F63" s="157">
        <f t="shared" si="2"/>
        <v>1.1014579588575995</v>
      </c>
      <c r="G63" s="157">
        <f t="shared" si="3"/>
        <v>1.1007984031936129</v>
      </c>
      <c r="H63" s="157">
        <f t="shared" si="4"/>
        <v>1.0968575974542563</v>
      </c>
      <c r="I63" s="157">
        <f t="shared" si="5"/>
        <v>1.0953326713008937</v>
      </c>
      <c r="J63" s="157">
        <f t="shared" si="6"/>
        <v>1.090136390591026</v>
      </c>
      <c r="K63" s="157">
        <f t="shared" si="7"/>
        <v>1.0869136775719355</v>
      </c>
      <c r="L63" s="157">
        <f t="shared" si="8"/>
        <v>1.0832842270673737</v>
      </c>
      <c r="M63" s="157">
        <f t="shared" si="9"/>
        <v>1.0817967830521773</v>
      </c>
      <c r="N63" s="157">
        <f t="shared" si="10"/>
        <v>1.0805250783699059</v>
      </c>
      <c r="O63" s="157">
        <f t="shared" si="11"/>
        <v>1.0786231175435166</v>
      </c>
      <c r="P63" s="157">
        <f t="shared" si="12"/>
        <v>1.0782013685239491</v>
      </c>
      <c r="Q63" s="157">
        <f t="shared" si="13"/>
        <v>1.0771484375</v>
      </c>
      <c r="R63" s="157">
        <f t="shared" si="14"/>
        <v>1.0767278406872316</v>
      </c>
      <c r="S63" s="157">
        <f t="shared" si="15"/>
        <v>1.0721228615863141</v>
      </c>
      <c r="T63" s="157">
        <f t="shared" si="16"/>
        <v>1.0708737864077671</v>
      </c>
      <c r="U63" s="157">
        <f t="shared" si="17"/>
        <v>1.0673504935165474</v>
      </c>
      <c r="V63" s="157">
        <f t="shared" si="18"/>
        <v>1.0667311411992264</v>
      </c>
      <c r="W63" s="157">
        <f t="shared" si="19"/>
        <v>1.0638503086419753</v>
      </c>
      <c r="X63" s="157">
        <f t="shared" si="20"/>
        <v>1.0597617217524982</v>
      </c>
      <c r="Y63" s="157">
        <f t="shared" si="21"/>
        <v>1.0615976900866217</v>
      </c>
      <c r="Z63" s="157">
        <f t="shared" si="22"/>
        <v>1.0597617217524982</v>
      </c>
      <c r="AA63" s="157">
        <f t="shared" si="23"/>
        <v>1.057932092844811</v>
      </c>
      <c r="AB63" s="157">
        <f t="shared" si="24"/>
        <v>1.0585412667946257</v>
      </c>
      <c r="AC63" s="157">
        <f t="shared" si="25"/>
        <v>1.0553004209720627</v>
      </c>
      <c r="AD63" s="157">
        <f t="shared" si="26"/>
        <v>1.0512771635531835</v>
      </c>
      <c r="AE63" s="157">
        <f t="shared" si="27"/>
        <v>1.0506763192989141</v>
      </c>
      <c r="AF63" s="157">
        <f t="shared" si="28"/>
        <v>1.049077420582081</v>
      </c>
      <c r="AG63" s="157">
        <f t="shared" si="29"/>
        <v>1.0460925644916541</v>
      </c>
      <c r="AH63" s="157">
        <f t="shared" si="30"/>
        <v>1.0433219825955353</v>
      </c>
      <c r="AI63" s="157">
        <f t="shared" si="31"/>
        <v>1.0443097898125355</v>
      </c>
      <c r="AJ63" s="157">
        <f t="shared" si="32"/>
        <v>1.0451013833617586</v>
      </c>
      <c r="AK63" s="157">
        <f t="shared" si="33"/>
        <v>1.0435193945127721</v>
      </c>
      <c r="AL63" s="157">
        <f t="shared" si="34"/>
        <v>1.0389977392614922</v>
      </c>
      <c r="AM63" s="157">
        <f t="shared" si="35"/>
        <v>1.0372390445740078</v>
      </c>
      <c r="AN63" s="157">
        <f t="shared" si="36"/>
        <v>1.0354862936537739</v>
      </c>
      <c r="AO63" s="157">
        <f t="shared" si="37"/>
        <v>1.0358752817430503</v>
      </c>
      <c r="AP63" s="157">
        <f t="shared" si="38"/>
        <v>1.0364593121593686</v>
      </c>
      <c r="AQ63" s="157">
        <f t="shared" si="39"/>
        <v>1.0337394564198688</v>
      </c>
      <c r="AR63" s="157">
        <f t="shared" si="40"/>
        <v>1.0296863330843913</v>
      </c>
      <c r="AS63" s="157">
        <f t="shared" si="41"/>
        <v>1.0270018621973929</v>
      </c>
      <c r="AT63" s="157">
        <f t="shared" si="42"/>
        <v>1.0260465116279069</v>
      </c>
      <c r="AU63" s="157">
        <f t="shared" si="43"/>
        <v>1.0245216422069479</v>
      </c>
      <c r="AV63" s="157">
        <f t="shared" si="44"/>
        <v>1.0231910946196661</v>
      </c>
      <c r="AW63" s="157">
        <f t="shared" si="45"/>
        <v>1.0195969680162691</v>
      </c>
      <c r="AX63" s="157">
        <f t="shared" si="46"/>
        <v>1.0134141859610437</v>
      </c>
      <c r="AY63" s="157">
        <f t="shared" si="47"/>
        <v>1.0085954645208486</v>
      </c>
      <c r="AZ63" s="157">
        <f t="shared" si="48"/>
        <v>1.0063868613138687</v>
      </c>
      <c r="BA63" s="157">
        <f t="shared" si="49"/>
        <v>1.0032745133709295</v>
      </c>
      <c r="BB63" s="157">
        <f t="shared" si="50"/>
        <v>1.0049198250728864</v>
      </c>
      <c r="BC63" s="157">
        <f t="shared" si="51"/>
        <v>1.0051029706579186</v>
      </c>
      <c r="BD63" s="157">
        <f t="shared" si="52"/>
        <v>1.0027272727272727</v>
      </c>
      <c r="BE63" s="157">
        <f t="shared" si="53"/>
        <v>1.0045537340619308</v>
      </c>
      <c r="BF63" s="157">
        <f t="shared" si="54"/>
        <v>1.0014526965680044</v>
      </c>
      <c r="BG63" s="157">
        <f t="shared" ref="BG63:BG126" si="55">($B63/$B$62)</f>
        <v>1.0009074410163339</v>
      </c>
      <c r="BH63" s="156">
        <f>($B63/$B$63)</f>
        <v>1</v>
      </c>
      <c r="BI63" s="157"/>
      <c r="BJ63" s="157"/>
      <c r="BK63" s="157"/>
      <c r="BL63" s="157"/>
      <c r="BM63" s="157"/>
      <c r="BN63" s="157"/>
      <c r="BO63" s="157"/>
      <c r="BP63" s="157"/>
      <c r="BQ63" s="157"/>
      <c r="BR63" s="157"/>
      <c r="BS63" s="157"/>
      <c r="BT63" s="157"/>
      <c r="BU63" s="157"/>
      <c r="BV63" s="157"/>
      <c r="BW63" s="157"/>
      <c r="BX63" s="157"/>
      <c r="BY63" s="157"/>
      <c r="BZ63" s="157"/>
      <c r="CA63" s="157"/>
      <c r="CB63" s="157"/>
      <c r="CC63" s="157"/>
      <c r="CD63" s="157"/>
      <c r="CE63" s="157"/>
      <c r="CF63" s="157"/>
      <c r="CG63" s="157"/>
      <c r="CH63" s="157"/>
      <c r="CI63" s="157"/>
      <c r="CJ63" s="157"/>
      <c r="CK63" s="157"/>
      <c r="CL63" s="157"/>
      <c r="CM63" s="157"/>
      <c r="CN63" s="157"/>
      <c r="CO63" s="157"/>
      <c r="CP63" s="157"/>
      <c r="CQ63" s="157"/>
      <c r="CR63" s="157"/>
      <c r="CS63" s="157"/>
      <c r="CT63" s="157"/>
      <c r="CU63" s="157"/>
      <c r="CV63" s="157"/>
      <c r="CW63" s="157"/>
      <c r="CX63" s="157"/>
      <c r="CY63" s="157"/>
      <c r="CZ63" s="157"/>
      <c r="DA63" s="157"/>
      <c r="DB63" s="157"/>
      <c r="DC63" s="157"/>
      <c r="DD63" s="157"/>
      <c r="DE63" s="157"/>
      <c r="DF63" s="157"/>
      <c r="DG63" s="157"/>
      <c r="DH63" s="157"/>
      <c r="DI63" s="157"/>
      <c r="DJ63" s="157"/>
      <c r="DK63" s="157"/>
      <c r="DL63" s="157"/>
      <c r="DM63" s="157"/>
      <c r="DN63" s="157"/>
      <c r="DO63" s="157"/>
      <c r="DP63" s="157"/>
      <c r="DQ63" s="157"/>
      <c r="DR63" s="157"/>
      <c r="DS63" s="157"/>
      <c r="DT63" s="157"/>
      <c r="DU63" s="157"/>
      <c r="DV63" s="157"/>
      <c r="DW63" s="157"/>
      <c r="DX63" s="157"/>
      <c r="DY63" s="157"/>
      <c r="DZ63" s="157"/>
      <c r="EA63" s="157"/>
      <c r="EB63" s="157"/>
      <c r="EC63" s="157"/>
      <c r="ED63" s="157"/>
      <c r="EE63" s="157"/>
      <c r="EF63" s="157"/>
      <c r="EG63" s="157"/>
      <c r="EH63" s="157"/>
      <c r="EI63" s="157"/>
      <c r="EJ63" s="157"/>
      <c r="EK63" s="157"/>
      <c r="EL63" s="157"/>
      <c r="EM63" s="157"/>
      <c r="EN63" s="157"/>
      <c r="EO63" s="157"/>
      <c r="EP63" s="157"/>
      <c r="EQ63" s="157"/>
      <c r="ER63" s="157"/>
      <c r="ES63" s="157"/>
      <c r="ET63" s="157"/>
      <c r="EU63" s="157"/>
      <c r="EV63" s="157"/>
      <c r="EW63" s="157"/>
      <c r="EX63" s="157"/>
      <c r="EY63" s="157"/>
      <c r="EZ63" s="157"/>
      <c r="FA63" s="157"/>
      <c r="FB63" s="157"/>
      <c r="FC63" s="157"/>
      <c r="FD63" s="157"/>
      <c r="FE63" s="157"/>
      <c r="FF63" s="157"/>
      <c r="FG63" s="157"/>
      <c r="FH63" s="157"/>
      <c r="FI63" s="157"/>
      <c r="FJ63" s="157"/>
      <c r="FK63" s="157"/>
      <c r="FL63" s="157"/>
      <c r="FM63" s="157"/>
      <c r="FN63" s="157"/>
      <c r="FO63" s="157"/>
      <c r="FP63" s="157"/>
      <c r="FQ63" s="157"/>
      <c r="FR63" s="157"/>
      <c r="FS63" s="157"/>
      <c r="FT63" s="157"/>
      <c r="FU63" s="157"/>
      <c r="FV63" s="157"/>
      <c r="FW63" s="157"/>
      <c r="FX63" s="157"/>
      <c r="FY63" s="157"/>
      <c r="FZ63" s="157"/>
      <c r="GA63" s="157"/>
      <c r="GB63" s="157"/>
      <c r="GC63" s="157"/>
      <c r="GD63" s="157"/>
      <c r="GE63" s="157"/>
      <c r="GF63" s="157"/>
      <c r="GG63" s="157"/>
      <c r="GH63" s="157"/>
      <c r="GI63" s="157"/>
      <c r="GJ63" s="157"/>
      <c r="GK63" s="157"/>
      <c r="GL63" s="157"/>
      <c r="GM63" s="157"/>
      <c r="GN63" s="157"/>
      <c r="GO63" s="157"/>
      <c r="GP63" s="157"/>
      <c r="GQ63" s="157"/>
      <c r="GR63" s="157"/>
      <c r="GS63" s="157"/>
      <c r="GT63" s="157"/>
      <c r="GU63" s="157"/>
      <c r="GV63" s="157"/>
      <c r="GW63" s="157"/>
      <c r="GX63" s="157"/>
      <c r="GY63" s="157"/>
      <c r="GZ63" s="157"/>
      <c r="HA63" s="157"/>
      <c r="HB63" s="157"/>
      <c r="HC63" s="157"/>
      <c r="HD63" s="157"/>
      <c r="HE63" s="157"/>
      <c r="HF63" s="157"/>
      <c r="HG63" s="157"/>
      <c r="HH63" s="157"/>
      <c r="HI63" s="157"/>
      <c r="HJ63" s="157"/>
      <c r="HK63" s="157"/>
      <c r="HL63" s="157"/>
      <c r="HM63" s="157"/>
      <c r="HN63" s="157"/>
      <c r="HO63" s="157"/>
      <c r="HP63" s="157"/>
      <c r="HQ63" s="157"/>
      <c r="HR63" s="157"/>
      <c r="HS63" s="157"/>
      <c r="HT63" s="157"/>
      <c r="HU63" s="157"/>
      <c r="HV63" s="157"/>
      <c r="HW63" s="157"/>
      <c r="HX63" s="157"/>
      <c r="HY63" s="157"/>
      <c r="HZ63" s="157"/>
      <c r="IA63" s="157"/>
      <c r="IB63" s="157"/>
      <c r="IC63" s="157"/>
      <c r="ID63" s="157"/>
      <c r="IE63" s="157"/>
      <c r="IF63" s="157"/>
      <c r="IG63" s="157"/>
      <c r="IH63" s="157"/>
      <c r="II63" s="157"/>
      <c r="IJ63" s="157"/>
      <c r="IK63" s="157"/>
      <c r="IL63" s="157"/>
      <c r="IM63" s="157"/>
      <c r="IN63" s="157"/>
      <c r="IO63" s="157"/>
      <c r="IP63" s="157"/>
      <c r="IQ63" s="157"/>
      <c r="IR63" s="157"/>
      <c r="IS63" s="157"/>
      <c r="IT63" s="157"/>
      <c r="IU63" s="157"/>
      <c r="IV63" s="157"/>
      <c r="IW63" s="157"/>
      <c r="IX63" s="157"/>
      <c r="IY63" s="157"/>
      <c r="IZ63" s="157"/>
      <c r="JA63" s="157"/>
      <c r="JB63" s="157"/>
      <c r="JC63" s="157"/>
      <c r="JD63" s="157"/>
      <c r="JE63" s="157"/>
      <c r="JF63" s="157"/>
      <c r="JG63" s="157"/>
      <c r="JH63" s="157"/>
      <c r="JI63" s="157"/>
      <c r="JJ63" s="157"/>
      <c r="JK63" s="157"/>
      <c r="JL63" s="157"/>
      <c r="JM63" s="157"/>
      <c r="JN63" s="157"/>
      <c r="JO63" s="157"/>
      <c r="JP63" s="157"/>
      <c r="JQ63" s="157"/>
      <c r="JR63" s="157"/>
      <c r="JS63" s="157"/>
      <c r="JT63" s="157"/>
      <c r="JU63" s="157"/>
      <c r="JV63" s="157"/>
      <c r="JW63" s="157"/>
      <c r="JX63" s="157"/>
      <c r="JY63" s="157"/>
      <c r="JZ63" s="157"/>
      <c r="KA63" s="157"/>
      <c r="KB63" s="157"/>
      <c r="KC63" s="157"/>
      <c r="KD63" s="157"/>
      <c r="KE63" s="157"/>
      <c r="KF63" s="157"/>
      <c r="KG63" s="157"/>
      <c r="KH63" s="157"/>
      <c r="KI63" s="157"/>
      <c r="KJ63" s="157"/>
      <c r="KK63" s="157"/>
      <c r="KL63" s="157"/>
      <c r="KM63" s="157"/>
      <c r="KN63" s="157"/>
      <c r="KO63" s="157"/>
      <c r="KP63" s="157"/>
      <c r="KQ63" s="157"/>
      <c r="KR63" s="157"/>
      <c r="KS63" s="157"/>
      <c r="KT63" s="157"/>
      <c r="KU63" s="157"/>
      <c r="KV63" s="157"/>
      <c r="KW63" s="157"/>
      <c r="KX63" s="157"/>
      <c r="KY63" s="157"/>
      <c r="KZ63" s="157"/>
      <c r="LA63" s="157"/>
      <c r="LB63" s="157"/>
      <c r="LC63" s="157"/>
      <c r="LD63" s="157"/>
      <c r="LE63" s="157"/>
      <c r="LF63" s="157"/>
      <c r="LG63" s="157"/>
      <c r="LH63" s="157"/>
      <c r="LI63" s="157"/>
      <c r="LJ63" s="157"/>
      <c r="LK63" s="157"/>
      <c r="LL63" s="157"/>
      <c r="LM63" s="157"/>
      <c r="LN63" s="157"/>
      <c r="LO63" s="157"/>
      <c r="LP63" s="157"/>
      <c r="LQ63" s="157"/>
      <c r="LR63" s="157"/>
      <c r="LS63" s="157"/>
      <c r="LT63" s="157"/>
      <c r="LU63" s="157"/>
      <c r="LV63" s="157"/>
      <c r="LW63" s="157"/>
      <c r="LX63" s="157"/>
      <c r="LY63" s="157"/>
      <c r="LZ63" s="157"/>
      <c r="MA63" s="157"/>
      <c r="MB63" s="157"/>
      <c r="MC63" s="157"/>
      <c r="MD63" s="157"/>
      <c r="ME63" s="157"/>
      <c r="MF63" s="157"/>
      <c r="MG63" s="157"/>
      <c r="MH63" s="157"/>
      <c r="MI63" s="157"/>
      <c r="MJ63" s="157"/>
      <c r="MK63" s="157"/>
      <c r="ML63" s="157"/>
      <c r="MM63" s="157"/>
      <c r="MN63" s="157"/>
      <c r="MO63" s="157"/>
      <c r="MP63" s="157"/>
      <c r="MQ63" s="157"/>
      <c r="MR63" s="157"/>
      <c r="MS63" s="157"/>
      <c r="MT63" s="157"/>
      <c r="MU63" s="157"/>
      <c r="MV63" s="157"/>
      <c r="MW63" s="157"/>
      <c r="MX63" s="157"/>
      <c r="MY63" s="157"/>
      <c r="MZ63" s="157"/>
      <c r="NA63" s="157"/>
      <c r="NB63" s="157"/>
      <c r="NC63" s="157"/>
      <c r="ND63" s="157"/>
      <c r="NE63" s="157"/>
      <c r="NF63" s="157"/>
      <c r="NG63" s="157"/>
      <c r="NH63" s="157"/>
      <c r="NI63" s="157"/>
      <c r="NJ63" s="157"/>
      <c r="NK63" s="157"/>
      <c r="NL63" s="157"/>
      <c r="NM63" s="157"/>
      <c r="NN63" s="157"/>
      <c r="NO63" s="157"/>
      <c r="NP63" s="157"/>
      <c r="NQ63" s="157"/>
      <c r="NR63" s="157"/>
      <c r="NS63" s="157"/>
      <c r="NT63" s="157"/>
      <c r="NU63" s="157"/>
      <c r="NV63" s="157"/>
      <c r="NW63" s="157"/>
      <c r="NX63" s="157"/>
      <c r="NY63" s="157"/>
      <c r="NZ63" s="157"/>
      <c r="OA63" s="157"/>
      <c r="OB63" s="157"/>
      <c r="OC63" s="157"/>
      <c r="OD63" s="157"/>
      <c r="OE63" s="157"/>
      <c r="OF63" s="157"/>
      <c r="OG63" s="157"/>
      <c r="OH63" s="157"/>
      <c r="OI63" s="157"/>
      <c r="OJ63" s="157"/>
      <c r="OK63" s="157"/>
      <c r="OL63" s="157"/>
      <c r="OM63" s="157"/>
      <c r="ON63" s="157"/>
      <c r="OO63" s="157"/>
      <c r="OP63" s="157"/>
      <c r="OQ63" s="157"/>
      <c r="OR63" s="157"/>
      <c r="OS63" s="157"/>
      <c r="OT63" s="157"/>
      <c r="OU63" s="157"/>
      <c r="OV63" s="157"/>
      <c r="OW63" s="157"/>
      <c r="OX63" s="157"/>
      <c r="OY63" s="157"/>
      <c r="OZ63" s="157"/>
      <c r="PA63" s="157"/>
      <c r="PB63" s="157"/>
      <c r="PC63" s="157"/>
      <c r="PD63" s="157"/>
      <c r="PE63" s="157"/>
      <c r="PF63" s="157"/>
      <c r="PG63" s="157"/>
      <c r="PH63" s="157"/>
      <c r="PI63" s="157"/>
      <c r="PJ63" s="157"/>
      <c r="PK63" s="157"/>
      <c r="PL63" s="157"/>
      <c r="PM63" s="157"/>
      <c r="PN63" s="157"/>
      <c r="PO63" s="157"/>
      <c r="PP63" s="157"/>
      <c r="PQ63" s="157"/>
      <c r="PR63" s="157"/>
      <c r="PS63" s="157"/>
      <c r="PT63" s="157"/>
      <c r="PU63" s="157"/>
      <c r="PV63" s="157"/>
      <c r="PW63" s="157"/>
      <c r="PX63" s="157"/>
      <c r="PY63" s="157"/>
      <c r="PZ63" s="157"/>
      <c r="QA63" s="157"/>
      <c r="QB63" s="157"/>
      <c r="QC63" s="157"/>
      <c r="QD63" s="157"/>
      <c r="QE63" s="157"/>
      <c r="QF63" s="157"/>
      <c r="QG63" s="157"/>
      <c r="QH63" s="157"/>
      <c r="QI63" s="157"/>
      <c r="QJ63" s="157"/>
      <c r="QK63" s="157"/>
      <c r="QL63" s="157"/>
      <c r="QM63" s="157"/>
      <c r="QN63" s="157"/>
      <c r="QO63" s="157"/>
      <c r="QP63" s="157"/>
      <c r="QQ63" s="157"/>
      <c r="QR63" s="157"/>
      <c r="QS63" s="157"/>
      <c r="QT63" s="157"/>
      <c r="QU63" s="157"/>
      <c r="QV63" s="157"/>
      <c r="QW63" s="157"/>
      <c r="QX63" s="157"/>
      <c r="QY63" s="157"/>
      <c r="QZ63" s="157"/>
      <c r="RA63" s="157"/>
      <c r="RB63" s="157"/>
      <c r="RC63" s="157"/>
      <c r="RD63" s="157"/>
      <c r="RE63" s="157"/>
      <c r="RF63" s="157"/>
      <c r="RG63" s="157"/>
      <c r="RH63" s="157"/>
      <c r="RI63" s="157"/>
      <c r="RJ63" s="157"/>
      <c r="RK63" s="157"/>
      <c r="RL63" s="157"/>
      <c r="RM63" s="157"/>
      <c r="RN63" s="157"/>
      <c r="RO63" s="157"/>
      <c r="RP63" s="157"/>
    </row>
    <row r="64" spans="1:484" ht="13">
      <c r="A64" s="149">
        <v>42248</v>
      </c>
      <c r="B64" s="132">
        <v>5541</v>
      </c>
      <c r="C64" s="135">
        <f t="shared" si="1"/>
        <v>4.7000000000000002E-3</v>
      </c>
      <c r="D64" s="57"/>
      <c r="E64" s="157">
        <f t="shared" si="0"/>
        <v>1.1151137049708191</v>
      </c>
      <c r="F64" s="157">
        <f t="shared" si="2"/>
        <v>1.1066506890353505</v>
      </c>
      <c r="G64" s="157">
        <f t="shared" si="3"/>
        <v>1.1059880239520958</v>
      </c>
      <c r="H64" s="157">
        <f t="shared" si="4"/>
        <v>1.1020286396181385</v>
      </c>
      <c r="I64" s="157">
        <f t="shared" si="5"/>
        <v>1.1004965243296922</v>
      </c>
      <c r="J64" s="157">
        <f t="shared" si="6"/>
        <v>1.0952757461949001</v>
      </c>
      <c r="K64" s="157">
        <f t="shared" si="7"/>
        <v>1.0920378399684667</v>
      </c>
      <c r="L64" s="157">
        <f t="shared" si="8"/>
        <v>1.0883912787271657</v>
      </c>
      <c r="M64" s="157">
        <f t="shared" si="9"/>
        <v>1.0868968222832482</v>
      </c>
      <c r="N64" s="157">
        <f t="shared" si="10"/>
        <v>1.0856191222570533</v>
      </c>
      <c r="O64" s="157">
        <f t="shared" si="11"/>
        <v>1.0837081947975749</v>
      </c>
      <c r="P64" s="157">
        <f t="shared" si="12"/>
        <v>1.0832844574780058</v>
      </c>
      <c r="Q64" s="157">
        <f t="shared" si="13"/>
        <v>1.0822265625</v>
      </c>
      <c r="R64" s="157">
        <f t="shared" si="14"/>
        <v>1.0818039828192112</v>
      </c>
      <c r="S64" s="157">
        <f t="shared" si="15"/>
        <v>1.0771772939346811</v>
      </c>
      <c r="T64" s="157">
        <f t="shared" si="16"/>
        <v>1.0759223300970875</v>
      </c>
      <c r="U64" s="157">
        <f t="shared" si="17"/>
        <v>1.0723824269401974</v>
      </c>
      <c r="V64" s="157">
        <f t="shared" si="18"/>
        <v>1.0717601547388782</v>
      </c>
      <c r="W64" s="157">
        <f t="shared" si="19"/>
        <v>1.0688657407407407</v>
      </c>
      <c r="X64" s="157">
        <f t="shared" si="20"/>
        <v>1.0647578785549576</v>
      </c>
      <c r="Y64" s="157">
        <f t="shared" si="21"/>
        <v>1.0666025024061598</v>
      </c>
      <c r="Z64" s="157">
        <f t="shared" si="22"/>
        <v>1.0647578785549576</v>
      </c>
      <c r="AA64" s="157">
        <f t="shared" si="23"/>
        <v>1.0629196240168808</v>
      </c>
      <c r="AB64" s="157">
        <f t="shared" si="24"/>
        <v>1.063531669865643</v>
      </c>
      <c r="AC64" s="157">
        <f t="shared" si="25"/>
        <v>1.0602755453501722</v>
      </c>
      <c r="AD64" s="157">
        <f t="shared" si="26"/>
        <v>1.0562333206252383</v>
      </c>
      <c r="AE64" s="157">
        <f t="shared" si="27"/>
        <v>1.055629643741665</v>
      </c>
      <c r="AF64" s="157">
        <f t="shared" si="28"/>
        <v>1.0540232071523683</v>
      </c>
      <c r="AG64" s="157">
        <f t="shared" si="29"/>
        <v>1.0510242792109257</v>
      </c>
      <c r="AH64" s="157">
        <f t="shared" si="30"/>
        <v>1.0482406356413168</v>
      </c>
      <c r="AI64" s="157">
        <f t="shared" si="31"/>
        <v>1.0492330997917061</v>
      </c>
      <c r="AJ64" s="157">
        <f t="shared" si="32"/>
        <v>1.0500284252416145</v>
      </c>
      <c r="AK64" s="157">
        <f t="shared" si="33"/>
        <v>1.0484389782403027</v>
      </c>
      <c r="AL64" s="157">
        <f t="shared" si="34"/>
        <v>1.043896006028636</v>
      </c>
      <c r="AM64" s="157">
        <f t="shared" si="35"/>
        <v>1.0421290201241302</v>
      </c>
      <c r="AN64" s="157">
        <f t="shared" si="36"/>
        <v>1.0403680060082614</v>
      </c>
      <c r="AO64" s="157">
        <f t="shared" si="37"/>
        <v>1.0407588279489106</v>
      </c>
      <c r="AP64" s="157">
        <f t="shared" si="38"/>
        <v>1.0413456117271189</v>
      </c>
      <c r="AQ64" s="157">
        <f t="shared" si="39"/>
        <v>1.0386129334582943</v>
      </c>
      <c r="AR64" s="157">
        <f t="shared" si="40"/>
        <v>1.0345407020164301</v>
      </c>
      <c r="AS64" s="157">
        <f t="shared" si="41"/>
        <v>1.0318435754189945</v>
      </c>
      <c r="AT64" s="157">
        <f t="shared" si="42"/>
        <v>1.0308837209302326</v>
      </c>
      <c r="AU64" s="157">
        <f t="shared" si="43"/>
        <v>1.0293516626416497</v>
      </c>
      <c r="AV64" s="157">
        <f t="shared" si="44"/>
        <v>1.0280148423005566</v>
      </c>
      <c r="AW64" s="157">
        <f t="shared" si="45"/>
        <v>1.0244037714919578</v>
      </c>
      <c r="AX64" s="157">
        <f t="shared" si="46"/>
        <v>1.0181918412348401</v>
      </c>
      <c r="AY64" s="157">
        <f t="shared" si="47"/>
        <v>1.0133504023408926</v>
      </c>
      <c r="AZ64" s="157">
        <f t="shared" si="48"/>
        <v>1.0111313868613139</v>
      </c>
      <c r="BA64" s="157">
        <f t="shared" si="49"/>
        <v>1.0080043660178279</v>
      </c>
      <c r="BB64" s="157">
        <f t="shared" si="50"/>
        <v>1.0096574344023324</v>
      </c>
      <c r="BC64" s="157">
        <f t="shared" si="51"/>
        <v>1.0098414434117005</v>
      </c>
      <c r="BD64" s="157">
        <f t="shared" si="52"/>
        <v>1.0074545454545454</v>
      </c>
      <c r="BE64" s="157">
        <f t="shared" si="53"/>
        <v>1.0092896174863388</v>
      </c>
      <c r="BF64" s="157">
        <f t="shared" si="54"/>
        <v>1.0061739604140185</v>
      </c>
      <c r="BG64" s="157">
        <f t="shared" si="55"/>
        <v>1.0056261343012705</v>
      </c>
      <c r="BH64" s="157">
        <f t="shared" ref="BH64:BH127" si="56">($B64/$B$63)</f>
        <v>1.0047144152311878</v>
      </c>
      <c r="BI64" s="156">
        <f>($B64/$B$64)</f>
        <v>1</v>
      </c>
      <c r="BJ64" s="157"/>
      <c r="BK64" s="157"/>
      <c r="BL64" s="157"/>
      <c r="BM64" s="157"/>
      <c r="BN64" s="157"/>
      <c r="BO64" s="157"/>
      <c r="BP64" s="157"/>
      <c r="BQ64" s="157"/>
      <c r="BR64" s="157"/>
      <c r="BS64" s="157"/>
      <c r="BT64" s="157"/>
      <c r="BU64" s="157"/>
      <c r="BV64" s="157"/>
      <c r="BW64" s="157"/>
      <c r="BX64" s="157"/>
      <c r="BY64" s="157"/>
      <c r="BZ64" s="157"/>
      <c r="CA64" s="157"/>
      <c r="CB64" s="157"/>
      <c r="CC64" s="157"/>
      <c r="CD64" s="157"/>
      <c r="CE64" s="157"/>
      <c r="CF64" s="157"/>
      <c r="CG64" s="157"/>
      <c r="CH64" s="157"/>
      <c r="CI64" s="157"/>
      <c r="CJ64" s="157"/>
      <c r="CK64" s="157"/>
      <c r="CL64" s="157"/>
      <c r="CM64" s="157"/>
      <c r="CN64" s="157"/>
      <c r="CO64" s="157"/>
      <c r="CP64" s="157"/>
      <c r="CQ64" s="157"/>
      <c r="CR64" s="157"/>
      <c r="CS64" s="157"/>
      <c r="CT64" s="157"/>
      <c r="CU64" s="157"/>
      <c r="CV64" s="157"/>
      <c r="CW64" s="157"/>
      <c r="CX64" s="157"/>
      <c r="CY64" s="157"/>
      <c r="CZ64" s="157"/>
      <c r="DA64" s="157"/>
      <c r="DB64" s="157"/>
      <c r="DC64" s="157"/>
      <c r="DD64" s="157"/>
      <c r="DE64" s="157"/>
      <c r="DF64" s="157"/>
      <c r="DG64" s="157"/>
      <c r="DH64" s="157"/>
      <c r="DI64" s="157"/>
      <c r="DJ64" s="157"/>
      <c r="DK64" s="157"/>
      <c r="DL64" s="157"/>
      <c r="DM64" s="157"/>
      <c r="DN64" s="157"/>
      <c r="DO64" s="157"/>
      <c r="DP64" s="157"/>
      <c r="DQ64" s="157"/>
      <c r="DR64" s="157"/>
      <c r="DS64" s="157"/>
      <c r="DT64" s="157"/>
      <c r="DU64" s="157"/>
      <c r="DV64" s="157"/>
      <c r="DW64" s="157"/>
      <c r="DX64" s="157"/>
      <c r="DY64" s="157"/>
      <c r="DZ64" s="157"/>
      <c r="EA64" s="157"/>
      <c r="EB64" s="157"/>
      <c r="EC64" s="157"/>
      <c r="ED64" s="157"/>
      <c r="EE64" s="157"/>
      <c r="EF64" s="157"/>
      <c r="EG64" s="157"/>
      <c r="EH64" s="157"/>
      <c r="EI64" s="157"/>
      <c r="EJ64" s="157"/>
      <c r="EK64" s="157"/>
      <c r="EL64" s="157"/>
      <c r="EM64" s="157"/>
      <c r="EN64" s="157"/>
      <c r="EO64" s="157"/>
      <c r="EP64" s="157"/>
      <c r="EQ64" s="157"/>
      <c r="ER64" s="157"/>
      <c r="ES64" s="157"/>
      <c r="ET64" s="157"/>
      <c r="EU64" s="157"/>
      <c r="EV64" s="157"/>
      <c r="EW64" s="157"/>
      <c r="EX64" s="157"/>
      <c r="EY64" s="157"/>
      <c r="EZ64" s="157"/>
      <c r="FA64" s="157"/>
      <c r="FB64" s="157"/>
      <c r="FC64" s="157"/>
      <c r="FD64" s="157"/>
      <c r="FE64" s="157"/>
      <c r="FF64" s="157"/>
      <c r="FG64" s="157"/>
      <c r="FH64" s="157"/>
      <c r="FI64" s="157"/>
      <c r="FJ64" s="157"/>
      <c r="FK64" s="157"/>
      <c r="FL64" s="157"/>
      <c r="FM64" s="157"/>
      <c r="FN64" s="157"/>
      <c r="FO64" s="157"/>
      <c r="FP64" s="157"/>
      <c r="FQ64" s="157"/>
      <c r="FR64" s="157"/>
      <c r="FS64" s="157"/>
      <c r="FT64" s="157"/>
      <c r="FU64" s="157"/>
      <c r="FV64" s="157"/>
      <c r="FW64" s="157"/>
      <c r="FX64" s="157"/>
      <c r="FY64" s="157"/>
      <c r="FZ64" s="157"/>
      <c r="GA64" s="157"/>
      <c r="GB64" s="157"/>
      <c r="GC64" s="157"/>
      <c r="GD64" s="157"/>
      <c r="GE64" s="157"/>
      <c r="GF64" s="157"/>
      <c r="GG64" s="157"/>
      <c r="GH64" s="157"/>
      <c r="GI64" s="157"/>
      <c r="GJ64" s="157"/>
      <c r="GK64" s="157"/>
      <c r="GL64" s="157"/>
      <c r="GM64" s="157"/>
      <c r="GN64" s="157"/>
      <c r="GO64" s="157"/>
      <c r="GP64" s="157"/>
      <c r="GQ64" s="157"/>
      <c r="GR64" s="157"/>
      <c r="GS64" s="157"/>
      <c r="GT64" s="157"/>
      <c r="GU64" s="157"/>
      <c r="GV64" s="157"/>
      <c r="GW64" s="157"/>
      <c r="GX64" s="157"/>
      <c r="GY64" s="157"/>
      <c r="GZ64" s="157"/>
      <c r="HA64" s="157"/>
      <c r="HB64" s="157"/>
      <c r="HC64" s="157"/>
      <c r="HD64" s="157"/>
      <c r="HE64" s="157"/>
      <c r="HF64" s="157"/>
      <c r="HG64" s="157"/>
      <c r="HH64" s="157"/>
      <c r="HI64" s="157"/>
      <c r="HJ64" s="157"/>
      <c r="HK64" s="157"/>
      <c r="HL64" s="157"/>
      <c r="HM64" s="157"/>
      <c r="HN64" s="157"/>
      <c r="HO64" s="157"/>
      <c r="HP64" s="157"/>
      <c r="HQ64" s="157"/>
      <c r="HR64" s="157"/>
      <c r="HS64" s="157"/>
      <c r="HT64" s="157"/>
      <c r="HU64" s="157"/>
      <c r="HV64" s="157"/>
      <c r="HW64" s="157"/>
      <c r="HX64" s="157"/>
      <c r="HY64" s="157"/>
      <c r="HZ64" s="157"/>
      <c r="IA64" s="157"/>
      <c r="IB64" s="157"/>
      <c r="IC64" s="157"/>
      <c r="ID64" s="157"/>
      <c r="IE64" s="157"/>
      <c r="IF64" s="157"/>
      <c r="IG64" s="157"/>
      <c r="IH64" s="157"/>
      <c r="II64" s="157"/>
      <c r="IJ64" s="157"/>
      <c r="IK64" s="157"/>
      <c r="IL64" s="157"/>
      <c r="IM64" s="157"/>
      <c r="IN64" s="157"/>
      <c r="IO64" s="157"/>
      <c r="IP64" s="157"/>
      <c r="IQ64" s="157"/>
      <c r="IR64" s="157"/>
      <c r="IS64" s="157"/>
      <c r="IT64" s="157"/>
      <c r="IU64" s="157"/>
      <c r="IV64" s="157"/>
      <c r="IW64" s="157"/>
      <c r="IX64" s="157"/>
      <c r="IY64" s="157"/>
      <c r="IZ64" s="157"/>
      <c r="JA64" s="157"/>
      <c r="JB64" s="157"/>
      <c r="JC64" s="157"/>
      <c r="JD64" s="157"/>
      <c r="JE64" s="157"/>
      <c r="JF64" s="157"/>
      <c r="JG64" s="157"/>
      <c r="JH64" s="157"/>
      <c r="JI64" s="157"/>
      <c r="JJ64" s="157"/>
      <c r="JK64" s="157"/>
      <c r="JL64" s="157"/>
      <c r="JM64" s="157"/>
      <c r="JN64" s="157"/>
      <c r="JO64" s="157"/>
      <c r="JP64" s="157"/>
      <c r="JQ64" s="157"/>
      <c r="JR64" s="157"/>
      <c r="JS64" s="157"/>
      <c r="JT64" s="157"/>
      <c r="JU64" s="157"/>
      <c r="JV64" s="157"/>
      <c r="JW64" s="157"/>
      <c r="JX64" s="157"/>
      <c r="JY64" s="157"/>
      <c r="JZ64" s="157"/>
      <c r="KA64" s="157"/>
      <c r="KB64" s="157"/>
      <c r="KC64" s="157"/>
      <c r="KD64" s="157"/>
      <c r="KE64" s="157"/>
      <c r="KF64" s="157"/>
      <c r="KG64" s="157"/>
      <c r="KH64" s="157"/>
      <c r="KI64" s="157"/>
      <c r="KJ64" s="157"/>
      <c r="KK64" s="157"/>
      <c r="KL64" s="157"/>
      <c r="KM64" s="157"/>
      <c r="KN64" s="157"/>
      <c r="KO64" s="157"/>
      <c r="KP64" s="157"/>
      <c r="KQ64" s="157"/>
      <c r="KR64" s="157"/>
      <c r="KS64" s="157"/>
      <c r="KT64" s="157"/>
      <c r="KU64" s="157"/>
      <c r="KV64" s="157"/>
      <c r="KW64" s="157"/>
      <c r="KX64" s="157"/>
      <c r="KY64" s="157"/>
      <c r="KZ64" s="157"/>
      <c r="LA64" s="157"/>
      <c r="LB64" s="157"/>
      <c r="LC64" s="157"/>
      <c r="LD64" s="157"/>
      <c r="LE64" s="157"/>
      <c r="LF64" s="157"/>
      <c r="LG64" s="157"/>
      <c r="LH64" s="157"/>
      <c r="LI64" s="157"/>
      <c r="LJ64" s="157"/>
      <c r="LK64" s="157"/>
      <c r="LL64" s="157"/>
      <c r="LM64" s="157"/>
      <c r="LN64" s="157"/>
      <c r="LO64" s="157"/>
      <c r="LP64" s="157"/>
      <c r="LQ64" s="157"/>
      <c r="LR64" s="157"/>
      <c r="LS64" s="157"/>
      <c r="LT64" s="157"/>
      <c r="LU64" s="157"/>
      <c r="LV64" s="157"/>
      <c r="LW64" s="157"/>
      <c r="LX64" s="157"/>
      <c r="LY64" s="157"/>
      <c r="LZ64" s="157"/>
      <c r="MA64" s="157"/>
      <c r="MB64" s="157"/>
      <c r="MC64" s="157"/>
      <c r="MD64" s="157"/>
      <c r="ME64" s="157"/>
      <c r="MF64" s="157"/>
      <c r="MG64" s="157"/>
      <c r="MH64" s="157"/>
      <c r="MI64" s="157"/>
      <c r="MJ64" s="157"/>
      <c r="MK64" s="157"/>
      <c r="ML64" s="157"/>
      <c r="MM64" s="157"/>
      <c r="MN64" s="157"/>
      <c r="MO64" s="157"/>
      <c r="MP64" s="157"/>
      <c r="MQ64" s="157"/>
      <c r="MR64" s="157"/>
      <c r="MS64" s="157"/>
      <c r="MT64" s="157"/>
      <c r="MU64" s="157"/>
      <c r="MV64" s="157"/>
      <c r="MW64" s="157"/>
      <c r="MX64" s="157"/>
      <c r="MY64" s="157"/>
      <c r="MZ64" s="157"/>
      <c r="NA64" s="157"/>
      <c r="NB64" s="157"/>
      <c r="NC64" s="157"/>
      <c r="ND64" s="157"/>
      <c r="NE64" s="157"/>
      <c r="NF64" s="157"/>
      <c r="NG64" s="157"/>
      <c r="NH64" s="157"/>
      <c r="NI64" s="157"/>
      <c r="NJ64" s="157"/>
      <c r="NK64" s="157"/>
      <c r="NL64" s="157"/>
      <c r="NM64" s="157"/>
      <c r="NN64" s="157"/>
      <c r="NO64" s="157"/>
      <c r="NP64" s="157"/>
      <c r="NQ64" s="157"/>
      <c r="NR64" s="157"/>
      <c r="NS64" s="157"/>
      <c r="NT64" s="157"/>
      <c r="NU64" s="157"/>
      <c r="NV64" s="157"/>
      <c r="NW64" s="157"/>
      <c r="NX64" s="157"/>
      <c r="NY64" s="157"/>
      <c r="NZ64" s="157"/>
      <c r="OA64" s="157"/>
      <c r="OB64" s="157"/>
      <c r="OC64" s="157"/>
      <c r="OD64" s="157"/>
      <c r="OE64" s="157"/>
      <c r="OF64" s="157"/>
      <c r="OG64" s="157"/>
      <c r="OH64" s="157"/>
      <c r="OI64" s="157"/>
      <c r="OJ64" s="157"/>
      <c r="OK64" s="157"/>
      <c r="OL64" s="157"/>
      <c r="OM64" s="157"/>
      <c r="ON64" s="157"/>
      <c r="OO64" s="157"/>
      <c r="OP64" s="157"/>
      <c r="OQ64" s="157"/>
      <c r="OR64" s="157"/>
      <c r="OS64" s="157"/>
      <c r="OT64" s="157"/>
      <c r="OU64" s="157"/>
      <c r="OV64" s="157"/>
      <c r="OW64" s="157"/>
      <c r="OX64" s="157"/>
      <c r="OY64" s="157"/>
      <c r="OZ64" s="157"/>
      <c r="PA64" s="157"/>
      <c r="PB64" s="157"/>
      <c r="PC64" s="157"/>
      <c r="PD64" s="157"/>
      <c r="PE64" s="157"/>
      <c r="PF64" s="157"/>
      <c r="PG64" s="157"/>
      <c r="PH64" s="157"/>
      <c r="PI64" s="157"/>
      <c r="PJ64" s="157"/>
      <c r="PK64" s="157"/>
      <c r="PL64" s="157"/>
      <c r="PM64" s="157"/>
      <c r="PN64" s="157"/>
      <c r="PO64" s="157"/>
      <c r="PP64" s="157"/>
      <c r="PQ64" s="157"/>
      <c r="PR64" s="157"/>
      <c r="PS64" s="157"/>
      <c r="PT64" s="157"/>
      <c r="PU64" s="157"/>
      <c r="PV64" s="157"/>
      <c r="PW64" s="157"/>
      <c r="PX64" s="157"/>
      <c r="PY64" s="157"/>
      <c r="PZ64" s="157"/>
      <c r="QA64" s="157"/>
      <c r="QB64" s="157"/>
      <c r="QC64" s="157"/>
      <c r="QD64" s="157"/>
      <c r="QE64" s="157"/>
      <c r="QF64" s="157"/>
      <c r="QG64" s="157"/>
      <c r="QH64" s="157"/>
      <c r="QI64" s="157"/>
      <c r="QJ64" s="157"/>
      <c r="QK64" s="157"/>
      <c r="QL64" s="157"/>
      <c r="QM64" s="157"/>
      <c r="QN64" s="157"/>
      <c r="QO64" s="157"/>
      <c r="QP64" s="157"/>
      <c r="QQ64" s="157"/>
      <c r="QR64" s="157"/>
      <c r="QS64" s="157"/>
      <c r="QT64" s="157"/>
      <c r="QU64" s="157"/>
      <c r="QV64" s="157"/>
      <c r="QW64" s="157"/>
      <c r="QX64" s="157"/>
      <c r="QY64" s="157"/>
      <c r="QZ64" s="157"/>
      <c r="RA64" s="157"/>
      <c r="RB64" s="157"/>
      <c r="RC64" s="157"/>
      <c r="RD64" s="157"/>
      <c r="RE64" s="157"/>
      <c r="RF64" s="157"/>
      <c r="RG64" s="157"/>
      <c r="RH64" s="157"/>
      <c r="RI64" s="157"/>
      <c r="RJ64" s="157"/>
      <c r="RK64" s="157"/>
      <c r="RL64" s="157"/>
      <c r="RM64" s="157"/>
      <c r="RN64" s="157"/>
      <c r="RO64" s="157"/>
      <c r="RP64" s="157"/>
    </row>
    <row r="65" spans="1:484" ht="13">
      <c r="A65" s="149">
        <v>42278</v>
      </c>
      <c r="B65" s="132">
        <v>5544</v>
      </c>
      <c r="C65" s="135">
        <f t="shared" si="1"/>
        <v>5.0000000000000001E-4</v>
      </c>
      <c r="D65" s="57"/>
      <c r="E65" s="157">
        <f t="shared" si="0"/>
        <v>1.115717448178708</v>
      </c>
      <c r="F65" s="157">
        <f t="shared" si="2"/>
        <v>1.1072498502097063</v>
      </c>
      <c r="G65" s="157">
        <f t="shared" si="3"/>
        <v>1.1065868263473053</v>
      </c>
      <c r="H65" s="157">
        <f t="shared" si="4"/>
        <v>1.1026252983293556</v>
      </c>
      <c r="I65" s="157">
        <f t="shared" si="5"/>
        <v>1.1010923535253228</v>
      </c>
      <c r="J65" s="157">
        <f t="shared" si="6"/>
        <v>1.095868748764578</v>
      </c>
      <c r="K65" s="157">
        <f t="shared" si="7"/>
        <v>1.0926290894757589</v>
      </c>
      <c r="L65" s="157">
        <f t="shared" si="8"/>
        <v>1.0889805539186801</v>
      </c>
      <c r="M65" s="157">
        <f t="shared" si="9"/>
        <v>1.0874852883483719</v>
      </c>
      <c r="N65" s="157">
        <f t="shared" si="10"/>
        <v>1.0862068965517242</v>
      </c>
      <c r="O65" s="157">
        <f t="shared" si="11"/>
        <v>1.0842949344807353</v>
      </c>
      <c r="P65" s="157">
        <f t="shared" si="12"/>
        <v>1.0838709677419356</v>
      </c>
      <c r="Q65" s="157">
        <f t="shared" si="13"/>
        <v>1.0828125</v>
      </c>
      <c r="R65" s="157">
        <f t="shared" si="14"/>
        <v>1.0823896915267475</v>
      </c>
      <c r="S65" s="157">
        <f t="shared" si="15"/>
        <v>1.0777604976671851</v>
      </c>
      <c r="T65" s="157">
        <f t="shared" si="16"/>
        <v>1.076504854368932</v>
      </c>
      <c r="U65" s="157">
        <f t="shared" si="17"/>
        <v>1.0729630346429262</v>
      </c>
      <c r="V65" s="157">
        <f t="shared" si="18"/>
        <v>1.0723404255319149</v>
      </c>
      <c r="W65" s="157">
        <f t="shared" si="19"/>
        <v>1.0694444444444444</v>
      </c>
      <c r="X65" s="157">
        <f t="shared" si="20"/>
        <v>1.0653343581860109</v>
      </c>
      <c r="Y65" s="157">
        <f t="shared" si="21"/>
        <v>1.0671799807507218</v>
      </c>
      <c r="Z65" s="157">
        <f t="shared" si="22"/>
        <v>1.0653343581860109</v>
      </c>
      <c r="AA65" s="157">
        <f t="shared" si="23"/>
        <v>1.063495108382889</v>
      </c>
      <c r="AB65" s="157">
        <f t="shared" si="24"/>
        <v>1.0641074856046064</v>
      </c>
      <c r="AC65" s="157">
        <f t="shared" si="25"/>
        <v>1.060849598163031</v>
      </c>
      <c r="AD65" s="157">
        <f t="shared" si="26"/>
        <v>1.0568051849027831</v>
      </c>
      <c r="AE65" s="157">
        <f t="shared" si="27"/>
        <v>1.0562011811773671</v>
      </c>
      <c r="AF65" s="157">
        <f t="shared" si="28"/>
        <v>1.0545938748335553</v>
      </c>
      <c r="AG65" s="157">
        <f t="shared" si="29"/>
        <v>1.0515933232169954</v>
      </c>
      <c r="AH65" s="157">
        <f t="shared" si="30"/>
        <v>1.0488081725312146</v>
      </c>
      <c r="AI65" s="157">
        <f t="shared" si="31"/>
        <v>1.0498011740200719</v>
      </c>
      <c r="AJ65" s="157">
        <f t="shared" si="32"/>
        <v>1.0505969300739055</v>
      </c>
      <c r="AK65" s="157">
        <f t="shared" si="33"/>
        <v>1.0490066225165562</v>
      </c>
      <c r="AL65" s="157">
        <f t="shared" si="34"/>
        <v>1.0444611906556143</v>
      </c>
      <c r="AM65" s="157">
        <f t="shared" si="35"/>
        <v>1.0426932480722211</v>
      </c>
      <c r="AN65" s="157">
        <f t="shared" si="36"/>
        <v>1.0409312805107023</v>
      </c>
      <c r="AO65" s="157">
        <f t="shared" si="37"/>
        <v>1.0413223140495869</v>
      </c>
      <c r="AP65" s="157">
        <f t="shared" si="38"/>
        <v>1.0419094155233979</v>
      </c>
      <c r="AQ65" s="157">
        <f t="shared" si="39"/>
        <v>1.0391752577319588</v>
      </c>
      <c r="AR65" s="157">
        <f t="shared" si="40"/>
        <v>1.0351008215085884</v>
      </c>
      <c r="AS65" s="157">
        <f t="shared" si="41"/>
        <v>1.0324022346368715</v>
      </c>
      <c r="AT65" s="157">
        <f t="shared" si="42"/>
        <v>1.0314418604651163</v>
      </c>
      <c r="AU65" s="157">
        <f t="shared" si="43"/>
        <v>1.0299089726918076</v>
      </c>
      <c r="AV65" s="157">
        <f t="shared" si="44"/>
        <v>1.0285714285714285</v>
      </c>
      <c r="AW65" s="157">
        <f t="shared" si="45"/>
        <v>1.0249584026622296</v>
      </c>
      <c r="AX65" s="157">
        <f t="shared" si="46"/>
        <v>1.0187431091510475</v>
      </c>
      <c r="AY65" s="157">
        <f t="shared" si="47"/>
        <v>1.013899049012436</v>
      </c>
      <c r="AZ65" s="157">
        <f t="shared" si="48"/>
        <v>1.0116788321167882</v>
      </c>
      <c r="BA65" s="157">
        <f t="shared" si="49"/>
        <v>1.0085501182463161</v>
      </c>
      <c r="BB65" s="157">
        <f t="shared" si="50"/>
        <v>1.010204081632653</v>
      </c>
      <c r="BC65" s="157">
        <f t="shared" si="51"/>
        <v>1.0103881902679059</v>
      </c>
      <c r="BD65" s="157">
        <f t="shared" si="52"/>
        <v>1.008</v>
      </c>
      <c r="BE65" s="157">
        <f t="shared" si="53"/>
        <v>1.0098360655737706</v>
      </c>
      <c r="BF65" s="157">
        <f t="shared" si="54"/>
        <v>1.0067187216270201</v>
      </c>
      <c r="BG65" s="157">
        <f t="shared" si="55"/>
        <v>1.0061705989110707</v>
      </c>
      <c r="BH65" s="157">
        <f t="shared" si="56"/>
        <v>1.0052583862194016</v>
      </c>
      <c r="BI65" s="157">
        <f t="shared" ref="BI65:BI128" si="57">($B65/$B$64)</f>
        <v>1.0005414185165133</v>
      </c>
      <c r="BJ65" s="156">
        <f>($B65/$B$65)</f>
        <v>1</v>
      </c>
      <c r="BK65" s="157"/>
      <c r="BL65" s="157"/>
      <c r="BM65" s="157"/>
      <c r="BN65" s="157"/>
      <c r="BO65" s="157"/>
      <c r="BP65" s="157"/>
      <c r="BQ65" s="157"/>
      <c r="BR65" s="157"/>
      <c r="BS65" s="157"/>
      <c r="BT65" s="157"/>
      <c r="BU65" s="157"/>
      <c r="BV65" s="157"/>
      <c r="BW65" s="157"/>
      <c r="BX65" s="157"/>
      <c r="BY65" s="157"/>
      <c r="BZ65" s="157"/>
      <c r="CA65" s="157"/>
      <c r="CB65" s="157"/>
      <c r="CC65" s="157"/>
      <c r="CD65" s="157"/>
      <c r="CE65" s="157"/>
      <c r="CF65" s="157"/>
      <c r="CG65" s="157"/>
      <c r="CH65" s="157"/>
      <c r="CI65" s="157"/>
      <c r="CJ65" s="157"/>
      <c r="CK65" s="157"/>
      <c r="CL65" s="157"/>
      <c r="CM65" s="157"/>
      <c r="CN65" s="157"/>
      <c r="CO65" s="157"/>
      <c r="CP65" s="157"/>
      <c r="CQ65" s="157"/>
      <c r="CR65" s="157"/>
      <c r="CS65" s="157"/>
      <c r="CT65" s="157"/>
      <c r="CU65" s="157"/>
      <c r="CV65" s="157"/>
      <c r="CW65" s="157"/>
      <c r="CX65" s="157"/>
      <c r="CY65" s="157"/>
      <c r="CZ65" s="157"/>
      <c r="DA65" s="157"/>
      <c r="DB65" s="157"/>
      <c r="DC65" s="157"/>
      <c r="DD65" s="157"/>
      <c r="DE65" s="157"/>
      <c r="DF65" s="157"/>
      <c r="DG65" s="157"/>
      <c r="DH65" s="157"/>
      <c r="DI65" s="157"/>
      <c r="DJ65" s="157"/>
      <c r="DK65" s="157"/>
      <c r="DL65" s="157"/>
      <c r="DM65" s="157"/>
      <c r="DN65" s="157"/>
      <c r="DO65" s="157"/>
      <c r="DP65" s="157"/>
      <c r="DQ65" s="157"/>
      <c r="DR65" s="157"/>
      <c r="DS65" s="157"/>
      <c r="DT65" s="157"/>
      <c r="DU65" s="157"/>
      <c r="DV65" s="157"/>
      <c r="DW65" s="157"/>
      <c r="DX65" s="157"/>
      <c r="DY65" s="157"/>
      <c r="DZ65" s="157"/>
      <c r="EA65" s="157"/>
      <c r="EB65" s="157"/>
      <c r="EC65" s="157"/>
      <c r="ED65" s="157"/>
      <c r="EE65" s="157"/>
      <c r="EF65" s="157"/>
      <c r="EG65" s="157"/>
      <c r="EH65" s="157"/>
      <c r="EI65" s="157"/>
      <c r="EJ65" s="157"/>
      <c r="EK65" s="157"/>
      <c r="EL65" s="157"/>
      <c r="EM65" s="157"/>
      <c r="EN65" s="157"/>
      <c r="EO65" s="157"/>
      <c r="EP65" s="157"/>
      <c r="EQ65" s="157"/>
      <c r="ER65" s="157"/>
      <c r="ES65" s="157"/>
      <c r="ET65" s="157"/>
      <c r="EU65" s="157"/>
      <c r="EV65" s="157"/>
      <c r="EW65" s="157"/>
      <c r="EX65" s="157"/>
      <c r="EY65" s="157"/>
      <c r="EZ65" s="157"/>
      <c r="FA65" s="157"/>
      <c r="FB65" s="157"/>
      <c r="FC65" s="157"/>
      <c r="FD65" s="157"/>
      <c r="FE65" s="157"/>
      <c r="FF65" s="157"/>
      <c r="FG65" s="157"/>
      <c r="FH65" s="157"/>
      <c r="FI65" s="157"/>
      <c r="FJ65" s="157"/>
      <c r="FK65" s="157"/>
      <c r="FL65" s="157"/>
      <c r="FM65" s="157"/>
      <c r="FN65" s="157"/>
      <c r="FO65" s="157"/>
      <c r="FP65" s="157"/>
      <c r="FQ65" s="157"/>
      <c r="FR65" s="157"/>
      <c r="FS65" s="157"/>
      <c r="FT65" s="157"/>
      <c r="FU65" s="157"/>
      <c r="FV65" s="157"/>
      <c r="FW65" s="157"/>
      <c r="FX65" s="157"/>
      <c r="FY65" s="157"/>
      <c r="FZ65" s="157"/>
      <c r="GA65" s="157"/>
      <c r="GB65" s="157"/>
      <c r="GC65" s="157"/>
      <c r="GD65" s="157"/>
      <c r="GE65" s="157"/>
      <c r="GF65" s="157"/>
      <c r="GG65" s="157"/>
      <c r="GH65" s="157"/>
      <c r="GI65" s="157"/>
      <c r="GJ65" s="157"/>
      <c r="GK65" s="157"/>
      <c r="GL65" s="157"/>
      <c r="GM65" s="157"/>
      <c r="GN65" s="157"/>
      <c r="GO65" s="157"/>
      <c r="GP65" s="157"/>
      <c r="GQ65" s="157"/>
      <c r="GR65" s="157"/>
      <c r="GS65" s="157"/>
      <c r="GT65" s="157"/>
      <c r="GU65" s="157"/>
      <c r="GV65" s="157"/>
      <c r="GW65" s="157"/>
      <c r="GX65" s="157"/>
      <c r="GY65" s="157"/>
      <c r="GZ65" s="157"/>
      <c r="HA65" s="157"/>
      <c r="HB65" s="157"/>
      <c r="HC65" s="157"/>
      <c r="HD65" s="157"/>
      <c r="HE65" s="157"/>
      <c r="HF65" s="157"/>
      <c r="HG65" s="157"/>
      <c r="HH65" s="157"/>
      <c r="HI65" s="157"/>
      <c r="HJ65" s="157"/>
      <c r="HK65" s="157"/>
      <c r="HL65" s="157"/>
      <c r="HM65" s="157"/>
      <c r="HN65" s="157"/>
      <c r="HO65" s="157"/>
      <c r="HP65" s="157"/>
      <c r="HQ65" s="157"/>
      <c r="HR65" s="157"/>
      <c r="HS65" s="157"/>
      <c r="HT65" s="157"/>
      <c r="HU65" s="157"/>
      <c r="HV65" s="157"/>
      <c r="HW65" s="157"/>
      <c r="HX65" s="157"/>
      <c r="HY65" s="157"/>
      <c r="HZ65" s="157"/>
      <c r="IA65" s="157"/>
      <c r="IB65" s="157"/>
      <c r="IC65" s="157"/>
      <c r="ID65" s="157"/>
      <c r="IE65" s="157"/>
      <c r="IF65" s="157"/>
      <c r="IG65" s="157"/>
      <c r="IH65" s="157"/>
      <c r="II65" s="157"/>
      <c r="IJ65" s="157"/>
      <c r="IK65" s="157"/>
      <c r="IL65" s="157"/>
      <c r="IM65" s="157"/>
      <c r="IN65" s="157"/>
      <c r="IO65" s="157"/>
      <c r="IP65" s="157"/>
      <c r="IQ65" s="157"/>
      <c r="IR65" s="157"/>
      <c r="IS65" s="157"/>
      <c r="IT65" s="157"/>
      <c r="IU65" s="157"/>
      <c r="IV65" s="157"/>
      <c r="IW65" s="157"/>
      <c r="IX65" s="157"/>
      <c r="IY65" s="157"/>
      <c r="IZ65" s="157"/>
      <c r="JA65" s="157"/>
      <c r="JB65" s="157"/>
      <c r="JC65" s="157"/>
      <c r="JD65" s="157"/>
      <c r="JE65" s="157"/>
      <c r="JF65" s="157"/>
      <c r="JG65" s="157"/>
      <c r="JH65" s="157"/>
      <c r="JI65" s="157"/>
      <c r="JJ65" s="157"/>
      <c r="JK65" s="157"/>
      <c r="JL65" s="157"/>
      <c r="JM65" s="157"/>
      <c r="JN65" s="157"/>
      <c r="JO65" s="157"/>
      <c r="JP65" s="157"/>
      <c r="JQ65" s="157"/>
      <c r="JR65" s="157"/>
      <c r="JS65" s="157"/>
      <c r="JT65" s="157"/>
      <c r="JU65" s="157"/>
      <c r="JV65" s="157"/>
      <c r="JW65" s="157"/>
      <c r="JX65" s="157"/>
      <c r="JY65" s="157"/>
      <c r="JZ65" s="157"/>
      <c r="KA65" s="157"/>
      <c r="KB65" s="157"/>
      <c r="KC65" s="157"/>
      <c r="KD65" s="157"/>
      <c r="KE65" s="157"/>
      <c r="KF65" s="157"/>
      <c r="KG65" s="157"/>
      <c r="KH65" s="157"/>
      <c r="KI65" s="157"/>
      <c r="KJ65" s="157"/>
      <c r="KK65" s="157"/>
      <c r="KL65" s="157"/>
      <c r="KM65" s="157"/>
      <c r="KN65" s="157"/>
      <c r="KO65" s="157"/>
      <c r="KP65" s="157"/>
      <c r="KQ65" s="157"/>
      <c r="KR65" s="157"/>
      <c r="KS65" s="157"/>
      <c r="KT65" s="157"/>
      <c r="KU65" s="157"/>
      <c r="KV65" s="157"/>
      <c r="KW65" s="157"/>
      <c r="KX65" s="157"/>
      <c r="KY65" s="157"/>
      <c r="KZ65" s="157"/>
      <c r="LA65" s="157"/>
      <c r="LB65" s="157"/>
      <c r="LC65" s="157"/>
      <c r="LD65" s="157"/>
      <c r="LE65" s="157"/>
      <c r="LF65" s="157"/>
      <c r="LG65" s="157"/>
      <c r="LH65" s="157"/>
      <c r="LI65" s="157"/>
      <c r="LJ65" s="157"/>
      <c r="LK65" s="157"/>
      <c r="LL65" s="157"/>
      <c r="LM65" s="157"/>
      <c r="LN65" s="157"/>
      <c r="LO65" s="157"/>
      <c r="LP65" s="157"/>
      <c r="LQ65" s="157"/>
      <c r="LR65" s="157"/>
      <c r="LS65" s="157"/>
      <c r="LT65" s="157"/>
      <c r="LU65" s="157"/>
      <c r="LV65" s="157"/>
      <c r="LW65" s="157"/>
      <c r="LX65" s="157"/>
      <c r="LY65" s="157"/>
      <c r="LZ65" s="157"/>
      <c r="MA65" s="157"/>
      <c r="MB65" s="157"/>
      <c r="MC65" s="157"/>
      <c r="MD65" s="157"/>
      <c r="ME65" s="157"/>
      <c r="MF65" s="157"/>
      <c r="MG65" s="157"/>
      <c r="MH65" s="157"/>
      <c r="MI65" s="157"/>
      <c r="MJ65" s="157"/>
      <c r="MK65" s="157"/>
      <c r="ML65" s="157"/>
      <c r="MM65" s="157"/>
      <c r="MN65" s="157"/>
      <c r="MO65" s="157"/>
      <c r="MP65" s="157"/>
      <c r="MQ65" s="157"/>
      <c r="MR65" s="157"/>
      <c r="MS65" s="157"/>
      <c r="MT65" s="157"/>
      <c r="MU65" s="157"/>
      <c r="MV65" s="157"/>
      <c r="MW65" s="157"/>
      <c r="MX65" s="157"/>
      <c r="MY65" s="157"/>
      <c r="MZ65" s="157"/>
      <c r="NA65" s="157"/>
      <c r="NB65" s="157"/>
      <c r="NC65" s="157"/>
      <c r="ND65" s="157"/>
      <c r="NE65" s="157"/>
      <c r="NF65" s="157"/>
      <c r="NG65" s="157"/>
      <c r="NH65" s="157"/>
      <c r="NI65" s="157"/>
      <c r="NJ65" s="157"/>
      <c r="NK65" s="157"/>
      <c r="NL65" s="157"/>
      <c r="NM65" s="157"/>
      <c r="NN65" s="157"/>
      <c r="NO65" s="157"/>
      <c r="NP65" s="157"/>
      <c r="NQ65" s="157"/>
      <c r="NR65" s="157"/>
      <c r="NS65" s="157"/>
      <c r="NT65" s="157"/>
      <c r="NU65" s="157"/>
      <c r="NV65" s="157"/>
      <c r="NW65" s="157"/>
      <c r="NX65" s="157"/>
      <c r="NY65" s="157"/>
      <c r="NZ65" s="157"/>
      <c r="OA65" s="157"/>
      <c r="OB65" s="157"/>
      <c r="OC65" s="157"/>
      <c r="OD65" s="157"/>
      <c r="OE65" s="157"/>
      <c r="OF65" s="157"/>
      <c r="OG65" s="157"/>
      <c r="OH65" s="157"/>
      <c r="OI65" s="157"/>
      <c r="OJ65" s="157"/>
      <c r="OK65" s="157"/>
      <c r="OL65" s="157"/>
      <c r="OM65" s="157"/>
      <c r="ON65" s="157"/>
      <c r="OO65" s="157"/>
      <c r="OP65" s="157"/>
      <c r="OQ65" s="157"/>
      <c r="OR65" s="157"/>
      <c r="OS65" s="157"/>
      <c r="OT65" s="157"/>
      <c r="OU65" s="157"/>
      <c r="OV65" s="157"/>
      <c r="OW65" s="157"/>
      <c r="OX65" s="157"/>
      <c r="OY65" s="157"/>
      <c r="OZ65" s="157"/>
      <c r="PA65" s="157"/>
      <c r="PB65" s="157"/>
      <c r="PC65" s="157"/>
      <c r="PD65" s="157"/>
      <c r="PE65" s="157"/>
      <c r="PF65" s="157"/>
      <c r="PG65" s="157"/>
      <c r="PH65" s="157"/>
      <c r="PI65" s="157"/>
      <c r="PJ65" s="157"/>
      <c r="PK65" s="157"/>
      <c r="PL65" s="157"/>
      <c r="PM65" s="157"/>
      <c r="PN65" s="157"/>
      <c r="PO65" s="157"/>
      <c r="PP65" s="157"/>
      <c r="PQ65" s="157"/>
      <c r="PR65" s="157"/>
      <c r="PS65" s="157"/>
      <c r="PT65" s="157"/>
      <c r="PU65" s="157"/>
      <c r="PV65" s="157"/>
      <c r="PW65" s="157"/>
      <c r="PX65" s="157"/>
      <c r="PY65" s="157"/>
      <c r="PZ65" s="157"/>
      <c r="QA65" s="157"/>
      <c r="QB65" s="157"/>
      <c r="QC65" s="157"/>
      <c r="QD65" s="157"/>
      <c r="QE65" s="157"/>
      <c r="QF65" s="157"/>
      <c r="QG65" s="157"/>
      <c r="QH65" s="157"/>
      <c r="QI65" s="157"/>
      <c r="QJ65" s="157"/>
      <c r="QK65" s="157"/>
      <c r="QL65" s="157"/>
      <c r="QM65" s="157"/>
      <c r="QN65" s="157"/>
      <c r="QO65" s="157"/>
      <c r="QP65" s="157"/>
      <c r="QQ65" s="157"/>
      <c r="QR65" s="157"/>
      <c r="QS65" s="157"/>
      <c r="QT65" s="157"/>
      <c r="QU65" s="157"/>
      <c r="QV65" s="157"/>
      <c r="QW65" s="157"/>
      <c r="QX65" s="157"/>
      <c r="QY65" s="157"/>
      <c r="QZ65" s="157"/>
      <c r="RA65" s="157"/>
      <c r="RB65" s="157"/>
      <c r="RC65" s="157"/>
      <c r="RD65" s="157"/>
      <c r="RE65" s="157"/>
      <c r="RF65" s="157"/>
      <c r="RG65" s="157"/>
      <c r="RH65" s="157"/>
      <c r="RI65" s="157"/>
      <c r="RJ65" s="157"/>
      <c r="RK65" s="157"/>
      <c r="RL65" s="157"/>
      <c r="RM65" s="157"/>
      <c r="RN65" s="157"/>
      <c r="RO65" s="157"/>
      <c r="RP65" s="157"/>
    </row>
    <row r="66" spans="1:484" ht="13">
      <c r="A66" s="149">
        <v>42309</v>
      </c>
      <c r="B66" s="132">
        <v>5564</v>
      </c>
      <c r="C66" s="135">
        <f t="shared" si="1"/>
        <v>3.5999999999999999E-3</v>
      </c>
      <c r="D66" s="57"/>
      <c r="E66" s="157">
        <f t="shared" si="0"/>
        <v>1.1197424028979674</v>
      </c>
      <c r="F66" s="157">
        <f t="shared" si="2"/>
        <v>1.1112442580387458</v>
      </c>
      <c r="G66" s="157">
        <f t="shared" si="3"/>
        <v>1.1105788423153693</v>
      </c>
      <c r="H66" s="157">
        <f t="shared" si="4"/>
        <v>1.1066030230708035</v>
      </c>
      <c r="I66" s="157">
        <f t="shared" si="5"/>
        <v>1.10506454816286</v>
      </c>
      <c r="J66" s="157">
        <f t="shared" si="6"/>
        <v>1.0998220992290966</v>
      </c>
      <c r="K66" s="157">
        <f t="shared" si="7"/>
        <v>1.096570752857706</v>
      </c>
      <c r="L66" s="157">
        <f t="shared" si="8"/>
        <v>1.092909055195443</v>
      </c>
      <c r="M66" s="157">
        <f t="shared" si="9"/>
        <v>1.0914083954491958</v>
      </c>
      <c r="N66" s="157">
        <f t="shared" si="10"/>
        <v>1.0901253918495297</v>
      </c>
      <c r="O66" s="157">
        <f t="shared" si="11"/>
        <v>1.0882065323684724</v>
      </c>
      <c r="P66" s="157">
        <f t="shared" si="12"/>
        <v>1.087781036168133</v>
      </c>
      <c r="Q66" s="157">
        <f t="shared" si="13"/>
        <v>1.08671875</v>
      </c>
      <c r="R66" s="157">
        <f t="shared" si="14"/>
        <v>1.0862944162436547</v>
      </c>
      <c r="S66" s="157">
        <f t="shared" si="15"/>
        <v>1.0816485225505443</v>
      </c>
      <c r="T66" s="157">
        <f t="shared" si="16"/>
        <v>1.0803883495145632</v>
      </c>
      <c r="U66" s="157">
        <f t="shared" si="17"/>
        <v>1.0768337526611187</v>
      </c>
      <c r="V66" s="157">
        <f t="shared" si="18"/>
        <v>1.0762088974854933</v>
      </c>
      <c r="W66" s="157">
        <f t="shared" si="19"/>
        <v>1.0733024691358024</v>
      </c>
      <c r="X66" s="157">
        <f t="shared" si="20"/>
        <v>1.0691775557263643</v>
      </c>
      <c r="Y66" s="157">
        <f t="shared" si="21"/>
        <v>1.0710298363811357</v>
      </c>
      <c r="Z66" s="157">
        <f t="shared" si="22"/>
        <v>1.0691775557263643</v>
      </c>
      <c r="AA66" s="157">
        <f t="shared" si="23"/>
        <v>1.0673316708229426</v>
      </c>
      <c r="AB66" s="157">
        <f t="shared" si="24"/>
        <v>1.0679462571976968</v>
      </c>
      <c r="AC66" s="157">
        <f t="shared" si="25"/>
        <v>1.0646766169154229</v>
      </c>
      <c r="AD66" s="157">
        <f t="shared" si="26"/>
        <v>1.0606176134197485</v>
      </c>
      <c r="AE66" s="157">
        <f t="shared" si="27"/>
        <v>1.0600114307487141</v>
      </c>
      <c r="AF66" s="157">
        <f t="shared" si="28"/>
        <v>1.0583983260414684</v>
      </c>
      <c r="AG66" s="157">
        <f t="shared" si="29"/>
        <v>1.0553869499241275</v>
      </c>
      <c r="AH66" s="157">
        <f t="shared" si="30"/>
        <v>1.0525917517972001</v>
      </c>
      <c r="AI66" s="157">
        <f t="shared" si="31"/>
        <v>1.0535883355425109</v>
      </c>
      <c r="AJ66" s="157">
        <f t="shared" si="32"/>
        <v>1.0543869622891795</v>
      </c>
      <c r="AK66" s="157">
        <f t="shared" si="33"/>
        <v>1.05279091769158</v>
      </c>
      <c r="AL66" s="157">
        <f t="shared" si="34"/>
        <v>1.0482290881688019</v>
      </c>
      <c r="AM66" s="157">
        <f t="shared" si="35"/>
        <v>1.0464547677261613</v>
      </c>
      <c r="AN66" s="157">
        <f t="shared" si="36"/>
        <v>1.0446864438603078</v>
      </c>
      <c r="AO66" s="157">
        <f t="shared" si="37"/>
        <v>1.0450788880540947</v>
      </c>
      <c r="AP66" s="157">
        <f t="shared" si="38"/>
        <v>1.0456681074985905</v>
      </c>
      <c r="AQ66" s="157">
        <f t="shared" si="39"/>
        <v>1.0429240862230553</v>
      </c>
      <c r="AR66" s="157">
        <f t="shared" si="40"/>
        <v>1.0388349514563107</v>
      </c>
      <c r="AS66" s="157">
        <f t="shared" si="41"/>
        <v>1.0361266294227187</v>
      </c>
      <c r="AT66" s="157">
        <f t="shared" si="42"/>
        <v>1.0351627906976744</v>
      </c>
      <c r="AU66" s="157">
        <f t="shared" si="43"/>
        <v>1.0336243730261936</v>
      </c>
      <c r="AV66" s="157">
        <f t="shared" si="44"/>
        <v>1.0322820037105751</v>
      </c>
      <c r="AW66" s="157">
        <f t="shared" si="45"/>
        <v>1.0286559437973748</v>
      </c>
      <c r="AX66" s="157">
        <f t="shared" si="46"/>
        <v>1.0224182285924293</v>
      </c>
      <c r="AY66" s="157">
        <f t="shared" si="47"/>
        <v>1.0175566934893929</v>
      </c>
      <c r="AZ66" s="157">
        <f t="shared" si="48"/>
        <v>1.0153284671532847</v>
      </c>
      <c r="BA66" s="157">
        <f t="shared" si="49"/>
        <v>1.0121884664362379</v>
      </c>
      <c r="BB66" s="157">
        <f t="shared" si="50"/>
        <v>1.0138483965014577</v>
      </c>
      <c r="BC66" s="157">
        <f t="shared" si="51"/>
        <v>1.0140331693092766</v>
      </c>
      <c r="BD66" s="157">
        <f t="shared" si="52"/>
        <v>1.0116363636363637</v>
      </c>
      <c r="BE66" s="157">
        <f t="shared" si="53"/>
        <v>1.0134790528233151</v>
      </c>
      <c r="BF66" s="157">
        <f t="shared" si="54"/>
        <v>1.010350463047031</v>
      </c>
      <c r="BG66" s="157">
        <f t="shared" si="55"/>
        <v>1.0098003629764065</v>
      </c>
      <c r="BH66" s="157">
        <f t="shared" si="56"/>
        <v>1.0088848594741613</v>
      </c>
      <c r="BI66" s="157">
        <f t="shared" si="57"/>
        <v>1.0041508752932684</v>
      </c>
      <c r="BJ66" s="157">
        <f t="shared" ref="BJ66:BJ129" si="58">($B66/$B$65)</f>
        <v>1.0036075036075036</v>
      </c>
      <c r="BK66" s="156">
        <f>($B66/$B$66)</f>
        <v>1</v>
      </c>
      <c r="BL66" s="157"/>
      <c r="BM66" s="157"/>
      <c r="BN66" s="157"/>
      <c r="BO66" s="157"/>
      <c r="BP66" s="157"/>
      <c r="BQ66" s="157"/>
      <c r="BR66" s="157"/>
      <c r="BS66" s="157"/>
      <c r="BT66" s="157"/>
      <c r="BU66" s="157"/>
      <c r="BV66" s="157"/>
      <c r="BW66" s="157"/>
      <c r="BX66" s="157"/>
      <c r="BY66" s="157"/>
      <c r="BZ66" s="157"/>
      <c r="CA66" s="157"/>
      <c r="CB66" s="157"/>
      <c r="CC66" s="157"/>
      <c r="CD66" s="157"/>
      <c r="CE66" s="157"/>
      <c r="CF66" s="157"/>
      <c r="CG66" s="157"/>
      <c r="CH66" s="157"/>
      <c r="CI66" s="157"/>
      <c r="CJ66" s="157"/>
      <c r="CK66" s="157"/>
      <c r="CL66" s="157"/>
      <c r="CM66" s="157"/>
      <c r="CN66" s="157"/>
      <c r="CO66" s="157"/>
      <c r="CP66" s="157"/>
      <c r="CQ66" s="157"/>
      <c r="CR66" s="157"/>
      <c r="CS66" s="157"/>
      <c r="CT66" s="157"/>
      <c r="CU66" s="157"/>
      <c r="CV66" s="157"/>
      <c r="CW66" s="157"/>
      <c r="CX66" s="157"/>
      <c r="CY66" s="157"/>
      <c r="CZ66" s="157"/>
      <c r="DA66" s="157"/>
      <c r="DB66" s="157"/>
      <c r="DC66" s="157"/>
      <c r="DD66" s="157"/>
      <c r="DE66" s="157"/>
      <c r="DF66" s="157"/>
      <c r="DG66" s="157"/>
      <c r="DH66" s="157"/>
      <c r="DI66" s="157"/>
      <c r="DJ66" s="157"/>
      <c r="DK66" s="157"/>
      <c r="DL66" s="157"/>
      <c r="DM66" s="157"/>
      <c r="DN66" s="157"/>
      <c r="DO66" s="157"/>
      <c r="DP66" s="157"/>
      <c r="DQ66" s="157"/>
      <c r="DR66" s="157"/>
      <c r="DS66" s="157"/>
      <c r="DT66" s="157"/>
      <c r="DU66" s="157"/>
      <c r="DV66" s="157"/>
      <c r="DW66" s="157"/>
      <c r="DX66" s="157"/>
      <c r="DY66" s="157"/>
      <c r="DZ66" s="157"/>
      <c r="EA66" s="157"/>
      <c r="EB66" s="157"/>
      <c r="EC66" s="157"/>
      <c r="ED66" s="157"/>
      <c r="EE66" s="157"/>
      <c r="EF66" s="157"/>
      <c r="EG66" s="157"/>
      <c r="EH66" s="157"/>
      <c r="EI66" s="157"/>
      <c r="EJ66" s="157"/>
      <c r="EK66" s="157"/>
      <c r="EL66" s="157"/>
      <c r="EM66" s="157"/>
      <c r="EN66" s="157"/>
      <c r="EO66" s="157"/>
      <c r="EP66" s="157"/>
      <c r="EQ66" s="157"/>
      <c r="ER66" s="157"/>
      <c r="ES66" s="157"/>
      <c r="ET66" s="157"/>
      <c r="EU66" s="157"/>
      <c r="EV66" s="157"/>
      <c r="EW66" s="157"/>
      <c r="EX66" s="157"/>
      <c r="EY66" s="157"/>
      <c r="EZ66" s="157"/>
      <c r="FA66" s="157"/>
      <c r="FB66" s="157"/>
      <c r="FC66" s="157"/>
      <c r="FD66" s="157"/>
      <c r="FE66" s="157"/>
      <c r="FF66" s="157"/>
      <c r="FG66" s="157"/>
      <c r="FH66" s="157"/>
      <c r="FI66" s="157"/>
      <c r="FJ66" s="157"/>
      <c r="FK66" s="157"/>
      <c r="FL66" s="157"/>
      <c r="FM66" s="157"/>
      <c r="FN66" s="157"/>
      <c r="FO66" s="157"/>
      <c r="FP66" s="157"/>
      <c r="FQ66" s="157"/>
      <c r="FR66" s="157"/>
      <c r="FS66" s="157"/>
      <c r="FT66" s="157"/>
      <c r="FU66" s="157"/>
      <c r="FV66" s="157"/>
      <c r="FW66" s="157"/>
      <c r="FX66" s="157"/>
      <c r="FY66" s="157"/>
      <c r="FZ66" s="157"/>
      <c r="GA66" s="157"/>
      <c r="GB66" s="157"/>
      <c r="GC66" s="157"/>
      <c r="GD66" s="157"/>
      <c r="GE66" s="157"/>
      <c r="GF66" s="157"/>
      <c r="GG66" s="157"/>
      <c r="GH66" s="157"/>
      <c r="GI66" s="157"/>
      <c r="GJ66" s="157"/>
      <c r="GK66" s="157"/>
      <c r="GL66" s="157"/>
      <c r="GM66" s="157"/>
      <c r="GN66" s="157"/>
      <c r="GO66" s="157"/>
      <c r="GP66" s="157"/>
      <c r="GQ66" s="157"/>
      <c r="GR66" s="157"/>
      <c r="GS66" s="157"/>
      <c r="GT66" s="157"/>
      <c r="GU66" s="157"/>
      <c r="GV66" s="157"/>
      <c r="GW66" s="157"/>
      <c r="GX66" s="157"/>
      <c r="GY66" s="157"/>
      <c r="GZ66" s="157"/>
      <c r="HA66" s="157"/>
      <c r="HB66" s="157"/>
      <c r="HC66" s="157"/>
      <c r="HD66" s="157"/>
      <c r="HE66" s="157"/>
      <c r="HF66" s="157"/>
      <c r="HG66" s="157"/>
      <c r="HH66" s="157"/>
      <c r="HI66" s="157"/>
      <c r="HJ66" s="157"/>
      <c r="HK66" s="157"/>
      <c r="HL66" s="157"/>
      <c r="HM66" s="157"/>
      <c r="HN66" s="157"/>
      <c r="HO66" s="157"/>
      <c r="HP66" s="157"/>
      <c r="HQ66" s="157"/>
      <c r="HR66" s="157"/>
      <c r="HS66" s="157"/>
      <c r="HT66" s="157"/>
      <c r="HU66" s="157"/>
      <c r="HV66" s="157"/>
      <c r="HW66" s="157"/>
      <c r="HX66" s="157"/>
      <c r="HY66" s="157"/>
      <c r="HZ66" s="157"/>
      <c r="IA66" s="157"/>
      <c r="IB66" s="157"/>
      <c r="IC66" s="157"/>
      <c r="ID66" s="157"/>
      <c r="IE66" s="157"/>
      <c r="IF66" s="157"/>
      <c r="IG66" s="157"/>
      <c r="IH66" s="157"/>
      <c r="II66" s="157"/>
      <c r="IJ66" s="157"/>
      <c r="IK66" s="157"/>
      <c r="IL66" s="157"/>
      <c r="IM66" s="157"/>
      <c r="IN66" s="157"/>
      <c r="IO66" s="157"/>
      <c r="IP66" s="157"/>
      <c r="IQ66" s="157"/>
      <c r="IR66" s="157"/>
      <c r="IS66" s="157"/>
      <c r="IT66" s="157"/>
      <c r="IU66" s="157"/>
      <c r="IV66" s="157"/>
      <c r="IW66" s="157"/>
      <c r="IX66" s="157"/>
      <c r="IY66" s="157"/>
      <c r="IZ66" s="157"/>
      <c r="JA66" s="157"/>
      <c r="JB66" s="157"/>
      <c r="JC66" s="157"/>
      <c r="JD66" s="157"/>
      <c r="JE66" s="157"/>
      <c r="JF66" s="157"/>
      <c r="JG66" s="157"/>
      <c r="JH66" s="157"/>
      <c r="JI66" s="157"/>
      <c r="JJ66" s="157"/>
      <c r="JK66" s="157"/>
      <c r="JL66" s="157"/>
      <c r="JM66" s="157"/>
      <c r="JN66" s="157"/>
      <c r="JO66" s="157"/>
      <c r="JP66" s="157"/>
      <c r="JQ66" s="157"/>
      <c r="JR66" s="157"/>
      <c r="JS66" s="157"/>
      <c r="JT66" s="157"/>
      <c r="JU66" s="157"/>
      <c r="JV66" s="157"/>
      <c r="JW66" s="157"/>
      <c r="JX66" s="157"/>
      <c r="JY66" s="157"/>
      <c r="JZ66" s="157"/>
      <c r="KA66" s="157"/>
      <c r="KB66" s="157"/>
      <c r="KC66" s="157"/>
      <c r="KD66" s="157"/>
      <c r="KE66" s="157"/>
      <c r="KF66" s="157"/>
      <c r="KG66" s="157"/>
      <c r="KH66" s="157"/>
      <c r="KI66" s="157"/>
      <c r="KJ66" s="157"/>
      <c r="KK66" s="157"/>
      <c r="KL66" s="157"/>
      <c r="KM66" s="157"/>
      <c r="KN66" s="157"/>
      <c r="KO66" s="157"/>
      <c r="KP66" s="157"/>
      <c r="KQ66" s="157"/>
      <c r="KR66" s="157"/>
      <c r="KS66" s="157"/>
      <c r="KT66" s="157"/>
      <c r="KU66" s="157"/>
      <c r="KV66" s="157"/>
      <c r="KW66" s="157"/>
      <c r="KX66" s="157"/>
      <c r="KY66" s="157"/>
      <c r="KZ66" s="157"/>
      <c r="LA66" s="157"/>
      <c r="LB66" s="157"/>
      <c r="LC66" s="157"/>
      <c r="LD66" s="157"/>
      <c r="LE66" s="157"/>
      <c r="LF66" s="157"/>
      <c r="LG66" s="157"/>
      <c r="LH66" s="157"/>
      <c r="LI66" s="157"/>
      <c r="LJ66" s="157"/>
      <c r="LK66" s="157"/>
      <c r="LL66" s="157"/>
      <c r="LM66" s="157"/>
      <c r="LN66" s="157"/>
      <c r="LO66" s="157"/>
      <c r="LP66" s="157"/>
      <c r="LQ66" s="157"/>
      <c r="LR66" s="157"/>
      <c r="LS66" s="157"/>
      <c r="LT66" s="157"/>
      <c r="LU66" s="157"/>
      <c r="LV66" s="157"/>
      <c r="LW66" s="157"/>
      <c r="LX66" s="157"/>
      <c r="LY66" s="157"/>
      <c r="LZ66" s="157"/>
      <c r="MA66" s="157"/>
      <c r="MB66" s="157"/>
      <c r="MC66" s="157"/>
      <c r="MD66" s="157"/>
      <c r="ME66" s="157"/>
      <c r="MF66" s="157"/>
      <c r="MG66" s="157"/>
      <c r="MH66" s="157"/>
      <c r="MI66" s="157"/>
      <c r="MJ66" s="157"/>
      <c r="MK66" s="157"/>
      <c r="ML66" s="157"/>
      <c r="MM66" s="157"/>
      <c r="MN66" s="157"/>
      <c r="MO66" s="157"/>
      <c r="MP66" s="157"/>
      <c r="MQ66" s="157"/>
      <c r="MR66" s="157"/>
      <c r="MS66" s="157"/>
      <c r="MT66" s="157"/>
      <c r="MU66" s="157"/>
      <c r="MV66" s="157"/>
      <c r="MW66" s="157"/>
      <c r="MX66" s="157"/>
      <c r="MY66" s="157"/>
      <c r="MZ66" s="157"/>
      <c r="NA66" s="157"/>
      <c r="NB66" s="157"/>
      <c r="NC66" s="157"/>
      <c r="ND66" s="157"/>
      <c r="NE66" s="157"/>
      <c r="NF66" s="157"/>
      <c r="NG66" s="157"/>
      <c r="NH66" s="157"/>
      <c r="NI66" s="157"/>
      <c r="NJ66" s="157"/>
      <c r="NK66" s="157"/>
      <c r="NL66" s="157"/>
      <c r="NM66" s="157"/>
      <c r="NN66" s="157"/>
      <c r="NO66" s="157"/>
      <c r="NP66" s="157"/>
      <c r="NQ66" s="157"/>
      <c r="NR66" s="157"/>
      <c r="NS66" s="157"/>
      <c r="NT66" s="157"/>
      <c r="NU66" s="157"/>
      <c r="NV66" s="157"/>
      <c r="NW66" s="157"/>
      <c r="NX66" s="157"/>
      <c r="NY66" s="157"/>
      <c r="NZ66" s="157"/>
      <c r="OA66" s="157"/>
      <c r="OB66" s="157"/>
      <c r="OC66" s="157"/>
      <c r="OD66" s="157"/>
      <c r="OE66" s="157"/>
      <c r="OF66" s="157"/>
      <c r="OG66" s="157"/>
      <c r="OH66" s="157"/>
      <c r="OI66" s="157"/>
      <c r="OJ66" s="157"/>
      <c r="OK66" s="157"/>
      <c r="OL66" s="157"/>
      <c r="OM66" s="157"/>
      <c r="ON66" s="157"/>
      <c r="OO66" s="157"/>
      <c r="OP66" s="157"/>
      <c r="OQ66" s="157"/>
      <c r="OR66" s="157"/>
      <c r="OS66" s="157"/>
      <c r="OT66" s="157"/>
      <c r="OU66" s="157"/>
      <c r="OV66" s="157"/>
      <c r="OW66" s="157"/>
      <c r="OX66" s="157"/>
      <c r="OY66" s="157"/>
      <c r="OZ66" s="157"/>
      <c r="PA66" s="157"/>
      <c r="PB66" s="157"/>
      <c r="PC66" s="157"/>
      <c r="PD66" s="157"/>
      <c r="PE66" s="157"/>
      <c r="PF66" s="157"/>
      <c r="PG66" s="157"/>
      <c r="PH66" s="157"/>
      <c r="PI66" s="157"/>
      <c r="PJ66" s="157"/>
      <c r="PK66" s="157"/>
      <c r="PL66" s="157"/>
      <c r="PM66" s="157"/>
      <c r="PN66" s="157"/>
      <c r="PO66" s="157"/>
      <c r="PP66" s="157"/>
      <c r="PQ66" s="157"/>
      <c r="PR66" s="157"/>
      <c r="PS66" s="157"/>
      <c r="PT66" s="157"/>
      <c r="PU66" s="157"/>
      <c r="PV66" s="157"/>
      <c r="PW66" s="157"/>
      <c r="PX66" s="157"/>
      <c r="PY66" s="157"/>
      <c r="PZ66" s="157"/>
      <c r="QA66" s="157"/>
      <c r="QB66" s="157"/>
      <c r="QC66" s="157"/>
      <c r="QD66" s="157"/>
      <c r="QE66" s="157"/>
      <c r="QF66" s="157"/>
      <c r="QG66" s="157"/>
      <c r="QH66" s="157"/>
      <c r="QI66" s="157"/>
      <c r="QJ66" s="157"/>
      <c r="QK66" s="157"/>
      <c r="QL66" s="157"/>
      <c r="QM66" s="157"/>
      <c r="QN66" s="157"/>
      <c r="QO66" s="157"/>
      <c r="QP66" s="157"/>
      <c r="QQ66" s="157"/>
      <c r="QR66" s="157"/>
      <c r="QS66" s="157"/>
      <c r="QT66" s="157"/>
      <c r="QU66" s="157"/>
      <c r="QV66" s="157"/>
      <c r="QW66" s="157"/>
      <c r="QX66" s="157"/>
      <c r="QY66" s="157"/>
      <c r="QZ66" s="157"/>
      <c r="RA66" s="157"/>
      <c r="RB66" s="157"/>
      <c r="RC66" s="157"/>
      <c r="RD66" s="157"/>
      <c r="RE66" s="157"/>
      <c r="RF66" s="157"/>
      <c r="RG66" s="157"/>
      <c r="RH66" s="157"/>
      <c r="RI66" s="157"/>
      <c r="RJ66" s="157"/>
      <c r="RK66" s="157"/>
      <c r="RL66" s="157"/>
      <c r="RM66" s="157"/>
      <c r="RN66" s="157"/>
      <c r="RO66" s="157"/>
      <c r="RP66" s="157"/>
    </row>
    <row r="67" spans="1:484" ht="13">
      <c r="A67" s="149">
        <v>42339</v>
      </c>
      <c r="B67" s="132">
        <v>5561</v>
      </c>
      <c r="C67" s="135">
        <f t="shared" si="1"/>
        <v>-5.0000000000000001E-4</v>
      </c>
      <c r="D67" s="57"/>
      <c r="E67" s="157">
        <f t="shared" si="0"/>
        <v>1.1191386596900785</v>
      </c>
      <c r="F67" s="157">
        <f t="shared" si="2"/>
        <v>1.1106450968643899</v>
      </c>
      <c r="G67" s="157">
        <f t="shared" si="3"/>
        <v>1.1099800399201596</v>
      </c>
      <c r="H67" s="157">
        <f t="shared" si="4"/>
        <v>1.1060063643595863</v>
      </c>
      <c r="I67" s="157">
        <f t="shared" si="5"/>
        <v>1.1044687189672293</v>
      </c>
      <c r="J67" s="157">
        <f t="shared" si="6"/>
        <v>1.0992290966594189</v>
      </c>
      <c r="K67" s="157">
        <f t="shared" si="7"/>
        <v>1.0959795033504138</v>
      </c>
      <c r="L67" s="157">
        <f t="shared" si="8"/>
        <v>1.0923197800039286</v>
      </c>
      <c r="M67" s="157">
        <f t="shared" si="9"/>
        <v>1.0908199293840721</v>
      </c>
      <c r="N67" s="157">
        <f t="shared" si="10"/>
        <v>1.089537617554859</v>
      </c>
      <c r="O67" s="157">
        <f t="shared" si="11"/>
        <v>1.0876197926853119</v>
      </c>
      <c r="P67" s="157">
        <f t="shared" si="12"/>
        <v>1.0871945259042033</v>
      </c>
      <c r="Q67" s="157">
        <f t="shared" si="13"/>
        <v>1.0861328125</v>
      </c>
      <c r="R67" s="157">
        <f t="shared" si="14"/>
        <v>1.0857087075361187</v>
      </c>
      <c r="S67" s="157">
        <f t="shared" si="15"/>
        <v>1.0810653188180404</v>
      </c>
      <c r="T67" s="157">
        <f t="shared" si="16"/>
        <v>1.0798058252427185</v>
      </c>
      <c r="U67" s="157">
        <f t="shared" si="17"/>
        <v>1.0762531449583899</v>
      </c>
      <c r="V67" s="157">
        <f t="shared" si="18"/>
        <v>1.0756286266924564</v>
      </c>
      <c r="W67" s="157">
        <f t="shared" si="19"/>
        <v>1.0727237654320987</v>
      </c>
      <c r="X67" s="157">
        <f t="shared" si="20"/>
        <v>1.0686010760953113</v>
      </c>
      <c r="Y67" s="157">
        <f t="shared" si="21"/>
        <v>1.0704523580365737</v>
      </c>
      <c r="Z67" s="157">
        <f t="shared" si="22"/>
        <v>1.0686010760953113</v>
      </c>
      <c r="AA67" s="157">
        <f t="shared" si="23"/>
        <v>1.0667561864569346</v>
      </c>
      <c r="AB67" s="157">
        <f t="shared" si="24"/>
        <v>1.0673704414587333</v>
      </c>
      <c r="AC67" s="157">
        <f t="shared" si="25"/>
        <v>1.0641025641025641</v>
      </c>
      <c r="AD67" s="157">
        <f t="shared" si="26"/>
        <v>1.0600457491422035</v>
      </c>
      <c r="AE67" s="157">
        <f t="shared" si="27"/>
        <v>1.059439893313012</v>
      </c>
      <c r="AF67" s="157">
        <f t="shared" si="28"/>
        <v>1.0578276583602815</v>
      </c>
      <c r="AG67" s="157">
        <f t="shared" si="29"/>
        <v>1.0548179059180576</v>
      </c>
      <c r="AH67" s="157">
        <f t="shared" si="30"/>
        <v>1.0520242149073022</v>
      </c>
      <c r="AI67" s="157">
        <f t="shared" si="31"/>
        <v>1.0530202613141451</v>
      </c>
      <c r="AJ67" s="157">
        <f t="shared" si="32"/>
        <v>1.0538184574568883</v>
      </c>
      <c r="AK67" s="157">
        <f t="shared" si="33"/>
        <v>1.0522232734153263</v>
      </c>
      <c r="AL67" s="157">
        <f t="shared" si="34"/>
        <v>1.0476639035418236</v>
      </c>
      <c r="AM67" s="157">
        <f t="shared" si="35"/>
        <v>1.0458905397780704</v>
      </c>
      <c r="AN67" s="157">
        <f t="shared" si="36"/>
        <v>1.044123169357867</v>
      </c>
      <c r="AO67" s="157">
        <f t="shared" si="37"/>
        <v>1.0445154019534184</v>
      </c>
      <c r="AP67" s="157">
        <f t="shared" si="38"/>
        <v>1.0451043037023116</v>
      </c>
      <c r="AQ67" s="157">
        <f t="shared" si="39"/>
        <v>1.0423617619493908</v>
      </c>
      <c r="AR67" s="157">
        <f t="shared" si="40"/>
        <v>1.0382748319641524</v>
      </c>
      <c r="AS67" s="157">
        <f t="shared" si="41"/>
        <v>1.0355679702048417</v>
      </c>
      <c r="AT67" s="157">
        <f t="shared" si="42"/>
        <v>1.0346046511627907</v>
      </c>
      <c r="AU67" s="157">
        <f t="shared" si="43"/>
        <v>1.0330670629760357</v>
      </c>
      <c r="AV67" s="157">
        <f t="shared" si="44"/>
        <v>1.0317254174397033</v>
      </c>
      <c r="AW67" s="157">
        <f t="shared" si="45"/>
        <v>1.028101312627103</v>
      </c>
      <c r="AX67" s="157">
        <f t="shared" si="46"/>
        <v>1.0218669606762221</v>
      </c>
      <c r="AY67" s="157">
        <f t="shared" si="47"/>
        <v>1.0170080468178493</v>
      </c>
      <c r="AZ67" s="157">
        <f t="shared" si="48"/>
        <v>1.0147810218978102</v>
      </c>
      <c r="BA67" s="157">
        <f t="shared" si="49"/>
        <v>1.0116427142077498</v>
      </c>
      <c r="BB67" s="157">
        <f t="shared" si="50"/>
        <v>1.0133017492711369</v>
      </c>
      <c r="BC67" s="157">
        <f t="shared" si="51"/>
        <v>1.0134864224530709</v>
      </c>
      <c r="BD67" s="157">
        <f t="shared" si="52"/>
        <v>1.011090909090909</v>
      </c>
      <c r="BE67" s="157">
        <f t="shared" si="53"/>
        <v>1.0129326047358835</v>
      </c>
      <c r="BF67" s="157">
        <f t="shared" si="54"/>
        <v>1.0098057018340294</v>
      </c>
      <c r="BG67" s="157">
        <f t="shared" si="55"/>
        <v>1.0092558983666062</v>
      </c>
      <c r="BH67" s="157">
        <f t="shared" si="56"/>
        <v>1.0083408884859475</v>
      </c>
      <c r="BI67" s="157">
        <f t="shared" si="57"/>
        <v>1.0036094567767551</v>
      </c>
      <c r="BJ67" s="157">
        <f t="shared" si="58"/>
        <v>1.003066378066378</v>
      </c>
      <c r="BK67" s="157">
        <f t="shared" ref="BK67:BK130" si="59">($B67/$B$66)</f>
        <v>0.99946081955427746</v>
      </c>
      <c r="BL67" s="156">
        <f>($B67/$B$67)</f>
        <v>1</v>
      </c>
      <c r="BM67" s="157"/>
      <c r="BN67" s="157"/>
      <c r="BO67" s="157"/>
      <c r="BP67" s="157"/>
      <c r="BQ67" s="157"/>
      <c r="BR67" s="157"/>
      <c r="BS67" s="157"/>
      <c r="BT67" s="157"/>
      <c r="BU67" s="157"/>
      <c r="BV67" s="157"/>
      <c r="BW67" s="157"/>
      <c r="BX67" s="157"/>
      <c r="BY67" s="157"/>
      <c r="BZ67" s="157"/>
      <c r="CA67" s="157"/>
      <c r="CB67" s="157"/>
      <c r="CC67" s="157"/>
      <c r="CD67" s="157"/>
      <c r="CE67" s="157"/>
      <c r="CF67" s="157"/>
      <c r="CG67" s="157"/>
      <c r="CH67" s="157"/>
      <c r="CI67" s="157"/>
      <c r="CJ67" s="157"/>
      <c r="CK67" s="157"/>
      <c r="CL67" s="157"/>
      <c r="CM67" s="157"/>
      <c r="CN67" s="157"/>
      <c r="CO67" s="157"/>
      <c r="CP67" s="157"/>
      <c r="CQ67" s="157"/>
      <c r="CR67" s="157"/>
      <c r="CS67" s="157"/>
      <c r="CT67" s="157"/>
      <c r="CU67" s="157"/>
      <c r="CV67" s="157"/>
      <c r="CW67" s="157"/>
      <c r="CX67" s="157"/>
      <c r="CY67" s="157"/>
      <c r="CZ67" s="157"/>
      <c r="DA67" s="157"/>
      <c r="DB67" s="157"/>
      <c r="DC67" s="157"/>
      <c r="DD67" s="157"/>
      <c r="DE67" s="157"/>
      <c r="DF67" s="157"/>
      <c r="DG67" s="157"/>
      <c r="DH67" s="157"/>
      <c r="DI67" s="157"/>
      <c r="DJ67" s="157"/>
      <c r="DK67" s="157"/>
      <c r="DL67" s="157"/>
      <c r="DM67" s="157"/>
      <c r="DN67" s="157"/>
      <c r="DO67" s="157"/>
      <c r="DP67" s="157"/>
      <c r="DQ67" s="157"/>
      <c r="DR67" s="157"/>
      <c r="DS67" s="157"/>
      <c r="DT67" s="157"/>
      <c r="DU67" s="157"/>
      <c r="DV67" s="157"/>
      <c r="DW67" s="157"/>
      <c r="DX67" s="157"/>
      <c r="DY67" s="157"/>
      <c r="DZ67" s="157"/>
      <c r="EA67" s="157"/>
      <c r="EB67" s="157"/>
      <c r="EC67" s="157"/>
      <c r="ED67" s="157"/>
      <c r="EE67" s="157"/>
      <c r="EF67" s="157"/>
      <c r="EG67" s="157"/>
      <c r="EH67" s="157"/>
      <c r="EI67" s="157"/>
      <c r="EJ67" s="157"/>
      <c r="EK67" s="157"/>
      <c r="EL67" s="157"/>
      <c r="EM67" s="157"/>
      <c r="EN67" s="157"/>
      <c r="EO67" s="157"/>
      <c r="EP67" s="157"/>
      <c r="EQ67" s="157"/>
      <c r="ER67" s="157"/>
      <c r="ES67" s="157"/>
      <c r="ET67" s="157"/>
      <c r="EU67" s="157"/>
      <c r="EV67" s="157"/>
      <c r="EW67" s="157"/>
      <c r="EX67" s="157"/>
      <c r="EY67" s="157"/>
      <c r="EZ67" s="157"/>
      <c r="FA67" s="157"/>
      <c r="FB67" s="157"/>
      <c r="FC67" s="157"/>
      <c r="FD67" s="157"/>
      <c r="FE67" s="157"/>
      <c r="FF67" s="157"/>
      <c r="FG67" s="157"/>
      <c r="FH67" s="157"/>
      <c r="FI67" s="157"/>
      <c r="FJ67" s="157"/>
      <c r="FK67" s="157"/>
      <c r="FL67" s="157"/>
      <c r="FM67" s="157"/>
      <c r="FN67" s="157"/>
      <c r="FO67" s="157"/>
      <c r="FP67" s="157"/>
      <c r="FQ67" s="157"/>
      <c r="FR67" s="157"/>
      <c r="FS67" s="157"/>
      <c r="FT67" s="157"/>
      <c r="FU67" s="157"/>
      <c r="FV67" s="157"/>
      <c r="FW67" s="157"/>
      <c r="FX67" s="157"/>
      <c r="FY67" s="157"/>
      <c r="FZ67" s="157"/>
      <c r="GA67" s="157"/>
      <c r="GB67" s="157"/>
      <c r="GC67" s="157"/>
      <c r="GD67" s="157"/>
      <c r="GE67" s="157"/>
      <c r="GF67" s="157"/>
      <c r="GG67" s="157"/>
      <c r="GH67" s="157"/>
      <c r="GI67" s="157"/>
      <c r="GJ67" s="157"/>
      <c r="GK67" s="157"/>
      <c r="GL67" s="157"/>
      <c r="GM67" s="157"/>
      <c r="GN67" s="157"/>
      <c r="GO67" s="157"/>
      <c r="GP67" s="157"/>
      <c r="GQ67" s="157"/>
      <c r="GR67" s="157"/>
      <c r="GS67" s="157"/>
      <c r="GT67" s="157"/>
      <c r="GU67" s="157"/>
      <c r="GV67" s="157"/>
      <c r="GW67" s="157"/>
      <c r="GX67" s="157"/>
      <c r="GY67" s="157"/>
      <c r="GZ67" s="157"/>
      <c r="HA67" s="157"/>
      <c r="HB67" s="157"/>
      <c r="HC67" s="157"/>
      <c r="HD67" s="157"/>
      <c r="HE67" s="157"/>
      <c r="HF67" s="157"/>
      <c r="HG67" s="157"/>
      <c r="HH67" s="157"/>
      <c r="HI67" s="157"/>
      <c r="HJ67" s="157"/>
      <c r="HK67" s="157"/>
      <c r="HL67" s="157"/>
      <c r="HM67" s="157"/>
      <c r="HN67" s="157"/>
      <c r="HO67" s="157"/>
      <c r="HP67" s="157"/>
      <c r="HQ67" s="157"/>
      <c r="HR67" s="157"/>
      <c r="HS67" s="157"/>
      <c r="HT67" s="157"/>
      <c r="HU67" s="157"/>
      <c r="HV67" s="157"/>
      <c r="HW67" s="157"/>
      <c r="HX67" s="157"/>
      <c r="HY67" s="157"/>
      <c r="HZ67" s="157"/>
      <c r="IA67" s="157"/>
      <c r="IB67" s="157"/>
      <c r="IC67" s="157"/>
      <c r="ID67" s="157"/>
      <c r="IE67" s="157"/>
      <c r="IF67" s="157"/>
      <c r="IG67" s="157"/>
      <c r="IH67" s="157"/>
      <c r="II67" s="157"/>
      <c r="IJ67" s="157"/>
      <c r="IK67" s="157"/>
      <c r="IL67" s="157"/>
      <c r="IM67" s="157"/>
      <c r="IN67" s="157"/>
      <c r="IO67" s="157"/>
      <c r="IP67" s="157"/>
      <c r="IQ67" s="157"/>
      <c r="IR67" s="157"/>
      <c r="IS67" s="157"/>
      <c r="IT67" s="157"/>
      <c r="IU67" s="157"/>
      <c r="IV67" s="157"/>
      <c r="IW67" s="157"/>
      <c r="IX67" s="157"/>
      <c r="IY67" s="157"/>
      <c r="IZ67" s="157"/>
      <c r="JA67" s="157"/>
      <c r="JB67" s="157"/>
      <c r="JC67" s="157"/>
      <c r="JD67" s="157"/>
      <c r="JE67" s="157"/>
      <c r="JF67" s="157"/>
      <c r="JG67" s="157"/>
      <c r="JH67" s="157"/>
      <c r="JI67" s="157"/>
      <c r="JJ67" s="157"/>
      <c r="JK67" s="157"/>
      <c r="JL67" s="157"/>
      <c r="JM67" s="157"/>
      <c r="JN67" s="157"/>
      <c r="JO67" s="157"/>
      <c r="JP67" s="157"/>
      <c r="JQ67" s="157"/>
      <c r="JR67" s="157"/>
      <c r="JS67" s="157"/>
      <c r="JT67" s="157"/>
      <c r="JU67" s="157"/>
      <c r="JV67" s="157"/>
      <c r="JW67" s="157"/>
      <c r="JX67" s="157"/>
      <c r="JY67" s="157"/>
      <c r="JZ67" s="157"/>
      <c r="KA67" s="157"/>
      <c r="KB67" s="157"/>
      <c r="KC67" s="157"/>
      <c r="KD67" s="157"/>
      <c r="KE67" s="157"/>
      <c r="KF67" s="157"/>
      <c r="KG67" s="157"/>
      <c r="KH67" s="157"/>
      <c r="KI67" s="157"/>
      <c r="KJ67" s="157"/>
      <c r="KK67" s="157"/>
      <c r="KL67" s="157"/>
      <c r="KM67" s="157"/>
      <c r="KN67" s="157"/>
      <c r="KO67" s="157"/>
      <c r="KP67" s="157"/>
      <c r="KQ67" s="157"/>
      <c r="KR67" s="157"/>
      <c r="KS67" s="157"/>
      <c r="KT67" s="157"/>
      <c r="KU67" s="157"/>
      <c r="KV67" s="157"/>
      <c r="KW67" s="157"/>
      <c r="KX67" s="157"/>
      <c r="KY67" s="157"/>
      <c r="KZ67" s="157"/>
      <c r="LA67" s="157"/>
      <c r="LB67" s="157"/>
      <c r="LC67" s="157"/>
      <c r="LD67" s="157"/>
      <c r="LE67" s="157"/>
      <c r="LF67" s="157"/>
      <c r="LG67" s="157"/>
      <c r="LH67" s="157"/>
      <c r="LI67" s="157"/>
      <c r="LJ67" s="157"/>
      <c r="LK67" s="157"/>
      <c r="LL67" s="157"/>
      <c r="LM67" s="157"/>
      <c r="LN67" s="157"/>
      <c r="LO67" s="157"/>
      <c r="LP67" s="157"/>
      <c r="LQ67" s="157"/>
      <c r="LR67" s="157"/>
      <c r="LS67" s="157"/>
      <c r="LT67" s="157"/>
      <c r="LU67" s="157"/>
      <c r="LV67" s="157"/>
      <c r="LW67" s="157"/>
      <c r="LX67" s="157"/>
      <c r="LY67" s="157"/>
      <c r="LZ67" s="157"/>
      <c r="MA67" s="157"/>
      <c r="MB67" s="157"/>
      <c r="MC67" s="157"/>
      <c r="MD67" s="157"/>
      <c r="ME67" s="157"/>
      <c r="MF67" s="157"/>
      <c r="MG67" s="157"/>
      <c r="MH67" s="157"/>
      <c r="MI67" s="157"/>
      <c r="MJ67" s="157"/>
      <c r="MK67" s="157"/>
      <c r="ML67" s="157"/>
      <c r="MM67" s="157"/>
      <c r="MN67" s="157"/>
      <c r="MO67" s="157"/>
      <c r="MP67" s="157"/>
      <c r="MQ67" s="157"/>
      <c r="MR67" s="157"/>
      <c r="MS67" s="157"/>
      <c r="MT67" s="157"/>
      <c r="MU67" s="157"/>
      <c r="MV67" s="157"/>
      <c r="MW67" s="157"/>
      <c r="MX67" s="157"/>
      <c r="MY67" s="157"/>
      <c r="MZ67" s="157"/>
      <c r="NA67" s="157"/>
      <c r="NB67" s="157"/>
      <c r="NC67" s="157"/>
      <c r="ND67" s="157"/>
      <c r="NE67" s="157"/>
      <c r="NF67" s="157"/>
      <c r="NG67" s="157"/>
      <c r="NH67" s="157"/>
      <c r="NI67" s="157"/>
      <c r="NJ67" s="157"/>
      <c r="NK67" s="157"/>
      <c r="NL67" s="157"/>
      <c r="NM67" s="157"/>
      <c r="NN67" s="157"/>
      <c r="NO67" s="157"/>
      <c r="NP67" s="157"/>
      <c r="NQ67" s="157"/>
      <c r="NR67" s="157"/>
      <c r="NS67" s="157"/>
      <c r="NT67" s="157"/>
      <c r="NU67" s="157"/>
      <c r="NV67" s="157"/>
      <c r="NW67" s="157"/>
      <c r="NX67" s="157"/>
      <c r="NY67" s="157"/>
      <c r="NZ67" s="157"/>
      <c r="OA67" s="157"/>
      <c r="OB67" s="157"/>
      <c r="OC67" s="157"/>
      <c r="OD67" s="157"/>
      <c r="OE67" s="157"/>
      <c r="OF67" s="157"/>
      <c r="OG67" s="157"/>
      <c r="OH67" s="157"/>
      <c r="OI67" s="157"/>
      <c r="OJ67" s="157"/>
      <c r="OK67" s="157"/>
      <c r="OL67" s="157"/>
      <c r="OM67" s="157"/>
      <c r="ON67" s="157"/>
      <c r="OO67" s="157"/>
      <c r="OP67" s="157"/>
      <c r="OQ67" s="157"/>
      <c r="OR67" s="157"/>
      <c r="OS67" s="157"/>
      <c r="OT67" s="157"/>
      <c r="OU67" s="157"/>
      <c r="OV67" s="157"/>
      <c r="OW67" s="157"/>
      <c r="OX67" s="157"/>
      <c r="OY67" s="157"/>
      <c r="OZ67" s="157"/>
      <c r="PA67" s="157"/>
      <c r="PB67" s="157"/>
      <c r="PC67" s="157"/>
      <c r="PD67" s="157"/>
      <c r="PE67" s="157"/>
      <c r="PF67" s="157"/>
      <c r="PG67" s="157"/>
      <c r="PH67" s="157"/>
      <c r="PI67" s="157"/>
      <c r="PJ67" s="157"/>
      <c r="PK67" s="157"/>
      <c r="PL67" s="157"/>
      <c r="PM67" s="157"/>
      <c r="PN67" s="157"/>
      <c r="PO67" s="157"/>
      <c r="PP67" s="157"/>
      <c r="PQ67" s="157"/>
      <c r="PR67" s="157"/>
      <c r="PS67" s="157"/>
      <c r="PT67" s="157"/>
      <c r="PU67" s="157"/>
      <c r="PV67" s="157"/>
      <c r="PW67" s="157"/>
      <c r="PX67" s="157"/>
      <c r="PY67" s="157"/>
      <c r="PZ67" s="157"/>
      <c r="QA67" s="157"/>
      <c r="QB67" s="157"/>
      <c r="QC67" s="157"/>
      <c r="QD67" s="157"/>
      <c r="QE67" s="157"/>
      <c r="QF67" s="157"/>
      <c r="QG67" s="157"/>
      <c r="QH67" s="157"/>
      <c r="QI67" s="157"/>
      <c r="QJ67" s="157"/>
      <c r="QK67" s="157"/>
      <c r="QL67" s="157"/>
      <c r="QM67" s="157"/>
      <c r="QN67" s="157"/>
      <c r="QO67" s="157"/>
      <c r="QP67" s="157"/>
      <c r="QQ67" s="157"/>
      <c r="QR67" s="157"/>
      <c r="QS67" s="157"/>
      <c r="QT67" s="157"/>
      <c r="QU67" s="157"/>
      <c r="QV67" s="157"/>
      <c r="QW67" s="157"/>
      <c r="QX67" s="157"/>
      <c r="QY67" s="157"/>
      <c r="QZ67" s="157"/>
      <c r="RA67" s="157"/>
      <c r="RB67" s="157"/>
      <c r="RC67" s="157"/>
      <c r="RD67" s="157"/>
      <c r="RE67" s="157"/>
      <c r="RF67" s="157"/>
      <c r="RG67" s="157"/>
      <c r="RH67" s="157"/>
      <c r="RI67" s="157"/>
      <c r="RJ67" s="157"/>
      <c r="RK67" s="157"/>
      <c r="RL67" s="157"/>
      <c r="RM67" s="157"/>
      <c r="RN67" s="157"/>
      <c r="RO67" s="157"/>
      <c r="RP67" s="157"/>
    </row>
    <row r="68" spans="1:484" ht="13">
      <c r="A68" s="149">
        <v>42370</v>
      </c>
      <c r="B68" s="132">
        <v>5562</v>
      </c>
      <c r="C68" s="135">
        <f t="shared" si="1"/>
        <v>2.0000000000000001E-4</v>
      </c>
      <c r="D68" s="57"/>
      <c r="E68" s="157">
        <f t="shared" si="0"/>
        <v>1.1193399074260415</v>
      </c>
      <c r="F68" s="157">
        <f t="shared" si="2"/>
        <v>1.1108448172558418</v>
      </c>
      <c r="G68" s="157">
        <f t="shared" si="3"/>
        <v>1.1101796407185629</v>
      </c>
      <c r="H68" s="157">
        <f t="shared" si="4"/>
        <v>1.1062052505966586</v>
      </c>
      <c r="I68" s="157">
        <f t="shared" si="5"/>
        <v>1.1046673286991062</v>
      </c>
      <c r="J68" s="157">
        <f t="shared" si="6"/>
        <v>1.0994267641826447</v>
      </c>
      <c r="K68" s="157">
        <f t="shared" si="7"/>
        <v>1.0961765865195112</v>
      </c>
      <c r="L68" s="157">
        <f t="shared" si="8"/>
        <v>1.0925162050677666</v>
      </c>
      <c r="M68" s="157">
        <f t="shared" si="9"/>
        <v>1.0910160847391133</v>
      </c>
      <c r="N68" s="157">
        <f t="shared" si="10"/>
        <v>1.0897335423197492</v>
      </c>
      <c r="O68" s="157">
        <f t="shared" si="11"/>
        <v>1.0878153725796988</v>
      </c>
      <c r="P68" s="157">
        <f t="shared" si="12"/>
        <v>1.0873900293255132</v>
      </c>
      <c r="Q68" s="157">
        <f t="shared" si="13"/>
        <v>1.0863281250000001</v>
      </c>
      <c r="R68" s="157">
        <f t="shared" si="14"/>
        <v>1.085903943771964</v>
      </c>
      <c r="S68" s="157">
        <f t="shared" si="15"/>
        <v>1.0812597200622085</v>
      </c>
      <c r="T68" s="157">
        <f t="shared" si="16"/>
        <v>1.08</v>
      </c>
      <c r="U68" s="157">
        <f t="shared" si="17"/>
        <v>1.0764466808592994</v>
      </c>
      <c r="V68" s="157">
        <f t="shared" si="18"/>
        <v>1.0758220502901354</v>
      </c>
      <c r="W68" s="157">
        <f t="shared" si="19"/>
        <v>1.0729166666666667</v>
      </c>
      <c r="X68" s="157">
        <f t="shared" si="20"/>
        <v>1.0687932359723289</v>
      </c>
      <c r="Y68" s="157">
        <f t="shared" si="21"/>
        <v>1.0706448508180944</v>
      </c>
      <c r="Z68" s="157">
        <f t="shared" si="22"/>
        <v>1.0687932359723289</v>
      </c>
      <c r="AA68" s="157">
        <f t="shared" si="23"/>
        <v>1.0669480145789372</v>
      </c>
      <c r="AB68" s="157">
        <f t="shared" si="24"/>
        <v>1.0675623800383878</v>
      </c>
      <c r="AC68" s="157">
        <f t="shared" si="25"/>
        <v>1.0642939150401838</v>
      </c>
      <c r="AD68" s="157">
        <f t="shared" si="26"/>
        <v>1.0602363705680518</v>
      </c>
      <c r="AE68" s="157">
        <f t="shared" si="27"/>
        <v>1.0596304057915793</v>
      </c>
      <c r="AF68" s="157">
        <f t="shared" si="28"/>
        <v>1.0580178809206773</v>
      </c>
      <c r="AG68" s="157">
        <f t="shared" si="29"/>
        <v>1.0550075872534144</v>
      </c>
      <c r="AH68" s="157">
        <f t="shared" si="30"/>
        <v>1.0522133938706015</v>
      </c>
      <c r="AI68" s="157">
        <f t="shared" si="31"/>
        <v>1.0532096193902669</v>
      </c>
      <c r="AJ68" s="157">
        <f t="shared" si="32"/>
        <v>1.0540079590676521</v>
      </c>
      <c r="AK68" s="157">
        <f t="shared" si="33"/>
        <v>1.0524124881740775</v>
      </c>
      <c r="AL68" s="157">
        <f t="shared" si="34"/>
        <v>1.047852298417483</v>
      </c>
      <c r="AM68" s="157">
        <f t="shared" si="35"/>
        <v>1.0460786157607673</v>
      </c>
      <c r="AN68" s="157">
        <f t="shared" si="36"/>
        <v>1.0443109275253473</v>
      </c>
      <c r="AO68" s="157">
        <f t="shared" si="37"/>
        <v>1.0447032306536439</v>
      </c>
      <c r="AP68" s="157">
        <f t="shared" si="38"/>
        <v>1.0452922383010712</v>
      </c>
      <c r="AQ68" s="157">
        <f t="shared" si="39"/>
        <v>1.0425492033739456</v>
      </c>
      <c r="AR68" s="157">
        <f t="shared" si="40"/>
        <v>1.0384615384615385</v>
      </c>
      <c r="AS68" s="157">
        <f t="shared" si="41"/>
        <v>1.035754189944134</v>
      </c>
      <c r="AT68" s="157">
        <f t="shared" si="42"/>
        <v>1.0347906976744186</v>
      </c>
      <c r="AU68" s="157">
        <f t="shared" si="43"/>
        <v>1.0332528329927551</v>
      </c>
      <c r="AV68" s="157">
        <f t="shared" si="44"/>
        <v>1.0319109461966605</v>
      </c>
      <c r="AW68" s="157">
        <f t="shared" si="45"/>
        <v>1.0282861896838602</v>
      </c>
      <c r="AX68" s="157">
        <f t="shared" si="46"/>
        <v>1.0220507166482911</v>
      </c>
      <c r="AY68" s="157">
        <f t="shared" si="47"/>
        <v>1.0171909290416972</v>
      </c>
      <c r="AZ68" s="157">
        <f t="shared" si="48"/>
        <v>1.0149635036496349</v>
      </c>
      <c r="BA68" s="157">
        <f t="shared" si="49"/>
        <v>1.0118246316172457</v>
      </c>
      <c r="BB68" s="157">
        <f t="shared" si="50"/>
        <v>1.0134839650145773</v>
      </c>
      <c r="BC68" s="157">
        <f t="shared" si="51"/>
        <v>1.0136686714051395</v>
      </c>
      <c r="BD68" s="157">
        <f t="shared" si="52"/>
        <v>1.0112727272727273</v>
      </c>
      <c r="BE68" s="157">
        <f t="shared" si="53"/>
        <v>1.0131147540983607</v>
      </c>
      <c r="BF68" s="157">
        <f t="shared" si="54"/>
        <v>1.0099872889050299</v>
      </c>
      <c r="BG68" s="157">
        <f t="shared" si="55"/>
        <v>1.0094373865698729</v>
      </c>
      <c r="BH68" s="157">
        <f t="shared" si="56"/>
        <v>1.0085222121486854</v>
      </c>
      <c r="BI68" s="157">
        <f t="shared" si="57"/>
        <v>1.0037899296155928</v>
      </c>
      <c r="BJ68" s="157">
        <f t="shared" si="58"/>
        <v>1.0032467532467533</v>
      </c>
      <c r="BK68" s="157">
        <f t="shared" si="59"/>
        <v>0.99964054636951838</v>
      </c>
      <c r="BL68" s="157">
        <f t="shared" ref="BL68:BL131" si="60">($B68/$B$67)</f>
        <v>1.0001798237727026</v>
      </c>
      <c r="BM68" s="156">
        <f>($B68/$B$68)</f>
        <v>1</v>
      </c>
      <c r="BN68" s="157"/>
      <c r="BO68" s="157"/>
      <c r="BP68" s="157"/>
      <c r="BQ68" s="157"/>
      <c r="BR68" s="157"/>
      <c r="BS68" s="157"/>
      <c r="BT68" s="157"/>
      <c r="BU68" s="157"/>
      <c r="BV68" s="157"/>
      <c r="BW68" s="157"/>
      <c r="BX68" s="157"/>
      <c r="BY68" s="157"/>
      <c r="BZ68" s="157"/>
      <c r="CA68" s="157"/>
      <c r="CB68" s="157"/>
      <c r="CC68" s="157"/>
      <c r="CD68" s="157"/>
      <c r="CE68" s="157"/>
      <c r="CF68" s="157"/>
      <c r="CG68" s="157"/>
      <c r="CH68" s="157"/>
      <c r="CI68" s="157"/>
      <c r="CJ68" s="157"/>
      <c r="CK68" s="157"/>
      <c r="CL68" s="157"/>
      <c r="CM68" s="157"/>
      <c r="CN68" s="157"/>
      <c r="CO68" s="157"/>
      <c r="CP68" s="157"/>
      <c r="CQ68" s="157"/>
      <c r="CR68" s="157"/>
      <c r="CS68" s="157"/>
      <c r="CT68" s="157"/>
      <c r="CU68" s="157"/>
      <c r="CV68" s="157"/>
      <c r="CW68" s="157"/>
      <c r="CX68" s="157"/>
      <c r="CY68" s="157"/>
      <c r="CZ68" s="157"/>
      <c r="DA68" s="157"/>
      <c r="DB68" s="157"/>
      <c r="DC68" s="157"/>
      <c r="DD68" s="157"/>
      <c r="DE68" s="157"/>
      <c r="DF68" s="157"/>
      <c r="DG68" s="157"/>
      <c r="DH68" s="157"/>
      <c r="DI68" s="157"/>
      <c r="DJ68" s="157"/>
      <c r="DK68" s="157"/>
      <c r="DL68" s="157"/>
      <c r="DM68" s="157"/>
      <c r="DN68" s="157"/>
      <c r="DO68" s="157"/>
      <c r="DP68" s="157"/>
      <c r="DQ68" s="157"/>
      <c r="DR68" s="157"/>
      <c r="DS68" s="157"/>
      <c r="DT68" s="157"/>
      <c r="DU68" s="157"/>
      <c r="DV68" s="157"/>
      <c r="DW68" s="157"/>
      <c r="DX68" s="157"/>
      <c r="DY68" s="157"/>
      <c r="DZ68" s="157"/>
      <c r="EA68" s="157"/>
      <c r="EB68" s="157"/>
      <c r="EC68" s="157"/>
      <c r="ED68" s="157"/>
      <c r="EE68" s="157"/>
      <c r="EF68" s="157"/>
      <c r="EG68" s="157"/>
      <c r="EH68" s="157"/>
      <c r="EI68" s="157"/>
      <c r="EJ68" s="157"/>
      <c r="EK68" s="157"/>
      <c r="EL68" s="157"/>
      <c r="EM68" s="157"/>
      <c r="EN68" s="157"/>
      <c r="EO68" s="157"/>
      <c r="EP68" s="157"/>
      <c r="EQ68" s="157"/>
      <c r="ER68" s="157"/>
      <c r="ES68" s="157"/>
      <c r="ET68" s="157"/>
      <c r="EU68" s="157"/>
      <c r="EV68" s="157"/>
      <c r="EW68" s="157"/>
      <c r="EX68" s="157"/>
      <c r="EY68" s="157"/>
      <c r="EZ68" s="157"/>
      <c r="FA68" s="157"/>
      <c r="FB68" s="157"/>
      <c r="FC68" s="157"/>
      <c r="FD68" s="157"/>
      <c r="FE68" s="157"/>
      <c r="FF68" s="157"/>
      <c r="FG68" s="157"/>
      <c r="FH68" s="157"/>
      <c r="FI68" s="157"/>
      <c r="FJ68" s="157"/>
      <c r="FK68" s="157"/>
      <c r="FL68" s="157"/>
      <c r="FM68" s="157"/>
      <c r="FN68" s="157"/>
      <c r="FO68" s="157"/>
      <c r="FP68" s="157"/>
      <c r="FQ68" s="157"/>
      <c r="FR68" s="157"/>
      <c r="FS68" s="157"/>
      <c r="FT68" s="157"/>
      <c r="FU68" s="157"/>
      <c r="FV68" s="157"/>
      <c r="FW68" s="157"/>
      <c r="FX68" s="157"/>
      <c r="FY68" s="157"/>
      <c r="FZ68" s="157"/>
      <c r="GA68" s="157"/>
      <c r="GB68" s="157"/>
      <c r="GC68" s="157"/>
      <c r="GD68" s="157"/>
      <c r="GE68" s="157"/>
      <c r="GF68" s="157"/>
      <c r="GG68" s="157"/>
      <c r="GH68" s="157"/>
      <c r="GI68" s="157"/>
      <c r="GJ68" s="157"/>
      <c r="GK68" s="157"/>
      <c r="GL68" s="157"/>
      <c r="GM68" s="157"/>
      <c r="GN68" s="157"/>
      <c r="GO68" s="157"/>
      <c r="GP68" s="157"/>
      <c r="GQ68" s="157"/>
      <c r="GR68" s="157"/>
      <c r="GS68" s="157"/>
      <c r="GT68" s="157"/>
      <c r="GU68" s="157"/>
      <c r="GV68" s="157"/>
      <c r="GW68" s="157"/>
      <c r="GX68" s="157"/>
      <c r="GY68" s="157"/>
      <c r="GZ68" s="157"/>
      <c r="HA68" s="157"/>
      <c r="HB68" s="157"/>
      <c r="HC68" s="157"/>
      <c r="HD68" s="157"/>
      <c r="HE68" s="157"/>
      <c r="HF68" s="157"/>
      <c r="HG68" s="157"/>
      <c r="HH68" s="157"/>
      <c r="HI68" s="157"/>
      <c r="HJ68" s="157"/>
      <c r="HK68" s="157"/>
      <c r="HL68" s="157"/>
      <c r="HM68" s="157"/>
      <c r="HN68" s="157"/>
      <c r="HO68" s="157"/>
      <c r="HP68" s="157"/>
      <c r="HQ68" s="157"/>
      <c r="HR68" s="157"/>
      <c r="HS68" s="157"/>
      <c r="HT68" s="157"/>
      <c r="HU68" s="157"/>
      <c r="HV68" s="157"/>
      <c r="HW68" s="157"/>
      <c r="HX68" s="157"/>
      <c r="HY68" s="157"/>
      <c r="HZ68" s="157"/>
      <c r="IA68" s="157"/>
      <c r="IB68" s="157"/>
      <c r="IC68" s="157"/>
      <c r="ID68" s="157"/>
      <c r="IE68" s="157"/>
      <c r="IF68" s="157"/>
      <c r="IG68" s="157"/>
      <c r="IH68" s="157"/>
      <c r="II68" s="157"/>
      <c r="IJ68" s="157"/>
      <c r="IK68" s="157"/>
      <c r="IL68" s="157"/>
      <c r="IM68" s="157"/>
      <c r="IN68" s="157"/>
      <c r="IO68" s="157"/>
      <c r="IP68" s="157"/>
      <c r="IQ68" s="157"/>
      <c r="IR68" s="157"/>
      <c r="IS68" s="157"/>
      <c r="IT68" s="157"/>
      <c r="IU68" s="157"/>
      <c r="IV68" s="157"/>
      <c r="IW68" s="157"/>
      <c r="IX68" s="157"/>
      <c r="IY68" s="157"/>
      <c r="IZ68" s="157"/>
      <c r="JA68" s="157"/>
      <c r="JB68" s="157"/>
      <c r="JC68" s="157"/>
      <c r="JD68" s="157"/>
      <c r="JE68" s="157"/>
      <c r="JF68" s="157"/>
      <c r="JG68" s="157"/>
      <c r="JH68" s="157"/>
      <c r="JI68" s="157"/>
      <c r="JJ68" s="157"/>
      <c r="JK68" s="157"/>
      <c r="JL68" s="157"/>
      <c r="JM68" s="157"/>
      <c r="JN68" s="157"/>
      <c r="JO68" s="157"/>
      <c r="JP68" s="157"/>
      <c r="JQ68" s="157"/>
      <c r="JR68" s="157"/>
      <c r="JS68" s="157"/>
      <c r="JT68" s="157"/>
      <c r="JU68" s="157"/>
      <c r="JV68" s="157"/>
      <c r="JW68" s="157"/>
      <c r="JX68" s="157"/>
      <c r="JY68" s="157"/>
      <c r="JZ68" s="157"/>
      <c r="KA68" s="157"/>
      <c r="KB68" s="157"/>
      <c r="KC68" s="157"/>
      <c r="KD68" s="157"/>
      <c r="KE68" s="157"/>
      <c r="KF68" s="157"/>
      <c r="KG68" s="157"/>
      <c r="KH68" s="157"/>
      <c r="KI68" s="157"/>
      <c r="KJ68" s="157"/>
      <c r="KK68" s="157"/>
      <c r="KL68" s="157"/>
      <c r="KM68" s="157"/>
      <c r="KN68" s="157"/>
      <c r="KO68" s="157"/>
      <c r="KP68" s="157"/>
      <c r="KQ68" s="157"/>
      <c r="KR68" s="157"/>
      <c r="KS68" s="157"/>
      <c r="KT68" s="157"/>
      <c r="KU68" s="157"/>
      <c r="KV68" s="157"/>
      <c r="KW68" s="157"/>
      <c r="KX68" s="157"/>
      <c r="KY68" s="157"/>
      <c r="KZ68" s="157"/>
      <c r="LA68" s="157"/>
      <c r="LB68" s="157"/>
      <c r="LC68" s="157"/>
      <c r="LD68" s="157"/>
      <c r="LE68" s="157"/>
      <c r="LF68" s="157"/>
      <c r="LG68" s="157"/>
      <c r="LH68" s="157"/>
      <c r="LI68" s="157"/>
      <c r="LJ68" s="157"/>
      <c r="LK68" s="157"/>
      <c r="LL68" s="157"/>
      <c r="LM68" s="157"/>
      <c r="LN68" s="157"/>
      <c r="LO68" s="157"/>
      <c r="LP68" s="157"/>
      <c r="LQ68" s="157"/>
      <c r="LR68" s="157"/>
      <c r="LS68" s="157"/>
      <c r="LT68" s="157"/>
      <c r="LU68" s="157"/>
      <c r="LV68" s="157"/>
      <c r="LW68" s="157"/>
      <c r="LX68" s="157"/>
      <c r="LY68" s="157"/>
      <c r="LZ68" s="157"/>
      <c r="MA68" s="157"/>
      <c r="MB68" s="157"/>
      <c r="MC68" s="157"/>
      <c r="MD68" s="157"/>
      <c r="ME68" s="157"/>
      <c r="MF68" s="157"/>
      <c r="MG68" s="157"/>
      <c r="MH68" s="157"/>
      <c r="MI68" s="157"/>
      <c r="MJ68" s="157"/>
      <c r="MK68" s="157"/>
      <c r="ML68" s="157"/>
      <c r="MM68" s="157"/>
      <c r="MN68" s="157"/>
      <c r="MO68" s="157"/>
      <c r="MP68" s="157"/>
      <c r="MQ68" s="157"/>
      <c r="MR68" s="157"/>
      <c r="MS68" s="157"/>
      <c r="MT68" s="157"/>
      <c r="MU68" s="157"/>
      <c r="MV68" s="157"/>
      <c r="MW68" s="157"/>
      <c r="MX68" s="157"/>
      <c r="MY68" s="157"/>
      <c r="MZ68" s="157"/>
      <c r="NA68" s="157"/>
      <c r="NB68" s="157"/>
      <c r="NC68" s="157"/>
      <c r="ND68" s="157"/>
      <c r="NE68" s="157"/>
      <c r="NF68" s="157"/>
      <c r="NG68" s="157"/>
      <c r="NH68" s="157"/>
      <c r="NI68" s="157"/>
      <c r="NJ68" s="157"/>
      <c r="NK68" s="157"/>
      <c r="NL68" s="157"/>
      <c r="NM68" s="157"/>
      <c r="NN68" s="157"/>
      <c r="NO68" s="157"/>
      <c r="NP68" s="157"/>
      <c r="NQ68" s="157"/>
      <c r="NR68" s="157"/>
      <c r="NS68" s="157"/>
      <c r="NT68" s="157"/>
      <c r="NU68" s="157"/>
      <c r="NV68" s="157"/>
      <c r="NW68" s="157"/>
      <c r="NX68" s="157"/>
      <c r="NY68" s="157"/>
      <c r="NZ68" s="157"/>
      <c r="OA68" s="157"/>
      <c r="OB68" s="157"/>
      <c r="OC68" s="157"/>
      <c r="OD68" s="157"/>
      <c r="OE68" s="157"/>
      <c r="OF68" s="157"/>
      <c r="OG68" s="157"/>
      <c r="OH68" s="157"/>
      <c r="OI68" s="157"/>
      <c r="OJ68" s="157"/>
      <c r="OK68" s="157"/>
      <c r="OL68" s="157"/>
      <c r="OM68" s="157"/>
      <c r="ON68" s="157"/>
      <c r="OO68" s="157"/>
      <c r="OP68" s="157"/>
      <c r="OQ68" s="157"/>
      <c r="OR68" s="157"/>
      <c r="OS68" s="157"/>
      <c r="OT68" s="157"/>
      <c r="OU68" s="157"/>
      <c r="OV68" s="157"/>
      <c r="OW68" s="157"/>
      <c r="OX68" s="157"/>
      <c r="OY68" s="157"/>
      <c r="OZ68" s="157"/>
      <c r="PA68" s="157"/>
      <c r="PB68" s="157"/>
      <c r="PC68" s="157"/>
      <c r="PD68" s="157"/>
      <c r="PE68" s="157"/>
      <c r="PF68" s="157"/>
      <c r="PG68" s="157"/>
      <c r="PH68" s="157"/>
      <c r="PI68" s="157"/>
      <c r="PJ68" s="157"/>
      <c r="PK68" s="157"/>
      <c r="PL68" s="157"/>
      <c r="PM68" s="157"/>
      <c r="PN68" s="157"/>
      <c r="PO68" s="157"/>
      <c r="PP68" s="157"/>
      <c r="PQ68" s="157"/>
      <c r="PR68" s="157"/>
      <c r="PS68" s="157"/>
      <c r="PT68" s="157"/>
      <c r="PU68" s="157"/>
      <c r="PV68" s="157"/>
      <c r="PW68" s="157"/>
      <c r="PX68" s="157"/>
      <c r="PY68" s="157"/>
      <c r="PZ68" s="157"/>
      <c r="QA68" s="157"/>
      <c r="QB68" s="157"/>
      <c r="QC68" s="157"/>
      <c r="QD68" s="157"/>
      <c r="QE68" s="157"/>
      <c r="QF68" s="157"/>
      <c r="QG68" s="157"/>
      <c r="QH68" s="157"/>
      <c r="QI68" s="157"/>
      <c r="QJ68" s="157"/>
      <c r="QK68" s="157"/>
      <c r="QL68" s="157"/>
      <c r="QM68" s="157"/>
      <c r="QN68" s="157"/>
      <c r="QO68" s="157"/>
      <c r="QP68" s="157"/>
      <c r="QQ68" s="157"/>
      <c r="QR68" s="157"/>
      <c r="QS68" s="157"/>
      <c r="QT68" s="157"/>
      <c r="QU68" s="157"/>
      <c r="QV68" s="157"/>
      <c r="QW68" s="157"/>
      <c r="QX68" s="157"/>
      <c r="QY68" s="157"/>
      <c r="QZ68" s="157"/>
      <c r="RA68" s="157"/>
      <c r="RB68" s="157"/>
      <c r="RC68" s="157"/>
      <c r="RD68" s="157"/>
      <c r="RE68" s="157"/>
      <c r="RF68" s="157"/>
      <c r="RG68" s="157"/>
      <c r="RH68" s="157"/>
      <c r="RI68" s="157"/>
      <c r="RJ68" s="157"/>
      <c r="RK68" s="157"/>
      <c r="RL68" s="157"/>
      <c r="RM68" s="157"/>
      <c r="RN68" s="157"/>
      <c r="RO68" s="157"/>
      <c r="RP68" s="157"/>
    </row>
    <row r="69" spans="1:484" ht="13">
      <c r="A69" s="149">
        <v>42401</v>
      </c>
      <c r="B69" s="132">
        <v>5588</v>
      </c>
      <c r="C69" s="135">
        <f t="shared" si="1"/>
        <v>4.7000000000000002E-3</v>
      </c>
      <c r="D69" s="57"/>
      <c r="E69" s="157">
        <f t="shared" si="0"/>
        <v>1.1245723485610788</v>
      </c>
      <c r="F69" s="157">
        <f t="shared" si="2"/>
        <v>1.1160375474335931</v>
      </c>
      <c r="G69" s="157">
        <f t="shared" si="3"/>
        <v>1.1153692614770458</v>
      </c>
      <c r="H69" s="157">
        <f t="shared" si="4"/>
        <v>1.1113762927605411</v>
      </c>
      <c r="I69" s="157">
        <f t="shared" si="5"/>
        <v>1.1098311817279047</v>
      </c>
      <c r="J69" s="157">
        <f t="shared" si="6"/>
        <v>1.1045661197865191</v>
      </c>
      <c r="K69" s="157">
        <f t="shared" si="7"/>
        <v>1.1013007489160425</v>
      </c>
      <c r="L69" s="157">
        <f t="shared" si="8"/>
        <v>1.0976232567275583</v>
      </c>
      <c r="M69" s="157">
        <f t="shared" si="9"/>
        <v>1.0961161239701844</v>
      </c>
      <c r="N69" s="157">
        <f t="shared" si="10"/>
        <v>1.0948275862068966</v>
      </c>
      <c r="O69" s="157">
        <f t="shared" si="11"/>
        <v>1.0929004498337571</v>
      </c>
      <c r="P69" s="157">
        <f t="shared" si="12"/>
        <v>1.0924731182795699</v>
      </c>
      <c r="Q69" s="157">
        <f t="shared" si="13"/>
        <v>1.0914062499999999</v>
      </c>
      <c r="R69" s="157">
        <f t="shared" si="14"/>
        <v>1.0909800859039438</v>
      </c>
      <c r="S69" s="157">
        <f t="shared" si="15"/>
        <v>1.0863141524105755</v>
      </c>
      <c r="T69" s="157">
        <f t="shared" si="16"/>
        <v>1.0850485436893205</v>
      </c>
      <c r="U69" s="157">
        <f t="shared" si="17"/>
        <v>1.0814786142829496</v>
      </c>
      <c r="V69" s="157">
        <f t="shared" si="18"/>
        <v>1.0808510638297872</v>
      </c>
      <c r="W69" s="157">
        <f t="shared" si="19"/>
        <v>1.0779320987654322</v>
      </c>
      <c r="X69" s="157">
        <f t="shared" si="20"/>
        <v>1.0737893927747886</v>
      </c>
      <c r="Y69" s="157">
        <f t="shared" si="21"/>
        <v>1.0756496631376324</v>
      </c>
      <c r="Z69" s="157">
        <f t="shared" si="22"/>
        <v>1.0737893927747886</v>
      </c>
      <c r="AA69" s="157">
        <f t="shared" si="23"/>
        <v>1.0719355457510071</v>
      </c>
      <c r="AB69" s="157">
        <f t="shared" si="24"/>
        <v>1.0725527831094051</v>
      </c>
      <c r="AC69" s="157">
        <f t="shared" si="25"/>
        <v>1.0692690394182931</v>
      </c>
      <c r="AD69" s="157">
        <f t="shared" si="26"/>
        <v>1.0651925276401069</v>
      </c>
      <c r="AE69" s="157">
        <f t="shared" si="27"/>
        <v>1.0645837302343304</v>
      </c>
      <c r="AF69" s="157">
        <f t="shared" si="28"/>
        <v>1.0629636674909644</v>
      </c>
      <c r="AG69" s="157">
        <f t="shared" si="29"/>
        <v>1.0599393019726859</v>
      </c>
      <c r="AH69" s="157">
        <f t="shared" si="30"/>
        <v>1.057132046916383</v>
      </c>
      <c r="AI69" s="157">
        <f t="shared" si="31"/>
        <v>1.0581329293694377</v>
      </c>
      <c r="AJ69" s="157">
        <f t="shared" si="32"/>
        <v>1.058935000947508</v>
      </c>
      <c r="AK69" s="157">
        <f t="shared" si="33"/>
        <v>1.0573320719016084</v>
      </c>
      <c r="AL69" s="157">
        <f t="shared" si="34"/>
        <v>1.052750565184627</v>
      </c>
      <c r="AM69" s="157">
        <f t="shared" si="35"/>
        <v>1.0509685913108897</v>
      </c>
      <c r="AN69" s="157">
        <f t="shared" si="36"/>
        <v>1.0491926398798348</v>
      </c>
      <c r="AO69" s="157">
        <f t="shared" si="37"/>
        <v>1.0495867768595042</v>
      </c>
      <c r="AP69" s="157">
        <f t="shared" si="38"/>
        <v>1.0501785378688218</v>
      </c>
      <c r="AQ69" s="157">
        <f t="shared" si="39"/>
        <v>1.0474226804123712</v>
      </c>
      <c r="AR69" s="157">
        <f t="shared" si="40"/>
        <v>1.0433159073935774</v>
      </c>
      <c r="AS69" s="157">
        <f t="shared" si="41"/>
        <v>1.0405959031657355</v>
      </c>
      <c r="AT69" s="157">
        <f t="shared" si="42"/>
        <v>1.0396279069767442</v>
      </c>
      <c r="AU69" s="157">
        <f t="shared" si="43"/>
        <v>1.0380828534274569</v>
      </c>
      <c r="AV69" s="157">
        <f t="shared" si="44"/>
        <v>1.036734693877551</v>
      </c>
      <c r="AW69" s="157">
        <f t="shared" si="45"/>
        <v>1.0330929931595489</v>
      </c>
      <c r="AX69" s="157">
        <f t="shared" si="46"/>
        <v>1.0268283719220874</v>
      </c>
      <c r="AY69" s="157">
        <f t="shared" si="47"/>
        <v>1.0219458668617409</v>
      </c>
      <c r="AZ69" s="157">
        <f t="shared" si="48"/>
        <v>1.0197080291970804</v>
      </c>
      <c r="BA69" s="157">
        <f t="shared" si="49"/>
        <v>1.0165544842641441</v>
      </c>
      <c r="BB69" s="157">
        <f t="shared" si="50"/>
        <v>1.0182215743440233</v>
      </c>
      <c r="BC69" s="157">
        <f t="shared" si="51"/>
        <v>1.0184071441589211</v>
      </c>
      <c r="BD69" s="157">
        <f t="shared" si="52"/>
        <v>1.016</v>
      </c>
      <c r="BE69" s="157">
        <f t="shared" si="53"/>
        <v>1.0178506375227687</v>
      </c>
      <c r="BF69" s="157">
        <f t="shared" si="54"/>
        <v>1.0147085527510442</v>
      </c>
      <c r="BG69" s="157">
        <f t="shared" si="55"/>
        <v>1.0141560798548095</v>
      </c>
      <c r="BH69" s="157">
        <f t="shared" si="56"/>
        <v>1.013236627379873</v>
      </c>
      <c r="BI69" s="157">
        <f t="shared" si="57"/>
        <v>1.0084822234253745</v>
      </c>
      <c r="BJ69" s="157">
        <f t="shared" si="58"/>
        <v>1.0079365079365079</v>
      </c>
      <c r="BK69" s="157">
        <f t="shared" si="59"/>
        <v>1.0043134435657801</v>
      </c>
      <c r="BL69" s="157">
        <f t="shared" si="60"/>
        <v>1.0048552418629744</v>
      </c>
      <c r="BM69" s="157">
        <f t="shared" ref="BM69:BM132" si="61">($B69/$B$68)</f>
        <v>1.0046745774901116</v>
      </c>
      <c r="BN69" s="156">
        <f>($B69/$B$69)</f>
        <v>1</v>
      </c>
      <c r="BO69" s="157"/>
      <c r="BP69" s="157"/>
      <c r="BQ69" s="157"/>
      <c r="BR69" s="157"/>
      <c r="BS69" s="157"/>
      <c r="BT69" s="157"/>
      <c r="BU69" s="157"/>
      <c r="BV69" s="157"/>
      <c r="BW69" s="157"/>
      <c r="BX69" s="157"/>
      <c r="BY69" s="157"/>
      <c r="BZ69" s="157"/>
      <c r="CA69" s="157"/>
      <c r="CB69" s="157"/>
      <c r="CC69" s="157"/>
      <c r="CD69" s="157"/>
      <c r="CE69" s="157"/>
      <c r="CF69" s="157"/>
      <c r="CG69" s="157"/>
      <c r="CH69" s="157"/>
      <c r="CI69" s="157"/>
      <c r="CJ69" s="157"/>
      <c r="CK69" s="157"/>
      <c r="CL69" s="157"/>
      <c r="CM69" s="157"/>
      <c r="CN69" s="157"/>
      <c r="CO69" s="157"/>
      <c r="CP69" s="157"/>
      <c r="CQ69" s="157"/>
      <c r="CR69" s="157"/>
      <c r="CS69" s="157"/>
      <c r="CT69" s="157"/>
      <c r="CU69" s="157"/>
      <c r="CV69" s="157"/>
      <c r="CW69" s="157"/>
      <c r="CX69" s="157"/>
      <c r="CY69" s="157"/>
      <c r="CZ69" s="157"/>
      <c r="DA69" s="157"/>
      <c r="DB69" s="157"/>
      <c r="DC69" s="157"/>
      <c r="DD69" s="157"/>
      <c r="DE69" s="157"/>
      <c r="DF69" s="157"/>
      <c r="DG69" s="157"/>
      <c r="DH69" s="157"/>
      <c r="DI69" s="157"/>
      <c r="DJ69" s="157"/>
      <c r="DK69" s="157"/>
      <c r="DL69" s="157"/>
      <c r="DM69" s="157"/>
      <c r="DN69" s="157"/>
      <c r="DO69" s="157"/>
      <c r="DP69" s="157"/>
      <c r="DQ69" s="157"/>
      <c r="DR69" s="157"/>
      <c r="DS69" s="157"/>
      <c r="DT69" s="157"/>
      <c r="DU69" s="157"/>
      <c r="DV69" s="157"/>
      <c r="DW69" s="157"/>
      <c r="DX69" s="157"/>
      <c r="DY69" s="157"/>
      <c r="DZ69" s="157"/>
      <c r="EA69" s="157"/>
      <c r="EB69" s="157"/>
      <c r="EC69" s="157"/>
      <c r="ED69" s="157"/>
      <c r="EE69" s="157"/>
      <c r="EF69" s="157"/>
      <c r="EG69" s="157"/>
      <c r="EH69" s="157"/>
      <c r="EI69" s="157"/>
      <c r="EJ69" s="157"/>
      <c r="EK69" s="157"/>
      <c r="EL69" s="157"/>
      <c r="EM69" s="157"/>
      <c r="EN69" s="157"/>
      <c r="EO69" s="157"/>
      <c r="EP69" s="157"/>
      <c r="EQ69" s="157"/>
      <c r="ER69" s="157"/>
      <c r="ES69" s="157"/>
      <c r="ET69" s="157"/>
      <c r="EU69" s="157"/>
      <c r="EV69" s="157"/>
      <c r="EW69" s="157"/>
      <c r="EX69" s="157"/>
      <c r="EY69" s="157"/>
      <c r="EZ69" s="157"/>
      <c r="FA69" s="157"/>
      <c r="FB69" s="157"/>
      <c r="FC69" s="157"/>
      <c r="FD69" s="157"/>
      <c r="FE69" s="157"/>
      <c r="FF69" s="157"/>
      <c r="FG69" s="157"/>
      <c r="FH69" s="157"/>
      <c r="FI69" s="157"/>
      <c r="FJ69" s="157"/>
      <c r="FK69" s="157"/>
      <c r="FL69" s="157"/>
      <c r="FM69" s="157"/>
      <c r="FN69" s="157"/>
      <c r="FO69" s="157"/>
      <c r="FP69" s="157"/>
      <c r="FQ69" s="157"/>
      <c r="FR69" s="157"/>
      <c r="FS69" s="157"/>
      <c r="FT69" s="157"/>
      <c r="FU69" s="157"/>
      <c r="FV69" s="157"/>
      <c r="FW69" s="157"/>
      <c r="FX69" s="157"/>
      <c r="FY69" s="157"/>
      <c r="FZ69" s="157"/>
      <c r="GA69" s="157"/>
      <c r="GB69" s="157"/>
      <c r="GC69" s="157"/>
      <c r="GD69" s="157"/>
      <c r="GE69" s="157"/>
      <c r="GF69" s="157"/>
      <c r="GG69" s="157"/>
      <c r="GH69" s="157"/>
      <c r="GI69" s="157"/>
      <c r="GJ69" s="157"/>
      <c r="GK69" s="157"/>
      <c r="GL69" s="157"/>
      <c r="GM69" s="157"/>
      <c r="GN69" s="157"/>
      <c r="GO69" s="157"/>
      <c r="GP69" s="157"/>
      <c r="GQ69" s="157"/>
      <c r="GR69" s="157"/>
      <c r="GS69" s="157"/>
      <c r="GT69" s="157"/>
      <c r="GU69" s="157"/>
      <c r="GV69" s="157"/>
      <c r="GW69" s="157"/>
      <c r="GX69" s="157"/>
      <c r="GY69" s="157"/>
      <c r="GZ69" s="157"/>
      <c r="HA69" s="157"/>
      <c r="HB69" s="157"/>
      <c r="HC69" s="157"/>
      <c r="HD69" s="157"/>
      <c r="HE69" s="157"/>
      <c r="HF69" s="157"/>
      <c r="HG69" s="157"/>
      <c r="HH69" s="157"/>
      <c r="HI69" s="157"/>
      <c r="HJ69" s="157"/>
      <c r="HK69" s="157"/>
      <c r="HL69" s="157"/>
      <c r="HM69" s="157"/>
      <c r="HN69" s="157"/>
      <c r="HO69" s="157"/>
      <c r="HP69" s="157"/>
      <c r="HQ69" s="157"/>
      <c r="HR69" s="157"/>
      <c r="HS69" s="157"/>
      <c r="HT69" s="157"/>
      <c r="HU69" s="157"/>
      <c r="HV69" s="157"/>
      <c r="HW69" s="157"/>
      <c r="HX69" s="157"/>
      <c r="HY69" s="157"/>
      <c r="HZ69" s="157"/>
      <c r="IA69" s="157"/>
      <c r="IB69" s="157"/>
      <c r="IC69" s="157"/>
      <c r="ID69" s="157"/>
      <c r="IE69" s="157"/>
      <c r="IF69" s="157"/>
      <c r="IG69" s="157"/>
      <c r="IH69" s="157"/>
      <c r="II69" s="157"/>
      <c r="IJ69" s="157"/>
      <c r="IK69" s="157"/>
      <c r="IL69" s="157"/>
      <c r="IM69" s="157"/>
      <c r="IN69" s="157"/>
      <c r="IO69" s="157"/>
      <c r="IP69" s="157"/>
      <c r="IQ69" s="157"/>
      <c r="IR69" s="157"/>
      <c r="IS69" s="157"/>
      <c r="IT69" s="157"/>
      <c r="IU69" s="157"/>
      <c r="IV69" s="157"/>
      <c r="IW69" s="157"/>
      <c r="IX69" s="157"/>
      <c r="IY69" s="157"/>
      <c r="IZ69" s="157"/>
      <c r="JA69" s="157"/>
      <c r="JB69" s="157"/>
      <c r="JC69" s="157"/>
      <c r="JD69" s="157"/>
      <c r="JE69" s="157"/>
      <c r="JF69" s="157"/>
      <c r="JG69" s="157"/>
      <c r="JH69" s="157"/>
      <c r="JI69" s="157"/>
      <c r="JJ69" s="157"/>
      <c r="JK69" s="157"/>
      <c r="JL69" s="157"/>
      <c r="JM69" s="157"/>
      <c r="JN69" s="157"/>
      <c r="JO69" s="157"/>
      <c r="JP69" s="157"/>
      <c r="JQ69" s="157"/>
      <c r="JR69" s="157"/>
      <c r="JS69" s="157"/>
      <c r="JT69" s="157"/>
      <c r="JU69" s="157"/>
      <c r="JV69" s="157"/>
      <c r="JW69" s="157"/>
      <c r="JX69" s="157"/>
      <c r="JY69" s="157"/>
      <c r="JZ69" s="157"/>
      <c r="KA69" s="157"/>
      <c r="KB69" s="157"/>
      <c r="KC69" s="157"/>
      <c r="KD69" s="157"/>
      <c r="KE69" s="157"/>
      <c r="KF69" s="157"/>
      <c r="KG69" s="157"/>
      <c r="KH69" s="157"/>
      <c r="KI69" s="157"/>
      <c r="KJ69" s="157"/>
      <c r="KK69" s="157"/>
      <c r="KL69" s="157"/>
      <c r="KM69" s="157"/>
      <c r="KN69" s="157"/>
      <c r="KO69" s="157"/>
      <c r="KP69" s="157"/>
      <c r="KQ69" s="157"/>
      <c r="KR69" s="157"/>
      <c r="KS69" s="157"/>
      <c r="KT69" s="157"/>
      <c r="KU69" s="157"/>
      <c r="KV69" s="157"/>
      <c r="KW69" s="157"/>
      <c r="KX69" s="157"/>
      <c r="KY69" s="157"/>
      <c r="KZ69" s="157"/>
      <c r="LA69" s="157"/>
      <c r="LB69" s="157"/>
      <c r="LC69" s="157"/>
      <c r="LD69" s="157"/>
      <c r="LE69" s="157"/>
      <c r="LF69" s="157"/>
      <c r="LG69" s="157"/>
      <c r="LH69" s="157"/>
      <c r="LI69" s="157"/>
      <c r="LJ69" s="157"/>
      <c r="LK69" s="157"/>
      <c r="LL69" s="157"/>
      <c r="LM69" s="157"/>
      <c r="LN69" s="157"/>
      <c r="LO69" s="157"/>
      <c r="LP69" s="157"/>
      <c r="LQ69" s="157"/>
      <c r="LR69" s="157"/>
      <c r="LS69" s="157"/>
      <c r="LT69" s="157"/>
      <c r="LU69" s="157"/>
      <c r="LV69" s="157"/>
      <c r="LW69" s="157"/>
      <c r="LX69" s="157"/>
      <c r="LY69" s="157"/>
      <c r="LZ69" s="157"/>
      <c r="MA69" s="157"/>
      <c r="MB69" s="157"/>
      <c r="MC69" s="157"/>
      <c r="MD69" s="157"/>
      <c r="ME69" s="157"/>
      <c r="MF69" s="157"/>
      <c r="MG69" s="157"/>
      <c r="MH69" s="157"/>
      <c r="MI69" s="157"/>
      <c r="MJ69" s="157"/>
      <c r="MK69" s="157"/>
      <c r="ML69" s="157"/>
      <c r="MM69" s="157"/>
      <c r="MN69" s="157"/>
      <c r="MO69" s="157"/>
      <c r="MP69" s="157"/>
      <c r="MQ69" s="157"/>
      <c r="MR69" s="157"/>
      <c r="MS69" s="157"/>
      <c r="MT69" s="157"/>
      <c r="MU69" s="157"/>
      <c r="MV69" s="157"/>
      <c r="MW69" s="157"/>
      <c r="MX69" s="157"/>
      <c r="MY69" s="157"/>
      <c r="MZ69" s="157"/>
      <c r="NA69" s="157"/>
      <c r="NB69" s="157"/>
      <c r="NC69" s="157"/>
      <c r="ND69" s="157"/>
      <c r="NE69" s="157"/>
      <c r="NF69" s="157"/>
      <c r="NG69" s="157"/>
      <c r="NH69" s="157"/>
      <c r="NI69" s="157"/>
      <c r="NJ69" s="157"/>
      <c r="NK69" s="157"/>
      <c r="NL69" s="157"/>
      <c r="NM69" s="157"/>
      <c r="NN69" s="157"/>
      <c r="NO69" s="157"/>
      <c r="NP69" s="157"/>
      <c r="NQ69" s="157"/>
      <c r="NR69" s="157"/>
      <c r="NS69" s="157"/>
      <c r="NT69" s="157"/>
      <c r="NU69" s="157"/>
      <c r="NV69" s="157"/>
      <c r="NW69" s="157"/>
      <c r="NX69" s="157"/>
      <c r="NY69" s="157"/>
      <c r="NZ69" s="157"/>
      <c r="OA69" s="157"/>
      <c r="OB69" s="157"/>
      <c r="OC69" s="157"/>
      <c r="OD69" s="157"/>
      <c r="OE69" s="157"/>
      <c r="OF69" s="157"/>
      <c r="OG69" s="157"/>
      <c r="OH69" s="157"/>
      <c r="OI69" s="157"/>
      <c r="OJ69" s="157"/>
      <c r="OK69" s="157"/>
      <c r="OL69" s="157"/>
      <c r="OM69" s="157"/>
      <c r="ON69" s="157"/>
      <c r="OO69" s="157"/>
      <c r="OP69" s="157"/>
      <c r="OQ69" s="157"/>
      <c r="OR69" s="157"/>
      <c r="OS69" s="157"/>
      <c r="OT69" s="157"/>
      <c r="OU69" s="157"/>
      <c r="OV69" s="157"/>
      <c r="OW69" s="157"/>
      <c r="OX69" s="157"/>
      <c r="OY69" s="157"/>
      <c r="OZ69" s="157"/>
      <c r="PA69" s="157"/>
      <c r="PB69" s="157"/>
      <c r="PC69" s="157"/>
      <c r="PD69" s="157"/>
      <c r="PE69" s="157"/>
      <c r="PF69" s="157"/>
      <c r="PG69" s="157"/>
      <c r="PH69" s="157"/>
      <c r="PI69" s="157"/>
      <c r="PJ69" s="157"/>
      <c r="PK69" s="157"/>
      <c r="PL69" s="157"/>
      <c r="PM69" s="157"/>
      <c r="PN69" s="157"/>
      <c r="PO69" s="157"/>
      <c r="PP69" s="157"/>
      <c r="PQ69" s="157"/>
      <c r="PR69" s="157"/>
      <c r="PS69" s="157"/>
      <c r="PT69" s="157"/>
      <c r="PU69" s="157"/>
      <c r="PV69" s="157"/>
      <c r="PW69" s="157"/>
      <c r="PX69" s="157"/>
      <c r="PY69" s="157"/>
      <c r="PZ69" s="157"/>
      <c r="QA69" s="157"/>
      <c r="QB69" s="157"/>
      <c r="QC69" s="157"/>
      <c r="QD69" s="157"/>
      <c r="QE69" s="157"/>
      <c r="QF69" s="157"/>
      <c r="QG69" s="157"/>
      <c r="QH69" s="157"/>
      <c r="QI69" s="157"/>
      <c r="QJ69" s="157"/>
      <c r="QK69" s="157"/>
      <c r="QL69" s="157"/>
      <c r="QM69" s="157"/>
      <c r="QN69" s="157"/>
      <c r="QO69" s="157"/>
      <c r="QP69" s="157"/>
      <c r="QQ69" s="157"/>
      <c r="QR69" s="157"/>
      <c r="QS69" s="157"/>
      <c r="QT69" s="157"/>
      <c r="QU69" s="157"/>
      <c r="QV69" s="157"/>
      <c r="QW69" s="157"/>
      <c r="QX69" s="157"/>
      <c r="QY69" s="157"/>
      <c r="QZ69" s="157"/>
      <c r="RA69" s="157"/>
      <c r="RB69" s="157"/>
      <c r="RC69" s="157"/>
      <c r="RD69" s="157"/>
      <c r="RE69" s="157"/>
      <c r="RF69" s="157"/>
      <c r="RG69" s="157"/>
      <c r="RH69" s="157"/>
      <c r="RI69" s="157"/>
      <c r="RJ69" s="157"/>
      <c r="RK69" s="157"/>
      <c r="RL69" s="157"/>
      <c r="RM69" s="157"/>
      <c r="RN69" s="157"/>
      <c r="RO69" s="157"/>
      <c r="RP69" s="157"/>
    </row>
    <row r="70" spans="1:484" ht="13">
      <c r="A70" s="149">
        <v>42430</v>
      </c>
      <c r="B70" s="132">
        <v>5606</v>
      </c>
      <c r="C70" s="135">
        <f t="shared" si="1"/>
        <v>3.2000000000000002E-3</v>
      </c>
      <c r="D70" s="57"/>
      <c r="E70" s="157">
        <f t="shared" si="0"/>
        <v>1.1281948078084121</v>
      </c>
      <c r="F70" s="157">
        <f t="shared" si="2"/>
        <v>1.1196325144797283</v>
      </c>
      <c r="G70" s="157">
        <f t="shared" si="3"/>
        <v>1.1189620758483034</v>
      </c>
      <c r="H70" s="157">
        <f t="shared" si="4"/>
        <v>1.1149562450278441</v>
      </c>
      <c r="I70" s="157">
        <f t="shared" si="5"/>
        <v>1.1134061569016882</v>
      </c>
      <c r="J70" s="157">
        <f t="shared" si="6"/>
        <v>1.1081241352045859</v>
      </c>
      <c r="K70" s="157">
        <f t="shared" si="7"/>
        <v>1.104848245959795</v>
      </c>
      <c r="L70" s="157">
        <f t="shared" si="8"/>
        <v>1.1011589078766451</v>
      </c>
      <c r="M70" s="157">
        <f t="shared" si="9"/>
        <v>1.0996469203609258</v>
      </c>
      <c r="N70" s="157">
        <f t="shared" si="10"/>
        <v>1.0983542319749215</v>
      </c>
      <c r="O70" s="157">
        <f t="shared" si="11"/>
        <v>1.0964208879327204</v>
      </c>
      <c r="P70" s="157">
        <f t="shared" si="12"/>
        <v>1.0959921798631476</v>
      </c>
      <c r="Q70" s="157">
        <f t="shared" si="13"/>
        <v>1.094921875</v>
      </c>
      <c r="R70" s="157">
        <f t="shared" si="14"/>
        <v>1.0944943381491605</v>
      </c>
      <c r="S70" s="157">
        <f t="shared" si="15"/>
        <v>1.0898133748055987</v>
      </c>
      <c r="T70" s="157">
        <f t="shared" si="16"/>
        <v>1.0885436893203884</v>
      </c>
      <c r="U70" s="157">
        <f t="shared" si="17"/>
        <v>1.0849622604993225</v>
      </c>
      <c r="V70" s="157">
        <f t="shared" si="18"/>
        <v>1.0843326885880078</v>
      </c>
      <c r="W70" s="157">
        <f t="shared" si="19"/>
        <v>1.0814043209876543</v>
      </c>
      <c r="X70" s="157">
        <f t="shared" si="20"/>
        <v>1.0772482705611068</v>
      </c>
      <c r="Y70" s="157">
        <f t="shared" si="21"/>
        <v>1.0791145332050047</v>
      </c>
      <c r="Z70" s="157">
        <f t="shared" si="22"/>
        <v>1.0772482705611068</v>
      </c>
      <c r="AA70" s="157">
        <f t="shared" si="23"/>
        <v>1.0753884519470553</v>
      </c>
      <c r="AB70" s="157">
        <f t="shared" si="24"/>
        <v>1.0760076775431862</v>
      </c>
      <c r="AC70" s="157">
        <f t="shared" si="25"/>
        <v>1.0727133562954458</v>
      </c>
      <c r="AD70" s="157">
        <f t="shared" si="26"/>
        <v>1.0686237133053755</v>
      </c>
      <c r="AE70" s="157">
        <f t="shared" si="27"/>
        <v>1.0680129548485426</v>
      </c>
      <c r="AF70" s="157">
        <f t="shared" si="28"/>
        <v>1.0663876735780864</v>
      </c>
      <c r="AG70" s="157">
        <f t="shared" si="29"/>
        <v>1.0633535660091047</v>
      </c>
      <c r="AH70" s="157">
        <f t="shared" si="30"/>
        <v>1.0605372682557699</v>
      </c>
      <c r="AI70" s="157">
        <f t="shared" si="31"/>
        <v>1.0615413747396327</v>
      </c>
      <c r="AJ70" s="157">
        <f t="shared" si="32"/>
        <v>1.0623460299412546</v>
      </c>
      <c r="AK70" s="157">
        <f t="shared" si="33"/>
        <v>1.0607379375591297</v>
      </c>
      <c r="AL70" s="157">
        <f t="shared" si="34"/>
        <v>1.0561416729464959</v>
      </c>
      <c r="AM70" s="157">
        <f t="shared" si="35"/>
        <v>1.0543539589994357</v>
      </c>
      <c r="AN70" s="157">
        <f t="shared" si="36"/>
        <v>1.05257228689448</v>
      </c>
      <c r="AO70" s="157">
        <f t="shared" si="37"/>
        <v>1.0529676934635612</v>
      </c>
      <c r="AP70" s="157">
        <f t="shared" si="38"/>
        <v>1.0535613606464951</v>
      </c>
      <c r="AQ70" s="157">
        <f t="shared" si="39"/>
        <v>1.050796626054358</v>
      </c>
      <c r="AR70" s="157">
        <f t="shared" si="40"/>
        <v>1.0466766243465273</v>
      </c>
      <c r="AS70" s="157">
        <f t="shared" si="41"/>
        <v>1.0439478584729982</v>
      </c>
      <c r="AT70" s="157">
        <f t="shared" si="42"/>
        <v>1.0429767441860465</v>
      </c>
      <c r="AU70" s="157">
        <f t="shared" si="43"/>
        <v>1.0414267137284043</v>
      </c>
      <c r="AV70" s="157">
        <f t="shared" si="44"/>
        <v>1.040074211502783</v>
      </c>
      <c r="AW70" s="157">
        <f t="shared" si="45"/>
        <v>1.0364207801811796</v>
      </c>
      <c r="AX70" s="157">
        <f t="shared" si="46"/>
        <v>1.0301359794193312</v>
      </c>
      <c r="AY70" s="157">
        <f t="shared" si="47"/>
        <v>1.0252377468910021</v>
      </c>
      <c r="AZ70" s="157">
        <f t="shared" si="48"/>
        <v>1.0229927007299271</v>
      </c>
      <c r="BA70" s="157">
        <f t="shared" si="49"/>
        <v>1.0198289976350736</v>
      </c>
      <c r="BB70" s="157">
        <f t="shared" si="50"/>
        <v>1.0215014577259476</v>
      </c>
      <c r="BC70" s="157">
        <f t="shared" si="51"/>
        <v>1.0216876252961546</v>
      </c>
      <c r="BD70" s="157">
        <f t="shared" si="52"/>
        <v>1.0192727272727273</v>
      </c>
      <c r="BE70" s="157">
        <f t="shared" si="53"/>
        <v>1.0211293260473588</v>
      </c>
      <c r="BF70" s="157">
        <f t="shared" si="54"/>
        <v>1.0179771200290539</v>
      </c>
      <c r="BG70" s="157">
        <f t="shared" si="55"/>
        <v>1.0174228675136117</v>
      </c>
      <c r="BH70" s="157">
        <f t="shared" si="56"/>
        <v>1.0165004533091568</v>
      </c>
      <c r="BI70" s="157">
        <f t="shared" si="57"/>
        <v>1.0117307345244542</v>
      </c>
      <c r="BJ70" s="157">
        <f t="shared" si="58"/>
        <v>1.0111832611832612</v>
      </c>
      <c r="BK70" s="157">
        <f t="shared" si="59"/>
        <v>1.0075485262401149</v>
      </c>
      <c r="BL70" s="157">
        <f t="shared" si="60"/>
        <v>1.0080920697716238</v>
      </c>
      <c r="BM70" s="157">
        <f t="shared" si="61"/>
        <v>1.007910823444804</v>
      </c>
      <c r="BN70" s="157">
        <f t="shared" ref="BN70:BN133" si="62">($B70/$B$69)</f>
        <v>1.0032211882605584</v>
      </c>
      <c r="BO70" s="156">
        <f>($B70/$B$70)</f>
        <v>1</v>
      </c>
      <c r="BP70" s="157"/>
      <c r="BQ70" s="157"/>
      <c r="BR70" s="157"/>
      <c r="BS70" s="157"/>
      <c r="BT70" s="157"/>
      <c r="BU70" s="157"/>
      <c r="BV70" s="157"/>
      <c r="BW70" s="157"/>
      <c r="BX70" s="157"/>
      <c r="BY70" s="157"/>
      <c r="BZ70" s="157"/>
      <c r="CA70" s="157"/>
      <c r="CB70" s="157"/>
      <c r="CC70" s="157"/>
      <c r="CD70" s="157"/>
      <c r="CE70" s="157"/>
      <c r="CF70" s="157"/>
      <c r="CG70" s="157"/>
      <c r="CH70" s="157"/>
      <c r="CI70" s="157"/>
      <c r="CJ70" s="157"/>
      <c r="CK70" s="157"/>
      <c r="CL70" s="157"/>
      <c r="CM70" s="157"/>
      <c r="CN70" s="157"/>
      <c r="CO70" s="157"/>
      <c r="CP70" s="157"/>
      <c r="CQ70" s="157"/>
      <c r="CR70" s="157"/>
      <c r="CS70" s="157"/>
      <c r="CT70" s="157"/>
      <c r="CU70" s="157"/>
      <c r="CV70" s="157"/>
      <c r="CW70" s="157"/>
      <c r="CX70" s="157"/>
      <c r="CY70" s="157"/>
      <c r="CZ70" s="157"/>
      <c r="DA70" s="157"/>
      <c r="DB70" s="157"/>
      <c r="DC70" s="157"/>
      <c r="DD70" s="157"/>
      <c r="DE70" s="157"/>
      <c r="DF70" s="157"/>
      <c r="DG70" s="157"/>
      <c r="DH70" s="157"/>
      <c r="DI70" s="157"/>
      <c r="DJ70" s="157"/>
      <c r="DK70" s="157"/>
      <c r="DL70" s="157"/>
      <c r="DM70" s="157"/>
      <c r="DN70" s="157"/>
      <c r="DO70" s="157"/>
      <c r="DP70" s="157"/>
      <c r="DQ70" s="157"/>
      <c r="DR70" s="157"/>
      <c r="DS70" s="157"/>
      <c r="DT70" s="157"/>
      <c r="DU70" s="157"/>
      <c r="DV70" s="157"/>
      <c r="DW70" s="157"/>
      <c r="DX70" s="157"/>
      <c r="DY70" s="157"/>
      <c r="DZ70" s="157"/>
      <c r="EA70" s="157"/>
      <c r="EB70" s="157"/>
      <c r="EC70" s="157"/>
      <c r="ED70" s="157"/>
      <c r="EE70" s="157"/>
      <c r="EF70" s="157"/>
      <c r="EG70" s="157"/>
      <c r="EH70" s="157"/>
      <c r="EI70" s="157"/>
      <c r="EJ70" s="157"/>
      <c r="EK70" s="157"/>
      <c r="EL70" s="157"/>
      <c r="EM70" s="157"/>
      <c r="EN70" s="157"/>
      <c r="EO70" s="157"/>
      <c r="EP70" s="157"/>
      <c r="EQ70" s="157"/>
      <c r="ER70" s="157"/>
      <c r="ES70" s="157"/>
      <c r="ET70" s="157"/>
      <c r="EU70" s="157"/>
      <c r="EV70" s="157"/>
      <c r="EW70" s="157"/>
      <c r="EX70" s="157"/>
      <c r="EY70" s="157"/>
      <c r="EZ70" s="157"/>
      <c r="FA70" s="157"/>
      <c r="FB70" s="157"/>
      <c r="FC70" s="157"/>
      <c r="FD70" s="157"/>
      <c r="FE70" s="157"/>
      <c r="FF70" s="157"/>
      <c r="FG70" s="157"/>
      <c r="FH70" s="157"/>
      <c r="FI70" s="157"/>
      <c r="FJ70" s="157"/>
      <c r="FK70" s="157"/>
      <c r="FL70" s="157"/>
      <c r="FM70" s="157"/>
      <c r="FN70" s="157"/>
      <c r="FO70" s="157"/>
      <c r="FP70" s="157"/>
      <c r="FQ70" s="157"/>
      <c r="FR70" s="157"/>
      <c r="FS70" s="157"/>
      <c r="FT70" s="157"/>
      <c r="FU70" s="157"/>
      <c r="FV70" s="157"/>
      <c r="FW70" s="157"/>
      <c r="FX70" s="157"/>
      <c r="FY70" s="157"/>
      <c r="FZ70" s="157"/>
      <c r="GA70" s="157"/>
      <c r="GB70" s="157"/>
      <c r="GC70" s="157"/>
      <c r="GD70" s="157"/>
      <c r="GE70" s="157"/>
      <c r="GF70" s="157"/>
      <c r="GG70" s="157"/>
      <c r="GH70" s="157"/>
      <c r="GI70" s="157"/>
      <c r="GJ70" s="157"/>
      <c r="GK70" s="157"/>
      <c r="GL70" s="157"/>
      <c r="GM70" s="157"/>
      <c r="GN70" s="157"/>
      <c r="GO70" s="157"/>
      <c r="GP70" s="157"/>
      <c r="GQ70" s="157"/>
      <c r="GR70" s="157"/>
      <c r="GS70" s="157"/>
      <c r="GT70" s="157"/>
      <c r="GU70" s="157"/>
      <c r="GV70" s="157"/>
      <c r="GW70" s="157"/>
      <c r="GX70" s="157"/>
      <c r="GY70" s="157"/>
      <c r="GZ70" s="157"/>
      <c r="HA70" s="157"/>
      <c r="HB70" s="157"/>
      <c r="HC70" s="157"/>
      <c r="HD70" s="157"/>
      <c r="HE70" s="157"/>
      <c r="HF70" s="157"/>
      <c r="HG70" s="157"/>
      <c r="HH70" s="157"/>
      <c r="HI70" s="157"/>
      <c r="HJ70" s="157"/>
      <c r="HK70" s="157"/>
      <c r="HL70" s="157"/>
      <c r="HM70" s="157"/>
      <c r="HN70" s="157"/>
      <c r="HO70" s="157"/>
      <c r="HP70" s="157"/>
      <c r="HQ70" s="157"/>
      <c r="HR70" s="157"/>
      <c r="HS70" s="157"/>
      <c r="HT70" s="157"/>
      <c r="HU70" s="157"/>
      <c r="HV70" s="157"/>
      <c r="HW70" s="157"/>
      <c r="HX70" s="157"/>
      <c r="HY70" s="157"/>
      <c r="HZ70" s="157"/>
      <c r="IA70" s="157"/>
      <c r="IB70" s="157"/>
      <c r="IC70" s="157"/>
      <c r="ID70" s="157"/>
      <c r="IE70" s="157"/>
      <c r="IF70" s="157"/>
      <c r="IG70" s="157"/>
      <c r="IH70" s="157"/>
      <c r="II70" s="157"/>
      <c r="IJ70" s="157"/>
      <c r="IK70" s="157"/>
      <c r="IL70" s="157"/>
      <c r="IM70" s="157"/>
      <c r="IN70" s="157"/>
      <c r="IO70" s="157"/>
      <c r="IP70" s="157"/>
      <c r="IQ70" s="157"/>
      <c r="IR70" s="157"/>
      <c r="IS70" s="157"/>
      <c r="IT70" s="157"/>
      <c r="IU70" s="157"/>
      <c r="IV70" s="157"/>
      <c r="IW70" s="157"/>
      <c r="IX70" s="157"/>
      <c r="IY70" s="157"/>
      <c r="IZ70" s="157"/>
      <c r="JA70" s="157"/>
      <c r="JB70" s="157"/>
      <c r="JC70" s="157"/>
      <c r="JD70" s="157"/>
      <c r="JE70" s="157"/>
      <c r="JF70" s="157"/>
      <c r="JG70" s="157"/>
      <c r="JH70" s="157"/>
      <c r="JI70" s="157"/>
      <c r="JJ70" s="157"/>
      <c r="JK70" s="157"/>
      <c r="JL70" s="157"/>
      <c r="JM70" s="157"/>
      <c r="JN70" s="157"/>
      <c r="JO70" s="157"/>
      <c r="JP70" s="157"/>
      <c r="JQ70" s="157"/>
      <c r="JR70" s="157"/>
      <c r="JS70" s="157"/>
      <c r="JT70" s="157"/>
      <c r="JU70" s="157"/>
      <c r="JV70" s="157"/>
      <c r="JW70" s="157"/>
      <c r="JX70" s="157"/>
      <c r="JY70" s="157"/>
      <c r="JZ70" s="157"/>
      <c r="KA70" s="157"/>
      <c r="KB70" s="157"/>
      <c r="KC70" s="157"/>
      <c r="KD70" s="157"/>
      <c r="KE70" s="157"/>
      <c r="KF70" s="157"/>
      <c r="KG70" s="157"/>
      <c r="KH70" s="157"/>
      <c r="KI70" s="157"/>
      <c r="KJ70" s="157"/>
      <c r="KK70" s="157"/>
      <c r="KL70" s="157"/>
      <c r="KM70" s="157"/>
      <c r="KN70" s="157"/>
      <c r="KO70" s="157"/>
      <c r="KP70" s="157"/>
      <c r="KQ70" s="157"/>
      <c r="KR70" s="157"/>
      <c r="KS70" s="157"/>
      <c r="KT70" s="157"/>
      <c r="KU70" s="157"/>
      <c r="KV70" s="157"/>
      <c r="KW70" s="157"/>
      <c r="KX70" s="157"/>
      <c r="KY70" s="157"/>
      <c r="KZ70" s="157"/>
      <c r="LA70" s="157"/>
      <c r="LB70" s="157"/>
      <c r="LC70" s="157"/>
      <c r="LD70" s="157"/>
      <c r="LE70" s="157"/>
      <c r="LF70" s="157"/>
      <c r="LG70" s="157"/>
      <c r="LH70" s="157"/>
      <c r="LI70" s="157"/>
      <c r="LJ70" s="157"/>
      <c r="LK70" s="157"/>
      <c r="LL70" s="157"/>
      <c r="LM70" s="157"/>
      <c r="LN70" s="157"/>
      <c r="LO70" s="157"/>
      <c r="LP70" s="157"/>
      <c r="LQ70" s="157"/>
      <c r="LR70" s="157"/>
      <c r="LS70" s="157"/>
      <c r="LT70" s="157"/>
      <c r="LU70" s="157"/>
      <c r="LV70" s="157"/>
      <c r="LW70" s="157"/>
      <c r="LX70" s="157"/>
      <c r="LY70" s="157"/>
      <c r="LZ70" s="157"/>
      <c r="MA70" s="157"/>
      <c r="MB70" s="157"/>
      <c r="MC70" s="157"/>
      <c r="MD70" s="157"/>
      <c r="ME70" s="157"/>
      <c r="MF70" s="157"/>
      <c r="MG70" s="157"/>
      <c r="MH70" s="157"/>
      <c r="MI70" s="157"/>
      <c r="MJ70" s="157"/>
      <c r="MK70" s="157"/>
      <c r="ML70" s="157"/>
      <c r="MM70" s="157"/>
      <c r="MN70" s="157"/>
      <c r="MO70" s="157"/>
      <c r="MP70" s="157"/>
      <c r="MQ70" s="157"/>
      <c r="MR70" s="157"/>
      <c r="MS70" s="157"/>
      <c r="MT70" s="157"/>
      <c r="MU70" s="157"/>
      <c r="MV70" s="157"/>
      <c r="MW70" s="157"/>
      <c r="MX70" s="157"/>
      <c r="MY70" s="157"/>
      <c r="MZ70" s="157"/>
      <c r="NA70" s="157"/>
      <c r="NB70" s="157"/>
      <c r="NC70" s="157"/>
      <c r="ND70" s="157"/>
      <c r="NE70" s="157"/>
      <c r="NF70" s="157"/>
      <c r="NG70" s="157"/>
      <c r="NH70" s="157"/>
      <c r="NI70" s="157"/>
      <c r="NJ70" s="157"/>
      <c r="NK70" s="157"/>
      <c r="NL70" s="157"/>
      <c r="NM70" s="157"/>
      <c r="NN70" s="157"/>
      <c r="NO70" s="157"/>
      <c r="NP70" s="15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row>
    <row r="71" spans="1:484" ht="13">
      <c r="A71" s="149">
        <v>42461</v>
      </c>
      <c r="B71" s="132">
        <v>5633</v>
      </c>
      <c r="C71" s="135">
        <f t="shared" si="1"/>
        <v>4.7999999999999996E-3</v>
      </c>
      <c r="D71" s="57"/>
      <c r="E71" s="157">
        <f t="shared" si="0"/>
        <v>1.1336284966794123</v>
      </c>
      <c r="F71" s="157">
        <f t="shared" si="2"/>
        <v>1.1250249650489315</v>
      </c>
      <c r="G71" s="157">
        <f t="shared" si="3"/>
        <v>1.1243512974051897</v>
      </c>
      <c r="H71" s="157">
        <f t="shared" si="4"/>
        <v>1.1203261734287988</v>
      </c>
      <c r="I71" s="157">
        <f t="shared" si="5"/>
        <v>1.1187686196623634</v>
      </c>
      <c r="J71" s="157">
        <f t="shared" si="6"/>
        <v>1.113461158331686</v>
      </c>
      <c r="K71" s="157">
        <f t="shared" si="7"/>
        <v>1.1101694915254237</v>
      </c>
      <c r="L71" s="157">
        <f t="shared" si="8"/>
        <v>1.106462384600275</v>
      </c>
      <c r="M71" s="157">
        <f t="shared" si="9"/>
        <v>1.1049431149470381</v>
      </c>
      <c r="N71" s="157">
        <f t="shared" si="10"/>
        <v>1.1036442006269593</v>
      </c>
      <c r="O71" s="157">
        <f t="shared" si="11"/>
        <v>1.1017015450811656</v>
      </c>
      <c r="P71" s="157">
        <f t="shared" si="12"/>
        <v>1.1012707722385142</v>
      </c>
      <c r="Q71" s="157">
        <f t="shared" si="13"/>
        <v>1.1001953124999999</v>
      </c>
      <c r="R71" s="157">
        <f t="shared" si="14"/>
        <v>1.0997657165169856</v>
      </c>
      <c r="S71" s="157">
        <f t="shared" si="15"/>
        <v>1.0950622083981338</v>
      </c>
      <c r="T71" s="157">
        <f t="shared" si="16"/>
        <v>1.0937864077669903</v>
      </c>
      <c r="U71" s="157">
        <f t="shared" si="17"/>
        <v>1.0901877298238822</v>
      </c>
      <c r="V71" s="157">
        <f t="shared" si="18"/>
        <v>1.0895551257253384</v>
      </c>
      <c r="W71" s="157">
        <f t="shared" si="19"/>
        <v>1.0866126543209877</v>
      </c>
      <c r="X71" s="157">
        <f t="shared" si="20"/>
        <v>1.0824365872405841</v>
      </c>
      <c r="Y71" s="157">
        <f t="shared" si="21"/>
        <v>1.0843118383060635</v>
      </c>
      <c r="Z71" s="157">
        <f t="shared" si="22"/>
        <v>1.0824365872405841</v>
      </c>
      <c r="AA71" s="157">
        <f t="shared" si="23"/>
        <v>1.0805678112411279</v>
      </c>
      <c r="AB71" s="157">
        <f t="shared" si="24"/>
        <v>1.0811900191938579</v>
      </c>
      <c r="AC71" s="157">
        <f t="shared" si="25"/>
        <v>1.0778798316111748</v>
      </c>
      <c r="AD71" s="157">
        <f t="shared" si="26"/>
        <v>1.0737704918032787</v>
      </c>
      <c r="AE71" s="157">
        <f t="shared" si="27"/>
        <v>1.073156791769861</v>
      </c>
      <c r="AF71" s="157">
        <f t="shared" si="28"/>
        <v>1.0715236827087693</v>
      </c>
      <c r="AG71" s="157">
        <f t="shared" si="29"/>
        <v>1.0684749620637328</v>
      </c>
      <c r="AH71" s="157">
        <f t="shared" si="30"/>
        <v>1.0656451002648506</v>
      </c>
      <c r="AI71" s="157">
        <f t="shared" si="31"/>
        <v>1.0666540427949252</v>
      </c>
      <c r="AJ71" s="157">
        <f t="shared" si="32"/>
        <v>1.0674625734318741</v>
      </c>
      <c r="AK71" s="157">
        <f t="shared" si="33"/>
        <v>1.0658467360454116</v>
      </c>
      <c r="AL71" s="157">
        <f t="shared" si="34"/>
        <v>1.0612283345892992</v>
      </c>
      <c r="AM71" s="157">
        <f t="shared" si="35"/>
        <v>1.059432010532255</v>
      </c>
      <c r="AN71" s="157">
        <f t="shared" si="36"/>
        <v>1.0576417574164476</v>
      </c>
      <c r="AO71" s="157">
        <f t="shared" si="37"/>
        <v>1.0580390683696468</v>
      </c>
      <c r="AP71" s="157">
        <f t="shared" si="38"/>
        <v>1.0586355948130051</v>
      </c>
      <c r="AQ71" s="157">
        <f t="shared" si="39"/>
        <v>1.0558575445173384</v>
      </c>
      <c r="AR71" s="157">
        <f t="shared" si="40"/>
        <v>1.0517176997759523</v>
      </c>
      <c r="AS71" s="157">
        <f t="shared" si="41"/>
        <v>1.048975791433892</v>
      </c>
      <c r="AT71" s="157">
        <f t="shared" si="42"/>
        <v>1.048</v>
      </c>
      <c r="AU71" s="157">
        <f t="shared" si="43"/>
        <v>1.0464425041798253</v>
      </c>
      <c r="AV71" s="157">
        <f t="shared" si="44"/>
        <v>1.0450834879406308</v>
      </c>
      <c r="AW71" s="157">
        <f t="shared" si="45"/>
        <v>1.0414124607136255</v>
      </c>
      <c r="AX71" s="157">
        <f t="shared" si="46"/>
        <v>1.0350973906651966</v>
      </c>
      <c r="AY71" s="157">
        <f t="shared" si="47"/>
        <v>1.030175566934894</v>
      </c>
      <c r="AZ71" s="157">
        <f t="shared" si="48"/>
        <v>1.0279197080291971</v>
      </c>
      <c r="BA71" s="157">
        <f t="shared" si="49"/>
        <v>1.0247407676914682</v>
      </c>
      <c r="BB71" s="157">
        <f t="shared" si="50"/>
        <v>1.0264212827988337</v>
      </c>
      <c r="BC71" s="157">
        <f t="shared" si="51"/>
        <v>1.0266083470020047</v>
      </c>
      <c r="BD71" s="157">
        <f t="shared" si="52"/>
        <v>1.0241818181818181</v>
      </c>
      <c r="BE71" s="157">
        <f t="shared" si="53"/>
        <v>1.026047358834244</v>
      </c>
      <c r="BF71" s="157">
        <f t="shared" si="54"/>
        <v>1.0228799709460688</v>
      </c>
      <c r="BG71" s="157">
        <f t="shared" si="55"/>
        <v>1.0223230490018149</v>
      </c>
      <c r="BH71" s="157">
        <f t="shared" si="56"/>
        <v>1.0213961922030825</v>
      </c>
      <c r="BI71" s="157">
        <f t="shared" si="57"/>
        <v>1.0166035011730734</v>
      </c>
      <c r="BJ71" s="157">
        <f t="shared" si="58"/>
        <v>1.0160533910533911</v>
      </c>
      <c r="BK71" s="157">
        <f t="shared" si="59"/>
        <v>1.0124011502516175</v>
      </c>
      <c r="BL71" s="157">
        <f t="shared" si="60"/>
        <v>1.0129473116345982</v>
      </c>
      <c r="BM71" s="157">
        <f t="shared" si="61"/>
        <v>1.0127651923768428</v>
      </c>
      <c r="BN71" s="157">
        <f t="shared" si="62"/>
        <v>1.0080529706513959</v>
      </c>
      <c r="BO71" s="157">
        <f t="shared" ref="BO71:BO134" si="63">($B71/$B$70)</f>
        <v>1.0048162682839814</v>
      </c>
      <c r="BP71" s="156">
        <f>($B71/$B$71)</f>
        <v>1</v>
      </c>
      <c r="BQ71" s="157"/>
      <c r="BR71" s="157"/>
      <c r="BS71" s="157"/>
      <c r="BT71" s="157"/>
      <c r="BU71" s="157"/>
      <c r="BV71" s="157"/>
      <c r="BW71" s="157"/>
      <c r="BX71" s="157"/>
      <c r="BY71" s="157"/>
      <c r="BZ71" s="157"/>
      <c r="CA71" s="157"/>
      <c r="CB71" s="157"/>
      <c r="CC71" s="157"/>
      <c r="CD71" s="157"/>
      <c r="CE71" s="157"/>
      <c r="CF71" s="157"/>
      <c r="CG71" s="157"/>
      <c r="CH71" s="157"/>
      <c r="CI71" s="157"/>
      <c r="CJ71" s="157"/>
      <c r="CK71" s="157"/>
      <c r="CL71" s="157"/>
      <c r="CM71" s="157"/>
      <c r="CN71" s="157"/>
      <c r="CO71" s="157"/>
      <c r="CP71" s="157"/>
      <c r="CQ71" s="157"/>
      <c r="CR71" s="157"/>
      <c r="CS71" s="157"/>
      <c r="CT71" s="157"/>
      <c r="CU71" s="157"/>
      <c r="CV71" s="157"/>
      <c r="CW71" s="157"/>
      <c r="CX71" s="157"/>
      <c r="CY71" s="157"/>
      <c r="CZ71" s="157"/>
      <c r="DA71" s="157"/>
      <c r="DB71" s="157"/>
      <c r="DC71" s="157"/>
      <c r="DD71" s="157"/>
      <c r="DE71" s="157"/>
      <c r="DF71" s="157"/>
      <c r="DG71" s="157"/>
      <c r="DH71" s="157"/>
      <c r="DI71" s="157"/>
      <c r="DJ71" s="157"/>
      <c r="DK71" s="157"/>
      <c r="DL71" s="157"/>
      <c r="DM71" s="157"/>
      <c r="DN71" s="157"/>
      <c r="DO71" s="157"/>
      <c r="DP71" s="157"/>
      <c r="DQ71" s="157"/>
      <c r="DR71" s="157"/>
      <c r="DS71" s="157"/>
      <c r="DT71" s="157"/>
      <c r="DU71" s="157"/>
      <c r="DV71" s="157"/>
      <c r="DW71" s="157"/>
      <c r="DX71" s="157"/>
      <c r="DY71" s="157"/>
      <c r="DZ71" s="157"/>
      <c r="EA71" s="157"/>
      <c r="EB71" s="157"/>
      <c r="EC71" s="157"/>
      <c r="ED71" s="157"/>
      <c r="EE71" s="157"/>
      <c r="EF71" s="157"/>
      <c r="EG71" s="157"/>
      <c r="EH71" s="157"/>
      <c r="EI71" s="157"/>
      <c r="EJ71" s="157"/>
      <c r="EK71" s="157"/>
      <c r="EL71" s="157"/>
      <c r="EM71" s="157"/>
      <c r="EN71" s="157"/>
      <c r="EO71" s="157"/>
      <c r="EP71" s="157"/>
      <c r="EQ71" s="157"/>
      <c r="ER71" s="157"/>
      <c r="ES71" s="157"/>
      <c r="ET71" s="157"/>
      <c r="EU71" s="157"/>
      <c r="EV71" s="157"/>
      <c r="EW71" s="157"/>
      <c r="EX71" s="157"/>
      <c r="EY71" s="157"/>
      <c r="EZ71" s="157"/>
      <c r="FA71" s="157"/>
      <c r="FB71" s="157"/>
      <c r="FC71" s="157"/>
      <c r="FD71" s="157"/>
      <c r="FE71" s="157"/>
      <c r="FF71" s="157"/>
      <c r="FG71" s="157"/>
      <c r="FH71" s="157"/>
      <c r="FI71" s="157"/>
      <c r="FJ71" s="157"/>
      <c r="FK71" s="157"/>
      <c r="FL71" s="157"/>
      <c r="FM71" s="157"/>
      <c r="FN71" s="157"/>
      <c r="FO71" s="157"/>
      <c r="FP71" s="157"/>
      <c r="FQ71" s="157"/>
      <c r="FR71" s="157"/>
      <c r="FS71" s="157"/>
      <c r="FT71" s="157"/>
      <c r="FU71" s="157"/>
      <c r="FV71" s="157"/>
      <c r="FW71" s="157"/>
      <c r="FX71" s="157"/>
      <c r="FY71" s="157"/>
      <c r="FZ71" s="157"/>
      <c r="GA71" s="157"/>
      <c r="GB71" s="157"/>
      <c r="GC71" s="157"/>
      <c r="GD71" s="157"/>
      <c r="GE71" s="157"/>
      <c r="GF71" s="157"/>
      <c r="GG71" s="157"/>
      <c r="GH71" s="157"/>
      <c r="GI71" s="157"/>
      <c r="GJ71" s="157"/>
      <c r="GK71" s="157"/>
      <c r="GL71" s="157"/>
      <c r="GM71" s="157"/>
      <c r="GN71" s="157"/>
      <c r="GO71" s="157"/>
      <c r="GP71" s="157"/>
      <c r="GQ71" s="157"/>
      <c r="GR71" s="157"/>
      <c r="GS71" s="157"/>
      <c r="GT71" s="157"/>
      <c r="GU71" s="157"/>
      <c r="GV71" s="157"/>
      <c r="GW71" s="157"/>
      <c r="GX71" s="157"/>
      <c r="GY71" s="157"/>
      <c r="GZ71" s="157"/>
      <c r="HA71" s="157"/>
      <c r="HB71" s="157"/>
      <c r="HC71" s="157"/>
      <c r="HD71" s="157"/>
      <c r="HE71" s="157"/>
      <c r="HF71" s="157"/>
      <c r="HG71" s="157"/>
      <c r="HH71" s="157"/>
      <c r="HI71" s="157"/>
      <c r="HJ71" s="157"/>
      <c r="HK71" s="157"/>
      <c r="HL71" s="157"/>
      <c r="HM71" s="157"/>
      <c r="HN71" s="157"/>
      <c r="HO71" s="157"/>
      <c r="HP71" s="157"/>
      <c r="HQ71" s="157"/>
      <c r="HR71" s="157"/>
      <c r="HS71" s="157"/>
      <c r="HT71" s="157"/>
      <c r="HU71" s="157"/>
      <c r="HV71" s="157"/>
      <c r="HW71" s="157"/>
      <c r="HX71" s="157"/>
      <c r="HY71" s="157"/>
      <c r="HZ71" s="157"/>
      <c r="IA71" s="157"/>
      <c r="IB71" s="157"/>
      <c r="IC71" s="157"/>
      <c r="ID71" s="157"/>
      <c r="IE71" s="157"/>
      <c r="IF71" s="157"/>
      <c r="IG71" s="157"/>
      <c r="IH71" s="157"/>
      <c r="II71" s="157"/>
      <c r="IJ71" s="157"/>
      <c r="IK71" s="157"/>
      <c r="IL71" s="157"/>
      <c r="IM71" s="157"/>
      <c r="IN71" s="157"/>
      <c r="IO71" s="157"/>
      <c r="IP71" s="157"/>
      <c r="IQ71" s="157"/>
      <c r="IR71" s="157"/>
      <c r="IS71" s="157"/>
      <c r="IT71" s="157"/>
      <c r="IU71" s="157"/>
      <c r="IV71" s="157"/>
      <c r="IW71" s="157"/>
      <c r="IX71" s="157"/>
      <c r="IY71" s="157"/>
      <c r="IZ71" s="157"/>
      <c r="JA71" s="157"/>
      <c r="JB71" s="157"/>
      <c r="JC71" s="157"/>
      <c r="JD71" s="157"/>
      <c r="JE71" s="157"/>
      <c r="JF71" s="157"/>
      <c r="JG71" s="157"/>
      <c r="JH71" s="157"/>
      <c r="JI71" s="157"/>
      <c r="JJ71" s="157"/>
      <c r="JK71" s="157"/>
      <c r="JL71" s="157"/>
      <c r="JM71" s="157"/>
      <c r="JN71" s="157"/>
      <c r="JO71" s="157"/>
      <c r="JP71" s="157"/>
      <c r="JQ71" s="157"/>
      <c r="JR71" s="157"/>
      <c r="JS71" s="157"/>
      <c r="JT71" s="157"/>
      <c r="JU71" s="157"/>
      <c r="JV71" s="157"/>
      <c r="JW71" s="157"/>
      <c r="JX71" s="157"/>
      <c r="JY71" s="157"/>
      <c r="JZ71" s="157"/>
      <c r="KA71" s="157"/>
      <c r="KB71" s="157"/>
      <c r="KC71" s="157"/>
      <c r="KD71" s="157"/>
      <c r="KE71" s="157"/>
      <c r="KF71" s="157"/>
      <c r="KG71" s="157"/>
      <c r="KH71" s="157"/>
      <c r="KI71" s="157"/>
      <c r="KJ71" s="157"/>
      <c r="KK71" s="157"/>
      <c r="KL71" s="157"/>
      <c r="KM71" s="157"/>
      <c r="KN71" s="157"/>
      <c r="KO71" s="157"/>
      <c r="KP71" s="157"/>
      <c r="KQ71" s="157"/>
      <c r="KR71" s="157"/>
      <c r="KS71" s="157"/>
      <c r="KT71" s="157"/>
      <c r="KU71" s="157"/>
      <c r="KV71" s="157"/>
      <c r="KW71" s="157"/>
      <c r="KX71" s="157"/>
      <c r="KY71" s="157"/>
      <c r="KZ71" s="157"/>
      <c r="LA71" s="157"/>
      <c r="LB71" s="157"/>
      <c r="LC71" s="157"/>
      <c r="LD71" s="157"/>
      <c r="LE71" s="157"/>
      <c r="LF71" s="157"/>
      <c r="LG71" s="157"/>
      <c r="LH71" s="157"/>
      <c r="LI71" s="157"/>
      <c r="LJ71" s="157"/>
      <c r="LK71" s="157"/>
      <c r="LL71" s="157"/>
      <c r="LM71" s="157"/>
      <c r="LN71" s="157"/>
      <c r="LO71" s="157"/>
      <c r="LP71" s="157"/>
      <c r="LQ71" s="157"/>
      <c r="LR71" s="157"/>
      <c r="LS71" s="157"/>
      <c r="LT71" s="157"/>
      <c r="LU71" s="157"/>
      <c r="LV71" s="157"/>
      <c r="LW71" s="157"/>
      <c r="LX71" s="157"/>
      <c r="LY71" s="157"/>
      <c r="LZ71" s="157"/>
      <c r="MA71" s="157"/>
      <c r="MB71" s="157"/>
      <c r="MC71" s="157"/>
      <c r="MD71" s="157"/>
      <c r="ME71" s="157"/>
      <c r="MF71" s="157"/>
      <c r="MG71" s="157"/>
      <c r="MH71" s="157"/>
      <c r="MI71" s="157"/>
      <c r="MJ71" s="157"/>
      <c r="MK71" s="157"/>
      <c r="ML71" s="157"/>
      <c r="MM71" s="157"/>
      <c r="MN71" s="157"/>
      <c r="MO71" s="157"/>
      <c r="MP71" s="157"/>
      <c r="MQ71" s="157"/>
      <c r="MR71" s="157"/>
      <c r="MS71" s="157"/>
      <c r="MT71" s="157"/>
      <c r="MU71" s="157"/>
      <c r="MV71" s="157"/>
      <c r="MW71" s="157"/>
      <c r="MX71" s="157"/>
      <c r="MY71" s="157"/>
      <c r="MZ71" s="157"/>
      <c r="NA71" s="157"/>
      <c r="NB71" s="157"/>
      <c r="NC71" s="157"/>
      <c r="ND71" s="157"/>
      <c r="NE71" s="157"/>
      <c r="NF71" s="157"/>
      <c r="NG71" s="157"/>
      <c r="NH71" s="157"/>
      <c r="NI71" s="157"/>
      <c r="NJ71" s="157"/>
      <c r="NK71" s="157"/>
      <c r="NL71" s="157"/>
      <c r="NM71" s="157"/>
      <c r="NN71" s="157"/>
      <c r="NO71" s="157"/>
      <c r="NP71" s="15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row>
    <row r="72" spans="1:484" ht="13">
      <c r="A72" s="149">
        <v>42491</v>
      </c>
      <c r="B72" s="132">
        <v>5637</v>
      </c>
      <c r="C72" s="135">
        <f t="shared" si="1"/>
        <v>6.9999999999999999E-4</v>
      </c>
      <c r="D72" s="57"/>
      <c r="E72" s="157">
        <f t="shared" si="0"/>
        <v>1.1344334876232642</v>
      </c>
      <c r="F72" s="157">
        <f t="shared" si="2"/>
        <v>1.1258238466147394</v>
      </c>
      <c r="G72" s="157">
        <f t="shared" si="3"/>
        <v>1.1251497005988025</v>
      </c>
      <c r="H72" s="157">
        <f t="shared" si="4"/>
        <v>1.1211217183770883</v>
      </c>
      <c r="I72" s="157">
        <f t="shared" si="5"/>
        <v>1.1195630585898708</v>
      </c>
      <c r="J72" s="157">
        <f t="shared" si="6"/>
        <v>1.1142518284245899</v>
      </c>
      <c r="K72" s="157">
        <f t="shared" si="7"/>
        <v>1.1109578242018132</v>
      </c>
      <c r="L72" s="157">
        <f t="shared" si="8"/>
        <v>1.1072480848556276</v>
      </c>
      <c r="M72" s="157">
        <f t="shared" si="9"/>
        <v>1.1057277363672029</v>
      </c>
      <c r="N72" s="157">
        <f t="shared" si="10"/>
        <v>1.1044278996865204</v>
      </c>
      <c r="O72" s="157">
        <f t="shared" si="11"/>
        <v>1.1024838646587132</v>
      </c>
      <c r="P72" s="157">
        <f t="shared" si="12"/>
        <v>1.1020527859237537</v>
      </c>
      <c r="Q72" s="157">
        <f t="shared" si="13"/>
        <v>1.1009765625000001</v>
      </c>
      <c r="R72" s="157">
        <f t="shared" si="14"/>
        <v>1.1005466614603669</v>
      </c>
      <c r="S72" s="157">
        <f t="shared" si="15"/>
        <v>1.0958398133748055</v>
      </c>
      <c r="T72" s="157">
        <f t="shared" si="16"/>
        <v>1.0945631067961166</v>
      </c>
      <c r="U72" s="157">
        <f t="shared" si="17"/>
        <v>1.0909618734275208</v>
      </c>
      <c r="V72" s="157">
        <f t="shared" si="18"/>
        <v>1.0903288201160541</v>
      </c>
      <c r="W72" s="157">
        <f t="shared" si="19"/>
        <v>1.0873842592592593</v>
      </c>
      <c r="X72" s="157">
        <f t="shared" si="20"/>
        <v>1.0832052267486549</v>
      </c>
      <c r="Y72" s="157">
        <f t="shared" si="21"/>
        <v>1.0850818094321464</v>
      </c>
      <c r="Z72" s="157">
        <f t="shared" si="22"/>
        <v>1.0832052267486549</v>
      </c>
      <c r="AA72" s="157">
        <f t="shared" si="23"/>
        <v>1.0813351237291386</v>
      </c>
      <c r="AB72" s="157">
        <f t="shared" si="24"/>
        <v>1.0819577735124759</v>
      </c>
      <c r="AC72" s="157">
        <f t="shared" si="25"/>
        <v>1.0786452353616534</v>
      </c>
      <c r="AD72" s="157">
        <f t="shared" si="26"/>
        <v>1.0745329775066716</v>
      </c>
      <c r="AE72" s="157">
        <f t="shared" si="27"/>
        <v>1.0739188416841303</v>
      </c>
      <c r="AF72" s="157">
        <f t="shared" si="28"/>
        <v>1.0722845729503518</v>
      </c>
      <c r="AG72" s="157">
        <f t="shared" si="29"/>
        <v>1.0692336874051593</v>
      </c>
      <c r="AH72" s="157">
        <f t="shared" si="30"/>
        <v>1.0664018161180477</v>
      </c>
      <c r="AI72" s="157">
        <f t="shared" si="31"/>
        <v>1.067411475099413</v>
      </c>
      <c r="AJ72" s="157">
        <f t="shared" si="32"/>
        <v>1.0682205798749289</v>
      </c>
      <c r="AK72" s="157">
        <f t="shared" si="33"/>
        <v>1.0666035950804162</v>
      </c>
      <c r="AL72" s="157">
        <f t="shared" si="34"/>
        <v>1.0619819140919367</v>
      </c>
      <c r="AM72" s="157">
        <f t="shared" si="35"/>
        <v>1.0601843144630432</v>
      </c>
      <c r="AN72" s="157">
        <f t="shared" si="36"/>
        <v>1.0583927900863688</v>
      </c>
      <c r="AO72" s="157">
        <f t="shared" si="37"/>
        <v>1.0587903831705485</v>
      </c>
      <c r="AP72" s="157">
        <f t="shared" si="38"/>
        <v>1.0593873332080437</v>
      </c>
      <c r="AQ72" s="157">
        <f t="shared" si="39"/>
        <v>1.0566073102155575</v>
      </c>
      <c r="AR72" s="157">
        <f t="shared" si="40"/>
        <v>1.0524645257654965</v>
      </c>
      <c r="AS72" s="157">
        <f t="shared" si="41"/>
        <v>1.0497206703910615</v>
      </c>
      <c r="AT72" s="157">
        <f t="shared" si="42"/>
        <v>1.0487441860465117</v>
      </c>
      <c r="AU72" s="157">
        <f t="shared" si="43"/>
        <v>1.0471855842467026</v>
      </c>
      <c r="AV72" s="157">
        <f t="shared" si="44"/>
        <v>1.0458256029684601</v>
      </c>
      <c r="AW72" s="157">
        <f t="shared" si="45"/>
        <v>1.0421519689406544</v>
      </c>
      <c r="AX72" s="157">
        <f t="shared" si="46"/>
        <v>1.035832414553473</v>
      </c>
      <c r="AY72" s="157">
        <f t="shared" si="47"/>
        <v>1.0309070958302853</v>
      </c>
      <c r="AZ72" s="157">
        <f t="shared" si="48"/>
        <v>1.0286496350364964</v>
      </c>
      <c r="BA72" s="157">
        <f t="shared" si="49"/>
        <v>1.0254684373294525</v>
      </c>
      <c r="BB72" s="157">
        <f t="shared" si="50"/>
        <v>1.0271501457725947</v>
      </c>
      <c r="BC72" s="157">
        <f t="shared" si="51"/>
        <v>1.0273373428102788</v>
      </c>
      <c r="BD72" s="157">
        <f t="shared" si="52"/>
        <v>1.024909090909091</v>
      </c>
      <c r="BE72" s="157">
        <f t="shared" si="53"/>
        <v>1.026775956284153</v>
      </c>
      <c r="BF72" s="157">
        <f t="shared" si="54"/>
        <v>1.0236063192300708</v>
      </c>
      <c r="BG72" s="157">
        <f t="shared" si="55"/>
        <v>1.0230490018148821</v>
      </c>
      <c r="BH72" s="157">
        <f t="shared" si="56"/>
        <v>1.0221214868540345</v>
      </c>
      <c r="BI72" s="157">
        <f t="shared" si="57"/>
        <v>1.0173253925284245</v>
      </c>
      <c r="BJ72" s="157">
        <f t="shared" si="58"/>
        <v>1.0167748917748918</v>
      </c>
      <c r="BK72" s="157">
        <f t="shared" si="59"/>
        <v>1.0131200575125809</v>
      </c>
      <c r="BL72" s="157">
        <f t="shared" si="60"/>
        <v>1.0136666067254092</v>
      </c>
      <c r="BM72" s="157">
        <f t="shared" si="61"/>
        <v>1.0134843581445523</v>
      </c>
      <c r="BN72" s="157">
        <f t="shared" si="62"/>
        <v>1.0087687902648532</v>
      </c>
      <c r="BO72" s="157">
        <f t="shared" si="63"/>
        <v>1.0055297895112381</v>
      </c>
      <c r="BP72" s="157">
        <f t="shared" ref="BP72:BP135" si="64">($B72/$B$71)</f>
        <v>1.0007101011894195</v>
      </c>
      <c r="BQ72" s="156">
        <f>($B72/$B$72)</f>
        <v>1</v>
      </c>
      <c r="BR72" s="157"/>
      <c r="BS72" s="157"/>
      <c r="BT72" s="157"/>
      <c r="BU72" s="157"/>
      <c r="BV72" s="157"/>
      <c r="BW72" s="157"/>
      <c r="BX72" s="157"/>
      <c r="BY72" s="157"/>
      <c r="BZ72" s="157"/>
      <c r="CA72" s="157"/>
      <c r="CB72" s="157"/>
      <c r="CC72" s="157"/>
      <c r="CD72" s="157"/>
      <c r="CE72" s="157"/>
      <c r="CF72" s="157"/>
      <c r="CG72" s="157"/>
      <c r="CH72" s="157"/>
      <c r="CI72" s="157"/>
      <c r="CJ72" s="157"/>
      <c r="CK72" s="157"/>
      <c r="CL72" s="157"/>
      <c r="CM72" s="157"/>
      <c r="CN72" s="157"/>
      <c r="CO72" s="157"/>
      <c r="CP72" s="157"/>
      <c r="CQ72" s="157"/>
      <c r="CR72" s="157"/>
      <c r="CS72" s="157"/>
      <c r="CT72" s="157"/>
      <c r="CU72" s="157"/>
      <c r="CV72" s="157"/>
      <c r="CW72" s="157"/>
      <c r="CX72" s="157"/>
      <c r="CY72" s="157"/>
      <c r="CZ72" s="157"/>
      <c r="DA72" s="157"/>
      <c r="DB72" s="157"/>
      <c r="DC72" s="157"/>
      <c r="DD72" s="157"/>
      <c r="DE72" s="157"/>
      <c r="DF72" s="157"/>
      <c r="DG72" s="157"/>
      <c r="DH72" s="157"/>
      <c r="DI72" s="157"/>
      <c r="DJ72" s="157"/>
      <c r="DK72" s="157"/>
      <c r="DL72" s="157"/>
      <c r="DM72" s="157"/>
      <c r="DN72" s="157"/>
      <c r="DO72" s="157"/>
      <c r="DP72" s="157"/>
      <c r="DQ72" s="157"/>
      <c r="DR72" s="157"/>
      <c r="DS72" s="157"/>
      <c r="DT72" s="157"/>
      <c r="DU72" s="157"/>
      <c r="DV72" s="157"/>
      <c r="DW72" s="157"/>
      <c r="DX72" s="157"/>
      <c r="DY72" s="157"/>
      <c r="DZ72" s="157"/>
      <c r="EA72" s="157"/>
      <c r="EB72" s="157"/>
      <c r="EC72" s="157"/>
      <c r="ED72" s="157"/>
      <c r="EE72" s="157"/>
      <c r="EF72" s="157"/>
      <c r="EG72" s="157"/>
      <c r="EH72" s="157"/>
      <c r="EI72" s="157"/>
      <c r="EJ72" s="157"/>
      <c r="EK72" s="157"/>
      <c r="EL72" s="157"/>
      <c r="EM72" s="157"/>
      <c r="EN72" s="157"/>
      <c r="EO72" s="157"/>
      <c r="EP72" s="157"/>
      <c r="EQ72" s="157"/>
      <c r="ER72" s="157"/>
      <c r="ES72" s="157"/>
      <c r="ET72" s="157"/>
      <c r="EU72" s="157"/>
      <c r="EV72" s="157"/>
      <c r="EW72" s="157"/>
      <c r="EX72" s="157"/>
      <c r="EY72" s="157"/>
      <c r="EZ72" s="157"/>
      <c r="FA72" s="157"/>
      <c r="FB72" s="157"/>
      <c r="FC72" s="157"/>
      <c r="FD72" s="157"/>
      <c r="FE72" s="157"/>
      <c r="FF72" s="157"/>
      <c r="FG72" s="157"/>
      <c r="FH72" s="157"/>
      <c r="FI72" s="157"/>
      <c r="FJ72" s="157"/>
      <c r="FK72" s="157"/>
      <c r="FL72" s="157"/>
      <c r="FM72" s="157"/>
      <c r="FN72" s="157"/>
      <c r="FO72" s="157"/>
      <c r="FP72" s="157"/>
      <c r="FQ72" s="157"/>
      <c r="FR72" s="157"/>
      <c r="FS72" s="157"/>
      <c r="FT72" s="157"/>
      <c r="FU72" s="157"/>
      <c r="FV72" s="157"/>
      <c r="FW72" s="157"/>
      <c r="FX72" s="157"/>
      <c r="FY72" s="157"/>
      <c r="FZ72" s="157"/>
      <c r="GA72" s="157"/>
      <c r="GB72" s="157"/>
      <c r="GC72" s="157"/>
      <c r="GD72" s="157"/>
      <c r="GE72" s="157"/>
      <c r="GF72" s="157"/>
      <c r="GG72" s="157"/>
      <c r="GH72" s="157"/>
      <c r="GI72" s="157"/>
      <c r="GJ72" s="157"/>
      <c r="GK72" s="157"/>
      <c r="GL72" s="157"/>
      <c r="GM72" s="157"/>
      <c r="GN72" s="157"/>
      <c r="GO72" s="157"/>
      <c r="GP72" s="157"/>
      <c r="GQ72" s="157"/>
      <c r="GR72" s="157"/>
      <c r="GS72" s="157"/>
      <c r="GT72" s="157"/>
      <c r="GU72" s="157"/>
      <c r="GV72" s="157"/>
      <c r="GW72" s="157"/>
      <c r="GX72" s="157"/>
      <c r="GY72" s="157"/>
      <c r="GZ72" s="157"/>
      <c r="HA72" s="157"/>
      <c r="HB72" s="157"/>
      <c r="HC72" s="157"/>
      <c r="HD72" s="157"/>
      <c r="HE72" s="157"/>
      <c r="HF72" s="157"/>
      <c r="HG72" s="157"/>
      <c r="HH72" s="157"/>
      <c r="HI72" s="157"/>
      <c r="HJ72" s="157"/>
      <c r="HK72" s="157"/>
      <c r="HL72" s="157"/>
      <c r="HM72" s="157"/>
      <c r="HN72" s="157"/>
      <c r="HO72" s="157"/>
      <c r="HP72" s="157"/>
      <c r="HQ72" s="157"/>
      <c r="HR72" s="157"/>
      <c r="HS72" s="157"/>
      <c r="HT72" s="157"/>
      <c r="HU72" s="157"/>
      <c r="HV72" s="157"/>
      <c r="HW72" s="157"/>
      <c r="HX72" s="157"/>
      <c r="HY72" s="157"/>
      <c r="HZ72" s="157"/>
      <c r="IA72" s="157"/>
      <c r="IB72" s="157"/>
      <c r="IC72" s="157"/>
      <c r="ID72" s="157"/>
      <c r="IE72" s="157"/>
      <c r="IF72" s="157"/>
      <c r="IG72" s="157"/>
      <c r="IH72" s="157"/>
      <c r="II72" s="157"/>
      <c r="IJ72" s="157"/>
      <c r="IK72" s="157"/>
      <c r="IL72" s="157"/>
      <c r="IM72" s="157"/>
      <c r="IN72" s="157"/>
      <c r="IO72" s="157"/>
      <c r="IP72" s="157"/>
      <c r="IQ72" s="157"/>
      <c r="IR72" s="157"/>
      <c r="IS72" s="157"/>
      <c r="IT72" s="157"/>
      <c r="IU72" s="157"/>
      <c r="IV72" s="157"/>
      <c r="IW72" s="157"/>
      <c r="IX72" s="157"/>
      <c r="IY72" s="157"/>
      <c r="IZ72" s="157"/>
      <c r="JA72" s="157"/>
      <c r="JB72" s="157"/>
      <c r="JC72" s="157"/>
      <c r="JD72" s="157"/>
      <c r="JE72" s="157"/>
      <c r="JF72" s="157"/>
      <c r="JG72" s="157"/>
      <c r="JH72" s="157"/>
      <c r="JI72" s="157"/>
      <c r="JJ72" s="157"/>
      <c r="JK72" s="157"/>
      <c r="JL72" s="157"/>
      <c r="JM72" s="157"/>
      <c r="JN72" s="157"/>
      <c r="JO72" s="157"/>
      <c r="JP72" s="157"/>
      <c r="JQ72" s="157"/>
      <c r="JR72" s="157"/>
      <c r="JS72" s="157"/>
      <c r="JT72" s="157"/>
      <c r="JU72" s="157"/>
      <c r="JV72" s="157"/>
      <c r="JW72" s="157"/>
      <c r="JX72" s="157"/>
      <c r="JY72" s="157"/>
      <c r="JZ72" s="157"/>
      <c r="KA72" s="157"/>
      <c r="KB72" s="157"/>
      <c r="KC72" s="157"/>
      <c r="KD72" s="157"/>
      <c r="KE72" s="157"/>
      <c r="KF72" s="157"/>
      <c r="KG72" s="157"/>
      <c r="KH72" s="157"/>
      <c r="KI72" s="157"/>
      <c r="KJ72" s="157"/>
      <c r="KK72" s="157"/>
      <c r="KL72" s="157"/>
      <c r="KM72" s="157"/>
      <c r="KN72" s="157"/>
      <c r="KO72" s="157"/>
      <c r="KP72" s="157"/>
      <c r="KQ72" s="157"/>
      <c r="KR72" s="157"/>
      <c r="KS72" s="157"/>
      <c r="KT72" s="157"/>
      <c r="KU72" s="157"/>
      <c r="KV72" s="157"/>
      <c r="KW72" s="157"/>
      <c r="KX72" s="157"/>
      <c r="KY72" s="157"/>
      <c r="KZ72" s="157"/>
      <c r="LA72" s="157"/>
      <c r="LB72" s="157"/>
      <c r="LC72" s="157"/>
      <c r="LD72" s="157"/>
      <c r="LE72" s="157"/>
      <c r="LF72" s="157"/>
      <c r="LG72" s="157"/>
      <c r="LH72" s="157"/>
      <c r="LI72" s="157"/>
      <c r="LJ72" s="157"/>
      <c r="LK72" s="157"/>
      <c r="LL72" s="157"/>
      <c r="LM72" s="157"/>
      <c r="LN72" s="157"/>
      <c r="LO72" s="157"/>
      <c r="LP72" s="157"/>
      <c r="LQ72" s="157"/>
      <c r="LR72" s="157"/>
      <c r="LS72" s="157"/>
      <c r="LT72" s="157"/>
      <c r="LU72" s="157"/>
      <c r="LV72" s="157"/>
      <c r="LW72" s="157"/>
      <c r="LX72" s="157"/>
      <c r="LY72" s="157"/>
      <c r="LZ72" s="157"/>
      <c r="MA72" s="157"/>
      <c r="MB72" s="157"/>
      <c r="MC72" s="157"/>
      <c r="MD72" s="157"/>
      <c r="ME72" s="157"/>
      <c r="MF72" s="157"/>
      <c r="MG72" s="157"/>
      <c r="MH72" s="157"/>
      <c r="MI72" s="157"/>
      <c r="MJ72" s="157"/>
      <c r="MK72" s="157"/>
      <c r="ML72" s="157"/>
      <c r="MM72" s="157"/>
      <c r="MN72" s="157"/>
      <c r="MO72" s="157"/>
      <c r="MP72" s="157"/>
      <c r="MQ72" s="157"/>
      <c r="MR72" s="157"/>
      <c r="MS72" s="157"/>
      <c r="MT72" s="157"/>
      <c r="MU72" s="157"/>
      <c r="MV72" s="157"/>
      <c r="MW72" s="157"/>
      <c r="MX72" s="157"/>
      <c r="MY72" s="157"/>
      <c r="MZ72" s="157"/>
      <c r="NA72" s="157"/>
      <c r="NB72" s="157"/>
      <c r="NC72" s="157"/>
      <c r="ND72" s="157"/>
      <c r="NE72" s="157"/>
      <c r="NF72" s="157"/>
      <c r="NG72" s="157"/>
      <c r="NH72" s="157"/>
      <c r="NI72" s="157"/>
      <c r="NJ72" s="157"/>
      <c r="NK72" s="157"/>
      <c r="NL72" s="157"/>
      <c r="NM72" s="157"/>
      <c r="NN72" s="157"/>
      <c r="NO72" s="157"/>
      <c r="NP72" s="15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row>
    <row r="73" spans="1:484" ht="13">
      <c r="A73" s="149">
        <v>42522</v>
      </c>
      <c r="B73" s="132">
        <v>5636</v>
      </c>
      <c r="C73" s="135">
        <f t="shared" si="1"/>
        <v>-2.0000000000000001E-4</v>
      </c>
      <c r="D73" s="57"/>
      <c r="E73" s="157">
        <f t="shared" ref="E73:E136" si="65">($B73/$B$8)</f>
        <v>1.1342322398873013</v>
      </c>
      <c r="F73" s="157">
        <f t="shared" si="2"/>
        <v>1.1256241262232873</v>
      </c>
      <c r="G73" s="157">
        <f t="shared" si="3"/>
        <v>1.1249500998003992</v>
      </c>
      <c r="H73" s="157">
        <f t="shared" si="4"/>
        <v>1.120922832140016</v>
      </c>
      <c r="I73" s="157">
        <f t="shared" si="5"/>
        <v>1.1193644488579941</v>
      </c>
      <c r="J73" s="157">
        <f t="shared" si="6"/>
        <v>1.1140541609013639</v>
      </c>
      <c r="K73" s="157">
        <f t="shared" si="7"/>
        <v>1.1107607410327158</v>
      </c>
      <c r="L73" s="157">
        <f t="shared" si="8"/>
        <v>1.1070516597917894</v>
      </c>
      <c r="M73" s="157">
        <f t="shared" si="9"/>
        <v>1.1055315810121615</v>
      </c>
      <c r="N73" s="157">
        <f t="shared" si="10"/>
        <v>1.1042319749216301</v>
      </c>
      <c r="O73" s="157">
        <f t="shared" si="11"/>
        <v>1.1022882847643263</v>
      </c>
      <c r="P73" s="157">
        <f t="shared" si="12"/>
        <v>1.1018572825024437</v>
      </c>
      <c r="Q73" s="157">
        <f t="shared" si="13"/>
        <v>1.10078125</v>
      </c>
      <c r="R73" s="157">
        <f t="shared" si="14"/>
        <v>1.1003514252245217</v>
      </c>
      <c r="S73" s="157">
        <f t="shared" si="15"/>
        <v>1.0956454121306376</v>
      </c>
      <c r="T73" s="157">
        <f t="shared" si="16"/>
        <v>1.094368932038835</v>
      </c>
      <c r="U73" s="157">
        <f t="shared" si="17"/>
        <v>1.0907683375266113</v>
      </c>
      <c r="V73" s="157">
        <f t="shared" si="18"/>
        <v>1.0901353965183753</v>
      </c>
      <c r="W73" s="157">
        <f t="shared" si="19"/>
        <v>1.0871913580246915</v>
      </c>
      <c r="X73" s="157">
        <f t="shared" si="20"/>
        <v>1.0830130668716371</v>
      </c>
      <c r="Y73" s="157">
        <f t="shared" si="21"/>
        <v>1.0848893166506257</v>
      </c>
      <c r="Z73" s="157">
        <f t="shared" si="22"/>
        <v>1.0830130668716371</v>
      </c>
      <c r="AA73" s="157">
        <f t="shared" si="23"/>
        <v>1.0811432956071361</v>
      </c>
      <c r="AB73" s="157">
        <f t="shared" si="24"/>
        <v>1.0817658349328214</v>
      </c>
      <c r="AC73" s="157">
        <f t="shared" si="25"/>
        <v>1.0784538844240337</v>
      </c>
      <c r="AD73" s="157">
        <f t="shared" si="26"/>
        <v>1.0743423560808234</v>
      </c>
      <c r="AE73" s="157">
        <f t="shared" si="27"/>
        <v>1.073728329205563</v>
      </c>
      <c r="AF73" s="157">
        <f t="shared" si="28"/>
        <v>1.0720943503899563</v>
      </c>
      <c r="AG73" s="157">
        <f t="shared" si="29"/>
        <v>1.0690440060698028</v>
      </c>
      <c r="AH73" s="157">
        <f t="shared" si="30"/>
        <v>1.0662126371547485</v>
      </c>
      <c r="AI73" s="157">
        <f t="shared" si="31"/>
        <v>1.067222117023291</v>
      </c>
      <c r="AJ73" s="157">
        <f t="shared" si="32"/>
        <v>1.0680310782641653</v>
      </c>
      <c r="AK73" s="157">
        <f t="shared" si="33"/>
        <v>1.066414380321665</v>
      </c>
      <c r="AL73" s="157">
        <f t="shared" si="34"/>
        <v>1.0617935192162773</v>
      </c>
      <c r="AM73" s="157">
        <f t="shared" si="35"/>
        <v>1.0599962384803461</v>
      </c>
      <c r="AN73" s="157">
        <f t="shared" si="36"/>
        <v>1.0582050319188885</v>
      </c>
      <c r="AO73" s="157">
        <f t="shared" si="37"/>
        <v>1.058602554470323</v>
      </c>
      <c r="AP73" s="157">
        <f t="shared" si="38"/>
        <v>1.059199398609284</v>
      </c>
      <c r="AQ73" s="157">
        <f t="shared" si="39"/>
        <v>1.0564198687910029</v>
      </c>
      <c r="AR73" s="157">
        <f t="shared" si="40"/>
        <v>1.0522778192681106</v>
      </c>
      <c r="AS73" s="157">
        <f t="shared" si="41"/>
        <v>1.049534450651769</v>
      </c>
      <c r="AT73" s="157">
        <f t="shared" si="42"/>
        <v>1.0485581395348837</v>
      </c>
      <c r="AU73" s="157">
        <f t="shared" si="43"/>
        <v>1.0469998142299832</v>
      </c>
      <c r="AV73" s="157">
        <f t="shared" si="44"/>
        <v>1.0456400742115028</v>
      </c>
      <c r="AW73" s="157">
        <f t="shared" si="45"/>
        <v>1.0419670918838972</v>
      </c>
      <c r="AX73" s="157">
        <f t="shared" si="46"/>
        <v>1.035648658581404</v>
      </c>
      <c r="AY73" s="157">
        <f t="shared" si="47"/>
        <v>1.0307242136064374</v>
      </c>
      <c r="AZ73" s="157">
        <f t="shared" si="48"/>
        <v>1.0284671532846716</v>
      </c>
      <c r="BA73" s="157">
        <f t="shared" si="49"/>
        <v>1.0252865199199563</v>
      </c>
      <c r="BB73" s="157">
        <f t="shared" si="50"/>
        <v>1.0269679300291545</v>
      </c>
      <c r="BC73" s="157">
        <f t="shared" si="51"/>
        <v>1.0271550938582104</v>
      </c>
      <c r="BD73" s="157">
        <f t="shared" si="52"/>
        <v>1.0247272727272727</v>
      </c>
      <c r="BE73" s="157">
        <f t="shared" si="53"/>
        <v>1.0265938069216758</v>
      </c>
      <c r="BF73" s="157">
        <f t="shared" si="54"/>
        <v>1.0234247321590704</v>
      </c>
      <c r="BG73" s="157">
        <f t="shared" si="55"/>
        <v>1.0228675136116152</v>
      </c>
      <c r="BH73" s="157">
        <f t="shared" si="56"/>
        <v>1.0219401631912965</v>
      </c>
      <c r="BI73" s="157">
        <f t="shared" si="57"/>
        <v>1.0171449196895868</v>
      </c>
      <c r="BJ73" s="157">
        <f t="shared" si="58"/>
        <v>1.0165945165945165</v>
      </c>
      <c r="BK73" s="157">
        <f t="shared" si="59"/>
        <v>1.0129403306973401</v>
      </c>
      <c r="BL73" s="157">
        <f t="shared" si="60"/>
        <v>1.0134867829527063</v>
      </c>
      <c r="BM73" s="157">
        <f t="shared" si="61"/>
        <v>1.013304566702625</v>
      </c>
      <c r="BN73" s="157">
        <f t="shared" si="62"/>
        <v>1.0085898353614888</v>
      </c>
      <c r="BO73" s="157">
        <f t="shared" si="63"/>
        <v>1.0053514092044238</v>
      </c>
      <c r="BP73" s="157">
        <f t="shared" si="64"/>
        <v>1.0005325758920647</v>
      </c>
      <c r="BQ73" s="157">
        <f t="shared" ref="BQ73:BQ136" si="66">($B73/$B$72)</f>
        <v>0.99982260067411743</v>
      </c>
      <c r="BR73" s="156">
        <f>($B73/$B$73)</f>
        <v>1</v>
      </c>
      <c r="BS73" s="157"/>
      <c r="BT73" s="157"/>
      <c r="BU73" s="157"/>
      <c r="BV73" s="157"/>
      <c r="BW73" s="157"/>
      <c r="BX73" s="157"/>
      <c r="BY73" s="157"/>
      <c r="BZ73" s="157"/>
      <c r="CA73" s="157"/>
      <c r="CB73" s="157"/>
      <c r="CC73" s="157"/>
      <c r="CD73" s="157"/>
      <c r="CE73" s="157"/>
      <c r="CF73" s="157"/>
      <c r="CG73" s="157"/>
      <c r="CH73" s="157"/>
      <c r="CI73" s="157"/>
      <c r="CJ73" s="157"/>
      <c r="CK73" s="157"/>
      <c r="CL73" s="157"/>
      <c r="CM73" s="157"/>
      <c r="CN73" s="157"/>
      <c r="CO73" s="157"/>
      <c r="CP73" s="157"/>
      <c r="CQ73" s="157"/>
      <c r="CR73" s="157"/>
      <c r="CS73" s="157"/>
      <c r="CT73" s="157"/>
      <c r="CU73" s="157"/>
      <c r="CV73" s="157"/>
      <c r="CW73" s="157"/>
      <c r="CX73" s="157"/>
      <c r="CY73" s="157"/>
      <c r="CZ73" s="157"/>
      <c r="DA73" s="157"/>
      <c r="DB73" s="157"/>
      <c r="DC73" s="157"/>
      <c r="DD73" s="157"/>
      <c r="DE73" s="157"/>
      <c r="DF73" s="157"/>
      <c r="DG73" s="157"/>
      <c r="DH73" s="157"/>
      <c r="DI73" s="157"/>
      <c r="DJ73" s="157"/>
      <c r="DK73" s="157"/>
      <c r="DL73" s="157"/>
      <c r="DM73" s="157"/>
      <c r="DN73" s="157"/>
      <c r="DO73" s="157"/>
      <c r="DP73" s="157"/>
      <c r="DQ73" s="157"/>
      <c r="DR73" s="157"/>
      <c r="DS73" s="157"/>
      <c r="DT73" s="157"/>
      <c r="DU73" s="157"/>
      <c r="DV73" s="157"/>
      <c r="DW73" s="157"/>
      <c r="DX73" s="157"/>
      <c r="DY73" s="157"/>
      <c r="DZ73" s="157"/>
      <c r="EA73" s="157"/>
      <c r="EB73" s="157"/>
      <c r="EC73" s="157"/>
      <c r="ED73" s="157"/>
      <c r="EE73" s="157"/>
      <c r="EF73" s="157"/>
      <c r="EG73" s="157"/>
      <c r="EH73" s="157"/>
      <c r="EI73" s="157"/>
      <c r="EJ73" s="157"/>
      <c r="EK73" s="157"/>
      <c r="EL73" s="157"/>
      <c r="EM73" s="157"/>
      <c r="EN73" s="157"/>
      <c r="EO73" s="157"/>
      <c r="EP73" s="157"/>
      <c r="EQ73" s="157"/>
      <c r="ER73" s="157"/>
      <c r="ES73" s="157"/>
      <c r="ET73" s="157"/>
      <c r="EU73" s="157"/>
      <c r="EV73" s="157"/>
      <c r="EW73" s="157"/>
      <c r="EX73" s="157"/>
      <c r="EY73" s="157"/>
      <c r="EZ73" s="157"/>
      <c r="FA73" s="157"/>
      <c r="FB73" s="157"/>
      <c r="FC73" s="157"/>
      <c r="FD73" s="157"/>
      <c r="FE73" s="157"/>
      <c r="FF73" s="157"/>
      <c r="FG73" s="157"/>
      <c r="FH73" s="157"/>
      <c r="FI73" s="157"/>
      <c r="FJ73" s="157"/>
      <c r="FK73" s="157"/>
      <c r="FL73" s="157"/>
      <c r="FM73" s="157"/>
      <c r="FN73" s="157"/>
      <c r="FO73" s="157"/>
      <c r="FP73" s="157"/>
      <c r="FQ73" s="157"/>
      <c r="FR73" s="157"/>
      <c r="FS73" s="157"/>
      <c r="FT73" s="157"/>
      <c r="FU73" s="157"/>
      <c r="FV73" s="157"/>
      <c r="FW73" s="157"/>
      <c r="FX73" s="157"/>
      <c r="FY73" s="157"/>
      <c r="FZ73" s="157"/>
      <c r="GA73" s="157"/>
      <c r="GB73" s="157"/>
      <c r="GC73" s="157"/>
      <c r="GD73" s="157"/>
      <c r="GE73" s="157"/>
      <c r="GF73" s="157"/>
      <c r="GG73" s="157"/>
      <c r="GH73" s="157"/>
      <c r="GI73" s="157"/>
      <c r="GJ73" s="157"/>
      <c r="GK73" s="157"/>
      <c r="GL73" s="157"/>
      <c r="GM73" s="157"/>
      <c r="GN73" s="157"/>
      <c r="GO73" s="157"/>
      <c r="GP73" s="157"/>
      <c r="GQ73" s="157"/>
      <c r="GR73" s="157"/>
      <c r="GS73" s="157"/>
      <c r="GT73" s="157"/>
      <c r="GU73" s="157"/>
      <c r="GV73" s="157"/>
      <c r="GW73" s="157"/>
      <c r="GX73" s="157"/>
      <c r="GY73" s="157"/>
      <c r="GZ73" s="157"/>
      <c r="HA73" s="157"/>
      <c r="HB73" s="157"/>
      <c r="HC73" s="157"/>
      <c r="HD73" s="157"/>
      <c r="HE73" s="157"/>
      <c r="HF73" s="157"/>
      <c r="HG73" s="157"/>
      <c r="HH73" s="157"/>
      <c r="HI73" s="157"/>
      <c r="HJ73" s="157"/>
      <c r="HK73" s="157"/>
      <c r="HL73" s="157"/>
      <c r="HM73" s="157"/>
      <c r="HN73" s="157"/>
      <c r="HO73" s="157"/>
      <c r="HP73" s="157"/>
      <c r="HQ73" s="157"/>
      <c r="HR73" s="157"/>
      <c r="HS73" s="157"/>
      <c r="HT73" s="157"/>
      <c r="HU73" s="157"/>
      <c r="HV73" s="157"/>
      <c r="HW73" s="157"/>
      <c r="HX73" s="157"/>
      <c r="HY73" s="157"/>
      <c r="HZ73" s="157"/>
      <c r="IA73" s="157"/>
      <c r="IB73" s="157"/>
      <c r="IC73" s="157"/>
      <c r="ID73" s="157"/>
      <c r="IE73" s="157"/>
      <c r="IF73" s="157"/>
      <c r="IG73" s="157"/>
      <c r="IH73" s="157"/>
      <c r="II73" s="157"/>
      <c r="IJ73" s="157"/>
      <c r="IK73" s="157"/>
      <c r="IL73" s="157"/>
      <c r="IM73" s="157"/>
      <c r="IN73" s="157"/>
      <c r="IO73" s="157"/>
      <c r="IP73" s="157"/>
      <c r="IQ73" s="157"/>
      <c r="IR73" s="157"/>
      <c r="IS73" s="157"/>
      <c r="IT73" s="157"/>
      <c r="IU73" s="157"/>
      <c r="IV73" s="157"/>
      <c r="IW73" s="157"/>
      <c r="IX73" s="157"/>
      <c r="IY73" s="157"/>
      <c r="IZ73" s="157"/>
      <c r="JA73" s="157"/>
      <c r="JB73" s="157"/>
      <c r="JC73" s="157"/>
      <c r="JD73" s="157"/>
      <c r="JE73" s="157"/>
      <c r="JF73" s="157"/>
      <c r="JG73" s="157"/>
      <c r="JH73" s="157"/>
      <c r="JI73" s="157"/>
      <c r="JJ73" s="157"/>
      <c r="JK73" s="157"/>
      <c r="JL73" s="157"/>
      <c r="JM73" s="157"/>
      <c r="JN73" s="157"/>
      <c r="JO73" s="157"/>
      <c r="JP73" s="157"/>
      <c r="JQ73" s="157"/>
      <c r="JR73" s="157"/>
      <c r="JS73" s="157"/>
      <c r="JT73" s="157"/>
      <c r="JU73" s="157"/>
      <c r="JV73" s="157"/>
      <c r="JW73" s="157"/>
      <c r="JX73" s="157"/>
      <c r="JY73" s="157"/>
      <c r="JZ73" s="157"/>
      <c r="KA73" s="157"/>
      <c r="KB73" s="157"/>
      <c r="KC73" s="157"/>
      <c r="KD73" s="157"/>
      <c r="KE73" s="157"/>
      <c r="KF73" s="157"/>
      <c r="KG73" s="157"/>
      <c r="KH73" s="157"/>
      <c r="KI73" s="157"/>
      <c r="KJ73" s="157"/>
      <c r="KK73" s="157"/>
      <c r="KL73" s="157"/>
      <c r="KM73" s="157"/>
      <c r="KN73" s="157"/>
      <c r="KO73" s="157"/>
      <c r="KP73" s="157"/>
      <c r="KQ73" s="157"/>
      <c r="KR73" s="157"/>
      <c r="KS73" s="157"/>
      <c r="KT73" s="157"/>
      <c r="KU73" s="157"/>
      <c r="KV73" s="157"/>
      <c r="KW73" s="157"/>
      <c r="KX73" s="157"/>
      <c r="KY73" s="157"/>
      <c r="KZ73" s="157"/>
      <c r="LA73" s="157"/>
      <c r="LB73" s="157"/>
      <c r="LC73" s="157"/>
      <c r="LD73" s="157"/>
      <c r="LE73" s="157"/>
      <c r="LF73" s="157"/>
      <c r="LG73" s="157"/>
      <c r="LH73" s="157"/>
      <c r="LI73" s="157"/>
      <c r="LJ73" s="157"/>
      <c r="LK73" s="157"/>
      <c r="LL73" s="157"/>
      <c r="LM73" s="157"/>
      <c r="LN73" s="157"/>
      <c r="LO73" s="157"/>
      <c r="LP73" s="157"/>
      <c r="LQ73" s="157"/>
      <c r="LR73" s="157"/>
      <c r="LS73" s="157"/>
      <c r="LT73" s="157"/>
      <c r="LU73" s="157"/>
      <c r="LV73" s="157"/>
      <c r="LW73" s="157"/>
      <c r="LX73" s="157"/>
      <c r="LY73" s="157"/>
      <c r="LZ73" s="157"/>
      <c r="MA73" s="157"/>
      <c r="MB73" s="157"/>
      <c r="MC73" s="157"/>
      <c r="MD73" s="157"/>
      <c r="ME73" s="157"/>
      <c r="MF73" s="157"/>
      <c r="MG73" s="157"/>
      <c r="MH73" s="157"/>
      <c r="MI73" s="157"/>
      <c r="MJ73" s="157"/>
      <c r="MK73" s="157"/>
      <c r="ML73" s="157"/>
      <c r="MM73" s="157"/>
      <c r="MN73" s="157"/>
      <c r="MO73" s="157"/>
      <c r="MP73" s="157"/>
      <c r="MQ73" s="157"/>
      <c r="MR73" s="157"/>
      <c r="MS73" s="157"/>
      <c r="MT73" s="157"/>
      <c r="MU73" s="157"/>
      <c r="MV73" s="157"/>
      <c r="MW73" s="157"/>
      <c r="MX73" s="157"/>
      <c r="MY73" s="157"/>
      <c r="MZ73" s="157"/>
      <c r="NA73" s="157"/>
      <c r="NB73" s="157"/>
      <c r="NC73" s="157"/>
      <c r="ND73" s="157"/>
      <c r="NE73" s="157"/>
      <c r="NF73" s="157"/>
      <c r="NG73" s="157"/>
      <c r="NH73" s="157"/>
      <c r="NI73" s="157"/>
      <c r="NJ73" s="157"/>
      <c r="NK73" s="157"/>
      <c r="NL73" s="157"/>
      <c r="NM73" s="157"/>
      <c r="NN73" s="157"/>
      <c r="NO73" s="157"/>
      <c r="NP73" s="15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row>
    <row r="74" spans="1:484" ht="13">
      <c r="A74" s="149">
        <v>42552</v>
      </c>
      <c r="B74" s="132">
        <v>5660</v>
      </c>
      <c r="C74" s="135">
        <f t="shared" ref="C74:C102" si="67">ROUND(((B74/B73)-1),4)</f>
        <v>4.3E-3</v>
      </c>
      <c r="D74" s="57"/>
      <c r="E74" s="157">
        <f t="shared" si="65"/>
        <v>1.1390621855504126</v>
      </c>
      <c r="F74" s="157">
        <f t="shared" ref="F74:F137" si="68">($B74/$B$9)</f>
        <v>1.1304174156181346</v>
      </c>
      <c r="G74" s="157">
        <f t="shared" si="3"/>
        <v>1.1297405189620759</v>
      </c>
      <c r="H74" s="157">
        <f t="shared" si="4"/>
        <v>1.1256961018297533</v>
      </c>
      <c r="I74" s="157">
        <f t="shared" si="5"/>
        <v>1.1241310824230388</v>
      </c>
      <c r="J74" s="157">
        <f t="shared" si="6"/>
        <v>1.1187981814587864</v>
      </c>
      <c r="K74" s="157">
        <f t="shared" si="7"/>
        <v>1.1154907370910525</v>
      </c>
      <c r="L74" s="157">
        <f t="shared" si="8"/>
        <v>1.111765861323905</v>
      </c>
      <c r="M74" s="157">
        <f t="shared" si="9"/>
        <v>1.1102393095331502</v>
      </c>
      <c r="N74" s="157">
        <f t="shared" si="10"/>
        <v>1.1089341692789969</v>
      </c>
      <c r="O74" s="157">
        <f t="shared" si="11"/>
        <v>1.1069822022296107</v>
      </c>
      <c r="P74" s="157">
        <f t="shared" si="12"/>
        <v>1.1065493646138806</v>
      </c>
      <c r="Q74" s="157">
        <f t="shared" si="13"/>
        <v>1.10546875</v>
      </c>
      <c r="R74" s="157">
        <f t="shared" si="14"/>
        <v>1.1050370948848107</v>
      </c>
      <c r="S74" s="157">
        <f t="shared" si="15"/>
        <v>1.1003110419906688</v>
      </c>
      <c r="T74" s="157">
        <f t="shared" si="16"/>
        <v>1.0990291262135923</v>
      </c>
      <c r="U74" s="157">
        <f t="shared" si="17"/>
        <v>1.0954131991484419</v>
      </c>
      <c r="V74" s="157">
        <f t="shared" si="18"/>
        <v>1.0947775628626693</v>
      </c>
      <c r="W74" s="157">
        <f t="shared" si="19"/>
        <v>1.091820987654321</v>
      </c>
      <c r="X74" s="157">
        <f t="shared" si="20"/>
        <v>1.0876249039200614</v>
      </c>
      <c r="Y74" s="157">
        <f t="shared" si="21"/>
        <v>1.0895091434071222</v>
      </c>
      <c r="Z74" s="157">
        <f t="shared" si="22"/>
        <v>1.0876249039200614</v>
      </c>
      <c r="AA74" s="157">
        <f t="shared" si="23"/>
        <v>1.0857471705352004</v>
      </c>
      <c r="AB74" s="157">
        <f t="shared" si="24"/>
        <v>1.0863723608445297</v>
      </c>
      <c r="AC74" s="157">
        <f t="shared" si="25"/>
        <v>1.0830463069269038</v>
      </c>
      <c r="AD74" s="157">
        <f t="shared" si="26"/>
        <v>1.0789172703011818</v>
      </c>
      <c r="AE74" s="157">
        <f t="shared" si="27"/>
        <v>1.0783006286911794</v>
      </c>
      <c r="AF74" s="157">
        <f t="shared" si="28"/>
        <v>1.0766596918394522</v>
      </c>
      <c r="AG74" s="157">
        <f t="shared" si="29"/>
        <v>1.0735963581183612</v>
      </c>
      <c r="AH74" s="157">
        <f t="shared" si="30"/>
        <v>1.0707529322739311</v>
      </c>
      <c r="AI74" s="157">
        <f t="shared" si="31"/>
        <v>1.0717667108502178</v>
      </c>
      <c r="AJ74" s="157">
        <f t="shared" si="32"/>
        <v>1.0725791169224939</v>
      </c>
      <c r="AK74" s="157">
        <f t="shared" si="33"/>
        <v>1.0709555345316935</v>
      </c>
      <c r="AL74" s="157">
        <f t="shared" si="34"/>
        <v>1.0663149962321026</v>
      </c>
      <c r="AM74" s="157">
        <f t="shared" si="35"/>
        <v>1.0645100620650743</v>
      </c>
      <c r="AN74" s="157">
        <f t="shared" si="36"/>
        <v>1.0627112279384152</v>
      </c>
      <c r="AO74" s="157">
        <f t="shared" si="37"/>
        <v>1.0631104432757326</v>
      </c>
      <c r="AP74" s="157">
        <f t="shared" si="38"/>
        <v>1.063709828979515</v>
      </c>
      <c r="AQ74" s="157">
        <f t="shared" si="39"/>
        <v>1.0609184629803186</v>
      </c>
      <c r="AR74" s="157">
        <f t="shared" si="40"/>
        <v>1.0567587752053771</v>
      </c>
      <c r="AS74" s="157">
        <f t="shared" si="41"/>
        <v>1.054003724394786</v>
      </c>
      <c r="AT74" s="157">
        <f t="shared" si="42"/>
        <v>1.0530232558139534</v>
      </c>
      <c r="AU74" s="157">
        <f t="shared" si="43"/>
        <v>1.0514582946312465</v>
      </c>
      <c r="AV74" s="157">
        <f t="shared" si="44"/>
        <v>1.0500927643784788</v>
      </c>
      <c r="AW74" s="157">
        <f t="shared" si="45"/>
        <v>1.0464041412460714</v>
      </c>
      <c r="AX74" s="157">
        <f t="shared" si="46"/>
        <v>1.0400588019110621</v>
      </c>
      <c r="AY74" s="157">
        <f t="shared" si="47"/>
        <v>1.0351133869787856</v>
      </c>
      <c r="AZ74" s="157">
        <f t="shared" si="48"/>
        <v>1.0328467153284671</v>
      </c>
      <c r="BA74" s="157">
        <f t="shared" si="49"/>
        <v>1.0296525377478625</v>
      </c>
      <c r="BB74" s="157">
        <f t="shared" si="50"/>
        <v>1.0313411078717201</v>
      </c>
      <c r="BC74" s="157">
        <f t="shared" si="51"/>
        <v>1.0315290687078549</v>
      </c>
      <c r="BD74" s="157">
        <f t="shared" si="52"/>
        <v>1.0290909090909091</v>
      </c>
      <c r="BE74" s="157">
        <f t="shared" si="53"/>
        <v>1.0309653916211294</v>
      </c>
      <c r="BF74" s="157">
        <f t="shared" si="54"/>
        <v>1.0277828218630833</v>
      </c>
      <c r="BG74" s="157">
        <f t="shared" si="55"/>
        <v>1.0272232304900182</v>
      </c>
      <c r="BH74" s="157">
        <f t="shared" si="56"/>
        <v>1.0262919310970082</v>
      </c>
      <c r="BI74" s="157">
        <f t="shared" si="57"/>
        <v>1.0214762678216929</v>
      </c>
      <c r="BJ74" s="157">
        <f t="shared" si="58"/>
        <v>1.020923520923521</v>
      </c>
      <c r="BK74" s="157">
        <f t="shared" si="59"/>
        <v>1.01725377426312</v>
      </c>
      <c r="BL74" s="157">
        <f t="shared" si="60"/>
        <v>1.0178025534975723</v>
      </c>
      <c r="BM74" s="157">
        <f t="shared" si="61"/>
        <v>1.0176195613088816</v>
      </c>
      <c r="BN74" s="157">
        <f t="shared" si="62"/>
        <v>1.0128847530422334</v>
      </c>
      <c r="BO74" s="157">
        <f t="shared" si="63"/>
        <v>1.0096325365679628</v>
      </c>
      <c r="BP74" s="157">
        <f t="shared" si="64"/>
        <v>1.0047931830285817</v>
      </c>
      <c r="BQ74" s="157">
        <f t="shared" si="66"/>
        <v>1.0040801844952989</v>
      </c>
      <c r="BR74" s="157">
        <f t="shared" ref="BR74:BR137" si="69">($B74/$B$73)</f>
        <v>1.0042583392476934</v>
      </c>
      <c r="BS74" s="156">
        <f>($B74/$B$74)</f>
        <v>1</v>
      </c>
      <c r="BT74" s="157"/>
      <c r="BU74" s="157"/>
      <c r="BV74" s="157"/>
      <c r="BW74" s="157"/>
      <c r="BX74" s="157"/>
      <c r="BY74" s="157"/>
      <c r="BZ74" s="157"/>
      <c r="CA74" s="157"/>
      <c r="CB74" s="157"/>
      <c r="CC74" s="157"/>
      <c r="CD74" s="157"/>
      <c r="CE74" s="157"/>
      <c r="CF74" s="157"/>
      <c r="CG74" s="157"/>
      <c r="CH74" s="157"/>
      <c r="CI74" s="157"/>
      <c r="CJ74" s="157"/>
      <c r="CK74" s="157"/>
      <c r="CL74" s="157"/>
      <c r="CM74" s="157"/>
      <c r="CN74" s="157"/>
      <c r="CO74" s="157"/>
      <c r="CP74" s="157"/>
      <c r="CQ74" s="157"/>
      <c r="CR74" s="157"/>
      <c r="CS74" s="157"/>
      <c r="CT74" s="157"/>
      <c r="CU74" s="157"/>
      <c r="CV74" s="157"/>
      <c r="CW74" s="157"/>
      <c r="CX74" s="157"/>
      <c r="CY74" s="157"/>
      <c r="CZ74" s="157"/>
      <c r="DA74" s="157"/>
      <c r="DB74" s="157"/>
      <c r="DC74" s="157"/>
      <c r="DD74" s="157"/>
      <c r="DE74" s="157"/>
      <c r="DF74" s="157"/>
      <c r="DG74" s="157"/>
      <c r="DH74" s="157"/>
      <c r="DI74" s="157"/>
      <c r="DJ74" s="157"/>
      <c r="DK74" s="157"/>
      <c r="DL74" s="157"/>
      <c r="DM74" s="157"/>
      <c r="DN74" s="157"/>
      <c r="DO74" s="157"/>
      <c r="DP74" s="157"/>
      <c r="DQ74" s="157"/>
      <c r="DR74" s="157"/>
      <c r="DS74" s="157"/>
      <c r="DT74" s="157"/>
      <c r="DU74" s="157"/>
      <c r="DV74" s="157"/>
      <c r="DW74" s="157"/>
      <c r="DX74" s="157"/>
      <c r="DY74" s="157"/>
      <c r="DZ74" s="157"/>
      <c r="EA74" s="157"/>
      <c r="EB74" s="157"/>
      <c r="EC74" s="157"/>
      <c r="ED74" s="157"/>
      <c r="EE74" s="157"/>
      <c r="EF74" s="157"/>
      <c r="EG74" s="157"/>
      <c r="EH74" s="157"/>
      <c r="EI74" s="157"/>
      <c r="EJ74" s="157"/>
      <c r="EK74" s="157"/>
      <c r="EL74" s="157"/>
      <c r="EM74" s="157"/>
      <c r="EN74" s="157"/>
      <c r="EO74" s="157"/>
      <c r="EP74" s="157"/>
      <c r="EQ74" s="157"/>
      <c r="ER74" s="157"/>
      <c r="ES74" s="157"/>
      <c r="ET74" s="157"/>
      <c r="EU74" s="157"/>
      <c r="EV74" s="157"/>
      <c r="EW74" s="157"/>
      <c r="EX74" s="157"/>
      <c r="EY74" s="157"/>
      <c r="EZ74" s="157"/>
      <c r="FA74" s="157"/>
      <c r="FB74" s="157"/>
      <c r="FC74" s="157"/>
      <c r="FD74" s="157"/>
      <c r="FE74" s="157"/>
      <c r="FF74" s="157"/>
      <c r="FG74" s="157"/>
      <c r="FH74" s="157"/>
      <c r="FI74" s="157"/>
      <c r="FJ74" s="157"/>
      <c r="FK74" s="157"/>
      <c r="FL74" s="157"/>
      <c r="FM74" s="157"/>
      <c r="FN74" s="157"/>
      <c r="FO74" s="157"/>
      <c r="FP74" s="157"/>
      <c r="FQ74" s="157"/>
      <c r="FR74" s="157"/>
      <c r="FS74" s="157"/>
      <c r="FT74" s="157"/>
      <c r="FU74" s="157"/>
      <c r="FV74" s="157"/>
      <c r="FW74" s="157"/>
      <c r="FX74" s="157"/>
      <c r="FY74" s="157"/>
      <c r="FZ74" s="157"/>
      <c r="GA74" s="157"/>
      <c r="GB74" s="157"/>
      <c r="GC74" s="157"/>
      <c r="GD74" s="157"/>
      <c r="GE74" s="157"/>
      <c r="GF74" s="157"/>
      <c r="GG74" s="157"/>
      <c r="GH74" s="157"/>
      <c r="GI74" s="157"/>
      <c r="GJ74" s="157"/>
      <c r="GK74" s="157"/>
      <c r="GL74" s="157"/>
      <c r="GM74" s="157"/>
      <c r="GN74" s="157"/>
      <c r="GO74" s="157"/>
      <c r="GP74" s="157"/>
      <c r="GQ74" s="157"/>
      <c r="GR74" s="157"/>
      <c r="GS74" s="157"/>
      <c r="GT74" s="157"/>
      <c r="GU74" s="157"/>
      <c r="GV74" s="157"/>
      <c r="GW74" s="157"/>
      <c r="GX74" s="157"/>
      <c r="GY74" s="157"/>
      <c r="GZ74" s="157"/>
      <c r="HA74" s="157"/>
      <c r="HB74" s="157"/>
      <c r="HC74" s="157"/>
      <c r="HD74" s="157"/>
      <c r="HE74" s="157"/>
      <c r="HF74" s="157"/>
      <c r="HG74" s="157"/>
      <c r="HH74" s="157"/>
      <c r="HI74" s="157"/>
      <c r="HJ74" s="157"/>
      <c r="HK74" s="157"/>
      <c r="HL74" s="157"/>
      <c r="HM74" s="157"/>
      <c r="HN74" s="157"/>
      <c r="HO74" s="157"/>
      <c r="HP74" s="157"/>
      <c r="HQ74" s="157"/>
      <c r="HR74" s="157"/>
      <c r="HS74" s="157"/>
      <c r="HT74" s="157"/>
      <c r="HU74" s="157"/>
      <c r="HV74" s="157"/>
      <c r="HW74" s="157"/>
      <c r="HX74" s="157"/>
      <c r="HY74" s="157"/>
      <c r="HZ74" s="157"/>
      <c r="IA74" s="157"/>
      <c r="IB74" s="157"/>
      <c r="IC74" s="157"/>
      <c r="ID74" s="157"/>
      <c r="IE74" s="157"/>
      <c r="IF74" s="157"/>
      <c r="IG74" s="157"/>
      <c r="IH74" s="157"/>
      <c r="II74" s="157"/>
      <c r="IJ74" s="157"/>
      <c r="IK74" s="157"/>
      <c r="IL74" s="157"/>
      <c r="IM74" s="157"/>
      <c r="IN74" s="157"/>
      <c r="IO74" s="157"/>
      <c r="IP74" s="157"/>
      <c r="IQ74" s="157"/>
      <c r="IR74" s="157"/>
      <c r="IS74" s="157"/>
      <c r="IT74" s="157"/>
      <c r="IU74" s="157"/>
      <c r="IV74" s="157"/>
      <c r="IW74" s="157"/>
      <c r="IX74" s="157"/>
      <c r="IY74" s="157"/>
      <c r="IZ74" s="157"/>
      <c r="JA74" s="157"/>
      <c r="JB74" s="157"/>
      <c r="JC74" s="157"/>
      <c r="JD74" s="157"/>
      <c r="JE74" s="157"/>
      <c r="JF74" s="157"/>
      <c r="JG74" s="157"/>
      <c r="JH74" s="157"/>
      <c r="JI74" s="157"/>
      <c r="JJ74" s="157"/>
      <c r="JK74" s="157"/>
      <c r="JL74" s="157"/>
      <c r="JM74" s="157"/>
      <c r="JN74" s="157"/>
      <c r="JO74" s="157"/>
      <c r="JP74" s="157"/>
      <c r="JQ74" s="157"/>
      <c r="JR74" s="157"/>
      <c r="JS74" s="157"/>
      <c r="JT74" s="157"/>
      <c r="JU74" s="157"/>
      <c r="JV74" s="157"/>
      <c r="JW74" s="157"/>
      <c r="JX74" s="157"/>
      <c r="JY74" s="157"/>
      <c r="JZ74" s="157"/>
      <c r="KA74" s="157"/>
      <c r="KB74" s="157"/>
      <c r="KC74" s="157"/>
      <c r="KD74" s="157"/>
      <c r="KE74" s="157"/>
      <c r="KF74" s="157"/>
      <c r="KG74" s="157"/>
      <c r="KH74" s="157"/>
      <c r="KI74" s="157"/>
      <c r="KJ74" s="157"/>
      <c r="KK74" s="157"/>
      <c r="KL74" s="157"/>
      <c r="KM74" s="157"/>
      <c r="KN74" s="157"/>
      <c r="KO74" s="157"/>
      <c r="KP74" s="157"/>
      <c r="KQ74" s="157"/>
      <c r="KR74" s="157"/>
      <c r="KS74" s="157"/>
      <c r="KT74" s="157"/>
      <c r="KU74" s="157"/>
      <c r="KV74" s="157"/>
      <c r="KW74" s="157"/>
      <c r="KX74" s="157"/>
      <c r="KY74" s="157"/>
      <c r="KZ74" s="157"/>
      <c r="LA74" s="157"/>
      <c r="LB74" s="157"/>
      <c r="LC74" s="157"/>
      <c r="LD74" s="157"/>
      <c r="LE74" s="157"/>
      <c r="LF74" s="157"/>
      <c r="LG74" s="157"/>
      <c r="LH74" s="157"/>
      <c r="LI74" s="157"/>
      <c r="LJ74" s="157"/>
      <c r="LK74" s="157"/>
      <c r="LL74" s="157"/>
      <c r="LM74" s="157"/>
      <c r="LN74" s="157"/>
      <c r="LO74" s="157"/>
      <c r="LP74" s="157"/>
      <c r="LQ74" s="157"/>
      <c r="LR74" s="157"/>
      <c r="LS74" s="157"/>
      <c r="LT74" s="157"/>
      <c r="LU74" s="157"/>
      <c r="LV74" s="157"/>
      <c r="LW74" s="157"/>
      <c r="LX74" s="157"/>
      <c r="LY74" s="157"/>
      <c r="LZ74" s="157"/>
      <c r="MA74" s="157"/>
      <c r="MB74" s="157"/>
      <c r="MC74" s="157"/>
      <c r="MD74" s="157"/>
      <c r="ME74" s="157"/>
      <c r="MF74" s="157"/>
      <c r="MG74" s="157"/>
      <c r="MH74" s="157"/>
      <c r="MI74" s="157"/>
      <c r="MJ74" s="157"/>
      <c r="MK74" s="157"/>
      <c r="ML74" s="157"/>
      <c r="MM74" s="157"/>
      <c r="MN74" s="157"/>
      <c r="MO74" s="157"/>
      <c r="MP74" s="157"/>
      <c r="MQ74" s="157"/>
      <c r="MR74" s="157"/>
      <c r="MS74" s="157"/>
      <c r="MT74" s="157"/>
      <c r="MU74" s="157"/>
      <c r="MV74" s="157"/>
      <c r="MW74" s="157"/>
      <c r="MX74" s="157"/>
      <c r="MY74" s="157"/>
      <c r="MZ74" s="157"/>
      <c r="NA74" s="157"/>
      <c r="NB74" s="157"/>
      <c r="NC74" s="157"/>
      <c r="ND74" s="157"/>
      <c r="NE74" s="157"/>
      <c r="NF74" s="157"/>
      <c r="NG74" s="157"/>
      <c r="NH74" s="157"/>
      <c r="NI74" s="157"/>
      <c r="NJ74" s="157"/>
      <c r="NK74" s="157"/>
      <c r="NL74" s="157"/>
      <c r="NM74" s="157"/>
      <c r="NN74" s="157"/>
      <c r="NO74" s="157"/>
      <c r="NP74" s="15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row>
    <row r="75" spans="1:484" ht="13">
      <c r="A75" s="149">
        <v>42583</v>
      </c>
      <c r="B75" s="132">
        <v>5670</v>
      </c>
      <c r="C75" s="135">
        <f t="shared" si="67"/>
        <v>1.8E-3</v>
      </c>
      <c r="D75" s="57"/>
      <c r="E75" s="157">
        <f t="shared" si="65"/>
        <v>1.1410746629100423</v>
      </c>
      <c r="F75" s="157">
        <f t="shared" si="68"/>
        <v>1.1324146195326543</v>
      </c>
      <c r="G75" s="157">
        <f t="shared" ref="G75:G138" si="70">($B75/$B$10)</f>
        <v>1.1317365269461077</v>
      </c>
      <c r="H75" s="157">
        <f t="shared" si="4"/>
        <v>1.1276849642004774</v>
      </c>
      <c r="I75" s="157">
        <f t="shared" si="5"/>
        <v>1.1261171797418073</v>
      </c>
      <c r="J75" s="157">
        <f t="shared" si="6"/>
        <v>1.1207748566910456</v>
      </c>
      <c r="K75" s="157">
        <f t="shared" si="7"/>
        <v>1.117461568782026</v>
      </c>
      <c r="L75" s="157">
        <f t="shared" si="8"/>
        <v>1.1137301119622864</v>
      </c>
      <c r="M75" s="157">
        <f t="shared" si="9"/>
        <v>1.1122008630835623</v>
      </c>
      <c r="N75" s="157">
        <f t="shared" si="10"/>
        <v>1.1108934169278997</v>
      </c>
      <c r="O75" s="157">
        <f t="shared" si="11"/>
        <v>1.1089380011734793</v>
      </c>
      <c r="P75" s="157">
        <f t="shared" si="12"/>
        <v>1.1085043988269794</v>
      </c>
      <c r="Q75" s="157">
        <f t="shared" si="13"/>
        <v>1.107421875</v>
      </c>
      <c r="R75" s="157">
        <f t="shared" si="14"/>
        <v>1.1069894572432644</v>
      </c>
      <c r="S75" s="157">
        <f t="shared" si="15"/>
        <v>1.1022550544323484</v>
      </c>
      <c r="T75" s="157">
        <f t="shared" si="16"/>
        <v>1.1009708737864077</v>
      </c>
      <c r="U75" s="157">
        <f t="shared" si="17"/>
        <v>1.0973485581575382</v>
      </c>
      <c r="V75" s="157">
        <f t="shared" si="18"/>
        <v>1.0967117988394584</v>
      </c>
      <c r="W75" s="157">
        <f t="shared" si="19"/>
        <v>1.09375</v>
      </c>
      <c r="X75" s="157">
        <f t="shared" si="20"/>
        <v>1.0895465026902382</v>
      </c>
      <c r="Y75" s="157">
        <f t="shared" si="21"/>
        <v>1.0914340712223292</v>
      </c>
      <c r="Z75" s="157">
        <f t="shared" si="22"/>
        <v>1.0895465026902382</v>
      </c>
      <c r="AA75" s="157">
        <f t="shared" si="23"/>
        <v>1.0876654517552273</v>
      </c>
      <c r="AB75" s="157">
        <f t="shared" si="24"/>
        <v>1.0882917466410749</v>
      </c>
      <c r="AC75" s="157">
        <f t="shared" si="25"/>
        <v>1.0849598163030998</v>
      </c>
      <c r="AD75" s="157">
        <f t="shared" si="26"/>
        <v>1.0808234845596645</v>
      </c>
      <c r="AE75" s="157">
        <f t="shared" si="27"/>
        <v>1.0802057534768528</v>
      </c>
      <c r="AF75" s="157">
        <f t="shared" si="28"/>
        <v>1.0785619174434087</v>
      </c>
      <c r="AG75" s="157">
        <f t="shared" si="29"/>
        <v>1.0754931714719271</v>
      </c>
      <c r="AH75" s="157">
        <f t="shared" si="30"/>
        <v>1.0726447219069239</v>
      </c>
      <c r="AI75" s="157">
        <f t="shared" si="31"/>
        <v>1.0736602916114373</v>
      </c>
      <c r="AJ75" s="157">
        <f t="shared" si="32"/>
        <v>1.0744741330301308</v>
      </c>
      <c r="AK75" s="157">
        <f t="shared" si="33"/>
        <v>1.0728476821192052</v>
      </c>
      <c r="AL75" s="157">
        <f t="shared" si="34"/>
        <v>1.0681989449886964</v>
      </c>
      <c r="AM75" s="157">
        <f t="shared" si="35"/>
        <v>1.0663908218920444</v>
      </c>
      <c r="AN75" s="157">
        <f t="shared" si="36"/>
        <v>1.0645888096132181</v>
      </c>
      <c r="AO75" s="157">
        <f t="shared" si="37"/>
        <v>1.0649887302779866</v>
      </c>
      <c r="AP75" s="157">
        <f t="shared" si="38"/>
        <v>1.0655891749671114</v>
      </c>
      <c r="AQ75" s="157">
        <f t="shared" si="39"/>
        <v>1.062792877225867</v>
      </c>
      <c r="AR75" s="157">
        <f t="shared" si="40"/>
        <v>1.0586258401792383</v>
      </c>
      <c r="AS75" s="157">
        <f t="shared" si="41"/>
        <v>1.0558659217877095</v>
      </c>
      <c r="AT75" s="157">
        <f t="shared" si="42"/>
        <v>1.0548837209302326</v>
      </c>
      <c r="AU75" s="157">
        <f t="shared" si="43"/>
        <v>1.0533159947984396</v>
      </c>
      <c r="AV75" s="157">
        <f t="shared" si="44"/>
        <v>1.051948051948052</v>
      </c>
      <c r="AW75" s="157">
        <f t="shared" si="45"/>
        <v>1.0482529118136439</v>
      </c>
      <c r="AX75" s="157">
        <f t="shared" si="46"/>
        <v>1.0418963616317531</v>
      </c>
      <c r="AY75" s="157">
        <f t="shared" si="47"/>
        <v>1.036942209217264</v>
      </c>
      <c r="AZ75" s="157">
        <f t="shared" si="48"/>
        <v>1.0346715328467153</v>
      </c>
      <c r="BA75" s="157">
        <f t="shared" si="49"/>
        <v>1.0314717118428234</v>
      </c>
      <c r="BB75" s="157">
        <f t="shared" si="50"/>
        <v>1.0331632653061225</v>
      </c>
      <c r="BC75" s="157">
        <f t="shared" si="51"/>
        <v>1.0333515582285402</v>
      </c>
      <c r="BD75" s="157">
        <f t="shared" si="52"/>
        <v>1.030909090909091</v>
      </c>
      <c r="BE75" s="157">
        <f t="shared" si="53"/>
        <v>1.0327868852459017</v>
      </c>
      <c r="BF75" s="157">
        <f t="shared" si="54"/>
        <v>1.0295986925730889</v>
      </c>
      <c r="BG75" s="157">
        <f t="shared" si="55"/>
        <v>1.029038112522686</v>
      </c>
      <c r="BH75" s="157">
        <f t="shared" si="56"/>
        <v>1.028105167724388</v>
      </c>
      <c r="BI75" s="157">
        <f t="shared" si="57"/>
        <v>1.0232809962100704</v>
      </c>
      <c r="BJ75" s="157">
        <f t="shared" si="58"/>
        <v>1.0227272727272727</v>
      </c>
      <c r="BK75" s="157">
        <f t="shared" si="59"/>
        <v>1.0190510424155284</v>
      </c>
      <c r="BL75" s="157">
        <f t="shared" si="60"/>
        <v>1.0196007912245999</v>
      </c>
      <c r="BM75" s="157">
        <f t="shared" si="61"/>
        <v>1.0194174757281553</v>
      </c>
      <c r="BN75" s="157">
        <f t="shared" si="62"/>
        <v>1.0146743020758768</v>
      </c>
      <c r="BO75" s="157">
        <f t="shared" si="63"/>
        <v>1.0114163396361042</v>
      </c>
      <c r="BP75" s="157">
        <f t="shared" si="64"/>
        <v>1.0065684360021303</v>
      </c>
      <c r="BQ75" s="157">
        <f t="shared" si="66"/>
        <v>1.0058541777541246</v>
      </c>
      <c r="BR75" s="157">
        <f t="shared" si="69"/>
        <v>1.0060326472675656</v>
      </c>
      <c r="BS75" s="157">
        <f t="shared" ref="BS75:BS138" si="71">($B75/$B$74)</f>
        <v>1.0017667844522968</v>
      </c>
      <c r="BT75" s="156">
        <f>($B75/$B$75)</f>
        <v>1</v>
      </c>
      <c r="BU75" s="157"/>
      <c r="BV75" s="157"/>
      <c r="BW75" s="157"/>
      <c r="BX75" s="157"/>
      <c r="BY75" s="157"/>
      <c r="BZ75" s="157"/>
      <c r="CA75" s="157"/>
      <c r="CB75" s="157"/>
      <c r="CC75" s="157"/>
      <c r="CD75" s="157"/>
      <c r="CE75" s="157"/>
      <c r="CF75" s="157"/>
      <c r="CG75" s="157"/>
      <c r="CH75" s="157"/>
      <c r="CI75" s="157"/>
      <c r="CJ75" s="157"/>
      <c r="CK75" s="157"/>
      <c r="CL75" s="157"/>
      <c r="CM75" s="157"/>
      <c r="CN75" s="157"/>
      <c r="CO75" s="157"/>
      <c r="CP75" s="157"/>
      <c r="CQ75" s="157"/>
      <c r="CR75" s="157"/>
      <c r="CS75" s="157"/>
      <c r="CT75" s="157"/>
      <c r="CU75" s="157"/>
      <c r="CV75" s="157"/>
      <c r="CW75" s="157"/>
      <c r="CX75" s="157"/>
      <c r="CY75" s="157"/>
      <c r="CZ75" s="157"/>
      <c r="DA75" s="157"/>
      <c r="DB75" s="157"/>
      <c r="DC75" s="157"/>
      <c r="DD75" s="157"/>
      <c r="DE75" s="157"/>
      <c r="DF75" s="157"/>
      <c r="DG75" s="157"/>
      <c r="DH75" s="157"/>
      <c r="DI75" s="157"/>
      <c r="DJ75" s="157"/>
      <c r="DK75" s="157"/>
      <c r="DL75" s="157"/>
      <c r="DM75" s="157"/>
      <c r="DN75" s="157"/>
      <c r="DO75" s="157"/>
      <c r="DP75" s="157"/>
      <c r="DQ75" s="157"/>
      <c r="DR75" s="157"/>
      <c r="DS75" s="157"/>
      <c r="DT75" s="157"/>
      <c r="DU75" s="157"/>
      <c r="DV75" s="157"/>
      <c r="DW75" s="157"/>
      <c r="DX75" s="157"/>
      <c r="DY75" s="157"/>
      <c r="DZ75" s="157"/>
      <c r="EA75" s="157"/>
      <c r="EB75" s="157"/>
      <c r="EC75" s="157"/>
      <c r="ED75" s="157"/>
      <c r="EE75" s="157"/>
      <c r="EF75" s="157"/>
      <c r="EG75" s="157"/>
      <c r="EH75" s="157"/>
      <c r="EI75" s="157"/>
      <c r="EJ75" s="157"/>
      <c r="EK75" s="157"/>
      <c r="EL75" s="157"/>
      <c r="EM75" s="157"/>
      <c r="EN75" s="157"/>
      <c r="EO75" s="157"/>
      <c r="EP75" s="157"/>
      <c r="EQ75" s="157"/>
      <c r="ER75" s="157"/>
      <c r="ES75" s="157"/>
      <c r="ET75" s="157"/>
      <c r="EU75" s="157"/>
      <c r="EV75" s="157"/>
      <c r="EW75" s="157"/>
      <c r="EX75" s="157"/>
      <c r="EY75" s="157"/>
      <c r="EZ75" s="157"/>
      <c r="FA75" s="157"/>
      <c r="FB75" s="157"/>
      <c r="FC75" s="157"/>
      <c r="FD75" s="157"/>
      <c r="FE75" s="157"/>
      <c r="FF75" s="157"/>
      <c r="FG75" s="157"/>
      <c r="FH75" s="157"/>
      <c r="FI75" s="157"/>
      <c r="FJ75" s="157"/>
      <c r="FK75" s="157"/>
      <c r="FL75" s="157"/>
      <c r="FM75" s="157"/>
      <c r="FN75" s="157"/>
      <c r="FO75" s="157"/>
      <c r="FP75" s="157"/>
      <c r="FQ75" s="157"/>
      <c r="FR75" s="157"/>
      <c r="FS75" s="157"/>
      <c r="FT75" s="157"/>
      <c r="FU75" s="157"/>
      <c r="FV75" s="157"/>
      <c r="FW75" s="157"/>
      <c r="FX75" s="157"/>
      <c r="FY75" s="157"/>
      <c r="FZ75" s="157"/>
      <c r="GA75" s="157"/>
      <c r="GB75" s="157"/>
      <c r="GC75" s="157"/>
      <c r="GD75" s="157"/>
      <c r="GE75" s="157"/>
      <c r="GF75" s="157"/>
      <c r="GG75" s="157"/>
      <c r="GH75" s="157"/>
      <c r="GI75" s="157"/>
      <c r="GJ75" s="157"/>
      <c r="GK75" s="157"/>
      <c r="GL75" s="157"/>
      <c r="GM75" s="157"/>
      <c r="GN75" s="157"/>
      <c r="GO75" s="157"/>
      <c r="GP75" s="157"/>
      <c r="GQ75" s="157"/>
      <c r="GR75" s="157"/>
      <c r="GS75" s="157"/>
      <c r="GT75" s="157"/>
      <c r="GU75" s="157"/>
      <c r="GV75" s="157"/>
      <c r="GW75" s="157"/>
      <c r="GX75" s="157"/>
      <c r="GY75" s="157"/>
      <c r="GZ75" s="157"/>
      <c r="HA75" s="157"/>
      <c r="HB75" s="157"/>
      <c r="HC75" s="157"/>
      <c r="HD75" s="157"/>
      <c r="HE75" s="157"/>
      <c r="HF75" s="157"/>
      <c r="HG75" s="157"/>
      <c r="HH75" s="157"/>
      <c r="HI75" s="157"/>
      <c r="HJ75" s="157"/>
      <c r="HK75" s="157"/>
      <c r="HL75" s="157"/>
      <c r="HM75" s="157"/>
      <c r="HN75" s="157"/>
      <c r="HO75" s="157"/>
      <c r="HP75" s="157"/>
      <c r="HQ75" s="157"/>
      <c r="HR75" s="157"/>
      <c r="HS75" s="157"/>
      <c r="HT75" s="157"/>
      <c r="HU75" s="157"/>
      <c r="HV75" s="157"/>
      <c r="HW75" s="157"/>
      <c r="HX75" s="157"/>
      <c r="HY75" s="157"/>
      <c r="HZ75" s="157"/>
      <c r="IA75" s="157"/>
      <c r="IB75" s="157"/>
      <c r="IC75" s="157"/>
      <c r="ID75" s="157"/>
      <c r="IE75" s="157"/>
      <c r="IF75" s="157"/>
      <c r="IG75" s="157"/>
      <c r="IH75" s="157"/>
      <c r="II75" s="157"/>
      <c r="IJ75" s="157"/>
      <c r="IK75" s="157"/>
      <c r="IL75" s="157"/>
      <c r="IM75" s="157"/>
      <c r="IN75" s="157"/>
      <c r="IO75" s="157"/>
      <c r="IP75" s="157"/>
      <c r="IQ75" s="157"/>
      <c r="IR75" s="157"/>
      <c r="IS75" s="157"/>
      <c r="IT75" s="157"/>
      <c r="IU75" s="157"/>
      <c r="IV75" s="157"/>
      <c r="IW75" s="157"/>
      <c r="IX75" s="157"/>
      <c r="IY75" s="157"/>
      <c r="IZ75" s="157"/>
      <c r="JA75" s="157"/>
      <c r="JB75" s="157"/>
      <c r="JC75" s="157"/>
      <c r="JD75" s="157"/>
      <c r="JE75" s="157"/>
      <c r="JF75" s="157"/>
      <c r="JG75" s="157"/>
      <c r="JH75" s="157"/>
      <c r="JI75" s="157"/>
      <c r="JJ75" s="157"/>
      <c r="JK75" s="157"/>
      <c r="JL75" s="157"/>
      <c r="JM75" s="157"/>
      <c r="JN75" s="157"/>
      <c r="JO75" s="157"/>
      <c r="JP75" s="157"/>
      <c r="JQ75" s="157"/>
      <c r="JR75" s="157"/>
      <c r="JS75" s="157"/>
      <c r="JT75" s="157"/>
      <c r="JU75" s="157"/>
      <c r="JV75" s="157"/>
      <c r="JW75" s="157"/>
      <c r="JX75" s="157"/>
      <c r="JY75" s="157"/>
      <c r="JZ75" s="157"/>
      <c r="KA75" s="157"/>
      <c r="KB75" s="157"/>
      <c r="KC75" s="157"/>
      <c r="KD75" s="157"/>
      <c r="KE75" s="157"/>
      <c r="KF75" s="157"/>
      <c r="KG75" s="157"/>
      <c r="KH75" s="157"/>
      <c r="KI75" s="157"/>
      <c r="KJ75" s="157"/>
      <c r="KK75" s="157"/>
      <c r="KL75" s="157"/>
      <c r="KM75" s="157"/>
      <c r="KN75" s="157"/>
      <c r="KO75" s="157"/>
      <c r="KP75" s="157"/>
      <c r="KQ75" s="157"/>
      <c r="KR75" s="157"/>
      <c r="KS75" s="157"/>
      <c r="KT75" s="157"/>
      <c r="KU75" s="157"/>
      <c r="KV75" s="157"/>
      <c r="KW75" s="157"/>
      <c r="KX75" s="157"/>
      <c r="KY75" s="157"/>
      <c r="KZ75" s="157"/>
      <c r="LA75" s="157"/>
      <c r="LB75" s="157"/>
      <c r="LC75" s="157"/>
      <c r="LD75" s="157"/>
      <c r="LE75" s="157"/>
      <c r="LF75" s="157"/>
      <c r="LG75" s="157"/>
      <c r="LH75" s="157"/>
      <c r="LI75" s="157"/>
      <c r="LJ75" s="157"/>
      <c r="LK75" s="157"/>
      <c r="LL75" s="157"/>
      <c r="LM75" s="157"/>
      <c r="LN75" s="157"/>
      <c r="LO75" s="157"/>
      <c r="LP75" s="157"/>
      <c r="LQ75" s="157"/>
      <c r="LR75" s="157"/>
      <c r="LS75" s="157"/>
      <c r="LT75" s="157"/>
      <c r="LU75" s="157"/>
      <c r="LV75" s="157"/>
      <c r="LW75" s="157"/>
      <c r="LX75" s="157"/>
      <c r="LY75" s="157"/>
      <c r="LZ75" s="157"/>
      <c r="MA75" s="157"/>
      <c r="MB75" s="157"/>
      <c r="MC75" s="157"/>
      <c r="MD75" s="157"/>
      <c r="ME75" s="157"/>
      <c r="MF75" s="157"/>
      <c r="MG75" s="157"/>
      <c r="MH75" s="157"/>
      <c r="MI75" s="157"/>
      <c r="MJ75" s="157"/>
      <c r="MK75" s="157"/>
      <c r="ML75" s="157"/>
      <c r="MM75" s="157"/>
      <c r="MN75" s="157"/>
      <c r="MO75" s="157"/>
      <c r="MP75" s="157"/>
      <c r="MQ75" s="157"/>
      <c r="MR75" s="157"/>
      <c r="MS75" s="157"/>
      <c r="MT75" s="157"/>
      <c r="MU75" s="157"/>
      <c r="MV75" s="157"/>
      <c r="MW75" s="157"/>
      <c r="MX75" s="157"/>
      <c r="MY75" s="157"/>
      <c r="MZ75" s="157"/>
      <c r="NA75" s="157"/>
      <c r="NB75" s="157"/>
      <c r="NC75" s="157"/>
      <c r="ND75" s="157"/>
      <c r="NE75" s="157"/>
      <c r="NF75" s="157"/>
      <c r="NG75" s="157"/>
      <c r="NH75" s="157"/>
      <c r="NI75" s="157"/>
      <c r="NJ75" s="157"/>
      <c r="NK75" s="157"/>
      <c r="NL75" s="157"/>
      <c r="NM75" s="157"/>
      <c r="NN75" s="157"/>
      <c r="NO75" s="157"/>
      <c r="NP75" s="15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row>
    <row r="76" spans="1:484" ht="13">
      <c r="A76" s="149">
        <v>42614</v>
      </c>
      <c r="B76" s="132">
        <v>5657</v>
      </c>
      <c r="C76" s="135">
        <f t="shared" si="67"/>
        <v>-2.3E-3</v>
      </c>
      <c r="D76" s="57"/>
      <c r="E76" s="157">
        <f t="shared" si="65"/>
        <v>1.1384584423425237</v>
      </c>
      <c r="F76" s="157">
        <f t="shared" si="68"/>
        <v>1.1298182544437787</v>
      </c>
      <c r="G76" s="157">
        <f t="shared" si="70"/>
        <v>1.1291417165668662</v>
      </c>
      <c r="H76" s="157">
        <f t="shared" ref="H76:H139" si="72">($B76/$B$11)</f>
        <v>1.1250994431185362</v>
      </c>
      <c r="I76" s="157">
        <f t="shared" si="5"/>
        <v>1.1235352532274081</v>
      </c>
      <c r="J76" s="157">
        <f t="shared" si="6"/>
        <v>1.1182051788891085</v>
      </c>
      <c r="K76" s="157">
        <f t="shared" si="7"/>
        <v>1.1148994875837603</v>
      </c>
      <c r="L76" s="157">
        <f t="shared" si="8"/>
        <v>1.1111765861323906</v>
      </c>
      <c r="M76" s="157">
        <f t="shared" si="9"/>
        <v>1.1096508434680268</v>
      </c>
      <c r="N76" s="157">
        <f t="shared" si="10"/>
        <v>1.108346394984326</v>
      </c>
      <c r="O76" s="157">
        <f t="shared" si="11"/>
        <v>1.1063954625464503</v>
      </c>
      <c r="P76" s="157">
        <f t="shared" si="12"/>
        <v>1.1059628543499511</v>
      </c>
      <c r="Q76" s="157">
        <f t="shared" si="13"/>
        <v>1.1048828125000001</v>
      </c>
      <c r="R76" s="157">
        <f t="shared" si="14"/>
        <v>1.1044513861772745</v>
      </c>
      <c r="S76" s="157">
        <f t="shared" si="15"/>
        <v>1.0997278382581648</v>
      </c>
      <c r="T76" s="157">
        <f t="shared" si="16"/>
        <v>1.0984466019417476</v>
      </c>
      <c r="U76" s="157">
        <f t="shared" si="17"/>
        <v>1.0948325914457131</v>
      </c>
      <c r="V76" s="157">
        <f t="shared" si="18"/>
        <v>1.0941972920696326</v>
      </c>
      <c r="W76" s="157">
        <f t="shared" si="19"/>
        <v>1.0912422839506173</v>
      </c>
      <c r="X76" s="157">
        <f t="shared" si="20"/>
        <v>1.0870484242890084</v>
      </c>
      <c r="Y76" s="157">
        <f t="shared" si="21"/>
        <v>1.0889316650625602</v>
      </c>
      <c r="Z76" s="157">
        <f t="shared" si="22"/>
        <v>1.0870484242890084</v>
      </c>
      <c r="AA76" s="157">
        <f t="shared" si="23"/>
        <v>1.0851716861691925</v>
      </c>
      <c r="AB76" s="157">
        <f t="shared" si="24"/>
        <v>1.0857965451055662</v>
      </c>
      <c r="AC76" s="157">
        <f t="shared" si="25"/>
        <v>1.0824722541140452</v>
      </c>
      <c r="AD76" s="157">
        <f t="shared" si="26"/>
        <v>1.078345406023637</v>
      </c>
      <c r="AE76" s="157">
        <f t="shared" si="27"/>
        <v>1.0777290912554773</v>
      </c>
      <c r="AF76" s="157">
        <f t="shared" si="28"/>
        <v>1.0760890241582652</v>
      </c>
      <c r="AG76" s="157">
        <f t="shared" si="29"/>
        <v>1.0730273141122912</v>
      </c>
      <c r="AH76" s="157">
        <f t="shared" si="30"/>
        <v>1.0701853953840332</v>
      </c>
      <c r="AI76" s="157">
        <f t="shared" si="31"/>
        <v>1.071198636621852</v>
      </c>
      <c r="AJ76" s="157">
        <f t="shared" si="32"/>
        <v>1.0720106120902029</v>
      </c>
      <c r="AK76" s="157">
        <f t="shared" si="33"/>
        <v>1.07038789025544</v>
      </c>
      <c r="AL76" s="157">
        <f t="shared" si="34"/>
        <v>1.0657498116051243</v>
      </c>
      <c r="AM76" s="157">
        <f t="shared" si="35"/>
        <v>1.0639458341169832</v>
      </c>
      <c r="AN76" s="157">
        <f t="shared" si="36"/>
        <v>1.0621479534359746</v>
      </c>
      <c r="AO76" s="157">
        <f t="shared" si="37"/>
        <v>1.0625469571750563</v>
      </c>
      <c r="AP76" s="157">
        <f t="shared" si="38"/>
        <v>1.0631460251832363</v>
      </c>
      <c r="AQ76" s="157">
        <f t="shared" si="39"/>
        <v>1.0603561387066542</v>
      </c>
      <c r="AR76" s="157">
        <f t="shared" si="40"/>
        <v>1.0561986557132188</v>
      </c>
      <c r="AS76" s="157">
        <f t="shared" si="41"/>
        <v>1.0534450651769087</v>
      </c>
      <c r="AT76" s="157">
        <f t="shared" si="42"/>
        <v>1.0524651162790697</v>
      </c>
      <c r="AU76" s="157">
        <f t="shared" si="43"/>
        <v>1.0509009845810886</v>
      </c>
      <c r="AV76" s="157">
        <f t="shared" si="44"/>
        <v>1.0495361781076067</v>
      </c>
      <c r="AW76" s="157">
        <f t="shared" si="45"/>
        <v>1.0458495100757996</v>
      </c>
      <c r="AX76" s="157">
        <f t="shared" si="46"/>
        <v>1.0395075339948547</v>
      </c>
      <c r="AY76" s="157">
        <f t="shared" si="47"/>
        <v>1.0345647403072422</v>
      </c>
      <c r="AZ76" s="157">
        <f t="shared" si="48"/>
        <v>1.0322992700729927</v>
      </c>
      <c r="BA76" s="157">
        <f t="shared" si="49"/>
        <v>1.0291067855193743</v>
      </c>
      <c r="BB76" s="157">
        <f t="shared" si="50"/>
        <v>1.0307944606413995</v>
      </c>
      <c r="BC76" s="157">
        <f t="shared" si="51"/>
        <v>1.0309823218516494</v>
      </c>
      <c r="BD76" s="157">
        <f t="shared" si="52"/>
        <v>1.0285454545454547</v>
      </c>
      <c r="BE76" s="157">
        <f t="shared" si="53"/>
        <v>1.0304189435336977</v>
      </c>
      <c r="BF76" s="157">
        <f t="shared" si="54"/>
        <v>1.0272380606500817</v>
      </c>
      <c r="BG76" s="157">
        <f t="shared" si="55"/>
        <v>1.0266787658802179</v>
      </c>
      <c r="BH76" s="157">
        <f t="shared" si="56"/>
        <v>1.0257479601087942</v>
      </c>
      <c r="BI76" s="157">
        <f t="shared" si="57"/>
        <v>1.0209348493051795</v>
      </c>
      <c r="BJ76" s="157">
        <f t="shared" si="58"/>
        <v>1.0203823953823954</v>
      </c>
      <c r="BK76" s="157">
        <f t="shared" si="59"/>
        <v>1.0167145938173976</v>
      </c>
      <c r="BL76" s="157">
        <f t="shared" si="60"/>
        <v>1.0172630821794642</v>
      </c>
      <c r="BM76" s="157">
        <f t="shared" si="61"/>
        <v>1.0170801869830997</v>
      </c>
      <c r="BN76" s="157">
        <f t="shared" si="62"/>
        <v>1.0123478883321404</v>
      </c>
      <c r="BO76" s="157">
        <f t="shared" si="63"/>
        <v>1.0090973956475204</v>
      </c>
      <c r="BP76" s="157">
        <f t="shared" si="64"/>
        <v>1.004260607136517</v>
      </c>
      <c r="BQ76" s="157">
        <f t="shared" si="66"/>
        <v>1.0035479865176513</v>
      </c>
      <c r="BR76" s="157">
        <f t="shared" si="69"/>
        <v>1.0037260468417317</v>
      </c>
      <c r="BS76" s="157">
        <f t="shared" si="71"/>
        <v>0.99946996466431093</v>
      </c>
      <c r="BT76" s="157">
        <f t="shared" ref="BT76:BT139" si="73">($B76/$B$75)</f>
        <v>0.99770723104056436</v>
      </c>
      <c r="BU76" s="156">
        <f>($B76/$B$76)</f>
        <v>1</v>
      </c>
      <c r="BV76" s="157"/>
      <c r="BW76" s="157"/>
      <c r="BX76" s="157"/>
      <c r="BY76" s="157"/>
      <c r="BZ76" s="157"/>
      <c r="CA76" s="157"/>
      <c r="CB76" s="157"/>
      <c r="CC76" s="157"/>
      <c r="CD76" s="157"/>
      <c r="CE76" s="157"/>
      <c r="CF76" s="157"/>
      <c r="CG76" s="157"/>
      <c r="CH76" s="157"/>
      <c r="CI76" s="157"/>
      <c r="CJ76" s="157"/>
      <c r="CK76" s="157"/>
      <c r="CL76" s="157"/>
      <c r="CM76" s="157"/>
      <c r="CN76" s="157"/>
      <c r="CO76" s="157"/>
      <c r="CP76" s="157"/>
      <c r="CQ76" s="157"/>
      <c r="CR76" s="157"/>
      <c r="CS76" s="157"/>
      <c r="CT76" s="157"/>
      <c r="CU76" s="157"/>
      <c r="CV76" s="157"/>
      <c r="CW76" s="157"/>
      <c r="CX76" s="157"/>
      <c r="CY76" s="157"/>
      <c r="CZ76" s="157"/>
      <c r="DA76" s="157"/>
      <c r="DB76" s="157"/>
      <c r="DC76" s="157"/>
      <c r="DD76" s="157"/>
      <c r="DE76" s="157"/>
      <c r="DF76" s="157"/>
      <c r="DG76" s="157"/>
      <c r="DH76" s="157"/>
      <c r="DI76" s="157"/>
      <c r="DJ76" s="157"/>
      <c r="DK76" s="157"/>
      <c r="DL76" s="157"/>
      <c r="DM76" s="157"/>
      <c r="DN76" s="157"/>
      <c r="DO76" s="157"/>
      <c r="DP76" s="157"/>
      <c r="DQ76" s="157"/>
      <c r="DR76" s="157"/>
      <c r="DS76" s="157"/>
      <c r="DT76" s="157"/>
      <c r="DU76" s="157"/>
      <c r="DV76" s="157"/>
      <c r="DW76" s="157"/>
      <c r="DX76" s="157"/>
      <c r="DY76" s="157"/>
      <c r="DZ76" s="157"/>
      <c r="EA76" s="157"/>
      <c r="EB76" s="157"/>
      <c r="EC76" s="157"/>
      <c r="ED76" s="157"/>
      <c r="EE76" s="157"/>
      <c r="EF76" s="157"/>
      <c r="EG76" s="157"/>
      <c r="EH76" s="157"/>
      <c r="EI76" s="157"/>
      <c r="EJ76" s="157"/>
      <c r="EK76" s="157"/>
      <c r="EL76" s="157"/>
      <c r="EM76" s="157"/>
      <c r="EN76" s="157"/>
      <c r="EO76" s="157"/>
      <c r="EP76" s="157"/>
      <c r="EQ76" s="157"/>
      <c r="ER76" s="157"/>
      <c r="ES76" s="157"/>
      <c r="ET76" s="157"/>
      <c r="EU76" s="157"/>
      <c r="EV76" s="157"/>
      <c r="EW76" s="157"/>
      <c r="EX76" s="157"/>
      <c r="EY76" s="157"/>
      <c r="EZ76" s="157"/>
      <c r="FA76" s="157"/>
      <c r="FB76" s="157"/>
      <c r="FC76" s="157"/>
      <c r="FD76" s="157"/>
      <c r="FE76" s="157"/>
      <c r="FF76" s="157"/>
      <c r="FG76" s="157"/>
      <c r="FH76" s="157"/>
      <c r="FI76" s="157"/>
      <c r="FJ76" s="157"/>
      <c r="FK76" s="157"/>
      <c r="FL76" s="157"/>
      <c r="FM76" s="157"/>
      <c r="FN76" s="157"/>
      <c r="FO76" s="157"/>
      <c r="FP76" s="157"/>
      <c r="FQ76" s="157"/>
      <c r="FR76" s="157"/>
      <c r="FS76" s="157"/>
      <c r="FT76" s="157"/>
      <c r="FU76" s="157"/>
      <c r="FV76" s="157"/>
      <c r="FW76" s="157"/>
      <c r="FX76" s="157"/>
      <c r="FY76" s="157"/>
      <c r="FZ76" s="157"/>
      <c r="GA76" s="157"/>
      <c r="GB76" s="157"/>
      <c r="GC76" s="157"/>
      <c r="GD76" s="157"/>
      <c r="GE76" s="157"/>
      <c r="GF76" s="157"/>
      <c r="GG76" s="157"/>
      <c r="GH76" s="157"/>
      <c r="GI76" s="157"/>
      <c r="GJ76" s="157"/>
      <c r="GK76" s="157"/>
      <c r="GL76" s="157"/>
      <c r="GM76" s="157"/>
      <c r="GN76" s="157"/>
      <c r="GO76" s="157"/>
      <c r="GP76" s="157"/>
      <c r="GQ76" s="157"/>
      <c r="GR76" s="157"/>
      <c r="GS76" s="157"/>
      <c r="GT76" s="157"/>
      <c r="GU76" s="157"/>
      <c r="GV76" s="157"/>
      <c r="GW76" s="157"/>
      <c r="GX76" s="157"/>
      <c r="GY76" s="157"/>
      <c r="GZ76" s="157"/>
      <c r="HA76" s="157"/>
      <c r="HB76" s="157"/>
      <c r="HC76" s="157"/>
      <c r="HD76" s="157"/>
      <c r="HE76" s="157"/>
      <c r="HF76" s="157"/>
      <c r="HG76" s="157"/>
      <c r="HH76" s="157"/>
      <c r="HI76" s="157"/>
      <c r="HJ76" s="157"/>
      <c r="HK76" s="157"/>
      <c r="HL76" s="157"/>
      <c r="HM76" s="157"/>
      <c r="HN76" s="157"/>
      <c r="HO76" s="157"/>
      <c r="HP76" s="157"/>
      <c r="HQ76" s="157"/>
      <c r="HR76" s="157"/>
      <c r="HS76" s="157"/>
      <c r="HT76" s="157"/>
      <c r="HU76" s="157"/>
      <c r="HV76" s="157"/>
      <c r="HW76" s="157"/>
      <c r="HX76" s="157"/>
      <c r="HY76" s="157"/>
      <c r="HZ76" s="157"/>
      <c r="IA76" s="157"/>
      <c r="IB76" s="157"/>
      <c r="IC76" s="157"/>
      <c r="ID76" s="157"/>
      <c r="IE76" s="157"/>
      <c r="IF76" s="157"/>
      <c r="IG76" s="157"/>
      <c r="IH76" s="157"/>
      <c r="II76" s="157"/>
      <c r="IJ76" s="157"/>
      <c r="IK76" s="157"/>
      <c r="IL76" s="157"/>
      <c r="IM76" s="157"/>
      <c r="IN76" s="157"/>
      <c r="IO76" s="157"/>
      <c r="IP76" s="157"/>
      <c r="IQ76" s="157"/>
      <c r="IR76" s="157"/>
      <c r="IS76" s="157"/>
      <c r="IT76" s="157"/>
      <c r="IU76" s="157"/>
      <c r="IV76" s="157"/>
      <c r="IW76" s="157"/>
      <c r="IX76" s="157"/>
      <c r="IY76" s="157"/>
      <c r="IZ76" s="157"/>
      <c r="JA76" s="157"/>
      <c r="JB76" s="157"/>
      <c r="JC76" s="157"/>
      <c r="JD76" s="157"/>
      <c r="JE76" s="157"/>
      <c r="JF76" s="157"/>
      <c r="JG76" s="157"/>
      <c r="JH76" s="157"/>
      <c r="JI76" s="157"/>
      <c r="JJ76" s="157"/>
      <c r="JK76" s="157"/>
      <c r="JL76" s="157"/>
      <c r="JM76" s="157"/>
      <c r="JN76" s="157"/>
      <c r="JO76" s="157"/>
      <c r="JP76" s="157"/>
      <c r="JQ76" s="157"/>
      <c r="JR76" s="157"/>
      <c r="JS76" s="157"/>
      <c r="JT76" s="157"/>
      <c r="JU76" s="157"/>
      <c r="JV76" s="157"/>
      <c r="JW76" s="157"/>
      <c r="JX76" s="157"/>
      <c r="JY76" s="157"/>
      <c r="JZ76" s="157"/>
      <c r="KA76" s="157"/>
      <c r="KB76" s="157"/>
      <c r="KC76" s="157"/>
      <c r="KD76" s="157"/>
      <c r="KE76" s="157"/>
      <c r="KF76" s="157"/>
      <c r="KG76" s="157"/>
      <c r="KH76" s="157"/>
      <c r="KI76" s="157"/>
      <c r="KJ76" s="157"/>
      <c r="KK76" s="157"/>
      <c r="KL76" s="157"/>
      <c r="KM76" s="157"/>
      <c r="KN76" s="157"/>
      <c r="KO76" s="157"/>
      <c r="KP76" s="157"/>
      <c r="KQ76" s="157"/>
      <c r="KR76" s="157"/>
      <c r="KS76" s="157"/>
      <c r="KT76" s="157"/>
      <c r="KU76" s="157"/>
      <c r="KV76" s="157"/>
      <c r="KW76" s="157"/>
      <c r="KX76" s="157"/>
      <c r="KY76" s="157"/>
      <c r="KZ76" s="157"/>
      <c r="LA76" s="157"/>
      <c r="LB76" s="157"/>
      <c r="LC76" s="157"/>
      <c r="LD76" s="157"/>
      <c r="LE76" s="157"/>
      <c r="LF76" s="157"/>
      <c r="LG76" s="157"/>
      <c r="LH76" s="157"/>
      <c r="LI76" s="157"/>
      <c r="LJ76" s="157"/>
      <c r="LK76" s="157"/>
      <c r="LL76" s="157"/>
      <c r="LM76" s="157"/>
      <c r="LN76" s="157"/>
      <c r="LO76" s="157"/>
      <c r="LP76" s="157"/>
      <c r="LQ76" s="157"/>
      <c r="LR76" s="157"/>
      <c r="LS76" s="157"/>
      <c r="LT76" s="157"/>
      <c r="LU76" s="157"/>
      <c r="LV76" s="157"/>
      <c r="LW76" s="157"/>
      <c r="LX76" s="157"/>
      <c r="LY76" s="157"/>
      <c r="LZ76" s="157"/>
      <c r="MA76" s="157"/>
      <c r="MB76" s="157"/>
      <c r="MC76" s="157"/>
      <c r="MD76" s="157"/>
      <c r="ME76" s="157"/>
      <c r="MF76" s="157"/>
      <c r="MG76" s="157"/>
      <c r="MH76" s="157"/>
      <c r="MI76" s="157"/>
      <c r="MJ76" s="157"/>
      <c r="MK76" s="157"/>
      <c r="ML76" s="157"/>
      <c r="MM76" s="157"/>
      <c r="MN76" s="157"/>
      <c r="MO76" s="157"/>
      <c r="MP76" s="157"/>
      <c r="MQ76" s="157"/>
      <c r="MR76" s="157"/>
      <c r="MS76" s="157"/>
      <c r="MT76" s="157"/>
      <c r="MU76" s="157"/>
      <c r="MV76" s="157"/>
      <c r="MW76" s="157"/>
      <c r="MX76" s="157"/>
      <c r="MY76" s="157"/>
      <c r="MZ76" s="157"/>
      <c r="NA76" s="157"/>
      <c r="NB76" s="157"/>
      <c r="NC76" s="157"/>
      <c r="ND76" s="157"/>
      <c r="NE76" s="157"/>
      <c r="NF76" s="157"/>
      <c r="NG76" s="157"/>
      <c r="NH76" s="157"/>
      <c r="NI76" s="157"/>
      <c r="NJ76" s="157"/>
      <c r="NK76" s="157"/>
      <c r="NL76" s="157"/>
      <c r="NM76" s="157"/>
      <c r="NN76" s="157"/>
      <c r="NO76" s="157"/>
      <c r="NP76" s="15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row>
    <row r="77" spans="1:484" ht="13">
      <c r="A77" s="149">
        <v>42644</v>
      </c>
      <c r="B77" s="132">
        <v>5681</v>
      </c>
      <c r="C77" s="135">
        <f t="shared" si="67"/>
        <v>4.1999999999999997E-3</v>
      </c>
      <c r="D77" s="57"/>
      <c r="E77" s="157">
        <f t="shared" si="65"/>
        <v>1.143288388005635</v>
      </c>
      <c r="F77" s="157">
        <f t="shared" si="68"/>
        <v>1.1346115438386259</v>
      </c>
      <c r="G77" s="157">
        <f t="shared" si="70"/>
        <v>1.133932135728543</v>
      </c>
      <c r="H77" s="157">
        <f t="shared" si="72"/>
        <v>1.1298727128082737</v>
      </c>
      <c r="I77" s="157">
        <f t="shared" ref="I77:I140" si="74">($B77/$B$12)</f>
        <v>1.1283018867924528</v>
      </c>
      <c r="J77" s="157">
        <f t="shared" si="6"/>
        <v>1.122949199446531</v>
      </c>
      <c r="K77" s="157">
        <f t="shared" si="7"/>
        <v>1.119629483642097</v>
      </c>
      <c r="L77" s="157">
        <f t="shared" si="8"/>
        <v>1.1158907876645059</v>
      </c>
      <c r="M77" s="157">
        <f t="shared" si="9"/>
        <v>1.1143585719890152</v>
      </c>
      <c r="N77" s="157">
        <f t="shared" si="10"/>
        <v>1.1130485893416928</v>
      </c>
      <c r="O77" s="157">
        <f t="shared" si="11"/>
        <v>1.1110893800117347</v>
      </c>
      <c r="P77" s="157">
        <f t="shared" si="12"/>
        <v>1.110654936461388</v>
      </c>
      <c r="Q77" s="157">
        <f t="shared" si="13"/>
        <v>1.1095703125</v>
      </c>
      <c r="R77" s="157">
        <f t="shared" si="14"/>
        <v>1.1091370558375635</v>
      </c>
      <c r="S77" s="157">
        <f t="shared" si="15"/>
        <v>1.1043934681181959</v>
      </c>
      <c r="T77" s="157">
        <f t="shared" si="16"/>
        <v>1.1031067961165049</v>
      </c>
      <c r="U77" s="157">
        <f t="shared" si="17"/>
        <v>1.099477453067544</v>
      </c>
      <c r="V77" s="157">
        <f t="shared" si="18"/>
        <v>1.0988394584139265</v>
      </c>
      <c r="W77" s="157">
        <f t="shared" si="19"/>
        <v>1.0958719135802468</v>
      </c>
      <c r="X77" s="157">
        <f t="shared" si="20"/>
        <v>1.0916602613374327</v>
      </c>
      <c r="Y77" s="157">
        <f t="shared" si="21"/>
        <v>1.0935514918190568</v>
      </c>
      <c r="Z77" s="157">
        <f t="shared" si="22"/>
        <v>1.0916602613374327</v>
      </c>
      <c r="AA77" s="157">
        <f t="shared" si="23"/>
        <v>1.0897755610972568</v>
      </c>
      <c r="AB77" s="157">
        <f t="shared" si="24"/>
        <v>1.0904030710172745</v>
      </c>
      <c r="AC77" s="157">
        <f t="shared" si="25"/>
        <v>1.0870646766169154</v>
      </c>
      <c r="AD77" s="157">
        <f t="shared" si="26"/>
        <v>1.0829203202439954</v>
      </c>
      <c r="AE77" s="157">
        <f t="shared" si="27"/>
        <v>1.0823013907410934</v>
      </c>
      <c r="AF77" s="157">
        <f t="shared" si="28"/>
        <v>1.0806543656077612</v>
      </c>
      <c r="AG77" s="157">
        <f t="shared" si="29"/>
        <v>1.0775796661608499</v>
      </c>
      <c r="AH77" s="157">
        <f t="shared" si="30"/>
        <v>1.0747256905032161</v>
      </c>
      <c r="AI77" s="157">
        <f t="shared" si="31"/>
        <v>1.0757432304487786</v>
      </c>
      <c r="AJ77" s="157">
        <f t="shared" si="32"/>
        <v>1.0765586507485314</v>
      </c>
      <c r="AK77" s="157">
        <f t="shared" si="33"/>
        <v>1.0749290444654682</v>
      </c>
      <c r="AL77" s="157">
        <f t="shared" si="34"/>
        <v>1.0702712886209496</v>
      </c>
      <c r="AM77" s="157">
        <f t="shared" si="35"/>
        <v>1.0684596577017116</v>
      </c>
      <c r="AN77" s="157">
        <f t="shared" si="36"/>
        <v>1.0666541494555013</v>
      </c>
      <c r="AO77" s="157">
        <f t="shared" si="37"/>
        <v>1.0670548459804658</v>
      </c>
      <c r="AP77" s="157">
        <f t="shared" si="38"/>
        <v>1.0676564555534673</v>
      </c>
      <c r="AQ77" s="157">
        <f t="shared" si="39"/>
        <v>1.0648547328959701</v>
      </c>
      <c r="AR77" s="157">
        <f t="shared" si="40"/>
        <v>1.0606796116504855</v>
      </c>
      <c r="AS77" s="157">
        <f t="shared" si="41"/>
        <v>1.0579143389199255</v>
      </c>
      <c r="AT77" s="157">
        <f t="shared" si="42"/>
        <v>1.0569302325581396</v>
      </c>
      <c r="AU77" s="157">
        <f t="shared" si="43"/>
        <v>1.0553594649823519</v>
      </c>
      <c r="AV77" s="157">
        <f t="shared" si="44"/>
        <v>1.0539888682745826</v>
      </c>
      <c r="AW77" s="157">
        <f t="shared" si="45"/>
        <v>1.0502865594379738</v>
      </c>
      <c r="AX77" s="157">
        <f t="shared" si="46"/>
        <v>1.0439176773245131</v>
      </c>
      <c r="AY77" s="157">
        <f t="shared" si="47"/>
        <v>1.0389539136795904</v>
      </c>
      <c r="AZ77" s="157">
        <f t="shared" si="48"/>
        <v>1.0366788321167884</v>
      </c>
      <c r="BA77" s="157">
        <f t="shared" si="49"/>
        <v>1.0334728033472804</v>
      </c>
      <c r="BB77" s="157">
        <f t="shared" si="50"/>
        <v>1.035167638483965</v>
      </c>
      <c r="BC77" s="157">
        <f t="shared" si="51"/>
        <v>1.0353562967012939</v>
      </c>
      <c r="BD77" s="157">
        <f t="shared" si="52"/>
        <v>1.032909090909091</v>
      </c>
      <c r="BE77" s="157">
        <f t="shared" si="53"/>
        <v>1.0347905282331511</v>
      </c>
      <c r="BF77" s="157">
        <f t="shared" si="54"/>
        <v>1.0315961503540947</v>
      </c>
      <c r="BG77" s="157">
        <f t="shared" si="55"/>
        <v>1.0310344827586206</v>
      </c>
      <c r="BH77" s="157">
        <f t="shared" si="56"/>
        <v>1.0300997280145059</v>
      </c>
      <c r="BI77" s="157">
        <f t="shared" si="57"/>
        <v>1.0252661974372856</v>
      </c>
      <c r="BJ77" s="157">
        <f t="shared" si="58"/>
        <v>1.0247113997113997</v>
      </c>
      <c r="BK77" s="157">
        <f t="shared" si="59"/>
        <v>1.0210280373831775</v>
      </c>
      <c r="BL77" s="157">
        <f t="shared" si="60"/>
        <v>1.0215788527243301</v>
      </c>
      <c r="BM77" s="157">
        <f t="shared" si="61"/>
        <v>1.0213951815893563</v>
      </c>
      <c r="BN77" s="157">
        <f t="shared" si="62"/>
        <v>1.0166428060128847</v>
      </c>
      <c r="BO77" s="157">
        <f t="shared" si="63"/>
        <v>1.0133785230110597</v>
      </c>
      <c r="BP77" s="157">
        <f t="shared" si="64"/>
        <v>1.008521214273034</v>
      </c>
      <c r="BQ77" s="157">
        <f t="shared" si="66"/>
        <v>1.0078055703388327</v>
      </c>
      <c r="BR77" s="157">
        <f t="shared" si="69"/>
        <v>1.0079843860894251</v>
      </c>
      <c r="BS77" s="157">
        <f t="shared" si="71"/>
        <v>1.0037102473498234</v>
      </c>
      <c r="BT77" s="157">
        <f t="shared" si="73"/>
        <v>1.0019400352733685</v>
      </c>
      <c r="BU77" s="157">
        <f t="shared" ref="BU77:BU140" si="75">($B77/$B$76)</f>
        <v>1.0042425313770549</v>
      </c>
      <c r="BV77" s="156">
        <f>($B77/$B$77)</f>
        <v>1</v>
      </c>
      <c r="BW77" s="157"/>
      <c r="BX77" s="157"/>
      <c r="BY77" s="157"/>
      <c r="BZ77" s="157"/>
      <c r="CA77" s="157"/>
      <c r="CB77" s="157"/>
      <c r="CC77" s="157"/>
      <c r="CD77" s="157"/>
      <c r="CE77" s="157"/>
      <c r="CF77" s="157"/>
      <c r="CG77" s="157"/>
      <c r="CH77" s="157"/>
      <c r="CI77" s="157"/>
      <c r="CJ77" s="157"/>
      <c r="CK77" s="157"/>
      <c r="CL77" s="157"/>
      <c r="CM77" s="157"/>
      <c r="CN77" s="157"/>
      <c r="CO77" s="157"/>
      <c r="CP77" s="157"/>
      <c r="CQ77" s="157"/>
      <c r="CR77" s="157"/>
      <c r="CS77" s="157"/>
      <c r="CT77" s="157"/>
      <c r="CU77" s="157"/>
      <c r="CV77" s="157"/>
      <c r="CW77" s="157"/>
      <c r="CX77" s="157"/>
      <c r="CY77" s="157"/>
      <c r="CZ77" s="157"/>
      <c r="DA77" s="157"/>
      <c r="DB77" s="157"/>
      <c r="DC77" s="157"/>
      <c r="DD77" s="157"/>
      <c r="DE77" s="157"/>
      <c r="DF77" s="157"/>
      <c r="DG77" s="157"/>
      <c r="DH77" s="157"/>
      <c r="DI77" s="157"/>
      <c r="DJ77" s="157"/>
      <c r="DK77" s="157"/>
      <c r="DL77" s="157"/>
      <c r="DM77" s="157"/>
      <c r="DN77" s="157"/>
      <c r="DO77" s="157"/>
      <c r="DP77" s="157"/>
      <c r="DQ77" s="157"/>
      <c r="DR77" s="157"/>
      <c r="DS77" s="157"/>
      <c r="DT77" s="157"/>
      <c r="DU77" s="157"/>
      <c r="DV77" s="157"/>
      <c r="DW77" s="157"/>
      <c r="DX77" s="157"/>
      <c r="DY77" s="157"/>
      <c r="DZ77" s="157"/>
      <c r="EA77" s="157"/>
      <c r="EB77" s="157"/>
      <c r="EC77" s="157"/>
      <c r="ED77" s="157"/>
      <c r="EE77" s="157"/>
      <c r="EF77" s="157"/>
      <c r="EG77" s="157"/>
      <c r="EH77" s="157"/>
      <c r="EI77" s="157"/>
      <c r="EJ77" s="157"/>
      <c r="EK77" s="157"/>
      <c r="EL77" s="157"/>
      <c r="EM77" s="157"/>
      <c r="EN77" s="157"/>
      <c r="EO77" s="157"/>
      <c r="EP77" s="157"/>
      <c r="EQ77" s="157"/>
      <c r="ER77" s="157"/>
      <c r="ES77" s="157"/>
      <c r="ET77" s="157"/>
      <c r="EU77" s="157"/>
      <c r="EV77" s="157"/>
      <c r="EW77" s="157"/>
      <c r="EX77" s="157"/>
      <c r="EY77" s="157"/>
      <c r="EZ77" s="157"/>
      <c r="FA77" s="157"/>
      <c r="FB77" s="157"/>
      <c r="FC77" s="157"/>
      <c r="FD77" s="157"/>
      <c r="FE77" s="157"/>
      <c r="FF77" s="157"/>
      <c r="FG77" s="157"/>
      <c r="FH77" s="157"/>
      <c r="FI77" s="157"/>
      <c r="FJ77" s="157"/>
      <c r="FK77" s="157"/>
      <c r="FL77" s="157"/>
      <c r="FM77" s="157"/>
      <c r="FN77" s="157"/>
      <c r="FO77" s="157"/>
      <c r="FP77" s="157"/>
      <c r="FQ77" s="157"/>
      <c r="FR77" s="157"/>
      <c r="FS77" s="157"/>
      <c r="FT77" s="157"/>
      <c r="FU77" s="157"/>
      <c r="FV77" s="157"/>
      <c r="FW77" s="157"/>
      <c r="FX77" s="157"/>
      <c r="FY77" s="157"/>
      <c r="FZ77" s="157"/>
      <c r="GA77" s="157"/>
      <c r="GB77" s="157"/>
      <c r="GC77" s="157"/>
      <c r="GD77" s="157"/>
      <c r="GE77" s="157"/>
      <c r="GF77" s="157"/>
      <c r="GG77" s="157"/>
      <c r="GH77" s="157"/>
      <c r="GI77" s="157"/>
      <c r="GJ77" s="157"/>
      <c r="GK77" s="157"/>
      <c r="GL77" s="157"/>
      <c r="GM77" s="157"/>
      <c r="GN77" s="157"/>
      <c r="GO77" s="157"/>
      <c r="GP77" s="157"/>
      <c r="GQ77" s="157"/>
      <c r="GR77" s="157"/>
      <c r="GS77" s="157"/>
      <c r="GT77" s="157"/>
      <c r="GU77" s="157"/>
      <c r="GV77" s="157"/>
      <c r="GW77" s="157"/>
      <c r="GX77" s="157"/>
      <c r="GY77" s="157"/>
      <c r="GZ77" s="157"/>
      <c r="HA77" s="157"/>
      <c r="HB77" s="157"/>
      <c r="HC77" s="157"/>
      <c r="HD77" s="157"/>
      <c r="HE77" s="157"/>
      <c r="HF77" s="157"/>
      <c r="HG77" s="157"/>
      <c r="HH77" s="157"/>
      <c r="HI77" s="157"/>
      <c r="HJ77" s="157"/>
      <c r="HK77" s="157"/>
      <c r="HL77" s="157"/>
      <c r="HM77" s="157"/>
      <c r="HN77" s="157"/>
      <c r="HO77" s="157"/>
      <c r="HP77" s="157"/>
      <c r="HQ77" s="157"/>
      <c r="HR77" s="157"/>
      <c r="HS77" s="157"/>
      <c r="HT77" s="157"/>
      <c r="HU77" s="157"/>
      <c r="HV77" s="157"/>
      <c r="HW77" s="157"/>
      <c r="HX77" s="157"/>
      <c r="HY77" s="157"/>
      <c r="HZ77" s="157"/>
      <c r="IA77" s="157"/>
      <c r="IB77" s="157"/>
      <c r="IC77" s="157"/>
      <c r="ID77" s="157"/>
      <c r="IE77" s="157"/>
      <c r="IF77" s="157"/>
      <c r="IG77" s="157"/>
      <c r="IH77" s="157"/>
      <c r="II77" s="157"/>
      <c r="IJ77" s="157"/>
      <c r="IK77" s="157"/>
      <c r="IL77" s="157"/>
      <c r="IM77" s="157"/>
      <c r="IN77" s="157"/>
      <c r="IO77" s="157"/>
      <c r="IP77" s="157"/>
      <c r="IQ77" s="157"/>
      <c r="IR77" s="157"/>
      <c r="IS77" s="157"/>
      <c r="IT77" s="157"/>
      <c r="IU77" s="157"/>
      <c r="IV77" s="157"/>
      <c r="IW77" s="157"/>
      <c r="IX77" s="157"/>
      <c r="IY77" s="157"/>
      <c r="IZ77" s="157"/>
      <c r="JA77" s="157"/>
      <c r="JB77" s="157"/>
      <c r="JC77" s="157"/>
      <c r="JD77" s="157"/>
      <c r="JE77" s="157"/>
      <c r="JF77" s="157"/>
      <c r="JG77" s="157"/>
      <c r="JH77" s="157"/>
      <c r="JI77" s="157"/>
      <c r="JJ77" s="157"/>
      <c r="JK77" s="157"/>
      <c r="JL77" s="157"/>
      <c r="JM77" s="157"/>
      <c r="JN77" s="157"/>
      <c r="JO77" s="157"/>
      <c r="JP77" s="157"/>
      <c r="JQ77" s="157"/>
      <c r="JR77" s="157"/>
      <c r="JS77" s="157"/>
      <c r="JT77" s="157"/>
      <c r="JU77" s="157"/>
      <c r="JV77" s="157"/>
      <c r="JW77" s="157"/>
      <c r="JX77" s="157"/>
      <c r="JY77" s="157"/>
      <c r="JZ77" s="157"/>
      <c r="KA77" s="157"/>
      <c r="KB77" s="157"/>
      <c r="KC77" s="157"/>
      <c r="KD77" s="157"/>
      <c r="KE77" s="157"/>
      <c r="KF77" s="157"/>
      <c r="KG77" s="157"/>
      <c r="KH77" s="157"/>
      <c r="KI77" s="157"/>
      <c r="KJ77" s="157"/>
      <c r="KK77" s="157"/>
      <c r="KL77" s="157"/>
      <c r="KM77" s="157"/>
      <c r="KN77" s="157"/>
      <c r="KO77" s="157"/>
      <c r="KP77" s="157"/>
      <c r="KQ77" s="157"/>
      <c r="KR77" s="157"/>
      <c r="KS77" s="157"/>
      <c r="KT77" s="157"/>
      <c r="KU77" s="157"/>
      <c r="KV77" s="157"/>
      <c r="KW77" s="157"/>
      <c r="KX77" s="157"/>
      <c r="KY77" s="157"/>
      <c r="KZ77" s="157"/>
      <c r="LA77" s="157"/>
      <c r="LB77" s="157"/>
      <c r="LC77" s="157"/>
      <c r="LD77" s="157"/>
      <c r="LE77" s="157"/>
      <c r="LF77" s="157"/>
      <c r="LG77" s="157"/>
      <c r="LH77" s="157"/>
      <c r="LI77" s="157"/>
      <c r="LJ77" s="157"/>
      <c r="LK77" s="157"/>
      <c r="LL77" s="157"/>
      <c r="LM77" s="157"/>
      <c r="LN77" s="157"/>
      <c r="LO77" s="157"/>
      <c r="LP77" s="157"/>
      <c r="LQ77" s="157"/>
      <c r="LR77" s="157"/>
      <c r="LS77" s="157"/>
      <c r="LT77" s="157"/>
      <c r="LU77" s="157"/>
      <c r="LV77" s="157"/>
      <c r="LW77" s="157"/>
      <c r="LX77" s="157"/>
      <c r="LY77" s="157"/>
      <c r="LZ77" s="157"/>
      <c r="MA77" s="157"/>
      <c r="MB77" s="157"/>
      <c r="MC77" s="157"/>
      <c r="MD77" s="157"/>
      <c r="ME77" s="157"/>
      <c r="MF77" s="157"/>
      <c r="MG77" s="157"/>
      <c r="MH77" s="157"/>
      <c r="MI77" s="157"/>
      <c r="MJ77" s="157"/>
      <c r="MK77" s="157"/>
      <c r="ML77" s="157"/>
      <c r="MM77" s="157"/>
      <c r="MN77" s="157"/>
      <c r="MO77" s="157"/>
      <c r="MP77" s="157"/>
      <c r="MQ77" s="157"/>
      <c r="MR77" s="157"/>
      <c r="MS77" s="157"/>
      <c r="MT77" s="157"/>
      <c r="MU77" s="157"/>
      <c r="MV77" s="157"/>
      <c r="MW77" s="157"/>
      <c r="MX77" s="157"/>
      <c r="MY77" s="157"/>
      <c r="MZ77" s="157"/>
      <c r="NA77" s="157"/>
      <c r="NB77" s="157"/>
      <c r="NC77" s="157"/>
      <c r="ND77" s="157"/>
      <c r="NE77" s="157"/>
      <c r="NF77" s="157"/>
      <c r="NG77" s="157"/>
      <c r="NH77" s="157"/>
      <c r="NI77" s="157"/>
      <c r="NJ77" s="157"/>
      <c r="NK77" s="157"/>
      <c r="NL77" s="157"/>
      <c r="NM77" s="157"/>
      <c r="NN77" s="157"/>
      <c r="NO77" s="157"/>
      <c r="NP77" s="15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row>
    <row r="78" spans="1:484" ht="13">
      <c r="A78" s="149">
        <v>42675</v>
      </c>
      <c r="B78" s="132">
        <v>5690</v>
      </c>
      <c r="C78" s="135">
        <f t="shared" si="67"/>
        <v>1.6000000000000001E-3</v>
      </c>
      <c r="D78" s="57"/>
      <c r="E78" s="157">
        <f t="shared" si="65"/>
        <v>1.1450996176293016</v>
      </c>
      <c r="F78" s="157">
        <f t="shared" si="68"/>
        <v>1.1364090273616936</v>
      </c>
      <c r="G78" s="157">
        <f t="shared" si="70"/>
        <v>1.1357285429141717</v>
      </c>
      <c r="H78" s="157">
        <f t="shared" si="72"/>
        <v>1.1316626889419252</v>
      </c>
      <c r="I78" s="157">
        <f t="shared" si="74"/>
        <v>1.1300893743793445</v>
      </c>
      <c r="J78" s="157">
        <f t="shared" ref="J78:J141" si="76">($B78/$B$13)</f>
        <v>1.1247282071555644</v>
      </c>
      <c r="K78" s="157">
        <f t="shared" si="7"/>
        <v>1.1214032321639733</v>
      </c>
      <c r="L78" s="157">
        <f t="shared" si="8"/>
        <v>1.1176586132390494</v>
      </c>
      <c r="M78" s="157">
        <f t="shared" si="9"/>
        <v>1.1161239701843861</v>
      </c>
      <c r="N78" s="157">
        <f t="shared" si="10"/>
        <v>1.1148119122257054</v>
      </c>
      <c r="O78" s="157">
        <f t="shared" si="11"/>
        <v>1.1128495990612166</v>
      </c>
      <c r="P78" s="157">
        <f t="shared" si="12"/>
        <v>1.1124144672531768</v>
      </c>
      <c r="Q78" s="157">
        <f t="shared" si="13"/>
        <v>1.111328125</v>
      </c>
      <c r="R78" s="157">
        <f t="shared" si="14"/>
        <v>1.1108941819601719</v>
      </c>
      <c r="S78" s="157">
        <f t="shared" si="15"/>
        <v>1.1061430793157077</v>
      </c>
      <c r="T78" s="157">
        <f t="shared" si="16"/>
        <v>1.1048543689320389</v>
      </c>
      <c r="U78" s="157">
        <f t="shared" si="17"/>
        <v>1.1012192761757307</v>
      </c>
      <c r="V78" s="157">
        <f t="shared" si="18"/>
        <v>1.1005802707930368</v>
      </c>
      <c r="W78" s="157">
        <f t="shared" si="19"/>
        <v>1.097608024691358</v>
      </c>
      <c r="X78" s="157">
        <f t="shared" si="20"/>
        <v>1.0933897002305919</v>
      </c>
      <c r="Y78" s="157">
        <f t="shared" si="21"/>
        <v>1.095283926852743</v>
      </c>
      <c r="Z78" s="157">
        <f t="shared" si="22"/>
        <v>1.0933897002305919</v>
      </c>
      <c r="AA78" s="157">
        <f t="shared" si="23"/>
        <v>1.0915020141952809</v>
      </c>
      <c r="AB78" s="157">
        <f t="shared" si="24"/>
        <v>1.092130518234165</v>
      </c>
      <c r="AC78" s="157">
        <f t="shared" si="25"/>
        <v>1.0887868350554917</v>
      </c>
      <c r="AD78" s="157">
        <f t="shared" si="26"/>
        <v>1.0846359130766299</v>
      </c>
      <c r="AE78" s="157">
        <f t="shared" si="27"/>
        <v>1.0840160030481996</v>
      </c>
      <c r="AF78" s="157">
        <f t="shared" si="28"/>
        <v>1.0823663686513221</v>
      </c>
      <c r="AG78" s="157">
        <f t="shared" si="29"/>
        <v>1.0792867981790593</v>
      </c>
      <c r="AH78" s="157">
        <f t="shared" si="30"/>
        <v>1.0764283011729097</v>
      </c>
      <c r="AI78" s="157">
        <f t="shared" si="31"/>
        <v>1.0774474531338762</v>
      </c>
      <c r="AJ78" s="157">
        <f t="shared" si="32"/>
        <v>1.0782641652454046</v>
      </c>
      <c r="AK78" s="157">
        <f t="shared" si="33"/>
        <v>1.076631977294229</v>
      </c>
      <c r="AL78" s="157">
        <f t="shared" si="34"/>
        <v>1.071966842501884</v>
      </c>
      <c r="AM78" s="157">
        <f t="shared" si="35"/>
        <v>1.0701523415459846</v>
      </c>
      <c r="AN78" s="157">
        <f t="shared" si="36"/>
        <v>1.0683439729628239</v>
      </c>
      <c r="AO78" s="157">
        <f t="shared" si="37"/>
        <v>1.0687453042824944</v>
      </c>
      <c r="AP78" s="157">
        <f t="shared" si="38"/>
        <v>1.069347866942304</v>
      </c>
      <c r="AQ78" s="157">
        <f t="shared" si="39"/>
        <v>1.0665417057169635</v>
      </c>
      <c r="AR78" s="157">
        <f t="shared" si="40"/>
        <v>1.0623599701269604</v>
      </c>
      <c r="AS78" s="157">
        <f t="shared" si="41"/>
        <v>1.0595903165735567</v>
      </c>
      <c r="AT78" s="157">
        <f t="shared" si="42"/>
        <v>1.0586046511627907</v>
      </c>
      <c r="AU78" s="157">
        <f t="shared" si="43"/>
        <v>1.0570313951328256</v>
      </c>
      <c r="AV78" s="157">
        <f t="shared" si="44"/>
        <v>1.0556586270871986</v>
      </c>
      <c r="AW78" s="157">
        <f t="shared" si="45"/>
        <v>1.0519504529487891</v>
      </c>
      <c r="AX78" s="157">
        <f t="shared" si="46"/>
        <v>1.0455714810731349</v>
      </c>
      <c r="AY78" s="157">
        <f t="shared" si="47"/>
        <v>1.0405998536942209</v>
      </c>
      <c r="AZ78" s="157">
        <f t="shared" si="48"/>
        <v>1.0383211678832116</v>
      </c>
      <c r="BA78" s="157">
        <f t="shared" si="49"/>
        <v>1.0351100600327452</v>
      </c>
      <c r="BB78" s="157">
        <f t="shared" si="50"/>
        <v>1.036807580174927</v>
      </c>
      <c r="BC78" s="157">
        <f t="shared" si="51"/>
        <v>1.0369965372699106</v>
      </c>
      <c r="BD78" s="157">
        <f t="shared" si="52"/>
        <v>1.0345454545454544</v>
      </c>
      <c r="BE78" s="157">
        <f t="shared" si="53"/>
        <v>1.0364298724954462</v>
      </c>
      <c r="BF78" s="157">
        <f t="shared" si="54"/>
        <v>1.0332304339930998</v>
      </c>
      <c r="BG78" s="157">
        <f t="shared" si="55"/>
        <v>1.0326678765880217</v>
      </c>
      <c r="BH78" s="157">
        <f t="shared" si="56"/>
        <v>1.0317316409791477</v>
      </c>
      <c r="BI78" s="157">
        <f t="shared" si="57"/>
        <v>1.0268904529868255</v>
      </c>
      <c r="BJ78" s="157">
        <f t="shared" si="58"/>
        <v>1.0263347763347763</v>
      </c>
      <c r="BK78" s="157">
        <f t="shared" si="59"/>
        <v>1.022645578720345</v>
      </c>
      <c r="BL78" s="157">
        <f t="shared" si="60"/>
        <v>1.0231972666786548</v>
      </c>
      <c r="BM78" s="157">
        <f t="shared" si="61"/>
        <v>1.0230133045667027</v>
      </c>
      <c r="BN78" s="157">
        <f t="shared" si="62"/>
        <v>1.018253400143164</v>
      </c>
      <c r="BO78" s="157">
        <f t="shared" si="63"/>
        <v>1.0149839457723868</v>
      </c>
      <c r="BP78" s="157">
        <f t="shared" si="64"/>
        <v>1.0101189419492278</v>
      </c>
      <c r="BQ78" s="157">
        <f t="shared" si="66"/>
        <v>1.0094021642717759</v>
      </c>
      <c r="BR78" s="157">
        <f t="shared" si="69"/>
        <v>1.0095812633073102</v>
      </c>
      <c r="BS78" s="157">
        <f t="shared" si="71"/>
        <v>1.0053003533568905</v>
      </c>
      <c r="BT78" s="157">
        <f t="shared" si="73"/>
        <v>1.0035273368606703</v>
      </c>
      <c r="BU78" s="157">
        <f t="shared" si="75"/>
        <v>1.0058334806434506</v>
      </c>
      <c r="BV78" s="157">
        <f t="shared" ref="BV78:BV141" si="77">($B78/$B$77)</f>
        <v>1.0015842281288505</v>
      </c>
      <c r="BW78" s="156">
        <f>($B78/$B$78)</f>
        <v>1</v>
      </c>
      <c r="BX78" s="157"/>
      <c r="BY78" s="157"/>
      <c r="BZ78" s="157"/>
      <c r="CA78" s="157"/>
      <c r="CB78" s="157"/>
      <c r="CC78" s="157"/>
      <c r="CD78" s="157"/>
      <c r="CE78" s="157"/>
      <c r="CF78" s="157"/>
      <c r="CG78" s="157"/>
      <c r="CH78" s="157"/>
      <c r="CI78" s="157"/>
      <c r="CJ78" s="157"/>
      <c r="CK78" s="157"/>
      <c r="CL78" s="157"/>
      <c r="CM78" s="157"/>
      <c r="CN78" s="157"/>
      <c r="CO78" s="157"/>
      <c r="CP78" s="157"/>
      <c r="CQ78" s="157"/>
      <c r="CR78" s="157"/>
      <c r="CS78" s="157"/>
      <c r="CT78" s="157"/>
      <c r="CU78" s="157"/>
      <c r="CV78" s="157"/>
      <c r="CW78" s="157"/>
      <c r="CX78" s="157"/>
      <c r="CY78" s="157"/>
      <c r="CZ78" s="157"/>
      <c r="DA78" s="157"/>
      <c r="DB78" s="157"/>
      <c r="DC78" s="157"/>
      <c r="DD78" s="157"/>
      <c r="DE78" s="157"/>
      <c r="DF78" s="157"/>
      <c r="DG78" s="157"/>
      <c r="DH78" s="157"/>
      <c r="DI78" s="157"/>
      <c r="DJ78" s="157"/>
      <c r="DK78" s="157"/>
      <c r="DL78" s="157"/>
      <c r="DM78" s="157"/>
      <c r="DN78" s="157"/>
      <c r="DO78" s="157"/>
      <c r="DP78" s="157"/>
      <c r="DQ78" s="157"/>
      <c r="DR78" s="157"/>
      <c r="DS78" s="157"/>
      <c r="DT78" s="157"/>
      <c r="DU78" s="157"/>
      <c r="DV78" s="157"/>
      <c r="DW78" s="157"/>
      <c r="DX78" s="157"/>
      <c r="DY78" s="157"/>
      <c r="DZ78" s="157"/>
      <c r="EA78" s="157"/>
      <c r="EB78" s="157"/>
      <c r="EC78" s="157"/>
      <c r="ED78" s="157"/>
      <c r="EE78" s="157"/>
      <c r="EF78" s="157"/>
      <c r="EG78" s="157"/>
      <c r="EH78" s="157"/>
      <c r="EI78" s="157"/>
      <c r="EJ78" s="157"/>
      <c r="EK78" s="157"/>
      <c r="EL78" s="157"/>
      <c r="EM78" s="157"/>
      <c r="EN78" s="157"/>
      <c r="EO78" s="157"/>
      <c r="EP78" s="157"/>
      <c r="EQ78" s="157"/>
      <c r="ER78" s="157"/>
      <c r="ES78" s="157"/>
      <c r="ET78" s="157"/>
      <c r="EU78" s="157"/>
      <c r="EV78" s="157"/>
      <c r="EW78" s="157"/>
      <c r="EX78" s="157"/>
      <c r="EY78" s="157"/>
      <c r="EZ78" s="157"/>
      <c r="FA78" s="157"/>
      <c r="FB78" s="157"/>
      <c r="FC78" s="157"/>
      <c r="FD78" s="157"/>
      <c r="FE78" s="157"/>
      <c r="FF78" s="157"/>
      <c r="FG78" s="157"/>
      <c r="FH78" s="157"/>
      <c r="FI78" s="157"/>
      <c r="FJ78" s="157"/>
      <c r="FK78" s="157"/>
      <c r="FL78" s="157"/>
      <c r="FM78" s="157"/>
      <c r="FN78" s="157"/>
      <c r="FO78" s="157"/>
      <c r="FP78" s="157"/>
      <c r="FQ78" s="157"/>
      <c r="FR78" s="157"/>
      <c r="FS78" s="157"/>
      <c r="FT78" s="157"/>
      <c r="FU78" s="157"/>
      <c r="FV78" s="157"/>
      <c r="FW78" s="157"/>
      <c r="FX78" s="157"/>
      <c r="FY78" s="157"/>
      <c r="FZ78" s="157"/>
      <c r="GA78" s="157"/>
      <c r="GB78" s="157"/>
      <c r="GC78" s="157"/>
      <c r="GD78" s="157"/>
      <c r="GE78" s="157"/>
      <c r="GF78" s="157"/>
      <c r="GG78" s="157"/>
      <c r="GH78" s="157"/>
      <c r="GI78" s="157"/>
      <c r="GJ78" s="157"/>
      <c r="GK78" s="157"/>
      <c r="GL78" s="157"/>
      <c r="GM78" s="157"/>
      <c r="GN78" s="157"/>
      <c r="GO78" s="157"/>
      <c r="GP78" s="157"/>
      <c r="GQ78" s="157"/>
      <c r="GR78" s="157"/>
      <c r="GS78" s="157"/>
      <c r="GT78" s="157"/>
      <c r="GU78" s="157"/>
      <c r="GV78" s="157"/>
      <c r="GW78" s="157"/>
      <c r="GX78" s="157"/>
      <c r="GY78" s="157"/>
      <c r="GZ78" s="157"/>
      <c r="HA78" s="157"/>
      <c r="HB78" s="157"/>
      <c r="HC78" s="157"/>
      <c r="HD78" s="157"/>
      <c r="HE78" s="157"/>
      <c r="HF78" s="157"/>
      <c r="HG78" s="157"/>
      <c r="HH78" s="157"/>
      <c r="HI78" s="157"/>
      <c r="HJ78" s="157"/>
      <c r="HK78" s="157"/>
      <c r="HL78" s="157"/>
      <c r="HM78" s="157"/>
      <c r="HN78" s="157"/>
      <c r="HO78" s="157"/>
      <c r="HP78" s="157"/>
      <c r="HQ78" s="157"/>
      <c r="HR78" s="157"/>
      <c r="HS78" s="157"/>
      <c r="HT78" s="157"/>
      <c r="HU78" s="157"/>
      <c r="HV78" s="157"/>
      <c r="HW78" s="157"/>
      <c r="HX78" s="157"/>
      <c r="HY78" s="157"/>
      <c r="HZ78" s="157"/>
      <c r="IA78" s="157"/>
      <c r="IB78" s="157"/>
      <c r="IC78" s="157"/>
      <c r="ID78" s="157"/>
      <c r="IE78" s="157"/>
      <c r="IF78" s="157"/>
      <c r="IG78" s="157"/>
      <c r="IH78" s="157"/>
      <c r="II78" s="157"/>
      <c r="IJ78" s="157"/>
      <c r="IK78" s="157"/>
      <c r="IL78" s="157"/>
      <c r="IM78" s="157"/>
      <c r="IN78" s="157"/>
      <c r="IO78" s="157"/>
      <c r="IP78" s="157"/>
      <c r="IQ78" s="157"/>
      <c r="IR78" s="157"/>
      <c r="IS78" s="157"/>
      <c r="IT78" s="157"/>
      <c r="IU78" s="157"/>
      <c r="IV78" s="157"/>
      <c r="IW78" s="157"/>
      <c r="IX78" s="157"/>
      <c r="IY78" s="157"/>
      <c r="IZ78" s="157"/>
      <c r="JA78" s="157"/>
      <c r="JB78" s="157"/>
      <c r="JC78" s="157"/>
      <c r="JD78" s="157"/>
      <c r="JE78" s="157"/>
      <c r="JF78" s="157"/>
      <c r="JG78" s="157"/>
      <c r="JH78" s="157"/>
      <c r="JI78" s="157"/>
      <c r="JJ78" s="157"/>
      <c r="JK78" s="157"/>
      <c r="JL78" s="157"/>
      <c r="JM78" s="157"/>
      <c r="JN78" s="157"/>
      <c r="JO78" s="157"/>
      <c r="JP78" s="157"/>
      <c r="JQ78" s="157"/>
      <c r="JR78" s="157"/>
      <c r="JS78" s="157"/>
      <c r="JT78" s="157"/>
      <c r="JU78" s="157"/>
      <c r="JV78" s="157"/>
      <c r="JW78" s="157"/>
      <c r="JX78" s="157"/>
      <c r="JY78" s="157"/>
      <c r="JZ78" s="157"/>
      <c r="KA78" s="157"/>
      <c r="KB78" s="157"/>
      <c r="KC78" s="157"/>
      <c r="KD78" s="157"/>
      <c r="KE78" s="157"/>
      <c r="KF78" s="157"/>
      <c r="KG78" s="157"/>
      <c r="KH78" s="157"/>
      <c r="KI78" s="157"/>
      <c r="KJ78" s="157"/>
      <c r="KK78" s="157"/>
      <c r="KL78" s="157"/>
      <c r="KM78" s="157"/>
      <c r="KN78" s="157"/>
      <c r="KO78" s="157"/>
      <c r="KP78" s="157"/>
      <c r="KQ78" s="157"/>
      <c r="KR78" s="157"/>
      <c r="KS78" s="157"/>
      <c r="KT78" s="157"/>
      <c r="KU78" s="157"/>
      <c r="KV78" s="157"/>
      <c r="KW78" s="157"/>
      <c r="KX78" s="157"/>
      <c r="KY78" s="157"/>
      <c r="KZ78" s="157"/>
      <c r="LA78" s="157"/>
      <c r="LB78" s="157"/>
      <c r="LC78" s="157"/>
      <c r="LD78" s="157"/>
      <c r="LE78" s="157"/>
      <c r="LF78" s="157"/>
      <c r="LG78" s="157"/>
      <c r="LH78" s="157"/>
      <c r="LI78" s="157"/>
      <c r="LJ78" s="157"/>
      <c r="LK78" s="157"/>
      <c r="LL78" s="157"/>
      <c r="LM78" s="157"/>
      <c r="LN78" s="157"/>
      <c r="LO78" s="157"/>
      <c r="LP78" s="157"/>
      <c r="LQ78" s="157"/>
      <c r="LR78" s="157"/>
      <c r="LS78" s="157"/>
      <c r="LT78" s="157"/>
      <c r="LU78" s="157"/>
      <c r="LV78" s="157"/>
      <c r="LW78" s="157"/>
      <c r="LX78" s="157"/>
      <c r="LY78" s="157"/>
      <c r="LZ78" s="157"/>
      <c r="MA78" s="157"/>
      <c r="MB78" s="157"/>
      <c r="MC78" s="157"/>
      <c r="MD78" s="157"/>
      <c r="ME78" s="157"/>
      <c r="MF78" s="157"/>
      <c r="MG78" s="157"/>
      <c r="MH78" s="157"/>
      <c r="MI78" s="157"/>
      <c r="MJ78" s="157"/>
      <c r="MK78" s="157"/>
      <c r="ML78" s="157"/>
      <c r="MM78" s="157"/>
      <c r="MN78" s="157"/>
      <c r="MO78" s="157"/>
      <c r="MP78" s="157"/>
      <c r="MQ78" s="157"/>
      <c r="MR78" s="157"/>
      <c r="MS78" s="157"/>
      <c r="MT78" s="157"/>
      <c r="MU78" s="157"/>
      <c r="MV78" s="157"/>
      <c r="MW78" s="157"/>
      <c r="MX78" s="157"/>
      <c r="MY78" s="157"/>
      <c r="MZ78" s="157"/>
      <c r="NA78" s="157"/>
      <c r="NB78" s="157"/>
      <c r="NC78" s="157"/>
      <c r="ND78" s="157"/>
      <c r="NE78" s="157"/>
      <c r="NF78" s="157"/>
      <c r="NG78" s="157"/>
      <c r="NH78" s="157"/>
      <c r="NI78" s="157"/>
      <c r="NJ78" s="157"/>
      <c r="NK78" s="157"/>
      <c r="NL78" s="157"/>
      <c r="NM78" s="157"/>
      <c r="NN78" s="157"/>
      <c r="NO78" s="157"/>
      <c r="NP78" s="15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row>
    <row r="79" spans="1:484" ht="13">
      <c r="A79" s="149">
        <v>42705</v>
      </c>
      <c r="B79" s="132">
        <v>5690</v>
      </c>
      <c r="C79" s="135">
        <f t="shared" si="67"/>
        <v>0</v>
      </c>
      <c r="D79" s="57"/>
      <c r="E79" s="157">
        <f t="shared" si="65"/>
        <v>1.1450996176293016</v>
      </c>
      <c r="F79" s="157">
        <f t="shared" si="68"/>
        <v>1.1364090273616936</v>
      </c>
      <c r="G79" s="157">
        <f t="shared" si="70"/>
        <v>1.1357285429141717</v>
      </c>
      <c r="H79" s="157">
        <f t="shared" si="72"/>
        <v>1.1316626889419252</v>
      </c>
      <c r="I79" s="157">
        <f t="shared" si="74"/>
        <v>1.1300893743793445</v>
      </c>
      <c r="J79" s="157">
        <f t="shared" si="76"/>
        <v>1.1247282071555644</v>
      </c>
      <c r="K79" s="157">
        <f t="shared" ref="K79:K142" si="78">($B79/$B$14)</f>
        <v>1.1214032321639733</v>
      </c>
      <c r="L79" s="157">
        <f t="shared" si="8"/>
        <v>1.1176586132390494</v>
      </c>
      <c r="M79" s="157">
        <f t="shared" si="9"/>
        <v>1.1161239701843861</v>
      </c>
      <c r="N79" s="157">
        <f t="shared" si="10"/>
        <v>1.1148119122257054</v>
      </c>
      <c r="O79" s="157">
        <f t="shared" si="11"/>
        <v>1.1128495990612166</v>
      </c>
      <c r="P79" s="157">
        <f t="shared" si="12"/>
        <v>1.1124144672531768</v>
      </c>
      <c r="Q79" s="157">
        <f t="shared" si="13"/>
        <v>1.111328125</v>
      </c>
      <c r="R79" s="157">
        <f t="shared" si="14"/>
        <v>1.1108941819601719</v>
      </c>
      <c r="S79" s="157">
        <f t="shared" si="15"/>
        <v>1.1061430793157077</v>
      </c>
      <c r="T79" s="157">
        <f t="shared" si="16"/>
        <v>1.1048543689320389</v>
      </c>
      <c r="U79" s="157">
        <f t="shared" si="17"/>
        <v>1.1012192761757307</v>
      </c>
      <c r="V79" s="157">
        <f t="shared" si="18"/>
        <v>1.1005802707930368</v>
      </c>
      <c r="W79" s="157">
        <f t="shared" si="19"/>
        <v>1.097608024691358</v>
      </c>
      <c r="X79" s="157">
        <f t="shared" si="20"/>
        <v>1.0933897002305919</v>
      </c>
      <c r="Y79" s="157">
        <f t="shared" si="21"/>
        <v>1.095283926852743</v>
      </c>
      <c r="Z79" s="157">
        <f t="shared" si="22"/>
        <v>1.0933897002305919</v>
      </c>
      <c r="AA79" s="157">
        <f t="shared" si="23"/>
        <v>1.0915020141952809</v>
      </c>
      <c r="AB79" s="157">
        <f t="shared" si="24"/>
        <v>1.092130518234165</v>
      </c>
      <c r="AC79" s="157">
        <f t="shared" si="25"/>
        <v>1.0887868350554917</v>
      </c>
      <c r="AD79" s="157">
        <f t="shared" si="26"/>
        <v>1.0846359130766299</v>
      </c>
      <c r="AE79" s="157">
        <f t="shared" si="27"/>
        <v>1.0840160030481996</v>
      </c>
      <c r="AF79" s="157">
        <f t="shared" si="28"/>
        <v>1.0823663686513221</v>
      </c>
      <c r="AG79" s="157">
        <f t="shared" si="29"/>
        <v>1.0792867981790593</v>
      </c>
      <c r="AH79" s="157">
        <f t="shared" si="30"/>
        <v>1.0764283011729097</v>
      </c>
      <c r="AI79" s="157">
        <f t="shared" si="31"/>
        <v>1.0774474531338762</v>
      </c>
      <c r="AJ79" s="157">
        <f t="shared" si="32"/>
        <v>1.0782641652454046</v>
      </c>
      <c r="AK79" s="157">
        <f t="shared" si="33"/>
        <v>1.076631977294229</v>
      </c>
      <c r="AL79" s="157">
        <f t="shared" si="34"/>
        <v>1.071966842501884</v>
      </c>
      <c r="AM79" s="157">
        <f t="shared" si="35"/>
        <v>1.0701523415459846</v>
      </c>
      <c r="AN79" s="157">
        <f t="shared" si="36"/>
        <v>1.0683439729628239</v>
      </c>
      <c r="AO79" s="157">
        <f t="shared" si="37"/>
        <v>1.0687453042824944</v>
      </c>
      <c r="AP79" s="157">
        <f t="shared" si="38"/>
        <v>1.069347866942304</v>
      </c>
      <c r="AQ79" s="157">
        <f t="shared" si="39"/>
        <v>1.0665417057169635</v>
      </c>
      <c r="AR79" s="157">
        <f t="shared" si="40"/>
        <v>1.0623599701269604</v>
      </c>
      <c r="AS79" s="157">
        <f t="shared" si="41"/>
        <v>1.0595903165735567</v>
      </c>
      <c r="AT79" s="157">
        <f t="shared" si="42"/>
        <v>1.0586046511627907</v>
      </c>
      <c r="AU79" s="157">
        <f t="shared" si="43"/>
        <v>1.0570313951328256</v>
      </c>
      <c r="AV79" s="157">
        <f t="shared" si="44"/>
        <v>1.0556586270871986</v>
      </c>
      <c r="AW79" s="157">
        <f t="shared" si="45"/>
        <v>1.0519504529487891</v>
      </c>
      <c r="AX79" s="157">
        <f t="shared" si="46"/>
        <v>1.0455714810731349</v>
      </c>
      <c r="AY79" s="157">
        <f t="shared" si="47"/>
        <v>1.0405998536942209</v>
      </c>
      <c r="AZ79" s="157">
        <f t="shared" si="48"/>
        <v>1.0383211678832116</v>
      </c>
      <c r="BA79" s="157">
        <f t="shared" si="49"/>
        <v>1.0351100600327452</v>
      </c>
      <c r="BB79" s="157">
        <f t="shared" si="50"/>
        <v>1.036807580174927</v>
      </c>
      <c r="BC79" s="157">
        <f t="shared" si="51"/>
        <v>1.0369965372699106</v>
      </c>
      <c r="BD79" s="157">
        <f t="shared" si="52"/>
        <v>1.0345454545454544</v>
      </c>
      <c r="BE79" s="157">
        <f t="shared" si="53"/>
        <v>1.0364298724954462</v>
      </c>
      <c r="BF79" s="157">
        <f t="shared" si="54"/>
        <v>1.0332304339930998</v>
      </c>
      <c r="BG79" s="157">
        <f t="shared" si="55"/>
        <v>1.0326678765880217</v>
      </c>
      <c r="BH79" s="157">
        <f t="shared" si="56"/>
        <v>1.0317316409791477</v>
      </c>
      <c r="BI79" s="157">
        <f t="shared" si="57"/>
        <v>1.0268904529868255</v>
      </c>
      <c r="BJ79" s="157">
        <f t="shared" si="58"/>
        <v>1.0263347763347763</v>
      </c>
      <c r="BK79" s="157">
        <f t="shared" si="59"/>
        <v>1.022645578720345</v>
      </c>
      <c r="BL79" s="157">
        <f t="shared" si="60"/>
        <v>1.0231972666786548</v>
      </c>
      <c r="BM79" s="157">
        <f t="shared" si="61"/>
        <v>1.0230133045667027</v>
      </c>
      <c r="BN79" s="157">
        <f t="shared" si="62"/>
        <v>1.018253400143164</v>
      </c>
      <c r="BO79" s="157">
        <f t="shared" si="63"/>
        <v>1.0149839457723868</v>
      </c>
      <c r="BP79" s="157">
        <f t="shared" si="64"/>
        <v>1.0101189419492278</v>
      </c>
      <c r="BQ79" s="157">
        <f t="shared" si="66"/>
        <v>1.0094021642717759</v>
      </c>
      <c r="BR79" s="157">
        <f t="shared" si="69"/>
        <v>1.0095812633073102</v>
      </c>
      <c r="BS79" s="157">
        <f t="shared" si="71"/>
        <v>1.0053003533568905</v>
      </c>
      <c r="BT79" s="157">
        <f t="shared" si="73"/>
        <v>1.0035273368606703</v>
      </c>
      <c r="BU79" s="157">
        <f t="shared" si="75"/>
        <v>1.0058334806434506</v>
      </c>
      <c r="BV79" s="157">
        <f t="shared" si="77"/>
        <v>1.0015842281288505</v>
      </c>
      <c r="BW79" s="157">
        <f t="shared" ref="BW79:BW142" si="79">($B79/$B$78)</f>
        <v>1</v>
      </c>
      <c r="BX79" s="156">
        <f>($B79/$B$79)</f>
        <v>1</v>
      </c>
      <c r="BY79" s="157"/>
      <c r="BZ79" s="157"/>
      <c r="CA79" s="157"/>
      <c r="CB79" s="157"/>
      <c r="CC79" s="157"/>
      <c r="CD79" s="157"/>
      <c r="CE79" s="157"/>
      <c r="CF79" s="157"/>
      <c r="CG79" s="157"/>
      <c r="CH79" s="157"/>
      <c r="CI79" s="157"/>
      <c r="CJ79" s="157"/>
      <c r="CK79" s="157"/>
      <c r="CL79" s="157"/>
      <c r="CM79" s="157"/>
      <c r="CN79" s="157"/>
      <c r="CO79" s="157"/>
      <c r="CP79" s="157"/>
      <c r="CQ79" s="157"/>
      <c r="CR79" s="157"/>
      <c r="CS79" s="157"/>
      <c r="CT79" s="157"/>
      <c r="CU79" s="157"/>
      <c r="CV79" s="157"/>
      <c r="CW79" s="157"/>
      <c r="CX79" s="157"/>
      <c r="CY79" s="157"/>
      <c r="CZ79" s="157"/>
      <c r="DA79" s="157"/>
      <c r="DB79" s="157"/>
      <c r="DC79" s="157"/>
      <c r="DD79" s="157"/>
      <c r="DE79" s="157"/>
      <c r="DF79" s="157"/>
      <c r="DG79" s="157"/>
      <c r="DH79" s="157"/>
      <c r="DI79" s="157"/>
      <c r="DJ79" s="157"/>
      <c r="DK79" s="157"/>
      <c r="DL79" s="157"/>
      <c r="DM79" s="157"/>
      <c r="DN79" s="157"/>
      <c r="DO79" s="157"/>
      <c r="DP79" s="157"/>
      <c r="DQ79" s="157"/>
      <c r="DR79" s="157"/>
      <c r="DS79" s="157"/>
      <c r="DT79" s="157"/>
      <c r="DU79" s="157"/>
      <c r="DV79" s="157"/>
      <c r="DW79" s="157"/>
      <c r="DX79" s="157"/>
      <c r="DY79" s="157"/>
      <c r="DZ79" s="157"/>
      <c r="EA79" s="157"/>
      <c r="EB79" s="157"/>
      <c r="EC79" s="157"/>
      <c r="ED79" s="157"/>
      <c r="EE79" s="157"/>
      <c r="EF79" s="157"/>
      <c r="EG79" s="157"/>
      <c r="EH79" s="157"/>
      <c r="EI79" s="157"/>
      <c r="EJ79" s="157"/>
      <c r="EK79" s="157"/>
      <c r="EL79" s="157"/>
      <c r="EM79" s="157"/>
      <c r="EN79" s="157"/>
      <c r="EO79" s="157"/>
      <c r="EP79" s="157"/>
      <c r="EQ79" s="157"/>
      <c r="ER79" s="157"/>
      <c r="ES79" s="157"/>
      <c r="ET79" s="157"/>
      <c r="EU79" s="157"/>
      <c r="EV79" s="157"/>
      <c r="EW79" s="157"/>
      <c r="EX79" s="157"/>
      <c r="EY79" s="157"/>
      <c r="EZ79" s="157"/>
      <c r="FA79" s="157"/>
      <c r="FB79" s="157"/>
      <c r="FC79" s="157"/>
      <c r="FD79" s="157"/>
      <c r="FE79" s="157"/>
      <c r="FF79" s="157"/>
      <c r="FG79" s="157"/>
      <c r="FH79" s="157"/>
      <c r="FI79" s="157"/>
      <c r="FJ79" s="157"/>
      <c r="FK79" s="157"/>
      <c r="FL79" s="157"/>
      <c r="FM79" s="157"/>
      <c r="FN79" s="157"/>
      <c r="FO79" s="157"/>
      <c r="FP79" s="157"/>
      <c r="FQ79" s="157"/>
      <c r="FR79" s="157"/>
      <c r="FS79" s="157"/>
      <c r="FT79" s="157"/>
      <c r="FU79" s="157"/>
      <c r="FV79" s="157"/>
      <c r="FW79" s="157"/>
      <c r="FX79" s="157"/>
      <c r="FY79" s="157"/>
      <c r="FZ79" s="157"/>
      <c r="GA79" s="157"/>
      <c r="GB79" s="157"/>
      <c r="GC79" s="157"/>
      <c r="GD79" s="157"/>
      <c r="GE79" s="157"/>
      <c r="GF79" s="157"/>
      <c r="GG79" s="157"/>
      <c r="GH79" s="157"/>
      <c r="GI79" s="157"/>
      <c r="GJ79" s="157"/>
      <c r="GK79" s="157"/>
      <c r="GL79" s="157"/>
      <c r="GM79" s="157"/>
      <c r="GN79" s="157"/>
      <c r="GO79" s="157"/>
      <c r="GP79" s="157"/>
      <c r="GQ79" s="157"/>
      <c r="GR79" s="157"/>
      <c r="GS79" s="157"/>
      <c r="GT79" s="157"/>
      <c r="GU79" s="157"/>
      <c r="GV79" s="157"/>
      <c r="GW79" s="157"/>
      <c r="GX79" s="157"/>
      <c r="GY79" s="157"/>
      <c r="GZ79" s="157"/>
      <c r="HA79" s="157"/>
      <c r="HB79" s="157"/>
      <c r="HC79" s="157"/>
      <c r="HD79" s="157"/>
      <c r="HE79" s="157"/>
      <c r="HF79" s="157"/>
      <c r="HG79" s="157"/>
      <c r="HH79" s="157"/>
      <c r="HI79" s="157"/>
      <c r="HJ79" s="157"/>
      <c r="HK79" s="157"/>
      <c r="HL79" s="157"/>
      <c r="HM79" s="157"/>
      <c r="HN79" s="157"/>
      <c r="HO79" s="157"/>
      <c r="HP79" s="157"/>
      <c r="HQ79" s="157"/>
      <c r="HR79" s="157"/>
      <c r="HS79" s="157"/>
      <c r="HT79" s="157"/>
      <c r="HU79" s="157"/>
      <c r="HV79" s="157"/>
      <c r="HW79" s="157"/>
      <c r="HX79" s="157"/>
      <c r="HY79" s="157"/>
      <c r="HZ79" s="157"/>
      <c r="IA79" s="157"/>
      <c r="IB79" s="157"/>
      <c r="IC79" s="157"/>
      <c r="ID79" s="157"/>
      <c r="IE79" s="157"/>
      <c r="IF79" s="157"/>
      <c r="IG79" s="157"/>
      <c r="IH79" s="157"/>
      <c r="II79" s="157"/>
      <c r="IJ79" s="157"/>
      <c r="IK79" s="157"/>
      <c r="IL79" s="157"/>
      <c r="IM79" s="157"/>
      <c r="IN79" s="157"/>
      <c r="IO79" s="157"/>
      <c r="IP79" s="157"/>
      <c r="IQ79" s="157"/>
      <c r="IR79" s="157"/>
      <c r="IS79" s="157"/>
      <c r="IT79" s="157"/>
      <c r="IU79" s="157"/>
      <c r="IV79" s="157"/>
      <c r="IW79" s="157"/>
      <c r="IX79" s="157"/>
      <c r="IY79" s="157"/>
      <c r="IZ79" s="157"/>
      <c r="JA79" s="157"/>
      <c r="JB79" s="157"/>
      <c r="JC79" s="157"/>
      <c r="JD79" s="157"/>
      <c r="JE79" s="157"/>
      <c r="JF79" s="157"/>
      <c r="JG79" s="157"/>
      <c r="JH79" s="157"/>
      <c r="JI79" s="157"/>
      <c r="JJ79" s="157"/>
      <c r="JK79" s="157"/>
      <c r="JL79" s="157"/>
      <c r="JM79" s="157"/>
      <c r="JN79" s="157"/>
      <c r="JO79" s="157"/>
      <c r="JP79" s="157"/>
      <c r="JQ79" s="157"/>
      <c r="JR79" s="157"/>
      <c r="JS79" s="157"/>
      <c r="JT79" s="157"/>
      <c r="JU79" s="157"/>
      <c r="JV79" s="157"/>
      <c r="JW79" s="157"/>
      <c r="JX79" s="157"/>
      <c r="JY79" s="157"/>
      <c r="JZ79" s="157"/>
      <c r="KA79" s="157"/>
      <c r="KB79" s="157"/>
      <c r="KC79" s="157"/>
      <c r="KD79" s="157"/>
      <c r="KE79" s="157"/>
      <c r="KF79" s="157"/>
      <c r="KG79" s="157"/>
      <c r="KH79" s="157"/>
      <c r="KI79" s="157"/>
      <c r="KJ79" s="157"/>
      <c r="KK79" s="157"/>
      <c r="KL79" s="157"/>
      <c r="KM79" s="157"/>
      <c r="KN79" s="157"/>
      <c r="KO79" s="157"/>
      <c r="KP79" s="157"/>
      <c r="KQ79" s="157"/>
      <c r="KR79" s="157"/>
      <c r="KS79" s="157"/>
      <c r="KT79" s="157"/>
      <c r="KU79" s="157"/>
      <c r="KV79" s="157"/>
      <c r="KW79" s="157"/>
      <c r="KX79" s="157"/>
      <c r="KY79" s="157"/>
      <c r="KZ79" s="157"/>
      <c r="LA79" s="157"/>
      <c r="LB79" s="157"/>
      <c r="LC79" s="157"/>
      <c r="LD79" s="157"/>
      <c r="LE79" s="157"/>
      <c r="LF79" s="157"/>
      <c r="LG79" s="157"/>
      <c r="LH79" s="157"/>
      <c r="LI79" s="157"/>
      <c r="LJ79" s="157"/>
      <c r="LK79" s="157"/>
      <c r="LL79" s="157"/>
      <c r="LM79" s="157"/>
      <c r="LN79" s="157"/>
      <c r="LO79" s="157"/>
      <c r="LP79" s="157"/>
      <c r="LQ79" s="157"/>
      <c r="LR79" s="157"/>
      <c r="LS79" s="157"/>
      <c r="LT79" s="157"/>
      <c r="LU79" s="157"/>
      <c r="LV79" s="157"/>
      <c r="LW79" s="157"/>
      <c r="LX79" s="157"/>
      <c r="LY79" s="157"/>
      <c r="LZ79" s="157"/>
      <c r="MA79" s="157"/>
      <c r="MB79" s="157"/>
      <c r="MC79" s="157"/>
      <c r="MD79" s="157"/>
      <c r="ME79" s="157"/>
      <c r="MF79" s="157"/>
      <c r="MG79" s="157"/>
      <c r="MH79" s="157"/>
      <c r="MI79" s="157"/>
      <c r="MJ79" s="157"/>
      <c r="MK79" s="157"/>
      <c r="ML79" s="157"/>
      <c r="MM79" s="157"/>
      <c r="MN79" s="157"/>
      <c r="MO79" s="157"/>
      <c r="MP79" s="157"/>
      <c r="MQ79" s="157"/>
      <c r="MR79" s="157"/>
      <c r="MS79" s="157"/>
      <c r="MT79" s="157"/>
      <c r="MU79" s="157"/>
      <c r="MV79" s="157"/>
      <c r="MW79" s="157"/>
      <c r="MX79" s="157"/>
      <c r="MY79" s="157"/>
      <c r="MZ79" s="157"/>
      <c r="NA79" s="157"/>
      <c r="NB79" s="157"/>
      <c r="NC79" s="157"/>
      <c r="ND79" s="157"/>
      <c r="NE79" s="157"/>
      <c r="NF79" s="157"/>
      <c r="NG79" s="157"/>
      <c r="NH79" s="157"/>
      <c r="NI79" s="157"/>
      <c r="NJ79" s="157"/>
      <c r="NK79" s="157"/>
      <c r="NL79" s="157"/>
      <c r="NM79" s="157"/>
      <c r="NN79" s="157"/>
      <c r="NO79" s="157"/>
      <c r="NP79" s="15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row>
    <row r="80" spans="1:484" ht="13">
      <c r="A80" s="149">
        <v>42736</v>
      </c>
      <c r="B80" s="132">
        <v>5734</v>
      </c>
      <c r="C80" s="135">
        <f t="shared" si="67"/>
        <v>7.7000000000000002E-3</v>
      </c>
      <c r="D80" s="57"/>
      <c r="E80" s="157">
        <f t="shared" si="65"/>
        <v>1.1539545180116724</v>
      </c>
      <c r="F80" s="157">
        <f t="shared" si="68"/>
        <v>1.1451967245855801</v>
      </c>
      <c r="G80" s="157">
        <f t="shared" si="70"/>
        <v>1.1445109780439122</v>
      </c>
      <c r="H80" s="157">
        <f t="shared" si="72"/>
        <v>1.1404136833731107</v>
      </c>
      <c r="I80" s="157">
        <f t="shared" si="74"/>
        <v>1.1388282025819265</v>
      </c>
      <c r="J80" s="157">
        <f t="shared" si="76"/>
        <v>1.1334255781775053</v>
      </c>
      <c r="K80" s="157">
        <f t="shared" si="78"/>
        <v>1.1300748916042569</v>
      </c>
      <c r="L80" s="157">
        <f t="shared" ref="L80:L143" si="80">($B80/$B$15)</f>
        <v>1.1263013160479278</v>
      </c>
      <c r="M80" s="157">
        <f t="shared" si="9"/>
        <v>1.1247548058061985</v>
      </c>
      <c r="N80" s="157">
        <f t="shared" si="10"/>
        <v>1.1234326018808778</v>
      </c>
      <c r="O80" s="157">
        <f t="shared" si="11"/>
        <v>1.1214551144142382</v>
      </c>
      <c r="P80" s="157">
        <f t="shared" si="12"/>
        <v>1.1210166177908114</v>
      </c>
      <c r="Q80" s="157">
        <f t="shared" si="13"/>
        <v>1.119921875</v>
      </c>
      <c r="R80" s="157">
        <f t="shared" si="14"/>
        <v>1.1194845763373682</v>
      </c>
      <c r="S80" s="157">
        <f t="shared" si="15"/>
        <v>1.1146967340590981</v>
      </c>
      <c r="T80" s="157">
        <f t="shared" si="16"/>
        <v>1.1133980582524272</v>
      </c>
      <c r="U80" s="157">
        <f t="shared" si="17"/>
        <v>1.1097348558157538</v>
      </c>
      <c r="V80" s="157">
        <f t="shared" si="18"/>
        <v>1.1090909090909091</v>
      </c>
      <c r="W80" s="157">
        <f t="shared" si="19"/>
        <v>1.1060956790123457</v>
      </c>
      <c r="X80" s="157">
        <f t="shared" si="20"/>
        <v>1.1018447348193696</v>
      </c>
      <c r="Y80" s="157">
        <f t="shared" si="21"/>
        <v>1.1037536092396536</v>
      </c>
      <c r="Z80" s="157">
        <f t="shared" si="22"/>
        <v>1.1018447348193696</v>
      </c>
      <c r="AA80" s="157">
        <f t="shared" si="23"/>
        <v>1.0999424515633991</v>
      </c>
      <c r="AB80" s="157">
        <f t="shared" si="24"/>
        <v>1.1005758157389636</v>
      </c>
      <c r="AC80" s="157">
        <f t="shared" si="25"/>
        <v>1.097206276310754</v>
      </c>
      <c r="AD80" s="157">
        <f t="shared" si="26"/>
        <v>1.0930232558139534</v>
      </c>
      <c r="AE80" s="157">
        <f t="shared" si="27"/>
        <v>1.0923985521051629</v>
      </c>
      <c r="AF80" s="157">
        <f t="shared" si="28"/>
        <v>1.0907361613087312</v>
      </c>
      <c r="AG80" s="157">
        <f t="shared" si="29"/>
        <v>1.0876327769347496</v>
      </c>
      <c r="AH80" s="157">
        <f t="shared" si="30"/>
        <v>1.084752175558078</v>
      </c>
      <c r="AI80" s="157">
        <f t="shared" si="31"/>
        <v>1.0857792084832418</v>
      </c>
      <c r="AJ80" s="157">
        <f t="shared" si="32"/>
        <v>1.0866022361190071</v>
      </c>
      <c r="AK80" s="157">
        <f t="shared" si="33"/>
        <v>1.084957426679281</v>
      </c>
      <c r="AL80" s="157">
        <f t="shared" si="34"/>
        <v>1.0802562170308967</v>
      </c>
      <c r="AM80" s="157">
        <f t="shared" si="35"/>
        <v>1.078427684784653</v>
      </c>
      <c r="AN80" s="157">
        <f t="shared" si="36"/>
        <v>1.0766053323319564</v>
      </c>
      <c r="AO80" s="157">
        <f t="shared" si="37"/>
        <v>1.0770097670924117</v>
      </c>
      <c r="AP80" s="157">
        <f t="shared" si="38"/>
        <v>1.0776169892877279</v>
      </c>
      <c r="AQ80" s="157">
        <f t="shared" si="39"/>
        <v>1.0747891283973758</v>
      </c>
      <c r="AR80" s="157">
        <f t="shared" si="40"/>
        <v>1.0705750560119491</v>
      </c>
      <c r="AS80" s="157">
        <f t="shared" si="41"/>
        <v>1.0677839851024209</v>
      </c>
      <c r="AT80" s="157">
        <f t="shared" si="42"/>
        <v>1.0667906976744186</v>
      </c>
      <c r="AU80" s="157">
        <f t="shared" si="43"/>
        <v>1.0652052758684749</v>
      </c>
      <c r="AV80" s="157">
        <f t="shared" si="44"/>
        <v>1.0638218923933209</v>
      </c>
      <c r="AW80" s="157">
        <f t="shared" si="45"/>
        <v>1.0600850434461084</v>
      </c>
      <c r="AX80" s="157">
        <f t="shared" si="46"/>
        <v>1.0536567438441748</v>
      </c>
      <c r="AY80" s="157">
        <f t="shared" si="47"/>
        <v>1.0486466715435259</v>
      </c>
      <c r="AZ80" s="157">
        <f t="shared" si="48"/>
        <v>1.0463503649635038</v>
      </c>
      <c r="BA80" s="157">
        <f t="shared" si="49"/>
        <v>1.0431144260505731</v>
      </c>
      <c r="BB80" s="157">
        <f t="shared" si="50"/>
        <v>1.0448250728862973</v>
      </c>
      <c r="BC80" s="157">
        <f t="shared" si="51"/>
        <v>1.0450154911609257</v>
      </c>
      <c r="BD80" s="157">
        <f t="shared" si="52"/>
        <v>1.0425454545454544</v>
      </c>
      <c r="BE80" s="157">
        <f t="shared" si="53"/>
        <v>1.0444444444444445</v>
      </c>
      <c r="BF80" s="157">
        <f t="shared" si="54"/>
        <v>1.0412202651171236</v>
      </c>
      <c r="BG80" s="157">
        <f t="shared" si="55"/>
        <v>1.0406533575317605</v>
      </c>
      <c r="BH80" s="157">
        <f t="shared" si="56"/>
        <v>1.0397098821396191</v>
      </c>
      <c r="BI80" s="157">
        <f t="shared" si="57"/>
        <v>1.0348312578956866</v>
      </c>
      <c r="BJ80" s="157">
        <f t="shared" si="58"/>
        <v>1.0342712842712842</v>
      </c>
      <c r="BK80" s="157">
        <f t="shared" si="59"/>
        <v>1.0305535585909418</v>
      </c>
      <c r="BL80" s="157">
        <f t="shared" si="60"/>
        <v>1.031109512677576</v>
      </c>
      <c r="BM80" s="157">
        <f t="shared" si="61"/>
        <v>1.0309241280115067</v>
      </c>
      <c r="BN80" s="157">
        <f t="shared" si="62"/>
        <v>1.0261274158911955</v>
      </c>
      <c r="BO80" s="157">
        <f t="shared" si="63"/>
        <v>1.0228326792722084</v>
      </c>
      <c r="BP80" s="157">
        <f t="shared" si="64"/>
        <v>1.0179300550328423</v>
      </c>
      <c r="BQ80" s="157">
        <f t="shared" si="66"/>
        <v>1.0172077346106085</v>
      </c>
      <c r="BR80" s="157">
        <f t="shared" si="69"/>
        <v>1.017388218594748</v>
      </c>
      <c r="BS80" s="157">
        <f t="shared" si="71"/>
        <v>1.0130742049469965</v>
      </c>
      <c r="BT80" s="157">
        <f t="shared" si="73"/>
        <v>1.0112874779541445</v>
      </c>
      <c r="BU80" s="157">
        <f t="shared" si="75"/>
        <v>1.0136114548347182</v>
      </c>
      <c r="BV80" s="157">
        <f t="shared" si="77"/>
        <v>1.0093293434254533</v>
      </c>
      <c r="BW80" s="157">
        <f t="shared" si="79"/>
        <v>1.0077328646748682</v>
      </c>
      <c r="BX80" s="157">
        <f t="shared" ref="BX80:BX143" si="81">($B80/$B$79)</f>
        <v>1.0077328646748682</v>
      </c>
      <c r="BY80" s="156">
        <f>($B80/$B$80)</f>
        <v>1</v>
      </c>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Y80" s="157"/>
      <c r="CZ80" s="157"/>
      <c r="DA80" s="157"/>
      <c r="DB80" s="157"/>
      <c r="DC80" s="157"/>
      <c r="DD80" s="157"/>
      <c r="DE80" s="157"/>
      <c r="DF80" s="157"/>
      <c r="DG80" s="157"/>
      <c r="DH80" s="157"/>
      <c r="DI80" s="157"/>
      <c r="DJ80" s="157"/>
      <c r="DK80" s="157"/>
      <c r="DL80" s="157"/>
      <c r="DM80" s="157"/>
      <c r="DN80" s="157"/>
      <c r="DO80" s="157"/>
      <c r="DP80" s="157"/>
      <c r="DQ80" s="157"/>
      <c r="DR80" s="157"/>
      <c r="DS80" s="157"/>
      <c r="DT80" s="157"/>
      <c r="DU80" s="157"/>
      <c r="DV80" s="157"/>
      <c r="DW80" s="157"/>
      <c r="DX80" s="157"/>
      <c r="DY80" s="157"/>
      <c r="DZ80" s="157"/>
      <c r="EA80" s="157"/>
      <c r="EB80" s="157"/>
      <c r="EC80" s="157"/>
      <c r="ED80" s="157"/>
      <c r="EE80" s="157"/>
      <c r="EF80" s="157"/>
      <c r="EG80" s="157"/>
      <c r="EH80" s="157"/>
      <c r="EI80" s="157"/>
      <c r="EJ80" s="157"/>
      <c r="EK80" s="157"/>
      <c r="EL80" s="157"/>
      <c r="EM80" s="157"/>
      <c r="EN80" s="157"/>
      <c r="EO80" s="157"/>
      <c r="EP80" s="157"/>
      <c r="EQ80" s="157"/>
      <c r="ER80" s="157"/>
      <c r="ES80" s="157"/>
      <c r="ET80" s="157"/>
      <c r="EU80" s="157"/>
      <c r="EV80" s="157"/>
      <c r="EW80" s="157"/>
      <c r="EX80" s="157"/>
      <c r="EY80" s="157"/>
      <c r="EZ80" s="157"/>
      <c r="FA80" s="157"/>
      <c r="FB80" s="157"/>
      <c r="FC80" s="157"/>
      <c r="FD80" s="157"/>
      <c r="FE80" s="157"/>
      <c r="FF80" s="157"/>
      <c r="FG80" s="157"/>
      <c r="FH80" s="157"/>
      <c r="FI80" s="157"/>
      <c r="FJ80" s="157"/>
      <c r="FK80" s="157"/>
      <c r="FL80" s="157"/>
      <c r="FM80" s="157"/>
      <c r="FN80" s="157"/>
      <c r="FO80" s="157"/>
      <c r="FP80" s="157"/>
      <c r="FQ80" s="157"/>
      <c r="FR80" s="157"/>
      <c r="FS80" s="157"/>
      <c r="FT80" s="157"/>
      <c r="FU80" s="157"/>
      <c r="FV80" s="157"/>
      <c r="FW80" s="157"/>
      <c r="FX80" s="157"/>
      <c r="FY80" s="157"/>
      <c r="FZ80" s="157"/>
      <c r="GA80" s="157"/>
      <c r="GB80" s="157"/>
      <c r="GC80" s="157"/>
      <c r="GD80" s="157"/>
      <c r="GE80" s="157"/>
      <c r="GF80" s="157"/>
      <c r="GG80" s="157"/>
      <c r="GH80" s="157"/>
      <c r="GI80" s="157"/>
      <c r="GJ80" s="157"/>
      <c r="GK80" s="157"/>
      <c r="GL80" s="157"/>
      <c r="GM80" s="157"/>
      <c r="GN80" s="157"/>
      <c r="GO80" s="157"/>
      <c r="GP80" s="157"/>
      <c r="GQ80" s="157"/>
      <c r="GR80" s="157"/>
      <c r="GS80" s="157"/>
      <c r="GT80" s="157"/>
      <c r="GU80" s="157"/>
      <c r="GV80" s="157"/>
      <c r="GW80" s="157"/>
      <c r="GX80" s="157"/>
      <c r="GY80" s="157"/>
      <c r="GZ80" s="157"/>
      <c r="HA80" s="157"/>
      <c r="HB80" s="157"/>
      <c r="HC80" s="157"/>
      <c r="HD80" s="157"/>
      <c r="HE80" s="157"/>
      <c r="HF80" s="157"/>
      <c r="HG80" s="157"/>
      <c r="HH80" s="157"/>
      <c r="HI80" s="157"/>
      <c r="HJ80" s="157"/>
      <c r="HK80" s="157"/>
      <c r="HL80" s="157"/>
      <c r="HM80" s="157"/>
      <c r="HN80" s="157"/>
      <c r="HO80" s="157"/>
      <c r="HP80" s="157"/>
      <c r="HQ80" s="157"/>
      <c r="HR80" s="157"/>
      <c r="HS80" s="157"/>
      <c r="HT80" s="157"/>
      <c r="HU80" s="157"/>
      <c r="HV80" s="157"/>
      <c r="HW80" s="157"/>
      <c r="HX80" s="157"/>
      <c r="HY80" s="157"/>
      <c r="HZ80" s="157"/>
      <c r="IA80" s="157"/>
      <c r="IB80" s="157"/>
      <c r="IC80" s="157"/>
      <c r="ID80" s="157"/>
      <c r="IE80" s="157"/>
      <c r="IF80" s="157"/>
      <c r="IG80" s="157"/>
      <c r="IH80" s="157"/>
      <c r="II80" s="157"/>
      <c r="IJ80" s="157"/>
      <c r="IK80" s="157"/>
      <c r="IL80" s="157"/>
      <c r="IM80" s="157"/>
      <c r="IN80" s="157"/>
      <c r="IO80" s="157"/>
      <c r="IP80" s="157"/>
      <c r="IQ80" s="157"/>
      <c r="IR80" s="157"/>
      <c r="IS80" s="157"/>
      <c r="IT80" s="157"/>
      <c r="IU80" s="157"/>
      <c r="IV80" s="157"/>
      <c r="IW80" s="157"/>
      <c r="IX80" s="157"/>
      <c r="IY80" s="157"/>
      <c r="IZ80" s="157"/>
      <c r="JA80" s="157"/>
      <c r="JB80" s="157"/>
      <c r="JC80" s="157"/>
      <c r="JD80" s="157"/>
      <c r="JE80" s="157"/>
      <c r="JF80" s="157"/>
      <c r="JG80" s="157"/>
      <c r="JH80" s="157"/>
      <c r="JI80" s="157"/>
      <c r="JJ80" s="157"/>
      <c r="JK80" s="157"/>
      <c r="JL80" s="157"/>
      <c r="JM80" s="157"/>
      <c r="JN80" s="157"/>
      <c r="JO80" s="157"/>
      <c r="JP80" s="157"/>
      <c r="JQ80" s="157"/>
      <c r="JR80" s="157"/>
      <c r="JS80" s="157"/>
      <c r="JT80" s="157"/>
      <c r="JU80" s="157"/>
      <c r="JV80" s="157"/>
      <c r="JW80" s="157"/>
      <c r="JX80" s="157"/>
      <c r="JY80" s="157"/>
      <c r="JZ80" s="157"/>
      <c r="KA80" s="157"/>
      <c r="KB80" s="157"/>
      <c r="KC80" s="157"/>
      <c r="KD80" s="157"/>
      <c r="KE80" s="157"/>
      <c r="KF80" s="157"/>
      <c r="KG80" s="157"/>
      <c r="KH80" s="157"/>
      <c r="KI80" s="157"/>
      <c r="KJ80" s="157"/>
      <c r="KK80" s="157"/>
      <c r="KL80" s="157"/>
      <c r="KM80" s="157"/>
      <c r="KN80" s="157"/>
      <c r="KO80" s="157"/>
      <c r="KP80" s="157"/>
      <c r="KQ80" s="157"/>
      <c r="KR80" s="157"/>
      <c r="KS80" s="157"/>
      <c r="KT80" s="157"/>
      <c r="KU80" s="157"/>
      <c r="KV80" s="157"/>
      <c r="KW80" s="157"/>
      <c r="KX80" s="157"/>
      <c r="KY80" s="157"/>
      <c r="KZ80" s="157"/>
      <c r="LA80" s="157"/>
      <c r="LB80" s="157"/>
      <c r="LC80" s="157"/>
      <c r="LD80" s="157"/>
      <c r="LE80" s="157"/>
      <c r="LF80" s="157"/>
      <c r="LG80" s="157"/>
      <c r="LH80" s="157"/>
      <c r="LI80" s="157"/>
      <c r="LJ80" s="157"/>
      <c r="LK80" s="157"/>
      <c r="LL80" s="157"/>
      <c r="LM80" s="157"/>
      <c r="LN80" s="157"/>
      <c r="LO80" s="157"/>
      <c r="LP80" s="157"/>
      <c r="LQ80" s="157"/>
      <c r="LR80" s="157"/>
      <c r="LS80" s="157"/>
      <c r="LT80" s="157"/>
      <c r="LU80" s="157"/>
      <c r="LV80" s="157"/>
      <c r="LW80" s="157"/>
      <c r="LX80" s="157"/>
      <c r="LY80" s="157"/>
      <c r="LZ80" s="157"/>
      <c r="MA80" s="157"/>
      <c r="MB80" s="157"/>
      <c r="MC80" s="157"/>
      <c r="MD80" s="157"/>
      <c r="ME80" s="157"/>
      <c r="MF80" s="157"/>
      <c r="MG80" s="157"/>
      <c r="MH80" s="157"/>
      <c r="MI80" s="157"/>
      <c r="MJ80" s="157"/>
      <c r="MK80" s="157"/>
      <c r="ML80" s="157"/>
      <c r="MM80" s="157"/>
      <c r="MN80" s="157"/>
      <c r="MO80" s="157"/>
      <c r="MP80" s="157"/>
      <c r="MQ80" s="157"/>
      <c r="MR80" s="157"/>
      <c r="MS80" s="157"/>
      <c r="MT80" s="157"/>
      <c r="MU80" s="157"/>
      <c r="MV80" s="157"/>
      <c r="MW80" s="157"/>
      <c r="MX80" s="157"/>
      <c r="MY80" s="157"/>
      <c r="MZ80" s="157"/>
      <c r="NA80" s="157"/>
      <c r="NB80" s="157"/>
      <c r="NC80" s="157"/>
      <c r="ND80" s="157"/>
      <c r="NE80" s="157"/>
      <c r="NF80" s="157"/>
      <c r="NG80" s="157"/>
      <c r="NH80" s="157"/>
      <c r="NI80" s="157"/>
      <c r="NJ80" s="157"/>
      <c r="NK80" s="157"/>
      <c r="NL80" s="157"/>
      <c r="NM80" s="157"/>
      <c r="NN80" s="157"/>
      <c r="NO80" s="157"/>
      <c r="NP80" s="15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row>
    <row r="81" spans="1:484" ht="13">
      <c r="A81" s="149">
        <v>42767</v>
      </c>
      <c r="B81" s="132">
        <v>5742</v>
      </c>
      <c r="C81" s="135">
        <f t="shared" si="67"/>
        <v>1.4E-3</v>
      </c>
      <c r="D81" s="57"/>
      <c r="E81" s="157">
        <f t="shared" si="65"/>
        <v>1.1555644998993762</v>
      </c>
      <c r="F81" s="157">
        <f t="shared" si="68"/>
        <v>1.1467944877171958</v>
      </c>
      <c r="G81" s="157">
        <f t="shared" si="70"/>
        <v>1.1461077844311378</v>
      </c>
      <c r="H81" s="157">
        <f t="shared" si="72"/>
        <v>1.1420047732696896</v>
      </c>
      <c r="I81" s="157">
        <f t="shared" si="74"/>
        <v>1.1404170804369413</v>
      </c>
      <c r="J81" s="157">
        <f t="shared" si="76"/>
        <v>1.1350069183633129</v>
      </c>
      <c r="K81" s="157">
        <f t="shared" si="78"/>
        <v>1.1316515569570358</v>
      </c>
      <c r="L81" s="157">
        <f t="shared" si="80"/>
        <v>1.1278727165586329</v>
      </c>
      <c r="M81" s="157">
        <f t="shared" ref="M81:M144" si="82">($B81/$B$16)</f>
        <v>1.126324048646528</v>
      </c>
      <c r="N81" s="157">
        <f t="shared" si="10"/>
        <v>1.125</v>
      </c>
      <c r="O81" s="157">
        <f t="shared" si="11"/>
        <v>1.1230197535693331</v>
      </c>
      <c r="P81" s="157">
        <f t="shared" si="12"/>
        <v>1.1225806451612903</v>
      </c>
      <c r="Q81" s="157">
        <f t="shared" si="13"/>
        <v>1.1214843750000001</v>
      </c>
      <c r="R81" s="157">
        <f t="shared" si="14"/>
        <v>1.1210464662241313</v>
      </c>
      <c r="S81" s="157">
        <f t="shared" si="15"/>
        <v>1.1162519440124417</v>
      </c>
      <c r="T81" s="157">
        <f t="shared" si="16"/>
        <v>1.1149514563106797</v>
      </c>
      <c r="U81" s="157">
        <f t="shared" si="17"/>
        <v>1.1112831430230308</v>
      </c>
      <c r="V81" s="157">
        <f t="shared" si="18"/>
        <v>1.1106382978723404</v>
      </c>
      <c r="W81" s="157">
        <f t="shared" si="19"/>
        <v>1.1076388888888888</v>
      </c>
      <c r="X81" s="157">
        <f t="shared" si="20"/>
        <v>1.103382013835511</v>
      </c>
      <c r="Y81" s="157">
        <f t="shared" si="21"/>
        <v>1.105293551491819</v>
      </c>
      <c r="Z81" s="157">
        <f t="shared" si="22"/>
        <v>1.103382013835511</v>
      </c>
      <c r="AA81" s="157">
        <f t="shared" si="23"/>
        <v>1.1014770765394206</v>
      </c>
      <c r="AB81" s="157">
        <f t="shared" si="24"/>
        <v>1.1021113243761995</v>
      </c>
      <c r="AC81" s="157">
        <f t="shared" si="25"/>
        <v>1.0987370838117108</v>
      </c>
      <c r="AD81" s="157">
        <f t="shared" si="26"/>
        <v>1.0945482272207396</v>
      </c>
      <c r="AE81" s="157">
        <f t="shared" si="27"/>
        <v>1.0939226519337018</v>
      </c>
      <c r="AF81" s="157">
        <f t="shared" si="28"/>
        <v>1.0922579417918965</v>
      </c>
      <c r="AG81" s="157">
        <f t="shared" si="29"/>
        <v>1.0891502276176024</v>
      </c>
      <c r="AH81" s="157">
        <f t="shared" si="30"/>
        <v>1.0862656072644723</v>
      </c>
      <c r="AI81" s="157">
        <f t="shared" si="31"/>
        <v>1.0872940730922174</v>
      </c>
      <c r="AJ81" s="157">
        <f t="shared" si="32"/>
        <v>1.0881182490051164</v>
      </c>
      <c r="AK81" s="157">
        <f t="shared" si="33"/>
        <v>1.0864711447492905</v>
      </c>
      <c r="AL81" s="157">
        <f t="shared" si="34"/>
        <v>1.0817633760361718</v>
      </c>
      <c r="AM81" s="157">
        <f t="shared" si="35"/>
        <v>1.0799322926462291</v>
      </c>
      <c r="AN81" s="157">
        <f t="shared" si="36"/>
        <v>1.0781073976717988</v>
      </c>
      <c r="AO81" s="157">
        <f t="shared" si="37"/>
        <v>1.0785123966942149</v>
      </c>
      <c r="AP81" s="157">
        <f t="shared" si="38"/>
        <v>1.0791204660778049</v>
      </c>
      <c r="AQ81" s="157">
        <f t="shared" si="39"/>
        <v>1.0762886597938144</v>
      </c>
      <c r="AR81" s="157">
        <f t="shared" si="40"/>
        <v>1.072068707991038</v>
      </c>
      <c r="AS81" s="157">
        <f t="shared" si="41"/>
        <v>1.0692737430167598</v>
      </c>
      <c r="AT81" s="157">
        <f t="shared" si="42"/>
        <v>1.0682790697674418</v>
      </c>
      <c r="AU81" s="157">
        <f t="shared" si="43"/>
        <v>1.0666914360022293</v>
      </c>
      <c r="AV81" s="157">
        <f t="shared" si="44"/>
        <v>1.0653061224489795</v>
      </c>
      <c r="AW81" s="157">
        <f t="shared" si="45"/>
        <v>1.0615640599001663</v>
      </c>
      <c r="AX81" s="157">
        <f t="shared" si="46"/>
        <v>1.0551267916207276</v>
      </c>
      <c r="AY81" s="157">
        <f t="shared" si="47"/>
        <v>1.0501097293343087</v>
      </c>
      <c r="AZ81" s="157">
        <f t="shared" si="48"/>
        <v>1.0478102189781022</v>
      </c>
      <c r="BA81" s="157">
        <f t="shared" si="49"/>
        <v>1.0445697653265418</v>
      </c>
      <c r="BB81" s="157">
        <f t="shared" si="50"/>
        <v>1.0462827988338192</v>
      </c>
      <c r="BC81" s="157">
        <f t="shared" si="51"/>
        <v>1.046473482777474</v>
      </c>
      <c r="BD81" s="157">
        <f t="shared" si="52"/>
        <v>1.044</v>
      </c>
      <c r="BE81" s="157">
        <f t="shared" si="53"/>
        <v>1.0459016393442624</v>
      </c>
      <c r="BF81" s="157">
        <f t="shared" si="54"/>
        <v>1.042672961685128</v>
      </c>
      <c r="BG81" s="157">
        <f t="shared" si="55"/>
        <v>1.0421052631578946</v>
      </c>
      <c r="BH81" s="157">
        <f t="shared" si="56"/>
        <v>1.041160471441523</v>
      </c>
      <c r="BI81" s="157">
        <f t="shared" si="57"/>
        <v>1.0362750406063888</v>
      </c>
      <c r="BJ81" s="157">
        <f t="shared" si="58"/>
        <v>1.0357142857142858</v>
      </c>
      <c r="BK81" s="157">
        <f t="shared" si="59"/>
        <v>1.0319913731128685</v>
      </c>
      <c r="BL81" s="157">
        <f t="shared" si="60"/>
        <v>1.0325481028591981</v>
      </c>
      <c r="BM81" s="157">
        <f t="shared" si="61"/>
        <v>1.0323624595469256</v>
      </c>
      <c r="BN81" s="157">
        <f t="shared" si="62"/>
        <v>1.0275590551181102</v>
      </c>
      <c r="BO81" s="157">
        <f t="shared" si="63"/>
        <v>1.0242597217267213</v>
      </c>
      <c r="BP81" s="157">
        <f t="shared" si="64"/>
        <v>1.0193502574116811</v>
      </c>
      <c r="BQ81" s="157">
        <f t="shared" si="66"/>
        <v>1.0186269292176691</v>
      </c>
      <c r="BR81" s="157">
        <f t="shared" si="69"/>
        <v>1.0188076650106459</v>
      </c>
      <c r="BS81" s="157">
        <f t="shared" si="71"/>
        <v>1.0144876325088339</v>
      </c>
      <c r="BT81" s="157">
        <f t="shared" si="73"/>
        <v>1.0126984126984127</v>
      </c>
      <c r="BU81" s="157">
        <f t="shared" si="75"/>
        <v>1.015025631960403</v>
      </c>
      <c r="BV81" s="157">
        <f t="shared" si="77"/>
        <v>1.0107375462066537</v>
      </c>
      <c r="BW81" s="157">
        <f t="shared" si="79"/>
        <v>1.0091388400702987</v>
      </c>
      <c r="BX81" s="157">
        <f t="shared" si="81"/>
        <v>1.0091388400702987</v>
      </c>
      <c r="BY81" s="157">
        <f t="shared" ref="BY81:BY144" si="83">($B81/$B$80)</f>
        <v>1.0013951866062085</v>
      </c>
      <c r="BZ81" s="156">
        <f>($B81/$B$81)</f>
        <v>1</v>
      </c>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Y81" s="157"/>
      <c r="CZ81" s="157"/>
      <c r="DA81" s="157"/>
      <c r="DB81" s="157"/>
      <c r="DC81" s="157"/>
      <c r="DD81" s="157"/>
      <c r="DE81" s="157"/>
      <c r="DF81" s="157"/>
      <c r="DG81" s="157"/>
      <c r="DH81" s="157"/>
      <c r="DI81" s="157"/>
      <c r="DJ81" s="157"/>
      <c r="DK81" s="157"/>
      <c r="DL81" s="157"/>
      <c r="DM81" s="157"/>
      <c r="DN81" s="157"/>
      <c r="DO81" s="157"/>
      <c r="DP81" s="157"/>
      <c r="DQ81" s="157"/>
      <c r="DR81" s="157"/>
      <c r="DS81" s="157"/>
      <c r="DT81" s="157"/>
      <c r="DU81" s="157"/>
      <c r="DV81" s="157"/>
      <c r="DW81" s="157"/>
      <c r="DX81" s="157"/>
      <c r="DY81" s="157"/>
      <c r="DZ81" s="157"/>
      <c r="EA81" s="157"/>
      <c r="EB81" s="157"/>
      <c r="EC81" s="157"/>
      <c r="ED81" s="157"/>
      <c r="EE81" s="157"/>
      <c r="EF81" s="157"/>
      <c r="EG81" s="157"/>
      <c r="EH81" s="157"/>
      <c r="EI81" s="157"/>
      <c r="EJ81" s="157"/>
      <c r="EK81" s="157"/>
      <c r="EL81" s="157"/>
      <c r="EM81" s="157"/>
      <c r="EN81" s="157"/>
      <c r="EO81" s="157"/>
      <c r="EP81" s="157"/>
      <c r="EQ81" s="157"/>
      <c r="ER81" s="157"/>
      <c r="ES81" s="157"/>
      <c r="ET81" s="157"/>
      <c r="EU81" s="157"/>
      <c r="EV81" s="157"/>
      <c r="EW81" s="157"/>
      <c r="EX81" s="157"/>
      <c r="EY81" s="157"/>
      <c r="EZ81" s="157"/>
      <c r="FA81" s="157"/>
      <c r="FB81" s="157"/>
      <c r="FC81" s="157"/>
      <c r="FD81" s="157"/>
      <c r="FE81" s="157"/>
      <c r="FF81" s="157"/>
      <c r="FG81" s="157"/>
      <c r="FH81" s="157"/>
      <c r="FI81" s="157"/>
      <c r="FJ81" s="157"/>
      <c r="FK81" s="157"/>
      <c r="FL81" s="157"/>
      <c r="FM81" s="157"/>
      <c r="FN81" s="157"/>
      <c r="FO81" s="157"/>
      <c r="FP81" s="157"/>
      <c r="FQ81" s="157"/>
      <c r="FR81" s="157"/>
      <c r="FS81" s="157"/>
      <c r="FT81" s="157"/>
      <c r="FU81" s="157"/>
      <c r="FV81" s="157"/>
      <c r="FW81" s="157"/>
      <c r="FX81" s="157"/>
      <c r="FY81" s="157"/>
      <c r="FZ81" s="157"/>
      <c r="GA81" s="157"/>
      <c r="GB81" s="157"/>
      <c r="GC81" s="157"/>
      <c r="GD81" s="157"/>
      <c r="GE81" s="157"/>
      <c r="GF81" s="157"/>
      <c r="GG81" s="157"/>
      <c r="GH81" s="157"/>
      <c r="GI81" s="157"/>
      <c r="GJ81" s="157"/>
      <c r="GK81" s="157"/>
      <c r="GL81" s="157"/>
      <c r="GM81" s="157"/>
      <c r="GN81" s="157"/>
      <c r="GO81" s="157"/>
      <c r="GP81" s="157"/>
      <c r="GQ81" s="157"/>
      <c r="GR81" s="157"/>
      <c r="GS81" s="157"/>
      <c r="GT81" s="157"/>
      <c r="GU81" s="157"/>
      <c r="GV81" s="157"/>
      <c r="GW81" s="157"/>
      <c r="GX81" s="157"/>
      <c r="GY81" s="157"/>
      <c r="GZ81" s="157"/>
      <c r="HA81" s="157"/>
      <c r="HB81" s="157"/>
      <c r="HC81" s="157"/>
      <c r="HD81" s="157"/>
      <c r="HE81" s="157"/>
      <c r="HF81" s="157"/>
      <c r="HG81" s="157"/>
      <c r="HH81" s="157"/>
      <c r="HI81" s="157"/>
      <c r="HJ81" s="157"/>
      <c r="HK81" s="157"/>
      <c r="HL81" s="157"/>
      <c r="HM81" s="157"/>
      <c r="HN81" s="157"/>
      <c r="HO81" s="157"/>
      <c r="HP81" s="157"/>
      <c r="HQ81" s="157"/>
      <c r="HR81" s="157"/>
      <c r="HS81" s="157"/>
      <c r="HT81" s="157"/>
      <c r="HU81" s="157"/>
      <c r="HV81" s="157"/>
      <c r="HW81" s="157"/>
      <c r="HX81" s="157"/>
      <c r="HY81" s="157"/>
      <c r="HZ81" s="157"/>
      <c r="IA81" s="157"/>
      <c r="IB81" s="157"/>
      <c r="IC81" s="157"/>
      <c r="ID81" s="157"/>
      <c r="IE81" s="157"/>
      <c r="IF81" s="157"/>
      <c r="IG81" s="157"/>
      <c r="IH81" s="157"/>
      <c r="II81" s="157"/>
      <c r="IJ81" s="157"/>
      <c r="IK81" s="157"/>
      <c r="IL81" s="157"/>
      <c r="IM81" s="157"/>
      <c r="IN81" s="157"/>
      <c r="IO81" s="157"/>
      <c r="IP81" s="157"/>
      <c r="IQ81" s="157"/>
      <c r="IR81" s="157"/>
      <c r="IS81" s="157"/>
      <c r="IT81" s="157"/>
      <c r="IU81" s="157"/>
      <c r="IV81" s="157"/>
      <c r="IW81" s="157"/>
      <c r="IX81" s="157"/>
      <c r="IY81" s="157"/>
      <c r="IZ81" s="157"/>
      <c r="JA81" s="157"/>
      <c r="JB81" s="157"/>
      <c r="JC81" s="157"/>
      <c r="JD81" s="157"/>
      <c r="JE81" s="157"/>
      <c r="JF81" s="157"/>
      <c r="JG81" s="157"/>
      <c r="JH81" s="157"/>
      <c r="JI81" s="157"/>
      <c r="JJ81" s="157"/>
      <c r="JK81" s="157"/>
      <c r="JL81" s="157"/>
      <c r="JM81" s="157"/>
      <c r="JN81" s="157"/>
      <c r="JO81" s="157"/>
      <c r="JP81" s="157"/>
      <c r="JQ81" s="157"/>
      <c r="JR81" s="157"/>
      <c r="JS81" s="157"/>
      <c r="JT81" s="157"/>
      <c r="JU81" s="157"/>
      <c r="JV81" s="157"/>
      <c r="JW81" s="157"/>
      <c r="JX81" s="157"/>
      <c r="JY81" s="157"/>
      <c r="JZ81" s="157"/>
      <c r="KA81" s="157"/>
      <c r="KB81" s="157"/>
      <c r="KC81" s="157"/>
      <c r="KD81" s="157"/>
      <c r="KE81" s="157"/>
      <c r="KF81" s="157"/>
      <c r="KG81" s="157"/>
      <c r="KH81" s="157"/>
      <c r="KI81" s="157"/>
      <c r="KJ81" s="157"/>
      <c r="KK81" s="157"/>
      <c r="KL81" s="157"/>
      <c r="KM81" s="157"/>
      <c r="KN81" s="157"/>
      <c r="KO81" s="157"/>
      <c r="KP81" s="157"/>
      <c r="KQ81" s="157"/>
      <c r="KR81" s="157"/>
      <c r="KS81" s="157"/>
      <c r="KT81" s="157"/>
      <c r="KU81" s="157"/>
      <c r="KV81" s="157"/>
      <c r="KW81" s="157"/>
      <c r="KX81" s="157"/>
      <c r="KY81" s="157"/>
      <c r="KZ81" s="157"/>
      <c r="LA81" s="157"/>
      <c r="LB81" s="157"/>
      <c r="LC81" s="157"/>
      <c r="LD81" s="157"/>
      <c r="LE81" s="157"/>
      <c r="LF81" s="157"/>
      <c r="LG81" s="157"/>
      <c r="LH81" s="157"/>
      <c r="LI81" s="157"/>
      <c r="LJ81" s="157"/>
      <c r="LK81" s="157"/>
      <c r="LL81" s="157"/>
      <c r="LM81" s="157"/>
      <c r="LN81" s="157"/>
      <c r="LO81" s="157"/>
      <c r="LP81" s="157"/>
      <c r="LQ81" s="157"/>
      <c r="LR81" s="157"/>
      <c r="LS81" s="157"/>
      <c r="LT81" s="157"/>
      <c r="LU81" s="157"/>
      <c r="LV81" s="157"/>
      <c r="LW81" s="157"/>
      <c r="LX81" s="157"/>
      <c r="LY81" s="157"/>
      <c r="LZ81" s="157"/>
      <c r="MA81" s="157"/>
      <c r="MB81" s="157"/>
      <c r="MC81" s="157"/>
      <c r="MD81" s="157"/>
      <c r="ME81" s="157"/>
      <c r="MF81" s="157"/>
      <c r="MG81" s="157"/>
      <c r="MH81" s="157"/>
      <c r="MI81" s="157"/>
      <c r="MJ81" s="157"/>
      <c r="MK81" s="157"/>
      <c r="ML81" s="157"/>
      <c r="MM81" s="157"/>
      <c r="MN81" s="157"/>
      <c r="MO81" s="157"/>
      <c r="MP81" s="157"/>
      <c r="MQ81" s="157"/>
      <c r="MR81" s="157"/>
      <c r="MS81" s="157"/>
      <c r="MT81" s="157"/>
      <c r="MU81" s="157"/>
      <c r="MV81" s="157"/>
      <c r="MW81" s="157"/>
      <c r="MX81" s="157"/>
      <c r="MY81" s="157"/>
      <c r="MZ81" s="157"/>
      <c r="NA81" s="157"/>
      <c r="NB81" s="157"/>
      <c r="NC81" s="157"/>
      <c r="ND81" s="157"/>
      <c r="NE81" s="157"/>
      <c r="NF81" s="157"/>
      <c r="NG81" s="157"/>
      <c r="NH81" s="157"/>
      <c r="NI81" s="157"/>
      <c r="NJ81" s="157"/>
      <c r="NK81" s="157"/>
      <c r="NL81" s="157"/>
      <c r="NM81" s="157"/>
      <c r="NN81" s="157"/>
      <c r="NO81" s="157"/>
      <c r="NP81" s="15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row>
    <row r="82" spans="1:484" ht="13">
      <c r="A82" s="149">
        <v>42795</v>
      </c>
      <c r="B82" s="132">
        <v>5789</v>
      </c>
      <c r="C82" s="135">
        <f t="shared" si="67"/>
        <v>8.2000000000000007E-3</v>
      </c>
      <c r="D82" s="57"/>
      <c r="E82" s="157">
        <f t="shared" si="65"/>
        <v>1.1650231434896356</v>
      </c>
      <c r="F82" s="157">
        <f t="shared" si="68"/>
        <v>1.1561813461154384</v>
      </c>
      <c r="G82" s="157">
        <f t="shared" si="70"/>
        <v>1.1554890219560878</v>
      </c>
      <c r="H82" s="157">
        <f t="shared" si="72"/>
        <v>1.1513524264120922</v>
      </c>
      <c r="I82" s="157">
        <f t="shared" si="74"/>
        <v>1.1497517378351538</v>
      </c>
      <c r="J82" s="157">
        <f t="shared" si="76"/>
        <v>1.1442972919549319</v>
      </c>
      <c r="K82" s="157">
        <f t="shared" si="78"/>
        <v>1.1409144659046118</v>
      </c>
      <c r="L82" s="157">
        <f t="shared" si="80"/>
        <v>1.1371046945590257</v>
      </c>
      <c r="M82" s="157">
        <f t="shared" si="82"/>
        <v>1.1355433503334642</v>
      </c>
      <c r="N82" s="157">
        <f t="shared" ref="N82:N145" si="84">($B82/$B$17)</f>
        <v>1.1342084639498433</v>
      </c>
      <c r="O82" s="157">
        <f t="shared" si="11"/>
        <v>1.1322120086055154</v>
      </c>
      <c r="P82" s="157">
        <f t="shared" si="12"/>
        <v>1.1317693059628544</v>
      </c>
      <c r="Q82" s="157">
        <f t="shared" si="13"/>
        <v>1.1306640625</v>
      </c>
      <c r="R82" s="157">
        <f t="shared" si="14"/>
        <v>1.1302225693088637</v>
      </c>
      <c r="S82" s="157">
        <f t="shared" si="15"/>
        <v>1.1253888024883358</v>
      </c>
      <c r="T82" s="157">
        <f t="shared" si="16"/>
        <v>1.1240776699029127</v>
      </c>
      <c r="U82" s="157">
        <f t="shared" si="17"/>
        <v>1.1203793303657827</v>
      </c>
      <c r="V82" s="157">
        <f t="shared" si="18"/>
        <v>1.1197292069632496</v>
      </c>
      <c r="W82" s="157">
        <f t="shared" si="19"/>
        <v>1.1167052469135803</v>
      </c>
      <c r="X82" s="157">
        <f t="shared" si="20"/>
        <v>1.112413528055342</v>
      </c>
      <c r="Y82" s="157">
        <f t="shared" si="21"/>
        <v>1.1143407122232916</v>
      </c>
      <c r="Z82" s="157">
        <f t="shared" si="22"/>
        <v>1.112413528055342</v>
      </c>
      <c r="AA82" s="157">
        <f t="shared" si="23"/>
        <v>1.110492998273547</v>
      </c>
      <c r="AB82" s="157">
        <f t="shared" si="24"/>
        <v>1.1111324376199616</v>
      </c>
      <c r="AC82" s="157">
        <f t="shared" si="25"/>
        <v>1.1077305778798316</v>
      </c>
      <c r="AD82" s="157">
        <f t="shared" si="26"/>
        <v>1.1035074342356082</v>
      </c>
      <c r="AE82" s="157">
        <f t="shared" si="27"/>
        <v>1.1028767384263669</v>
      </c>
      <c r="AF82" s="157">
        <f t="shared" si="28"/>
        <v>1.1011984021304926</v>
      </c>
      <c r="AG82" s="157">
        <f t="shared" si="29"/>
        <v>1.0980652503793626</v>
      </c>
      <c r="AH82" s="157">
        <f t="shared" si="30"/>
        <v>1.0951570185395385</v>
      </c>
      <c r="AI82" s="157">
        <f t="shared" si="31"/>
        <v>1.096193902669949</v>
      </c>
      <c r="AJ82" s="157">
        <f t="shared" si="32"/>
        <v>1.0970248247110101</v>
      </c>
      <c r="AK82" s="157">
        <f t="shared" si="33"/>
        <v>1.0953642384105959</v>
      </c>
      <c r="AL82" s="157">
        <f t="shared" si="34"/>
        <v>1.0906179351921628</v>
      </c>
      <c r="AM82" s="157">
        <f t="shared" si="35"/>
        <v>1.0887718638329886</v>
      </c>
      <c r="AN82" s="157">
        <f t="shared" si="36"/>
        <v>1.0869320315433721</v>
      </c>
      <c r="AO82" s="157">
        <f t="shared" si="37"/>
        <v>1.0873403456048085</v>
      </c>
      <c r="AP82" s="157">
        <f t="shared" si="38"/>
        <v>1.0879533922195077</v>
      </c>
      <c r="AQ82" s="157">
        <f t="shared" si="39"/>
        <v>1.0850984067478913</v>
      </c>
      <c r="AR82" s="157">
        <f t="shared" si="40"/>
        <v>1.0808439133681853</v>
      </c>
      <c r="AS82" s="157">
        <f t="shared" si="41"/>
        <v>1.078026070763501</v>
      </c>
      <c r="AT82" s="157">
        <f t="shared" si="42"/>
        <v>1.0770232558139534</v>
      </c>
      <c r="AU82" s="157">
        <f t="shared" si="43"/>
        <v>1.0754226267880365</v>
      </c>
      <c r="AV82" s="157">
        <f t="shared" si="44"/>
        <v>1.0740259740259741</v>
      </c>
      <c r="AW82" s="157">
        <f t="shared" si="45"/>
        <v>1.0702532815677575</v>
      </c>
      <c r="AX82" s="157">
        <f t="shared" si="46"/>
        <v>1.063763322307975</v>
      </c>
      <c r="AY82" s="157">
        <f t="shared" si="47"/>
        <v>1.0587051938551573</v>
      </c>
      <c r="AZ82" s="157">
        <f t="shared" si="48"/>
        <v>1.0563868613138687</v>
      </c>
      <c r="BA82" s="157">
        <f t="shared" si="49"/>
        <v>1.0531198835728579</v>
      </c>
      <c r="BB82" s="157">
        <f t="shared" si="50"/>
        <v>1.0548469387755102</v>
      </c>
      <c r="BC82" s="157">
        <f t="shared" si="51"/>
        <v>1.0550391835246948</v>
      </c>
      <c r="BD82" s="157">
        <f t="shared" si="52"/>
        <v>1.0525454545454545</v>
      </c>
      <c r="BE82" s="157">
        <f t="shared" si="53"/>
        <v>1.0544626593806921</v>
      </c>
      <c r="BF82" s="157">
        <f t="shared" si="54"/>
        <v>1.0512075540221537</v>
      </c>
      <c r="BG82" s="157">
        <f t="shared" si="55"/>
        <v>1.0506352087114337</v>
      </c>
      <c r="BH82" s="157">
        <f t="shared" si="56"/>
        <v>1.0496826835902084</v>
      </c>
      <c r="BI82" s="157">
        <f t="shared" si="57"/>
        <v>1.0447572640317633</v>
      </c>
      <c r="BJ82" s="157">
        <f t="shared" si="58"/>
        <v>1.0441919191919191</v>
      </c>
      <c r="BK82" s="157">
        <f t="shared" si="59"/>
        <v>1.0404385334291877</v>
      </c>
      <c r="BL82" s="157">
        <f t="shared" si="60"/>
        <v>1.0409998201762274</v>
      </c>
      <c r="BM82" s="157">
        <f t="shared" si="61"/>
        <v>1.0408126573175116</v>
      </c>
      <c r="BN82" s="157">
        <f t="shared" si="62"/>
        <v>1.0359699355762348</v>
      </c>
      <c r="BO82" s="157">
        <f t="shared" si="63"/>
        <v>1.0326435961469853</v>
      </c>
      <c r="BP82" s="157">
        <f t="shared" si="64"/>
        <v>1.0276939463873602</v>
      </c>
      <c r="BQ82" s="157">
        <f t="shared" si="66"/>
        <v>1.0269646975341493</v>
      </c>
      <c r="BR82" s="157">
        <f t="shared" si="69"/>
        <v>1.0271469127040453</v>
      </c>
      <c r="BS82" s="157">
        <f t="shared" si="71"/>
        <v>1.0227915194346289</v>
      </c>
      <c r="BT82" s="157">
        <f t="shared" si="73"/>
        <v>1.0209876543209877</v>
      </c>
      <c r="BU82" s="157">
        <f t="shared" si="75"/>
        <v>1.0233339225738023</v>
      </c>
      <c r="BV82" s="157">
        <f t="shared" si="77"/>
        <v>1.0190107375462067</v>
      </c>
      <c r="BW82" s="157">
        <f t="shared" si="79"/>
        <v>1.0173989455184533</v>
      </c>
      <c r="BX82" s="157">
        <f t="shared" si="81"/>
        <v>1.0173989455184533</v>
      </c>
      <c r="BY82" s="157">
        <f t="shared" si="83"/>
        <v>1.0095919079176841</v>
      </c>
      <c r="BZ82" s="157">
        <f t="shared" ref="BZ82:BZ145" si="85">($B82/$B$81)</f>
        <v>1.0081853012887496</v>
      </c>
      <c r="CA82" s="156">
        <f>($B82/$B$82)</f>
        <v>1</v>
      </c>
      <c r="CB82" s="157"/>
      <c r="CC82" s="157"/>
      <c r="CD82" s="157"/>
      <c r="CE82" s="157"/>
      <c r="CF82" s="157"/>
      <c r="CG82" s="157"/>
      <c r="CH82" s="157"/>
      <c r="CI82" s="157"/>
      <c r="CJ82" s="157"/>
      <c r="CK82" s="157"/>
      <c r="CL82" s="157"/>
      <c r="CM82" s="157"/>
      <c r="CN82" s="157"/>
      <c r="CO82" s="157"/>
      <c r="CP82" s="157"/>
      <c r="CQ82" s="157"/>
      <c r="CR82" s="157"/>
      <c r="CS82" s="157"/>
      <c r="CT82" s="157"/>
      <c r="CU82" s="157"/>
      <c r="CV82" s="157"/>
      <c r="CW82" s="157"/>
      <c r="CX82" s="157"/>
      <c r="CY82" s="157"/>
      <c r="CZ82" s="157"/>
      <c r="DA82" s="157"/>
      <c r="DB82" s="157"/>
      <c r="DC82" s="157"/>
      <c r="DD82" s="157"/>
      <c r="DE82" s="157"/>
      <c r="DF82" s="157"/>
      <c r="DG82" s="157"/>
      <c r="DH82" s="157"/>
      <c r="DI82" s="157"/>
      <c r="DJ82" s="157"/>
      <c r="DK82" s="157"/>
      <c r="DL82" s="157"/>
      <c r="DM82" s="157"/>
      <c r="DN82" s="157"/>
      <c r="DO82" s="157"/>
      <c r="DP82" s="157"/>
      <c r="DQ82" s="157"/>
      <c r="DR82" s="157"/>
      <c r="DS82" s="157"/>
      <c r="DT82" s="157"/>
      <c r="DU82" s="157"/>
      <c r="DV82" s="157"/>
      <c r="DW82" s="157"/>
      <c r="DX82" s="157"/>
      <c r="DY82" s="157"/>
      <c r="DZ82" s="157"/>
      <c r="EA82" s="157"/>
      <c r="EB82" s="157"/>
      <c r="EC82" s="157"/>
      <c r="ED82" s="157"/>
      <c r="EE82" s="157"/>
      <c r="EF82" s="157"/>
      <c r="EG82" s="157"/>
      <c r="EH82" s="157"/>
      <c r="EI82" s="157"/>
      <c r="EJ82" s="157"/>
      <c r="EK82" s="157"/>
      <c r="EL82" s="157"/>
      <c r="EM82" s="157"/>
      <c r="EN82" s="157"/>
      <c r="EO82" s="157"/>
      <c r="EP82" s="157"/>
      <c r="EQ82" s="157"/>
      <c r="ER82" s="157"/>
      <c r="ES82" s="157"/>
      <c r="ET82" s="157"/>
      <c r="EU82" s="157"/>
      <c r="EV82" s="157"/>
      <c r="EW82" s="157"/>
      <c r="EX82" s="157"/>
      <c r="EY82" s="157"/>
      <c r="EZ82" s="157"/>
      <c r="FA82" s="157"/>
      <c r="FB82" s="157"/>
      <c r="FC82" s="157"/>
      <c r="FD82" s="157"/>
      <c r="FE82" s="157"/>
      <c r="FF82" s="157"/>
      <c r="FG82" s="157"/>
      <c r="FH82" s="157"/>
      <c r="FI82" s="157"/>
      <c r="FJ82" s="157"/>
      <c r="FK82" s="157"/>
      <c r="FL82" s="157"/>
      <c r="FM82" s="157"/>
      <c r="FN82" s="157"/>
      <c r="FO82" s="157"/>
      <c r="FP82" s="157"/>
      <c r="FQ82" s="157"/>
      <c r="FR82" s="157"/>
      <c r="FS82" s="157"/>
      <c r="FT82" s="157"/>
      <c r="FU82" s="157"/>
      <c r="FV82" s="157"/>
      <c r="FW82" s="157"/>
      <c r="FX82" s="157"/>
      <c r="FY82" s="157"/>
      <c r="FZ82" s="157"/>
      <c r="GA82" s="157"/>
      <c r="GB82" s="157"/>
      <c r="GC82" s="157"/>
      <c r="GD82" s="157"/>
      <c r="GE82" s="157"/>
      <c r="GF82" s="157"/>
      <c r="GG82" s="157"/>
      <c r="GH82" s="157"/>
      <c r="GI82" s="157"/>
      <c r="GJ82" s="157"/>
      <c r="GK82" s="157"/>
      <c r="GL82" s="157"/>
      <c r="GM82" s="157"/>
      <c r="GN82" s="157"/>
      <c r="GO82" s="157"/>
      <c r="GP82" s="157"/>
      <c r="GQ82" s="157"/>
      <c r="GR82" s="157"/>
      <c r="GS82" s="157"/>
      <c r="GT82" s="157"/>
      <c r="GU82" s="157"/>
      <c r="GV82" s="157"/>
      <c r="GW82" s="157"/>
      <c r="GX82" s="157"/>
      <c r="GY82" s="157"/>
      <c r="GZ82" s="157"/>
      <c r="HA82" s="157"/>
      <c r="HB82" s="157"/>
      <c r="HC82" s="157"/>
      <c r="HD82" s="157"/>
      <c r="HE82" s="157"/>
      <c r="HF82" s="157"/>
      <c r="HG82" s="157"/>
      <c r="HH82" s="157"/>
      <c r="HI82" s="157"/>
      <c r="HJ82" s="157"/>
      <c r="HK82" s="157"/>
      <c r="HL82" s="157"/>
      <c r="HM82" s="157"/>
      <c r="HN82" s="157"/>
      <c r="HO82" s="157"/>
      <c r="HP82" s="157"/>
      <c r="HQ82" s="157"/>
      <c r="HR82" s="157"/>
      <c r="HS82" s="157"/>
      <c r="HT82" s="157"/>
      <c r="HU82" s="157"/>
      <c r="HV82" s="157"/>
      <c r="HW82" s="157"/>
      <c r="HX82" s="157"/>
      <c r="HY82" s="157"/>
      <c r="HZ82" s="157"/>
      <c r="IA82" s="157"/>
      <c r="IB82" s="157"/>
      <c r="IC82" s="157"/>
      <c r="ID82" s="157"/>
      <c r="IE82" s="157"/>
      <c r="IF82" s="157"/>
      <c r="IG82" s="157"/>
      <c r="IH82" s="157"/>
      <c r="II82" s="157"/>
      <c r="IJ82" s="157"/>
      <c r="IK82" s="157"/>
      <c r="IL82" s="157"/>
      <c r="IM82" s="157"/>
      <c r="IN82" s="157"/>
      <c r="IO82" s="157"/>
      <c r="IP82" s="157"/>
      <c r="IQ82" s="157"/>
      <c r="IR82" s="157"/>
      <c r="IS82" s="157"/>
      <c r="IT82" s="157"/>
      <c r="IU82" s="157"/>
      <c r="IV82" s="157"/>
      <c r="IW82" s="157"/>
      <c r="IX82" s="157"/>
      <c r="IY82" s="157"/>
      <c r="IZ82" s="157"/>
      <c r="JA82" s="157"/>
      <c r="JB82" s="157"/>
      <c r="JC82" s="157"/>
      <c r="JD82" s="157"/>
      <c r="JE82" s="157"/>
      <c r="JF82" s="157"/>
      <c r="JG82" s="157"/>
      <c r="JH82" s="157"/>
      <c r="JI82" s="157"/>
      <c r="JJ82" s="157"/>
      <c r="JK82" s="157"/>
      <c r="JL82" s="157"/>
      <c r="JM82" s="157"/>
      <c r="JN82" s="157"/>
      <c r="JO82" s="157"/>
      <c r="JP82" s="157"/>
      <c r="JQ82" s="157"/>
      <c r="JR82" s="157"/>
      <c r="JS82" s="157"/>
      <c r="JT82" s="157"/>
      <c r="JU82" s="157"/>
      <c r="JV82" s="157"/>
      <c r="JW82" s="157"/>
      <c r="JX82" s="157"/>
      <c r="JY82" s="157"/>
      <c r="JZ82" s="157"/>
      <c r="KA82" s="157"/>
      <c r="KB82" s="157"/>
      <c r="KC82" s="157"/>
      <c r="KD82" s="157"/>
      <c r="KE82" s="157"/>
      <c r="KF82" s="157"/>
      <c r="KG82" s="157"/>
      <c r="KH82" s="157"/>
      <c r="KI82" s="157"/>
      <c r="KJ82" s="157"/>
      <c r="KK82" s="157"/>
      <c r="KL82" s="157"/>
      <c r="KM82" s="157"/>
      <c r="KN82" s="157"/>
      <c r="KO82" s="157"/>
      <c r="KP82" s="157"/>
      <c r="KQ82" s="157"/>
      <c r="KR82" s="157"/>
      <c r="KS82" s="157"/>
      <c r="KT82" s="157"/>
      <c r="KU82" s="157"/>
      <c r="KV82" s="157"/>
      <c r="KW82" s="157"/>
      <c r="KX82" s="157"/>
      <c r="KY82" s="157"/>
      <c r="KZ82" s="157"/>
      <c r="LA82" s="157"/>
      <c r="LB82" s="157"/>
      <c r="LC82" s="157"/>
      <c r="LD82" s="157"/>
      <c r="LE82" s="157"/>
      <c r="LF82" s="157"/>
      <c r="LG82" s="157"/>
      <c r="LH82" s="157"/>
      <c r="LI82" s="157"/>
      <c r="LJ82" s="157"/>
      <c r="LK82" s="157"/>
      <c r="LL82" s="157"/>
      <c r="LM82" s="157"/>
      <c r="LN82" s="157"/>
      <c r="LO82" s="157"/>
      <c r="LP82" s="157"/>
      <c r="LQ82" s="157"/>
      <c r="LR82" s="157"/>
      <c r="LS82" s="157"/>
      <c r="LT82" s="157"/>
      <c r="LU82" s="157"/>
      <c r="LV82" s="157"/>
      <c r="LW82" s="157"/>
      <c r="LX82" s="157"/>
      <c r="LY82" s="157"/>
      <c r="LZ82" s="157"/>
      <c r="MA82" s="157"/>
      <c r="MB82" s="157"/>
      <c r="MC82" s="157"/>
      <c r="MD82" s="157"/>
      <c r="ME82" s="157"/>
      <c r="MF82" s="157"/>
      <c r="MG82" s="157"/>
      <c r="MH82" s="157"/>
      <c r="MI82" s="157"/>
      <c r="MJ82" s="157"/>
      <c r="MK82" s="157"/>
      <c r="ML82" s="157"/>
      <c r="MM82" s="157"/>
      <c r="MN82" s="157"/>
      <c r="MO82" s="157"/>
      <c r="MP82" s="157"/>
      <c r="MQ82" s="157"/>
      <c r="MR82" s="157"/>
      <c r="MS82" s="157"/>
      <c r="MT82" s="157"/>
      <c r="MU82" s="157"/>
      <c r="MV82" s="157"/>
      <c r="MW82" s="157"/>
      <c r="MX82" s="157"/>
      <c r="MY82" s="157"/>
      <c r="MZ82" s="157"/>
      <c r="NA82" s="157"/>
      <c r="NB82" s="157"/>
      <c r="NC82" s="157"/>
      <c r="ND82" s="157"/>
      <c r="NE82" s="157"/>
      <c r="NF82" s="157"/>
      <c r="NG82" s="157"/>
      <c r="NH82" s="157"/>
      <c r="NI82" s="157"/>
      <c r="NJ82" s="157"/>
      <c r="NK82" s="157"/>
      <c r="NL82" s="157"/>
      <c r="NM82" s="157"/>
      <c r="NN82" s="157"/>
      <c r="NO82" s="157"/>
      <c r="NP82" s="15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row>
    <row r="83" spans="1:484" ht="13">
      <c r="A83" s="149">
        <v>42826</v>
      </c>
      <c r="B83" s="132">
        <v>5802</v>
      </c>
      <c r="C83" s="135">
        <f t="shared" si="67"/>
        <v>2.2000000000000001E-3</v>
      </c>
      <c r="D83" s="57"/>
      <c r="E83" s="157">
        <f t="shared" si="65"/>
        <v>1.1676393640571543</v>
      </c>
      <c r="F83" s="157">
        <f t="shared" si="68"/>
        <v>1.1587777112043141</v>
      </c>
      <c r="G83" s="157">
        <f t="shared" si="70"/>
        <v>1.1580838323353293</v>
      </c>
      <c r="H83" s="157">
        <f t="shared" si="72"/>
        <v>1.1539379474940334</v>
      </c>
      <c r="I83" s="157">
        <f t="shared" si="74"/>
        <v>1.1523336643495532</v>
      </c>
      <c r="J83" s="157">
        <f t="shared" si="76"/>
        <v>1.146866969756869</v>
      </c>
      <c r="K83" s="157">
        <f t="shared" si="78"/>
        <v>1.1434765471028774</v>
      </c>
      <c r="L83" s="157">
        <f t="shared" si="80"/>
        <v>1.1396582203889216</v>
      </c>
      <c r="M83" s="157">
        <f t="shared" si="82"/>
        <v>1.1380933699489997</v>
      </c>
      <c r="N83" s="157">
        <f t="shared" si="84"/>
        <v>1.136755485893417</v>
      </c>
      <c r="O83" s="157">
        <f t="shared" ref="O83:O146" si="86">($B83/$B$18)</f>
        <v>1.1347545472325444</v>
      </c>
      <c r="P83" s="157">
        <f t="shared" si="12"/>
        <v>1.1343108504398827</v>
      </c>
      <c r="Q83" s="157">
        <f t="shared" si="13"/>
        <v>1.1332031250000001</v>
      </c>
      <c r="R83" s="157">
        <f t="shared" si="14"/>
        <v>1.1327606403748536</v>
      </c>
      <c r="S83" s="157">
        <f t="shared" si="15"/>
        <v>1.1279160186625194</v>
      </c>
      <c r="T83" s="157">
        <f t="shared" si="16"/>
        <v>1.1266019417475728</v>
      </c>
      <c r="U83" s="157">
        <f t="shared" si="17"/>
        <v>1.1228952970776078</v>
      </c>
      <c r="V83" s="157">
        <f t="shared" si="18"/>
        <v>1.1222437137330754</v>
      </c>
      <c r="W83" s="157">
        <f t="shared" si="19"/>
        <v>1.119212962962963</v>
      </c>
      <c r="X83" s="157">
        <f t="shared" si="20"/>
        <v>1.1149116064565718</v>
      </c>
      <c r="Y83" s="157">
        <f t="shared" si="21"/>
        <v>1.1168431183830607</v>
      </c>
      <c r="Z83" s="157">
        <f t="shared" si="22"/>
        <v>1.1149116064565718</v>
      </c>
      <c r="AA83" s="157">
        <f t="shared" si="23"/>
        <v>1.1129867638595818</v>
      </c>
      <c r="AB83" s="157">
        <f t="shared" si="24"/>
        <v>1.1136276391554703</v>
      </c>
      <c r="AC83" s="157">
        <f t="shared" si="25"/>
        <v>1.1102181400688864</v>
      </c>
      <c r="AD83" s="157">
        <f t="shared" si="26"/>
        <v>1.1059855127716356</v>
      </c>
      <c r="AE83" s="157">
        <f t="shared" si="27"/>
        <v>1.1053534006477423</v>
      </c>
      <c r="AF83" s="157">
        <f t="shared" si="28"/>
        <v>1.1036712954156362</v>
      </c>
      <c r="AG83" s="157">
        <f t="shared" si="29"/>
        <v>1.1005311077389985</v>
      </c>
      <c r="AH83" s="157">
        <f t="shared" si="30"/>
        <v>1.097616345062429</v>
      </c>
      <c r="AI83" s="157">
        <f t="shared" si="31"/>
        <v>1.0986555576595343</v>
      </c>
      <c r="AJ83" s="157">
        <f t="shared" si="32"/>
        <v>1.0994883456509381</v>
      </c>
      <c r="AK83" s="157">
        <f t="shared" si="33"/>
        <v>1.0978240302743614</v>
      </c>
      <c r="AL83" s="157">
        <f t="shared" si="34"/>
        <v>1.0930670685757347</v>
      </c>
      <c r="AM83" s="157">
        <f t="shared" si="35"/>
        <v>1.0912168516080496</v>
      </c>
      <c r="AN83" s="157">
        <f t="shared" si="36"/>
        <v>1.0893728877206159</v>
      </c>
      <c r="AO83" s="157">
        <f t="shared" si="37"/>
        <v>1.0897821187077386</v>
      </c>
      <c r="AP83" s="157">
        <f t="shared" si="38"/>
        <v>1.0903965420033828</v>
      </c>
      <c r="AQ83" s="157">
        <f t="shared" si="39"/>
        <v>1.087535145267104</v>
      </c>
      <c r="AR83" s="157">
        <f t="shared" si="40"/>
        <v>1.0832710978342046</v>
      </c>
      <c r="AS83" s="157">
        <f t="shared" si="41"/>
        <v>1.0804469273743016</v>
      </c>
      <c r="AT83" s="157">
        <f t="shared" si="42"/>
        <v>1.0794418604651164</v>
      </c>
      <c r="AU83" s="157">
        <f t="shared" si="43"/>
        <v>1.0778376370053873</v>
      </c>
      <c r="AV83" s="157">
        <f t="shared" si="44"/>
        <v>1.0764378478664194</v>
      </c>
      <c r="AW83" s="157">
        <f t="shared" si="45"/>
        <v>1.0726566833056017</v>
      </c>
      <c r="AX83" s="157">
        <f t="shared" si="46"/>
        <v>1.0661521499448732</v>
      </c>
      <c r="AY83" s="157">
        <f t="shared" si="47"/>
        <v>1.0610826627651793</v>
      </c>
      <c r="AZ83" s="157">
        <f t="shared" si="48"/>
        <v>1.0587591240875913</v>
      </c>
      <c r="BA83" s="157">
        <f t="shared" si="49"/>
        <v>1.055484809896307</v>
      </c>
      <c r="BB83" s="157">
        <f t="shared" si="50"/>
        <v>1.0572157434402332</v>
      </c>
      <c r="BC83" s="157">
        <f t="shared" si="51"/>
        <v>1.0574084199015856</v>
      </c>
      <c r="BD83" s="157">
        <f t="shared" si="52"/>
        <v>1.054909090909091</v>
      </c>
      <c r="BE83" s="157">
        <f t="shared" si="53"/>
        <v>1.0568306010928963</v>
      </c>
      <c r="BF83" s="157">
        <f t="shared" si="54"/>
        <v>1.0535681859451607</v>
      </c>
      <c r="BG83" s="157">
        <f t="shared" si="55"/>
        <v>1.052994555353902</v>
      </c>
      <c r="BH83" s="157">
        <f t="shared" si="56"/>
        <v>1.0520398912058024</v>
      </c>
      <c r="BI83" s="157">
        <f t="shared" si="57"/>
        <v>1.0471034109366539</v>
      </c>
      <c r="BJ83" s="157">
        <f t="shared" si="58"/>
        <v>1.0465367965367964</v>
      </c>
      <c r="BK83" s="157">
        <f t="shared" si="59"/>
        <v>1.0427749820273184</v>
      </c>
      <c r="BL83" s="157">
        <f t="shared" si="60"/>
        <v>1.0433375292213631</v>
      </c>
      <c r="BM83" s="157">
        <f t="shared" si="61"/>
        <v>1.0431499460625675</v>
      </c>
      <c r="BN83" s="157">
        <f t="shared" si="62"/>
        <v>1.0382963493199713</v>
      </c>
      <c r="BO83" s="157">
        <f t="shared" si="63"/>
        <v>1.0349625401355691</v>
      </c>
      <c r="BP83" s="157">
        <f t="shared" si="64"/>
        <v>1.0300017752529735</v>
      </c>
      <c r="BQ83" s="157">
        <f t="shared" si="66"/>
        <v>1.0292708887706226</v>
      </c>
      <c r="BR83" s="157">
        <f t="shared" si="69"/>
        <v>1.0294535131298794</v>
      </c>
      <c r="BS83" s="157">
        <f t="shared" si="71"/>
        <v>1.0250883392226149</v>
      </c>
      <c r="BT83" s="157">
        <f t="shared" si="73"/>
        <v>1.0232804232804233</v>
      </c>
      <c r="BU83" s="157">
        <f t="shared" si="75"/>
        <v>1.0256319604030404</v>
      </c>
      <c r="BV83" s="157">
        <f t="shared" si="77"/>
        <v>1.0212990670656574</v>
      </c>
      <c r="BW83" s="157">
        <f t="shared" si="79"/>
        <v>1.019683655536028</v>
      </c>
      <c r="BX83" s="157">
        <f t="shared" si="81"/>
        <v>1.019683655536028</v>
      </c>
      <c r="BY83" s="157">
        <f t="shared" si="83"/>
        <v>1.011859086152773</v>
      </c>
      <c r="BZ83" s="157">
        <f t="shared" si="85"/>
        <v>1.0104493207941483</v>
      </c>
      <c r="CA83" s="157">
        <f t="shared" ref="CA83:CA146" si="87">($B83/$B$82)</f>
        <v>1.0022456382794955</v>
      </c>
      <c r="CB83" s="156">
        <f>($B83/$B$83)</f>
        <v>1</v>
      </c>
      <c r="CC83" s="157"/>
      <c r="CD83" s="157"/>
      <c r="CE83" s="157"/>
      <c r="CF83" s="157"/>
      <c r="CG83" s="157"/>
      <c r="CH83" s="157"/>
      <c r="CI83" s="157"/>
      <c r="CJ83" s="157"/>
      <c r="CK83" s="157"/>
      <c r="CL83" s="157"/>
      <c r="CM83" s="157"/>
      <c r="CN83" s="157"/>
      <c r="CO83" s="157"/>
      <c r="CP83" s="157"/>
      <c r="CQ83" s="157"/>
      <c r="CR83" s="157"/>
      <c r="CS83" s="157"/>
      <c r="CT83" s="157"/>
      <c r="CU83" s="157"/>
      <c r="CV83" s="157"/>
      <c r="CW83" s="157"/>
      <c r="CX83" s="157"/>
      <c r="CY83" s="157"/>
      <c r="CZ83" s="157"/>
      <c r="DA83" s="157"/>
      <c r="DB83" s="157"/>
      <c r="DC83" s="157"/>
      <c r="DD83" s="157"/>
      <c r="DE83" s="157"/>
      <c r="DF83" s="157"/>
      <c r="DG83" s="157"/>
      <c r="DH83" s="157"/>
      <c r="DI83" s="157"/>
      <c r="DJ83" s="157"/>
      <c r="DK83" s="157"/>
      <c r="DL83" s="157"/>
      <c r="DM83" s="157"/>
      <c r="DN83" s="157"/>
      <c r="DO83" s="157"/>
      <c r="DP83" s="157"/>
      <c r="DQ83" s="157"/>
      <c r="DR83" s="157"/>
      <c r="DS83" s="157"/>
      <c r="DT83" s="157"/>
      <c r="DU83" s="157"/>
      <c r="DV83" s="157"/>
      <c r="DW83" s="157"/>
      <c r="DX83" s="157"/>
      <c r="DY83" s="157"/>
      <c r="DZ83" s="157"/>
      <c r="EA83" s="157"/>
      <c r="EB83" s="157"/>
      <c r="EC83" s="157"/>
      <c r="ED83" s="157"/>
      <c r="EE83" s="157"/>
      <c r="EF83" s="157"/>
      <c r="EG83" s="157"/>
      <c r="EH83" s="157"/>
      <c r="EI83" s="157"/>
      <c r="EJ83" s="157"/>
      <c r="EK83" s="157"/>
      <c r="EL83" s="157"/>
      <c r="EM83" s="157"/>
      <c r="EN83" s="157"/>
      <c r="EO83" s="157"/>
      <c r="EP83" s="157"/>
      <c r="EQ83" s="157"/>
      <c r="ER83" s="157"/>
      <c r="ES83" s="157"/>
      <c r="ET83" s="157"/>
      <c r="EU83" s="157"/>
      <c r="EV83" s="157"/>
      <c r="EW83" s="157"/>
      <c r="EX83" s="157"/>
      <c r="EY83" s="157"/>
      <c r="EZ83" s="157"/>
      <c r="FA83" s="157"/>
      <c r="FB83" s="157"/>
      <c r="FC83" s="157"/>
      <c r="FD83" s="157"/>
      <c r="FE83" s="157"/>
      <c r="FF83" s="157"/>
      <c r="FG83" s="157"/>
      <c r="FH83" s="157"/>
      <c r="FI83" s="157"/>
      <c r="FJ83" s="157"/>
      <c r="FK83" s="157"/>
      <c r="FL83" s="157"/>
      <c r="FM83" s="157"/>
      <c r="FN83" s="157"/>
      <c r="FO83" s="157"/>
      <c r="FP83" s="157"/>
      <c r="FQ83" s="157"/>
      <c r="FR83" s="157"/>
      <c r="FS83" s="157"/>
      <c r="FT83" s="157"/>
      <c r="FU83" s="157"/>
      <c r="FV83" s="157"/>
      <c r="FW83" s="157"/>
      <c r="FX83" s="157"/>
      <c r="FY83" s="157"/>
      <c r="FZ83" s="157"/>
      <c r="GA83" s="157"/>
      <c r="GB83" s="157"/>
      <c r="GC83" s="157"/>
      <c r="GD83" s="157"/>
      <c r="GE83" s="157"/>
      <c r="GF83" s="157"/>
      <c r="GG83" s="157"/>
      <c r="GH83" s="157"/>
      <c r="GI83" s="157"/>
      <c r="GJ83" s="157"/>
      <c r="GK83" s="157"/>
      <c r="GL83" s="157"/>
      <c r="GM83" s="157"/>
      <c r="GN83" s="157"/>
      <c r="GO83" s="157"/>
      <c r="GP83" s="157"/>
      <c r="GQ83" s="157"/>
      <c r="GR83" s="157"/>
      <c r="GS83" s="157"/>
      <c r="GT83" s="157"/>
      <c r="GU83" s="157"/>
      <c r="GV83" s="157"/>
      <c r="GW83" s="157"/>
      <c r="GX83" s="157"/>
      <c r="GY83" s="157"/>
      <c r="GZ83" s="157"/>
      <c r="HA83" s="157"/>
      <c r="HB83" s="157"/>
      <c r="HC83" s="157"/>
      <c r="HD83" s="157"/>
      <c r="HE83" s="157"/>
      <c r="HF83" s="157"/>
      <c r="HG83" s="157"/>
      <c r="HH83" s="157"/>
      <c r="HI83" s="157"/>
      <c r="HJ83" s="157"/>
      <c r="HK83" s="157"/>
      <c r="HL83" s="157"/>
      <c r="HM83" s="157"/>
      <c r="HN83" s="157"/>
      <c r="HO83" s="157"/>
      <c r="HP83" s="157"/>
      <c r="HQ83" s="157"/>
      <c r="HR83" s="157"/>
      <c r="HS83" s="157"/>
      <c r="HT83" s="157"/>
      <c r="HU83" s="157"/>
      <c r="HV83" s="157"/>
      <c r="HW83" s="157"/>
      <c r="HX83" s="157"/>
      <c r="HY83" s="157"/>
      <c r="HZ83" s="157"/>
      <c r="IA83" s="157"/>
      <c r="IB83" s="157"/>
      <c r="IC83" s="157"/>
      <c r="ID83" s="157"/>
      <c r="IE83" s="157"/>
      <c r="IF83" s="157"/>
      <c r="IG83" s="157"/>
      <c r="IH83" s="157"/>
      <c r="II83" s="157"/>
      <c r="IJ83" s="157"/>
      <c r="IK83" s="157"/>
      <c r="IL83" s="157"/>
      <c r="IM83" s="157"/>
      <c r="IN83" s="157"/>
      <c r="IO83" s="157"/>
      <c r="IP83" s="157"/>
      <c r="IQ83" s="157"/>
      <c r="IR83" s="157"/>
      <c r="IS83" s="157"/>
      <c r="IT83" s="157"/>
      <c r="IU83" s="157"/>
      <c r="IV83" s="157"/>
      <c r="IW83" s="157"/>
      <c r="IX83" s="157"/>
      <c r="IY83" s="157"/>
      <c r="IZ83" s="157"/>
      <c r="JA83" s="157"/>
      <c r="JB83" s="157"/>
      <c r="JC83" s="157"/>
      <c r="JD83" s="157"/>
      <c r="JE83" s="157"/>
      <c r="JF83" s="157"/>
      <c r="JG83" s="157"/>
      <c r="JH83" s="157"/>
      <c r="JI83" s="157"/>
      <c r="JJ83" s="157"/>
      <c r="JK83" s="157"/>
      <c r="JL83" s="157"/>
      <c r="JM83" s="157"/>
      <c r="JN83" s="157"/>
      <c r="JO83" s="157"/>
      <c r="JP83" s="157"/>
      <c r="JQ83" s="157"/>
      <c r="JR83" s="157"/>
      <c r="JS83" s="157"/>
      <c r="JT83" s="157"/>
      <c r="JU83" s="157"/>
      <c r="JV83" s="157"/>
      <c r="JW83" s="157"/>
      <c r="JX83" s="157"/>
      <c r="JY83" s="157"/>
      <c r="JZ83" s="157"/>
      <c r="KA83" s="157"/>
      <c r="KB83" s="157"/>
      <c r="KC83" s="157"/>
      <c r="KD83" s="157"/>
      <c r="KE83" s="157"/>
      <c r="KF83" s="157"/>
      <c r="KG83" s="157"/>
      <c r="KH83" s="157"/>
      <c r="KI83" s="157"/>
      <c r="KJ83" s="157"/>
      <c r="KK83" s="157"/>
      <c r="KL83" s="157"/>
      <c r="KM83" s="157"/>
      <c r="KN83" s="157"/>
      <c r="KO83" s="157"/>
      <c r="KP83" s="157"/>
      <c r="KQ83" s="157"/>
      <c r="KR83" s="157"/>
      <c r="KS83" s="157"/>
      <c r="KT83" s="157"/>
      <c r="KU83" s="157"/>
      <c r="KV83" s="157"/>
      <c r="KW83" s="157"/>
      <c r="KX83" s="157"/>
      <c r="KY83" s="157"/>
      <c r="KZ83" s="157"/>
      <c r="LA83" s="157"/>
      <c r="LB83" s="157"/>
      <c r="LC83" s="157"/>
      <c r="LD83" s="157"/>
      <c r="LE83" s="157"/>
      <c r="LF83" s="157"/>
      <c r="LG83" s="157"/>
      <c r="LH83" s="157"/>
      <c r="LI83" s="157"/>
      <c r="LJ83" s="157"/>
      <c r="LK83" s="157"/>
      <c r="LL83" s="157"/>
      <c r="LM83" s="157"/>
      <c r="LN83" s="157"/>
      <c r="LO83" s="157"/>
      <c r="LP83" s="157"/>
      <c r="LQ83" s="157"/>
      <c r="LR83" s="157"/>
      <c r="LS83" s="157"/>
      <c r="LT83" s="157"/>
      <c r="LU83" s="157"/>
      <c r="LV83" s="157"/>
      <c r="LW83" s="157"/>
      <c r="LX83" s="157"/>
      <c r="LY83" s="157"/>
      <c r="LZ83" s="157"/>
      <c r="MA83" s="157"/>
      <c r="MB83" s="157"/>
      <c r="MC83" s="157"/>
      <c r="MD83" s="157"/>
      <c r="ME83" s="157"/>
      <c r="MF83" s="157"/>
      <c r="MG83" s="157"/>
      <c r="MH83" s="157"/>
      <c r="MI83" s="157"/>
      <c r="MJ83" s="157"/>
      <c r="MK83" s="157"/>
      <c r="ML83" s="157"/>
      <c r="MM83" s="157"/>
      <c r="MN83" s="157"/>
      <c r="MO83" s="157"/>
      <c r="MP83" s="157"/>
      <c r="MQ83" s="157"/>
      <c r="MR83" s="157"/>
      <c r="MS83" s="157"/>
      <c r="MT83" s="157"/>
      <c r="MU83" s="157"/>
      <c r="MV83" s="157"/>
      <c r="MW83" s="157"/>
      <c r="MX83" s="157"/>
      <c r="MY83" s="157"/>
      <c r="MZ83" s="157"/>
      <c r="NA83" s="157"/>
      <c r="NB83" s="157"/>
      <c r="NC83" s="157"/>
      <c r="ND83" s="157"/>
      <c r="NE83" s="157"/>
      <c r="NF83" s="157"/>
      <c r="NG83" s="157"/>
      <c r="NH83" s="157"/>
      <c r="NI83" s="157"/>
      <c r="NJ83" s="157"/>
      <c r="NK83" s="157"/>
      <c r="NL83" s="157"/>
      <c r="NM83" s="157"/>
      <c r="NN83" s="157"/>
      <c r="NO83" s="157"/>
      <c r="NP83" s="15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row>
    <row r="84" spans="1:484" ht="13">
      <c r="A84" s="149">
        <v>42856</v>
      </c>
      <c r="B84" s="132">
        <v>5816</v>
      </c>
      <c r="C84" s="135">
        <f t="shared" si="67"/>
        <v>2.3999999999999998E-3</v>
      </c>
      <c r="D84" s="57"/>
      <c r="E84" s="157">
        <f t="shared" si="65"/>
        <v>1.1704568323606359</v>
      </c>
      <c r="F84" s="157">
        <f t="shared" si="68"/>
        <v>1.1615737966846416</v>
      </c>
      <c r="G84" s="157">
        <f t="shared" si="70"/>
        <v>1.1608782435129741</v>
      </c>
      <c r="H84" s="157">
        <f t="shared" si="72"/>
        <v>1.156722354813047</v>
      </c>
      <c r="I84" s="157">
        <f t="shared" si="74"/>
        <v>1.1551142005958293</v>
      </c>
      <c r="J84" s="157">
        <f t="shared" si="76"/>
        <v>1.1496343150820321</v>
      </c>
      <c r="K84" s="157">
        <f t="shared" si="78"/>
        <v>1.1462357114702404</v>
      </c>
      <c r="L84" s="157">
        <f t="shared" si="80"/>
        <v>1.1424081712826557</v>
      </c>
      <c r="M84" s="157">
        <f t="shared" si="82"/>
        <v>1.1408395449195763</v>
      </c>
      <c r="N84" s="157">
        <f t="shared" si="84"/>
        <v>1.1394984326018809</v>
      </c>
      <c r="O84" s="157">
        <f t="shared" si="86"/>
        <v>1.1374926657539606</v>
      </c>
      <c r="P84" s="157">
        <f t="shared" ref="P84:P147" si="88">($B84/$B$19)</f>
        <v>1.1370478983382208</v>
      </c>
      <c r="Q84" s="157">
        <f t="shared" si="13"/>
        <v>1.1359375</v>
      </c>
      <c r="R84" s="157">
        <f t="shared" si="14"/>
        <v>1.1354939476766888</v>
      </c>
      <c r="S84" s="157">
        <f t="shared" si="15"/>
        <v>1.130637636080871</v>
      </c>
      <c r="T84" s="157">
        <f t="shared" si="16"/>
        <v>1.1293203883495146</v>
      </c>
      <c r="U84" s="157">
        <f t="shared" si="17"/>
        <v>1.1256047996903427</v>
      </c>
      <c r="V84" s="157">
        <f t="shared" si="18"/>
        <v>1.1249516441005802</v>
      </c>
      <c r="W84" s="157">
        <f t="shared" si="19"/>
        <v>1.1219135802469136</v>
      </c>
      <c r="X84" s="157">
        <f t="shared" si="20"/>
        <v>1.1176018447348193</v>
      </c>
      <c r="Y84" s="157">
        <f t="shared" si="21"/>
        <v>1.1195380173243503</v>
      </c>
      <c r="Z84" s="157">
        <f t="shared" si="22"/>
        <v>1.1176018447348193</v>
      </c>
      <c r="AA84" s="157">
        <f t="shared" si="23"/>
        <v>1.1156723575676195</v>
      </c>
      <c r="AB84" s="157">
        <f t="shared" si="24"/>
        <v>1.1163147792706334</v>
      </c>
      <c r="AC84" s="157">
        <f t="shared" si="25"/>
        <v>1.1128970531955606</v>
      </c>
      <c r="AD84" s="157">
        <f t="shared" si="26"/>
        <v>1.1086542127335113</v>
      </c>
      <c r="AE84" s="157">
        <f t="shared" si="27"/>
        <v>1.1080205753476853</v>
      </c>
      <c r="AF84" s="157">
        <f t="shared" si="28"/>
        <v>1.1063344112611755</v>
      </c>
      <c r="AG84" s="157">
        <f t="shared" si="29"/>
        <v>1.103186646433991</v>
      </c>
      <c r="AH84" s="157">
        <f t="shared" si="30"/>
        <v>1.100264850548619</v>
      </c>
      <c r="AI84" s="157">
        <f t="shared" si="31"/>
        <v>1.1013065707252414</v>
      </c>
      <c r="AJ84" s="157">
        <f t="shared" si="32"/>
        <v>1.1021413682016297</v>
      </c>
      <c r="AK84" s="157">
        <f t="shared" si="33"/>
        <v>1.100473036896878</v>
      </c>
      <c r="AL84" s="157">
        <f t="shared" si="34"/>
        <v>1.0957045968349661</v>
      </c>
      <c r="AM84" s="157">
        <f t="shared" si="35"/>
        <v>1.0938499153658079</v>
      </c>
      <c r="AN84" s="157">
        <f t="shared" si="36"/>
        <v>1.0920015020653397</v>
      </c>
      <c r="AO84" s="157">
        <f t="shared" si="37"/>
        <v>1.0924117205108941</v>
      </c>
      <c r="AP84" s="157">
        <f t="shared" si="38"/>
        <v>1.0930276263860177</v>
      </c>
      <c r="AQ84" s="157">
        <f t="shared" si="39"/>
        <v>1.0901593252108717</v>
      </c>
      <c r="AR84" s="157">
        <f t="shared" si="40"/>
        <v>1.0858849887976101</v>
      </c>
      <c r="AS84" s="157">
        <f t="shared" si="41"/>
        <v>1.0830540037243948</v>
      </c>
      <c r="AT84" s="157">
        <f t="shared" si="42"/>
        <v>1.082046511627907</v>
      </c>
      <c r="AU84" s="157">
        <f t="shared" si="43"/>
        <v>1.0804384172394577</v>
      </c>
      <c r="AV84" s="157">
        <f t="shared" si="44"/>
        <v>1.0790352504638219</v>
      </c>
      <c r="AW84" s="157">
        <f t="shared" si="45"/>
        <v>1.0752449621002034</v>
      </c>
      <c r="AX84" s="157">
        <f t="shared" si="46"/>
        <v>1.0687247335538406</v>
      </c>
      <c r="AY84" s="157">
        <f t="shared" si="47"/>
        <v>1.0636430138990489</v>
      </c>
      <c r="AZ84" s="157">
        <f t="shared" si="48"/>
        <v>1.0613138686131387</v>
      </c>
      <c r="BA84" s="157">
        <f t="shared" si="49"/>
        <v>1.0580316536292522</v>
      </c>
      <c r="BB84" s="157">
        <f t="shared" si="50"/>
        <v>1.0597667638483965</v>
      </c>
      <c r="BC84" s="157">
        <f t="shared" si="51"/>
        <v>1.0599599052305448</v>
      </c>
      <c r="BD84" s="157">
        <f t="shared" si="52"/>
        <v>1.0574545454545454</v>
      </c>
      <c r="BE84" s="157">
        <f t="shared" si="53"/>
        <v>1.0593806921675775</v>
      </c>
      <c r="BF84" s="157">
        <f t="shared" si="54"/>
        <v>1.0561104049391683</v>
      </c>
      <c r="BG84" s="157">
        <f t="shared" si="55"/>
        <v>1.0555353901996369</v>
      </c>
      <c r="BH84" s="157">
        <f t="shared" si="56"/>
        <v>1.0545784224841341</v>
      </c>
      <c r="BI84" s="157">
        <f t="shared" si="57"/>
        <v>1.0496300306803825</v>
      </c>
      <c r="BJ84" s="157">
        <f t="shared" si="58"/>
        <v>1.049062049062049</v>
      </c>
      <c r="BK84" s="157">
        <f t="shared" si="59"/>
        <v>1.0452911574406902</v>
      </c>
      <c r="BL84" s="157">
        <f t="shared" si="60"/>
        <v>1.0458550620392015</v>
      </c>
      <c r="BM84" s="157">
        <f t="shared" si="61"/>
        <v>1.0456670262495504</v>
      </c>
      <c r="BN84" s="157">
        <f t="shared" si="62"/>
        <v>1.0408017179670723</v>
      </c>
      <c r="BO84" s="157">
        <f t="shared" si="63"/>
        <v>1.0374598644309667</v>
      </c>
      <c r="BP84" s="157">
        <f t="shared" si="64"/>
        <v>1.0324871294159417</v>
      </c>
      <c r="BQ84" s="157">
        <f t="shared" si="66"/>
        <v>1.0317544793329785</v>
      </c>
      <c r="BR84" s="157">
        <f t="shared" si="69"/>
        <v>1.0319375443577006</v>
      </c>
      <c r="BS84" s="157">
        <f t="shared" si="71"/>
        <v>1.0275618374558304</v>
      </c>
      <c r="BT84" s="157">
        <f t="shared" si="73"/>
        <v>1.0257495590828924</v>
      </c>
      <c r="BU84" s="157">
        <f t="shared" si="75"/>
        <v>1.0281067703729891</v>
      </c>
      <c r="BV84" s="157">
        <f t="shared" si="77"/>
        <v>1.0237634219327583</v>
      </c>
      <c r="BW84" s="157">
        <f t="shared" si="79"/>
        <v>1.0221441124780317</v>
      </c>
      <c r="BX84" s="157">
        <f t="shared" si="81"/>
        <v>1.0221441124780317</v>
      </c>
      <c r="BY84" s="157">
        <f t="shared" si="83"/>
        <v>1.0143006627136379</v>
      </c>
      <c r="BZ84" s="157">
        <f t="shared" si="85"/>
        <v>1.0128874956461162</v>
      </c>
      <c r="CA84" s="157">
        <f t="shared" si="87"/>
        <v>1.0046640179651063</v>
      </c>
      <c r="CB84" s="157">
        <f t="shared" ref="CB84:CB147" si="89">($B84/$B$83)</f>
        <v>1.0024129610479144</v>
      </c>
      <c r="CC84" s="156">
        <f>($B84/$B$84)</f>
        <v>1</v>
      </c>
      <c r="CD84" s="157"/>
      <c r="CE84" s="157"/>
      <c r="CF84" s="157"/>
      <c r="CG84" s="157"/>
      <c r="CH84" s="157"/>
      <c r="CI84" s="157"/>
      <c r="CJ84" s="157"/>
      <c r="CK84" s="157"/>
      <c r="CL84" s="157"/>
      <c r="CM84" s="157"/>
      <c r="CN84" s="157"/>
      <c r="CO84" s="157"/>
      <c r="CP84" s="157"/>
      <c r="CQ84" s="157"/>
      <c r="CR84" s="157"/>
      <c r="CS84" s="157"/>
      <c r="CT84" s="157"/>
      <c r="CU84" s="157"/>
      <c r="CV84" s="157"/>
      <c r="CW84" s="157"/>
      <c r="CX84" s="157"/>
      <c r="CY84" s="157"/>
      <c r="CZ84" s="157"/>
      <c r="DA84" s="157"/>
      <c r="DB84" s="157"/>
      <c r="DC84" s="157"/>
      <c r="DD84" s="157"/>
      <c r="DE84" s="157"/>
      <c r="DF84" s="157"/>
      <c r="DG84" s="157"/>
      <c r="DH84" s="157"/>
      <c r="DI84" s="157"/>
      <c r="DJ84" s="157"/>
      <c r="DK84" s="157"/>
      <c r="DL84" s="157"/>
      <c r="DM84" s="157"/>
      <c r="DN84" s="157"/>
      <c r="DO84" s="157"/>
      <c r="DP84" s="157"/>
      <c r="DQ84" s="157"/>
      <c r="DR84" s="157"/>
      <c r="DS84" s="157"/>
      <c r="DT84" s="157"/>
      <c r="DU84" s="157"/>
      <c r="DV84" s="157"/>
      <c r="DW84" s="157"/>
      <c r="DX84" s="157"/>
      <c r="DY84" s="157"/>
      <c r="DZ84" s="157"/>
      <c r="EA84" s="157"/>
      <c r="EB84" s="157"/>
      <c r="EC84" s="157"/>
      <c r="ED84" s="157"/>
      <c r="EE84" s="157"/>
      <c r="EF84" s="157"/>
      <c r="EG84" s="157"/>
      <c r="EH84" s="157"/>
      <c r="EI84" s="157"/>
      <c r="EJ84" s="157"/>
      <c r="EK84" s="157"/>
      <c r="EL84" s="157"/>
      <c r="EM84" s="157"/>
      <c r="EN84" s="157"/>
      <c r="EO84" s="157"/>
      <c r="EP84" s="157"/>
      <c r="EQ84" s="157"/>
      <c r="ER84" s="157"/>
      <c r="ES84" s="157"/>
      <c r="ET84" s="157"/>
      <c r="EU84" s="157"/>
      <c r="EV84" s="157"/>
      <c r="EW84" s="157"/>
      <c r="EX84" s="157"/>
      <c r="EY84" s="157"/>
      <c r="EZ84" s="157"/>
      <c r="FA84" s="157"/>
      <c r="FB84" s="157"/>
      <c r="FC84" s="157"/>
      <c r="FD84" s="157"/>
      <c r="FE84" s="157"/>
      <c r="FF84" s="157"/>
      <c r="FG84" s="157"/>
      <c r="FH84" s="157"/>
      <c r="FI84" s="157"/>
      <c r="FJ84" s="157"/>
      <c r="FK84" s="157"/>
      <c r="FL84" s="157"/>
      <c r="FM84" s="157"/>
      <c r="FN84" s="157"/>
      <c r="FO84" s="157"/>
      <c r="FP84" s="157"/>
      <c r="FQ84" s="157"/>
      <c r="FR84" s="157"/>
      <c r="FS84" s="157"/>
      <c r="FT84" s="157"/>
      <c r="FU84" s="157"/>
      <c r="FV84" s="157"/>
      <c r="FW84" s="157"/>
      <c r="FX84" s="157"/>
      <c r="FY84" s="157"/>
      <c r="FZ84" s="157"/>
      <c r="GA84" s="157"/>
      <c r="GB84" s="157"/>
      <c r="GC84" s="157"/>
      <c r="GD84" s="157"/>
      <c r="GE84" s="157"/>
      <c r="GF84" s="157"/>
      <c r="GG84" s="157"/>
      <c r="GH84" s="157"/>
      <c r="GI84" s="157"/>
      <c r="GJ84" s="157"/>
      <c r="GK84" s="157"/>
      <c r="GL84" s="157"/>
      <c r="GM84" s="157"/>
      <c r="GN84" s="157"/>
      <c r="GO84" s="157"/>
      <c r="GP84" s="157"/>
      <c r="GQ84" s="157"/>
      <c r="GR84" s="157"/>
      <c r="GS84" s="157"/>
      <c r="GT84" s="157"/>
      <c r="GU84" s="157"/>
      <c r="GV84" s="157"/>
      <c r="GW84" s="157"/>
      <c r="GX84" s="157"/>
      <c r="GY84" s="157"/>
      <c r="GZ84" s="157"/>
      <c r="HA84" s="157"/>
      <c r="HB84" s="157"/>
      <c r="HC84" s="157"/>
      <c r="HD84" s="157"/>
      <c r="HE84" s="157"/>
      <c r="HF84" s="157"/>
      <c r="HG84" s="157"/>
      <c r="HH84" s="157"/>
      <c r="HI84" s="157"/>
      <c r="HJ84" s="157"/>
      <c r="HK84" s="157"/>
      <c r="HL84" s="157"/>
      <c r="HM84" s="157"/>
      <c r="HN84" s="157"/>
      <c r="HO84" s="157"/>
      <c r="HP84" s="157"/>
      <c r="HQ84" s="157"/>
      <c r="HR84" s="157"/>
      <c r="HS84" s="157"/>
      <c r="HT84" s="157"/>
      <c r="HU84" s="157"/>
      <c r="HV84" s="157"/>
      <c r="HW84" s="157"/>
      <c r="HX84" s="157"/>
      <c r="HY84" s="157"/>
      <c r="HZ84" s="157"/>
      <c r="IA84" s="157"/>
      <c r="IB84" s="157"/>
      <c r="IC84" s="157"/>
      <c r="ID84" s="157"/>
      <c r="IE84" s="157"/>
      <c r="IF84" s="157"/>
      <c r="IG84" s="157"/>
      <c r="IH84" s="157"/>
      <c r="II84" s="157"/>
      <c r="IJ84" s="157"/>
      <c r="IK84" s="157"/>
      <c r="IL84" s="157"/>
      <c r="IM84" s="157"/>
      <c r="IN84" s="157"/>
      <c r="IO84" s="157"/>
      <c r="IP84" s="157"/>
      <c r="IQ84" s="157"/>
      <c r="IR84" s="157"/>
      <c r="IS84" s="157"/>
      <c r="IT84" s="157"/>
      <c r="IU84" s="157"/>
      <c r="IV84" s="157"/>
      <c r="IW84" s="157"/>
      <c r="IX84" s="157"/>
      <c r="IY84" s="157"/>
      <c r="IZ84" s="157"/>
      <c r="JA84" s="157"/>
      <c r="JB84" s="157"/>
      <c r="JC84" s="157"/>
      <c r="JD84" s="157"/>
      <c r="JE84" s="157"/>
      <c r="JF84" s="157"/>
      <c r="JG84" s="157"/>
      <c r="JH84" s="157"/>
      <c r="JI84" s="157"/>
      <c r="JJ84" s="157"/>
      <c r="JK84" s="157"/>
      <c r="JL84" s="157"/>
      <c r="JM84" s="157"/>
      <c r="JN84" s="157"/>
      <c r="JO84" s="157"/>
      <c r="JP84" s="157"/>
      <c r="JQ84" s="157"/>
      <c r="JR84" s="157"/>
      <c r="JS84" s="157"/>
      <c r="JT84" s="157"/>
      <c r="JU84" s="157"/>
      <c r="JV84" s="157"/>
      <c r="JW84" s="157"/>
      <c r="JX84" s="157"/>
      <c r="JY84" s="157"/>
      <c r="JZ84" s="157"/>
      <c r="KA84" s="157"/>
      <c r="KB84" s="157"/>
      <c r="KC84" s="157"/>
      <c r="KD84" s="157"/>
      <c r="KE84" s="157"/>
      <c r="KF84" s="157"/>
      <c r="KG84" s="157"/>
      <c r="KH84" s="157"/>
      <c r="KI84" s="157"/>
      <c r="KJ84" s="157"/>
      <c r="KK84" s="157"/>
      <c r="KL84" s="157"/>
      <c r="KM84" s="157"/>
      <c r="KN84" s="157"/>
      <c r="KO84" s="157"/>
      <c r="KP84" s="157"/>
      <c r="KQ84" s="157"/>
      <c r="KR84" s="157"/>
      <c r="KS84" s="157"/>
      <c r="KT84" s="157"/>
      <c r="KU84" s="157"/>
      <c r="KV84" s="157"/>
      <c r="KW84" s="157"/>
      <c r="KX84" s="157"/>
      <c r="KY84" s="157"/>
      <c r="KZ84" s="157"/>
      <c r="LA84" s="157"/>
      <c r="LB84" s="157"/>
      <c r="LC84" s="157"/>
      <c r="LD84" s="157"/>
      <c r="LE84" s="157"/>
      <c r="LF84" s="157"/>
      <c r="LG84" s="157"/>
      <c r="LH84" s="157"/>
      <c r="LI84" s="157"/>
      <c r="LJ84" s="157"/>
      <c r="LK84" s="157"/>
      <c r="LL84" s="157"/>
      <c r="LM84" s="157"/>
      <c r="LN84" s="157"/>
      <c r="LO84" s="157"/>
      <c r="LP84" s="157"/>
      <c r="LQ84" s="157"/>
      <c r="LR84" s="157"/>
      <c r="LS84" s="157"/>
      <c r="LT84" s="157"/>
      <c r="LU84" s="157"/>
      <c r="LV84" s="157"/>
      <c r="LW84" s="157"/>
      <c r="LX84" s="157"/>
      <c r="LY84" s="157"/>
      <c r="LZ84" s="157"/>
      <c r="MA84" s="157"/>
      <c r="MB84" s="157"/>
      <c r="MC84" s="157"/>
      <c r="MD84" s="157"/>
      <c r="ME84" s="157"/>
      <c r="MF84" s="157"/>
      <c r="MG84" s="157"/>
      <c r="MH84" s="157"/>
      <c r="MI84" s="157"/>
      <c r="MJ84" s="157"/>
      <c r="MK84" s="157"/>
      <c r="ML84" s="157"/>
      <c r="MM84" s="157"/>
      <c r="MN84" s="157"/>
      <c r="MO84" s="157"/>
      <c r="MP84" s="157"/>
      <c r="MQ84" s="157"/>
      <c r="MR84" s="157"/>
      <c r="MS84" s="157"/>
      <c r="MT84" s="157"/>
      <c r="MU84" s="157"/>
      <c r="MV84" s="157"/>
      <c r="MW84" s="157"/>
      <c r="MX84" s="157"/>
      <c r="MY84" s="157"/>
      <c r="MZ84" s="157"/>
      <c r="NA84" s="157"/>
      <c r="NB84" s="157"/>
      <c r="NC84" s="157"/>
      <c r="ND84" s="157"/>
      <c r="NE84" s="157"/>
      <c r="NF84" s="157"/>
      <c r="NG84" s="157"/>
      <c r="NH84" s="157"/>
      <c r="NI84" s="157"/>
      <c r="NJ84" s="157"/>
      <c r="NK84" s="157"/>
      <c r="NL84" s="157"/>
      <c r="NM84" s="157"/>
      <c r="NN84" s="157"/>
      <c r="NO84" s="157"/>
      <c r="NP84" s="15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row>
    <row r="85" spans="1:484" ht="13">
      <c r="A85" s="149">
        <v>42887</v>
      </c>
      <c r="B85" s="132">
        <v>5826</v>
      </c>
      <c r="C85" s="135">
        <f t="shared" si="67"/>
        <v>1.6999999999999999E-3</v>
      </c>
      <c r="D85" s="57"/>
      <c r="E85" s="157">
        <f t="shared" si="65"/>
        <v>1.1724693097202656</v>
      </c>
      <c r="F85" s="157">
        <f t="shared" si="68"/>
        <v>1.1635710005991611</v>
      </c>
      <c r="G85" s="157">
        <f t="shared" si="70"/>
        <v>1.1628742514970061</v>
      </c>
      <c r="H85" s="157">
        <f t="shared" si="72"/>
        <v>1.1587112171837708</v>
      </c>
      <c r="I85" s="157">
        <f t="shared" si="74"/>
        <v>1.1571002979145979</v>
      </c>
      <c r="J85" s="157">
        <f t="shared" si="76"/>
        <v>1.1516109903142913</v>
      </c>
      <c r="K85" s="157">
        <f t="shared" si="78"/>
        <v>1.1482065431612141</v>
      </c>
      <c r="L85" s="157">
        <f t="shared" si="80"/>
        <v>1.1443724219210372</v>
      </c>
      <c r="M85" s="157">
        <f t="shared" si="82"/>
        <v>1.1428010984699883</v>
      </c>
      <c r="N85" s="157">
        <f t="shared" si="84"/>
        <v>1.1414576802507836</v>
      </c>
      <c r="O85" s="157">
        <f t="shared" si="86"/>
        <v>1.1394484646978291</v>
      </c>
      <c r="P85" s="157">
        <f t="shared" si="88"/>
        <v>1.1390029325513196</v>
      </c>
      <c r="Q85" s="157">
        <f t="shared" ref="Q85:Q148" si="90">($B85/$B$20)</f>
        <v>1.137890625</v>
      </c>
      <c r="R85" s="157">
        <f t="shared" si="14"/>
        <v>1.1374463100351426</v>
      </c>
      <c r="S85" s="157">
        <f t="shared" si="15"/>
        <v>1.1325816485225506</v>
      </c>
      <c r="T85" s="157">
        <f t="shared" si="16"/>
        <v>1.13126213592233</v>
      </c>
      <c r="U85" s="157">
        <f t="shared" si="17"/>
        <v>1.1275401586994387</v>
      </c>
      <c r="V85" s="157">
        <f t="shared" si="18"/>
        <v>1.1268858800773693</v>
      </c>
      <c r="W85" s="157">
        <f t="shared" si="19"/>
        <v>1.1238425925925926</v>
      </c>
      <c r="X85" s="157">
        <f t="shared" si="20"/>
        <v>1.1195234435049961</v>
      </c>
      <c r="Y85" s="157">
        <f t="shared" si="21"/>
        <v>1.1214629451395572</v>
      </c>
      <c r="Z85" s="157">
        <f t="shared" si="22"/>
        <v>1.1195234435049961</v>
      </c>
      <c r="AA85" s="157">
        <f t="shared" si="23"/>
        <v>1.1175906387876462</v>
      </c>
      <c r="AB85" s="157">
        <f t="shared" si="24"/>
        <v>1.1182341650671785</v>
      </c>
      <c r="AC85" s="157">
        <f t="shared" si="25"/>
        <v>1.1148105625717566</v>
      </c>
      <c r="AD85" s="157">
        <f t="shared" si="26"/>
        <v>1.110560426991994</v>
      </c>
      <c r="AE85" s="157">
        <f t="shared" si="27"/>
        <v>1.1099257001333587</v>
      </c>
      <c r="AF85" s="157">
        <f t="shared" si="28"/>
        <v>1.1082366368651322</v>
      </c>
      <c r="AG85" s="157">
        <f t="shared" si="29"/>
        <v>1.105083459787557</v>
      </c>
      <c r="AH85" s="157">
        <f t="shared" si="30"/>
        <v>1.1021566401816119</v>
      </c>
      <c r="AI85" s="157">
        <f t="shared" si="31"/>
        <v>1.1032001514864609</v>
      </c>
      <c r="AJ85" s="157">
        <f t="shared" si="32"/>
        <v>1.1040363843092666</v>
      </c>
      <c r="AK85" s="157">
        <f t="shared" si="33"/>
        <v>1.1023651844843898</v>
      </c>
      <c r="AL85" s="157">
        <f t="shared" si="34"/>
        <v>1.0975885455915599</v>
      </c>
      <c r="AM85" s="157">
        <f t="shared" si="35"/>
        <v>1.0957306751927778</v>
      </c>
      <c r="AN85" s="157">
        <f t="shared" si="36"/>
        <v>1.0938790837401426</v>
      </c>
      <c r="AO85" s="157">
        <f t="shared" si="37"/>
        <v>1.0942900075131481</v>
      </c>
      <c r="AP85" s="157">
        <f t="shared" si="38"/>
        <v>1.094906972373614</v>
      </c>
      <c r="AQ85" s="157">
        <f t="shared" si="39"/>
        <v>1.0920337394564199</v>
      </c>
      <c r="AR85" s="157">
        <f t="shared" si="40"/>
        <v>1.0877520537714713</v>
      </c>
      <c r="AS85" s="157">
        <f t="shared" si="41"/>
        <v>1.0849162011173183</v>
      </c>
      <c r="AT85" s="157">
        <f t="shared" si="42"/>
        <v>1.083906976744186</v>
      </c>
      <c r="AU85" s="157">
        <f t="shared" si="43"/>
        <v>1.0822961174066505</v>
      </c>
      <c r="AV85" s="157">
        <f t="shared" si="44"/>
        <v>1.0808905380333951</v>
      </c>
      <c r="AW85" s="157">
        <f t="shared" si="45"/>
        <v>1.0770937326677759</v>
      </c>
      <c r="AX85" s="157">
        <f t="shared" si="46"/>
        <v>1.0705622932745313</v>
      </c>
      <c r="AY85" s="157">
        <f t="shared" si="47"/>
        <v>1.0654718361375275</v>
      </c>
      <c r="AZ85" s="157">
        <f t="shared" si="48"/>
        <v>1.063138686131387</v>
      </c>
      <c r="BA85" s="157">
        <f t="shared" si="49"/>
        <v>1.0598508277242131</v>
      </c>
      <c r="BB85" s="157">
        <f t="shared" si="50"/>
        <v>1.0615889212827989</v>
      </c>
      <c r="BC85" s="157">
        <f t="shared" si="51"/>
        <v>1.0617823947512302</v>
      </c>
      <c r="BD85" s="157">
        <f t="shared" si="52"/>
        <v>1.0592727272727274</v>
      </c>
      <c r="BE85" s="157">
        <f t="shared" si="53"/>
        <v>1.0612021857923497</v>
      </c>
      <c r="BF85" s="157">
        <f t="shared" si="54"/>
        <v>1.0579262756491739</v>
      </c>
      <c r="BG85" s="157">
        <f t="shared" si="55"/>
        <v>1.0573502722323049</v>
      </c>
      <c r="BH85" s="157">
        <f t="shared" si="56"/>
        <v>1.0563916591115141</v>
      </c>
      <c r="BI85" s="157">
        <f t="shared" si="57"/>
        <v>1.05143475906876</v>
      </c>
      <c r="BJ85" s="157">
        <f t="shared" si="58"/>
        <v>1.0508658008658009</v>
      </c>
      <c r="BK85" s="157">
        <f t="shared" si="59"/>
        <v>1.0470884255930986</v>
      </c>
      <c r="BL85" s="157">
        <f t="shared" si="60"/>
        <v>1.0476532997662291</v>
      </c>
      <c r="BM85" s="157">
        <f t="shared" si="61"/>
        <v>1.0474649406688241</v>
      </c>
      <c r="BN85" s="157">
        <f t="shared" si="62"/>
        <v>1.0425912670007158</v>
      </c>
      <c r="BO85" s="157">
        <f t="shared" si="63"/>
        <v>1.0392436674991081</v>
      </c>
      <c r="BP85" s="157">
        <f t="shared" si="64"/>
        <v>1.0342623823894905</v>
      </c>
      <c r="BQ85" s="157">
        <f t="shared" si="66"/>
        <v>1.0335284725918041</v>
      </c>
      <c r="BR85" s="157">
        <f t="shared" si="69"/>
        <v>1.0337118523775728</v>
      </c>
      <c r="BS85" s="157">
        <f t="shared" si="71"/>
        <v>1.0293286219081272</v>
      </c>
      <c r="BT85" s="157">
        <f t="shared" si="73"/>
        <v>1.0275132275132275</v>
      </c>
      <c r="BU85" s="157">
        <f t="shared" si="75"/>
        <v>1.0298744917800955</v>
      </c>
      <c r="BV85" s="157">
        <f t="shared" si="77"/>
        <v>1.0255236754092589</v>
      </c>
      <c r="BW85" s="157">
        <f t="shared" si="79"/>
        <v>1.0239015817223198</v>
      </c>
      <c r="BX85" s="157">
        <f t="shared" si="81"/>
        <v>1.0239015817223198</v>
      </c>
      <c r="BY85" s="157">
        <f t="shared" si="83"/>
        <v>1.0160446459713988</v>
      </c>
      <c r="BZ85" s="157">
        <f t="shared" si="85"/>
        <v>1.0146290491118077</v>
      </c>
      <c r="CA85" s="157">
        <f t="shared" si="87"/>
        <v>1.0063914320262568</v>
      </c>
      <c r="CB85" s="157">
        <f t="shared" si="89"/>
        <v>1.0041365046535677</v>
      </c>
      <c r="CC85" s="157">
        <f t="shared" ref="CC85:CC148" si="91">($B85/$B$84)</f>
        <v>1.0017193947730398</v>
      </c>
      <c r="CD85" s="156">
        <f>($B85/$B$85)</f>
        <v>1</v>
      </c>
      <c r="CE85" s="157"/>
      <c r="CF85" s="157"/>
      <c r="CG85" s="157"/>
      <c r="CH85" s="157"/>
      <c r="CI85" s="157"/>
      <c r="CJ85" s="157"/>
      <c r="CK85" s="157"/>
      <c r="CL85" s="157"/>
      <c r="CM85" s="157"/>
      <c r="CN85" s="157"/>
      <c r="CO85" s="157"/>
      <c r="CP85" s="157"/>
      <c r="CQ85" s="157"/>
      <c r="CR85" s="157"/>
      <c r="CS85" s="157"/>
      <c r="CT85" s="157"/>
      <c r="CU85" s="157"/>
      <c r="CV85" s="157"/>
      <c r="CW85" s="157"/>
      <c r="CX85" s="157"/>
      <c r="CY85" s="157"/>
      <c r="CZ85" s="157"/>
      <c r="DA85" s="157"/>
      <c r="DB85" s="157"/>
      <c r="DC85" s="157"/>
      <c r="DD85" s="157"/>
      <c r="DE85" s="157"/>
      <c r="DF85" s="157"/>
      <c r="DG85" s="157"/>
      <c r="DH85" s="157"/>
      <c r="DI85" s="157"/>
      <c r="DJ85" s="157"/>
      <c r="DK85" s="157"/>
      <c r="DL85" s="157"/>
      <c r="DM85" s="157"/>
      <c r="DN85" s="157"/>
      <c r="DO85" s="157"/>
      <c r="DP85" s="157"/>
      <c r="DQ85" s="157"/>
      <c r="DR85" s="157"/>
      <c r="DS85" s="157"/>
      <c r="DT85" s="157"/>
      <c r="DU85" s="157"/>
      <c r="DV85" s="157"/>
      <c r="DW85" s="157"/>
      <c r="DX85" s="157"/>
      <c r="DY85" s="157"/>
      <c r="DZ85" s="157"/>
      <c r="EA85" s="157"/>
      <c r="EB85" s="157"/>
      <c r="EC85" s="157"/>
      <c r="ED85" s="157"/>
      <c r="EE85" s="157"/>
      <c r="EF85" s="157"/>
      <c r="EG85" s="157"/>
      <c r="EH85" s="157"/>
      <c r="EI85" s="157"/>
      <c r="EJ85" s="157"/>
      <c r="EK85" s="157"/>
      <c r="EL85" s="157"/>
      <c r="EM85" s="157"/>
      <c r="EN85" s="157"/>
      <c r="EO85" s="157"/>
      <c r="EP85" s="157"/>
      <c r="EQ85" s="157"/>
      <c r="ER85" s="157"/>
      <c r="ES85" s="157"/>
      <c r="ET85" s="157"/>
      <c r="EU85" s="157"/>
      <c r="EV85" s="157"/>
      <c r="EW85" s="157"/>
      <c r="EX85" s="157"/>
      <c r="EY85" s="157"/>
      <c r="EZ85" s="157"/>
      <c r="FA85" s="157"/>
      <c r="FB85" s="157"/>
      <c r="FC85" s="157"/>
      <c r="FD85" s="157"/>
      <c r="FE85" s="157"/>
      <c r="FF85" s="157"/>
      <c r="FG85" s="157"/>
      <c r="FH85" s="157"/>
      <c r="FI85" s="157"/>
      <c r="FJ85" s="157"/>
      <c r="FK85" s="157"/>
      <c r="FL85" s="157"/>
      <c r="FM85" s="157"/>
      <c r="FN85" s="157"/>
      <c r="FO85" s="157"/>
      <c r="FP85" s="157"/>
      <c r="FQ85" s="157"/>
      <c r="FR85" s="157"/>
      <c r="FS85" s="157"/>
      <c r="FT85" s="157"/>
      <c r="FU85" s="157"/>
      <c r="FV85" s="157"/>
      <c r="FW85" s="157"/>
      <c r="FX85" s="157"/>
      <c r="FY85" s="157"/>
      <c r="FZ85" s="157"/>
      <c r="GA85" s="157"/>
      <c r="GB85" s="157"/>
      <c r="GC85" s="157"/>
      <c r="GD85" s="157"/>
      <c r="GE85" s="157"/>
      <c r="GF85" s="157"/>
      <c r="GG85" s="157"/>
      <c r="GH85" s="157"/>
      <c r="GI85" s="157"/>
      <c r="GJ85" s="157"/>
      <c r="GK85" s="157"/>
      <c r="GL85" s="157"/>
      <c r="GM85" s="157"/>
      <c r="GN85" s="157"/>
      <c r="GO85" s="157"/>
      <c r="GP85" s="157"/>
      <c r="GQ85" s="157"/>
      <c r="GR85" s="157"/>
      <c r="GS85" s="157"/>
      <c r="GT85" s="157"/>
      <c r="GU85" s="157"/>
      <c r="GV85" s="157"/>
      <c r="GW85" s="157"/>
      <c r="GX85" s="157"/>
      <c r="GY85" s="157"/>
      <c r="GZ85" s="157"/>
      <c r="HA85" s="157"/>
      <c r="HB85" s="157"/>
      <c r="HC85" s="157"/>
      <c r="HD85" s="157"/>
      <c r="HE85" s="157"/>
      <c r="HF85" s="157"/>
      <c r="HG85" s="157"/>
      <c r="HH85" s="157"/>
      <c r="HI85" s="157"/>
      <c r="HJ85" s="157"/>
      <c r="HK85" s="157"/>
      <c r="HL85" s="157"/>
      <c r="HM85" s="157"/>
      <c r="HN85" s="157"/>
      <c r="HO85" s="157"/>
      <c r="HP85" s="157"/>
      <c r="HQ85" s="157"/>
      <c r="HR85" s="157"/>
      <c r="HS85" s="157"/>
      <c r="HT85" s="157"/>
      <c r="HU85" s="157"/>
      <c r="HV85" s="157"/>
      <c r="HW85" s="157"/>
      <c r="HX85" s="157"/>
      <c r="HY85" s="157"/>
      <c r="HZ85" s="157"/>
      <c r="IA85" s="157"/>
      <c r="IB85" s="157"/>
      <c r="IC85" s="157"/>
      <c r="ID85" s="157"/>
      <c r="IE85" s="157"/>
      <c r="IF85" s="157"/>
      <c r="IG85" s="157"/>
      <c r="IH85" s="157"/>
      <c r="II85" s="157"/>
      <c r="IJ85" s="157"/>
      <c r="IK85" s="157"/>
      <c r="IL85" s="157"/>
      <c r="IM85" s="157"/>
      <c r="IN85" s="157"/>
      <c r="IO85" s="157"/>
      <c r="IP85" s="157"/>
      <c r="IQ85" s="157"/>
      <c r="IR85" s="157"/>
      <c r="IS85" s="157"/>
      <c r="IT85" s="157"/>
      <c r="IU85" s="157"/>
      <c r="IV85" s="157"/>
      <c r="IW85" s="157"/>
      <c r="IX85" s="157"/>
      <c r="IY85" s="157"/>
      <c r="IZ85" s="157"/>
      <c r="JA85" s="157"/>
      <c r="JB85" s="157"/>
      <c r="JC85" s="157"/>
      <c r="JD85" s="157"/>
      <c r="JE85" s="157"/>
      <c r="JF85" s="157"/>
      <c r="JG85" s="157"/>
      <c r="JH85" s="157"/>
      <c r="JI85" s="157"/>
      <c r="JJ85" s="157"/>
      <c r="JK85" s="157"/>
      <c r="JL85" s="157"/>
      <c r="JM85" s="157"/>
      <c r="JN85" s="157"/>
      <c r="JO85" s="157"/>
      <c r="JP85" s="157"/>
      <c r="JQ85" s="157"/>
      <c r="JR85" s="157"/>
      <c r="JS85" s="157"/>
      <c r="JT85" s="157"/>
      <c r="JU85" s="157"/>
      <c r="JV85" s="157"/>
      <c r="JW85" s="157"/>
      <c r="JX85" s="157"/>
      <c r="JY85" s="157"/>
      <c r="JZ85" s="157"/>
      <c r="KA85" s="157"/>
      <c r="KB85" s="157"/>
      <c r="KC85" s="157"/>
      <c r="KD85" s="157"/>
      <c r="KE85" s="157"/>
      <c r="KF85" s="157"/>
      <c r="KG85" s="157"/>
      <c r="KH85" s="157"/>
      <c r="KI85" s="157"/>
      <c r="KJ85" s="157"/>
      <c r="KK85" s="157"/>
      <c r="KL85" s="157"/>
      <c r="KM85" s="157"/>
      <c r="KN85" s="157"/>
      <c r="KO85" s="157"/>
      <c r="KP85" s="157"/>
      <c r="KQ85" s="157"/>
      <c r="KR85" s="157"/>
      <c r="KS85" s="157"/>
      <c r="KT85" s="157"/>
      <c r="KU85" s="157"/>
      <c r="KV85" s="157"/>
      <c r="KW85" s="157"/>
      <c r="KX85" s="157"/>
      <c r="KY85" s="157"/>
      <c r="KZ85" s="157"/>
      <c r="LA85" s="157"/>
      <c r="LB85" s="157"/>
      <c r="LC85" s="157"/>
      <c r="LD85" s="157"/>
      <c r="LE85" s="157"/>
      <c r="LF85" s="157"/>
      <c r="LG85" s="157"/>
      <c r="LH85" s="157"/>
      <c r="LI85" s="157"/>
      <c r="LJ85" s="157"/>
      <c r="LK85" s="157"/>
      <c r="LL85" s="157"/>
      <c r="LM85" s="157"/>
      <c r="LN85" s="157"/>
      <c r="LO85" s="157"/>
      <c r="LP85" s="157"/>
      <c r="LQ85" s="157"/>
      <c r="LR85" s="157"/>
      <c r="LS85" s="157"/>
      <c r="LT85" s="157"/>
      <c r="LU85" s="157"/>
      <c r="LV85" s="157"/>
      <c r="LW85" s="157"/>
      <c r="LX85" s="157"/>
      <c r="LY85" s="157"/>
      <c r="LZ85" s="157"/>
      <c r="MA85" s="157"/>
      <c r="MB85" s="157"/>
      <c r="MC85" s="157"/>
      <c r="MD85" s="157"/>
      <c r="ME85" s="157"/>
      <c r="MF85" s="157"/>
      <c r="MG85" s="157"/>
      <c r="MH85" s="157"/>
      <c r="MI85" s="157"/>
      <c r="MJ85" s="157"/>
      <c r="MK85" s="157"/>
      <c r="ML85" s="157"/>
      <c r="MM85" s="157"/>
      <c r="MN85" s="157"/>
      <c r="MO85" s="157"/>
      <c r="MP85" s="157"/>
      <c r="MQ85" s="157"/>
      <c r="MR85" s="157"/>
      <c r="MS85" s="157"/>
      <c r="MT85" s="157"/>
      <c r="MU85" s="157"/>
      <c r="MV85" s="157"/>
      <c r="MW85" s="157"/>
      <c r="MX85" s="157"/>
      <c r="MY85" s="157"/>
      <c r="MZ85" s="157"/>
      <c r="NA85" s="157"/>
      <c r="NB85" s="157"/>
      <c r="NC85" s="157"/>
      <c r="ND85" s="157"/>
      <c r="NE85" s="157"/>
      <c r="NF85" s="157"/>
      <c r="NG85" s="157"/>
      <c r="NH85" s="157"/>
      <c r="NI85" s="157"/>
      <c r="NJ85" s="157"/>
      <c r="NK85" s="157"/>
      <c r="NL85" s="157"/>
      <c r="NM85" s="157"/>
      <c r="NN85" s="157"/>
      <c r="NO85" s="157"/>
      <c r="NP85" s="15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row>
    <row r="86" spans="1:484" ht="13">
      <c r="A86" s="149">
        <v>42917</v>
      </c>
      <c r="B86" s="132">
        <v>5844</v>
      </c>
      <c r="C86" s="135">
        <f t="shared" si="67"/>
        <v>3.0999999999999999E-3</v>
      </c>
      <c r="D86" s="57"/>
      <c r="E86" s="157">
        <f t="shared" si="65"/>
        <v>1.1760917689675991</v>
      </c>
      <c r="F86" s="157">
        <f t="shared" si="68"/>
        <v>1.1671659676452966</v>
      </c>
      <c r="G86" s="157">
        <f t="shared" si="70"/>
        <v>1.1664670658682634</v>
      </c>
      <c r="H86" s="157">
        <f t="shared" si="72"/>
        <v>1.162291169451074</v>
      </c>
      <c r="I86" s="157">
        <f t="shared" si="74"/>
        <v>1.1606752730883814</v>
      </c>
      <c r="J86" s="157">
        <f t="shared" si="76"/>
        <v>1.1551690057323583</v>
      </c>
      <c r="K86" s="157">
        <f t="shared" si="78"/>
        <v>1.1517540402049664</v>
      </c>
      <c r="L86" s="157">
        <f t="shared" si="80"/>
        <v>1.1479080730701237</v>
      </c>
      <c r="M86" s="157">
        <f t="shared" si="82"/>
        <v>1.1463318948607297</v>
      </c>
      <c r="N86" s="157">
        <f t="shared" si="84"/>
        <v>1.1449843260188088</v>
      </c>
      <c r="O86" s="157">
        <f t="shared" si="86"/>
        <v>1.1429689027967924</v>
      </c>
      <c r="P86" s="157">
        <f t="shared" si="88"/>
        <v>1.1425219941348974</v>
      </c>
      <c r="Q86" s="157">
        <f t="shared" si="90"/>
        <v>1.14140625</v>
      </c>
      <c r="R86" s="157">
        <f t="shared" ref="R86:R149" si="92">($B86/$B$21)</f>
        <v>1.1409605622803591</v>
      </c>
      <c r="S86" s="157">
        <f t="shared" si="15"/>
        <v>1.1360808709175738</v>
      </c>
      <c r="T86" s="157">
        <f t="shared" si="16"/>
        <v>1.1347572815533982</v>
      </c>
      <c r="U86" s="157">
        <f t="shared" si="17"/>
        <v>1.1310238049158119</v>
      </c>
      <c r="V86" s="157">
        <f t="shared" si="18"/>
        <v>1.1303675048355899</v>
      </c>
      <c r="W86" s="157">
        <f t="shared" si="19"/>
        <v>1.1273148148148149</v>
      </c>
      <c r="X86" s="157">
        <f t="shared" si="20"/>
        <v>1.1229823212913144</v>
      </c>
      <c r="Y86" s="157">
        <f t="shared" si="21"/>
        <v>1.1249278152069297</v>
      </c>
      <c r="Z86" s="157">
        <f t="shared" si="22"/>
        <v>1.1229823212913144</v>
      </c>
      <c r="AA86" s="157">
        <f t="shared" si="23"/>
        <v>1.1210435449836946</v>
      </c>
      <c r="AB86" s="157">
        <f t="shared" si="24"/>
        <v>1.1216890595009597</v>
      </c>
      <c r="AC86" s="157">
        <f t="shared" si="25"/>
        <v>1.1182548794489093</v>
      </c>
      <c r="AD86" s="157">
        <f t="shared" si="26"/>
        <v>1.1139916126572627</v>
      </c>
      <c r="AE86" s="157">
        <f t="shared" si="27"/>
        <v>1.1133549247475709</v>
      </c>
      <c r="AF86" s="157">
        <f t="shared" si="28"/>
        <v>1.1116606429522542</v>
      </c>
      <c r="AG86" s="157">
        <f t="shared" si="29"/>
        <v>1.1084977238239757</v>
      </c>
      <c r="AH86" s="157">
        <f t="shared" si="30"/>
        <v>1.1055618615209988</v>
      </c>
      <c r="AI86" s="157">
        <f t="shared" si="31"/>
        <v>1.1066085968566559</v>
      </c>
      <c r="AJ86" s="157">
        <f t="shared" si="32"/>
        <v>1.107447413303013</v>
      </c>
      <c r="AK86" s="157">
        <f t="shared" si="33"/>
        <v>1.1057710501419111</v>
      </c>
      <c r="AL86" s="157">
        <f t="shared" si="34"/>
        <v>1.1009796533534288</v>
      </c>
      <c r="AM86" s="157">
        <f t="shared" si="35"/>
        <v>1.099116042881324</v>
      </c>
      <c r="AN86" s="157">
        <f t="shared" si="36"/>
        <v>1.0972587307547879</v>
      </c>
      <c r="AO86" s="157">
        <f t="shared" si="37"/>
        <v>1.0976709241172051</v>
      </c>
      <c r="AP86" s="157">
        <f t="shared" si="38"/>
        <v>1.0982897951512873</v>
      </c>
      <c r="AQ86" s="157">
        <f t="shared" si="39"/>
        <v>1.0954076850984067</v>
      </c>
      <c r="AR86" s="157">
        <f t="shared" si="40"/>
        <v>1.0911127707244213</v>
      </c>
      <c r="AS86" s="157">
        <f t="shared" si="41"/>
        <v>1.0882681564245811</v>
      </c>
      <c r="AT86" s="157">
        <f t="shared" si="42"/>
        <v>1.0872558139534885</v>
      </c>
      <c r="AU86" s="157">
        <f t="shared" si="43"/>
        <v>1.085639977707598</v>
      </c>
      <c r="AV86" s="157">
        <f t="shared" si="44"/>
        <v>1.0842300556586271</v>
      </c>
      <c r="AW86" s="157">
        <f t="shared" si="45"/>
        <v>1.0804215196894065</v>
      </c>
      <c r="AX86" s="157">
        <f t="shared" si="46"/>
        <v>1.0738699007717751</v>
      </c>
      <c r="AY86" s="157">
        <f t="shared" si="47"/>
        <v>1.0687637161667887</v>
      </c>
      <c r="AZ86" s="157">
        <f t="shared" si="48"/>
        <v>1.0664233576642337</v>
      </c>
      <c r="BA86" s="157">
        <f t="shared" si="49"/>
        <v>1.0631253410951429</v>
      </c>
      <c r="BB86" s="157">
        <f t="shared" si="50"/>
        <v>1.064868804664723</v>
      </c>
      <c r="BC86" s="157">
        <f t="shared" si="51"/>
        <v>1.0650628758884637</v>
      </c>
      <c r="BD86" s="157">
        <f t="shared" si="52"/>
        <v>1.0625454545454545</v>
      </c>
      <c r="BE86" s="157">
        <f t="shared" si="53"/>
        <v>1.0644808743169398</v>
      </c>
      <c r="BF86" s="157">
        <f t="shared" si="54"/>
        <v>1.0611948429271836</v>
      </c>
      <c r="BG86" s="157">
        <f t="shared" si="55"/>
        <v>1.0606170598911071</v>
      </c>
      <c r="BH86" s="157">
        <f t="shared" si="56"/>
        <v>1.0596554850407978</v>
      </c>
      <c r="BI86" s="157">
        <f t="shared" si="57"/>
        <v>1.0546832701678397</v>
      </c>
      <c r="BJ86" s="157">
        <f t="shared" si="58"/>
        <v>1.0541125541125542</v>
      </c>
      <c r="BK86" s="157">
        <f t="shared" si="59"/>
        <v>1.0503235082674336</v>
      </c>
      <c r="BL86" s="157">
        <f t="shared" si="60"/>
        <v>1.0508901276748785</v>
      </c>
      <c r="BM86" s="157">
        <f t="shared" si="61"/>
        <v>1.0507011866235167</v>
      </c>
      <c r="BN86" s="157">
        <f t="shared" si="62"/>
        <v>1.0458124552612742</v>
      </c>
      <c r="BO86" s="157">
        <f t="shared" si="63"/>
        <v>1.0424545130217624</v>
      </c>
      <c r="BP86" s="157">
        <f t="shared" si="64"/>
        <v>1.0374578377418782</v>
      </c>
      <c r="BQ86" s="157">
        <f t="shared" si="66"/>
        <v>1.0367216604576903</v>
      </c>
      <c r="BR86" s="157">
        <f t="shared" si="69"/>
        <v>1.0369056068133429</v>
      </c>
      <c r="BS86" s="157">
        <f t="shared" si="71"/>
        <v>1.0325088339222614</v>
      </c>
      <c r="BT86" s="157">
        <f t="shared" si="73"/>
        <v>1.0306878306878307</v>
      </c>
      <c r="BU86" s="157">
        <f t="shared" si="75"/>
        <v>1.0330563903128867</v>
      </c>
      <c r="BV86" s="157">
        <f t="shared" si="77"/>
        <v>1.0286921316669599</v>
      </c>
      <c r="BW86" s="157">
        <f t="shared" si="79"/>
        <v>1.0270650263620387</v>
      </c>
      <c r="BX86" s="157">
        <f t="shared" si="81"/>
        <v>1.0270650263620387</v>
      </c>
      <c r="BY86" s="157">
        <f t="shared" si="83"/>
        <v>1.0191838158353679</v>
      </c>
      <c r="BZ86" s="157">
        <f t="shared" si="85"/>
        <v>1.0177638453500522</v>
      </c>
      <c r="CA86" s="157">
        <f t="shared" si="87"/>
        <v>1.0095007773363276</v>
      </c>
      <c r="CB86" s="157">
        <f t="shared" si="89"/>
        <v>1.0072388831437435</v>
      </c>
      <c r="CC86" s="157">
        <f t="shared" si="91"/>
        <v>1.0048143053645118</v>
      </c>
      <c r="CD86" s="157">
        <f t="shared" ref="CD86:CD149" si="93">($B86/$B$85)</f>
        <v>1.0030895983522141</v>
      </c>
      <c r="CE86" s="156">
        <f>($B86/$B$86)</f>
        <v>1</v>
      </c>
      <c r="CF86" s="157"/>
      <c r="CG86" s="157"/>
      <c r="CH86" s="157"/>
      <c r="CI86" s="157"/>
      <c r="CJ86" s="157"/>
      <c r="CK86" s="157"/>
      <c r="CL86" s="157"/>
      <c r="CM86" s="157"/>
      <c r="CN86" s="157"/>
      <c r="CO86" s="157"/>
      <c r="CP86" s="157"/>
      <c r="CQ86" s="157"/>
      <c r="CR86" s="157"/>
      <c r="CS86" s="157"/>
      <c r="CT86" s="157"/>
      <c r="CU86" s="157"/>
      <c r="CV86" s="157"/>
      <c r="CW86" s="157"/>
      <c r="CX86" s="157"/>
      <c r="CY86" s="157"/>
      <c r="CZ86" s="157"/>
      <c r="DA86" s="157"/>
      <c r="DB86" s="157"/>
      <c r="DC86" s="157"/>
      <c r="DD86" s="157"/>
      <c r="DE86" s="157"/>
      <c r="DF86" s="157"/>
      <c r="DG86" s="157"/>
      <c r="DH86" s="157"/>
      <c r="DI86" s="157"/>
      <c r="DJ86" s="157"/>
      <c r="DK86" s="157"/>
      <c r="DL86" s="157"/>
      <c r="DM86" s="157"/>
      <c r="DN86" s="157"/>
      <c r="DO86" s="157"/>
      <c r="DP86" s="157"/>
      <c r="DQ86" s="157"/>
      <c r="DR86" s="157"/>
      <c r="DS86" s="157"/>
      <c r="DT86" s="157"/>
      <c r="DU86" s="157"/>
      <c r="DV86" s="157"/>
      <c r="DW86" s="157"/>
      <c r="DX86" s="157"/>
      <c r="DY86" s="157"/>
      <c r="DZ86" s="157"/>
      <c r="EA86" s="157"/>
      <c r="EB86" s="157"/>
      <c r="EC86" s="157"/>
      <c r="ED86" s="157"/>
      <c r="EE86" s="157"/>
      <c r="EF86" s="157"/>
      <c r="EG86" s="157"/>
      <c r="EH86" s="157"/>
      <c r="EI86" s="157"/>
      <c r="EJ86" s="157"/>
      <c r="EK86" s="157"/>
      <c r="EL86" s="157"/>
      <c r="EM86" s="157"/>
      <c r="EN86" s="157"/>
      <c r="EO86" s="157"/>
      <c r="EP86" s="157"/>
      <c r="EQ86" s="157"/>
      <c r="ER86" s="157"/>
      <c r="ES86" s="157"/>
      <c r="ET86" s="157"/>
      <c r="EU86" s="157"/>
      <c r="EV86" s="157"/>
      <c r="EW86" s="157"/>
      <c r="EX86" s="157"/>
      <c r="EY86" s="157"/>
      <c r="EZ86" s="157"/>
      <c r="FA86" s="157"/>
      <c r="FB86" s="157"/>
      <c r="FC86" s="157"/>
      <c r="FD86" s="157"/>
      <c r="FE86" s="157"/>
      <c r="FF86" s="157"/>
      <c r="FG86" s="157"/>
      <c r="FH86" s="157"/>
      <c r="FI86" s="157"/>
      <c r="FJ86" s="157"/>
      <c r="FK86" s="157"/>
      <c r="FL86" s="157"/>
      <c r="FM86" s="157"/>
      <c r="FN86" s="157"/>
      <c r="FO86" s="157"/>
      <c r="FP86" s="157"/>
      <c r="FQ86" s="157"/>
      <c r="FR86" s="157"/>
      <c r="FS86" s="157"/>
      <c r="FT86" s="157"/>
      <c r="FU86" s="157"/>
      <c r="FV86" s="157"/>
      <c r="FW86" s="157"/>
      <c r="FX86" s="157"/>
      <c r="FY86" s="157"/>
      <c r="FZ86" s="157"/>
      <c r="GA86" s="157"/>
      <c r="GB86" s="157"/>
      <c r="GC86" s="157"/>
      <c r="GD86" s="157"/>
      <c r="GE86" s="157"/>
      <c r="GF86" s="157"/>
      <c r="GG86" s="157"/>
      <c r="GH86" s="157"/>
      <c r="GI86" s="157"/>
      <c r="GJ86" s="157"/>
      <c r="GK86" s="157"/>
      <c r="GL86" s="157"/>
      <c r="GM86" s="157"/>
      <c r="GN86" s="157"/>
      <c r="GO86" s="157"/>
      <c r="GP86" s="157"/>
      <c r="GQ86" s="157"/>
      <c r="GR86" s="157"/>
      <c r="GS86" s="157"/>
      <c r="GT86" s="157"/>
      <c r="GU86" s="157"/>
      <c r="GV86" s="157"/>
      <c r="GW86" s="157"/>
      <c r="GX86" s="157"/>
      <c r="GY86" s="157"/>
      <c r="GZ86" s="157"/>
      <c r="HA86" s="157"/>
      <c r="HB86" s="157"/>
      <c r="HC86" s="157"/>
      <c r="HD86" s="157"/>
      <c r="HE86" s="157"/>
      <c r="HF86" s="157"/>
      <c r="HG86" s="157"/>
      <c r="HH86" s="157"/>
      <c r="HI86" s="157"/>
      <c r="HJ86" s="157"/>
      <c r="HK86" s="157"/>
      <c r="HL86" s="157"/>
      <c r="HM86" s="157"/>
      <c r="HN86" s="157"/>
      <c r="HO86" s="157"/>
      <c r="HP86" s="157"/>
      <c r="HQ86" s="157"/>
      <c r="HR86" s="157"/>
      <c r="HS86" s="157"/>
      <c r="HT86" s="157"/>
      <c r="HU86" s="157"/>
      <c r="HV86" s="157"/>
      <c r="HW86" s="157"/>
      <c r="HX86" s="157"/>
      <c r="HY86" s="157"/>
      <c r="HZ86" s="157"/>
      <c r="IA86" s="157"/>
      <c r="IB86" s="157"/>
      <c r="IC86" s="157"/>
      <c r="ID86" s="157"/>
      <c r="IE86" s="157"/>
      <c r="IF86" s="157"/>
      <c r="IG86" s="157"/>
      <c r="IH86" s="157"/>
      <c r="II86" s="157"/>
      <c r="IJ86" s="157"/>
      <c r="IK86" s="157"/>
      <c r="IL86" s="157"/>
      <c r="IM86" s="157"/>
      <c r="IN86" s="157"/>
      <c r="IO86" s="157"/>
      <c r="IP86" s="157"/>
      <c r="IQ86" s="157"/>
      <c r="IR86" s="157"/>
      <c r="IS86" s="157"/>
      <c r="IT86" s="157"/>
      <c r="IU86" s="157"/>
      <c r="IV86" s="157"/>
      <c r="IW86" s="157"/>
      <c r="IX86" s="157"/>
      <c r="IY86" s="157"/>
      <c r="IZ86" s="157"/>
      <c r="JA86" s="157"/>
      <c r="JB86" s="157"/>
      <c r="JC86" s="157"/>
      <c r="JD86" s="157"/>
      <c r="JE86" s="157"/>
      <c r="JF86" s="157"/>
      <c r="JG86" s="157"/>
      <c r="JH86" s="157"/>
      <c r="JI86" s="157"/>
      <c r="JJ86" s="157"/>
      <c r="JK86" s="157"/>
      <c r="JL86" s="157"/>
      <c r="JM86" s="157"/>
      <c r="JN86" s="157"/>
      <c r="JO86" s="157"/>
      <c r="JP86" s="157"/>
      <c r="JQ86" s="157"/>
      <c r="JR86" s="157"/>
      <c r="JS86" s="157"/>
      <c r="JT86" s="157"/>
      <c r="JU86" s="157"/>
      <c r="JV86" s="157"/>
      <c r="JW86" s="157"/>
      <c r="JX86" s="157"/>
      <c r="JY86" s="157"/>
      <c r="JZ86" s="157"/>
      <c r="KA86" s="157"/>
      <c r="KB86" s="157"/>
      <c r="KC86" s="157"/>
      <c r="KD86" s="157"/>
      <c r="KE86" s="157"/>
      <c r="KF86" s="157"/>
      <c r="KG86" s="157"/>
      <c r="KH86" s="157"/>
      <c r="KI86" s="157"/>
      <c r="KJ86" s="157"/>
      <c r="KK86" s="157"/>
      <c r="KL86" s="157"/>
      <c r="KM86" s="157"/>
      <c r="KN86" s="157"/>
      <c r="KO86" s="157"/>
      <c r="KP86" s="157"/>
      <c r="KQ86" s="157"/>
      <c r="KR86" s="157"/>
      <c r="KS86" s="157"/>
      <c r="KT86" s="157"/>
      <c r="KU86" s="157"/>
      <c r="KV86" s="157"/>
      <c r="KW86" s="157"/>
      <c r="KX86" s="157"/>
      <c r="KY86" s="157"/>
      <c r="KZ86" s="157"/>
      <c r="LA86" s="157"/>
      <c r="LB86" s="157"/>
      <c r="LC86" s="157"/>
      <c r="LD86" s="157"/>
      <c r="LE86" s="157"/>
      <c r="LF86" s="157"/>
      <c r="LG86" s="157"/>
      <c r="LH86" s="157"/>
      <c r="LI86" s="157"/>
      <c r="LJ86" s="157"/>
      <c r="LK86" s="157"/>
      <c r="LL86" s="157"/>
      <c r="LM86" s="157"/>
      <c r="LN86" s="157"/>
      <c r="LO86" s="157"/>
      <c r="LP86" s="157"/>
      <c r="LQ86" s="157"/>
      <c r="LR86" s="157"/>
      <c r="LS86" s="157"/>
      <c r="LT86" s="157"/>
      <c r="LU86" s="157"/>
      <c r="LV86" s="157"/>
      <c r="LW86" s="157"/>
      <c r="LX86" s="157"/>
      <c r="LY86" s="157"/>
      <c r="LZ86" s="157"/>
      <c r="MA86" s="157"/>
      <c r="MB86" s="157"/>
      <c r="MC86" s="157"/>
      <c r="MD86" s="157"/>
      <c r="ME86" s="157"/>
      <c r="MF86" s="157"/>
      <c r="MG86" s="157"/>
      <c r="MH86" s="157"/>
      <c r="MI86" s="157"/>
      <c r="MJ86" s="157"/>
      <c r="MK86" s="157"/>
      <c r="ML86" s="157"/>
      <c r="MM86" s="157"/>
      <c r="MN86" s="157"/>
      <c r="MO86" s="157"/>
      <c r="MP86" s="157"/>
      <c r="MQ86" s="157"/>
      <c r="MR86" s="157"/>
      <c r="MS86" s="157"/>
      <c r="MT86" s="157"/>
      <c r="MU86" s="157"/>
      <c r="MV86" s="157"/>
      <c r="MW86" s="157"/>
      <c r="MX86" s="157"/>
      <c r="MY86" s="157"/>
      <c r="MZ86" s="157"/>
      <c r="NA86" s="157"/>
      <c r="NB86" s="157"/>
      <c r="NC86" s="157"/>
      <c r="ND86" s="157"/>
      <c r="NE86" s="157"/>
      <c r="NF86" s="157"/>
      <c r="NG86" s="157"/>
      <c r="NH86" s="157"/>
      <c r="NI86" s="157"/>
      <c r="NJ86" s="157"/>
      <c r="NK86" s="157"/>
      <c r="NL86" s="157"/>
      <c r="NM86" s="157"/>
      <c r="NN86" s="157"/>
      <c r="NO86" s="157"/>
      <c r="NP86" s="15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row>
    <row r="87" spans="1:484" ht="13">
      <c r="A87" s="149">
        <v>42948</v>
      </c>
      <c r="B87" s="132">
        <v>5862</v>
      </c>
      <c r="C87" s="135">
        <f t="shared" si="67"/>
        <v>3.0999999999999999E-3</v>
      </c>
      <c r="D87" s="57"/>
      <c r="E87" s="157">
        <f t="shared" si="65"/>
        <v>1.1797142282149327</v>
      </c>
      <c r="F87" s="157">
        <f t="shared" si="68"/>
        <v>1.1707609346914321</v>
      </c>
      <c r="G87" s="157">
        <f t="shared" si="70"/>
        <v>1.170059880239521</v>
      </c>
      <c r="H87" s="157">
        <f t="shared" si="72"/>
        <v>1.165871121718377</v>
      </c>
      <c r="I87" s="157">
        <f t="shared" si="74"/>
        <v>1.1642502482621648</v>
      </c>
      <c r="J87" s="157">
        <f t="shared" si="76"/>
        <v>1.158727021150425</v>
      </c>
      <c r="K87" s="157">
        <f t="shared" si="78"/>
        <v>1.155301537248719</v>
      </c>
      <c r="L87" s="157">
        <f t="shared" si="80"/>
        <v>1.1514437242192104</v>
      </c>
      <c r="M87" s="157">
        <f t="shared" si="82"/>
        <v>1.1498626912514711</v>
      </c>
      <c r="N87" s="157">
        <f t="shared" si="84"/>
        <v>1.1485109717868338</v>
      </c>
      <c r="O87" s="157">
        <f t="shared" si="86"/>
        <v>1.1464893408957559</v>
      </c>
      <c r="P87" s="157">
        <f t="shared" si="88"/>
        <v>1.146041055718475</v>
      </c>
      <c r="Q87" s="157">
        <f t="shared" si="90"/>
        <v>1.1449218750000001</v>
      </c>
      <c r="R87" s="157">
        <f t="shared" si="92"/>
        <v>1.1444748145255759</v>
      </c>
      <c r="S87" s="157">
        <f t="shared" ref="S87:S150" si="94">($B87/$B$22)</f>
        <v>1.1395800933125972</v>
      </c>
      <c r="T87" s="157">
        <f t="shared" si="16"/>
        <v>1.1382524271844661</v>
      </c>
      <c r="U87" s="157">
        <f t="shared" si="17"/>
        <v>1.1345074511321851</v>
      </c>
      <c r="V87" s="157">
        <f t="shared" si="18"/>
        <v>1.1338491295938105</v>
      </c>
      <c r="W87" s="157">
        <f t="shared" si="19"/>
        <v>1.130787037037037</v>
      </c>
      <c r="X87" s="157">
        <f t="shared" si="20"/>
        <v>1.1264411990776326</v>
      </c>
      <c r="Y87" s="157">
        <f t="shared" si="21"/>
        <v>1.1283926852743023</v>
      </c>
      <c r="Z87" s="157">
        <f t="shared" si="22"/>
        <v>1.1264411990776326</v>
      </c>
      <c r="AA87" s="157">
        <f t="shared" si="23"/>
        <v>1.1244964511797428</v>
      </c>
      <c r="AB87" s="157">
        <f t="shared" si="24"/>
        <v>1.125143953934741</v>
      </c>
      <c r="AC87" s="157">
        <f t="shared" si="25"/>
        <v>1.1216991963260621</v>
      </c>
      <c r="AD87" s="157">
        <f t="shared" si="26"/>
        <v>1.1174227983225316</v>
      </c>
      <c r="AE87" s="157">
        <f t="shared" si="27"/>
        <v>1.1167841493617832</v>
      </c>
      <c r="AF87" s="157">
        <f t="shared" si="28"/>
        <v>1.115084649039376</v>
      </c>
      <c r="AG87" s="157">
        <f t="shared" si="29"/>
        <v>1.1119119878603945</v>
      </c>
      <c r="AH87" s="157">
        <f t="shared" si="30"/>
        <v>1.1089670828603859</v>
      </c>
      <c r="AI87" s="157">
        <f t="shared" si="31"/>
        <v>1.1100170422268509</v>
      </c>
      <c r="AJ87" s="157">
        <f t="shared" si="32"/>
        <v>1.1108584422967596</v>
      </c>
      <c r="AK87" s="157">
        <f t="shared" si="33"/>
        <v>1.1091769157994325</v>
      </c>
      <c r="AL87" s="157">
        <f t="shared" si="34"/>
        <v>1.1043707611152977</v>
      </c>
      <c r="AM87" s="157">
        <f t="shared" si="35"/>
        <v>1.1025014105698703</v>
      </c>
      <c r="AN87" s="157">
        <f t="shared" si="36"/>
        <v>1.1006383777694331</v>
      </c>
      <c r="AO87" s="157">
        <f t="shared" si="37"/>
        <v>1.1010518407212622</v>
      </c>
      <c r="AP87" s="157">
        <f t="shared" si="38"/>
        <v>1.1016726179289607</v>
      </c>
      <c r="AQ87" s="157">
        <f t="shared" si="39"/>
        <v>1.0987816307403937</v>
      </c>
      <c r="AR87" s="157">
        <f t="shared" si="40"/>
        <v>1.0944734876773712</v>
      </c>
      <c r="AS87" s="157">
        <f t="shared" si="41"/>
        <v>1.0916201117318436</v>
      </c>
      <c r="AT87" s="157">
        <f t="shared" si="42"/>
        <v>1.0906046511627907</v>
      </c>
      <c r="AU87" s="157">
        <f t="shared" si="43"/>
        <v>1.0889838380085455</v>
      </c>
      <c r="AV87" s="157">
        <f t="shared" si="44"/>
        <v>1.0875695732838591</v>
      </c>
      <c r="AW87" s="157">
        <f t="shared" si="45"/>
        <v>1.0837493067110371</v>
      </c>
      <c r="AX87" s="157">
        <f t="shared" si="46"/>
        <v>1.0771775082690187</v>
      </c>
      <c r="AY87" s="157">
        <f t="shared" si="47"/>
        <v>1.0720555961960498</v>
      </c>
      <c r="AZ87" s="157">
        <f t="shared" si="48"/>
        <v>1.0697080291970802</v>
      </c>
      <c r="BA87" s="157">
        <f t="shared" si="49"/>
        <v>1.0663998544660724</v>
      </c>
      <c r="BB87" s="157">
        <f t="shared" si="50"/>
        <v>1.0681486880466473</v>
      </c>
      <c r="BC87" s="157">
        <f t="shared" si="51"/>
        <v>1.068343357025697</v>
      </c>
      <c r="BD87" s="157">
        <f t="shared" si="52"/>
        <v>1.0658181818181818</v>
      </c>
      <c r="BE87" s="157">
        <f t="shared" si="53"/>
        <v>1.06775956284153</v>
      </c>
      <c r="BF87" s="157">
        <f t="shared" si="54"/>
        <v>1.0644634102051933</v>
      </c>
      <c r="BG87" s="157">
        <f t="shared" si="55"/>
        <v>1.0638838475499093</v>
      </c>
      <c r="BH87" s="157">
        <f t="shared" si="56"/>
        <v>1.0629193109700816</v>
      </c>
      <c r="BI87" s="157">
        <f t="shared" si="57"/>
        <v>1.0579317812669193</v>
      </c>
      <c r="BJ87" s="157">
        <f t="shared" si="58"/>
        <v>1.0573593073593073</v>
      </c>
      <c r="BK87" s="157">
        <f t="shared" si="59"/>
        <v>1.0535585909417684</v>
      </c>
      <c r="BL87" s="157">
        <f t="shared" si="60"/>
        <v>1.0541269555835282</v>
      </c>
      <c r="BM87" s="157">
        <f t="shared" si="61"/>
        <v>1.0539374325782094</v>
      </c>
      <c r="BN87" s="157">
        <f t="shared" si="62"/>
        <v>1.0490336435218326</v>
      </c>
      <c r="BO87" s="157">
        <f t="shared" si="63"/>
        <v>1.0456653585444167</v>
      </c>
      <c r="BP87" s="157">
        <f t="shared" si="64"/>
        <v>1.040653293094266</v>
      </c>
      <c r="BQ87" s="157">
        <f t="shared" si="66"/>
        <v>1.0399148483235763</v>
      </c>
      <c r="BR87" s="157">
        <f t="shared" si="69"/>
        <v>1.040099361249113</v>
      </c>
      <c r="BS87" s="157">
        <f t="shared" si="71"/>
        <v>1.0356890459363957</v>
      </c>
      <c r="BT87" s="157">
        <f t="shared" si="73"/>
        <v>1.0338624338624338</v>
      </c>
      <c r="BU87" s="157">
        <f t="shared" si="75"/>
        <v>1.0362382888456778</v>
      </c>
      <c r="BV87" s="157">
        <f t="shared" si="77"/>
        <v>1.0318605879246612</v>
      </c>
      <c r="BW87" s="157">
        <f t="shared" si="79"/>
        <v>1.0302284710017575</v>
      </c>
      <c r="BX87" s="157">
        <f t="shared" si="81"/>
        <v>1.0302284710017575</v>
      </c>
      <c r="BY87" s="157">
        <f t="shared" si="83"/>
        <v>1.0223229856993372</v>
      </c>
      <c r="BZ87" s="157">
        <f t="shared" si="85"/>
        <v>1.0208986415882968</v>
      </c>
      <c r="CA87" s="157">
        <f t="shared" si="87"/>
        <v>1.0126101226463984</v>
      </c>
      <c r="CB87" s="157">
        <f t="shared" si="89"/>
        <v>1.0103412616339194</v>
      </c>
      <c r="CC87" s="157">
        <f t="shared" si="91"/>
        <v>1.0079092159559835</v>
      </c>
      <c r="CD87" s="157">
        <f t="shared" si="93"/>
        <v>1.0061791967044285</v>
      </c>
      <c r="CE87" s="157">
        <f t="shared" ref="CE87:CE150" si="95">($B87/$B$86)</f>
        <v>1.0030800821355237</v>
      </c>
      <c r="CF87" s="156">
        <f>($B87/$B$87)</f>
        <v>1</v>
      </c>
      <c r="CG87" s="157"/>
      <c r="CH87" s="157"/>
      <c r="CI87" s="157"/>
      <c r="CJ87" s="157"/>
      <c r="CK87" s="157"/>
      <c r="CL87" s="157"/>
      <c r="CM87" s="157"/>
      <c r="CN87" s="157"/>
      <c r="CO87" s="157"/>
      <c r="CP87" s="157"/>
      <c r="CQ87" s="157"/>
      <c r="CR87" s="157"/>
      <c r="CS87" s="157"/>
      <c r="CT87" s="157"/>
      <c r="CU87" s="157"/>
      <c r="CV87" s="157"/>
      <c r="CW87" s="157"/>
      <c r="CX87" s="157"/>
      <c r="CY87" s="157"/>
      <c r="CZ87" s="157"/>
      <c r="DA87" s="157"/>
      <c r="DB87" s="157"/>
      <c r="DC87" s="157"/>
      <c r="DD87" s="157"/>
      <c r="DE87" s="157"/>
      <c r="DF87" s="157"/>
      <c r="DG87" s="157"/>
      <c r="DH87" s="157"/>
      <c r="DI87" s="157"/>
      <c r="DJ87" s="157"/>
      <c r="DK87" s="157"/>
      <c r="DL87" s="157"/>
      <c r="DM87" s="157"/>
      <c r="DN87" s="157"/>
      <c r="DO87" s="157"/>
      <c r="DP87" s="157"/>
      <c r="DQ87" s="157"/>
      <c r="DR87" s="157"/>
      <c r="DS87" s="157"/>
      <c r="DT87" s="157"/>
      <c r="DU87" s="157"/>
      <c r="DV87" s="157"/>
      <c r="DW87" s="157"/>
      <c r="DX87" s="157"/>
      <c r="DY87" s="157"/>
      <c r="DZ87" s="157"/>
      <c r="EA87" s="157"/>
      <c r="EB87" s="157"/>
      <c r="EC87" s="157"/>
      <c r="ED87" s="157"/>
      <c r="EE87" s="157"/>
      <c r="EF87" s="157"/>
      <c r="EG87" s="157"/>
      <c r="EH87" s="157"/>
      <c r="EI87" s="157"/>
      <c r="EJ87" s="157"/>
      <c r="EK87" s="157"/>
      <c r="EL87" s="157"/>
      <c r="EM87" s="157"/>
      <c r="EN87" s="157"/>
      <c r="EO87" s="157"/>
      <c r="EP87" s="157"/>
      <c r="EQ87" s="157"/>
      <c r="ER87" s="157"/>
      <c r="ES87" s="157"/>
      <c r="ET87" s="157"/>
      <c r="EU87" s="157"/>
      <c r="EV87" s="157"/>
      <c r="EW87" s="157"/>
      <c r="EX87" s="157"/>
      <c r="EY87" s="157"/>
      <c r="EZ87" s="157"/>
      <c r="FA87" s="157"/>
      <c r="FB87" s="157"/>
      <c r="FC87" s="157"/>
      <c r="FD87" s="157"/>
      <c r="FE87" s="157"/>
      <c r="FF87" s="157"/>
      <c r="FG87" s="157"/>
      <c r="FH87" s="157"/>
      <c r="FI87" s="157"/>
      <c r="FJ87" s="157"/>
      <c r="FK87" s="157"/>
      <c r="FL87" s="157"/>
      <c r="FM87" s="157"/>
      <c r="FN87" s="157"/>
      <c r="FO87" s="157"/>
      <c r="FP87" s="157"/>
      <c r="FQ87" s="157"/>
      <c r="FR87" s="157"/>
      <c r="FS87" s="157"/>
      <c r="FT87" s="157"/>
      <c r="FU87" s="157"/>
      <c r="FV87" s="157"/>
      <c r="FW87" s="157"/>
      <c r="FX87" s="157"/>
      <c r="FY87" s="157"/>
      <c r="FZ87" s="157"/>
      <c r="GA87" s="157"/>
      <c r="GB87" s="157"/>
      <c r="GC87" s="157"/>
      <c r="GD87" s="157"/>
      <c r="GE87" s="157"/>
      <c r="GF87" s="157"/>
      <c r="GG87" s="157"/>
      <c r="GH87" s="157"/>
      <c r="GI87" s="157"/>
      <c r="GJ87" s="157"/>
      <c r="GK87" s="157"/>
      <c r="GL87" s="157"/>
      <c r="GM87" s="157"/>
      <c r="GN87" s="157"/>
      <c r="GO87" s="157"/>
      <c r="GP87" s="157"/>
      <c r="GQ87" s="157"/>
      <c r="GR87" s="157"/>
      <c r="GS87" s="157"/>
      <c r="GT87" s="157"/>
      <c r="GU87" s="157"/>
      <c r="GV87" s="157"/>
      <c r="GW87" s="157"/>
      <c r="GX87" s="157"/>
      <c r="GY87" s="157"/>
      <c r="GZ87" s="157"/>
      <c r="HA87" s="157"/>
      <c r="HB87" s="157"/>
      <c r="HC87" s="157"/>
      <c r="HD87" s="157"/>
      <c r="HE87" s="157"/>
      <c r="HF87" s="157"/>
      <c r="HG87" s="157"/>
      <c r="HH87" s="157"/>
      <c r="HI87" s="157"/>
      <c r="HJ87" s="157"/>
      <c r="HK87" s="157"/>
      <c r="HL87" s="157"/>
      <c r="HM87" s="157"/>
      <c r="HN87" s="157"/>
      <c r="HO87" s="157"/>
      <c r="HP87" s="157"/>
      <c r="HQ87" s="157"/>
      <c r="HR87" s="157"/>
      <c r="HS87" s="157"/>
      <c r="HT87" s="157"/>
      <c r="HU87" s="157"/>
      <c r="HV87" s="157"/>
      <c r="HW87" s="157"/>
      <c r="HX87" s="157"/>
      <c r="HY87" s="157"/>
      <c r="HZ87" s="157"/>
      <c r="IA87" s="157"/>
      <c r="IB87" s="157"/>
      <c r="IC87" s="157"/>
      <c r="ID87" s="157"/>
      <c r="IE87" s="157"/>
      <c r="IF87" s="157"/>
      <c r="IG87" s="157"/>
      <c r="IH87" s="157"/>
      <c r="II87" s="157"/>
      <c r="IJ87" s="157"/>
      <c r="IK87" s="157"/>
      <c r="IL87" s="157"/>
      <c r="IM87" s="157"/>
      <c r="IN87" s="157"/>
      <c r="IO87" s="157"/>
      <c r="IP87" s="157"/>
      <c r="IQ87" s="157"/>
      <c r="IR87" s="157"/>
      <c r="IS87" s="157"/>
      <c r="IT87" s="157"/>
      <c r="IU87" s="157"/>
      <c r="IV87" s="157"/>
      <c r="IW87" s="157"/>
      <c r="IX87" s="157"/>
      <c r="IY87" s="157"/>
      <c r="IZ87" s="157"/>
      <c r="JA87" s="157"/>
      <c r="JB87" s="157"/>
      <c r="JC87" s="157"/>
      <c r="JD87" s="157"/>
      <c r="JE87" s="157"/>
      <c r="JF87" s="157"/>
      <c r="JG87" s="157"/>
      <c r="JH87" s="157"/>
      <c r="JI87" s="157"/>
      <c r="JJ87" s="157"/>
      <c r="JK87" s="157"/>
      <c r="JL87" s="157"/>
      <c r="JM87" s="157"/>
      <c r="JN87" s="157"/>
      <c r="JO87" s="157"/>
      <c r="JP87" s="157"/>
      <c r="JQ87" s="157"/>
      <c r="JR87" s="157"/>
      <c r="JS87" s="157"/>
      <c r="JT87" s="157"/>
      <c r="JU87" s="157"/>
      <c r="JV87" s="157"/>
      <c r="JW87" s="157"/>
      <c r="JX87" s="157"/>
      <c r="JY87" s="157"/>
      <c r="JZ87" s="157"/>
      <c r="KA87" s="157"/>
      <c r="KB87" s="157"/>
      <c r="KC87" s="157"/>
      <c r="KD87" s="157"/>
      <c r="KE87" s="157"/>
      <c r="KF87" s="157"/>
      <c r="KG87" s="157"/>
      <c r="KH87" s="157"/>
      <c r="KI87" s="157"/>
      <c r="KJ87" s="157"/>
      <c r="KK87" s="157"/>
      <c r="KL87" s="157"/>
      <c r="KM87" s="157"/>
      <c r="KN87" s="157"/>
      <c r="KO87" s="157"/>
      <c r="KP87" s="157"/>
      <c r="KQ87" s="157"/>
      <c r="KR87" s="157"/>
      <c r="KS87" s="157"/>
      <c r="KT87" s="157"/>
      <c r="KU87" s="157"/>
      <c r="KV87" s="157"/>
      <c r="KW87" s="157"/>
      <c r="KX87" s="157"/>
      <c r="KY87" s="157"/>
      <c r="KZ87" s="157"/>
      <c r="LA87" s="157"/>
      <c r="LB87" s="157"/>
      <c r="LC87" s="157"/>
      <c r="LD87" s="157"/>
      <c r="LE87" s="157"/>
      <c r="LF87" s="157"/>
      <c r="LG87" s="157"/>
      <c r="LH87" s="157"/>
      <c r="LI87" s="157"/>
      <c r="LJ87" s="157"/>
      <c r="LK87" s="157"/>
      <c r="LL87" s="157"/>
      <c r="LM87" s="157"/>
      <c r="LN87" s="157"/>
      <c r="LO87" s="157"/>
      <c r="LP87" s="157"/>
      <c r="LQ87" s="157"/>
      <c r="LR87" s="157"/>
      <c r="LS87" s="157"/>
      <c r="LT87" s="157"/>
      <c r="LU87" s="157"/>
      <c r="LV87" s="157"/>
      <c r="LW87" s="157"/>
      <c r="LX87" s="157"/>
      <c r="LY87" s="157"/>
      <c r="LZ87" s="157"/>
      <c r="MA87" s="157"/>
      <c r="MB87" s="157"/>
      <c r="MC87" s="157"/>
      <c r="MD87" s="157"/>
      <c r="ME87" s="157"/>
      <c r="MF87" s="157"/>
      <c r="MG87" s="157"/>
      <c r="MH87" s="157"/>
      <c r="MI87" s="157"/>
      <c r="MJ87" s="157"/>
      <c r="MK87" s="157"/>
      <c r="ML87" s="157"/>
      <c r="MM87" s="157"/>
      <c r="MN87" s="157"/>
      <c r="MO87" s="157"/>
      <c r="MP87" s="157"/>
      <c r="MQ87" s="157"/>
      <c r="MR87" s="157"/>
      <c r="MS87" s="157"/>
      <c r="MT87" s="157"/>
      <c r="MU87" s="157"/>
      <c r="MV87" s="157"/>
      <c r="MW87" s="157"/>
      <c r="MX87" s="157"/>
      <c r="MY87" s="157"/>
      <c r="MZ87" s="157"/>
      <c r="NA87" s="157"/>
      <c r="NB87" s="157"/>
      <c r="NC87" s="157"/>
      <c r="ND87" s="157"/>
      <c r="NE87" s="157"/>
      <c r="NF87" s="157"/>
      <c r="NG87" s="157"/>
      <c r="NH87" s="157"/>
      <c r="NI87" s="157"/>
      <c r="NJ87" s="157"/>
      <c r="NK87" s="157"/>
      <c r="NL87" s="157"/>
      <c r="NM87" s="157"/>
      <c r="NN87" s="157"/>
      <c r="NO87" s="157"/>
      <c r="NP87" s="15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row>
    <row r="88" spans="1:484" ht="13">
      <c r="A88" s="149">
        <v>42979</v>
      </c>
      <c r="B88" s="132">
        <v>5872</v>
      </c>
      <c r="C88" s="135">
        <f t="shared" si="67"/>
        <v>1.6999999999999999E-3</v>
      </c>
      <c r="D88" s="57"/>
      <c r="E88" s="157">
        <f t="shared" si="65"/>
        <v>1.1817267055745624</v>
      </c>
      <c r="F88" s="157">
        <f t="shared" si="68"/>
        <v>1.1727581386059516</v>
      </c>
      <c r="G88" s="157">
        <f t="shared" si="70"/>
        <v>1.172055888223553</v>
      </c>
      <c r="H88" s="157">
        <f t="shared" si="72"/>
        <v>1.1678599840891011</v>
      </c>
      <c r="I88" s="157">
        <f t="shared" si="74"/>
        <v>1.1662363455809335</v>
      </c>
      <c r="J88" s="157">
        <f t="shared" si="76"/>
        <v>1.1607036963826842</v>
      </c>
      <c r="K88" s="157">
        <f t="shared" si="78"/>
        <v>1.1572723689396927</v>
      </c>
      <c r="L88" s="157">
        <f t="shared" si="80"/>
        <v>1.1534079748575918</v>
      </c>
      <c r="M88" s="157">
        <f t="shared" si="82"/>
        <v>1.1518242448018832</v>
      </c>
      <c r="N88" s="157">
        <f t="shared" si="84"/>
        <v>1.1504702194357366</v>
      </c>
      <c r="O88" s="157">
        <f t="shared" si="86"/>
        <v>1.1484451398396245</v>
      </c>
      <c r="P88" s="157">
        <f t="shared" si="88"/>
        <v>1.1479960899315738</v>
      </c>
      <c r="Q88" s="157">
        <f t="shared" si="90"/>
        <v>1.1468750000000001</v>
      </c>
      <c r="R88" s="157">
        <f t="shared" si="92"/>
        <v>1.1464271768840297</v>
      </c>
      <c r="S88" s="157">
        <f t="shared" si="94"/>
        <v>1.1415241057542769</v>
      </c>
      <c r="T88" s="157">
        <f t="shared" ref="T88:T151" si="96">($B88/$B$23)</f>
        <v>1.1401941747572815</v>
      </c>
      <c r="U88" s="157">
        <f t="shared" si="17"/>
        <v>1.1364428101412811</v>
      </c>
      <c r="V88" s="157">
        <f t="shared" si="18"/>
        <v>1.1357833655705996</v>
      </c>
      <c r="W88" s="157">
        <f t="shared" si="19"/>
        <v>1.132716049382716</v>
      </c>
      <c r="X88" s="157">
        <f t="shared" si="20"/>
        <v>1.1283627978478095</v>
      </c>
      <c r="Y88" s="157">
        <f t="shared" si="21"/>
        <v>1.1303176130895092</v>
      </c>
      <c r="Z88" s="157">
        <f t="shared" si="22"/>
        <v>1.1283627978478095</v>
      </c>
      <c r="AA88" s="157">
        <f t="shared" si="23"/>
        <v>1.1264147323997697</v>
      </c>
      <c r="AB88" s="157">
        <f t="shared" si="24"/>
        <v>1.1270633397312859</v>
      </c>
      <c r="AC88" s="157">
        <f t="shared" si="25"/>
        <v>1.123612705702258</v>
      </c>
      <c r="AD88" s="157">
        <f t="shared" si="26"/>
        <v>1.119329012581014</v>
      </c>
      <c r="AE88" s="157">
        <f t="shared" si="27"/>
        <v>1.1186892741474566</v>
      </c>
      <c r="AF88" s="157">
        <f t="shared" si="28"/>
        <v>1.1169868746433327</v>
      </c>
      <c r="AG88" s="157">
        <f t="shared" si="29"/>
        <v>1.1138088012139606</v>
      </c>
      <c r="AH88" s="157">
        <f t="shared" si="30"/>
        <v>1.1108588724933788</v>
      </c>
      <c r="AI88" s="157">
        <f t="shared" si="31"/>
        <v>1.1119106229880704</v>
      </c>
      <c r="AJ88" s="157">
        <f t="shared" si="32"/>
        <v>1.1127534584043965</v>
      </c>
      <c r="AK88" s="157">
        <f t="shared" si="33"/>
        <v>1.1110690633869442</v>
      </c>
      <c r="AL88" s="157">
        <f t="shared" si="34"/>
        <v>1.1062547098718916</v>
      </c>
      <c r="AM88" s="157">
        <f t="shared" si="35"/>
        <v>1.1043821703968404</v>
      </c>
      <c r="AN88" s="157">
        <f t="shared" si="36"/>
        <v>1.1025159594442357</v>
      </c>
      <c r="AO88" s="157">
        <f t="shared" si="37"/>
        <v>1.1029301277235162</v>
      </c>
      <c r="AP88" s="157">
        <f t="shared" si="38"/>
        <v>1.103551963916557</v>
      </c>
      <c r="AQ88" s="157">
        <f t="shared" si="39"/>
        <v>1.1006560449859419</v>
      </c>
      <c r="AR88" s="157">
        <f t="shared" si="40"/>
        <v>1.0963405526512322</v>
      </c>
      <c r="AS88" s="157">
        <f t="shared" si="41"/>
        <v>1.0934823091247672</v>
      </c>
      <c r="AT88" s="157">
        <f t="shared" si="42"/>
        <v>1.0924651162790697</v>
      </c>
      <c r="AU88" s="157">
        <f t="shared" si="43"/>
        <v>1.0908415381757384</v>
      </c>
      <c r="AV88" s="157">
        <f t="shared" si="44"/>
        <v>1.0894248608534323</v>
      </c>
      <c r="AW88" s="157">
        <f t="shared" si="45"/>
        <v>1.0855980772786098</v>
      </c>
      <c r="AX88" s="157">
        <f t="shared" si="46"/>
        <v>1.0790150679897097</v>
      </c>
      <c r="AY88" s="157">
        <f t="shared" si="47"/>
        <v>1.0738844184345282</v>
      </c>
      <c r="AZ88" s="157">
        <f t="shared" si="48"/>
        <v>1.0715328467153284</v>
      </c>
      <c r="BA88" s="157">
        <f t="shared" si="49"/>
        <v>1.0682190285610333</v>
      </c>
      <c r="BB88" s="157">
        <f t="shared" si="50"/>
        <v>1.0699708454810495</v>
      </c>
      <c r="BC88" s="157">
        <f t="shared" si="51"/>
        <v>1.0701658465463824</v>
      </c>
      <c r="BD88" s="157">
        <f t="shared" si="52"/>
        <v>1.0676363636363637</v>
      </c>
      <c r="BE88" s="157">
        <f t="shared" si="53"/>
        <v>1.0695810564663024</v>
      </c>
      <c r="BF88" s="157">
        <f t="shared" si="54"/>
        <v>1.0662792809151989</v>
      </c>
      <c r="BG88" s="157">
        <f t="shared" si="55"/>
        <v>1.0656987295825771</v>
      </c>
      <c r="BH88" s="157">
        <f t="shared" si="56"/>
        <v>1.0647325475974614</v>
      </c>
      <c r="BI88" s="157">
        <f t="shared" si="57"/>
        <v>1.0597365096552969</v>
      </c>
      <c r="BJ88" s="157">
        <f t="shared" si="58"/>
        <v>1.0591630591630592</v>
      </c>
      <c r="BK88" s="157">
        <f t="shared" si="59"/>
        <v>1.055355859094177</v>
      </c>
      <c r="BL88" s="157">
        <f t="shared" si="60"/>
        <v>1.0559251933105556</v>
      </c>
      <c r="BM88" s="157">
        <f t="shared" si="61"/>
        <v>1.0557353469974828</v>
      </c>
      <c r="BN88" s="157">
        <f t="shared" si="62"/>
        <v>1.0508231925554761</v>
      </c>
      <c r="BO88" s="157">
        <f t="shared" si="63"/>
        <v>1.0474491616125581</v>
      </c>
      <c r="BP88" s="157">
        <f t="shared" si="64"/>
        <v>1.0424285460678147</v>
      </c>
      <c r="BQ88" s="157">
        <f t="shared" si="66"/>
        <v>1.0416888415824019</v>
      </c>
      <c r="BR88" s="157">
        <f t="shared" si="69"/>
        <v>1.0418736692689852</v>
      </c>
      <c r="BS88" s="157">
        <f t="shared" si="71"/>
        <v>1.0374558303886925</v>
      </c>
      <c r="BT88" s="157">
        <f t="shared" si="73"/>
        <v>1.0356261022927689</v>
      </c>
      <c r="BU88" s="157">
        <f t="shared" si="75"/>
        <v>1.0380060102527842</v>
      </c>
      <c r="BV88" s="157">
        <f t="shared" si="77"/>
        <v>1.0336208414011618</v>
      </c>
      <c r="BW88" s="157">
        <f t="shared" si="79"/>
        <v>1.0319859402460456</v>
      </c>
      <c r="BX88" s="157">
        <f t="shared" si="81"/>
        <v>1.0319859402460456</v>
      </c>
      <c r="BY88" s="157">
        <f t="shared" si="83"/>
        <v>1.024066968957098</v>
      </c>
      <c r="BZ88" s="157">
        <f t="shared" si="85"/>
        <v>1.0226401950539881</v>
      </c>
      <c r="CA88" s="157">
        <f t="shared" si="87"/>
        <v>1.0143375367075489</v>
      </c>
      <c r="CB88" s="157">
        <f t="shared" si="89"/>
        <v>1.0120648052395727</v>
      </c>
      <c r="CC88" s="157">
        <f t="shared" si="91"/>
        <v>1.0096286107290233</v>
      </c>
      <c r="CD88" s="157">
        <f t="shared" si="93"/>
        <v>1.0078956402334363</v>
      </c>
      <c r="CE88" s="157">
        <f t="shared" si="95"/>
        <v>1.0047912388774811</v>
      </c>
      <c r="CF88" s="157">
        <f t="shared" ref="CF88:CF151" si="97">($B88/$B$87)</f>
        <v>1.0017059024223813</v>
      </c>
      <c r="CG88" s="156">
        <f>($B88/$B$88)</f>
        <v>1</v>
      </c>
      <c r="CH88" s="157"/>
      <c r="CI88" s="157"/>
      <c r="CJ88" s="157"/>
      <c r="CK88" s="157"/>
      <c r="CL88" s="157"/>
      <c r="CM88" s="157"/>
      <c r="CN88" s="157"/>
      <c r="CO88" s="157"/>
      <c r="CP88" s="157"/>
      <c r="CQ88" s="157"/>
      <c r="CR88" s="157"/>
      <c r="CS88" s="157"/>
      <c r="CT88" s="157"/>
      <c r="CU88" s="157"/>
      <c r="CV88" s="157"/>
      <c r="CW88" s="157"/>
      <c r="CX88" s="157"/>
      <c r="CY88" s="157"/>
      <c r="CZ88" s="157"/>
      <c r="DA88" s="157"/>
      <c r="DB88" s="157"/>
      <c r="DC88" s="157"/>
      <c r="DD88" s="157"/>
      <c r="DE88" s="157"/>
      <c r="DF88" s="157"/>
      <c r="DG88" s="157"/>
      <c r="DH88" s="157"/>
      <c r="DI88" s="157"/>
      <c r="DJ88" s="157"/>
      <c r="DK88" s="157"/>
      <c r="DL88" s="157"/>
      <c r="DM88" s="157"/>
      <c r="DN88" s="157"/>
      <c r="DO88" s="157"/>
      <c r="DP88" s="157"/>
      <c r="DQ88" s="157"/>
      <c r="DR88" s="157"/>
      <c r="DS88" s="157"/>
      <c r="DT88" s="157"/>
      <c r="DU88" s="157"/>
      <c r="DV88" s="157"/>
      <c r="DW88" s="157"/>
      <c r="DX88" s="157"/>
      <c r="DY88" s="157"/>
      <c r="DZ88" s="157"/>
      <c r="EA88" s="157"/>
      <c r="EB88" s="157"/>
      <c r="EC88" s="157"/>
      <c r="ED88" s="157"/>
      <c r="EE88" s="157"/>
      <c r="EF88" s="157"/>
      <c r="EG88" s="157"/>
      <c r="EH88" s="157"/>
      <c r="EI88" s="157"/>
      <c r="EJ88" s="157"/>
      <c r="EK88" s="157"/>
      <c r="EL88" s="157"/>
      <c r="EM88" s="157"/>
      <c r="EN88" s="157"/>
      <c r="EO88" s="157"/>
      <c r="EP88" s="157"/>
      <c r="EQ88" s="157"/>
      <c r="ER88" s="157"/>
      <c r="ES88" s="157"/>
      <c r="ET88" s="157"/>
      <c r="EU88" s="157"/>
      <c r="EV88" s="157"/>
      <c r="EW88" s="157"/>
      <c r="EX88" s="157"/>
      <c r="EY88" s="157"/>
      <c r="EZ88" s="157"/>
      <c r="FA88" s="157"/>
      <c r="FB88" s="157"/>
      <c r="FC88" s="157"/>
      <c r="FD88" s="157"/>
      <c r="FE88" s="157"/>
      <c r="FF88" s="157"/>
      <c r="FG88" s="157"/>
      <c r="FH88" s="157"/>
      <c r="FI88" s="157"/>
      <c r="FJ88" s="157"/>
      <c r="FK88" s="157"/>
      <c r="FL88" s="157"/>
      <c r="FM88" s="157"/>
      <c r="FN88" s="157"/>
      <c r="FO88" s="157"/>
      <c r="FP88" s="157"/>
      <c r="FQ88" s="157"/>
      <c r="FR88" s="157"/>
      <c r="FS88" s="157"/>
      <c r="FT88" s="157"/>
      <c r="FU88" s="157"/>
      <c r="FV88" s="157"/>
      <c r="FW88" s="157"/>
      <c r="FX88" s="157"/>
      <c r="FY88" s="157"/>
      <c r="FZ88" s="157"/>
      <c r="GA88" s="157"/>
      <c r="GB88" s="157"/>
      <c r="GC88" s="157"/>
      <c r="GD88" s="157"/>
      <c r="GE88" s="157"/>
      <c r="GF88" s="157"/>
      <c r="GG88" s="157"/>
      <c r="GH88" s="157"/>
      <c r="GI88" s="157"/>
      <c r="GJ88" s="157"/>
      <c r="GK88" s="157"/>
      <c r="GL88" s="157"/>
      <c r="GM88" s="157"/>
      <c r="GN88" s="157"/>
      <c r="GO88" s="157"/>
      <c r="GP88" s="157"/>
      <c r="GQ88" s="157"/>
      <c r="GR88" s="157"/>
      <c r="GS88" s="157"/>
      <c r="GT88" s="157"/>
      <c r="GU88" s="157"/>
      <c r="GV88" s="157"/>
      <c r="GW88" s="157"/>
      <c r="GX88" s="157"/>
      <c r="GY88" s="157"/>
      <c r="GZ88" s="157"/>
      <c r="HA88" s="157"/>
      <c r="HB88" s="157"/>
      <c r="HC88" s="157"/>
      <c r="HD88" s="157"/>
      <c r="HE88" s="157"/>
      <c r="HF88" s="157"/>
      <c r="HG88" s="157"/>
      <c r="HH88" s="157"/>
      <c r="HI88" s="157"/>
      <c r="HJ88" s="157"/>
      <c r="HK88" s="157"/>
      <c r="HL88" s="157"/>
      <c r="HM88" s="157"/>
      <c r="HN88" s="157"/>
      <c r="HO88" s="157"/>
      <c r="HP88" s="157"/>
      <c r="HQ88" s="157"/>
      <c r="HR88" s="157"/>
      <c r="HS88" s="157"/>
      <c r="HT88" s="157"/>
      <c r="HU88" s="157"/>
      <c r="HV88" s="157"/>
      <c r="HW88" s="157"/>
      <c r="HX88" s="157"/>
      <c r="HY88" s="157"/>
      <c r="HZ88" s="157"/>
      <c r="IA88" s="157"/>
      <c r="IB88" s="157"/>
      <c r="IC88" s="157"/>
      <c r="ID88" s="157"/>
      <c r="IE88" s="157"/>
      <c r="IF88" s="157"/>
      <c r="IG88" s="157"/>
      <c r="IH88" s="157"/>
      <c r="II88" s="157"/>
      <c r="IJ88" s="157"/>
      <c r="IK88" s="157"/>
      <c r="IL88" s="157"/>
      <c r="IM88" s="157"/>
      <c r="IN88" s="157"/>
      <c r="IO88" s="157"/>
      <c r="IP88" s="157"/>
      <c r="IQ88" s="157"/>
      <c r="IR88" s="157"/>
      <c r="IS88" s="157"/>
      <c r="IT88" s="157"/>
      <c r="IU88" s="157"/>
      <c r="IV88" s="157"/>
      <c r="IW88" s="157"/>
      <c r="IX88" s="157"/>
      <c r="IY88" s="157"/>
      <c r="IZ88" s="157"/>
      <c r="JA88" s="157"/>
      <c r="JB88" s="157"/>
      <c r="JC88" s="157"/>
      <c r="JD88" s="157"/>
      <c r="JE88" s="157"/>
      <c r="JF88" s="157"/>
      <c r="JG88" s="157"/>
      <c r="JH88" s="157"/>
      <c r="JI88" s="157"/>
      <c r="JJ88" s="157"/>
      <c r="JK88" s="157"/>
      <c r="JL88" s="157"/>
      <c r="JM88" s="157"/>
      <c r="JN88" s="157"/>
      <c r="JO88" s="157"/>
      <c r="JP88" s="157"/>
      <c r="JQ88" s="157"/>
      <c r="JR88" s="157"/>
      <c r="JS88" s="157"/>
      <c r="JT88" s="157"/>
      <c r="JU88" s="157"/>
      <c r="JV88" s="157"/>
      <c r="JW88" s="157"/>
      <c r="JX88" s="157"/>
      <c r="JY88" s="157"/>
      <c r="JZ88" s="157"/>
      <c r="KA88" s="157"/>
      <c r="KB88" s="157"/>
      <c r="KC88" s="157"/>
      <c r="KD88" s="157"/>
      <c r="KE88" s="157"/>
      <c r="KF88" s="157"/>
      <c r="KG88" s="157"/>
      <c r="KH88" s="157"/>
      <c r="KI88" s="157"/>
      <c r="KJ88" s="157"/>
      <c r="KK88" s="157"/>
      <c r="KL88" s="157"/>
      <c r="KM88" s="157"/>
      <c r="KN88" s="157"/>
      <c r="KO88" s="157"/>
      <c r="KP88" s="157"/>
      <c r="KQ88" s="157"/>
      <c r="KR88" s="157"/>
      <c r="KS88" s="157"/>
      <c r="KT88" s="157"/>
      <c r="KU88" s="157"/>
      <c r="KV88" s="157"/>
      <c r="KW88" s="157"/>
      <c r="KX88" s="157"/>
      <c r="KY88" s="157"/>
      <c r="KZ88" s="157"/>
      <c r="LA88" s="157"/>
      <c r="LB88" s="157"/>
      <c r="LC88" s="157"/>
      <c r="LD88" s="157"/>
      <c r="LE88" s="157"/>
      <c r="LF88" s="157"/>
      <c r="LG88" s="157"/>
      <c r="LH88" s="157"/>
      <c r="LI88" s="157"/>
      <c r="LJ88" s="157"/>
      <c r="LK88" s="157"/>
      <c r="LL88" s="157"/>
      <c r="LM88" s="157"/>
      <c r="LN88" s="157"/>
      <c r="LO88" s="157"/>
      <c r="LP88" s="157"/>
      <c r="LQ88" s="157"/>
      <c r="LR88" s="157"/>
      <c r="LS88" s="157"/>
      <c r="LT88" s="157"/>
      <c r="LU88" s="157"/>
      <c r="LV88" s="157"/>
      <c r="LW88" s="157"/>
      <c r="LX88" s="157"/>
      <c r="LY88" s="157"/>
      <c r="LZ88" s="157"/>
      <c r="MA88" s="157"/>
      <c r="MB88" s="157"/>
      <c r="MC88" s="157"/>
      <c r="MD88" s="157"/>
      <c r="ME88" s="157"/>
      <c r="MF88" s="157"/>
      <c r="MG88" s="157"/>
      <c r="MH88" s="157"/>
      <c r="MI88" s="157"/>
      <c r="MJ88" s="157"/>
      <c r="MK88" s="157"/>
      <c r="ML88" s="157"/>
      <c r="MM88" s="157"/>
      <c r="MN88" s="157"/>
      <c r="MO88" s="157"/>
      <c r="MP88" s="157"/>
      <c r="MQ88" s="157"/>
      <c r="MR88" s="157"/>
      <c r="MS88" s="157"/>
      <c r="MT88" s="157"/>
      <c r="MU88" s="157"/>
      <c r="MV88" s="157"/>
      <c r="MW88" s="157"/>
      <c r="MX88" s="157"/>
      <c r="MY88" s="157"/>
      <c r="MZ88" s="157"/>
      <c r="NA88" s="157"/>
      <c r="NB88" s="157"/>
      <c r="NC88" s="157"/>
      <c r="ND88" s="157"/>
      <c r="NE88" s="157"/>
      <c r="NF88" s="157"/>
      <c r="NG88" s="157"/>
      <c r="NH88" s="157"/>
      <c r="NI88" s="157"/>
      <c r="NJ88" s="157"/>
      <c r="NK88" s="157"/>
      <c r="NL88" s="157"/>
      <c r="NM88" s="157"/>
      <c r="NN88" s="157"/>
      <c r="NO88" s="157"/>
      <c r="NP88" s="15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row>
    <row r="89" spans="1:484" ht="13">
      <c r="A89" s="149">
        <v>43009</v>
      </c>
      <c r="B89" s="132">
        <v>5867</v>
      </c>
      <c r="C89" s="135">
        <f t="shared" si="67"/>
        <v>-8.9999999999999998E-4</v>
      </c>
      <c r="D89" s="57"/>
      <c r="E89" s="157">
        <f t="shared" si="65"/>
        <v>1.1807204668947475</v>
      </c>
      <c r="F89" s="157">
        <f t="shared" si="68"/>
        <v>1.1717595366486919</v>
      </c>
      <c r="G89" s="157">
        <f t="shared" si="70"/>
        <v>1.1710578842315369</v>
      </c>
      <c r="H89" s="157">
        <f t="shared" si="72"/>
        <v>1.1668655529037391</v>
      </c>
      <c r="I89" s="157">
        <f t="shared" si="74"/>
        <v>1.1652432969215492</v>
      </c>
      <c r="J89" s="157">
        <f t="shared" si="76"/>
        <v>1.1597153587665547</v>
      </c>
      <c r="K89" s="157">
        <f t="shared" si="78"/>
        <v>1.1562869530942057</v>
      </c>
      <c r="L89" s="157">
        <f t="shared" si="80"/>
        <v>1.152425849538401</v>
      </c>
      <c r="M89" s="157">
        <f t="shared" si="82"/>
        <v>1.150843468026677</v>
      </c>
      <c r="N89" s="157">
        <f t="shared" si="84"/>
        <v>1.1494905956112853</v>
      </c>
      <c r="O89" s="157">
        <f t="shared" si="86"/>
        <v>1.1474672403676902</v>
      </c>
      <c r="P89" s="157">
        <f t="shared" si="88"/>
        <v>1.1470185728250244</v>
      </c>
      <c r="Q89" s="157">
        <f t="shared" si="90"/>
        <v>1.1458984375000001</v>
      </c>
      <c r="R89" s="157">
        <f t="shared" si="92"/>
        <v>1.1454509957048029</v>
      </c>
      <c r="S89" s="157">
        <f t="shared" si="94"/>
        <v>1.1405520995334371</v>
      </c>
      <c r="T89" s="157">
        <f t="shared" si="96"/>
        <v>1.1392233009708739</v>
      </c>
      <c r="U89" s="157">
        <f t="shared" ref="U89:U152" si="98">($B89/$B$24)</f>
        <v>1.1354751306367332</v>
      </c>
      <c r="V89" s="157">
        <f t="shared" si="18"/>
        <v>1.134816247582205</v>
      </c>
      <c r="W89" s="157">
        <f t="shared" si="19"/>
        <v>1.1317515432098766</v>
      </c>
      <c r="X89" s="157">
        <f t="shared" si="20"/>
        <v>1.127401998462721</v>
      </c>
      <c r="Y89" s="157">
        <f t="shared" si="21"/>
        <v>1.1293551491819056</v>
      </c>
      <c r="Z89" s="157">
        <f t="shared" si="22"/>
        <v>1.127401998462721</v>
      </c>
      <c r="AA89" s="157">
        <f t="shared" si="23"/>
        <v>1.1254555917897564</v>
      </c>
      <c r="AB89" s="157">
        <f t="shared" si="24"/>
        <v>1.1261036468330134</v>
      </c>
      <c r="AC89" s="157">
        <f t="shared" si="25"/>
        <v>1.12265595101416</v>
      </c>
      <c r="AD89" s="157">
        <f t="shared" si="26"/>
        <v>1.1183759054517728</v>
      </c>
      <c r="AE89" s="157">
        <f t="shared" si="27"/>
        <v>1.11773671175462</v>
      </c>
      <c r="AF89" s="157">
        <f t="shared" si="28"/>
        <v>1.1160357618413543</v>
      </c>
      <c r="AG89" s="157">
        <f t="shared" si="29"/>
        <v>1.1128603945371776</v>
      </c>
      <c r="AH89" s="157">
        <f t="shared" si="30"/>
        <v>1.1099129776768824</v>
      </c>
      <c r="AI89" s="157">
        <f t="shared" si="31"/>
        <v>1.1109638326074607</v>
      </c>
      <c r="AJ89" s="157">
        <f t="shared" si="32"/>
        <v>1.1118059503505779</v>
      </c>
      <c r="AK89" s="157">
        <f t="shared" si="33"/>
        <v>1.1101229895931883</v>
      </c>
      <c r="AL89" s="157">
        <f t="shared" si="34"/>
        <v>1.1053127354935945</v>
      </c>
      <c r="AM89" s="157">
        <f t="shared" si="35"/>
        <v>1.1034417904833553</v>
      </c>
      <c r="AN89" s="157">
        <f t="shared" si="36"/>
        <v>1.1015771686068343</v>
      </c>
      <c r="AO89" s="157">
        <f t="shared" si="37"/>
        <v>1.1019909842223892</v>
      </c>
      <c r="AP89" s="157">
        <f t="shared" si="38"/>
        <v>1.1026122909227589</v>
      </c>
      <c r="AQ89" s="157">
        <f t="shared" si="39"/>
        <v>1.0997188378631677</v>
      </c>
      <c r="AR89" s="157">
        <f t="shared" si="40"/>
        <v>1.0954070201643018</v>
      </c>
      <c r="AS89" s="157">
        <f t="shared" si="41"/>
        <v>1.0925512104283055</v>
      </c>
      <c r="AT89" s="157">
        <f t="shared" si="42"/>
        <v>1.0915348837209302</v>
      </c>
      <c r="AU89" s="157">
        <f t="shared" si="43"/>
        <v>1.0899126880921419</v>
      </c>
      <c r="AV89" s="157">
        <f t="shared" si="44"/>
        <v>1.0884972170686456</v>
      </c>
      <c r="AW89" s="157">
        <f t="shared" si="45"/>
        <v>1.0846736919948234</v>
      </c>
      <c r="AX89" s="157">
        <f t="shared" si="46"/>
        <v>1.0780962881293643</v>
      </c>
      <c r="AY89" s="157">
        <f t="shared" si="47"/>
        <v>1.072970007315289</v>
      </c>
      <c r="AZ89" s="157">
        <f t="shared" si="48"/>
        <v>1.0706204379562043</v>
      </c>
      <c r="BA89" s="157">
        <f t="shared" si="49"/>
        <v>1.0673094415135529</v>
      </c>
      <c r="BB89" s="157">
        <f t="shared" si="50"/>
        <v>1.0690597667638484</v>
      </c>
      <c r="BC89" s="157">
        <f t="shared" si="51"/>
        <v>1.0692546017860398</v>
      </c>
      <c r="BD89" s="157">
        <f t="shared" si="52"/>
        <v>1.0667272727272727</v>
      </c>
      <c r="BE89" s="157">
        <f t="shared" si="53"/>
        <v>1.0686703096539163</v>
      </c>
      <c r="BF89" s="157">
        <f t="shared" si="54"/>
        <v>1.0653713455601961</v>
      </c>
      <c r="BG89" s="157">
        <f t="shared" si="55"/>
        <v>1.0647912885662432</v>
      </c>
      <c r="BH89" s="157">
        <f t="shared" si="56"/>
        <v>1.0638259292837715</v>
      </c>
      <c r="BI89" s="157">
        <f t="shared" si="57"/>
        <v>1.0588341454611081</v>
      </c>
      <c r="BJ89" s="157">
        <f t="shared" si="58"/>
        <v>1.0582611832611832</v>
      </c>
      <c r="BK89" s="157">
        <f t="shared" si="59"/>
        <v>1.0544572250179727</v>
      </c>
      <c r="BL89" s="157">
        <f t="shared" si="60"/>
        <v>1.0550260744470419</v>
      </c>
      <c r="BM89" s="157">
        <f t="shared" si="61"/>
        <v>1.0548363897878461</v>
      </c>
      <c r="BN89" s="157">
        <f t="shared" si="62"/>
        <v>1.0499284180386543</v>
      </c>
      <c r="BO89" s="157">
        <f t="shared" si="63"/>
        <v>1.0465572600784874</v>
      </c>
      <c r="BP89" s="157">
        <f t="shared" si="64"/>
        <v>1.0415409195810403</v>
      </c>
      <c r="BQ89" s="157">
        <f t="shared" si="66"/>
        <v>1.0408018449529892</v>
      </c>
      <c r="BR89" s="157">
        <f t="shared" si="69"/>
        <v>1.040986515259049</v>
      </c>
      <c r="BS89" s="157">
        <f t="shared" si="71"/>
        <v>1.0365724381625441</v>
      </c>
      <c r="BT89" s="157">
        <f t="shared" si="73"/>
        <v>1.0347442680776013</v>
      </c>
      <c r="BU89" s="157">
        <f t="shared" si="75"/>
        <v>1.0371221495492311</v>
      </c>
      <c r="BV89" s="157">
        <f t="shared" si="77"/>
        <v>1.0327407146629115</v>
      </c>
      <c r="BW89" s="157">
        <f t="shared" si="79"/>
        <v>1.0311072056239017</v>
      </c>
      <c r="BX89" s="157">
        <f t="shared" si="81"/>
        <v>1.0311072056239017</v>
      </c>
      <c r="BY89" s="157">
        <f t="shared" si="83"/>
        <v>1.0231949773282176</v>
      </c>
      <c r="BZ89" s="157">
        <f t="shared" si="85"/>
        <v>1.0217694183211425</v>
      </c>
      <c r="CA89" s="157">
        <f t="shared" si="87"/>
        <v>1.0134738296769736</v>
      </c>
      <c r="CB89" s="157">
        <f t="shared" si="89"/>
        <v>1.0112030334367459</v>
      </c>
      <c r="CC89" s="157">
        <f t="shared" si="91"/>
        <v>1.0087689133425035</v>
      </c>
      <c r="CD89" s="157">
        <f t="shared" si="93"/>
        <v>1.0070374184689324</v>
      </c>
      <c r="CE89" s="157">
        <f t="shared" si="95"/>
        <v>1.0039356605065024</v>
      </c>
      <c r="CF89" s="157">
        <f t="shared" si="97"/>
        <v>1.0008529512111908</v>
      </c>
      <c r="CG89" s="157">
        <f t="shared" ref="CG89:CG152" si="99">($B89/$B$88)</f>
        <v>0.99914850136239786</v>
      </c>
      <c r="CH89" s="156">
        <f>($B89/$B$89)</f>
        <v>1</v>
      </c>
      <c r="CI89" s="157"/>
      <c r="CJ89" s="157"/>
      <c r="CK89" s="157"/>
      <c r="CL89" s="157"/>
      <c r="CM89" s="157"/>
      <c r="CN89" s="157"/>
      <c r="CO89" s="157"/>
      <c r="CP89" s="157"/>
      <c r="CQ89" s="157"/>
      <c r="CR89" s="157"/>
      <c r="CS89" s="157"/>
      <c r="CT89" s="157"/>
      <c r="CU89" s="157"/>
      <c r="CV89" s="157"/>
      <c r="CW89" s="157"/>
      <c r="CX89" s="157"/>
      <c r="CY89" s="157"/>
      <c r="CZ89" s="157"/>
      <c r="DA89" s="157"/>
      <c r="DB89" s="157"/>
      <c r="DC89" s="157"/>
      <c r="DD89" s="157"/>
      <c r="DE89" s="157"/>
      <c r="DF89" s="157"/>
      <c r="DG89" s="157"/>
      <c r="DH89" s="157"/>
      <c r="DI89" s="157"/>
      <c r="DJ89" s="157"/>
      <c r="DK89" s="157"/>
      <c r="DL89" s="157"/>
      <c r="DM89" s="157"/>
      <c r="DN89" s="157"/>
      <c r="DO89" s="157"/>
      <c r="DP89" s="157"/>
      <c r="DQ89" s="157"/>
      <c r="DR89" s="157"/>
      <c r="DS89" s="157"/>
      <c r="DT89" s="157"/>
      <c r="DU89" s="157"/>
      <c r="DV89" s="157"/>
      <c r="DW89" s="157"/>
      <c r="DX89" s="157"/>
      <c r="DY89" s="157"/>
      <c r="DZ89" s="157"/>
      <c r="EA89" s="157"/>
      <c r="EB89" s="157"/>
      <c r="EC89" s="157"/>
      <c r="ED89" s="157"/>
      <c r="EE89" s="157"/>
      <c r="EF89" s="157"/>
      <c r="EG89" s="157"/>
      <c r="EH89" s="157"/>
      <c r="EI89" s="157"/>
      <c r="EJ89" s="157"/>
      <c r="EK89" s="157"/>
      <c r="EL89" s="157"/>
      <c r="EM89" s="157"/>
      <c r="EN89" s="157"/>
      <c r="EO89" s="157"/>
      <c r="EP89" s="157"/>
      <c r="EQ89" s="157"/>
      <c r="ER89" s="157"/>
      <c r="ES89" s="157"/>
      <c r="ET89" s="157"/>
      <c r="EU89" s="157"/>
      <c r="EV89" s="157"/>
      <c r="EW89" s="157"/>
      <c r="EX89" s="157"/>
      <c r="EY89" s="157"/>
      <c r="EZ89" s="157"/>
      <c r="FA89" s="157"/>
      <c r="FB89" s="157"/>
      <c r="FC89" s="157"/>
      <c r="FD89" s="157"/>
      <c r="FE89" s="157"/>
      <c r="FF89" s="157"/>
      <c r="FG89" s="157"/>
      <c r="FH89" s="157"/>
      <c r="FI89" s="157"/>
      <c r="FJ89" s="157"/>
      <c r="FK89" s="157"/>
      <c r="FL89" s="157"/>
      <c r="FM89" s="157"/>
      <c r="FN89" s="157"/>
      <c r="FO89" s="157"/>
      <c r="FP89" s="157"/>
      <c r="FQ89" s="157"/>
      <c r="FR89" s="157"/>
      <c r="FS89" s="157"/>
      <c r="FT89" s="157"/>
      <c r="FU89" s="157"/>
      <c r="FV89" s="157"/>
      <c r="FW89" s="157"/>
      <c r="FX89" s="157"/>
      <c r="FY89" s="157"/>
      <c r="FZ89" s="157"/>
      <c r="GA89" s="157"/>
      <c r="GB89" s="157"/>
      <c r="GC89" s="157"/>
      <c r="GD89" s="157"/>
      <c r="GE89" s="157"/>
      <c r="GF89" s="157"/>
      <c r="GG89" s="157"/>
      <c r="GH89" s="157"/>
      <c r="GI89" s="157"/>
      <c r="GJ89" s="157"/>
      <c r="GK89" s="157"/>
      <c r="GL89" s="157"/>
      <c r="GM89" s="157"/>
      <c r="GN89" s="157"/>
      <c r="GO89" s="157"/>
      <c r="GP89" s="157"/>
      <c r="GQ89" s="157"/>
      <c r="GR89" s="157"/>
      <c r="GS89" s="157"/>
      <c r="GT89" s="157"/>
      <c r="GU89" s="157"/>
      <c r="GV89" s="157"/>
      <c r="GW89" s="157"/>
      <c r="GX89" s="157"/>
      <c r="GY89" s="157"/>
      <c r="GZ89" s="157"/>
      <c r="HA89" s="157"/>
      <c r="HB89" s="157"/>
      <c r="HC89" s="157"/>
      <c r="HD89" s="157"/>
      <c r="HE89" s="157"/>
      <c r="HF89" s="157"/>
      <c r="HG89" s="157"/>
      <c r="HH89" s="157"/>
      <c r="HI89" s="157"/>
      <c r="HJ89" s="157"/>
      <c r="HK89" s="157"/>
      <c r="HL89" s="157"/>
      <c r="HM89" s="157"/>
      <c r="HN89" s="157"/>
      <c r="HO89" s="157"/>
      <c r="HP89" s="157"/>
      <c r="HQ89" s="157"/>
      <c r="HR89" s="157"/>
      <c r="HS89" s="157"/>
      <c r="HT89" s="157"/>
      <c r="HU89" s="157"/>
      <c r="HV89" s="157"/>
      <c r="HW89" s="157"/>
      <c r="HX89" s="157"/>
      <c r="HY89" s="157"/>
      <c r="HZ89" s="157"/>
      <c r="IA89" s="157"/>
      <c r="IB89" s="157"/>
      <c r="IC89" s="157"/>
      <c r="ID89" s="157"/>
      <c r="IE89" s="157"/>
      <c r="IF89" s="157"/>
      <c r="IG89" s="157"/>
      <c r="IH89" s="157"/>
      <c r="II89" s="157"/>
      <c r="IJ89" s="157"/>
      <c r="IK89" s="157"/>
      <c r="IL89" s="157"/>
      <c r="IM89" s="157"/>
      <c r="IN89" s="157"/>
      <c r="IO89" s="157"/>
      <c r="IP89" s="157"/>
      <c r="IQ89" s="157"/>
      <c r="IR89" s="157"/>
      <c r="IS89" s="157"/>
      <c r="IT89" s="157"/>
      <c r="IU89" s="157"/>
      <c r="IV89" s="157"/>
      <c r="IW89" s="157"/>
      <c r="IX89" s="157"/>
      <c r="IY89" s="157"/>
      <c r="IZ89" s="157"/>
      <c r="JA89" s="157"/>
      <c r="JB89" s="157"/>
      <c r="JC89" s="157"/>
      <c r="JD89" s="157"/>
      <c r="JE89" s="157"/>
      <c r="JF89" s="157"/>
      <c r="JG89" s="157"/>
      <c r="JH89" s="157"/>
      <c r="JI89" s="157"/>
      <c r="JJ89" s="157"/>
      <c r="JK89" s="157"/>
      <c r="JL89" s="157"/>
      <c r="JM89" s="157"/>
      <c r="JN89" s="157"/>
      <c r="JO89" s="157"/>
      <c r="JP89" s="157"/>
      <c r="JQ89" s="157"/>
      <c r="JR89" s="157"/>
      <c r="JS89" s="157"/>
      <c r="JT89" s="157"/>
      <c r="JU89" s="157"/>
      <c r="JV89" s="157"/>
      <c r="JW89" s="157"/>
      <c r="JX89" s="157"/>
      <c r="JY89" s="157"/>
      <c r="JZ89" s="157"/>
      <c r="KA89" s="157"/>
      <c r="KB89" s="157"/>
      <c r="KC89" s="157"/>
      <c r="KD89" s="157"/>
      <c r="KE89" s="157"/>
      <c r="KF89" s="157"/>
      <c r="KG89" s="157"/>
      <c r="KH89" s="157"/>
      <c r="KI89" s="157"/>
      <c r="KJ89" s="157"/>
      <c r="KK89" s="157"/>
      <c r="KL89" s="157"/>
      <c r="KM89" s="157"/>
      <c r="KN89" s="157"/>
      <c r="KO89" s="157"/>
      <c r="KP89" s="157"/>
      <c r="KQ89" s="157"/>
      <c r="KR89" s="157"/>
      <c r="KS89" s="157"/>
      <c r="KT89" s="157"/>
      <c r="KU89" s="157"/>
      <c r="KV89" s="157"/>
      <c r="KW89" s="157"/>
      <c r="KX89" s="157"/>
      <c r="KY89" s="157"/>
      <c r="KZ89" s="157"/>
      <c r="LA89" s="157"/>
      <c r="LB89" s="157"/>
      <c r="LC89" s="157"/>
      <c r="LD89" s="157"/>
      <c r="LE89" s="157"/>
      <c r="LF89" s="157"/>
      <c r="LG89" s="157"/>
      <c r="LH89" s="157"/>
      <c r="LI89" s="157"/>
      <c r="LJ89" s="157"/>
      <c r="LK89" s="157"/>
      <c r="LL89" s="157"/>
      <c r="LM89" s="157"/>
      <c r="LN89" s="157"/>
      <c r="LO89" s="157"/>
      <c r="LP89" s="157"/>
      <c r="LQ89" s="157"/>
      <c r="LR89" s="157"/>
      <c r="LS89" s="157"/>
      <c r="LT89" s="157"/>
      <c r="LU89" s="157"/>
      <c r="LV89" s="157"/>
      <c r="LW89" s="157"/>
      <c r="LX89" s="157"/>
      <c r="LY89" s="157"/>
      <c r="LZ89" s="157"/>
      <c r="MA89" s="157"/>
      <c r="MB89" s="157"/>
      <c r="MC89" s="157"/>
      <c r="MD89" s="157"/>
      <c r="ME89" s="157"/>
      <c r="MF89" s="157"/>
      <c r="MG89" s="157"/>
      <c r="MH89" s="157"/>
      <c r="MI89" s="157"/>
      <c r="MJ89" s="157"/>
      <c r="MK89" s="157"/>
      <c r="ML89" s="157"/>
      <c r="MM89" s="157"/>
      <c r="MN89" s="157"/>
      <c r="MO89" s="157"/>
      <c r="MP89" s="157"/>
      <c r="MQ89" s="157"/>
      <c r="MR89" s="157"/>
      <c r="MS89" s="157"/>
      <c r="MT89" s="157"/>
      <c r="MU89" s="157"/>
      <c r="MV89" s="157"/>
      <c r="MW89" s="157"/>
      <c r="MX89" s="157"/>
      <c r="MY89" s="157"/>
      <c r="MZ89" s="157"/>
      <c r="NA89" s="157"/>
      <c r="NB89" s="157"/>
      <c r="NC89" s="157"/>
      <c r="ND89" s="157"/>
      <c r="NE89" s="157"/>
      <c r="NF89" s="157"/>
      <c r="NG89" s="157"/>
      <c r="NH89" s="157"/>
      <c r="NI89" s="157"/>
      <c r="NJ89" s="157"/>
      <c r="NK89" s="157"/>
      <c r="NL89" s="157"/>
      <c r="NM89" s="157"/>
      <c r="NN89" s="157"/>
      <c r="NO89" s="157"/>
      <c r="NP89" s="15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row>
    <row r="90" spans="1:484" ht="13">
      <c r="A90" s="149">
        <v>43040</v>
      </c>
      <c r="B90" s="132">
        <v>5901</v>
      </c>
      <c r="C90" s="135">
        <f t="shared" si="67"/>
        <v>5.7999999999999996E-3</v>
      </c>
      <c r="D90" s="57"/>
      <c r="E90" s="157">
        <f t="shared" si="65"/>
        <v>1.1875628899174884</v>
      </c>
      <c r="F90" s="157">
        <f t="shared" si="68"/>
        <v>1.1785500299580587</v>
      </c>
      <c r="G90" s="157">
        <f t="shared" si="70"/>
        <v>1.1778443113772454</v>
      </c>
      <c r="H90" s="157">
        <f t="shared" si="72"/>
        <v>1.1736276849642004</v>
      </c>
      <c r="I90" s="157">
        <f t="shared" si="74"/>
        <v>1.1719960278053625</v>
      </c>
      <c r="J90" s="157">
        <f t="shared" si="76"/>
        <v>1.1664360545562364</v>
      </c>
      <c r="K90" s="157">
        <f t="shared" si="78"/>
        <v>1.1629877808435161</v>
      </c>
      <c r="L90" s="157">
        <f t="shared" si="80"/>
        <v>1.159104301708898</v>
      </c>
      <c r="M90" s="157">
        <f t="shared" si="82"/>
        <v>1.1575127500980777</v>
      </c>
      <c r="N90" s="157">
        <f t="shared" si="84"/>
        <v>1.1561520376175549</v>
      </c>
      <c r="O90" s="157">
        <f t="shared" si="86"/>
        <v>1.1541169567768435</v>
      </c>
      <c r="P90" s="157">
        <f t="shared" si="88"/>
        <v>1.15366568914956</v>
      </c>
      <c r="Q90" s="157">
        <f t="shared" si="90"/>
        <v>1.1525390625</v>
      </c>
      <c r="R90" s="157">
        <f t="shared" si="92"/>
        <v>1.1520890277235456</v>
      </c>
      <c r="S90" s="157">
        <f t="shared" si="94"/>
        <v>1.1471617418351479</v>
      </c>
      <c r="T90" s="157">
        <f t="shared" si="96"/>
        <v>1.1458252427184465</v>
      </c>
      <c r="U90" s="157">
        <f t="shared" si="98"/>
        <v>1.1420553512676601</v>
      </c>
      <c r="V90" s="157">
        <f t="shared" ref="V90:V153" si="100">($B90/$B$25)</f>
        <v>1.1413926499032883</v>
      </c>
      <c r="W90" s="157">
        <f t="shared" si="19"/>
        <v>1.1383101851851851</v>
      </c>
      <c r="X90" s="157">
        <f t="shared" si="20"/>
        <v>1.1339354342813222</v>
      </c>
      <c r="Y90" s="157">
        <f t="shared" si="21"/>
        <v>1.1358999037536093</v>
      </c>
      <c r="Z90" s="157">
        <f t="shared" si="22"/>
        <v>1.1339354342813222</v>
      </c>
      <c r="AA90" s="157">
        <f t="shared" si="23"/>
        <v>1.1319777479378477</v>
      </c>
      <c r="AB90" s="157">
        <f t="shared" si="24"/>
        <v>1.1326295585412669</v>
      </c>
      <c r="AC90" s="157">
        <f t="shared" si="25"/>
        <v>1.1291618828932262</v>
      </c>
      <c r="AD90" s="157">
        <f t="shared" si="26"/>
        <v>1.1248570339306139</v>
      </c>
      <c r="AE90" s="157">
        <f t="shared" si="27"/>
        <v>1.1242141360259097</v>
      </c>
      <c r="AF90" s="157">
        <f t="shared" si="28"/>
        <v>1.122503328894807</v>
      </c>
      <c r="AG90" s="157">
        <f t="shared" si="29"/>
        <v>1.1193095599393019</v>
      </c>
      <c r="AH90" s="157">
        <f t="shared" si="30"/>
        <v>1.1163450624290578</v>
      </c>
      <c r="AI90" s="157">
        <f t="shared" si="31"/>
        <v>1.1174020071956068</v>
      </c>
      <c r="AJ90" s="157">
        <f t="shared" si="32"/>
        <v>1.1182490051165435</v>
      </c>
      <c r="AK90" s="157">
        <f t="shared" si="33"/>
        <v>1.1165562913907285</v>
      </c>
      <c r="AL90" s="157">
        <f t="shared" si="34"/>
        <v>1.1117181612660136</v>
      </c>
      <c r="AM90" s="157">
        <f t="shared" si="35"/>
        <v>1.1098363738950536</v>
      </c>
      <c r="AN90" s="157">
        <f t="shared" si="36"/>
        <v>1.1079609463011642</v>
      </c>
      <c r="AO90" s="157">
        <f t="shared" si="37"/>
        <v>1.1083771600300525</v>
      </c>
      <c r="AP90" s="157">
        <f t="shared" si="38"/>
        <v>1.1090020672805863</v>
      </c>
      <c r="AQ90" s="157">
        <f t="shared" si="39"/>
        <v>1.1060918462980318</v>
      </c>
      <c r="AR90" s="157">
        <f t="shared" si="40"/>
        <v>1.1017550410754293</v>
      </c>
      <c r="AS90" s="157">
        <f t="shared" si="41"/>
        <v>1.0988826815642458</v>
      </c>
      <c r="AT90" s="157">
        <f t="shared" si="42"/>
        <v>1.0978604651162791</v>
      </c>
      <c r="AU90" s="157">
        <f t="shared" si="43"/>
        <v>1.0962288686605981</v>
      </c>
      <c r="AV90" s="157">
        <f t="shared" si="44"/>
        <v>1.0948051948051949</v>
      </c>
      <c r="AW90" s="157">
        <f t="shared" si="45"/>
        <v>1.0909595119245701</v>
      </c>
      <c r="AX90" s="157">
        <f t="shared" si="46"/>
        <v>1.0843439911797133</v>
      </c>
      <c r="AY90" s="157">
        <f t="shared" si="47"/>
        <v>1.0791880029261156</v>
      </c>
      <c r="AZ90" s="157">
        <f t="shared" si="48"/>
        <v>1.0768248175182482</v>
      </c>
      <c r="BA90" s="157">
        <f t="shared" si="49"/>
        <v>1.0734946334364199</v>
      </c>
      <c r="BB90" s="157">
        <f t="shared" si="50"/>
        <v>1.0752551020408163</v>
      </c>
      <c r="BC90" s="157">
        <f t="shared" si="51"/>
        <v>1.0754510661563697</v>
      </c>
      <c r="BD90" s="157">
        <f t="shared" si="52"/>
        <v>1.0729090909090908</v>
      </c>
      <c r="BE90" s="157">
        <f t="shared" si="53"/>
        <v>1.0748633879781422</v>
      </c>
      <c r="BF90" s="157">
        <f t="shared" si="54"/>
        <v>1.0715453059742146</v>
      </c>
      <c r="BG90" s="157">
        <f t="shared" si="55"/>
        <v>1.0709618874773139</v>
      </c>
      <c r="BH90" s="157">
        <f t="shared" si="56"/>
        <v>1.0699909338168632</v>
      </c>
      <c r="BI90" s="157">
        <f t="shared" si="57"/>
        <v>1.0649702219815917</v>
      </c>
      <c r="BJ90" s="157">
        <f t="shared" si="58"/>
        <v>1.0643939393939394</v>
      </c>
      <c r="BK90" s="157">
        <f t="shared" si="59"/>
        <v>1.0605679367361611</v>
      </c>
      <c r="BL90" s="157">
        <f t="shared" si="60"/>
        <v>1.0611400827189355</v>
      </c>
      <c r="BM90" s="157">
        <f t="shared" si="61"/>
        <v>1.0609492988133764</v>
      </c>
      <c r="BN90" s="157">
        <f t="shared" si="62"/>
        <v>1.0560128847530423</v>
      </c>
      <c r="BO90" s="157">
        <f t="shared" si="63"/>
        <v>1.0526221905101676</v>
      </c>
      <c r="BP90" s="157">
        <f t="shared" si="64"/>
        <v>1.047576779691106</v>
      </c>
      <c r="BQ90" s="157">
        <f t="shared" si="66"/>
        <v>1.0468334220329962</v>
      </c>
      <c r="BR90" s="157">
        <f t="shared" si="69"/>
        <v>1.0470191625266145</v>
      </c>
      <c r="BS90" s="157">
        <f t="shared" si="71"/>
        <v>1.0425795053003533</v>
      </c>
      <c r="BT90" s="157">
        <f t="shared" si="73"/>
        <v>1.0407407407407407</v>
      </c>
      <c r="BU90" s="157">
        <f t="shared" si="75"/>
        <v>1.0431324023333923</v>
      </c>
      <c r="BV90" s="157">
        <f t="shared" si="77"/>
        <v>1.0387255764830134</v>
      </c>
      <c r="BW90" s="157">
        <f t="shared" si="79"/>
        <v>1.0370826010544816</v>
      </c>
      <c r="BX90" s="157">
        <f t="shared" si="81"/>
        <v>1.0370826010544816</v>
      </c>
      <c r="BY90" s="157">
        <f t="shared" si="83"/>
        <v>1.0291245204046042</v>
      </c>
      <c r="BZ90" s="157">
        <f t="shared" si="85"/>
        <v>1.0276907001044933</v>
      </c>
      <c r="CA90" s="157">
        <f t="shared" si="87"/>
        <v>1.0193470374848852</v>
      </c>
      <c r="CB90" s="157">
        <f t="shared" si="89"/>
        <v>1.0170630816959669</v>
      </c>
      <c r="CC90" s="157">
        <f t="shared" si="91"/>
        <v>1.014614855570839</v>
      </c>
      <c r="CD90" s="157">
        <f t="shared" si="93"/>
        <v>1.0128733264675591</v>
      </c>
      <c r="CE90" s="157">
        <f t="shared" si="95"/>
        <v>1.0097535934291582</v>
      </c>
      <c r="CF90" s="157">
        <f t="shared" si="97"/>
        <v>1.0066530194472876</v>
      </c>
      <c r="CG90" s="157">
        <f t="shared" si="99"/>
        <v>1.0049386920980927</v>
      </c>
      <c r="CH90" s="157">
        <f t="shared" ref="CH90:CH153" si="101">($B90/$B$89)</f>
        <v>1.0057951252769728</v>
      </c>
      <c r="CI90" s="156">
        <f>($B90/$B$90)</f>
        <v>1</v>
      </c>
      <c r="CJ90" s="157"/>
      <c r="CK90" s="157"/>
      <c r="CL90" s="157"/>
      <c r="CM90" s="157"/>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57"/>
      <c r="DL90" s="157"/>
      <c r="DM90" s="157"/>
      <c r="DN90" s="157"/>
      <c r="DO90" s="157"/>
      <c r="DP90" s="157"/>
      <c r="DQ90" s="157"/>
      <c r="DR90" s="157"/>
      <c r="DS90" s="157"/>
      <c r="DT90" s="157"/>
      <c r="DU90" s="157"/>
      <c r="DV90" s="157"/>
      <c r="DW90" s="157"/>
      <c r="DX90" s="157"/>
      <c r="DY90" s="157"/>
      <c r="DZ90" s="157"/>
      <c r="EA90" s="157"/>
      <c r="EB90" s="157"/>
      <c r="EC90" s="157"/>
      <c r="ED90" s="157"/>
      <c r="EE90" s="157"/>
      <c r="EF90" s="157"/>
      <c r="EG90" s="157"/>
      <c r="EH90" s="157"/>
      <c r="EI90" s="157"/>
      <c r="EJ90" s="157"/>
      <c r="EK90" s="157"/>
      <c r="EL90" s="157"/>
      <c r="EM90" s="157"/>
      <c r="EN90" s="157"/>
      <c r="EO90" s="157"/>
      <c r="EP90" s="157"/>
      <c r="EQ90" s="157"/>
      <c r="ER90" s="157"/>
      <c r="ES90" s="157"/>
      <c r="ET90" s="157"/>
      <c r="EU90" s="157"/>
      <c r="EV90" s="157"/>
      <c r="EW90" s="157"/>
      <c r="EX90" s="157"/>
      <c r="EY90" s="157"/>
      <c r="EZ90" s="157"/>
      <c r="FA90" s="157"/>
      <c r="FB90" s="157"/>
      <c r="FC90" s="157"/>
      <c r="FD90" s="157"/>
      <c r="FE90" s="157"/>
      <c r="FF90" s="157"/>
      <c r="FG90" s="157"/>
      <c r="FH90" s="157"/>
      <c r="FI90" s="157"/>
      <c r="FJ90" s="157"/>
      <c r="FK90" s="157"/>
      <c r="FL90" s="157"/>
      <c r="FM90" s="157"/>
      <c r="FN90" s="157"/>
      <c r="FO90" s="157"/>
      <c r="FP90" s="157"/>
      <c r="FQ90" s="157"/>
      <c r="FR90" s="157"/>
      <c r="FS90" s="157"/>
      <c r="FT90" s="157"/>
      <c r="FU90" s="157"/>
      <c r="FV90" s="157"/>
      <c r="FW90" s="157"/>
      <c r="FX90" s="157"/>
      <c r="FY90" s="157"/>
      <c r="FZ90" s="157"/>
      <c r="GA90" s="157"/>
      <c r="GB90" s="157"/>
      <c r="GC90" s="157"/>
      <c r="GD90" s="157"/>
      <c r="GE90" s="157"/>
      <c r="GF90" s="157"/>
      <c r="GG90" s="157"/>
      <c r="GH90" s="157"/>
      <c r="GI90" s="157"/>
      <c r="GJ90" s="157"/>
      <c r="GK90" s="157"/>
      <c r="GL90" s="157"/>
      <c r="GM90" s="157"/>
      <c r="GN90" s="157"/>
      <c r="GO90" s="157"/>
      <c r="GP90" s="157"/>
      <c r="GQ90" s="157"/>
      <c r="GR90" s="157"/>
      <c r="GS90" s="157"/>
      <c r="GT90" s="157"/>
      <c r="GU90" s="157"/>
      <c r="GV90" s="157"/>
      <c r="GW90" s="157"/>
      <c r="GX90" s="157"/>
      <c r="GY90" s="157"/>
      <c r="GZ90" s="157"/>
      <c r="HA90" s="157"/>
      <c r="HB90" s="157"/>
      <c r="HC90" s="157"/>
      <c r="HD90" s="157"/>
      <c r="HE90" s="157"/>
      <c r="HF90" s="157"/>
      <c r="HG90" s="157"/>
      <c r="HH90" s="157"/>
      <c r="HI90" s="157"/>
      <c r="HJ90" s="157"/>
      <c r="HK90" s="157"/>
      <c r="HL90" s="157"/>
      <c r="HM90" s="157"/>
      <c r="HN90" s="157"/>
      <c r="HO90" s="157"/>
      <c r="HP90" s="157"/>
      <c r="HQ90" s="157"/>
      <c r="HR90" s="157"/>
      <c r="HS90" s="157"/>
      <c r="HT90" s="157"/>
      <c r="HU90" s="157"/>
      <c r="HV90" s="157"/>
      <c r="HW90" s="157"/>
      <c r="HX90" s="157"/>
      <c r="HY90" s="157"/>
      <c r="HZ90" s="157"/>
      <c r="IA90" s="157"/>
      <c r="IB90" s="157"/>
      <c r="IC90" s="157"/>
      <c r="ID90" s="157"/>
      <c r="IE90" s="157"/>
      <c r="IF90" s="157"/>
      <c r="IG90" s="157"/>
      <c r="IH90" s="157"/>
      <c r="II90" s="157"/>
      <c r="IJ90" s="157"/>
      <c r="IK90" s="157"/>
      <c r="IL90" s="157"/>
      <c r="IM90" s="157"/>
      <c r="IN90" s="157"/>
      <c r="IO90" s="157"/>
      <c r="IP90" s="157"/>
      <c r="IQ90" s="157"/>
      <c r="IR90" s="157"/>
      <c r="IS90" s="157"/>
      <c r="IT90" s="157"/>
      <c r="IU90" s="157"/>
      <c r="IV90" s="157"/>
      <c r="IW90" s="157"/>
      <c r="IX90" s="157"/>
      <c r="IY90" s="157"/>
      <c r="IZ90" s="157"/>
      <c r="JA90" s="157"/>
      <c r="JB90" s="157"/>
      <c r="JC90" s="157"/>
      <c r="JD90" s="157"/>
      <c r="JE90" s="157"/>
      <c r="JF90" s="157"/>
      <c r="JG90" s="157"/>
      <c r="JH90" s="157"/>
      <c r="JI90" s="157"/>
      <c r="JJ90" s="157"/>
      <c r="JK90" s="157"/>
      <c r="JL90" s="157"/>
      <c r="JM90" s="157"/>
      <c r="JN90" s="157"/>
      <c r="JO90" s="157"/>
      <c r="JP90" s="157"/>
      <c r="JQ90" s="157"/>
      <c r="JR90" s="157"/>
      <c r="JS90" s="157"/>
      <c r="JT90" s="157"/>
      <c r="JU90" s="157"/>
      <c r="JV90" s="157"/>
      <c r="JW90" s="157"/>
      <c r="JX90" s="157"/>
      <c r="JY90" s="157"/>
      <c r="JZ90" s="157"/>
      <c r="KA90" s="157"/>
      <c r="KB90" s="157"/>
      <c r="KC90" s="157"/>
      <c r="KD90" s="157"/>
      <c r="KE90" s="157"/>
      <c r="KF90" s="157"/>
      <c r="KG90" s="157"/>
      <c r="KH90" s="157"/>
      <c r="KI90" s="157"/>
      <c r="KJ90" s="157"/>
      <c r="KK90" s="157"/>
      <c r="KL90" s="157"/>
      <c r="KM90" s="157"/>
      <c r="KN90" s="157"/>
      <c r="KO90" s="157"/>
      <c r="KP90" s="157"/>
      <c r="KQ90" s="157"/>
      <c r="KR90" s="157"/>
      <c r="KS90" s="157"/>
      <c r="KT90" s="157"/>
      <c r="KU90" s="157"/>
      <c r="KV90" s="157"/>
      <c r="KW90" s="157"/>
      <c r="KX90" s="157"/>
      <c r="KY90" s="157"/>
      <c r="KZ90" s="157"/>
      <c r="LA90" s="157"/>
      <c r="LB90" s="157"/>
      <c r="LC90" s="157"/>
      <c r="LD90" s="157"/>
      <c r="LE90" s="157"/>
      <c r="LF90" s="157"/>
      <c r="LG90" s="157"/>
      <c r="LH90" s="157"/>
      <c r="LI90" s="157"/>
      <c r="LJ90" s="157"/>
      <c r="LK90" s="157"/>
      <c r="LL90" s="157"/>
      <c r="LM90" s="157"/>
      <c r="LN90" s="157"/>
      <c r="LO90" s="157"/>
      <c r="LP90" s="157"/>
      <c r="LQ90" s="157"/>
      <c r="LR90" s="157"/>
      <c r="LS90" s="157"/>
      <c r="LT90" s="157"/>
      <c r="LU90" s="157"/>
      <c r="LV90" s="157"/>
      <c r="LW90" s="157"/>
      <c r="LX90" s="157"/>
      <c r="LY90" s="157"/>
      <c r="LZ90" s="157"/>
      <c r="MA90" s="157"/>
      <c r="MB90" s="157"/>
      <c r="MC90" s="157"/>
      <c r="MD90" s="157"/>
      <c r="ME90" s="157"/>
      <c r="MF90" s="157"/>
      <c r="MG90" s="157"/>
      <c r="MH90" s="157"/>
      <c r="MI90" s="157"/>
      <c r="MJ90" s="157"/>
      <c r="MK90" s="157"/>
      <c r="ML90" s="157"/>
      <c r="MM90" s="157"/>
      <c r="MN90" s="157"/>
      <c r="MO90" s="157"/>
      <c r="MP90" s="157"/>
      <c r="MQ90" s="157"/>
      <c r="MR90" s="157"/>
      <c r="MS90" s="157"/>
      <c r="MT90" s="157"/>
      <c r="MU90" s="157"/>
      <c r="MV90" s="157"/>
      <c r="MW90" s="157"/>
      <c r="MX90" s="157"/>
      <c r="MY90" s="157"/>
      <c r="MZ90" s="157"/>
      <c r="NA90" s="157"/>
      <c r="NB90" s="157"/>
      <c r="NC90" s="157"/>
      <c r="ND90" s="157"/>
      <c r="NE90" s="157"/>
      <c r="NF90" s="157"/>
      <c r="NG90" s="157"/>
      <c r="NH90" s="157"/>
      <c r="NI90" s="157"/>
      <c r="NJ90" s="157"/>
      <c r="NK90" s="157"/>
      <c r="NL90" s="157"/>
      <c r="NM90" s="157"/>
      <c r="NN90" s="157"/>
      <c r="NO90" s="157"/>
      <c r="NP90" s="15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row>
    <row r="91" spans="1:484" ht="13">
      <c r="A91" s="149">
        <v>43070</v>
      </c>
      <c r="B91" s="132">
        <v>5913</v>
      </c>
      <c r="C91" s="135">
        <f t="shared" si="67"/>
        <v>2E-3</v>
      </c>
      <c r="D91" s="57"/>
      <c r="E91" s="157">
        <f t="shared" si="65"/>
        <v>1.189977862749044</v>
      </c>
      <c r="F91" s="157">
        <f t="shared" si="68"/>
        <v>1.1809466746554824</v>
      </c>
      <c r="G91" s="157">
        <f t="shared" si="70"/>
        <v>1.1802395209580838</v>
      </c>
      <c r="H91" s="157">
        <f t="shared" si="72"/>
        <v>1.1760143198090691</v>
      </c>
      <c r="I91" s="157">
        <f t="shared" si="74"/>
        <v>1.1743793445878847</v>
      </c>
      <c r="J91" s="157">
        <f t="shared" si="76"/>
        <v>1.1688080648349477</v>
      </c>
      <c r="K91" s="157">
        <f t="shared" si="78"/>
        <v>1.1653527788726843</v>
      </c>
      <c r="L91" s="157">
        <f t="shared" si="80"/>
        <v>1.1614614024749559</v>
      </c>
      <c r="M91" s="157">
        <f t="shared" si="82"/>
        <v>1.1598666143585721</v>
      </c>
      <c r="N91" s="157">
        <f t="shared" si="84"/>
        <v>1.1585031347962382</v>
      </c>
      <c r="O91" s="157">
        <f t="shared" si="86"/>
        <v>1.1564639155094856</v>
      </c>
      <c r="P91" s="157">
        <f t="shared" si="88"/>
        <v>1.1560117302052786</v>
      </c>
      <c r="Q91" s="157">
        <f t="shared" si="90"/>
        <v>1.1548828124999999</v>
      </c>
      <c r="R91" s="157">
        <f t="shared" si="92"/>
        <v>1.15443186255369</v>
      </c>
      <c r="S91" s="157">
        <f t="shared" si="94"/>
        <v>1.1494945567651633</v>
      </c>
      <c r="T91" s="157">
        <f t="shared" si="96"/>
        <v>1.1481553398058253</v>
      </c>
      <c r="U91" s="157">
        <f t="shared" si="98"/>
        <v>1.1443777820785757</v>
      </c>
      <c r="V91" s="157">
        <f t="shared" si="100"/>
        <v>1.1437137330754352</v>
      </c>
      <c r="W91" s="157">
        <f t="shared" ref="W91:W154" si="102">($B91/$B$26)</f>
        <v>1.140625</v>
      </c>
      <c r="X91" s="157">
        <f t="shared" si="20"/>
        <v>1.1362413528055342</v>
      </c>
      <c r="Y91" s="157">
        <f t="shared" si="21"/>
        <v>1.1382098171318575</v>
      </c>
      <c r="Z91" s="157">
        <f t="shared" si="22"/>
        <v>1.1362413528055342</v>
      </c>
      <c r="AA91" s="157">
        <f t="shared" si="23"/>
        <v>1.13427968540188</v>
      </c>
      <c r="AB91" s="157">
        <f t="shared" si="24"/>
        <v>1.1349328214971208</v>
      </c>
      <c r="AC91" s="157">
        <f t="shared" si="25"/>
        <v>1.1314580941446613</v>
      </c>
      <c r="AD91" s="157">
        <f t="shared" si="26"/>
        <v>1.1271444910407931</v>
      </c>
      <c r="AE91" s="157">
        <f t="shared" si="27"/>
        <v>1.1265002857687179</v>
      </c>
      <c r="AF91" s="157">
        <f t="shared" si="28"/>
        <v>1.1247859996195548</v>
      </c>
      <c r="AG91" s="157">
        <f t="shared" si="29"/>
        <v>1.1215857359635812</v>
      </c>
      <c r="AH91" s="157">
        <f t="shared" si="30"/>
        <v>1.1186152099886493</v>
      </c>
      <c r="AI91" s="157">
        <f t="shared" si="31"/>
        <v>1.1196743041090702</v>
      </c>
      <c r="AJ91" s="157">
        <f t="shared" si="32"/>
        <v>1.1205230244457078</v>
      </c>
      <c r="AK91" s="157">
        <f t="shared" si="33"/>
        <v>1.1188268684957428</v>
      </c>
      <c r="AL91" s="157">
        <f t="shared" si="34"/>
        <v>1.1139788997739262</v>
      </c>
      <c r="AM91" s="157">
        <f t="shared" si="35"/>
        <v>1.1120932856874177</v>
      </c>
      <c r="AN91" s="157">
        <f t="shared" si="36"/>
        <v>1.1102140443109276</v>
      </c>
      <c r="AO91" s="157">
        <f t="shared" si="37"/>
        <v>1.1106311044327573</v>
      </c>
      <c r="AP91" s="157">
        <f t="shared" si="38"/>
        <v>1.1112572824657019</v>
      </c>
      <c r="AQ91" s="157">
        <f t="shared" si="39"/>
        <v>1.1083411433926897</v>
      </c>
      <c r="AR91" s="157">
        <f t="shared" si="40"/>
        <v>1.1039955190440627</v>
      </c>
      <c r="AS91" s="157">
        <f t="shared" si="41"/>
        <v>1.1011173184357541</v>
      </c>
      <c r="AT91" s="157">
        <f t="shared" si="42"/>
        <v>1.1000930232558139</v>
      </c>
      <c r="AU91" s="157">
        <f t="shared" si="43"/>
        <v>1.0984581088612297</v>
      </c>
      <c r="AV91" s="157">
        <f t="shared" si="44"/>
        <v>1.0970315398886827</v>
      </c>
      <c r="AW91" s="157">
        <f t="shared" si="45"/>
        <v>1.0931780366056572</v>
      </c>
      <c r="AX91" s="157">
        <f t="shared" si="46"/>
        <v>1.0865490628445424</v>
      </c>
      <c r="AY91" s="157">
        <f t="shared" si="47"/>
        <v>1.0813825896122897</v>
      </c>
      <c r="AZ91" s="157">
        <f t="shared" si="48"/>
        <v>1.079014598540146</v>
      </c>
      <c r="BA91" s="157">
        <f t="shared" si="49"/>
        <v>1.0756776423503729</v>
      </c>
      <c r="BB91" s="157">
        <f t="shared" si="50"/>
        <v>1.0774416909620992</v>
      </c>
      <c r="BC91" s="157">
        <f t="shared" si="51"/>
        <v>1.0776380535811918</v>
      </c>
      <c r="BD91" s="157">
        <f t="shared" si="52"/>
        <v>1.0750909090909091</v>
      </c>
      <c r="BE91" s="157">
        <f t="shared" si="53"/>
        <v>1.0770491803278688</v>
      </c>
      <c r="BF91" s="157">
        <f t="shared" si="54"/>
        <v>1.0737243508262211</v>
      </c>
      <c r="BG91" s="157">
        <f t="shared" si="55"/>
        <v>1.0731397459165155</v>
      </c>
      <c r="BH91" s="157">
        <f t="shared" si="56"/>
        <v>1.072166817769719</v>
      </c>
      <c r="BI91" s="157">
        <f t="shared" si="57"/>
        <v>1.0671358960476449</v>
      </c>
      <c r="BJ91" s="157">
        <f t="shared" si="58"/>
        <v>1.0665584415584415</v>
      </c>
      <c r="BK91" s="157">
        <f t="shared" si="59"/>
        <v>1.0627246585190511</v>
      </c>
      <c r="BL91" s="157">
        <f t="shared" si="60"/>
        <v>1.0632979679913686</v>
      </c>
      <c r="BM91" s="157">
        <f t="shared" si="61"/>
        <v>1.0631067961165048</v>
      </c>
      <c r="BN91" s="157">
        <f t="shared" si="62"/>
        <v>1.0581603435934144</v>
      </c>
      <c r="BO91" s="157">
        <f t="shared" si="63"/>
        <v>1.0547627541919371</v>
      </c>
      <c r="BP91" s="157">
        <f t="shared" si="64"/>
        <v>1.0497070832593645</v>
      </c>
      <c r="BQ91" s="157">
        <f t="shared" si="66"/>
        <v>1.048962213943587</v>
      </c>
      <c r="BR91" s="157">
        <f t="shared" si="69"/>
        <v>1.0491483321504613</v>
      </c>
      <c r="BS91" s="157">
        <f t="shared" si="71"/>
        <v>1.0446996466431095</v>
      </c>
      <c r="BT91" s="157">
        <f t="shared" si="73"/>
        <v>1.0428571428571429</v>
      </c>
      <c r="BU91" s="157">
        <f t="shared" si="75"/>
        <v>1.0452536680219198</v>
      </c>
      <c r="BV91" s="157">
        <f t="shared" si="77"/>
        <v>1.0408378806548142</v>
      </c>
      <c r="BW91" s="157">
        <f t="shared" si="79"/>
        <v>1.0391915641476275</v>
      </c>
      <c r="BX91" s="157">
        <f t="shared" si="81"/>
        <v>1.0391915641476275</v>
      </c>
      <c r="BY91" s="157">
        <f t="shared" si="83"/>
        <v>1.0312173003139169</v>
      </c>
      <c r="BZ91" s="157">
        <f t="shared" si="85"/>
        <v>1.0297805642633229</v>
      </c>
      <c r="CA91" s="157">
        <f t="shared" si="87"/>
        <v>1.0214199343582657</v>
      </c>
      <c r="CB91" s="157">
        <f t="shared" si="89"/>
        <v>1.0191313340227508</v>
      </c>
      <c r="CC91" s="157">
        <f t="shared" si="91"/>
        <v>1.016678129298487</v>
      </c>
      <c r="CD91" s="157">
        <f t="shared" si="93"/>
        <v>1.0149330587023686</v>
      </c>
      <c r="CE91" s="157">
        <f t="shared" si="95"/>
        <v>1.0118069815195072</v>
      </c>
      <c r="CF91" s="157">
        <f t="shared" si="97"/>
        <v>1.0087001023541453</v>
      </c>
      <c r="CG91" s="157">
        <f t="shared" si="99"/>
        <v>1.006982288828338</v>
      </c>
      <c r="CH91" s="157">
        <f t="shared" si="101"/>
        <v>1.0078404636100222</v>
      </c>
      <c r="CI91" s="157">
        <f t="shared" ref="CI91:CI154" si="103">($B91/$B$90)</f>
        <v>1.0020335536349771</v>
      </c>
      <c r="CJ91" s="156">
        <f>($B91/$B$91)</f>
        <v>1</v>
      </c>
      <c r="CK91" s="157"/>
      <c r="CL91" s="157"/>
      <c r="CM91" s="157"/>
      <c r="CN91" s="157"/>
      <c r="CO91" s="157"/>
      <c r="CP91" s="157"/>
      <c r="CQ91" s="157"/>
      <c r="CR91" s="157"/>
      <c r="CS91" s="157"/>
      <c r="CT91" s="157"/>
      <c r="CU91" s="157"/>
      <c r="CV91" s="157"/>
      <c r="CW91" s="157"/>
      <c r="CX91" s="157"/>
      <c r="CY91" s="157"/>
      <c r="CZ91" s="157"/>
      <c r="DA91" s="157"/>
      <c r="DB91" s="157"/>
      <c r="DC91" s="157"/>
      <c r="DD91" s="157"/>
      <c r="DE91" s="157"/>
      <c r="DF91" s="157"/>
      <c r="DG91" s="157"/>
      <c r="DH91" s="157"/>
      <c r="DI91" s="157"/>
      <c r="DJ91" s="157"/>
      <c r="DK91" s="157"/>
      <c r="DL91" s="157"/>
      <c r="DM91" s="157"/>
      <c r="DN91" s="157"/>
      <c r="DO91" s="157"/>
      <c r="DP91" s="157"/>
      <c r="DQ91" s="157"/>
      <c r="DR91" s="157"/>
      <c r="DS91" s="157"/>
      <c r="DT91" s="157"/>
      <c r="DU91" s="157"/>
      <c r="DV91" s="157"/>
      <c r="DW91" s="157"/>
      <c r="DX91" s="157"/>
      <c r="DY91" s="157"/>
      <c r="DZ91" s="157"/>
      <c r="EA91" s="157"/>
      <c r="EB91" s="157"/>
      <c r="EC91" s="157"/>
      <c r="ED91" s="157"/>
      <c r="EE91" s="157"/>
      <c r="EF91" s="157"/>
      <c r="EG91" s="157"/>
      <c r="EH91" s="157"/>
      <c r="EI91" s="157"/>
      <c r="EJ91" s="157"/>
      <c r="EK91" s="157"/>
      <c r="EL91" s="157"/>
      <c r="EM91" s="157"/>
      <c r="EN91" s="157"/>
      <c r="EO91" s="157"/>
      <c r="EP91" s="157"/>
      <c r="EQ91" s="157"/>
      <c r="ER91" s="157"/>
      <c r="ES91" s="157"/>
      <c r="ET91" s="157"/>
      <c r="EU91" s="157"/>
      <c r="EV91" s="157"/>
      <c r="EW91" s="157"/>
      <c r="EX91" s="157"/>
      <c r="EY91" s="157"/>
      <c r="EZ91" s="157"/>
      <c r="FA91" s="157"/>
      <c r="FB91" s="157"/>
      <c r="FC91" s="157"/>
      <c r="FD91" s="157"/>
      <c r="FE91" s="157"/>
      <c r="FF91" s="157"/>
      <c r="FG91" s="157"/>
      <c r="FH91" s="157"/>
      <c r="FI91" s="157"/>
      <c r="FJ91" s="157"/>
      <c r="FK91" s="157"/>
      <c r="FL91" s="157"/>
      <c r="FM91" s="157"/>
      <c r="FN91" s="157"/>
      <c r="FO91" s="157"/>
      <c r="FP91" s="157"/>
      <c r="FQ91" s="157"/>
      <c r="FR91" s="157"/>
      <c r="FS91" s="157"/>
      <c r="FT91" s="157"/>
      <c r="FU91" s="157"/>
      <c r="FV91" s="157"/>
      <c r="FW91" s="157"/>
      <c r="FX91" s="157"/>
      <c r="FY91" s="157"/>
      <c r="FZ91" s="157"/>
      <c r="GA91" s="157"/>
      <c r="GB91" s="157"/>
      <c r="GC91" s="157"/>
      <c r="GD91" s="157"/>
      <c r="GE91" s="157"/>
      <c r="GF91" s="157"/>
      <c r="GG91" s="157"/>
      <c r="GH91" s="157"/>
      <c r="GI91" s="157"/>
      <c r="GJ91" s="157"/>
      <c r="GK91" s="157"/>
      <c r="GL91" s="157"/>
      <c r="GM91" s="157"/>
      <c r="GN91" s="157"/>
      <c r="GO91" s="157"/>
      <c r="GP91" s="157"/>
      <c r="GQ91" s="157"/>
      <c r="GR91" s="157"/>
      <c r="GS91" s="157"/>
      <c r="GT91" s="157"/>
      <c r="GU91" s="157"/>
      <c r="GV91" s="157"/>
      <c r="GW91" s="157"/>
      <c r="GX91" s="157"/>
      <c r="GY91" s="157"/>
      <c r="GZ91" s="157"/>
      <c r="HA91" s="157"/>
      <c r="HB91" s="157"/>
      <c r="HC91" s="157"/>
      <c r="HD91" s="157"/>
      <c r="HE91" s="157"/>
      <c r="HF91" s="157"/>
      <c r="HG91" s="157"/>
      <c r="HH91" s="157"/>
      <c r="HI91" s="157"/>
      <c r="HJ91" s="157"/>
      <c r="HK91" s="157"/>
      <c r="HL91" s="157"/>
      <c r="HM91" s="157"/>
      <c r="HN91" s="157"/>
      <c r="HO91" s="157"/>
      <c r="HP91" s="157"/>
      <c r="HQ91" s="157"/>
      <c r="HR91" s="157"/>
      <c r="HS91" s="157"/>
      <c r="HT91" s="157"/>
      <c r="HU91" s="157"/>
      <c r="HV91" s="157"/>
      <c r="HW91" s="157"/>
      <c r="HX91" s="157"/>
      <c r="HY91" s="157"/>
      <c r="HZ91" s="157"/>
      <c r="IA91" s="157"/>
      <c r="IB91" s="157"/>
      <c r="IC91" s="157"/>
      <c r="ID91" s="157"/>
      <c r="IE91" s="157"/>
      <c r="IF91" s="157"/>
      <c r="IG91" s="157"/>
      <c r="IH91" s="157"/>
      <c r="II91" s="157"/>
      <c r="IJ91" s="157"/>
      <c r="IK91" s="157"/>
      <c r="IL91" s="157"/>
      <c r="IM91" s="157"/>
      <c r="IN91" s="157"/>
      <c r="IO91" s="157"/>
      <c r="IP91" s="157"/>
      <c r="IQ91" s="157"/>
      <c r="IR91" s="157"/>
      <c r="IS91" s="157"/>
      <c r="IT91" s="157"/>
      <c r="IU91" s="157"/>
      <c r="IV91" s="157"/>
      <c r="IW91" s="157"/>
      <c r="IX91" s="157"/>
      <c r="IY91" s="157"/>
      <c r="IZ91" s="157"/>
      <c r="JA91" s="157"/>
      <c r="JB91" s="157"/>
      <c r="JC91" s="157"/>
      <c r="JD91" s="157"/>
      <c r="JE91" s="157"/>
      <c r="JF91" s="157"/>
      <c r="JG91" s="157"/>
      <c r="JH91" s="157"/>
      <c r="JI91" s="157"/>
      <c r="JJ91" s="157"/>
      <c r="JK91" s="157"/>
      <c r="JL91" s="157"/>
      <c r="JM91" s="157"/>
      <c r="JN91" s="157"/>
      <c r="JO91" s="157"/>
      <c r="JP91" s="157"/>
      <c r="JQ91" s="157"/>
      <c r="JR91" s="157"/>
      <c r="JS91" s="157"/>
      <c r="JT91" s="157"/>
      <c r="JU91" s="157"/>
      <c r="JV91" s="157"/>
      <c r="JW91" s="157"/>
      <c r="JX91" s="157"/>
      <c r="JY91" s="157"/>
      <c r="JZ91" s="157"/>
      <c r="KA91" s="157"/>
      <c r="KB91" s="157"/>
      <c r="KC91" s="157"/>
      <c r="KD91" s="157"/>
      <c r="KE91" s="157"/>
      <c r="KF91" s="157"/>
      <c r="KG91" s="157"/>
      <c r="KH91" s="157"/>
      <c r="KI91" s="157"/>
      <c r="KJ91" s="157"/>
      <c r="KK91" s="157"/>
      <c r="KL91" s="157"/>
      <c r="KM91" s="157"/>
      <c r="KN91" s="157"/>
      <c r="KO91" s="157"/>
      <c r="KP91" s="157"/>
      <c r="KQ91" s="157"/>
      <c r="KR91" s="157"/>
      <c r="KS91" s="157"/>
      <c r="KT91" s="157"/>
      <c r="KU91" s="157"/>
      <c r="KV91" s="157"/>
      <c r="KW91" s="157"/>
      <c r="KX91" s="157"/>
      <c r="KY91" s="157"/>
      <c r="KZ91" s="157"/>
      <c r="LA91" s="157"/>
      <c r="LB91" s="157"/>
      <c r="LC91" s="157"/>
      <c r="LD91" s="157"/>
      <c r="LE91" s="157"/>
      <c r="LF91" s="157"/>
      <c r="LG91" s="157"/>
      <c r="LH91" s="157"/>
      <c r="LI91" s="157"/>
      <c r="LJ91" s="157"/>
      <c r="LK91" s="157"/>
      <c r="LL91" s="157"/>
      <c r="LM91" s="157"/>
      <c r="LN91" s="157"/>
      <c r="LO91" s="157"/>
      <c r="LP91" s="157"/>
      <c r="LQ91" s="157"/>
      <c r="LR91" s="157"/>
      <c r="LS91" s="157"/>
      <c r="LT91" s="157"/>
      <c r="LU91" s="157"/>
      <c r="LV91" s="157"/>
      <c r="LW91" s="157"/>
      <c r="LX91" s="157"/>
      <c r="LY91" s="157"/>
      <c r="LZ91" s="157"/>
      <c r="MA91" s="157"/>
      <c r="MB91" s="157"/>
      <c r="MC91" s="157"/>
      <c r="MD91" s="157"/>
      <c r="ME91" s="157"/>
      <c r="MF91" s="157"/>
      <c r="MG91" s="157"/>
      <c r="MH91" s="157"/>
      <c r="MI91" s="157"/>
      <c r="MJ91" s="157"/>
      <c r="MK91" s="157"/>
      <c r="ML91" s="157"/>
      <c r="MM91" s="157"/>
      <c r="MN91" s="157"/>
      <c r="MO91" s="157"/>
      <c r="MP91" s="157"/>
      <c r="MQ91" s="157"/>
      <c r="MR91" s="157"/>
      <c r="MS91" s="157"/>
      <c r="MT91" s="157"/>
      <c r="MU91" s="157"/>
      <c r="MV91" s="157"/>
      <c r="MW91" s="157"/>
      <c r="MX91" s="157"/>
      <c r="MY91" s="157"/>
      <c r="MZ91" s="157"/>
      <c r="NA91" s="157"/>
      <c r="NB91" s="157"/>
      <c r="NC91" s="157"/>
      <c r="ND91" s="157"/>
      <c r="NE91" s="157"/>
      <c r="NF91" s="157"/>
      <c r="NG91" s="157"/>
      <c r="NH91" s="157"/>
      <c r="NI91" s="157"/>
      <c r="NJ91" s="157"/>
      <c r="NK91" s="157"/>
      <c r="NL91" s="157"/>
      <c r="NM91" s="157"/>
      <c r="NN91" s="157"/>
      <c r="NO91" s="157"/>
      <c r="NP91" s="157"/>
      <c r="NQ91" s="157"/>
      <c r="NR91" s="157"/>
      <c r="NS91" s="157"/>
      <c r="NT91" s="157"/>
      <c r="NU91" s="157"/>
      <c r="NV91" s="157"/>
      <c r="NW91" s="157"/>
      <c r="NX91" s="157"/>
      <c r="NY91" s="157"/>
      <c r="NZ91" s="157"/>
      <c r="OA91" s="157"/>
      <c r="OB91" s="157"/>
      <c r="OC91" s="157"/>
      <c r="OD91" s="157"/>
      <c r="OE91" s="157"/>
      <c r="OF91" s="157"/>
      <c r="OG91" s="157"/>
      <c r="OH91" s="157"/>
      <c r="OI91" s="157"/>
      <c r="OJ91" s="157"/>
      <c r="OK91" s="157"/>
      <c r="OL91" s="157"/>
      <c r="OM91" s="157"/>
      <c r="ON91" s="157"/>
      <c r="OO91" s="157"/>
      <c r="OP91" s="157"/>
      <c r="OQ91" s="157"/>
      <c r="OR91" s="157"/>
      <c r="OS91" s="157"/>
      <c r="OT91" s="157"/>
      <c r="OU91" s="157"/>
      <c r="OV91" s="157"/>
      <c r="OW91" s="157"/>
      <c r="OX91" s="157"/>
      <c r="OY91" s="157"/>
      <c r="OZ91" s="157"/>
      <c r="PA91" s="157"/>
      <c r="PB91" s="157"/>
      <c r="PC91" s="157"/>
      <c r="PD91" s="157"/>
      <c r="PE91" s="157"/>
      <c r="PF91" s="157"/>
      <c r="PG91" s="157"/>
      <c r="PH91" s="157"/>
      <c r="PI91" s="157"/>
      <c r="PJ91" s="157"/>
      <c r="PK91" s="157"/>
      <c r="PL91" s="157"/>
      <c r="PM91" s="157"/>
      <c r="PN91" s="157"/>
      <c r="PO91" s="157"/>
      <c r="PP91" s="157"/>
      <c r="PQ91" s="157"/>
      <c r="PR91" s="157"/>
      <c r="PS91" s="157"/>
      <c r="PT91" s="157"/>
      <c r="PU91" s="157"/>
      <c r="PV91" s="157"/>
      <c r="PW91" s="157"/>
      <c r="PX91" s="157"/>
      <c r="PY91" s="157"/>
      <c r="PZ91" s="157"/>
      <c r="QA91" s="157"/>
      <c r="QB91" s="157"/>
      <c r="QC91" s="157"/>
      <c r="QD91" s="157"/>
      <c r="QE91" s="157"/>
      <c r="QF91" s="157"/>
      <c r="QG91" s="157"/>
      <c r="QH91" s="157"/>
      <c r="QI91" s="157"/>
      <c r="QJ91" s="157"/>
      <c r="QK91" s="157"/>
      <c r="QL91" s="157"/>
      <c r="QM91" s="157"/>
      <c r="QN91" s="157"/>
      <c r="QO91" s="157"/>
      <c r="QP91" s="157"/>
      <c r="QQ91" s="157"/>
      <c r="QR91" s="157"/>
      <c r="QS91" s="157"/>
      <c r="QT91" s="157"/>
      <c r="QU91" s="157"/>
      <c r="QV91" s="157"/>
      <c r="QW91" s="157"/>
      <c r="QX91" s="157"/>
      <c r="QY91" s="157"/>
      <c r="QZ91" s="157"/>
      <c r="RA91" s="157"/>
      <c r="RB91" s="157"/>
      <c r="RC91" s="157"/>
      <c r="RD91" s="157"/>
      <c r="RE91" s="157"/>
      <c r="RF91" s="157"/>
      <c r="RG91" s="157"/>
      <c r="RH91" s="157"/>
      <c r="RI91" s="157"/>
      <c r="RJ91" s="157"/>
      <c r="RK91" s="157"/>
      <c r="RL91" s="157"/>
      <c r="RM91" s="157"/>
      <c r="RN91" s="157"/>
      <c r="RO91" s="157"/>
      <c r="RP91" s="157"/>
    </row>
    <row r="92" spans="1:484" ht="13">
      <c r="A92" s="150">
        <v>43101</v>
      </c>
      <c r="B92" s="133">
        <v>5921</v>
      </c>
      <c r="C92" s="135">
        <f t="shared" si="67"/>
        <v>1.4E-3</v>
      </c>
      <c r="D92" s="57"/>
      <c r="E92" s="157">
        <f t="shared" si="65"/>
        <v>1.1915878446367478</v>
      </c>
      <c r="F92" s="157">
        <f t="shared" si="68"/>
        <v>1.1825444377870982</v>
      </c>
      <c r="G92" s="157">
        <f t="shared" si="70"/>
        <v>1.1818363273453094</v>
      </c>
      <c r="H92" s="157">
        <f t="shared" si="72"/>
        <v>1.1776054097056483</v>
      </c>
      <c r="I92" s="157">
        <f t="shared" si="74"/>
        <v>1.1759682224428998</v>
      </c>
      <c r="J92" s="157">
        <f t="shared" si="76"/>
        <v>1.1703894050207551</v>
      </c>
      <c r="K92" s="157">
        <f t="shared" si="78"/>
        <v>1.1669294442254632</v>
      </c>
      <c r="L92" s="157">
        <f t="shared" si="80"/>
        <v>1.1630328029856609</v>
      </c>
      <c r="M92" s="157">
        <f t="shared" si="82"/>
        <v>1.1614358571989016</v>
      </c>
      <c r="N92" s="157">
        <f t="shared" si="84"/>
        <v>1.1600705329153604</v>
      </c>
      <c r="O92" s="157">
        <f t="shared" si="86"/>
        <v>1.1580285546645805</v>
      </c>
      <c r="P92" s="157">
        <f t="shared" si="88"/>
        <v>1.1575757575757575</v>
      </c>
      <c r="Q92" s="157">
        <f t="shared" si="90"/>
        <v>1.1564453125</v>
      </c>
      <c r="R92" s="157">
        <f t="shared" si="92"/>
        <v>1.1559937524404529</v>
      </c>
      <c r="S92" s="157">
        <f t="shared" si="94"/>
        <v>1.1510497667185069</v>
      </c>
      <c r="T92" s="157">
        <f t="shared" si="96"/>
        <v>1.1497087378640776</v>
      </c>
      <c r="U92" s="157">
        <f t="shared" si="98"/>
        <v>1.1459260692858526</v>
      </c>
      <c r="V92" s="157">
        <f t="shared" si="100"/>
        <v>1.1452611218568665</v>
      </c>
      <c r="W92" s="157">
        <f t="shared" si="102"/>
        <v>1.1421682098765431</v>
      </c>
      <c r="X92" s="157">
        <f t="shared" ref="X92:X155" si="104">($B92/$B$27)</f>
        <v>1.1377786318216756</v>
      </c>
      <c r="Y92" s="157">
        <f t="shared" si="21"/>
        <v>1.1397497593840231</v>
      </c>
      <c r="Z92" s="157">
        <f t="shared" si="22"/>
        <v>1.1377786318216756</v>
      </c>
      <c r="AA92" s="157">
        <f t="shared" si="23"/>
        <v>1.1358143103779015</v>
      </c>
      <c r="AB92" s="157">
        <f t="shared" si="24"/>
        <v>1.136468330134357</v>
      </c>
      <c r="AC92" s="157">
        <f t="shared" si="25"/>
        <v>1.1329889016456181</v>
      </c>
      <c r="AD92" s="157">
        <f t="shared" si="26"/>
        <v>1.128669462447579</v>
      </c>
      <c r="AE92" s="157">
        <f t="shared" si="27"/>
        <v>1.1280243855972567</v>
      </c>
      <c r="AF92" s="157">
        <f t="shared" si="28"/>
        <v>1.1263077801027201</v>
      </c>
      <c r="AG92" s="157">
        <f t="shared" si="29"/>
        <v>1.123103186646434</v>
      </c>
      <c r="AH92" s="157">
        <f t="shared" si="30"/>
        <v>1.1201286416950436</v>
      </c>
      <c r="AI92" s="157">
        <f t="shared" si="31"/>
        <v>1.1211891687180457</v>
      </c>
      <c r="AJ92" s="157">
        <f t="shared" si="32"/>
        <v>1.1220390373318174</v>
      </c>
      <c r="AK92" s="157">
        <f t="shared" si="33"/>
        <v>1.1203405865657521</v>
      </c>
      <c r="AL92" s="157">
        <f t="shared" si="34"/>
        <v>1.1154860587792013</v>
      </c>
      <c r="AM92" s="157">
        <f t="shared" si="35"/>
        <v>1.1135978935489939</v>
      </c>
      <c r="AN92" s="157">
        <f t="shared" si="36"/>
        <v>1.1117161096507697</v>
      </c>
      <c r="AO92" s="157">
        <f t="shared" si="37"/>
        <v>1.1121337340345605</v>
      </c>
      <c r="AP92" s="157">
        <f t="shared" si="38"/>
        <v>1.1127607592557789</v>
      </c>
      <c r="AQ92" s="157">
        <f t="shared" si="39"/>
        <v>1.1098406747891283</v>
      </c>
      <c r="AR92" s="157">
        <f t="shared" si="40"/>
        <v>1.1054891710231516</v>
      </c>
      <c r="AS92" s="157">
        <f t="shared" si="41"/>
        <v>1.102607076350093</v>
      </c>
      <c r="AT92" s="157">
        <f t="shared" si="42"/>
        <v>1.1015813953488371</v>
      </c>
      <c r="AU92" s="157">
        <f t="shared" si="43"/>
        <v>1.0999442689949843</v>
      </c>
      <c r="AV92" s="157">
        <f t="shared" si="44"/>
        <v>1.0985157699443413</v>
      </c>
      <c r="AW92" s="157">
        <f t="shared" si="45"/>
        <v>1.0946570530597153</v>
      </c>
      <c r="AX92" s="157">
        <f t="shared" si="46"/>
        <v>1.0880191106210952</v>
      </c>
      <c r="AY92" s="157">
        <f t="shared" si="47"/>
        <v>1.0828456474030723</v>
      </c>
      <c r="AZ92" s="157">
        <f t="shared" si="48"/>
        <v>1.0804744525547445</v>
      </c>
      <c r="BA92" s="157">
        <f t="shared" si="49"/>
        <v>1.0771329816263417</v>
      </c>
      <c r="BB92" s="157">
        <f t="shared" si="50"/>
        <v>1.0788994169096211</v>
      </c>
      <c r="BC92" s="157">
        <f t="shared" si="51"/>
        <v>1.0790960451977401</v>
      </c>
      <c r="BD92" s="157">
        <f t="shared" si="52"/>
        <v>1.0765454545454545</v>
      </c>
      <c r="BE92" s="157">
        <f t="shared" si="53"/>
        <v>1.0785063752276867</v>
      </c>
      <c r="BF92" s="157">
        <f t="shared" si="54"/>
        <v>1.0751770473942255</v>
      </c>
      <c r="BG92" s="157">
        <f t="shared" si="55"/>
        <v>1.0745916515426497</v>
      </c>
      <c r="BH92" s="157">
        <f t="shared" si="56"/>
        <v>1.0736174070716229</v>
      </c>
      <c r="BI92" s="157">
        <f t="shared" si="57"/>
        <v>1.0685796787583468</v>
      </c>
      <c r="BJ92" s="157">
        <f t="shared" si="58"/>
        <v>1.0680014430014431</v>
      </c>
      <c r="BK92" s="157">
        <f t="shared" si="59"/>
        <v>1.0641624730409778</v>
      </c>
      <c r="BL92" s="157">
        <f t="shared" si="60"/>
        <v>1.0647365581729904</v>
      </c>
      <c r="BM92" s="157">
        <f t="shared" si="61"/>
        <v>1.0645451276519238</v>
      </c>
      <c r="BN92" s="157">
        <f t="shared" si="62"/>
        <v>1.0595919828203293</v>
      </c>
      <c r="BO92" s="157">
        <f t="shared" si="63"/>
        <v>1.0561897966464502</v>
      </c>
      <c r="BP92" s="157">
        <f t="shared" si="64"/>
        <v>1.0511272856382035</v>
      </c>
      <c r="BQ92" s="157">
        <f t="shared" si="66"/>
        <v>1.0503814085506475</v>
      </c>
      <c r="BR92" s="157">
        <f t="shared" si="69"/>
        <v>1.0505677785663592</v>
      </c>
      <c r="BS92" s="157">
        <f t="shared" si="71"/>
        <v>1.0461130742049469</v>
      </c>
      <c r="BT92" s="157">
        <f t="shared" si="73"/>
        <v>1.0442680776014108</v>
      </c>
      <c r="BU92" s="157">
        <f t="shared" si="75"/>
        <v>1.0466678451476048</v>
      </c>
      <c r="BV92" s="157">
        <f t="shared" si="77"/>
        <v>1.0422460834360148</v>
      </c>
      <c r="BW92" s="157">
        <f t="shared" si="79"/>
        <v>1.040597539543058</v>
      </c>
      <c r="BX92" s="157">
        <f t="shared" si="81"/>
        <v>1.040597539543058</v>
      </c>
      <c r="BY92" s="157">
        <f t="shared" si="83"/>
        <v>1.0326124869201256</v>
      </c>
      <c r="BZ92" s="157">
        <f t="shared" si="85"/>
        <v>1.031173807035876</v>
      </c>
      <c r="CA92" s="157">
        <f t="shared" si="87"/>
        <v>1.022801865607186</v>
      </c>
      <c r="CB92" s="157">
        <f t="shared" si="89"/>
        <v>1.0205101689072733</v>
      </c>
      <c r="CC92" s="157">
        <f t="shared" si="91"/>
        <v>1.0180536451169189</v>
      </c>
      <c r="CD92" s="157">
        <f t="shared" si="93"/>
        <v>1.0163062135255749</v>
      </c>
      <c r="CE92" s="157">
        <f t="shared" si="95"/>
        <v>1.0131759069130732</v>
      </c>
      <c r="CF92" s="157">
        <f t="shared" si="97"/>
        <v>1.0100648242920505</v>
      </c>
      <c r="CG92" s="157">
        <f t="shared" si="99"/>
        <v>1.0083446866485013</v>
      </c>
      <c r="CH92" s="157">
        <f t="shared" si="101"/>
        <v>1.0092040224987218</v>
      </c>
      <c r="CI92" s="157">
        <f t="shared" si="103"/>
        <v>1.0033892560582951</v>
      </c>
      <c r="CJ92" s="157">
        <f t="shared" ref="CJ92:CJ155" si="105">($B92/$B$91)</f>
        <v>1.0013529511246406</v>
      </c>
      <c r="CK92" s="156">
        <f>($B92/$B$92)</f>
        <v>1</v>
      </c>
      <c r="CL92" s="157"/>
      <c r="CM92" s="157"/>
      <c r="CN92" s="157"/>
      <c r="CO92" s="157"/>
      <c r="CP92" s="157"/>
      <c r="CQ92" s="157"/>
      <c r="CR92" s="157"/>
      <c r="CS92" s="157"/>
      <c r="CT92" s="157"/>
      <c r="CU92" s="157"/>
      <c r="CV92" s="157"/>
      <c r="CW92" s="157"/>
      <c r="CX92" s="157"/>
      <c r="CY92" s="157"/>
      <c r="CZ92" s="157"/>
      <c r="DA92" s="157"/>
      <c r="DB92" s="157"/>
      <c r="DC92" s="157"/>
      <c r="DD92" s="157"/>
      <c r="DE92" s="157"/>
      <c r="DF92" s="157"/>
      <c r="DG92" s="157"/>
      <c r="DH92" s="157"/>
      <c r="DI92" s="157"/>
      <c r="DJ92" s="157"/>
      <c r="DK92" s="157"/>
      <c r="DL92" s="157"/>
      <c r="DM92" s="157"/>
      <c r="DN92" s="157"/>
      <c r="DO92" s="157"/>
      <c r="DP92" s="157"/>
      <c r="DQ92" s="157"/>
      <c r="DR92" s="157"/>
      <c r="DS92" s="157"/>
      <c r="DT92" s="157"/>
      <c r="DU92" s="157"/>
      <c r="DV92" s="157"/>
      <c r="DW92" s="157"/>
      <c r="DX92" s="157"/>
      <c r="DY92" s="157"/>
      <c r="DZ92" s="157"/>
      <c r="EA92" s="157"/>
      <c r="EB92" s="157"/>
      <c r="EC92" s="157"/>
      <c r="ED92" s="157"/>
      <c r="EE92" s="157"/>
      <c r="EF92" s="157"/>
      <c r="EG92" s="157"/>
      <c r="EH92" s="157"/>
      <c r="EI92" s="157"/>
      <c r="EJ92" s="157"/>
      <c r="EK92" s="157"/>
      <c r="EL92" s="157"/>
      <c r="EM92" s="157"/>
      <c r="EN92" s="157"/>
      <c r="EO92" s="157"/>
      <c r="EP92" s="157"/>
      <c r="EQ92" s="157"/>
      <c r="ER92" s="157"/>
      <c r="ES92" s="157"/>
      <c r="ET92" s="157"/>
      <c r="EU92" s="157"/>
      <c r="EV92" s="157"/>
      <c r="EW92" s="157"/>
      <c r="EX92" s="157"/>
      <c r="EY92" s="157"/>
      <c r="EZ92" s="157"/>
      <c r="FA92" s="157"/>
      <c r="FB92" s="157"/>
      <c r="FC92" s="157"/>
      <c r="FD92" s="157"/>
      <c r="FE92" s="157"/>
      <c r="FF92" s="157"/>
      <c r="FG92" s="157"/>
      <c r="FH92" s="157"/>
      <c r="FI92" s="157"/>
      <c r="FJ92" s="157"/>
      <c r="FK92" s="157"/>
      <c r="FL92" s="157"/>
      <c r="FM92" s="157"/>
      <c r="FN92" s="157"/>
      <c r="FO92" s="157"/>
      <c r="FP92" s="157"/>
      <c r="FQ92" s="157"/>
      <c r="FR92" s="157"/>
      <c r="FS92" s="157"/>
      <c r="FT92" s="157"/>
      <c r="FU92" s="157"/>
      <c r="FV92" s="157"/>
      <c r="FW92" s="157"/>
      <c r="FX92" s="157"/>
      <c r="FY92" s="157"/>
      <c r="FZ92" s="157"/>
      <c r="GA92" s="157"/>
      <c r="GB92" s="157"/>
      <c r="GC92" s="157"/>
      <c r="GD92" s="157"/>
      <c r="GE92" s="157"/>
      <c r="GF92" s="157"/>
      <c r="GG92" s="157"/>
      <c r="GH92" s="157"/>
      <c r="GI92" s="157"/>
      <c r="GJ92" s="157"/>
      <c r="GK92" s="157"/>
      <c r="GL92" s="157"/>
      <c r="GM92" s="157"/>
      <c r="GN92" s="157"/>
      <c r="GO92" s="157"/>
      <c r="GP92" s="157"/>
      <c r="GQ92" s="157"/>
      <c r="GR92" s="157"/>
      <c r="GS92" s="157"/>
      <c r="GT92" s="157"/>
      <c r="GU92" s="157"/>
      <c r="GV92" s="157"/>
      <c r="GW92" s="157"/>
      <c r="GX92" s="157"/>
      <c r="GY92" s="157"/>
      <c r="GZ92" s="157"/>
      <c r="HA92" s="157"/>
      <c r="HB92" s="157"/>
      <c r="HC92" s="157"/>
      <c r="HD92" s="157"/>
      <c r="HE92" s="157"/>
      <c r="HF92" s="157"/>
      <c r="HG92" s="157"/>
      <c r="HH92" s="157"/>
      <c r="HI92" s="157"/>
      <c r="HJ92" s="157"/>
      <c r="HK92" s="157"/>
      <c r="HL92" s="157"/>
      <c r="HM92" s="157"/>
      <c r="HN92" s="157"/>
      <c r="HO92" s="157"/>
      <c r="HP92" s="157"/>
      <c r="HQ92" s="157"/>
      <c r="HR92" s="157"/>
      <c r="HS92" s="157"/>
      <c r="HT92" s="157"/>
      <c r="HU92" s="157"/>
      <c r="HV92" s="157"/>
      <c r="HW92" s="157"/>
      <c r="HX92" s="157"/>
      <c r="HY92" s="157"/>
      <c r="HZ92" s="157"/>
      <c r="IA92" s="157"/>
      <c r="IB92" s="157"/>
      <c r="IC92" s="157"/>
      <c r="ID92" s="157"/>
      <c r="IE92" s="157"/>
      <c r="IF92" s="157"/>
      <c r="IG92" s="157"/>
      <c r="IH92" s="157"/>
      <c r="II92" s="157"/>
      <c r="IJ92" s="157"/>
      <c r="IK92" s="157"/>
      <c r="IL92" s="157"/>
      <c r="IM92" s="157"/>
      <c r="IN92" s="157"/>
      <c r="IO92" s="157"/>
      <c r="IP92" s="157"/>
      <c r="IQ92" s="157"/>
      <c r="IR92" s="157"/>
      <c r="IS92" s="157"/>
      <c r="IT92" s="157"/>
      <c r="IU92" s="157"/>
      <c r="IV92" s="157"/>
      <c r="IW92" s="157"/>
      <c r="IX92" s="157"/>
      <c r="IY92" s="157"/>
      <c r="IZ92" s="157"/>
      <c r="JA92" s="157"/>
      <c r="JB92" s="157"/>
      <c r="JC92" s="157"/>
      <c r="JD92" s="157"/>
      <c r="JE92" s="157"/>
      <c r="JF92" s="157"/>
      <c r="JG92" s="157"/>
      <c r="JH92" s="157"/>
      <c r="JI92" s="157"/>
      <c r="JJ92" s="157"/>
      <c r="JK92" s="157"/>
      <c r="JL92" s="157"/>
      <c r="JM92" s="157"/>
      <c r="JN92" s="157"/>
      <c r="JO92" s="157"/>
      <c r="JP92" s="157"/>
      <c r="JQ92" s="157"/>
      <c r="JR92" s="157"/>
      <c r="JS92" s="157"/>
      <c r="JT92" s="157"/>
      <c r="JU92" s="157"/>
      <c r="JV92" s="157"/>
      <c r="JW92" s="157"/>
      <c r="JX92" s="157"/>
      <c r="JY92" s="157"/>
      <c r="JZ92" s="157"/>
      <c r="KA92" s="157"/>
      <c r="KB92" s="157"/>
      <c r="KC92" s="157"/>
      <c r="KD92" s="157"/>
      <c r="KE92" s="157"/>
      <c r="KF92" s="157"/>
      <c r="KG92" s="157"/>
      <c r="KH92" s="157"/>
      <c r="KI92" s="157"/>
      <c r="KJ92" s="157"/>
      <c r="KK92" s="157"/>
      <c r="KL92" s="157"/>
      <c r="KM92" s="157"/>
      <c r="KN92" s="157"/>
      <c r="KO92" s="157"/>
      <c r="KP92" s="157"/>
      <c r="KQ92" s="157"/>
      <c r="KR92" s="157"/>
      <c r="KS92" s="157"/>
      <c r="KT92" s="157"/>
      <c r="KU92" s="157"/>
      <c r="KV92" s="157"/>
      <c r="KW92" s="157"/>
      <c r="KX92" s="157"/>
      <c r="KY92" s="157"/>
      <c r="KZ92" s="157"/>
      <c r="LA92" s="157"/>
      <c r="LB92" s="157"/>
      <c r="LC92" s="157"/>
      <c r="LD92" s="157"/>
      <c r="LE92" s="157"/>
      <c r="LF92" s="157"/>
      <c r="LG92" s="157"/>
      <c r="LH92" s="157"/>
      <c r="LI92" s="157"/>
      <c r="LJ92" s="157"/>
      <c r="LK92" s="157"/>
      <c r="LL92" s="157"/>
      <c r="LM92" s="157"/>
      <c r="LN92" s="157"/>
      <c r="LO92" s="157"/>
      <c r="LP92" s="157"/>
      <c r="LQ92" s="157"/>
      <c r="LR92" s="157"/>
      <c r="LS92" s="157"/>
      <c r="LT92" s="157"/>
      <c r="LU92" s="157"/>
      <c r="LV92" s="157"/>
      <c r="LW92" s="157"/>
      <c r="LX92" s="157"/>
      <c r="LY92" s="157"/>
      <c r="LZ92" s="157"/>
      <c r="MA92" s="157"/>
      <c r="MB92" s="157"/>
      <c r="MC92" s="157"/>
      <c r="MD92" s="157"/>
      <c r="ME92" s="157"/>
      <c r="MF92" s="157"/>
      <c r="MG92" s="157"/>
      <c r="MH92" s="157"/>
      <c r="MI92" s="157"/>
      <c r="MJ92" s="157"/>
      <c r="MK92" s="157"/>
      <c r="ML92" s="157"/>
      <c r="MM92" s="157"/>
      <c r="MN92" s="157"/>
      <c r="MO92" s="157"/>
      <c r="MP92" s="157"/>
      <c r="MQ92" s="157"/>
      <c r="MR92" s="157"/>
      <c r="MS92" s="157"/>
      <c r="MT92" s="157"/>
      <c r="MU92" s="157"/>
      <c r="MV92" s="157"/>
      <c r="MW92" s="157"/>
      <c r="MX92" s="157"/>
      <c r="MY92" s="157"/>
      <c r="MZ92" s="157"/>
      <c r="NA92" s="157"/>
      <c r="NB92" s="157"/>
      <c r="NC92" s="157"/>
      <c r="ND92" s="157"/>
      <c r="NE92" s="157"/>
      <c r="NF92" s="157"/>
      <c r="NG92" s="157"/>
      <c r="NH92" s="157"/>
      <c r="NI92" s="157"/>
      <c r="NJ92" s="157"/>
      <c r="NK92" s="157"/>
      <c r="NL92" s="157"/>
      <c r="NM92" s="157"/>
      <c r="NN92" s="157"/>
      <c r="NO92" s="157"/>
      <c r="NP92" s="157"/>
      <c r="NQ92" s="157"/>
      <c r="NR92" s="157"/>
      <c r="NS92" s="157"/>
      <c r="NT92" s="157"/>
      <c r="NU92" s="157"/>
      <c r="NV92" s="157"/>
      <c r="NW92" s="157"/>
      <c r="NX92" s="157"/>
      <c r="NY92" s="157"/>
      <c r="NZ92" s="157"/>
      <c r="OA92" s="157"/>
      <c r="OB92" s="157"/>
      <c r="OC92" s="157"/>
      <c r="OD92" s="157"/>
      <c r="OE92" s="157"/>
      <c r="OF92" s="157"/>
      <c r="OG92" s="157"/>
      <c r="OH92" s="157"/>
      <c r="OI92" s="157"/>
      <c r="OJ92" s="157"/>
      <c r="OK92" s="157"/>
      <c r="OL92" s="157"/>
      <c r="OM92" s="157"/>
      <c r="ON92" s="157"/>
      <c r="OO92" s="157"/>
      <c r="OP92" s="157"/>
      <c r="OQ92" s="157"/>
      <c r="OR92" s="157"/>
      <c r="OS92" s="157"/>
      <c r="OT92" s="157"/>
      <c r="OU92" s="157"/>
      <c r="OV92" s="157"/>
      <c r="OW92" s="157"/>
      <c r="OX92" s="157"/>
      <c r="OY92" s="157"/>
      <c r="OZ92" s="157"/>
      <c r="PA92" s="157"/>
      <c r="PB92" s="157"/>
      <c r="PC92" s="157"/>
      <c r="PD92" s="157"/>
      <c r="PE92" s="157"/>
      <c r="PF92" s="157"/>
      <c r="PG92" s="157"/>
      <c r="PH92" s="157"/>
      <c r="PI92" s="157"/>
      <c r="PJ92" s="157"/>
      <c r="PK92" s="157"/>
      <c r="PL92" s="157"/>
      <c r="PM92" s="157"/>
      <c r="PN92" s="157"/>
      <c r="PO92" s="157"/>
      <c r="PP92" s="157"/>
      <c r="PQ92" s="157"/>
      <c r="PR92" s="157"/>
      <c r="PS92" s="157"/>
      <c r="PT92" s="157"/>
      <c r="PU92" s="157"/>
      <c r="PV92" s="157"/>
      <c r="PW92" s="157"/>
      <c r="PX92" s="157"/>
      <c r="PY92" s="157"/>
      <c r="PZ92" s="157"/>
      <c r="QA92" s="157"/>
      <c r="QB92" s="157"/>
      <c r="QC92" s="157"/>
      <c r="QD92" s="157"/>
      <c r="QE92" s="157"/>
      <c r="QF92" s="157"/>
      <c r="QG92" s="157"/>
      <c r="QH92" s="157"/>
      <c r="QI92" s="157"/>
      <c r="QJ92" s="157"/>
      <c r="QK92" s="157"/>
      <c r="QL92" s="157"/>
      <c r="QM92" s="157"/>
      <c r="QN92" s="157"/>
      <c r="QO92" s="157"/>
      <c r="QP92" s="157"/>
      <c r="QQ92" s="157"/>
      <c r="QR92" s="157"/>
      <c r="QS92" s="157"/>
      <c r="QT92" s="157"/>
      <c r="QU92" s="157"/>
      <c r="QV92" s="157"/>
      <c r="QW92" s="157"/>
      <c r="QX92" s="157"/>
      <c r="QY92" s="157"/>
      <c r="QZ92" s="157"/>
      <c r="RA92" s="157"/>
      <c r="RB92" s="157"/>
      <c r="RC92" s="157"/>
      <c r="RD92" s="157"/>
      <c r="RE92" s="157"/>
      <c r="RF92" s="157"/>
      <c r="RG92" s="157"/>
      <c r="RH92" s="157"/>
      <c r="RI92" s="157"/>
      <c r="RJ92" s="157"/>
      <c r="RK92" s="157"/>
      <c r="RL92" s="157"/>
      <c r="RM92" s="157"/>
      <c r="RN92" s="157"/>
      <c r="RO92" s="157"/>
      <c r="RP92" s="157"/>
    </row>
    <row r="93" spans="1:484" ht="13">
      <c r="A93" s="150">
        <v>43132</v>
      </c>
      <c r="B93" s="133">
        <v>5932</v>
      </c>
      <c r="C93" s="135">
        <f t="shared" si="67"/>
        <v>1.9E-3</v>
      </c>
      <c r="D93" s="57"/>
      <c r="E93" s="157">
        <f t="shared" si="65"/>
        <v>1.1938015697323405</v>
      </c>
      <c r="F93" s="157">
        <f t="shared" si="68"/>
        <v>1.1847413620930698</v>
      </c>
      <c r="G93" s="157">
        <f t="shared" si="70"/>
        <v>1.1840319361277445</v>
      </c>
      <c r="H93" s="157">
        <f t="shared" si="72"/>
        <v>1.1797931583134447</v>
      </c>
      <c r="I93" s="157">
        <f t="shared" si="74"/>
        <v>1.1781529294935451</v>
      </c>
      <c r="J93" s="157">
        <f t="shared" si="76"/>
        <v>1.1725637477762403</v>
      </c>
      <c r="K93" s="157">
        <f t="shared" si="78"/>
        <v>1.169097359085534</v>
      </c>
      <c r="L93" s="157">
        <f t="shared" si="80"/>
        <v>1.1651934786878806</v>
      </c>
      <c r="M93" s="157">
        <f t="shared" si="82"/>
        <v>1.1635935661043546</v>
      </c>
      <c r="N93" s="157">
        <f t="shared" si="84"/>
        <v>1.1622257053291536</v>
      </c>
      <c r="O93" s="157">
        <f t="shared" si="86"/>
        <v>1.160179933502836</v>
      </c>
      <c r="P93" s="157">
        <f t="shared" si="88"/>
        <v>1.1597262952101661</v>
      </c>
      <c r="Q93" s="157">
        <f t="shared" si="90"/>
        <v>1.1585937500000001</v>
      </c>
      <c r="R93" s="157">
        <f t="shared" si="92"/>
        <v>1.158141351034752</v>
      </c>
      <c r="S93" s="157">
        <f t="shared" si="94"/>
        <v>1.1531881804043547</v>
      </c>
      <c r="T93" s="157">
        <f t="shared" si="96"/>
        <v>1.1518446601941748</v>
      </c>
      <c r="U93" s="157">
        <f t="shared" si="98"/>
        <v>1.1480549641958584</v>
      </c>
      <c r="V93" s="157">
        <f t="shared" si="100"/>
        <v>1.1473887814313346</v>
      </c>
      <c r="W93" s="157">
        <f t="shared" si="102"/>
        <v>1.1442901234567902</v>
      </c>
      <c r="X93" s="157">
        <f t="shared" si="104"/>
        <v>1.13989239046887</v>
      </c>
      <c r="Y93" s="157">
        <f t="shared" ref="Y93:Y156" si="106">($B93/$B$28)</f>
        <v>1.1418671799807507</v>
      </c>
      <c r="Z93" s="157">
        <f t="shared" si="22"/>
        <v>1.13989239046887</v>
      </c>
      <c r="AA93" s="157">
        <f t="shared" si="23"/>
        <v>1.137924419719931</v>
      </c>
      <c r="AB93" s="157">
        <f t="shared" si="24"/>
        <v>1.1385796545105566</v>
      </c>
      <c r="AC93" s="157">
        <f t="shared" si="25"/>
        <v>1.1350937619594337</v>
      </c>
      <c r="AD93" s="157">
        <f t="shared" si="26"/>
        <v>1.13076629813191</v>
      </c>
      <c r="AE93" s="157">
        <f t="shared" si="27"/>
        <v>1.1301200228614974</v>
      </c>
      <c r="AF93" s="157">
        <f t="shared" si="28"/>
        <v>1.1284002282670724</v>
      </c>
      <c r="AG93" s="157">
        <f t="shared" si="29"/>
        <v>1.1251896813353566</v>
      </c>
      <c r="AH93" s="157">
        <f t="shared" si="30"/>
        <v>1.1222096102913357</v>
      </c>
      <c r="AI93" s="157">
        <f t="shared" si="31"/>
        <v>1.1232721075553873</v>
      </c>
      <c r="AJ93" s="157">
        <f t="shared" si="32"/>
        <v>1.124123555050218</v>
      </c>
      <c r="AK93" s="157">
        <f t="shared" si="33"/>
        <v>1.1224219489120151</v>
      </c>
      <c r="AL93" s="157">
        <f t="shared" si="34"/>
        <v>1.1175584024114544</v>
      </c>
      <c r="AM93" s="157">
        <f t="shared" si="35"/>
        <v>1.1156667293586608</v>
      </c>
      <c r="AN93" s="157">
        <f t="shared" si="36"/>
        <v>1.1137814494930529</v>
      </c>
      <c r="AO93" s="157">
        <f t="shared" si="37"/>
        <v>1.1141998497370398</v>
      </c>
      <c r="AP93" s="157">
        <f t="shared" si="38"/>
        <v>1.1148280398421349</v>
      </c>
      <c r="AQ93" s="157">
        <f t="shared" si="39"/>
        <v>1.1119025304592316</v>
      </c>
      <c r="AR93" s="157">
        <f t="shared" si="40"/>
        <v>1.1075429424943988</v>
      </c>
      <c r="AS93" s="157">
        <f t="shared" si="41"/>
        <v>1.1046554934823092</v>
      </c>
      <c r="AT93" s="157">
        <f t="shared" si="42"/>
        <v>1.1036279069767443</v>
      </c>
      <c r="AU93" s="157">
        <f t="shared" si="43"/>
        <v>1.1019877391788966</v>
      </c>
      <c r="AV93" s="157">
        <f t="shared" si="44"/>
        <v>1.1005565862708719</v>
      </c>
      <c r="AW93" s="157">
        <f t="shared" si="45"/>
        <v>1.0966907006840452</v>
      </c>
      <c r="AX93" s="157">
        <f t="shared" si="46"/>
        <v>1.0900404263138552</v>
      </c>
      <c r="AY93" s="157">
        <f t="shared" si="47"/>
        <v>1.0848573518653988</v>
      </c>
      <c r="AZ93" s="157">
        <f t="shared" si="48"/>
        <v>1.0824817518248175</v>
      </c>
      <c r="BA93" s="157">
        <f t="shared" si="49"/>
        <v>1.0791340731307986</v>
      </c>
      <c r="BB93" s="157">
        <f t="shared" si="50"/>
        <v>1.0809037900874636</v>
      </c>
      <c r="BC93" s="157">
        <f t="shared" si="51"/>
        <v>1.081100783670494</v>
      </c>
      <c r="BD93" s="157">
        <f t="shared" si="52"/>
        <v>1.0785454545454545</v>
      </c>
      <c r="BE93" s="157">
        <f t="shared" si="53"/>
        <v>1.0805100182149363</v>
      </c>
      <c r="BF93" s="157">
        <f t="shared" si="54"/>
        <v>1.0771745051752315</v>
      </c>
      <c r="BG93" s="157">
        <f t="shared" si="55"/>
        <v>1.0765880217785844</v>
      </c>
      <c r="BH93" s="157">
        <f t="shared" si="56"/>
        <v>1.0756119673617408</v>
      </c>
      <c r="BI93" s="157">
        <f t="shared" si="57"/>
        <v>1.0705648799855623</v>
      </c>
      <c r="BJ93" s="157">
        <f t="shared" si="58"/>
        <v>1.06998556998557</v>
      </c>
      <c r="BK93" s="157">
        <f t="shared" si="59"/>
        <v>1.0661394680086269</v>
      </c>
      <c r="BL93" s="157">
        <f t="shared" si="60"/>
        <v>1.0667146196727206</v>
      </c>
      <c r="BM93" s="157">
        <f t="shared" si="61"/>
        <v>1.0665228335131247</v>
      </c>
      <c r="BN93" s="157">
        <f t="shared" si="62"/>
        <v>1.0615604867573372</v>
      </c>
      <c r="BO93" s="157">
        <f t="shared" si="63"/>
        <v>1.0581519800214056</v>
      </c>
      <c r="BP93" s="157">
        <f t="shared" si="64"/>
        <v>1.0530800639091071</v>
      </c>
      <c r="BQ93" s="157">
        <f t="shared" si="66"/>
        <v>1.0523328011353557</v>
      </c>
      <c r="BR93" s="157">
        <f t="shared" si="69"/>
        <v>1.0525195173882187</v>
      </c>
      <c r="BS93" s="157">
        <f t="shared" si="71"/>
        <v>1.0480565371024735</v>
      </c>
      <c r="BT93" s="157">
        <f t="shared" si="73"/>
        <v>1.0462081128747795</v>
      </c>
      <c r="BU93" s="157">
        <f t="shared" si="75"/>
        <v>1.0486123386954216</v>
      </c>
      <c r="BV93" s="157">
        <f t="shared" si="77"/>
        <v>1.0441823622601654</v>
      </c>
      <c r="BW93" s="157">
        <f t="shared" si="79"/>
        <v>1.0425307557117751</v>
      </c>
      <c r="BX93" s="157">
        <f t="shared" si="81"/>
        <v>1.0425307557117751</v>
      </c>
      <c r="BY93" s="157">
        <f t="shared" si="83"/>
        <v>1.0345308685036623</v>
      </c>
      <c r="BZ93" s="157">
        <f t="shared" si="85"/>
        <v>1.0330895158481366</v>
      </c>
      <c r="CA93" s="157">
        <f t="shared" si="87"/>
        <v>1.0247020210744515</v>
      </c>
      <c r="CB93" s="157">
        <f t="shared" si="89"/>
        <v>1.022406066873492</v>
      </c>
      <c r="CC93" s="157">
        <f t="shared" si="91"/>
        <v>1.0199449793672628</v>
      </c>
      <c r="CD93" s="157">
        <f t="shared" si="93"/>
        <v>1.0181943014074837</v>
      </c>
      <c r="CE93" s="157">
        <f t="shared" si="95"/>
        <v>1.0150581793292266</v>
      </c>
      <c r="CF93" s="157">
        <f t="shared" si="97"/>
        <v>1.01194131695667</v>
      </c>
      <c r="CG93" s="157">
        <f t="shared" si="99"/>
        <v>1.0102179836512262</v>
      </c>
      <c r="CH93" s="157">
        <f t="shared" si="101"/>
        <v>1.0110789159706834</v>
      </c>
      <c r="CI93" s="157">
        <f t="shared" si="103"/>
        <v>1.0052533468903575</v>
      </c>
      <c r="CJ93" s="157">
        <f t="shared" si="105"/>
        <v>1.0032132589210214</v>
      </c>
      <c r="CK93" s="157">
        <f t="shared" ref="CK93:CK156" si="107">($B93/$B$92)</f>
        <v>1.0018577942915048</v>
      </c>
      <c r="CL93" s="156">
        <f>($B93/$B$93)</f>
        <v>1</v>
      </c>
      <c r="CM93" s="157"/>
      <c r="CN93" s="157"/>
      <c r="CO93" s="157"/>
      <c r="CP93" s="157"/>
      <c r="CQ93" s="157"/>
      <c r="CR93" s="157"/>
      <c r="CS93" s="157"/>
      <c r="CT93" s="157"/>
      <c r="CU93" s="157"/>
      <c r="CV93" s="157"/>
      <c r="CW93" s="157"/>
      <c r="CX93" s="157"/>
      <c r="CY93" s="157"/>
      <c r="CZ93" s="157"/>
      <c r="DA93" s="157"/>
      <c r="DB93" s="157"/>
      <c r="DC93" s="157"/>
      <c r="DD93" s="157"/>
      <c r="DE93" s="157"/>
      <c r="DF93" s="157"/>
      <c r="DG93" s="157"/>
      <c r="DH93" s="157"/>
      <c r="DI93" s="157"/>
      <c r="DJ93" s="157"/>
      <c r="DK93" s="157"/>
      <c r="DL93" s="157"/>
      <c r="DM93" s="157"/>
      <c r="DN93" s="157"/>
      <c r="DO93" s="157"/>
      <c r="DP93" s="157"/>
      <c r="DQ93" s="157"/>
      <c r="DR93" s="157"/>
      <c r="DS93" s="157"/>
      <c r="DT93" s="157"/>
      <c r="DU93" s="157"/>
      <c r="DV93" s="157"/>
      <c r="DW93" s="157"/>
      <c r="DX93" s="157"/>
      <c r="DY93" s="157"/>
      <c r="DZ93" s="157"/>
      <c r="EA93" s="157"/>
      <c r="EB93" s="157"/>
      <c r="EC93" s="157"/>
      <c r="ED93" s="157"/>
      <c r="EE93" s="157"/>
      <c r="EF93" s="157"/>
      <c r="EG93" s="157"/>
      <c r="EH93" s="157"/>
      <c r="EI93" s="157"/>
      <c r="EJ93" s="157"/>
      <c r="EK93" s="157"/>
      <c r="EL93" s="157"/>
      <c r="EM93" s="157"/>
      <c r="EN93" s="157"/>
      <c r="EO93" s="157"/>
      <c r="EP93" s="157"/>
      <c r="EQ93" s="157"/>
      <c r="ER93" s="157"/>
      <c r="ES93" s="157"/>
      <c r="ET93" s="157"/>
      <c r="EU93" s="157"/>
      <c r="EV93" s="157"/>
      <c r="EW93" s="157"/>
      <c r="EX93" s="157"/>
      <c r="EY93" s="157"/>
      <c r="EZ93" s="157"/>
      <c r="FA93" s="157"/>
      <c r="FB93" s="157"/>
      <c r="FC93" s="157"/>
      <c r="FD93" s="157"/>
      <c r="FE93" s="157"/>
      <c r="FF93" s="157"/>
      <c r="FG93" s="157"/>
      <c r="FH93" s="157"/>
      <c r="FI93" s="157"/>
      <c r="FJ93" s="157"/>
      <c r="FK93" s="157"/>
      <c r="FL93" s="157"/>
      <c r="FM93" s="157"/>
      <c r="FN93" s="157"/>
      <c r="FO93" s="157"/>
      <c r="FP93" s="157"/>
      <c r="FQ93" s="157"/>
      <c r="FR93" s="157"/>
      <c r="FS93" s="157"/>
      <c r="FT93" s="157"/>
      <c r="FU93" s="157"/>
      <c r="FV93" s="157"/>
      <c r="FW93" s="157"/>
      <c r="FX93" s="157"/>
      <c r="FY93" s="157"/>
      <c r="FZ93" s="157"/>
      <c r="GA93" s="157"/>
      <c r="GB93" s="157"/>
      <c r="GC93" s="157"/>
      <c r="GD93" s="157"/>
      <c r="GE93" s="157"/>
      <c r="GF93" s="157"/>
      <c r="GG93" s="157"/>
      <c r="GH93" s="157"/>
      <c r="GI93" s="157"/>
      <c r="GJ93" s="157"/>
      <c r="GK93" s="157"/>
      <c r="GL93" s="157"/>
      <c r="GM93" s="157"/>
      <c r="GN93" s="157"/>
      <c r="GO93" s="157"/>
      <c r="GP93" s="157"/>
      <c r="GQ93" s="157"/>
      <c r="GR93" s="157"/>
      <c r="GS93" s="157"/>
      <c r="GT93" s="157"/>
      <c r="GU93" s="157"/>
      <c r="GV93" s="157"/>
      <c r="GW93" s="157"/>
      <c r="GX93" s="157"/>
      <c r="GY93" s="157"/>
      <c r="GZ93" s="157"/>
      <c r="HA93" s="157"/>
      <c r="HB93" s="157"/>
      <c r="HC93" s="157"/>
      <c r="HD93" s="157"/>
      <c r="HE93" s="157"/>
      <c r="HF93" s="157"/>
      <c r="HG93" s="157"/>
      <c r="HH93" s="157"/>
      <c r="HI93" s="157"/>
      <c r="HJ93" s="157"/>
      <c r="HK93" s="157"/>
      <c r="HL93" s="157"/>
      <c r="HM93" s="157"/>
      <c r="HN93" s="157"/>
      <c r="HO93" s="157"/>
      <c r="HP93" s="157"/>
      <c r="HQ93" s="157"/>
      <c r="HR93" s="157"/>
      <c r="HS93" s="157"/>
      <c r="HT93" s="157"/>
      <c r="HU93" s="157"/>
      <c r="HV93" s="157"/>
      <c r="HW93" s="157"/>
      <c r="HX93" s="157"/>
      <c r="HY93" s="157"/>
      <c r="HZ93" s="157"/>
      <c r="IA93" s="157"/>
      <c r="IB93" s="157"/>
      <c r="IC93" s="157"/>
      <c r="ID93" s="157"/>
      <c r="IE93" s="157"/>
      <c r="IF93" s="157"/>
      <c r="IG93" s="157"/>
      <c r="IH93" s="157"/>
      <c r="II93" s="157"/>
      <c r="IJ93" s="157"/>
      <c r="IK93" s="157"/>
      <c r="IL93" s="157"/>
      <c r="IM93" s="157"/>
      <c r="IN93" s="157"/>
      <c r="IO93" s="157"/>
      <c r="IP93" s="157"/>
      <c r="IQ93" s="157"/>
      <c r="IR93" s="157"/>
      <c r="IS93" s="157"/>
      <c r="IT93" s="157"/>
      <c r="IU93" s="157"/>
      <c r="IV93" s="157"/>
      <c r="IW93" s="157"/>
      <c r="IX93" s="157"/>
      <c r="IY93" s="157"/>
      <c r="IZ93" s="157"/>
      <c r="JA93" s="157"/>
      <c r="JB93" s="157"/>
      <c r="JC93" s="157"/>
      <c r="JD93" s="157"/>
      <c r="JE93" s="157"/>
      <c r="JF93" s="157"/>
      <c r="JG93" s="157"/>
      <c r="JH93" s="157"/>
      <c r="JI93" s="157"/>
      <c r="JJ93" s="157"/>
      <c r="JK93" s="157"/>
      <c r="JL93" s="157"/>
      <c r="JM93" s="157"/>
      <c r="JN93" s="157"/>
      <c r="JO93" s="157"/>
      <c r="JP93" s="157"/>
      <c r="JQ93" s="157"/>
      <c r="JR93" s="157"/>
      <c r="JS93" s="157"/>
      <c r="JT93" s="157"/>
      <c r="JU93" s="157"/>
      <c r="JV93" s="157"/>
      <c r="JW93" s="157"/>
      <c r="JX93" s="157"/>
      <c r="JY93" s="157"/>
      <c r="JZ93" s="157"/>
      <c r="KA93" s="157"/>
      <c r="KB93" s="157"/>
      <c r="KC93" s="157"/>
      <c r="KD93" s="157"/>
      <c r="KE93" s="157"/>
      <c r="KF93" s="157"/>
      <c r="KG93" s="157"/>
      <c r="KH93" s="157"/>
      <c r="KI93" s="157"/>
      <c r="KJ93" s="157"/>
      <c r="KK93" s="157"/>
      <c r="KL93" s="157"/>
      <c r="KM93" s="157"/>
      <c r="KN93" s="157"/>
      <c r="KO93" s="157"/>
      <c r="KP93" s="157"/>
      <c r="KQ93" s="157"/>
      <c r="KR93" s="157"/>
      <c r="KS93" s="157"/>
      <c r="KT93" s="157"/>
      <c r="KU93" s="157"/>
      <c r="KV93" s="157"/>
      <c r="KW93" s="157"/>
      <c r="KX93" s="157"/>
      <c r="KY93" s="157"/>
      <c r="KZ93" s="157"/>
      <c r="LA93" s="157"/>
      <c r="LB93" s="157"/>
      <c r="LC93" s="157"/>
      <c r="LD93" s="157"/>
      <c r="LE93" s="157"/>
      <c r="LF93" s="157"/>
      <c r="LG93" s="157"/>
      <c r="LH93" s="157"/>
      <c r="LI93" s="157"/>
      <c r="LJ93" s="157"/>
      <c r="LK93" s="157"/>
      <c r="LL93" s="157"/>
      <c r="LM93" s="157"/>
      <c r="LN93" s="157"/>
      <c r="LO93" s="157"/>
      <c r="LP93" s="157"/>
      <c r="LQ93" s="157"/>
      <c r="LR93" s="157"/>
      <c r="LS93" s="157"/>
      <c r="LT93" s="157"/>
      <c r="LU93" s="157"/>
      <c r="LV93" s="157"/>
      <c r="LW93" s="157"/>
      <c r="LX93" s="157"/>
      <c r="LY93" s="157"/>
      <c r="LZ93" s="157"/>
      <c r="MA93" s="157"/>
      <c r="MB93" s="157"/>
      <c r="MC93" s="157"/>
      <c r="MD93" s="157"/>
      <c r="ME93" s="157"/>
      <c r="MF93" s="157"/>
      <c r="MG93" s="157"/>
      <c r="MH93" s="157"/>
      <c r="MI93" s="157"/>
      <c r="MJ93" s="157"/>
      <c r="MK93" s="157"/>
      <c r="ML93" s="157"/>
      <c r="MM93" s="157"/>
      <c r="MN93" s="157"/>
      <c r="MO93" s="157"/>
      <c r="MP93" s="157"/>
      <c r="MQ93" s="157"/>
      <c r="MR93" s="157"/>
      <c r="MS93" s="157"/>
      <c r="MT93" s="157"/>
      <c r="MU93" s="157"/>
      <c r="MV93" s="157"/>
      <c r="MW93" s="157"/>
      <c r="MX93" s="157"/>
      <c r="MY93" s="157"/>
      <c r="MZ93" s="157"/>
      <c r="NA93" s="157"/>
      <c r="NB93" s="157"/>
      <c r="NC93" s="157"/>
      <c r="ND93" s="157"/>
      <c r="NE93" s="157"/>
      <c r="NF93" s="157"/>
      <c r="NG93" s="157"/>
      <c r="NH93" s="157"/>
      <c r="NI93" s="157"/>
      <c r="NJ93" s="157"/>
      <c r="NK93" s="157"/>
      <c r="NL93" s="157"/>
      <c r="NM93" s="157"/>
      <c r="NN93" s="157"/>
      <c r="NO93" s="157"/>
      <c r="NP93" s="157"/>
      <c r="NQ93" s="157"/>
      <c r="NR93" s="157"/>
      <c r="NS93" s="157"/>
      <c r="NT93" s="157"/>
      <c r="NU93" s="157"/>
      <c r="NV93" s="157"/>
      <c r="NW93" s="157"/>
      <c r="NX93" s="157"/>
      <c r="NY93" s="157"/>
      <c r="NZ93" s="157"/>
      <c r="OA93" s="157"/>
      <c r="OB93" s="157"/>
      <c r="OC93" s="157"/>
      <c r="OD93" s="157"/>
      <c r="OE93" s="157"/>
      <c r="OF93" s="157"/>
      <c r="OG93" s="157"/>
      <c r="OH93" s="157"/>
      <c r="OI93" s="157"/>
      <c r="OJ93" s="157"/>
      <c r="OK93" s="157"/>
      <c r="OL93" s="157"/>
      <c r="OM93" s="157"/>
      <c r="ON93" s="157"/>
      <c r="OO93" s="157"/>
      <c r="OP93" s="157"/>
      <c r="OQ93" s="157"/>
      <c r="OR93" s="157"/>
      <c r="OS93" s="157"/>
      <c r="OT93" s="157"/>
      <c r="OU93" s="157"/>
      <c r="OV93" s="157"/>
      <c r="OW93" s="157"/>
      <c r="OX93" s="157"/>
      <c r="OY93" s="157"/>
      <c r="OZ93" s="157"/>
      <c r="PA93" s="157"/>
      <c r="PB93" s="157"/>
      <c r="PC93" s="157"/>
      <c r="PD93" s="157"/>
      <c r="PE93" s="157"/>
      <c r="PF93" s="157"/>
      <c r="PG93" s="157"/>
      <c r="PH93" s="157"/>
      <c r="PI93" s="157"/>
      <c r="PJ93" s="157"/>
      <c r="PK93" s="157"/>
      <c r="PL93" s="157"/>
      <c r="PM93" s="157"/>
      <c r="PN93" s="157"/>
      <c r="PO93" s="157"/>
      <c r="PP93" s="157"/>
      <c r="PQ93" s="157"/>
      <c r="PR93" s="157"/>
      <c r="PS93" s="157"/>
      <c r="PT93" s="157"/>
      <c r="PU93" s="157"/>
      <c r="PV93" s="157"/>
      <c r="PW93" s="157"/>
      <c r="PX93" s="157"/>
      <c r="PY93" s="157"/>
      <c r="PZ93" s="157"/>
      <c r="QA93" s="157"/>
      <c r="QB93" s="157"/>
      <c r="QC93" s="157"/>
      <c r="QD93" s="157"/>
      <c r="QE93" s="157"/>
      <c r="QF93" s="157"/>
      <c r="QG93" s="157"/>
      <c r="QH93" s="157"/>
      <c r="QI93" s="157"/>
      <c r="QJ93" s="157"/>
      <c r="QK93" s="157"/>
      <c r="QL93" s="157"/>
      <c r="QM93" s="157"/>
      <c r="QN93" s="157"/>
      <c r="QO93" s="157"/>
      <c r="QP93" s="157"/>
      <c r="QQ93" s="157"/>
      <c r="QR93" s="157"/>
      <c r="QS93" s="157"/>
      <c r="QT93" s="157"/>
      <c r="QU93" s="157"/>
      <c r="QV93" s="157"/>
      <c r="QW93" s="157"/>
      <c r="QX93" s="157"/>
      <c r="QY93" s="157"/>
      <c r="QZ93" s="157"/>
      <c r="RA93" s="157"/>
      <c r="RB93" s="157"/>
      <c r="RC93" s="157"/>
      <c r="RD93" s="157"/>
      <c r="RE93" s="157"/>
      <c r="RF93" s="157"/>
      <c r="RG93" s="157"/>
      <c r="RH93" s="157"/>
      <c r="RI93" s="157"/>
      <c r="RJ93" s="157"/>
      <c r="RK93" s="157"/>
      <c r="RL93" s="157"/>
      <c r="RM93" s="157"/>
      <c r="RN93" s="157"/>
      <c r="RO93" s="157"/>
      <c r="RP93" s="157"/>
    </row>
    <row r="94" spans="1:484" ht="13">
      <c r="A94" s="150">
        <v>43160</v>
      </c>
      <c r="B94" s="133">
        <v>5942</v>
      </c>
      <c r="C94" s="135">
        <f t="shared" si="67"/>
        <v>1.6999999999999999E-3</v>
      </c>
      <c r="D94" s="57"/>
      <c r="E94" s="157">
        <f t="shared" si="65"/>
        <v>1.1958140470919703</v>
      </c>
      <c r="F94" s="157">
        <f t="shared" si="68"/>
        <v>1.1867385660075893</v>
      </c>
      <c r="G94" s="157">
        <f t="shared" si="70"/>
        <v>1.1860279441117765</v>
      </c>
      <c r="H94" s="157">
        <f t="shared" si="72"/>
        <v>1.1817820206841687</v>
      </c>
      <c r="I94" s="157">
        <f t="shared" si="74"/>
        <v>1.1801390268123138</v>
      </c>
      <c r="J94" s="157">
        <f t="shared" si="76"/>
        <v>1.1745404230084997</v>
      </c>
      <c r="K94" s="157">
        <f t="shared" si="78"/>
        <v>1.1710681907765077</v>
      </c>
      <c r="L94" s="157">
        <f t="shared" si="80"/>
        <v>1.1671577293262621</v>
      </c>
      <c r="M94" s="157">
        <f t="shared" si="82"/>
        <v>1.1655551196547667</v>
      </c>
      <c r="N94" s="157">
        <f t="shared" si="84"/>
        <v>1.1641849529780564</v>
      </c>
      <c r="O94" s="157">
        <f t="shared" si="86"/>
        <v>1.1621357324467045</v>
      </c>
      <c r="P94" s="157">
        <f t="shared" si="88"/>
        <v>1.1616813294232649</v>
      </c>
      <c r="Q94" s="157">
        <f t="shared" si="90"/>
        <v>1.1605468750000001</v>
      </c>
      <c r="R94" s="157">
        <f t="shared" si="92"/>
        <v>1.1600937133932059</v>
      </c>
      <c r="S94" s="157">
        <f t="shared" si="94"/>
        <v>1.1551321928460343</v>
      </c>
      <c r="T94" s="157">
        <f t="shared" si="96"/>
        <v>1.1537864077669904</v>
      </c>
      <c r="U94" s="157">
        <f t="shared" si="98"/>
        <v>1.1499903232049544</v>
      </c>
      <c r="V94" s="157">
        <f t="shared" si="100"/>
        <v>1.1493230174081237</v>
      </c>
      <c r="W94" s="157">
        <f t="shared" si="102"/>
        <v>1.1462191358024691</v>
      </c>
      <c r="X94" s="157">
        <f t="shared" si="104"/>
        <v>1.1418139892390469</v>
      </c>
      <c r="Y94" s="157">
        <f t="shared" si="106"/>
        <v>1.1437921077959576</v>
      </c>
      <c r="Z94" s="157">
        <f t="shared" ref="Z94:Z157" si="108">($B94/$B$29)</f>
        <v>1.1418139892390469</v>
      </c>
      <c r="AA94" s="157">
        <f t="shared" si="23"/>
        <v>1.1398427009399579</v>
      </c>
      <c r="AB94" s="157">
        <f t="shared" si="24"/>
        <v>1.1404990403071018</v>
      </c>
      <c r="AC94" s="157">
        <f t="shared" si="25"/>
        <v>1.1370072713356296</v>
      </c>
      <c r="AD94" s="157">
        <f t="shared" si="26"/>
        <v>1.1326725123903927</v>
      </c>
      <c r="AE94" s="157">
        <f t="shared" si="27"/>
        <v>1.132025147647171</v>
      </c>
      <c r="AF94" s="157">
        <f t="shared" si="28"/>
        <v>1.1303024538710291</v>
      </c>
      <c r="AG94" s="157">
        <f t="shared" si="29"/>
        <v>1.1270864946889225</v>
      </c>
      <c r="AH94" s="157">
        <f t="shared" si="30"/>
        <v>1.1241013999243283</v>
      </c>
      <c r="AI94" s="157">
        <f t="shared" si="31"/>
        <v>1.1251656883166068</v>
      </c>
      <c r="AJ94" s="157">
        <f t="shared" si="32"/>
        <v>1.1260185711578548</v>
      </c>
      <c r="AK94" s="157">
        <f t="shared" si="33"/>
        <v>1.1243140964995271</v>
      </c>
      <c r="AL94" s="157">
        <f t="shared" si="34"/>
        <v>1.1194423511680482</v>
      </c>
      <c r="AM94" s="157">
        <f t="shared" si="35"/>
        <v>1.117547489185631</v>
      </c>
      <c r="AN94" s="157">
        <f t="shared" si="36"/>
        <v>1.1156590311678558</v>
      </c>
      <c r="AO94" s="157">
        <f t="shared" si="37"/>
        <v>1.1160781367392938</v>
      </c>
      <c r="AP94" s="157">
        <f t="shared" si="38"/>
        <v>1.1167073858297312</v>
      </c>
      <c r="AQ94" s="157">
        <f t="shared" si="39"/>
        <v>1.1137769447047798</v>
      </c>
      <c r="AR94" s="157">
        <f t="shared" si="40"/>
        <v>1.1094100074682598</v>
      </c>
      <c r="AS94" s="157">
        <f t="shared" si="41"/>
        <v>1.1065176908752328</v>
      </c>
      <c r="AT94" s="157">
        <f t="shared" si="42"/>
        <v>1.1054883720930233</v>
      </c>
      <c r="AU94" s="157">
        <f t="shared" si="43"/>
        <v>1.1038454393460895</v>
      </c>
      <c r="AV94" s="157">
        <f t="shared" si="44"/>
        <v>1.1024118738404454</v>
      </c>
      <c r="AW94" s="157">
        <f t="shared" si="45"/>
        <v>1.0985394712516177</v>
      </c>
      <c r="AX94" s="157">
        <f t="shared" si="46"/>
        <v>1.0918779860345462</v>
      </c>
      <c r="AY94" s="157">
        <f t="shared" si="47"/>
        <v>1.0866861741038771</v>
      </c>
      <c r="AZ94" s="157">
        <f t="shared" si="48"/>
        <v>1.0843065693430658</v>
      </c>
      <c r="BA94" s="157">
        <f t="shared" si="49"/>
        <v>1.0809532472257595</v>
      </c>
      <c r="BB94" s="157">
        <f t="shared" si="50"/>
        <v>1.0827259475218658</v>
      </c>
      <c r="BC94" s="157">
        <f t="shared" si="51"/>
        <v>1.0829232731911791</v>
      </c>
      <c r="BD94" s="157">
        <f t="shared" si="52"/>
        <v>1.0803636363636364</v>
      </c>
      <c r="BE94" s="157">
        <f t="shared" si="53"/>
        <v>1.0823315118397085</v>
      </c>
      <c r="BF94" s="157">
        <f t="shared" si="54"/>
        <v>1.0789903758852371</v>
      </c>
      <c r="BG94" s="157">
        <f t="shared" si="55"/>
        <v>1.0784029038112524</v>
      </c>
      <c r="BH94" s="157">
        <f t="shared" si="56"/>
        <v>1.0774252039891206</v>
      </c>
      <c r="BI94" s="157">
        <f t="shared" si="57"/>
        <v>1.0723696083739398</v>
      </c>
      <c r="BJ94" s="157">
        <f t="shared" si="58"/>
        <v>1.0717893217893217</v>
      </c>
      <c r="BK94" s="157">
        <f t="shared" si="59"/>
        <v>1.0679367361610352</v>
      </c>
      <c r="BL94" s="157">
        <f t="shared" si="60"/>
        <v>1.0685128573997482</v>
      </c>
      <c r="BM94" s="157">
        <f t="shared" si="61"/>
        <v>1.0683207479323984</v>
      </c>
      <c r="BN94" s="157">
        <f t="shared" si="62"/>
        <v>1.0633500357909806</v>
      </c>
      <c r="BO94" s="157">
        <f t="shared" si="63"/>
        <v>1.0599357830895468</v>
      </c>
      <c r="BP94" s="157">
        <f t="shared" si="64"/>
        <v>1.0548553168826558</v>
      </c>
      <c r="BQ94" s="157">
        <f t="shared" si="66"/>
        <v>1.0541067943941813</v>
      </c>
      <c r="BR94" s="157">
        <f t="shared" si="69"/>
        <v>1.0542938254080909</v>
      </c>
      <c r="BS94" s="157">
        <f t="shared" si="71"/>
        <v>1.0498233215547703</v>
      </c>
      <c r="BT94" s="157">
        <f t="shared" si="73"/>
        <v>1.0479717813051146</v>
      </c>
      <c r="BU94" s="157">
        <f t="shared" si="75"/>
        <v>1.0503800601025279</v>
      </c>
      <c r="BV94" s="157">
        <f t="shared" si="77"/>
        <v>1.045942615736666</v>
      </c>
      <c r="BW94" s="157">
        <f t="shared" si="79"/>
        <v>1.0442882249560632</v>
      </c>
      <c r="BX94" s="157">
        <f t="shared" si="81"/>
        <v>1.0442882249560632</v>
      </c>
      <c r="BY94" s="157">
        <f t="shared" si="83"/>
        <v>1.0362748517614231</v>
      </c>
      <c r="BZ94" s="157">
        <f t="shared" si="85"/>
        <v>1.0348310693138278</v>
      </c>
      <c r="CA94" s="157">
        <f t="shared" si="87"/>
        <v>1.026429435135602</v>
      </c>
      <c r="CB94" s="157">
        <f t="shared" si="89"/>
        <v>1.0241296104791451</v>
      </c>
      <c r="CC94" s="157">
        <f t="shared" si="91"/>
        <v>1.0216643741403026</v>
      </c>
      <c r="CD94" s="157">
        <f t="shared" si="93"/>
        <v>1.0199107449364917</v>
      </c>
      <c r="CE94" s="157">
        <f t="shared" si="95"/>
        <v>1.016769336071184</v>
      </c>
      <c r="CF94" s="157">
        <f t="shared" si="97"/>
        <v>1.0136472193790516</v>
      </c>
      <c r="CG94" s="157">
        <f t="shared" si="99"/>
        <v>1.0119209809264305</v>
      </c>
      <c r="CH94" s="157">
        <f t="shared" si="101"/>
        <v>1.0127833645815578</v>
      </c>
      <c r="CI94" s="157">
        <f t="shared" si="103"/>
        <v>1.0069479749195052</v>
      </c>
      <c r="CJ94" s="157">
        <f t="shared" si="105"/>
        <v>1.0049044478268223</v>
      </c>
      <c r="CK94" s="157">
        <f t="shared" si="107"/>
        <v>1.0035466981928729</v>
      </c>
      <c r="CL94" s="157">
        <f t="shared" ref="CL94:CL157" si="109">($B94/$B$93)</f>
        <v>1.0016857720836143</v>
      </c>
      <c r="CM94" s="156">
        <f>($B94/$B$94)</f>
        <v>1</v>
      </c>
      <c r="CN94" s="157"/>
      <c r="CO94" s="157"/>
      <c r="CP94" s="157"/>
      <c r="CQ94" s="157"/>
      <c r="CR94" s="157"/>
      <c r="CS94" s="157"/>
      <c r="CT94" s="157"/>
      <c r="CU94" s="157"/>
      <c r="CV94" s="157"/>
      <c r="CW94" s="157"/>
      <c r="CX94" s="157"/>
      <c r="CY94" s="157"/>
      <c r="CZ94" s="157"/>
      <c r="DA94" s="157"/>
      <c r="DB94" s="157"/>
      <c r="DC94" s="157"/>
      <c r="DD94" s="157"/>
      <c r="DE94" s="157"/>
      <c r="DF94" s="157"/>
      <c r="DG94" s="157"/>
      <c r="DH94" s="157"/>
      <c r="DI94" s="157"/>
      <c r="DJ94" s="157"/>
      <c r="DK94" s="157"/>
      <c r="DL94" s="157"/>
      <c r="DM94" s="157"/>
      <c r="DN94" s="157"/>
      <c r="DO94" s="157"/>
      <c r="DP94" s="157"/>
      <c r="DQ94" s="157"/>
      <c r="DR94" s="157"/>
      <c r="DS94" s="157"/>
      <c r="DT94" s="157"/>
      <c r="DU94" s="157"/>
      <c r="DV94" s="157"/>
      <c r="DW94" s="157"/>
      <c r="DX94" s="157"/>
      <c r="DY94" s="157"/>
      <c r="DZ94" s="157"/>
      <c r="EA94" s="157"/>
      <c r="EB94" s="157"/>
      <c r="EC94" s="157"/>
      <c r="ED94" s="157"/>
      <c r="EE94" s="157"/>
      <c r="EF94" s="157"/>
      <c r="EG94" s="157"/>
      <c r="EH94" s="157"/>
      <c r="EI94" s="157"/>
      <c r="EJ94" s="157"/>
      <c r="EK94" s="157"/>
      <c r="EL94" s="157"/>
      <c r="EM94" s="157"/>
      <c r="EN94" s="157"/>
      <c r="EO94" s="157"/>
      <c r="EP94" s="157"/>
      <c r="EQ94" s="157"/>
      <c r="ER94" s="157"/>
      <c r="ES94" s="157"/>
      <c r="ET94" s="157"/>
      <c r="EU94" s="157"/>
      <c r="EV94" s="157"/>
      <c r="EW94" s="157"/>
      <c r="EX94" s="157"/>
      <c r="EY94" s="157"/>
      <c r="EZ94" s="157"/>
      <c r="FA94" s="157"/>
      <c r="FB94" s="157"/>
      <c r="FC94" s="157"/>
      <c r="FD94" s="157"/>
      <c r="FE94" s="157"/>
      <c r="FF94" s="157"/>
      <c r="FG94" s="157"/>
      <c r="FH94" s="157"/>
      <c r="FI94" s="157"/>
      <c r="FJ94" s="157"/>
      <c r="FK94" s="157"/>
      <c r="FL94" s="157"/>
      <c r="FM94" s="157"/>
      <c r="FN94" s="157"/>
      <c r="FO94" s="157"/>
      <c r="FP94" s="157"/>
      <c r="FQ94" s="157"/>
      <c r="FR94" s="157"/>
      <c r="FS94" s="157"/>
      <c r="FT94" s="157"/>
      <c r="FU94" s="157"/>
      <c r="FV94" s="157"/>
      <c r="FW94" s="157"/>
      <c r="FX94" s="157"/>
      <c r="FY94" s="157"/>
      <c r="FZ94" s="157"/>
      <c r="GA94" s="157"/>
      <c r="GB94" s="157"/>
      <c r="GC94" s="157"/>
      <c r="GD94" s="157"/>
      <c r="GE94" s="157"/>
      <c r="GF94" s="157"/>
      <c r="GG94" s="157"/>
      <c r="GH94" s="157"/>
      <c r="GI94" s="157"/>
      <c r="GJ94" s="157"/>
      <c r="GK94" s="157"/>
      <c r="GL94" s="157"/>
      <c r="GM94" s="157"/>
      <c r="GN94" s="157"/>
      <c r="GO94" s="157"/>
      <c r="GP94" s="157"/>
      <c r="GQ94" s="157"/>
      <c r="GR94" s="157"/>
      <c r="GS94" s="157"/>
      <c r="GT94" s="157"/>
      <c r="GU94" s="157"/>
      <c r="GV94" s="157"/>
      <c r="GW94" s="157"/>
      <c r="GX94" s="157"/>
      <c r="GY94" s="157"/>
      <c r="GZ94" s="157"/>
      <c r="HA94" s="157"/>
      <c r="HB94" s="157"/>
      <c r="HC94" s="157"/>
      <c r="HD94" s="157"/>
      <c r="HE94" s="157"/>
      <c r="HF94" s="157"/>
      <c r="HG94" s="157"/>
      <c r="HH94" s="157"/>
      <c r="HI94" s="157"/>
      <c r="HJ94" s="157"/>
      <c r="HK94" s="157"/>
      <c r="HL94" s="157"/>
      <c r="HM94" s="157"/>
      <c r="HN94" s="157"/>
      <c r="HO94" s="157"/>
      <c r="HP94" s="157"/>
      <c r="HQ94" s="157"/>
      <c r="HR94" s="157"/>
      <c r="HS94" s="157"/>
      <c r="HT94" s="157"/>
      <c r="HU94" s="157"/>
      <c r="HV94" s="157"/>
      <c r="HW94" s="157"/>
      <c r="HX94" s="157"/>
      <c r="HY94" s="157"/>
      <c r="HZ94" s="157"/>
      <c r="IA94" s="157"/>
      <c r="IB94" s="157"/>
      <c r="IC94" s="157"/>
      <c r="ID94" s="157"/>
      <c r="IE94" s="157"/>
      <c r="IF94" s="157"/>
      <c r="IG94" s="157"/>
      <c r="IH94" s="157"/>
      <c r="II94" s="157"/>
      <c r="IJ94" s="157"/>
      <c r="IK94" s="157"/>
      <c r="IL94" s="157"/>
      <c r="IM94" s="157"/>
      <c r="IN94" s="157"/>
      <c r="IO94" s="157"/>
      <c r="IP94" s="157"/>
      <c r="IQ94" s="157"/>
      <c r="IR94" s="157"/>
      <c r="IS94" s="157"/>
      <c r="IT94" s="157"/>
      <c r="IU94" s="157"/>
      <c r="IV94" s="157"/>
      <c r="IW94" s="157"/>
      <c r="IX94" s="157"/>
      <c r="IY94" s="157"/>
      <c r="IZ94" s="157"/>
      <c r="JA94" s="157"/>
      <c r="JB94" s="157"/>
      <c r="JC94" s="157"/>
      <c r="JD94" s="157"/>
      <c r="JE94" s="157"/>
      <c r="JF94" s="157"/>
      <c r="JG94" s="157"/>
      <c r="JH94" s="157"/>
      <c r="JI94" s="157"/>
      <c r="JJ94" s="157"/>
      <c r="JK94" s="157"/>
      <c r="JL94" s="157"/>
      <c r="JM94" s="157"/>
      <c r="JN94" s="157"/>
      <c r="JO94" s="157"/>
      <c r="JP94" s="157"/>
      <c r="JQ94" s="157"/>
      <c r="JR94" s="157"/>
      <c r="JS94" s="157"/>
      <c r="JT94" s="157"/>
      <c r="JU94" s="157"/>
      <c r="JV94" s="157"/>
      <c r="JW94" s="157"/>
      <c r="JX94" s="157"/>
      <c r="JY94" s="157"/>
      <c r="JZ94" s="157"/>
      <c r="KA94" s="157"/>
      <c r="KB94" s="157"/>
      <c r="KC94" s="157"/>
      <c r="KD94" s="157"/>
      <c r="KE94" s="157"/>
      <c r="KF94" s="157"/>
      <c r="KG94" s="157"/>
      <c r="KH94" s="157"/>
      <c r="KI94" s="157"/>
      <c r="KJ94" s="157"/>
      <c r="KK94" s="157"/>
      <c r="KL94" s="157"/>
      <c r="KM94" s="157"/>
      <c r="KN94" s="157"/>
      <c r="KO94" s="157"/>
      <c r="KP94" s="157"/>
      <c r="KQ94" s="157"/>
      <c r="KR94" s="157"/>
      <c r="KS94" s="157"/>
      <c r="KT94" s="157"/>
      <c r="KU94" s="157"/>
      <c r="KV94" s="157"/>
      <c r="KW94" s="157"/>
      <c r="KX94" s="157"/>
      <c r="KY94" s="157"/>
      <c r="KZ94" s="157"/>
      <c r="LA94" s="157"/>
      <c r="LB94" s="157"/>
      <c r="LC94" s="157"/>
      <c r="LD94" s="157"/>
      <c r="LE94" s="157"/>
      <c r="LF94" s="157"/>
      <c r="LG94" s="157"/>
      <c r="LH94" s="157"/>
      <c r="LI94" s="157"/>
      <c r="LJ94" s="157"/>
      <c r="LK94" s="157"/>
      <c r="LL94" s="157"/>
      <c r="LM94" s="157"/>
      <c r="LN94" s="157"/>
      <c r="LO94" s="157"/>
      <c r="LP94" s="157"/>
      <c r="LQ94" s="157"/>
      <c r="LR94" s="157"/>
      <c r="LS94" s="157"/>
      <c r="LT94" s="157"/>
      <c r="LU94" s="157"/>
      <c r="LV94" s="157"/>
      <c r="LW94" s="157"/>
      <c r="LX94" s="157"/>
      <c r="LY94" s="157"/>
      <c r="LZ94" s="157"/>
      <c r="MA94" s="157"/>
      <c r="MB94" s="157"/>
      <c r="MC94" s="157"/>
      <c r="MD94" s="157"/>
      <c r="ME94" s="157"/>
      <c r="MF94" s="157"/>
      <c r="MG94" s="157"/>
      <c r="MH94" s="157"/>
      <c r="MI94" s="157"/>
      <c r="MJ94" s="157"/>
      <c r="MK94" s="157"/>
      <c r="ML94" s="157"/>
      <c r="MM94" s="157"/>
      <c r="MN94" s="157"/>
      <c r="MO94" s="157"/>
      <c r="MP94" s="157"/>
      <c r="MQ94" s="157"/>
      <c r="MR94" s="157"/>
      <c r="MS94" s="157"/>
      <c r="MT94" s="157"/>
      <c r="MU94" s="157"/>
      <c r="MV94" s="157"/>
      <c r="MW94" s="157"/>
      <c r="MX94" s="157"/>
      <c r="MY94" s="157"/>
      <c r="MZ94" s="157"/>
      <c r="NA94" s="157"/>
      <c r="NB94" s="157"/>
      <c r="NC94" s="157"/>
      <c r="ND94" s="157"/>
      <c r="NE94" s="157"/>
      <c r="NF94" s="157"/>
      <c r="NG94" s="157"/>
      <c r="NH94" s="157"/>
      <c r="NI94" s="157"/>
      <c r="NJ94" s="157"/>
      <c r="NK94" s="157"/>
      <c r="NL94" s="157"/>
      <c r="NM94" s="157"/>
      <c r="NN94" s="157"/>
      <c r="NO94" s="157"/>
      <c r="NP94" s="157"/>
      <c r="NQ94" s="157"/>
      <c r="NR94" s="157"/>
      <c r="NS94" s="157"/>
      <c r="NT94" s="157"/>
      <c r="NU94" s="157"/>
      <c r="NV94" s="157"/>
      <c r="NW94" s="157"/>
      <c r="NX94" s="157"/>
      <c r="NY94" s="157"/>
      <c r="NZ94" s="157"/>
      <c r="OA94" s="157"/>
      <c r="OB94" s="157"/>
      <c r="OC94" s="157"/>
      <c r="OD94" s="157"/>
      <c r="OE94" s="157"/>
      <c r="OF94" s="157"/>
      <c r="OG94" s="157"/>
      <c r="OH94" s="157"/>
      <c r="OI94" s="157"/>
      <c r="OJ94" s="157"/>
      <c r="OK94" s="157"/>
      <c r="OL94" s="157"/>
      <c r="OM94" s="157"/>
      <c r="ON94" s="157"/>
      <c r="OO94" s="157"/>
      <c r="OP94" s="157"/>
      <c r="OQ94" s="157"/>
      <c r="OR94" s="157"/>
      <c r="OS94" s="157"/>
      <c r="OT94" s="157"/>
      <c r="OU94" s="157"/>
      <c r="OV94" s="157"/>
      <c r="OW94" s="157"/>
      <c r="OX94" s="157"/>
      <c r="OY94" s="157"/>
      <c r="OZ94" s="157"/>
      <c r="PA94" s="157"/>
      <c r="PB94" s="157"/>
      <c r="PC94" s="157"/>
      <c r="PD94" s="157"/>
      <c r="PE94" s="157"/>
      <c r="PF94" s="157"/>
      <c r="PG94" s="157"/>
      <c r="PH94" s="157"/>
      <c r="PI94" s="157"/>
      <c r="PJ94" s="157"/>
      <c r="PK94" s="157"/>
      <c r="PL94" s="157"/>
      <c r="PM94" s="157"/>
      <c r="PN94" s="157"/>
      <c r="PO94" s="157"/>
      <c r="PP94" s="157"/>
      <c r="PQ94" s="157"/>
      <c r="PR94" s="157"/>
      <c r="PS94" s="157"/>
      <c r="PT94" s="157"/>
      <c r="PU94" s="157"/>
      <c r="PV94" s="157"/>
      <c r="PW94" s="157"/>
      <c r="PX94" s="157"/>
      <c r="PY94" s="157"/>
      <c r="PZ94" s="157"/>
      <c r="QA94" s="157"/>
      <c r="QB94" s="157"/>
      <c r="QC94" s="157"/>
      <c r="QD94" s="157"/>
      <c r="QE94" s="157"/>
      <c r="QF94" s="157"/>
      <c r="QG94" s="157"/>
      <c r="QH94" s="157"/>
      <c r="QI94" s="157"/>
      <c r="QJ94" s="157"/>
      <c r="QK94" s="157"/>
      <c r="QL94" s="157"/>
      <c r="QM94" s="157"/>
      <c r="QN94" s="157"/>
      <c r="QO94" s="157"/>
      <c r="QP94" s="157"/>
      <c r="QQ94" s="157"/>
      <c r="QR94" s="157"/>
      <c r="QS94" s="157"/>
      <c r="QT94" s="157"/>
      <c r="QU94" s="157"/>
      <c r="QV94" s="157"/>
      <c r="QW94" s="157"/>
      <c r="QX94" s="157"/>
      <c r="QY94" s="157"/>
      <c r="QZ94" s="157"/>
      <c r="RA94" s="157"/>
      <c r="RB94" s="157"/>
      <c r="RC94" s="157"/>
      <c r="RD94" s="157"/>
      <c r="RE94" s="157"/>
      <c r="RF94" s="157"/>
      <c r="RG94" s="157"/>
      <c r="RH94" s="157"/>
      <c r="RI94" s="157"/>
      <c r="RJ94" s="157"/>
      <c r="RK94" s="157"/>
      <c r="RL94" s="157"/>
      <c r="RM94" s="157"/>
      <c r="RN94" s="157"/>
      <c r="RO94" s="157"/>
      <c r="RP94" s="157"/>
    </row>
    <row r="95" spans="1:484" ht="13">
      <c r="A95" s="150">
        <v>43191</v>
      </c>
      <c r="B95" s="133">
        <v>5954</v>
      </c>
      <c r="C95" s="135">
        <f t="shared" si="67"/>
        <v>2E-3</v>
      </c>
      <c r="D95" s="57"/>
      <c r="E95" s="157">
        <f t="shared" si="65"/>
        <v>1.1982290199235259</v>
      </c>
      <c r="F95" s="157">
        <f t="shared" si="68"/>
        <v>1.189135210705013</v>
      </c>
      <c r="G95" s="157">
        <f t="shared" si="70"/>
        <v>1.1884231536926149</v>
      </c>
      <c r="H95" s="157">
        <f t="shared" si="72"/>
        <v>1.1841686555290374</v>
      </c>
      <c r="I95" s="157">
        <f t="shared" si="74"/>
        <v>1.1825223435948362</v>
      </c>
      <c r="J95" s="157">
        <f t="shared" si="76"/>
        <v>1.176912433287211</v>
      </c>
      <c r="K95" s="157">
        <f t="shared" si="78"/>
        <v>1.1734331888056759</v>
      </c>
      <c r="L95" s="157">
        <f t="shared" si="80"/>
        <v>1.1695148300923197</v>
      </c>
      <c r="M95" s="157">
        <f t="shared" si="82"/>
        <v>1.167908983915261</v>
      </c>
      <c r="N95" s="157">
        <f t="shared" si="84"/>
        <v>1.1665360501567399</v>
      </c>
      <c r="O95" s="157">
        <f t="shared" si="86"/>
        <v>1.1644826911793467</v>
      </c>
      <c r="P95" s="157">
        <f t="shared" si="88"/>
        <v>1.1640273704789834</v>
      </c>
      <c r="Q95" s="157">
        <f t="shared" si="90"/>
        <v>1.162890625</v>
      </c>
      <c r="R95" s="157">
        <f t="shared" si="92"/>
        <v>1.1624365482233503</v>
      </c>
      <c r="S95" s="157">
        <f t="shared" si="94"/>
        <v>1.1574650077760498</v>
      </c>
      <c r="T95" s="157">
        <f t="shared" si="96"/>
        <v>1.1561165048543689</v>
      </c>
      <c r="U95" s="157">
        <f t="shared" si="98"/>
        <v>1.15231275401587</v>
      </c>
      <c r="V95" s="157">
        <f t="shared" si="100"/>
        <v>1.1516441005802709</v>
      </c>
      <c r="W95" s="157">
        <f t="shared" si="102"/>
        <v>1.148533950617284</v>
      </c>
      <c r="X95" s="157">
        <f t="shared" si="104"/>
        <v>1.1441199077632591</v>
      </c>
      <c r="Y95" s="157">
        <f t="shared" si="106"/>
        <v>1.1461020211742059</v>
      </c>
      <c r="Z95" s="157">
        <f t="shared" si="108"/>
        <v>1.1441199077632591</v>
      </c>
      <c r="AA95" s="157">
        <f t="shared" ref="AA95:AA158" si="110">($B95/$B$30)</f>
        <v>1.1421446384039899</v>
      </c>
      <c r="AB95" s="157">
        <f t="shared" si="24"/>
        <v>1.142802303262956</v>
      </c>
      <c r="AC95" s="157">
        <f t="shared" si="25"/>
        <v>1.1393034825870647</v>
      </c>
      <c r="AD95" s="157">
        <f t="shared" si="26"/>
        <v>1.1349599695005719</v>
      </c>
      <c r="AE95" s="157">
        <f t="shared" si="27"/>
        <v>1.1343112973899789</v>
      </c>
      <c r="AF95" s="157">
        <f t="shared" si="28"/>
        <v>1.132585124595777</v>
      </c>
      <c r="AG95" s="157">
        <f t="shared" si="29"/>
        <v>1.1293626707132018</v>
      </c>
      <c r="AH95" s="157">
        <f t="shared" si="30"/>
        <v>1.1263715474839198</v>
      </c>
      <c r="AI95" s="157">
        <f t="shared" si="31"/>
        <v>1.12743798523007</v>
      </c>
      <c r="AJ95" s="157">
        <f t="shared" si="32"/>
        <v>1.1282925904870191</v>
      </c>
      <c r="AK95" s="157">
        <f t="shared" si="33"/>
        <v>1.1265846736045411</v>
      </c>
      <c r="AL95" s="157">
        <f t="shared" si="34"/>
        <v>1.1217030896759608</v>
      </c>
      <c r="AM95" s="157">
        <f t="shared" si="35"/>
        <v>1.1198044009779951</v>
      </c>
      <c r="AN95" s="157">
        <f t="shared" si="36"/>
        <v>1.1179121291776193</v>
      </c>
      <c r="AO95" s="157">
        <f t="shared" si="37"/>
        <v>1.1183320811419986</v>
      </c>
      <c r="AP95" s="157">
        <f t="shared" si="38"/>
        <v>1.1189626010148468</v>
      </c>
      <c r="AQ95" s="157">
        <f t="shared" si="39"/>
        <v>1.1160262417994378</v>
      </c>
      <c r="AR95" s="157">
        <f t="shared" si="40"/>
        <v>1.1116504854368932</v>
      </c>
      <c r="AS95" s="157">
        <f t="shared" si="41"/>
        <v>1.1087523277467413</v>
      </c>
      <c r="AT95" s="157">
        <f t="shared" si="42"/>
        <v>1.1077209302325581</v>
      </c>
      <c r="AU95" s="157">
        <f t="shared" si="43"/>
        <v>1.1060746795467211</v>
      </c>
      <c r="AV95" s="157">
        <f t="shared" si="44"/>
        <v>1.1046382189239332</v>
      </c>
      <c r="AW95" s="157">
        <f t="shared" si="45"/>
        <v>1.1007579959327047</v>
      </c>
      <c r="AX95" s="157">
        <f t="shared" si="46"/>
        <v>1.0940830576993752</v>
      </c>
      <c r="AY95" s="157">
        <f t="shared" si="47"/>
        <v>1.0888807607900512</v>
      </c>
      <c r="AZ95" s="157">
        <f t="shared" si="48"/>
        <v>1.0864963503649636</v>
      </c>
      <c r="BA95" s="157">
        <f t="shared" si="49"/>
        <v>1.0831362561397126</v>
      </c>
      <c r="BB95" s="157">
        <f t="shared" si="50"/>
        <v>1.0849125364431487</v>
      </c>
      <c r="BC95" s="157">
        <f t="shared" si="51"/>
        <v>1.0851102606160015</v>
      </c>
      <c r="BD95" s="157">
        <f t="shared" si="52"/>
        <v>1.0825454545454545</v>
      </c>
      <c r="BE95" s="157">
        <f t="shared" si="53"/>
        <v>1.0845173041894354</v>
      </c>
      <c r="BF95" s="157">
        <f t="shared" si="54"/>
        <v>1.0811694207372435</v>
      </c>
      <c r="BG95" s="157">
        <f t="shared" si="55"/>
        <v>1.0805807622504537</v>
      </c>
      <c r="BH95" s="157">
        <f t="shared" si="56"/>
        <v>1.0796010879419764</v>
      </c>
      <c r="BI95" s="157">
        <f t="shared" si="57"/>
        <v>1.0745352824399927</v>
      </c>
      <c r="BJ95" s="157">
        <f t="shared" si="58"/>
        <v>1.073953823953824</v>
      </c>
      <c r="BK95" s="157">
        <f t="shared" si="59"/>
        <v>1.0700934579439252</v>
      </c>
      <c r="BL95" s="157">
        <f t="shared" si="60"/>
        <v>1.0706707426721813</v>
      </c>
      <c r="BM95" s="157">
        <f t="shared" si="61"/>
        <v>1.0704782452355268</v>
      </c>
      <c r="BN95" s="157">
        <f t="shared" si="62"/>
        <v>1.0654974946313529</v>
      </c>
      <c r="BO95" s="157">
        <f t="shared" si="63"/>
        <v>1.0620763467713163</v>
      </c>
      <c r="BP95" s="157">
        <f t="shared" si="64"/>
        <v>1.0569856204509143</v>
      </c>
      <c r="BQ95" s="157">
        <f t="shared" si="66"/>
        <v>1.0562355863047721</v>
      </c>
      <c r="BR95" s="157">
        <f t="shared" si="69"/>
        <v>1.0564229950319375</v>
      </c>
      <c r="BS95" s="157">
        <f t="shared" si="71"/>
        <v>1.0519434628975266</v>
      </c>
      <c r="BT95" s="157">
        <f t="shared" si="73"/>
        <v>1.0500881834215168</v>
      </c>
      <c r="BU95" s="157">
        <f t="shared" si="75"/>
        <v>1.0525013257910554</v>
      </c>
      <c r="BV95" s="157">
        <f t="shared" si="77"/>
        <v>1.0480549199084668</v>
      </c>
      <c r="BW95" s="157">
        <f t="shared" si="79"/>
        <v>1.0463971880492091</v>
      </c>
      <c r="BX95" s="157">
        <f t="shared" si="81"/>
        <v>1.0463971880492091</v>
      </c>
      <c r="BY95" s="157">
        <f t="shared" si="83"/>
        <v>1.038367631670736</v>
      </c>
      <c r="BZ95" s="157">
        <f t="shared" si="85"/>
        <v>1.0369209334726577</v>
      </c>
      <c r="CA95" s="157">
        <f t="shared" si="87"/>
        <v>1.0285023320089826</v>
      </c>
      <c r="CB95" s="157">
        <f t="shared" si="89"/>
        <v>1.026197862805929</v>
      </c>
      <c r="CC95" s="157">
        <f t="shared" si="91"/>
        <v>1.0237276478679505</v>
      </c>
      <c r="CD95" s="157">
        <f t="shared" si="93"/>
        <v>1.021970477171301</v>
      </c>
      <c r="CE95" s="157">
        <f t="shared" si="95"/>
        <v>1.0188227241615333</v>
      </c>
      <c r="CF95" s="157">
        <f t="shared" si="97"/>
        <v>1.0156943022859093</v>
      </c>
      <c r="CG95" s="157">
        <f t="shared" si="99"/>
        <v>1.0139645776566757</v>
      </c>
      <c r="CH95" s="157">
        <f t="shared" si="101"/>
        <v>1.014828702914607</v>
      </c>
      <c r="CI95" s="157">
        <f t="shared" si="103"/>
        <v>1.0089815285544823</v>
      </c>
      <c r="CJ95" s="157">
        <f t="shared" si="105"/>
        <v>1.0069338745137832</v>
      </c>
      <c r="CK95" s="157">
        <f t="shared" si="107"/>
        <v>1.0055733828745144</v>
      </c>
      <c r="CL95" s="157">
        <f t="shared" si="109"/>
        <v>1.0037086985839514</v>
      </c>
      <c r="CM95" s="157">
        <f t="shared" ref="CM95:CM158" si="111">($B95/$B$94)</f>
        <v>1.002019522046449</v>
      </c>
      <c r="CN95" s="156">
        <f>($B95/$B$95)</f>
        <v>1</v>
      </c>
      <c r="CO95" s="157"/>
      <c r="CP95" s="157"/>
      <c r="CQ95" s="157"/>
      <c r="CR95" s="157"/>
      <c r="CS95" s="157"/>
      <c r="CT95" s="157"/>
      <c r="CU95" s="157"/>
      <c r="CV95" s="157"/>
      <c r="CW95" s="157"/>
      <c r="CX95" s="157"/>
      <c r="CY95" s="157"/>
      <c r="CZ95" s="157"/>
      <c r="DA95" s="157"/>
      <c r="DB95" s="157"/>
      <c r="DC95" s="157"/>
      <c r="DD95" s="157"/>
      <c r="DE95" s="157"/>
      <c r="DF95" s="157"/>
      <c r="DG95" s="157"/>
      <c r="DH95" s="157"/>
      <c r="DI95" s="157"/>
      <c r="DJ95" s="157"/>
      <c r="DK95" s="157"/>
      <c r="DL95" s="157"/>
      <c r="DM95" s="157"/>
      <c r="DN95" s="157"/>
      <c r="DO95" s="157"/>
      <c r="DP95" s="157"/>
      <c r="DQ95" s="157"/>
      <c r="DR95" s="157"/>
      <c r="DS95" s="157"/>
      <c r="DT95" s="157"/>
      <c r="DU95" s="157"/>
      <c r="DV95" s="157"/>
      <c r="DW95" s="157"/>
      <c r="DX95" s="157"/>
      <c r="DY95" s="157"/>
      <c r="DZ95" s="157"/>
      <c r="EA95" s="157"/>
      <c r="EB95" s="157"/>
      <c r="EC95" s="157"/>
      <c r="ED95" s="157"/>
      <c r="EE95" s="157"/>
      <c r="EF95" s="157"/>
      <c r="EG95" s="157"/>
      <c r="EH95" s="157"/>
      <c r="EI95" s="157"/>
      <c r="EJ95" s="157"/>
      <c r="EK95" s="157"/>
      <c r="EL95" s="157"/>
      <c r="EM95" s="157"/>
      <c r="EN95" s="157"/>
      <c r="EO95" s="157"/>
      <c r="EP95" s="157"/>
      <c r="EQ95" s="157"/>
      <c r="ER95" s="157"/>
      <c r="ES95" s="157"/>
      <c r="ET95" s="157"/>
      <c r="EU95" s="157"/>
      <c r="EV95" s="157"/>
      <c r="EW95" s="157"/>
      <c r="EX95" s="157"/>
      <c r="EY95" s="157"/>
      <c r="EZ95" s="157"/>
      <c r="FA95" s="157"/>
      <c r="FB95" s="157"/>
      <c r="FC95" s="157"/>
      <c r="FD95" s="157"/>
      <c r="FE95" s="157"/>
      <c r="FF95" s="157"/>
      <c r="FG95" s="157"/>
      <c r="FH95" s="157"/>
      <c r="FI95" s="157"/>
      <c r="FJ95" s="157"/>
      <c r="FK95" s="157"/>
      <c r="FL95" s="157"/>
      <c r="FM95" s="157"/>
      <c r="FN95" s="157"/>
      <c r="FO95" s="157"/>
      <c r="FP95" s="157"/>
      <c r="FQ95" s="157"/>
      <c r="FR95" s="157"/>
      <c r="FS95" s="157"/>
      <c r="FT95" s="157"/>
      <c r="FU95" s="157"/>
      <c r="FV95" s="157"/>
      <c r="FW95" s="157"/>
      <c r="FX95" s="157"/>
      <c r="FY95" s="157"/>
      <c r="FZ95" s="157"/>
      <c r="GA95" s="157"/>
      <c r="GB95" s="157"/>
      <c r="GC95" s="157"/>
      <c r="GD95" s="157"/>
      <c r="GE95" s="157"/>
      <c r="GF95" s="157"/>
      <c r="GG95" s="157"/>
      <c r="GH95" s="157"/>
      <c r="GI95" s="157"/>
      <c r="GJ95" s="157"/>
      <c r="GK95" s="157"/>
      <c r="GL95" s="157"/>
      <c r="GM95" s="157"/>
      <c r="GN95" s="157"/>
      <c r="GO95" s="157"/>
      <c r="GP95" s="157"/>
      <c r="GQ95" s="157"/>
      <c r="GR95" s="157"/>
      <c r="GS95" s="157"/>
      <c r="GT95" s="157"/>
      <c r="GU95" s="157"/>
      <c r="GV95" s="157"/>
      <c r="GW95" s="157"/>
      <c r="GX95" s="157"/>
      <c r="GY95" s="157"/>
      <c r="GZ95" s="157"/>
      <c r="HA95" s="157"/>
      <c r="HB95" s="157"/>
      <c r="HC95" s="157"/>
      <c r="HD95" s="157"/>
      <c r="HE95" s="157"/>
      <c r="HF95" s="157"/>
      <c r="HG95" s="157"/>
      <c r="HH95" s="157"/>
      <c r="HI95" s="157"/>
      <c r="HJ95" s="157"/>
      <c r="HK95" s="157"/>
      <c r="HL95" s="157"/>
      <c r="HM95" s="157"/>
      <c r="HN95" s="157"/>
      <c r="HO95" s="157"/>
      <c r="HP95" s="157"/>
      <c r="HQ95" s="157"/>
      <c r="HR95" s="157"/>
      <c r="HS95" s="157"/>
      <c r="HT95" s="157"/>
      <c r="HU95" s="157"/>
      <c r="HV95" s="157"/>
      <c r="HW95" s="157"/>
      <c r="HX95" s="157"/>
      <c r="HY95" s="157"/>
      <c r="HZ95" s="157"/>
      <c r="IA95" s="157"/>
      <c r="IB95" s="157"/>
      <c r="IC95" s="157"/>
      <c r="ID95" s="157"/>
      <c r="IE95" s="157"/>
      <c r="IF95" s="157"/>
      <c r="IG95" s="157"/>
      <c r="IH95" s="157"/>
      <c r="II95" s="157"/>
      <c r="IJ95" s="157"/>
      <c r="IK95" s="157"/>
      <c r="IL95" s="157"/>
      <c r="IM95" s="157"/>
      <c r="IN95" s="157"/>
      <c r="IO95" s="157"/>
      <c r="IP95" s="157"/>
      <c r="IQ95" s="157"/>
      <c r="IR95" s="157"/>
      <c r="IS95" s="157"/>
      <c r="IT95" s="157"/>
      <c r="IU95" s="157"/>
      <c r="IV95" s="157"/>
      <c r="IW95" s="157"/>
      <c r="IX95" s="157"/>
      <c r="IY95" s="157"/>
      <c r="IZ95" s="157"/>
      <c r="JA95" s="157"/>
      <c r="JB95" s="157"/>
      <c r="JC95" s="157"/>
      <c r="JD95" s="157"/>
      <c r="JE95" s="157"/>
      <c r="JF95" s="157"/>
      <c r="JG95" s="157"/>
      <c r="JH95" s="157"/>
      <c r="JI95" s="157"/>
      <c r="JJ95" s="157"/>
      <c r="JK95" s="157"/>
      <c r="JL95" s="157"/>
      <c r="JM95" s="157"/>
      <c r="JN95" s="157"/>
      <c r="JO95" s="157"/>
      <c r="JP95" s="157"/>
      <c r="JQ95" s="157"/>
      <c r="JR95" s="157"/>
      <c r="JS95" s="157"/>
      <c r="JT95" s="157"/>
      <c r="JU95" s="157"/>
      <c r="JV95" s="157"/>
      <c r="JW95" s="157"/>
      <c r="JX95" s="157"/>
      <c r="JY95" s="157"/>
      <c r="JZ95" s="157"/>
      <c r="KA95" s="157"/>
      <c r="KB95" s="157"/>
      <c r="KC95" s="157"/>
      <c r="KD95" s="157"/>
      <c r="KE95" s="157"/>
      <c r="KF95" s="157"/>
      <c r="KG95" s="157"/>
      <c r="KH95" s="157"/>
      <c r="KI95" s="157"/>
      <c r="KJ95" s="157"/>
      <c r="KK95" s="157"/>
      <c r="KL95" s="157"/>
      <c r="KM95" s="157"/>
      <c r="KN95" s="157"/>
      <c r="KO95" s="157"/>
      <c r="KP95" s="157"/>
      <c r="KQ95" s="157"/>
      <c r="KR95" s="157"/>
      <c r="KS95" s="157"/>
      <c r="KT95" s="157"/>
      <c r="KU95" s="157"/>
      <c r="KV95" s="157"/>
      <c r="KW95" s="157"/>
      <c r="KX95" s="157"/>
      <c r="KY95" s="157"/>
      <c r="KZ95" s="157"/>
      <c r="LA95" s="157"/>
      <c r="LB95" s="157"/>
      <c r="LC95" s="157"/>
      <c r="LD95" s="157"/>
      <c r="LE95" s="157"/>
      <c r="LF95" s="157"/>
      <c r="LG95" s="157"/>
      <c r="LH95" s="157"/>
      <c r="LI95" s="157"/>
      <c r="LJ95" s="157"/>
      <c r="LK95" s="157"/>
      <c r="LL95" s="157"/>
      <c r="LM95" s="157"/>
      <c r="LN95" s="157"/>
      <c r="LO95" s="157"/>
      <c r="LP95" s="157"/>
      <c r="LQ95" s="157"/>
      <c r="LR95" s="157"/>
      <c r="LS95" s="157"/>
      <c r="LT95" s="157"/>
      <c r="LU95" s="157"/>
      <c r="LV95" s="157"/>
      <c r="LW95" s="157"/>
      <c r="LX95" s="157"/>
      <c r="LY95" s="157"/>
      <c r="LZ95" s="157"/>
      <c r="MA95" s="157"/>
      <c r="MB95" s="157"/>
      <c r="MC95" s="157"/>
      <c r="MD95" s="157"/>
      <c r="ME95" s="157"/>
      <c r="MF95" s="157"/>
      <c r="MG95" s="157"/>
      <c r="MH95" s="157"/>
      <c r="MI95" s="157"/>
      <c r="MJ95" s="157"/>
      <c r="MK95" s="157"/>
      <c r="ML95" s="157"/>
      <c r="MM95" s="157"/>
      <c r="MN95" s="157"/>
      <c r="MO95" s="157"/>
      <c r="MP95" s="157"/>
      <c r="MQ95" s="157"/>
      <c r="MR95" s="157"/>
      <c r="MS95" s="157"/>
      <c r="MT95" s="157"/>
      <c r="MU95" s="157"/>
      <c r="MV95" s="157"/>
      <c r="MW95" s="157"/>
      <c r="MX95" s="157"/>
      <c r="MY95" s="157"/>
      <c r="MZ95" s="157"/>
      <c r="NA95" s="157"/>
      <c r="NB95" s="157"/>
      <c r="NC95" s="157"/>
      <c r="ND95" s="157"/>
      <c r="NE95" s="157"/>
      <c r="NF95" s="157"/>
      <c r="NG95" s="157"/>
      <c r="NH95" s="157"/>
      <c r="NI95" s="157"/>
      <c r="NJ95" s="157"/>
      <c r="NK95" s="157"/>
      <c r="NL95" s="157"/>
      <c r="NM95" s="157"/>
      <c r="NN95" s="157"/>
      <c r="NO95" s="157"/>
      <c r="NP95" s="157"/>
      <c r="NQ95" s="157"/>
      <c r="NR95" s="157"/>
      <c r="NS95" s="157"/>
      <c r="NT95" s="157"/>
      <c r="NU95" s="157"/>
      <c r="NV95" s="157"/>
      <c r="NW95" s="157"/>
      <c r="NX95" s="157"/>
      <c r="NY95" s="157"/>
      <c r="NZ95" s="157"/>
      <c r="OA95" s="157"/>
      <c r="OB95" s="157"/>
      <c r="OC95" s="157"/>
      <c r="OD95" s="157"/>
      <c r="OE95" s="157"/>
      <c r="OF95" s="157"/>
      <c r="OG95" s="157"/>
      <c r="OH95" s="157"/>
      <c r="OI95" s="157"/>
      <c r="OJ95" s="157"/>
      <c r="OK95" s="157"/>
      <c r="OL95" s="157"/>
      <c r="OM95" s="157"/>
      <c r="ON95" s="157"/>
      <c r="OO95" s="157"/>
      <c r="OP95" s="157"/>
      <c r="OQ95" s="157"/>
      <c r="OR95" s="157"/>
      <c r="OS95" s="157"/>
      <c r="OT95" s="157"/>
      <c r="OU95" s="157"/>
      <c r="OV95" s="157"/>
      <c r="OW95" s="157"/>
      <c r="OX95" s="157"/>
      <c r="OY95" s="157"/>
      <c r="OZ95" s="157"/>
      <c r="PA95" s="157"/>
      <c r="PB95" s="157"/>
      <c r="PC95" s="157"/>
      <c r="PD95" s="157"/>
      <c r="PE95" s="157"/>
      <c r="PF95" s="157"/>
      <c r="PG95" s="157"/>
      <c r="PH95" s="157"/>
      <c r="PI95" s="157"/>
      <c r="PJ95" s="157"/>
      <c r="PK95" s="157"/>
      <c r="PL95" s="157"/>
      <c r="PM95" s="157"/>
      <c r="PN95" s="157"/>
      <c r="PO95" s="157"/>
      <c r="PP95" s="157"/>
      <c r="PQ95" s="157"/>
      <c r="PR95" s="157"/>
      <c r="PS95" s="157"/>
      <c r="PT95" s="157"/>
      <c r="PU95" s="157"/>
      <c r="PV95" s="157"/>
      <c r="PW95" s="157"/>
      <c r="PX95" s="157"/>
      <c r="PY95" s="157"/>
      <c r="PZ95" s="157"/>
      <c r="QA95" s="157"/>
      <c r="QB95" s="157"/>
      <c r="QC95" s="157"/>
      <c r="QD95" s="157"/>
      <c r="QE95" s="157"/>
      <c r="QF95" s="157"/>
      <c r="QG95" s="157"/>
      <c r="QH95" s="157"/>
      <c r="QI95" s="157"/>
      <c r="QJ95" s="157"/>
      <c r="QK95" s="157"/>
      <c r="QL95" s="157"/>
      <c r="QM95" s="157"/>
      <c r="QN95" s="157"/>
      <c r="QO95" s="157"/>
      <c r="QP95" s="157"/>
      <c r="QQ95" s="157"/>
      <c r="QR95" s="157"/>
      <c r="QS95" s="157"/>
      <c r="QT95" s="157"/>
      <c r="QU95" s="157"/>
      <c r="QV95" s="157"/>
      <c r="QW95" s="157"/>
      <c r="QX95" s="157"/>
      <c r="QY95" s="157"/>
      <c r="QZ95" s="157"/>
      <c r="RA95" s="157"/>
      <c r="RB95" s="157"/>
      <c r="RC95" s="157"/>
      <c r="RD95" s="157"/>
      <c r="RE95" s="157"/>
      <c r="RF95" s="157"/>
      <c r="RG95" s="157"/>
      <c r="RH95" s="157"/>
      <c r="RI95" s="157"/>
      <c r="RJ95" s="157"/>
      <c r="RK95" s="157"/>
      <c r="RL95" s="157"/>
      <c r="RM95" s="157"/>
      <c r="RN95" s="157"/>
      <c r="RO95" s="157"/>
      <c r="RP95" s="157"/>
    </row>
    <row r="96" spans="1:484" ht="13">
      <c r="A96" s="150">
        <v>43221</v>
      </c>
      <c r="B96" s="133">
        <v>5995</v>
      </c>
      <c r="C96" s="135">
        <f t="shared" si="67"/>
        <v>6.8999999999999999E-3</v>
      </c>
      <c r="D96" s="57"/>
      <c r="E96" s="157">
        <f t="shared" si="65"/>
        <v>1.2064801770980076</v>
      </c>
      <c r="F96" s="157">
        <f t="shared" si="68"/>
        <v>1.1973237467545437</v>
      </c>
      <c r="G96" s="157">
        <f t="shared" si="70"/>
        <v>1.1966067864271457</v>
      </c>
      <c r="H96" s="157">
        <f t="shared" si="72"/>
        <v>1.1923229912490056</v>
      </c>
      <c r="I96" s="157">
        <f t="shared" si="74"/>
        <v>1.1906653426017875</v>
      </c>
      <c r="J96" s="157">
        <f t="shared" si="76"/>
        <v>1.1850168017394742</v>
      </c>
      <c r="K96" s="157">
        <f t="shared" si="78"/>
        <v>1.1815135987386678</v>
      </c>
      <c r="L96" s="157">
        <f t="shared" si="80"/>
        <v>1.1775682577096838</v>
      </c>
      <c r="M96" s="157">
        <f t="shared" si="82"/>
        <v>1.1759513534719497</v>
      </c>
      <c r="N96" s="157">
        <f t="shared" si="84"/>
        <v>1.1745689655172413</v>
      </c>
      <c r="O96" s="157">
        <f t="shared" si="86"/>
        <v>1.172501466849208</v>
      </c>
      <c r="P96" s="157">
        <f t="shared" si="88"/>
        <v>1.1720430107526882</v>
      </c>
      <c r="Q96" s="157">
        <f t="shared" si="90"/>
        <v>1.1708984375</v>
      </c>
      <c r="R96" s="157">
        <f t="shared" si="92"/>
        <v>1.1704412338930106</v>
      </c>
      <c r="S96" s="157">
        <f t="shared" si="94"/>
        <v>1.1654354587869362</v>
      </c>
      <c r="T96" s="157">
        <f t="shared" si="96"/>
        <v>1.1640776699029127</v>
      </c>
      <c r="U96" s="157">
        <f t="shared" si="98"/>
        <v>1.1602477259531643</v>
      </c>
      <c r="V96" s="157">
        <f t="shared" si="100"/>
        <v>1.1595744680851063</v>
      </c>
      <c r="W96" s="157">
        <f t="shared" si="102"/>
        <v>1.1564429012345678</v>
      </c>
      <c r="X96" s="157">
        <f t="shared" si="104"/>
        <v>1.1519984627209838</v>
      </c>
      <c r="Y96" s="157">
        <f t="shared" si="106"/>
        <v>1.1539942252165545</v>
      </c>
      <c r="Z96" s="157">
        <f t="shared" si="108"/>
        <v>1.1519984627209838</v>
      </c>
      <c r="AA96" s="157">
        <f t="shared" si="110"/>
        <v>1.1500095914061002</v>
      </c>
      <c r="AB96" s="157">
        <f t="shared" ref="AB96:AB159" si="112">($B96/$B$31)</f>
        <v>1.1506717850287909</v>
      </c>
      <c r="AC96" s="157">
        <f t="shared" si="25"/>
        <v>1.1471488710294679</v>
      </c>
      <c r="AD96" s="157">
        <f t="shared" si="26"/>
        <v>1.1427754479603507</v>
      </c>
      <c r="AE96" s="157">
        <f t="shared" si="27"/>
        <v>1.1421223090112402</v>
      </c>
      <c r="AF96" s="157">
        <f t="shared" si="28"/>
        <v>1.1403842495719991</v>
      </c>
      <c r="AG96" s="157">
        <f t="shared" si="29"/>
        <v>1.1371396054628224</v>
      </c>
      <c r="AH96" s="157">
        <f t="shared" si="30"/>
        <v>1.1341278849791903</v>
      </c>
      <c r="AI96" s="157">
        <f t="shared" si="31"/>
        <v>1.1352016663510698</v>
      </c>
      <c r="AJ96" s="157">
        <f t="shared" si="32"/>
        <v>1.1360621565283304</v>
      </c>
      <c r="AK96" s="157">
        <f t="shared" si="33"/>
        <v>1.1343424787133396</v>
      </c>
      <c r="AL96" s="157">
        <f t="shared" si="34"/>
        <v>1.1294272795779954</v>
      </c>
      <c r="AM96" s="157">
        <f t="shared" si="35"/>
        <v>1.1275155162685726</v>
      </c>
      <c r="AN96" s="157">
        <f t="shared" si="36"/>
        <v>1.1256102140443109</v>
      </c>
      <c r="AO96" s="157">
        <f t="shared" si="37"/>
        <v>1.1260330578512396</v>
      </c>
      <c r="AP96" s="157">
        <f t="shared" si="38"/>
        <v>1.1266679195639917</v>
      </c>
      <c r="AQ96" s="157">
        <f t="shared" si="39"/>
        <v>1.1237113402061856</v>
      </c>
      <c r="AR96" s="157">
        <f t="shared" si="40"/>
        <v>1.1193054518297236</v>
      </c>
      <c r="AS96" s="157">
        <f t="shared" si="41"/>
        <v>1.1163873370577282</v>
      </c>
      <c r="AT96" s="157">
        <f t="shared" si="42"/>
        <v>1.1153488372093023</v>
      </c>
      <c r="AU96" s="157">
        <f t="shared" si="43"/>
        <v>1.1136912502322125</v>
      </c>
      <c r="AV96" s="157">
        <f t="shared" si="44"/>
        <v>1.1122448979591837</v>
      </c>
      <c r="AW96" s="157">
        <f t="shared" si="45"/>
        <v>1.1083379552597523</v>
      </c>
      <c r="AX96" s="157">
        <f t="shared" si="46"/>
        <v>1.1016170525542079</v>
      </c>
      <c r="AY96" s="157">
        <f t="shared" si="47"/>
        <v>1.0963789319678128</v>
      </c>
      <c r="AZ96" s="157">
        <f t="shared" si="48"/>
        <v>1.093978102189781</v>
      </c>
      <c r="BA96" s="157">
        <f t="shared" si="49"/>
        <v>1.0905948699290522</v>
      </c>
      <c r="BB96" s="157">
        <f t="shared" si="50"/>
        <v>1.0923833819241981</v>
      </c>
      <c r="BC96" s="157">
        <f t="shared" si="51"/>
        <v>1.0925824676508109</v>
      </c>
      <c r="BD96" s="157">
        <f t="shared" si="52"/>
        <v>1.0900000000000001</v>
      </c>
      <c r="BE96" s="157">
        <f t="shared" si="53"/>
        <v>1.0919854280510017</v>
      </c>
      <c r="BF96" s="157">
        <f t="shared" si="54"/>
        <v>1.0886144906482658</v>
      </c>
      <c r="BG96" s="157">
        <f t="shared" si="55"/>
        <v>1.088021778584392</v>
      </c>
      <c r="BH96" s="157">
        <f t="shared" si="56"/>
        <v>1.087035358114234</v>
      </c>
      <c r="BI96" s="157">
        <f t="shared" si="57"/>
        <v>1.0819346688323408</v>
      </c>
      <c r="BJ96" s="157">
        <f t="shared" si="58"/>
        <v>1.0813492063492063</v>
      </c>
      <c r="BK96" s="157">
        <f t="shared" si="59"/>
        <v>1.0774622573687995</v>
      </c>
      <c r="BL96" s="157">
        <f t="shared" si="60"/>
        <v>1.0780435173529941</v>
      </c>
      <c r="BM96" s="157">
        <f t="shared" si="61"/>
        <v>1.0778496943545488</v>
      </c>
      <c r="BN96" s="157">
        <f t="shared" si="62"/>
        <v>1.0728346456692914</v>
      </c>
      <c r="BO96" s="157">
        <f t="shared" si="63"/>
        <v>1.0693899393506956</v>
      </c>
      <c r="BP96" s="157">
        <f t="shared" si="64"/>
        <v>1.0642641576424641</v>
      </c>
      <c r="BQ96" s="157">
        <f t="shared" si="66"/>
        <v>1.063508958665957</v>
      </c>
      <c r="BR96" s="157">
        <f t="shared" si="69"/>
        <v>1.0636976579134139</v>
      </c>
      <c r="BS96" s="157">
        <f t="shared" si="71"/>
        <v>1.0591872791519434</v>
      </c>
      <c r="BT96" s="157">
        <f t="shared" si="73"/>
        <v>1.0573192239858906</v>
      </c>
      <c r="BU96" s="157">
        <f t="shared" si="75"/>
        <v>1.059748983560191</v>
      </c>
      <c r="BV96" s="157">
        <f t="shared" si="77"/>
        <v>1.0552719591621194</v>
      </c>
      <c r="BW96" s="157">
        <f t="shared" si="79"/>
        <v>1.0536028119507908</v>
      </c>
      <c r="BX96" s="157">
        <f t="shared" si="81"/>
        <v>1.0536028119507908</v>
      </c>
      <c r="BY96" s="157">
        <f t="shared" si="83"/>
        <v>1.0455179630275548</v>
      </c>
      <c r="BZ96" s="157">
        <f t="shared" si="85"/>
        <v>1.0440613026819923</v>
      </c>
      <c r="CA96" s="157">
        <f t="shared" si="87"/>
        <v>1.0355847296596994</v>
      </c>
      <c r="CB96" s="157">
        <f t="shared" si="89"/>
        <v>1.0332643915891071</v>
      </c>
      <c r="CC96" s="157">
        <f t="shared" si="91"/>
        <v>1.0307771664374141</v>
      </c>
      <c r="CD96" s="157">
        <f t="shared" si="93"/>
        <v>1.0290078956402335</v>
      </c>
      <c r="CE96" s="157">
        <f t="shared" si="95"/>
        <v>1.0258384668035592</v>
      </c>
      <c r="CF96" s="157">
        <f t="shared" si="97"/>
        <v>1.022688502217673</v>
      </c>
      <c r="CG96" s="157">
        <f t="shared" si="99"/>
        <v>1.0209468664850136</v>
      </c>
      <c r="CH96" s="157">
        <f t="shared" si="101"/>
        <v>1.0218169422191921</v>
      </c>
      <c r="CI96" s="157">
        <f t="shared" si="103"/>
        <v>1.0159295034739875</v>
      </c>
      <c r="CJ96" s="157">
        <f t="shared" si="105"/>
        <v>1.0138677490275665</v>
      </c>
      <c r="CK96" s="157">
        <f t="shared" si="107"/>
        <v>1.0124978888701233</v>
      </c>
      <c r="CL96" s="157">
        <f t="shared" si="109"/>
        <v>1.0106203641267701</v>
      </c>
      <c r="CM96" s="157">
        <f t="shared" si="111"/>
        <v>1.0089195557051498</v>
      </c>
      <c r="CN96" s="157">
        <f t="shared" ref="CN96:CN159" si="113">($B96/$B$95)</f>
        <v>1.0068861269734632</v>
      </c>
      <c r="CO96" s="156">
        <f>($B96/$B$96)</f>
        <v>1</v>
      </c>
      <c r="CP96" s="157"/>
      <c r="CQ96" s="157"/>
      <c r="CR96" s="157"/>
      <c r="CS96" s="157"/>
      <c r="CT96" s="157"/>
      <c r="CU96" s="157"/>
      <c r="CV96" s="157"/>
      <c r="CW96" s="157"/>
      <c r="CX96" s="157"/>
      <c r="CY96" s="157"/>
      <c r="CZ96" s="157"/>
      <c r="DA96" s="157"/>
      <c r="DB96" s="157"/>
      <c r="DC96" s="157"/>
      <c r="DD96" s="157"/>
      <c r="DE96" s="157"/>
      <c r="DF96" s="157"/>
      <c r="DG96" s="157"/>
      <c r="DH96" s="157"/>
      <c r="DI96" s="157"/>
      <c r="DJ96" s="157"/>
      <c r="DK96" s="157"/>
      <c r="DL96" s="157"/>
      <c r="DM96" s="157"/>
      <c r="DN96" s="157"/>
      <c r="DO96" s="157"/>
      <c r="DP96" s="157"/>
      <c r="DQ96" s="157"/>
      <c r="DR96" s="157"/>
      <c r="DS96" s="157"/>
      <c r="DT96" s="157"/>
      <c r="DU96" s="157"/>
      <c r="DV96" s="157"/>
      <c r="DW96" s="157"/>
      <c r="DX96" s="157"/>
      <c r="DY96" s="157"/>
      <c r="DZ96" s="157"/>
      <c r="EA96" s="157"/>
      <c r="EB96" s="157"/>
      <c r="EC96" s="157"/>
      <c r="ED96" s="157"/>
      <c r="EE96" s="157"/>
      <c r="EF96" s="157"/>
      <c r="EG96" s="157"/>
      <c r="EH96" s="157"/>
      <c r="EI96" s="157"/>
      <c r="EJ96" s="157"/>
      <c r="EK96" s="157"/>
      <c r="EL96" s="157"/>
      <c r="EM96" s="157"/>
      <c r="EN96" s="157"/>
      <c r="EO96" s="157"/>
      <c r="EP96" s="157"/>
      <c r="EQ96" s="157"/>
      <c r="ER96" s="157"/>
      <c r="ES96" s="157"/>
      <c r="ET96" s="157"/>
      <c r="EU96" s="157"/>
      <c r="EV96" s="157"/>
      <c r="EW96" s="157"/>
      <c r="EX96" s="157"/>
      <c r="EY96" s="157"/>
      <c r="EZ96" s="157"/>
      <c r="FA96" s="157"/>
      <c r="FB96" s="157"/>
      <c r="FC96" s="157"/>
      <c r="FD96" s="157"/>
      <c r="FE96" s="157"/>
      <c r="FF96" s="157"/>
      <c r="FG96" s="157"/>
      <c r="FH96" s="157"/>
      <c r="FI96" s="157"/>
      <c r="FJ96" s="157"/>
      <c r="FK96" s="157"/>
      <c r="FL96" s="157"/>
      <c r="FM96" s="157"/>
      <c r="FN96" s="157"/>
      <c r="FO96" s="157"/>
      <c r="FP96" s="157"/>
      <c r="FQ96" s="157"/>
      <c r="FR96" s="157"/>
      <c r="FS96" s="157"/>
      <c r="FT96" s="157"/>
      <c r="FU96" s="157"/>
      <c r="FV96" s="157"/>
      <c r="FW96" s="157"/>
      <c r="FX96" s="157"/>
      <c r="FY96" s="157"/>
      <c r="FZ96" s="157"/>
      <c r="GA96" s="157"/>
      <c r="GB96" s="157"/>
      <c r="GC96" s="157"/>
      <c r="GD96" s="157"/>
      <c r="GE96" s="157"/>
      <c r="GF96" s="157"/>
      <c r="GG96" s="157"/>
      <c r="GH96" s="157"/>
      <c r="GI96" s="157"/>
      <c r="GJ96" s="157"/>
      <c r="GK96" s="157"/>
      <c r="GL96" s="157"/>
      <c r="GM96" s="157"/>
      <c r="GN96" s="157"/>
      <c r="GO96" s="157"/>
      <c r="GP96" s="157"/>
      <c r="GQ96" s="157"/>
      <c r="GR96" s="157"/>
      <c r="GS96" s="157"/>
      <c r="GT96" s="157"/>
      <c r="GU96" s="157"/>
      <c r="GV96" s="157"/>
      <c r="GW96" s="157"/>
      <c r="GX96" s="157"/>
      <c r="GY96" s="157"/>
      <c r="GZ96" s="157"/>
      <c r="HA96" s="157"/>
      <c r="HB96" s="157"/>
      <c r="HC96" s="157"/>
      <c r="HD96" s="157"/>
      <c r="HE96" s="157"/>
      <c r="HF96" s="157"/>
      <c r="HG96" s="157"/>
      <c r="HH96" s="157"/>
      <c r="HI96" s="157"/>
      <c r="HJ96" s="157"/>
      <c r="HK96" s="157"/>
      <c r="HL96" s="157"/>
      <c r="HM96" s="157"/>
      <c r="HN96" s="157"/>
      <c r="HO96" s="157"/>
      <c r="HP96" s="157"/>
      <c r="HQ96" s="157"/>
      <c r="HR96" s="157"/>
      <c r="HS96" s="157"/>
      <c r="HT96" s="157"/>
      <c r="HU96" s="157"/>
      <c r="HV96" s="157"/>
      <c r="HW96" s="157"/>
      <c r="HX96" s="157"/>
      <c r="HY96" s="157"/>
      <c r="HZ96" s="157"/>
      <c r="IA96" s="157"/>
      <c r="IB96" s="157"/>
      <c r="IC96" s="157"/>
      <c r="ID96" s="157"/>
      <c r="IE96" s="157"/>
      <c r="IF96" s="157"/>
      <c r="IG96" s="157"/>
      <c r="IH96" s="157"/>
      <c r="II96" s="157"/>
      <c r="IJ96" s="157"/>
      <c r="IK96" s="157"/>
      <c r="IL96" s="157"/>
      <c r="IM96" s="157"/>
      <c r="IN96" s="157"/>
      <c r="IO96" s="157"/>
      <c r="IP96" s="157"/>
      <c r="IQ96" s="157"/>
      <c r="IR96" s="157"/>
      <c r="IS96" s="157"/>
      <c r="IT96" s="157"/>
      <c r="IU96" s="157"/>
      <c r="IV96" s="157"/>
      <c r="IW96" s="157"/>
      <c r="IX96" s="157"/>
      <c r="IY96" s="157"/>
      <c r="IZ96" s="157"/>
      <c r="JA96" s="157"/>
      <c r="JB96" s="157"/>
      <c r="JC96" s="157"/>
      <c r="JD96" s="157"/>
      <c r="JE96" s="157"/>
      <c r="JF96" s="157"/>
      <c r="JG96" s="157"/>
      <c r="JH96" s="157"/>
      <c r="JI96" s="157"/>
      <c r="JJ96" s="157"/>
      <c r="JK96" s="157"/>
      <c r="JL96" s="157"/>
      <c r="JM96" s="157"/>
      <c r="JN96" s="157"/>
      <c r="JO96" s="157"/>
      <c r="JP96" s="157"/>
      <c r="JQ96" s="157"/>
      <c r="JR96" s="157"/>
      <c r="JS96" s="157"/>
      <c r="JT96" s="157"/>
      <c r="JU96" s="157"/>
      <c r="JV96" s="157"/>
      <c r="JW96" s="157"/>
      <c r="JX96" s="157"/>
      <c r="JY96" s="157"/>
      <c r="JZ96" s="157"/>
      <c r="KA96" s="157"/>
      <c r="KB96" s="157"/>
      <c r="KC96" s="157"/>
      <c r="KD96" s="157"/>
      <c r="KE96" s="157"/>
      <c r="KF96" s="157"/>
      <c r="KG96" s="157"/>
      <c r="KH96" s="157"/>
      <c r="KI96" s="157"/>
      <c r="KJ96" s="157"/>
      <c r="KK96" s="157"/>
      <c r="KL96" s="157"/>
      <c r="KM96" s="157"/>
      <c r="KN96" s="157"/>
      <c r="KO96" s="157"/>
      <c r="KP96" s="157"/>
      <c r="KQ96" s="157"/>
      <c r="KR96" s="157"/>
      <c r="KS96" s="157"/>
      <c r="KT96" s="157"/>
      <c r="KU96" s="157"/>
      <c r="KV96" s="157"/>
      <c r="KW96" s="157"/>
      <c r="KX96" s="157"/>
      <c r="KY96" s="157"/>
      <c r="KZ96" s="157"/>
      <c r="LA96" s="157"/>
      <c r="LB96" s="157"/>
      <c r="LC96" s="157"/>
      <c r="LD96" s="157"/>
      <c r="LE96" s="157"/>
      <c r="LF96" s="157"/>
      <c r="LG96" s="157"/>
      <c r="LH96" s="157"/>
      <c r="LI96" s="157"/>
      <c r="LJ96" s="157"/>
      <c r="LK96" s="157"/>
      <c r="LL96" s="157"/>
      <c r="LM96" s="157"/>
      <c r="LN96" s="157"/>
      <c r="LO96" s="157"/>
      <c r="LP96" s="157"/>
      <c r="LQ96" s="157"/>
      <c r="LR96" s="157"/>
      <c r="LS96" s="157"/>
      <c r="LT96" s="157"/>
      <c r="LU96" s="157"/>
      <c r="LV96" s="157"/>
      <c r="LW96" s="157"/>
      <c r="LX96" s="157"/>
      <c r="LY96" s="157"/>
      <c r="LZ96" s="157"/>
      <c r="MA96" s="157"/>
      <c r="MB96" s="157"/>
      <c r="MC96" s="157"/>
      <c r="MD96" s="157"/>
      <c r="ME96" s="157"/>
      <c r="MF96" s="157"/>
      <c r="MG96" s="157"/>
      <c r="MH96" s="157"/>
      <c r="MI96" s="157"/>
      <c r="MJ96" s="157"/>
      <c r="MK96" s="157"/>
      <c r="ML96" s="157"/>
      <c r="MM96" s="157"/>
      <c r="MN96" s="157"/>
      <c r="MO96" s="157"/>
      <c r="MP96" s="157"/>
      <c r="MQ96" s="157"/>
      <c r="MR96" s="157"/>
      <c r="MS96" s="157"/>
      <c r="MT96" s="157"/>
      <c r="MU96" s="157"/>
      <c r="MV96" s="157"/>
      <c r="MW96" s="157"/>
      <c r="MX96" s="157"/>
      <c r="MY96" s="157"/>
      <c r="MZ96" s="157"/>
      <c r="NA96" s="157"/>
      <c r="NB96" s="157"/>
      <c r="NC96" s="157"/>
      <c r="ND96" s="157"/>
      <c r="NE96" s="157"/>
      <c r="NF96" s="157"/>
      <c r="NG96" s="157"/>
      <c r="NH96" s="157"/>
      <c r="NI96" s="157"/>
      <c r="NJ96" s="157"/>
      <c r="NK96" s="157"/>
      <c r="NL96" s="157"/>
      <c r="NM96" s="157"/>
      <c r="NN96" s="157"/>
      <c r="NO96" s="157"/>
      <c r="NP96" s="157"/>
      <c r="NQ96" s="157"/>
      <c r="NR96" s="157"/>
      <c r="NS96" s="157"/>
      <c r="NT96" s="157"/>
      <c r="NU96" s="157"/>
      <c r="NV96" s="157"/>
      <c r="NW96" s="157"/>
      <c r="NX96" s="157"/>
      <c r="NY96" s="157"/>
      <c r="NZ96" s="157"/>
      <c r="OA96" s="157"/>
      <c r="OB96" s="157"/>
      <c r="OC96" s="157"/>
      <c r="OD96" s="157"/>
      <c r="OE96" s="157"/>
      <c r="OF96" s="157"/>
      <c r="OG96" s="157"/>
      <c r="OH96" s="157"/>
      <c r="OI96" s="157"/>
      <c r="OJ96" s="157"/>
      <c r="OK96" s="157"/>
      <c r="OL96" s="157"/>
      <c r="OM96" s="157"/>
      <c r="ON96" s="157"/>
      <c r="OO96" s="157"/>
      <c r="OP96" s="157"/>
      <c r="OQ96" s="157"/>
      <c r="OR96" s="157"/>
      <c r="OS96" s="157"/>
      <c r="OT96" s="157"/>
      <c r="OU96" s="157"/>
      <c r="OV96" s="157"/>
      <c r="OW96" s="157"/>
      <c r="OX96" s="157"/>
      <c r="OY96" s="157"/>
      <c r="OZ96" s="157"/>
      <c r="PA96" s="157"/>
      <c r="PB96" s="157"/>
      <c r="PC96" s="157"/>
      <c r="PD96" s="157"/>
      <c r="PE96" s="157"/>
      <c r="PF96" s="157"/>
      <c r="PG96" s="157"/>
      <c r="PH96" s="157"/>
      <c r="PI96" s="157"/>
      <c r="PJ96" s="157"/>
      <c r="PK96" s="157"/>
      <c r="PL96" s="157"/>
      <c r="PM96" s="157"/>
      <c r="PN96" s="157"/>
      <c r="PO96" s="157"/>
      <c r="PP96" s="157"/>
      <c r="PQ96" s="157"/>
      <c r="PR96" s="157"/>
      <c r="PS96" s="157"/>
      <c r="PT96" s="157"/>
      <c r="PU96" s="157"/>
      <c r="PV96" s="157"/>
      <c r="PW96" s="157"/>
      <c r="PX96" s="157"/>
      <c r="PY96" s="157"/>
      <c r="PZ96" s="157"/>
      <c r="QA96" s="157"/>
      <c r="QB96" s="157"/>
      <c r="QC96" s="157"/>
      <c r="QD96" s="157"/>
      <c r="QE96" s="157"/>
      <c r="QF96" s="157"/>
      <c r="QG96" s="157"/>
      <c r="QH96" s="157"/>
      <c r="QI96" s="157"/>
      <c r="QJ96" s="157"/>
      <c r="QK96" s="157"/>
      <c r="QL96" s="157"/>
      <c r="QM96" s="157"/>
      <c r="QN96" s="157"/>
      <c r="QO96" s="157"/>
      <c r="QP96" s="157"/>
      <c r="QQ96" s="157"/>
      <c r="QR96" s="157"/>
      <c r="QS96" s="157"/>
      <c r="QT96" s="157"/>
      <c r="QU96" s="157"/>
      <c r="QV96" s="157"/>
      <c r="QW96" s="157"/>
      <c r="QX96" s="157"/>
      <c r="QY96" s="157"/>
      <c r="QZ96" s="157"/>
      <c r="RA96" s="157"/>
      <c r="RB96" s="157"/>
      <c r="RC96" s="157"/>
      <c r="RD96" s="157"/>
      <c r="RE96" s="157"/>
      <c r="RF96" s="157"/>
      <c r="RG96" s="157"/>
      <c r="RH96" s="157"/>
      <c r="RI96" s="157"/>
      <c r="RJ96" s="157"/>
      <c r="RK96" s="157"/>
      <c r="RL96" s="157"/>
      <c r="RM96" s="157"/>
      <c r="RN96" s="157"/>
      <c r="RO96" s="157"/>
      <c r="RP96" s="157"/>
    </row>
    <row r="97" spans="1:486" ht="13">
      <c r="A97" s="150">
        <v>43252</v>
      </c>
      <c r="B97" s="133">
        <v>6005</v>
      </c>
      <c r="C97" s="135">
        <f t="shared" si="67"/>
        <v>1.6999999999999999E-3</v>
      </c>
      <c r="D97" s="57"/>
      <c r="E97" s="157">
        <f t="shared" si="65"/>
        <v>1.2084926544576373</v>
      </c>
      <c r="F97" s="157">
        <f t="shared" si="68"/>
        <v>1.1993209506690634</v>
      </c>
      <c r="G97" s="157">
        <f t="shared" si="70"/>
        <v>1.1986027944111777</v>
      </c>
      <c r="H97" s="157">
        <f t="shared" si="72"/>
        <v>1.1943118536197295</v>
      </c>
      <c r="I97" s="157">
        <f t="shared" si="74"/>
        <v>1.1926514399205561</v>
      </c>
      <c r="J97" s="157">
        <f t="shared" si="76"/>
        <v>1.1869934769717336</v>
      </c>
      <c r="K97" s="157">
        <f t="shared" si="78"/>
        <v>1.1834844304296412</v>
      </c>
      <c r="L97" s="157">
        <f t="shared" si="80"/>
        <v>1.1795325083480652</v>
      </c>
      <c r="M97" s="157">
        <f t="shared" si="82"/>
        <v>1.1779129070223617</v>
      </c>
      <c r="N97" s="157">
        <f t="shared" si="84"/>
        <v>1.1765282131661443</v>
      </c>
      <c r="O97" s="157">
        <f t="shared" si="86"/>
        <v>1.1744572657930765</v>
      </c>
      <c r="P97" s="157">
        <f t="shared" si="88"/>
        <v>1.173998044965787</v>
      </c>
      <c r="Q97" s="157">
        <f t="shared" si="90"/>
        <v>1.1728515625</v>
      </c>
      <c r="R97" s="157">
        <f t="shared" si="92"/>
        <v>1.1723935962514642</v>
      </c>
      <c r="S97" s="157">
        <f t="shared" si="94"/>
        <v>1.1673794712286159</v>
      </c>
      <c r="T97" s="157">
        <f t="shared" si="96"/>
        <v>1.1660194174757281</v>
      </c>
      <c r="U97" s="157">
        <f t="shared" si="98"/>
        <v>1.1621830849622605</v>
      </c>
      <c r="V97" s="157">
        <f t="shared" si="100"/>
        <v>1.1615087040618957</v>
      </c>
      <c r="W97" s="157">
        <f t="shared" si="102"/>
        <v>1.1583719135802468</v>
      </c>
      <c r="X97" s="157">
        <f t="shared" si="104"/>
        <v>1.1539200614911607</v>
      </c>
      <c r="Y97" s="157">
        <f t="shared" si="106"/>
        <v>1.1559191530317614</v>
      </c>
      <c r="Z97" s="157">
        <f t="shared" si="108"/>
        <v>1.1539200614911607</v>
      </c>
      <c r="AA97" s="157">
        <f t="shared" si="110"/>
        <v>1.1519278726261271</v>
      </c>
      <c r="AB97" s="157">
        <f t="shared" si="112"/>
        <v>1.1525911708253358</v>
      </c>
      <c r="AC97" s="157">
        <f t="shared" ref="AC97:AC160" si="114">($B97/$B$32)</f>
        <v>1.1490623804056639</v>
      </c>
      <c r="AD97" s="157">
        <f t="shared" si="26"/>
        <v>1.1446816622188334</v>
      </c>
      <c r="AE97" s="157">
        <f t="shared" si="27"/>
        <v>1.1440274337969136</v>
      </c>
      <c r="AF97" s="157">
        <f t="shared" si="28"/>
        <v>1.1422864751759558</v>
      </c>
      <c r="AG97" s="157">
        <f t="shared" si="29"/>
        <v>1.1390364188163884</v>
      </c>
      <c r="AH97" s="157">
        <f t="shared" si="30"/>
        <v>1.1360196746121831</v>
      </c>
      <c r="AI97" s="157">
        <f t="shared" si="31"/>
        <v>1.1370952471122893</v>
      </c>
      <c r="AJ97" s="157">
        <f t="shared" si="32"/>
        <v>1.1379571726359674</v>
      </c>
      <c r="AK97" s="157">
        <f t="shared" si="33"/>
        <v>1.1362346263008514</v>
      </c>
      <c r="AL97" s="157">
        <f t="shared" si="34"/>
        <v>1.1313112283345892</v>
      </c>
      <c r="AM97" s="157">
        <f t="shared" si="35"/>
        <v>1.1293962760955425</v>
      </c>
      <c r="AN97" s="157">
        <f t="shared" si="36"/>
        <v>1.1274877957191138</v>
      </c>
      <c r="AO97" s="157">
        <f t="shared" si="37"/>
        <v>1.1279113448534936</v>
      </c>
      <c r="AP97" s="157">
        <f t="shared" si="38"/>
        <v>1.128547265551588</v>
      </c>
      <c r="AQ97" s="157">
        <f t="shared" si="39"/>
        <v>1.1255857544517338</v>
      </c>
      <c r="AR97" s="157">
        <f t="shared" si="40"/>
        <v>1.1211725168035849</v>
      </c>
      <c r="AS97" s="157">
        <f t="shared" si="41"/>
        <v>1.1182495344506518</v>
      </c>
      <c r="AT97" s="157">
        <f t="shared" si="42"/>
        <v>1.1172093023255814</v>
      </c>
      <c r="AU97" s="157">
        <f t="shared" si="43"/>
        <v>1.1155489503994056</v>
      </c>
      <c r="AV97" s="157">
        <f t="shared" si="44"/>
        <v>1.1141001855287569</v>
      </c>
      <c r="AW97" s="157">
        <f t="shared" si="45"/>
        <v>1.1101867258273248</v>
      </c>
      <c r="AX97" s="157">
        <f t="shared" si="46"/>
        <v>1.1034546122748989</v>
      </c>
      <c r="AY97" s="157">
        <f t="shared" si="47"/>
        <v>1.0982077542062911</v>
      </c>
      <c r="AZ97" s="157">
        <f t="shared" si="48"/>
        <v>1.0958029197080292</v>
      </c>
      <c r="BA97" s="157">
        <f t="shared" si="49"/>
        <v>1.0924140440240131</v>
      </c>
      <c r="BB97" s="157">
        <f t="shared" si="50"/>
        <v>1.0942055393586005</v>
      </c>
      <c r="BC97" s="157">
        <f t="shared" si="51"/>
        <v>1.0944049571714962</v>
      </c>
      <c r="BD97" s="157">
        <f t="shared" si="52"/>
        <v>1.0918181818181818</v>
      </c>
      <c r="BE97" s="157">
        <f t="shared" si="53"/>
        <v>1.0938069216757742</v>
      </c>
      <c r="BF97" s="157">
        <f t="shared" si="54"/>
        <v>1.0904303613582713</v>
      </c>
      <c r="BG97" s="157">
        <f t="shared" si="55"/>
        <v>1.08983666061706</v>
      </c>
      <c r="BH97" s="157">
        <f t="shared" si="56"/>
        <v>1.0888485947416138</v>
      </c>
      <c r="BI97" s="157">
        <f t="shared" si="57"/>
        <v>1.0837393972207183</v>
      </c>
      <c r="BJ97" s="157">
        <f t="shared" si="58"/>
        <v>1.0831529581529582</v>
      </c>
      <c r="BK97" s="157">
        <f t="shared" si="59"/>
        <v>1.0792595255212079</v>
      </c>
      <c r="BL97" s="157">
        <f t="shared" si="60"/>
        <v>1.0798417550800217</v>
      </c>
      <c r="BM97" s="157">
        <f t="shared" si="61"/>
        <v>1.0796476087738223</v>
      </c>
      <c r="BN97" s="157">
        <f t="shared" si="62"/>
        <v>1.0746241947029349</v>
      </c>
      <c r="BO97" s="157">
        <f t="shared" si="63"/>
        <v>1.071173742418837</v>
      </c>
      <c r="BP97" s="157">
        <f t="shared" si="64"/>
        <v>1.0660394106160127</v>
      </c>
      <c r="BQ97" s="157">
        <f t="shared" si="66"/>
        <v>1.0652829519247826</v>
      </c>
      <c r="BR97" s="157">
        <f t="shared" si="69"/>
        <v>1.0654719659332861</v>
      </c>
      <c r="BS97" s="157">
        <f t="shared" si="71"/>
        <v>1.0609540636042403</v>
      </c>
      <c r="BT97" s="157">
        <f t="shared" si="73"/>
        <v>1.0590828924162257</v>
      </c>
      <c r="BU97" s="157">
        <f t="shared" si="75"/>
        <v>1.0615167049672971</v>
      </c>
      <c r="BV97" s="157">
        <f t="shared" si="77"/>
        <v>1.05703221263862</v>
      </c>
      <c r="BW97" s="157">
        <f t="shared" si="79"/>
        <v>1.0553602811950791</v>
      </c>
      <c r="BX97" s="157">
        <f t="shared" si="81"/>
        <v>1.0553602811950791</v>
      </c>
      <c r="BY97" s="157">
        <f t="shared" si="83"/>
        <v>1.0472619462853157</v>
      </c>
      <c r="BZ97" s="157">
        <f t="shared" si="85"/>
        <v>1.0458028561476838</v>
      </c>
      <c r="CA97" s="157">
        <f t="shared" si="87"/>
        <v>1.0373121437208499</v>
      </c>
      <c r="CB97" s="157">
        <f t="shared" si="89"/>
        <v>1.0349879351947604</v>
      </c>
      <c r="CC97" s="157">
        <f t="shared" si="91"/>
        <v>1.032496561210454</v>
      </c>
      <c r="CD97" s="157">
        <f t="shared" si="93"/>
        <v>1.0307243391692413</v>
      </c>
      <c r="CE97" s="157">
        <f t="shared" si="95"/>
        <v>1.0275496235455168</v>
      </c>
      <c r="CF97" s="157">
        <f t="shared" si="97"/>
        <v>1.0243944046400546</v>
      </c>
      <c r="CG97" s="157">
        <f t="shared" si="99"/>
        <v>1.0226498637602179</v>
      </c>
      <c r="CH97" s="157">
        <f t="shared" si="101"/>
        <v>1.0235213908300664</v>
      </c>
      <c r="CI97" s="157">
        <f t="shared" si="103"/>
        <v>1.0176241315031351</v>
      </c>
      <c r="CJ97" s="157">
        <f t="shared" si="105"/>
        <v>1.0155589379333672</v>
      </c>
      <c r="CK97" s="157">
        <f t="shared" si="107"/>
        <v>1.0141867927714914</v>
      </c>
      <c r="CL97" s="157">
        <f t="shared" si="109"/>
        <v>1.0123061362103845</v>
      </c>
      <c r="CM97" s="157">
        <f t="shared" si="111"/>
        <v>1.0106024907438573</v>
      </c>
      <c r="CN97" s="157">
        <f t="shared" si="113"/>
        <v>1.0085656701377226</v>
      </c>
      <c r="CO97" s="157">
        <f t="shared" ref="CO97:CO160" si="115">($B97/$B$96)</f>
        <v>1.0016680567139282</v>
      </c>
      <c r="CP97" s="156">
        <f>($B97/$B$97)</f>
        <v>1</v>
      </c>
      <c r="CQ97" s="157"/>
      <c r="CR97" s="157"/>
      <c r="CS97" s="157"/>
      <c r="CT97" s="157"/>
      <c r="CU97" s="157"/>
      <c r="CV97" s="157"/>
      <c r="CW97" s="157"/>
      <c r="CX97" s="157"/>
      <c r="CY97" s="157"/>
      <c r="CZ97" s="157"/>
      <c r="DA97" s="157"/>
      <c r="DB97" s="157"/>
      <c r="DC97" s="157"/>
      <c r="DD97" s="157"/>
      <c r="DE97" s="157"/>
      <c r="DF97" s="157"/>
      <c r="DG97" s="157"/>
      <c r="DH97" s="157"/>
      <c r="DI97" s="157"/>
      <c r="DJ97" s="157"/>
      <c r="DK97" s="157"/>
      <c r="DL97" s="157"/>
      <c r="DM97" s="157"/>
      <c r="DN97" s="157"/>
      <c r="DO97" s="157"/>
      <c r="DP97" s="157"/>
      <c r="DQ97" s="157"/>
      <c r="DR97" s="157"/>
      <c r="DS97" s="157"/>
      <c r="DT97" s="157"/>
      <c r="DU97" s="157"/>
      <c r="DV97" s="157"/>
      <c r="DW97" s="157"/>
      <c r="DX97" s="157"/>
      <c r="DY97" s="157"/>
      <c r="DZ97" s="157"/>
      <c r="EA97" s="157"/>
      <c r="EB97" s="157"/>
      <c r="EC97" s="157"/>
      <c r="ED97" s="157"/>
      <c r="EE97" s="157"/>
      <c r="EF97" s="157"/>
      <c r="EG97" s="157"/>
      <c r="EH97" s="157"/>
      <c r="EI97" s="157"/>
      <c r="EJ97" s="157"/>
      <c r="EK97" s="157"/>
      <c r="EL97" s="157"/>
      <c r="EM97" s="157"/>
      <c r="EN97" s="157"/>
      <c r="EO97" s="157"/>
      <c r="EP97" s="157"/>
      <c r="EQ97" s="157"/>
      <c r="ER97" s="157"/>
      <c r="ES97" s="157"/>
      <c r="ET97" s="157"/>
      <c r="EU97" s="157"/>
      <c r="EV97" s="157"/>
      <c r="EW97" s="157"/>
      <c r="EX97" s="157"/>
      <c r="EY97" s="157"/>
      <c r="EZ97" s="157"/>
      <c r="FA97" s="157"/>
      <c r="FB97" s="157"/>
      <c r="FC97" s="157"/>
      <c r="FD97" s="157"/>
      <c r="FE97" s="157"/>
      <c r="FF97" s="157"/>
      <c r="FG97" s="157"/>
      <c r="FH97" s="157"/>
      <c r="FI97" s="157"/>
      <c r="FJ97" s="157"/>
      <c r="FK97" s="157"/>
      <c r="FL97" s="157"/>
      <c r="FM97" s="157"/>
      <c r="FN97" s="157"/>
      <c r="FO97" s="157"/>
      <c r="FP97" s="157"/>
      <c r="FQ97" s="157"/>
      <c r="FR97" s="157"/>
      <c r="FS97" s="157"/>
      <c r="FT97" s="157"/>
      <c r="FU97" s="157"/>
      <c r="FV97" s="157"/>
      <c r="FW97" s="157"/>
      <c r="FX97" s="157"/>
      <c r="FY97" s="157"/>
      <c r="FZ97" s="157"/>
      <c r="GA97" s="157"/>
      <c r="GB97" s="157"/>
      <c r="GC97" s="157"/>
      <c r="GD97" s="157"/>
      <c r="GE97" s="157"/>
      <c r="GF97" s="157"/>
      <c r="GG97" s="157"/>
      <c r="GH97" s="157"/>
      <c r="GI97" s="157"/>
      <c r="GJ97" s="157"/>
      <c r="GK97" s="157"/>
      <c r="GL97" s="157"/>
      <c r="GM97" s="157"/>
      <c r="GN97" s="157"/>
      <c r="GO97" s="157"/>
      <c r="GP97" s="157"/>
      <c r="GQ97" s="157"/>
      <c r="GR97" s="157"/>
      <c r="GS97" s="157"/>
      <c r="GT97" s="157"/>
      <c r="GU97" s="157"/>
      <c r="GV97" s="157"/>
      <c r="GW97" s="157"/>
      <c r="GX97" s="157"/>
      <c r="GY97" s="157"/>
      <c r="GZ97" s="157"/>
      <c r="HA97" s="157"/>
      <c r="HB97" s="157"/>
      <c r="HC97" s="157"/>
      <c r="HD97" s="157"/>
      <c r="HE97" s="157"/>
      <c r="HF97" s="157"/>
      <c r="HG97" s="157"/>
      <c r="HH97" s="157"/>
      <c r="HI97" s="157"/>
      <c r="HJ97" s="157"/>
      <c r="HK97" s="157"/>
      <c r="HL97" s="157"/>
      <c r="HM97" s="157"/>
      <c r="HN97" s="157"/>
      <c r="HO97" s="157"/>
      <c r="HP97" s="157"/>
      <c r="HQ97" s="157"/>
      <c r="HR97" s="157"/>
      <c r="HS97" s="157"/>
      <c r="HT97" s="157"/>
      <c r="HU97" s="157"/>
      <c r="HV97" s="157"/>
      <c r="HW97" s="157"/>
      <c r="HX97" s="157"/>
      <c r="HY97" s="157"/>
      <c r="HZ97" s="157"/>
      <c r="IA97" s="157"/>
      <c r="IB97" s="157"/>
      <c r="IC97" s="157"/>
      <c r="ID97" s="157"/>
      <c r="IE97" s="157"/>
      <c r="IF97" s="157"/>
      <c r="IG97" s="157"/>
      <c r="IH97" s="157"/>
      <c r="II97" s="157"/>
      <c r="IJ97" s="157"/>
      <c r="IK97" s="157"/>
      <c r="IL97" s="157"/>
      <c r="IM97" s="157"/>
      <c r="IN97" s="157"/>
      <c r="IO97" s="157"/>
      <c r="IP97" s="157"/>
      <c r="IQ97" s="157"/>
      <c r="IR97" s="157"/>
      <c r="IS97" s="157"/>
      <c r="IT97" s="157"/>
      <c r="IU97" s="157"/>
      <c r="IV97" s="157"/>
      <c r="IW97" s="157"/>
      <c r="IX97" s="157"/>
      <c r="IY97" s="157"/>
      <c r="IZ97" s="157"/>
      <c r="JA97" s="157"/>
      <c r="JB97" s="157"/>
      <c r="JC97" s="157"/>
      <c r="JD97" s="157"/>
      <c r="JE97" s="157"/>
      <c r="JF97" s="157"/>
      <c r="JG97" s="157"/>
      <c r="JH97" s="157"/>
      <c r="JI97" s="157"/>
      <c r="JJ97" s="157"/>
      <c r="JK97" s="157"/>
      <c r="JL97" s="157"/>
      <c r="JM97" s="157"/>
      <c r="JN97" s="157"/>
      <c r="JO97" s="157"/>
      <c r="JP97" s="157"/>
      <c r="JQ97" s="157"/>
      <c r="JR97" s="157"/>
      <c r="JS97" s="157"/>
      <c r="JT97" s="157"/>
      <c r="JU97" s="157"/>
      <c r="JV97" s="157"/>
      <c r="JW97" s="157"/>
      <c r="JX97" s="157"/>
      <c r="JY97" s="157"/>
      <c r="JZ97" s="157"/>
      <c r="KA97" s="157"/>
      <c r="KB97" s="157"/>
      <c r="KC97" s="157"/>
      <c r="KD97" s="157"/>
      <c r="KE97" s="157"/>
      <c r="KF97" s="157"/>
      <c r="KG97" s="157"/>
      <c r="KH97" s="157"/>
      <c r="KI97" s="157"/>
      <c r="KJ97" s="157"/>
      <c r="KK97" s="157"/>
      <c r="KL97" s="157"/>
      <c r="KM97" s="157"/>
      <c r="KN97" s="157"/>
      <c r="KO97" s="157"/>
      <c r="KP97" s="157"/>
      <c r="KQ97" s="157"/>
      <c r="KR97" s="157"/>
      <c r="KS97" s="157"/>
      <c r="KT97" s="157"/>
      <c r="KU97" s="157"/>
      <c r="KV97" s="157"/>
      <c r="KW97" s="157"/>
      <c r="KX97" s="157"/>
      <c r="KY97" s="157"/>
      <c r="KZ97" s="157"/>
      <c r="LA97" s="157"/>
      <c r="LB97" s="157"/>
      <c r="LC97" s="157"/>
      <c r="LD97" s="157"/>
      <c r="LE97" s="157"/>
      <c r="LF97" s="157"/>
      <c r="LG97" s="157"/>
      <c r="LH97" s="157"/>
      <c r="LI97" s="157"/>
      <c r="LJ97" s="157"/>
      <c r="LK97" s="157"/>
      <c r="LL97" s="157"/>
      <c r="LM97" s="157"/>
      <c r="LN97" s="157"/>
      <c r="LO97" s="157"/>
      <c r="LP97" s="157"/>
      <c r="LQ97" s="157"/>
      <c r="LR97" s="157"/>
      <c r="LS97" s="157"/>
      <c r="LT97" s="157"/>
      <c r="LU97" s="157"/>
      <c r="LV97" s="157"/>
      <c r="LW97" s="157"/>
      <c r="LX97" s="157"/>
      <c r="LY97" s="157"/>
      <c r="LZ97" s="157"/>
      <c r="MA97" s="157"/>
      <c r="MB97" s="157"/>
      <c r="MC97" s="157"/>
      <c r="MD97" s="157"/>
      <c r="ME97" s="157"/>
      <c r="MF97" s="157"/>
      <c r="MG97" s="157"/>
      <c r="MH97" s="157"/>
      <c r="MI97" s="157"/>
      <c r="MJ97" s="157"/>
      <c r="MK97" s="157"/>
      <c r="ML97" s="157"/>
      <c r="MM97" s="157"/>
      <c r="MN97" s="157"/>
      <c r="MO97" s="157"/>
      <c r="MP97" s="157"/>
      <c r="MQ97" s="157"/>
      <c r="MR97" s="157"/>
      <c r="MS97" s="157"/>
      <c r="MT97" s="157"/>
      <c r="MU97" s="157"/>
      <c r="MV97" s="157"/>
      <c r="MW97" s="157"/>
      <c r="MX97" s="157"/>
      <c r="MY97" s="157"/>
      <c r="MZ97" s="157"/>
      <c r="NA97" s="157"/>
      <c r="NB97" s="157"/>
      <c r="NC97" s="157"/>
      <c r="ND97" s="157"/>
      <c r="NE97" s="157"/>
      <c r="NF97" s="157"/>
      <c r="NG97" s="157"/>
      <c r="NH97" s="157"/>
      <c r="NI97" s="157"/>
      <c r="NJ97" s="157"/>
      <c r="NK97" s="157"/>
      <c r="NL97" s="157"/>
      <c r="NM97" s="157"/>
      <c r="NN97" s="157"/>
      <c r="NO97" s="157"/>
      <c r="NP97" s="157"/>
      <c r="NQ97" s="157"/>
      <c r="NR97" s="157"/>
      <c r="NS97" s="157"/>
      <c r="NT97" s="157"/>
      <c r="NU97" s="157"/>
      <c r="NV97" s="157"/>
      <c r="NW97" s="157"/>
      <c r="NX97" s="157"/>
      <c r="NY97" s="157"/>
      <c r="NZ97" s="157"/>
      <c r="OA97" s="157"/>
      <c r="OB97" s="157"/>
      <c r="OC97" s="157"/>
      <c r="OD97" s="157"/>
      <c r="OE97" s="157"/>
      <c r="OF97" s="157"/>
      <c r="OG97" s="157"/>
      <c r="OH97" s="157"/>
      <c r="OI97" s="157"/>
      <c r="OJ97" s="157"/>
      <c r="OK97" s="157"/>
      <c r="OL97" s="157"/>
      <c r="OM97" s="157"/>
      <c r="ON97" s="157"/>
      <c r="OO97" s="157"/>
      <c r="OP97" s="157"/>
      <c r="OQ97" s="157"/>
      <c r="OR97" s="157"/>
      <c r="OS97" s="157"/>
      <c r="OT97" s="157"/>
      <c r="OU97" s="157"/>
      <c r="OV97" s="157"/>
      <c r="OW97" s="157"/>
      <c r="OX97" s="157"/>
      <c r="OY97" s="157"/>
      <c r="OZ97" s="157"/>
      <c r="PA97" s="157"/>
      <c r="PB97" s="157"/>
      <c r="PC97" s="157"/>
      <c r="PD97" s="157"/>
      <c r="PE97" s="157"/>
      <c r="PF97" s="157"/>
      <c r="PG97" s="157"/>
      <c r="PH97" s="157"/>
      <c r="PI97" s="157"/>
      <c r="PJ97" s="157"/>
      <c r="PK97" s="157"/>
      <c r="PL97" s="157"/>
      <c r="PM97" s="157"/>
      <c r="PN97" s="157"/>
      <c r="PO97" s="157"/>
      <c r="PP97" s="157"/>
      <c r="PQ97" s="157"/>
      <c r="PR97" s="157"/>
      <c r="PS97" s="157"/>
      <c r="PT97" s="157"/>
      <c r="PU97" s="157"/>
      <c r="PV97" s="157"/>
      <c r="PW97" s="157"/>
      <c r="PX97" s="157"/>
      <c r="PY97" s="157"/>
      <c r="PZ97" s="157"/>
      <c r="QA97" s="157"/>
      <c r="QB97" s="157"/>
      <c r="QC97" s="157"/>
      <c r="QD97" s="157"/>
      <c r="QE97" s="157"/>
      <c r="QF97" s="157"/>
      <c r="QG97" s="157"/>
      <c r="QH97" s="157"/>
      <c r="QI97" s="157"/>
      <c r="QJ97" s="157"/>
      <c r="QK97" s="157"/>
      <c r="QL97" s="157"/>
      <c r="QM97" s="157"/>
      <c r="QN97" s="157"/>
      <c r="QO97" s="157"/>
      <c r="QP97" s="157"/>
      <c r="QQ97" s="157"/>
      <c r="QR97" s="157"/>
      <c r="QS97" s="157"/>
      <c r="QT97" s="157"/>
      <c r="QU97" s="157"/>
      <c r="QV97" s="157"/>
      <c r="QW97" s="157"/>
      <c r="QX97" s="157"/>
      <c r="QY97" s="157"/>
      <c r="QZ97" s="157"/>
      <c r="RA97" s="157"/>
      <c r="RB97" s="157"/>
      <c r="RC97" s="157"/>
      <c r="RD97" s="157"/>
      <c r="RE97" s="157"/>
      <c r="RF97" s="157"/>
      <c r="RG97" s="157"/>
      <c r="RH97" s="157"/>
      <c r="RI97" s="157"/>
      <c r="RJ97" s="157"/>
      <c r="RK97" s="157"/>
      <c r="RL97" s="157"/>
      <c r="RM97" s="157"/>
      <c r="RN97" s="157"/>
      <c r="RO97" s="157"/>
      <c r="RP97" s="157"/>
    </row>
    <row r="98" spans="1:486" ht="13">
      <c r="A98" s="149">
        <v>43282</v>
      </c>
      <c r="B98" s="132">
        <v>6043</v>
      </c>
      <c r="C98" s="135">
        <f t="shared" si="67"/>
        <v>6.3E-3</v>
      </c>
      <c r="D98" s="57"/>
      <c r="E98" s="157">
        <f t="shared" si="65"/>
        <v>1.2161400684242303</v>
      </c>
      <c r="F98" s="157">
        <f t="shared" si="68"/>
        <v>1.2069103255442382</v>
      </c>
      <c r="G98" s="157">
        <f t="shared" si="70"/>
        <v>1.206187624750499</v>
      </c>
      <c r="H98" s="157">
        <f t="shared" si="72"/>
        <v>1.2018695306284806</v>
      </c>
      <c r="I98" s="157">
        <f t="shared" si="74"/>
        <v>1.2001986097318769</v>
      </c>
      <c r="J98" s="157">
        <f t="shared" si="76"/>
        <v>1.194504842854319</v>
      </c>
      <c r="K98" s="157">
        <f t="shared" si="78"/>
        <v>1.1909735908553409</v>
      </c>
      <c r="L98" s="157">
        <f t="shared" si="80"/>
        <v>1.1869966607739149</v>
      </c>
      <c r="M98" s="157">
        <f t="shared" si="82"/>
        <v>1.185366810513927</v>
      </c>
      <c r="N98" s="157">
        <f t="shared" si="84"/>
        <v>1.183973354231975</v>
      </c>
      <c r="O98" s="157">
        <f t="shared" si="86"/>
        <v>1.1818893017797771</v>
      </c>
      <c r="P98" s="157">
        <f t="shared" si="88"/>
        <v>1.181427174975562</v>
      </c>
      <c r="Q98" s="157">
        <f t="shared" si="90"/>
        <v>1.1802734374999999</v>
      </c>
      <c r="R98" s="157">
        <f t="shared" si="92"/>
        <v>1.1798125732135885</v>
      </c>
      <c r="S98" s="157">
        <f t="shared" si="94"/>
        <v>1.1747667185069985</v>
      </c>
      <c r="T98" s="157">
        <f t="shared" si="96"/>
        <v>1.1733980582524273</v>
      </c>
      <c r="U98" s="157">
        <f t="shared" si="98"/>
        <v>1.169537449196826</v>
      </c>
      <c r="V98" s="157">
        <f t="shared" si="100"/>
        <v>1.1688588007736944</v>
      </c>
      <c r="W98" s="157">
        <f t="shared" si="102"/>
        <v>1.1657021604938271</v>
      </c>
      <c r="X98" s="157">
        <f t="shared" si="104"/>
        <v>1.1612221368178324</v>
      </c>
      <c r="Y98" s="157">
        <f t="shared" si="106"/>
        <v>1.1632338787295475</v>
      </c>
      <c r="Z98" s="157">
        <f t="shared" si="108"/>
        <v>1.1612221368178324</v>
      </c>
      <c r="AA98" s="157">
        <f t="shared" si="110"/>
        <v>1.1592173412622291</v>
      </c>
      <c r="AB98" s="157">
        <f t="shared" si="112"/>
        <v>1.1598848368522072</v>
      </c>
      <c r="AC98" s="157">
        <f t="shared" si="114"/>
        <v>1.1563337160352085</v>
      </c>
      <c r="AD98" s="157">
        <f t="shared" ref="AD98:AD161" si="116">($B98/$B$33)</f>
        <v>1.1519252764010675</v>
      </c>
      <c r="AE98" s="157">
        <f t="shared" si="27"/>
        <v>1.1512669079824729</v>
      </c>
      <c r="AF98" s="157">
        <f t="shared" si="28"/>
        <v>1.149514932470991</v>
      </c>
      <c r="AG98" s="157">
        <f t="shared" si="29"/>
        <v>1.1462443095599393</v>
      </c>
      <c r="AH98" s="157">
        <f t="shared" si="30"/>
        <v>1.1432084752175558</v>
      </c>
      <c r="AI98" s="157">
        <f t="shared" si="31"/>
        <v>1.1442908540049233</v>
      </c>
      <c r="AJ98" s="157">
        <f t="shared" si="32"/>
        <v>1.1451582338449877</v>
      </c>
      <c r="AK98" s="157">
        <f t="shared" si="33"/>
        <v>1.1434247871333965</v>
      </c>
      <c r="AL98" s="157">
        <f t="shared" si="34"/>
        <v>1.1384702336096457</v>
      </c>
      <c r="AM98" s="157">
        <f t="shared" si="35"/>
        <v>1.136543163438029</v>
      </c>
      <c r="AN98" s="157">
        <f t="shared" si="36"/>
        <v>1.1346226060833646</v>
      </c>
      <c r="AO98" s="157">
        <f t="shared" si="37"/>
        <v>1.1350488354620587</v>
      </c>
      <c r="AP98" s="157">
        <f t="shared" si="38"/>
        <v>1.135688780304454</v>
      </c>
      <c r="AQ98" s="157">
        <f t="shared" si="39"/>
        <v>1.1327085285848173</v>
      </c>
      <c r="AR98" s="157">
        <f t="shared" si="40"/>
        <v>1.1282673637042568</v>
      </c>
      <c r="AS98" s="157">
        <f t="shared" si="41"/>
        <v>1.1253258845437617</v>
      </c>
      <c r="AT98" s="157">
        <f t="shared" si="42"/>
        <v>1.1242790697674419</v>
      </c>
      <c r="AU98" s="157">
        <f t="shared" si="43"/>
        <v>1.1226082110347391</v>
      </c>
      <c r="AV98" s="157">
        <f t="shared" si="44"/>
        <v>1.1211502782931355</v>
      </c>
      <c r="AW98" s="157">
        <f t="shared" si="45"/>
        <v>1.1172120539841006</v>
      </c>
      <c r="AX98" s="157">
        <f t="shared" si="46"/>
        <v>1.1104373392135245</v>
      </c>
      <c r="AY98" s="157">
        <f t="shared" si="47"/>
        <v>1.1051572787125092</v>
      </c>
      <c r="AZ98" s="157">
        <f t="shared" si="48"/>
        <v>1.1027372262773723</v>
      </c>
      <c r="BA98" s="157">
        <f t="shared" si="49"/>
        <v>1.0993269055848645</v>
      </c>
      <c r="BB98" s="157">
        <f t="shared" si="50"/>
        <v>1.1011297376093294</v>
      </c>
      <c r="BC98" s="157">
        <f t="shared" si="51"/>
        <v>1.1013304173501002</v>
      </c>
      <c r="BD98" s="157">
        <f t="shared" si="52"/>
        <v>1.0987272727272728</v>
      </c>
      <c r="BE98" s="157">
        <f t="shared" si="53"/>
        <v>1.100728597449909</v>
      </c>
      <c r="BF98" s="157">
        <f t="shared" si="54"/>
        <v>1.0973306700562919</v>
      </c>
      <c r="BG98" s="157">
        <f t="shared" si="55"/>
        <v>1.0967332123411979</v>
      </c>
      <c r="BH98" s="157">
        <f t="shared" si="56"/>
        <v>1.0957388939256574</v>
      </c>
      <c r="BI98" s="157">
        <f t="shared" si="57"/>
        <v>1.090597365096553</v>
      </c>
      <c r="BJ98" s="157">
        <f t="shared" si="58"/>
        <v>1.0900072150072151</v>
      </c>
      <c r="BK98" s="157">
        <f t="shared" si="59"/>
        <v>1.0860891445003595</v>
      </c>
      <c r="BL98" s="157">
        <f t="shared" si="60"/>
        <v>1.086675058442726</v>
      </c>
      <c r="BM98" s="157">
        <f t="shared" si="61"/>
        <v>1.0864796835670623</v>
      </c>
      <c r="BN98" s="157">
        <f t="shared" si="62"/>
        <v>1.0814244810307803</v>
      </c>
      <c r="BO98" s="157">
        <f t="shared" si="63"/>
        <v>1.0779521940777739</v>
      </c>
      <c r="BP98" s="157">
        <f t="shared" si="64"/>
        <v>1.0727853719154981</v>
      </c>
      <c r="BQ98" s="157">
        <f t="shared" si="66"/>
        <v>1.0720241263083201</v>
      </c>
      <c r="BR98" s="157">
        <f t="shared" si="69"/>
        <v>1.0722143364088006</v>
      </c>
      <c r="BS98" s="157">
        <f t="shared" si="71"/>
        <v>1.0676678445229681</v>
      </c>
      <c r="BT98" s="157">
        <f t="shared" si="73"/>
        <v>1.0657848324514991</v>
      </c>
      <c r="BU98" s="157">
        <f t="shared" si="75"/>
        <v>1.068234046314301</v>
      </c>
      <c r="BV98" s="157">
        <f t="shared" si="77"/>
        <v>1.0637211758493224</v>
      </c>
      <c r="BW98" s="157">
        <f t="shared" si="79"/>
        <v>1.0620386643233743</v>
      </c>
      <c r="BX98" s="157">
        <f t="shared" si="81"/>
        <v>1.0620386643233743</v>
      </c>
      <c r="BY98" s="157">
        <f t="shared" si="83"/>
        <v>1.0538890826648064</v>
      </c>
      <c r="BZ98" s="157">
        <f t="shared" si="85"/>
        <v>1.0524207593173109</v>
      </c>
      <c r="CA98" s="157">
        <f t="shared" si="87"/>
        <v>1.0438763171532217</v>
      </c>
      <c r="CB98" s="157">
        <f t="shared" si="89"/>
        <v>1.0415374008962426</v>
      </c>
      <c r="CC98" s="157">
        <f t="shared" si="91"/>
        <v>1.0390302613480056</v>
      </c>
      <c r="CD98" s="157">
        <f t="shared" si="93"/>
        <v>1.0372468245794713</v>
      </c>
      <c r="CE98" s="157">
        <f t="shared" si="95"/>
        <v>1.0340520191649556</v>
      </c>
      <c r="CF98" s="157">
        <f t="shared" si="97"/>
        <v>1.030876833845104</v>
      </c>
      <c r="CG98" s="157">
        <f t="shared" si="99"/>
        <v>1.0291212534059946</v>
      </c>
      <c r="CH98" s="157">
        <f t="shared" si="101"/>
        <v>1.0299982955513891</v>
      </c>
      <c r="CI98" s="157">
        <f t="shared" si="103"/>
        <v>1.0240637180138958</v>
      </c>
      <c r="CJ98" s="157">
        <f t="shared" si="105"/>
        <v>1.0219854557754102</v>
      </c>
      <c r="CK98" s="157">
        <f t="shared" si="107"/>
        <v>1.0206046275966898</v>
      </c>
      <c r="CL98" s="157">
        <f t="shared" si="109"/>
        <v>1.0187120701281187</v>
      </c>
      <c r="CM98" s="157">
        <f t="shared" si="111"/>
        <v>1.0169976438909458</v>
      </c>
      <c r="CN98" s="157">
        <f t="shared" si="113"/>
        <v>1.0149479341619079</v>
      </c>
      <c r="CO98" s="157">
        <f t="shared" si="115"/>
        <v>1.0080066722268557</v>
      </c>
      <c r="CP98" s="157">
        <f t="shared" ref="CP98:CP161" si="117">($B98/$B$97)</f>
        <v>1.0063280599500417</v>
      </c>
      <c r="CQ98" s="156">
        <f>($B98/$B$98)</f>
        <v>1</v>
      </c>
      <c r="CR98" s="157"/>
      <c r="CS98" s="157"/>
      <c r="CT98" s="157"/>
      <c r="CU98" s="157"/>
      <c r="CV98" s="157"/>
      <c r="CW98" s="157"/>
      <c r="CX98" s="157"/>
      <c r="CY98" s="157"/>
      <c r="CZ98" s="157"/>
      <c r="DA98" s="157"/>
      <c r="DB98" s="157"/>
      <c r="DC98" s="157"/>
      <c r="DD98" s="157"/>
      <c r="DE98" s="157"/>
      <c r="DF98" s="157"/>
      <c r="DG98" s="157"/>
      <c r="DH98" s="157"/>
      <c r="DI98" s="157"/>
      <c r="DJ98" s="157"/>
      <c r="DK98" s="157"/>
      <c r="DL98" s="157"/>
      <c r="DM98" s="157"/>
      <c r="DN98" s="157"/>
      <c r="DO98" s="157"/>
      <c r="DP98" s="157"/>
      <c r="DQ98" s="157"/>
      <c r="DR98" s="157"/>
      <c r="DS98" s="157"/>
      <c r="DT98" s="157"/>
      <c r="DU98" s="157"/>
      <c r="DV98" s="157"/>
      <c r="DW98" s="157"/>
      <c r="DX98" s="157"/>
      <c r="DY98" s="157"/>
      <c r="DZ98" s="157"/>
      <c r="EA98" s="157"/>
      <c r="EB98" s="157"/>
      <c r="EC98" s="157"/>
      <c r="ED98" s="157"/>
      <c r="EE98" s="157"/>
      <c r="EF98" s="157"/>
      <c r="EG98" s="157"/>
      <c r="EH98" s="157"/>
      <c r="EI98" s="157"/>
      <c r="EJ98" s="157"/>
      <c r="EK98" s="157"/>
      <c r="EL98" s="157"/>
      <c r="EM98" s="157"/>
      <c r="EN98" s="157"/>
      <c r="EO98" s="157"/>
      <c r="EP98" s="157"/>
      <c r="EQ98" s="157"/>
      <c r="ER98" s="157"/>
      <c r="ES98" s="157"/>
      <c r="ET98" s="157"/>
      <c r="EU98" s="157"/>
      <c r="EV98" s="157"/>
      <c r="EW98" s="157"/>
      <c r="EX98" s="157"/>
      <c r="EY98" s="157"/>
      <c r="EZ98" s="157"/>
      <c r="FA98" s="157"/>
      <c r="FB98" s="157"/>
      <c r="FC98" s="157"/>
      <c r="FD98" s="157"/>
      <c r="FE98" s="157"/>
      <c r="FF98" s="157"/>
      <c r="FG98" s="157"/>
      <c r="FH98" s="157"/>
      <c r="FI98" s="157"/>
      <c r="FJ98" s="157"/>
      <c r="FK98" s="157"/>
      <c r="FL98" s="157"/>
      <c r="FM98" s="157"/>
      <c r="FN98" s="157"/>
      <c r="FO98" s="157"/>
      <c r="FP98" s="157"/>
      <c r="FQ98" s="157"/>
      <c r="FR98" s="157"/>
      <c r="FS98" s="157"/>
      <c r="FT98" s="157"/>
      <c r="FU98" s="157"/>
      <c r="FV98" s="157"/>
      <c r="FW98" s="157"/>
      <c r="FX98" s="157"/>
      <c r="FY98" s="157"/>
      <c r="FZ98" s="157"/>
      <c r="GA98" s="157"/>
      <c r="GB98" s="157"/>
      <c r="GC98" s="157"/>
      <c r="GD98" s="157"/>
      <c r="GE98" s="157"/>
      <c r="GF98" s="157"/>
      <c r="GG98" s="157"/>
      <c r="GH98" s="157"/>
      <c r="GI98" s="157"/>
      <c r="GJ98" s="157"/>
      <c r="GK98" s="157"/>
      <c r="GL98" s="157"/>
      <c r="GM98" s="157"/>
      <c r="GN98" s="157"/>
      <c r="GO98" s="157"/>
      <c r="GP98" s="157"/>
      <c r="GQ98" s="157"/>
      <c r="GR98" s="157"/>
      <c r="GS98" s="157"/>
      <c r="GT98" s="157"/>
      <c r="GU98" s="157"/>
      <c r="GV98" s="157"/>
      <c r="GW98" s="157"/>
      <c r="GX98" s="157"/>
      <c r="GY98" s="157"/>
      <c r="GZ98" s="157"/>
      <c r="HA98" s="157"/>
      <c r="HB98" s="157"/>
      <c r="HC98" s="157"/>
      <c r="HD98" s="157"/>
      <c r="HE98" s="157"/>
      <c r="HF98" s="157"/>
      <c r="HG98" s="157"/>
      <c r="HH98" s="157"/>
      <c r="HI98" s="157"/>
      <c r="HJ98" s="157"/>
      <c r="HK98" s="157"/>
      <c r="HL98" s="157"/>
      <c r="HM98" s="157"/>
      <c r="HN98" s="157"/>
      <c r="HO98" s="157"/>
      <c r="HP98" s="157"/>
      <c r="HQ98" s="157"/>
      <c r="HR98" s="157"/>
      <c r="HS98" s="157"/>
      <c r="HT98" s="157"/>
      <c r="HU98" s="157"/>
      <c r="HV98" s="157"/>
      <c r="HW98" s="157"/>
      <c r="HX98" s="157"/>
      <c r="HY98" s="157"/>
      <c r="HZ98" s="157"/>
      <c r="IA98" s="157"/>
      <c r="IB98" s="157"/>
      <c r="IC98" s="157"/>
      <c r="ID98" s="157"/>
      <c r="IE98" s="157"/>
      <c r="IF98" s="157"/>
      <c r="IG98" s="157"/>
      <c r="IH98" s="157"/>
      <c r="II98" s="157"/>
      <c r="IJ98" s="157"/>
      <c r="IK98" s="157"/>
      <c r="IL98" s="157"/>
      <c r="IM98" s="157"/>
      <c r="IN98" s="157"/>
      <c r="IO98" s="157"/>
      <c r="IP98" s="157"/>
      <c r="IQ98" s="157"/>
      <c r="IR98" s="157"/>
      <c r="IS98" s="157"/>
      <c r="IT98" s="157"/>
      <c r="IU98" s="157"/>
      <c r="IV98" s="157"/>
      <c r="IW98" s="157"/>
      <c r="IX98" s="157"/>
      <c r="IY98" s="157"/>
      <c r="IZ98" s="157"/>
      <c r="JA98" s="157"/>
      <c r="JB98" s="157"/>
      <c r="JC98" s="157"/>
      <c r="JD98" s="157"/>
      <c r="JE98" s="157"/>
      <c r="JF98" s="157"/>
      <c r="JG98" s="157"/>
      <c r="JH98" s="157"/>
      <c r="JI98" s="157"/>
      <c r="JJ98" s="157"/>
      <c r="JK98" s="157"/>
      <c r="JL98" s="157"/>
      <c r="JM98" s="157"/>
      <c r="JN98" s="157"/>
      <c r="JO98" s="157"/>
      <c r="JP98" s="157"/>
      <c r="JQ98" s="157"/>
      <c r="JR98" s="157"/>
      <c r="JS98" s="157"/>
      <c r="JT98" s="157"/>
      <c r="JU98" s="157"/>
      <c r="JV98" s="157"/>
      <c r="JW98" s="157"/>
      <c r="JX98" s="157"/>
      <c r="JY98" s="157"/>
      <c r="JZ98" s="157"/>
      <c r="KA98" s="157"/>
      <c r="KB98" s="157"/>
      <c r="KC98" s="157"/>
      <c r="KD98" s="157"/>
      <c r="KE98" s="157"/>
      <c r="KF98" s="157"/>
      <c r="KG98" s="157"/>
      <c r="KH98" s="157"/>
      <c r="KI98" s="157"/>
      <c r="KJ98" s="157"/>
      <c r="KK98" s="157"/>
      <c r="KL98" s="157"/>
      <c r="KM98" s="157"/>
      <c r="KN98" s="157"/>
      <c r="KO98" s="157"/>
      <c r="KP98" s="157"/>
      <c r="KQ98" s="157"/>
      <c r="KR98" s="157"/>
      <c r="KS98" s="157"/>
      <c r="KT98" s="157"/>
      <c r="KU98" s="157"/>
      <c r="KV98" s="157"/>
      <c r="KW98" s="157"/>
      <c r="KX98" s="157"/>
      <c r="KY98" s="157"/>
      <c r="KZ98" s="157"/>
      <c r="LA98" s="157"/>
      <c r="LB98" s="157"/>
      <c r="LC98" s="157"/>
      <c r="LD98" s="157"/>
      <c r="LE98" s="157"/>
      <c r="LF98" s="157"/>
      <c r="LG98" s="157"/>
      <c r="LH98" s="157"/>
      <c r="LI98" s="157"/>
      <c r="LJ98" s="157"/>
      <c r="LK98" s="157"/>
      <c r="LL98" s="157"/>
      <c r="LM98" s="157"/>
      <c r="LN98" s="157"/>
      <c r="LO98" s="157"/>
      <c r="LP98" s="157"/>
      <c r="LQ98" s="157"/>
      <c r="LR98" s="157"/>
      <c r="LS98" s="157"/>
      <c r="LT98" s="157"/>
      <c r="LU98" s="157"/>
      <c r="LV98" s="157"/>
      <c r="LW98" s="157"/>
      <c r="LX98" s="157"/>
      <c r="LY98" s="157"/>
      <c r="LZ98" s="157"/>
      <c r="MA98" s="157"/>
      <c r="MB98" s="157"/>
      <c r="MC98" s="157"/>
      <c r="MD98" s="157"/>
      <c r="ME98" s="157"/>
      <c r="MF98" s="157"/>
      <c r="MG98" s="157"/>
      <c r="MH98" s="157"/>
      <c r="MI98" s="157"/>
      <c r="MJ98" s="157"/>
      <c r="MK98" s="157"/>
      <c r="ML98" s="157"/>
      <c r="MM98" s="157"/>
      <c r="MN98" s="157"/>
      <c r="MO98" s="157"/>
      <c r="MP98" s="157"/>
      <c r="MQ98" s="157"/>
      <c r="MR98" s="157"/>
      <c r="MS98" s="157"/>
      <c r="MT98" s="157"/>
      <c r="MU98" s="157"/>
      <c r="MV98" s="157"/>
      <c r="MW98" s="157"/>
      <c r="MX98" s="157"/>
      <c r="MY98" s="157"/>
      <c r="MZ98" s="157"/>
      <c r="NA98" s="157"/>
      <c r="NB98" s="157"/>
      <c r="NC98" s="157"/>
      <c r="ND98" s="157"/>
      <c r="NE98" s="157"/>
      <c r="NF98" s="157"/>
      <c r="NG98" s="157"/>
      <c r="NH98" s="157"/>
      <c r="NI98" s="157"/>
      <c r="NJ98" s="157"/>
      <c r="NK98" s="157"/>
      <c r="NL98" s="157"/>
      <c r="NM98" s="157"/>
      <c r="NN98" s="157"/>
      <c r="NO98" s="157"/>
      <c r="NP98" s="157"/>
      <c r="NQ98" s="157"/>
      <c r="NR98" s="157"/>
      <c r="NS98" s="157"/>
      <c r="NT98" s="157"/>
      <c r="NU98" s="157"/>
      <c r="NV98" s="157"/>
      <c r="NW98" s="157"/>
      <c r="NX98" s="157"/>
      <c r="NY98" s="157"/>
      <c r="NZ98" s="157"/>
      <c r="OA98" s="157"/>
      <c r="OB98" s="157"/>
      <c r="OC98" s="157"/>
      <c r="OD98" s="157"/>
      <c r="OE98" s="157"/>
      <c r="OF98" s="157"/>
      <c r="OG98" s="157"/>
      <c r="OH98" s="157"/>
      <c r="OI98" s="157"/>
      <c r="OJ98" s="157"/>
      <c r="OK98" s="157"/>
      <c r="OL98" s="157"/>
      <c r="OM98" s="157"/>
      <c r="ON98" s="157"/>
      <c r="OO98" s="157"/>
      <c r="OP98" s="157"/>
      <c r="OQ98" s="157"/>
      <c r="OR98" s="157"/>
      <c r="OS98" s="157"/>
      <c r="OT98" s="157"/>
      <c r="OU98" s="157"/>
      <c r="OV98" s="157"/>
      <c r="OW98" s="157"/>
      <c r="OX98" s="157"/>
      <c r="OY98" s="157"/>
      <c r="OZ98" s="157"/>
      <c r="PA98" s="157"/>
      <c r="PB98" s="157"/>
      <c r="PC98" s="157"/>
      <c r="PD98" s="157"/>
      <c r="PE98" s="157"/>
      <c r="PF98" s="157"/>
      <c r="PG98" s="157"/>
      <c r="PH98" s="157"/>
      <c r="PI98" s="157"/>
      <c r="PJ98" s="157"/>
      <c r="PK98" s="157"/>
      <c r="PL98" s="157"/>
      <c r="PM98" s="157"/>
      <c r="PN98" s="157"/>
      <c r="PO98" s="157"/>
      <c r="PP98" s="157"/>
      <c r="PQ98" s="157"/>
      <c r="PR98" s="157"/>
      <c r="PS98" s="157"/>
      <c r="PT98" s="157"/>
      <c r="PU98" s="157"/>
      <c r="PV98" s="157"/>
      <c r="PW98" s="157"/>
      <c r="PX98" s="157"/>
      <c r="PY98" s="157"/>
      <c r="PZ98" s="157"/>
      <c r="QA98" s="157"/>
      <c r="QB98" s="157"/>
      <c r="QC98" s="157"/>
      <c r="QD98" s="157"/>
      <c r="QE98" s="157"/>
      <c r="QF98" s="157"/>
      <c r="QG98" s="157"/>
      <c r="QH98" s="157"/>
      <c r="QI98" s="157"/>
      <c r="QJ98" s="157"/>
      <c r="QK98" s="157"/>
      <c r="QL98" s="157"/>
      <c r="QM98" s="157"/>
      <c r="QN98" s="157"/>
      <c r="QO98" s="157"/>
      <c r="QP98" s="157"/>
      <c r="QQ98" s="157"/>
      <c r="QR98" s="157"/>
      <c r="QS98" s="157"/>
      <c r="QT98" s="157"/>
      <c r="QU98" s="157"/>
      <c r="QV98" s="157"/>
      <c r="QW98" s="157"/>
      <c r="QX98" s="157"/>
      <c r="QY98" s="157"/>
      <c r="QZ98" s="157"/>
      <c r="RA98" s="157"/>
      <c r="RB98" s="157"/>
      <c r="RC98" s="157"/>
      <c r="RD98" s="157"/>
      <c r="RE98" s="157"/>
      <c r="RF98" s="157"/>
      <c r="RG98" s="157"/>
      <c r="RH98" s="157"/>
      <c r="RI98" s="157"/>
      <c r="RJ98" s="157"/>
      <c r="RK98" s="157"/>
      <c r="RL98" s="157"/>
      <c r="RM98" s="157"/>
      <c r="RN98" s="157"/>
      <c r="RO98" s="157"/>
      <c r="RP98" s="157"/>
    </row>
    <row r="99" spans="1:486" ht="13">
      <c r="A99" s="149">
        <v>43313</v>
      </c>
      <c r="B99" s="132">
        <v>6060</v>
      </c>
      <c r="C99" s="135">
        <f t="shared" si="67"/>
        <v>2.8E-3</v>
      </c>
      <c r="D99" s="57"/>
      <c r="E99" s="157">
        <f t="shared" si="65"/>
        <v>1.2195612799356008</v>
      </c>
      <c r="F99" s="157">
        <f t="shared" si="68"/>
        <v>1.2103055721989215</v>
      </c>
      <c r="G99" s="157">
        <f t="shared" si="70"/>
        <v>1.2095808383233533</v>
      </c>
      <c r="H99" s="157">
        <f t="shared" si="72"/>
        <v>1.2052505966587113</v>
      </c>
      <c r="I99" s="157">
        <f t="shared" si="74"/>
        <v>1.2035749751737834</v>
      </c>
      <c r="J99" s="157">
        <f t="shared" si="76"/>
        <v>1.19786519074916</v>
      </c>
      <c r="K99" s="157">
        <f t="shared" si="78"/>
        <v>1.1943240047299961</v>
      </c>
      <c r="L99" s="157">
        <f t="shared" si="80"/>
        <v>1.1903358868591631</v>
      </c>
      <c r="M99" s="157">
        <f t="shared" si="82"/>
        <v>1.1887014515496273</v>
      </c>
      <c r="N99" s="157">
        <f t="shared" si="84"/>
        <v>1.1873040752351096</v>
      </c>
      <c r="O99" s="157">
        <f t="shared" si="86"/>
        <v>1.1852141599843535</v>
      </c>
      <c r="P99" s="157">
        <f t="shared" si="88"/>
        <v>1.18475073313783</v>
      </c>
      <c r="Q99" s="157">
        <f t="shared" si="90"/>
        <v>1.18359375</v>
      </c>
      <c r="R99" s="157">
        <f t="shared" si="92"/>
        <v>1.1831315892229597</v>
      </c>
      <c r="S99" s="157">
        <f t="shared" si="94"/>
        <v>1.1780715396578538</v>
      </c>
      <c r="T99" s="157">
        <f t="shared" si="96"/>
        <v>1.1766990291262136</v>
      </c>
      <c r="U99" s="157">
        <f t="shared" si="98"/>
        <v>1.1728275595122895</v>
      </c>
      <c r="V99" s="157">
        <f t="shared" si="100"/>
        <v>1.1721470019342359</v>
      </c>
      <c r="W99" s="157">
        <f t="shared" si="102"/>
        <v>1.1689814814814814</v>
      </c>
      <c r="X99" s="157">
        <f t="shared" si="104"/>
        <v>1.164488854727133</v>
      </c>
      <c r="Y99" s="157">
        <f t="shared" si="106"/>
        <v>1.1665062560153994</v>
      </c>
      <c r="Z99" s="157">
        <f t="shared" si="108"/>
        <v>1.164488854727133</v>
      </c>
      <c r="AA99" s="157">
        <f t="shared" si="110"/>
        <v>1.1624784193362747</v>
      </c>
      <c r="AB99" s="157">
        <f t="shared" si="112"/>
        <v>1.1631477927063341</v>
      </c>
      <c r="AC99" s="157">
        <f t="shared" si="114"/>
        <v>1.1595866819747416</v>
      </c>
      <c r="AD99" s="157">
        <f t="shared" si="116"/>
        <v>1.1551658406404879</v>
      </c>
      <c r="AE99" s="157">
        <f t="shared" ref="AE99:AE162" si="118">($B99/$B$34)</f>
        <v>1.1545056201181176</v>
      </c>
      <c r="AF99" s="157">
        <f t="shared" si="28"/>
        <v>1.1527487159977172</v>
      </c>
      <c r="AG99" s="157">
        <f t="shared" si="29"/>
        <v>1.1494688922610015</v>
      </c>
      <c r="AH99" s="157">
        <f t="shared" si="30"/>
        <v>1.1464245175936436</v>
      </c>
      <c r="AI99" s="157">
        <f t="shared" si="31"/>
        <v>1.1475099412989964</v>
      </c>
      <c r="AJ99" s="157">
        <f t="shared" si="32"/>
        <v>1.1483797612279705</v>
      </c>
      <c r="AK99" s="157">
        <f t="shared" si="33"/>
        <v>1.1466414380321666</v>
      </c>
      <c r="AL99" s="157">
        <f t="shared" si="34"/>
        <v>1.1416729464958553</v>
      </c>
      <c r="AM99" s="157">
        <f t="shared" si="35"/>
        <v>1.1397404551438781</v>
      </c>
      <c r="AN99" s="157">
        <f t="shared" si="36"/>
        <v>1.1378144949305296</v>
      </c>
      <c r="AO99" s="157">
        <f t="shared" si="37"/>
        <v>1.1382419233658903</v>
      </c>
      <c r="AP99" s="157">
        <f t="shared" si="38"/>
        <v>1.1388836684833679</v>
      </c>
      <c r="AQ99" s="157">
        <f t="shared" si="39"/>
        <v>1.1358950328022492</v>
      </c>
      <c r="AR99" s="157">
        <f t="shared" si="40"/>
        <v>1.1314413741598208</v>
      </c>
      <c r="AS99" s="157">
        <f t="shared" si="41"/>
        <v>1.1284916201117319</v>
      </c>
      <c r="AT99" s="157">
        <f t="shared" si="42"/>
        <v>1.1274418604651162</v>
      </c>
      <c r="AU99" s="157">
        <f t="shared" si="43"/>
        <v>1.1257663013189672</v>
      </c>
      <c r="AV99" s="157">
        <f t="shared" si="44"/>
        <v>1.1243042671614101</v>
      </c>
      <c r="AW99" s="157">
        <f t="shared" si="45"/>
        <v>1.1203549639489738</v>
      </c>
      <c r="AX99" s="157">
        <f t="shared" si="46"/>
        <v>1.1135611907386991</v>
      </c>
      <c r="AY99" s="157">
        <f t="shared" si="47"/>
        <v>1.1082662765179225</v>
      </c>
      <c r="AZ99" s="157">
        <f t="shared" si="48"/>
        <v>1.1058394160583942</v>
      </c>
      <c r="BA99" s="157">
        <f t="shared" si="49"/>
        <v>1.1024195015462981</v>
      </c>
      <c r="BB99" s="157">
        <f t="shared" si="50"/>
        <v>1.1042274052478134</v>
      </c>
      <c r="BC99" s="157">
        <f t="shared" si="51"/>
        <v>1.1044286495352651</v>
      </c>
      <c r="BD99" s="157">
        <f t="shared" si="52"/>
        <v>1.1018181818181818</v>
      </c>
      <c r="BE99" s="157">
        <f t="shared" si="53"/>
        <v>1.1038251366120218</v>
      </c>
      <c r="BF99" s="157">
        <f t="shared" si="54"/>
        <v>1.1004176502633012</v>
      </c>
      <c r="BG99" s="157">
        <f t="shared" si="55"/>
        <v>1.0998185117967332</v>
      </c>
      <c r="BH99" s="157">
        <f t="shared" si="56"/>
        <v>1.0988213961922031</v>
      </c>
      <c r="BI99" s="157">
        <f t="shared" si="57"/>
        <v>1.0936654033567947</v>
      </c>
      <c r="BJ99" s="157">
        <f t="shared" si="58"/>
        <v>1.0930735930735931</v>
      </c>
      <c r="BK99" s="157">
        <f t="shared" si="59"/>
        <v>1.0891445003594535</v>
      </c>
      <c r="BL99" s="157">
        <f t="shared" si="60"/>
        <v>1.0897320625786728</v>
      </c>
      <c r="BM99" s="157">
        <f t="shared" si="61"/>
        <v>1.0895361380798274</v>
      </c>
      <c r="BN99" s="157">
        <f t="shared" si="62"/>
        <v>1.0844667143879743</v>
      </c>
      <c r="BO99" s="157">
        <f t="shared" si="63"/>
        <v>1.0809846592936141</v>
      </c>
      <c r="BP99" s="157">
        <f t="shared" si="64"/>
        <v>1.0758033019705309</v>
      </c>
      <c r="BQ99" s="157">
        <f t="shared" si="66"/>
        <v>1.0750399148483236</v>
      </c>
      <c r="BR99" s="157">
        <f t="shared" si="69"/>
        <v>1.0752306600425834</v>
      </c>
      <c r="BS99" s="157">
        <f t="shared" si="71"/>
        <v>1.0706713780918728</v>
      </c>
      <c r="BT99" s="157">
        <f t="shared" si="73"/>
        <v>1.0687830687830688</v>
      </c>
      <c r="BU99" s="157">
        <f t="shared" si="75"/>
        <v>1.0712391727063815</v>
      </c>
      <c r="BV99" s="157">
        <f t="shared" si="77"/>
        <v>1.0667136067593734</v>
      </c>
      <c r="BW99" s="157">
        <f t="shared" si="79"/>
        <v>1.0650263620386644</v>
      </c>
      <c r="BX99" s="157">
        <f t="shared" si="81"/>
        <v>1.0650263620386644</v>
      </c>
      <c r="BY99" s="157">
        <f t="shared" si="83"/>
        <v>1.0568538542029997</v>
      </c>
      <c r="BZ99" s="157">
        <f t="shared" si="85"/>
        <v>1.0553814002089865</v>
      </c>
      <c r="CA99" s="157">
        <f t="shared" si="87"/>
        <v>1.0468129210571775</v>
      </c>
      <c r="CB99" s="157">
        <f t="shared" si="89"/>
        <v>1.0444674250258532</v>
      </c>
      <c r="CC99" s="157">
        <f t="shared" si="91"/>
        <v>1.0419532324621734</v>
      </c>
      <c r="CD99" s="157">
        <f t="shared" si="93"/>
        <v>1.0401647785787849</v>
      </c>
      <c r="CE99" s="157">
        <f t="shared" si="95"/>
        <v>1.0369609856262834</v>
      </c>
      <c r="CF99" s="157">
        <f t="shared" si="97"/>
        <v>1.0337768679631525</v>
      </c>
      <c r="CG99" s="157">
        <f t="shared" si="99"/>
        <v>1.0320163487738419</v>
      </c>
      <c r="CH99" s="157">
        <f t="shared" si="101"/>
        <v>1.0328958581898755</v>
      </c>
      <c r="CI99" s="157">
        <f t="shared" si="103"/>
        <v>1.0269445856634469</v>
      </c>
      <c r="CJ99" s="157">
        <f t="shared" si="105"/>
        <v>1.0248604769152714</v>
      </c>
      <c r="CK99" s="157">
        <f t="shared" si="107"/>
        <v>1.0234757642290153</v>
      </c>
      <c r="CL99" s="157">
        <f t="shared" si="109"/>
        <v>1.0215778826702631</v>
      </c>
      <c r="CM99" s="157">
        <f t="shared" si="111"/>
        <v>1.0198586334567485</v>
      </c>
      <c r="CN99" s="157">
        <f t="shared" si="113"/>
        <v>1.0178031575411488</v>
      </c>
      <c r="CO99" s="157">
        <f t="shared" si="115"/>
        <v>1.0108423686405337</v>
      </c>
      <c r="CP99" s="157">
        <f t="shared" si="117"/>
        <v>1.0091590341382182</v>
      </c>
      <c r="CQ99" s="157">
        <f t="shared" ref="CQ99:CQ162" si="119">($B99/$B$98)</f>
        <v>1.002813172265431</v>
      </c>
      <c r="CR99" s="156">
        <f>($B99/$B$99)</f>
        <v>1</v>
      </c>
      <c r="CS99" s="157"/>
      <c r="CT99" s="157"/>
      <c r="CU99" s="157"/>
      <c r="CV99" s="157"/>
      <c r="CW99" s="157"/>
      <c r="CX99" s="157"/>
      <c r="CY99" s="157"/>
      <c r="CZ99" s="157"/>
      <c r="DA99" s="157"/>
      <c r="DB99" s="157"/>
      <c r="DC99" s="157"/>
      <c r="DD99" s="157"/>
      <c r="DE99" s="157"/>
      <c r="DF99" s="157"/>
      <c r="DG99" s="157"/>
      <c r="DH99" s="157"/>
      <c r="DI99" s="157"/>
      <c r="DJ99" s="157"/>
      <c r="DK99" s="157"/>
      <c r="DL99" s="157"/>
      <c r="DM99" s="157"/>
      <c r="DN99" s="157"/>
      <c r="DO99" s="157"/>
      <c r="DP99" s="157"/>
      <c r="DQ99" s="157"/>
      <c r="DR99" s="157"/>
      <c r="DS99" s="157"/>
      <c r="DT99" s="157"/>
      <c r="DU99" s="157"/>
      <c r="DV99" s="157"/>
      <c r="DW99" s="157"/>
      <c r="DX99" s="157"/>
      <c r="DY99" s="157"/>
      <c r="DZ99" s="157"/>
      <c r="EA99" s="157"/>
      <c r="EB99" s="157"/>
      <c r="EC99" s="157"/>
      <c r="ED99" s="157"/>
      <c r="EE99" s="157"/>
      <c r="EF99" s="157"/>
      <c r="EG99" s="157"/>
      <c r="EH99" s="157"/>
      <c r="EI99" s="157"/>
      <c r="EJ99" s="157"/>
      <c r="EK99" s="157"/>
      <c r="EL99" s="157"/>
      <c r="EM99" s="157"/>
      <c r="EN99" s="157"/>
      <c r="EO99" s="157"/>
      <c r="EP99" s="157"/>
      <c r="EQ99" s="157"/>
      <c r="ER99" s="157"/>
      <c r="ES99" s="157"/>
      <c r="ET99" s="157"/>
      <c r="EU99" s="157"/>
      <c r="EV99" s="157"/>
      <c r="EW99" s="157"/>
      <c r="EX99" s="157"/>
      <c r="EY99" s="157"/>
      <c r="EZ99" s="157"/>
      <c r="FA99" s="157"/>
      <c r="FB99" s="157"/>
      <c r="FC99" s="157"/>
      <c r="FD99" s="157"/>
      <c r="FE99" s="157"/>
      <c r="FF99" s="157"/>
      <c r="FG99" s="157"/>
      <c r="FH99" s="157"/>
      <c r="FI99" s="157"/>
      <c r="FJ99" s="157"/>
      <c r="FK99" s="157"/>
      <c r="FL99" s="157"/>
      <c r="FM99" s="157"/>
      <c r="FN99" s="157"/>
      <c r="FO99" s="157"/>
      <c r="FP99" s="157"/>
      <c r="FQ99" s="157"/>
      <c r="FR99" s="157"/>
      <c r="FS99" s="157"/>
      <c r="FT99" s="157"/>
      <c r="FU99" s="157"/>
      <c r="FV99" s="157"/>
      <c r="FW99" s="157"/>
      <c r="FX99" s="157"/>
      <c r="FY99" s="157"/>
      <c r="FZ99" s="157"/>
      <c r="GA99" s="157"/>
      <c r="GB99" s="157"/>
      <c r="GC99" s="157"/>
      <c r="GD99" s="157"/>
      <c r="GE99" s="157"/>
      <c r="GF99" s="157"/>
      <c r="GG99" s="157"/>
      <c r="GH99" s="157"/>
      <c r="GI99" s="157"/>
      <c r="GJ99" s="157"/>
      <c r="GK99" s="157"/>
      <c r="GL99" s="157"/>
      <c r="GM99" s="157"/>
      <c r="GN99" s="157"/>
      <c r="GO99" s="157"/>
      <c r="GP99" s="157"/>
      <c r="GQ99" s="157"/>
      <c r="GR99" s="157"/>
      <c r="GS99" s="157"/>
      <c r="GT99" s="157"/>
      <c r="GU99" s="157"/>
      <c r="GV99" s="157"/>
      <c r="GW99" s="157"/>
      <c r="GX99" s="157"/>
      <c r="GY99" s="157"/>
      <c r="GZ99" s="157"/>
      <c r="HA99" s="157"/>
      <c r="HB99" s="157"/>
      <c r="HC99" s="157"/>
      <c r="HD99" s="157"/>
      <c r="HE99" s="157"/>
      <c r="HF99" s="157"/>
      <c r="HG99" s="157"/>
      <c r="HH99" s="157"/>
      <c r="HI99" s="157"/>
      <c r="HJ99" s="157"/>
      <c r="HK99" s="157"/>
      <c r="HL99" s="157"/>
      <c r="HM99" s="157"/>
      <c r="HN99" s="157"/>
      <c r="HO99" s="157"/>
      <c r="HP99" s="157"/>
      <c r="HQ99" s="157"/>
      <c r="HR99" s="157"/>
      <c r="HS99" s="157"/>
      <c r="HT99" s="157"/>
      <c r="HU99" s="157"/>
      <c r="HV99" s="157"/>
      <c r="HW99" s="157"/>
      <c r="HX99" s="157"/>
      <c r="HY99" s="157"/>
      <c r="HZ99" s="157"/>
      <c r="IA99" s="157"/>
      <c r="IB99" s="157"/>
      <c r="IC99" s="157"/>
      <c r="ID99" s="157"/>
      <c r="IE99" s="157"/>
      <c r="IF99" s="157"/>
      <c r="IG99" s="157"/>
      <c r="IH99" s="157"/>
      <c r="II99" s="157"/>
      <c r="IJ99" s="157"/>
      <c r="IK99" s="157"/>
      <c r="IL99" s="157"/>
      <c r="IM99" s="157"/>
      <c r="IN99" s="157"/>
      <c r="IO99" s="157"/>
      <c r="IP99" s="157"/>
      <c r="IQ99" s="157"/>
      <c r="IR99" s="157"/>
      <c r="IS99" s="157"/>
      <c r="IT99" s="157"/>
      <c r="IU99" s="157"/>
      <c r="IV99" s="157"/>
      <c r="IW99" s="157"/>
      <c r="IX99" s="157"/>
      <c r="IY99" s="157"/>
      <c r="IZ99" s="157"/>
      <c r="JA99" s="157"/>
      <c r="JB99" s="157"/>
      <c r="JC99" s="157"/>
      <c r="JD99" s="157"/>
      <c r="JE99" s="157"/>
      <c r="JF99" s="157"/>
      <c r="JG99" s="157"/>
      <c r="JH99" s="157"/>
      <c r="JI99" s="157"/>
      <c r="JJ99" s="157"/>
      <c r="JK99" s="157"/>
      <c r="JL99" s="157"/>
      <c r="JM99" s="157"/>
      <c r="JN99" s="157"/>
      <c r="JO99" s="157"/>
      <c r="JP99" s="157"/>
      <c r="JQ99" s="157"/>
      <c r="JR99" s="157"/>
      <c r="JS99" s="157"/>
      <c r="JT99" s="157"/>
      <c r="JU99" s="157"/>
      <c r="JV99" s="157"/>
      <c r="JW99" s="157"/>
      <c r="JX99" s="157"/>
      <c r="JY99" s="157"/>
      <c r="JZ99" s="157"/>
      <c r="KA99" s="157"/>
      <c r="KB99" s="157"/>
      <c r="KC99" s="157"/>
      <c r="KD99" s="157"/>
      <c r="KE99" s="157"/>
      <c r="KF99" s="157"/>
      <c r="KG99" s="157"/>
      <c r="KH99" s="157"/>
      <c r="KI99" s="157"/>
      <c r="KJ99" s="157"/>
      <c r="KK99" s="157"/>
      <c r="KL99" s="157"/>
      <c r="KM99" s="157"/>
      <c r="KN99" s="157"/>
      <c r="KO99" s="157"/>
      <c r="KP99" s="157"/>
      <c r="KQ99" s="157"/>
      <c r="KR99" s="157"/>
      <c r="KS99" s="157"/>
      <c r="KT99" s="157"/>
      <c r="KU99" s="157"/>
      <c r="KV99" s="157"/>
      <c r="KW99" s="157"/>
      <c r="KX99" s="157"/>
      <c r="KY99" s="157"/>
      <c r="KZ99" s="157"/>
      <c r="LA99" s="157"/>
      <c r="LB99" s="157"/>
      <c r="LC99" s="157"/>
      <c r="LD99" s="157"/>
      <c r="LE99" s="157"/>
      <c r="LF99" s="157"/>
      <c r="LG99" s="157"/>
      <c r="LH99" s="157"/>
      <c r="LI99" s="157"/>
      <c r="LJ99" s="157"/>
      <c r="LK99" s="157"/>
      <c r="LL99" s="157"/>
      <c r="LM99" s="157"/>
      <c r="LN99" s="157"/>
      <c r="LO99" s="157"/>
      <c r="LP99" s="157"/>
      <c r="LQ99" s="157"/>
      <c r="LR99" s="157"/>
      <c r="LS99" s="157"/>
      <c r="LT99" s="157"/>
      <c r="LU99" s="157"/>
      <c r="LV99" s="157"/>
      <c r="LW99" s="157"/>
      <c r="LX99" s="157"/>
      <c r="LY99" s="157"/>
      <c r="LZ99" s="157"/>
      <c r="MA99" s="157"/>
      <c r="MB99" s="157"/>
      <c r="MC99" s="157"/>
      <c r="MD99" s="157"/>
      <c r="ME99" s="157"/>
      <c r="MF99" s="157"/>
      <c r="MG99" s="157"/>
      <c r="MH99" s="157"/>
      <c r="MI99" s="157"/>
      <c r="MJ99" s="157"/>
      <c r="MK99" s="157"/>
      <c r="ML99" s="157"/>
      <c r="MM99" s="157"/>
      <c r="MN99" s="157"/>
      <c r="MO99" s="157"/>
      <c r="MP99" s="157"/>
      <c r="MQ99" s="157"/>
      <c r="MR99" s="157"/>
      <c r="MS99" s="157"/>
      <c r="MT99" s="157"/>
      <c r="MU99" s="157"/>
      <c r="MV99" s="157"/>
      <c r="MW99" s="157"/>
      <c r="MX99" s="157"/>
      <c r="MY99" s="157"/>
      <c r="MZ99" s="157"/>
      <c r="NA99" s="157"/>
      <c r="NB99" s="157"/>
      <c r="NC99" s="157"/>
      <c r="ND99" s="157"/>
      <c r="NE99" s="157"/>
      <c r="NF99" s="157"/>
      <c r="NG99" s="157"/>
      <c r="NH99" s="157"/>
      <c r="NI99" s="157"/>
      <c r="NJ99" s="157"/>
      <c r="NK99" s="157"/>
      <c r="NL99" s="157"/>
      <c r="NM99" s="157"/>
      <c r="NN99" s="157"/>
      <c r="NO99" s="157"/>
      <c r="NP99" s="157"/>
      <c r="NQ99" s="157"/>
      <c r="NR99" s="157"/>
      <c r="NS99" s="157"/>
      <c r="NT99" s="157"/>
      <c r="NU99" s="157"/>
      <c r="NV99" s="157"/>
      <c r="NW99" s="157"/>
      <c r="NX99" s="157"/>
      <c r="NY99" s="157"/>
      <c r="NZ99" s="157"/>
      <c r="OA99" s="157"/>
      <c r="OB99" s="157"/>
      <c r="OC99" s="157"/>
      <c r="OD99" s="157"/>
      <c r="OE99" s="157"/>
      <c r="OF99" s="157"/>
      <c r="OG99" s="157"/>
      <c r="OH99" s="157"/>
      <c r="OI99" s="157"/>
      <c r="OJ99" s="157"/>
      <c r="OK99" s="157"/>
      <c r="OL99" s="157"/>
      <c r="OM99" s="157"/>
      <c r="ON99" s="157"/>
      <c r="OO99" s="157"/>
      <c r="OP99" s="157"/>
      <c r="OQ99" s="157"/>
      <c r="OR99" s="157"/>
      <c r="OS99" s="157"/>
      <c r="OT99" s="157"/>
      <c r="OU99" s="157"/>
      <c r="OV99" s="157"/>
      <c r="OW99" s="157"/>
      <c r="OX99" s="157"/>
      <c r="OY99" s="157"/>
      <c r="OZ99" s="157"/>
      <c r="PA99" s="157"/>
      <c r="PB99" s="157"/>
      <c r="PC99" s="157"/>
      <c r="PD99" s="157"/>
      <c r="PE99" s="157"/>
      <c r="PF99" s="157"/>
      <c r="PG99" s="157"/>
      <c r="PH99" s="157"/>
      <c r="PI99" s="157"/>
      <c r="PJ99" s="157"/>
      <c r="PK99" s="157"/>
      <c r="PL99" s="157"/>
      <c r="PM99" s="157"/>
      <c r="PN99" s="157"/>
      <c r="PO99" s="157"/>
      <c r="PP99" s="157"/>
      <c r="PQ99" s="157"/>
      <c r="PR99" s="157"/>
      <c r="PS99" s="157"/>
      <c r="PT99" s="157"/>
      <c r="PU99" s="157"/>
      <c r="PV99" s="157"/>
      <c r="PW99" s="157"/>
      <c r="PX99" s="157"/>
      <c r="PY99" s="157"/>
      <c r="PZ99" s="157"/>
      <c r="QA99" s="157"/>
      <c r="QB99" s="157"/>
      <c r="QC99" s="157"/>
      <c r="QD99" s="157"/>
      <c r="QE99" s="157"/>
      <c r="QF99" s="157"/>
      <c r="QG99" s="157"/>
      <c r="QH99" s="157"/>
      <c r="QI99" s="157"/>
      <c r="QJ99" s="157"/>
      <c r="QK99" s="157"/>
      <c r="QL99" s="157"/>
      <c r="QM99" s="157"/>
      <c r="QN99" s="157"/>
      <c r="QO99" s="157"/>
      <c r="QP99" s="157"/>
      <c r="QQ99" s="157"/>
      <c r="QR99" s="157"/>
      <c r="QS99" s="157"/>
      <c r="QT99" s="157"/>
      <c r="QU99" s="157"/>
      <c r="QV99" s="157"/>
      <c r="QW99" s="157"/>
      <c r="QX99" s="157"/>
      <c r="QY99" s="157"/>
      <c r="QZ99" s="157"/>
      <c r="RA99" s="157"/>
      <c r="RB99" s="157"/>
      <c r="RC99" s="157"/>
      <c r="RD99" s="157"/>
      <c r="RE99" s="157"/>
      <c r="RF99" s="157"/>
      <c r="RG99" s="157"/>
      <c r="RH99" s="157"/>
      <c r="RI99" s="157"/>
      <c r="RJ99" s="157"/>
      <c r="RK99" s="157"/>
      <c r="RL99" s="157"/>
      <c r="RM99" s="157"/>
      <c r="RN99" s="157"/>
      <c r="RO99" s="157"/>
      <c r="RP99" s="157"/>
    </row>
    <row r="100" spans="1:486" ht="13">
      <c r="A100" s="149">
        <v>43344</v>
      </c>
      <c r="B100" s="132">
        <v>6081</v>
      </c>
      <c r="C100" s="135">
        <f t="shared" si="67"/>
        <v>3.5000000000000001E-3</v>
      </c>
      <c r="D100" s="170"/>
      <c r="E100" s="162">
        <f t="shared" si="65"/>
        <v>1.223787482390823</v>
      </c>
      <c r="F100" s="162">
        <f t="shared" si="68"/>
        <v>1.2144997004194129</v>
      </c>
      <c r="G100" s="162">
        <f t="shared" si="70"/>
        <v>1.2137724550898203</v>
      </c>
      <c r="H100" s="162">
        <f t="shared" si="72"/>
        <v>1.2094272076372314</v>
      </c>
      <c r="I100" s="162">
        <f t="shared" si="74"/>
        <v>1.2077457795431976</v>
      </c>
      <c r="J100" s="162">
        <f t="shared" si="76"/>
        <v>1.2020162087369046</v>
      </c>
      <c r="K100" s="162">
        <f t="shared" si="78"/>
        <v>1.1984627512810406</v>
      </c>
      <c r="L100" s="162">
        <f t="shared" si="80"/>
        <v>1.1944608131997643</v>
      </c>
      <c r="M100" s="162">
        <f t="shared" si="82"/>
        <v>1.1928207140054923</v>
      </c>
      <c r="N100" s="162">
        <f t="shared" si="84"/>
        <v>1.1914184952978057</v>
      </c>
      <c r="O100" s="162">
        <f t="shared" si="86"/>
        <v>1.1893213377664775</v>
      </c>
      <c r="P100" s="162">
        <f t="shared" si="88"/>
        <v>1.1888563049853373</v>
      </c>
      <c r="Q100" s="162">
        <f t="shared" si="90"/>
        <v>1.1876953125</v>
      </c>
      <c r="R100" s="162">
        <f t="shared" si="92"/>
        <v>1.1872315501757127</v>
      </c>
      <c r="S100" s="162">
        <f t="shared" si="94"/>
        <v>1.182153965785381</v>
      </c>
      <c r="T100" s="162">
        <f t="shared" si="96"/>
        <v>1.1807766990291262</v>
      </c>
      <c r="U100" s="162">
        <f t="shared" si="98"/>
        <v>1.1768918134313915</v>
      </c>
      <c r="V100" s="162">
        <f t="shared" si="100"/>
        <v>1.1762088974854932</v>
      </c>
      <c r="W100" s="162">
        <f t="shared" si="102"/>
        <v>1.1730324074074074</v>
      </c>
      <c r="X100" s="162">
        <f t="shared" si="104"/>
        <v>1.1685242121445043</v>
      </c>
      <c r="Y100" s="162">
        <f t="shared" si="106"/>
        <v>1.1705486044273339</v>
      </c>
      <c r="Z100" s="162">
        <f t="shared" si="108"/>
        <v>1.1685242121445043</v>
      </c>
      <c r="AA100" s="162">
        <f t="shared" si="110"/>
        <v>1.1665068098983311</v>
      </c>
      <c r="AB100" s="162">
        <f t="shared" si="112"/>
        <v>1.1671785028790786</v>
      </c>
      <c r="AC100" s="162">
        <f t="shared" si="114"/>
        <v>1.1636050516647531</v>
      </c>
      <c r="AD100" s="162">
        <f t="shared" si="116"/>
        <v>1.1591688905833015</v>
      </c>
      <c r="AE100" s="162">
        <f t="shared" si="118"/>
        <v>1.1585063821680319</v>
      </c>
      <c r="AF100" s="162">
        <f t="shared" ref="AF100:AF163" si="120">($B100/$B$35)</f>
        <v>1.1567433897660262</v>
      </c>
      <c r="AG100" s="162">
        <f t="shared" si="29"/>
        <v>1.1534522003034902</v>
      </c>
      <c r="AH100" s="162">
        <f t="shared" si="30"/>
        <v>1.1503972758229284</v>
      </c>
      <c r="AI100" s="162">
        <f t="shared" si="31"/>
        <v>1.1514864608975572</v>
      </c>
      <c r="AJ100" s="162">
        <f t="shared" si="32"/>
        <v>1.152359295054008</v>
      </c>
      <c r="AK100" s="162">
        <f t="shared" si="33"/>
        <v>1.1506149479659413</v>
      </c>
      <c r="AL100" s="162">
        <f t="shared" si="34"/>
        <v>1.1456292388847023</v>
      </c>
      <c r="AM100" s="162">
        <f t="shared" si="35"/>
        <v>1.1436900507805152</v>
      </c>
      <c r="AN100" s="162">
        <f t="shared" si="36"/>
        <v>1.1417574164476154</v>
      </c>
      <c r="AO100" s="162">
        <f t="shared" si="37"/>
        <v>1.1421863260706235</v>
      </c>
      <c r="AP100" s="162">
        <f t="shared" si="38"/>
        <v>1.1428302950573201</v>
      </c>
      <c r="AQ100" s="162">
        <f t="shared" si="39"/>
        <v>1.1398313027179006</v>
      </c>
      <c r="AR100" s="162">
        <f t="shared" si="40"/>
        <v>1.135362210604929</v>
      </c>
      <c r="AS100" s="162">
        <f t="shared" si="41"/>
        <v>1.1324022346368716</v>
      </c>
      <c r="AT100" s="162">
        <f t="shared" si="42"/>
        <v>1.1313488372093023</v>
      </c>
      <c r="AU100" s="162">
        <f t="shared" si="43"/>
        <v>1.1296674716700725</v>
      </c>
      <c r="AV100" s="162">
        <f t="shared" si="44"/>
        <v>1.1282003710575139</v>
      </c>
      <c r="AW100" s="162">
        <f t="shared" si="45"/>
        <v>1.1242373821408762</v>
      </c>
      <c r="AX100" s="162">
        <f t="shared" si="46"/>
        <v>1.1174200661521498</v>
      </c>
      <c r="AY100" s="162">
        <f t="shared" si="47"/>
        <v>1.1121068032187271</v>
      </c>
      <c r="AZ100" s="162">
        <f t="shared" si="48"/>
        <v>1.1096715328467153</v>
      </c>
      <c r="BA100" s="162">
        <f t="shared" si="49"/>
        <v>1.1062397671457158</v>
      </c>
      <c r="BB100" s="162">
        <f t="shared" si="50"/>
        <v>1.1080539358600583</v>
      </c>
      <c r="BC100" s="162">
        <f t="shared" si="51"/>
        <v>1.1082558775287041</v>
      </c>
      <c r="BD100" s="162">
        <f t="shared" si="52"/>
        <v>1.1056363636363635</v>
      </c>
      <c r="BE100" s="162">
        <f t="shared" si="53"/>
        <v>1.1076502732240436</v>
      </c>
      <c r="BF100" s="162">
        <f t="shared" si="54"/>
        <v>1.1042309787543128</v>
      </c>
      <c r="BG100" s="162">
        <f t="shared" si="55"/>
        <v>1.1036297640653359</v>
      </c>
      <c r="BH100" s="162">
        <f t="shared" si="56"/>
        <v>1.1026291931097008</v>
      </c>
      <c r="BI100" s="162">
        <f t="shared" si="57"/>
        <v>1.0974553329723877</v>
      </c>
      <c r="BJ100" s="162">
        <f t="shared" si="58"/>
        <v>1.0968614718614718</v>
      </c>
      <c r="BK100" s="162">
        <f t="shared" si="59"/>
        <v>1.0929187634795112</v>
      </c>
      <c r="BL100" s="162">
        <f t="shared" si="60"/>
        <v>1.0935083618054307</v>
      </c>
      <c r="BM100" s="162">
        <f t="shared" si="61"/>
        <v>1.093311758360302</v>
      </c>
      <c r="BN100" s="162">
        <f t="shared" si="62"/>
        <v>1.0882247673586256</v>
      </c>
      <c r="BO100" s="162">
        <f t="shared" si="63"/>
        <v>1.0847306457367107</v>
      </c>
      <c r="BP100" s="162">
        <f t="shared" si="64"/>
        <v>1.0795313332149832</v>
      </c>
      <c r="BQ100" s="162">
        <f t="shared" si="66"/>
        <v>1.0787653006918574</v>
      </c>
      <c r="BR100" s="162">
        <f t="shared" si="69"/>
        <v>1.0789567068843151</v>
      </c>
      <c r="BS100" s="162">
        <f t="shared" si="71"/>
        <v>1.074381625441696</v>
      </c>
      <c r="BT100" s="162">
        <f t="shared" si="73"/>
        <v>1.0724867724867724</v>
      </c>
      <c r="BU100" s="162">
        <f t="shared" si="75"/>
        <v>1.0749513876613046</v>
      </c>
      <c r="BV100" s="162">
        <f t="shared" si="77"/>
        <v>1.0704101390600247</v>
      </c>
      <c r="BW100" s="162">
        <f t="shared" si="79"/>
        <v>1.0687170474516696</v>
      </c>
      <c r="BX100" s="162">
        <f t="shared" si="81"/>
        <v>1.0687170474516696</v>
      </c>
      <c r="BY100" s="162">
        <f t="shared" si="83"/>
        <v>1.0605162190442972</v>
      </c>
      <c r="BZ100" s="162">
        <f t="shared" si="85"/>
        <v>1.0590386624869383</v>
      </c>
      <c r="CA100" s="162">
        <f t="shared" si="87"/>
        <v>1.0504404905855933</v>
      </c>
      <c r="CB100" s="162">
        <f t="shared" si="89"/>
        <v>1.048086866597725</v>
      </c>
      <c r="CC100" s="162">
        <f t="shared" si="91"/>
        <v>1.0455639614855572</v>
      </c>
      <c r="CD100" s="162">
        <f t="shared" si="93"/>
        <v>1.0437693099897014</v>
      </c>
      <c r="CE100" s="162">
        <f t="shared" si="95"/>
        <v>1.0405544147843941</v>
      </c>
      <c r="CF100" s="162">
        <f t="shared" si="97"/>
        <v>1.0373592630501536</v>
      </c>
      <c r="CG100" s="162">
        <f t="shared" si="99"/>
        <v>1.035592643051771</v>
      </c>
      <c r="CH100" s="162">
        <f t="shared" si="101"/>
        <v>1.0364752002727118</v>
      </c>
      <c r="CI100" s="162">
        <f t="shared" si="103"/>
        <v>1.0305033045246568</v>
      </c>
      <c r="CJ100" s="162">
        <f t="shared" si="105"/>
        <v>1.0284119736174531</v>
      </c>
      <c r="CK100" s="162">
        <f t="shared" si="107"/>
        <v>1.0270224624218882</v>
      </c>
      <c r="CL100" s="162">
        <f t="shared" si="109"/>
        <v>1.025118004045853</v>
      </c>
      <c r="CM100" s="162">
        <f t="shared" si="111"/>
        <v>1.0233927970380343</v>
      </c>
      <c r="CN100" s="162">
        <f t="shared" si="113"/>
        <v>1.0213301981860934</v>
      </c>
      <c r="CO100" s="162">
        <f t="shared" si="115"/>
        <v>1.0143452877397832</v>
      </c>
      <c r="CP100" s="162">
        <f t="shared" si="117"/>
        <v>1.0126561199000832</v>
      </c>
      <c r="CQ100" s="162">
        <f t="shared" si="119"/>
        <v>1.0062882674168458</v>
      </c>
      <c r="CR100" s="162">
        <f t="shared" ref="CR100:CR163" si="121">($B100/$B$99)</f>
        <v>1.0034653465346535</v>
      </c>
      <c r="CS100" s="156">
        <f>($B100/$B$100)</f>
        <v>1</v>
      </c>
      <c r="CT100" s="160"/>
      <c r="CU100" s="160"/>
      <c r="CV100" s="160"/>
      <c r="CW100" s="160"/>
      <c r="CX100" s="160"/>
      <c r="CY100" s="160"/>
      <c r="CZ100" s="160"/>
      <c r="DA100" s="160"/>
      <c r="DB100" s="16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c r="EM100" s="160"/>
      <c r="EN100" s="160"/>
      <c r="EO100" s="160"/>
      <c r="EP100" s="160"/>
      <c r="EQ100" s="160"/>
      <c r="ER100" s="160"/>
      <c r="ES100" s="160"/>
      <c r="ET100" s="160"/>
      <c r="EU100" s="160"/>
      <c r="EV100" s="160"/>
      <c r="EW100" s="160"/>
      <c r="EX100" s="160"/>
      <c r="EY100" s="160"/>
      <c r="EZ100" s="160"/>
      <c r="FA100" s="160"/>
      <c r="FB100" s="160"/>
      <c r="FC100" s="160"/>
      <c r="FD100" s="160"/>
      <c r="FE100" s="160"/>
      <c r="FF100" s="160"/>
      <c r="FG100" s="160"/>
      <c r="FH100" s="160"/>
      <c r="FI100" s="160"/>
      <c r="FJ100" s="160"/>
      <c r="FK100" s="160"/>
      <c r="FL100" s="160"/>
      <c r="FM100" s="160"/>
      <c r="FN100" s="160"/>
      <c r="FO100" s="160"/>
      <c r="FP100" s="160"/>
      <c r="FQ100" s="160"/>
      <c r="FR100" s="160"/>
      <c r="FS100" s="160"/>
      <c r="FT100" s="160"/>
      <c r="FU100" s="160"/>
      <c r="FV100" s="160"/>
      <c r="FW100" s="160"/>
      <c r="FX100" s="160"/>
      <c r="FY100" s="160"/>
      <c r="FZ100" s="160"/>
      <c r="GA100" s="160"/>
      <c r="GB100" s="160"/>
      <c r="GC100" s="160"/>
      <c r="GD100" s="160"/>
      <c r="GE100" s="160"/>
      <c r="GF100" s="160"/>
      <c r="GG100" s="160"/>
      <c r="GH100" s="160"/>
      <c r="GI100" s="160"/>
      <c r="GJ100" s="160"/>
      <c r="GK100" s="160"/>
      <c r="GL100" s="160"/>
      <c r="GM100" s="160"/>
      <c r="GN100" s="160"/>
      <c r="GO100" s="160"/>
      <c r="GP100" s="160"/>
      <c r="GQ100" s="160"/>
      <c r="GR100" s="160"/>
      <c r="GS100" s="160"/>
      <c r="GT100" s="160"/>
      <c r="GU100" s="160"/>
      <c r="GV100" s="160"/>
      <c r="GW100" s="160"/>
      <c r="GX100" s="160"/>
      <c r="GY100" s="160"/>
      <c r="GZ100" s="160"/>
      <c r="HA100" s="160"/>
      <c r="HB100" s="160"/>
      <c r="HC100" s="160"/>
      <c r="HD100" s="160"/>
      <c r="HE100" s="160"/>
      <c r="HF100" s="160"/>
      <c r="HG100" s="160"/>
      <c r="HH100" s="160"/>
      <c r="HI100" s="160"/>
      <c r="HJ100" s="160"/>
      <c r="HK100" s="160"/>
      <c r="HL100" s="160"/>
      <c r="HM100" s="160"/>
      <c r="HN100" s="160"/>
      <c r="HO100" s="160"/>
      <c r="HP100" s="160"/>
      <c r="HQ100" s="160"/>
      <c r="HR100" s="160"/>
      <c r="HS100" s="160"/>
      <c r="HT100" s="160"/>
      <c r="HU100" s="160"/>
      <c r="HV100" s="160"/>
      <c r="HW100" s="160"/>
      <c r="HX100" s="160"/>
      <c r="HY100" s="160"/>
      <c r="HZ100" s="160"/>
      <c r="IA100" s="160"/>
      <c r="IB100" s="160"/>
      <c r="IC100" s="160"/>
      <c r="ID100" s="160"/>
      <c r="IE100" s="160"/>
      <c r="IF100" s="160"/>
      <c r="IG100" s="160"/>
      <c r="IH100" s="160"/>
      <c r="II100" s="160"/>
      <c r="IJ100" s="160"/>
      <c r="IK100" s="160"/>
      <c r="IL100" s="160"/>
      <c r="IM100" s="160"/>
      <c r="IN100" s="160"/>
      <c r="IO100" s="160"/>
      <c r="IP100" s="160"/>
      <c r="IQ100" s="160"/>
      <c r="IR100" s="160"/>
      <c r="IS100" s="160"/>
      <c r="IT100" s="160"/>
      <c r="IU100" s="160"/>
      <c r="IV100" s="160"/>
      <c r="IW100" s="160"/>
      <c r="IX100" s="160"/>
      <c r="IY100" s="160"/>
      <c r="IZ100" s="160"/>
      <c r="JA100" s="160"/>
      <c r="JB100" s="160"/>
      <c r="JC100" s="160"/>
      <c r="JD100" s="160"/>
      <c r="JE100" s="160"/>
      <c r="JF100" s="160"/>
      <c r="JG100" s="160"/>
      <c r="JH100" s="160"/>
      <c r="JI100" s="160"/>
      <c r="JJ100" s="160"/>
      <c r="JK100" s="160"/>
      <c r="JL100" s="160"/>
      <c r="JM100" s="160"/>
      <c r="JN100" s="160"/>
      <c r="JO100" s="160"/>
      <c r="JP100" s="160"/>
      <c r="JQ100" s="160"/>
      <c r="JR100" s="160"/>
      <c r="JS100" s="160"/>
      <c r="JT100" s="160"/>
      <c r="JU100" s="160"/>
      <c r="JV100" s="160"/>
      <c r="JW100" s="160"/>
      <c r="JX100" s="160"/>
      <c r="JY100" s="160"/>
      <c r="JZ100" s="160"/>
      <c r="KA100" s="160"/>
      <c r="KB100" s="160"/>
      <c r="KC100" s="160"/>
      <c r="KD100" s="160"/>
      <c r="KE100" s="160"/>
      <c r="KF100" s="160"/>
      <c r="KG100" s="160"/>
      <c r="KH100" s="160"/>
      <c r="KI100" s="160"/>
      <c r="KJ100" s="160"/>
      <c r="KK100" s="160"/>
      <c r="KL100" s="160"/>
      <c r="KM100" s="160"/>
      <c r="KN100" s="160"/>
      <c r="KO100" s="160"/>
      <c r="KP100" s="160"/>
      <c r="KQ100" s="160"/>
      <c r="KR100" s="160"/>
      <c r="KS100" s="160"/>
      <c r="KT100" s="160"/>
      <c r="KU100" s="160"/>
      <c r="KV100" s="160"/>
      <c r="KW100" s="160"/>
      <c r="KX100" s="160"/>
      <c r="KY100" s="160"/>
      <c r="KZ100" s="160"/>
      <c r="LA100" s="160"/>
      <c r="LB100" s="160"/>
      <c r="LC100" s="160"/>
      <c r="LD100" s="160"/>
      <c r="LE100" s="160"/>
      <c r="LF100" s="160"/>
      <c r="LG100" s="160"/>
      <c r="LH100" s="160"/>
      <c r="LI100" s="160"/>
      <c r="LJ100" s="160"/>
      <c r="LK100" s="160"/>
      <c r="LL100" s="160"/>
      <c r="LM100" s="160"/>
      <c r="LN100" s="160"/>
      <c r="LO100" s="160"/>
      <c r="LP100" s="160"/>
      <c r="LQ100" s="160"/>
      <c r="LR100" s="160"/>
      <c r="LS100" s="160"/>
      <c r="LT100" s="160"/>
      <c r="LU100" s="160"/>
      <c r="LV100" s="160"/>
      <c r="LW100" s="160"/>
      <c r="LX100" s="160"/>
      <c r="LY100" s="160"/>
      <c r="LZ100" s="160"/>
      <c r="MA100" s="160"/>
      <c r="MB100" s="160"/>
      <c r="MC100" s="160"/>
      <c r="MD100" s="160"/>
      <c r="ME100" s="160"/>
      <c r="MF100" s="160"/>
      <c r="MG100" s="160"/>
      <c r="MH100" s="160"/>
      <c r="MI100" s="160"/>
      <c r="MJ100" s="160"/>
      <c r="MK100" s="160"/>
      <c r="ML100" s="160"/>
      <c r="MM100" s="160"/>
      <c r="MN100" s="160"/>
      <c r="MO100" s="160"/>
      <c r="MP100" s="160"/>
      <c r="MQ100" s="160"/>
      <c r="MR100" s="160"/>
      <c r="MS100" s="160"/>
      <c r="MT100" s="160"/>
      <c r="MU100" s="160"/>
      <c r="MV100" s="160"/>
      <c r="MW100" s="160"/>
      <c r="MX100" s="160"/>
      <c r="MY100" s="160"/>
      <c r="MZ100" s="160"/>
      <c r="NA100" s="160"/>
      <c r="NB100" s="160"/>
      <c r="NC100" s="160"/>
      <c r="ND100" s="160"/>
      <c r="NE100" s="160"/>
      <c r="NF100" s="160"/>
      <c r="NG100" s="160"/>
      <c r="NH100" s="160"/>
      <c r="NI100" s="160"/>
      <c r="NJ100" s="160"/>
      <c r="NK100" s="160"/>
      <c r="NL100" s="160"/>
      <c r="NM100" s="160"/>
      <c r="NN100" s="160"/>
      <c r="NO100" s="160"/>
      <c r="NP100" s="160"/>
      <c r="NQ100" s="160"/>
      <c r="NR100" s="160"/>
      <c r="NS100" s="160"/>
      <c r="NT100" s="160"/>
      <c r="NU100" s="160"/>
      <c r="NV100" s="160"/>
      <c r="NW100" s="160"/>
      <c r="NX100" s="160"/>
      <c r="NY100" s="160"/>
      <c r="NZ100" s="160"/>
      <c r="OA100" s="160"/>
      <c r="OB100" s="160"/>
      <c r="OC100" s="160"/>
      <c r="OD100" s="160"/>
      <c r="OE100" s="160"/>
      <c r="OF100" s="160"/>
      <c r="OG100" s="160"/>
      <c r="OH100" s="160"/>
      <c r="OI100" s="160"/>
      <c r="OJ100" s="160"/>
      <c r="OK100" s="160"/>
      <c r="OL100" s="160"/>
      <c r="OM100" s="160"/>
      <c r="ON100" s="160"/>
      <c r="OO100" s="160"/>
      <c r="OP100" s="160"/>
      <c r="OQ100" s="160"/>
      <c r="OR100" s="160"/>
      <c r="OS100" s="160"/>
      <c r="OT100" s="160"/>
      <c r="OU100" s="160"/>
      <c r="OV100" s="160"/>
      <c r="OW100" s="160"/>
      <c r="OX100" s="160"/>
      <c r="OY100" s="160"/>
      <c r="OZ100" s="160"/>
      <c r="PA100" s="160"/>
      <c r="PB100" s="160"/>
      <c r="PC100" s="160"/>
      <c r="PD100" s="160"/>
      <c r="PE100" s="160"/>
      <c r="PF100" s="160"/>
      <c r="PG100" s="160"/>
      <c r="PH100" s="160"/>
      <c r="PI100" s="160"/>
      <c r="PJ100" s="160"/>
      <c r="PK100" s="160"/>
      <c r="PL100" s="160"/>
      <c r="PM100" s="160"/>
      <c r="PN100" s="160"/>
      <c r="PO100" s="160"/>
      <c r="PP100" s="160"/>
      <c r="PQ100" s="160"/>
      <c r="PR100" s="160"/>
      <c r="PS100" s="160"/>
      <c r="PT100" s="160"/>
      <c r="PU100" s="160"/>
      <c r="PV100" s="160"/>
      <c r="PW100" s="160"/>
      <c r="PX100" s="160"/>
      <c r="PY100" s="160"/>
      <c r="PZ100" s="160"/>
      <c r="QA100" s="160"/>
      <c r="QB100" s="160"/>
      <c r="QC100" s="160"/>
      <c r="QD100" s="160"/>
      <c r="QE100" s="160"/>
      <c r="QF100" s="160"/>
      <c r="QG100" s="160"/>
      <c r="QH100" s="160"/>
      <c r="QI100" s="160"/>
      <c r="QJ100" s="160"/>
      <c r="QK100" s="160"/>
      <c r="QL100" s="160"/>
      <c r="QM100" s="160"/>
      <c r="QN100" s="160"/>
      <c r="QO100" s="160"/>
      <c r="QP100" s="160"/>
      <c r="QQ100" s="160"/>
      <c r="QR100" s="160"/>
      <c r="QS100" s="160"/>
      <c r="QT100" s="160"/>
      <c r="QU100" s="160"/>
      <c r="QV100" s="160"/>
      <c r="QW100" s="160"/>
      <c r="QX100" s="160"/>
      <c r="QY100" s="160"/>
      <c r="QZ100" s="160"/>
      <c r="RA100" s="160"/>
      <c r="RB100" s="160"/>
      <c r="RC100" s="160"/>
      <c r="RD100" s="160"/>
      <c r="RE100" s="160"/>
      <c r="RF100" s="160"/>
      <c r="RG100" s="160"/>
      <c r="RH100" s="160"/>
      <c r="RI100" s="160"/>
      <c r="RJ100" s="160"/>
      <c r="RK100" s="160"/>
      <c r="RL100" s="160"/>
      <c r="RM100" s="160"/>
      <c r="RN100" s="160"/>
      <c r="RO100" s="160"/>
      <c r="RP100" s="160"/>
      <c r="RQ100" s="161"/>
      <c r="RR100" s="161"/>
    </row>
    <row r="101" spans="1:486" ht="13">
      <c r="A101" s="149">
        <v>43374</v>
      </c>
      <c r="B101" s="132">
        <v>6093</v>
      </c>
      <c r="C101" s="135">
        <f t="shared" si="67"/>
        <v>2E-3</v>
      </c>
      <c r="D101" s="57"/>
      <c r="E101" s="157">
        <f t="shared" si="65"/>
        <v>1.2262024552223787</v>
      </c>
      <c r="F101" s="157">
        <f t="shared" si="68"/>
        <v>1.2168963451168364</v>
      </c>
      <c r="G101" s="157">
        <f t="shared" si="70"/>
        <v>1.2161676646706587</v>
      </c>
      <c r="H101" s="157">
        <f t="shared" si="72"/>
        <v>1.2118138424821003</v>
      </c>
      <c r="I101" s="157">
        <f t="shared" si="74"/>
        <v>1.2101290963257199</v>
      </c>
      <c r="J101" s="157">
        <f t="shared" si="76"/>
        <v>1.2043882190156157</v>
      </c>
      <c r="K101" s="157">
        <f t="shared" si="78"/>
        <v>1.2008277493102089</v>
      </c>
      <c r="L101" s="157">
        <f t="shared" si="80"/>
        <v>1.1968179139658219</v>
      </c>
      <c r="M101" s="157">
        <f t="shared" si="82"/>
        <v>1.1951745782659866</v>
      </c>
      <c r="N101" s="157">
        <f t="shared" si="84"/>
        <v>1.1937695924764891</v>
      </c>
      <c r="O101" s="157">
        <f t="shared" si="86"/>
        <v>1.1916682964991199</v>
      </c>
      <c r="P101" s="157">
        <f t="shared" si="88"/>
        <v>1.1912023460410557</v>
      </c>
      <c r="Q101" s="157">
        <f t="shared" si="90"/>
        <v>1.1900390624999999</v>
      </c>
      <c r="R101" s="157">
        <f t="shared" si="92"/>
        <v>1.1895743850058571</v>
      </c>
      <c r="S101" s="157">
        <f t="shared" si="94"/>
        <v>1.1844867807153965</v>
      </c>
      <c r="T101" s="157">
        <f t="shared" si="96"/>
        <v>1.1831067961165049</v>
      </c>
      <c r="U101" s="157">
        <f t="shared" si="98"/>
        <v>1.179214244242307</v>
      </c>
      <c r="V101" s="157">
        <f t="shared" si="100"/>
        <v>1.1785299806576401</v>
      </c>
      <c r="W101" s="157">
        <f t="shared" si="102"/>
        <v>1.1753472222222223</v>
      </c>
      <c r="X101" s="157">
        <f t="shared" si="104"/>
        <v>1.1708301306687163</v>
      </c>
      <c r="Y101" s="157">
        <f t="shared" si="106"/>
        <v>1.1728585178055824</v>
      </c>
      <c r="Z101" s="157">
        <f t="shared" si="108"/>
        <v>1.1708301306687163</v>
      </c>
      <c r="AA101" s="157">
        <f t="shared" si="110"/>
        <v>1.1688087473623634</v>
      </c>
      <c r="AB101" s="157">
        <f t="shared" si="112"/>
        <v>1.1694817658349328</v>
      </c>
      <c r="AC101" s="157">
        <f t="shared" si="114"/>
        <v>1.1659012629161882</v>
      </c>
      <c r="AD101" s="157">
        <f t="shared" si="116"/>
        <v>1.1614563476934807</v>
      </c>
      <c r="AE101" s="157">
        <f t="shared" si="118"/>
        <v>1.1607925319108401</v>
      </c>
      <c r="AF101" s="157">
        <f t="shared" si="120"/>
        <v>1.1590260604907743</v>
      </c>
      <c r="AG101" s="157">
        <f t="shared" ref="AG101:AG164" si="122">($B101/$B$36)</f>
        <v>1.1557283763277693</v>
      </c>
      <c r="AH101" s="157">
        <f t="shared" si="30"/>
        <v>1.1526674233825198</v>
      </c>
      <c r="AI101" s="157">
        <f t="shared" si="31"/>
        <v>1.1537587578110207</v>
      </c>
      <c r="AJ101" s="157">
        <f t="shared" si="32"/>
        <v>1.1546333143831722</v>
      </c>
      <c r="AK101" s="157">
        <f t="shared" si="33"/>
        <v>1.1528855250709555</v>
      </c>
      <c r="AL101" s="157">
        <f t="shared" si="34"/>
        <v>1.147889977392615</v>
      </c>
      <c r="AM101" s="157">
        <f t="shared" si="35"/>
        <v>1.1459469625728795</v>
      </c>
      <c r="AN101" s="157">
        <f t="shared" si="36"/>
        <v>1.1440105144573789</v>
      </c>
      <c r="AO101" s="157">
        <f t="shared" si="37"/>
        <v>1.1444402704733283</v>
      </c>
      <c r="AP101" s="157">
        <f t="shared" si="38"/>
        <v>1.1450855102424355</v>
      </c>
      <c r="AQ101" s="157">
        <f t="shared" si="39"/>
        <v>1.1420805998125585</v>
      </c>
      <c r="AR101" s="157">
        <f t="shared" si="40"/>
        <v>1.1376026885735624</v>
      </c>
      <c r="AS101" s="157">
        <f t="shared" si="41"/>
        <v>1.1346368715083799</v>
      </c>
      <c r="AT101" s="157">
        <f t="shared" si="42"/>
        <v>1.1335813953488372</v>
      </c>
      <c r="AU101" s="157">
        <f t="shared" si="43"/>
        <v>1.1318967118707042</v>
      </c>
      <c r="AV101" s="157">
        <f t="shared" si="44"/>
        <v>1.1304267161410018</v>
      </c>
      <c r="AW101" s="157">
        <f t="shared" si="45"/>
        <v>1.1264559068219635</v>
      </c>
      <c r="AX101" s="157">
        <f t="shared" si="46"/>
        <v>1.119625137816979</v>
      </c>
      <c r="AY101" s="157">
        <f t="shared" si="47"/>
        <v>1.1143013899049012</v>
      </c>
      <c r="AZ101" s="157">
        <f t="shared" si="48"/>
        <v>1.1118613138686131</v>
      </c>
      <c r="BA101" s="157">
        <f t="shared" si="49"/>
        <v>1.108422776059669</v>
      </c>
      <c r="BB101" s="157">
        <f t="shared" si="50"/>
        <v>1.1102405247813412</v>
      </c>
      <c r="BC101" s="157">
        <f t="shared" si="51"/>
        <v>1.1104428649535265</v>
      </c>
      <c r="BD101" s="157">
        <f t="shared" si="52"/>
        <v>1.1078181818181818</v>
      </c>
      <c r="BE101" s="157">
        <f t="shared" si="53"/>
        <v>1.1098360655737705</v>
      </c>
      <c r="BF101" s="157">
        <f t="shared" si="54"/>
        <v>1.1064100236063192</v>
      </c>
      <c r="BG101" s="157">
        <f t="shared" si="55"/>
        <v>1.1058076225045372</v>
      </c>
      <c r="BH101" s="157">
        <f t="shared" si="56"/>
        <v>1.1048050770625566</v>
      </c>
      <c r="BI101" s="157">
        <f t="shared" si="57"/>
        <v>1.0996210070384407</v>
      </c>
      <c r="BJ101" s="157">
        <f t="shared" si="58"/>
        <v>1.099025974025974</v>
      </c>
      <c r="BK101" s="157">
        <f t="shared" si="59"/>
        <v>1.0950754852624012</v>
      </c>
      <c r="BL101" s="157">
        <f t="shared" si="60"/>
        <v>1.0956662470778638</v>
      </c>
      <c r="BM101" s="157">
        <f t="shared" si="61"/>
        <v>1.0954692556634305</v>
      </c>
      <c r="BN101" s="157">
        <f t="shared" si="62"/>
        <v>1.0903722261989979</v>
      </c>
      <c r="BO101" s="157">
        <f t="shared" si="63"/>
        <v>1.0868712094184803</v>
      </c>
      <c r="BP101" s="157">
        <f t="shared" si="64"/>
        <v>1.0816616367832417</v>
      </c>
      <c r="BQ101" s="157">
        <f t="shared" si="66"/>
        <v>1.0808940926024482</v>
      </c>
      <c r="BR101" s="157">
        <f t="shared" si="69"/>
        <v>1.0810858765081619</v>
      </c>
      <c r="BS101" s="157">
        <f t="shared" si="71"/>
        <v>1.0765017667844523</v>
      </c>
      <c r="BT101" s="157">
        <f t="shared" si="73"/>
        <v>1.0746031746031746</v>
      </c>
      <c r="BU101" s="157">
        <f t="shared" si="75"/>
        <v>1.077072653349832</v>
      </c>
      <c r="BV101" s="157">
        <f t="shared" si="77"/>
        <v>1.0725224432318254</v>
      </c>
      <c r="BW101" s="157">
        <f t="shared" si="79"/>
        <v>1.0708260105448155</v>
      </c>
      <c r="BX101" s="157">
        <f t="shared" si="81"/>
        <v>1.0708260105448155</v>
      </c>
      <c r="BY101" s="157">
        <f t="shared" si="83"/>
        <v>1.0626089989536101</v>
      </c>
      <c r="BZ101" s="157">
        <f t="shared" si="85"/>
        <v>1.061128526645768</v>
      </c>
      <c r="CA101" s="157">
        <f t="shared" si="87"/>
        <v>1.0525133874589738</v>
      </c>
      <c r="CB101" s="157">
        <f t="shared" si="89"/>
        <v>1.0501551189245089</v>
      </c>
      <c r="CC101" s="157">
        <f t="shared" si="91"/>
        <v>1.047627235213205</v>
      </c>
      <c r="CD101" s="157">
        <f t="shared" si="93"/>
        <v>1.0458290422245109</v>
      </c>
      <c r="CE101" s="157">
        <f t="shared" si="95"/>
        <v>1.0426078028747434</v>
      </c>
      <c r="CF101" s="157">
        <f t="shared" si="97"/>
        <v>1.0394063459570113</v>
      </c>
      <c r="CG101" s="157">
        <f t="shared" si="99"/>
        <v>1.0376362397820162</v>
      </c>
      <c r="CH101" s="157">
        <f t="shared" si="101"/>
        <v>1.038520538605761</v>
      </c>
      <c r="CI101" s="157">
        <f t="shared" si="103"/>
        <v>1.0325368581596339</v>
      </c>
      <c r="CJ101" s="157">
        <f t="shared" si="105"/>
        <v>1.030441400304414</v>
      </c>
      <c r="CK101" s="157">
        <f t="shared" si="107"/>
        <v>1.0290491471035299</v>
      </c>
      <c r="CL101" s="157">
        <f t="shared" si="109"/>
        <v>1.02714093054619</v>
      </c>
      <c r="CM101" s="157">
        <f t="shared" si="111"/>
        <v>1.0254123190844833</v>
      </c>
      <c r="CN101" s="157">
        <f t="shared" si="113"/>
        <v>1.0233456499832045</v>
      </c>
      <c r="CO101" s="157">
        <f t="shared" si="115"/>
        <v>1.016346955796497</v>
      </c>
      <c r="CP101" s="157">
        <f t="shared" si="117"/>
        <v>1.0146544546211491</v>
      </c>
      <c r="CQ101" s="157">
        <f t="shared" si="119"/>
        <v>1.0082740360747973</v>
      </c>
      <c r="CR101" s="157">
        <f t="shared" si="121"/>
        <v>1.0054455445544555</v>
      </c>
      <c r="CS101" s="162">
        <f t="shared" ref="CS101:CS164" si="123">($B101/$B$100)</f>
        <v>1.0019733596447953</v>
      </c>
      <c r="CT101" s="156">
        <f>($B101/$B$101)</f>
        <v>1</v>
      </c>
      <c r="CU101" s="164"/>
      <c r="CV101" s="164"/>
      <c r="CW101" s="164"/>
      <c r="CX101" s="164"/>
      <c r="CY101" s="164"/>
      <c r="CZ101" s="164"/>
      <c r="DA101" s="164"/>
      <c r="DB101" s="164"/>
      <c r="DC101" s="164"/>
      <c r="DD101" s="164"/>
      <c r="DE101" s="164"/>
      <c r="DF101" s="164"/>
      <c r="DG101" s="164"/>
      <c r="DH101" s="164"/>
      <c r="DI101" s="164"/>
      <c r="DJ101" s="164"/>
      <c r="DK101" s="164"/>
      <c r="DL101" s="164"/>
      <c r="DM101" s="164"/>
      <c r="DN101" s="164"/>
      <c r="DO101" s="164"/>
      <c r="DP101" s="164"/>
      <c r="DQ101" s="164"/>
      <c r="DR101" s="164"/>
      <c r="DS101" s="164"/>
      <c r="DT101" s="164"/>
      <c r="DU101" s="164"/>
      <c r="DV101" s="164"/>
      <c r="DW101" s="164"/>
      <c r="DX101" s="164"/>
      <c r="DY101" s="164"/>
      <c r="DZ101" s="164"/>
      <c r="EA101" s="164"/>
      <c r="EB101" s="164"/>
      <c r="EC101" s="164"/>
      <c r="ED101" s="164"/>
      <c r="EE101" s="164"/>
      <c r="EF101" s="164"/>
      <c r="EG101" s="164"/>
      <c r="EH101" s="164"/>
      <c r="EI101" s="164"/>
      <c r="EJ101" s="164"/>
      <c r="EK101" s="164"/>
      <c r="EL101" s="164"/>
      <c r="EM101" s="164"/>
      <c r="EN101" s="157"/>
      <c r="EO101" s="157"/>
      <c r="EP101" s="157"/>
      <c r="EQ101" s="157"/>
      <c r="ER101" s="157"/>
      <c r="ES101" s="157"/>
      <c r="ET101" s="157"/>
      <c r="EU101" s="157"/>
      <c r="EV101" s="157"/>
      <c r="EW101" s="157"/>
      <c r="EX101" s="157"/>
      <c r="EY101" s="157"/>
      <c r="EZ101" s="157"/>
      <c r="FA101" s="157"/>
      <c r="FB101" s="157"/>
      <c r="FC101" s="157"/>
      <c r="FD101" s="157"/>
      <c r="FE101" s="157"/>
      <c r="FF101" s="157"/>
      <c r="FG101" s="157"/>
      <c r="FH101" s="157"/>
      <c r="FI101" s="157"/>
      <c r="FJ101" s="157"/>
      <c r="FK101" s="157"/>
      <c r="FL101" s="157"/>
      <c r="FM101" s="157"/>
      <c r="FN101" s="157"/>
      <c r="FO101" s="157"/>
      <c r="FP101" s="157"/>
      <c r="FQ101" s="157"/>
      <c r="FR101" s="157"/>
      <c r="FS101" s="157"/>
      <c r="FT101" s="157"/>
      <c r="FU101" s="157"/>
      <c r="FV101" s="157"/>
      <c r="FW101" s="157"/>
      <c r="FX101" s="157"/>
      <c r="FY101" s="157"/>
      <c r="FZ101" s="157"/>
      <c r="GA101" s="157"/>
      <c r="GB101" s="157"/>
      <c r="GC101" s="157"/>
      <c r="GD101" s="157"/>
      <c r="GE101" s="157"/>
      <c r="GF101" s="157"/>
      <c r="GG101" s="157"/>
      <c r="GH101" s="157"/>
      <c r="GI101" s="157"/>
      <c r="GJ101" s="157"/>
      <c r="GK101" s="157"/>
      <c r="GL101" s="157"/>
      <c r="GM101" s="157"/>
      <c r="GN101" s="157"/>
      <c r="GO101" s="157"/>
      <c r="GP101" s="157"/>
      <c r="GQ101" s="157"/>
      <c r="GR101" s="157"/>
      <c r="GS101" s="157"/>
      <c r="GT101" s="157"/>
      <c r="GU101" s="157"/>
      <c r="GV101" s="157"/>
      <c r="GW101" s="157"/>
      <c r="GX101" s="157"/>
      <c r="GY101" s="157"/>
      <c r="GZ101" s="157"/>
      <c r="HA101" s="157"/>
      <c r="HB101" s="157"/>
      <c r="HC101" s="157"/>
      <c r="HD101" s="157"/>
      <c r="HE101" s="157"/>
      <c r="HF101" s="157"/>
      <c r="HG101" s="157"/>
      <c r="HH101" s="157"/>
      <c r="HI101" s="157"/>
      <c r="HJ101" s="157"/>
      <c r="HK101" s="157"/>
      <c r="HL101" s="157"/>
      <c r="HM101" s="157"/>
      <c r="HN101" s="157"/>
      <c r="HO101" s="157"/>
      <c r="HP101" s="157"/>
      <c r="HQ101" s="157"/>
      <c r="HR101" s="157"/>
      <c r="HS101" s="157"/>
      <c r="HT101" s="157"/>
      <c r="HU101" s="157"/>
      <c r="HV101" s="157"/>
      <c r="HW101" s="157"/>
      <c r="HX101" s="157"/>
      <c r="HY101" s="157"/>
      <c r="HZ101" s="157"/>
      <c r="IA101" s="157"/>
      <c r="IB101" s="157"/>
      <c r="IC101" s="157"/>
      <c r="ID101" s="157"/>
      <c r="IE101" s="157"/>
      <c r="IF101" s="157"/>
      <c r="IG101" s="157"/>
      <c r="IH101" s="157"/>
      <c r="II101" s="157"/>
      <c r="IJ101" s="157"/>
      <c r="IK101" s="157"/>
      <c r="IL101" s="157"/>
      <c r="IM101" s="157"/>
      <c r="IN101" s="157"/>
      <c r="IO101" s="157"/>
      <c r="IP101" s="157"/>
      <c r="IQ101" s="157"/>
      <c r="IR101" s="157"/>
      <c r="IS101" s="157"/>
      <c r="IT101" s="157"/>
      <c r="IU101" s="157"/>
      <c r="IV101" s="157"/>
      <c r="IW101" s="157"/>
      <c r="IX101" s="157"/>
      <c r="IY101" s="157"/>
      <c r="IZ101" s="157"/>
      <c r="JA101" s="157"/>
      <c r="JB101" s="157"/>
      <c r="JC101" s="157"/>
      <c r="JD101" s="157"/>
      <c r="JE101" s="157"/>
      <c r="JF101" s="157"/>
      <c r="JG101" s="157"/>
      <c r="JH101" s="157"/>
      <c r="JI101" s="157"/>
      <c r="JJ101" s="157"/>
      <c r="JK101" s="157"/>
      <c r="JL101" s="157"/>
      <c r="JM101" s="157"/>
      <c r="JN101" s="157"/>
      <c r="JO101" s="157"/>
      <c r="JP101" s="157"/>
      <c r="JQ101" s="157"/>
      <c r="JR101" s="157"/>
      <c r="JS101" s="157"/>
      <c r="JT101" s="157"/>
      <c r="JU101" s="157"/>
      <c r="JV101" s="157"/>
      <c r="JW101" s="157"/>
      <c r="JX101" s="157"/>
      <c r="JY101" s="157"/>
      <c r="JZ101" s="157"/>
      <c r="KA101" s="157"/>
      <c r="KB101" s="157"/>
      <c r="KC101" s="157"/>
      <c r="KD101" s="157"/>
      <c r="KE101" s="157"/>
      <c r="KF101" s="157"/>
      <c r="KG101" s="157"/>
      <c r="KH101" s="157"/>
      <c r="KI101" s="157"/>
      <c r="KJ101" s="157"/>
      <c r="KK101" s="157"/>
      <c r="KL101" s="157"/>
      <c r="KM101" s="157"/>
      <c r="KN101" s="157"/>
      <c r="KO101" s="157"/>
      <c r="KP101" s="157"/>
      <c r="KQ101" s="157"/>
      <c r="KR101" s="157"/>
      <c r="KS101" s="157"/>
      <c r="KT101" s="157"/>
      <c r="KU101" s="157"/>
      <c r="KV101" s="157"/>
      <c r="KW101" s="157"/>
      <c r="KX101" s="157"/>
      <c r="KY101" s="157"/>
      <c r="KZ101" s="157"/>
      <c r="LA101" s="157"/>
      <c r="LB101" s="157"/>
      <c r="LC101" s="157"/>
      <c r="LD101" s="157"/>
      <c r="LE101" s="157"/>
      <c r="LF101" s="157"/>
      <c r="LG101" s="157"/>
      <c r="LH101" s="157"/>
      <c r="LI101" s="157"/>
      <c r="LJ101" s="157"/>
      <c r="LK101" s="157"/>
      <c r="LL101" s="157"/>
      <c r="LM101" s="157"/>
      <c r="LN101" s="157"/>
      <c r="LO101" s="157"/>
      <c r="LP101" s="157"/>
      <c r="LQ101" s="157"/>
      <c r="LR101" s="157"/>
      <c r="LS101" s="157"/>
      <c r="LT101" s="157"/>
      <c r="LU101" s="157"/>
      <c r="LV101" s="157"/>
      <c r="LW101" s="157"/>
      <c r="LX101" s="157"/>
      <c r="LY101" s="157"/>
      <c r="LZ101" s="157"/>
      <c r="MA101" s="157"/>
      <c r="MB101" s="157"/>
      <c r="MC101" s="157"/>
      <c r="MD101" s="157"/>
      <c r="ME101" s="157"/>
      <c r="MF101" s="157"/>
      <c r="MG101" s="157"/>
      <c r="MH101" s="157"/>
      <c r="MI101" s="157"/>
      <c r="MJ101" s="157"/>
      <c r="MK101" s="157"/>
      <c r="ML101" s="157"/>
      <c r="MM101" s="157"/>
      <c r="MN101" s="157"/>
      <c r="MO101" s="157"/>
      <c r="MP101" s="157"/>
      <c r="MQ101" s="157"/>
      <c r="MR101" s="157"/>
      <c r="MS101" s="157"/>
      <c r="MT101" s="157"/>
      <c r="MU101" s="157"/>
      <c r="MV101" s="157"/>
      <c r="MW101" s="157"/>
      <c r="MX101" s="157"/>
      <c r="MY101" s="157"/>
      <c r="MZ101" s="157"/>
      <c r="NA101" s="157"/>
      <c r="NB101" s="157"/>
      <c r="NC101" s="157"/>
      <c r="ND101" s="157"/>
      <c r="NE101" s="157"/>
      <c r="NF101" s="157"/>
      <c r="NG101" s="157"/>
      <c r="NH101" s="157"/>
      <c r="NI101" s="157"/>
      <c r="NJ101" s="157"/>
      <c r="NK101" s="157"/>
      <c r="NL101" s="157"/>
      <c r="NM101" s="157"/>
      <c r="NN101" s="157"/>
      <c r="NO101" s="157"/>
      <c r="NP101" s="157"/>
      <c r="NQ101" s="157"/>
      <c r="NR101" s="157"/>
      <c r="NS101" s="157"/>
      <c r="NT101" s="157"/>
      <c r="NU101" s="157"/>
      <c r="NV101" s="157"/>
      <c r="NW101" s="157"/>
      <c r="NX101" s="157"/>
      <c r="NY101" s="157"/>
      <c r="NZ101" s="157"/>
      <c r="OA101" s="157"/>
      <c r="OB101" s="157"/>
      <c r="OC101" s="157"/>
      <c r="OD101" s="157"/>
      <c r="OE101" s="157"/>
      <c r="OF101" s="157"/>
      <c r="OG101" s="157"/>
      <c r="OH101" s="157"/>
      <c r="OI101" s="157"/>
      <c r="OJ101" s="157"/>
      <c r="OK101" s="157"/>
      <c r="OL101" s="157"/>
      <c r="OM101" s="157"/>
      <c r="ON101" s="157"/>
      <c r="OO101" s="157"/>
      <c r="OP101" s="157"/>
      <c r="OQ101" s="157"/>
      <c r="OR101" s="157"/>
      <c r="OS101" s="157"/>
      <c r="OT101" s="157"/>
      <c r="OU101" s="157"/>
      <c r="OV101" s="157"/>
      <c r="OW101" s="157"/>
      <c r="OX101" s="157"/>
      <c r="OY101" s="157"/>
      <c r="OZ101" s="157"/>
      <c r="PA101" s="157"/>
      <c r="PB101" s="157"/>
      <c r="PC101" s="157"/>
      <c r="PD101" s="157"/>
      <c r="PE101" s="157"/>
      <c r="PF101" s="157"/>
      <c r="PG101" s="157"/>
      <c r="PH101" s="157"/>
      <c r="PI101" s="157"/>
      <c r="PJ101" s="157"/>
      <c r="PK101" s="157"/>
      <c r="PL101" s="157"/>
      <c r="PM101" s="157"/>
      <c r="PN101" s="157"/>
      <c r="PO101" s="157"/>
      <c r="PP101" s="157"/>
      <c r="PQ101" s="157"/>
      <c r="PR101" s="157"/>
      <c r="PS101" s="157"/>
      <c r="PT101" s="157"/>
      <c r="PU101" s="157"/>
      <c r="PV101" s="157"/>
      <c r="PW101" s="157"/>
      <c r="PX101" s="157"/>
      <c r="PY101" s="157"/>
      <c r="PZ101" s="157"/>
      <c r="QA101" s="157"/>
      <c r="QB101" s="157"/>
      <c r="QC101" s="157"/>
      <c r="QD101" s="157"/>
      <c r="QE101" s="157"/>
      <c r="QF101" s="157"/>
      <c r="QG101" s="157"/>
      <c r="QH101" s="157"/>
      <c r="QI101" s="157"/>
      <c r="QJ101" s="157"/>
      <c r="QK101" s="157"/>
      <c r="QL101" s="157"/>
      <c r="QM101" s="157"/>
      <c r="QN101" s="157"/>
      <c r="QO101" s="157"/>
      <c r="QP101" s="157"/>
      <c r="QQ101" s="157"/>
      <c r="QR101" s="157"/>
      <c r="QS101" s="157"/>
      <c r="QT101" s="157"/>
      <c r="QU101" s="157"/>
      <c r="QV101" s="157"/>
      <c r="QW101" s="157"/>
      <c r="QX101" s="157"/>
      <c r="QY101" s="157"/>
      <c r="QZ101" s="157"/>
      <c r="RA101" s="157"/>
      <c r="RB101" s="157"/>
      <c r="RC101" s="157"/>
      <c r="RD101" s="157"/>
      <c r="RE101" s="157"/>
      <c r="RF101" s="157"/>
      <c r="RG101" s="157"/>
      <c r="RH101" s="157"/>
      <c r="RI101" s="157"/>
      <c r="RJ101" s="157"/>
      <c r="RK101" s="157"/>
      <c r="RL101" s="157"/>
      <c r="RM101" s="157"/>
      <c r="RN101" s="157"/>
      <c r="RO101" s="157"/>
      <c r="RP101" s="157"/>
    </row>
    <row r="102" spans="1:486" ht="13">
      <c r="A102" s="149">
        <v>43405</v>
      </c>
      <c r="B102" s="132">
        <v>6093</v>
      </c>
      <c r="C102" s="135">
        <f t="shared" si="67"/>
        <v>0</v>
      </c>
      <c r="D102" s="57"/>
      <c r="E102" s="157">
        <f t="shared" si="65"/>
        <v>1.2262024552223787</v>
      </c>
      <c r="F102" s="157">
        <f t="shared" si="68"/>
        <v>1.2168963451168364</v>
      </c>
      <c r="G102" s="157">
        <f t="shared" si="70"/>
        <v>1.2161676646706587</v>
      </c>
      <c r="H102" s="157">
        <f t="shared" si="72"/>
        <v>1.2118138424821003</v>
      </c>
      <c r="I102" s="157">
        <f t="shared" si="74"/>
        <v>1.2101290963257199</v>
      </c>
      <c r="J102" s="157">
        <f t="shared" si="76"/>
        <v>1.2043882190156157</v>
      </c>
      <c r="K102" s="157">
        <f t="shared" si="78"/>
        <v>1.2008277493102089</v>
      </c>
      <c r="L102" s="157">
        <f t="shared" si="80"/>
        <v>1.1968179139658219</v>
      </c>
      <c r="M102" s="157">
        <f t="shared" si="82"/>
        <v>1.1951745782659866</v>
      </c>
      <c r="N102" s="157">
        <f t="shared" si="84"/>
        <v>1.1937695924764891</v>
      </c>
      <c r="O102" s="157">
        <f t="shared" si="86"/>
        <v>1.1916682964991199</v>
      </c>
      <c r="P102" s="157">
        <f t="shared" si="88"/>
        <v>1.1912023460410557</v>
      </c>
      <c r="Q102" s="157">
        <f t="shared" si="90"/>
        <v>1.1900390624999999</v>
      </c>
      <c r="R102" s="157">
        <f t="shared" si="92"/>
        <v>1.1895743850058571</v>
      </c>
      <c r="S102" s="157">
        <f t="shared" si="94"/>
        <v>1.1844867807153965</v>
      </c>
      <c r="T102" s="157">
        <f t="shared" si="96"/>
        <v>1.1831067961165049</v>
      </c>
      <c r="U102" s="157">
        <f t="shared" si="98"/>
        <v>1.179214244242307</v>
      </c>
      <c r="V102" s="157">
        <f t="shared" si="100"/>
        <v>1.1785299806576401</v>
      </c>
      <c r="W102" s="157">
        <f t="shared" si="102"/>
        <v>1.1753472222222223</v>
      </c>
      <c r="X102" s="157">
        <f t="shared" si="104"/>
        <v>1.1708301306687163</v>
      </c>
      <c r="Y102" s="157">
        <f t="shared" si="106"/>
        <v>1.1728585178055824</v>
      </c>
      <c r="Z102" s="157">
        <f t="shared" si="108"/>
        <v>1.1708301306687163</v>
      </c>
      <c r="AA102" s="157">
        <f t="shared" si="110"/>
        <v>1.1688087473623634</v>
      </c>
      <c r="AB102" s="157">
        <f t="shared" si="112"/>
        <v>1.1694817658349328</v>
      </c>
      <c r="AC102" s="157">
        <f t="shared" si="114"/>
        <v>1.1659012629161882</v>
      </c>
      <c r="AD102" s="157">
        <f t="shared" si="116"/>
        <v>1.1614563476934807</v>
      </c>
      <c r="AE102" s="157">
        <f t="shared" si="118"/>
        <v>1.1607925319108401</v>
      </c>
      <c r="AF102" s="157">
        <f t="shared" si="120"/>
        <v>1.1590260604907743</v>
      </c>
      <c r="AG102" s="157">
        <f t="shared" si="122"/>
        <v>1.1557283763277693</v>
      </c>
      <c r="AH102" s="157">
        <f t="shared" ref="AH102:AH165" si="124">($B102/$B$37)</f>
        <v>1.1526674233825198</v>
      </c>
      <c r="AI102" s="157">
        <f t="shared" si="31"/>
        <v>1.1537587578110207</v>
      </c>
      <c r="AJ102" s="157">
        <f t="shared" si="32"/>
        <v>1.1546333143831722</v>
      </c>
      <c r="AK102" s="157">
        <f t="shared" si="33"/>
        <v>1.1528855250709555</v>
      </c>
      <c r="AL102" s="157">
        <f t="shared" si="34"/>
        <v>1.147889977392615</v>
      </c>
      <c r="AM102" s="157">
        <f t="shared" si="35"/>
        <v>1.1459469625728795</v>
      </c>
      <c r="AN102" s="157">
        <f t="shared" si="36"/>
        <v>1.1440105144573789</v>
      </c>
      <c r="AO102" s="157">
        <f t="shared" si="37"/>
        <v>1.1444402704733283</v>
      </c>
      <c r="AP102" s="157">
        <f t="shared" si="38"/>
        <v>1.1450855102424355</v>
      </c>
      <c r="AQ102" s="157">
        <f t="shared" si="39"/>
        <v>1.1420805998125585</v>
      </c>
      <c r="AR102" s="157">
        <f t="shared" si="40"/>
        <v>1.1376026885735624</v>
      </c>
      <c r="AS102" s="157">
        <f t="shared" si="41"/>
        <v>1.1346368715083799</v>
      </c>
      <c r="AT102" s="157">
        <f t="shared" si="42"/>
        <v>1.1335813953488372</v>
      </c>
      <c r="AU102" s="157">
        <f t="shared" si="43"/>
        <v>1.1318967118707042</v>
      </c>
      <c r="AV102" s="157">
        <f t="shared" si="44"/>
        <v>1.1304267161410018</v>
      </c>
      <c r="AW102" s="157">
        <f t="shared" si="45"/>
        <v>1.1264559068219635</v>
      </c>
      <c r="AX102" s="157">
        <f t="shared" si="46"/>
        <v>1.119625137816979</v>
      </c>
      <c r="AY102" s="157">
        <f t="shared" si="47"/>
        <v>1.1143013899049012</v>
      </c>
      <c r="AZ102" s="157">
        <f t="shared" si="48"/>
        <v>1.1118613138686131</v>
      </c>
      <c r="BA102" s="157">
        <f t="shared" si="49"/>
        <v>1.108422776059669</v>
      </c>
      <c r="BB102" s="157">
        <f t="shared" si="50"/>
        <v>1.1102405247813412</v>
      </c>
      <c r="BC102" s="157">
        <f t="shared" si="51"/>
        <v>1.1104428649535265</v>
      </c>
      <c r="BD102" s="157">
        <f t="shared" si="52"/>
        <v>1.1078181818181818</v>
      </c>
      <c r="BE102" s="157">
        <f t="shared" si="53"/>
        <v>1.1098360655737705</v>
      </c>
      <c r="BF102" s="157">
        <f t="shared" si="54"/>
        <v>1.1064100236063192</v>
      </c>
      <c r="BG102" s="157">
        <f t="shared" si="55"/>
        <v>1.1058076225045372</v>
      </c>
      <c r="BH102" s="157">
        <f t="shared" si="56"/>
        <v>1.1048050770625566</v>
      </c>
      <c r="BI102" s="157">
        <f t="shared" si="57"/>
        <v>1.0996210070384407</v>
      </c>
      <c r="BJ102" s="157">
        <f t="shared" si="58"/>
        <v>1.099025974025974</v>
      </c>
      <c r="BK102" s="157">
        <f t="shared" si="59"/>
        <v>1.0950754852624012</v>
      </c>
      <c r="BL102" s="157">
        <f t="shared" si="60"/>
        <v>1.0956662470778638</v>
      </c>
      <c r="BM102" s="157">
        <f t="shared" si="61"/>
        <v>1.0954692556634305</v>
      </c>
      <c r="BN102" s="157">
        <f t="shared" si="62"/>
        <v>1.0903722261989979</v>
      </c>
      <c r="BO102" s="157">
        <f t="shared" si="63"/>
        <v>1.0868712094184803</v>
      </c>
      <c r="BP102" s="157">
        <f t="shared" si="64"/>
        <v>1.0816616367832417</v>
      </c>
      <c r="BQ102" s="157">
        <f t="shared" si="66"/>
        <v>1.0808940926024482</v>
      </c>
      <c r="BR102" s="157">
        <f t="shared" si="69"/>
        <v>1.0810858765081619</v>
      </c>
      <c r="BS102" s="157">
        <f t="shared" si="71"/>
        <v>1.0765017667844523</v>
      </c>
      <c r="BT102" s="157">
        <f t="shared" si="73"/>
        <v>1.0746031746031746</v>
      </c>
      <c r="BU102" s="157">
        <f t="shared" si="75"/>
        <v>1.077072653349832</v>
      </c>
      <c r="BV102" s="157">
        <f t="shared" si="77"/>
        <v>1.0725224432318254</v>
      </c>
      <c r="BW102" s="157">
        <f t="shared" si="79"/>
        <v>1.0708260105448155</v>
      </c>
      <c r="BX102" s="157">
        <f t="shared" si="81"/>
        <v>1.0708260105448155</v>
      </c>
      <c r="BY102" s="157">
        <f t="shared" si="83"/>
        <v>1.0626089989536101</v>
      </c>
      <c r="BZ102" s="157">
        <f t="shared" si="85"/>
        <v>1.061128526645768</v>
      </c>
      <c r="CA102" s="157">
        <f t="shared" si="87"/>
        <v>1.0525133874589738</v>
      </c>
      <c r="CB102" s="157">
        <f t="shared" si="89"/>
        <v>1.0501551189245089</v>
      </c>
      <c r="CC102" s="157">
        <f t="shared" si="91"/>
        <v>1.047627235213205</v>
      </c>
      <c r="CD102" s="157">
        <f t="shared" si="93"/>
        <v>1.0458290422245109</v>
      </c>
      <c r="CE102" s="157">
        <f t="shared" si="95"/>
        <v>1.0426078028747434</v>
      </c>
      <c r="CF102" s="157">
        <f t="shared" si="97"/>
        <v>1.0394063459570113</v>
      </c>
      <c r="CG102" s="157">
        <f t="shared" si="99"/>
        <v>1.0376362397820162</v>
      </c>
      <c r="CH102" s="157">
        <f t="shared" si="101"/>
        <v>1.038520538605761</v>
      </c>
      <c r="CI102" s="157">
        <f t="shared" si="103"/>
        <v>1.0325368581596339</v>
      </c>
      <c r="CJ102" s="157">
        <f t="shared" si="105"/>
        <v>1.030441400304414</v>
      </c>
      <c r="CK102" s="157">
        <f t="shared" si="107"/>
        <v>1.0290491471035299</v>
      </c>
      <c r="CL102" s="157">
        <f t="shared" si="109"/>
        <v>1.02714093054619</v>
      </c>
      <c r="CM102" s="157">
        <f t="shared" si="111"/>
        <v>1.0254123190844833</v>
      </c>
      <c r="CN102" s="157">
        <f t="shared" si="113"/>
        <v>1.0233456499832045</v>
      </c>
      <c r="CO102" s="157">
        <f t="shared" si="115"/>
        <v>1.016346955796497</v>
      </c>
      <c r="CP102" s="157">
        <f t="shared" si="117"/>
        <v>1.0146544546211491</v>
      </c>
      <c r="CQ102" s="157">
        <f t="shared" si="119"/>
        <v>1.0082740360747973</v>
      </c>
      <c r="CR102" s="157">
        <f t="shared" si="121"/>
        <v>1.0054455445544555</v>
      </c>
      <c r="CS102" s="162">
        <f t="shared" si="123"/>
        <v>1.0019733596447953</v>
      </c>
      <c r="CT102" s="163">
        <f t="shared" ref="CT102:CT165" si="125">($B102/$B$101)</f>
        <v>1</v>
      </c>
      <c r="CU102" s="156">
        <f>($B102/$B$102)</f>
        <v>1</v>
      </c>
      <c r="CV102" s="164"/>
      <c r="CW102" s="164"/>
      <c r="CX102" s="164"/>
      <c r="CY102" s="164"/>
      <c r="CZ102" s="164"/>
      <c r="DA102" s="164"/>
      <c r="DB102" s="164"/>
      <c r="DC102" s="164"/>
      <c r="DD102" s="164"/>
      <c r="DE102" s="164"/>
      <c r="DF102" s="164"/>
      <c r="DG102" s="164"/>
      <c r="DH102" s="164"/>
      <c r="DI102" s="164"/>
      <c r="DJ102" s="164"/>
      <c r="DK102" s="164"/>
      <c r="DL102" s="164"/>
      <c r="DM102" s="164"/>
      <c r="DN102" s="164"/>
      <c r="DO102" s="164"/>
      <c r="DP102" s="164"/>
      <c r="DQ102" s="164"/>
      <c r="DR102" s="164"/>
      <c r="DS102" s="164"/>
      <c r="DT102" s="164"/>
      <c r="DU102" s="164"/>
      <c r="DV102" s="164"/>
      <c r="DW102" s="164"/>
      <c r="DX102" s="164"/>
      <c r="DY102" s="164"/>
      <c r="DZ102" s="164"/>
      <c r="EA102" s="164"/>
      <c r="EB102" s="164"/>
      <c r="EC102" s="164"/>
      <c r="ED102" s="164"/>
      <c r="EE102" s="164"/>
      <c r="EF102" s="164"/>
      <c r="EG102" s="164"/>
      <c r="EH102" s="164"/>
      <c r="EI102" s="164"/>
      <c r="EJ102" s="164"/>
      <c r="EK102" s="164"/>
      <c r="EL102" s="164"/>
      <c r="EM102" s="164"/>
      <c r="EN102" s="157"/>
      <c r="EO102" s="157"/>
      <c r="EP102" s="157"/>
      <c r="EQ102" s="157"/>
      <c r="ER102" s="157"/>
      <c r="ES102" s="157"/>
      <c r="ET102" s="157"/>
      <c r="EU102" s="157"/>
      <c r="EV102" s="157"/>
      <c r="EW102" s="157"/>
      <c r="EX102" s="157"/>
      <c r="EY102" s="157"/>
      <c r="EZ102" s="157"/>
      <c r="FA102" s="157"/>
      <c r="FB102" s="157"/>
      <c r="FC102" s="157"/>
      <c r="FD102" s="157"/>
      <c r="FE102" s="157"/>
      <c r="FF102" s="157"/>
      <c r="FG102" s="157"/>
      <c r="FH102" s="157"/>
      <c r="FI102" s="157"/>
      <c r="FJ102" s="157"/>
      <c r="FK102" s="157"/>
      <c r="FL102" s="157"/>
      <c r="FM102" s="157"/>
      <c r="FN102" s="157"/>
      <c r="FO102" s="157"/>
      <c r="FP102" s="157"/>
      <c r="FQ102" s="157"/>
      <c r="FR102" s="157"/>
      <c r="FS102" s="157"/>
      <c r="FT102" s="157"/>
      <c r="FU102" s="157"/>
      <c r="FV102" s="157"/>
      <c r="FW102" s="157"/>
      <c r="FX102" s="157"/>
      <c r="FY102" s="157"/>
      <c r="FZ102" s="157"/>
      <c r="GA102" s="157"/>
      <c r="GB102" s="157"/>
      <c r="GC102" s="157"/>
      <c r="GD102" s="157"/>
      <c r="GE102" s="157"/>
      <c r="GF102" s="157"/>
      <c r="GG102" s="157"/>
      <c r="GH102" s="157"/>
      <c r="GI102" s="157"/>
      <c r="GJ102" s="157"/>
      <c r="GK102" s="157"/>
      <c r="GL102" s="157"/>
      <c r="GM102" s="157"/>
      <c r="GN102" s="157"/>
      <c r="GO102" s="157"/>
      <c r="GP102" s="157"/>
      <c r="GQ102" s="157"/>
      <c r="GR102" s="157"/>
      <c r="GS102" s="157"/>
      <c r="GT102" s="157"/>
      <c r="GU102" s="157"/>
      <c r="GV102" s="157"/>
      <c r="GW102" s="157"/>
      <c r="GX102" s="157"/>
      <c r="GY102" s="157"/>
      <c r="GZ102" s="157"/>
      <c r="HA102" s="157"/>
      <c r="HB102" s="157"/>
      <c r="HC102" s="157"/>
      <c r="HD102" s="157"/>
      <c r="HE102" s="157"/>
      <c r="HF102" s="157"/>
      <c r="HG102" s="157"/>
      <c r="HH102" s="157"/>
      <c r="HI102" s="157"/>
      <c r="HJ102" s="157"/>
      <c r="HK102" s="157"/>
      <c r="HL102" s="157"/>
      <c r="HM102" s="157"/>
      <c r="HN102" s="157"/>
      <c r="HO102" s="157"/>
      <c r="HP102" s="157"/>
      <c r="HQ102" s="157"/>
      <c r="HR102" s="157"/>
      <c r="HS102" s="157"/>
      <c r="HT102" s="157"/>
      <c r="HU102" s="157"/>
      <c r="HV102" s="157"/>
      <c r="HW102" s="157"/>
      <c r="HX102" s="157"/>
      <c r="HY102" s="157"/>
      <c r="HZ102" s="157"/>
      <c r="IA102" s="157"/>
      <c r="IB102" s="157"/>
      <c r="IC102" s="157"/>
      <c r="ID102" s="157"/>
      <c r="IE102" s="157"/>
      <c r="IF102" s="157"/>
      <c r="IG102" s="157"/>
      <c r="IH102" s="157"/>
      <c r="II102" s="157"/>
      <c r="IJ102" s="157"/>
      <c r="IK102" s="157"/>
      <c r="IL102" s="157"/>
      <c r="IM102" s="157"/>
      <c r="IN102" s="157"/>
      <c r="IO102" s="157"/>
      <c r="IP102" s="157"/>
      <c r="IQ102" s="157"/>
      <c r="IR102" s="157"/>
      <c r="IS102" s="157"/>
      <c r="IT102" s="157"/>
      <c r="IU102" s="157"/>
      <c r="IV102" s="157"/>
      <c r="IW102" s="157"/>
      <c r="IX102" s="157"/>
      <c r="IY102" s="157"/>
      <c r="IZ102" s="157"/>
      <c r="JA102" s="157"/>
      <c r="JB102" s="157"/>
      <c r="JC102" s="157"/>
      <c r="JD102" s="157"/>
      <c r="JE102" s="157"/>
      <c r="JF102" s="157"/>
      <c r="JG102" s="157"/>
      <c r="JH102" s="157"/>
      <c r="JI102" s="157"/>
      <c r="JJ102" s="157"/>
      <c r="JK102" s="157"/>
      <c r="JL102" s="157"/>
      <c r="JM102" s="157"/>
      <c r="JN102" s="157"/>
      <c r="JO102" s="157"/>
      <c r="JP102" s="157"/>
      <c r="JQ102" s="157"/>
      <c r="JR102" s="157"/>
      <c r="JS102" s="157"/>
      <c r="JT102" s="157"/>
      <c r="JU102" s="157"/>
      <c r="JV102" s="157"/>
      <c r="JW102" s="157"/>
      <c r="JX102" s="157"/>
      <c r="JY102" s="157"/>
      <c r="JZ102" s="157"/>
      <c r="KA102" s="157"/>
      <c r="KB102" s="157"/>
      <c r="KC102" s="157"/>
      <c r="KD102" s="157"/>
      <c r="KE102" s="157"/>
      <c r="KF102" s="157"/>
      <c r="KG102" s="157"/>
      <c r="KH102" s="157"/>
      <c r="KI102" s="157"/>
      <c r="KJ102" s="157"/>
      <c r="KK102" s="157"/>
      <c r="KL102" s="157"/>
      <c r="KM102" s="157"/>
      <c r="KN102" s="157"/>
      <c r="KO102" s="157"/>
      <c r="KP102" s="157"/>
      <c r="KQ102" s="157"/>
      <c r="KR102" s="157"/>
      <c r="KS102" s="157"/>
      <c r="KT102" s="157"/>
      <c r="KU102" s="157"/>
      <c r="KV102" s="157"/>
      <c r="KW102" s="157"/>
      <c r="KX102" s="157"/>
      <c r="KY102" s="157"/>
      <c r="KZ102" s="157"/>
      <c r="LA102" s="157"/>
      <c r="LB102" s="157"/>
      <c r="LC102" s="157"/>
      <c r="LD102" s="157"/>
      <c r="LE102" s="157"/>
      <c r="LF102" s="157"/>
      <c r="LG102" s="157"/>
      <c r="LH102" s="157"/>
      <c r="LI102" s="157"/>
      <c r="LJ102" s="157"/>
      <c r="LK102" s="157"/>
      <c r="LL102" s="157"/>
      <c r="LM102" s="157"/>
      <c r="LN102" s="157"/>
      <c r="LO102" s="157"/>
      <c r="LP102" s="157"/>
      <c r="LQ102" s="157"/>
      <c r="LR102" s="157"/>
      <c r="LS102" s="157"/>
      <c r="LT102" s="157"/>
      <c r="LU102" s="157"/>
      <c r="LV102" s="157"/>
      <c r="LW102" s="157"/>
      <c r="LX102" s="157"/>
      <c r="LY102" s="157"/>
      <c r="LZ102" s="157"/>
      <c r="MA102" s="157"/>
      <c r="MB102" s="157"/>
      <c r="MC102" s="157"/>
      <c r="MD102" s="157"/>
      <c r="ME102" s="157"/>
      <c r="MF102" s="157"/>
      <c r="MG102" s="157"/>
      <c r="MH102" s="157"/>
      <c r="MI102" s="157"/>
      <c r="MJ102" s="157"/>
      <c r="MK102" s="157"/>
      <c r="ML102" s="157"/>
      <c r="MM102" s="157"/>
      <c r="MN102" s="157"/>
      <c r="MO102" s="157"/>
      <c r="MP102" s="157"/>
      <c r="MQ102" s="157"/>
      <c r="MR102" s="157"/>
      <c r="MS102" s="157"/>
      <c r="MT102" s="157"/>
      <c r="MU102" s="157"/>
      <c r="MV102" s="157"/>
      <c r="MW102" s="157"/>
      <c r="MX102" s="157"/>
      <c r="MY102" s="157"/>
      <c r="MZ102" s="157"/>
      <c r="NA102" s="157"/>
      <c r="NB102" s="157"/>
      <c r="NC102" s="157"/>
      <c r="ND102" s="157"/>
      <c r="NE102" s="157"/>
      <c r="NF102" s="157"/>
      <c r="NG102" s="157"/>
      <c r="NH102" s="157"/>
      <c r="NI102" s="157"/>
      <c r="NJ102" s="157"/>
      <c r="NK102" s="157"/>
      <c r="NL102" s="157"/>
      <c r="NM102" s="157"/>
      <c r="NN102" s="157"/>
      <c r="NO102" s="157"/>
      <c r="NP102" s="157"/>
      <c r="NQ102" s="157"/>
      <c r="NR102" s="157"/>
      <c r="NS102" s="157"/>
      <c r="NT102" s="157"/>
      <c r="NU102" s="157"/>
      <c r="NV102" s="157"/>
      <c r="NW102" s="157"/>
      <c r="NX102" s="157"/>
      <c r="NY102" s="157"/>
      <c r="NZ102" s="157"/>
      <c r="OA102" s="157"/>
      <c r="OB102" s="157"/>
      <c r="OC102" s="157"/>
      <c r="OD102" s="157"/>
      <c r="OE102" s="157"/>
      <c r="OF102" s="157"/>
      <c r="OG102" s="157"/>
      <c r="OH102" s="157"/>
      <c r="OI102" s="157"/>
      <c r="OJ102" s="157"/>
      <c r="OK102" s="157"/>
      <c r="OL102" s="157"/>
      <c r="OM102" s="157"/>
      <c r="ON102" s="157"/>
      <c r="OO102" s="157"/>
      <c r="OP102" s="157"/>
      <c r="OQ102" s="157"/>
      <c r="OR102" s="157"/>
      <c r="OS102" s="157"/>
      <c r="OT102" s="157"/>
      <c r="OU102" s="157"/>
      <c r="OV102" s="157"/>
      <c r="OW102" s="157"/>
      <c r="OX102" s="157"/>
      <c r="OY102" s="157"/>
      <c r="OZ102" s="157"/>
      <c r="PA102" s="157"/>
      <c r="PB102" s="157"/>
      <c r="PC102" s="157"/>
      <c r="PD102" s="157"/>
      <c r="PE102" s="157"/>
      <c r="PF102" s="157"/>
      <c r="PG102" s="157"/>
      <c r="PH102" s="157"/>
      <c r="PI102" s="157"/>
      <c r="PJ102" s="157"/>
      <c r="PK102" s="157"/>
      <c r="PL102" s="157"/>
      <c r="PM102" s="157"/>
      <c r="PN102" s="157"/>
      <c r="PO102" s="157"/>
      <c r="PP102" s="157"/>
      <c r="PQ102" s="157"/>
      <c r="PR102" s="157"/>
      <c r="PS102" s="157"/>
      <c r="PT102" s="157"/>
      <c r="PU102" s="157"/>
      <c r="PV102" s="157"/>
      <c r="PW102" s="157"/>
      <c r="PX102" s="157"/>
      <c r="PY102" s="157"/>
      <c r="PZ102" s="157"/>
      <c r="QA102" s="157"/>
      <c r="QB102" s="157"/>
      <c r="QC102" s="157"/>
      <c r="QD102" s="157"/>
      <c r="QE102" s="157"/>
      <c r="QF102" s="157"/>
      <c r="QG102" s="157"/>
      <c r="QH102" s="157"/>
      <c r="QI102" s="157"/>
      <c r="QJ102" s="157"/>
      <c r="QK102" s="157"/>
      <c r="QL102" s="157"/>
      <c r="QM102" s="157"/>
      <c r="QN102" s="157"/>
      <c r="QO102" s="157"/>
      <c r="QP102" s="157"/>
      <c r="QQ102" s="157"/>
      <c r="QR102" s="157"/>
      <c r="QS102" s="157"/>
      <c r="QT102" s="157"/>
      <c r="QU102" s="157"/>
      <c r="QV102" s="157"/>
      <c r="QW102" s="157"/>
      <c r="QX102" s="157"/>
      <c r="QY102" s="157"/>
      <c r="QZ102" s="157"/>
      <c r="RA102" s="157"/>
      <c r="RB102" s="157"/>
      <c r="RC102" s="157"/>
      <c r="RD102" s="157"/>
      <c r="RE102" s="157"/>
      <c r="RF102" s="157"/>
      <c r="RG102" s="157"/>
      <c r="RH102" s="157"/>
      <c r="RI102" s="157"/>
      <c r="RJ102" s="157"/>
      <c r="RK102" s="157"/>
      <c r="RL102" s="157"/>
      <c r="RM102" s="157"/>
      <c r="RN102" s="157"/>
      <c r="RO102" s="157"/>
      <c r="RP102" s="157"/>
    </row>
    <row r="103" spans="1:486" ht="13">
      <c r="A103" s="149">
        <v>43435</v>
      </c>
      <c r="B103" s="132">
        <v>6105</v>
      </c>
      <c r="C103" s="135">
        <f t="shared" ref="C103:C124" si="126">ROUND(((B103/B102)-1),4)</f>
        <v>2E-3</v>
      </c>
      <c r="D103" s="57"/>
      <c r="E103" s="157">
        <f t="shared" si="65"/>
        <v>1.2286174280539344</v>
      </c>
      <c r="F103" s="157">
        <f t="shared" si="68"/>
        <v>1.2192929898142599</v>
      </c>
      <c r="G103" s="157">
        <f t="shared" si="70"/>
        <v>1.2185628742514969</v>
      </c>
      <c r="H103" s="157">
        <f t="shared" si="72"/>
        <v>1.214200477326969</v>
      </c>
      <c r="I103" s="157">
        <f t="shared" si="74"/>
        <v>1.2125124131082423</v>
      </c>
      <c r="J103" s="157">
        <f t="shared" si="76"/>
        <v>1.2067602292943269</v>
      </c>
      <c r="K103" s="157">
        <f t="shared" si="78"/>
        <v>1.2031927473393773</v>
      </c>
      <c r="L103" s="157">
        <f t="shared" si="80"/>
        <v>1.1991750147318798</v>
      </c>
      <c r="M103" s="157">
        <f t="shared" si="82"/>
        <v>1.1975284425264809</v>
      </c>
      <c r="N103" s="157">
        <f t="shared" si="84"/>
        <v>1.1961206896551724</v>
      </c>
      <c r="O103" s="157">
        <f t="shared" si="86"/>
        <v>1.1940152552317622</v>
      </c>
      <c r="P103" s="157">
        <f t="shared" si="88"/>
        <v>1.1935483870967742</v>
      </c>
      <c r="Q103" s="157">
        <f t="shared" si="90"/>
        <v>1.1923828125</v>
      </c>
      <c r="R103" s="157">
        <f t="shared" si="92"/>
        <v>1.1919172198360015</v>
      </c>
      <c r="S103" s="157">
        <f t="shared" si="94"/>
        <v>1.1868195956454122</v>
      </c>
      <c r="T103" s="157">
        <f t="shared" si="96"/>
        <v>1.1854368932038835</v>
      </c>
      <c r="U103" s="157">
        <f t="shared" si="98"/>
        <v>1.1815366750532224</v>
      </c>
      <c r="V103" s="157">
        <f t="shared" si="100"/>
        <v>1.1808510638297873</v>
      </c>
      <c r="W103" s="157">
        <f t="shared" si="102"/>
        <v>1.177662037037037</v>
      </c>
      <c r="X103" s="157">
        <f t="shared" si="104"/>
        <v>1.1731360491929286</v>
      </c>
      <c r="Y103" s="157">
        <f t="shared" si="106"/>
        <v>1.1751684311838306</v>
      </c>
      <c r="Z103" s="157">
        <f t="shared" si="108"/>
        <v>1.1731360491929286</v>
      </c>
      <c r="AA103" s="157">
        <f t="shared" si="110"/>
        <v>1.1711106848263955</v>
      </c>
      <c r="AB103" s="157">
        <f t="shared" si="112"/>
        <v>1.1717850287907869</v>
      </c>
      <c r="AC103" s="157">
        <f t="shared" si="114"/>
        <v>1.1681974741676233</v>
      </c>
      <c r="AD103" s="157">
        <f t="shared" si="116"/>
        <v>1.1637438048036599</v>
      </c>
      <c r="AE103" s="157">
        <f t="shared" si="118"/>
        <v>1.1630786816536482</v>
      </c>
      <c r="AF103" s="157">
        <f t="shared" si="120"/>
        <v>1.1613087312155221</v>
      </c>
      <c r="AG103" s="157">
        <f t="shared" si="122"/>
        <v>1.1580045523520486</v>
      </c>
      <c r="AH103" s="157">
        <f t="shared" si="124"/>
        <v>1.1549375709421112</v>
      </c>
      <c r="AI103" s="157">
        <f t="shared" ref="AI103:AI166" si="127">($B103/$B$38)</f>
        <v>1.1560310547244841</v>
      </c>
      <c r="AJ103" s="157">
        <f t="shared" si="32"/>
        <v>1.1569073337123366</v>
      </c>
      <c r="AK103" s="157">
        <f t="shared" si="33"/>
        <v>1.1551561021759698</v>
      </c>
      <c r="AL103" s="157">
        <f t="shared" si="34"/>
        <v>1.1501507159005275</v>
      </c>
      <c r="AM103" s="157">
        <f t="shared" si="35"/>
        <v>1.1482038743652436</v>
      </c>
      <c r="AN103" s="157">
        <f t="shared" si="36"/>
        <v>1.1462636124671424</v>
      </c>
      <c r="AO103" s="157">
        <f t="shared" si="37"/>
        <v>1.1466942148760331</v>
      </c>
      <c r="AP103" s="157">
        <f t="shared" si="38"/>
        <v>1.1473407254275512</v>
      </c>
      <c r="AQ103" s="157">
        <f t="shared" si="39"/>
        <v>1.1443298969072164</v>
      </c>
      <c r="AR103" s="157">
        <f t="shared" si="40"/>
        <v>1.1398431665421958</v>
      </c>
      <c r="AS103" s="157">
        <f t="shared" si="41"/>
        <v>1.1368715083798884</v>
      </c>
      <c r="AT103" s="157">
        <f t="shared" si="42"/>
        <v>1.135813953488372</v>
      </c>
      <c r="AU103" s="157">
        <f t="shared" si="43"/>
        <v>1.1341259520713356</v>
      </c>
      <c r="AV103" s="157">
        <f t="shared" si="44"/>
        <v>1.1326530612244898</v>
      </c>
      <c r="AW103" s="157">
        <f t="shared" si="45"/>
        <v>1.1286744315030506</v>
      </c>
      <c r="AX103" s="157">
        <f t="shared" si="46"/>
        <v>1.1218302094818082</v>
      </c>
      <c r="AY103" s="157">
        <f t="shared" si="47"/>
        <v>1.1164959765910754</v>
      </c>
      <c r="AZ103" s="157">
        <f t="shared" si="48"/>
        <v>1.1140510948905109</v>
      </c>
      <c r="BA103" s="157">
        <f t="shared" si="49"/>
        <v>1.1106057849736219</v>
      </c>
      <c r="BB103" s="157">
        <f t="shared" si="50"/>
        <v>1.1124271137026238</v>
      </c>
      <c r="BC103" s="157">
        <f t="shared" si="51"/>
        <v>1.1126298523783489</v>
      </c>
      <c r="BD103" s="157">
        <f t="shared" si="52"/>
        <v>1.1100000000000001</v>
      </c>
      <c r="BE103" s="157">
        <f t="shared" si="53"/>
        <v>1.1120218579234973</v>
      </c>
      <c r="BF103" s="157">
        <f t="shared" si="54"/>
        <v>1.1085890684583257</v>
      </c>
      <c r="BG103" s="157">
        <f t="shared" si="55"/>
        <v>1.1079854809437386</v>
      </c>
      <c r="BH103" s="157">
        <f t="shared" si="56"/>
        <v>1.1069809610154124</v>
      </c>
      <c r="BI103" s="157">
        <f t="shared" si="57"/>
        <v>1.1017866811044938</v>
      </c>
      <c r="BJ103" s="157">
        <f t="shared" si="58"/>
        <v>1.1011904761904763</v>
      </c>
      <c r="BK103" s="157">
        <f t="shared" si="59"/>
        <v>1.0972322070452911</v>
      </c>
      <c r="BL103" s="157">
        <f t="shared" si="60"/>
        <v>1.0978241323502966</v>
      </c>
      <c r="BM103" s="157">
        <f t="shared" si="61"/>
        <v>1.0976267529665589</v>
      </c>
      <c r="BN103" s="157">
        <f t="shared" si="62"/>
        <v>1.0925196850393701</v>
      </c>
      <c r="BO103" s="157">
        <f t="shared" si="63"/>
        <v>1.0890117731002498</v>
      </c>
      <c r="BP103" s="157">
        <f t="shared" si="64"/>
        <v>1.0837919403515002</v>
      </c>
      <c r="BQ103" s="157">
        <f t="shared" si="66"/>
        <v>1.0830228845130387</v>
      </c>
      <c r="BR103" s="157">
        <f t="shared" si="69"/>
        <v>1.0832150461320085</v>
      </c>
      <c r="BS103" s="157">
        <f t="shared" si="71"/>
        <v>1.0786219081272084</v>
      </c>
      <c r="BT103" s="157">
        <f t="shared" si="73"/>
        <v>1.0767195767195767</v>
      </c>
      <c r="BU103" s="157">
        <f t="shared" si="75"/>
        <v>1.0791939190383595</v>
      </c>
      <c r="BV103" s="157">
        <f t="shared" si="77"/>
        <v>1.0746347474036262</v>
      </c>
      <c r="BW103" s="157">
        <f t="shared" si="79"/>
        <v>1.0729349736379614</v>
      </c>
      <c r="BX103" s="157">
        <f t="shared" si="81"/>
        <v>1.0729349736379614</v>
      </c>
      <c r="BY103" s="157">
        <f t="shared" si="83"/>
        <v>1.0647017788629229</v>
      </c>
      <c r="BZ103" s="157">
        <f t="shared" si="85"/>
        <v>1.0632183908045978</v>
      </c>
      <c r="CA103" s="157">
        <f t="shared" si="87"/>
        <v>1.0545862843323546</v>
      </c>
      <c r="CB103" s="157">
        <f t="shared" si="89"/>
        <v>1.0522233712512927</v>
      </c>
      <c r="CC103" s="157">
        <f t="shared" si="91"/>
        <v>1.0496905089408528</v>
      </c>
      <c r="CD103" s="157">
        <f t="shared" si="93"/>
        <v>1.0478887744593204</v>
      </c>
      <c r="CE103" s="157">
        <f t="shared" si="95"/>
        <v>1.0446611909650925</v>
      </c>
      <c r="CF103" s="157">
        <f t="shared" si="97"/>
        <v>1.041453428863869</v>
      </c>
      <c r="CG103" s="157">
        <f t="shared" si="99"/>
        <v>1.0396798365122615</v>
      </c>
      <c r="CH103" s="157">
        <f t="shared" si="101"/>
        <v>1.0405658769388102</v>
      </c>
      <c r="CI103" s="157">
        <f t="shared" si="103"/>
        <v>1.0345704117946111</v>
      </c>
      <c r="CJ103" s="157">
        <f t="shared" si="105"/>
        <v>1.0324708269913749</v>
      </c>
      <c r="CK103" s="157">
        <f t="shared" si="107"/>
        <v>1.0310758317851714</v>
      </c>
      <c r="CL103" s="157">
        <f t="shared" si="109"/>
        <v>1.0291638570465274</v>
      </c>
      <c r="CM103" s="157">
        <f t="shared" si="111"/>
        <v>1.0274318411309324</v>
      </c>
      <c r="CN103" s="157">
        <f t="shared" si="113"/>
        <v>1.0253611017803157</v>
      </c>
      <c r="CO103" s="157">
        <f t="shared" si="115"/>
        <v>1.0183486238532109</v>
      </c>
      <c r="CP103" s="157">
        <f t="shared" si="117"/>
        <v>1.0166527893422148</v>
      </c>
      <c r="CQ103" s="157">
        <f t="shared" si="119"/>
        <v>1.0102598047327487</v>
      </c>
      <c r="CR103" s="157">
        <f t="shared" si="121"/>
        <v>1.0074257425742574</v>
      </c>
      <c r="CS103" s="162">
        <f t="shared" si="123"/>
        <v>1.0039467192895906</v>
      </c>
      <c r="CT103" s="163">
        <f t="shared" si="125"/>
        <v>1.0019694731659281</v>
      </c>
      <c r="CU103" s="163">
        <f t="shared" ref="CU103:CU166" si="128">($B103/$B$102)</f>
        <v>1.0019694731659281</v>
      </c>
      <c r="CV103" s="156">
        <f>($B103/$B$103)</f>
        <v>1</v>
      </c>
      <c r="CW103" s="164"/>
      <c r="CX103" s="164"/>
      <c r="CY103" s="164"/>
      <c r="CZ103" s="164"/>
      <c r="DA103" s="164"/>
      <c r="DB103" s="164"/>
      <c r="DC103" s="164"/>
      <c r="DD103" s="164"/>
      <c r="DE103" s="164"/>
      <c r="DF103" s="164"/>
      <c r="DG103" s="164"/>
      <c r="DH103" s="164"/>
      <c r="DI103" s="164"/>
      <c r="DJ103" s="164"/>
      <c r="DK103" s="164"/>
      <c r="DL103" s="164"/>
      <c r="DM103" s="164"/>
      <c r="DN103" s="164"/>
      <c r="DO103" s="164"/>
      <c r="DP103" s="164"/>
      <c r="DQ103" s="164"/>
      <c r="DR103" s="164"/>
      <c r="DS103" s="164"/>
      <c r="DT103" s="164"/>
      <c r="DU103" s="164"/>
      <c r="DV103" s="164"/>
      <c r="DW103" s="164"/>
      <c r="DX103" s="164"/>
      <c r="DY103" s="164"/>
      <c r="DZ103" s="164"/>
      <c r="EA103" s="164"/>
      <c r="EB103" s="164"/>
      <c r="EC103" s="164"/>
      <c r="ED103" s="164"/>
      <c r="EE103" s="164"/>
      <c r="EF103" s="164"/>
      <c r="EG103" s="164"/>
      <c r="EH103" s="164"/>
      <c r="EI103" s="164"/>
      <c r="EJ103" s="164"/>
      <c r="EK103" s="164"/>
      <c r="EL103" s="164"/>
      <c r="EM103" s="164"/>
      <c r="EN103" s="157"/>
      <c r="EO103" s="157"/>
      <c r="EP103" s="157"/>
      <c r="EQ103" s="157"/>
      <c r="ER103" s="157"/>
      <c r="ES103" s="157"/>
      <c r="ET103" s="157"/>
      <c r="EU103" s="157"/>
      <c r="EV103" s="157"/>
      <c r="EW103" s="157"/>
      <c r="EX103" s="157"/>
      <c r="EY103" s="157"/>
      <c r="EZ103" s="157"/>
      <c r="FA103" s="157"/>
      <c r="FB103" s="157"/>
      <c r="FC103" s="157"/>
      <c r="FD103" s="157"/>
      <c r="FE103" s="157"/>
      <c r="FF103" s="157"/>
      <c r="FG103" s="157"/>
      <c r="FH103" s="157"/>
      <c r="FI103" s="157"/>
      <c r="FJ103" s="157"/>
      <c r="FK103" s="157"/>
      <c r="FL103" s="157"/>
      <c r="FM103" s="157"/>
      <c r="FN103" s="157"/>
      <c r="FO103" s="157"/>
      <c r="FP103" s="157"/>
      <c r="FQ103" s="157"/>
      <c r="FR103" s="157"/>
      <c r="FS103" s="157"/>
      <c r="FT103" s="157"/>
      <c r="FU103" s="157"/>
      <c r="FV103" s="157"/>
      <c r="FW103" s="157"/>
      <c r="FX103" s="157"/>
      <c r="FY103" s="157"/>
      <c r="FZ103" s="157"/>
      <c r="GA103" s="157"/>
      <c r="GB103" s="157"/>
      <c r="GC103" s="157"/>
      <c r="GD103" s="157"/>
      <c r="GE103" s="157"/>
      <c r="GF103" s="157"/>
      <c r="GG103" s="157"/>
      <c r="GH103" s="157"/>
      <c r="GI103" s="157"/>
      <c r="GJ103" s="157"/>
      <c r="GK103" s="157"/>
      <c r="GL103" s="157"/>
      <c r="GM103" s="157"/>
      <c r="GN103" s="157"/>
      <c r="GO103" s="157"/>
      <c r="GP103" s="157"/>
      <c r="GQ103" s="157"/>
      <c r="GR103" s="157"/>
      <c r="GS103" s="157"/>
      <c r="GT103" s="157"/>
      <c r="GU103" s="157"/>
      <c r="GV103" s="157"/>
      <c r="GW103" s="157"/>
      <c r="GX103" s="157"/>
      <c r="GY103" s="157"/>
      <c r="GZ103" s="157"/>
      <c r="HA103" s="157"/>
      <c r="HB103" s="157"/>
      <c r="HC103" s="157"/>
      <c r="HD103" s="157"/>
      <c r="HE103" s="157"/>
      <c r="HF103" s="157"/>
      <c r="HG103" s="157"/>
      <c r="HH103" s="157"/>
      <c r="HI103" s="157"/>
      <c r="HJ103" s="157"/>
      <c r="HK103" s="157"/>
      <c r="HL103" s="157"/>
      <c r="HM103" s="157"/>
      <c r="HN103" s="157"/>
      <c r="HO103" s="157"/>
      <c r="HP103" s="157"/>
      <c r="HQ103" s="157"/>
      <c r="HR103" s="157"/>
      <c r="HS103" s="157"/>
      <c r="HT103" s="157"/>
      <c r="HU103" s="157"/>
      <c r="HV103" s="157"/>
      <c r="HW103" s="157"/>
      <c r="HX103" s="157"/>
      <c r="HY103" s="157"/>
      <c r="HZ103" s="157"/>
      <c r="IA103" s="157"/>
      <c r="IB103" s="157"/>
      <c r="IC103" s="157"/>
      <c r="ID103" s="157"/>
      <c r="IE103" s="157"/>
      <c r="IF103" s="157"/>
      <c r="IG103" s="157"/>
      <c r="IH103" s="157"/>
      <c r="II103" s="157"/>
      <c r="IJ103" s="157"/>
      <c r="IK103" s="157"/>
      <c r="IL103" s="157"/>
      <c r="IM103" s="157"/>
      <c r="IN103" s="157"/>
      <c r="IO103" s="157"/>
      <c r="IP103" s="157"/>
      <c r="IQ103" s="157"/>
      <c r="IR103" s="157"/>
      <c r="IS103" s="157"/>
      <c r="IT103" s="157"/>
      <c r="IU103" s="157"/>
      <c r="IV103" s="157"/>
      <c r="IW103" s="157"/>
      <c r="IX103" s="157"/>
      <c r="IY103" s="157"/>
      <c r="IZ103" s="157"/>
      <c r="JA103" s="157"/>
      <c r="JB103" s="157"/>
      <c r="JC103" s="157"/>
      <c r="JD103" s="157"/>
      <c r="JE103" s="157"/>
      <c r="JF103" s="157"/>
      <c r="JG103" s="157"/>
      <c r="JH103" s="157"/>
      <c r="JI103" s="157"/>
      <c r="JJ103" s="157"/>
      <c r="JK103" s="157"/>
      <c r="JL103" s="157"/>
      <c r="JM103" s="157"/>
      <c r="JN103" s="157"/>
      <c r="JO103" s="157"/>
      <c r="JP103" s="157"/>
      <c r="JQ103" s="157"/>
      <c r="JR103" s="157"/>
      <c r="JS103" s="157"/>
      <c r="JT103" s="157"/>
      <c r="JU103" s="157"/>
      <c r="JV103" s="157"/>
      <c r="JW103" s="157"/>
      <c r="JX103" s="157"/>
      <c r="JY103" s="157"/>
      <c r="JZ103" s="157"/>
      <c r="KA103" s="157"/>
      <c r="KB103" s="157"/>
      <c r="KC103" s="157"/>
      <c r="KD103" s="157"/>
      <c r="KE103" s="157"/>
      <c r="KF103" s="157"/>
      <c r="KG103" s="157"/>
      <c r="KH103" s="157"/>
      <c r="KI103" s="157"/>
      <c r="KJ103" s="157"/>
      <c r="KK103" s="157"/>
      <c r="KL103" s="157"/>
      <c r="KM103" s="157"/>
      <c r="KN103" s="157"/>
      <c r="KO103" s="157"/>
      <c r="KP103" s="157"/>
      <c r="KQ103" s="157"/>
      <c r="KR103" s="157"/>
      <c r="KS103" s="157"/>
      <c r="KT103" s="157"/>
      <c r="KU103" s="157"/>
      <c r="KV103" s="157"/>
      <c r="KW103" s="157"/>
      <c r="KX103" s="157"/>
      <c r="KY103" s="157"/>
      <c r="KZ103" s="157"/>
      <c r="LA103" s="157"/>
      <c r="LB103" s="157"/>
      <c r="LC103" s="157"/>
      <c r="LD103" s="157"/>
      <c r="LE103" s="157"/>
      <c r="LF103" s="157"/>
      <c r="LG103" s="157"/>
      <c r="LH103" s="157"/>
      <c r="LI103" s="157"/>
      <c r="LJ103" s="157"/>
      <c r="LK103" s="157"/>
      <c r="LL103" s="157"/>
      <c r="LM103" s="157"/>
      <c r="LN103" s="157"/>
      <c r="LO103" s="157"/>
      <c r="LP103" s="157"/>
      <c r="LQ103" s="157"/>
      <c r="LR103" s="157"/>
      <c r="LS103" s="157"/>
      <c r="LT103" s="157"/>
      <c r="LU103" s="157"/>
      <c r="LV103" s="157"/>
      <c r="LW103" s="157"/>
      <c r="LX103" s="157"/>
      <c r="LY103" s="157"/>
      <c r="LZ103" s="157"/>
      <c r="MA103" s="157"/>
      <c r="MB103" s="157"/>
      <c r="MC103" s="157"/>
      <c r="MD103" s="157"/>
      <c r="ME103" s="157"/>
      <c r="MF103" s="157"/>
      <c r="MG103" s="157"/>
      <c r="MH103" s="157"/>
      <c r="MI103" s="157"/>
      <c r="MJ103" s="157"/>
      <c r="MK103" s="157"/>
      <c r="ML103" s="157"/>
      <c r="MM103" s="157"/>
      <c r="MN103" s="157"/>
      <c r="MO103" s="157"/>
      <c r="MP103" s="157"/>
      <c r="MQ103" s="157"/>
      <c r="MR103" s="157"/>
      <c r="MS103" s="157"/>
      <c r="MT103" s="157"/>
      <c r="MU103" s="157"/>
      <c r="MV103" s="157"/>
      <c r="MW103" s="157"/>
      <c r="MX103" s="157"/>
      <c r="MY103" s="157"/>
      <c r="MZ103" s="157"/>
      <c r="NA103" s="157"/>
      <c r="NB103" s="157"/>
      <c r="NC103" s="157"/>
      <c r="ND103" s="157"/>
      <c r="NE103" s="157"/>
      <c r="NF103" s="157"/>
      <c r="NG103" s="157"/>
      <c r="NH103" s="157"/>
      <c r="NI103" s="157"/>
      <c r="NJ103" s="157"/>
      <c r="NK103" s="157"/>
      <c r="NL103" s="157"/>
      <c r="NM103" s="157"/>
      <c r="NN103" s="157"/>
      <c r="NO103" s="157"/>
      <c r="NP103" s="157"/>
      <c r="NQ103" s="157"/>
      <c r="NR103" s="157"/>
      <c r="NS103" s="157"/>
      <c r="NT103" s="157"/>
      <c r="NU103" s="157"/>
      <c r="NV103" s="157"/>
      <c r="NW103" s="157"/>
      <c r="NX103" s="157"/>
      <c r="NY103" s="157"/>
      <c r="NZ103" s="157"/>
      <c r="OA103" s="157"/>
      <c r="OB103" s="157"/>
      <c r="OC103" s="157"/>
      <c r="OD103" s="157"/>
      <c r="OE103" s="157"/>
      <c r="OF103" s="157"/>
      <c r="OG103" s="157"/>
      <c r="OH103" s="157"/>
      <c r="OI103" s="157"/>
      <c r="OJ103" s="157"/>
      <c r="OK103" s="157"/>
      <c r="OL103" s="157"/>
      <c r="OM103" s="157"/>
      <c r="ON103" s="157"/>
      <c r="OO103" s="157"/>
      <c r="OP103" s="157"/>
      <c r="OQ103" s="157"/>
      <c r="OR103" s="157"/>
      <c r="OS103" s="157"/>
      <c r="OT103" s="157"/>
      <c r="OU103" s="157"/>
      <c r="OV103" s="157"/>
      <c r="OW103" s="157"/>
      <c r="OX103" s="157"/>
      <c r="OY103" s="157"/>
      <c r="OZ103" s="157"/>
      <c r="PA103" s="157"/>
      <c r="PB103" s="157"/>
      <c r="PC103" s="157"/>
      <c r="PD103" s="157"/>
      <c r="PE103" s="157"/>
      <c r="PF103" s="157"/>
      <c r="PG103" s="157"/>
      <c r="PH103" s="157"/>
      <c r="PI103" s="157"/>
      <c r="PJ103" s="157"/>
      <c r="PK103" s="157"/>
      <c r="PL103" s="157"/>
      <c r="PM103" s="157"/>
      <c r="PN103" s="157"/>
      <c r="PO103" s="157"/>
      <c r="PP103" s="157"/>
      <c r="PQ103" s="157"/>
      <c r="PR103" s="157"/>
      <c r="PS103" s="157"/>
      <c r="PT103" s="157"/>
      <c r="PU103" s="157"/>
      <c r="PV103" s="157"/>
      <c r="PW103" s="157"/>
      <c r="PX103" s="157"/>
      <c r="PY103" s="157"/>
      <c r="PZ103" s="157"/>
      <c r="QA103" s="157"/>
      <c r="QB103" s="157"/>
      <c r="QC103" s="157"/>
      <c r="QD103" s="157"/>
      <c r="QE103" s="157"/>
      <c r="QF103" s="157"/>
      <c r="QG103" s="157"/>
      <c r="QH103" s="157"/>
      <c r="QI103" s="157"/>
      <c r="QJ103" s="157"/>
      <c r="QK103" s="157"/>
      <c r="QL103" s="157"/>
      <c r="QM103" s="157"/>
      <c r="QN103" s="157"/>
      <c r="QO103" s="157"/>
      <c r="QP103" s="157"/>
      <c r="QQ103" s="157"/>
      <c r="QR103" s="157"/>
      <c r="QS103" s="157"/>
      <c r="QT103" s="157"/>
      <c r="QU103" s="157"/>
      <c r="QV103" s="157"/>
      <c r="QW103" s="157"/>
      <c r="QX103" s="157"/>
      <c r="QY103" s="157"/>
      <c r="QZ103" s="157"/>
      <c r="RA103" s="157"/>
      <c r="RB103" s="157"/>
      <c r="RC103" s="157"/>
      <c r="RD103" s="157"/>
      <c r="RE103" s="157"/>
      <c r="RF103" s="157"/>
      <c r="RG103" s="157"/>
      <c r="RH103" s="157"/>
      <c r="RI103" s="157"/>
      <c r="RJ103" s="157"/>
      <c r="RK103" s="157"/>
      <c r="RL103" s="157"/>
      <c r="RM103" s="157"/>
      <c r="RN103" s="157"/>
      <c r="RO103" s="157"/>
      <c r="RP103" s="157"/>
    </row>
    <row r="104" spans="1:486" ht="13">
      <c r="A104" s="149">
        <v>43466</v>
      </c>
      <c r="B104" s="132">
        <v>6108</v>
      </c>
      <c r="C104" s="135">
        <f t="shared" si="126"/>
        <v>5.0000000000000001E-4</v>
      </c>
      <c r="D104" s="170"/>
      <c r="E104" s="162">
        <f t="shared" si="65"/>
        <v>1.2292211712618233</v>
      </c>
      <c r="F104" s="162">
        <f t="shared" si="68"/>
        <v>1.219892150988616</v>
      </c>
      <c r="G104" s="162">
        <f t="shared" si="70"/>
        <v>1.2191616766467066</v>
      </c>
      <c r="H104" s="162">
        <f t="shared" si="72"/>
        <v>1.2147971360381862</v>
      </c>
      <c r="I104" s="162">
        <f t="shared" si="74"/>
        <v>1.2131082423038728</v>
      </c>
      <c r="J104" s="162">
        <f t="shared" si="76"/>
        <v>1.2073532318640048</v>
      </c>
      <c r="K104" s="162">
        <f t="shared" si="78"/>
        <v>1.2037839968466693</v>
      </c>
      <c r="L104" s="162">
        <f t="shared" si="80"/>
        <v>1.1997642899233942</v>
      </c>
      <c r="M104" s="162">
        <f t="shared" si="82"/>
        <v>1.1981169085916046</v>
      </c>
      <c r="N104" s="162">
        <f t="shared" si="84"/>
        <v>1.1967084639498433</v>
      </c>
      <c r="O104" s="162">
        <f t="shared" si="86"/>
        <v>1.1946019949149227</v>
      </c>
      <c r="P104" s="162">
        <f t="shared" si="88"/>
        <v>1.1941348973607038</v>
      </c>
      <c r="Q104" s="162">
        <f t="shared" si="90"/>
        <v>1.1929687499999999</v>
      </c>
      <c r="R104" s="162">
        <f t="shared" si="92"/>
        <v>1.1925029285435378</v>
      </c>
      <c r="S104" s="162">
        <f t="shared" si="94"/>
        <v>1.1874027993779159</v>
      </c>
      <c r="T104" s="162">
        <f t="shared" si="96"/>
        <v>1.1860194174757281</v>
      </c>
      <c r="U104" s="162">
        <f t="shared" si="98"/>
        <v>1.1821172827559512</v>
      </c>
      <c r="V104" s="162">
        <f t="shared" si="100"/>
        <v>1.181431334622824</v>
      </c>
      <c r="W104" s="162">
        <f t="shared" si="102"/>
        <v>1.1782407407407407</v>
      </c>
      <c r="X104" s="162">
        <f t="shared" si="104"/>
        <v>1.1737125288239816</v>
      </c>
      <c r="Y104" s="162">
        <f t="shared" si="106"/>
        <v>1.1757459095283926</v>
      </c>
      <c r="Z104" s="162">
        <f t="shared" si="108"/>
        <v>1.1737125288239816</v>
      </c>
      <c r="AA104" s="162">
        <f t="shared" si="110"/>
        <v>1.1716861691924036</v>
      </c>
      <c r="AB104" s="162">
        <f t="shared" si="112"/>
        <v>1.1723608445297504</v>
      </c>
      <c r="AC104" s="162">
        <f t="shared" si="114"/>
        <v>1.1687715269804821</v>
      </c>
      <c r="AD104" s="162">
        <f t="shared" si="116"/>
        <v>1.1643156690812047</v>
      </c>
      <c r="AE104" s="162">
        <f t="shared" si="118"/>
        <v>1.1636502190893503</v>
      </c>
      <c r="AF104" s="162">
        <f t="shared" si="120"/>
        <v>1.1618793988967091</v>
      </c>
      <c r="AG104" s="162">
        <f t="shared" si="122"/>
        <v>1.1585735963581183</v>
      </c>
      <c r="AH104" s="162">
        <f t="shared" si="124"/>
        <v>1.1555051078320091</v>
      </c>
      <c r="AI104" s="162">
        <f t="shared" si="127"/>
        <v>1.1565991289528499</v>
      </c>
      <c r="AJ104" s="162">
        <f t="shared" ref="AJ104:AJ167" si="129">($B104/$B$39)</f>
        <v>1.1574758385446275</v>
      </c>
      <c r="AK104" s="162">
        <f t="shared" si="33"/>
        <v>1.1557237464522232</v>
      </c>
      <c r="AL104" s="162">
        <f t="shared" si="34"/>
        <v>1.1507159005275056</v>
      </c>
      <c r="AM104" s="162">
        <f t="shared" si="35"/>
        <v>1.1487681023133345</v>
      </c>
      <c r="AN104" s="162">
        <f t="shared" si="36"/>
        <v>1.1468268869695832</v>
      </c>
      <c r="AO104" s="162">
        <f t="shared" si="37"/>
        <v>1.1472577009767093</v>
      </c>
      <c r="AP104" s="162">
        <f t="shared" si="38"/>
        <v>1.1479045292238301</v>
      </c>
      <c r="AQ104" s="162">
        <f t="shared" si="39"/>
        <v>1.144892221180881</v>
      </c>
      <c r="AR104" s="162">
        <f t="shared" si="40"/>
        <v>1.140403286034354</v>
      </c>
      <c r="AS104" s="162">
        <f t="shared" si="41"/>
        <v>1.1374301675977654</v>
      </c>
      <c r="AT104" s="162">
        <f t="shared" si="42"/>
        <v>1.1363720930232559</v>
      </c>
      <c r="AU104" s="162">
        <f t="shared" si="43"/>
        <v>1.1346832621214935</v>
      </c>
      <c r="AV104" s="162">
        <f t="shared" si="44"/>
        <v>1.1332096474953617</v>
      </c>
      <c r="AW104" s="162">
        <f t="shared" si="45"/>
        <v>1.1292290626733223</v>
      </c>
      <c r="AX104" s="162">
        <f t="shared" si="46"/>
        <v>1.1223814773980154</v>
      </c>
      <c r="AY104" s="162">
        <f t="shared" si="47"/>
        <v>1.1170446232626188</v>
      </c>
      <c r="AZ104" s="162">
        <f t="shared" si="48"/>
        <v>1.1145985401459855</v>
      </c>
      <c r="BA104" s="162">
        <f t="shared" si="49"/>
        <v>1.1111515372021104</v>
      </c>
      <c r="BB104" s="162">
        <f t="shared" si="50"/>
        <v>1.1129737609329446</v>
      </c>
      <c r="BC104" s="162">
        <f t="shared" si="51"/>
        <v>1.1131765992345544</v>
      </c>
      <c r="BD104" s="162">
        <f t="shared" si="52"/>
        <v>1.1105454545454545</v>
      </c>
      <c r="BE104" s="162">
        <f t="shared" si="53"/>
        <v>1.112568306010929</v>
      </c>
      <c r="BF104" s="162">
        <f t="shared" si="54"/>
        <v>1.1091338296713273</v>
      </c>
      <c r="BG104" s="162">
        <f t="shared" si="55"/>
        <v>1.1085299455535391</v>
      </c>
      <c r="BH104" s="162">
        <f t="shared" si="56"/>
        <v>1.1075249320036264</v>
      </c>
      <c r="BI104" s="162">
        <f t="shared" si="57"/>
        <v>1.102328099621007</v>
      </c>
      <c r="BJ104" s="162">
        <f t="shared" si="58"/>
        <v>1.1017316017316017</v>
      </c>
      <c r="BK104" s="162">
        <f t="shared" si="59"/>
        <v>1.0977713874910136</v>
      </c>
      <c r="BL104" s="162">
        <f t="shared" si="60"/>
        <v>1.098363603668405</v>
      </c>
      <c r="BM104" s="162">
        <f t="shared" si="61"/>
        <v>1.0981661272923409</v>
      </c>
      <c r="BN104" s="162">
        <f t="shared" si="62"/>
        <v>1.0930565497494631</v>
      </c>
      <c r="BO104" s="162">
        <f t="shared" si="63"/>
        <v>1.0895469140206921</v>
      </c>
      <c r="BP104" s="162">
        <f t="shared" si="64"/>
        <v>1.0843245162435646</v>
      </c>
      <c r="BQ104" s="162">
        <f t="shared" si="66"/>
        <v>1.0835550824906865</v>
      </c>
      <c r="BR104" s="162">
        <f t="shared" si="69"/>
        <v>1.0837473385379701</v>
      </c>
      <c r="BS104" s="162">
        <f t="shared" si="71"/>
        <v>1.0791519434628976</v>
      </c>
      <c r="BT104" s="162">
        <f t="shared" si="73"/>
        <v>1.0772486772486773</v>
      </c>
      <c r="BU104" s="162">
        <f t="shared" si="75"/>
        <v>1.0797242354604915</v>
      </c>
      <c r="BV104" s="162">
        <f t="shared" si="77"/>
        <v>1.0751628234465762</v>
      </c>
      <c r="BW104" s="162">
        <f t="shared" si="79"/>
        <v>1.0734622144112478</v>
      </c>
      <c r="BX104" s="162">
        <f t="shared" si="81"/>
        <v>1.0734622144112478</v>
      </c>
      <c r="BY104" s="162">
        <f t="shared" si="83"/>
        <v>1.0652249738402511</v>
      </c>
      <c r="BZ104" s="162">
        <f t="shared" si="85"/>
        <v>1.0637408568443052</v>
      </c>
      <c r="CA104" s="162">
        <f t="shared" si="87"/>
        <v>1.0551045085506996</v>
      </c>
      <c r="CB104" s="162">
        <f t="shared" si="89"/>
        <v>1.0527404343329887</v>
      </c>
      <c r="CC104" s="162">
        <f t="shared" si="91"/>
        <v>1.0502063273727649</v>
      </c>
      <c r="CD104" s="162">
        <f t="shared" si="93"/>
        <v>1.0484037075180226</v>
      </c>
      <c r="CE104" s="162">
        <f t="shared" si="95"/>
        <v>1.0451745379876796</v>
      </c>
      <c r="CF104" s="162">
        <f t="shared" si="97"/>
        <v>1.0419651995905834</v>
      </c>
      <c r="CG104" s="162">
        <f t="shared" si="99"/>
        <v>1.0401907356948228</v>
      </c>
      <c r="CH104" s="162">
        <f t="shared" si="101"/>
        <v>1.0410772115220726</v>
      </c>
      <c r="CI104" s="162">
        <f t="shared" si="103"/>
        <v>1.0350788002033553</v>
      </c>
      <c r="CJ104" s="162">
        <f t="shared" si="105"/>
        <v>1.0329781836631151</v>
      </c>
      <c r="CK104" s="162">
        <f t="shared" si="107"/>
        <v>1.0315825029555818</v>
      </c>
      <c r="CL104" s="162">
        <f t="shared" si="109"/>
        <v>1.0296695886716116</v>
      </c>
      <c r="CM104" s="162">
        <f t="shared" si="111"/>
        <v>1.0279367216425446</v>
      </c>
      <c r="CN104" s="162">
        <f t="shared" si="113"/>
        <v>1.0258649647295937</v>
      </c>
      <c r="CO104" s="162">
        <f t="shared" si="115"/>
        <v>1.0188490408673896</v>
      </c>
      <c r="CP104" s="162">
        <f t="shared" si="117"/>
        <v>1.0171523730224812</v>
      </c>
      <c r="CQ104" s="162">
        <f t="shared" si="119"/>
        <v>1.0107562468972364</v>
      </c>
      <c r="CR104" s="162">
        <f t="shared" si="121"/>
        <v>1.0079207920792079</v>
      </c>
      <c r="CS104" s="162">
        <f t="shared" si="123"/>
        <v>1.0044400592007894</v>
      </c>
      <c r="CT104" s="163">
        <f t="shared" si="125"/>
        <v>1.0024618414574102</v>
      </c>
      <c r="CU104" s="163">
        <f t="shared" si="128"/>
        <v>1.0024618414574102</v>
      </c>
      <c r="CV104" s="163">
        <f t="shared" ref="CV104:CV167" si="130">($B104/$B$103)</f>
        <v>1.0004914004914005</v>
      </c>
      <c r="CW104" s="156">
        <f>($B104/$B$104)</f>
        <v>1</v>
      </c>
      <c r="CX104" s="164"/>
      <c r="CY104" s="164"/>
      <c r="CZ104" s="164"/>
      <c r="DA104" s="164"/>
      <c r="DB104" s="164"/>
      <c r="DC104" s="164"/>
      <c r="DD104" s="164"/>
      <c r="DE104" s="164"/>
      <c r="DF104" s="164"/>
      <c r="DG104" s="164"/>
      <c r="DH104" s="164"/>
      <c r="DI104" s="164"/>
      <c r="DJ104" s="164"/>
      <c r="DK104" s="164"/>
      <c r="DL104" s="164"/>
      <c r="DM104" s="164"/>
      <c r="DN104" s="164"/>
      <c r="DO104" s="164"/>
      <c r="DP104" s="164"/>
      <c r="DQ104" s="164"/>
      <c r="DR104" s="164"/>
      <c r="DS104" s="164"/>
      <c r="DT104" s="164"/>
      <c r="DU104" s="164"/>
      <c r="DV104" s="164"/>
      <c r="DW104" s="164"/>
      <c r="DX104" s="164"/>
      <c r="DY104" s="164"/>
      <c r="DZ104" s="164"/>
      <c r="EA104" s="164"/>
      <c r="EB104" s="164"/>
      <c r="EC104" s="164"/>
      <c r="ED104" s="164"/>
      <c r="EE104" s="164"/>
      <c r="EF104" s="164"/>
      <c r="EG104" s="164"/>
      <c r="EH104" s="164"/>
      <c r="EI104" s="164"/>
      <c r="EJ104" s="164"/>
      <c r="EK104" s="164"/>
      <c r="EL104" s="164"/>
      <c r="EM104" s="164"/>
      <c r="EN104" s="157"/>
      <c r="EO104" s="157"/>
      <c r="EP104" s="157"/>
      <c r="EQ104" s="157"/>
      <c r="ER104" s="157"/>
      <c r="ES104" s="157"/>
      <c r="ET104" s="157"/>
      <c r="EU104" s="157"/>
      <c r="EV104" s="157"/>
      <c r="EW104" s="157"/>
      <c r="EX104" s="157"/>
      <c r="EY104" s="157"/>
      <c r="EZ104" s="157"/>
      <c r="FA104" s="157"/>
      <c r="FB104" s="157"/>
      <c r="FC104" s="157"/>
      <c r="FD104" s="157"/>
      <c r="FE104" s="157"/>
      <c r="FF104" s="157"/>
      <c r="FG104" s="157"/>
      <c r="FH104" s="157"/>
      <c r="FI104" s="157"/>
      <c r="FJ104" s="157"/>
      <c r="FK104" s="157"/>
      <c r="FL104" s="157"/>
      <c r="FM104" s="157"/>
      <c r="FN104" s="157"/>
      <c r="FO104" s="157"/>
      <c r="FP104" s="157"/>
      <c r="FQ104" s="157"/>
      <c r="FR104" s="157"/>
      <c r="FS104" s="157"/>
      <c r="FT104" s="157"/>
      <c r="FU104" s="157"/>
      <c r="FV104" s="157"/>
      <c r="FW104" s="157"/>
      <c r="FX104" s="157"/>
      <c r="FY104" s="157"/>
      <c r="FZ104" s="157"/>
      <c r="GA104" s="157"/>
      <c r="GB104" s="157"/>
      <c r="GC104" s="157"/>
      <c r="GD104" s="157"/>
      <c r="GE104" s="157"/>
      <c r="GF104" s="157"/>
      <c r="GG104" s="157"/>
      <c r="GH104" s="157"/>
      <c r="GI104" s="157"/>
      <c r="GJ104" s="157"/>
      <c r="GK104" s="157"/>
      <c r="GL104" s="157"/>
      <c r="GM104" s="157"/>
      <c r="GN104" s="157"/>
      <c r="GO104" s="157"/>
      <c r="GP104" s="157"/>
      <c r="GQ104" s="157"/>
      <c r="GR104" s="157"/>
      <c r="GS104" s="157"/>
      <c r="GT104" s="157"/>
      <c r="GU104" s="157"/>
      <c r="GV104" s="157"/>
      <c r="GW104" s="157"/>
      <c r="GX104" s="157"/>
      <c r="GY104" s="157"/>
      <c r="GZ104" s="157"/>
      <c r="HA104" s="157"/>
      <c r="HB104" s="157"/>
      <c r="HC104" s="157"/>
      <c r="HD104" s="157"/>
      <c r="HE104" s="157"/>
      <c r="HF104" s="157"/>
      <c r="HG104" s="157"/>
      <c r="HH104" s="157"/>
      <c r="HI104" s="157"/>
      <c r="HJ104" s="157"/>
      <c r="HK104" s="157"/>
      <c r="HL104" s="157"/>
      <c r="HM104" s="157"/>
      <c r="HN104" s="157"/>
      <c r="HO104" s="157"/>
      <c r="HP104" s="157"/>
      <c r="HQ104" s="157"/>
      <c r="HR104" s="157"/>
      <c r="HS104" s="157"/>
      <c r="HT104" s="157"/>
      <c r="HU104" s="157"/>
      <c r="HV104" s="157"/>
      <c r="HW104" s="157"/>
      <c r="HX104" s="157"/>
      <c r="HY104" s="157"/>
      <c r="HZ104" s="157"/>
      <c r="IA104" s="157"/>
      <c r="IB104" s="157"/>
      <c r="IC104" s="157"/>
      <c r="ID104" s="157"/>
      <c r="IE104" s="157"/>
      <c r="IF104" s="157"/>
      <c r="IG104" s="157"/>
      <c r="IH104" s="157"/>
      <c r="II104" s="157"/>
      <c r="IJ104" s="157"/>
      <c r="IK104" s="157"/>
      <c r="IL104" s="157"/>
      <c r="IM104" s="157"/>
      <c r="IN104" s="157"/>
      <c r="IO104" s="157"/>
      <c r="IP104" s="157"/>
      <c r="IQ104" s="157"/>
      <c r="IR104" s="157"/>
      <c r="IS104" s="157"/>
      <c r="IT104" s="157"/>
      <c r="IU104" s="157"/>
      <c r="IV104" s="157"/>
      <c r="IW104" s="157"/>
      <c r="IX104" s="157"/>
      <c r="IY104" s="157"/>
      <c r="IZ104" s="157"/>
      <c r="JA104" s="157"/>
      <c r="JB104" s="157"/>
      <c r="JC104" s="157"/>
      <c r="JD104" s="157"/>
      <c r="JE104" s="157"/>
      <c r="JF104" s="157"/>
      <c r="JG104" s="157"/>
      <c r="JH104" s="157"/>
      <c r="JI104" s="157"/>
      <c r="JJ104" s="157"/>
      <c r="JK104" s="157"/>
      <c r="JL104" s="157"/>
      <c r="JM104" s="157"/>
      <c r="JN104" s="157"/>
      <c r="JO104" s="157"/>
      <c r="JP104" s="157"/>
      <c r="JQ104" s="157"/>
      <c r="JR104" s="157"/>
      <c r="JS104" s="157"/>
      <c r="JT104" s="157"/>
      <c r="JU104" s="157"/>
      <c r="JV104" s="157"/>
      <c r="JW104" s="157"/>
      <c r="JX104" s="157"/>
      <c r="JY104" s="157"/>
      <c r="JZ104" s="157"/>
      <c r="KA104" s="157"/>
      <c r="KB104" s="157"/>
      <c r="KC104" s="157"/>
      <c r="KD104" s="157"/>
      <c r="KE104" s="157"/>
      <c r="KF104" s="157"/>
      <c r="KG104" s="157"/>
      <c r="KH104" s="157"/>
      <c r="KI104" s="157"/>
      <c r="KJ104" s="157"/>
      <c r="KK104" s="157"/>
      <c r="KL104" s="157"/>
      <c r="KM104" s="157"/>
      <c r="KN104" s="157"/>
      <c r="KO104" s="157"/>
      <c r="KP104" s="157"/>
      <c r="KQ104" s="157"/>
      <c r="KR104" s="157"/>
      <c r="KS104" s="157"/>
      <c r="KT104" s="157"/>
      <c r="KU104" s="157"/>
      <c r="KV104" s="157"/>
      <c r="KW104" s="157"/>
      <c r="KX104" s="157"/>
      <c r="KY104" s="157"/>
      <c r="KZ104" s="157"/>
      <c r="LA104" s="157"/>
      <c r="LB104" s="157"/>
      <c r="LC104" s="157"/>
      <c r="LD104" s="157"/>
      <c r="LE104" s="157"/>
      <c r="LF104" s="157"/>
      <c r="LG104" s="157"/>
      <c r="LH104" s="157"/>
      <c r="LI104" s="157"/>
      <c r="LJ104" s="157"/>
      <c r="LK104" s="157"/>
      <c r="LL104" s="157"/>
      <c r="LM104" s="157"/>
      <c r="LN104" s="157"/>
      <c r="LO104" s="157"/>
      <c r="LP104" s="157"/>
      <c r="LQ104" s="157"/>
      <c r="LR104" s="157"/>
      <c r="LS104" s="157"/>
      <c r="LT104" s="157"/>
      <c r="LU104" s="157"/>
      <c r="LV104" s="157"/>
      <c r="LW104" s="157"/>
      <c r="LX104" s="157"/>
      <c r="LY104" s="157"/>
      <c r="LZ104" s="157"/>
      <c r="MA104" s="157"/>
      <c r="MB104" s="157"/>
      <c r="MC104" s="157"/>
      <c r="MD104" s="157"/>
      <c r="ME104" s="157"/>
      <c r="MF104" s="157"/>
      <c r="MG104" s="157"/>
      <c r="MH104" s="157"/>
      <c r="MI104" s="157"/>
      <c r="MJ104" s="157"/>
      <c r="MK104" s="157"/>
      <c r="ML104" s="157"/>
      <c r="MM104" s="157"/>
      <c r="MN104" s="157"/>
      <c r="MO104" s="157"/>
      <c r="MP104" s="157"/>
      <c r="MQ104" s="157"/>
      <c r="MR104" s="157"/>
      <c r="MS104" s="157"/>
      <c r="MT104" s="157"/>
      <c r="MU104" s="157"/>
      <c r="MV104" s="157"/>
      <c r="MW104" s="157"/>
      <c r="MX104" s="157"/>
      <c r="MY104" s="157"/>
      <c r="MZ104" s="157"/>
      <c r="NA104" s="157"/>
      <c r="NB104" s="157"/>
      <c r="NC104" s="157"/>
      <c r="ND104" s="157"/>
      <c r="NE104" s="157"/>
      <c r="NF104" s="157"/>
      <c r="NG104" s="157"/>
      <c r="NH104" s="157"/>
      <c r="NI104" s="157"/>
      <c r="NJ104" s="157"/>
      <c r="NK104" s="157"/>
      <c r="NL104" s="157"/>
      <c r="NM104" s="157"/>
      <c r="NN104" s="157"/>
      <c r="NO104" s="157"/>
      <c r="NP104" s="157"/>
      <c r="NQ104" s="157"/>
      <c r="NR104" s="157"/>
      <c r="NS104" s="157"/>
      <c r="NT104" s="157"/>
      <c r="NU104" s="157"/>
      <c r="NV104" s="157"/>
      <c r="NW104" s="157"/>
      <c r="NX104" s="157"/>
      <c r="NY104" s="157"/>
      <c r="NZ104" s="157"/>
      <c r="OA104" s="157"/>
      <c r="OB104" s="157"/>
      <c r="OC104" s="157"/>
      <c r="OD104" s="157"/>
      <c r="OE104" s="157"/>
      <c r="OF104" s="157"/>
      <c r="OG104" s="157"/>
      <c r="OH104" s="157"/>
      <c r="OI104" s="157"/>
      <c r="OJ104" s="157"/>
      <c r="OK104" s="157"/>
      <c r="OL104" s="157"/>
      <c r="OM104" s="157"/>
      <c r="ON104" s="157"/>
      <c r="OO104" s="157"/>
      <c r="OP104" s="157"/>
      <c r="OQ104" s="157"/>
      <c r="OR104" s="157"/>
      <c r="OS104" s="157"/>
      <c r="OT104" s="157"/>
      <c r="OU104" s="157"/>
      <c r="OV104" s="157"/>
      <c r="OW104" s="157"/>
      <c r="OX104" s="157"/>
      <c r="OY104" s="157"/>
      <c r="OZ104" s="157"/>
      <c r="PA104" s="157"/>
      <c r="PB104" s="157"/>
      <c r="PC104" s="157"/>
      <c r="PD104" s="157"/>
      <c r="PE104" s="157"/>
      <c r="PF104" s="157"/>
      <c r="PG104" s="157"/>
      <c r="PH104" s="157"/>
      <c r="PI104" s="157"/>
      <c r="PJ104" s="157"/>
      <c r="PK104" s="157"/>
      <c r="PL104" s="157"/>
      <c r="PM104" s="157"/>
      <c r="PN104" s="157"/>
      <c r="PO104" s="157"/>
      <c r="PP104" s="157"/>
      <c r="PQ104" s="157"/>
      <c r="PR104" s="157"/>
      <c r="PS104" s="157"/>
      <c r="PT104" s="157"/>
      <c r="PU104" s="157"/>
      <c r="PV104" s="157"/>
      <c r="PW104" s="157"/>
      <c r="PX104" s="157"/>
      <c r="PY104" s="157"/>
      <c r="PZ104" s="157"/>
      <c r="QA104" s="157"/>
      <c r="QB104" s="157"/>
      <c r="QC104" s="157"/>
      <c r="QD104" s="157"/>
      <c r="QE104" s="157"/>
      <c r="QF104" s="157"/>
      <c r="QG104" s="157"/>
      <c r="QH104" s="157"/>
      <c r="QI104" s="157"/>
      <c r="QJ104" s="157"/>
      <c r="QK104" s="157"/>
      <c r="QL104" s="157"/>
      <c r="QM104" s="157"/>
      <c r="QN104" s="157"/>
      <c r="QO104" s="157"/>
      <c r="QP104" s="157"/>
      <c r="QQ104" s="157"/>
      <c r="QR104" s="157"/>
      <c r="QS104" s="157"/>
      <c r="QT104" s="157"/>
      <c r="QU104" s="157"/>
      <c r="QV104" s="157"/>
      <c r="QW104" s="157"/>
      <c r="QX104" s="157"/>
      <c r="QY104" s="157"/>
      <c r="QZ104" s="157"/>
      <c r="RA104" s="157"/>
      <c r="RB104" s="157"/>
      <c r="RC104" s="157"/>
      <c r="RD104" s="157"/>
      <c r="RE104" s="157"/>
      <c r="RF104" s="157"/>
      <c r="RG104" s="157"/>
      <c r="RH104" s="157"/>
      <c r="RI104" s="157"/>
      <c r="RJ104" s="157"/>
      <c r="RK104" s="157"/>
      <c r="RL104" s="157"/>
      <c r="RM104" s="157"/>
      <c r="RN104" s="157"/>
      <c r="RO104" s="157"/>
      <c r="RP104" s="157"/>
    </row>
    <row r="105" spans="1:486" ht="13">
      <c r="A105" s="149">
        <v>43497</v>
      </c>
      <c r="B105" s="132">
        <v>6108</v>
      </c>
      <c r="C105" s="135">
        <f t="shared" si="126"/>
        <v>0</v>
      </c>
      <c r="D105" s="170"/>
      <c r="E105" s="162">
        <f t="shared" si="65"/>
        <v>1.2292211712618233</v>
      </c>
      <c r="F105" s="162">
        <f t="shared" si="68"/>
        <v>1.219892150988616</v>
      </c>
      <c r="G105" s="162">
        <f t="shared" si="70"/>
        <v>1.2191616766467066</v>
      </c>
      <c r="H105" s="162">
        <f t="shared" si="72"/>
        <v>1.2147971360381862</v>
      </c>
      <c r="I105" s="162">
        <f t="shared" si="74"/>
        <v>1.2131082423038728</v>
      </c>
      <c r="J105" s="162">
        <f t="shared" si="76"/>
        <v>1.2073532318640048</v>
      </c>
      <c r="K105" s="162">
        <f t="shared" si="78"/>
        <v>1.2037839968466693</v>
      </c>
      <c r="L105" s="162">
        <f t="shared" si="80"/>
        <v>1.1997642899233942</v>
      </c>
      <c r="M105" s="162">
        <f t="shared" si="82"/>
        <v>1.1981169085916046</v>
      </c>
      <c r="N105" s="162">
        <f t="shared" si="84"/>
        <v>1.1967084639498433</v>
      </c>
      <c r="O105" s="162">
        <f t="shared" si="86"/>
        <v>1.1946019949149227</v>
      </c>
      <c r="P105" s="162">
        <f t="shared" si="88"/>
        <v>1.1941348973607038</v>
      </c>
      <c r="Q105" s="162">
        <f t="shared" si="90"/>
        <v>1.1929687499999999</v>
      </c>
      <c r="R105" s="162">
        <f t="shared" si="92"/>
        <v>1.1925029285435378</v>
      </c>
      <c r="S105" s="162">
        <f t="shared" si="94"/>
        <v>1.1874027993779159</v>
      </c>
      <c r="T105" s="162">
        <f t="shared" si="96"/>
        <v>1.1860194174757281</v>
      </c>
      <c r="U105" s="162">
        <f t="shared" si="98"/>
        <v>1.1821172827559512</v>
      </c>
      <c r="V105" s="162">
        <f t="shared" si="100"/>
        <v>1.181431334622824</v>
      </c>
      <c r="W105" s="162">
        <f t="shared" si="102"/>
        <v>1.1782407407407407</v>
      </c>
      <c r="X105" s="162">
        <f t="shared" si="104"/>
        <v>1.1737125288239816</v>
      </c>
      <c r="Y105" s="162">
        <f t="shared" si="106"/>
        <v>1.1757459095283926</v>
      </c>
      <c r="Z105" s="162">
        <f t="shared" si="108"/>
        <v>1.1737125288239816</v>
      </c>
      <c r="AA105" s="162">
        <f t="shared" si="110"/>
        <v>1.1716861691924036</v>
      </c>
      <c r="AB105" s="162">
        <f t="shared" si="112"/>
        <v>1.1723608445297504</v>
      </c>
      <c r="AC105" s="162">
        <f t="shared" si="114"/>
        <v>1.1687715269804821</v>
      </c>
      <c r="AD105" s="162">
        <f t="shared" si="116"/>
        <v>1.1643156690812047</v>
      </c>
      <c r="AE105" s="162">
        <f t="shared" si="118"/>
        <v>1.1636502190893503</v>
      </c>
      <c r="AF105" s="162">
        <f t="shared" si="120"/>
        <v>1.1618793988967091</v>
      </c>
      <c r="AG105" s="162">
        <f t="shared" si="122"/>
        <v>1.1585735963581183</v>
      </c>
      <c r="AH105" s="162">
        <f t="shared" si="124"/>
        <v>1.1555051078320091</v>
      </c>
      <c r="AI105" s="162">
        <f t="shared" si="127"/>
        <v>1.1565991289528499</v>
      </c>
      <c r="AJ105" s="162">
        <f t="shared" si="129"/>
        <v>1.1574758385446275</v>
      </c>
      <c r="AK105" s="162">
        <f t="shared" ref="AK105:AK168" si="131">($B105/$B$40)</f>
        <v>1.1557237464522232</v>
      </c>
      <c r="AL105" s="162">
        <f t="shared" si="34"/>
        <v>1.1507159005275056</v>
      </c>
      <c r="AM105" s="162">
        <f t="shared" si="35"/>
        <v>1.1487681023133345</v>
      </c>
      <c r="AN105" s="162">
        <f t="shared" si="36"/>
        <v>1.1468268869695832</v>
      </c>
      <c r="AO105" s="162">
        <f t="shared" si="37"/>
        <v>1.1472577009767093</v>
      </c>
      <c r="AP105" s="162">
        <f t="shared" si="38"/>
        <v>1.1479045292238301</v>
      </c>
      <c r="AQ105" s="162">
        <f t="shared" si="39"/>
        <v>1.144892221180881</v>
      </c>
      <c r="AR105" s="162">
        <f t="shared" si="40"/>
        <v>1.140403286034354</v>
      </c>
      <c r="AS105" s="162">
        <f t="shared" si="41"/>
        <v>1.1374301675977654</v>
      </c>
      <c r="AT105" s="162">
        <f t="shared" si="42"/>
        <v>1.1363720930232559</v>
      </c>
      <c r="AU105" s="162">
        <f t="shared" si="43"/>
        <v>1.1346832621214935</v>
      </c>
      <c r="AV105" s="162">
        <f t="shared" si="44"/>
        <v>1.1332096474953617</v>
      </c>
      <c r="AW105" s="162">
        <f t="shared" si="45"/>
        <v>1.1292290626733223</v>
      </c>
      <c r="AX105" s="162">
        <f t="shared" si="46"/>
        <v>1.1223814773980154</v>
      </c>
      <c r="AY105" s="162">
        <f t="shared" si="47"/>
        <v>1.1170446232626188</v>
      </c>
      <c r="AZ105" s="162">
        <f t="shared" si="48"/>
        <v>1.1145985401459855</v>
      </c>
      <c r="BA105" s="162">
        <f t="shared" si="49"/>
        <v>1.1111515372021104</v>
      </c>
      <c r="BB105" s="162">
        <f t="shared" si="50"/>
        <v>1.1129737609329446</v>
      </c>
      <c r="BC105" s="162">
        <f t="shared" si="51"/>
        <v>1.1131765992345544</v>
      </c>
      <c r="BD105" s="162">
        <f t="shared" si="52"/>
        <v>1.1105454545454545</v>
      </c>
      <c r="BE105" s="162">
        <f t="shared" si="53"/>
        <v>1.112568306010929</v>
      </c>
      <c r="BF105" s="162">
        <f t="shared" si="54"/>
        <v>1.1091338296713273</v>
      </c>
      <c r="BG105" s="162">
        <f t="shared" si="55"/>
        <v>1.1085299455535391</v>
      </c>
      <c r="BH105" s="162">
        <f t="shared" si="56"/>
        <v>1.1075249320036264</v>
      </c>
      <c r="BI105" s="162">
        <f t="shared" si="57"/>
        <v>1.102328099621007</v>
      </c>
      <c r="BJ105" s="162">
        <f t="shared" si="58"/>
        <v>1.1017316017316017</v>
      </c>
      <c r="BK105" s="162">
        <f t="shared" si="59"/>
        <v>1.0977713874910136</v>
      </c>
      <c r="BL105" s="162">
        <f t="shared" si="60"/>
        <v>1.098363603668405</v>
      </c>
      <c r="BM105" s="162">
        <f t="shared" si="61"/>
        <v>1.0981661272923409</v>
      </c>
      <c r="BN105" s="162">
        <f t="shared" si="62"/>
        <v>1.0930565497494631</v>
      </c>
      <c r="BO105" s="162">
        <f t="shared" si="63"/>
        <v>1.0895469140206921</v>
      </c>
      <c r="BP105" s="162">
        <f t="shared" si="64"/>
        <v>1.0843245162435646</v>
      </c>
      <c r="BQ105" s="162">
        <f t="shared" si="66"/>
        <v>1.0835550824906865</v>
      </c>
      <c r="BR105" s="162">
        <f t="shared" si="69"/>
        <v>1.0837473385379701</v>
      </c>
      <c r="BS105" s="162">
        <f t="shared" si="71"/>
        <v>1.0791519434628976</v>
      </c>
      <c r="BT105" s="162">
        <f t="shared" si="73"/>
        <v>1.0772486772486773</v>
      </c>
      <c r="BU105" s="162">
        <f t="shared" si="75"/>
        <v>1.0797242354604915</v>
      </c>
      <c r="BV105" s="162">
        <f t="shared" si="77"/>
        <v>1.0751628234465762</v>
      </c>
      <c r="BW105" s="162">
        <f t="shared" si="79"/>
        <v>1.0734622144112478</v>
      </c>
      <c r="BX105" s="162">
        <f t="shared" si="81"/>
        <v>1.0734622144112478</v>
      </c>
      <c r="BY105" s="162">
        <f t="shared" si="83"/>
        <v>1.0652249738402511</v>
      </c>
      <c r="BZ105" s="162">
        <f t="shared" si="85"/>
        <v>1.0637408568443052</v>
      </c>
      <c r="CA105" s="162">
        <f t="shared" si="87"/>
        <v>1.0551045085506996</v>
      </c>
      <c r="CB105" s="162">
        <f t="shared" si="89"/>
        <v>1.0527404343329887</v>
      </c>
      <c r="CC105" s="162">
        <f t="shared" si="91"/>
        <v>1.0502063273727649</v>
      </c>
      <c r="CD105" s="162">
        <f t="shared" si="93"/>
        <v>1.0484037075180226</v>
      </c>
      <c r="CE105" s="162">
        <f t="shared" si="95"/>
        <v>1.0451745379876796</v>
      </c>
      <c r="CF105" s="162">
        <f t="shared" si="97"/>
        <v>1.0419651995905834</v>
      </c>
      <c r="CG105" s="162">
        <f t="shared" si="99"/>
        <v>1.0401907356948228</v>
      </c>
      <c r="CH105" s="162">
        <f t="shared" si="101"/>
        <v>1.0410772115220726</v>
      </c>
      <c r="CI105" s="162">
        <f t="shared" si="103"/>
        <v>1.0350788002033553</v>
      </c>
      <c r="CJ105" s="162">
        <f t="shared" si="105"/>
        <v>1.0329781836631151</v>
      </c>
      <c r="CK105" s="162">
        <f t="shared" si="107"/>
        <v>1.0315825029555818</v>
      </c>
      <c r="CL105" s="162">
        <f t="shared" si="109"/>
        <v>1.0296695886716116</v>
      </c>
      <c r="CM105" s="162">
        <f t="shared" si="111"/>
        <v>1.0279367216425446</v>
      </c>
      <c r="CN105" s="162">
        <f t="shared" si="113"/>
        <v>1.0258649647295937</v>
      </c>
      <c r="CO105" s="162">
        <f t="shared" si="115"/>
        <v>1.0188490408673896</v>
      </c>
      <c r="CP105" s="162">
        <f t="shared" si="117"/>
        <v>1.0171523730224812</v>
      </c>
      <c r="CQ105" s="162">
        <f t="shared" si="119"/>
        <v>1.0107562468972364</v>
      </c>
      <c r="CR105" s="162">
        <f t="shared" si="121"/>
        <v>1.0079207920792079</v>
      </c>
      <c r="CS105" s="162">
        <f t="shared" si="123"/>
        <v>1.0044400592007894</v>
      </c>
      <c r="CT105" s="163">
        <f t="shared" si="125"/>
        <v>1.0024618414574102</v>
      </c>
      <c r="CU105" s="163">
        <f t="shared" si="128"/>
        <v>1.0024618414574102</v>
      </c>
      <c r="CV105" s="163">
        <f t="shared" si="130"/>
        <v>1.0004914004914005</v>
      </c>
      <c r="CW105" s="163">
        <f t="shared" ref="CW105:CW168" si="132">($B105/$B$104)</f>
        <v>1</v>
      </c>
      <c r="CX105" s="156">
        <f>($B105/$B$105)</f>
        <v>1</v>
      </c>
      <c r="CY105" s="164"/>
      <c r="CZ105" s="164"/>
      <c r="DA105" s="164"/>
      <c r="DB105" s="164"/>
      <c r="DC105" s="164"/>
      <c r="DD105" s="164"/>
      <c r="DE105" s="164"/>
      <c r="DF105" s="164"/>
      <c r="DG105" s="164"/>
      <c r="DH105" s="164"/>
      <c r="DI105" s="164"/>
      <c r="DJ105" s="164"/>
      <c r="DK105" s="164"/>
      <c r="DL105" s="164"/>
      <c r="DM105" s="164"/>
      <c r="DN105" s="164"/>
      <c r="DO105" s="164"/>
      <c r="DP105" s="164"/>
      <c r="DQ105" s="164"/>
      <c r="DR105" s="164"/>
      <c r="DS105" s="164"/>
      <c r="DT105" s="164"/>
      <c r="DU105" s="164"/>
      <c r="DV105" s="164"/>
      <c r="DW105" s="164"/>
      <c r="DX105" s="164"/>
      <c r="DY105" s="164"/>
      <c r="DZ105" s="164"/>
      <c r="EA105" s="164"/>
      <c r="EB105" s="164"/>
      <c r="EC105" s="164"/>
      <c r="ED105" s="164"/>
      <c r="EE105" s="164"/>
      <c r="EF105" s="164"/>
      <c r="EG105" s="164"/>
      <c r="EH105" s="164"/>
      <c r="EI105" s="164"/>
      <c r="EJ105" s="164"/>
      <c r="EK105" s="164"/>
      <c r="EL105" s="164"/>
      <c r="EM105" s="164"/>
      <c r="EN105" s="157"/>
      <c r="EO105" s="157"/>
      <c r="EP105" s="157"/>
      <c r="EQ105" s="157"/>
      <c r="ER105" s="157"/>
      <c r="ES105" s="157"/>
      <c r="ET105" s="157"/>
      <c r="EU105" s="157"/>
      <c r="EV105" s="157"/>
      <c r="EW105" s="157"/>
      <c r="EX105" s="157"/>
      <c r="EY105" s="157"/>
      <c r="EZ105" s="157"/>
      <c r="FA105" s="157"/>
      <c r="FB105" s="157"/>
      <c r="FC105" s="157"/>
      <c r="FD105" s="157"/>
      <c r="FE105" s="157"/>
      <c r="FF105" s="157"/>
      <c r="FG105" s="157"/>
      <c r="FH105" s="157"/>
      <c r="FI105" s="157"/>
      <c r="FJ105" s="157"/>
      <c r="FK105" s="157"/>
      <c r="FL105" s="157"/>
      <c r="FM105" s="157"/>
      <c r="FN105" s="157"/>
      <c r="FO105" s="157"/>
      <c r="FP105" s="157"/>
      <c r="FQ105" s="157"/>
      <c r="FR105" s="157"/>
      <c r="FS105" s="157"/>
      <c r="FT105" s="157"/>
      <c r="FU105" s="157"/>
      <c r="FV105" s="157"/>
      <c r="FW105" s="157"/>
      <c r="FX105" s="157"/>
      <c r="FY105" s="157"/>
      <c r="FZ105" s="157"/>
      <c r="GA105" s="157"/>
      <c r="GB105" s="157"/>
      <c r="GC105" s="157"/>
      <c r="GD105" s="157"/>
      <c r="GE105" s="157"/>
      <c r="GF105" s="157"/>
      <c r="GG105" s="157"/>
      <c r="GH105" s="157"/>
      <c r="GI105" s="157"/>
      <c r="GJ105" s="157"/>
      <c r="GK105" s="157"/>
      <c r="GL105" s="157"/>
      <c r="GM105" s="157"/>
      <c r="GN105" s="157"/>
      <c r="GO105" s="157"/>
      <c r="GP105" s="157"/>
      <c r="GQ105" s="157"/>
      <c r="GR105" s="157"/>
      <c r="GS105" s="157"/>
      <c r="GT105" s="157"/>
      <c r="GU105" s="157"/>
      <c r="GV105" s="157"/>
      <c r="GW105" s="157"/>
      <c r="GX105" s="157"/>
      <c r="GY105" s="157"/>
      <c r="GZ105" s="157"/>
      <c r="HA105" s="157"/>
      <c r="HB105" s="157"/>
      <c r="HC105" s="157"/>
      <c r="HD105" s="157"/>
      <c r="HE105" s="157"/>
      <c r="HF105" s="157"/>
      <c r="HG105" s="157"/>
      <c r="HH105" s="157"/>
      <c r="HI105" s="157"/>
      <c r="HJ105" s="157"/>
      <c r="HK105" s="157"/>
      <c r="HL105" s="157"/>
      <c r="HM105" s="157"/>
      <c r="HN105" s="157"/>
      <c r="HO105" s="157"/>
      <c r="HP105" s="157"/>
      <c r="HQ105" s="157"/>
      <c r="HR105" s="157"/>
      <c r="HS105" s="157"/>
      <c r="HT105" s="157"/>
      <c r="HU105" s="157"/>
      <c r="HV105" s="157"/>
      <c r="HW105" s="157"/>
      <c r="HX105" s="157"/>
      <c r="HY105" s="157"/>
      <c r="HZ105" s="157"/>
      <c r="IA105" s="157"/>
      <c r="IB105" s="157"/>
      <c r="IC105" s="157"/>
      <c r="ID105" s="157"/>
      <c r="IE105" s="157"/>
      <c r="IF105" s="157"/>
      <c r="IG105" s="157"/>
      <c r="IH105" s="157"/>
      <c r="II105" s="157"/>
      <c r="IJ105" s="157"/>
      <c r="IK105" s="157"/>
      <c r="IL105" s="157"/>
      <c r="IM105" s="157"/>
      <c r="IN105" s="157"/>
      <c r="IO105" s="157"/>
      <c r="IP105" s="157"/>
      <c r="IQ105" s="157"/>
      <c r="IR105" s="157"/>
      <c r="IS105" s="157"/>
      <c r="IT105" s="157"/>
      <c r="IU105" s="157"/>
      <c r="IV105" s="157"/>
      <c r="IW105" s="157"/>
      <c r="IX105" s="157"/>
      <c r="IY105" s="157"/>
      <c r="IZ105" s="157"/>
      <c r="JA105" s="157"/>
      <c r="JB105" s="157"/>
      <c r="JC105" s="157"/>
      <c r="JD105" s="157"/>
      <c r="JE105" s="157"/>
      <c r="JF105" s="157"/>
      <c r="JG105" s="157"/>
      <c r="JH105" s="157"/>
      <c r="JI105" s="157"/>
      <c r="JJ105" s="157"/>
      <c r="JK105" s="157"/>
      <c r="JL105" s="157"/>
      <c r="JM105" s="157"/>
      <c r="JN105" s="157"/>
      <c r="JO105" s="157"/>
      <c r="JP105" s="157"/>
      <c r="JQ105" s="157"/>
      <c r="JR105" s="157"/>
      <c r="JS105" s="157"/>
      <c r="JT105" s="157"/>
      <c r="JU105" s="157"/>
      <c r="JV105" s="157"/>
      <c r="JW105" s="157"/>
      <c r="JX105" s="157"/>
      <c r="JY105" s="157"/>
      <c r="JZ105" s="157"/>
      <c r="KA105" s="157"/>
      <c r="KB105" s="157"/>
      <c r="KC105" s="157"/>
      <c r="KD105" s="157"/>
      <c r="KE105" s="157"/>
      <c r="KF105" s="157"/>
      <c r="KG105" s="157"/>
      <c r="KH105" s="157"/>
      <c r="KI105" s="157"/>
      <c r="KJ105" s="157"/>
      <c r="KK105" s="157"/>
      <c r="KL105" s="157"/>
      <c r="KM105" s="157"/>
      <c r="KN105" s="157"/>
      <c r="KO105" s="157"/>
      <c r="KP105" s="157"/>
      <c r="KQ105" s="157"/>
      <c r="KR105" s="157"/>
      <c r="KS105" s="157"/>
      <c r="KT105" s="157"/>
      <c r="KU105" s="157"/>
      <c r="KV105" s="157"/>
      <c r="KW105" s="157"/>
      <c r="KX105" s="157"/>
      <c r="KY105" s="157"/>
      <c r="KZ105" s="157"/>
      <c r="LA105" s="157"/>
      <c r="LB105" s="157"/>
      <c r="LC105" s="157"/>
      <c r="LD105" s="157"/>
      <c r="LE105" s="157"/>
      <c r="LF105" s="157"/>
      <c r="LG105" s="157"/>
      <c r="LH105" s="157"/>
      <c r="LI105" s="157"/>
      <c r="LJ105" s="157"/>
      <c r="LK105" s="157"/>
      <c r="LL105" s="157"/>
      <c r="LM105" s="157"/>
      <c r="LN105" s="157"/>
      <c r="LO105" s="157"/>
      <c r="LP105" s="157"/>
      <c r="LQ105" s="157"/>
      <c r="LR105" s="157"/>
      <c r="LS105" s="157"/>
      <c r="LT105" s="157"/>
      <c r="LU105" s="157"/>
      <c r="LV105" s="157"/>
      <c r="LW105" s="157"/>
      <c r="LX105" s="157"/>
      <c r="LY105" s="157"/>
      <c r="LZ105" s="157"/>
      <c r="MA105" s="157"/>
      <c r="MB105" s="157"/>
      <c r="MC105" s="157"/>
      <c r="MD105" s="157"/>
      <c r="ME105" s="157"/>
      <c r="MF105" s="157"/>
      <c r="MG105" s="157"/>
      <c r="MH105" s="157"/>
      <c r="MI105" s="157"/>
      <c r="MJ105" s="157"/>
      <c r="MK105" s="157"/>
      <c r="ML105" s="157"/>
      <c r="MM105" s="157"/>
      <c r="MN105" s="157"/>
      <c r="MO105" s="157"/>
      <c r="MP105" s="157"/>
      <c r="MQ105" s="157"/>
      <c r="MR105" s="157"/>
      <c r="MS105" s="157"/>
      <c r="MT105" s="157"/>
      <c r="MU105" s="157"/>
      <c r="MV105" s="157"/>
      <c r="MW105" s="157"/>
      <c r="MX105" s="157"/>
      <c r="MY105" s="157"/>
      <c r="MZ105" s="157"/>
      <c r="NA105" s="157"/>
      <c r="NB105" s="157"/>
      <c r="NC105" s="157"/>
      <c r="ND105" s="157"/>
      <c r="NE105" s="157"/>
      <c r="NF105" s="157"/>
      <c r="NG105" s="157"/>
      <c r="NH105" s="157"/>
      <c r="NI105" s="157"/>
      <c r="NJ105" s="157"/>
      <c r="NK105" s="157"/>
      <c r="NL105" s="157"/>
      <c r="NM105" s="157"/>
      <c r="NN105" s="157"/>
      <c r="NO105" s="157"/>
      <c r="NP105" s="157"/>
      <c r="NQ105" s="157"/>
      <c r="NR105" s="157"/>
      <c r="NS105" s="157"/>
      <c r="NT105" s="157"/>
      <c r="NU105" s="157"/>
      <c r="NV105" s="157"/>
      <c r="NW105" s="157"/>
      <c r="NX105" s="157"/>
      <c r="NY105" s="157"/>
      <c r="NZ105" s="157"/>
      <c r="OA105" s="157"/>
      <c r="OB105" s="157"/>
      <c r="OC105" s="157"/>
      <c r="OD105" s="157"/>
      <c r="OE105" s="157"/>
      <c r="OF105" s="157"/>
      <c r="OG105" s="157"/>
      <c r="OH105" s="157"/>
      <c r="OI105" s="157"/>
      <c r="OJ105" s="157"/>
      <c r="OK105" s="157"/>
      <c r="OL105" s="157"/>
      <c r="OM105" s="157"/>
      <c r="ON105" s="157"/>
      <c r="OO105" s="157"/>
      <c r="OP105" s="157"/>
      <c r="OQ105" s="157"/>
      <c r="OR105" s="157"/>
      <c r="OS105" s="157"/>
      <c r="OT105" s="157"/>
      <c r="OU105" s="157"/>
      <c r="OV105" s="157"/>
      <c r="OW105" s="157"/>
      <c r="OX105" s="157"/>
      <c r="OY105" s="157"/>
      <c r="OZ105" s="157"/>
      <c r="PA105" s="157"/>
      <c r="PB105" s="157"/>
      <c r="PC105" s="157"/>
      <c r="PD105" s="157"/>
      <c r="PE105" s="157"/>
      <c r="PF105" s="157"/>
      <c r="PG105" s="157"/>
      <c r="PH105" s="157"/>
      <c r="PI105" s="157"/>
      <c r="PJ105" s="157"/>
      <c r="PK105" s="157"/>
      <c r="PL105" s="157"/>
      <c r="PM105" s="157"/>
      <c r="PN105" s="157"/>
      <c r="PO105" s="157"/>
      <c r="PP105" s="157"/>
      <c r="PQ105" s="157"/>
      <c r="PR105" s="157"/>
      <c r="PS105" s="157"/>
      <c r="PT105" s="157"/>
      <c r="PU105" s="157"/>
      <c r="PV105" s="157"/>
      <c r="PW105" s="157"/>
      <c r="PX105" s="157"/>
      <c r="PY105" s="157"/>
      <c r="PZ105" s="157"/>
      <c r="QA105" s="157"/>
      <c r="QB105" s="157"/>
      <c r="QC105" s="157"/>
      <c r="QD105" s="157"/>
      <c r="QE105" s="157"/>
      <c r="QF105" s="157"/>
      <c r="QG105" s="157"/>
      <c r="QH105" s="157"/>
      <c r="QI105" s="157"/>
      <c r="QJ105" s="157"/>
      <c r="QK105" s="157"/>
      <c r="QL105" s="157"/>
      <c r="QM105" s="157"/>
      <c r="QN105" s="157"/>
      <c r="QO105" s="157"/>
      <c r="QP105" s="157"/>
      <c r="QQ105" s="157"/>
      <c r="QR105" s="157"/>
      <c r="QS105" s="157"/>
      <c r="QT105" s="157"/>
      <c r="QU105" s="157"/>
      <c r="QV105" s="157"/>
      <c r="QW105" s="157"/>
      <c r="QX105" s="157"/>
      <c r="QY105" s="157"/>
      <c r="QZ105" s="157"/>
      <c r="RA105" s="157"/>
      <c r="RB105" s="157"/>
      <c r="RC105" s="157"/>
      <c r="RD105" s="157"/>
      <c r="RE105" s="157"/>
      <c r="RF105" s="157"/>
      <c r="RG105" s="157"/>
      <c r="RH105" s="157"/>
      <c r="RI105" s="157"/>
      <c r="RJ105" s="157"/>
      <c r="RK105" s="157"/>
      <c r="RL105" s="157"/>
      <c r="RM105" s="157"/>
      <c r="RN105" s="157"/>
      <c r="RO105" s="157"/>
      <c r="RP105" s="157"/>
    </row>
    <row r="106" spans="1:486" ht="13">
      <c r="A106" s="149">
        <v>43525</v>
      </c>
      <c r="B106" s="132">
        <v>6110</v>
      </c>
      <c r="C106" s="135">
        <f t="shared" si="126"/>
        <v>2.9999999999999997E-4</v>
      </c>
      <c r="D106" s="170"/>
      <c r="E106" s="162">
        <f t="shared" si="65"/>
        <v>1.2296236667337492</v>
      </c>
      <c r="F106" s="162">
        <f t="shared" si="68"/>
        <v>1.2202915917715198</v>
      </c>
      <c r="G106" s="162">
        <f t="shared" si="70"/>
        <v>1.219560878243513</v>
      </c>
      <c r="H106" s="162">
        <f t="shared" si="72"/>
        <v>1.215194908512331</v>
      </c>
      <c r="I106" s="162">
        <f t="shared" si="74"/>
        <v>1.2135054617676266</v>
      </c>
      <c r="J106" s="162">
        <f t="shared" si="76"/>
        <v>1.2077485669104566</v>
      </c>
      <c r="K106" s="162">
        <f t="shared" si="78"/>
        <v>1.204178163184864</v>
      </c>
      <c r="L106" s="162">
        <f t="shared" si="80"/>
        <v>1.2001571400510704</v>
      </c>
      <c r="M106" s="162">
        <f t="shared" si="82"/>
        <v>1.1985092193016869</v>
      </c>
      <c r="N106" s="162">
        <f t="shared" si="84"/>
        <v>1.1971003134796239</v>
      </c>
      <c r="O106" s="162">
        <f t="shared" si="86"/>
        <v>1.1949931547036965</v>
      </c>
      <c r="P106" s="162">
        <f t="shared" si="88"/>
        <v>1.1945259042033236</v>
      </c>
      <c r="Q106" s="162">
        <f t="shared" si="90"/>
        <v>1.193359375</v>
      </c>
      <c r="R106" s="162">
        <f t="shared" si="92"/>
        <v>1.1928934010152283</v>
      </c>
      <c r="S106" s="162">
        <f t="shared" si="94"/>
        <v>1.187791601866252</v>
      </c>
      <c r="T106" s="162">
        <f t="shared" si="96"/>
        <v>1.1864077669902913</v>
      </c>
      <c r="U106" s="162">
        <f t="shared" si="98"/>
        <v>1.1825043545577705</v>
      </c>
      <c r="V106" s="162">
        <f t="shared" si="100"/>
        <v>1.1818181818181819</v>
      </c>
      <c r="W106" s="162">
        <f t="shared" si="102"/>
        <v>1.1786265432098766</v>
      </c>
      <c r="X106" s="162">
        <f t="shared" si="104"/>
        <v>1.174096848578017</v>
      </c>
      <c r="Y106" s="162">
        <f t="shared" si="106"/>
        <v>1.176130895091434</v>
      </c>
      <c r="Z106" s="162">
        <f t="shared" si="108"/>
        <v>1.174096848578017</v>
      </c>
      <c r="AA106" s="162">
        <f t="shared" si="110"/>
        <v>1.172069825436409</v>
      </c>
      <c r="AB106" s="162">
        <f t="shared" si="112"/>
        <v>1.1727447216890594</v>
      </c>
      <c r="AC106" s="162">
        <f t="shared" si="114"/>
        <v>1.1691542288557213</v>
      </c>
      <c r="AD106" s="162">
        <f t="shared" si="116"/>
        <v>1.1646969119329014</v>
      </c>
      <c r="AE106" s="162">
        <f t="shared" si="118"/>
        <v>1.1640312440464851</v>
      </c>
      <c r="AF106" s="162">
        <f t="shared" si="120"/>
        <v>1.1622598440175005</v>
      </c>
      <c r="AG106" s="162">
        <f t="shared" si="122"/>
        <v>1.1589529590288317</v>
      </c>
      <c r="AH106" s="162">
        <f t="shared" si="124"/>
        <v>1.1558834657586077</v>
      </c>
      <c r="AI106" s="162">
        <f t="shared" si="127"/>
        <v>1.1569778451050938</v>
      </c>
      <c r="AJ106" s="162">
        <f t="shared" si="129"/>
        <v>1.1578548417661549</v>
      </c>
      <c r="AK106" s="162">
        <f t="shared" si="131"/>
        <v>1.1561021759697256</v>
      </c>
      <c r="AL106" s="162">
        <f t="shared" ref="AL106:AL169" si="133">($B106/$B$41)</f>
        <v>1.1510926902788243</v>
      </c>
      <c r="AM106" s="162">
        <f t="shared" si="35"/>
        <v>1.1491442542787287</v>
      </c>
      <c r="AN106" s="162">
        <f t="shared" si="36"/>
        <v>1.1472024033045438</v>
      </c>
      <c r="AO106" s="162">
        <f t="shared" si="37"/>
        <v>1.1476333583771601</v>
      </c>
      <c r="AP106" s="162">
        <f t="shared" si="38"/>
        <v>1.1482803984213494</v>
      </c>
      <c r="AQ106" s="162">
        <f t="shared" si="39"/>
        <v>1.1452671040299907</v>
      </c>
      <c r="AR106" s="162">
        <f t="shared" si="40"/>
        <v>1.1407766990291262</v>
      </c>
      <c r="AS106" s="162">
        <f t="shared" si="41"/>
        <v>1.1378026070763501</v>
      </c>
      <c r="AT106" s="162">
        <f t="shared" si="42"/>
        <v>1.1367441860465117</v>
      </c>
      <c r="AU106" s="162">
        <f t="shared" si="43"/>
        <v>1.1350548021549323</v>
      </c>
      <c r="AV106" s="162">
        <f t="shared" si="44"/>
        <v>1.1335807050092765</v>
      </c>
      <c r="AW106" s="162">
        <f t="shared" si="45"/>
        <v>1.1295988167868367</v>
      </c>
      <c r="AX106" s="162">
        <f t="shared" si="46"/>
        <v>1.1227489893421536</v>
      </c>
      <c r="AY106" s="162">
        <f t="shared" si="47"/>
        <v>1.1174103877103145</v>
      </c>
      <c r="AZ106" s="162">
        <f t="shared" si="48"/>
        <v>1.114963503649635</v>
      </c>
      <c r="BA106" s="162">
        <f t="shared" si="49"/>
        <v>1.1115153720211024</v>
      </c>
      <c r="BB106" s="162">
        <f t="shared" si="50"/>
        <v>1.1133381924198251</v>
      </c>
      <c r="BC106" s="162">
        <f t="shared" si="51"/>
        <v>1.1135410971386914</v>
      </c>
      <c r="BD106" s="162">
        <f t="shared" si="52"/>
        <v>1.1109090909090908</v>
      </c>
      <c r="BE106" s="162">
        <f t="shared" si="53"/>
        <v>1.1129326047358834</v>
      </c>
      <c r="BF106" s="162">
        <f t="shared" si="54"/>
        <v>1.1094970038133285</v>
      </c>
      <c r="BG106" s="162">
        <f t="shared" si="55"/>
        <v>1.1088929219600725</v>
      </c>
      <c r="BH106" s="162">
        <f t="shared" si="56"/>
        <v>1.1078875793291025</v>
      </c>
      <c r="BI106" s="162">
        <f t="shared" si="57"/>
        <v>1.1026890452986826</v>
      </c>
      <c r="BJ106" s="162">
        <f t="shared" si="58"/>
        <v>1.102092352092352</v>
      </c>
      <c r="BK106" s="162">
        <f t="shared" si="59"/>
        <v>1.0981308411214954</v>
      </c>
      <c r="BL106" s="162">
        <f t="shared" si="60"/>
        <v>1.0987232512138105</v>
      </c>
      <c r="BM106" s="162">
        <f t="shared" si="61"/>
        <v>1.0985257101761956</v>
      </c>
      <c r="BN106" s="162">
        <f t="shared" si="62"/>
        <v>1.0934144595561919</v>
      </c>
      <c r="BO106" s="162">
        <f t="shared" si="63"/>
        <v>1.0899036746343205</v>
      </c>
      <c r="BP106" s="162">
        <f t="shared" si="64"/>
        <v>1.0846795668382745</v>
      </c>
      <c r="BQ106" s="162">
        <f t="shared" si="66"/>
        <v>1.0839098811424517</v>
      </c>
      <c r="BR106" s="162">
        <f t="shared" si="69"/>
        <v>1.0841022001419447</v>
      </c>
      <c r="BS106" s="162">
        <f t="shared" si="71"/>
        <v>1.0795053003533568</v>
      </c>
      <c r="BT106" s="162">
        <f t="shared" si="73"/>
        <v>1.0776014109347443</v>
      </c>
      <c r="BU106" s="162">
        <f t="shared" si="75"/>
        <v>1.0800777797419128</v>
      </c>
      <c r="BV106" s="162">
        <f t="shared" si="77"/>
        <v>1.0755148741418765</v>
      </c>
      <c r="BW106" s="162">
        <f t="shared" si="79"/>
        <v>1.0738137082601054</v>
      </c>
      <c r="BX106" s="162">
        <f t="shared" si="81"/>
        <v>1.0738137082601054</v>
      </c>
      <c r="BY106" s="162">
        <f t="shared" si="83"/>
        <v>1.0655737704918034</v>
      </c>
      <c r="BZ106" s="162">
        <f t="shared" si="85"/>
        <v>1.0640891675374433</v>
      </c>
      <c r="CA106" s="162">
        <f t="shared" si="87"/>
        <v>1.0554499913629296</v>
      </c>
      <c r="CB106" s="162">
        <f t="shared" si="89"/>
        <v>1.0530851430541193</v>
      </c>
      <c r="CC106" s="162">
        <f t="shared" si="91"/>
        <v>1.0505502063273728</v>
      </c>
      <c r="CD106" s="162">
        <f t="shared" si="93"/>
        <v>1.0487469962238243</v>
      </c>
      <c r="CE106" s="162">
        <f t="shared" si="95"/>
        <v>1.0455167693360712</v>
      </c>
      <c r="CF106" s="162">
        <f t="shared" si="97"/>
        <v>1.0423063800750596</v>
      </c>
      <c r="CG106" s="162">
        <f t="shared" si="99"/>
        <v>1.0405313351498637</v>
      </c>
      <c r="CH106" s="162">
        <f t="shared" si="101"/>
        <v>1.0414181012442474</v>
      </c>
      <c r="CI106" s="162">
        <f t="shared" si="103"/>
        <v>1.0354177258091848</v>
      </c>
      <c r="CJ106" s="162">
        <f t="shared" si="105"/>
        <v>1.0333164214442754</v>
      </c>
      <c r="CK106" s="162">
        <f t="shared" si="107"/>
        <v>1.0319202837358554</v>
      </c>
      <c r="CL106" s="162">
        <f t="shared" si="109"/>
        <v>1.0300067430883344</v>
      </c>
      <c r="CM106" s="162">
        <f t="shared" si="111"/>
        <v>1.028273308650286</v>
      </c>
      <c r="CN106" s="162">
        <f t="shared" si="113"/>
        <v>1.0262008733624455</v>
      </c>
      <c r="CO106" s="162">
        <f t="shared" si="115"/>
        <v>1.0191826522101752</v>
      </c>
      <c r="CP106" s="162">
        <f t="shared" si="117"/>
        <v>1.0174854288093256</v>
      </c>
      <c r="CQ106" s="162">
        <f t="shared" si="119"/>
        <v>1.0110872083402285</v>
      </c>
      <c r="CR106" s="162">
        <f t="shared" si="121"/>
        <v>1.0082508250825082</v>
      </c>
      <c r="CS106" s="162">
        <f t="shared" si="123"/>
        <v>1.0047689524749219</v>
      </c>
      <c r="CT106" s="163">
        <f t="shared" si="125"/>
        <v>1.0027900869850648</v>
      </c>
      <c r="CU106" s="163">
        <f t="shared" si="128"/>
        <v>1.0027900869850648</v>
      </c>
      <c r="CV106" s="163">
        <f t="shared" si="130"/>
        <v>1.0008190008190008</v>
      </c>
      <c r="CW106" s="163">
        <f t="shared" si="132"/>
        <v>1.0003274394237067</v>
      </c>
      <c r="CX106" s="163">
        <f t="shared" ref="CX106:CX169" si="134">($B106/$B$105)</f>
        <v>1.0003274394237067</v>
      </c>
      <c r="CY106" s="156">
        <f>($B106/$B$106)</f>
        <v>1</v>
      </c>
      <c r="CZ106" s="164"/>
      <c r="DA106" s="164"/>
      <c r="DB106" s="164"/>
      <c r="DC106" s="164"/>
      <c r="DD106" s="164"/>
      <c r="DE106" s="164"/>
      <c r="DF106" s="164"/>
      <c r="DG106" s="164"/>
      <c r="DH106" s="164"/>
      <c r="DI106" s="164"/>
      <c r="DJ106" s="164"/>
      <c r="DK106" s="164"/>
      <c r="DL106" s="164"/>
      <c r="DM106" s="164"/>
      <c r="DN106" s="164"/>
      <c r="DO106" s="164"/>
      <c r="DP106" s="164"/>
      <c r="DQ106" s="164"/>
      <c r="DR106" s="164"/>
      <c r="DS106" s="164"/>
      <c r="DT106" s="164"/>
      <c r="DU106" s="164"/>
      <c r="DV106" s="164"/>
      <c r="DW106" s="164"/>
      <c r="DX106" s="164"/>
      <c r="DY106" s="164"/>
      <c r="DZ106" s="164"/>
      <c r="EA106" s="164"/>
      <c r="EB106" s="164"/>
      <c r="EC106" s="164"/>
      <c r="ED106" s="164"/>
      <c r="EE106" s="164"/>
      <c r="EF106" s="164"/>
      <c r="EG106" s="164"/>
      <c r="EH106" s="164"/>
      <c r="EI106" s="164"/>
      <c r="EJ106" s="164"/>
      <c r="EK106" s="164"/>
      <c r="EL106" s="164"/>
      <c r="EM106" s="164"/>
      <c r="EN106" s="157"/>
      <c r="EO106" s="157"/>
      <c r="EP106" s="157"/>
      <c r="EQ106" s="157"/>
      <c r="ER106" s="157"/>
      <c r="ES106" s="157"/>
      <c r="ET106" s="157"/>
      <c r="EU106" s="157"/>
      <c r="EV106" s="157"/>
      <c r="EW106" s="157"/>
      <c r="EX106" s="157"/>
      <c r="EY106" s="157"/>
      <c r="EZ106" s="157"/>
      <c r="FA106" s="157"/>
      <c r="FB106" s="157"/>
      <c r="FC106" s="157"/>
      <c r="FD106" s="157"/>
      <c r="FE106" s="157"/>
      <c r="FF106" s="157"/>
      <c r="FG106" s="157"/>
      <c r="FH106" s="157"/>
      <c r="FI106" s="157"/>
      <c r="FJ106" s="157"/>
      <c r="FK106" s="157"/>
      <c r="FL106" s="157"/>
      <c r="FM106" s="157"/>
      <c r="FN106" s="157"/>
      <c r="FO106" s="157"/>
      <c r="FP106" s="157"/>
      <c r="FQ106" s="157"/>
      <c r="FR106" s="157"/>
      <c r="FS106" s="157"/>
      <c r="FT106" s="157"/>
      <c r="FU106" s="157"/>
      <c r="FV106" s="157"/>
      <c r="FW106" s="157"/>
      <c r="FX106" s="157"/>
      <c r="FY106" s="157"/>
      <c r="FZ106" s="157"/>
      <c r="GA106" s="157"/>
      <c r="GB106" s="157"/>
      <c r="GC106" s="157"/>
      <c r="GD106" s="157"/>
      <c r="GE106" s="157"/>
      <c r="GF106" s="157"/>
      <c r="GG106" s="157"/>
      <c r="GH106" s="157"/>
      <c r="GI106" s="157"/>
      <c r="GJ106" s="157"/>
      <c r="GK106" s="157"/>
      <c r="GL106" s="157"/>
      <c r="GM106" s="157"/>
      <c r="GN106" s="157"/>
      <c r="GO106" s="157"/>
      <c r="GP106" s="157"/>
      <c r="GQ106" s="157"/>
      <c r="GR106" s="157"/>
      <c r="GS106" s="157"/>
      <c r="GT106" s="157"/>
      <c r="GU106" s="157"/>
      <c r="GV106" s="157"/>
      <c r="GW106" s="157"/>
      <c r="GX106" s="157"/>
      <c r="GY106" s="157"/>
      <c r="GZ106" s="157"/>
      <c r="HA106" s="157"/>
      <c r="HB106" s="157"/>
      <c r="HC106" s="157"/>
      <c r="HD106" s="157"/>
      <c r="HE106" s="157"/>
      <c r="HF106" s="157"/>
      <c r="HG106" s="157"/>
      <c r="HH106" s="157"/>
      <c r="HI106" s="157"/>
      <c r="HJ106" s="157"/>
      <c r="HK106" s="157"/>
      <c r="HL106" s="157"/>
      <c r="HM106" s="157"/>
      <c r="HN106" s="157"/>
      <c r="HO106" s="157"/>
      <c r="HP106" s="157"/>
      <c r="HQ106" s="157"/>
      <c r="HR106" s="157"/>
      <c r="HS106" s="157"/>
      <c r="HT106" s="157"/>
      <c r="HU106" s="157"/>
      <c r="HV106" s="157"/>
      <c r="HW106" s="157"/>
      <c r="HX106" s="157"/>
      <c r="HY106" s="157"/>
      <c r="HZ106" s="157"/>
      <c r="IA106" s="157"/>
      <c r="IB106" s="157"/>
      <c r="IC106" s="157"/>
      <c r="ID106" s="157"/>
      <c r="IE106" s="157"/>
      <c r="IF106" s="157"/>
      <c r="IG106" s="157"/>
      <c r="IH106" s="157"/>
      <c r="II106" s="157"/>
      <c r="IJ106" s="157"/>
      <c r="IK106" s="157"/>
      <c r="IL106" s="157"/>
      <c r="IM106" s="157"/>
      <c r="IN106" s="157"/>
      <c r="IO106" s="157"/>
      <c r="IP106" s="157"/>
      <c r="IQ106" s="157"/>
      <c r="IR106" s="157"/>
      <c r="IS106" s="157"/>
      <c r="IT106" s="157"/>
      <c r="IU106" s="157"/>
      <c r="IV106" s="157"/>
      <c r="IW106" s="157"/>
      <c r="IX106" s="157"/>
      <c r="IY106" s="157"/>
      <c r="IZ106" s="157"/>
      <c r="JA106" s="157"/>
      <c r="JB106" s="157"/>
      <c r="JC106" s="157"/>
      <c r="JD106" s="157"/>
      <c r="JE106" s="157"/>
      <c r="JF106" s="157"/>
      <c r="JG106" s="157"/>
      <c r="JH106" s="157"/>
      <c r="JI106" s="157"/>
      <c r="JJ106" s="157"/>
      <c r="JK106" s="157"/>
      <c r="JL106" s="157"/>
      <c r="JM106" s="157"/>
      <c r="JN106" s="157"/>
      <c r="JO106" s="157"/>
      <c r="JP106" s="157"/>
      <c r="JQ106" s="157"/>
      <c r="JR106" s="157"/>
      <c r="JS106" s="157"/>
      <c r="JT106" s="157"/>
      <c r="JU106" s="157"/>
      <c r="JV106" s="157"/>
      <c r="JW106" s="157"/>
      <c r="JX106" s="157"/>
      <c r="JY106" s="157"/>
      <c r="JZ106" s="157"/>
      <c r="KA106" s="157"/>
      <c r="KB106" s="157"/>
      <c r="KC106" s="157"/>
      <c r="KD106" s="157"/>
      <c r="KE106" s="157"/>
      <c r="KF106" s="157"/>
      <c r="KG106" s="157"/>
      <c r="KH106" s="157"/>
      <c r="KI106" s="157"/>
      <c r="KJ106" s="157"/>
      <c r="KK106" s="157"/>
      <c r="KL106" s="157"/>
      <c r="KM106" s="157"/>
      <c r="KN106" s="157"/>
      <c r="KO106" s="157"/>
      <c r="KP106" s="157"/>
      <c r="KQ106" s="157"/>
      <c r="KR106" s="157"/>
      <c r="KS106" s="157"/>
      <c r="KT106" s="157"/>
      <c r="KU106" s="157"/>
      <c r="KV106" s="157"/>
      <c r="KW106" s="157"/>
      <c r="KX106" s="157"/>
      <c r="KY106" s="157"/>
      <c r="KZ106" s="157"/>
      <c r="LA106" s="157"/>
      <c r="LB106" s="157"/>
      <c r="LC106" s="157"/>
      <c r="LD106" s="157"/>
      <c r="LE106" s="157"/>
      <c r="LF106" s="157"/>
      <c r="LG106" s="157"/>
      <c r="LH106" s="157"/>
      <c r="LI106" s="157"/>
      <c r="LJ106" s="157"/>
      <c r="LK106" s="157"/>
      <c r="LL106" s="157"/>
      <c r="LM106" s="157"/>
      <c r="LN106" s="157"/>
      <c r="LO106" s="157"/>
      <c r="LP106" s="157"/>
      <c r="LQ106" s="157"/>
      <c r="LR106" s="157"/>
      <c r="LS106" s="157"/>
      <c r="LT106" s="157"/>
      <c r="LU106" s="157"/>
      <c r="LV106" s="157"/>
      <c r="LW106" s="157"/>
      <c r="LX106" s="157"/>
      <c r="LY106" s="157"/>
      <c r="LZ106" s="157"/>
      <c r="MA106" s="157"/>
      <c r="MB106" s="157"/>
      <c r="MC106" s="157"/>
      <c r="MD106" s="157"/>
      <c r="ME106" s="157"/>
      <c r="MF106" s="157"/>
      <c r="MG106" s="157"/>
      <c r="MH106" s="157"/>
      <c r="MI106" s="157"/>
      <c r="MJ106" s="157"/>
      <c r="MK106" s="157"/>
      <c r="ML106" s="157"/>
      <c r="MM106" s="157"/>
      <c r="MN106" s="157"/>
      <c r="MO106" s="157"/>
      <c r="MP106" s="157"/>
      <c r="MQ106" s="157"/>
      <c r="MR106" s="157"/>
      <c r="MS106" s="157"/>
      <c r="MT106" s="157"/>
      <c r="MU106" s="157"/>
      <c r="MV106" s="157"/>
      <c r="MW106" s="157"/>
      <c r="MX106" s="157"/>
      <c r="MY106" s="157"/>
      <c r="MZ106" s="157"/>
      <c r="NA106" s="157"/>
      <c r="NB106" s="157"/>
      <c r="NC106" s="157"/>
      <c r="ND106" s="157"/>
      <c r="NE106" s="157"/>
      <c r="NF106" s="157"/>
      <c r="NG106" s="157"/>
      <c r="NH106" s="157"/>
      <c r="NI106" s="157"/>
      <c r="NJ106" s="157"/>
      <c r="NK106" s="157"/>
      <c r="NL106" s="157"/>
      <c r="NM106" s="157"/>
      <c r="NN106" s="157"/>
      <c r="NO106" s="157"/>
      <c r="NP106" s="157"/>
      <c r="NQ106" s="157"/>
      <c r="NR106" s="157"/>
      <c r="NS106" s="157"/>
      <c r="NT106" s="157"/>
      <c r="NU106" s="157"/>
      <c r="NV106" s="157"/>
      <c r="NW106" s="157"/>
      <c r="NX106" s="157"/>
      <c r="NY106" s="157"/>
      <c r="NZ106" s="157"/>
      <c r="OA106" s="157"/>
      <c r="OB106" s="157"/>
      <c r="OC106" s="157"/>
      <c r="OD106" s="157"/>
      <c r="OE106" s="157"/>
      <c r="OF106" s="157"/>
      <c r="OG106" s="157"/>
      <c r="OH106" s="157"/>
      <c r="OI106" s="157"/>
      <c r="OJ106" s="157"/>
      <c r="OK106" s="157"/>
      <c r="OL106" s="157"/>
      <c r="OM106" s="157"/>
      <c r="ON106" s="157"/>
      <c r="OO106" s="157"/>
      <c r="OP106" s="157"/>
      <c r="OQ106" s="157"/>
      <c r="OR106" s="157"/>
      <c r="OS106" s="157"/>
      <c r="OT106" s="157"/>
      <c r="OU106" s="157"/>
      <c r="OV106" s="157"/>
      <c r="OW106" s="157"/>
      <c r="OX106" s="157"/>
      <c r="OY106" s="157"/>
      <c r="OZ106" s="157"/>
      <c r="PA106" s="157"/>
      <c r="PB106" s="157"/>
      <c r="PC106" s="157"/>
      <c r="PD106" s="157"/>
      <c r="PE106" s="157"/>
      <c r="PF106" s="157"/>
      <c r="PG106" s="157"/>
      <c r="PH106" s="157"/>
      <c r="PI106" s="157"/>
      <c r="PJ106" s="157"/>
      <c r="PK106" s="157"/>
      <c r="PL106" s="157"/>
      <c r="PM106" s="157"/>
      <c r="PN106" s="157"/>
      <c r="PO106" s="157"/>
      <c r="PP106" s="157"/>
      <c r="PQ106" s="157"/>
      <c r="PR106" s="157"/>
      <c r="PS106" s="157"/>
      <c r="PT106" s="157"/>
      <c r="PU106" s="157"/>
      <c r="PV106" s="157"/>
      <c r="PW106" s="157"/>
      <c r="PX106" s="157"/>
      <c r="PY106" s="157"/>
      <c r="PZ106" s="157"/>
      <c r="QA106" s="157"/>
      <c r="QB106" s="157"/>
      <c r="QC106" s="157"/>
      <c r="QD106" s="157"/>
      <c r="QE106" s="157"/>
      <c r="QF106" s="157"/>
      <c r="QG106" s="157"/>
      <c r="QH106" s="157"/>
      <c r="QI106" s="157"/>
      <c r="QJ106" s="157"/>
      <c r="QK106" s="157"/>
      <c r="QL106" s="157"/>
      <c r="QM106" s="157"/>
      <c r="QN106" s="157"/>
      <c r="QO106" s="157"/>
      <c r="QP106" s="157"/>
      <c r="QQ106" s="157"/>
      <c r="QR106" s="157"/>
      <c r="QS106" s="157"/>
      <c r="QT106" s="157"/>
      <c r="QU106" s="157"/>
      <c r="QV106" s="157"/>
      <c r="QW106" s="157"/>
      <c r="QX106" s="157"/>
      <c r="QY106" s="157"/>
      <c r="QZ106" s="157"/>
      <c r="RA106" s="157"/>
      <c r="RB106" s="157"/>
      <c r="RC106" s="157"/>
      <c r="RD106" s="157"/>
      <c r="RE106" s="157"/>
      <c r="RF106" s="157"/>
      <c r="RG106" s="157"/>
      <c r="RH106" s="157"/>
      <c r="RI106" s="157"/>
      <c r="RJ106" s="157"/>
      <c r="RK106" s="157"/>
      <c r="RL106" s="157"/>
      <c r="RM106" s="157"/>
      <c r="RN106" s="157"/>
      <c r="RO106" s="157"/>
      <c r="RP106" s="157"/>
    </row>
    <row r="107" spans="1:486" ht="13">
      <c r="A107" s="149">
        <v>43556</v>
      </c>
      <c r="B107" s="132">
        <v>6110</v>
      </c>
      <c r="C107" s="135">
        <f t="shared" si="126"/>
        <v>0</v>
      </c>
      <c r="D107" s="170"/>
      <c r="E107" s="162">
        <f t="shared" si="65"/>
        <v>1.2296236667337492</v>
      </c>
      <c r="F107" s="162">
        <f t="shared" si="68"/>
        <v>1.2202915917715198</v>
      </c>
      <c r="G107" s="162">
        <f t="shared" si="70"/>
        <v>1.219560878243513</v>
      </c>
      <c r="H107" s="162">
        <f t="shared" si="72"/>
        <v>1.215194908512331</v>
      </c>
      <c r="I107" s="162">
        <f t="shared" si="74"/>
        <v>1.2135054617676266</v>
      </c>
      <c r="J107" s="162">
        <f t="shared" si="76"/>
        <v>1.2077485669104566</v>
      </c>
      <c r="K107" s="162">
        <f t="shared" si="78"/>
        <v>1.204178163184864</v>
      </c>
      <c r="L107" s="162">
        <f t="shared" si="80"/>
        <v>1.2001571400510704</v>
      </c>
      <c r="M107" s="162">
        <f t="shared" si="82"/>
        <v>1.1985092193016869</v>
      </c>
      <c r="N107" s="162">
        <f t="shared" si="84"/>
        <v>1.1971003134796239</v>
      </c>
      <c r="O107" s="162">
        <f t="shared" si="86"/>
        <v>1.1949931547036965</v>
      </c>
      <c r="P107" s="162">
        <f t="shared" si="88"/>
        <v>1.1945259042033236</v>
      </c>
      <c r="Q107" s="162">
        <f t="shared" si="90"/>
        <v>1.193359375</v>
      </c>
      <c r="R107" s="162">
        <f t="shared" si="92"/>
        <v>1.1928934010152283</v>
      </c>
      <c r="S107" s="162">
        <f t="shared" si="94"/>
        <v>1.187791601866252</v>
      </c>
      <c r="T107" s="162">
        <f t="shared" si="96"/>
        <v>1.1864077669902913</v>
      </c>
      <c r="U107" s="162">
        <f t="shared" si="98"/>
        <v>1.1825043545577705</v>
      </c>
      <c r="V107" s="162">
        <f t="shared" si="100"/>
        <v>1.1818181818181819</v>
      </c>
      <c r="W107" s="162">
        <f t="shared" si="102"/>
        <v>1.1786265432098766</v>
      </c>
      <c r="X107" s="162">
        <f t="shared" si="104"/>
        <v>1.174096848578017</v>
      </c>
      <c r="Y107" s="162">
        <f t="shared" si="106"/>
        <v>1.176130895091434</v>
      </c>
      <c r="Z107" s="162">
        <f t="shared" si="108"/>
        <v>1.174096848578017</v>
      </c>
      <c r="AA107" s="162">
        <f t="shared" si="110"/>
        <v>1.172069825436409</v>
      </c>
      <c r="AB107" s="162">
        <f t="shared" si="112"/>
        <v>1.1727447216890594</v>
      </c>
      <c r="AC107" s="162">
        <f t="shared" si="114"/>
        <v>1.1691542288557213</v>
      </c>
      <c r="AD107" s="162">
        <f t="shared" si="116"/>
        <v>1.1646969119329014</v>
      </c>
      <c r="AE107" s="162">
        <f t="shared" si="118"/>
        <v>1.1640312440464851</v>
      </c>
      <c r="AF107" s="162">
        <f t="shared" si="120"/>
        <v>1.1622598440175005</v>
      </c>
      <c r="AG107" s="162">
        <f t="shared" si="122"/>
        <v>1.1589529590288317</v>
      </c>
      <c r="AH107" s="162">
        <f t="shared" si="124"/>
        <v>1.1558834657586077</v>
      </c>
      <c r="AI107" s="162">
        <f t="shared" si="127"/>
        <v>1.1569778451050938</v>
      </c>
      <c r="AJ107" s="162">
        <f t="shared" si="129"/>
        <v>1.1578548417661549</v>
      </c>
      <c r="AK107" s="162">
        <f t="shared" si="131"/>
        <v>1.1561021759697256</v>
      </c>
      <c r="AL107" s="162">
        <f t="shared" si="133"/>
        <v>1.1510926902788243</v>
      </c>
      <c r="AM107" s="162">
        <f t="shared" ref="AM107:AM170" si="135">($B107/$B$42)</f>
        <v>1.1491442542787287</v>
      </c>
      <c r="AN107" s="162">
        <f t="shared" si="36"/>
        <v>1.1472024033045438</v>
      </c>
      <c r="AO107" s="162">
        <f t="shared" si="37"/>
        <v>1.1476333583771601</v>
      </c>
      <c r="AP107" s="162">
        <f t="shared" si="38"/>
        <v>1.1482803984213494</v>
      </c>
      <c r="AQ107" s="162">
        <f t="shared" si="39"/>
        <v>1.1452671040299907</v>
      </c>
      <c r="AR107" s="162">
        <f t="shared" si="40"/>
        <v>1.1407766990291262</v>
      </c>
      <c r="AS107" s="162">
        <f t="shared" si="41"/>
        <v>1.1378026070763501</v>
      </c>
      <c r="AT107" s="162">
        <f t="shared" si="42"/>
        <v>1.1367441860465117</v>
      </c>
      <c r="AU107" s="162">
        <f t="shared" si="43"/>
        <v>1.1350548021549323</v>
      </c>
      <c r="AV107" s="162">
        <f t="shared" si="44"/>
        <v>1.1335807050092765</v>
      </c>
      <c r="AW107" s="162">
        <f t="shared" si="45"/>
        <v>1.1295988167868367</v>
      </c>
      <c r="AX107" s="162">
        <f t="shared" si="46"/>
        <v>1.1227489893421536</v>
      </c>
      <c r="AY107" s="162">
        <f t="shared" si="47"/>
        <v>1.1174103877103145</v>
      </c>
      <c r="AZ107" s="162">
        <f t="shared" si="48"/>
        <v>1.114963503649635</v>
      </c>
      <c r="BA107" s="162">
        <f t="shared" si="49"/>
        <v>1.1115153720211024</v>
      </c>
      <c r="BB107" s="162">
        <f t="shared" si="50"/>
        <v>1.1133381924198251</v>
      </c>
      <c r="BC107" s="162">
        <f t="shared" si="51"/>
        <v>1.1135410971386914</v>
      </c>
      <c r="BD107" s="162">
        <f t="shared" si="52"/>
        <v>1.1109090909090908</v>
      </c>
      <c r="BE107" s="162">
        <f t="shared" si="53"/>
        <v>1.1129326047358834</v>
      </c>
      <c r="BF107" s="162">
        <f t="shared" si="54"/>
        <v>1.1094970038133285</v>
      </c>
      <c r="BG107" s="162">
        <f t="shared" si="55"/>
        <v>1.1088929219600725</v>
      </c>
      <c r="BH107" s="162">
        <f t="shared" si="56"/>
        <v>1.1078875793291025</v>
      </c>
      <c r="BI107" s="162">
        <f t="shared" si="57"/>
        <v>1.1026890452986826</v>
      </c>
      <c r="BJ107" s="162">
        <f t="shared" si="58"/>
        <v>1.102092352092352</v>
      </c>
      <c r="BK107" s="162">
        <f t="shared" si="59"/>
        <v>1.0981308411214954</v>
      </c>
      <c r="BL107" s="162">
        <f t="shared" si="60"/>
        <v>1.0987232512138105</v>
      </c>
      <c r="BM107" s="162">
        <f t="shared" si="61"/>
        <v>1.0985257101761956</v>
      </c>
      <c r="BN107" s="162">
        <f t="shared" si="62"/>
        <v>1.0934144595561919</v>
      </c>
      <c r="BO107" s="162">
        <f t="shared" si="63"/>
        <v>1.0899036746343205</v>
      </c>
      <c r="BP107" s="162">
        <f t="shared" si="64"/>
        <v>1.0846795668382745</v>
      </c>
      <c r="BQ107" s="162">
        <f t="shared" si="66"/>
        <v>1.0839098811424517</v>
      </c>
      <c r="BR107" s="162">
        <f t="shared" si="69"/>
        <v>1.0841022001419447</v>
      </c>
      <c r="BS107" s="162">
        <f t="shared" si="71"/>
        <v>1.0795053003533568</v>
      </c>
      <c r="BT107" s="162">
        <f t="shared" si="73"/>
        <v>1.0776014109347443</v>
      </c>
      <c r="BU107" s="162">
        <f t="shared" si="75"/>
        <v>1.0800777797419128</v>
      </c>
      <c r="BV107" s="162">
        <f t="shared" si="77"/>
        <v>1.0755148741418765</v>
      </c>
      <c r="BW107" s="162">
        <f t="shared" si="79"/>
        <v>1.0738137082601054</v>
      </c>
      <c r="BX107" s="162">
        <f t="shared" si="81"/>
        <v>1.0738137082601054</v>
      </c>
      <c r="BY107" s="162">
        <f t="shared" si="83"/>
        <v>1.0655737704918034</v>
      </c>
      <c r="BZ107" s="162">
        <f t="shared" si="85"/>
        <v>1.0640891675374433</v>
      </c>
      <c r="CA107" s="162">
        <f t="shared" si="87"/>
        <v>1.0554499913629296</v>
      </c>
      <c r="CB107" s="162">
        <f t="shared" si="89"/>
        <v>1.0530851430541193</v>
      </c>
      <c r="CC107" s="162">
        <f t="shared" si="91"/>
        <v>1.0505502063273728</v>
      </c>
      <c r="CD107" s="162">
        <f t="shared" si="93"/>
        <v>1.0487469962238243</v>
      </c>
      <c r="CE107" s="162">
        <f t="shared" si="95"/>
        <v>1.0455167693360712</v>
      </c>
      <c r="CF107" s="162">
        <f t="shared" si="97"/>
        <v>1.0423063800750596</v>
      </c>
      <c r="CG107" s="162">
        <f t="shared" si="99"/>
        <v>1.0405313351498637</v>
      </c>
      <c r="CH107" s="162">
        <f t="shared" si="101"/>
        <v>1.0414181012442474</v>
      </c>
      <c r="CI107" s="162">
        <f t="shared" si="103"/>
        <v>1.0354177258091848</v>
      </c>
      <c r="CJ107" s="162">
        <f t="shared" si="105"/>
        <v>1.0333164214442754</v>
      </c>
      <c r="CK107" s="162">
        <f t="shared" si="107"/>
        <v>1.0319202837358554</v>
      </c>
      <c r="CL107" s="162">
        <f t="shared" si="109"/>
        <v>1.0300067430883344</v>
      </c>
      <c r="CM107" s="162">
        <f t="shared" si="111"/>
        <v>1.028273308650286</v>
      </c>
      <c r="CN107" s="162">
        <f t="shared" si="113"/>
        <v>1.0262008733624455</v>
      </c>
      <c r="CO107" s="162">
        <f t="shared" si="115"/>
        <v>1.0191826522101752</v>
      </c>
      <c r="CP107" s="162">
        <f t="shared" si="117"/>
        <v>1.0174854288093256</v>
      </c>
      <c r="CQ107" s="162">
        <f t="shared" si="119"/>
        <v>1.0110872083402285</v>
      </c>
      <c r="CR107" s="162">
        <f t="shared" si="121"/>
        <v>1.0082508250825082</v>
      </c>
      <c r="CS107" s="162">
        <f t="shared" si="123"/>
        <v>1.0047689524749219</v>
      </c>
      <c r="CT107" s="163">
        <f t="shared" si="125"/>
        <v>1.0027900869850648</v>
      </c>
      <c r="CU107" s="163">
        <f t="shared" si="128"/>
        <v>1.0027900869850648</v>
      </c>
      <c r="CV107" s="163">
        <f t="shared" si="130"/>
        <v>1.0008190008190008</v>
      </c>
      <c r="CW107" s="163">
        <f t="shared" si="132"/>
        <v>1.0003274394237067</v>
      </c>
      <c r="CX107" s="163">
        <f t="shared" si="134"/>
        <v>1.0003274394237067</v>
      </c>
      <c r="CY107" s="163">
        <f t="shared" ref="CY107:CY170" si="136">($B107/$B$106)</f>
        <v>1</v>
      </c>
      <c r="CZ107" s="156">
        <f>($B107/$B$107)</f>
        <v>1</v>
      </c>
      <c r="DA107" s="164"/>
      <c r="DB107" s="164"/>
      <c r="DC107" s="164"/>
      <c r="DD107" s="164"/>
      <c r="DE107" s="164"/>
      <c r="DF107" s="164"/>
      <c r="DG107" s="164"/>
      <c r="DH107" s="164"/>
      <c r="DI107" s="164"/>
      <c r="DJ107" s="164"/>
      <c r="DK107" s="164"/>
      <c r="DL107" s="164"/>
      <c r="DM107" s="164"/>
      <c r="DN107" s="164"/>
      <c r="DO107" s="164"/>
      <c r="DP107" s="164"/>
      <c r="DQ107" s="164"/>
      <c r="DR107" s="164"/>
      <c r="DS107" s="164"/>
      <c r="DT107" s="164"/>
      <c r="DU107" s="164"/>
      <c r="DV107" s="164"/>
      <c r="DW107" s="164"/>
      <c r="DX107" s="164"/>
      <c r="DY107" s="164"/>
      <c r="DZ107" s="164"/>
      <c r="EA107" s="164"/>
      <c r="EB107" s="164"/>
      <c r="EC107" s="164"/>
      <c r="ED107" s="164"/>
      <c r="EE107" s="164"/>
      <c r="EF107" s="164"/>
      <c r="EG107" s="164"/>
      <c r="EH107" s="164"/>
      <c r="EI107" s="164"/>
      <c r="EJ107" s="164"/>
      <c r="EK107" s="164"/>
      <c r="EL107" s="164"/>
      <c r="EM107" s="164"/>
      <c r="EN107" s="157"/>
      <c r="EO107" s="157"/>
      <c r="EP107" s="157"/>
      <c r="EQ107" s="157"/>
      <c r="ER107" s="157"/>
      <c r="ES107" s="157"/>
      <c r="ET107" s="157"/>
      <c r="EU107" s="157"/>
      <c r="EV107" s="157"/>
      <c r="EW107" s="157"/>
      <c r="EX107" s="157"/>
      <c r="EY107" s="157"/>
      <c r="EZ107" s="157"/>
      <c r="FA107" s="157"/>
      <c r="FB107" s="157"/>
      <c r="FC107" s="157"/>
      <c r="FD107" s="157"/>
      <c r="FE107" s="157"/>
      <c r="FF107" s="157"/>
      <c r="FG107" s="157"/>
      <c r="FH107" s="157"/>
      <c r="FI107" s="157"/>
      <c r="FJ107" s="157"/>
      <c r="FK107" s="157"/>
      <c r="FL107" s="157"/>
      <c r="FM107" s="157"/>
      <c r="FN107" s="157"/>
      <c r="FO107" s="157"/>
      <c r="FP107" s="157"/>
      <c r="FQ107" s="157"/>
      <c r="FR107" s="157"/>
      <c r="FS107" s="157"/>
      <c r="FT107" s="157"/>
      <c r="FU107" s="157"/>
      <c r="FV107" s="157"/>
      <c r="FW107" s="157"/>
      <c r="FX107" s="157"/>
      <c r="FY107" s="157"/>
      <c r="FZ107" s="157"/>
      <c r="GA107" s="157"/>
      <c r="GB107" s="157"/>
      <c r="GC107" s="157"/>
      <c r="GD107" s="157"/>
      <c r="GE107" s="157"/>
      <c r="GF107" s="157"/>
      <c r="GG107" s="157"/>
      <c r="GH107" s="157"/>
      <c r="GI107" s="157"/>
      <c r="GJ107" s="157"/>
      <c r="GK107" s="157"/>
      <c r="GL107" s="157"/>
      <c r="GM107" s="157"/>
      <c r="GN107" s="157"/>
      <c r="GO107" s="157"/>
      <c r="GP107" s="157"/>
      <c r="GQ107" s="157"/>
      <c r="GR107" s="157"/>
      <c r="GS107" s="157"/>
      <c r="GT107" s="157"/>
      <c r="GU107" s="157"/>
      <c r="GV107" s="157"/>
      <c r="GW107" s="157"/>
      <c r="GX107" s="157"/>
      <c r="GY107" s="157"/>
      <c r="GZ107" s="157"/>
      <c r="HA107" s="157"/>
      <c r="HB107" s="157"/>
      <c r="HC107" s="157"/>
      <c r="HD107" s="157"/>
      <c r="HE107" s="157"/>
      <c r="HF107" s="157"/>
      <c r="HG107" s="157"/>
      <c r="HH107" s="157"/>
      <c r="HI107" s="157"/>
      <c r="HJ107" s="157"/>
      <c r="HK107" s="157"/>
      <c r="HL107" s="157"/>
      <c r="HM107" s="157"/>
      <c r="HN107" s="157"/>
      <c r="HO107" s="157"/>
      <c r="HP107" s="157"/>
      <c r="HQ107" s="157"/>
      <c r="HR107" s="157"/>
      <c r="HS107" s="157"/>
      <c r="HT107" s="157"/>
      <c r="HU107" s="157"/>
      <c r="HV107" s="157"/>
      <c r="HW107" s="157"/>
      <c r="HX107" s="157"/>
      <c r="HY107" s="157"/>
      <c r="HZ107" s="157"/>
      <c r="IA107" s="157"/>
      <c r="IB107" s="157"/>
      <c r="IC107" s="157"/>
      <c r="ID107" s="157"/>
      <c r="IE107" s="157"/>
      <c r="IF107" s="157"/>
      <c r="IG107" s="157"/>
      <c r="IH107" s="157"/>
      <c r="II107" s="157"/>
      <c r="IJ107" s="157"/>
      <c r="IK107" s="157"/>
      <c r="IL107" s="157"/>
      <c r="IM107" s="157"/>
      <c r="IN107" s="157"/>
      <c r="IO107" s="157"/>
      <c r="IP107" s="157"/>
      <c r="IQ107" s="157"/>
      <c r="IR107" s="157"/>
      <c r="IS107" s="157"/>
      <c r="IT107" s="157"/>
      <c r="IU107" s="157"/>
      <c r="IV107" s="157"/>
      <c r="IW107" s="157"/>
      <c r="IX107" s="157"/>
      <c r="IY107" s="157"/>
      <c r="IZ107" s="157"/>
      <c r="JA107" s="157"/>
      <c r="JB107" s="157"/>
      <c r="JC107" s="157"/>
      <c r="JD107" s="157"/>
      <c r="JE107" s="157"/>
      <c r="JF107" s="157"/>
      <c r="JG107" s="157"/>
      <c r="JH107" s="157"/>
      <c r="JI107" s="157"/>
      <c r="JJ107" s="157"/>
      <c r="JK107" s="157"/>
      <c r="JL107" s="157"/>
      <c r="JM107" s="157"/>
      <c r="JN107" s="157"/>
      <c r="JO107" s="157"/>
      <c r="JP107" s="157"/>
      <c r="JQ107" s="157"/>
      <c r="JR107" s="157"/>
      <c r="JS107" s="157"/>
      <c r="JT107" s="157"/>
      <c r="JU107" s="157"/>
      <c r="JV107" s="157"/>
      <c r="JW107" s="157"/>
      <c r="JX107" s="157"/>
      <c r="JY107" s="157"/>
      <c r="JZ107" s="157"/>
      <c r="KA107" s="157"/>
      <c r="KB107" s="157"/>
      <c r="KC107" s="157"/>
      <c r="KD107" s="157"/>
      <c r="KE107" s="157"/>
      <c r="KF107" s="157"/>
      <c r="KG107" s="157"/>
      <c r="KH107" s="157"/>
      <c r="KI107" s="157"/>
      <c r="KJ107" s="157"/>
      <c r="KK107" s="157"/>
      <c r="KL107" s="157"/>
      <c r="KM107" s="157"/>
      <c r="KN107" s="157"/>
      <c r="KO107" s="157"/>
      <c r="KP107" s="157"/>
      <c r="KQ107" s="157"/>
      <c r="KR107" s="157"/>
      <c r="KS107" s="157"/>
      <c r="KT107" s="157"/>
      <c r="KU107" s="157"/>
      <c r="KV107" s="157"/>
      <c r="KW107" s="157"/>
      <c r="KX107" s="157"/>
      <c r="KY107" s="157"/>
      <c r="KZ107" s="157"/>
      <c r="LA107" s="157"/>
      <c r="LB107" s="157"/>
      <c r="LC107" s="157"/>
      <c r="LD107" s="157"/>
      <c r="LE107" s="157"/>
      <c r="LF107" s="157"/>
      <c r="LG107" s="157"/>
      <c r="LH107" s="157"/>
      <c r="LI107" s="157"/>
      <c r="LJ107" s="157"/>
      <c r="LK107" s="157"/>
      <c r="LL107" s="157"/>
      <c r="LM107" s="157"/>
      <c r="LN107" s="157"/>
      <c r="LO107" s="157"/>
      <c r="LP107" s="157"/>
      <c r="LQ107" s="157"/>
      <c r="LR107" s="157"/>
      <c r="LS107" s="157"/>
      <c r="LT107" s="157"/>
      <c r="LU107" s="157"/>
      <c r="LV107" s="157"/>
      <c r="LW107" s="157"/>
      <c r="LX107" s="157"/>
      <c r="LY107" s="157"/>
      <c r="LZ107" s="157"/>
      <c r="MA107" s="157"/>
      <c r="MB107" s="157"/>
      <c r="MC107" s="157"/>
      <c r="MD107" s="157"/>
      <c r="ME107" s="157"/>
      <c r="MF107" s="157"/>
      <c r="MG107" s="157"/>
      <c r="MH107" s="157"/>
      <c r="MI107" s="157"/>
      <c r="MJ107" s="157"/>
      <c r="MK107" s="157"/>
      <c r="ML107" s="157"/>
      <c r="MM107" s="157"/>
      <c r="MN107" s="157"/>
      <c r="MO107" s="157"/>
      <c r="MP107" s="157"/>
      <c r="MQ107" s="157"/>
      <c r="MR107" s="157"/>
      <c r="MS107" s="157"/>
      <c r="MT107" s="157"/>
      <c r="MU107" s="157"/>
      <c r="MV107" s="157"/>
      <c r="MW107" s="157"/>
      <c r="MX107" s="157"/>
      <c r="MY107" s="157"/>
      <c r="MZ107" s="157"/>
      <c r="NA107" s="157"/>
      <c r="NB107" s="157"/>
      <c r="NC107" s="157"/>
      <c r="ND107" s="157"/>
      <c r="NE107" s="157"/>
      <c r="NF107" s="157"/>
      <c r="NG107" s="157"/>
      <c r="NH107" s="157"/>
      <c r="NI107" s="157"/>
      <c r="NJ107" s="157"/>
      <c r="NK107" s="157"/>
      <c r="NL107" s="157"/>
      <c r="NM107" s="157"/>
      <c r="NN107" s="157"/>
      <c r="NO107" s="157"/>
      <c r="NP107" s="157"/>
      <c r="NQ107" s="157"/>
      <c r="NR107" s="157"/>
      <c r="NS107" s="157"/>
      <c r="NT107" s="157"/>
      <c r="NU107" s="157"/>
      <c r="NV107" s="157"/>
      <c r="NW107" s="157"/>
      <c r="NX107" s="157"/>
      <c r="NY107" s="157"/>
      <c r="NZ107" s="157"/>
      <c r="OA107" s="157"/>
      <c r="OB107" s="157"/>
      <c r="OC107" s="157"/>
      <c r="OD107" s="157"/>
      <c r="OE107" s="157"/>
      <c r="OF107" s="157"/>
      <c r="OG107" s="157"/>
      <c r="OH107" s="157"/>
      <c r="OI107" s="157"/>
      <c r="OJ107" s="157"/>
      <c r="OK107" s="157"/>
      <c r="OL107" s="157"/>
      <c r="OM107" s="157"/>
      <c r="ON107" s="157"/>
      <c r="OO107" s="157"/>
      <c r="OP107" s="157"/>
      <c r="OQ107" s="157"/>
      <c r="OR107" s="157"/>
      <c r="OS107" s="157"/>
      <c r="OT107" s="157"/>
      <c r="OU107" s="157"/>
      <c r="OV107" s="157"/>
      <c r="OW107" s="157"/>
      <c r="OX107" s="157"/>
      <c r="OY107" s="157"/>
      <c r="OZ107" s="157"/>
      <c r="PA107" s="157"/>
      <c r="PB107" s="157"/>
      <c r="PC107" s="157"/>
      <c r="PD107" s="157"/>
      <c r="PE107" s="157"/>
      <c r="PF107" s="157"/>
      <c r="PG107" s="157"/>
      <c r="PH107" s="157"/>
      <c r="PI107" s="157"/>
      <c r="PJ107" s="157"/>
      <c r="PK107" s="157"/>
      <c r="PL107" s="157"/>
      <c r="PM107" s="157"/>
      <c r="PN107" s="157"/>
      <c r="PO107" s="157"/>
      <c r="PP107" s="157"/>
      <c r="PQ107" s="157"/>
      <c r="PR107" s="157"/>
      <c r="PS107" s="157"/>
      <c r="PT107" s="157"/>
      <c r="PU107" s="157"/>
      <c r="PV107" s="157"/>
      <c r="PW107" s="157"/>
      <c r="PX107" s="157"/>
      <c r="PY107" s="157"/>
      <c r="PZ107" s="157"/>
      <c r="QA107" s="157"/>
      <c r="QB107" s="157"/>
      <c r="QC107" s="157"/>
      <c r="QD107" s="157"/>
      <c r="QE107" s="157"/>
      <c r="QF107" s="157"/>
      <c r="QG107" s="157"/>
      <c r="QH107" s="157"/>
      <c r="QI107" s="157"/>
      <c r="QJ107" s="157"/>
      <c r="QK107" s="157"/>
      <c r="QL107" s="157"/>
      <c r="QM107" s="157"/>
      <c r="QN107" s="157"/>
      <c r="QO107" s="157"/>
      <c r="QP107" s="157"/>
      <c r="QQ107" s="157"/>
      <c r="QR107" s="157"/>
      <c r="QS107" s="157"/>
      <c r="QT107" s="157"/>
      <c r="QU107" s="157"/>
      <c r="QV107" s="157"/>
      <c r="QW107" s="157"/>
      <c r="QX107" s="157"/>
      <c r="QY107" s="157"/>
      <c r="QZ107" s="157"/>
      <c r="RA107" s="157"/>
      <c r="RB107" s="157"/>
      <c r="RC107" s="157"/>
      <c r="RD107" s="157"/>
      <c r="RE107" s="157"/>
      <c r="RF107" s="157"/>
      <c r="RG107" s="157"/>
      <c r="RH107" s="157"/>
      <c r="RI107" s="157"/>
      <c r="RJ107" s="157"/>
      <c r="RK107" s="157"/>
      <c r="RL107" s="157"/>
      <c r="RM107" s="157"/>
      <c r="RN107" s="157"/>
      <c r="RO107" s="157"/>
      <c r="RP107" s="157"/>
    </row>
    <row r="108" spans="1:486" ht="13">
      <c r="A108" s="149">
        <v>43586</v>
      </c>
      <c r="B108" s="132">
        <v>6111.77</v>
      </c>
      <c r="C108" s="135">
        <f t="shared" si="126"/>
        <v>2.9999999999999997E-4</v>
      </c>
      <c r="D108" s="170"/>
      <c r="E108" s="162">
        <f t="shared" si="65"/>
        <v>1.2299798752264037</v>
      </c>
      <c r="F108" s="162">
        <f t="shared" si="68"/>
        <v>1.22064509686439</v>
      </c>
      <c r="G108" s="162">
        <f t="shared" si="70"/>
        <v>1.2199141716566868</v>
      </c>
      <c r="H108" s="162">
        <f t="shared" si="72"/>
        <v>1.2155469371519492</v>
      </c>
      <c r="I108" s="162">
        <f t="shared" si="74"/>
        <v>1.2138570009930487</v>
      </c>
      <c r="J108" s="162">
        <f t="shared" si="76"/>
        <v>1.2080984384265665</v>
      </c>
      <c r="K108" s="162">
        <f t="shared" si="78"/>
        <v>1.2045270003941664</v>
      </c>
      <c r="L108" s="162">
        <f t="shared" si="80"/>
        <v>1.200504812414064</v>
      </c>
      <c r="M108" s="162">
        <f t="shared" si="82"/>
        <v>1.1988564142801099</v>
      </c>
      <c r="N108" s="162">
        <f t="shared" si="84"/>
        <v>1.1974471003134797</v>
      </c>
      <c r="O108" s="162">
        <f t="shared" si="86"/>
        <v>1.1953393311167613</v>
      </c>
      <c r="P108" s="162">
        <f t="shared" si="88"/>
        <v>1.1948719452590422</v>
      </c>
      <c r="Q108" s="162">
        <f t="shared" si="90"/>
        <v>1.193705078125</v>
      </c>
      <c r="R108" s="162">
        <f t="shared" si="92"/>
        <v>1.1932389691526748</v>
      </c>
      <c r="S108" s="162">
        <f t="shared" si="94"/>
        <v>1.1881356920684294</v>
      </c>
      <c r="T108" s="162">
        <f t="shared" si="96"/>
        <v>1.1867514563106798</v>
      </c>
      <c r="U108" s="162">
        <f t="shared" si="98"/>
        <v>1.1828469131023807</v>
      </c>
      <c r="V108" s="162">
        <f t="shared" si="100"/>
        <v>1.1821605415860736</v>
      </c>
      <c r="W108" s="162">
        <f t="shared" si="102"/>
        <v>1.1789679783950617</v>
      </c>
      <c r="X108" s="162">
        <f t="shared" si="104"/>
        <v>1.1744369715603382</v>
      </c>
      <c r="Y108" s="162">
        <f t="shared" si="106"/>
        <v>1.1764716073147259</v>
      </c>
      <c r="Z108" s="162">
        <f t="shared" si="108"/>
        <v>1.1744369715603382</v>
      </c>
      <c r="AA108" s="162">
        <f t="shared" si="110"/>
        <v>1.1724093612123538</v>
      </c>
      <c r="AB108" s="162">
        <f t="shared" si="112"/>
        <v>1.1730844529750482</v>
      </c>
      <c r="AC108" s="162">
        <f t="shared" si="114"/>
        <v>1.1694929200153081</v>
      </c>
      <c r="AD108" s="162">
        <f t="shared" si="116"/>
        <v>1.1650343118566528</v>
      </c>
      <c r="AE108" s="162">
        <f t="shared" si="118"/>
        <v>1.1643684511335493</v>
      </c>
      <c r="AF108" s="162">
        <f t="shared" si="120"/>
        <v>1.162596537949401</v>
      </c>
      <c r="AG108" s="162">
        <f t="shared" si="122"/>
        <v>1.1592886949924128</v>
      </c>
      <c r="AH108" s="162">
        <f t="shared" si="124"/>
        <v>1.1562183125236474</v>
      </c>
      <c r="AI108" s="162">
        <f t="shared" si="127"/>
        <v>1.1573130088998296</v>
      </c>
      <c r="AJ108" s="162">
        <f t="shared" si="129"/>
        <v>1.1581902596172069</v>
      </c>
      <c r="AK108" s="162">
        <f t="shared" si="131"/>
        <v>1.1564370860927153</v>
      </c>
      <c r="AL108" s="162">
        <f t="shared" si="133"/>
        <v>1.1514261492087416</v>
      </c>
      <c r="AM108" s="162">
        <f t="shared" si="135"/>
        <v>1.1494771487681024</v>
      </c>
      <c r="AN108" s="162">
        <f t="shared" ref="AN108:AN171" si="137">($B108/$B$43)</f>
        <v>1.1475347352609839</v>
      </c>
      <c r="AO108" s="162">
        <f t="shared" si="37"/>
        <v>1.147965815176559</v>
      </c>
      <c r="AP108" s="162">
        <f t="shared" si="38"/>
        <v>1.148613042661154</v>
      </c>
      <c r="AQ108" s="162">
        <f t="shared" si="39"/>
        <v>1.1455988753514528</v>
      </c>
      <c r="AR108" s="162">
        <f t="shared" si="40"/>
        <v>1.1411071695294996</v>
      </c>
      <c r="AS108" s="162">
        <f t="shared" si="41"/>
        <v>1.1381322160148977</v>
      </c>
      <c r="AT108" s="162">
        <f t="shared" si="42"/>
        <v>1.1370734883720932</v>
      </c>
      <c r="AU108" s="162">
        <f t="shared" si="43"/>
        <v>1.1353836150845253</v>
      </c>
      <c r="AV108" s="162">
        <f t="shared" si="44"/>
        <v>1.133909090909091</v>
      </c>
      <c r="AW108" s="162">
        <f t="shared" si="45"/>
        <v>1.1299260491772971</v>
      </c>
      <c r="AX108" s="162">
        <f t="shared" si="46"/>
        <v>1.1230742374127161</v>
      </c>
      <c r="AY108" s="162">
        <f t="shared" si="47"/>
        <v>1.1177340892465253</v>
      </c>
      <c r="AZ108" s="162">
        <f t="shared" si="48"/>
        <v>1.115286496350365</v>
      </c>
      <c r="BA108" s="162">
        <f t="shared" si="49"/>
        <v>1.1118373658359106</v>
      </c>
      <c r="BB108" s="162">
        <f t="shared" si="50"/>
        <v>1.1136607142857144</v>
      </c>
      <c r="BC108" s="162">
        <f t="shared" si="51"/>
        <v>1.1138636777838529</v>
      </c>
      <c r="BD108" s="162">
        <f t="shared" si="52"/>
        <v>1.1112309090909092</v>
      </c>
      <c r="BE108" s="162">
        <f t="shared" si="53"/>
        <v>1.1132550091074682</v>
      </c>
      <c r="BF108" s="162">
        <f t="shared" si="54"/>
        <v>1.1098184129289996</v>
      </c>
      <c r="BG108" s="162">
        <f t="shared" si="55"/>
        <v>1.109214156079855</v>
      </c>
      <c r="BH108" s="162">
        <f t="shared" si="56"/>
        <v>1.1082085222121487</v>
      </c>
      <c r="BI108" s="162">
        <f t="shared" si="57"/>
        <v>1.1030084822234254</v>
      </c>
      <c r="BJ108" s="162">
        <f t="shared" si="58"/>
        <v>1.1024116161616162</v>
      </c>
      <c r="BK108" s="162">
        <f t="shared" si="59"/>
        <v>1.0984489575844716</v>
      </c>
      <c r="BL108" s="162">
        <f t="shared" si="60"/>
        <v>1.0990415392914945</v>
      </c>
      <c r="BM108" s="162">
        <f t="shared" si="61"/>
        <v>1.0988439410284072</v>
      </c>
      <c r="BN108" s="162">
        <f t="shared" si="62"/>
        <v>1.0937312097351468</v>
      </c>
      <c r="BO108" s="162">
        <f t="shared" si="63"/>
        <v>1.0902194077773815</v>
      </c>
      <c r="BP108" s="162">
        <f t="shared" si="64"/>
        <v>1.0849937866145927</v>
      </c>
      <c r="BQ108" s="162">
        <f t="shared" si="66"/>
        <v>1.0842238779492639</v>
      </c>
      <c r="BR108" s="162">
        <f t="shared" si="69"/>
        <v>1.084416252661462</v>
      </c>
      <c r="BS108" s="162">
        <f t="shared" si="71"/>
        <v>1.0798180212014135</v>
      </c>
      <c r="BT108" s="162">
        <f t="shared" si="73"/>
        <v>1.0779135802469137</v>
      </c>
      <c r="BU108" s="162">
        <f t="shared" si="75"/>
        <v>1.0803906664309706</v>
      </c>
      <c r="BV108" s="162">
        <f t="shared" si="77"/>
        <v>1.0758264390072172</v>
      </c>
      <c r="BW108" s="162">
        <f t="shared" si="79"/>
        <v>1.0741247803163445</v>
      </c>
      <c r="BX108" s="162">
        <f t="shared" si="81"/>
        <v>1.0741247803163445</v>
      </c>
      <c r="BY108" s="162">
        <f t="shared" si="83"/>
        <v>1.065882455528427</v>
      </c>
      <c r="BZ108" s="162">
        <f t="shared" si="85"/>
        <v>1.0643974225008708</v>
      </c>
      <c r="CA108" s="162">
        <f t="shared" si="87"/>
        <v>1.0557557436517535</v>
      </c>
      <c r="CB108" s="162">
        <f t="shared" si="89"/>
        <v>1.05339021027232</v>
      </c>
      <c r="CC108" s="162">
        <f t="shared" si="91"/>
        <v>1.0508545392022008</v>
      </c>
      <c r="CD108" s="162">
        <f t="shared" si="93"/>
        <v>1.0490508067284587</v>
      </c>
      <c r="CE108" s="162">
        <f t="shared" si="95"/>
        <v>1.0458196440793976</v>
      </c>
      <c r="CF108" s="162">
        <f t="shared" si="97"/>
        <v>1.0426083248038214</v>
      </c>
      <c r="CG108" s="162">
        <f t="shared" si="99"/>
        <v>1.0408327656675751</v>
      </c>
      <c r="CH108" s="162">
        <f t="shared" si="101"/>
        <v>1.0417197886483722</v>
      </c>
      <c r="CI108" s="162">
        <f t="shared" si="103"/>
        <v>1.0357176749703441</v>
      </c>
      <c r="CJ108" s="162">
        <f t="shared" si="105"/>
        <v>1.0336157618806021</v>
      </c>
      <c r="CK108" s="162">
        <f t="shared" si="107"/>
        <v>1.0322192197263977</v>
      </c>
      <c r="CL108" s="162">
        <f t="shared" si="109"/>
        <v>1.0303051247471342</v>
      </c>
      <c r="CM108" s="162">
        <f t="shared" si="111"/>
        <v>1.0285711881521373</v>
      </c>
      <c r="CN108" s="162">
        <f t="shared" si="113"/>
        <v>1.0264981525025194</v>
      </c>
      <c r="CO108" s="162">
        <f t="shared" si="115"/>
        <v>1.0194778982485406</v>
      </c>
      <c r="CP108" s="162">
        <f t="shared" si="117"/>
        <v>1.0177801831806828</v>
      </c>
      <c r="CQ108" s="162">
        <f t="shared" si="119"/>
        <v>1.0113801092172763</v>
      </c>
      <c r="CR108" s="162">
        <f t="shared" si="121"/>
        <v>1.008542904290429</v>
      </c>
      <c r="CS108" s="162">
        <f t="shared" si="123"/>
        <v>1.0050600230225293</v>
      </c>
      <c r="CT108" s="163">
        <f t="shared" si="125"/>
        <v>1.0030805842770394</v>
      </c>
      <c r="CU108" s="163">
        <f t="shared" si="128"/>
        <v>1.0030805842770394</v>
      </c>
      <c r="CV108" s="163">
        <f t="shared" si="130"/>
        <v>1.0011089271089271</v>
      </c>
      <c r="CW108" s="163">
        <f t="shared" si="132"/>
        <v>1.000617223313687</v>
      </c>
      <c r="CX108" s="163">
        <f t="shared" si="134"/>
        <v>1.000617223313687</v>
      </c>
      <c r="CY108" s="163">
        <f t="shared" si="136"/>
        <v>1.00028968903437</v>
      </c>
      <c r="CZ108" s="163">
        <f t="shared" ref="CZ108:CZ171" si="138">($B108/$B$107)</f>
        <v>1.00028968903437</v>
      </c>
      <c r="DA108" s="156">
        <f>($B108/$B$108)</f>
        <v>1</v>
      </c>
      <c r="DB108" s="164"/>
      <c r="DC108" s="164"/>
      <c r="DD108" s="164"/>
      <c r="DE108" s="164"/>
      <c r="DF108" s="164"/>
      <c r="DG108" s="164"/>
      <c r="DH108" s="164"/>
      <c r="DI108" s="164"/>
      <c r="DJ108" s="164"/>
      <c r="DK108" s="164"/>
      <c r="DL108" s="164"/>
      <c r="DM108" s="164"/>
      <c r="DN108" s="164"/>
      <c r="DO108" s="164"/>
      <c r="DP108" s="164"/>
      <c r="DQ108" s="164"/>
      <c r="DR108" s="164"/>
      <c r="DS108" s="164"/>
      <c r="DT108" s="164"/>
      <c r="DU108" s="164"/>
      <c r="DV108" s="164"/>
      <c r="DW108" s="164"/>
      <c r="DX108" s="164"/>
      <c r="DY108" s="164"/>
      <c r="DZ108" s="164"/>
      <c r="EA108" s="164"/>
      <c r="EB108" s="164"/>
      <c r="EC108" s="164"/>
      <c r="ED108" s="164"/>
      <c r="EE108" s="164"/>
      <c r="EF108" s="164"/>
      <c r="EG108" s="164"/>
      <c r="EH108" s="164"/>
      <c r="EI108" s="164"/>
      <c r="EJ108" s="164"/>
      <c r="EK108" s="164"/>
      <c r="EL108" s="164"/>
      <c r="EM108" s="164"/>
      <c r="EN108" s="157"/>
      <c r="EO108" s="157"/>
      <c r="EP108" s="157"/>
      <c r="EQ108" s="157"/>
      <c r="ER108" s="157"/>
      <c r="ES108" s="157"/>
      <c r="ET108" s="157"/>
      <c r="EU108" s="157"/>
      <c r="EV108" s="157"/>
      <c r="EW108" s="157"/>
      <c r="EX108" s="157"/>
      <c r="EY108" s="157"/>
      <c r="EZ108" s="157"/>
      <c r="FA108" s="157"/>
      <c r="FB108" s="157"/>
      <c r="FC108" s="157"/>
      <c r="FD108" s="157"/>
      <c r="FE108" s="157"/>
      <c r="FF108" s="157"/>
      <c r="FG108" s="157"/>
      <c r="FH108" s="157"/>
      <c r="FI108" s="157"/>
      <c r="FJ108" s="157"/>
      <c r="FK108" s="157"/>
      <c r="FL108" s="157"/>
      <c r="FM108" s="157"/>
      <c r="FN108" s="157"/>
      <c r="FO108" s="157"/>
      <c r="FP108" s="157"/>
      <c r="FQ108" s="157"/>
      <c r="FR108" s="157"/>
      <c r="FS108" s="157"/>
      <c r="FT108" s="157"/>
      <c r="FU108" s="157"/>
      <c r="FV108" s="157"/>
      <c r="FW108" s="157"/>
      <c r="FX108" s="157"/>
      <c r="FY108" s="157"/>
      <c r="FZ108" s="157"/>
      <c r="GA108" s="157"/>
      <c r="GB108" s="157"/>
      <c r="GC108" s="157"/>
      <c r="GD108" s="157"/>
      <c r="GE108" s="157"/>
      <c r="GF108" s="157"/>
      <c r="GG108" s="157"/>
      <c r="GH108" s="157"/>
      <c r="GI108" s="157"/>
      <c r="GJ108" s="157"/>
      <c r="GK108" s="157"/>
      <c r="GL108" s="157"/>
      <c r="GM108" s="157"/>
      <c r="GN108" s="157"/>
      <c r="GO108" s="157"/>
      <c r="GP108" s="157"/>
      <c r="GQ108" s="157"/>
      <c r="GR108" s="157"/>
      <c r="GS108" s="157"/>
      <c r="GT108" s="157"/>
      <c r="GU108" s="157"/>
      <c r="GV108" s="157"/>
      <c r="GW108" s="157"/>
      <c r="GX108" s="157"/>
      <c r="GY108" s="157"/>
      <c r="GZ108" s="157"/>
      <c r="HA108" s="157"/>
      <c r="HB108" s="157"/>
      <c r="HC108" s="157"/>
      <c r="HD108" s="157"/>
      <c r="HE108" s="157"/>
      <c r="HF108" s="157"/>
      <c r="HG108" s="157"/>
      <c r="HH108" s="157"/>
      <c r="HI108" s="157"/>
      <c r="HJ108" s="157"/>
      <c r="HK108" s="157"/>
      <c r="HL108" s="157"/>
      <c r="HM108" s="157"/>
      <c r="HN108" s="157"/>
      <c r="HO108" s="157"/>
      <c r="HP108" s="157"/>
      <c r="HQ108" s="157"/>
      <c r="HR108" s="157"/>
      <c r="HS108" s="157"/>
      <c r="HT108" s="157"/>
      <c r="HU108" s="157"/>
      <c r="HV108" s="157"/>
      <c r="HW108" s="157"/>
      <c r="HX108" s="157"/>
      <c r="HY108" s="157"/>
      <c r="HZ108" s="157"/>
      <c r="IA108" s="157"/>
      <c r="IB108" s="157"/>
      <c r="IC108" s="157"/>
      <c r="ID108" s="157"/>
      <c r="IE108" s="157"/>
      <c r="IF108" s="157"/>
      <c r="IG108" s="157"/>
      <c r="IH108" s="157"/>
      <c r="II108" s="157"/>
      <c r="IJ108" s="157"/>
      <c r="IK108" s="157"/>
      <c r="IL108" s="157"/>
      <c r="IM108" s="157"/>
      <c r="IN108" s="157"/>
      <c r="IO108" s="157"/>
      <c r="IP108" s="157"/>
      <c r="IQ108" s="157"/>
      <c r="IR108" s="157"/>
      <c r="IS108" s="157"/>
      <c r="IT108" s="157"/>
      <c r="IU108" s="157"/>
      <c r="IV108" s="157"/>
      <c r="IW108" s="157"/>
      <c r="IX108" s="157"/>
      <c r="IY108" s="157"/>
      <c r="IZ108" s="157"/>
      <c r="JA108" s="157"/>
      <c r="JB108" s="157"/>
      <c r="JC108" s="157"/>
      <c r="JD108" s="157"/>
      <c r="JE108" s="157"/>
      <c r="JF108" s="157"/>
      <c r="JG108" s="157"/>
      <c r="JH108" s="157"/>
      <c r="JI108" s="157"/>
      <c r="JJ108" s="157"/>
      <c r="JK108" s="157"/>
      <c r="JL108" s="157"/>
      <c r="JM108" s="157"/>
      <c r="JN108" s="157"/>
      <c r="JO108" s="157"/>
      <c r="JP108" s="157"/>
      <c r="JQ108" s="157"/>
      <c r="JR108" s="157"/>
      <c r="JS108" s="157"/>
      <c r="JT108" s="157"/>
      <c r="JU108" s="157"/>
      <c r="JV108" s="157"/>
      <c r="JW108" s="157"/>
      <c r="JX108" s="157"/>
      <c r="JY108" s="157"/>
      <c r="JZ108" s="157"/>
      <c r="KA108" s="157"/>
      <c r="KB108" s="157"/>
      <c r="KC108" s="157"/>
      <c r="KD108" s="157"/>
      <c r="KE108" s="157"/>
      <c r="KF108" s="157"/>
      <c r="KG108" s="157"/>
      <c r="KH108" s="157"/>
      <c r="KI108" s="157"/>
      <c r="KJ108" s="157"/>
      <c r="KK108" s="157"/>
      <c r="KL108" s="157"/>
      <c r="KM108" s="157"/>
      <c r="KN108" s="157"/>
      <c r="KO108" s="157"/>
      <c r="KP108" s="157"/>
      <c r="KQ108" s="157"/>
      <c r="KR108" s="157"/>
      <c r="KS108" s="157"/>
      <c r="KT108" s="157"/>
      <c r="KU108" s="157"/>
      <c r="KV108" s="157"/>
      <c r="KW108" s="157"/>
      <c r="KX108" s="157"/>
      <c r="KY108" s="157"/>
      <c r="KZ108" s="157"/>
      <c r="LA108" s="157"/>
      <c r="LB108" s="157"/>
      <c r="LC108" s="157"/>
      <c r="LD108" s="157"/>
      <c r="LE108" s="157"/>
      <c r="LF108" s="157"/>
      <c r="LG108" s="157"/>
      <c r="LH108" s="157"/>
      <c r="LI108" s="157"/>
      <c r="LJ108" s="157"/>
      <c r="LK108" s="157"/>
      <c r="LL108" s="157"/>
      <c r="LM108" s="157"/>
      <c r="LN108" s="157"/>
      <c r="LO108" s="157"/>
      <c r="LP108" s="157"/>
      <c r="LQ108" s="157"/>
      <c r="LR108" s="157"/>
      <c r="LS108" s="157"/>
      <c r="LT108" s="157"/>
      <c r="LU108" s="157"/>
      <c r="LV108" s="157"/>
      <c r="LW108" s="157"/>
      <c r="LX108" s="157"/>
      <c r="LY108" s="157"/>
      <c r="LZ108" s="157"/>
      <c r="MA108" s="157"/>
      <c r="MB108" s="157"/>
      <c r="MC108" s="157"/>
      <c r="MD108" s="157"/>
      <c r="ME108" s="157"/>
      <c r="MF108" s="157"/>
      <c r="MG108" s="157"/>
      <c r="MH108" s="157"/>
      <c r="MI108" s="157"/>
      <c r="MJ108" s="157"/>
      <c r="MK108" s="157"/>
      <c r="ML108" s="157"/>
      <c r="MM108" s="157"/>
      <c r="MN108" s="157"/>
      <c r="MO108" s="157"/>
      <c r="MP108" s="157"/>
      <c r="MQ108" s="157"/>
      <c r="MR108" s="157"/>
      <c r="MS108" s="157"/>
      <c r="MT108" s="157"/>
      <c r="MU108" s="157"/>
      <c r="MV108" s="157"/>
      <c r="MW108" s="157"/>
      <c r="MX108" s="157"/>
      <c r="MY108" s="157"/>
      <c r="MZ108" s="157"/>
      <c r="NA108" s="157"/>
      <c r="NB108" s="157"/>
      <c r="NC108" s="157"/>
      <c r="ND108" s="157"/>
      <c r="NE108" s="157"/>
      <c r="NF108" s="157"/>
      <c r="NG108" s="157"/>
      <c r="NH108" s="157"/>
      <c r="NI108" s="157"/>
      <c r="NJ108" s="157"/>
      <c r="NK108" s="157"/>
      <c r="NL108" s="157"/>
      <c r="NM108" s="157"/>
      <c r="NN108" s="157"/>
      <c r="NO108" s="157"/>
      <c r="NP108" s="157"/>
      <c r="NQ108" s="157"/>
      <c r="NR108" s="157"/>
      <c r="NS108" s="157"/>
      <c r="NT108" s="157"/>
      <c r="NU108" s="157"/>
      <c r="NV108" s="157"/>
      <c r="NW108" s="157"/>
      <c r="NX108" s="157"/>
      <c r="NY108" s="157"/>
      <c r="NZ108" s="157"/>
      <c r="OA108" s="157"/>
      <c r="OB108" s="157"/>
      <c r="OC108" s="157"/>
      <c r="OD108" s="157"/>
      <c r="OE108" s="157"/>
      <c r="OF108" s="157"/>
      <c r="OG108" s="157"/>
      <c r="OH108" s="157"/>
      <c r="OI108" s="157"/>
      <c r="OJ108" s="157"/>
      <c r="OK108" s="157"/>
      <c r="OL108" s="157"/>
      <c r="OM108" s="157"/>
      <c r="ON108" s="157"/>
      <c r="OO108" s="157"/>
      <c r="OP108" s="157"/>
      <c r="OQ108" s="157"/>
      <c r="OR108" s="157"/>
      <c r="OS108" s="157"/>
      <c r="OT108" s="157"/>
      <c r="OU108" s="157"/>
      <c r="OV108" s="157"/>
      <c r="OW108" s="157"/>
      <c r="OX108" s="157"/>
      <c r="OY108" s="157"/>
      <c r="OZ108" s="157"/>
      <c r="PA108" s="157"/>
      <c r="PB108" s="157"/>
      <c r="PC108" s="157"/>
      <c r="PD108" s="157"/>
      <c r="PE108" s="157"/>
      <c r="PF108" s="157"/>
      <c r="PG108" s="157"/>
      <c r="PH108" s="157"/>
      <c r="PI108" s="157"/>
      <c r="PJ108" s="157"/>
      <c r="PK108" s="157"/>
      <c r="PL108" s="157"/>
      <c r="PM108" s="157"/>
      <c r="PN108" s="157"/>
      <c r="PO108" s="157"/>
      <c r="PP108" s="157"/>
      <c r="PQ108" s="157"/>
      <c r="PR108" s="157"/>
      <c r="PS108" s="157"/>
      <c r="PT108" s="157"/>
      <c r="PU108" s="157"/>
      <c r="PV108" s="157"/>
      <c r="PW108" s="157"/>
      <c r="PX108" s="157"/>
      <c r="PY108" s="157"/>
      <c r="PZ108" s="157"/>
      <c r="QA108" s="157"/>
      <c r="QB108" s="157"/>
      <c r="QC108" s="157"/>
      <c r="QD108" s="157"/>
      <c r="QE108" s="157"/>
      <c r="QF108" s="157"/>
      <c r="QG108" s="157"/>
      <c r="QH108" s="157"/>
      <c r="QI108" s="157"/>
      <c r="QJ108" s="157"/>
      <c r="QK108" s="157"/>
      <c r="QL108" s="157"/>
      <c r="QM108" s="157"/>
      <c r="QN108" s="157"/>
      <c r="QO108" s="157"/>
      <c r="QP108" s="157"/>
      <c r="QQ108" s="157"/>
      <c r="QR108" s="157"/>
      <c r="QS108" s="157"/>
      <c r="QT108" s="157"/>
      <c r="QU108" s="157"/>
      <c r="QV108" s="157"/>
      <c r="QW108" s="157"/>
      <c r="QX108" s="157"/>
      <c r="QY108" s="157"/>
      <c r="QZ108" s="157"/>
      <c r="RA108" s="157"/>
      <c r="RB108" s="157"/>
      <c r="RC108" s="157"/>
      <c r="RD108" s="157"/>
      <c r="RE108" s="157"/>
      <c r="RF108" s="157"/>
      <c r="RG108" s="157"/>
      <c r="RH108" s="157"/>
      <c r="RI108" s="157"/>
      <c r="RJ108" s="157"/>
      <c r="RK108" s="157"/>
      <c r="RL108" s="157"/>
      <c r="RM108" s="157"/>
      <c r="RN108" s="157"/>
      <c r="RO108" s="157"/>
      <c r="RP108" s="157"/>
    </row>
    <row r="109" spans="1:486" ht="13">
      <c r="A109" s="149">
        <v>43617</v>
      </c>
      <c r="B109" s="132">
        <v>6118</v>
      </c>
      <c r="C109" s="135">
        <f t="shared" si="126"/>
        <v>1E-3</v>
      </c>
      <c r="D109" s="57"/>
      <c r="E109" s="157">
        <f t="shared" si="65"/>
        <v>1.231233648621453</v>
      </c>
      <c r="F109" s="157">
        <f t="shared" si="68"/>
        <v>1.2218893549031355</v>
      </c>
      <c r="G109" s="157">
        <f t="shared" si="70"/>
        <v>1.2211576846307386</v>
      </c>
      <c r="H109" s="157">
        <f t="shared" si="72"/>
        <v>1.21678599840891</v>
      </c>
      <c r="I109" s="157">
        <f t="shared" si="74"/>
        <v>1.2150943396226415</v>
      </c>
      <c r="J109" s="157">
        <f t="shared" si="76"/>
        <v>1.209329907096264</v>
      </c>
      <c r="K109" s="157">
        <f t="shared" si="78"/>
        <v>1.2057548285376429</v>
      </c>
      <c r="L109" s="157">
        <f t="shared" si="80"/>
        <v>1.2017285405617757</v>
      </c>
      <c r="M109" s="157">
        <f t="shared" si="82"/>
        <v>1.2000784621420164</v>
      </c>
      <c r="N109" s="157">
        <f t="shared" si="84"/>
        <v>1.1986677115987461</v>
      </c>
      <c r="O109" s="157">
        <f t="shared" si="86"/>
        <v>1.1965577938587912</v>
      </c>
      <c r="P109" s="157">
        <f t="shared" si="88"/>
        <v>1.1960899315738025</v>
      </c>
      <c r="Q109" s="157">
        <f t="shared" si="90"/>
        <v>1.1949218749999999</v>
      </c>
      <c r="R109" s="157">
        <f t="shared" si="92"/>
        <v>1.1944552909019914</v>
      </c>
      <c r="S109" s="157">
        <f t="shared" si="94"/>
        <v>1.1893468118195956</v>
      </c>
      <c r="T109" s="157">
        <f t="shared" si="96"/>
        <v>1.1879611650485438</v>
      </c>
      <c r="U109" s="157">
        <f t="shared" si="98"/>
        <v>1.1840526417650474</v>
      </c>
      <c r="V109" s="157">
        <f t="shared" si="100"/>
        <v>1.1833655705996131</v>
      </c>
      <c r="W109" s="157">
        <f t="shared" si="102"/>
        <v>1.1801697530864197</v>
      </c>
      <c r="X109" s="157">
        <f t="shared" si="104"/>
        <v>1.1756341275941584</v>
      </c>
      <c r="Y109" s="157">
        <f t="shared" si="106"/>
        <v>1.1776708373435996</v>
      </c>
      <c r="Z109" s="157">
        <f t="shared" si="108"/>
        <v>1.1756341275941584</v>
      </c>
      <c r="AA109" s="157">
        <f t="shared" si="110"/>
        <v>1.1736044504124306</v>
      </c>
      <c r="AB109" s="157">
        <f t="shared" si="112"/>
        <v>1.1742802303262956</v>
      </c>
      <c r="AC109" s="157">
        <f t="shared" si="114"/>
        <v>1.1706850363566781</v>
      </c>
      <c r="AD109" s="157">
        <f t="shared" si="116"/>
        <v>1.1662218833396873</v>
      </c>
      <c r="AE109" s="157">
        <f t="shared" si="118"/>
        <v>1.1655553438750239</v>
      </c>
      <c r="AF109" s="157">
        <f t="shared" si="120"/>
        <v>1.1637816245006658</v>
      </c>
      <c r="AG109" s="157">
        <f t="shared" si="122"/>
        <v>1.1604704097116845</v>
      </c>
      <c r="AH109" s="157">
        <f t="shared" si="124"/>
        <v>1.157396897465002</v>
      </c>
      <c r="AI109" s="157">
        <f t="shared" si="127"/>
        <v>1.1584927097140694</v>
      </c>
      <c r="AJ109" s="157">
        <f t="shared" si="129"/>
        <v>1.1593708546522645</v>
      </c>
      <c r="AK109" s="157">
        <f t="shared" si="131"/>
        <v>1.1576158940397352</v>
      </c>
      <c r="AL109" s="157">
        <f t="shared" si="133"/>
        <v>1.1525998492840994</v>
      </c>
      <c r="AM109" s="157">
        <f t="shared" si="135"/>
        <v>1.1506488621403046</v>
      </c>
      <c r="AN109" s="157">
        <f t="shared" si="137"/>
        <v>1.1487044686443861</v>
      </c>
      <c r="AO109" s="157">
        <f t="shared" ref="AO109:AO172" si="139">($B109/$B$44)</f>
        <v>1.1491359879789631</v>
      </c>
      <c r="AP109" s="157">
        <f t="shared" si="38"/>
        <v>1.1497838752114264</v>
      </c>
      <c r="AQ109" s="157">
        <f t="shared" si="39"/>
        <v>1.1467666354264292</v>
      </c>
      <c r="AR109" s="157">
        <f t="shared" si="40"/>
        <v>1.1422703510082151</v>
      </c>
      <c r="AS109" s="157">
        <f t="shared" si="41"/>
        <v>1.139292364990689</v>
      </c>
      <c r="AT109" s="157">
        <f t="shared" si="42"/>
        <v>1.1382325581395349</v>
      </c>
      <c r="AU109" s="157">
        <f t="shared" si="43"/>
        <v>1.1365409622886866</v>
      </c>
      <c r="AV109" s="157">
        <f t="shared" si="44"/>
        <v>1.1350649350649351</v>
      </c>
      <c r="AW109" s="157">
        <f t="shared" si="45"/>
        <v>1.1310778332408948</v>
      </c>
      <c r="AX109" s="157">
        <f t="shared" si="46"/>
        <v>1.1242190371187064</v>
      </c>
      <c r="AY109" s="157">
        <f t="shared" si="47"/>
        <v>1.1188734455010974</v>
      </c>
      <c r="AZ109" s="157">
        <f t="shared" si="48"/>
        <v>1.1164233576642335</v>
      </c>
      <c r="BA109" s="157">
        <f t="shared" si="49"/>
        <v>1.112970711297071</v>
      </c>
      <c r="BB109" s="157">
        <f t="shared" si="50"/>
        <v>1.114795918367347</v>
      </c>
      <c r="BC109" s="157">
        <f t="shared" si="51"/>
        <v>1.1149990887552397</v>
      </c>
      <c r="BD109" s="157">
        <f t="shared" si="52"/>
        <v>1.1123636363636364</v>
      </c>
      <c r="BE109" s="157">
        <f t="shared" si="53"/>
        <v>1.1143897996357013</v>
      </c>
      <c r="BF109" s="157">
        <f t="shared" si="54"/>
        <v>1.1109497003813329</v>
      </c>
      <c r="BG109" s="157">
        <f t="shared" si="55"/>
        <v>1.1103448275862069</v>
      </c>
      <c r="BH109" s="157">
        <f t="shared" si="56"/>
        <v>1.1093381686310064</v>
      </c>
      <c r="BI109" s="157">
        <f t="shared" si="57"/>
        <v>1.1041328280093845</v>
      </c>
      <c r="BJ109" s="157">
        <f t="shared" si="58"/>
        <v>1.1035353535353536</v>
      </c>
      <c r="BK109" s="157">
        <f t="shared" si="59"/>
        <v>1.0995686556434221</v>
      </c>
      <c r="BL109" s="157">
        <f t="shared" si="60"/>
        <v>1.1001618413954324</v>
      </c>
      <c r="BM109" s="157">
        <f t="shared" si="61"/>
        <v>1.0999640417116145</v>
      </c>
      <c r="BN109" s="157">
        <f t="shared" si="62"/>
        <v>1.0948460987831066</v>
      </c>
      <c r="BO109" s="157">
        <f t="shared" si="63"/>
        <v>1.0913307170888333</v>
      </c>
      <c r="BP109" s="157">
        <f t="shared" si="64"/>
        <v>1.0860997692171135</v>
      </c>
      <c r="BQ109" s="157">
        <f t="shared" si="66"/>
        <v>1.0853290757495122</v>
      </c>
      <c r="BR109" s="157">
        <f t="shared" si="69"/>
        <v>1.0855216465578423</v>
      </c>
      <c r="BS109" s="157">
        <f t="shared" si="71"/>
        <v>1.0809187279151944</v>
      </c>
      <c r="BT109" s="157">
        <f t="shared" si="73"/>
        <v>1.0790123456790124</v>
      </c>
      <c r="BU109" s="157">
        <f t="shared" si="75"/>
        <v>1.0814919568675976</v>
      </c>
      <c r="BV109" s="157">
        <f t="shared" si="77"/>
        <v>1.0769230769230769</v>
      </c>
      <c r="BW109" s="157">
        <f t="shared" si="79"/>
        <v>1.0752196836555361</v>
      </c>
      <c r="BX109" s="157">
        <f t="shared" si="81"/>
        <v>1.0752196836555361</v>
      </c>
      <c r="BY109" s="157">
        <f t="shared" si="83"/>
        <v>1.0669689570980119</v>
      </c>
      <c r="BZ109" s="157">
        <f t="shared" si="85"/>
        <v>1.0654824103099965</v>
      </c>
      <c r="CA109" s="157">
        <f t="shared" si="87"/>
        <v>1.0568319226118501</v>
      </c>
      <c r="CB109" s="157">
        <f t="shared" si="89"/>
        <v>1.0544639779386418</v>
      </c>
      <c r="CC109" s="157">
        <f t="shared" si="91"/>
        <v>1.0519257221458047</v>
      </c>
      <c r="CD109" s="157">
        <f t="shared" si="93"/>
        <v>1.0501201510470306</v>
      </c>
      <c r="CE109" s="157">
        <f t="shared" si="95"/>
        <v>1.0468856947296372</v>
      </c>
      <c r="CF109" s="157">
        <f t="shared" si="97"/>
        <v>1.0436711020129648</v>
      </c>
      <c r="CG109" s="157">
        <f t="shared" si="99"/>
        <v>1.0418937329700273</v>
      </c>
      <c r="CH109" s="157">
        <f t="shared" si="101"/>
        <v>1.0427816601329469</v>
      </c>
      <c r="CI109" s="157">
        <f t="shared" si="103"/>
        <v>1.036773428232503</v>
      </c>
      <c r="CJ109" s="157">
        <f t="shared" si="105"/>
        <v>1.034669372568916</v>
      </c>
      <c r="CK109" s="157">
        <f t="shared" si="107"/>
        <v>1.0332714068569497</v>
      </c>
      <c r="CL109" s="157">
        <f t="shared" si="109"/>
        <v>1.0313553607552259</v>
      </c>
      <c r="CM109" s="157">
        <f t="shared" si="111"/>
        <v>1.0296196566812521</v>
      </c>
      <c r="CN109" s="157">
        <f t="shared" si="113"/>
        <v>1.0275445078938528</v>
      </c>
      <c r="CO109" s="157">
        <f t="shared" si="115"/>
        <v>1.0205170975813178</v>
      </c>
      <c r="CP109" s="157">
        <f t="shared" si="117"/>
        <v>1.0188176519567027</v>
      </c>
      <c r="CQ109" s="157">
        <f t="shared" si="119"/>
        <v>1.012411054112196</v>
      </c>
      <c r="CR109" s="157">
        <f t="shared" si="121"/>
        <v>1.0095709570957097</v>
      </c>
      <c r="CS109" s="162">
        <f t="shared" si="123"/>
        <v>1.0060845255714521</v>
      </c>
      <c r="CT109" s="163">
        <f t="shared" si="125"/>
        <v>1.0041030690956836</v>
      </c>
      <c r="CU109" s="163">
        <f t="shared" si="128"/>
        <v>1.0041030690956836</v>
      </c>
      <c r="CV109" s="163">
        <f t="shared" si="130"/>
        <v>1.002129402129402</v>
      </c>
      <c r="CW109" s="163">
        <f t="shared" si="132"/>
        <v>1.0016371971185332</v>
      </c>
      <c r="CX109" s="163">
        <f t="shared" si="134"/>
        <v>1.0016371971185332</v>
      </c>
      <c r="CY109" s="163">
        <f t="shared" si="136"/>
        <v>1.0013093289689035</v>
      </c>
      <c r="CZ109" s="163">
        <f t="shared" si="138"/>
        <v>1.0013093289689035</v>
      </c>
      <c r="DA109" s="163">
        <f t="shared" ref="DA109:DA172" si="140">($B109/$B$108)</f>
        <v>1.0010193446415685</v>
      </c>
      <c r="DB109" s="156">
        <f>($B109/$B$109)</f>
        <v>1</v>
      </c>
      <c r="DC109" s="164"/>
      <c r="DD109" s="164"/>
      <c r="DE109" s="164"/>
      <c r="DF109" s="164"/>
      <c r="DG109" s="164"/>
      <c r="DH109" s="164"/>
      <c r="DI109" s="164"/>
      <c r="DJ109" s="164"/>
      <c r="DK109" s="164"/>
      <c r="DL109" s="164"/>
      <c r="DM109" s="164"/>
      <c r="DN109" s="164"/>
      <c r="DO109" s="164"/>
      <c r="DP109" s="164"/>
      <c r="DQ109" s="164"/>
      <c r="DR109" s="164"/>
      <c r="DS109" s="164"/>
      <c r="DT109" s="164"/>
      <c r="DU109" s="164"/>
      <c r="DV109" s="164"/>
      <c r="DW109" s="164"/>
      <c r="DX109" s="164"/>
      <c r="DY109" s="164"/>
      <c r="DZ109" s="164"/>
      <c r="EA109" s="164"/>
      <c r="EB109" s="164"/>
      <c r="EC109" s="164"/>
      <c r="ED109" s="164"/>
      <c r="EE109" s="164"/>
      <c r="EF109" s="164"/>
      <c r="EG109" s="164"/>
      <c r="EH109" s="164"/>
      <c r="EI109" s="164"/>
      <c r="EJ109" s="164"/>
      <c r="EK109" s="164"/>
      <c r="EL109" s="164"/>
      <c r="EM109" s="164"/>
      <c r="EN109" s="157"/>
      <c r="EO109" s="157"/>
      <c r="EP109" s="157"/>
      <c r="EQ109" s="157"/>
      <c r="ER109" s="157"/>
      <c r="ES109" s="157"/>
      <c r="ET109" s="157"/>
      <c r="EU109" s="157"/>
      <c r="EV109" s="157"/>
      <c r="EW109" s="157"/>
      <c r="EX109" s="157"/>
      <c r="EY109" s="157"/>
      <c r="EZ109" s="157"/>
      <c r="FA109" s="157"/>
      <c r="FB109" s="157"/>
      <c r="FC109" s="157"/>
      <c r="FD109" s="157"/>
      <c r="FE109" s="157"/>
      <c r="FF109" s="157"/>
      <c r="FG109" s="157"/>
      <c r="FH109" s="157"/>
      <c r="FI109" s="157"/>
      <c r="FJ109" s="157"/>
      <c r="FK109" s="157"/>
      <c r="FL109" s="157"/>
      <c r="FM109" s="157"/>
      <c r="FN109" s="157"/>
      <c r="FO109" s="157"/>
      <c r="FP109" s="157"/>
      <c r="FQ109" s="157"/>
      <c r="FR109" s="157"/>
      <c r="FS109" s="157"/>
      <c r="FT109" s="157"/>
      <c r="FU109" s="157"/>
      <c r="FV109" s="157"/>
      <c r="FW109" s="157"/>
      <c r="FX109" s="157"/>
      <c r="FY109" s="157"/>
      <c r="FZ109" s="157"/>
      <c r="GA109" s="157"/>
      <c r="GB109" s="157"/>
      <c r="GC109" s="157"/>
      <c r="GD109" s="157"/>
      <c r="GE109" s="157"/>
      <c r="GF109" s="157"/>
      <c r="GG109" s="157"/>
      <c r="GH109" s="157"/>
      <c r="GI109" s="157"/>
      <c r="GJ109" s="157"/>
      <c r="GK109" s="157"/>
      <c r="GL109" s="157"/>
      <c r="GM109" s="157"/>
      <c r="GN109" s="157"/>
      <c r="GO109" s="157"/>
      <c r="GP109" s="157"/>
      <c r="GQ109" s="157"/>
      <c r="GR109" s="157"/>
      <c r="GS109" s="157"/>
      <c r="GT109" s="157"/>
      <c r="GU109" s="157"/>
      <c r="GV109" s="157"/>
      <c r="GW109" s="157"/>
      <c r="GX109" s="157"/>
      <c r="GY109" s="157"/>
      <c r="GZ109" s="157"/>
      <c r="HA109" s="157"/>
      <c r="HB109" s="157"/>
      <c r="HC109" s="157"/>
      <c r="HD109" s="157"/>
      <c r="HE109" s="157"/>
      <c r="HF109" s="157"/>
      <c r="HG109" s="157"/>
      <c r="HH109" s="157"/>
      <c r="HI109" s="157"/>
      <c r="HJ109" s="157"/>
      <c r="HK109" s="157"/>
      <c r="HL109" s="157"/>
      <c r="HM109" s="157"/>
      <c r="HN109" s="157"/>
      <c r="HO109" s="157"/>
      <c r="HP109" s="157"/>
      <c r="HQ109" s="157"/>
      <c r="HR109" s="157"/>
      <c r="HS109" s="157"/>
      <c r="HT109" s="157"/>
      <c r="HU109" s="157"/>
      <c r="HV109" s="157"/>
      <c r="HW109" s="157"/>
      <c r="HX109" s="157"/>
      <c r="HY109" s="157"/>
      <c r="HZ109" s="157"/>
      <c r="IA109" s="157"/>
      <c r="IB109" s="157"/>
      <c r="IC109" s="157"/>
      <c r="ID109" s="157"/>
      <c r="IE109" s="157"/>
      <c r="IF109" s="157"/>
      <c r="IG109" s="157"/>
      <c r="IH109" s="157"/>
      <c r="II109" s="157"/>
      <c r="IJ109" s="157"/>
      <c r="IK109" s="157"/>
      <c r="IL109" s="157"/>
      <c r="IM109" s="157"/>
      <c r="IN109" s="157"/>
      <c r="IO109" s="157"/>
      <c r="IP109" s="157"/>
      <c r="IQ109" s="157"/>
      <c r="IR109" s="157"/>
      <c r="IS109" s="157"/>
      <c r="IT109" s="157"/>
      <c r="IU109" s="157"/>
      <c r="IV109" s="157"/>
      <c r="IW109" s="157"/>
      <c r="IX109" s="157"/>
      <c r="IY109" s="157"/>
      <c r="IZ109" s="157"/>
      <c r="JA109" s="157"/>
      <c r="JB109" s="157"/>
      <c r="JC109" s="157"/>
      <c r="JD109" s="157"/>
      <c r="JE109" s="157"/>
      <c r="JF109" s="157"/>
      <c r="JG109" s="157"/>
      <c r="JH109" s="157"/>
      <c r="JI109" s="157"/>
      <c r="JJ109" s="157"/>
      <c r="JK109" s="157"/>
      <c r="JL109" s="157"/>
      <c r="JM109" s="157"/>
      <c r="JN109" s="157"/>
      <c r="JO109" s="157"/>
      <c r="JP109" s="157"/>
      <c r="JQ109" s="157"/>
      <c r="JR109" s="157"/>
      <c r="JS109" s="157"/>
      <c r="JT109" s="157"/>
      <c r="JU109" s="157"/>
      <c r="JV109" s="157"/>
      <c r="JW109" s="157"/>
      <c r="JX109" s="157"/>
      <c r="JY109" s="157"/>
      <c r="JZ109" s="157"/>
      <c r="KA109" s="157"/>
      <c r="KB109" s="157"/>
      <c r="KC109" s="157"/>
      <c r="KD109" s="157"/>
      <c r="KE109" s="157"/>
      <c r="KF109" s="157"/>
      <c r="KG109" s="157"/>
      <c r="KH109" s="157"/>
      <c r="KI109" s="157"/>
      <c r="KJ109" s="157"/>
      <c r="KK109" s="157"/>
      <c r="KL109" s="157"/>
      <c r="KM109" s="157"/>
      <c r="KN109" s="157"/>
      <c r="KO109" s="157"/>
      <c r="KP109" s="157"/>
      <c r="KQ109" s="157"/>
      <c r="KR109" s="157"/>
      <c r="KS109" s="157"/>
      <c r="KT109" s="157"/>
      <c r="KU109" s="157"/>
      <c r="KV109" s="157"/>
      <c r="KW109" s="157"/>
      <c r="KX109" s="157"/>
      <c r="KY109" s="157"/>
      <c r="KZ109" s="157"/>
      <c r="LA109" s="157"/>
      <c r="LB109" s="157"/>
      <c r="LC109" s="157"/>
      <c r="LD109" s="157"/>
      <c r="LE109" s="157"/>
      <c r="LF109" s="157"/>
      <c r="LG109" s="157"/>
      <c r="LH109" s="157"/>
      <c r="LI109" s="157"/>
      <c r="LJ109" s="157"/>
      <c r="LK109" s="157"/>
      <c r="LL109" s="157"/>
      <c r="LM109" s="157"/>
      <c r="LN109" s="157"/>
      <c r="LO109" s="157"/>
      <c r="LP109" s="157"/>
      <c r="LQ109" s="157"/>
      <c r="LR109" s="157"/>
      <c r="LS109" s="157"/>
      <c r="LT109" s="157"/>
      <c r="LU109" s="157"/>
      <c r="LV109" s="157"/>
      <c r="LW109" s="157"/>
      <c r="LX109" s="157"/>
      <c r="LY109" s="157"/>
      <c r="LZ109" s="157"/>
      <c r="MA109" s="157"/>
      <c r="MB109" s="157"/>
      <c r="MC109" s="157"/>
      <c r="MD109" s="157"/>
      <c r="ME109" s="157"/>
      <c r="MF109" s="157"/>
      <c r="MG109" s="157"/>
      <c r="MH109" s="157"/>
      <c r="MI109" s="157"/>
      <c r="MJ109" s="157"/>
      <c r="MK109" s="157"/>
      <c r="ML109" s="157"/>
      <c r="MM109" s="157"/>
      <c r="MN109" s="157"/>
      <c r="MO109" s="157"/>
      <c r="MP109" s="157"/>
      <c r="MQ109" s="157"/>
      <c r="MR109" s="157"/>
      <c r="MS109" s="157"/>
      <c r="MT109" s="157"/>
      <c r="MU109" s="157"/>
      <c r="MV109" s="157"/>
      <c r="MW109" s="157"/>
      <c r="MX109" s="157"/>
      <c r="MY109" s="157"/>
      <c r="MZ109" s="157"/>
      <c r="NA109" s="157"/>
      <c r="NB109" s="157"/>
      <c r="NC109" s="157"/>
      <c r="ND109" s="157"/>
      <c r="NE109" s="157"/>
      <c r="NF109" s="157"/>
      <c r="NG109" s="157"/>
      <c r="NH109" s="157"/>
      <c r="NI109" s="157"/>
      <c r="NJ109" s="157"/>
      <c r="NK109" s="157"/>
      <c r="NL109" s="157"/>
      <c r="NM109" s="157"/>
      <c r="NN109" s="157"/>
      <c r="NO109" s="157"/>
      <c r="NP109" s="157"/>
      <c r="NQ109" s="157"/>
      <c r="NR109" s="157"/>
      <c r="NS109" s="157"/>
      <c r="NT109" s="157"/>
      <c r="NU109" s="157"/>
      <c r="NV109" s="157"/>
      <c r="NW109" s="157"/>
      <c r="NX109" s="157"/>
      <c r="NY109" s="157"/>
      <c r="NZ109" s="157"/>
      <c r="OA109" s="157"/>
      <c r="OB109" s="157"/>
      <c r="OC109" s="157"/>
      <c r="OD109" s="157"/>
      <c r="OE109" s="157"/>
      <c r="OF109" s="157"/>
      <c r="OG109" s="157"/>
      <c r="OH109" s="157"/>
      <c r="OI109" s="157"/>
      <c r="OJ109" s="157"/>
      <c r="OK109" s="157"/>
      <c r="OL109" s="157"/>
      <c r="OM109" s="157"/>
      <c r="ON109" s="157"/>
      <c r="OO109" s="157"/>
      <c r="OP109" s="157"/>
      <c r="OQ109" s="157"/>
      <c r="OR109" s="157"/>
      <c r="OS109" s="157"/>
      <c r="OT109" s="157"/>
      <c r="OU109" s="157"/>
      <c r="OV109" s="157"/>
      <c r="OW109" s="157"/>
      <c r="OX109" s="157"/>
      <c r="OY109" s="157"/>
      <c r="OZ109" s="157"/>
      <c r="PA109" s="157"/>
      <c r="PB109" s="157"/>
      <c r="PC109" s="157"/>
      <c r="PD109" s="157"/>
      <c r="PE109" s="157"/>
      <c r="PF109" s="157"/>
      <c r="PG109" s="157"/>
      <c r="PH109" s="157"/>
      <c r="PI109" s="157"/>
      <c r="PJ109" s="157"/>
      <c r="PK109" s="157"/>
      <c r="PL109" s="157"/>
      <c r="PM109" s="157"/>
      <c r="PN109" s="157"/>
      <c r="PO109" s="157"/>
      <c r="PP109" s="157"/>
      <c r="PQ109" s="157"/>
      <c r="PR109" s="157"/>
      <c r="PS109" s="157"/>
      <c r="PT109" s="157"/>
      <c r="PU109" s="157"/>
      <c r="PV109" s="157"/>
      <c r="PW109" s="157"/>
      <c r="PX109" s="157"/>
      <c r="PY109" s="157"/>
      <c r="PZ109" s="157"/>
      <c r="QA109" s="157"/>
      <c r="QB109" s="157"/>
      <c r="QC109" s="157"/>
      <c r="QD109" s="157"/>
      <c r="QE109" s="157"/>
      <c r="QF109" s="157"/>
      <c r="QG109" s="157"/>
      <c r="QH109" s="157"/>
      <c r="QI109" s="157"/>
      <c r="QJ109" s="157"/>
      <c r="QK109" s="157"/>
      <c r="QL109" s="157"/>
      <c r="QM109" s="157"/>
      <c r="QN109" s="157"/>
      <c r="QO109" s="157"/>
      <c r="QP109" s="157"/>
      <c r="QQ109" s="157"/>
      <c r="QR109" s="157"/>
      <c r="QS109" s="157"/>
      <c r="QT109" s="157"/>
      <c r="QU109" s="157"/>
      <c r="QV109" s="157"/>
      <c r="QW109" s="157"/>
      <c r="QX109" s="157"/>
      <c r="QY109" s="157"/>
      <c r="QZ109" s="157"/>
      <c r="RA109" s="157"/>
      <c r="RB109" s="157"/>
      <c r="RC109" s="157"/>
      <c r="RD109" s="157"/>
      <c r="RE109" s="157"/>
      <c r="RF109" s="157"/>
      <c r="RG109" s="157"/>
      <c r="RH109" s="157"/>
      <c r="RI109" s="157"/>
      <c r="RJ109" s="157"/>
      <c r="RK109" s="157"/>
      <c r="RL109" s="157"/>
      <c r="RM109" s="157"/>
      <c r="RN109" s="157"/>
      <c r="RO109" s="157"/>
      <c r="RP109" s="157"/>
    </row>
    <row r="110" spans="1:486" ht="13">
      <c r="A110" s="149">
        <v>43647</v>
      </c>
      <c r="B110" s="132">
        <v>6131</v>
      </c>
      <c r="C110" s="135">
        <f t="shared" si="126"/>
        <v>2.0999999999999999E-3</v>
      </c>
      <c r="D110" s="57"/>
      <c r="E110" s="157">
        <f t="shared" si="65"/>
        <v>1.2338498691889717</v>
      </c>
      <c r="F110" s="157">
        <f t="shared" si="68"/>
        <v>1.2244857199920112</v>
      </c>
      <c r="G110" s="157">
        <f t="shared" si="70"/>
        <v>1.2237524950099801</v>
      </c>
      <c r="H110" s="157">
        <f t="shared" si="72"/>
        <v>1.2193715194908512</v>
      </c>
      <c r="I110" s="157">
        <f t="shared" si="74"/>
        <v>1.2176762661370406</v>
      </c>
      <c r="J110" s="157">
        <f t="shared" si="76"/>
        <v>1.2118995848982013</v>
      </c>
      <c r="K110" s="157">
        <f t="shared" si="78"/>
        <v>1.2083169097359086</v>
      </c>
      <c r="L110" s="157">
        <f t="shared" si="80"/>
        <v>1.2042820663916716</v>
      </c>
      <c r="M110" s="157">
        <f t="shared" si="82"/>
        <v>1.2026284817575519</v>
      </c>
      <c r="N110" s="157">
        <f t="shared" si="84"/>
        <v>1.2012147335423198</v>
      </c>
      <c r="O110" s="157">
        <f t="shared" si="86"/>
        <v>1.1991003324858205</v>
      </c>
      <c r="P110" s="157">
        <f t="shared" si="88"/>
        <v>1.198631476050831</v>
      </c>
      <c r="Q110" s="157">
        <f t="shared" si="90"/>
        <v>1.1974609375</v>
      </c>
      <c r="R110" s="157">
        <f t="shared" si="92"/>
        <v>1.1969933619679813</v>
      </c>
      <c r="S110" s="157">
        <f t="shared" si="94"/>
        <v>1.1918740279937792</v>
      </c>
      <c r="T110" s="157">
        <f t="shared" si="96"/>
        <v>1.1904854368932039</v>
      </c>
      <c r="U110" s="157">
        <f t="shared" si="98"/>
        <v>1.1865686084768725</v>
      </c>
      <c r="V110" s="157">
        <f t="shared" si="100"/>
        <v>1.1858800773694391</v>
      </c>
      <c r="W110" s="157">
        <f t="shared" si="102"/>
        <v>1.1826774691358024</v>
      </c>
      <c r="X110" s="157">
        <f t="shared" si="104"/>
        <v>1.1781322059953883</v>
      </c>
      <c r="Y110" s="157">
        <f t="shared" si="106"/>
        <v>1.1801732435033687</v>
      </c>
      <c r="Z110" s="157">
        <f t="shared" si="108"/>
        <v>1.1781322059953883</v>
      </c>
      <c r="AA110" s="157">
        <f t="shared" si="110"/>
        <v>1.1760982159984654</v>
      </c>
      <c r="AB110" s="157">
        <f t="shared" si="112"/>
        <v>1.1767754318618042</v>
      </c>
      <c r="AC110" s="157">
        <f t="shared" si="114"/>
        <v>1.1731725985457329</v>
      </c>
      <c r="AD110" s="157">
        <f t="shared" si="116"/>
        <v>1.1686999618757148</v>
      </c>
      <c r="AE110" s="157">
        <f t="shared" si="118"/>
        <v>1.1680320060963993</v>
      </c>
      <c r="AF110" s="157">
        <f t="shared" si="120"/>
        <v>1.1662545177858095</v>
      </c>
      <c r="AG110" s="157">
        <f t="shared" si="122"/>
        <v>1.1629362670713201</v>
      </c>
      <c r="AH110" s="157">
        <f t="shared" si="124"/>
        <v>1.1598562239878925</v>
      </c>
      <c r="AI110" s="157">
        <f t="shared" si="127"/>
        <v>1.1609543647036547</v>
      </c>
      <c r="AJ110" s="157">
        <f t="shared" si="129"/>
        <v>1.1618343755921925</v>
      </c>
      <c r="AK110" s="157">
        <f t="shared" si="131"/>
        <v>1.1600756859035004</v>
      </c>
      <c r="AL110" s="157">
        <f t="shared" si="133"/>
        <v>1.1550489826676715</v>
      </c>
      <c r="AM110" s="157">
        <f t="shared" si="135"/>
        <v>1.1530938499153658</v>
      </c>
      <c r="AN110" s="157">
        <f t="shared" si="137"/>
        <v>1.1511453248216297</v>
      </c>
      <c r="AO110" s="157">
        <f t="shared" si="139"/>
        <v>1.1515777610818934</v>
      </c>
      <c r="AP110" s="157">
        <f t="shared" ref="AP110:AP173" si="141">($B110/$B$45)</f>
        <v>1.1522270249953017</v>
      </c>
      <c r="AQ110" s="157">
        <f t="shared" si="39"/>
        <v>1.149203373945642</v>
      </c>
      <c r="AR110" s="157">
        <f t="shared" si="40"/>
        <v>1.1446975354742346</v>
      </c>
      <c r="AS110" s="157">
        <f t="shared" si="41"/>
        <v>1.1417132216014898</v>
      </c>
      <c r="AT110" s="157">
        <f t="shared" si="42"/>
        <v>1.1406511627906977</v>
      </c>
      <c r="AU110" s="157">
        <f t="shared" si="43"/>
        <v>1.1389559725060374</v>
      </c>
      <c r="AV110" s="157">
        <f t="shared" si="44"/>
        <v>1.1374768089053804</v>
      </c>
      <c r="AW110" s="157">
        <f t="shared" si="45"/>
        <v>1.1334812349787391</v>
      </c>
      <c r="AX110" s="157">
        <f t="shared" si="46"/>
        <v>1.1266078647556046</v>
      </c>
      <c r="AY110" s="157">
        <f t="shared" si="47"/>
        <v>1.1212509144111193</v>
      </c>
      <c r="AZ110" s="157">
        <f t="shared" si="48"/>
        <v>1.1187956204379561</v>
      </c>
      <c r="BA110" s="157">
        <f t="shared" si="49"/>
        <v>1.1153356376205203</v>
      </c>
      <c r="BB110" s="157">
        <f t="shared" si="50"/>
        <v>1.11716472303207</v>
      </c>
      <c r="BC110" s="157">
        <f t="shared" si="51"/>
        <v>1.1173683251321305</v>
      </c>
      <c r="BD110" s="157">
        <f t="shared" si="52"/>
        <v>1.1147272727272728</v>
      </c>
      <c r="BE110" s="157">
        <f t="shared" si="53"/>
        <v>1.1167577413479053</v>
      </c>
      <c r="BF110" s="157">
        <f t="shared" si="54"/>
        <v>1.1133103323043398</v>
      </c>
      <c r="BG110" s="157">
        <f t="shared" si="55"/>
        <v>1.1127041742286752</v>
      </c>
      <c r="BH110" s="157">
        <f t="shared" si="56"/>
        <v>1.1116953762466002</v>
      </c>
      <c r="BI110" s="157">
        <f t="shared" si="57"/>
        <v>1.1064789749142754</v>
      </c>
      <c r="BJ110" s="157">
        <f t="shared" si="58"/>
        <v>1.1058802308802309</v>
      </c>
      <c r="BK110" s="157">
        <f t="shared" si="59"/>
        <v>1.1019051042415529</v>
      </c>
      <c r="BL110" s="157">
        <f t="shared" si="60"/>
        <v>1.1024995504405681</v>
      </c>
      <c r="BM110" s="157">
        <f t="shared" si="61"/>
        <v>1.1023013304566702</v>
      </c>
      <c r="BN110" s="157">
        <f t="shared" si="62"/>
        <v>1.0971725125268432</v>
      </c>
      <c r="BO110" s="157">
        <f t="shared" si="63"/>
        <v>1.0936496610774171</v>
      </c>
      <c r="BP110" s="157">
        <f t="shared" si="64"/>
        <v>1.0884075980827268</v>
      </c>
      <c r="BQ110" s="157">
        <f t="shared" si="66"/>
        <v>1.0876352669859854</v>
      </c>
      <c r="BR110" s="157">
        <f t="shared" si="69"/>
        <v>1.0878282469836764</v>
      </c>
      <c r="BS110" s="157">
        <f t="shared" si="71"/>
        <v>1.0832155477031802</v>
      </c>
      <c r="BT110" s="157">
        <f t="shared" si="73"/>
        <v>1.081305114638448</v>
      </c>
      <c r="BU110" s="157">
        <f t="shared" si="75"/>
        <v>1.0837899946968357</v>
      </c>
      <c r="BV110" s="157">
        <f t="shared" si="77"/>
        <v>1.0792114064425278</v>
      </c>
      <c r="BW110" s="157">
        <f t="shared" si="79"/>
        <v>1.0775043936731108</v>
      </c>
      <c r="BX110" s="157">
        <f t="shared" si="81"/>
        <v>1.0775043936731108</v>
      </c>
      <c r="BY110" s="157">
        <f t="shared" si="83"/>
        <v>1.0692361353331008</v>
      </c>
      <c r="BZ110" s="157">
        <f t="shared" si="85"/>
        <v>1.0677464298153954</v>
      </c>
      <c r="CA110" s="157">
        <f t="shared" si="87"/>
        <v>1.0590775608913456</v>
      </c>
      <c r="CB110" s="157">
        <f t="shared" si="89"/>
        <v>1.056704584625991</v>
      </c>
      <c r="CC110" s="157">
        <f t="shared" si="91"/>
        <v>1.0541609353507566</v>
      </c>
      <c r="CD110" s="157">
        <f t="shared" si="93"/>
        <v>1.0523515276347408</v>
      </c>
      <c r="CE110" s="157">
        <f t="shared" si="95"/>
        <v>1.049110198494182</v>
      </c>
      <c r="CF110" s="157">
        <f t="shared" si="97"/>
        <v>1.0458887751620607</v>
      </c>
      <c r="CG110" s="157">
        <f t="shared" si="99"/>
        <v>1.0441076294277929</v>
      </c>
      <c r="CH110" s="157">
        <f t="shared" si="101"/>
        <v>1.0449974433270837</v>
      </c>
      <c r="CI110" s="157">
        <f t="shared" si="103"/>
        <v>1.0389764446703948</v>
      </c>
      <c r="CJ110" s="157">
        <f t="shared" si="105"/>
        <v>1.0368679181464571</v>
      </c>
      <c r="CK110" s="157">
        <f t="shared" si="107"/>
        <v>1.0354669819287283</v>
      </c>
      <c r="CL110" s="157">
        <f t="shared" si="109"/>
        <v>1.0335468644639245</v>
      </c>
      <c r="CM110" s="157">
        <f t="shared" si="111"/>
        <v>1.0318074722315718</v>
      </c>
      <c r="CN110" s="157">
        <f t="shared" si="113"/>
        <v>1.0297279140073901</v>
      </c>
      <c r="CO110" s="157">
        <f t="shared" si="115"/>
        <v>1.0226855713094245</v>
      </c>
      <c r="CP110" s="157">
        <f t="shared" si="117"/>
        <v>1.0209825145711906</v>
      </c>
      <c r="CQ110" s="157">
        <f t="shared" si="119"/>
        <v>1.0145623034916431</v>
      </c>
      <c r="CR110" s="157">
        <f t="shared" si="121"/>
        <v>1.0117161716171617</v>
      </c>
      <c r="CS110" s="162">
        <f t="shared" si="123"/>
        <v>1.0082223318533137</v>
      </c>
      <c r="CT110" s="163">
        <f t="shared" si="125"/>
        <v>1.0062366650254391</v>
      </c>
      <c r="CU110" s="163">
        <f t="shared" si="128"/>
        <v>1.0062366650254391</v>
      </c>
      <c r="CV110" s="163">
        <f t="shared" si="130"/>
        <v>1.0042588042588043</v>
      </c>
      <c r="CW110" s="163">
        <f t="shared" si="132"/>
        <v>1.003765553372626</v>
      </c>
      <c r="CX110" s="163">
        <f t="shared" si="134"/>
        <v>1.003765553372626</v>
      </c>
      <c r="CY110" s="163">
        <f t="shared" si="136"/>
        <v>1.0034369885433716</v>
      </c>
      <c r="CZ110" s="163">
        <f t="shared" si="138"/>
        <v>1.0034369885433716</v>
      </c>
      <c r="DA110" s="163">
        <f t="shared" si="140"/>
        <v>1.0031463880348901</v>
      </c>
      <c r="DB110" s="163">
        <f t="shared" ref="DB110:DB173" si="142">($B110/$B$109)</f>
        <v>1.0021248774109186</v>
      </c>
      <c r="DC110" s="156">
        <f>($B110/$B$110)</f>
        <v>1</v>
      </c>
      <c r="DD110" s="164"/>
      <c r="DE110" s="164"/>
      <c r="DF110" s="164"/>
      <c r="DG110" s="164"/>
      <c r="DH110" s="164"/>
      <c r="DI110" s="164"/>
      <c r="DJ110" s="164"/>
      <c r="DK110" s="164"/>
      <c r="DL110" s="164"/>
      <c r="DM110" s="164"/>
      <c r="DN110" s="164"/>
      <c r="DO110" s="164"/>
      <c r="DP110" s="164"/>
      <c r="DQ110" s="164"/>
      <c r="DR110" s="164"/>
      <c r="DS110" s="164"/>
      <c r="DT110" s="164"/>
      <c r="DU110" s="164"/>
      <c r="DV110" s="164"/>
      <c r="DW110" s="164"/>
      <c r="DX110" s="164"/>
      <c r="DY110" s="164"/>
      <c r="DZ110" s="164"/>
      <c r="EA110" s="164"/>
      <c r="EB110" s="164"/>
      <c r="EC110" s="164"/>
      <c r="ED110" s="164"/>
      <c r="EE110" s="164"/>
      <c r="EF110" s="164"/>
      <c r="EG110" s="164"/>
      <c r="EH110" s="164"/>
      <c r="EI110" s="164"/>
      <c r="EJ110" s="164"/>
      <c r="EK110" s="164"/>
      <c r="EL110" s="164"/>
      <c r="EM110" s="164"/>
      <c r="EN110" s="157"/>
      <c r="EO110" s="157"/>
      <c r="EP110" s="157"/>
      <c r="EQ110" s="157"/>
      <c r="ER110" s="157"/>
      <c r="ES110" s="157"/>
      <c r="ET110" s="157"/>
      <c r="EU110" s="157"/>
      <c r="EV110" s="157"/>
      <c r="EW110" s="157"/>
      <c r="EX110" s="157"/>
      <c r="EY110" s="157"/>
      <c r="EZ110" s="157"/>
      <c r="FA110" s="157"/>
      <c r="FB110" s="157"/>
      <c r="FC110" s="157"/>
      <c r="FD110" s="157"/>
      <c r="FE110" s="157"/>
      <c r="FF110" s="157"/>
      <c r="FG110" s="157"/>
      <c r="FH110" s="157"/>
      <c r="FI110" s="157"/>
      <c r="FJ110" s="157"/>
      <c r="FK110" s="157"/>
      <c r="FL110" s="157"/>
      <c r="FM110" s="157"/>
      <c r="FN110" s="157"/>
      <c r="FO110" s="157"/>
      <c r="FP110" s="157"/>
      <c r="FQ110" s="157"/>
      <c r="FR110" s="157"/>
      <c r="FS110" s="157"/>
      <c r="FT110" s="157"/>
      <c r="FU110" s="157"/>
      <c r="FV110" s="157"/>
      <c r="FW110" s="157"/>
      <c r="FX110" s="157"/>
      <c r="FY110" s="157"/>
      <c r="FZ110" s="157"/>
      <c r="GA110" s="157"/>
      <c r="GB110" s="157"/>
      <c r="GC110" s="157"/>
      <c r="GD110" s="157"/>
      <c r="GE110" s="157"/>
      <c r="GF110" s="157"/>
      <c r="GG110" s="157"/>
      <c r="GH110" s="157"/>
      <c r="GI110" s="157"/>
      <c r="GJ110" s="157"/>
      <c r="GK110" s="157"/>
      <c r="GL110" s="157"/>
      <c r="GM110" s="157"/>
      <c r="GN110" s="157"/>
      <c r="GO110" s="157"/>
      <c r="GP110" s="157"/>
      <c r="GQ110" s="157"/>
      <c r="GR110" s="157"/>
      <c r="GS110" s="157"/>
      <c r="GT110" s="157"/>
      <c r="GU110" s="157"/>
      <c r="GV110" s="157"/>
      <c r="GW110" s="157"/>
      <c r="GX110" s="157"/>
      <c r="GY110" s="157"/>
      <c r="GZ110" s="157"/>
      <c r="HA110" s="157"/>
      <c r="HB110" s="157"/>
      <c r="HC110" s="157"/>
      <c r="HD110" s="157"/>
      <c r="HE110" s="157"/>
      <c r="HF110" s="157"/>
      <c r="HG110" s="157"/>
      <c r="HH110" s="157"/>
      <c r="HI110" s="157"/>
      <c r="HJ110" s="157"/>
      <c r="HK110" s="157"/>
      <c r="HL110" s="157"/>
      <c r="HM110" s="157"/>
      <c r="HN110" s="157"/>
      <c r="HO110" s="157"/>
      <c r="HP110" s="157"/>
      <c r="HQ110" s="157"/>
      <c r="HR110" s="157"/>
      <c r="HS110" s="157"/>
      <c r="HT110" s="157"/>
      <c r="HU110" s="157"/>
      <c r="HV110" s="157"/>
      <c r="HW110" s="157"/>
      <c r="HX110" s="157"/>
      <c r="HY110" s="157"/>
      <c r="HZ110" s="157"/>
      <c r="IA110" s="157"/>
      <c r="IB110" s="157"/>
      <c r="IC110" s="157"/>
      <c r="ID110" s="157"/>
      <c r="IE110" s="157"/>
      <c r="IF110" s="157"/>
      <c r="IG110" s="157"/>
      <c r="IH110" s="157"/>
      <c r="II110" s="157"/>
      <c r="IJ110" s="157"/>
      <c r="IK110" s="157"/>
      <c r="IL110" s="157"/>
      <c r="IM110" s="157"/>
      <c r="IN110" s="157"/>
      <c r="IO110" s="157"/>
      <c r="IP110" s="157"/>
      <c r="IQ110" s="157"/>
      <c r="IR110" s="157"/>
      <c r="IS110" s="157"/>
      <c r="IT110" s="157"/>
      <c r="IU110" s="157"/>
      <c r="IV110" s="157"/>
      <c r="IW110" s="157"/>
      <c r="IX110" s="157"/>
      <c r="IY110" s="157"/>
      <c r="IZ110" s="157"/>
      <c r="JA110" s="157"/>
      <c r="JB110" s="157"/>
      <c r="JC110" s="157"/>
      <c r="JD110" s="157"/>
      <c r="JE110" s="157"/>
      <c r="JF110" s="157"/>
      <c r="JG110" s="157"/>
      <c r="JH110" s="157"/>
      <c r="JI110" s="157"/>
      <c r="JJ110" s="157"/>
      <c r="JK110" s="157"/>
      <c r="JL110" s="157"/>
      <c r="JM110" s="157"/>
      <c r="JN110" s="157"/>
      <c r="JO110" s="157"/>
      <c r="JP110" s="157"/>
      <c r="JQ110" s="157"/>
      <c r="JR110" s="157"/>
      <c r="JS110" s="157"/>
      <c r="JT110" s="157"/>
      <c r="JU110" s="157"/>
      <c r="JV110" s="157"/>
      <c r="JW110" s="157"/>
      <c r="JX110" s="157"/>
      <c r="JY110" s="157"/>
      <c r="JZ110" s="157"/>
      <c r="KA110" s="157"/>
      <c r="KB110" s="157"/>
      <c r="KC110" s="157"/>
      <c r="KD110" s="157"/>
      <c r="KE110" s="157"/>
      <c r="KF110" s="157"/>
      <c r="KG110" s="157"/>
      <c r="KH110" s="157"/>
      <c r="KI110" s="157"/>
      <c r="KJ110" s="157"/>
      <c r="KK110" s="157"/>
      <c r="KL110" s="157"/>
      <c r="KM110" s="157"/>
      <c r="KN110" s="157"/>
      <c r="KO110" s="157"/>
      <c r="KP110" s="157"/>
      <c r="KQ110" s="157"/>
      <c r="KR110" s="157"/>
      <c r="KS110" s="157"/>
      <c r="KT110" s="157"/>
      <c r="KU110" s="157"/>
      <c r="KV110" s="157"/>
      <c r="KW110" s="157"/>
      <c r="KX110" s="157"/>
      <c r="KY110" s="157"/>
      <c r="KZ110" s="157"/>
      <c r="LA110" s="157"/>
      <c r="LB110" s="157"/>
      <c r="LC110" s="157"/>
      <c r="LD110" s="157"/>
      <c r="LE110" s="157"/>
      <c r="LF110" s="157"/>
      <c r="LG110" s="157"/>
      <c r="LH110" s="157"/>
      <c r="LI110" s="157"/>
      <c r="LJ110" s="157"/>
      <c r="LK110" s="157"/>
      <c r="LL110" s="157"/>
      <c r="LM110" s="157"/>
      <c r="LN110" s="157"/>
      <c r="LO110" s="157"/>
      <c r="LP110" s="157"/>
      <c r="LQ110" s="157"/>
      <c r="LR110" s="157"/>
      <c r="LS110" s="157"/>
      <c r="LT110" s="157"/>
      <c r="LU110" s="157"/>
      <c r="LV110" s="157"/>
      <c r="LW110" s="157"/>
      <c r="LX110" s="157"/>
      <c r="LY110" s="157"/>
      <c r="LZ110" s="157"/>
      <c r="MA110" s="157"/>
      <c r="MB110" s="157"/>
      <c r="MC110" s="157"/>
      <c r="MD110" s="157"/>
      <c r="ME110" s="157"/>
      <c r="MF110" s="157"/>
      <c r="MG110" s="157"/>
      <c r="MH110" s="157"/>
      <c r="MI110" s="157"/>
      <c r="MJ110" s="157"/>
      <c r="MK110" s="157"/>
      <c r="ML110" s="157"/>
      <c r="MM110" s="157"/>
      <c r="MN110" s="157"/>
      <c r="MO110" s="157"/>
      <c r="MP110" s="157"/>
      <c r="MQ110" s="157"/>
      <c r="MR110" s="157"/>
      <c r="MS110" s="157"/>
      <c r="MT110" s="157"/>
      <c r="MU110" s="157"/>
      <c r="MV110" s="157"/>
      <c r="MW110" s="157"/>
      <c r="MX110" s="157"/>
      <c r="MY110" s="157"/>
      <c r="MZ110" s="157"/>
      <c r="NA110" s="157"/>
      <c r="NB110" s="157"/>
      <c r="NC110" s="157"/>
      <c r="ND110" s="157"/>
      <c r="NE110" s="157"/>
      <c r="NF110" s="157"/>
      <c r="NG110" s="157"/>
      <c r="NH110" s="157"/>
      <c r="NI110" s="157"/>
      <c r="NJ110" s="157"/>
      <c r="NK110" s="157"/>
      <c r="NL110" s="157"/>
      <c r="NM110" s="157"/>
      <c r="NN110" s="157"/>
      <c r="NO110" s="157"/>
      <c r="NP110" s="157"/>
      <c r="NQ110" s="157"/>
      <c r="NR110" s="157"/>
      <c r="NS110" s="157"/>
      <c r="NT110" s="157"/>
      <c r="NU110" s="157"/>
      <c r="NV110" s="157"/>
      <c r="NW110" s="157"/>
      <c r="NX110" s="157"/>
      <c r="NY110" s="157"/>
      <c r="NZ110" s="157"/>
      <c r="OA110" s="157"/>
      <c r="OB110" s="157"/>
      <c r="OC110" s="157"/>
      <c r="OD110" s="157"/>
      <c r="OE110" s="157"/>
      <c r="OF110" s="157"/>
      <c r="OG110" s="157"/>
      <c r="OH110" s="157"/>
      <c r="OI110" s="157"/>
      <c r="OJ110" s="157"/>
      <c r="OK110" s="157"/>
      <c r="OL110" s="157"/>
      <c r="OM110" s="157"/>
      <c r="ON110" s="157"/>
      <c r="OO110" s="157"/>
      <c r="OP110" s="157"/>
      <c r="OQ110" s="157"/>
      <c r="OR110" s="157"/>
      <c r="OS110" s="157"/>
      <c r="OT110" s="157"/>
      <c r="OU110" s="157"/>
      <c r="OV110" s="157"/>
      <c r="OW110" s="157"/>
      <c r="OX110" s="157"/>
      <c r="OY110" s="157"/>
      <c r="OZ110" s="157"/>
      <c r="PA110" s="157"/>
      <c r="PB110" s="157"/>
      <c r="PC110" s="157"/>
      <c r="PD110" s="157"/>
      <c r="PE110" s="157"/>
      <c r="PF110" s="157"/>
      <c r="PG110" s="157"/>
      <c r="PH110" s="157"/>
      <c r="PI110" s="157"/>
      <c r="PJ110" s="157"/>
      <c r="PK110" s="157"/>
      <c r="PL110" s="157"/>
      <c r="PM110" s="157"/>
      <c r="PN110" s="157"/>
      <c r="PO110" s="157"/>
      <c r="PP110" s="157"/>
      <c r="PQ110" s="157"/>
      <c r="PR110" s="157"/>
      <c r="PS110" s="157"/>
      <c r="PT110" s="157"/>
      <c r="PU110" s="157"/>
      <c r="PV110" s="157"/>
      <c r="PW110" s="157"/>
      <c r="PX110" s="157"/>
      <c r="PY110" s="157"/>
      <c r="PZ110" s="157"/>
      <c r="QA110" s="157"/>
      <c r="QB110" s="157"/>
      <c r="QC110" s="157"/>
      <c r="QD110" s="157"/>
      <c r="QE110" s="157"/>
      <c r="QF110" s="157"/>
      <c r="QG110" s="157"/>
      <c r="QH110" s="157"/>
      <c r="QI110" s="157"/>
      <c r="QJ110" s="157"/>
      <c r="QK110" s="157"/>
      <c r="QL110" s="157"/>
      <c r="QM110" s="157"/>
      <c r="QN110" s="157"/>
      <c r="QO110" s="157"/>
      <c r="QP110" s="157"/>
      <c r="QQ110" s="157"/>
      <c r="QR110" s="157"/>
      <c r="QS110" s="157"/>
      <c r="QT110" s="157"/>
      <c r="QU110" s="157"/>
      <c r="QV110" s="157"/>
      <c r="QW110" s="157"/>
      <c r="QX110" s="157"/>
      <c r="QY110" s="157"/>
      <c r="QZ110" s="157"/>
      <c r="RA110" s="157"/>
      <c r="RB110" s="157"/>
      <c r="RC110" s="157"/>
      <c r="RD110" s="157"/>
      <c r="RE110" s="157"/>
      <c r="RF110" s="157"/>
      <c r="RG110" s="157"/>
      <c r="RH110" s="157"/>
      <c r="RI110" s="157"/>
      <c r="RJ110" s="157"/>
      <c r="RK110" s="157"/>
      <c r="RL110" s="157"/>
      <c r="RM110" s="157"/>
      <c r="RN110" s="157"/>
      <c r="RO110" s="157"/>
      <c r="RP110" s="157"/>
    </row>
    <row r="111" spans="1:486" ht="13">
      <c r="A111" s="149">
        <v>43678</v>
      </c>
      <c r="B111" s="132">
        <v>6146</v>
      </c>
      <c r="C111" s="135">
        <f t="shared" si="126"/>
        <v>2.3999999999999998E-3</v>
      </c>
      <c r="D111" s="57"/>
      <c r="E111" s="157">
        <f t="shared" si="65"/>
        <v>1.2368685852284163</v>
      </c>
      <c r="F111" s="157">
        <f t="shared" si="68"/>
        <v>1.2274815258637908</v>
      </c>
      <c r="G111" s="157">
        <f t="shared" si="70"/>
        <v>1.2267465069860279</v>
      </c>
      <c r="H111" s="157">
        <f t="shared" si="72"/>
        <v>1.222354813046937</v>
      </c>
      <c r="I111" s="157">
        <f t="shared" si="74"/>
        <v>1.2206554121151936</v>
      </c>
      <c r="J111" s="157">
        <f t="shared" si="76"/>
        <v>1.2148645977465902</v>
      </c>
      <c r="K111" s="157">
        <f t="shared" si="78"/>
        <v>1.2112731572723689</v>
      </c>
      <c r="L111" s="157">
        <f t="shared" si="80"/>
        <v>1.2072284423492439</v>
      </c>
      <c r="M111" s="157">
        <f t="shared" si="82"/>
        <v>1.2055708120831699</v>
      </c>
      <c r="N111" s="157">
        <f t="shared" si="84"/>
        <v>1.204153605015674</v>
      </c>
      <c r="O111" s="157">
        <f t="shared" si="86"/>
        <v>1.2020340309016233</v>
      </c>
      <c r="P111" s="157">
        <f t="shared" si="88"/>
        <v>1.2015640273704791</v>
      </c>
      <c r="Q111" s="157">
        <f t="shared" si="90"/>
        <v>1.200390625</v>
      </c>
      <c r="R111" s="157">
        <f t="shared" si="92"/>
        <v>1.1999219055056618</v>
      </c>
      <c r="S111" s="157">
        <f t="shared" si="94"/>
        <v>1.1947900466562986</v>
      </c>
      <c r="T111" s="157">
        <f t="shared" si="96"/>
        <v>1.1933980582524273</v>
      </c>
      <c r="U111" s="157">
        <f t="shared" si="98"/>
        <v>1.1894716469905167</v>
      </c>
      <c r="V111" s="157">
        <f t="shared" si="100"/>
        <v>1.1887814313346228</v>
      </c>
      <c r="W111" s="157">
        <f t="shared" si="102"/>
        <v>1.185570987654321</v>
      </c>
      <c r="X111" s="157">
        <f t="shared" si="104"/>
        <v>1.1810146041506533</v>
      </c>
      <c r="Y111" s="157">
        <f t="shared" si="106"/>
        <v>1.183060635226179</v>
      </c>
      <c r="Z111" s="157">
        <f t="shared" si="108"/>
        <v>1.1810146041506533</v>
      </c>
      <c r="AA111" s="157">
        <f t="shared" si="110"/>
        <v>1.1789756378285057</v>
      </c>
      <c r="AB111" s="157">
        <f t="shared" si="112"/>
        <v>1.1796545105566218</v>
      </c>
      <c r="AC111" s="157">
        <f t="shared" si="114"/>
        <v>1.1760428626100268</v>
      </c>
      <c r="AD111" s="157">
        <f t="shared" si="116"/>
        <v>1.1715592832634387</v>
      </c>
      <c r="AE111" s="157">
        <f t="shared" si="118"/>
        <v>1.1708896932749095</v>
      </c>
      <c r="AF111" s="157">
        <f t="shared" si="120"/>
        <v>1.1691078561917443</v>
      </c>
      <c r="AG111" s="157">
        <f t="shared" si="122"/>
        <v>1.1657814871016692</v>
      </c>
      <c r="AH111" s="157">
        <f t="shared" si="124"/>
        <v>1.1626939084373817</v>
      </c>
      <c r="AI111" s="157">
        <f t="shared" si="127"/>
        <v>1.1637947358454839</v>
      </c>
      <c r="AJ111" s="157">
        <f t="shared" si="129"/>
        <v>1.1646768997536479</v>
      </c>
      <c r="AK111" s="157">
        <f t="shared" si="131"/>
        <v>1.1629139072847683</v>
      </c>
      <c r="AL111" s="157">
        <f t="shared" si="133"/>
        <v>1.1578749058025621</v>
      </c>
      <c r="AM111" s="157">
        <f t="shared" si="135"/>
        <v>1.155914989655821</v>
      </c>
      <c r="AN111" s="157">
        <f t="shared" si="137"/>
        <v>1.153961697333834</v>
      </c>
      <c r="AO111" s="157">
        <f t="shared" si="139"/>
        <v>1.1543951915852741</v>
      </c>
      <c r="AP111" s="157">
        <f t="shared" si="141"/>
        <v>1.1550460439766961</v>
      </c>
      <c r="AQ111" s="157">
        <f t="shared" ref="AQ111:AQ174" si="143">($B111/$B$46)</f>
        <v>1.1520149953139645</v>
      </c>
      <c r="AR111" s="157">
        <f t="shared" si="40"/>
        <v>1.1474981329350262</v>
      </c>
      <c r="AS111" s="157">
        <f t="shared" si="41"/>
        <v>1.1445065176908753</v>
      </c>
      <c r="AT111" s="157">
        <f t="shared" si="42"/>
        <v>1.1434418604651162</v>
      </c>
      <c r="AU111" s="157">
        <f t="shared" si="43"/>
        <v>1.141742522756827</v>
      </c>
      <c r="AV111" s="157">
        <f t="shared" si="44"/>
        <v>1.1402597402597403</v>
      </c>
      <c r="AW111" s="157">
        <f t="shared" si="45"/>
        <v>1.1362543908300979</v>
      </c>
      <c r="AX111" s="157">
        <f t="shared" si="46"/>
        <v>1.129364204336641</v>
      </c>
      <c r="AY111" s="157">
        <f t="shared" si="47"/>
        <v>1.1239941477688369</v>
      </c>
      <c r="AZ111" s="157">
        <f t="shared" si="48"/>
        <v>1.1215328467153285</v>
      </c>
      <c r="BA111" s="157">
        <f t="shared" si="49"/>
        <v>1.1180643987629617</v>
      </c>
      <c r="BB111" s="157">
        <f t="shared" si="50"/>
        <v>1.1198979591836735</v>
      </c>
      <c r="BC111" s="157">
        <f t="shared" si="51"/>
        <v>1.1201020594131583</v>
      </c>
      <c r="BD111" s="157">
        <f t="shared" si="52"/>
        <v>1.1174545454545455</v>
      </c>
      <c r="BE111" s="157">
        <f t="shared" si="53"/>
        <v>1.1194899817850636</v>
      </c>
      <c r="BF111" s="157">
        <f t="shared" si="54"/>
        <v>1.1160341383693482</v>
      </c>
      <c r="BG111" s="157">
        <f t="shared" si="55"/>
        <v>1.1154264972776768</v>
      </c>
      <c r="BH111" s="157">
        <f t="shared" si="56"/>
        <v>1.1144152311876701</v>
      </c>
      <c r="BI111" s="157">
        <f t="shared" si="57"/>
        <v>1.1091860674968417</v>
      </c>
      <c r="BJ111" s="157">
        <f t="shared" si="58"/>
        <v>1.1085858585858586</v>
      </c>
      <c r="BK111" s="157">
        <f t="shared" si="59"/>
        <v>1.1046010064701655</v>
      </c>
      <c r="BL111" s="157">
        <f t="shared" si="60"/>
        <v>1.1051969070311096</v>
      </c>
      <c r="BM111" s="157">
        <f t="shared" si="61"/>
        <v>1.1049982020855806</v>
      </c>
      <c r="BN111" s="157">
        <f t="shared" si="62"/>
        <v>1.0998568360773084</v>
      </c>
      <c r="BO111" s="157">
        <f t="shared" si="63"/>
        <v>1.096325365679629</v>
      </c>
      <c r="BP111" s="157">
        <f t="shared" si="64"/>
        <v>1.09107047754305</v>
      </c>
      <c r="BQ111" s="157">
        <f t="shared" si="66"/>
        <v>1.0902962568742238</v>
      </c>
      <c r="BR111" s="157">
        <f t="shared" si="69"/>
        <v>1.0904897090134846</v>
      </c>
      <c r="BS111" s="157">
        <f t="shared" si="71"/>
        <v>1.0858657243816254</v>
      </c>
      <c r="BT111" s="157">
        <f t="shared" si="73"/>
        <v>1.0839506172839506</v>
      </c>
      <c r="BU111" s="157">
        <f t="shared" si="75"/>
        <v>1.0864415768074951</v>
      </c>
      <c r="BV111" s="157">
        <f t="shared" si="77"/>
        <v>1.0818517866572785</v>
      </c>
      <c r="BW111" s="157">
        <f t="shared" si="79"/>
        <v>1.0801405975395431</v>
      </c>
      <c r="BX111" s="157">
        <f t="shared" si="81"/>
        <v>1.0801405975395431</v>
      </c>
      <c r="BY111" s="157">
        <f t="shared" si="83"/>
        <v>1.0718521102197418</v>
      </c>
      <c r="BZ111" s="157">
        <f t="shared" si="85"/>
        <v>1.0703587600139324</v>
      </c>
      <c r="CA111" s="157">
        <f t="shared" si="87"/>
        <v>1.0616686819830714</v>
      </c>
      <c r="CB111" s="157">
        <f t="shared" si="89"/>
        <v>1.0592899000344709</v>
      </c>
      <c r="CC111" s="157">
        <f t="shared" si="91"/>
        <v>1.0567400275103163</v>
      </c>
      <c r="CD111" s="157">
        <f t="shared" si="93"/>
        <v>1.0549261929282527</v>
      </c>
      <c r="CE111" s="157">
        <f t="shared" si="95"/>
        <v>1.0516769336071183</v>
      </c>
      <c r="CF111" s="157">
        <f t="shared" si="97"/>
        <v>1.0484476287956328</v>
      </c>
      <c r="CG111" s="157">
        <f t="shared" si="99"/>
        <v>1.0466621253405994</v>
      </c>
      <c r="CH111" s="157">
        <f t="shared" si="101"/>
        <v>1.0475541162433952</v>
      </c>
      <c r="CI111" s="157">
        <f t="shared" si="103"/>
        <v>1.0415183867141162</v>
      </c>
      <c r="CJ111" s="157">
        <f t="shared" si="105"/>
        <v>1.0394047015051582</v>
      </c>
      <c r="CK111" s="157">
        <f t="shared" si="107"/>
        <v>1.0380003377807803</v>
      </c>
      <c r="CL111" s="157">
        <f t="shared" si="109"/>
        <v>1.0360755225893459</v>
      </c>
      <c r="CM111" s="157">
        <f t="shared" si="111"/>
        <v>1.0343318747896331</v>
      </c>
      <c r="CN111" s="157">
        <f t="shared" si="113"/>
        <v>1.0322472287537789</v>
      </c>
      <c r="CO111" s="157">
        <f t="shared" si="115"/>
        <v>1.0251876563803168</v>
      </c>
      <c r="CP111" s="157">
        <f t="shared" si="117"/>
        <v>1.0234804329725229</v>
      </c>
      <c r="CQ111" s="157">
        <f t="shared" si="119"/>
        <v>1.0170445143140825</v>
      </c>
      <c r="CR111" s="157">
        <f t="shared" si="121"/>
        <v>1.0141914191419141</v>
      </c>
      <c r="CS111" s="162">
        <f t="shared" si="123"/>
        <v>1.0106890314093078</v>
      </c>
      <c r="CT111" s="163">
        <f t="shared" si="125"/>
        <v>1.0086985064828491</v>
      </c>
      <c r="CU111" s="163">
        <f t="shared" si="128"/>
        <v>1.0086985064828491</v>
      </c>
      <c r="CV111" s="163">
        <f t="shared" si="130"/>
        <v>1.0067158067158066</v>
      </c>
      <c r="CW111" s="163">
        <f t="shared" si="132"/>
        <v>1.0062213490504257</v>
      </c>
      <c r="CX111" s="163">
        <f t="shared" si="134"/>
        <v>1.0062213490504257</v>
      </c>
      <c r="CY111" s="163">
        <f t="shared" si="136"/>
        <v>1.0058919803600654</v>
      </c>
      <c r="CZ111" s="163">
        <f t="shared" si="138"/>
        <v>1.0058919803600654</v>
      </c>
      <c r="DA111" s="163">
        <f t="shared" si="140"/>
        <v>1.0056006688733379</v>
      </c>
      <c r="DB111" s="163">
        <f t="shared" si="142"/>
        <v>1.0045766590389016</v>
      </c>
      <c r="DC111" s="163">
        <f t="shared" ref="DC111:DC174" si="144">($B111/$B$110)</f>
        <v>1.0024465829391616</v>
      </c>
      <c r="DD111" s="156">
        <f>($B111/$B$111)</f>
        <v>1</v>
      </c>
      <c r="DE111" s="164"/>
      <c r="DF111" s="164"/>
      <c r="DG111" s="164"/>
      <c r="DH111" s="164"/>
      <c r="DI111" s="164"/>
      <c r="DJ111" s="164"/>
      <c r="DK111" s="164"/>
      <c r="DL111" s="164"/>
      <c r="DM111" s="164"/>
      <c r="DN111" s="164"/>
      <c r="DO111" s="164"/>
      <c r="DP111" s="164"/>
      <c r="DQ111" s="164"/>
      <c r="DR111" s="164"/>
      <c r="DS111" s="164"/>
      <c r="DT111" s="164"/>
      <c r="DU111" s="164"/>
      <c r="DV111" s="164"/>
      <c r="DW111" s="164"/>
      <c r="DX111" s="164"/>
      <c r="DY111" s="164"/>
      <c r="DZ111" s="164"/>
      <c r="EA111" s="164"/>
      <c r="EB111" s="164"/>
      <c r="EC111" s="164"/>
      <c r="ED111" s="164"/>
      <c r="EE111" s="164"/>
      <c r="EF111" s="164"/>
      <c r="EG111" s="164"/>
      <c r="EH111" s="164"/>
      <c r="EI111" s="164"/>
      <c r="EJ111" s="164"/>
      <c r="EK111" s="164"/>
      <c r="EL111" s="164"/>
      <c r="EM111" s="164"/>
      <c r="EN111" s="157"/>
      <c r="EO111" s="157"/>
      <c r="EP111" s="157"/>
      <c r="EQ111" s="157"/>
      <c r="ER111" s="157"/>
      <c r="ES111" s="157"/>
      <c r="ET111" s="157"/>
      <c r="EU111" s="157"/>
      <c r="EV111" s="157"/>
      <c r="EW111" s="157"/>
      <c r="EX111" s="157"/>
      <c r="EY111" s="157"/>
      <c r="EZ111" s="157"/>
      <c r="FA111" s="157"/>
      <c r="FB111" s="157"/>
      <c r="FC111" s="157"/>
      <c r="FD111" s="157"/>
      <c r="FE111" s="157"/>
      <c r="FF111" s="157"/>
      <c r="FG111" s="157"/>
      <c r="FH111" s="157"/>
      <c r="FI111" s="157"/>
      <c r="FJ111" s="157"/>
      <c r="FK111" s="157"/>
      <c r="FL111" s="157"/>
      <c r="FM111" s="157"/>
      <c r="FN111" s="157"/>
      <c r="FO111" s="157"/>
      <c r="FP111" s="157"/>
      <c r="FQ111" s="157"/>
      <c r="FR111" s="157"/>
      <c r="FS111" s="157"/>
      <c r="FT111" s="157"/>
      <c r="FU111" s="157"/>
      <c r="FV111" s="157"/>
      <c r="FW111" s="157"/>
      <c r="FX111" s="157"/>
      <c r="FY111" s="157"/>
      <c r="FZ111" s="157"/>
      <c r="GA111" s="157"/>
      <c r="GB111" s="157"/>
      <c r="GC111" s="157"/>
      <c r="GD111" s="157"/>
      <c r="GE111" s="157"/>
      <c r="GF111" s="157"/>
      <c r="GG111" s="157"/>
      <c r="GH111" s="157"/>
      <c r="GI111" s="157"/>
      <c r="GJ111" s="157"/>
      <c r="GK111" s="157"/>
      <c r="GL111" s="157"/>
      <c r="GM111" s="157"/>
      <c r="GN111" s="157"/>
      <c r="GO111" s="157"/>
      <c r="GP111" s="157"/>
      <c r="GQ111" s="157"/>
      <c r="GR111" s="157"/>
      <c r="GS111" s="157"/>
      <c r="GT111" s="157"/>
      <c r="GU111" s="157"/>
      <c r="GV111" s="157"/>
      <c r="GW111" s="157"/>
      <c r="GX111" s="157"/>
      <c r="GY111" s="157"/>
      <c r="GZ111" s="157"/>
      <c r="HA111" s="157"/>
      <c r="HB111" s="157"/>
      <c r="HC111" s="157"/>
      <c r="HD111" s="157"/>
      <c r="HE111" s="157"/>
      <c r="HF111" s="157"/>
      <c r="HG111" s="157"/>
      <c r="HH111" s="157"/>
      <c r="HI111" s="157"/>
      <c r="HJ111" s="157"/>
      <c r="HK111" s="157"/>
      <c r="HL111" s="157"/>
      <c r="HM111" s="157"/>
      <c r="HN111" s="157"/>
      <c r="HO111" s="157"/>
      <c r="HP111" s="157"/>
      <c r="HQ111" s="157"/>
      <c r="HR111" s="157"/>
      <c r="HS111" s="157"/>
      <c r="HT111" s="157"/>
      <c r="HU111" s="157"/>
      <c r="HV111" s="157"/>
      <c r="HW111" s="157"/>
      <c r="HX111" s="157"/>
      <c r="HY111" s="157"/>
      <c r="HZ111" s="157"/>
      <c r="IA111" s="157"/>
      <c r="IB111" s="157"/>
      <c r="IC111" s="157"/>
      <c r="ID111" s="157"/>
      <c r="IE111" s="157"/>
      <c r="IF111" s="157"/>
      <c r="IG111" s="157"/>
      <c r="IH111" s="157"/>
      <c r="II111" s="157"/>
      <c r="IJ111" s="157"/>
      <c r="IK111" s="157"/>
      <c r="IL111" s="157"/>
      <c r="IM111" s="157"/>
      <c r="IN111" s="157"/>
      <c r="IO111" s="157"/>
      <c r="IP111" s="157"/>
      <c r="IQ111" s="157"/>
      <c r="IR111" s="157"/>
      <c r="IS111" s="157"/>
      <c r="IT111" s="157"/>
      <c r="IU111" s="157"/>
      <c r="IV111" s="157"/>
      <c r="IW111" s="157"/>
      <c r="IX111" s="157"/>
      <c r="IY111" s="157"/>
      <c r="IZ111" s="157"/>
      <c r="JA111" s="157"/>
      <c r="JB111" s="157"/>
      <c r="JC111" s="157"/>
      <c r="JD111" s="157"/>
      <c r="JE111" s="157"/>
      <c r="JF111" s="157"/>
      <c r="JG111" s="157"/>
      <c r="JH111" s="157"/>
      <c r="JI111" s="157"/>
      <c r="JJ111" s="157"/>
      <c r="JK111" s="157"/>
      <c r="JL111" s="157"/>
      <c r="JM111" s="157"/>
      <c r="JN111" s="157"/>
      <c r="JO111" s="157"/>
      <c r="JP111" s="157"/>
      <c r="JQ111" s="157"/>
      <c r="JR111" s="157"/>
      <c r="JS111" s="157"/>
      <c r="JT111" s="157"/>
      <c r="JU111" s="157"/>
      <c r="JV111" s="157"/>
      <c r="JW111" s="157"/>
      <c r="JX111" s="157"/>
      <c r="JY111" s="157"/>
      <c r="JZ111" s="157"/>
      <c r="KA111" s="157"/>
      <c r="KB111" s="157"/>
      <c r="KC111" s="157"/>
      <c r="KD111" s="157"/>
      <c r="KE111" s="157"/>
      <c r="KF111" s="157"/>
      <c r="KG111" s="157"/>
      <c r="KH111" s="157"/>
      <c r="KI111" s="157"/>
      <c r="KJ111" s="157"/>
      <c r="KK111" s="157"/>
      <c r="KL111" s="157"/>
      <c r="KM111" s="157"/>
      <c r="KN111" s="157"/>
      <c r="KO111" s="157"/>
      <c r="KP111" s="157"/>
      <c r="KQ111" s="157"/>
      <c r="KR111" s="157"/>
      <c r="KS111" s="157"/>
      <c r="KT111" s="157"/>
      <c r="KU111" s="157"/>
      <c r="KV111" s="157"/>
      <c r="KW111" s="157"/>
      <c r="KX111" s="157"/>
      <c r="KY111" s="157"/>
      <c r="KZ111" s="157"/>
      <c r="LA111" s="157"/>
      <c r="LB111" s="157"/>
      <c r="LC111" s="157"/>
      <c r="LD111" s="157"/>
      <c r="LE111" s="157"/>
      <c r="LF111" s="157"/>
      <c r="LG111" s="157"/>
      <c r="LH111" s="157"/>
      <c r="LI111" s="157"/>
      <c r="LJ111" s="157"/>
      <c r="LK111" s="157"/>
      <c r="LL111" s="157"/>
      <c r="LM111" s="157"/>
      <c r="LN111" s="157"/>
      <c r="LO111" s="157"/>
      <c r="LP111" s="157"/>
      <c r="LQ111" s="157"/>
      <c r="LR111" s="157"/>
      <c r="LS111" s="157"/>
      <c r="LT111" s="157"/>
      <c r="LU111" s="157"/>
      <c r="LV111" s="157"/>
      <c r="LW111" s="157"/>
      <c r="LX111" s="157"/>
      <c r="LY111" s="157"/>
      <c r="LZ111" s="157"/>
      <c r="MA111" s="157"/>
      <c r="MB111" s="157"/>
      <c r="MC111" s="157"/>
      <c r="MD111" s="157"/>
      <c r="ME111" s="157"/>
      <c r="MF111" s="157"/>
      <c r="MG111" s="157"/>
      <c r="MH111" s="157"/>
      <c r="MI111" s="157"/>
      <c r="MJ111" s="157"/>
      <c r="MK111" s="157"/>
      <c r="ML111" s="157"/>
      <c r="MM111" s="157"/>
      <c r="MN111" s="157"/>
      <c r="MO111" s="157"/>
      <c r="MP111" s="157"/>
      <c r="MQ111" s="157"/>
      <c r="MR111" s="157"/>
      <c r="MS111" s="157"/>
      <c r="MT111" s="157"/>
      <c r="MU111" s="157"/>
      <c r="MV111" s="157"/>
      <c r="MW111" s="157"/>
      <c r="MX111" s="157"/>
      <c r="MY111" s="157"/>
      <c r="MZ111" s="157"/>
      <c r="NA111" s="157"/>
      <c r="NB111" s="157"/>
      <c r="NC111" s="157"/>
      <c r="ND111" s="157"/>
      <c r="NE111" s="157"/>
      <c r="NF111" s="157"/>
      <c r="NG111" s="157"/>
      <c r="NH111" s="157"/>
      <c r="NI111" s="157"/>
      <c r="NJ111" s="157"/>
      <c r="NK111" s="157"/>
      <c r="NL111" s="157"/>
      <c r="NM111" s="157"/>
      <c r="NN111" s="157"/>
      <c r="NO111" s="157"/>
      <c r="NP111" s="157"/>
      <c r="NQ111" s="157"/>
      <c r="NR111" s="157"/>
      <c r="NS111" s="157"/>
      <c r="NT111" s="157"/>
      <c r="NU111" s="157"/>
      <c r="NV111" s="157"/>
      <c r="NW111" s="157"/>
      <c r="NX111" s="157"/>
      <c r="NY111" s="157"/>
      <c r="NZ111" s="157"/>
      <c r="OA111" s="157"/>
      <c r="OB111" s="157"/>
      <c r="OC111" s="157"/>
      <c r="OD111" s="157"/>
      <c r="OE111" s="157"/>
      <c r="OF111" s="157"/>
      <c r="OG111" s="157"/>
      <c r="OH111" s="157"/>
      <c r="OI111" s="157"/>
      <c r="OJ111" s="157"/>
      <c r="OK111" s="157"/>
      <c r="OL111" s="157"/>
      <c r="OM111" s="157"/>
      <c r="ON111" s="157"/>
      <c r="OO111" s="157"/>
      <c r="OP111" s="157"/>
      <c r="OQ111" s="157"/>
      <c r="OR111" s="157"/>
      <c r="OS111" s="157"/>
      <c r="OT111" s="157"/>
      <c r="OU111" s="157"/>
      <c r="OV111" s="157"/>
      <c r="OW111" s="157"/>
      <c r="OX111" s="157"/>
      <c r="OY111" s="157"/>
      <c r="OZ111" s="157"/>
      <c r="PA111" s="157"/>
      <c r="PB111" s="157"/>
      <c r="PC111" s="157"/>
      <c r="PD111" s="157"/>
      <c r="PE111" s="157"/>
      <c r="PF111" s="157"/>
      <c r="PG111" s="157"/>
      <c r="PH111" s="157"/>
      <c r="PI111" s="157"/>
      <c r="PJ111" s="157"/>
      <c r="PK111" s="157"/>
      <c r="PL111" s="157"/>
      <c r="PM111" s="157"/>
      <c r="PN111" s="157"/>
      <c r="PO111" s="157"/>
      <c r="PP111" s="157"/>
      <c r="PQ111" s="157"/>
      <c r="PR111" s="157"/>
      <c r="PS111" s="157"/>
      <c r="PT111" s="157"/>
      <c r="PU111" s="157"/>
      <c r="PV111" s="157"/>
      <c r="PW111" s="157"/>
      <c r="PX111" s="157"/>
      <c r="PY111" s="157"/>
      <c r="PZ111" s="157"/>
      <c r="QA111" s="157"/>
      <c r="QB111" s="157"/>
      <c r="QC111" s="157"/>
      <c r="QD111" s="157"/>
      <c r="QE111" s="157"/>
      <c r="QF111" s="157"/>
      <c r="QG111" s="157"/>
      <c r="QH111" s="157"/>
      <c r="QI111" s="157"/>
      <c r="QJ111" s="157"/>
      <c r="QK111" s="157"/>
      <c r="QL111" s="157"/>
      <c r="QM111" s="157"/>
      <c r="QN111" s="157"/>
      <c r="QO111" s="157"/>
      <c r="QP111" s="157"/>
      <c r="QQ111" s="157"/>
      <c r="QR111" s="157"/>
      <c r="QS111" s="157"/>
      <c r="QT111" s="157"/>
      <c r="QU111" s="157"/>
      <c r="QV111" s="157"/>
      <c r="QW111" s="157"/>
      <c r="QX111" s="157"/>
      <c r="QY111" s="157"/>
      <c r="QZ111" s="157"/>
      <c r="RA111" s="157"/>
      <c r="RB111" s="157"/>
      <c r="RC111" s="157"/>
      <c r="RD111" s="157"/>
      <c r="RE111" s="157"/>
      <c r="RF111" s="157"/>
      <c r="RG111" s="157"/>
      <c r="RH111" s="157"/>
      <c r="RI111" s="157"/>
      <c r="RJ111" s="157"/>
      <c r="RK111" s="157"/>
      <c r="RL111" s="157"/>
      <c r="RM111" s="157"/>
      <c r="RN111" s="157"/>
      <c r="RO111" s="157"/>
      <c r="RP111" s="157"/>
    </row>
    <row r="112" spans="1:486" ht="13">
      <c r="A112" s="149">
        <v>43709</v>
      </c>
      <c r="B112" s="132">
        <v>6147</v>
      </c>
      <c r="C112" s="135">
        <f t="shared" si="126"/>
        <v>2.0000000000000001E-4</v>
      </c>
      <c r="D112" s="57"/>
      <c r="E112" s="157">
        <f t="shared" si="65"/>
        <v>1.2370698329643792</v>
      </c>
      <c r="F112" s="157">
        <f t="shared" si="68"/>
        <v>1.2276812462552427</v>
      </c>
      <c r="G112" s="157">
        <f t="shared" si="70"/>
        <v>1.226946107784431</v>
      </c>
      <c r="H112" s="157">
        <f t="shared" si="72"/>
        <v>1.2225536992840096</v>
      </c>
      <c r="I112" s="157">
        <f t="shared" si="74"/>
        <v>1.2208540218470705</v>
      </c>
      <c r="J112" s="157">
        <f t="shared" si="76"/>
        <v>1.2150622652698162</v>
      </c>
      <c r="K112" s="157">
        <f t="shared" si="78"/>
        <v>1.2114702404414663</v>
      </c>
      <c r="L112" s="157">
        <f t="shared" si="80"/>
        <v>1.2074248674130819</v>
      </c>
      <c r="M112" s="157">
        <f t="shared" si="82"/>
        <v>1.205766967438211</v>
      </c>
      <c r="N112" s="157">
        <f t="shared" si="84"/>
        <v>1.2043495297805642</v>
      </c>
      <c r="O112" s="157">
        <f t="shared" si="86"/>
        <v>1.2022296107960102</v>
      </c>
      <c r="P112" s="157">
        <f t="shared" si="88"/>
        <v>1.2017595307917888</v>
      </c>
      <c r="Q112" s="157">
        <f t="shared" si="90"/>
        <v>1.2005859375000001</v>
      </c>
      <c r="R112" s="157">
        <f t="shared" si="92"/>
        <v>1.2001171417415073</v>
      </c>
      <c r="S112" s="157">
        <f t="shared" si="94"/>
        <v>1.1949844479004665</v>
      </c>
      <c r="T112" s="157">
        <f t="shared" si="96"/>
        <v>1.1935922330097088</v>
      </c>
      <c r="U112" s="157">
        <f t="shared" si="98"/>
        <v>1.1896651828914264</v>
      </c>
      <c r="V112" s="157">
        <f t="shared" si="100"/>
        <v>1.1889748549323018</v>
      </c>
      <c r="W112" s="157">
        <f t="shared" si="102"/>
        <v>1.1857638888888888</v>
      </c>
      <c r="X112" s="157">
        <f t="shared" si="104"/>
        <v>1.1812067640276711</v>
      </c>
      <c r="Y112" s="157">
        <f t="shared" si="106"/>
        <v>1.1832531280076997</v>
      </c>
      <c r="Z112" s="157">
        <f t="shared" si="108"/>
        <v>1.1812067640276711</v>
      </c>
      <c r="AA112" s="157">
        <f t="shared" si="110"/>
        <v>1.1791674659505083</v>
      </c>
      <c r="AB112" s="157">
        <f t="shared" si="112"/>
        <v>1.1798464491362763</v>
      </c>
      <c r="AC112" s="157">
        <f t="shared" si="114"/>
        <v>1.1762342135476465</v>
      </c>
      <c r="AD112" s="157">
        <f t="shared" si="116"/>
        <v>1.171749904689287</v>
      </c>
      <c r="AE112" s="157">
        <f t="shared" si="118"/>
        <v>1.1710802057534768</v>
      </c>
      <c r="AF112" s="157">
        <f t="shared" si="120"/>
        <v>1.1692980787521401</v>
      </c>
      <c r="AG112" s="157">
        <f t="shared" si="122"/>
        <v>1.1659711684370258</v>
      </c>
      <c r="AH112" s="157">
        <f t="shared" si="124"/>
        <v>1.162883087400681</v>
      </c>
      <c r="AI112" s="157">
        <f t="shared" si="127"/>
        <v>1.1639840939216057</v>
      </c>
      <c r="AJ112" s="157">
        <f t="shared" si="129"/>
        <v>1.1648664013644117</v>
      </c>
      <c r="AK112" s="157">
        <f t="shared" si="131"/>
        <v>1.1631031220435193</v>
      </c>
      <c r="AL112" s="157">
        <f t="shared" si="133"/>
        <v>1.1580633006782215</v>
      </c>
      <c r="AM112" s="157">
        <f t="shared" si="135"/>
        <v>1.1561030656385181</v>
      </c>
      <c r="AN112" s="157">
        <f t="shared" si="137"/>
        <v>1.1541494555013143</v>
      </c>
      <c r="AO112" s="157">
        <f t="shared" si="139"/>
        <v>1.1545830202854996</v>
      </c>
      <c r="AP112" s="157">
        <f t="shared" si="141"/>
        <v>1.1552339785754557</v>
      </c>
      <c r="AQ112" s="157">
        <f t="shared" si="143"/>
        <v>1.1522024367385193</v>
      </c>
      <c r="AR112" s="157">
        <f t="shared" ref="AR112:AR175" si="145">($B112/$B$47)</f>
        <v>1.1476848394324122</v>
      </c>
      <c r="AS112" s="157">
        <f t="shared" si="41"/>
        <v>1.1446927374301676</v>
      </c>
      <c r="AT112" s="157">
        <f t="shared" si="42"/>
        <v>1.1436279069767441</v>
      </c>
      <c r="AU112" s="157">
        <f t="shared" si="43"/>
        <v>1.1419282927735463</v>
      </c>
      <c r="AV112" s="157">
        <f t="shared" si="44"/>
        <v>1.1404452690166975</v>
      </c>
      <c r="AW112" s="157">
        <f t="shared" si="45"/>
        <v>1.1364392678868553</v>
      </c>
      <c r="AX112" s="157">
        <f t="shared" si="46"/>
        <v>1.12954796030871</v>
      </c>
      <c r="AY112" s="157">
        <f t="shared" si="47"/>
        <v>1.1241770299926848</v>
      </c>
      <c r="AZ112" s="157">
        <f t="shared" si="48"/>
        <v>1.1217153284671533</v>
      </c>
      <c r="BA112" s="157">
        <f t="shared" si="49"/>
        <v>1.1182463161724576</v>
      </c>
      <c r="BB112" s="157">
        <f t="shared" si="50"/>
        <v>1.1200801749271136</v>
      </c>
      <c r="BC112" s="157">
        <f t="shared" si="51"/>
        <v>1.120284308365227</v>
      </c>
      <c r="BD112" s="157">
        <f t="shared" si="52"/>
        <v>1.1176363636363635</v>
      </c>
      <c r="BE112" s="157">
        <f t="shared" si="53"/>
        <v>1.119672131147541</v>
      </c>
      <c r="BF112" s="157">
        <f t="shared" si="54"/>
        <v>1.1162157254403486</v>
      </c>
      <c r="BG112" s="157">
        <f t="shared" si="55"/>
        <v>1.1156079854809438</v>
      </c>
      <c r="BH112" s="157">
        <f t="shared" si="56"/>
        <v>1.114596554850408</v>
      </c>
      <c r="BI112" s="157">
        <f t="shared" si="57"/>
        <v>1.1093665403356794</v>
      </c>
      <c r="BJ112" s="157">
        <f t="shared" si="58"/>
        <v>1.1087662337662338</v>
      </c>
      <c r="BK112" s="157">
        <f t="shared" si="59"/>
        <v>1.1047807332854063</v>
      </c>
      <c r="BL112" s="157">
        <f t="shared" si="60"/>
        <v>1.1053767308038123</v>
      </c>
      <c r="BM112" s="157">
        <f t="shared" si="61"/>
        <v>1.1051779935275081</v>
      </c>
      <c r="BN112" s="157">
        <f t="shared" si="62"/>
        <v>1.1000357909806728</v>
      </c>
      <c r="BO112" s="157">
        <f t="shared" si="63"/>
        <v>1.0965037459864431</v>
      </c>
      <c r="BP112" s="157">
        <f t="shared" si="64"/>
        <v>1.0912480028404048</v>
      </c>
      <c r="BQ112" s="157">
        <f t="shared" si="66"/>
        <v>1.0904736562001065</v>
      </c>
      <c r="BR112" s="157">
        <f t="shared" si="69"/>
        <v>1.0906671398154719</v>
      </c>
      <c r="BS112" s="157">
        <f t="shared" si="71"/>
        <v>1.0860424028268552</v>
      </c>
      <c r="BT112" s="157">
        <f t="shared" si="73"/>
        <v>1.0841269841269841</v>
      </c>
      <c r="BU112" s="157">
        <f t="shared" si="75"/>
        <v>1.0866183489482057</v>
      </c>
      <c r="BV112" s="157">
        <f t="shared" si="77"/>
        <v>1.0820278120049287</v>
      </c>
      <c r="BW112" s="157">
        <f t="shared" si="79"/>
        <v>1.0803163444639718</v>
      </c>
      <c r="BX112" s="157">
        <f t="shared" si="81"/>
        <v>1.0803163444639718</v>
      </c>
      <c r="BY112" s="157">
        <f t="shared" si="83"/>
        <v>1.0720265085455181</v>
      </c>
      <c r="BZ112" s="157">
        <f t="shared" si="85"/>
        <v>1.0705329153605017</v>
      </c>
      <c r="CA112" s="157">
        <f t="shared" si="87"/>
        <v>1.0618414233891864</v>
      </c>
      <c r="CB112" s="157">
        <f t="shared" si="89"/>
        <v>1.0594622543950363</v>
      </c>
      <c r="CC112" s="157">
        <f t="shared" si="91"/>
        <v>1.0569119669876204</v>
      </c>
      <c r="CD112" s="157">
        <f t="shared" si="93"/>
        <v>1.0550978372811535</v>
      </c>
      <c r="CE112" s="157">
        <f t="shared" si="95"/>
        <v>1.0518480492813143</v>
      </c>
      <c r="CF112" s="157">
        <f t="shared" si="97"/>
        <v>1.048618219037871</v>
      </c>
      <c r="CG112" s="157">
        <f t="shared" si="99"/>
        <v>1.0468324250681198</v>
      </c>
      <c r="CH112" s="157">
        <f t="shared" si="101"/>
        <v>1.0477245611044828</v>
      </c>
      <c r="CI112" s="157">
        <f t="shared" si="103"/>
        <v>1.041687849517031</v>
      </c>
      <c r="CJ112" s="157">
        <f t="shared" si="105"/>
        <v>1.0395738203957383</v>
      </c>
      <c r="CK112" s="157">
        <f t="shared" si="107"/>
        <v>1.0381692281709172</v>
      </c>
      <c r="CL112" s="157">
        <f t="shared" si="109"/>
        <v>1.0362440997977074</v>
      </c>
      <c r="CM112" s="157">
        <f t="shared" si="111"/>
        <v>1.0345001682935038</v>
      </c>
      <c r="CN112" s="157">
        <f t="shared" si="113"/>
        <v>1.0324151830702049</v>
      </c>
      <c r="CO112" s="157">
        <f t="shared" si="115"/>
        <v>1.0253544620517097</v>
      </c>
      <c r="CP112" s="157">
        <f t="shared" si="117"/>
        <v>1.0236469608659451</v>
      </c>
      <c r="CQ112" s="157">
        <f t="shared" si="119"/>
        <v>1.0172099950355784</v>
      </c>
      <c r="CR112" s="157">
        <f t="shared" si="121"/>
        <v>1.0143564356435644</v>
      </c>
      <c r="CS112" s="162">
        <f t="shared" si="123"/>
        <v>1.010853478046374</v>
      </c>
      <c r="CT112" s="163">
        <f t="shared" si="125"/>
        <v>1.0088626292466765</v>
      </c>
      <c r="CU112" s="163">
        <f t="shared" si="128"/>
        <v>1.0088626292466765</v>
      </c>
      <c r="CV112" s="163">
        <f t="shared" si="130"/>
        <v>1.0068796068796069</v>
      </c>
      <c r="CW112" s="163">
        <f t="shared" si="132"/>
        <v>1.0063850687622791</v>
      </c>
      <c r="CX112" s="163">
        <f t="shared" si="134"/>
        <v>1.0063850687622791</v>
      </c>
      <c r="CY112" s="163">
        <f t="shared" si="136"/>
        <v>1.0060556464811783</v>
      </c>
      <c r="CZ112" s="163">
        <f t="shared" si="138"/>
        <v>1.0060556464811783</v>
      </c>
      <c r="DA112" s="163">
        <f t="shared" si="140"/>
        <v>1.005764287595901</v>
      </c>
      <c r="DB112" s="163">
        <f t="shared" si="142"/>
        <v>1.0047401111474339</v>
      </c>
      <c r="DC112" s="163">
        <f t="shared" si="144"/>
        <v>1.002609688468439</v>
      </c>
      <c r="DD112" s="163">
        <f t="shared" ref="DD112:DD175" si="146">($B112/$B$111)</f>
        <v>1.0001627074520012</v>
      </c>
      <c r="DE112" s="156">
        <f>($B112/$B$112)</f>
        <v>1</v>
      </c>
      <c r="DF112" s="164"/>
      <c r="DG112" s="164"/>
      <c r="DH112" s="164"/>
      <c r="DI112" s="164"/>
      <c r="DJ112" s="164"/>
      <c r="DK112" s="164"/>
      <c r="DL112" s="164"/>
      <c r="DM112" s="164"/>
      <c r="DN112" s="164"/>
      <c r="DO112" s="164"/>
      <c r="DP112" s="164"/>
      <c r="DQ112" s="164"/>
      <c r="DR112" s="164"/>
      <c r="DS112" s="164"/>
      <c r="DT112" s="164"/>
      <c r="DU112" s="164"/>
      <c r="DV112" s="164"/>
      <c r="DW112" s="164"/>
      <c r="DX112" s="164"/>
      <c r="DY112" s="164"/>
      <c r="DZ112" s="164"/>
      <c r="EA112" s="164"/>
      <c r="EB112" s="164"/>
      <c r="EC112" s="164"/>
      <c r="ED112" s="164"/>
      <c r="EE112" s="164"/>
      <c r="EF112" s="164"/>
      <c r="EG112" s="164"/>
      <c r="EH112" s="164"/>
      <c r="EI112" s="164"/>
      <c r="EJ112" s="164"/>
      <c r="EK112" s="164"/>
      <c r="EL112" s="164"/>
      <c r="EM112" s="164"/>
      <c r="EN112" s="157"/>
      <c r="EO112" s="157"/>
      <c r="EP112" s="157"/>
      <c r="EQ112" s="157"/>
      <c r="ER112" s="157"/>
      <c r="ES112" s="157"/>
      <c r="ET112" s="157"/>
      <c r="EU112" s="157"/>
      <c r="EV112" s="157"/>
      <c r="EW112" s="157"/>
      <c r="EX112" s="157"/>
      <c r="EY112" s="157"/>
      <c r="EZ112" s="157"/>
      <c r="FA112" s="157"/>
      <c r="FB112" s="157"/>
      <c r="FC112" s="157"/>
      <c r="FD112" s="157"/>
      <c r="FE112" s="157"/>
      <c r="FF112" s="157"/>
      <c r="FG112" s="157"/>
      <c r="FH112" s="157"/>
      <c r="FI112" s="157"/>
      <c r="FJ112" s="157"/>
      <c r="FK112" s="157"/>
      <c r="FL112" s="157"/>
      <c r="FM112" s="157"/>
      <c r="FN112" s="157"/>
      <c r="FO112" s="157"/>
      <c r="FP112" s="157"/>
      <c r="FQ112" s="157"/>
      <c r="FR112" s="157"/>
      <c r="FS112" s="157"/>
      <c r="FT112" s="157"/>
      <c r="FU112" s="157"/>
      <c r="FV112" s="157"/>
      <c r="FW112" s="157"/>
      <c r="FX112" s="157"/>
      <c r="FY112" s="157"/>
      <c r="FZ112" s="157"/>
      <c r="GA112" s="157"/>
      <c r="GB112" s="157"/>
      <c r="GC112" s="157"/>
      <c r="GD112" s="157"/>
      <c r="GE112" s="157"/>
      <c r="GF112" s="157"/>
      <c r="GG112" s="157"/>
      <c r="GH112" s="157"/>
      <c r="GI112" s="157"/>
      <c r="GJ112" s="157"/>
      <c r="GK112" s="157"/>
      <c r="GL112" s="157"/>
      <c r="GM112" s="157"/>
      <c r="GN112" s="157"/>
      <c r="GO112" s="157"/>
      <c r="GP112" s="157"/>
      <c r="GQ112" s="157"/>
      <c r="GR112" s="157"/>
      <c r="GS112" s="157"/>
      <c r="GT112" s="157"/>
      <c r="GU112" s="157"/>
      <c r="GV112" s="157"/>
      <c r="GW112" s="157"/>
      <c r="GX112" s="157"/>
      <c r="GY112" s="157"/>
      <c r="GZ112" s="157"/>
      <c r="HA112" s="157"/>
      <c r="HB112" s="157"/>
      <c r="HC112" s="157"/>
      <c r="HD112" s="157"/>
      <c r="HE112" s="157"/>
      <c r="HF112" s="157"/>
      <c r="HG112" s="157"/>
      <c r="HH112" s="157"/>
      <c r="HI112" s="157"/>
      <c r="HJ112" s="157"/>
      <c r="HK112" s="157"/>
      <c r="HL112" s="157"/>
      <c r="HM112" s="157"/>
      <c r="HN112" s="157"/>
      <c r="HO112" s="157"/>
      <c r="HP112" s="157"/>
      <c r="HQ112" s="157"/>
      <c r="HR112" s="157"/>
      <c r="HS112" s="157"/>
      <c r="HT112" s="157"/>
      <c r="HU112" s="157"/>
      <c r="HV112" s="157"/>
      <c r="HW112" s="157"/>
      <c r="HX112" s="157"/>
      <c r="HY112" s="157"/>
      <c r="HZ112" s="157"/>
      <c r="IA112" s="157"/>
      <c r="IB112" s="157"/>
      <c r="IC112" s="157"/>
      <c r="ID112" s="157"/>
      <c r="IE112" s="157"/>
      <c r="IF112" s="157"/>
      <c r="IG112" s="157"/>
      <c r="IH112" s="157"/>
      <c r="II112" s="157"/>
      <c r="IJ112" s="157"/>
      <c r="IK112" s="157"/>
      <c r="IL112" s="157"/>
      <c r="IM112" s="157"/>
      <c r="IN112" s="157"/>
      <c r="IO112" s="157"/>
      <c r="IP112" s="157"/>
      <c r="IQ112" s="157"/>
      <c r="IR112" s="157"/>
      <c r="IS112" s="157"/>
      <c r="IT112" s="157"/>
      <c r="IU112" s="157"/>
      <c r="IV112" s="157"/>
      <c r="IW112" s="157"/>
      <c r="IX112" s="157"/>
      <c r="IY112" s="157"/>
      <c r="IZ112" s="157"/>
      <c r="JA112" s="157"/>
      <c r="JB112" s="157"/>
      <c r="JC112" s="157"/>
      <c r="JD112" s="157"/>
      <c r="JE112" s="157"/>
      <c r="JF112" s="157"/>
      <c r="JG112" s="157"/>
      <c r="JH112" s="157"/>
      <c r="JI112" s="157"/>
      <c r="JJ112" s="157"/>
      <c r="JK112" s="157"/>
      <c r="JL112" s="157"/>
      <c r="JM112" s="157"/>
      <c r="JN112" s="157"/>
      <c r="JO112" s="157"/>
      <c r="JP112" s="157"/>
      <c r="JQ112" s="157"/>
      <c r="JR112" s="157"/>
      <c r="JS112" s="157"/>
      <c r="JT112" s="157"/>
      <c r="JU112" s="157"/>
      <c r="JV112" s="157"/>
      <c r="JW112" s="157"/>
      <c r="JX112" s="157"/>
      <c r="JY112" s="157"/>
      <c r="JZ112" s="157"/>
      <c r="KA112" s="157"/>
      <c r="KB112" s="157"/>
      <c r="KC112" s="157"/>
      <c r="KD112" s="157"/>
      <c r="KE112" s="157"/>
      <c r="KF112" s="157"/>
      <c r="KG112" s="157"/>
      <c r="KH112" s="157"/>
      <c r="KI112" s="157"/>
      <c r="KJ112" s="157"/>
      <c r="KK112" s="157"/>
      <c r="KL112" s="157"/>
      <c r="KM112" s="157"/>
      <c r="KN112" s="157"/>
      <c r="KO112" s="157"/>
      <c r="KP112" s="157"/>
      <c r="KQ112" s="157"/>
      <c r="KR112" s="157"/>
      <c r="KS112" s="157"/>
      <c r="KT112" s="157"/>
      <c r="KU112" s="157"/>
      <c r="KV112" s="157"/>
      <c r="KW112" s="157"/>
      <c r="KX112" s="157"/>
      <c r="KY112" s="157"/>
      <c r="KZ112" s="157"/>
      <c r="LA112" s="157"/>
      <c r="LB112" s="157"/>
      <c r="LC112" s="157"/>
      <c r="LD112" s="157"/>
      <c r="LE112" s="157"/>
      <c r="LF112" s="157"/>
      <c r="LG112" s="157"/>
      <c r="LH112" s="157"/>
      <c r="LI112" s="157"/>
      <c r="LJ112" s="157"/>
      <c r="LK112" s="157"/>
      <c r="LL112" s="157"/>
      <c r="LM112" s="157"/>
      <c r="LN112" s="157"/>
      <c r="LO112" s="157"/>
      <c r="LP112" s="157"/>
      <c r="LQ112" s="157"/>
      <c r="LR112" s="157"/>
      <c r="LS112" s="157"/>
      <c r="LT112" s="157"/>
      <c r="LU112" s="157"/>
      <c r="LV112" s="157"/>
      <c r="LW112" s="157"/>
      <c r="LX112" s="157"/>
      <c r="LY112" s="157"/>
      <c r="LZ112" s="157"/>
      <c r="MA112" s="157"/>
      <c r="MB112" s="157"/>
      <c r="MC112" s="157"/>
      <c r="MD112" s="157"/>
      <c r="ME112" s="157"/>
      <c r="MF112" s="157"/>
      <c r="MG112" s="157"/>
      <c r="MH112" s="157"/>
      <c r="MI112" s="157"/>
      <c r="MJ112" s="157"/>
      <c r="MK112" s="157"/>
      <c r="ML112" s="157"/>
      <c r="MM112" s="157"/>
      <c r="MN112" s="157"/>
      <c r="MO112" s="157"/>
      <c r="MP112" s="157"/>
      <c r="MQ112" s="157"/>
      <c r="MR112" s="157"/>
      <c r="MS112" s="157"/>
      <c r="MT112" s="157"/>
      <c r="MU112" s="157"/>
      <c r="MV112" s="157"/>
      <c r="MW112" s="157"/>
      <c r="MX112" s="157"/>
      <c r="MY112" s="157"/>
      <c r="MZ112" s="157"/>
      <c r="NA112" s="157"/>
      <c r="NB112" s="157"/>
      <c r="NC112" s="157"/>
      <c r="ND112" s="157"/>
      <c r="NE112" s="157"/>
      <c r="NF112" s="157"/>
      <c r="NG112" s="157"/>
      <c r="NH112" s="157"/>
      <c r="NI112" s="157"/>
      <c r="NJ112" s="157"/>
      <c r="NK112" s="157"/>
      <c r="NL112" s="157"/>
      <c r="NM112" s="157"/>
      <c r="NN112" s="157"/>
      <c r="NO112" s="157"/>
      <c r="NP112" s="157"/>
      <c r="NQ112" s="157"/>
      <c r="NR112" s="157"/>
      <c r="NS112" s="157"/>
      <c r="NT112" s="157"/>
      <c r="NU112" s="157"/>
      <c r="NV112" s="157"/>
      <c r="NW112" s="157"/>
      <c r="NX112" s="157"/>
      <c r="NY112" s="157"/>
      <c r="NZ112" s="157"/>
      <c r="OA112" s="157"/>
      <c r="OB112" s="157"/>
      <c r="OC112" s="157"/>
      <c r="OD112" s="157"/>
      <c r="OE112" s="157"/>
      <c r="OF112" s="157"/>
      <c r="OG112" s="157"/>
      <c r="OH112" s="157"/>
      <c r="OI112" s="157"/>
      <c r="OJ112" s="157"/>
      <c r="OK112" s="157"/>
      <c r="OL112" s="157"/>
      <c r="OM112" s="157"/>
      <c r="ON112" s="157"/>
      <c r="OO112" s="157"/>
      <c r="OP112" s="157"/>
      <c r="OQ112" s="157"/>
      <c r="OR112" s="157"/>
      <c r="OS112" s="157"/>
      <c r="OT112" s="157"/>
      <c r="OU112" s="157"/>
      <c r="OV112" s="157"/>
      <c r="OW112" s="157"/>
      <c r="OX112" s="157"/>
      <c r="OY112" s="157"/>
      <c r="OZ112" s="157"/>
      <c r="PA112" s="157"/>
      <c r="PB112" s="157"/>
      <c r="PC112" s="157"/>
      <c r="PD112" s="157"/>
      <c r="PE112" s="157"/>
      <c r="PF112" s="157"/>
      <c r="PG112" s="157"/>
      <c r="PH112" s="157"/>
      <c r="PI112" s="157"/>
      <c r="PJ112" s="157"/>
      <c r="PK112" s="157"/>
      <c r="PL112" s="157"/>
      <c r="PM112" s="157"/>
      <c r="PN112" s="157"/>
      <c r="PO112" s="157"/>
      <c r="PP112" s="157"/>
      <c r="PQ112" s="157"/>
      <c r="PR112" s="157"/>
      <c r="PS112" s="157"/>
      <c r="PT112" s="157"/>
      <c r="PU112" s="157"/>
      <c r="PV112" s="157"/>
      <c r="PW112" s="157"/>
      <c r="PX112" s="157"/>
      <c r="PY112" s="157"/>
      <c r="PZ112" s="157"/>
      <c r="QA112" s="157"/>
      <c r="QB112" s="157"/>
      <c r="QC112" s="157"/>
      <c r="QD112" s="157"/>
      <c r="QE112" s="157"/>
      <c r="QF112" s="157"/>
      <c r="QG112" s="157"/>
      <c r="QH112" s="157"/>
      <c r="QI112" s="157"/>
      <c r="QJ112" s="157"/>
      <c r="QK112" s="157"/>
      <c r="QL112" s="157"/>
      <c r="QM112" s="157"/>
      <c r="QN112" s="157"/>
      <c r="QO112" s="157"/>
      <c r="QP112" s="157"/>
      <c r="QQ112" s="157"/>
      <c r="QR112" s="157"/>
      <c r="QS112" s="157"/>
      <c r="QT112" s="157"/>
      <c r="QU112" s="157"/>
      <c r="QV112" s="157"/>
      <c r="QW112" s="157"/>
      <c r="QX112" s="157"/>
      <c r="QY112" s="157"/>
      <c r="QZ112" s="157"/>
      <c r="RA112" s="157"/>
      <c r="RB112" s="157"/>
      <c r="RC112" s="157"/>
      <c r="RD112" s="157"/>
      <c r="RE112" s="157"/>
      <c r="RF112" s="157"/>
      <c r="RG112" s="157"/>
      <c r="RH112" s="157"/>
      <c r="RI112" s="157"/>
      <c r="RJ112" s="157"/>
      <c r="RK112" s="157"/>
      <c r="RL112" s="157"/>
      <c r="RM112" s="157"/>
      <c r="RN112" s="157"/>
      <c r="RO112" s="157"/>
      <c r="RP112" s="157"/>
    </row>
    <row r="113" spans="1:484" ht="13">
      <c r="A113" s="149">
        <v>43739</v>
      </c>
      <c r="B113" s="132">
        <v>6169</v>
      </c>
      <c r="C113" s="135">
        <f t="shared" si="126"/>
        <v>3.5999999999999999E-3</v>
      </c>
      <c r="D113" s="57"/>
      <c r="E113" s="157">
        <f t="shared" si="65"/>
        <v>1.2414972831555644</v>
      </c>
      <c r="F113" s="157">
        <f t="shared" si="68"/>
        <v>1.2320750948671859</v>
      </c>
      <c r="G113" s="157">
        <f t="shared" si="70"/>
        <v>1.2313373253493014</v>
      </c>
      <c r="H113" s="157">
        <f t="shared" si="72"/>
        <v>1.2269291964996023</v>
      </c>
      <c r="I113" s="157">
        <f t="shared" si="74"/>
        <v>1.2252234359483614</v>
      </c>
      <c r="J113" s="157">
        <f t="shared" si="76"/>
        <v>1.2194109507807867</v>
      </c>
      <c r="K113" s="157">
        <f t="shared" si="78"/>
        <v>1.2158060701616082</v>
      </c>
      <c r="L113" s="157">
        <f t="shared" si="80"/>
        <v>1.2117462188175212</v>
      </c>
      <c r="M113" s="157">
        <f t="shared" si="82"/>
        <v>1.2100823852491174</v>
      </c>
      <c r="N113" s="157">
        <f t="shared" si="84"/>
        <v>1.2086598746081505</v>
      </c>
      <c r="O113" s="157">
        <f t="shared" si="86"/>
        <v>1.2065323684725211</v>
      </c>
      <c r="P113" s="157">
        <f t="shared" si="88"/>
        <v>1.2060606060606061</v>
      </c>
      <c r="Q113" s="157">
        <f t="shared" si="90"/>
        <v>1.2048828125</v>
      </c>
      <c r="R113" s="157">
        <f t="shared" si="92"/>
        <v>1.2044123389301054</v>
      </c>
      <c r="S113" s="157">
        <f t="shared" si="94"/>
        <v>1.1992612752721616</v>
      </c>
      <c r="T113" s="157">
        <f t="shared" si="96"/>
        <v>1.197864077669903</v>
      </c>
      <c r="U113" s="157">
        <f t="shared" si="98"/>
        <v>1.193922972711438</v>
      </c>
      <c r="V113" s="157">
        <f t="shared" si="100"/>
        <v>1.1932301740812379</v>
      </c>
      <c r="W113" s="157">
        <f t="shared" si="102"/>
        <v>1.1900077160493827</v>
      </c>
      <c r="X113" s="157">
        <f t="shared" si="104"/>
        <v>1.18543428132206</v>
      </c>
      <c r="Y113" s="157">
        <f t="shared" si="106"/>
        <v>1.1874879692011548</v>
      </c>
      <c r="Z113" s="157">
        <f t="shared" si="108"/>
        <v>1.18543428132206</v>
      </c>
      <c r="AA113" s="157">
        <f t="shared" si="110"/>
        <v>1.1833876846345674</v>
      </c>
      <c r="AB113" s="157">
        <f t="shared" si="112"/>
        <v>1.1840690978886756</v>
      </c>
      <c r="AC113" s="157">
        <f t="shared" si="114"/>
        <v>1.1804439341752775</v>
      </c>
      <c r="AD113" s="157">
        <f t="shared" si="116"/>
        <v>1.1759435760579489</v>
      </c>
      <c r="AE113" s="157">
        <f t="shared" si="118"/>
        <v>1.1752714802819584</v>
      </c>
      <c r="AF113" s="157">
        <f t="shared" si="120"/>
        <v>1.1734829750808446</v>
      </c>
      <c r="AG113" s="157">
        <f t="shared" si="122"/>
        <v>1.170144157814871</v>
      </c>
      <c r="AH113" s="157">
        <f t="shared" si="124"/>
        <v>1.1670450245932653</v>
      </c>
      <c r="AI113" s="157">
        <f t="shared" si="127"/>
        <v>1.1681499715962886</v>
      </c>
      <c r="AJ113" s="157">
        <f t="shared" si="129"/>
        <v>1.1690354368012128</v>
      </c>
      <c r="AK113" s="157">
        <f t="shared" si="131"/>
        <v>1.1672658467360455</v>
      </c>
      <c r="AL113" s="157">
        <f t="shared" si="133"/>
        <v>1.1622079879427281</v>
      </c>
      <c r="AM113" s="157">
        <f t="shared" si="135"/>
        <v>1.1602407372578523</v>
      </c>
      <c r="AN113" s="157">
        <f t="shared" si="137"/>
        <v>1.1582801351858807</v>
      </c>
      <c r="AO113" s="157">
        <f t="shared" si="139"/>
        <v>1.1587152516904582</v>
      </c>
      <c r="AP113" s="157">
        <f t="shared" si="141"/>
        <v>1.1593685397481677</v>
      </c>
      <c r="AQ113" s="157">
        <f t="shared" si="143"/>
        <v>1.1563261480787255</v>
      </c>
      <c r="AR113" s="157">
        <f t="shared" si="145"/>
        <v>1.1517923823749066</v>
      </c>
      <c r="AS113" s="157">
        <f t="shared" ref="AS113:AS176" si="147">($B113/$B$48)</f>
        <v>1.1487895716945997</v>
      </c>
      <c r="AT113" s="157">
        <f t="shared" si="42"/>
        <v>1.1477209302325582</v>
      </c>
      <c r="AU113" s="157">
        <f t="shared" si="43"/>
        <v>1.1460152331413709</v>
      </c>
      <c r="AV113" s="157">
        <f t="shared" si="44"/>
        <v>1.1445269016697588</v>
      </c>
      <c r="AW113" s="157">
        <f t="shared" si="45"/>
        <v>1.1405065631355149</v>
      </c>
      <c r="AX113" s="157">
        <f t="shared" si="46"/>
        <v>1.1335905916942302</v>
      </c>
      <c r="AY113" s="157">
        <f t="shared" si="47"/>
        <v>1.1282004389173372</v>
      </c>
      <c r="AZ113" s="157">
        <f t="shared" si="48"/>
        <v>1.1257299270072993</v>
      </c>
      <c r="BA113" s="157">
        <f t="shared" si="49"/>
        <v>1.1222484991813717</v>
      </c>
      <c r="BB113" s="157">
        <f t="shared" si="50"/>
        <v>1.1240889212827989</v>
      </c>
      <c r="BC113" s="157">
        <f t="shared" si="51"/>
        <v>1.1242937853107344</v>
      </c>
      <c r="BD113" s="157">
        <f t="shared" si="52"/>
        <v>1.1216363636363635</v>
      </c>
      <c r="BE113" s="157">
        <f t="shared" si="53"/>
        <v>1.1236794171220401</v>
      </c>
      <c r="BF113" s="157">
        <f t="shared" si="54"/>
        <v>1.1202106410023607</v>
      </c>
      <c r="BG113" s="157">
        <f t="shared" si="55"/>
        <v>1.1196007259528131</v>
      </c>
      <c r="BH113" s="157">
        <f t="shared" si="56"/>
        <v>1.1185856754306438</v>
      </c>
      <c r="BI113" s="157">
        <f t="shared" si="57"/>
        <v>1.1133369427901101</v>
      </c>
      <c r="BJ113" s="157">
        <f t="shared" si="58"/>
        <v>1.1127344877344878</v>
      </c>
      <c r="BK113" s="157">
        <f t="shared" si="59"/>
        <v>1.1087347232207045</v>
      </c>
      <c r="BL113" s="157">
        <f t="shared" si="60"/>
        <v>1.1093328538032727</v>
      </c>
      <c r="BM113" s="157">
        <f t="shared" si="61"/>
        <v>1.10913340524991</v>
      </c>
      <c r="BN113" s="157">
        <f t="shared" si="62"/>
        <v>1.1039727988546886</v>
      </c>
      <c r="BO113" s="157">
        <f t="shared" si="63"/>
        <v>1.100428112736354</v>
      </c>
      <c r="BP113" s="157">
        <f t="shared" si="64"/>
        <v>1.0951535593822119</v>
      </c>
      <c r="BQ113" s="157">
        <f t="shared" si="66"/>
        <v>1.0943764413695227</v>
      </c>
      <c r="BR113" s="157">
        <f t="shared" si="69"/>
        <v>1.0945706174591909</v>
      </c>
      <c r="BS113" s="157">
        <f t="shared" si="71"/>
        <v>1.0899293286219081</v>
      </c>
      <c r="BT113" s="157">
        <f t="shared" si="73"/>
        <v>1.0880070546737213</v>
      </c>
      <c r="BU113" s="157">
        <f t="shared" si="75"/>
        <v>1.0905073360438395</v>
      </c>
      <c r="BV113" s="157">
        <f t="shared" si="77"/>
        <v>1.0859003696532301</v>
      </c>
      <c r="BW113" s="157">
        <f t="shared" si="79"/>
        <v>1.0841827768014061</v>
      </c>
      <c r="BX113" s="157">
        <f t="shared" si="81"/>
        <v>1.0841827768014061</v>
      </c>
      <c r="BY113" s="157">
        <f t="shared" si="83"/>
        <v>1.0758632717125916</v>
      </c>
      <c r="BZ113" s="157">
        <f t="shared" si="85"/>
        <v>1.0743643329850225</v>
      </c>
      <c r="CA113" s="157">
        <f t="shared" si="87"/>
        <v>1.0656417343237174</v>
      </c>
      <c r="CB113" s="157">
        <f t="shared" si="89"/>
        <v>1.0632540503274732</v>
      </c>
      <c r="CC113" s="157">
        <f t="shared" si="91"/>
        <v>1.0606946354883082</v>
      </c>
      <c r="CD113" s="157">
        <f t="shared" si="93"/>
        <v>1.0588740130449708</v>
      </c>
      <c r="CE113" s="157">
        <f t="shared" si="95"/>
        <v>1.0556125941136207</v>
      </c>
      <c r="CF113" s="157">
        <f t="shared" si="97"/>
        <v>1.0523712043671103</v>
      </c>
      <c r="CG113" s="157">
        <f t="shared" si="99"/>
        <v>1.0505790190735695</v>
      </c>
      <c r="CH113" s="157">
        <f t="shared" si="101"/>
        <v>1.0514743480484063</v>
      </c>
      <c r="CI113" s="157">
        <f t="shared" si="103"/>
        <v>1.0454160311811558</v>
      </c>
      <c r="CJ113" s="157">
        <f t="shared" si="105"/>
        <v>1.0432944359884999</v>
      </c>
      <c r="CK113" s="157">
        <f t="shared" si="107"/>
        <v>1.0418848167539267</v>
      </c>
      <c r="CL113" s="157">
        <f t="shared" si="109"/>
        <v>1.0399527983816588</v>
      </c>
      <c r="CM113" s="157">
        <f t="shared" si="111"/>
        <v>1.0382026253786605</v>
      </c>
      <c r="CN113" s="157">
        <f t="shared" si="113"/>
        <v>1.0361101780315753</v>
      </c>
      <c r="CO113" s="157">
        <f t="shared" si="115"/>
        <v>1.029024186822352</v>
      </c>
      <c r="CP113" s="157">
        <f t="shared" si="117"/>
        <v>1.0273105745212323</v>
      </c>
      <c r="CQ113" s="157">
        <f t="shared" si="119"/>
        <v>1.0208505709084892</v>
      </c>
      <c r="CR113" s="157">
        <f t="shared" si="121"/>
        <v>1.0179867986798681</v>
      </c>
      <c r="CS113" s="162">
        <f t="shared" si="123"/>
        <v>1.0144713040618318</v>
      </c>
      <c r="CT113" s="163">
        <f t="shared" si="125"/>
        <v>1.0124733300508781</v>
      </c>
      <c r="CU113" s="163">
        <f t="shared" si="128"/>
        <v>1.0124733300508781</v>
      </c>
      <c r="CV113" s="163">
        <f t="shared" si="130"/>
        <v>1.0104832104832104</v>
      </c>
      <c r="CW113" s="163">
        <f t="shared" si="132"/>
        <v>1.0099869024230517</v>
      </c>
      <c r="CX113" s="163">
        <f t="shared" si="134"/>
        <v>1.0099869024230517</v>
      </c>
      <c r="CY113" s="163">
        <f t="shared" si="136"/>
        <v>1.0096563011456627</v>
      </c>
      <c r="CZ113" s="163">
        <f t="shared" si="138"/>
        <v>1.0096563011456627</v>
      </c>
      <c r="DA113" s="163">
        <f t="shared" si="140"/>
        <v>1.0093638994922911</v>
      </c>
      <c r="DB113" s="163">
        <f t="shared" si="142"/>
        <v>1.0083360575351421</v>
      </c>
      <c r="DC113" s="163">
        <f t="shared" si="144"/>
        <v>1.0061980101125427</v>
      </c>
      <c r="DD113" s="163">
        <f t="shared" si="146"/>
        <v>1.00374227139603</v>
      </c>
      <c r="DE113" s="163">
        <f t="shared" ref="DE113:DE176" si="148">($B113/$B$112)</f>
        <v>1.0035789816170491</v>
      </c>
      <c r="DF113" s="156">
        <f>($B113/$B$113)</f>
        <v>1</v>
      </c>
      <c r="DG113" s="164"/>
      <c r="DH113" s="164"/>
      <c r="DI113" s="164"/>
      <c r="DJ113" s="164"/>
      <c r="DK113" s="164"/>
      <c r="DL113" s="164"/>
      <c r="DM113" s="164"/>
      <c r="DN113" s="164"/>
      <c r="DO113" s="164"/>
      <c r="DP113" s="164"/>
      <c r="DQ113" s="164"/>
      <c r="DR113" s="164"/>
      <c r="DS113" s="164"/>
      <c r="DT113" s="164"/>
      <c r="DU113" s="164"/>
      <c r="DV113" s="164"/>
      <c r="DW113" s="164"/>
      <c r="DX113" s="164"/>
      <c r="DY113" s="164"/>
      <c r="DZ113" s="164"/>
      <c r="EA113" s="164"/>
      <c r="EB113" s="164"/>
      <c r="EC113" s="164"/>
      <c r="ED113" s="164"/>
      <c r="EE113" s="164"/>
      <c r="EF113" s="164"/>
      <c r="EG113" s="164"/>
      <c r="EH113" s="164"/>
      <c r="EI113" s="164"/>
      <c r="EJ113" s="164"/>
      <c r="EK113" s="164"/>
      <c r="EL113" s="164"/>
      <c r="EM113" s="164"/>
      <c r="EN113" s="157"/>
      <c r="EO113" s="157"/>
      <c r="EP113" s="157"/>
      <c r="EQ113" s="157"/>
      <c r="ER113" s="157"/>
      <c r="ES113" s="157"/>
      <c r="ET113" s="157"/>
      <c r="EU113" s="157"/>
      <c r="EV113" s="157"/>
      <c r="EW113" s="157"/>
      <c r="EX113" s="157"/>
      <c r="EY113" s="157"/>
      <c r="EZ113" s="157"/>
      <c r="FA113" s="157"/>
      <c r="FB113" s="157"/>
      <c r="FC113" s="157"/>
      <c r="FD113" s="157"/>
      <c r="FE113" s="157"/>
      <c r="FF113" s="157"/>
      <c r="FG113" s="157"/>
      <c r="FH113" s="157"/>
      <c r="FI113" s="157"/>
      <c r="FJ113" s="157"/>
      <c r="FK113" s="157"/>
      <c r="FL113" s="157"/>
      <c r="FM113" s="157"/>
      <c r="FN113" s="157"/>
      <c r="FO113" s="157"/>
      <c r="FP113" s="157"/>
      <c r="FQ113" s="157"/>
      <c r="FR113" s="157"/>
      <c r="FS113" s="157"/>
      <c r="FT113" s="157"/>
      <c r="FU113" s="157"/>
      <c r="FV113" s="157"/>
      <c r="FW113" s="157"/>
      <c r="FX113" s="157"/>
      <c r="FY113" s="157"/>
      <c r="FZ113" s="157"/>
      <c r="GA113" s="157"/>
      <c r="GB113" s="157"/>
      <c r="GC113" s="157"/>
      <c r="GD113" s="157"/>
      <c r="GE113" s="157"/>
      <c r="GF113" s="157"/>
      <c r="GG113" s="157"/>
      <c r="GH113" s="157"/>
      <c r="GI113" s="157"/>
      <c r="GJ113" s="157"/>
      <c r="GK113" s="157"/>
      <c r="GL113" s="157"/>
      <c r="GM113" s="157"/>
      <c r="GN113" s="157"/>
      <c r="GO113" s="157"/>
      <c r="GP113" s="157"/>
      <c r="GQ113" s="157"/>
      <c r="GR113" s="157"/>
      <c r="GS113" s="157"/>
      <c r="GT113" s="157"/>
      <c r="GU113" s="157"/>
      <c r="GV113" s="157"/>
      <c r="GW113" s="157"/>
      <c r="GX113" s="157"/>
      <c r="GY113" s="157"/>
      <c r="GZ113" s="157"/>
      <c r="HA113" s="157"/>
      <c r="HB113" s="157"/>
      <c r="HC113" s="157"/>
      <c r="HD113" s="157"/>
      <c r="HE113" s="157"/>
      <c r="HF113" s="157"/>
      <c r="HG113" s="157"/>
      <c r="HH113" s="157"/>
      <c r="HI113" s="157"/>
      <c r="HJ113" s="157"/>
      <c r="HK113" s="157"/>
      <c r="HL113" s="157"/>
      <c r="HM113" s="157"/>
      <c r="HN113" s="157"/>
      <c r="HO113" s="157"/>
      <c r="HP113" s="157"/>
      <c r="HQ113" s="157"/>
      <c r="HR113" s="157"/>
      <c r="HS113" s="157"/>
      <c r="HT113" s="157"/>
      <c r="HU113" s="157"/>
      <c r="HV113" s="157"/>
      <c r="HW113" s="157"/>
      <c r="HX113" s="157"/>
      <c r="HY113" s="157"/>
      <c r="HZ113" s="157"/>
      <c r="IA113" s="157"/>
      <c r="IB113" s="157"/>
      <c r="IC113" s="157"/>
      <c r="ID113" s="157"/>
      <c r="IE113" s="157"/>
      <c r="IF113" s="157"/>
      <c r="IG113" s="157"/>
      <c r="IH113" s="157"/>
      <c r="II113" s="157"/>
      <c r="IJ113" s="157"/>
      <c r="IK113" s="157"/>
      <c r="IL113" s="157"/>
      <c r="IM113" s="157"/>
      <c r="IN113" s="157"/>
      <c r="IO113" s="157"/>
      <c r="IP113" s="157"/>
      <c r="IQ113" s="157"/>
      <c r="IR113" s="157"/>
      <c r="IS113" s="157"/>
      <c r="IT113" s="157"/>
      <c r="IU113" s="157"/>
      <c r="IV113" s="157"/>
      <c r="IW113" s="157"/>
      <c r="IX113" s="157"/>
      <c r="IY113" s="157"/>
      <c r="IZ113" s="157"/>
      <c r="JA113" s="157"/>
      <c r="JB113" s="157"/>
      <c r="JC113" s="157"/>
      <c r="JD113" s="157"/>
      <c r="JE113" s="157"/>
      <c r="JF113" s="157"/>
      <c r="JG113" s="157"/>
      <c r="JH113" s="157"/>
      <c r="JI113" s="157"/>
      <c r="JJ113" s="157"/>
      <c r="JK113" s="157"/>
      <c r="JL113" s="157"/>
      <c r="JM113" s="157"/>
      <c r="JN113" s="157"/>
      <c r="JO113" s="157"/>
      <c r="JP113" s="157"/>
      <c r="JQ113" s="157"/>
      <c r="JR113" s="157"/>
      <c r="JS113" s="157"/>
      <c r="JT113" s="157"/>
      <c r="JU113" s="157"/>
      <c r="JV113" s="157"/>
      <c r="JW113" s="157"/>
      <c r="JX113" s="157"/>
      <c r="JY113" s="157"/>
      <c r="JZ113" s="157"/>
      <c r="KA113" s="157"/>
      <c r="KB113" s="157"/>
      <c r="KC113" s="157"/>
      <c r="KD113" s="157"/>
      <c r="KE113" s="157"/>
      <c r="KF113" s="157"/>
      <c r="KG113" s="157"/>
      <c r="KH113" s="157"/>
      <c r="KI113" s="157"/>
      <c r="KJ113" s="157"/>
      <c r="KK113" s="157"/>
      <c r="KL113" s="157"/>
      <c r="KM113" s="157"/>
      <c r="KN113" s="157"/>
      <c r="KO113" s="157"/>
      <c r="KP113" s="157"/>
      <c r="KQ113" s="157"/>
      <c r="KR113" s="157"/>
      <c r="KS113" s="157"/>
      <c r="KT113" s="157"/>
      <c r="KU113" s="157"/>
      <c r="KV113" s="157"/>
      <c r="KW113" s="157"/>
      <c r="KX113" s="157"/>
      <c r="KY113" s="157"/>
      <c r="KZ113" s="157"/>
      <c r="LA113" s="157"/>
      <c r="LB113" s="157"/>
      <c r="LC113" s="157"/>
      <c r="LD113" s="157"/>
      <c r="LE113" s="157"/>
      <c r="LF113" s="157"/>
      <c r="LG113" s="157"/>
      <c r="LH113" s="157"/>
      <c r="LI113" s="157"/>
      <c r="LJ113" s="157"/>
      <c r="LK113" s="157"/>
      <c r="LL113" s="157"/>
      <c r="LM113" s="157"/>
      <c r="LN113" s="157"/>
      <c r="LO113" s="157"/>
      <c r="LP113" s="157"/>
      <c r="LQ113" s="157"/>
      <c r="LR113" s="157"/>
      <c r="LS113" s="157"/>
      <c r="LT113" s="157"/>
      <c r="LU113" s="157"/>
      <c r="LV113" s="157"/>
      <c r="LW113" s="157"/>
      <c r="LX113" s="157"/>
      <c r="LY113" s="157"/>
      <c r="LZ113" s="157"/>
      <c r="MA113" s="157"/>
      <c r="MB113" s="157"/>
      <c r="MC113" s="157"/>
      <c r="MD113" s="157"/>
      <c r="ME113" s="157"/>
      <c r="MF113" s="157"/>
      <c r="MG113" s="157"/>
      <c r="MH113" s="157"/>
      <c r="MI113" s="157"/>
      <c r="MJ113" s="157"/>
      <c r="MK113" s="157"/>
      <c r="ML113" s="157"/>
      <c r="MM113" s="157"/>
      <c r="MN113" s="157"/>
      <c r="MO113" s="157"/>
      <c r="MP113" s="157"/>
      <c r="MQ113" s="157"/>
      <c r="MR113" s="157"/>
      <c r="MS113" s="157"/>
      <c r="MT113" s="157"/>
      <c r="MU113" s="157"/>
      <c r="MV113" s="157"/>
      <c r="MW113" s="157"/>
      <c r="MX113" s="157"/>
      <c r="MY113" s="157"/>
      <c r="MZ113" s="157"/>
      <c r="NA113" s="157"/>
      <c r="NB113" s="157"/>
      <c r="NC113" s="157"/>
      <c r="ND113" s="157"/>
      <c r="NE113" s="157"/>
      <c r="NF113" s="157"/>
      <c r="NG113" s="157"/>
      <c r="NH113" s="157"/>
      <c r="NI113" s="157"/>
      <c r="NJ113" s="157"/>
      <c r="NK113" s="157"/>
      <c r="NL113" s="157"/>
      <c r="NM113" s="157"/>
      <c r="NN113" s="157"/>
      <c r="NO113" s="157"/>
      <c r="NP113" s="157"/>
      <c r="NQ113" s="157"/>
      <c r="NR113" s="157"/>
      <c r="NS113" s="157"/>
      <c r="NT113" s="157"/>
      <c r="NU113" s="157"/>
      <c r="NV113" s="157"/>
      <c r="NW113" s="157"/>
      <c r="NX113" s="157"/>
      <c r="NY113" s="157"/>
      <c r="NZ113" s="157"/>
      <c r="OA113" s="157"/>
      <c r="OB113" s="157"/>
      <c r="OC113" s="157"/>
      <c r="OD113" s="157"/>
      <c r="OE113" s="157"/>
      <c r="OF113" s="157"/>
      <c r="OG113" s="157"/>
      <c r="OH113" s="157"/>
      <c r="OI113" s="157"/>
      <c r="OJ113" s="157"/>
      <c r="OK113" s="157"/>
      <c r="OL113" s="157"/>
      <c r="OM113" s="157"/>
      <c r="ON113" s="157"/>
      <c r="OO113" s="157"/>
      <c r="OP113" s="157"/>
      <c r="OQ113" s="157"/>
      <c r="OR113" s="157"/>
      <c r="OS113" s="157"/>
      <c r="OT113" s="157"/>
      <c r="OU113" s="157"/>
      <c r="OV113" s="157"/>
      <c r="OW113" s="157"/>
      <c r="OX113" s="157"/>
      <c r="OY113" s="157"/>
      <c r="OZ113" s="157"/>
      <c r="PA113" s="157"/>
      <c r="PB113" s="157"/>
      <c r="PC113" s="157"/>
      <c r="PD113" s="157"/>
      <c r="PE113" s="157"/>
      <c r="PF113" s="157"/>
      <c r="PG113" s="157"/>
      <c r="PH113" s="157"/>
      <c r="PI113" s="157"/>
      <c r="PJ113" s="157"/>
      <c r="PK113" s="157"/>
      <c r="PL113" s="157"/>
      <c r="PM113" s="157"/>
      <c r="PN113" s="157"/>
      <c r="PO113" s="157"/>
      <c r="PP113" s="157"/>
      <c r="PQ113" s="157"/>
      <c r="PR113" s="157"/>
      <c r="PS113" s="157"/>
      <c r="PT113" s="157"/>
      <c r="PU113" s="157"/>
      <c r="PV113" s="157"/>
      <c r="PW113" s="157"/>
      <c r="PX113" s="157"/>
      <c r="PY113" s="157"/>
      <c r="PZ113" s="157"/>
      <c r="QA113" s="157"/>
      <c r="QB113" s="157"/>
      <c r="QC113" s="157"/>
      <c r="QD113" s="157"/>
      <c r="QE113" s="157"/>
      <c r="QF113" s="157"/>
      <c r="QG113" s="157"/>
      <c r="QH113" s="157"/>
      <c r="QI113" s="157"/>
      <c r="QJ113" s="157"/>
      <c r="QK113" s="157"/>
      <c r="QL113" s="157"/>
      <c r="QM113" s="157"/>
      <c r="QN113" s="157"/>
      <c r="QO113" s="157"/>
      <c r="QP113" s="157"/>
      <c r="QQ113" s="157"/>
      <c r="QR113" s="157"/>
      <c r="QS113" s="157"/>
      <c r="QT113" s="157"/>
      <c r="QU113" s="157"/>
      <c r="QV113" s="157"/>
      <c r="QW113" s="157"/>
      <c r="QX113" s="157"/>
      <c r="QY113" s="157"/>
      <c r="QZ113" s="157"/>
      <c r="RA113" s="157"/>
      <c r="RB113" s="157"/>
      <c r="RC113" s="157"/>
      <c r="RD113" s="157"/>
      <c r="RE113" s="157"/>
      <c r="RF113" s="157"/>
      <c r="RG113" s="157"/>
      <c r="RH113" s="157"/>
      <c r="RI113" s="157"/>
      <c r="RJ113" s="157"/>
      <c r="RK113" s="157"/>
      <c r="RL113" s="157"/>
      <c r="RM113" s="157"/>
      <c r="RN113" s="157"/>
      <c r="RO113" s="157"/>
      <c r="RP113" s="157"/>
    </row>
    <row r="114" spans="1:484" ht="13">
      <c r="A114" s="149">
        <v>43770</v>
      </c>
      <c r="B114" s="132">
        <v>6179</v>
      </c>
      <c r="C114" s="135">
        <f t="shared" si="126"/>
        <v>1.6000000000000001E-3</v>
      </c>
      <c r="D114" s="57"/>
      <c r="E114" s="157">
        <f t="shared" si="65"/>
        <v>1.2435097605151941</v>
      </c>
      <c r="F114" s="157">
        <f t="shared" si="68"/>
        <v>1.2340722987817057</v>
      </c>
      <c r="G114" s="157">
        <f t="shared" si="70"/>
        <v>1.2333333333333334</v>
      </c>
      <c r="H114" s="157">
        <f t="shared" si="72"/>
        <v>1.2289180588703261</v>
      </c>
      <c r="I114" s="157">
        <f t="shared" si="74"/>
        <v>1.22720953326713</v>
      </c>
      <c r="J114" s="157">
        <f t="shared" si="76"/>
        <v>1.2213876260130461</v>
      </c>
      <c r="K114" s="157">
        <f t="shared" si="78"/>
        <v>1.2177769018525817</v>
      </c>
      <c r="L114" s="157">
        <f t="shared" si="80"/>
        <v>1.2137104694559027</v>
      </c>
      <c r="M114" s="157">
        <f t="shared" si="82"/>
        <v>1.2120439387995292</v>
      </c>
      <c r="N114" s="157">
        <f t="shared" si="84"/>
        <v>1.2106191222570533</v>
      </c>
      <c r="O114" s="157">
        <f t="shared" si="86"/>
        <v>1.2084881674163896</v>
      </c>
      <c r="P114" s="157">
        <f t="shared" si="88"/>
        <v>1.2080156402737048</v>
      </c>
      <c r="Q114" s="157">
        <f t="shared" si="90"/>
        <v>1.2068359375</v>
      </c>
      <c r="R114" s="157">
        <f t="shared" si="92"/>
        <v>1.2063647012885592</v>
      </c>
      <c r="S114" s="157">
        <f t="shared" si="94"/>
        <v>1.2012052877138413</v>
      </c>
      <c r="T114" s="157">
        <f t="shared" si="96"/>
        <v>1.1998058252427184</v>
      </c>
      <c r="U114" s="157">
        <f t="shared" si="98"/>
        <v>1.1958583317205342</v>
      </c>
      <c r="V114" s="157">
        <f t="shared" si="100"/>
        <v>1.195164410058027</v>
      </c>
      <c r="W114" s="157">
        <f t="shared" si="102"/>
        <v>1.1919367283950617</v>
      </c>
      <c r="X114" s="157">
        <f t="shared" si="104"/>
        <v>1.1873558800922368</v>
      </c>
      <c r="Y114" s="157">
        <f t="shared" si="106"/>
        <v>1.189412897016362</v>
      </c>
      <c r="Z114" s="157">
        <f t="shared" si="108"/>
        <v>1.1873558800922368</v>
      </c>
      <c r="AA114" s="157">
        <f t="shared" si="110"/>
        <v>1.1853059658545944</v>
      </c>
      <c r="AB114" s="157">
        <f t="shared" si="112"/>
        <v>1.1859884836852208</v>
      </c>
      <c r="AC114" s="157">
        <f t="shared" si="114"/>
        <v>1.1823574435514734</v>
      </c>
      <c r="AD114" s="157">
        <f t="shared" si="116"/>
        <v>1.1778497903164316</v>
      </c>
      <c r="AE114" s="157">
        <f t="shared" si="118"/>
        <v>1.177176605067632</v>
      </c>
      <c r="AF114" s="157">
        <f t="shared" si="120"/>
        <v>1.1753852006848011</v>
      </c>
      <c r="AG114" s="157">
        <f t="shared" si="122"/>
        <v>1.172040971168437</v>
      </c>
      <c r="AH114" s="157">
        <f t="shared" si="124"/>
        <v>1.1689368142262579</v>
      </c>
      <c r="AI114" s="157">
        <f t="shared" si="127"/>
        <v>1.1700435523575081</v>
      </c>
      <c r="AJ114" s="157">
        <f t="shared" si="129"/>
        <v>1.1709304529088498</v>
      </c>
      <c r="AK114" s="157">
        <f t="shared" si="131"/>
        <v>1.1691579943235573</v>
      </c>
      <c r="AL114" s="157">
        <f t="shared" si="133"/>
        <v>1.1640919366993219</v>
      </c>
      <c r="AM114" s="157">
        <f t="shared" si="135"/>
        <v>1.1621214970848224</v>
      </c>
      <c r="AN114" s="157">
        <f t="shared" si="137"/>
        <v>1.1601577168606834</v>
      </c>
      <c r="AO114" s="157">
        <f t="shared" si="139"/>
        <v>1.1605935386927122</v>
      </c>
      <c r="AP114" s="157">
        <f t="shared" si="141"/>
        <v>1.161247885735764</v>
      </c>
      <c r="AQ114" s="157">
        <f t="shared" si="143"/>
        <v>1.1582005623242737</v>
      </c>
      <c r="AR114" s="157">
        <f t="shared" si="145"/>
        <v>1.1536594473487678</v>
      </c>
      <c r="AS114" s="157">
        <f t="shared" si="147"/>
        <v>1.1506517690875233</v>
      </c>
      <c r="AT114" s="157">
        <f t="shared" ref="AT114:AT177" si="149">($B114/$B$49)</f>
        <v>1.1495813953488372</v>
      </c>
      <c r="AU114" s="157">
        <f t="shared" si="43"/>
        <v>1.147872933308564</v>
      </c>
      <c r="AV114" s="157">
        <f t="shared" si="44"/>
        <v>1.146382189239332</v>
      </c>
      <c r="AW114" s="157">
        <f t="shared" si="45"/>
        <v>1.1423553337030874</v>
      </c>
      <c r="AX114" s="157">
        <f t="shared" si="46"/>
        <v>1.1354281514149209</v>
      </c>
      <c r="AY114" s="157">
        <f t="shared" si="47"/>
        <v>1.1300292611558156</v>
      </c>
      <c r="AZ114" s="157">
        <f t="shared" si="48"/>
        <v>1.1275547445255474</v>
      </c>
      <c r="BA114" s="157">
        <f t="shared" si="49"/>
        <v>1.1240676732763326</v>
      </c>
      <c r="BB114" s="157">
        <f t="shared" si="50"/>
        <v>1.1259110787172011</v>
      </c>
      <c r="BC114" s="157">
        <f t="shared" si="51"/>
        <v>1.1261162748314197</v>
      </c>
      <c r="BD114" s="157">
        <f t="shared" si="52"/>
        <v>1.1234545454545455</v>
      </c>
      <c r="BE114" s="157">
        <f t="shared" si="53"/>
        <v>1.1255009107468124</v>
      </c>
      <c r="BF114" s="157">
        <f t="shared" si="54"/>
        <v>1.122026511712366</v>
      </c>
      <c r="BG114" s="157">
        <f t="shared" si="55"/>
        <v>1.1214156079854809</v>
      </c>
      <c r="BH114" s="157">
        <f t="shared" si="56"/>
        <v>1.1203989120580236</v>
      </c>
      <c r="BI114" s="157">
        <f t="shared" si="57"/>
        <v>1.1151416711784876</v>
      </c>
      <c r="BJ114" s="157">
        <f t="shared" si="58"/>
        <v>1.1145382395382395</v>
      </c>
      <c r="BK114" s="157">
        <f t="shared" si="59"/>
        <v>1.1105319913731129</v>
      </c>
      <c r="BL114" s="157">
        <f t="shared" si="60"/>
        <v>1.1111310915303003</v>
      </c>
      <c r="BM114" s="157">
        <f t="shared" si="61"/>
        <v>1.1109313196691837</v>
      </c>
      <c r="BN114" s="157">
        <f t="shared" si="62"/>
        <v>1.1057623478883321</v>
      </c>
      <c r="BO114" s="157">
        <f t="shared" si="63"/>
        <v>1.1022119158044952</v>
      </c>
      <c r="BP114" s="157">
        <f t="shared" si="64"/>
        <v>1.0969288123557608</v>
      </c>
      <c r="BQ114" s="157">
        <f t="shared" si="66"/>
        <v>1.0961504346283484</v>
      </c>
      <c r="BR114" s="157">
        <f t="shared" si="69"/>
        <v>1.0963449254790631</v>
      </c>
      <c r="BS114" s="157">
        <f t="shared" si="71"/>
        <v>1.0916961130742049</v>
      </c>
      <c r="BT114" s="157">
        <f t="shared" si="73"/>
        <v>1.0897707231040565</v>
      </c>
      <c r="BU114" s="157">
        <f t="shared" si="75"/>
        <v>1.0922750574509457</v>
      </c>
      <c r="BV114" s="157">
        <f t="shared" si="77"/>
        <v>1.0876606231297308</v>
      </c>
      <c r="BW114" s="157">
        <f t="shared" si="79"/>
        <v>1.0859402460456942</v>
      </c>
      <c r="BX114" s="157">
        <f t="shared" si="81"/>
        <v>1.0859402460456942</v>
      </c>
      <c r="BY114" s="157">
        <f t="shared" si="83"/>
        <v>1.0776072549703524</v>
      </c>
      <c r="BZ114" s="157">
        <f t="shared" si="85"/>
        <v>1.076105886450714</v>
      </c>
      <c r="CA114" s="157">
        <f t="shared" si="87"/>
        <v>1.067369148384868</v>
      </c>
      <c r="CB114" s="157">
        <f t="shared" si="89"/>
        <v>1.0649775939331265</v>
      </c>
      <c r="CC114" s="157">
        <f t="shared" si="91"/>
        <v>1.0624140302613481</v>
      </c>
      <c r="CD114" s="157">
        <f t="shared" si="93"/>
        <v>1.0605904565739788</v>
      </c>
      <c r="CE114" s="157">
        <f t="shared" si="95"/>
        <v>1.0573237508555784</v>
      </c>
      <c r="CF114" s="157">
        <f t="shared" si="97"/>
        <v>1.0540771067894916</v>
      </c>
      <c r="CG114" s="157">
        <f t="shared" si="99"/>
        <v>1.0522820163487738</v>
      </c>
      <c r="CH114" s="157">
        <f t="shared" si="101"/>
        <v>1.0531787966592807</v>
      </c>
      <c r="CI114" s="157">
        <f t="shared" si="103"/>
        <v>1.0471106592103034</v>
      </c>
      <c r="CJ114" s="157">
        <f t="shared" si="105"/>
        <v>1.0449856248943008</v>
      </c>
      <c r="CK114" s="157">
        <f t="shared" si="107"/>
        <v>1.0435737206552946</v>
      </c>
      <c r="CL114" s="157">
        <f t="shared" si="109"/>
        <v>1.0416385704652731</v>
      </c>
      <c r="CM114" s="157">
        <f t="shared" si="111"/>
        <v>1.0398855604173678</v>
      </c>
      <c r="CN114" s="157">
        <f t="shared" si="113"/>
        <v>1.0377897211958347</v>
      </c>
      <c r="CO114" s="157">
        <f t="shared" si="115"/>
        <v>1.0306922435362802</v>
      </c>
      <c r="CP114" s="157">
        <f t="shared" si="117"/>
        <v>1.0289758534554538</v>
      </c>
      <c r="CQ114" s="157">
        <f t="shared" si="119"/>
        <v>1.0225053781234485</v>
      </c>
      <c r="CR114" s="157">
        <f t="shared" si="121"/>
        <v>1.0196369636963696</v>
      </c>
      <c r="CS114" s="162">
        <f t="shared" si="123"/>
        <v>1.0161157704324946</v>
      </c>
      <c r="CT114" s="163">
        <f t="shared" si="125"/>
        <v>1.0141145576891515</v>
      </c>
      <c r="CU114" s="163">
        <f t="shared" si="128"/>
        <v>1.0141145576891515</v>
      </c>
      <c r="CV114" s="163">
        <f t="shared" si="130"/>
        <v>1.0121212121212122</v>
      </c>
      <c r="CW114" s="163">
        <f t="shared" si="132"/>
        <v>1.0116240995415848</v>
      </c>
      <c r="CX114" s="163">
        <f t="shared" si="134"/>
        <v>1.0116240995415848</v>
      </c>
      <c r="CY114" s="163">
        <f t="shared" si="136"/>
        <v>1.0112929623567921</v>
      </c>
      <c r="CZ114" s="163">
        <f t="shared" si="138"/>
        <v>1.0112929623567921</v>
      </c>
      <c r="DA114" s="163">
        <f t="shared" si="140"/>
        <v>1.011000086717923</v>
      </c>
      <c r="DB114" s="163">
        <f t="shared" si="142"/>
        <v>1.0099705786204642</v>
      </c>
      <c r="DC114" s="163">
        <f t="shared" si="144"/>
        <v>1.0078290654053172</v>
      </c>
      <c r="DD114" s="163">
        <f t="shared" si="146"/>
        <v>1.0053693459160429</v>
      </c>
      <c r="DE114" s="163">
        <f t="shared" si="148"/>
        <v>1.0052057914429804</v>
      </c>
      <c r="DF114" s="163">
        <f t="shared" ref="DF114:DF177" si="150">($B114/$B$113)</f>
        <v>1.0016210082671422</v>
      </c>
      <c r="DG114" s="156">
        <f>($B114/$B$114)</f>
        <v>1</v>
      </c>
      <c r="DH114" s="164"/>
      <c r="DI114" s="164"/>
      <c r="DJ114" s="164"/>
      <c r="DK114" s="164"/>
      <c r="DL114" s="164"/>
      <c r="DM114" s="164"/>
      <c r="DN114" s="164"/>
      <c r="DO114" s="164"/>
      <c r="DP114" s="164"/>
      <c r="DQ114" s="164"/>
      <c r="DR114" s="164"/>
      <c r="DS114" s="164"/>
      <c r="DT114" s="164"/>
      <c r="DU114" s="164"/>
      <c r="DV114" s="164"/>
      <c r="DW114" s="164"/>
      <c r="DX114" s="164"/>
      <c r="DY114" s="164"/>
      <c r="DZ114" s="164"/>
      <c r="EA114" s="164"/>
      <c r="EB114" s="164"/>
      <c r="EC114" s="164"/>
      <c r="ED114" s="164"/>
      <c r="EE114" s="164"/>
      <c r="EF114" s="164"/>
      <c r="EG114" s="164"/>
      <c r="EH114" s="164"/>
      <c r="EI114" s="164"/>
      <c r="EJ114" s="164"/>
      <c r="EK114" s="164"/>
      <c r="EL114" s="164"/>
      <c r="EM114" s="164"/>
      <c r="EN114" s="157"/>
      <c r="EO114" s="157"/>
      <c r="EP114" s="157"/>
      <c r="EQ114" s="157"/>
      <c r="ER114" s="157"/>
      <c r="ES114" s="157"/>
      <c r="ET114" s="157"/>
      <c r="EU114" s="157"/>
      <c r="EV114" s="157"/>
      <c r="EW114" s="157"/>
      <c r="EX114" s="157"/>
      <c r="EY114" s="157"/>
      <c r="EZ114" s="157"/>
      <c r="FA114" s="157"/>
      <c r="FB114" s="157"/>
      <c r="FC114" s="157"/>
      <c r="FD114" s="157"/>
      <c r="FE114" s="157"/>
      <c r="FF114" s="157"/>
      <c r="FG114" s="157"/>
      <c r="FH114" s="157"/>
      <c r="FI114" s="157"/>
      <c r="FJ114" s="157"/>
      <c r="FK114" s="157"/>
      <c r="FL114" s="157"/>
      <c r="FM114" s="157"/>
      <c r="FN114" s="157"/>
      <c r="FO114" s="157"/>
      <c r="FP114" s="157"/>
      <c r="FQ114" s="157"/>
      <c r="FR114" s="157"/>
      <c r="FS114" s="157"/>
      <c r="FT114" s="157"/>
      <c r="FU114" s="157"/>
      <c r="FV114" s="157"/>
      <c r="FW114" s="157"/>
      <c r="FX114" s="157"/>
      <c r="FY114" s="157"/>
      <c r="FZ114" s="157"/>
      <c r="GA114" s="157"/>
      <c r="GB114" s="157"/>
      <c r="GC114" s="157"/>
      <c r="GD114" s="157"/>
      <c r="GE114" s="157"/>
      <c r="GF114" s="157"/>
      <c r="GG114" s="157"/>
      <c r="GH114" s="157"/>
      <c r="GI114" s="157"/>
      <c r="GJ114" s="157"/>
      <c r="GK114" s="157"/>
      <c r="GL114" s="157"/>
      <c r="GM114" s="157"/>
      <c r="GN114" s="157"/>
      <c r="GO114" s="157"/>
      <c r="GP114" s="157"/>
      <c r="GQ114" s="157"/>
      <c r="GR114" s="157"/>
      <c r="GS114" s="157"/>
      <c r="GT114" s="157"/>
      <c r="GU114" s="157"/>
      <c r="GV114" s="157"/>
      <c r="GW114" s="157"/>
      <c r="GX114" s="157"/>
      <c r="GY114" s="157"/>
      <c r="GZ114" s="157"/>
      <c r="HA114" s="157"/>
      <c r="HB114" s="157"/>
      <c r="HC114" s="157"/>
      <c r="HD114" s="157"/>
      <c r="HE114" s="157"/>
      <c r="HF114" s="157"/>
      <c r="HG114" s="157"/>
      <c r="HH114" s="157"/>
      <c r="HI114" s="157"/>
      <c r="HJ114" s="157"/>
      <c r="HK114" s="157"/>
      <c r="HL114" s="157"/>
      <c r="HM114" s="157"/>
      <c r="HN114" s="157"/>
      <c r="HO114" s="157"/>
      <c r="HP114" s="157"/>
      <c r="HQ114" s="157"/>
      <c r="HR114" s="157"/>
      <c r="HS114" s="157"/>
      <c r="HT114" s="157"/>
      <c r="HU114" s="157"/>
      <c r="HV114" s="157"/>
      <c r="HW114" s="157"/>
      <c r="HX114" s="157"/>
      <c r="HY114" s="157"/>
      <c r="HZ114" s="157"/>
      <c r="IA114" s="157"/>
      <c r="IB114" s="157"/>
      <c r="IC114" s="157"/>
      <c r="ID114" s="157"/>
      <c r="IE114" s="157"/>
      <c r="IF114" s="157"/>
      <c r="IG114" s="157"/>
      <c r="IH114" s="157"/>
      <c r="II114" s="157"/>
      <c r="IJ114" s="157"/>
      <c r="IK114" s="157"/>
      <c r="IL114" s="157"/>
      <c r="IM114" s="157"/>
      <c r="IN114" s="157"/>
      <c r="IO114" s="157"/>
      <c r="IP114" s="157"/>
      <c r="IQ114" s="157"/>
      <c r="IR114" s="157"/>
      <c r="IS114" s="157"/>
      <c r="IT114" s="157"/>
      <c r="IU114" s="157"/>
      <c r="IV114" s="157"/>
      <c r="IW114" s="157"/>
      <c r="IX114" s="157"/>
      <c r="IY114" s="157"/>
      <c r="IZ114" s="157"/>
      <c r="JA114" s="157"/>
      <c r="JB114" s="157"/>
      <c r="JC114" s="157"/>
      <c r="JD114" s="157"/>
      <c r="JE114" s="157"/>
      <c r="JF114" s="157"/>
      <c r="JG114" s="157"/>
      <c r="JH114" s="157"/>
      <c r="JI114" s="157"/>
      <c r="JJ114" s="157"/>
      <c r="JK114" s="157"/>
      <c r="JL114" s="157"/>
      <c r="JM114" s="157"/>
      <c r="JN114" s="157"/>
      <c r="JO114" s="157"/>
      <c r="JP114" s="157"/>
      <c r="JQ114" s="157"/>
      <c r="JR114" s="157"/>
      <c r="JS114" s="157"/>
      <c r="JT114" s="157"/>
      <c r="JU114" s="157"/>
      <c r="JV114" s="157"/>
      <c r="JW114" s="157"/>
      <c r="JX114" s="157"/>
      <c r="JY114" s="157"/>
      <c r="JZ114" s="157"/>
      <c r="KA114" s="157"/>
      <c r="KB114" s="157"/>
      <c r="KC114" s="157"/>
      <c r="KD114" s="157"/>
      <c r="KE114" s="157"/>
      <c r="KF114" s="157"/>
      <c r="KG114" s="157"/>
      <c r="KH114" s="157"/>
      <c r="KI114" s="157"/>
      <c r="KJ114" s="157"/>
      <c r="KK114" s="157"/>
      <c r="KL114" s="157"/>
      <c r="KM114" s="157"/>
      <c r="KN114" s="157"/>
      <c r="KO114" s="157"/>
      <c r="KP114" s="157"/>
      <c r="KQ114" s="157"/>
      <c r="KR114" s="157"/>
      <c r="KS114" s="157"/>
      <c r="KT114" s="157"/>
      <c r="KU114" s="157"/>
      <c r="KV114" s="157"/>
      <c r="KW114" s="157"/>
      <c r="KX114" s="157"/>
      <c r="KY114" s="157"/>
      <c r="KZ114" s="157"/>
      <c r="LA114" s="157"/>
      <c r="LB114" s="157"/>
      <c r="LC114" s="157"/>
      <c r="LD114" s="157"/>
      <c r="LE114" s="157"/>
      <c r="LF114" s="157"/>
      <c r="LG114" s="157"/>
      <c r="LH114" s="157"/>
      <c r="LI114" s="157"/>
      <c r="LJ114" s="157"/>
      <c r="LK114" s="157"/>
      <c r="LL114" s="157"/>
      <c r="LM114" s="157"/>
      <c r="LN114" s="157"/>
      <c r="LO114" s="157"/>
      <c r="LP114" s="157"/>
      <c r="LQ114" s="157"/>
      <c r="LR114" s="157"/>
      <c r="LS114" s="157"/>
      <c r="LT114" s="157"/>
      <c r="LU114" s="157"/>
      <c r="LV114" s="157"/>
      <c r="LW114" s="157"/>
      <c r="LX114" s="157"/>
      <c r="LY114" s="157"/>
      <c r="LZ114" s="157"/>
      <c r="MA114" s="157"/>
      <c r="MB114" s="157"/>
      <c r="MC114" s="157"/>
      <c r="MD114" s="157"/>
      <c r="ME114" s="157"/>
      <c r="MF114" s="157"/>
      <c r="MG114" s="157"/>
      <c r="MH114" s="157"/>
      <c r="MI114" s="157"/>
      <c r="MJ114" s="157"/>
      <c r="MK114" s="157"/>
      <c r="ML114" s="157"/>
      <c r="MM114" s="157"/>
      <c r="MN114" s="157"/>
      <c r="MO114" s="157"/>
      <c r="MP114" s="157"/>
      <c r="MQ114" s="157"/>
      <c r="MR114" s="157"/>
      <c r="MS114" s="157"/>
      <c r="MT114" s="157"/>
      <c r="MU114" s="157"/>
      <c r="MV114" s="157"/>
      <c r="MW114" s="157"/>
      <c r="MX114" s="157"/>
      <c r="MY114" s="157"/>
      <c r="MZ114" s="157"/>
      <c r="NA114" s="157"/>
      <c r="NB114" s="157"/>
      <c r="NC114" s="157"/>
      <c r="ND114" s="157"/>
      <c r="NE114" s="157"/>
      <c r="NF114" s="157"/>
      <c r="NG114" s="157"/>
      <c r="NH114" s="157"/>
      <c r="NI114" s="157"/>
      <c r="NJ114" s="157"/>
      <c r="NK114" s="157"/>
      <c r="NL114" s="157"/>
      <c r="NM114" s="157"/>
      <c r="NN114" s="157"/>
      <c r="NO114" s="157"/>
      <c r="NP114" s="157"/>
      <c r="NQ114" s="157"/>
      <c r="NR114" s="157"/>
      <c r="NS114" s="157"/>
      <c r="NT114" s="157"/>
      <c r="NU114" s="157"/>
      <c r="NV114" s="157"/>
      <c r="NW114" s="157"/>
      <c r="NX114" s="157"/>
      <c r="NY114" s="157"/>
      <c r="NZ114" s="157"/>
      <c r="OA114" s="157"/>
      <c r="OB114" s="157"/>
      <c r="OC114" s="157"/>
      <c r="OD114" s="157"/>
      <c r="OE114" s="157"/>
      <c r="OF114" s="157"/>
      <c r="OG114" s="157"/>
      <c r="OH114" s="157"/>
      <c r="OI114" s="157"/>
      <c r="OJ114" s="157"/>
      <c r="OK114" s="157"/>
      <c r="OL114" s="157"/>
      <c r="OM114" s="157"/>
      <c r="ON114" s="157"/>
      <c r="OO114" s="157"/>
      <c r="OP114" s="157"/>
      <c r="OQ114" s="157"/>
      <c r="OR114" s="157"/>
      <c r="OS114" s="157"/>
      <c r="OT114" s="157"/>
      <c r="OU114" s="157"/>
      <c r="OV114" s="157"/>
      <c r="OW114" s="157"/>
      <c r="OX114" s="157"/>
      <c r="OY114" s="157"/>
      <c r="OZ114" s="157"/>
      <c r="PA114" s="157"/>
      <c r="PB114" s="157"/>
      <c r="PC114" s="157"/>
      <c r="PD114" s="157"/>
      <c r="PE114" s="157"/>
      <c r="PF114" s="157"/>
      <c r="PG114" s="157"/>
      <c r="PH114" s="157"/>
      <c r="PI114" s="157"/>
      <c r="PJ114" s="157"/>
      <c r="PK114" s="157"/>
      <c r="PL114" s="157"/>
      <c r="PM114" s="157"/>
      <c r="PN114" s="157"/>
      <c r="PO114" s="157"/>
      <c r="PP114" s="157"/>
      <c r="PQ114" s="157"/>
      <c r="PR114" s="157"/>
      <c r="PS114" s="157"/>
      <c r="PT114" s="157"/>
      <c r="PU114" s="157"/>
      <c r="PV114" s="157"/>
      <c r="PW114" s="157"/>
      <c r="PX114" s="157"/>
      <c r="PY114" s="157"/>
      <c r="PZ114" s="157"/>
      <c r="QA114" s="157"/>
      <c r="QB114" s="157"/>
      <c r="QC114" s="157"/>
      <c r="QD114" s="157"/>
      <c r="QE114" s="157"/>
      <c r="QF114" s="157"/>
      <c r="QG114" s="157"/>
      <c r="QH114" s="157"/>
      <c r="QI114" s="157"/>
      <c r="QJ114" s="157"/>
      <c r="QK114" s="157"/>
      <c r="QL114" s="157"/>
      <c r="QM114" s="157"/>
      <c r="QN114" s="157"/>
      <c r="QO114" s="157"/>
      <c r="QP114" s="157"/>
      <c r="QQ114" s="157"/>
      <c r="QR114" s="157"/>
      <c r="QS114" s="157"/>
      <c r="QT114" s="157"/>
      <c r="QU114" s="157"/>
      <c r="QV114" s="157"/>
      <c r="QW114" s="157"/>
      <c r="QX114" s="157"/>
      <c r="QY114" s="157"/>
      <c r="QZ114" s="157"/>
      <c r="RA114" s="157"/>
      <c r="RB114" s="157"/>
      <c r="RC114" s="157"/>
      <c r="RD114" s="157"/>
      <c r="RE114" s="157"/>
      <c r="RF114" s="157"/>
      <c r="RG114" s="157"/>
      <c r="RH114" s="157"/>
      <c r="RI114" s="157"/>
      <c r="RJ114" s="157"/>
      <c r="RK114" s="157"/>
      <c r="RL114" s="157"/>
      <c r="RM114" s="157"/>
      <c r="RN114" s="157"/>
      <c r="RO114" s="157"/>
      <c r="RP114" s="157"/>
    </row>
    <row r="115" spans="1:484" ht="13">
      <c r="A115" s="149">
        <v>43800</v>
      </c>
      <c r="B115" s="132">
        <v>6199</v>
      </c>
      <c r="C115" s="135">
        <f t="shared" si="126"/>
        <v>3.2000000000000002E-3</v>
      </c>
      <c r="D115" s="57"/>
      <c r="E115" s="157">
        <f t="shared" si="65"/>
        <v>1.2475347152344536</v>
      </c>
      <c r="F115" s="157">
        <f t="shared" si="68"/>
        <v>1.2380667066107449</v>
      </c>
      <c r="G115" s="157">
        <f t="shared" si="70"/>
        <v>1.2373253493013971</v>
      </c>
      <c r="H115" s="157">
        <f t="shared" si="72"/>
        <v>1.232895783611774</v>
      </c>
      <c r="I115" s="157">
        <f t="shared" si="74"/>
        <v>1.2311817279046673</v>
      </c>
      <c r="J115" s="157">
        <f t="shared" si="76"/>
        <v>1.2253409764775647</v>
      </c>
      <c r="K115" s="157">
        <f t="shared" si="78"/>
        <v>1.221718565234529</v>
      </c>
      <c r="L115" s="157">
        <f t="shared" si="80"/>
        <v>1.2176389707326656</v>
      </c>
      <c r="M115" s="157">
        <f t="shared" si="82"/>
        <v>1.2159670459003531</v>
      </c>
      <c r="N115" s="157">
        <f t="shared" si="84"/>
        <v>1.214537617554859</v>
      </c>
      <c r="O115" s="157">
        <f t="shared" si="86"/>
        <v>1.2123997653041267</v>
      </c>
      <c r="P115" s="157">
        <f t="shared" si="88"/>
        <v>1.2119257086999022</v>
      </c>
      <c r="Q115" s="157">
        <f t="shared" si="90"/>
        <v>1.2107421875</v>
      </c>
      <c r="R115" s="157">
        <f t="shared" si="92"/>
        <v>1.2102694260054667</v>
      </c>
      <c r="S115" s="157">
        <f t="shared" si="94"/>
        <v>1.2050933125972005</v>
      </c>
      <c r="T115" s="157">
        <f t="shared" si="96"/>
        <v>1.2036893203883494</v>
      </c>
      <c r="U115" s="157">
        <f t="shared" si="98"/>
        <v>1.1997290497387265</v>
      </c>
      <c r="V115" s="157">
        <f t="shared" si="100"/>
        <v>1.1990328820116054</v>
      </c>
      <c r="W115" s="157">
        <f t="shared" si="102"/>
        <v>1.1957947530864197</v>
      </c>
      <c r="X115" s="157">
        <f t="shared" si="104"/>
        <v>1.1911990776325903</v>
      </c>
      <c r="Y115" s="157">
        <f t="shared" si="106"/>
        <v>1.1932627526467758</v>
      </c>
      <c r="Z115" s="157">
        <f t="shared" si="108"/>
        <v>1.1911990776325903</v>
      </c>
      <c r="AA115" s="157">
        <f t="shared" si="110"/>
        <v>1.1891425282946479</v>
      </c>
      <c r="AB115" s="157">
        <f t="shared" si="112"/>
        <v>1.1898272552783109</v>
      </c>
      <c r="AC115" s="157">
        <f t="shared" si="114"/>
        <v>1.1861844623038653</v>
      </c>
      <c r="AD115" s="157">
        <f t="shared" si="116"/>
        <v>1.1816622188333969</v>
      </c>
      <c r="AE115" s="157">
        <f t="shared" si="118"/>
        <v>1.1809868546389788</v>
      </c>
      <c r="AF115" s="157">
        <f t="shared" si="120"/>
        <v>1.1791896518927145</v>
      </c>
      <c r="AG115" s="157">
        <f t="shared" si="122"/>
        <v>1.1758345978755691</v>
      </c>
      <c r="AH115" s="157">
        <f t="shared" si="124"/>
        <v>1.1727203934922437</v>
      </c>
      <c r="AI115" s="157">
        <f t="shared" si="127"/>
        <v>1.1738307138799471</v>
      </c>
      <c r="AJ115" s="157">
        <f t="shared" si="129"/>
        <v>1.1747204851241235</v>
      </c>
      <c r="AK115" s="157">
        <f t="shared" si="131"/>
        <v>1.1729422894985808</v>
      </c>
      <c r="AL115" s="157">
        <f t="shared" si="133"/>
        <v>1.1678598342125095</v>
      </c>
      <c r="AM115" s="157">
        <f t="shared" si="135"/>
        <v>1.1658830167387624</v>
      </c>
      <c r="AN115" s="157">
        <f t="shared" si="137"/>
        <v>1.1639128802102892</v>
      </c>
      <c r="AO115" s="157">
        <f t="shared" si="139"/>
        <v>1.1643501126972202</v>
      </c>
      <c r="AP115" s="157">
        <f t="shared" si="141"/>
        <v>1.1650065777109566</v>
      </c>
      <c r="AQ115" s="157">
        <f t="shared" si="143"/>
        <v>1.1619493908153702</v>
      </c>
      <c r="AR115" s="157">
        <f t="shared" si="145"/>
        <v>1.1573935772964898</v>
      </c>
      <c r="AS115" s="157">
        <f t="shared" si="147"/>
        <v>1.1543761638733705</v>
      </c>
      <c r="AT115" s="157">
        <f t="shared" si="149"/>
        <v>1.1533023255813954</v>
      </c>
      <c r="AU115" s="157">
        <f t="shared" ref="AU115:AU178" si="151">($B115/$B$50)</f>
        <v>1.15158833364295</v>
      </c>
      <c r="AV115" s="157">
        <f t="shared" si="44"/>
        <v>1.1500927643784786</v>
      </c>
      <c r="AW115" s="157">
        <f t="shared" si="45"/>
        <v>1.1460528748382326</v>
      </c>
      <c r="AX115" s="157">
        <f t="shared" si="46"/>
        <v>1.1391032708563029</v>
      </c>
      <c r="AY115" s="157">
        <f t="shared" si="47"/>
        <v>1.1336869056327725</v>
      </c>
      <c r="AZ115" s="157">
        <f t="shared" si="48"/>
        <v>1.1312043795620439</v>
      </c>
      <c r="BA115" s="157">
        <f t="shared" si="49"/>
        <v>1.1277060214662544</v>
      </c>
      <c r="BB115" s="157">
        <f t="shared" si="50"/>
        <v>1.1295553935860059</v>
      </c>
      <c r="BC115" s="157">
        <f t="shared" si="51"/>
        <v>1.1297612538727901</v>
      </c>
      <c r="BD115" s="157">
        <f t="shared" si="52"/>
        <v>1.1270909090909091</v>
      </c>
      <c r="BE115" s="157">
        <f t="shared" si="53"/>
        <v>1.1291438979963571</v>
      </c>
      <c r="BF115" s="157">
        <f t="shared" si="54"/>
        <v>1.1256582531323769</v>
      </c>
      <c r="BG115" s="157">
        <f t="shared" si="55"/>
        <v>1.1250453720508167</v>
      </c>
      <c r="BH115" s="157">
        <f t="shared" si="56"/>
        <v>1.1240253853127833</v>
      </c>
      <c r="BI115" s="157">
        <f t="shared" si="57"/>
        <v>1.1187511279552427</v>
      </c>
      <c r="BJ115" s="157">
        <f t="shared" si="58"/>
        <v>1.1181457431457431</v>
      </c>
      <c r="BK115" s="157">
        <f t="shared" si="59"/>
        <v>1.1141265276779295</v>
      </c>
      <c r="BL115" s="157">
        <f t="shared" si="60"/>
        <v>1.1147275669843553</v>
      </c>
      <c r="BM115" s="157">
        <f t="shared" si="61"/>
        <v>1.114527148507731</v>
      </c>
      <c r="BN115" s="157">
        <f t="shared" si="62"/>
        <v>1.1093414459556192</v>
      </c>
      <c r="BO115" s="157">
        <f t="shared" si="63"/>
        <v>1.1057795219407778</v>
      </c>
      <c r="BP115" s="157">
        <f t="shared" si="64"/>
        <v>1.1004793183028581</v>
      </c>
      <c r="BQ115" s="157">
        <f t="shared" si="66"/>
        <v>1.0996984211459997</v>
      </c>
      <c r="BR115" s="157">
        <f t="shared" si="69"/>
        <v>1.0998935415188076</v>
      </c>
      <c r="BS115" s="157">
        <f t="shared" si="71"/>
        <v>1.0952296819787986</v>
      </c>
      <c r="BT115" s="157">
        <f t="shared" si="73"/>
        <v>1.0932980599647266</v>
      </c>
      <c r="BU115" s="157">
        <f t="shared" si="75"/>
        <v>1.0958105002651581</v>
      </c>
      <c r="BV115" s="157">
        <f t="shared" si="77"/>
        <v>1.0911811300827319</v>
      </c>
      <c r="BW115" s="157">
        <f t="shared" si="79"/>
        <v>1.0894551845342706</v>
      </c>
      <c r="BX115" s="157">
        <f t="shared" si="81"/>
        <v>1.0894551845342706</v>
      </c>
      <c r="BY115" s="157">
        <f t="shared" si="83"/>
        <v>1.0810952214858738</v>
      </c>
      <c r="BZ115" s="157">
        <f t="shared" si="85"/>
        <v>1.0795889933820968</v>
      </c>
      <c r="CA115" s="157">
        <f t="shared" si="87"/>
        <v>1.0708239765071688</v>
      </c>
      <c r="CB115" s="157">
        <f t="shared" si="89"/>
        <v>1.0684246811444329</v>
      </c>
      <c r="CC115" s="157">
        <f t="shared" si="91"/>
        <v>1.0658528198074277</v>
      </c>
      <c r="CD115" s="157">
        <f t="shared" si="93"/>
        <v>1.0640233436319946</v>
      </c>
      <c r="CE115" s="157">
        <f t="shared" si="95"/>
        <v>1.0607460643394935</v>
      </c>
      <c r="CF115" s="157">
        <f t="shared" si="97"/>
        <v>1.0574889116342545</v>
      </c>
      <c r="CG115" s="157">
        <f t="shared" si="99"/>
        <v>1.0556880108991826</v>
      </c>
      <c r="CH115" s="157">
        <f t="shared" si="101"/>
        <v>1.0565876938810295</v>
      </c>
      <c r="CI115" s="157">
        <f t="shared" si="103"/>
        <v>1.0504999152685985</v>
      </c>
      <c r="CJ115" s="157">
        <f t="shared" si="105"/>
        <v>1.0483680027059024</v>
      </c>
      <c r="CK115" s="157">
        <f t="shared" si="107"/>
        <v>1.0469515284580306</v>
      </c>
      <c r="CL115" s="157">
        <f t="shared" si="109"/>
        <v>1.0450101146325017</v>
      </c>
      <c r="CM115" s="157">
        <f t="shared" si="111"/>
        <v>1.0432514304947829</v>
      </c>
      <c r="CN115" s="157">
        <f t="shared" si="113"/>
        <v>1.0411488075243533</v>
      </c>
      <c r="CO115" s="157">
        <f t="shared" si="115"/>
        <v>1.0340283569641369</v>
      </c>
      <c r="CP115" s="157">
        <f t="shared" si="117"/>
        <v>1.0323064113238967</v>
      </c>
      <c r="CQ115" s="157">
        <f t="shared" si="119"/>
        <v>1.0258149925533675</v>
      </c>
      <c r="CR115" s="157">
        <f t="shared" si="121"/>
        <v>1.022937293729373</v>
      </c>
      <c r="CS115" s="162">
        <f t="shared" si="123"/>
        <v>1.01940470317382</v>
      </c>
      <c r="CT115" s="163">
        <f t="shared" si="125"/>
        <v>1.0173970129656984</v>
      </c>
      <c r="CU115" s="163">
        <f t="shared" si="128"/>
        <v>1.0173970129656984</v>
      </c>
      <c r="CV115" s="163">
        <f t="shared" si="130"/>
        <v>1.0153972153972155</v>
      </c>
      <c r="CW115" s="163">
        <f t="shared" si="132"/>
        <v>1.0148984937786509</v>
      </c>
      <c r="CX115" s="163">
        <f t="shared" si="134"/>
        <v>1.0148984937786509</v>
      </c>
      <c r="CY115" s="163">
        <f t="shared" si="136"/>
        <v>1.0145662847790506</v>
      </c>
      <c r="CZ115" s="163">
        <f t="shared" si="138"/>
        <v>1.0145662847790506</v>
      </c>
      <c r="DA115" s="163">
        <f t="shared" si="140"/>
        <v>1.0142724611691867</v>
      </c>
      <c r="DB115" s="163">
        <f t="shared" si="142"/>
        <v>1.0132396207911083</v>
      </c>
      <c r="DC115" s="163">
        <f t="shared" si="144"/>
        <v>1.0110911759908661</v>
      </c>
      <c r="DD115" s="163">
        <f t="shared" si="146"/>
        <v>1.0086234949560691</v>
      </c>
      <c r="DE115" s="163">
        <f t="shared" si="148"/>
        <v>1.0084594110948431</v>
      </c>
      <c r="DF115" s="163">
        <f t="shared" si="150"/>
        <v>1.0048630248014265</v>
      </c>
      <c r="DG115" s="163">
        <f t="shared" ref="DG115:DG178" si="152">($B115/$B$114)</f>
        <v>1.0032367697038356</v>
      </c>
      <c r="DH115" s="156">
        <f>($B115/$B$115)</f>
        <v>1</v>
      </c>
      <c r="DI115" s="164"/>
      <c r="DJ115" s="164"/>
      <c r="DK115" s="164"/>
      <c r="DL115" s="164"/>
      <c r="DM115" s="164"/>
      <c r="DN115" s="164"/>
      <c r="DO115" s="164"/>
      <c r="DP115" s="164"/>
      <c r="DQ115" s="164"/>
      <c r="DR115" s="164"/>
      <c r="DS115" s="164"/>
      <c r="DT115" s="164"/>
      <c r="DU115" s="164"/>
      <c r="DV115" s="164"/>
      <c r="DW115" s="164"/>
      <c r="DX115" s="164"/>
      <c r="DY115" s="164"/>
      <c r="DZ115" s="164"/>
      <c r="EA115" s="164"/>
      <c r="EB115" s="164"/>
      <c r="EC115" s="164"/>
      <c r="ED115" s="164"/>
      <c r="EE115" s="164"/>
      <c r="EF115" s="164"/>
      <c r="EG115" s="164"/>
      <c r="EH115" s="164"/>
      <c r="EI115" s="164"/>
      <c r="EJ115" s="164"/>
      <c r="EK115" s="164"/>
      <c r="EL115" s="164"/>
      <c r="EM115" s="164"/>
      <c r="EN115" s="157"/>
      <c r="EO115" s="157"/>
      <c r="EP115" s="157"/>
      <c r="EQ115" s="157"/>
      <c r="ER115" s="157"/>
      <c r="ES115" s="157"/>
      <c r="ET115" s="157"/>
      <c r="EU115" s="157"/>
      <c r="EV115" s="157"/>
      <c r="EW115" s="157"/>
      <c r="EX115" s="157"/>
      <c r="EY115" s="157"/>
      <c r="EZ115" s="157"/>
      <c r="FA115" s="157"/>
      <c r="FB115" s="157"/>
      <c r="FC115" s="157"/>
      <c r="FD115" s="157"/>
      <c r="FE115" s="157"/>
      <c r="FF115" s="157"/>
      <c r="FG115" s="157"/>
      <c r="FH115" s="157"/>
      <c r="FI115" s="157"/>
      <c r="FJ115" s="157"/>
      <c r="FK115" s="157"/>
      <c r="FL115" s="157"/>
      <c r="FM115" s="157"/>
      <c r="FN115" s="157"/>
      <c r="FO115" s="157"/>
      <c r="FP115" s="157"/>
      <c r="FQ115" s="157"/>
      <c r="FR115" s="157"/>
      <c r="FS115" s="157"/>
      <c r="FT115" s="157"/>
      <c r="FU115" s="157"/>
      <c r="FV115" s="157"/>
      <c r="FW115" s="157"/>
      <c r="FX115" s="157"/>
      <c r="FY115" s="157"/>
      <c r="FZ115" s="157"/>
      <c r="GA115" s="157"/>
      <c r="GB115" s="157"/>
      <c r="GC115" s="157"/>
      <c r="GD115" s="157"/>
      <c r="GE115" s="157"/>
      <c r="GF115" s="157"/>
      <c r="GG115" s="157"/>
      <c r="GH115" s="157"/>
      <c r="GI115" s="157"/>
      <c r="GJ115" s="157"/>
      <c r="GK115" s="157"/>
      <c r="GL115" s="157"/>
      <c r="GM115" s="157"/>
      <c r="GN115" s="157"/>
      <c r="GO115" s="157"/>
      <c r="GP115" s="157"/>
      <c r="GQ115" s="157"/>
      <c r="GR115" s="157"/>
      <c r="GS115" s="157"/>
      <c r="GT115" s="157"/>
      <c r="GU115" s="157"/>
      <c r="GV115" s="157"/>
      <c r="GW115" s="157"/>
      <c r="GX115" s="157"/>
      <c r="GY115" s="157"/>
      <c r="GZ115" s="157"/>
      <c r="HA115" s="157"/>
      <c r="HB115" s="157"/>
      <c r="HC115" s="157"/>
      <c r="HD115" s="157"/>
      <c r="HE115" s="157"/>
      <c r="HF115" s="157"/>
      <c r="HG115" s="157"/>
      <c r="HH115" s="157"/>
      <c r="HI115" s="157"/>
      <c r="HJ115" s="157"/>
      <c r="HK115" s="157"/>
      <c r="HL115" s="157"/>
      <c r="HM115" s="157"/>
      <c r="HN115" s="157"/>
      <c r="HO115" s="157"/>
      <c r="HP115" s="157"/>
      <c r="HQ115" s="157"/>
      <c r="HR115" s="157"/>
      <c r="HS115" s="157"/>
      <c r="HT115" s="157"/>
      <c r="HU115" s="157"/>
      <c r="HV115" s="157"/>
      <c r="HW115" s="157"/>
      <c r="HX115" s="157"/>
      <c r="HY115" s="157"/>
      <c r="HZ115" s="157"/>
      <c r="IA115" s="157"/>
      <c r="IB115" s="157"/>
      <c r="IC115" s="157"/>
      <c r="ID115" s="157"/>
      <c r="IE115" s="157"/>
      <c r="IF115" s="157"/>
      <c r="IG115" s="157"/>
      <c r="IH115" s="157"/>
      <c r="II115" s="157"/>
      <c r="IJ115" s="157"/>
      <c r="IK115" s="157"/>
      <c r="IL115" s="157"/>
      <c r="IM115" s="157"/>
      <c r="IN115" s="157"/>
      <c r="IO115" s="157"/>
      <c r="IP115" s="157"/>
      <c r="IQ115" s="157"/>
      <c r="IR115" s="157"/>
      <c r="IS115" s="157"/>
      <c r="IT115" s="157"/>
      <c r="IU115" s="157"/>
      <c r="IV115" s="157"/>
      <c r="IW115" s="157"/>
      <c r="IX115" s="157"/>
      <c r="IY115" s="157"/>
      <c r="IZ115" s="157"/>
      <c r="JA115" s="157"/>
      <c r="JB115" s="157"/>
      <c r="JC115" s="157"/>
      <c r="JD115" s="157"/>
      <c r="JE115" s="157"/>
      <c r="JF115" s="157"/>
      <c r="JG115" s="157"/>
      <c r="JH115" s="157"/>
      <c r="JI115" s="157"/>
      <c r="JJ115" s="157"/>
      <c r="JK115" s="157"/>
      <c r="JL115" s="157"/>
      <c r="JM115" s="157"/>
      <c r="JN115" s="157"/>
      <c r="JO115" s="157"/>
      <c r="JP115" s="157"/>
      <c r="JQ115" s="157"/>
      <c r="JR115" s="157"/>
      <c r="JS115" s="157"/>
      <c r="JT115" s="157"/>
      <c r="JU115" s="157"/>
      <c r="JV115" s="157"/>
      <c r="JW115" s="157"/>
      <c r="JX115" s="157"/>
      <c r="JY115" s="157"/>
      <c r="JZ115" s="157"/>
      <c r="KA115" s="157"/>
      <c r="KB115" s="157"/>
      <c r="KC115" s="157"/>
      <c r="KD115" s="157"/>
      <c r="KE115" s="157"/>
      <c r="KF115" s="157"/>
      <c r="KG115" s="157"/>
      <c r="KH115" s="157"/>
      <c r="KI115" s="157"/>
      <c r="KJ115" s="157"/>
      <c r="KK115" s="157"/>
      <c r="KL115" s="157"/>
      <c r="KM115" s="157"/>
      <c r="KN115" s="157"/>
      <c r="KO115" s="157"/>
      <c r="KP115" s="157"/>
      <c r="KQ115" s="157"/>
      <c r="KR115" s="157"/>
      <c r="KS115" s="157"/>
      <c r="KT115" s="157"/>
      <c r="KU115" s="157"/>
      <c r="KV115" s="157"/>
      <c r="KW115" s="157"/>
      <c r="KX115" s="157"/>
      <c r="KY115" s="157"/>
      <c r="KZ115" s="157"/>
      <c r="LA115" s="157"/>
      <c r="LB115" s="157"/>
      <c r="LC115" s="157"/>
      <c r="LD115" s="157"/>
      <c r="LE115" s="157"/>
      <c r="LF115" s="157"/>
      <c r="LG115" s="157"/>
      <c r="LH115" s="157"/>
      <c r="LI115" s="157"/>
      <c r="LJ115" s="157"/>
      <c r="LK115" s="157"/>
      <c r="LL115" s="157"/>
      <c r="LM115" s="157"/>
      <c r="LN115" s="157"/>
      <c r="LO115" s="157"/>
      <c r="LP115" s="157"/>
      <c r="LQ115" s="157"/>
      <c r="LR115" s="157"/>
      <c r="LS115" s="157"/>
      <c r="LT115" s="157"/>
      <c r="LU115" s="157"/>
      <c r="LV115" s="157"/>
      <c r="LW115" s="157"/>
      <c r="LX115" s="157"/>
      <c r="LY115" s="157"/>
      <c r="LZ115" s="157"/>
      <c r="MA115" s="157"/>
      <c r="MB115" s="157"/>
      <c r="MC115" s="157"/>
      <c r="MD115" s="157"/>
      <c r="ME115" s="157"/>
      <c r="MF115" s="157"/>
      <c r="MG115" s="157"/>
      <c r="MH115" s="157"/>
      <c r="MI115" s="157"/>
      <c r="MJ115" s="157"/>
      <c r="MK115" s="157"/>
      <c r="ML115" s="157"/>
      <c r="MM115" s="157"/>
      <c r="MN115" s="157"/>
      <c r="MO115" s="157"/>
      <c r="MP115" s="157"/>
      <c r="MQ115" s="157"/>
      <c r="MR115" s="157"/>
      <c r="MS115" s="157"/>
      <c r="MT115" s="157"/>
      <c r="MU115" s="157"/>
      <c r="MV115" s="157"/>
      <c r="MW115" s="157"/>
      <c r="MX115" s="157"/>
      <c r="MY115" s="157"/>
      <c r="MZ115" s="157"/>
      <c r="NA115" s="157"/>
      <c r="NB115" s="157"/>
      <c r="NC115" s="157"/>
      <c r="ND115" s="157"/>
      <c r="NE115" s="157"/>
      <c r="NF115" s="157"/>
      <c r="NG115" s="157"/>
      <c r="NH115" s="157"/>
      <c r="NI115" s="157"/>
      <c r="NJ115" s="157"/>
      <c r="NK115" s="157"/>
      <c r="NL115" s="157"/>
      <c r="NM115" s="157"/>
      <c r="NN115" s="157"/>
      <c r="NO115" s="157"/>
      <c r="NP115" s="157"/>
      <c r="NQ115" s="157"/>
      <c r="NR115" s="157"/>
      <c r="NS115" s="157"/>
      <c r="NT115" s="157"/>
      <c r="NU115" s="157"/>
      <c r="NV115" s="157"/>
      <c r="NW115" s="157"/>
      <c r="NX115" s="157"/>
      <c r="NY115" s="157"/>
      <c r="NZ115" s="157"/>
      <c r="OA115" s="157"/>
      <c r="OB115" s="157"/>
      <c r="OC115" s="157"/>
      <c r="OD115" s="157"/>
      <c r="OE115" s="157"/>
      <c r="OF115" s="157"/>
      <c r="OG115" s="157"/>
      <c r="OH115" s="157"/>
      <c r="OI115" s="157"/>
      <c r="OJ115" s="157"/>
      <c r="OK115" s="157"/>
      <c r="OL115" s="157"/>
      <c r="OM115" s="157"/>
      <c r="ON115" s="157"/>
      <c r="OO115" s="157"/>
      <c r="OP115" s="157"/>
      <c r="OQ115" s="157"/>
      <c r="OR115" s="157"/>
      <c r="OS115" s="157"/>
      <c r="OT115" s="157"/>
      <c r="OU115" s="157"/>
      <c r="OV115" s="157"/>
      <c r="OW115" s="157"/>
      <c r="OX115" s="157"/>
      <c r="OY115" s="157"/>
      <c r="OZ115" s="157"/>
      <c r="PA115" s="157"/>
      <c r="PB115" s="157"/>
      <c r="PC115" s="157"/>
      <c r="PD115" s="157"/>
      <c r="PE115" s="157"/>
      <c r="PF115" s="157"/>
      <c r="PG115" s="157"/>
      <c r="PH115" s="157"/>
      <c r="PI115" s="157"/>
      <c r="PJ115" s="157"/>
      <c r="PK115" s="157"/>
      <c r="PL115" s="157"/>
      <c r="PM115" s="157"/>
      <c r="PN115" s="157"/>
      <c r="PO115" s="157"/>
      <c r="PP115" s="157"/>
      <c r="PQ115" s="157"/>
      <c r="PR115" s="157"/>
      <c r="PS115" s="157"/>
      <c r="PT115" s="157"/>
      <c r="PU115" s="157"/>
      <c r="PV115" s="157"/>
      <c r="PW115" s="157"/>
      <c r="PX115" s="157"/>
      <c r="PY115" s="157"/>
      <c r="PZ115" s="157"/>
      <c r="QA115" s="157"/>
      <c r="QB115" s="157"/>
      <c r="QC115" s="157"/>
      <c r="QD115" s="157"/>
      <c r="QE115" s="157"/>
      <c r="QF115" s="157"/>
      <c r="QG115" s="157"/>
      <c r="QH115" s="157"/>
      <c r="QI115" s="157"/>
      <c r="QJ115" s="157"/>
      <c r="QK115" s="157"/>
      <c r="QL115" s="157"/>
      <c r="QM115" s="157"/>
      <c r="QN115" s="157"/>
      <c r="QO115" s="157"/>
      <c r="QP115" s="157"/>
      <c r="QQ115" s="157"/>
      <c r="QR115" s="157"/>
      <c r="QS115" s="157"/>
      <c r="QT115" s="157"/>
      <c r="QU115" s="157"/>
      <c r="QV115" s="157"/>
      <c r="QW115" s="157"/>
      <c r="QX115" s="157"/>
      <c r="QY115" s="157"/>
      <c r="QZ115" s="157"/>
      <c r="RA115" s="157"/>
      <c r="RB115" s="157"/>
      <c r="RC115" s="157"/>
      <c r="RD115" s="157"/>
      <c r="RE115" s="157"/>
      <c r="RF115" s="157"/>
      <c r="RG115" s="157"/>
      <c r="RH115" s="157"/>
      <c r="RI115" s="157"/>
      <c r="RJ115" s="157"/>
      <c r="RK115" s="157"/>
      <c r="RL115" s="157"/>
      <c r="RM115" s="157"/>
      <c r="RN115" s="157"/>
      <c r="RO115" s="157"/>
      <c r="RP115" s="157"/>
    </row>
    <row r="116" spans="1:484" ht="13">
      <c r="A116" s="149">
        <v>43831</v>
      </c>
      <c r="B116" s="132">
        <v>6214</v>
      </c>
      <c r="C116" s="135">
        <f t="shared" si="126"/>
        <v>2.3999999999999998E-3</v>
      </c>
      <c r="D116" s="57"/>
      <c r="E116" s="157">
        <f t="shared" si="65"/>
        <v>1.2505534312738982</v>
      </c>
      <c r="F116" s="157">
        <f t="shared" si="68"/>
        <v>1.2410625124825245</v>
      </c>
      <c r="G116" s="157">
        <f t="shared" si="70"/>
        <v>1.240319361277445</v>
      </c>
      <c r="H116" s="157">
        <f t="shared" si="72"/>
        <v>1.2358790771678601</v>
      </c>
      <c r="I116" s="157">
        <f t="shared" si="74"/>
        <v>1.2341608738828203</v>
      </c>
      <c r="J116" s="157">
        <f t="shared" si="76"/>
        <v>1.2283059893259538</v>
      </c>
      <c r="K116" s="157">
        <f t="shared" si="78"/>
        <v>1.2246748127709894</v>
      </c>
      <c r="L116" s="157">
        <f t="shared" si="80"/>
        <v>1.2205853466902377</v>
      </c>
      <c r="M116" s="157">
        <f t="shared" si="82"/>
        <v>1.2189093762259711</v>
      </c>
      <c r="N116" s="157">
        <f t="shared" si="84"/>
        <v>1.2174764890282133</v>
      </c>
      <c r="O116" s="157">
        <f t="shared" si="86"/>
        <v>1.2153334637199296</v>
      </c>
      <c r="P116" s="157">
        <f t="shared" si="88"/>
        <v>1.2148582600195503</v>
      </c>
      <c r="Q116" s="157">
        <f t="shared" si="90"/>
        <v>1.213671875</v>
      </c>
      <c r="R116" s="157">
        <f t="shared" si="92"/>
        <v>1.2131979695431472</v>
      </c>
      <c r="S116" s="157">
        <f t="shared" si="94"/>
        <v>1.20800933125972</v>
      </c>
      <c r="T116" s="157">
        <f t="shared" si="96"/>
        <v>1.2066019417475728</v>
      </c>
      <c r="U116" s="157">
        <f t="shared" si="98"/>
        <v>1.2026320882523709</v>
      </c>
      <c r="V116" s="157">
        <f t="shared" si="100"/>
        <v>1.2019342359767893</v>
      </c>
      <c r="W116" s="157">
        <f t="shared" si="102"/>
        <v>1.1986882716049383</v>
      </c>
      <c r="X116" s="157">
        <f t="shared" si="104"/>
        <v>1.1940814757878555</v>
      </c>
      <c r="Y116" s="157">
        <f t="shared" si="106"/>
        <v>1.1961501443695861</v>
      </c>
      <c r="Z116" s="157">
        <f t="shared" si="108"/>
        <v>1.1940814757878555</v>
      </c>
      <c r="AA116" s="157">
        <f t="shared" si="110"/>
        <v>1.1920199501246882</v>
      </c>
      <c r="AB116" s="157">
        <f t="shared" si="112"/>
        <v>1.1927063339731285</v>
      </c>
      <c r="AC116" s="157">
        <f t="shared" si="114"/>
        <v>1.1890547263681592</v>
      </c>
      <c r="AD116" s="157">
        <f t="shared" si="116"/>
        <v>1.1845215402211209</v>
      </c>
      <c r="AE116" s="157">
        <f t="shared" si="118"/>
        <v>1.183844541817489</v>
      </c>
      <c r="AF116" s="157">
        <f t="shared" si="120"/>
        <v>1.1820429902986493</v>
      </c>
      <c r="AG116" s="157">
        <f t="shared" si="122"/>
        <v>1.1786798179059181</v>
      </c>
      <c r="AH116" s="157">
        <f t="shared" si="124"/>
        <v>1.1755580779417329</v>
      </c>
      <c r="AI116" s="157">
        <f t="shared" si="127"/>
        <v>1.1766710850217761</v>
      </c>
      <c r="AJ116" s="157">
        <f t="shared" si="129"/>
        <v>1.1775630092855789</v>
      </c>
      <c r="AK116" s="157">
        <f t="shared" si="131"/>
        <v>1.1757805108798487</v>
      </c>
      <c r="AL116" s="157">
        <f t="shared" si="133"/>
        <v>1.1706857573474001</v>
      </c>
      <c r="AM116" s="157">
        <f t="shared" si="135"/>
        <v>1.1687041564792175</v>
      </c>
      <c r="AN116" s="157">
        <f t="shared" si="137"/>
        <v>1.1667292527224935</v>
      </c>
      <c r="AO116" s="157">
        <f t="shared" si="139"/>
        <v>1.167167543200601</v>
      </c>
      <c r="AP116" s="157">
        <f t="shared" si="141"/>
        <v>1.167825596692351</v>
      </c>
      <c r="AQ116" s="157">
        <f t="shared" si="143"/>
        <v>1.1647610121836927</v>
      </c>
      <c r="AR116" s="157">
        <f t="shared" si="145"/>
        <v>1.1601941747572815</v>
      </c>
      <c r="AS116" s="157">
        <f t="shared" si="147"/>
        <v>1.157169459962756</v>
      </c>
      <c r="AT116" s="157">
        <f t="shared" si="149"/>
        <v>1.156093023255814</v>
      </c>
      <c r="AU116" s="157">
        <f t="shared" si="151"/>
        <v>1.1543748838937395</v>
      </c>
      <c r="AV116" s="157">
        <f t="shared" ref="AV116:AV179" si="153">($B116/$B$51)</f>
        <v>1.1528756957328385</v>
      </c>
      <c r="AW116" s="157">
        <f t="shared" si="45"/>
        <v>1.1488260306895914</v>
      </c>
      <c r="AX116" s="157">
        <f t="shared" si="46"/>
        <v>1.1418596104373393</v>
      </c>
      <c r="AY116" s="157">
        <f t="shared" si="47"/>
        <v>1.1364301389904901</v>
      </c>
      <c r="AZ116" s="157">
        <f t="shared" si="48"/>
        <v>1.1339416058394161</v>
      </c>
      <c r="BA116" s="157">
        <f t="shared" si="49"/>
        <v>1.1304347826086956</v>
      </c>
      <c r="BB116" s="157">
        <f t="shared" si="50"/>
        <v>1.1322886297376094</v>
      </c>
      <c r="BC116" s="157">
        <f t="shared" si="51"/>
        <v>1.1324949881538182</v>
      </c>
      <c r="BD116" s="157">
        <f t="shared" si="52"/>
        <v>1.1298181818181818</v>
      </c>
      <c r="BE116" s="157">
        <f t="shared" si="53"/>
        <v>1.1318761384335154</v>
      </c>
      <c r="BF116" s="157">
        <f t="shared" si="54"/>
        <v>1.1283820591973852</v>
      </c>
      <c r="BG116" s="157">
        <f t="shared" si="55"/>
        <v>1.1277676950998186</v>
      </c>
      <c r="BH116" s="157">
        <f t="shared" si="56"/>
        <v>1.1267452402538531</v>
      </c>
      <c r="BI116" s="157">
        <f t="shared" si="57"/>
        <v>1.121458220537809</v>
      </c>
      <c r="BJ116" s="157">
        <f t="shared" si="58"/>
        <v>1.1208513708513708</v>
      </c>
      <c r="BK116" s="157">
        <f t="shared" si="59"/>
        <v>1.1168224299065421</v>
      </c>
      <c r="BL116" s="157">
        <f t="shared" si="60"/>
        <v>1.1174249235748965</v>
      </c>
      <c r="BM116" s="157">
        <f t="shared" si="61"/>
        <v>1.1172240201366415</v>
      </c>
      <c r="BN116" s="157">
        <f t="shared" si="62"/>
        <v>1.1120257695060844</v>
      </c>
      <c r="BO116" s="157">
        <f t="shared" si="63"/>
        <v>1.1084552265429897</v>
      </c>
      <c r="BP116" s="157">
        <f t="shared" si="64"/>
        <v>1.1031421977631812</v>
      </c>
      <c r="BQ116" s="157">
        <f t="shared" si="66"/>
        <v>1.1023594110342381</v>
      </c>
      <c r="BR116" s="157">
        <f t="shared" si="69"/>
        <v>1.102555003548616</v>
      </c>
      <c r="BS116" s="157">
        <f t="shared" si="71"/>
        <v>1.0978798586572438</v>
      </c>
      <c r="BT116" s="157">
        <f t="shared" si="73"/>
        <v>1.0959435626102292</v>
      </c>
      <c r="BU116" s="157">
        <f t="shared" si="75"/>
        <v>1.0984620823758176</v>
      </c>
      <c r="BV116" s="157">
        <f t="shared" si="77"/>
        <v>1.0938215102974829</v>
      </c>
      <c r="BW116" s="157">
        <f t="shared" si="79"/>
        <v>1.0920913884007031</v>
      </c>
      <c r="BX116" s="157">
        <f t="shared" si="81"/>
        <v>1.0920913884007031</v>
      </c>
      <c r="BY116" s="157">
        <f t="shared" si="83"/>
        <v>1.0837111963725148</v>
      </c>
      <c r="BZ116" s="157">
        <f t="shared" si="85"/>
        <v>1.082201323580634</v>
      </c>
      <c r="CA116" s="157">
        <f t="shared" si="87"/>
        <v>1.0734150975988945</v>
      </c>
      <c r="CB116" s="157">
        <f t="shared" si="89"/>
        <v>1.0710099965529127</v>
      </c>
      <c r="CC116" s="157">
        <f t="shared" si="91"/>
        <v>1.0684319119669876</v>
      </c>
      <c r="CD116" s="157">
        <f t="shared" si="93"/>
        <v>1.0665980089255063</v>
      </c>
      <c r="CE116" s="157">
        <f t="shared" si="95"/>
        <v>1.0633127994524298</v>
      </c>
      <c r="CF116" s="157">
        <f t="shared" si="97"/>
        <v>1.0600477652678266</v>
      </c>
      <c r="CG116" s="157">
        <f t="shared" si="99"/>
        <v>1.0582425068119892</v>
      </c>
      <c r="CH116" s="157">
        <f t="shared" si="101"/>
        <v>1.059144366797341</v>
      </c>
      <c r="CI116" s="157">
        <f t="shared" si="103"/>
        <v>1.0530418573123199</v>
      </c>
      <c r="CJ116" s="157">
        <f t="shared" si="105"/>
        <v>1.0509047860646035</v>
      </c>
      <c r="CK116" s="157">
        <f t="shared" si="107"/>
        <v>1.0494848843100828</v>
      </c>
      <c r="CL116" s="157">
        <f t="shared" si="109"/>
        <v>1.0475387727579231</v>
      </c>
      <c r="CM116" s="157">
        <f t="shared" si="111"/>
        <v>1.0457758330528442</v>
      </c>
      <c r="CN116" s="157">
        <f t="shared" si="113"/>
        <v>1.0436681222707425</v>
      </c>
      <c r="CO116" s="157">
        <f t="shared" si="115"/>
        <v>1.0365304420350292</v>
      </c>
      <c r="CP116" s="157">
        <f t="shared" si="117"/>
        <v>1.034804329725229</v>
      </c>
      <c r="CQ116" s="157">
        <f t="shared" si="119"/>
        <v>1.0282972033758067</v>
      </c>
      <c r="CR116" s="157">
        <f t="shared" si="121"/>
        <v>1.0254125412541255</v>
      </c>
      <c r="CS116" s="162">
        <f t="shared" si="123"/>
        <v>1.0218714027298141</v>
      </c>
      <c r="CT116" s="163">
        <f t="shared" si="125"/>
        <v>1.0198588544231084</v>
      </c>
      <c r="CU116" s="163">
        <f t="shared" si="128"/>
        <v>1.0198588544231084</v>
      </c>
      <c r="CV116" s="163">
        <f t="shared" si="130"/>
        <v>1.0178542178542178</v>
      </c>
      <c r="CW116" s="163">
        <f t="shared" si="132"/>
        <v>1.0173542894564505</v>
      </c>
      <c r="CX116" s="163">
        <f t="shared" si="134"/>
        <v>1.0173542894564505</v>
      </c>
      <c r="CY116" s="163">
        <f t="shared" si="136"/>
        <v>1.0170212765957447</v>
      </c>
      <c r="CZ116" s="163">
        <f t="shared" si="138"/>
        <v>1.0170212765957447</v>
      </c>
      <c r="DA116" s="163">
        <f t="shared" si="140"/>
        <v>1.0167267420076345</v>
      </c>
      <c r="DB116" s="163">
        <f t="shared" si="142"/>
        <v>1.0156914024190913</v>
      </c>
      <c r="DC116" s="163">
        <f t="shared" si="144"/>
        <v>1.0135377589300276</v>
      </c>
      <c r="DD116" s="163">
        <f t="shared" si="146"/>
        <v>1.0110641067360886</v>
      </c>
      <c r="DE116" s="163">
        <f t="shared" si="148"/>
        <v>1.0108996258337399</v>
      </c>
      <c r="DF116" s="163">
        <f t="shared" si="150"/>
        <v>1.0072945372021398</v>
      </c>
      <c r="DG116" s="163">
        <f t="shared" si="152"/>
        <v>1.0056643469817121</v>
      </c>
      <c r="DH116" s="163">
        <f t="shared" ref="DH116:DH179" si="154">($B116/$B$115)</f>
        <v>1.0024197451201806</v>
      </c>
      <c r="DI116" s="156">
        <f>($B116/$B$116)</f>
        <v>1</v>
      </c>
      <c r="DJ116" s="164"/>
      <c r="DK116" s="164"/>
      <c r="DL116" s="164"/>
      <c r="DM116" s="164"/>
      <c r="DN116" s="164"/>
      <c r="DO116" s="164"/>
      <c r="DP116" s="164"/>
      <c r="DQ116" s="164"/>
      <c r="DR116" s="164"/>
      <c r="DS116" s="164"/>
      <c r="DT116" s="164"/>
      <c r="DU116" s="164"/>
      <c r="DV116" s="164"/>
      <c r="DW116" s="164"/>
      <c r="DX116" s="164"/>
      <c r="DY116" s="164"/>
      <c r="DZ116" s="164"/>
      <c r="EA116" s="164"/>
      <c r="EB116" s="164"/>
      <c r="EC116" s="164"/>
      <c r="ED116" s="164"/>
      <c r="EE116" s="164"/>
      <c r="EF116" s="164"/>
      <c r="EG116" s="164"/>
      <c r="EH116" s="164"/>
      <c r="EI116" s="164"/>
      <c r="EJ116" s="164"/>
      <c r="EK116" s="164"/>
      <c r="EL116" s="164"/>
      <c r="EM116" s="164"/>
      <c r="EN116" s="157"/>
      <c r="EO116" s="157"/>
      <c r="EP116" s="157"/>
      <c r="EQ116" s="157"/>
      <c r="ER116" s="157"/>
      <c r="ES116" s="157"/>
      <c r="ET116" s="157"/>
      <c r="EU116" s="157"/>
      <c r="EV116" s="157"/>
      <c r="EW116" s="157"/>
      <c r="EX116" s="157"/>
      <c r="EY116" s="157"/>
      <c r="EZ116" s="157"/>
      <c r="FA116" s="157"/>
      <c r="FB116" s="157"/>
      <c r="FC116" s="157"/>
      <c r="FD116" s="157"/>
      <c r="FE116" s="157"/>
      <c r="FF116" s="157"/>
      <c r="FG116" s="157"/>
      <c r="FH116" s="157"/>
      <c r="FI116" s="157"/>
      <c r="FJ116" s="157"/>
      <c r="FK116" s="157"/>
      <c r="FL116" s="157"/>
      <c r="FM116" s="157"/>
      <c r="FN116" s="157"/>
      <c r="FO116" s="157"/>
      <c r="FP116" s="157"/>
      <c r="FQ116" s="157"/>
      <c r="FR116" s="157"/>
      <c r="FS116" s="157"/>
      <c r="FT116" s="157"/>
      <c r="FU116" s="157"/>
      <c r="FV116" s="157"/>
      <c r="FW116" s="157"/>
      <c r="FX116" s="157"/>
      <c r="FY116" s="157"/>
      <c r="FZ116" s="157"/>
      <c r="GA116" s="157"/>
      <c r="GB116" s="157"/>
      <c r="GC116" s="157"/>
      <c r="GD116" s="157"/>
      <c r="GE116" s="157"/>
      <c r="GF116" s="157"/>
      <c r="GG116" s="157"/>
      <c r="GH116" s="157"/>
      <c r="GI116" s="157"/>
      <c r="GJ116" s="157"/>
      <c r="GK116" s="157"/>
      <c r="GL116" s="157"/>
      <c r="GM116" s="157"/>
      <c r="GN116" s="157"/>
      <c r="GO116" s="157"/>
      <c r="GP116" s="157"/>
      <c r="GQ116" s="157"/>
      <c r="GR116" s="157"/>
      <c r="GS116" s="157"/>
      <c r="GT116" s="157"/>
      <c r="GU116" s="157"/>
      <c r="GV116" s="157"/>
      <c r="GW116" s="157"/>
      <c r="GX116" s="157"/>
      <c r="GY116" s="157"/>
      <c r="GZ116" s="157"/>
      <c r="HA116" s="157"/>
      <c r="HB116" s="157"/>
      <c r="HC116" s="157"/>
      <c r="HD116" s="157"/>
      <c r="HE116" s="157"/>
      <c r="HF116" s="157"/>
      <c r="HG116" s="157"/>
      <c r="HH116" s="157"/>
      <c r="HI116" s="157"/>
      <c r="HJ116" s="157"/>
      <c r="HK116" s="157"/>
      <c r="HL116" s="157"/>
      <c r="HM116" s="157"/>
      <c r="HN116" s="157"/>
      <c r="HO116" s="157"/>
      <c r="HP116" s="157"/>
      <c r="HQ116" s="157"/>
      <c r="HR116" s="157"/>
      <c r="HS116" s="157"/>
      <c r="HT116" s="157"/>
      <c r="HU116" s="157"/>
      <c r="HV116" s="157"/>
      <c r="HW116" s="157"/>
      <c r="HX116" s="157"/>
      <c r="HY116" s="157"/>
      <c r="HZ116" s="157"/>
      <c r="IA116" s="157"/>
      <c r="IB116" s="157"/>
      <c r="IC116" s="157"/>
      <c r="ID116" s="157"/>
      <c r="IE116" s="157"/>
      <c r="IF116" s="157"/>
      <c r="IG116" s="157"/>
      <c r="IH116" s="157"/>
      <c r="II116" s="157"/>
      <c r="IJ116" s="157"/>
      <c r="IK116" s="157"/>
      <c r="IL116" s="157"/>
      <c r="IM116" s="157"/>
      <c r="IN116" s="157"/>
      <c r="IO116" s="157"/>
      <c r="IP116" s="157"/>
      <c r="IQ116" s="157"/>
      <c r="IR116" s="157"/>
      <c r="IS116" s="157"/>
      <c r="IT116" s="157"/>
      <c r="IU116" s="157"/>
      <c r="IV116" s="157"/>
      <c r="IW116" s="157"/>
      <c r="IX116" s="157"/>
      <c r="IY116" s="157"/>
      <c r="IZ116" s="157"/>
      <c r="JA116" s="157"/>
      <c r="JB116" s="157"/>
      <c r="JC116" s="157"/>
      <c r="JD116" s="157"/>
      <c r="JE116" s="157"/>
      <c r="JF116" s="157"/>
      <c r="JG116" s="157"/>
      <c r="JH116" s="157"/>
      <c r="JI116" s="157"/>
      <c r="JJ116" s="157"/>
      <c r="JK116" s="157"/>
      <c r="JL116" s="157"/>
      <c r="JM116" s="157"/>
      <c r="JN116" s="157"/>
      <c r="JO116" s="157"/>
      <c r="JP116" s="157"/>
      <c r="JQ116" s="157"/>
      <c r="JR116" s="157"/>
      <c r="JS116" s="157"/>
      <c r="JT116" s="157"/>
      <c r="JU116" s="157"/>
      <c r="JV116" s="157"/>
      <c r="JW116" s="157"/>
      <c r="JX116" s="157"/>
      <c r="JY116" s="157"/>
      <c r="JZ116" s="157"/>
      <c r="KA116" s="157"/>
      <c r="KB116" s="157"/>
      <c r="KC116" s="157"/>
      <c r="KD116" s="157"/>
      <c r="KE116" s="157"/>
      <c r="KF116" s="157"/>
      <c r="KG116" s="157"/>
      <c r="KH116" s="157"/>
      <c r="KI116" s="157"/>
      <c r="KJ116" s="157"/>
      <c r="KK116" s="157"/>
      <c r="KL116" s="157"/>
      <c r="KM116" s="157"/>
      <c r="KN116" s="157"/>
      <c r="KO116" s="157"/>
      <c r="KP116" s="157"/>
      <c r="KQ116" s="157"/>
      <c r="KR116" s="157"/>
      <c r="KS116" s="157"/>
      <c r="KT116" s="157"/>
      <c r="KU116" s="157"/>
      <c r="KV116" s="157"/>
      <c r="KW116" s="157"/>
      <c r="KX116" s="157"/>
      <c r="KY116" s="157"/>
      <c r="KZ116" s="157"/>
      <c r="LA116" s="157"/>
      <c r="LB116" s="157"/>
      <c r="LC116" s="157"/>
      <c r="LD116" s="157"/>
      <c r="LE116" s="157"/>
      <c r="LF116" s="157"/>
      <c r="LG116" s="157"/>
      <c r="LH116" s="157"/>
      <c r="LI116" s="157"/>
      <c r="LJ116" s="157"/>
      <c r="LK116" s="157"/>
      <c r="LL116" s="157"/>
      <c r="LM116" s="157"/>
      <c r="LN116" s="157"/>
      <c r="LO116" s="157"/>
      <c r="LP116" s="157"/>
      <c r="LQ116" s="157"/>
      <c r="LR116" s="157"/>
      <c r="LS116" s="157"/>
      <c r="LT116" s="157"/>
      <c r="LU116" s="157"/>
      <c r="LV116" s="157"/>
      <c r="LW116" s="157"/>
      <c r="LX116" s="157"/>
      <c r="LY116" s="157"/>
      <c r="LZ116" s="157"/>
      <c r="MA116" s="157"/>
      <c r="MB116" s="157"/>
      <c r="MC116" s="157"/>
      <c r="MD116" s="157"/>
      <c r="ME116" s="157"/>
      <c r="MF116" s="157"/>
      <c r="MG116" s="157"/>
      <c r="MH116" s="157"/>
      <c r="MI116" s="157"/>
      <c r="MJ116" s="157"/>
      <c r="MK116" s="157"/>
      <c r="ML116" s="157"/>
      <c r="MM116" s="157"/>
      <c r="MN116" s="157"/>
      <c r="MO116" s="157"/>
      <c r="MP116" s="157"/>
      <c r="MQ116" s="157"/>
      <c r="MR116" s="157"/>
      <c r="MS116" s="157"/>
      <c r="MT116" s="157"/>
      <c r="MU116" s="157"/>
      <c r="MV116" s="157"/>
      <c r="MW116" s="157"/>
      <c r="MX116" s="157"/>
      <c r="MY116" s="157"/>
      <c r="MZ116" s="157"/>
      <c r="NA116" s="157"/>
      <c r="NB116" s="157"/>
      <c r="NC116" s="157"/>
      <c r="ND116" s="157"/>
      <c r="NE116" s="157"/>
      <c r="NF116" s="157"/>
      <c r="NG116" s="157"/>
      <c r="NH116" s="157"/>
      <c r="NI116" s="157"/>
      <c r="NJ116" s="157"/>
      <c r="NK116" s="157"/>
      <c r="NL116" s="157"/>
      <c r="NM116" s="157"/>
      <c r="NN116" s="157"/>
      <c r="NO116" s="157"/>
      <c r="NP116" s="157"/>
      <c r="NQ116" s="157"/>
      <c r="NR116" s="157"/>
      <c r="NS116" s="157"/>
      <c r="NT116" s="157"/>
      <c r="NU116" s="157"/>
      <c r="NV116" s="157"/>
      <c r="NW116" s="157"/>
      <c r="NX116" s="157"/>
      <c r="NY116" s="157"/>
      <c r="NZ116" s="157"/>
      <c r="OA116" s="157"/>
      <c r="OB116" s="157"/>
      <c r="OC116" s="157"/>
      <c r="OD116" s="157"/>
      <c r="OE116" s="157"/>
      <c r="OF116" s="157"/>
      <c r="OG116" s="157"/>
      <c r="OH116" s="157"/>
      <c r="OI116" s="157"/>
      <c r="OJ116" s="157"/>
      <c r="OK116" s="157"/>
      <c r="OL116" s="157"/>
      <c r="OM116" s="157"/>
      <c r="ON116" s="157"/>
      <c r="OO116" s="157"/>
      <c r="OP116" s="157"/>
      <c r="OQ116" s="157"/>
      <c r="OR116" s="157"/>
      <c r="OS116" s="157"/>
      <c r="OT116" s="157"/>
      <c r="OU116" s="157"/>
      <c r="OV116" s="157"/>
      <c r="OW116" s="157"/>
      <c r="OX116" s="157"/>
      <c r="OY116" s="157"/>
      <c r="OZ116" s="157"/>
      <c r="PA116" s="157"/>
      <c r="PB116" s="157"/>
      <c r="PC116" s="157"/>
      <c r="PD116" s="157"/>
      <c r="PE116" s="157"/>
      <c r="PF116" s="157"/>
      <c r="PG116" s="157"/>
      <c r="PH116" s="157"/>
      <c r="PI116" s="157"/>
      <c r="PJ116" s="157"/>
      <c r="PK116" s="157"/>
      <c r="PL116" s="157"/>
      <c r="PM116" s="157"/>
      <c r="PN116" s="157"/>
      <c r="PO116" s="157"/>
      <c r="PP116" s="157"/>
      <c r="PQ116" s="157"/>
      <c r="PR116" s="157"/>
      <c r="PS116" s="157"/>
      <c r="PT116" s="157"/>
      <c r="PU116" s="157"/>
      <c r="PV116" s="157"/>
      <c r="PW116" s="157"/>
      <c r="PX116" s="157"/>
      <c r="PY116" s="157"/>
      <c r="PZ116" s="157"/>
      <c r="QA116" s="157"/>
      <c r="QB116" s="157"/>
      <c r="QC116" s="157"/>
      <c r="QD116" s="157"/>
      <c r="QE116" s="157"/>
      <c r="QF116" s="157"/>
      <c r="QG116" s="157"/>
      <c r="QH116" s="157"/>
      <c r="QI116" s="157"/>
      <c r="QJ116" s="157"/>
      <c r="QK116" s="157"/>
      <c r="QL116" s="157"/>
      <c r="QM116" s="157"/>
      <c r="QN116" s="157"/>
      <c r="QO116" s="157"/>
      <c r="QP116" s="157"/>
      <c r="QQ116" s="157"/>
      <c r="QR116" s="157"/>
      <c r="QS116" s="157"/>
      <c r="QT116" s="157"/>
      <c r="QU116" s="157"/>
      <c r="QV116" s="157"/>
      <c r="QW116" s="157"/>
      <c r="QX116" s="157"/>
      <c r="QY116" s="157"/>
      <c r="QZ116" s="157"/>
      <c r="RA116" s="157"/>
      <c r="RB116" s="157"/>
      <c r="RC116" s="157"/>
      <c r="RD116" s="157"/>
      <c r="RE116" s="157"/>
      <c r="RF116" s="157"/>
      <c r="RG116" s="157"/>
      <c r="RH116" s="157"/>
      <c r="RI116" s="157"/>
      <c r="RJ116" s="157"/>
      <c r="RK116" s="157"/>
      <c r="RL116" s="157"/>
      <c r="RM116" s="157"/>
      <c r="RN116" s="157"/>
      <c r="RO116" s="157"/>
      <c r="RP116" s="157"/>
    </row>
    <row r="117" spans="1:484" ht="13">
      <c r="A117" s="149">
        <v>43862</v>
      </c>
      <c r="B117" s="132">
        <v>6217</v>
      </c>
      <c r="C117" s="135">
        <f t="shared" si="126"/>
        <v>5.0000000000000001E-4</v>
      </c>
      <c r="D117" s="170"/>
      <c r="E117" s="162">
        <f t="shared" si="65"/>
        <v>1.2511571744817871</v>
      </c>
      <c r="F117" s="162">
        <f t="shared" si="68"/>
        <v>1.2416616736568804</v>
      </c>
      <c r="G117" s="162">
        <f t="shared" si="70"/>
        <v>1.2409181636726547</v>
      </c>
      <c r="H117" s="162">
        <f t="shared" si="72"/>
        <v>1.2364757358790772</v>
      </c>
      <c r="I117" s="162">
        <f t="shared" si="74"/>
        <v>1.2347567030784508</v>
      </c>
      <c r="J117" s="162">
        <f t="shared" si="76"/>
        <v>1.2288989918956315</v>
      </c>
      <c r="K117" s="162">
        <f t="shared" si="78"/>
        <v>1.2252660622782814</v>
      </c>
      <c r="L117" s="162">
        <f t="shared" si="80"/>
        <v>1.2211746218817521</v>
      </c>
      <c r="M117" s="162">
        <f t="shared" si="82"/>
        <v>1.2194978422910945</v>
      </c>
      <c r="N117" s="162">
        <f t="shared" si="84"/>
        <v>1.218064263322884</v>
      </c>
      <c r="O117" s="162">
        <f t="shared" si="86"/>
        <v>1.2159202034030903</v>
      </c>
      <c r="P117" s="162">
        <f t="shared" si="88"/>
        <v>1.2154447702834799</v>
      </c>
      <c r="Q117" s="162">
        <f t="shared" si="90"/>
        <v>1.2142578125000001</v>
      </c>
      <c r="R117" s="162">
        <f t="shared" si="92"/>
        <v>1.2137836782506832</v>
      </c>
      <c r="S117" s="162">
        <f t="shared" si="94"/>
        <v>1.208592534992224</v>
      </c>
      <c r="T117" s="162">
        <f t="shared" si="96"/>
        <v>1.2071844660194175</v>
      </c>
      <c r="U117" s="162">
        <f t="shared" si="98"/>
        <v>1.2032126959550997</v>
      </c>
      <c r="V117" s="162">
        <f t="shared" si="100"/>
        <v>1.202514506769826</v>
      </c>
      <c r="W117" s="162">
        <f t="shared" si="102"/>
        <v>1.199266975308642</v>
      </c>
      <c r="X117" s="162">
        <f t="shared" si="104"/>
        <v>1.1946579554189085</v>
      </c>
      <c r="Y117" s="162">
        <f t="shared" si="106"/>
        <v>1.1967276227141481</v>
      </c>
      <c r="Z117" s="162">
        <f t="shared" si="108"/>
        <v>1.1946579554189085</v>
      </c>
      <c r="AA117" s="162">
        <f t="shared" si="110"/>
        <v>1.1925954344906964</v>
      </c>
      <c r="AB117" s="162">
        <f t="shared" si="112"/>
        <v>1.1932821497120922</v>
      </c>
      <c r="AC117" s="162">
        <f t="shared" si="114"/>
        <v>1.1896287791810181</v>
      </c>
      <c r="AD117" s="162">
        <f t="shared" si="116"/>
        <v>1.1850934044986656</v>
      </c>
      <c r="AE117" s="162">
        <f t="shared" si="118"/>
        <v>1.184416079253191</v>
      </c>
      <c r="AF117" s="162">
        <f t="shared" si="120"/>
        <v>1.1826136579798363</v>
      </c>
      <c r="AG117" s="162">
        <f t="shared" si="122"/>
        <v>1.1792488619119879</v>
      </c>
      <c r="AH117" s="162">
        <f t="shared" si="124"/>
        <v>1.1761256148316308</v>
      </c>
      <c r="AI117" s="162">
        <f t="shared" si="127"/>
        <v>1.1772391592501421</v>
      </c>
      <c r="AJ117" s="162">
        <f t="shared" si="129"/>
        <v>1.1781315141178701</v>
      </c>
      <c r="AK117" s="162">
        <f t="shared" si="131"/>
        <v>1.1763481551561021</v>
      </c>
      <c r="AL117" s="162">
        <f t="shared" si="133"/>
        <v>1.1712509419743784</v>
      </c>
      <c r="AM117" s="162">
        <f t="shared" si="135"/>
        <v>1.1692683844273086</v>
      </c>
      <c r="AN117" s="162">
        <f t="shared" si="137"/>
        <v>1.1672925272249344</v>
      </c>
      <c r="AO117" s="162">
        <f t="shared" si="139"/>
        <v>1.1677310293012773</v>
      </c>
      <c r="AP117" s="162">
        <f t="shared" si="141"/>
        <v>1.1683894004886299</v>
      </c>
      <c r="AQ117" s="162">
        <f t="shared" si="143"/>
        <v>1.165323336457357</v>
      </c>
      <c r="AR117" s="162">
        <f t="shared" si="145"/>
        <v>1.16075429424944</v>
      </c>
      <c r="AS117" s="162">
        <f t="shared" si="147"/>
        <v>1.1577281191806332</v>
      </c>
      <c r="AT117" s="162">
        <f t="shared" si="149"/>
        <v>1.1566511627906977</v>
      </c>
      <c r="AU117" s="162">
        <f t="shared" si="151"/>
        <v>1.1549321939438975</v>
      </c>
      <c r="AV117" s="162">
        <f t="shared" si="153"/>
        <v>1.1534322820037106</v>
      </c>
      <c r="AW117" s="162">
        <f t="shared" ref="AW117:AW180" si="155">($B117/$B$52)</f>
        <v>1.1493806618598632</v>
      </c>
      <c r="AX117" s="162">
        <f t="shared" si="46"/>
        <v>1.1424108783535465</v>
      </c>
      <c r="AY117" s="162">
        <f t="shared" si="47"/>
        <v>1.1369787856620337</v>
      </c>
      <c r="AZ117" s="162">
        <f t="shared" si="48"/>
        <v>1.1344890510948906</v>
      </c>
      <c r="BA117" s="162">
        <f t="shared" si="49"/>
        <v>1.130980534837184</v>
      </c>
      <c r="BB117" s="162">
        <f t="shared" si="50"/>
        <v>1.13283527696793</v>
      </c>
      <c r="BC117" s="162">
        <f t="shared" si="51"/>
        <v>1.1330417350100237</v>
      </c>
      <c r="BD117" s="162">
        <f t="shared" si="52"/>
        <v>1.1303636363636365</v>
      </c>
      <c r="BE117" s="162">
        <f t="shared" si="53"/>
        <v>1.1324225865209472</v>
      </c>
      <c r="BF117" s="162">
        <f t="shared" si="54"/>
        <v>1.1289268204103868</v>
      </c>
      <c r="BG117" s="162">
        <f t="shared" si="55"/>
        <v>1.1283121597096188</v>
      </c>
      <c r="BH117" s="162">
        <f t="shared" si="56"/>
        <v>1.1272892112420672</v>
      </c>
      <c r="BI117" s="162">
        <f t="shared" si="57"/>
        <v>1.1219996390543223</v>
      </c>
      <c r="BJ117" s="162">
        <f t="shared" si="58"/>
        <v>1.1213924963924964</v>
      </c>
      <c r="BK117" s="162">
        <f t="shared" si="59"/>
        <v>1.1173616103522646</v>
      </c>
      <c r="BL117" s="162">
        <f t="shared" si="60"/>
        <v>1.1179643948930049</v>
      </c>
      <c r="BM117" s="162">
        <f t="shared" si="61"/>
        <v>1.1177633944624237</v>
      </c>
      <c r="BN117" s="162">
        <f t="shared" si="62"/>
        <v>1.1125626342161776</v>
      </c>
      <c r="BO117" s="162">
        <f t="shared" si="63"/>
        <v>1.108990367463432</v>
      </c>
      <c r="BP117" s="162">
        <f t="shared" si="64"/>
        <v>1.1036747736552459</v>
      </c>
      <c r="BQ117" s="162">
        <f t="shared" si="66"/>
        <v>1.1028916090118857</v>
      </c>
      <c r="BR117" s="162">
        <f t="shared" si="69"/>
        <v>1.1030872959545777</v>
      </c>
      <c r="BS117" s="162">
        <f t="shared" si="71"/>
        <v>1.0984098939929328</v>
      </c>
      <c r="BT117" s="162">
        <f t="shared" si="73"/>
        <v>1.0964726631393298</v>
      </c>
      <c r="BU117" s="162">
        <f t="shared" si="75"/>
        <v>1.0989923987979495</v>
      </c>
      <c r="BV117" s="162">
        <f t="shared" si="77"/>
        <v>1.0943495863404331</v>
      </c>
      <c r="BW117" s="162">
        <f t="shared" si="79"/>
        <v>1.0926186291739894</v>
      </c>
      <c r="BX117" s="162">
        <f t="shared" si="81"/>
        <v>1.0926186291739894</v>
      </c>
      <c r="BY117" s="162">
        <f t="shared" si="83"/>
        <v>1.0842343913498431</v>
      </c>
      <c r="BZ117" s="162">
        <f t="shared" si="85"/>
        <v>1.0827237896203414</v>
      </c>
      <c r="CA117" s="162">
        <f t="shared" si="87"/>
        <v>1.0739333218172396</v>
      </c>
      <c r="CB117" s="162">
        <f t="shared" si="89"/>
        <v>1.0715270596346087</v>
      </c>
      <c r="CC117" s="162">
        <f t="shared" si="91"/>
        <v>1.0689477303988997</v>
      </c>
      <c r="CD117" s="162">
        <f t="shared" si="93"/>
        <v>1.0671129419842087</v>
      </c>
      <c r="CE117" s="162">
        <f t="shared" si="95"/>
        <v>1.0638261464750172</v>
      </c>
      <c r="CF117" s="162">
        <f t="shared" si="97"/>
        <v>1.060559535994541</v>
      </c>
      <c r="CG117" s="162">
        <f t="shared" si="99"/>
        <v>1.0587534059945505</v>
      </c>
      <c r="CH117" s="162">
        <f t="shared" si="101"/>
        <v>1.0596557013806034</v>
      </c>
      <c r="CI117" s="162">
        <f t="shared" si="103"/>
        <v>1.0535502457210641</v>
      </c>
      <c r="CJ117" s="162">
        <f t="shared" si="105"/>
        <v>1.0514121427363436</v>
      </c>
      <c r="CK117" s="162">
        <f t="shared" si="107"/>
        <v>1.0499915554804931</v>
      </c>
      <c r="CL117" s="162">
        <f t="shared" si="109"/>
        <v>1.0480445043830073</v>
      </c>
      <c r="CM117" s="162">
        <f t="shared" si="111"/>
        <v>1.0462807135644565</v>
      </c>
      <c r="CN117" s="162">
        <f t="shared" si="113"/>
        <v>1.0441719852200202</v>
      </c>
      <c r="CO117" s="162">
        <f t="shared" si="115"/>
        <v>1.0370308590492077</v>
      </c>
      <c r="CP117" s="162">
        <f t="shared" si="117"/>
        <v>1.0353039134054953</v>
      </c>
      <c r="CQ117" s="162">
        <f t="shared" si="119"/>
        <v>1.0287936455402946</v>
      </c>
      <c r="CR117" s="162">
        <f t="shared" si="121"/>
        <v>1.025907590759076</v>
      </c>
      <c r="CS117" s="162">
        <f t="shared" si="123"/>
        <v>1.022364742641013</v>
      </c>
      <c r="CT117" s="163">
        <f t="shared" si="125"/>
        <v>1.0203512227145906</v>
      </c>
      <c r="CU117" s="163">
        <f t="shared" si="128"/>
        <v>1.0203512227145906</v>
      </c>
      <c r="CV117" s="163">
        <f t="shared" si="130"/>
        <v>1.0183456183456183</v>
      </c>
      <c r="CW117" s="163">
        <f t="shared" si="132"/>
        <v>1.0178454485920105</v>
      </c>
      <c r="CX117" s="163">
        <f t="shared" si="134"/>
        <v>1.0178454485920105</v>
      </c>
      <c r="CY117" s="163">
        <f t="shared" si="136"/>
        <v>1.0175122749590835</v>
      </c>
      <c r="CZ117" s="163">
        <f t="shared" si="138"/>
        <v>1.0175122749590835</v>
      </c>
      <c r="DA117" s="163">
        <f t="shared" si="140"/>
        <v>1.017217598175324</v>
      </c>
      <c r="DB117" s="163">
        <f t="shared" si="142"/>
        <v>1.0161817587446877</v>
      </c>
      <c r="DC117" s="163">
        <f t="shared" si="144"/>
        <v>1.01402707551786</v>
      </c>
      <c r="DD117" s="163">
        <f t="shared" si="146"/>
        <v>1.0115522290920924</v>
      </c>
      <c r="DE117" s="163">
        <f t="shared" si="148"/>
        <v>1.0113876687815195</v>
      </c>
      <c r="DF117" s="163">
        <f t="shared" si="150"/>
        <v>1.0077808396822823</v>
      </c>
      <c r="DG117" s="163">
        <f t="shared" si="152"/>
        <v>1.0061498624372875</v>
      </c>
      <c r="DH117" s="163">
        <f t="shared" si="154"/>
        <v>1.0029036941442169</v>
      </c>
      <c r="DI117" s="163">
        <f t="shared" ref="DI117:DI180" si="156">($B117/$B$116)</f>
        <v>1.0004827808175087</v>
      </c>
      <c r="DJ117" s="156">
        <f>($B117/$B$117)</f>
        <v>1</v>
      </c>
      <c r="DK117" s="164"/>
      <c r="DL117" s="164"/>
      <c r="DM117" s="164"/>
      <c r="DN117" s="164"/>
      <c r="DO117" s="164"/>
      <c r="DP117" s="164"/>
      <c r="DQ117" s="164"/>
      <c r="DR117" s="164"/>
      <c r="DS117" s="164"/>
      <c r="DT117" s="164"/>
      <c r="DU117" s="164"/>
      <c r="DV117" s="164"/>
      <c r="DW117" s="164"/>
      <c r="DX117" s="164"/>
      <c r="DY117" s="164"/>
      <c r="DZ117" s="164"/>
      <c r="EA117" s="164"/>
      <c r="EB117" s="164"/>
      <c r="EC117" s="164"/>
      <c r="ED117" s="164"/>
      <c r="EE117" s="164"/>
      <c r="EF117" s="164"/>
      <c r="EG117" s="164"/>
      <c r="EH117" s="164"/>
      <c r="EI117" s="164"/>
      <c r="EJ117" s="164"/>
      <c r="EK117" s="164"/>
      <c r="EL117" s="164"/>
      <c r="EM117" s="164"/>
      <c r="EN117" s="157"/>
      <c r="EO117" s="157"/>
      <c r="EP117" s="157"/>
      <c r="EQ117" s="157"/>
      <c r="ER117" s="157"/>
      <c r="ES117" s="157"/>
      <c r="ET117" s="157"/>
      <c r="EU117" s="157"/>
      <c r="EV117" s="157"/>
      <c r="EW117" s="157"/>
      <c r="EX117" s="157"/>
      <c r="EY117" s="157"/>
      <c r="EZ117" s="157"/>
      <c r="FA117" s="157"/>
      <c r="FB117" s="157"/>
      <c r="FC117" s="157"/>
      <c r="FD117" s="157"/>
      <c r="FE117" s="157"/>
      <c r="FF117" s="157"/>
      <c r="FG117" s="157"/>
      <c r="FH117" s="157"/>
      <c r="FI117" s="157"/>
      <c r="FJ117" s="157"/>
      <c r="FK117" s="157"/>
      <c r="FL117" s="157"/>
      <c r="FM117" s="157"/>
      <c r="FN117" s="157"/>
      <c r="FO117" s="157"/>
      <c r="FP117" s="157"/>
      <c r="FQ117" s="157"/>
      <c r="FR117" s="157"/>
      <c r="FS117" s="157"/>
      <c r="FT117" s="157"/>
      <c r="FU117" s="157"/>
      <c r="FV117" s="157"/>
      <c r="FW117" s="157"/>
      <c r="FX117" s="157"/>
      <c r="FY117" s="157"/>
      <c r="FZ117" s="157"/>
      <c r="GA117" s="157"/>
      <c r="GB117" s="157"/>
      <c r="GC117" s="157"/>
      <c r="GD117" s="157"/>
      <c r="GE117" s="157"/>
      <c r="GF117" s="157"/>
      <c r="GG117" s="157"/>
      <c r="GH117" s="157"/>
      <c r="GI117" s="157"/>
      <c r="GJ117" s="157"/>
      <c r="GK117" s="157"/>
      <c r="GL117" s="157"/>
      <c r="GM117" s="157"/>
      <c r="GN117" s="157"/>
      <c r="GO117" s="157"/>
      <c r="GP117" s="157"/>
      <c r="GQ117" s="157"/>
      <c r="GR117" s="157"/>
      <c r="GS117" s="157"/>
      <c r="GT117" s="157"/>
      <c r="GU117" s="157"/>
      <c r="GV117" s="157"/>
      <c r="GW117" s="157"/>
      <c r="GX117" s="157"/>
      <c r="GY117" s="157"/>
      <c r="GZ117" s="157"/>
      <c r="HA117" s="157"/>
      <c r="HB117" s="157"/>
      <c r="HC117" s="157"/>
      <c r="HD117" s="157"/>
      <c r="HE117" s="157"/>
      <c r="HF117" s="157"/>
      <c r="HG117" s="157"/>
      <c r="HH117" s="157"/>
      <c r="HI117" s="157"/>
      <c r="HJ117" s="157"/>
      <c r="HK117" s="157"/>
      <c r="HL117" s="157"/>
      <c r="HM117" s="157"/>
      <c r="HN117" s="157"/>
      <c r="HO117" s="157"/>
      <c r="HP117" s="157"/>
      <c r="HQ117" s="157"/>
      <c r="HR117" s="157"/>
      <c r="HS117" s="157"/>
      <c r="HT117" s="157"/>
      <c r="HU117" s="157"/>
      <c r="HV117" s="157"/>
      <c r="HW117" s="157"/>
      <c r="HX117" s="157"/>
      <c r="HY117" s="157"/>
      <c r="HZ117" s="157"/>
      <c r="IA117" s="157"/>
      <c r="IB117" s="157"/>
      <c r="IC117" s="157"/>
      <c r="ID117" s="157"/>
      <c r="IE117" s="157"/>
      <c r="IF117" s="157"/>
      <c r="IG117" s="157"/>
      <c r="IH117" s="157"/>
      <c r="II117" s="157"/>
      <c r="IJ117" s="157"/>
      <c r="IK117" s="157"/>
      <c r="IL117" s="157"/>
      <c r="IM117" s="157"/>
      <c r="IN117" s="157"/>
      <c r="IO117" s="157"/>
      <c r="IP117" s="157"/>
      <c r="IQ117" s="157"/>
      <c r="IR117" s="157"/>
      <c r="IS117" s="157"/>
      <c r="IT117" s="157"/>
      <c r="IU117" s="157"/>
      <c r="IV117" s="157"/>
      <c r="IW117" s="157"/>
      <c r="IX117" s="157"/>
      <c r="IY117" s="157"/>
      <c r="IZ117" s="157"/>
      <c r="JA117" s="157"/>
      <c r="JB117" s="157"/>
      <c r="JC117" s="157"/>
      <c r="JD117" s="157"/>
      <c r="JE117" s="157"/>
      <c r="JF117" s="157"/>
      <c r="JG117" s="157"/>
      <c r="JH117" s="157"/>
      <c r="JI117" s="157"/>
      <c r="JJ117" s="157"/>
      <c r="JK117" s="157"/>
      <c r="JL117" s="157"/>
      <c r="JM117" s="157"/>
      <c r="JN117" s="157"/>
      <c r="JO117" s="157"/>
      <c r="JP117" s="157"/>
      <c r="JQ117" s="157"/>
      <c r="JR117" s="157"/>
      <c r="JS117" s="157"/>
      <c r="JT117" s="157"/>
      <c r="JU117" s="157"/>
      <c r="JV117" s="157"/>
      <c r="JW117" s="157"/>
      <c r="JX117" s="157"/>
      <c r="JY117" s="157"/>
      <c r="JZ117" s="157"/>
      <c r="KA117" s="157"/>
      <c r="KB117" s="157"/>
      <c r="KC117" s="157"/>
      <c r="KD117" s="157"/>
      <c r="KE117" s="157"/>
      <c r="KF117" s="157"/>
      <c r="KG117" s="157"/>
      <c r="KH117" s="157"/>
      <c r="KI117" s="157"/>
      <c r="KJ117" s="157"/>
      <c r="KK117" s="157"/>
      <c r="KL117" s="157"/>
      <c r="KM117" s="157"/>
      <c r="KN117" s="157"/>
      <c r="KO117" s="157"/>
      <c r="KP117" s="157"/>
      <c r="KQ117" s="157"/>
      <c r="KR117" s="157"/>
      <c r="KS117" s="157"/>
      <c r="KT117" s="157"/>
      <c r="KU117" s="157"/>
      <c r="KV117" s="157"/>
      <c r="KW117" s="157"/>
      <c r="KX117" s="157"/>
      <c r="KY117" s="157"/>
      <c r="KZ117" s="157"/>
      <c r="LA117" s="157"/>
      <c r="LB117" s="157"/>
      <c r="LC117" s="157"/>
      <c r="LD117" s="157"/>
      <c r="LE117" s="157"/>
      <c r="LF117" s="157"/>
      <c r="LG117" s="157"/>
      <c r="LH117" s="157"/>
      <c r="LI117" s="157"/>
      <c r="LJ117" s="157"/>
      <c r="LK117" s="157"/>
      <c r="LL117" s="157"/>
      <c r="LM117" s="157"/>
      <c r="LN117" s="157"/>
      <c r="LO117" s="157"/>
      <c r="LP117" s="157"/>
      <c r="LQ117" s="157"/>
      <c r="LR117" s="157"/>
      <c r="LS117" s="157"/>
      <c r="LT117" s="157"/>
      <c r="LU117" s="157"/>
      <c r="LV117" s="157"/>
      <c r="LW117" s="157"/>
      <c r="LX117" s="157"/>
      <c r="LY117" s="157"/>
      <c r="LZ117" s="157"/>
      <c r="MA117" s="157"/>
      <c r="MB117" s="157"/>
      <c r="MC117" s="157"/>
      <c r="MD117" s="157"/>
      <c r="ME117" s="157"/>
      <c r="MF117" s="157"/>
      <c r="MG117" s="157"/>
      <c r="MH117" s="157"/>
      <c r="MI117" s="157"/>
      <c r="MJ117" s="157"/>
      <c r="MK117" s="157"/>
      <c r="ML117" s="157"/>
      <c r="MM117" s="157"/>
      <c r="MN117" s="157"/>
      <c r="MO117" s="157"/>
      <c r="MP117" s="157"/>
      <c r="MQ117" s="157"/>
      <c r="MR117" s="157"/>
      <c r="MS117" s="157"/>
      <c r="MT117" s="157"/>
      <c r="MU117" s="157"/>
      <c r="MV117" s="157"/>
      <c r="MW117" s="157"/>
      <c r="MX117" s="157"/>
      <c r="MY117" s="157"/>
      <c r="MZ117" s="157"/>
      <c r="NA117" s="157"/>
      <c r="NB117" s="157"/>
      <c r="NC117" s="157"/>
      <c r="ND117" s="157"/>
      <c r="NE117" s="157"/>
      <c r="NF117" s="157"/>
      <c r="NG117" s="157"/>
      <c r="NH117" s="157"/>
      <c r="NI117" s="157"/>
      <c r="NJ117" s="157"/>
      <c r="NK117" s="157"/>
      <c r="NL117" s="157"/>
      <c r="NM117" s="157"/>
      <c r="NN117" s="157"/>
      <c r="NO117" s="157"/>
      <c r="NP117" s="157"/>
      <c r="NQ117" s="157"/>
      <c r="NR117" s="157"/>
      <c r="NS117" s="157"/>
      <c r="NT117" s="157"/>
      <c r="NU117" s="157"/>
      <c r="NV117" s="157"/>
      <c r="NW117" s="157"/>
      <c r="NX117" s="157"/>
      <c r="NY117" s="157"/>
      <c r="NZ117" s="157"/>
      <c r="OA117" s="157"/>
      <c r="OB117" s="157"/>
      <c r="OC117" s="157"/>
      <c r="OD117" s="157"/>
      <c r="OE117" s="157"/>
      <c r="OF117" s="157"/>
      <c r="OG117" s="157"/>
      <c r="OH117" s="157"/>
      <c r="OI117" s="157"/>
      <c r="OJ117" s="157"/>
      <c r="OK117" s="157"/>
      <c r="OL117" s="157"/>
      <c r="OM117" s="157"/>
      <c r="ON117" s="157"/>
      <c r="OO117" s="157"/>
      <c r="OP117" s="157"/>
      <c r="OQ117" s="157"/>
      <c r="OR117" s="157"/>
      <c r="OS117" s="157"/>
      <c r="OT117" s="157"/>
      <c r="OU117" s="157"/>
      <c r="OV117" s="157"/>
      <c r="OW117" s="157"/>
      <c r="OX117" s="157"/>
      <c r="OY117" s="157"/>
      <c r="OZ117" s="157"/>
      <c r="PA117" s="157"/>
      <c r="PB117" s="157"/>
      <c r="PC117" s="157"/>
      <c r="PD117" s="157"/>
      <c r="PE117" s="157"/>
      <c r="PF117" s="157"/>
      <c r="PG117" s="157"/>
      <c r="PH117" s="157"/>
      <c r="PI117" s="157"/>
      <c r="PJ117" s="157"/>
      <c r="PK117" s="157"/>
      <c r="PL117" s="157"/>
      <c r="PM117" s="157"/>
      <c r="PN117" s="157"/>
      <c r="PO117" s="157"/>
      <c r="PP117" s="157"/>
      <c r="PQ117" s="157"/>
      <c r="PR117" s="157"/>
      <c r="PS117" s="157"/>
      <c r="PT117" s="157"/>
      <c r="PU117" s="157"/>
      <c r="PV117" s="157"/>
      <c r="PW117" s="157"/>
      <c r="PX117" s="157"/>
      <c r="PY117" s="157"/>
      <c r="PZ117" s="157"/>
      <c r="QA117" s="157"/>
      <c r="QB117" s="157"/>
      <c r="QC117" s="157"/>
      <c r="QD117" s="157"/>
      <c r="QE117" s="157"/>
      <c r="QF117" s="157"/>
      <c r="QG117" s="157"/>
      <c r="QH117" s="157"/>
      <c r="QI117" s="157"/>
      <c r="QJ117" s="157"/>
      <c r="QK117" s="157"/>
      <c r="QL117" s="157"/>
      <c r="QM117" s="157"/>
      <c r="QN117" s="157"/>
      <c r="QO117" s="157"/>
      <c r="QP117" s="157"/>
      <c r="QQ117" s="157"/>
      <c r="QR117" s="157"/>
      <c r="QS117" s="157"/>
      <c r="QT117" s="157"/>
      <c r="QU117" s="157"/>
      <c r="QV117" s="157"/>
      <c r="QW117" s="157"/>
      <c r="QX117" s="157"/>
      <c r="QY117" s="157"/>
      <c r="QZ117" s="157"/>
      <c r="RA117" s="157"/>
      <c r="RB117" s="157"/>
      <c r="RC117" s="157"/>
      <c r="RD117" s="157"/>
      <c r="RE117" s="157"/>
      <c r="RF117" s="157"/>
      <c r="RG117" s="157"/>
      <c r="RH117" s="157"/>
      <c r="RI117" s="157"/>
      <c r="RJ117" s="157"/>
      <c r="RK117" s="157"/>
      <c r="RL117" s="157"/>
      <c r="RM117" s="157"/>
      <c r="RN117" s="157"/>
      <c r="RO117" s="157"/>
      <c r="RP117" s="157"/>
    </row>
    <row r="118" spans="1:484" ht="13">
      <c r="A118" s="149">
        <v>43891</v>
      </c>
      <c r="B118" s="132">
        <v>6218</v>
      </c>
      <c r="C118" s="135">
        <f t="shared" si="126"/>
        <v>2.0000000000000001E-4</v>
      </c>
      <c r="D118" s="57"/>
      <c r="E118" s="157">
        <f t="shared" si="65"/>
        <v>1.2513584222177501</v>
      </c>
      <c r="F118" s="157">
        <f t="shared" si="68"/>
        <v>1.2418613940483323</v>
      </c>
      <c r="G118" s="157">
        <f t="shared" si="70"/>
        <v>1.2411177644710578</v>
      </c>
      <c r="H118" s="157">
        <f t="shared" si="72"/>
        <v>1.2366746221161495</v>
      </c>
      <c r="I118" s="157">
        <f t="shared" si="74"/>
        <v>1.2349553128103277</v>
      </c>
      <c r="J118" s="157">
        <f t="shared" si="76"/>
        <v>1.2290966594188575</v>
      </c>
      <c r="K118" s="157">
        <f t="shared" si="78"/>
        <v>1.2254631454473788</v>
      </c>
      <c r="L118" s="157">
        <f t="shared" si="80"/>
        <v>1.2213710469455903</v>
      </c>
      <c r="M118" s="157">
        <f t="shared" si="82"/>
        <v>1.2196939976461358</v>
      </c>
      <c r="N118" s="157">
        <f t="shared" si="84"/>
        <v>1.2182601880877744</v>
      </c>
      <c r="O118" s="157">
        <f t="shared" si="86"/>
        <v>1.2161157832974769</v>
      </c>
      <c r="P118" s="157">
        <f t="shared" si="88"/>
        <v>1.2156402737047898</v>
      </c>
      <c r="Q118" s="157">
        <f t="shared" si="90"/>
        <v>1.2144531249999999</v>
      </c>
      <c r="R118" s="157">
        <f t="shared" si="92"/>
        <v>1.2139789144865287</v>
      </c>
      <c r="S118" s="157">
        <f t="shared" si="94"/>
        <v>1.2087869362363919</v>
      </c>
      <c r="T118" s="157">
        <f t="shared" si="96"/>
        <v>1.2073786407766991</v>
      </c>
      <c r="U118" s="157">
        <f t="shared" si="98"/>
        <v>1.2034062318560093</v>
      </c>
      <c r="V118" s="157">
        <f t="shared" si="100"/>
        <v>1.2027079303675048</v>
      </c>
      <c r="W118" s="157">
        <f t="shared" si="102"/>
        <v>1.1994598765432098</v>
      </c>
      <c r="X118" s="157">
        <f t="shared" si="104"/>
        <v>1.1948501152959261</v>
      </c>
      <c r="Y118" s="157">
        <f t="shared" si="106"/>
        <v>1.196920115495669</v>
      </c>
      <c r="Z118" s="157">
        <f t="shared" si="108"/>
        <v>1.1948501152959261</v>
      </c>
      <c r="AA118" s="157">
        <f t="shared" si="110"/>
        <v>1.192787262612699</v>
      </c>
      <c r="AB118" s="157">
        <f t="shared" si="112"/>
        <v>1.1934740882917467</v>
      </c>
      <c r="AC118" s="157">
        <f t="shared" si="114"/>
        <v>1.1898201301186375</v>
      </c>
      <c r="AD118" s="157">
        <f t="shared" si="116"/>
        <v>1.1852840259245139</v>
      </c>
      <c r="AE118" s="157">
        <f t="shared" si="118"/>
        <v>1.1846065917317585</v>
      </c>
      <c r="AF118" s="157">
        <f t="shared" si="120"/>
        <v>1.1828038805402321</v>
      </c>
      <c r="AG118" s="157">
        <f t="shared" si="122"/>
        <v>1.1794385432473444</v>
      </c>
      <c r="AH118" s="157">
        <f t="shared" si="124"/>
        <v>1.1763147937949301</v>
      </c>
      <c r="AI118" s="157">
        <f t="shared" si="127"/>
        <v>1.177428517326264</v>
      </c>
      <c r="AJ118" s="157">
        <f t="shared" si="129"/>
        <v>1.1783210157286337</v>
      </c>
      <c r="AK118" s="157">
        <f t="shared" si="131"/>
        <v>1.1765373699148534</v>
      </c>
      <c r="AL118" s="157">
        <f t="shared" si="133"/>
        <v>1.1714393368500378</v>
      </c>
      <c r="AM118" s="157">
        <f t="shared" si="135"/>
        <v>1.1694564604100057</v>
      </c>
      <c r="AN118" s="157">
        <f t="shared" si="137"/>
        <v>1.1674802853924147</v>
      </c>
      <c r="AO118" s="157">
        <f t="shared" si="139"/>
        <v>1.1679188580015025</v>
      </c>
      <c r="AP118" s="157">
        <f t="shared" si="141"/>
        <v>1.1685773350873896</v>
      </c>
      <c r="AQ118" s="157">
        <f t="shared" si="143"/>
        <v>1.1655107778819118</v>
      </c>
      <c r="AR118" s="157">
        <f t="shared" si="145"/>
        <v>1.1609410007468259</v>
      </c>
      <c r="AS118" s="157">
        <f t="shared" si="147"/>
        <v>1.1579143389199256</v>
      </c>
      <c r="AT118" s="157">
        <f t="shared" si="149"/>
        <v>1.1568372093023256</v>
      </c>
      <c r="AU118" s="157">
        <f t="shared" si="151"/>
        <v>1.1551179639606168</v>
      </c>
      <c r="AV118" s="157">
        <f t="shared" si="153"/>
        <v>1.1536178107606678</v>
      </c>
      <c r="AW118" s="157">
        <f t="shared" si="155"/>
        <v>1.1495655389166204</v>
      </c>
      <c r="AX118" s="157">
        <f t="shared" ref="AX118:AX181" si="157">($B118/$B$53)</f>
        <v>1.1425946343256155</v>
      </c>
      <c r="AY118" s="157">
        <f t="shared" si="47"/>
        <v>1.1371616678858816</v>
      </c>
      <c r="AZ118" s="157">
        <f t="shared" si="48"/>
        <v>1.1346715328467154</v>
      </c>
      <c r="BA118" s="157">
        <f t="shared" si="49"/>
        <v>1.1311624522466801</v>
      </c>
      <c r="BB118" s="157">
        <f t="shared" si="50"/>
        <v>1.1330174927113703</v>
      </c>
      <c r="BC118" s="157">
        <f t="shared" si="51"/>
        <v>1.1332239839620921</v>
      </c>
      <c r="BD118" s="157">
        <f t="shared" si="52"/>
        <v>1.1305454545454545</v>
      </c>
      <c r="BE118" s="157">
        <f t="shared" si="53"/>
        <v>1.1326047358834244</v>
      </c>
      <c r="BF118" s="157">
        <f t="shared" si="54"/>
        <v>1.1291084074813873</v>
      </c>
      <c r="BG118" s="157">
        <f t="shared" si="55"/>
        <v>1.1284936479128858</v>
      </c>
      <c r="BH118" s="157">
        <f t="shared" si="56"/>
        <v>1.1274705349048051</v>
      </c>
      <c r="BI118" s="157">
        <f t="shared" si="57"/>
        <v>1.12218011189316</v>
      </c>
      <c r="BJ118" s="157">
        <f t="shared" si="58"/>
        <v>1.1215728715728717</v>
      </c>
      <c r="BK118" s="157">
        <f t="shared" si="59"/>
        <v>1.1175413371675054</v>
      </c>
      <c r="BL118" s="157">
        <f t="shared" si="60"/>
        <v>1.1181442186657076</v>
      </c>
      <c r="BM118" s="157">
        <f t="shared" si="61"/>
        <v>1.1179431859043509</v>
      </c>
      <c r="BN118" s="157">
        <f t="shared" si="62"/>
        <v>1.1127415891195418</v>
      </c>
      <c r="BO118" s="157">
        <f t="shared" si="63"/>
        <v>1.1091687477702461</v>
      </c>
      <c r="BP118" s="157">
        <f t="shared" si="64"/>
        <v>1.1038522989526007</v>
      </c>
      <c r="BQ118" s="157">
        <f t="shared" si="66"/>
        <v>1.1030690083377683</v>
      </c>
      <c r="BR118" s="157">
        <f t="shared" si="69"/>
        <v>1.103264726756565</v>
      </c>
      <c r="BS118" s="157">
        <f t="shared" si="71"/>
        <v>1.0985865724381625</v>
      </c>
      <c r="BT118" s="157">
        <f t="shared" si="73"/>
        <v>1.0966490299823632</v>
      </c>
      <c r="BU118" s="157">
        <f t="shared" si="75"/>
        <v>1.09916917093866</v>
      </c>
      <c r="BV118" s="157">
        <f t="shared" si="77"/>
        <v>1.094525611688083</v>
      </c>
      <c r="BW118" s="157">
        <f t="shared" si="79"/>
        <v>1.0927943760984182</v>
      </c>
      <c r="BX118" s="157">
        <f t="shared" si="81"/>
        <v>1.0927943760984182</v>
      </c>
      <c r="BY118" s="157">
        <f t="shared" si="83"/>
        <v>1.0844087896756192</v>
      </c>
      <c r="BZ118" s="157">
        <f t="shared" si="85"/>
        <v>1.0828979449669105</v>
      </c>
      <c r="CA118" s="157">
        <f t="shared" si="87"/>
        <v>1.0741060632233546</v>
      </c>
      <c r="CB118" s="157">
        <f t="shared" si="89"/>
        <v>1.0716994139951741</v>
      </c>
      <c r="CC118" s="157">
        <f t="shared" si="91"/>
        <v>1.0691196698762035</v>
      </c>
      <c r="CD118" s="157">
        <f t="shared" si="93"/>
        <v>1.0672845863371094</v>
      </c>
      <c r="CE118" s="157">
        <f t="shared" si="95"/>
        <v>1.0639972621492129</v>
      </c>
      <c r="CF118" s="157">
        <f t="shared" si="97"/>
        <v>1.0607301262367792</v>
      </c>
      <c r="CG118" s="157">
        <f t="shared" si="99"/>
        <v>1.0589237057220708</v>
      </c>
      <c r="CH118" s="157">
        <f t="shared" si="101"/>
        <v>1.0598261462416909</v>
      </c>
      <c r="CI118" s="157">
        <f t="shared" si="103"/>
        <v>1.0537197085239789</v>
      </c>
      <c r="CJ118" s="157">
        <f t="shared" si="105"/>
        <v>1.0515812616269238</v>
      </c>
      <c r="CK118" s="157">
        <f t="shared" si="107"/>
        <v>1.05016044587063</v>
      </c>
      <c r="CL118" s="157">
        <f t="shared" si="109"/>
        <v>1.0482130815913688</v>
      </c>
      <c r="CM118" s="157">
        <f t="shared" si="111"/>
        <v>1.0464490070683272</v>
      </c>
      <c r="CN118" s="157">
        <f t="shared" si="113"/>
        <v>1.0443399395364461</v>
      </c>
      <c r="CO118" s="157">
        <f t="shared" si="115"/>
        <v>1.0371976647206005</v>
      </c>
      <c r="CP118" s="157">
        <f t="shared" si="117"/>
        <v>1.0354704412989175</v>
      </c>
      <c r="CQ118" s="157">
        <f t="shared" si="119"/>
        <v>1.0289591262617905</v>
      </c>
      <c r="CR118" s="157">
        <f t="shared" si="121"/>
        <v>1.026072607260726</v>
      </c>
      <c r="CS118" s="162">
        <f t="shared" si="123"/>
        <v>1.0225291892780792</v>
      </c>
      <c r="CT118" s="163">
        <f t="shared" si="125"/>
        <v>1.0205153454784179</v>
      </c>
      <c r="CU118" s="163">
        <f t="shared" si="128"/>
        <v>1.0205153454784179</v>
      </c>
      <c r="CV118" s="163">
        <f t="shared" si="130"/>
        <v>1.0185094185094186</v>
      </c>
      <c r="CW118" s="163">
        <f t="shared" si="132"/>
        <v>1.0180091683038637</v>
      </c>
      <c r="CX118" s="163">
        <f t="shared" si="134"/>
        <v>1.0180091683038637</v>
      </c>
      <c r="CY118" s="163">
        <f t="shared" si="136"/>
        <v>1.0176759410801963</v>
      </c>
      <c r="CZ118" s="163">
        <f t="shared" si="138"/>
        <v>1.0176759410801963</v>
      </c>
      <c r="DA118" s="163">
        <f t="shared" si="140"/>
        <v>1.0173812168978871</v>
      </c>
      <c r="DB118" s="163">
        <f t="shared" si="142"/>
        <v>1.01634521085322</v>
      </c>
      <c r="DC118" s="163">
        <f t="shared" si="144"/>
        <v>1.0141901810471374</v>
      </c>
      <c r="DD118" s="163">
        <f t="shared" si="146"/>
        <v>1.0117149365440936</v>
      </c>
      <c r="DE118" s="163">
        <f t="shared" si="148"/>
        <v>1.0115503497641125</v>
      </c>
      <c r="DF118" s="163">
        <f t="shared" si="150"/>
        <v>1.0079429405089966</v>
      </c>
      <c r="DG118" s="163">
        <f t="shared" si="152"/>
        <v>1.0063117009224793</v>
      </c>
      <c r="DH118" s="163">
        <f t="shared" si="154"/>
        <v>1.0030650104855623</v>
      </c>
      <c r="DI118" s="163">
        <f t="shared" si="156"/>
        <v>1.0006437077566785</v>
      </c>
      <c r="DJ118" s="163">
        <f t="shared" ref="DJ118:DJ181" si="158">($B118/$B$117)</f>
        <v>1.0001608492842207</v>
      </c>
      <c r="DK118" s="156">
        <f>($B118/$B$118)</f>
        <v>1</v>
      </c>
      <c r="DL118" s="164"/>
      <c r="DM118" s="164"/>
      <c r="DN118" s="164"/>
      <c r="DO118" s="164"/>
      <c r="DP118" s="164"/>
      <c r="DQ118" s="164"/>
      <c r="DR118" s="164"/>
      <c r="DS118" s="164"/>
      <c r="DT118" s="164"/>
      <c r="DU118" s="164"/>
      <c r="DV118" s="164"/>
      <c r="DW118" s="164"/>
      <c r="DX118" s="164"/>
      <c r="DY118" s="164"/>
      <c r="DZ118" s="164"/>
      <c r="EA118" s="164"/>
      <c r="EB118" s="164"/>
      <c r="EC118" s="164"/>
      <c r="ED118" s="164"/>
      <c r="EE118" s="164"/>
      <c r="EF118" s="164"/>
      <c r="EG118" s="164"/>
      <c r="EH118" s="164"/>
      <c r="EI118" s="164"/>
      <c r="EJ118" s="164"/>
      <c r="EK118" s="164"/>
      <c r="EL118" s="164"/>
      <c r="EM118" s="164"/>
      <c r="EN118" s="157"/>
      <c r="EO118" s="157"/>
      <c r="EP118" s="157"/>
      <c r="EQ118" s="157"/>
      <c r="ER118" s="157"/>
      <c r="ES118" s="157"/>
      <c r="ET118" s="157"/>
      <c r="EU118" s="157"/>
      <c r="EV118" s="157"/>
      <c r="EW118" s="157"/>
      <c r="EX118" s="157"/>
      <c r="EY118" s="157"/>
      <c r="EZ118" s="157"/>
      <c r="FA118" s="157"/>
      <c r="FB118" s="157"/>
      <c r="FC118" s="157"/>
      <c r="FD118" s="157"/>
      <c r="FE118" s="157"/>
      <c r="FF118" s="157"/>
      <c r="FG118" s="157"/>
      <c r="FH118" s="157"/>
      <c r="FI118" s="157"/>
      <c r="FJ118" s="157"/>
      <c r="FK118" s="157"/>
      <c r="FL118" s="157"/>
      <c r="FM118" s="157"/>
      <c r="FN118" s="157"/>
      <c r="FO118" s="157"/>
      <c r="FP118" s="157"/>
      <c r="FQ118" s="157"/>
      <c r="FR118" s="157"/>
      <c r="FS118" s="157"/>
      <c r="FT118" s="157"/>
      <c r="FU118" s="157"/>
      <c r="FV118" s="157"/>
      <c r="FW118" s="157"/>
      <c r="FX118" s="157"/>
      <c r="FY118" s="157"/>
      <c r="FZ118" s="157"/>
      <c r="GA118" s="157"/>
      <c r="GB118" s="157"/>
      <c r="GC118" s="157"/>
      <c r="GD118" s="157"/>
      <c r="GE118" s="157"/>
      <c r="GF118" s="157"/>
      <c r="GG118" s="157"/>
      <c r="GH118" s="157"/>
      <c r="GI118" s="157"/>
      <c r="GJ118" s="157"/>
      <c r="GK118" s="157"/>
      <c r="GL118" s="157"/>
      <c r="GM118" s="157"/>
      <c r="GN118" s="157"/>
      <c r="GO118" s="157"/>
      <c r="GP118" s="157"/>
      <c r="GQ118" s="157"/>
      <c r="GR118" s="157"/>
      <c r="GS118" s="157"/>
      <c r="GT118" s="157"/>
      <c r="GU118" s="157"/>
      <c r="GV118" s="157"/>
      <c r="GW118" s="157"/>
      <c r="GX118" s="157"/>
      <c r="GY118" s="157"/>
      <c r="GZ118" s="157"/>
      <c r="HA118" s="157"/>
      <c r="HB118" s="157"/>
      <c r="HC118" s="157"/>
      <c r="HD118" s="157"/>
      <c r="HE118" s="157"/>
      <c r="HF118" s="157"/>
      <c r="HG118" s="157"/>
      <c r="HH118" s="157"/>
      <c r="HI118" s="157"/>
      <c r="HJ118" s="157"/>
      <c r="HK118" s="157"/>
      <c r="HL118" s="157"/>
      <c r="HM118" s="157"/>
      <c r="HN118" s="157"/>
      <c r="HO118" s="157"/>
      <c r="HP118" s="157"/>
      <c r="HQ118" s="157"/>
      <c r="HR118" s="157"/>
      <c r="HS118" s="157"/>
      <c r="HT118" s="157"/>
      <c r="HU118" s="157"/>
      <c r="HV118" s="157"/>
      <c r="HW118" s="157"/>
      <c r="HX118" s="157"/>
      <c r="HY118" s="157"/>
      <c r="HZ118" s="157"/>
      <c r="IA118" s="157"/>
      <c r="IB118" s="157"/>
      <c r="IC118" s="157"/>
      <c r="ID118" s="157"/>
      <c r="IE118" s="157"/>
      <c r="IF118" s="157"/>
      <c r="IG118" s="157"/>
      <c r="IH118" s="157"/>
      <c r="II118" s="157"/>
      <c r="IJ118" s="157"/>
      <c r="IK118" s="157"/>
      <c r="IL118" s="157"/>
      <c r="IM118" s="157"/>
      <c r="IN118" s="157"/>
      <c r="IO118" s="157"/>
      <c r="IP118" s="157"/>
      <c r="IQ118" s="157"/>
      <c r="IR118" s="157"/>
      <c r="IS118" s="157"/>
      <c r="IT118" s="157"/>
      <c r="IU118" s="157"/>
      <c r="IV118" s="157"/>
      <c r="IW118" s="157"/>
      <c r="IX118" s="157"/>
      <c r="IY118" s="157"/>
      <c r="IZ118" s="157"/>
      <c r="JA118" s="157"/>
      <c r="JB118" s="157"/>
      <c r="JC118" s="157"/>
      <c r="JD118" s="157"/>
      <c r="JE118" s="157"/>
      <c r="JF118" s="157"/>
      <c r="JG118" s="157"/>
      <c r="JH118" s="157"/>
      <c r="JI118" s="157"/>
      <c r="JJ118" s="157"/>
      <c r="JK118" s="157"/>
      <c r="JL118" s="157"/>
      <c r="JM118" s="157"/>
      <c r="JN118" s="157"/>
      <c r="JO118" s="157"/>
      <c r="JP118" s="157"/>
      <c r="JQ118" s="157"/>
      <c r="JR118" s="157"/>
      <c r="JS118" s="157"/>
      <c r="JT118" s="157"/>
      <c r="JU118" s="157"/>
      <c r="JV118" s="157"/>
      <c r="JW118" s="157"/>
      <c r="JX118" s="157"/>
      <c r="JY118" s="157"/>
      <c r="JZ118" s="157"/>
      <c r="KA118" s="157"/>
      <c r="KB118" s="157"/>
      <c r="KC118" s="157"/>
      <c r="KD118" s="157"/>
      <c r="KE118" s="157"/>
      <c r="KF118" s="157"/>
      <c r="KG118" s="157"/>
      <c r="KH118" s="157"/>
      <c r="KI118" s="157"/>
      <c r="KJ118" s="157"/>
      <c r="KK118" s="157"/>
      <c r="KL118" s="157"/>
      <c r="KM118" s="157"/>
      <c r="KN118" s="157"/>
      <c r="KO118" s="157"/>
      <c r="KP118" s="157"/>
      <c r="KQ118" s="157"/>
      <c r="KR118" s="157"/>
      <c r="KS118" s="157"/>
      <c r="KT118" s="157"/>
      <c r="KU118" s="157"/>
      <c r="KV118" s="157"/>
      <c r="KW118" s="157"/>
      <c r="KX118" s="157"/>
      <c r="KY118" s="157"/>
      <c r="KZ118" s="157"/>
      <c r="LA118" s="157"/>
      <c r="LB118" s="157"/>
      <c r="LC118" s="157"/>
      <c r="LD118" s="157"/>
      <c r="LE118" s="157"/>
      <c r="LF118" s="157"/>
      <c r="LG118" s="157"/>
      <c r="LH118" s="157"/>
      <c r="LI118" s="157"/>
      <c r="LJ118" s="157"/>
      <c r="LK118" s="157"/>
      <c r="LL118" s="157"/>
      <c r="LM118" s="157"/>
      <c r="LN118" s="157"/>
      <c r="LO118" s="157"/>
      <c r="LP118" s="157"/>
      <c r="LQ118" s="157"/>
      <c r="LR118" s="157"/>
      <c r="LS118" s="157"/>
      <c r="LT118" s="157"/>
      <c r="LU118" s="157"/>
      <c r="LV118" s="157"/>
      <c r="LW118" s="157"/>
      <c r="LX118" s="157"/>
      <c r="LY118" s="157"/>
      <c r="LZ118" s="157"/>
      <c r="MA118" s="157"/>
      <c r="MB118" s="157"/>
      <c r="MC118" s="157"/>
      <c r="MD118" s="157"/>
      <c r="ME118" s="157"/>
      <c r="MF118" s="157"/>
      <c r="MG118" s="157"/>
      <c r="MH118" s="157"/>
      <c r="MI118" s="157"/>
      <c r="MJ118" s="157"/>
      <c r="MK118" s="157"/>
      <c r="ML118" s="157"/>
      <c r="MM118" s="157"/>
      <c r="MN118" s="157"/>
      <c r="MO118" s="157"/>
      <c r="MP118" s="157"/>
      <c r="MQ118" s="157"/>
      <c r="MR118" s="157"/>
      <c r="MS118" s="157"/>
      <c r="MT118" s="157"/>
      <c r="MU118" s="157"/>
      <c r="MV118" s="157"/>
      <c r="MW118" s="157"/>
      <c r="MX118" s="157"/>
      <c r="MY118" s="157"/>
      <c r="MZ118" s="157"/>
      <c r="NA118" s="157"/>
      <c r="NB118" s="157"/>
      <c r="NC118" s="157"/>
      <c r="ND118" s="157"/>
      <c r="NE118" s="157"/>
      <c r="NF118" s="157"/>
      <c r="NG118" s="157"/>
      <c r="NH118" s="157"/>
      <c r="NI118" s="157"/>
      <c r="NJ118" s="157"/>
      <c r="NK118" s="157"/>
      <c r="NL118" s="157"/>
      <c r="NM118" s="157"/>
      <c r="NN118" s="157"/>
      <c r="NO118" s="157"/>
      <c r="NP118" s="157"/>
      <c r="NQ118" s="157"/>
      <c r="NR118" s="157"/>
      <c r="NS118" s="157"/>
      <c r="NT118" s="157"/>
      <c r="NU118" s="157"/>
      <c r="NV118" s="157"/>
      <c r="NW118" s="157"/>
      <c r="NX118" s="157"/>
      <c r="NY118" s="157"/>
      <c r="NZ118" s="157"/>
      <c r="OA118" s="157"/>
      <c r="OB118" s="157"/>
      <c r="OC118" s="157"/>
      <c r="OD118" s="157"/>
      <c r="OE118" s="157"/>
      <c r="OF118" s="157"/>
      <c r="OG118" s="157"/>
      <c r="OH118" s="157"/>
      <c r="OI118" s="157"/>
      <c r="OJ118" s="157"/>
      <c r="OK118" s="157"/>
      <c r="OL118" s="157"/>
      <c r="OM118" s="157"/>
      <c r="ON118" s="157"/>
      <c r="OO118" s="157"/>
      <c r="OP118" s="157"/>
      <c r="OQ118" s="157"/>
      <c r="OR118" s="157"/>
      <c r="OS118" s="157"/>
      <c r="OT118" s="157"/>
      <c r="OU118" s="157"/>
      <c r="OV118" s="157"/>
      <c r="OW118" s="157"/>
      <c r="OX118" s="157"/>
      <c r="OY118" s="157"/>
      <c r="OZ118" s="157"/>
      <c r="PA118" s="157"/>
      <c r="PB118" s="157"/>
      <c r="PC118" s="157"/>
      <c r="PD118" s="157"/>
      <c r="PE118" s="157"/>
      <c r="PF118" s="157"/>
      <c r="PG118" s="157"/>
      <c r="PH118" s="157"/>
      <c r="PI118" s="157"/>
      <c r="PJ118" s="157"/>
      <c r="PK118" s="157"/>
      <c r="PL118" s="157"/>
      <c r="PM118" s="157"/>
      <c r="PN118" s="157"/>
      <c r="PO118" s="157"/>
      <c r="PP118" s="157"/>
      <c r="PQ118" s="157"/>
      <c r="PR118" s="157"/>
      <c r="PS118" s="157"/>
      <c r="PT118" s="157"/>
      <c r="PU118" s="157"/>
      <c r="PV118" s="157"/>
      <c r="PW118" s="157"/>
      <c r="PX118" s="157"/>
      <c r="PY118" s="157"/>
      <c r="PZ118" s="157"/>
      <c r="QA118" s="157"/>
      <c r="QB118" s="157"/>
      <c r="QC118" s="157"/>
      <c r="QD118" s="157"/>
      <c r="QE118" s="157"/>
      <c r="QF118" s="157"/>
      <c r="QG118" s="157"/>
      <c r="QH118" s="157"/>
      <c r="QI118" s="157"/>
      <c r="QJ118" s="157"/>
      <c r="QK118" s="157"/>
      <c r="QL118" s="157"/>
      <c r="QM118" s="157"/>
      <c r="QN118" s="157"/>
      <c r="QO118" s="157"/>
      <c r="QP118" s="157"/>
      <c r="QQ118" s="157"/>
      <c r="QR118" s="157"/>
      <c r="QS118" s="157"/>
      <c r="QT118" s="157"/>
      <c r="QU118" s="157"/>
      <c r="QV118" s="157"/>
      <c r="QW118" s="157"/>
      <c r="QX118" s="157"/>
      <c r="QY118" s="157"/>
      <c r="QZ118" s="157"/>
      <c r="RA118" s="157"/>
      <c r="RB118" s="157"/>
      <c r="RC118" s="157"/>
      <c r="RD118" s="157"/>
      <c r="RE118" s="157"/>
      <c r="RF118" s="157"/>
      <c r="RG118" s="157"/>
      <c r="RH118" s="157"/>
      <c r="RI118" s="157"/>
      <c r="RJ118" s="157"/>
      <c r="RK118" s="157"/>
      <c r="RL118" s="157"/>
      <c r="RM118" s="157"/>
      <c r="RN118" s="157"/>
      <c r="RO118" s="157"/>
      <c r="RP118" s="157"/>
    </row>
    <row r="119" spans="1:484" ht="13">
      <c r="A119" s="149">
        <v>43922</v>
      </c>
      <c r="B119" s="132">
        <v>6234</v>
      </c>
      <c r="C119" s="135">
        <f t="shared" si="126"/>
        <v>2.5999999999999999E-3</v>
      </c>
      <c r="D119" s="170"/>
      <c r="E119" s="162">
        <f t="shared" si="65"/>
        <v>1.2545783859931576</v>
      </c>
      <c r="F119" s="162">
        <f t="shared" si="68"/>
        <v>1.2450569203115638</v>
      </c>
      <c r="G119" s="162">
        <f t="shared" si="70"/>
        <v>1.244311377245509</v>
      </c>
      <c r="H119" s="162">
        <f t="shared" si="72"/>
        <v>1.2398568019093079</v>
      </c>
      <c r="I119" s="162">
        <f t="shared" si="74"/>
        <v>1.2381330685203575</v>
      </c>
      <c r="J119" s="162">
        <f t="shared" si="76"/>
        <v>1.2322593397904724</v>
      </c>
      <c r="K119" s="162">
        <f t="shared" si="78"/>
        <v>1.2286164761529366</v>
      </c>
      <c r="L119" s="162">
        <f t="shared" si="80"/>
        <v>1.2245138479670006</v>
      </c>
      <c r="M119" s="162">
        <f t="shared" si="82"/>
        <v>1.2228324833267947</v>
      </c>
      <c r="N119" s="162">
        <f t="shared" si="84"/>
        <v>1.2213949843260188</v>
      </c>
      <c r="O119" s="162">
        <f t="shared" si="86"/>
        <v>1.2192450616076667</v>
      </c>
      <c r="P119" s="162">
        <f t="shared" si="88"/>
        <v>1.2187683284457478</v>
      </c>
      <c r="Q119" s="162">
        <f t="shared" si="90"/>
        <v>1.217578125</v>
      </c>
      <c r="R119" s="162">
        <f t="shared" si="92"/>
        <v>1.2171026942600547</v>
      </c>
      <c r="S119" s="162">
        <f t="shared" si="94"/>
        <v>1.2118973561430793</v>
      </c>
      <c r="T119" s="162">
        <f t="shared" si="96"/>
        <v>1.2104854368932039</v>
      </c>
      <c r="U119" s="162">
        <f t="shared" si="98"/>
        <v>1.2065028062705632</v>
      </c>
      <c r="V119" s="162">
        <f t="shared" si="100"/>
        <v>1.2058027079303675</v>
      </c>
      <c r="W119" s="162">
        <f t="shared" si="102"/>
        <v>1.2025462962962963</v>
      </c>
      <c r="X119" s="162">
        <f t="shared" si="104"/>
        <v>1.1979246733282092</v>
      </c>
      <c r="Y119" s="162">
        <f t="shared" si="106"/>
        <v>1.2</v>
      </c>
      <c r="Z119" s="162">
        <f t="shared" si="108"/>
        <v>1.1979246733282092</v>
      </c>
      <c r="AA119" s="162">
        <f t="shared" si="110"/>
        <v>1.195856512564742</v>
      </c>
      <c r="AB119" s="162">
        <f t="shared" si="112"/>
        <v>1.1965451055662188</v>
      </c>
      <c r="AC119" s="162">
        <f t="shared" si="114"/>
        <v>1.1928817451205511</v>
      </c>
      <c r="AD119" s="162">
        <f t="shared" si="116"/>
        <v>1.1883339687380861</v>
      </c>
      <c r="AE119" s="162">
        <f t="shared" si="118"/>
        <v>1.187654791388836</v>
      </c>
      <c r="AF119" s="162">
        <f t="shared" si="120"/>
        <v>1.1858474415065627</v>
      </c>
      <c r="AG119" s="162">
        <f t="shared" si="122"/>
        <v>1.18247344461305</v>
      </c>
      <c r="AH119" s="162">
        <f t="shared" si="124"/>
        <v>1.1793416572077184</v>
      </c>
      <c r="AI119" s="162">
        <f t="shared" si="127"/>
        <v>1.1804582465442151</v>
      </c>
      <c r="AJ119" s="162">
        <f t="shared" si="129"/>
        <v>1.1813530415008529</v>
      </c>
      <c r="AK119" s="162">
        <f t="shared" si="131"/>
        <v>1.1795648060548722</v>
      </c>
      <c r="AL119" s="162">
        <f t="shared" si="133"/>
        <v>1.1744536548605877</v>
      </c>
      <c r="AM119" s="162">
        <f t="shared" si="135"/>
        <v>1.1724656761331578</v>
      </c>
      <c r="AN119" s="162">
        <f t="shared" si="137"/>
        <v>1.1704844160720991</v>
      </c>
      <c r="AO119" s="162">
        <f t="shared" si="139"/>
        <v>1.170924117205109</v>
      </c>
      <c r="AP119" s="162">
        <f t="shared" si="141"/>
        <v>1.1715842886675436</v>
      </c>
      <c r="AQ119" s="162">
        <f t="shared" si="143"/>
        <v>1.1685098406747891</v>
      </c>
      <c r="AR119" s="162">
        <f t="shared" si="145"/>
        <v>1.1639283047050037</v>
      </c>
      <c r="AS119" s="162">
        <f t="shared" si="147"/>
        <v>1.1608938547486034</v>
      </c>
      <c r="AT119" s="162">
        <f t="shared" si="149"/>
        <v>1.159813953488372</v>
      </c>
      <c r="AU119" s="162">
        <f t="shared" si="151"/>
        <v>1.1580902842281255</v>
      </c>
      <c r="AV119" s="162">
        <f t="shared" si="153"/>
        <v>1.1565862708719852</v>
      </c>
      <c r="AW119" s="162">
        <f t="shared" si="155"/>
        <v>1.1525235718247366</v>
      </c>
      <c r="AX119" s="162">
        <f t="shared" si="157"/>
        <v>1.1455347298787211</v>
      </c>
      <c r="AY119" s="162">
        <f t="shared" ref="AY119:AY182" si="159">($B119/$B$54)</f>
        <v>1.140087783467447</v>
      </c>
      <c r="AZ119" s="162">
        <f t="shared" si="48"/>
        <v>1.1375912408759123</v>
      </c>
      <c r="BA119" s="162">
        <f t="shared" si="49"/>
        <v>1.1340731307986174</v>
      </c>
      <c r="BB119" s="162">
        <f t="shared" si="50"/>
        <v>1.1359329446064139</v>
      </c>
      <c r="BC119" s="162">
        <f t="shared" si="51"/>
        <v>1.1361399671951886</v>
      </c>
      <c r="BD119" s="162">
        <f t="shared" si="52"/>
        <v>1.1334545454545455</v>
      </c>
      <c r="BE119" s="162">
        <f t="shared" si="53"/>
        <v>1.1355191256830601</v>
      </c>
      <c r="BF119" s="162">
        <f t="shared" si="54"/>
        <v>1.1320138006173961</v>
      </c>
      <c r="BG119" s="162">
        <f t="shared" si="55"/>
        <v>1.1313974591651543</v>
      </c>
      <c r="BH119" s="162">
        <f t="shared" si="56"/>
        <v>1.1303717135086129</v>
      </c>
      <c r="BI119" s="162">
        <f t="shared" si="57"/>
        <v>1.1250676773145643</v>
      </c>
      <c r="BJ119" s="162">
        <f t="shared" si="58"/>
        <v>1.1244588744588744</v>
      </c>
      <c r="BK119" s="162">
        <f t="shared" si="59"/>
        <v>1.1204169662113588</v>
      </c>
      <c r="BL119" s="162">
        <f t="shared" si="60"/>
        <v>1.1210213990289517</v>
      </c>
      <c r="BM119" s="162">
        <f t="shared" si="61"/>
        <v>1.1208198489751888</v>
      </c>
      <c r="BN119" s="162">
        <f t="shared" si="62"/>
        <v>1.1156048675733714</v>
      </c>
      <c r="BO119" s="162">
        <f t="shared" si="63"/>
        <v>1.1120228326792723</v>
      </c>
      <c r="BP119" s="162">
        <f t="shared" si="64"/>
        <v>1.1066927037102787</v>
      </c>
      <c r="BQ119" s="162">
        <f t="shared" si="66"/>
        <v>1.1059073975518894</v>
      </c>
      <c r="BR119" s="162">
        <f t="shared" si="69"/>
        <v>1.1061036195883605</v>
      </c>
      <c r="BS119" s="162">
        <f t="shared" si="71"/>
        <v>1.1014134275618375</v>
      </c>
      <c r="BT119" s="162">
        <f t="shared" si="73"/>
        <v>1.0994708994708995</v>
      </c>
      <c r="BU119" s="162">
        <f t="shared" si="75"/>
        <v>1.10199752519003</v>
      </c>
      <c r="BV119" s="162">
        <f t="shared" si="77"/>
        <v>1.097342017250484</v>
      </c>
      <c r="BW119" s="162">
        <f t="shared" si="79"/>
        <v>1.0956063268892795</v>
      </c>
      <c r="BX119" s="162">
        <f t="shared" si="81"/>
        <v>1.0956063268892795</v>
      </c>
      <c r="BY119" s="162">
        <f t="shared" si="83"/>
        <v>1.0871991628880362</v>
      </c>
      <c r="BZ119" s="162">
        <f t="shared" si="85"/>
        <v>1.0856844305120168</v>
      </c>
      <c r="CA119" s="162">
        <f t="shared" si="87"/>
        <v>1.0768699257211953</v>
      </c>
      <c r="CB119" s="162">
        <f t="shared" si="89"/>
        <v>1.0744570837642193</v>
      </c>
      <c r="CC119" s="162">
        <f t="shared" si="91"/>
        <v>1.0718707015130673</v>
      </c>
      <c r="CD119" s="162">
        <f t="shared" si="93"/>
        <v>1.0700308959835221</v>
      </c>
      <c r="CE119" s="162">
        <f t="shared" si="95"/>
        <v>1.0667351129363449</v>
      </c>
      <c r="CF119" s="162">
        <f t="shared" si="97"/>
        <v>1.0634595701125895</v>
      </c>
      <c r="CG119" s="162">
        <f t="shared" si="99"/>
        <v>1.0616485013623977</v>
      </c>
      <c r="CH119" s="162">
        <f t="shared" si="101"/>
        <v>1.0625532640190898</v>
      </c>
      <c r="CI119" s="162">
        <f t="shared" si="103"/>
        <v>1.0564311133706152</v>
      </c>
      <c r="CJ119" s="162">
        <f t="shared" si="105"/>
        <v>1.054287163876205</v>
      </c>
      <c r="CK119" s="162">
        <f t="shared" si="107"/>
        <v>1.0528626921128188</v>
      </c>
      <c r="CL119" s="162">
        <f t="shared" si="109"/>
        <v>1.0509103169251517</v>
      </c>
      <c r="CM119" s="162">
        <f t="shared" si="111"/>
        <v>1.0491417031302592</v>
      </c>
      <c r="CN119" s="162">
        <f t="shared" si="113"/>
        <v>1.0470272085992609</v>
      </c>
      <c r="CO119" s="162">
        <f t="shared" si="115"/>
        <v>1.0398665554628856</v>
      </c>
      <c r="CP119" s="162">
        <f t="shared" si="117"/>
        <v>1.038134887593672</v>
      </c>
      <c r="CQ119" s="162">
        <f t="shared" si="119"/>
        <v>1.0316068178057256</v>
      </c>
      <c r="CR119" s="162">
        <f t="shared" si="121"/>
        <v>1.0287128712871287</v>
      </c>
      <c r="CS119" s="162">
        <f t="shared" si="123"/>
        <v>1.0251603354711396</v>
      </c>
      <c r="CT119" s="163">
        <f t="shared" si="125"/>
        <v>1.0231413096996553</v>
      </c>
      <c r="CU119" s="163">
        <f t="shared" si="128"/>
        <v>1.0231413096996553</v>
      </c>
      <c r="CV119" s="163">
        <f t="shared" si="130"/>
        <v>1.0211302211302211</v>
      </c>
      <c r="CW119" s="163">
        <f t="shared" si="132"/>
        <v>1.0206286836935168</v>
      </c>
      <c r="CX119" s="163">
        <f t="shared" si="134"/>
        <v>1.0206286836935168</v>
      </c>
      <c r="CY119" s="163">
        <f t="shared" si="136"/>
        <v>1.0202945990180032</v>
      </c>
      <c r="CZ119" s="163">
        <f t="shared" si="138"/>
        <v>1.0202945990180032</v>
      </c>
      <c r="DA119" s="163">
        <f t="shared" si="140"/>
        <v>1.0199991164588982</v>
      </c>
      <c r="DB119" s="163">
        <f t="shared" si="142"/>
        <v>1.0189604445897351</v>
      </c>
      <c r="DC119" s="163">
        <f t="shared" si="144"/>
        <v>1.0167998695155767</v>
      </c>
      <c r="DD119" s="163">
        <f t="shared" si="146"/>
        <v>1.0143182557761146</v>
      </c>
      <c r="DE119" s="163">
        <f t="shared" si="148"/>
        <v>1.0141532454856028</v>
      </c>
      <c r="DF119" s="163">
        <f t="shared" si="150"/>
        <v>1.0105365537364241</v>
      </c>
      <c r="DG119" s="163">
        <f t="shared" si="152"/>
        <v>1.0089011166855477</v>
      </c>
      <c r="DH119" s="163">
        <f t="shared" si="154"/>
        <v>1.0056460719470883</v>
      </c>
      <c r="DI119" s="163">
        <f t="shared" si="156"/>
        <v>1.0032185387833923</v>
      </c>
      <c r="DJ119" s="163">
        <f t="shared" si="158"/>
        <v>1.0027344378317518</v>
      </c>
      <c r="DK119" s="163">
        <f t="shared" ref="DK119:DK182" si="160">($B119/$B$118)</f>
        <v>1.0025731746542297</v>
      </c>
      <c r="DL119" s="156">
        <f>($B119/$B$119)</f>
        <v>1</v>
      </c>
      <c r="DM119" s="164"/>
      <c r="DN119" s="164"/>
      <c r="DO119" s="164"/>
      <c r="DP119" s="164"/>
      <c r="DQ119" s="164"/>
      <c r="DR119" s="164"/>
      <c r="DS119" s="164"/>
      <c r="DT119" s="164"/>
      <c r="DU119" s="164"/>
      <c r="DV119" s="164"/>
      <c r="DW119" s="164"/>
      <c r="DX119" s="164"/>
      <c r="DY119" s="164"/>
      <c r="DZ119" s="164"/>
      <c r="EA119" s="164"/>
      <c r="EB119" s="164"/>
      <c r="EC119" s="164"/>
      <c r="ED119" s="164"/>
      <c r="EE119" s="164"/>
      <c r="EF119" s="164"/>
      <c r="EG119" s="164"/>
      <c r="EH119" s="164"/>
      <c r="EI119" s="164"/>
      <c r="EJ119" s="164"/>
      <c r="EK119" s="164"/>
      <c r="EL119" s="164"/>
      <c r="EM119" s="164"/>
      <c r="EN119" s="157"/>
      <c r="EO119" s="157"/>
      <c r="EP119" s="157"/>
      <c r="EQ119" s="157"/>
      <c r="ER119" s="157"/>
      <c r="ES119" s="157"/>
      <c r="ET119" s="157"/>
      <c r="EU119" s="157"/>
      <c r="EV119" s="157"/>
      <c r="EW119" s="157"/>
      <c r="EX119" s="157"/>
      <c r="EY119" s="157"/>
      <c r="EZ119" s="157"/>
      <c r="FA119" s="157"/>
      <c r="FB119" s="157"/>
      <c r="FC119" s="157"/>
      <c r="FD119" s="157"/>
      <c r="FE119" s="157"/>
      <c r="FF119" s="157"/>
      <c r="FG119" s="157"/>
      <c r="FH119" s="157"/>
      <c r="FI119" s="157"/>
      <c r="FJ119" s="157"/>
      <c r="FK119" s="157"/>
      <c r="FL119" s="157"/>
      <c r="FM119" s="157"/>
      <c r="FN119" s="157"/>
      <c r="FO119" s="157"/>
      <c r="FP119" s="157"/>
      <c r="FQ119" s="157"/>
      <c r="FR119" s="157"/>
      <c r="FS119" s="157"/>
      <c r="FT119" s="157"/>
      <c r="FU119" s="157"/>
      <c r="FV119" s="157"/>
      <c r="FW119" s="157"/>
      <c r="FX119" s="157"/>
      <c r="FY119" s="157"/>
      <c r="FZ119" s="157"/>
      <c r="GA119" s="157"/>
      <c r="GB119" s="157"/>
      <c r="GC119" s="157"/>
      <c r="GD119" s="157"/>
      <c r="GE119" s="157"/>
      <c r="GF119" s="157"/>
      <c r="GG119" s="157"/>
      <c r="GH119" s="157"/>
      <c r="GI119" s="157"/>
      <c r="GJ119" s="157"/>
      <c r="GK119" s="157"/>
      <c r="GL119" s="157"/>
      <c r="GM119" s="157"/>
      <c r="GN119" s="157"/>
      <c r="GO119" s="157"/>
      <c r="GP119" s="157"/>
      <c r="GQ119" s="157"/>
      <c r="GR119" s="157"/>
      <c r="GS119" s="157"/>
      <c r="GT119" s="157"/>
      <c r="GU119" s="157"/>
      <c r="GV119" s="157"/>
      <c r="GW119" s="157"/>
      <c r="GX119" s="157"/>
      <c r="GY119" s="157"/>
      <c r="GZ119" s="157"/>
      <c r="HA119" s="157"/>
      <c r="HB119" s="157"/>
      <c r="HC119" s="157"/>
      <c r="HD119" s="157"/>
      <c r="HE119" s="157"/>
      <c r="HF119" s="157"/>
      <c r="HG119" s="157"/>
      <c r="HH119" s="157"/>
      <c r="HI119" s="157"/>
      <c r="HJ119" s="157"/>
      <c r="HK119" s="157"/>
      <c r="HL119" s="157"/>
      <c r="HM119" s="157"/>
      <c r="HN119" s="157"/>
      <c r="HO119" s="157"/>
      <c r="HP119" s="157"/>
      <c r="HQ119" s="157"/>
      <c r="HR119" s="157"/>
      <c r="HS119" s="157"/>
      <c r="HT119" s="157"/>
      <c r="HU119" s="157"/>
      <c r="HV119" s="157"/>
      <c r="HW119" s="157"/>
      <c r="HX119" s="157"/>
      <c r="HY119" s="157"/>
      <c r="HZ119" s="157"/>
      <c r="IA119" s="157"/>
      <c r="IB119" s="157"/>
      <c r="IC119" s="157"/>
      <c r="ID119" s="157"/>
      <c r="IE119" s="157"/>
      <c r="IF119" s="157"/>
      <c r="IG119" s="157"/>
      <c r="IH119" s="157"/>
      <c r="II119" s="157"/>
      <c r="IJ119" s="157"/>
      <c r="IK119" s="157"/>
      <c r="IL119" s="157"/>
      <c r="IM119" s="157"/>
      <c r="IN119" s="157"/>
      <c r="IO119" s="157"/>
      <c r="IP119" s="157"/>
      <c r="IQ119" s="157"/>
      <c r="IR119" s="157"/>
      <c r="IS119" s="157"/>
      <c r="IT119" s="157"/>
      <c r="IU119" s="157"/>
      <c r="IV119" s="157"/>
      <c r="IW119" s="157"/>
      <c r="IX119" s="157"/>
      <c r="IY119" s="157"/>
      <c r="IZ119" s="157"/>
      <c r="JA119" s="157"/>
      <c r="JB119" s="157"/>
      <c r="JC119" s="157"/>
      <c r="JD119" s="157"/>
      <c r="JE119" s="157"/>
      <c r="JF119" s="157"/>
      <c r="JG119" s="157"/>
      <c r="JH119" s="157"/>
      <c r="JI119" s="157"/>
      <c r="JJ119" s="157"/>
      <c r="JK119" s="157"/>
      <c r="JL119" s="157"/>
      <c r="JM119" s="157"/>
      <c r="JN119" s="157"/>
      <c r="JO119" s="157"/>
      <c r="JP119" s="157"/>
      <c r="JQ119" s="157"/>
      <c r="JR119" s="157"/>
      <c r="JS119" s="157"/>
      <c r="JT119" s="157"/>
      <c r="JU119" s="157"/>
      <c r="JV119" s="157"/>
      <c r="JW119" s="157"/>
      <c r="JX119" s="157"/>
      <c r="JY119" s="157"/>
      <c r="JZ119" s="157"/>
      <c r="KA119" s="157"/>
      <c r="KB119" s="157"/>
      <c r="KC119" s="157"/>
      <c r="KD119" s="157"/>
      <c r="KE119" s="157"/>
      <c r="KF119" s="157"/>
      <c r="KG119" s="157"/>
      <c r="KH119" s="157"/>
      <c r="KI119" s="157"/>
      <c r="KJ119" s="157"/>
      <c r="KK119" s="157"/>
      <c r="KL119" s="157"/>
      <c r="KM119" s="157"/>
      <c r="KN119" s="157"/>
      <c r="KO119" s="157"/>
      <c r="KP119" s="157"/>
      <c r="KQ119" s="157"/>
      <c r="KR119" s="157"/>
      <c r="KS119" s="157"/>
      <c r="KT119" s="157"/>
      <c r="KU119" s="157"/>
      <c r="KV119" s="157"/>
      <c r="KW119" s="157"/>
      <c r="KX119" s="157"/>
      <c r="KY119" s="157"/>
      <c r="KZ119" s="157"/>
      <c r="LA119" s="157"/>
      <c r="LB119" s="157"/>
      <c r="LC119" s="157"/>
      <c r="LD119" s="157"/>
      <c r="LE119" s="157"/>
      <c r="LF119" s="157"/>
      <c r="LG119" s="157"/>
      <c r="LH119" s="157"/>
      <c r="LI119" s="157"/>
      <c r="LJ119" s="157"/>
      <c r="LK119" s="157"/>
      <c r="LL119" s="157"/>
      <c r="LM119" s="157"/>
      <c r="LN119" s="157"/>
      <c r="LO119" s="157"/>
      <c r="LP119" s="157"/>
      <c r="LQ119" s="157"/>
      <c r="LR119" s="157"/>
      <c r="LS119" s="157"/>
      <c r="LT119" s="157"/>
      <c r="LU119" s="157"/>
      <c r="LV119" s="157"/>
      <c r="LW119" s="157"/>
      <c r="LX119" s="157"/>
      <c r="LY119" s="157"/>
      <c r="LZ119" s="157"/>
      <c r="MA119" s="157"/>
      <c r="MB119" s="157"/>
      <c r="MC119" s="157"/>
      <c r="MD119" s="157"/>
      <c r="ME119" s="157"/>
      <c r="MF119" s="157"/>
      <c r="MG119" s="157"/>
      <c r="MH119" s="157"/>
      <c r="MI119" s="157"/>
      <c r="MJ119" s="157"/>
      <c r="MK119" s="157"/>
      <c r="ML119" s="157"/>
      <c r="MM119" s="157"/>
      <c r="MN119" s="157"/>
      <c r="MO119" s="157"/>
      <c r="MP119" s="157"/>
      <c r="MQ119" s="157"/>
      <c r="MR119" s="157"/>
      <c r="MS119" s="157"/>
      <c r="MT119" s="157"/>
      <c r="MU119" s="157"/>
      <c r="MV119" s="157"/>
      <c r="MW119" s="157"/>
      <c r="MX119" s="157"/>
      <c r="MY119" s="157"/>
      <c r="MZ119" s="157"/>
      <c r="NA119" s="157"/>
      <c r="NB119" s="157"/>
      <c r="NC119" s="157"/>
      <c r="ND119" s="157"/>
      <c r="NE119" s="157"/>
      <c r="NF119" s="157"/>
      <c r="NG119" s="157"/>
      <c r="NH119" s="157"/>
      <c r="NI119" s="157"/>
      <c r="NJ119" s="157"/>
      <c r="NK119" s="157"/>
      <c r="NL119" s="157"/>
      <c r="NM119" s="157"/>
      <c r="NN119" s="157"/>
      <c r="NO119" s="157"/>
      <c r="NP119" s="157"/>
      <c r="NQ119" s="157"/>
      <c r="NR119" s="157"/>
      <c r="NS119" s="157"/>
      <c r="NT119" s="157"/>
      <c r="NU119" s="157"/>
      <c r="NV119" s="157"/>
      <c r="NW119" s="157"/>
      <c r="NX119" s="157"/>
      <c r="NY119" s="157"/>
      <c r="NZ119" s="157"/>
      <c r="OA119" s="157"/>
      <c r="OB119" s="157"/>
      <c r="OC119" s="157"/>
      <c r="OD119" s="157"/>
      <c r="OE119" s="157"/>
      <c r="OF119" s="157"/>
      <c r="OG119" s="157"/>
      <c r="OH119" s="157"/>
      <c r="OI119" s="157"/>
      <c r="OJ119" s="157"/>
      <c r="OK119" s="157"/>
      <c r="OL119" s="157"/>
      <c r="OM119" s="157"/>
      <c r="ON119" s="157"/>
      <c r="OO119" s="157"/>
      <c r="OP119" s="157"/>
      <c r="OQ119" s="157"/>
      <c r="OR119" s="157"/>
      <c r="OS119" s="157"/>
      <c r="OT119" s="157"/>
      <c r="OU119" s="157"/>
      <c r="OV119" s="157"/>
      <c r="OW119" s="157"/>
      <c r="OX119" s="157"/>
      <c r="OY119" s="157"/>
      <c r="OZ119" s="157"/>
      <c r="PA119" s="157"/>
      <c r="PB119" s="157"/>
      <c r="PC119" s="157"/>
      <c r="PD119" s="157"/>
      <c r="PE119" s="157"/>
      <c r="PF119" s="157"/>
      <c r="PG119" s="157"/>
      <c r="PH119" s="157"/>
      <c r="PI119" s="157"/>
      <c r="PJ119" s="157"/>
      <c r="PK119" s="157"/>
      <c r="PL119" s="157"/>
      <c r="PM119" s="157"/>
      <c r="PN119" s="157"/>
      <c r="PO119" s="157"/>
      <c r="PP119" s="157"/>
      <c r="PQ119" s="157"/>
      <c r="PR119" s="157"/>
      <c r="PS119" s="157"/>
      <c r="PT119" s="157"/>
      <c r="PU119" s="157"/>
      <c r="PV119" s="157"/>
      <c r="PW119" s="157"/>
      <c r="PX119" s="157"/>
      <c r="PY119" s="157"/>
      <c r="PZ119" s="157"/>
      <c r="QA119" s="157"/>
      <c r="QB119" s="157"/>
      <c r="QC119" s="157"/>
      <c r="QD119" s="157"/>
      <c r="QE119" s="157"/>
      <c r="QF119" s="157"/>
      <c r="QG119" s="157"/>
      <c r="QH119" s="157"/>
      <c r="QI119" s="157"/>
      <c r="QJ119" s="157"/>
      <c r="QK119" s="157"/>
      <c r="QL119" s="157"/>
      <c r="QM119" s="157"/>
      <c r="QN119" s="157"/>
      <c r="QO119" s="157"/>
      <c r="QP119" s="157"/>
      <c r="QQ119" s="157"/>
      <c r="QR119" s="157"/>
      <c r="QS119" s="157"/>
      <c r="QT119" s="157"/>
      <c r="QU119" s="157"/>
      <c r="QV119" s="157"/>
      <c r="QW119" s="157"/>
      <c r="QX119" s="157"/>
      <c r="QY119" s="157"/>
      <c r="QZ119" s="157"/>
      <c r="RA119" s="157"/>
      <c r="RB119" s="157"/>
      <c r="RC119" s="157"/>
      <c r="RD119" s="157"/>
      <c r="RE119" s="157"/>
      <c r="RF119" s="157"/>
      <c r="RG119" s="157"/>
      <c r="RH119" s="157"/>
      <c r="RI119" s="157"/>
      <c r="RJ119" s="157"/>
      <c r="RK119" s="157"/>
      <c r="RL119" s="157"/>
      <c r="RM119" s="157"/>
      <c r="RN119" s="157"/>
      <c r="RO119" s="157"/>
      <c r="RP119" s="157"/>
    </row>
    <row r="120" spans="1:484" ht="13">
      <c r="A120" s="149">
        <v>43952</v>
      </c>
      <c r="B120" s="132">
        <v>6239</v>
      </c>
      <c r="C120" s="135">
        <f t="shared" si="126"/>
        <v>8.0000000000000004E-4</v>
      </c>
      <c r="D120" s="57"/>
      <c r="E120" s="157">
        <f t="shared" si="65"/>
        <v>1.2555846246729725</v>
      </c>
      <c r="F120" s="157">
        <f t="shared" si="68"/>
        <v>1.2460555222688237</v>
      </c>
      <c r="G120" s="157">
        <f t="shared" si="70"/>
        <v>1.2453093812375249</v>
      </c>
      <c r="H120" s="157">
        <f t="shared" si="72"/>
        <v>1.2408512330946699</v>
      </c>
      <c r="I120" s="157">
        <f t="shared" si="74"/>
        <v>1.2391261171797419</v>
      </c>
      <c r="J120" s="157">
        <f t="shared" si="76"/>
        <v>1.2332476774066021</v>
      </c>
      <c r="K120" s="157">
        <f t="shared" si="78"/>
        <v>1.2296018919984233</v>
      </c>
      <c r="L120" s="157">
        <f t="shared" si="80"/>
        <v>1.2254959732861914</v>
      </c>
      <c r="M120" s="157">
        <f t="shared" si="82"/>
        <v>1.2238132601020009</v>
      </c>
      <c r="N120" s="157">
        <f t="shared" si="84"/>
        <v>1.2223746081504703</v>
      </c>
      <c r="O120" s="157">
        <f t="shared" si="86"/>
        <v>1.2202229610796009</v>
      </c>
      <c r="P120" s="157">
        <f t="shared" si="88"/>
        <v>1.2197458455522971</v>
      </c>
      <c r="Q120" s="157">
        <f t="shared" si="90"/>
        <v>1.2185546875</v>
      </c>
      <c r="R120" s="157">
        <f t="shared" si="92"/>
        <v>1.2180788754392815</v>
      </c>
      <c r="S120" s="157">
        <f t="shared" si="94"/>
        <v>1.2128693623639191</v>
      </c>
      <c r="T120" s="157">
        <f t="shared" si="96"/>
        <v>1.2114563106796117</v>
      </c>
      <c r="U120" s="157">
        <f t="shared" si="98"/>
        <v>1.2074704857751113</v>
      </c>
      <c r="V120" s="157">
        <f t="shared" si="100"/>
        <v>1.206769825918762</v>
      </c>
      <c r="W120" s="157">
        <f t="shared" si="102"/>
        <v>1.2035108024691359</v>
      </c>
      <c r="X120" s="157">
        <f t="shared" si="104"/>
        <v>1.1988854727132974</v>
      </c>
      <c r="Y120" s="157">
        <f t="shared" si="106"/>
        <v>1.2009624639076035</v>
      </c>
      <c r="Z120" s="157">
        <f t="shared" si="108"/>
        <v>1.1988854727132974</v>
      </c>
      <c r="AA120" s="157">
        <f t="shared" si="110"/>
        <v>1.1968156531747554</v>
      </c>
      <c r="AB120" s="157">
        <f t="shared" si="112"/>
        <v>1.1975047984644913</v>
      </c>
      <c r="AC120" s="157">
        <f t="shared" si="114"/>
        <v>1.1938384998086491</v>
      </c>
      <c r="AD120" s="157">
        <f t="shared" si="116"/>
        <v>1.1892870758673275</v>
      </c>
      <c r="AE120" s="157">
        <f t="shared" si="118"/>
        <v>1.1886073537816726</v>
      </c>
      <c r="AF120" s="157">
        <f t="shared" si="120"/>
        <v>1.1867985543085411</v>
      </c>
      <c r="AG120" s="157">
        <f t="shared" si="122"/>
        <v>1.1834218512898331</v>
      </c>
      <c r="AH120" s="157">
        <f t="shared" si="124"/>
        <v>1.1802875520242149</v>
      </c>
      <c r="AI120" s="157">
        <f t="shared" si="127"/>
        <v>1.1814050369248248</v>
      </c>
      <c r="AJ120" s="157">
        <f t="shared" si="129"/>
        <v>1.1823005495546712</v>
      </c>
      <c r="AK120" s="157">
        <f t="shared" si="131"/>
        <v>1.1805108798486281</v>
      </c>
      <c r="AL120" s="157">
        <f t="shared" si="133"/>
        <v>1.1753956292388847</v>
      </c>
      <c r="AM120" s="157">
        <f t="shared" si="135"/>
        <v>1.1734060560466428</v>
      </c>
      <c r="AN120" s="157">
        <f t="shared" si="137"/>
        <v>1.1714232069095005</v>
      </c>
      <c r="AO120" s="157">
        <f t="shared" si="139"/>
        <v>1.1718632607062358</v>
      </c>
      <c r="AP120" s="157">
        <f t="shared" si="141"/>
        <v>1.1725239616613419</v>
      </c>
      <c r="AQ120" s="157">
        <f t="shared" si="143"/>
        <v>1.1694470477975634</v>
      </c>
      <c r="AR120" s="157">
        <f t="shared" si="145"/>
        <v>1.1648618371919344</v>
      </c>
      <c r="AS120" s="157">
        <f t="shared" si="147"/>
        <v>1.1618249534450651</v>
      </c>
      <c r="AT120" s="157">
        <f t="shared" si="149"/>
        <v>1.1607441860465115</v>
      </c>
      <c r="AU120" s="157">
        <f t="shared" si="151"/>
        <v>1.159019134311722</v>
      </c>
      <c r="AV120" s="157">
        <f t="shared" si="153"/>
        <v>1.1575139146567719</v>
      </c>
      <c r="AW120" s="157">
        <f t="shared" si="155"/>
        <v>1.1534479571085228</v>
      </c>
      <c r="AX120" s="157">
        <f t="shared" si="157"/>
        <v>1.1464535097390665</v>
      </c>
      <c r="AY120" s="157">
        <f t="shared" si="159"/>
        <v>1.1410021945866862</v>
      </c>
      <c r="AZ120" s="157">
        <f t="shared" ref="AZ120:AZ183" si="161">($B120/$B$55)</f>
        <v>1.1385036496350365</v>
      </c>
      <c r="BA120" s="157">
        <f t="shared" si="49"/>
        <v>1.1349827178460978</v>
      </c>
      <c r="BB120" s="157">
        <f t="shared" si="50"/>
        <v>1.1368440233236152</v>
      </c>
      <c r="BC120" s="157">
        <f t="shared" si="51"/>
        <v>1.1370512119555312</v>
      </c>
      <c r="BD120" s="157">
        <f t="shared" si="52"/>
        <v>1.1343636363636365</v>
      </c>
      <c r="BE120" s="157">
        <f t="shared" si="53"/>
        <v>1.1364298724954462</v>
      </c>
      <c r="BF120" s="157">
        <f t="shared" si="54"/>
        <v>1.1329217359723989</v>
      </c>
      <c r="BG120" s="157">
        <f t="shared" si="55"/>
        <v>1.1323049001814882</v>
      </c>
      <c r="BH120" s="157">
        <f t="shared" si="56"/>
        <v>1.1312783318223028</v>
      </c>
      <c r="BI120" s="157">
        <f t="shared" si="57"/>
        <v>1.125970041508753</v>
      </c>
      <c r="BJ120" s="157">
        <f t="shared" si="58"/>
        <v>1.1253607503607503</v>
      </c>
      <c r="BK120" s="157">
        <f t="shared" si="59"/>
        <v>1.1213156002875628</v>
      </c>
      <c r="BL120" s="157">
        <f t="shared" si="60"/>
        <v>1.1219205178924654</v>
      </c>
      <c r="BM120" s="157">
        <f t="shared" si="61"/>
        <v>1.1217188061848256</v>
      </c>
      <c r="BN120" s="157">
        <f t="shared" si="62"/>
        <v>1.1164996420901934</v>
      </c>
      <c r="BO120" s="157">
        <f t="shared" si="63"/>
        <v>1.1129147342133427</v>
      </c>
      <c r="BP120" s="157">
        <f t="shared" si="64"/>
        <v>1.107580330197053</v>
      </c>
      <c r="BQ120" s="157">
        <f t="shared" si="66"/>
        <v>1.1067943941813021</v>
      </c>
      <c r="BR120" s="157">
        <f t="shared" si="69"/>
        <v>1.1069907735982967</v>
      </c>
      <c r="BS120" s="157">
        <f t="shared" si="71"/>
        <v>1.1022968197879859</v>
      </c>
      <c r="BT120" s="157">
        <f t="shared" si="73"/>
        <v>1.100352733686067</v>
      </c>
      <c r="BU120" s="157">
        <f t="shared" si="75"/>
        <v>1.1028813858935831</v>
      </c>
      <c r="BV120" s="157">
        <f t="shared" si="77"/>
        <v>1.0982221439887343</v>
      </c>
      <c r="BW120" s="157">
        <f t="shared" si="79"/>
        <v>1.0964850615114234</v>
      </c>
      <c r="BX120" s="157">
        <f t="shared" si="81"/>
        <v>1.0964850615114234</v>
      </c>
      <c r="BY120" s="157">
        <f t="shared" si="83"/>
        <v>1.0880711545169166</v>
      </c>
      <c r="BZ120" s="157">
        <f t="shared" si="85"/>
        <v>1.0865552072448623</v>
      </c>
      <c r="CA120" s="157">
        <f t="shared" si="87"/>
        <v>1.0777336327517706</v>
      </c>
      <c r="CB120" s="157">
        <f t="shared" si="89"/>
        <v>1.0753188555670459</v>
      </c>
      <c r="CC120" s="157">
        <f t="shared" si="91"/>
        <v>1.0727303988995873</v>
      </c>
      <c r="CD120" s="157">
        <f t="shared" si="93"/>
        <v>1.0708891177480262</v>
      </c>
      <c r="CE120" s="157">
        <f t="shared" si="95"/>
        <v>1.0675906913073236</v>
      </c>
      <c r="CF120" s="157">
        <f t="shared" si="97"/>
        <v>1.0643125213237803</v>
      </c>
      <c r="CG120" s="157">
        <f t="shared" si="99"/>
        <v>1.0625</v>
      </c>
      <c r="CH120" s="157">
        <f t="shared" si="101"/>
        <v>1.063405488324527</v>
      </c>
      <c r="CI120" s="157">
        <f t="shared" si="103"/>
        <v>1.057278427385189</v>
      </c>
      <c r="CJ120" s="157">
        <f t="shared" si="105"/>
        <v>1.0551327583291055</v>
      </c>
      <c r="CK120" s="157">
        <f t="shared" si="107"/>
        <v>1.0537071440635029</v>
      </c>
      <c r="CL120" s="157">
        <f t="shared" si="109"/>
        <v>1.051753202966959</v>
      </c>
      <c r="CM120" s="157">
        <f t="shared" si="111"/>
        <v>1.049983170649613</v>
      </c>
      <c r="CN120" s="157">
        <f t="shared" si="113"/>
        <v>1.0478669801813907</v>
      </c>
      <c r="CO120" s="157">
        <f t="shared" si="115"/>
        <v>1.04070058381985</v>
      </c>
      <c r="CP120" s="157">
        <f t="shared" si="117"/>
        <v>1.0389675270607828</v>
      </c>
      <c r="CQ120" s="157">
        <f t="shared" si="119"/>
        <v>1.0324342214132054</v>
      </c>
      <c r="CR120" s="157">
        <f t="shared" si="121"/>
        <v>1.0295379537953795</v>
      </c>
      <c r="CS120" s="162">
        <f t="shared" si="123"/>
        <v>1.025982568656471</v>
      </c>
      <c r="CT120" s="163">
        <f t="shared" si="125"/>
        <v>1.023961923518792</v>
      </c>
      <c r="CU120" s="163">
        <f t="shared" si="128"/>
        <v>1.023961923518792</v>
      </c>
      <c r="CV120" s="163">
        <f t="shared" si="130"/>
        <v>1.0219492219492219</v>
      </c>
      <c r="CW120" s="163">
        <f t="shared" si="132"/>
        <v>1.0214472822527831</v>
      </c>
      <c r="CX120" s="163">
        <f t="shared" si="134"/>
        <v>1.0214472822527831</v>
      </c>
      <c r="CY120" s="163">
        <f t="shared" si="136"/>
        <v>1.0211129296235679</v>
      </c>
      <c r="CZ120" s="163">
        <f t="shared" si="138"/>
        <v>1.0211129296235679</v>
      </c>
      <c r="DA120" s="163">
        <f t="shared" si="140"/>
        <v>1.0208172100717141</v>
      </c>
      <c r="DB120" s="163">
        <f t="shared" si="142"/>
        <v>1.0197777051323962</v>
      </c>
      <c r="DC120" s="163">
        <f t="shared" si="144"/>
        <v>1.0176153971619637</v>
      </c>
      <c r="DD120" s="163">
        <f t="shared" si="146"/>
        <v>1.015131793036121</v>
      </c>
      <c r="DE120" s="163">
        <f t="shared" si="148"/>
        <v>1.0149666503985684</v>
      </c>
      <c r="DF120" s="163">
        <f t="shared" si="150"/>
        <v>1.0113470578699952</v>
      </c>
      <c r="DG120" s="163">
        <f t="shared" si="152"/>
        <v>1.0097103091115067</v>
      </c>
      <c r="DH120" s="163">
        <f t="shared" si="154"/>
        <v>1.0064526536538152</v>
      </c>
      <c r="DI120" s="163">
        <f t="shared" si="156"/>
        <v>1.0040231734792404</v>
      </c>
      <c r="DJ120" s="163">
        <f t="shared" si="158"/>
        <v>1.0035386842528551</v>
      </c>
      <c r="DK120" s="163">
        <f t="shared" si="160"/>
        <v>1.0033772917336765</v>
      </c>
      <c r="DL120" s="163">
        <f t="shared" ref="DL120:DL183" si="162">($B120/$B$119)</f>
        <v>1.0008020532563362</v>
      </c>
      <c r="DM120" s="156">
        <f>($B120/$B$120)</f>
        <v>1</v>
      </c>
      <c r="DN120" s="164"/>
      <c r="DO120" s="164"/>
      <c r="DP120" s="164"/>
      <c r="DQ120" s="164"/>
      <c r="DR120" s="164"/>
      <c r="DS120" s="164"/>
      <c r="DT120" s="164"/>
      <c r="DU120" s="164"/>
      <c r="DV120" s="164"/>
      <c r="DW120" s="164"/>
      <c r="DX120" s="164"/>
      <c r="DY120" s="164"/>
      <c r="DZ120" s="164"/>
      <c r="EA120" s="164"/>
      <c r="EB120" s="164"/>
      <c r="EC120" s="164"/>
      <c r="ED120" s="164"/>
      <c r="EE120" s="164"/>
      <c r="EF120" s="164"/>
      <c r="EG120" s="164"/>
      <c r="EH120" s="164"/>
      <c r="EI120" s="164"/>
      <c r="EJ120" s="164"/>
      <c r="EK120" s="164"/>
      <c r="EL120" s="164"/>
      <c r="EM120" s="164"/>
      <c r="EN120" s="157"/>
      <c r="EO120" s="157"/>
      <c r="EP120" s="157"/>
      <c r="EQ120" s="157"/>
      <c r="ER120" s="157"/>
      <c r="ES120" s="157"/>
      <c r="ET120" s="157"/>
      <c r="EU120" s="157"/>
      <c r="EV120" s="157"/>
      <c r="EW120" s="157"/>
      <c r="EX120" s="157"/>
      <c r="EY120" s="157"/>
      <c r="EZ120" s="157"/>
      <c r="FA120" s="157"/>
      <c r="FB120" s="157"/>
      <c r="FC120" s="157"/>
      <c r="FD120" s="157"/>
      <c r="FE120" s="157"/>
      <c r="FF120" s="157"/>
      <c r="FG120" s="157"/>
      <c r="FH120" s="157"/>
      <c r="FI120" s="157"/>
      <c r="FJ120" s="157"/>
      <c r="FK120" s="157"/>
      <c r="FL120" s="157"/>
      <c r="FM120" s="157"/>
      <c r="FN120" s="157"/>
      <c r="FO120" s="157"/>
      <c r="FP120" s="157"/>
      <c r="FQ120" s="157"/>
      <c r="FR120" s="157"/>
      <c r="FS120" s="157"/>
      <c r="FT120" s="157"/>
      <c r="FU120" s="157"/>
      <c r="FV120" s="157"/>
      <c r="FW120" s="157"/>
      <c r="FX120" s="157"/>
      <c r="FY120" s="157"/>
      <c r="FZ120" s="157"/>
      <c r="GA120" s="157"/>
      <c r="GB120" s="157"/>
      <c r="GC120" s="157"/>
      <c r="GD120" s="157"/>
      <c r="GE120" s="157"/>
      <c r="GF120" s="157"/>
      <c r="GG120" s="157"/>
      <c r="GH120" s="157"/>
      <c r="GI120" s="157"/>
      <c r="GJ120" s="157"/>
      <c r="GK120" s="157"/>
      <c r="GL120" s="157"/>
      <c r="GM120" s="157"/>
      <c r="GN120" s="157"/>
      <c r="GO120" s="157"/>
      <c r="GP120" s="157"/>
      <c r="GQ120" s="157"/>
      <c r="GR120" s="157"/>
      <c r="GS120" s="157"/>
      <c r="GT120" s="157"/>
      <c r="GU120" s="157"/>
      <c r="GV120" s="157"/>
      <c r="GW120" s="157"/>
      <c r="GX120" s="157"/>
      <c r="GY120" s="157"/>
      <c r="GZ120" s="157"/>
      <c r="HA120" s="157"/>
      <c r="HB120" s="157"/>
      <c r="HC120" s="157"/>
      <c r="HD120" s="157"/>
      <c r="HE120" s="157"/>
      <c r="HF120" s="157"/>
      <c r="HG120" s="157"/>
      <c r="HH120" s="157"/>
      <c r="HI120" s="157"/>
      <c r="HJ120" s="157"/>
      <c r="HK120" s="157"/>
      <c r="HL120" s="157"/>
      <c r="HM120" s="157"/>
      <c r="HN120" s="157"/>
      <c r="HO120" s="157"/>
      <c r="HP120" s="157"/>
      <c r="HQ120" s="157"/>
      <c r="HR120" s="157"/>
      <c r="HS120" s="157"/>
      <c r="HT120" s="157"/>
      <c r="HU120" s="157"/>
      <c r="HV120" s="157"/>
      <c r="HW120" s="157"/>
      <c r="HX120" s="157"/>
      <c r="HY120" s="157"/>
      <c r="HZ120" s="157"/>
      <c r="IA120" s="157"/>
      <c r="IB120" s="157"/>
      <c r="IC120" s="157"/>
      <c r="ID120" s="157"/>
      <c r="IE120" s="157"/>
      <c r="IF120" s="157"/>
      <c r="IG120" s="157"/>
      <c r="IH120" s="157"/>
      <c r="II120" s="157"/>
      <c r="IJ120" s="157"/>
      <c r="IK120" s="157"/>
      <c r="IL120" s="157"/>
      <c r="IM120" s="157"/>
      <c r="IN120" s="157"/>
      <c r="IO120" s="157"/>
      <c r="IP120" s="157"/>
      <c r="IQ120" s="157"/>
      <c r="IR120" s="157"/>
      <c r="IS120" s="157"/>
      <c r="IT120" s="157"/>
      <c r="IU120" s="157"/>
      <c r="IV120" s="157"/>
      <c r="IW120" s="157"/>
      <c r="IX120" s="157"/>
      <c r="IY120" s="157"/>
      <c r="IZ120" s="157"/>
      <c r="JA120" s="157"/>
      <c r="JB120" s="157"/>
      <c r="JC120" s="157"/>
      <c r="JD120" s="157"/>
      <c r="JE120" s="157"/>
      <c r="JF120" s="157"/>
      <c r="JG120" s="157"/>
      <c r="JH120" s="157"/>
      <c r="JI120" s="157"/>
      <c r="JJ120" s="157"/>
      <c r="JK120" s="157"/>
      <c r="JL120" s="157"/>
      <c r="JM120" s="157"/>
      <c r="JN120" s="157"/>
      <c r="JO120" s="157"/>
      <c r="JP120" s="157"/>
      <c r="JQ120" s="157"/>
      <c r="JR120" s="157"/>
      <c r="JS120" s="157"/>
      <c r="JT120" s="157"/>
      <c r="JU120" s="157"/>
      <c r="JV120" s="157"/>
      <c r="JW120" s="157"/>
      <c r="JX120" s="157"/>
      <c r="JY120" s="157"/>
      <c r="JZ120" s="157"/>
      <c r="KA120" s="157"/>
      <c r="KB120" s="157"/>
      <c r="KC120" s="157"/>
      <c r="KD120" s="157"/>
      <c r="KE120" s="157"/>
      <c r="KF120" s="157"/>
      <c r="KG120" s="157"/>
      <c r="KH120" s="157"/>
      <c r="KI120" s="157"/>
      <c r="KJ120" s="157"/>
      <c r="KK120" s="157"/>
      <c r="KL120" s="157"/>
      <c r="KM120" s="157"/>
      <c r="KN120" s="157"/>
      <c r="KO120" s="157"/>
      <c r="KP120" s="157"/>
      <c r="KQ120" s="157"/>
      <c r="KR120" s="157"/>
      <c r="KS120" s="157"/>
      <c r="KT120" s="157"/>
      <c r="KU120" s="157"/>
      <c r="KV120" s="157"/>
      <c r="KW120" s="157"/>
      <c r="KX120" s="157"/>
      <c r="KY120" s="157"/>
      <c r="KZ120" s="157"/>
      <c r="LA120" s="157"/>
      <c r="LB120" s="157"/>
      <c r="LC120" s="157"/>
      <c r="LD120" s="157"/>
      <c r="LE120" s="157"/>
      <c r="LF120" s="157"/>
      <c r="LG120" s="157"/>
      <c r="LH120" s="157"/>
      <c r="LI120" s="157"/>
      <c r="LJ120" s="157"/>
      <c r="LK120" s="157"/>
      <c r="LL120" s="157"/>
      <c r="LM120" s="157"/>
      <c r="LN120" s="157"/>
      <c r="LO120" s="157"/>
      <c r="LP120" s="157"/>
      <c r="LQ120" s="157"/>
      <c r="LR120" s="157"/>
      <c r="LS120" s="157"/>
      <c r="LT120" s="157"/>
      <c r="LU120" s="157"/>
      <c r="LV120" s="157"/>
      <c r="LW120" s="157"/>
      <c r="LX120" s="157"/>
      <c r="LY120" s="157"/>
      <c r="LZ120" s="157"/>
      <c r="MA120" s="157"/>
      <c r="MB120" s="157"/>
      <c r="MC120" s="157"/>
      <c r="MD120" s="157"/>
      <c r="ME120" s="157"/>
      <c r="MF120" s="157"/>
      <c r="MG120" s="157"/>
      <c r="MH120" s="157"/>
      <c r="MI120" s="157"/>
      <c r="MJ120" s="157"/>
      <c r="MK120" s="157"/>
      <c r="ML120" s="157"/>
      <c r="MM120" s="157"/>
      <c r="MN120" s="157"/>
      <c r="MO120" s="157"/>
      <c r="MP120" s="157"/>
      <c r="MQ120" s="157"/>
      <c r="MR120" s="157"/>
      <c r="MS120" s="157"/>
      <c r="MT120" s="157"/>
      <c r="MU120" s="157"/>
      <c r="MV120" s="157"/>
      <c r="MW120" s="157"/>
      <c r="MX120" s="157"/>
      <c r="MY120" s="157"/>
      <c r="MZ120" s="157"/>
      <c r="NA120" s="157"/>
      <c r="NB120" s="157"/>
      <c r="NC120" s="157"/>
      <c r="ND120" s="157"/>
      <c r="NE120" s="157"/>
      <c r="NF120" s="157"/>
      <c r="NG120" s="157"/>
      <c r="NH120" s="157"/>
      <c r="NI120" s="157"/>
      <c r="NJ120" s="157"/>
      <c r="NK120" s="157"/>
      <c r="NL120" s="157"/>
      <c r="NM120" s="157"/>
      <c r="NN120" s="157"/>
      <c r="NO120" s="157"/>
      <c r="NP120" s="157"/>
      <c r="NQ120" s="157"/>
      <c r="NR120" s="157"/>
      <c r="NS120" s="157"/>
      <c r="NT120" s="157"/>
      <c r="NU120" s="157"/>
      <c r="NV120" s="157"/>
      <c r="NW120" s="157"/>
      <c r="NX120" s="157"/>
      <c r="NY120" s="157"/>
      <c r="NZ120" s="157"/>
      <c r="OA120" s="157"/>
      <c r="OB120" s="157"/>
      <c r="OC120" s="157"/>
      <c r="OD120" s="157"/>
      <c r="OE120" s="157"/>
      <c r="OF120" s="157"/>
      <c r="OG120" s="157"/>
      <c r="OH120" s="157"/>
      <c r="OI120" s="157"/>
      <c r="OJ120" s="157"/>
      <c r="OK120" s="157"/>
      <c r="OL120" s="157"/>
      <c r="OM120" s="157"/>
      <c r="ON120" s="157"/>
      <c r="OO120" s="157"/>
      <c r="OP120" s="157"/>
      <c r="OQ120" s="157"/>
      <c r="OR120" s="157"/>
      <c r="OS120" s="157"/>
      <c r="OT120" s="157"/>
      <c r="OU120" s="157"/>
      <c r="OV120" s="157"/>
      <c r="OW120" s="157"/>
      <c r="OX120" s="157"/>
      <c r="OY120" s="157"/>
      <c r="OZ120" s="157"/>
      <c r="PA120" s="157"/>
      <c r="PB120" s="157"/>
      <c r="PC120" s="157"/>
      <c r="PD120" s="157"/>
      <c r="PE120" s="157"/>
      <c r="PF120" s="157"/>
      <c r="PG120" s="157"/>
      <c r="PH120" s="157"/>
      <c r="PI120" s="157"/>
      <c r="PJ120" s="157"/>
      <c r="PK120" s="157"/>
      <c r="PL120" s="157"/>
      <c r="PM120" s="157"/>
      <c r="PN120" s="157"/>
      <c r="PO120" s="157"/>
      <c r="PP120" s="157"/>
      <c r="PQ120" s="157"/>
      <c r="PR120" s="157"/>
      <c r="PS120" s="157"/>
      <c r="PT120" s="157"/>
      <c r="PU120" s="157"/>
      <c r="PV120" s="157"/>
      <c r="PW120" s="157"/>
      <c r="PX120" s="157"/>
      <c r="PY120" s="157"/>
      <c r="PZ120" s="157"/>
      <c r="QA120" s="157"/>
      <c r="QB120" s="157"/>
      <c r="QC120" s="157"/>
      <c r="QD120" s="157"/>
      <c r="QE120" s="157"/>
      <c r="QF120" s="157"/>
      <c r="QG120" s="157"/>
      <c r="QH120" s="157"/>
      <c r="QI120" s="157"/>
      <c r="QJ120" s="157"/>
      <c r="QK120" s="157"/>
      <c r="QL120" s="157"/>
      <c r="QM120" s="157"/>
      <c r="QN120" s="157"/>
      <c r="QO120" s="157"/>
      <c r="QP120" s="157"/>
      <c r="QQ120" s="157"/>
      <c r="QR120" s="157"/>
      <c r="QS120" s="157"/>
      <c r="QT120" s="157"/>
      <c r="QU120" s="157"/>
      <c r="QV120" s="157"/>
      <c r="QW120" s="157"/>
      <c r="QX120" s="157"/>
      <c r="QY120" s="157"/>
      <c r="QZ120" s="157"/>
      <c r="RA120" s="157"/>
      <c r="RB120" s="157"/>
      <c r="RC120" s="157"/>
      <c r="RD120" s="157"/>
      <c r="RE120" s="157"/>
      <c r="RF120" s="157"/>
      <c r="RG120" s="157"/>
      <c r="RH120" s="157"/>
      <c r="RI120" s="157"/>
      <c r="RJ120" s="157"/>
      <c r="RK120" s="157"/>
      <c r="RL120" s="157"/>
      <c r="RM120" s="157"/>
      <c r="RN120" s="157"/>
      <c r="RO120" s="157"/>
      <c r="RP120" s="157"/>
    </row>
    <row r="121" spans="1:484" ht="13">
      <c r="A121" s="149">
        <v>43983</v>
      </c>
      <c r="B121" s="132">
        <v>6247</v>
      </c>
      <c r="C121" s="135">
        <f t="shared" si="126"/>
        <v>1.2999999999999999E-3</v>
      </c>
      <c r="D121" s="57"/>
      <c r="E121" s="157">
        <f t="shared" si="65"/>
        <v>1.2571946065606763</v>
      </c>
      <c r="F121" s="157">
        <f t="shared" si="68"/>
        <v>1.2476532854004394</v>
      </c>
      <c r="G121" s="157">
        <f t="shared" si="70"/>
        <v>1.2469061876247505</v>
      </c>
      <c r="H121" s="157">
        <f t="shared" si="72"/>
        <v>1.2424423229912489</v>
      </c>
      <c r="I121" s="157">
        <f t="shared" si="74"/>
        <v>1.2407149950347567</v>
      </c>
      <c r="J121" s="157">
        <f t="shared" si="76"/>
        <v>1.2348290175924095</v>
      </c>
      <c r="K121" s="157">
        <f t="shared" si="78"/>
        <v>1.2311785573512022</v>
      </c>
      <c r="L121" s="157">
        <f t="shared" si="80"/>
        <v>1.2270673737968965</v>
      </c>
      <c r="M121" s="157">
        <f t="shared" si="82"/>
        <v>1.2253825029423304</v>
      </c>
      <c r="N121" s="157">
        <f t="shared" si="84"/>
        <v>1.2239420062695925</v>
      </c>
      <c r="O121" s="157">
        <f t="shared" si="86"/>
        <v>1.2217876002346959</v>
      </c>
      <c r="P121" s="157">
        <f t="shared" si="88"/>
        <v>1.221309872922776</v>
      </c>
      <c r="Q121" s="157">
        <f t="shared" si="90"/>
        <v>1.2201171875000001</v>
      </c>
      <c r="R121" s="157">
        <f t="shared" si="92"/>
        <v>1.2196407653260446</v>
      </c>
      <c r="S121" s="157">
        <f t="shared" si="94"/>
        <v>1.2144245723172629</v>
      </c>
      <c r="T121" s="157">
        <f t="shared" si="96"/>
        <v>1.2130097087378642</v>
      </c>
      <c r="U121" s="157">
        <f t="shared" si="98"/>
        <v>1.2090187729823882</v>
      </c>
      <c r="V121" s="157">
        <f t="shared" si="100"/>
        <v>1.2083172147001935</v>
      </c>
      <c r="W121" s="157">
        <f t="shared" si="102"/>
        <v>1.205054012345679</v>
      </c>
      <c r="X121" s="157">
        <f t="shared" si="104"/>
        <v>1.2004227517294388</v>
      </c>
      <c r="Y121" s="157">
        <f t="shared" si="106"/>
        <v>1.2025024061597691</v>
      </c>
      <c r="Z121" s="157">
        <f t="shared" si="108"/>
        <v>1.2004227517294388</v>
      </c>
      <c r="AA121" s="157">
        <f t="shared" si="110"/>
        <v>1.1983502781507769</v>
      </c>
      <c r="AB121" s="157">
        <f t="shared" si="112"/>
        <v>1.1990403071017275</v>
      </c>
      <c r="AC121" s="157">
        <f t="shared" si="114"/>
        <v>1.1953693073096059</v>
      </c>
      <c r="AD121" s="157">
        <f t="shared" si="116"/>
        <v>1.1908120472741137</v>
      </c>
      <c r="AE121" s="157">
        <f t="shared" si="118"/>
        <v>1.1901314536102114</v>
      </c>
      <c r="AF121" s="157">
        <f t="shared" si="120"/>
        <v>1.1883203347917064</v>
      </c>
      <c r="AG121" s="157">
        <f t="shared" si="122"/>
        <v>1.1849393019726859</v>
      </c>
      <c r="AH121" s="157">
        <f t="shared" si="124"/>
        <v>1.1818009837306092</v>
      </c>
      <c r="AI121" s="157">
        <f t="shared" si="127"/>
        <v>1.1829199015338003</v>
      </c>
      <c r="AJ121" s="157">
        <f t="shared" si="129"/>
        <v>1.1838165624407808</v>
      </c>
      <c r="AK121" s="157">
        <f t="shared" si="131"/>
        <v>1.1820245979186377</v>
      </c>
      <c r="AL121" s="157">
        <f t="shared" si="133"/>
        <v>1.1769027882441598</v>
      </c>
      <c r="AM121" s="157">
        <f t="shared" si="135"/>
        <v>1.174910663908219</v>
      </c>
      <c r="AN121" s="157">
        <f t="shared" si="137"/>
        <v>1.1729252722493428</v>
      </c>
      <c r="AO121" s="157">
        <f t="shared" si="139"/>
        <v>1.1733658903080391</v>
      </c>
      <c r="AP121" s="157">
        <f t="shared" si="141"/>
        <v>1.1740274384514189</v>
      </c>
      <c r="AQ121" s="157">
        <f t="shared" si="143"/>
        <v>1.1709465791940019</v>
      </c>
      <c r="AR121" s="157">
        <f t="shared" si="145"/>
        <v>1.1663554891710231</v>
      </c>
      <c r="AS121" s="157">
        <f t="shared" si="147"/>
        <v>1.163314711359404</v>
      </c>
      <c r="AT121" s="157">
        <f t="shared" si="149"/>
        <v>1.162232558139535</v>
      </c>
      <c r="AU121" s="157">
        <f t="shared" si="151"/>
        <v>1.1605052944454766</v>
      </c>
      <c r="AV121" s="157">
        <f t="shared" si="153"/>
        <v>1.1589981447124305</v>
      </c>
      <c r="AW121" s="157">
        <f t="shared" si="155"/>
        <v>1.1549269735625809</v>
      </c>
      <c r="AX121" s="157">
        <f t="shared" si="157"/>
        <v>1.1479235575156193</v>
      </c>
      <c r="AY121" s="157">
        <f t="shared" si="159"/>
        <v>1.142465252377469</v>
      </c>
      <c r="AZ121" s="157">
        <f t="shared" si="161"/>
        <v>1.1399635036496349</v>
      </c>
      <c r="BA121" s="157">
        <f t="shared" ref="BA121:BA184" si="163">($B121/$B$56)</f>
        <v>1.1364380571220667</v>
      </c>
      <c r="BB121" s="157">
        <f t="shared" si="50"/>
        <v>1.1383017492711369</v>
      </c>
      <c r="BC121" s="157">
        <f t="shared" si="51"/>
        <v>1.1385092035720794</v>
      </c>
      <c r="BD121" s="157">
        <f t="shared" si="52"/>
        <v>1.1358181818181818</v>
      </c>
      <c r="BE121" s="157">
        <f t="shared" si="53"/>
        <v>1.1378870673952641</v>
      </c>
      <c r="BF121" s="157">
        <f t="shared" si="54"/>
        <v>1.134374432540403</v>
      </c>
      <c r="BG121" s="157">
        <f t="shared" si="55"/>
        <v>1.1337568058076226</v>
      </c>
      <c r="BH121" s="157">
        <f t="shared" si="56"/>
        <v>1.1327289211242066</v>
      </c>
      <c r="BI121" s="157">
        <f t="shared" si="57"/>
        <v>1.1274138242194549</v>
      </c>
      <c r="BJ121" s="157">
        <f t="shared" si="58"/>
        <v>1.1268037518037517</v>
      </c>
      <c r="BK121" s="157">
        <f t="shared" si="59"/>
        <v>1.1227534148094895</v>
      </c>
      <c r="BL121" s="157">
        <f t="shared" si="60"/>
        <v>1.1233591080740875</v>
      </c>
      <c r="BM121" s="157">
        <f t="shared" si="61"/>
        <v>1.1231571377202445</v>
      </c>
      <c r="BN121" s="157">
        <f t="shared" si="62"/>
        <v>1.1179312813171081</v>
      </c>
      <c r="BO121" s="157">
        <f t="shared" si="63"/>
        <v>1.1143417766678558</v>
      </c>
      <c r="BP121" s="157">
        <f t="shared" si="64"/>
        <v>1.109000532575892</v>
      </c>
      <c r="BQ121" s="157">
        <f t="shared" si="66"/>
        <v>1.1082135887883626</v>
      </c>
      <c r="BR121" s="157">
        <f t="shared" si="69"/>
        <v>1.1084102200141945</v>
      </c>
      <c r="BS121" s="157">
        <f t="shared" si="71"/>
        <v>1.1037102473498233</v>
      </c>
      <c r="BT121" s="157">
        <f t="shared" si="73"/>
        <v>1.1017636684303351</v>
      </c>
      <c r="BU121" s="157">
        <f t="shared" si="75"/>
        <v>1.1042955630192681</v>
      </c>
      <c r="BV121" s="157">
        <f t="shared" si="77"/>
        <v>1.0996303467699349</v>
      </c>
      <c r="BW121" s="157">
        <f t="shared" si="79"/>
        <v>1.0978910369068542</v>
      </c>
      <c r="BX121" s="157">
        <f t="shared" si="81"/>
        <v>1.0978910369068542</v>
      </c>
      <c r="BY121" s="157">
        <f t="shared" si="83"/>
        <v>1.0894663411231251</v>
      </c>
      <c r="BZ121" s="157">
        <f t="shared" si="85"/>
        <v>1.0879484500174155</v>
      </c>
      <c r="CA121" s="157">
        <f t="shared" si="87"/>
        <v>1.0791155640006909</v>
      </c>
      <c r="CB121" s="157">
        <f t="shared" si="89"/>
        <v>1.0766976904515684</v>
      </c>
      <c r="CC121" s="157">
        <f t="shared" si="91"/>
        <v>1.0741059147180192</v>
      </c>
      <c r="CD121" s="157">
        <f t="shared" si="93"/>
        <v>1.0722622725712323</v>
      </c>
      <c r="CE121" s="157">
        <f t="shared" si="95"/>
        <v>1.0689596167008899</v>
      </c>
      <c r="CF121" s="157">
        <f t="shared" si="97"/>
        <v>1.0656772432616854</v>
      </c>
      <c r="CG121" s="157">
        <f t="shared" si="99"/>
        <v>1.0638623978201636</v>
      </c>
      <c r="CH121" s="157">
        <f t="shared" si="101"/>
        <v>1.0647690472132265</v>
      </c>
      <c r="CI121" s="157">
        <f t="shared" si="103"/>
        <v>1.0586341298085071</v>
      </c>
      <c r="CJ121" s="157">
        <f t="shared" si="105"/>
        <v>1.0564857094537461</v>
      </c>
      <c r="CK121" s="157">
        <f t="shared" si="107"/>
        <v>1.0550582671845972</v>
      </c>
      <c r="CL121" s="157">
        <f t="shared" si="109"/>
        <v>1.0531018206338503</v>
      </c>
      <c r="CM121" s="157">
        <f t="shared" si="111"/>
        <v>1.0513295186805789</v>
      </c>
      <c r="CN121" s="157">
        <f t="shared" si="113"/>
        <v>1.0492106147127982</v>
      </c>
      <c r="CO121" s="157">
        <f t="shared" si="115"/>
        <v>1.0420350291909926</v>
      </c>
      <c r="CP121" s="157">
        <f t="shared" si="117"/>
        <v>1.0402997502081599</v>
      </c>
      <c r="CQ121" s="157">
        <f t="shared" si="119"/>
        <v>1.0337580671851729</v>
      </c>
      <c r="CR121" s="157">
        <f t="shared" si="121"/>
        <v>1.030858085808581</v>
      </c>
      <c r="CS121" s="162">
        <f t="shared" si="123"/>
        <v>1.0272981417530012</v>
      </c>
      <c r="CT121" s="163">
        <f t="shared" si="125"/>
        <v>1.0252749056294108</v>
      </c>
      <c r="CU121" s="163">
        <f t="shared" si="128"/>
        <v>1.0252749056294108</v>
      </c>
      <c r="CV121" s="163">
        <f t="shared" si="130"/>
        <v>1.0232596232596232</v>
      </c>
      <c r="CW121" s="163">
        <f t="shared" si="132"/>
        <v>1.0227570399476098</v>
      </c>
      <c r="CX121" s="163">
        <f t="shared" si="134"/>
        <v>1.0227570399476098</v>
      </c>
      <c r="CY121" s="163">
        <f t="shared" si="136"/>
        <v>1.0224222585924714</v>
      </c>
      <c r="CZ121" s="163">
        <f t="shared" si="138"/>
        <v>1.0224222585924714</v>
      </c>
      <c r="DA121" s="163">
        <f t="shared" si="140"/>
        <v>1.0221261598522196</v>
      </c>
      <c r="DB121" s="163">
        <f t="shared" si="142"/>
        <v>1.0210853220006537</v>
      </c>
      <c r="DC121" s="163">
        <f t="shared" si="144"/>
        <v>1.0189202413961833</v>
      </c>
      <c r="DD121" s="163">
        <f t="shared" si="146"/>
        <v>1.0164334526521315</v>
      </c>
      <c r="DE121" s="163">
        <f t="shared" si="148"/>
        <v>1.0162680982593135</v>
      </c>
      <c r="DF121" s="163">
        <f t="shared" si="150"/>
        <v>1.0126438644837088</v>
      </c>
      <c r="DG121" s="163">
        <f t="shared" si="152"/>
        <v>1.0110050169930409</v>
      </c>
      <c r="DH121" s="163">
        <f t="shared" si="154"/>
        <v>1.0077431843845781</v>
      </c>
      <c r="DI121" s="163">
        <f t="shared" si="156"/>
        <v>1.0053105889925973</v>
      </c>
      <c r="DJ121" s="163">
        <f t="shared" si="158"/>
        <v>1.0048254785266206</v>
      </c>
      <c r="DK121" s="163">
        <f t="shared" si="160"/>
        <v>1.0046638790607914</v>
      </c>
      <c r="DL121" s="163">
        <f t="shared" si="162"/>
        <v>1.0020853384664741</v>
      </c>
      <c r="DM121" s="163">
        <f t="shared" ref="DM121:DM184" si="164">($B121/$B$120)</f>
        <v>1.0012822567719186</v>
      </c>
      <c r="DN121" s="156">
        <f>($B121/$B$121)</f>
        <v>1</v>
      </c>
      <c r="DO121" s="164"/>
      <c r="DP121" s="164"/>
      <c r="DQ121" s="164"/>
      <c r="DR121" s="164"/>
      <c r="DS121" s="164"/>
      <c r="DT121" s="164"/>
      <c r="DU121" s="164"/>
      <c r="DV121" s="164"/>
      <c r="DW121" s="164"/>
      <c r="DX121" s="164"/>
      <c r="DY121" s="164"/>
      <c r="DZ121" s="164"/>
      <c r="EA121" s="164"/>
      <c r="EB121" s="164"/>
      <c r="EC121" s="164"/>
      <c r="ED121" s="164"/>
      <c r="EE121" s="164"/>
      <c r="EF121" s="164"/>
      <c r="EG121" s="164"/>
      <c r="EH121" s="164"/>
      <c r="EI121" s="164"/>
      <c r="EJ121" s="164"/>
      <c r="EK121" s="164"/>
      <c r="EL121" s="164"/>
      <c r="EM121" s="164"/>
      <c r="EN121" s="157"/>
      <c r="EO121" s="157"/>
      <c r="EP121" s="157"/>
      <c r="EQ121" s="157"/>
      <c r="ER121" s="157"/>
      <c r="ES121" s="157"/>
      <c r="ET121" s="157"/>
      <c r="EU121" s="157"/>
      <c r="EV121" s="157"/>
      <c r="EW121" s="157"/>
      <c r="EX121" s="157"/>
      <c r="EY121" s="157"/>
      <c r="EZ121" s="157"/>
      <c r="FA121" s="157"/>
      <c r="FB121" s="157"/>
      <c r="FC121" s="157"/>
      <c r="FD121" s="157"/>
      <c r="FE121" s="157"/>
      <c r="FF121" s="157"/>
      <c r="FG121" s="157"/>
      <c r="FH121" s="157"/>
      <c r="FI121" s="157"/>
      <c r="FJ121" s="157"/>
      <c r="FK121" s="157"/>
      <c r="FL121" s="157"/>
      <c r="FM121" s="157"/>
      <c r="FN121" s="157"/>
      <c r="FO121" s="157"/>
      <c r="FP121" s="157"/>
      <c r="FQ121" s="157"/>
      <c r="FR121" s="157"/>
      <c r="FS121" s="157"/>
      <c r="FT121" s="157"/>
      <c r="FU121" s="157"/>
      <c r="FV121" s="157"/>
      <c r="FW121" s="157"/>
      <c r="FX121" s="157"/>
      <c r="FY121" s="157"/>
      <c r="FZ121" s="157"/>
      <c r="GA121" s="157"/>
      <c r="GB121" s="157"/>
      <c r="GC121" s="157"/>
      <c r="GD121" s="157"/>
      <c r="GE121" s="157"/>
      <c r="GF121" s="157"/>
      <c r="GG121" s="157"/>
      <c r="GH121" s="157"/>
      <c r="GI121" s="157"/>
      <c r="GJ121" s="157"/>
      <c r="GK121" s="157"/>
      <c r="GL121" s="157"/>
      <c r="GM121" s="157"/>
      <c r="GN121" s="157"/>
      <c r="GO121" s="157"/>
      <c r="GP121" s="157"/>
      <c r="GQ121" s="157"/>
      <c r="GR121" s="157"/>
      <c r="GS121" s="157"/>
      <c r="GT121" s="157"/>
      <c r="GU121" s="157"/>
      <c r="GV121" s="157"/>
      <c r="GW121" s="157"/>
      <c r="GX121" s="157"/>
      <c r="GY121" s="157"/>
      <c r="GZ121" s="157"/>
      <c r="HA121" s="157"/>
      <c r="HB121" s="157"/>
      <c r="HC121" s="157"/>
      <c r="HD121" s="157"/>
      <c r="HE121" s="157"/>
      <c r="HF121" s="157"/>
      <c r="HG121" s="157"/>
      <c r="HH121" s="157"/>
      <c r="HI121" s="157"/>
      <c r="HJ121" s="157"/>
      <c r="HK121" s="157"/>
      <c r="HL121" s="157"/>
      <c r="HM121" s="157"/>
      <c r="HN121" s="157"/>
      <c r="HO121" s="157"/>
      <c r="HP121" s="157"/>
      <c r="HQ121" s="157"/>
      <c r="HR121" s="157"/>
      <c r="HS121" s="157"/>
      <c r="HT121" s="157"/>
      <c r="HU121" s="157"/>
      <c r="HV121" s="157"/>
      <c r="HW121" s="157"/>
      <c r="HX121" s="157"/>
      <c r="HY121" s="157"/>
      <c r="HZ121" s="157"/>
      <c r="IA121" s="157"/>
      <c r="IB121" s="157"/>
      <c r="IC121" s="157"/>
      <c r="ID121" s="157"/>
      <c r="IE121" s="157"/>
      <c r="IF121" s="157"/>
      <c r="IG121" s="157"/>
      <c r="IH121" s="157"/>
      <c r="II121" s="157"/>
      <c r="IJ121" s="157"/>
      <c r="IK121" s="157"/>
      <c r="IL121" s="157"/>
      <c r="IM121" s="157"/>
      <c r="IN121" s="157"/>
      <c r="IO121" s="157"/>
      <c r="IP121" s="157"/>
      <c r="IQ121" s="157"/>
      <c r="IR121" s="157"/>
      <c r="IS121" s="157"/>
      <c r="IT121" s="157"/>
      <c r="IU121" s="157"/>
      <c r="IV121" s="157"/>
      <c r="IW121" s="157"/>
      <c r="IX121" s="157"/>
      <c r="IY121" s="157"/>
      <c r="IZ121" s="157"/>
      <c r="JA121" s="157"/>
      <c r="JB121" s="157"/>
      <c r="JC121" s="157"/>
      <c r="JD121" s="157"/>
      <c r="JE121" s="157"/>
      <c r="JF121" s="157"/>
      <c r="JG121" s="157"/>
      <c r="JH121" s="157"/>
      <c r="JI121" s="157"/>
      <c r="JJ121" s="157"/>
      <c r="JK121" s="157"/>
      <c r="JL121" s="157"/>
      <c r="JM121" s="157"/>
      <c r="JN121" s="157"/>
      <c r="JO121" s="157"/>
      <c r="JP121" s="157"/>
      <c r="JQ121" s="157"/>
      <c r="JR121" s="157"/>
      <c r="JS121" s="157"/>
      <c r="JT121" s="157"/>
      <c r="JU121" s="157"/>
      <c r="JV121" s="157"/>
      <c r="JW121" s="157"/>
      <c r="JX121" s="157"/>
      <c r="JY121" s="157"/>
      <c r="JZ121" s="157"/>
      <c r="KA121" s="157"/>
      <c r="KB121" s="157"/>
      <c r="KC121" s="157"/>
      <c r="KD121" s="157"/>
      <c r="KE121" s="157"/>
      <c r="KF121" s="157"/>
      <c r="KG121" s="157"/>
      <c r="KH121" s="157"/>
      <c r="KI121" s="157"/>
      <c r="KJ121" s="157"/>
      <c r="KK121" s="157"/>
      <c r="KL121" s="157"/>
      <c r="KM121" s="157"/>
      <c r="KN121" s="157"/>
      <c r="KO121" s="157"/>
      <c r="KP121" s="157"/>
      <c r="KQ121" s="157"/>
      <c r="KR121" s="157"/>
      <c r="KS121" s="157"/>
      <c r="KT121" s="157"/>
      <c r="KU121" s="157"/>
      <c r="KV121" s="157"/>
      <c r="KW121" s="157"/>
      <c r="KX121" s="157"/>
      <c r="KY121" s="157"/>
      <c r="KZ121" s="157"/>
      <c r="LA121" s="157"/>
      <c r="LB121" s="157"/>
      <c r="LC121" s="157"/>
      <c r="LD121" s="157"/>
      <c r="LE121" s="157"/>
      <c r="LF121" s="157"/>
      <c r="LG121" s="157"/>
      <c r="LH121" s="157"/>
      <c r="LI121" s="157"/>
      <c r="LJ121" s="157"/>
      <c r="LK121" s="157"/>
      <c r="LL121" s="157"/>
      <c r="LM121" s="157"/>
      <c r="LN121" s="157"/>
      <c r="LO121" s="157"/>
      <c r="LP121" s="157"/>
      <c r="LQ121" s="157"/>
      <c r="LR121" s="157"/>
      <c r="LS121" s="157"/>
      <c r="LT121" s="157"/>
      <c r="LU121" s="157"/>
      <c r="LV121" s="157"/>
      <c r="LW121" s="157"/>
      <c r="LX121" s="157"/>
      <c r="LY121" s="157"/>
      <c r="LZ121" s="157"/>
      <c r="MA121" s="157"/>
      <c r="MB121" s="157"/>
      <c r="MC121" s="157"/>
      <c r="MD121" s="157"/>
      <c r="ME121" s="157"/>
      <c r="MF121" s="157"/>
      <c r="MG121" s="157"/>
      <c r="MH121" s="157"/>
      <c r="MI121" s="157"/>
      <c r="MJ121" s="157"/>
      <c r="MK121" s="157"/>
      <c r="ML121" s="157"/>
      <c r="MM121" s="157"/>
      <c r="MN121" s="157"/>
      <c r="MO121" s="157"/>
      <c r="MP121" s="157"/>
      <c r="MQ121" s="157"/>
      <c r="MR121" s="157"/>
      <c r="MS121" s="157"/>
      <c r="MT121" s="157"/>
      <c r="MU121" s="157"/>
      <c r="MV121" s="157"/>
      <c r="MW121" s="157"/>
      <c r="MX121" s="157"/>
      <c r="MY121" s="157"/>
      <c r="MZ121" s="157"/>
      <c r="NA121" s="157"/>
      <c r="NB121" s="157"/>
      <c r="NC121" s="157"/>
      <c r="ND121" s="157"/>
      <c r="NE121" s="157"/>
      <c r="NF121" s="157"/>
      <c r="NG121" s="157"/>
      <c r="NH121" s="157"/>
      <c r="NI121" s="157"/>
      <c r="NJ121" s="157"/>
      <c r="NK121" s="157"/>
      <c r="NL121" s="157"/>
      <c r="NM121" s="157"/>
      <c r="NN121" s="157"/>
      <c r="NO121" s="157"/>
      <c r="NP121" s="157"/>
      <c r="NQ121" s="157"/>
      <c r="NR121" s="157"/>
      <c r="NS121" s="157"/>
      <c r="NT121" s="157"/>
      <c r="NU121" s="157"/>
      <c r="NV121" s="157"/>
      <c r="NW121" s="157"/>
      <c r="NX121" s="157"/>
      <c r="NY121" s="157"/>
      <c r="NZ121" s="157"/>
      <c r="OA121" s="157"/>
      <c r="OB121" s="157"/>
      <c r="OC121" s="157"/>
      <c r="OD121" s="157"/>
      <c r="OE121" s="157"/>
      <c r="OF121" s="157"/>
      <c r="OG121" s="157"/>
      <c r="OH121" s="157"/>
      <c r="OI121" s="157"/>
      <c r="OJ121" s="157"/>
      <c r="OK121" s="157"/>
      <c r="OL121" s="157"/>
      <c r="OM121" s="157"/>
      <c r="ON121" s="157"/>
      <c r="OO121" s="157"/>
      <c r="OP121" s="157"/>
      <c r="OQ121" s="157"/>
      <c r="OR121" s="157"/>
      <c r="OS121" s="157"/>
      <c r="OT121" s="157"/>
      <c r="OU121" s="157"/>
      <c r="OV121" s="157"/>
      <c r="OW121" s="157"/>
      <c r="OX121" s="157"/>
      <c r="OY121" s="157"/>
      <c r="OZ121" s="157"/>
      <c r="PA121" s="157"/>
      <c r="PB121" s="157"/>
      <c r="PC121" s="157"/>
      <c r="PD121" s="157"/>
      <c r="PE121" s="157"/>
      <c r="PF121" s="157"/>
      <c r="PG121" s="157"/>
      <c r="PH121" s="157"/>
      <c r="PI121" s="157"/>
      <c r="PJ121" s="157"/>
      <c r="PK121" s="157"/>
      <c r="PL121" s="157"/>
      <c r="PM121" s="157"/>
      <c r="PN121" s="157"/>
      <c r="PO121" s="157"/>
      <c r="PP121" s="157"/>
      <c r="PQ121" s="157"/>
      <c r="PR121" s="157"/>
      <c r="PS121" s="157"/>
      <c r="PT121" s="157"/>
      <c r="PU121" s="157"/>
      <c r="PV121" s="157"/>
      <c r="PW121" s="157"/>
      <c r="PX121" s="157"/>
      <c r="PY121" s="157"/>
      <c r="PZ121" s="157"/>
      <c r="QA121" s="157"/>
      <c r="QB121" s="157"/>
      <c r="QC121" s="157"/>
      <c r="QD121" s="157"/>
      <c r="QE121" s="157"/>
      <c r="QF121" s="157"/>
      <c r="QG121" s="157"/>
      <c r="QH121" s="157"/>
      <c r="QI121" s="157"/>
      <c r="QJ121" s="157"/>
      <c r="QK121" s="157"/>
      <c r="QL121" s="157"/>
      <c r="QM121" s="157"/>
      <c r="QN121" s="157"/>
      <c r="QO121" s="157"/>
      <c r="QP121" s="157"/>
      <c r="QQ121" s="157"/>
      <c r="QR121" s="157"/>
      <c r="QS121" s="157"/>
      <c r="QT121" s="157"/>
      <c r="QU121" s="157"/>
      <c r="QV121" s="157"/>
      <c r="QW121" s="157"/>
      <c r="QX121" s="157"/>
      <c r="QY121" s="157"/>
      <c r="QZ121" s="157"/>
      <c r="RA121" s="157"/>
      <c r="RB121" s="157"/>
      <c r="RC121" s="157"/>
      <c r="RD121" s="157"/>
      <c r="RE121" s="157"/>
      <c r="RF121" s="157"/>
      <c r="RG121" s="157"/>
      <c r="RH121" s="157"/>
      <c r="RI121" s="157"/>
      <c r="RJ121" s="157"/>
      <c r="RK121" s="157"/>
      <c r="RL121" s="157"/>
      <c r="RM121" s="157"/>
      <c r="RN121" s="157"/>
      <c r="RO121" s="157"/>
      <c r="RP121" s="157"/>
    </row>
    <row r="122" spans="1:484" ht="13">
      <c r="A122" s="149">
        <v>44013</v>
      </c>
      <c r="B122" s="132">
        <v>6258</v>
      </c>
      <c r="C122" s="135">
        <f t="shared" si="126"/>
        <v>1.8E-3</v>
      </c>
      <c r="D122" s="57"/>
      <c r="E122" s="157">
        <f t="shared" si="65"/>
        <v>1.259408331656269</v>
      </c>
      <c r="F122" s="157">
        <f t="shared" si="68"/>
        <v>1.249850209706411</v>
      </c>
      <c r="G122" s="157">
        <f t="shared" si="70"/>
        <v>1.2491017964071855</v>
      </c>
      <c r="H122" s="157">
        <f t="shared" si="72"/>
        <v>1.2446300715990453</v>
      </c>
      <c r="I122" s="157">
        <f t="shared" si="74"/>
        <v>1.2428997020854022</v>
      </c>
      <c r="J122" s="157">
        <f t="shared" si="76"/>
        <v>1.2370033603478949</v>
      </c>
      <c r="K122" s="157">
        <f t="shared" si="78"/>
        <v>1.2333464722112732</v>
      </c>
      <c r="L122" s="157">
        <f t="shared" si="80"/>
        <v>1.2292280494991161</v>
      </c>
      <c r="M122" s="157">
        <f t="shared" si="82"/>
        <v>1.2275402118477834</v>
      </c>
      <c r="N122" s="157">
        <f t="shared" si="84"/>
        <v>1.2260971786833856</v>
      </c>
      <c r="O122" s="157">
        <f t="shared" si="86"/>
        <v>1.2239389790729513</v>
      </c>
      <c r="P122" s="157">
        <f t="shared" si="88"/>
        <v>1.2234604105571847</v>
      </c>
      <c r="Q122" s="157">
        <f t="shared" si="90"/>
        <v>1.2222656249999999</v>
      </c>
      <c r="R122" s="157">
        <f t="shared" si="92"/>
        <v>1.2217883639203435</v>
      </c>
      <c r="S122" s="157">
        <f t="shared" si="94"/>
        <v>1.2165629860031104</v>
      </c>
      <c r="T122" s="157">
        <f t="shared" si="96"/>
        <v>1.2151456310679611</v>
      </c>
      <c r="U122" s="157">
        <f t="shared" si="98"/>
        <v>1.211147667892394</v>
      </c>
      <c r="V122" s="157">
        <f t="shared" si="100"/>
        <v>1.2104448742746614</v>
      </c>
      <c r="W122" s="157">
        <f t="shared" si="102"/>
        <v>1.2071759259259258</v>
      </c>
      <c r="X122" s="157">
        <f t="shared" si="104"/>
        <v>1.2025365103766334</v>
      </c>
      <c r="Y122" s="157">
        <f t="shared" si="106"/>
        <v>1.2046198267564967</v>
      </c>
      <c r="Z122" s="157">
        <f t="shared" si="108"/>
        <v>1.2025365103766334</v>
      </c>
      <c r="AA122" s="157">
        <f t="shared" si="110"/>
        <v>1.2004603874928064</v>
      </c>
      <c r="AB122" s="157">
        <f t="shared" si="112"/>
        <v>1.2011516314779271</v>
      </c>
      <c r="AC122" s="157">
        <f t="shared" si="114"/>
        <v>1.1974741676234213</v>
      </c>
      <c r="AD122" s="157">
        <f t="shared" si="116"/>
        <v>1.1929088829584444</v>
      </c>
      <c r="AE122" s="157">
        <f t="shared" si="118"/>
        <v>1.1922270908744523</v>
      </c>
      <c r="AF122" s="157">
        <f t="shared" si="120"/>
        <v>1.1904127829560587</v>
      </c>
      <c r="AG122" s="157">
        <f t="shared" si="122"/>
        <v>1.1870257966616085</v>
      </c>
      <c r="AH122" s="157">
        <f t="shared" si="124"/>
        <v>1.1838819523269013</v>
      </c>
      <c r="AI122" s="157">
        <f t="shared" si="127"/>
        <v>1.1850028403711419</v>
      </c>
      <c r="AJ122" s="157">
        <f t="shared" si="129"/>
        <v>1.1859010801591814</v>
      </c>
      <c r="AK122" s="157">
        <f t="shared" si="131"/>
        <v>1.1841059602649007</v>
      </c>
      <c r="AL122" s="157">
        <f t="shared" si="133"/>
        <v>1.178975131876413</v>
      </c>
      <c r="AM122" s="157">
        <f t="shared" si="135"/>
        <v>1.176979499717886</v>
      </c>
      <c r="AN122" s="157">
        <f t="shared" si="137"/>
        <v>1.174990612091626</v>
      </c>
      <c r="AO122" s="157">
        <f t="shared" si="139"/>
        <v>1.1754320060105183</v>
      </c>
      <c r="AP122" s="157">
        <f t="shared" si="141"/>
        <v>1.1760947190377748</v>
      </c>
      <c r="AQ122" s="157">
        <f t="shared" si="143"/>
        <v>1.173008434864105</v>
      </c>
      <c r="AR122" s="157">
        <f t="shared" si="145"/>
        <v>1.1684092606422702</v>
      </c>
      <c r="AS122" s="157">
        <f t="shared" si="147"/>
        <v>1.1653631284916202</v>
      </c>
      <c r="AT122" s="157">
        <f t="shared" si="149"/>
        <v>1.1642790697674419</v>
      </c>
      <c r="AU122" s="157">
        <f t="shared" si="151"/>
        <v>1.1625487646293888</v>
      </c>
      <c r="AV122" s="157">
        <f t="shared" si="153"/>
        <v>1.1610389610389611</v>
      </c>
      <c r="AW122" s="157">
        <f t="shared" si="155"/>
        <v>1.1569606211869108</v>
      </c>
      <c r="AX122" s="157">
        <f t="shared" si="157"/>
        <v>1.1499448732083792</v>
      </c>
      <c r="AY122" s="157">
        <f t="shared" si="159"/>
        <v>1.1444769568397952</v>
      </c>
      <c r="AZ122" s="157">
        <f t="shared" si="161"/>
        <v>1.141970802919708</v>
      </c>
      <c r="BA122" s="157">
        <f t="shared" si="163"/>
        <v>1.1384391486265235</v>
      </c>
      <c r="BB122" s="157">
        <f t="shared" ref="BB122:BB185" si="165">($B122/$B$57)</f>
        <v>1.1403061224489797</v>
      </c>
      <c r="BC122" s="157">
        <f t="shared" si="51"/>
        <v>1.1405139420448331</v>
      </c>
      <c r="BD122" s="157">
        <f t="shared" si="52"/>
        <v>1.1378181818181818</v>
      </c>
      <c r="BE122" s="157">
        <f t="shared" si="53"/>
        <v>1.1398907103825138</v>
      </c>
      <c r="BF122" s="157">
        <f t="shared" si="54"/>
        <v>1.1363718903214091</v>
      </c>
      <c r="BG122" s="157">
        <f t="shared" si="55"/>
        <v>1.1357531760435571</v>
      </c>
      <c r="BH122" s="157">
        <f t="shared" si="56"/>
        <v>1.1347234814143246</v>
      </c>
      <c r="BI122" s="157">
        <f t="shared" si="57"/>
        <v>1.1293990254466704</v>
      </c>
      <c r="BJ122" s="157">
        <f t="shared" si="58"/>
        <v>1.1287878787878789</v>
      </c>
      <c r="BK122" s="157">
        <f t="shared" si="59"/>
        <v>1.1247304097771387</v>
      </c>
      <c r="BL122" s="157">
        <f t="shared" si="60"/>
        <v>1.1253371695738177</v>
      </c>
      <c r="BM122" s="157">
        <f t="shared" si="61"/>
        <v>1.1251348435814454</v>
      </c>
      <c r="BN122" s="157">
        <f t="shared" si="62"/>
        <v>1.1198997852541159</v>
      </c>
      <c r="BO122" s="157">
        <f t="shared" si="63"/>
        <v>1.1163039600428113</v>
      </c>
      <c r="BP122" s="157">
        <f t="shared" si="64"/>
        <v>1.1109533108467957</v>
      </c>
      <c r="BQ122" s="157">
        <f t="shared" si="66"/>
        <v>1.1101649813730707</v>
      </c>
      <c r="BR122" s="157">
        <f t="shared" si="69"/>
        <v>1.110361958836054</v>
      </c>
      <c r="BS122" s="157">
        <f t="shared" si="71"/>
        <v>1.1056537102473498</v>
      </c>
      <c r="BT122" s="157">
        <f t="shared" si="73"/>
        <v>1.1037037037037036</v>
      </c>
      <c r="BU122" s="157">
        <f t="shared" si="75"/>
        <v>1.1062400565670851</v>
      </c>
      <c r="BV122" s="157">
        <f t="shared" si="77"/>
        <v>1.1015666255940855</v>
      </c>
      <c r="BW122" s="157">
        <f t="shared" si="79"/>
        <v>1.0998242530755711</v>
      </c>
      <c r="BX122" s="157">
        <f t="shared" si="81"/>
        <v>1.0998242530755711</v>
      </c>
      <c r="BY122" s="157">
        <f t="shared" si="83"/>
        <v>1.091384722706662</v>
      </c>
      <c r="BZ122" s="157">
        <f t="shared" si="85"/>
        <v>1.089864158829676</v>
      </c>
      <c r="CA122" s="157">
        <f t="shared" si="87"/>
        <v>1.0810157194679564</v>
      </c>
      <c r="CB122" s="157">
        <f t="shared" si="89"/>
        <v>1.0785935884177871</v>
      </c>
      <c r="CC122" s="157">
        <f t="shared" si="91"/>
        <v>1.0759972489683631</v>
      </c>
      <c r="CD122" s="157">
        <f t="shared" si="93"/>
        <v>1.0741503604531411</v>
      </c>
      <c r="CE122" s="157">
        <f t="shared" si="95"/>
        <v>1.070841889117043</v>
      </c>
      <c r="CF122" s="157">
        <f t="shared" si="97"/>
        <v>1.067553735926305</v>
      </c>
      <c r="CG122" s="157">
        <f t="shared" si="99"/>
        <v>1.0657356948228882</v>
      </c>
      <c r="CH122" s="157">
        <f t="shared" si="101"/>
        <v>1.0666439406851884</v>
      </c>
      <c r="CI122" s="157">
        <f t="shared" si="103"/>
        <v>1.0604982206405693</v>
      </c>
      <c r="CJ122" s="157">
        <f t="shared" si="105"/>
        <v>1.0583460172501269</v>
      </c>
      <c r="CK122" s="157">
        <f t="shared" si="107"/>
        <v>1.056916061476102</v>
      </c>
      <c r="CL122" s="157">
        <f t="shared" si="109"/>
        <v>1.0549561699258261</v>
      </c>
      <c r="CM122" s="157">
        <f t="shared" si="111"/>
        <v>1.0531807472231571</v>
      </c>
      <c r="CN122" s="157">
        <f t="shared" si="113"/>
        <v>1.0510581121934834</v>
      </c>
      <c r="CO122" s="157">
        <f t="shared" si="115"/>
        <v>1.0438698915763136</v>
      </c>
      <c r="CP122" s="157">
        <f t="shared" si="117"/>
        <v>1.0421315570358034</v>
      </c>
      <c r="CQ122" s="157">
        <f t="shared" si="119"/>
        <v>1.0355783551216284</v>
      </c>
      <c r="CR122" s="157">
        <f t="shared" si="121"/>
        <v>1.0326732673267327</v>
      </c>
      <c r="CS122" s="162">
        <f t="shared" si="123"/>
        <v>1.0291070547607302</v>
      </c>
      <c r="CT122" s="163">
        <f t="shared" si="125"/>
        <v>1.0270802560315115</v>
      </c>
      <c r="CU122" s="163">
        <f t="shared" si="128"/>
        <v>1.0270802560315115</v>
      </c>
      <c r="CV122" s="163">
        <f t="shared" si="130"/>
        <v>1.0250614250614252</v>
      </c>
      <c r="CW122" s="163">
        <f t="shared" si="132"/>
        <v>1.0245579567779961</v>
      </c>
      <c r="CX122" s="163">
        <f t="shared" si="134"/>
        <v>1.0245579567779961</v>
      </c>
      <c r="CY122" s="163">
        <f t="shared" si="136"/>
        <v>1.0242225859247136</v>
      </c>
      <c r="CZ122" s="163">
        <f t="shared" si="138"/>
        <v>1.0242225859247136</v>
      </c>
      <c r="DA122" s="163">
        <f t="shared" si="140"/>
        <v>1.0239259658004145</v>
      </c>
      <c r="DB122" s="163">
        <f t="shared" si="142"/>
        <v>1.0228832951945079</v>
      </c>
      <c r="DC122" s="163">
        <f t="shared" si="144"/>
        <v>1.0207144022182353</v>
      </c>
      <c r="DD122" s="163">
        <f t="shared" si="146"/>
        <v>1.0182232346241458</v>
      </c>
      <c r="DE122" s="163">
        <f t="shared" si="148"/>
        <v>1.0180575890678381</v>
      </c>
      <c r="DF122" s="163">
        <f t="shared" si="150"/>
        <v>1.0144269735775653</v>
      </c>
      <c r="DG122" s="163">
        <f t="shared" si="152"/>
        <v>1.0127852403301505</v>
      </c>
      <c r="DH122" s="163">
        <f t="shared" si="154"/>
        <v>1.0095176641393773</v>
      </c>
      <c r="DI122" s="163">
        <f t="shared" si="156"/>
        <v>1.0070807853234631</v>
      </c>
      <c r="DJ122" s="163">
        <f t="shared" si="158"/>
        <v>1.0065948206530482</v>
      </c>
      <c r="DK122" s="163">
        <f t="shared" si="160"/>
        <v>1.0064329366355742</v>
      </c>
      <c r="DL122" s="163">
        <f t="shared" si="162"/>
        <v>1.0038498556304138</v>
      </c>
      <c r="DM122" s="163">
        <f t="shared" si="164"/>
        <v>1.0030453598333067</v>
      </c>
      <c r="DN122" s="163">
        <f t="shared" ref="DN122:DN185" si="166">($B122/$B$121)</f>
        <v>1.0017608452056987</v>
      </c>
      <c r="DO122" s="156">
        <f>($B122/$B$122)</f>
        <v>1</v>
      </c>
      <c r="DP122" s="164"/>
      <c r="DQ122" s="164"/>
      <c r="DR122" s="164"/>
      <c r="DS122" s="164"/>
      <c r="DT122" s="164"/>
      <c r="DU122" s="164"/>
      <c r="DV122" s="164"/>
      <c r="DW122" s="164"/>
      <c r="DX122" s="164"/>
      <c r="DY122" s="164"/>
      <c r="DZ122" s="164"/>
      <c r="EA122" s="164"/>
      <c r="EB122" s="164"/>
      <c r="EC122" s="164"/>
      <c r="ED122" s="164"/>
      <c r="EE122" s="164"/>
      <c r="EF122" s="164"/>
      <c r="EG122" s="164"/>
      <c r="EH122" s="164"/>
      <c r="EI122" s="164"/>
      <c r="EJ122" s="164"/>
      <c r="EK122" s="164"/>
      <c r="EL122" s="164"/>
      <c r="EM122" s="164"/>
      <c r="EN122" s="157"/>
      <c r="EO122" s="157"/>
      <c r="EP122" s="157"/>
      <c r="EQ122" s="157"/>
      <c r="ER122" s="157"/>
      <c r="ES122" s="157"/>
      <c r="ET122" s="157"/>
      <c r="EU122" s="157"/>
      <c r="EV122" s="157"/>
      <c r="EW122" s="157"/>
      <c r="EX122" s="157"/>
      <c r="EY122" s="157"/>
      <c r="EZ122" s="157"/>
      <c r="FA122" s="157"/>
      <c r="FB122" s="157"/>
      <c r="FC122" s="157"/>
      <c r="FD122" s="157"/>
      <c r="FE122" s="157"/>
      <c r="FF122" s="157"/>
      <c r="FG122" s="157"/>
      <c r="FH122" s="157"/>
      <c r="FI122" s="157"/>
      <c r="FJ122" s="157"/>
      <c r="FK122" s="157"/>
      <c r="FL122" s="157"/>
      <c r="FM122" s="157"/>
      <c r="FN122" s="157"/>
      <c r="FO122" s="157"/>
      <c r="FP122" s="157"/>
      <c r="FQ122" s="157"/>
      <c r="FR122" s="157"/>
      <c r="FS122" s="157"/>
      <c r="FT122" s="157"/>
      <c r="FU122" s="157"/>
      <c r="FV122" s="157"/>
      <c r="FW122" s="157"/>
      <c r="FX122" s="157"/>
      <c r="FY122" s="157"/>
      <c r="FZ122" s="157"/>
      <c r="GA122" s="157"/>
      <c r="GB122" s="157"/>
      <c r="GC122" s="157"/>
      <c r="GD122" s="157"/>
      <c r="GE122" s="157"/>
      <c r="GF122" s="157"/>
      <c r="GG122" s="157"/>
      <c r="GH122" s="157"/>
      <c r="GI122" s="157"/>
      <c r="GJ122" s="157"/>
      <c r="GK122" s="157"/>
      <c r="GL122" s="157"/>
      <c r="GM122" s="157"/>
      <c r="GN122" s="157"/>
      <c r="GO122" s="157"/>
      <c r="GP122" s="157"/>
      <c r="GQ122" s="157"/>
      <c r="GR122" s="157"/>
      <c r="GS122" s="157"/>
      <c r="GT122" s="157"/>
      <c r="GU122" s="157"/>
      <c r="GV122" s="157"/>
      <c r="GW122" s="157"/>
      <c r="GX122" s="157"/>
      <c r="GY122" s="157"/>
      <c r="GZ122" s="157"/>
      <c r="HA122" s="157"/>
      <c r="HB122" s="157"/>
      <c r="HC122" s="157"/>
      <c r="HD122" s="157"/>
      <c r="HE122" s="157"/>
      <c r="HF122" s="157"/>
      <c r="HG122" s="157"/>
      <c r="HH122" s="157"/>
      <c r="HI122" s="157"/>
      <c r="HJ122" s="157"/>
      <c r="HK122" s="157"/>
      <c r="HL122" s="157"/>
      <c r="HM122" s="157"/>
      <c r="HN122" s="157"/>
      <c r="HO122" s="157"/>
      <c r="HP122" s="157"/>
      <c r="HQ122" s="157"/>
      <c r="HR122" s="157"/>
      <c r="HS122" s="157"/>
      <c r="HT122" s="157"/>
      <c r="HU122" s="157"/>
      <c r="HV122" s="157"/>
      <c r="HW122" s="157"/>
      <c r="HX122" s="157"/>
      <c r="HY122" s="157"/>
      <c r="HZ122" s="157"/>
      <c r="IA122" s="157"/>
      <c r="IB122" s="157"/>
      <c r="IC122" s="157"/>
      <c r="ID122" s="157"/>
      <c r="IE122" s="157"/>
      <c r="IF122" s="157"/>
      <c r="IG122" s="157"/>
      <c r="IH122" s="157"/>
      <c r="II122" s="157"/>
      <c r="IJ122" s="157"/>
      <c r="IK122" s="157"/>
      <c r="IL122" s="157"/>
      <c r="IM122" s="157"/>
      <c r="IN122" s="157"/>
      <c r="IO122" s="157"/>
      <c r="IP122" s="157"/>
      <c r="IQ122" s="157"/>
      <c r="IR122" s="157"/>
      <c r="IS122" s="157"/>
      <c r="IT122" s="157"/>
      <c r="IU122" s="157"/>
      <c r="IV122" s="157"/>
      <c r="IW122" s="157"/>
      <c r="IX122" s="157"/>
      <c r="IY122" s="157"/>
      <c r="IZ122" s="157"/>
      <c r="JA122" s="157"/>
      <c r="JB122" s="157"/>
      <c r="JC122" s="157"/>
      <c r="JD122" s="157"/>
      <c r="JE122" s="157"/>
      <c r="JF122" s="157"/>
      <c r="JG122" s="157"/>
      <c r="JH122" s="157"/>
      <c r="JI122" s="157"/>
      <c r="JJ122" s="157"/>
      <c r="JK122" s="157"/>
      <c r="JL122" s="157"/>
      <c r="JM122" s="157"/>
      <c r="JN122" s="157"/>
      <c r="JO122" s="157"/>
      <c r="JP122" s="157"/>
      <c r="JQ122" s="157"/>
      <c r="JR122" s="157"/>
      <c r="JS122" s="157"/>
      <c r="JT122" s="157"/>
      <c r="JU122" s="157"/>
      <c r="JV122" s="157"/>
      <c r="JW122" s="157"/>
      <c r="JX122" s="157"/>
      <c r="JY122" s="157"/>
      <c r="JZ122" s="157"/>
      <c r="KA122" s="157"/>
      <c r="KB122" s="157"/>
      <c r="KC122" s="157"/>
      <c r="KD122" s="157"/>
      <c r="KE122" s="157"/>
      <c r="KF122" s="157"/>
      <c r="KG122" s="157"/>
      <c r="KH122" s="157"/>
      <c r="KI122" s="157"/>
      <c r="KJ122" s="157"/>
      <c r="KK122" s="157"/>
      <c r="KL122" s="157"/>
      <c r="KM122" s="157"/>
      <c r="KN122" s="157"/>
      <c r="KO122" s="157"/>
      <c r="KP122" s="157"/>
      <c r="KQ122" s="157"/>
      <c r="KR122" s="157"/>
      <c r="KS122" s="157"/>
      <c r="KT122" s="157"/>
      <c r="KU122" s="157"/>
      <c r="KV122" s="157"/>
      <c r="KW122" s="157"/>
      <c r="KX122" s="157"/>
      <c r="KY122" s="157"/>
      <c r="KZ122" s="157"/>
      <c r="LA122" s="157"/>
      <c r="LB122" s="157"/>
      <c r="LC122" s="157"/>
      <c r="LD122" s="157"/>
      <c r="LE122" s="157"/>
      <c r="LF122" s="157"/>
      <c r="LG122" s="157"/>
      <c r="LH122" s="157"/>
      <c r="LI122" s="157"/>
      <c r="LJ122" s="157"/>
      <c r="LK122" s="157"/>
      <c r="LL122" s="157"/>
      <c r="LM122" s="157"/>
      <c r="LN122" s="157"/>
      <c r="LO122" s="157"/>
      <c r="LP122" s="157"/>
      <c r="LQ122" s="157"/>
      <c r="LR122" s="157"/>
      <c r="LS122" s="157"/>
      <c r="LT122" s="157"/>
      <c r="LU122" s="157"/>
      <c r="LV122" s="157"/>
      <c r="LW122" s="157"/>
      <c r="LX122" s="157"/>
      <c r="LY122" s="157"/>
      <c r="LZ122" s="157"/>
      <c r="MA122" s="157"/>
      <c r="MB122" s="157"/>
      <c r="MC122" s="157"/>
      <c r="MD122" s="157"/>
      <c r="ME122" s="157"/>
      <c r="MF122" s="157"/>
      <c r="MG122" s="157"/>
      <c r="MH122" s="157"/>
      <c r="MI122" s="157"/>
      <c r="MJ122" s="157"/>
      <c r="MK122" s="157"/>
      <c r="ML122" s="157"/>
      <c r="MM122" s="157"/>
      <c r="MN122" s="157"/>
      <c r="MO122" s="157"/>
      <c r="MP122" s="157"/>
      <c r="MQ122" s="157"/>
      <c r="MR122" s="157"/>
      <c r="MS122" s="157"/>
      <c r="MT122" s="157"/>
      <c r="MU122" s="157"/>
      <c r="MV122" s="157"/>
      <c r="MW122" s="157"/>
      <c r="MX122" s="157"/>
      <c r="MY122" s="157"/>
      <c r="MZ122" s="157"/>
      <c r="NA122" s="157"/>
      <c r="NB122" s="157"/>
      <c r="NC122" s="157"/>
      <c r="ND122" s="157"/>
      <c r="NE122" s="157"/>
      <c r="NF122" s="157"/>
      <c r="NG122" s="157"/>
      <c r="NH122" s="157"/>
      <c r="NI122" s="157"/>
      <c r="NJ122" s="157"/>
      <c r="NK122" s="157"/>
      <c r="NL122" s="157"/>
      <c r="NM122" s="157"/>
      <c r="NN122" s="157"/>
      <c r="NO122" s="157"/>
      <c r="NP122" s="157"/>
      <c r="NQ122" s="157"/>
      <c r="NR122" s="157"/>
      <c r="NS122" s="157"/>
      <c r="NT122" s="157"/>
      <c r="NU122" s="157"/>
      <c r="NV122" s="157"/>
      <c r="NW122" s="157"/>
      <c r="NX122" s="157"/>
      <c r="NY122" s="157"/>
      <c r="NZ122" s="157"/>
      <c r="OA122" s="157"/>
      <c r="OB122" s="157"/>
      <c r="OC122" s="157"/>
      <c r="OD122" s="157"/>
      <c r="OE122" s="157"/>
      <c r="OF122" s="157"/>
      <c r="OG122" s="157"/>
      <c r="OH122" s="157"/>
      <c r="OI122" s="157"/>
      <c r="OJ122" s="157"/>
      <c r="OK122" s="157"/>
      <c r="OL122" s="157"/>
      <c r="OM122" s="157"/>
      <c r="ON122" s="157"/>
      <c r="OO122" s="157"/>
      <c r="OP122" s="157"/>
      <c r="OQ122" s="157"/>
      <c r="OR122" s="157"/>
      <c r="OS122" s="157"/>
      <c r="OT122" s="157"/>
      <c r="OU122" s="157"/>
      <c r="OV122" s="157"/>
      <c r="OW122" s="157"/>
      <c r="OX122" s="157"/>
      <c r="OY122" s="157"/>
      <c r="OZ122" s="157"/>
      <c r="PA122" s="157"/>
      <c r="PB122" s="157"/>
      <c r="PC122" s="157"/>
      <c r="PD122" s="157"/>
      <c r="PE122" s="157"/>
      <c r="PF122" s="157"/>
      <c r="PG122" s="157"/>
      <c r="PH122" s="157"/>
      <c r="PI122" s="157"/>
      <c r="PJ122" s="157"/>
      <c r="PK122" s="157"/>
      <c r="PL122" s="157"/>
      <c r="PM122" s="157"/>
      <c r="PN122" s="157"/>
      <c r="PO122" s="157"/>
      <c r="PP122" s="157"/>
      <c r="PQ122" s="157"/>
      <c r="PR122" s="157"/>
      <c r="PS122" s="157"/>
      <c r="PT122" s="157"/>
      <c r="PU122" s="157"/>
      <c r="PV122" s="157"/>
      <c r="PW122" s="157"/>
      <c r="PX122" s="157"/>
      <c r="PY122" s="157"/>
      <c r="PZ122" s="157"/>
      <c r="QA122" s="157"/>
      <c r="QB122" s="157"/>
      <c r="QC122" s="157"/>
      <c r="QD122" s="157"/>
      <c r="QE122" s="157"/>
      <c r="QF122" s="157"/>
      <c r="QG122" s="157"/>
      <c r="QH122" s="157"/>
      <c r="QI122" s="157"/>
      <c r="QJ122" s="157"/>
      <c r="QK122" s="157"/>
      <c r="QL122" s="157"/>
      <c r="QM122" s="157"/>
      <c r="QN122" s="157"/>
      <c r="QO122" s="157"/>
      <c r="QP122" s="157"/>
      <c r="QQ122" s="157"/>
      <c r="QR122" s="157"/>
      <c r="QS122" s="157"/>
      <c r="QT122" s="157"/>
      <c r="QU122" s="157"/>
      <c r="QV122" s="157"/>
      <c r="QW122" s="157"/>
      <c r="QX122" s="157"/>
      <c r="QY122" s="157"/>
      <c r="QZ122" s="157"/>
      <c r="RA122" s="157"/>
      <c r="RB122" s="157"/>
      <c r="RC122" s="157"/>
      <c r="RD122" s="157"/>
      <c r="RE122" s="157"/>
      <c r="RF122" s="157"/>
      <c r="RG122" s="157"/>
      <c r="RH122" s="157"/>
      <c r="RI122" s="157"/>
      <c r="RJ122" s="157"/>
      <c r="RK122" s="157"/>
      <c r="RL122" s="157"/>
      <c r="RM122" s="157"/>
      <c r="RN122" s="157"/>
      <c r="RO122" s="157"/>
      <c r="RP122" s="157"/>
    </row>
    <row r="123" spans="1:484" ht="13">
      <c r="A123" s="149">
        <v>44044</v>
      </c>
      <c r="B123" s="132">
        <v>6268</v>
      </c>
      <c r="C123" s="135">
        <f t="shared" si="126"/>
        <v>1.6000000000000001E-3</v>
      </c>
      <c r="D123" s="57"/>
      <c r="E123" s="157">
        <f t="shared" si="65"/>
        <v>1.2614208090158985</v>
      </c>
      <c r="F123" s="157">
        <f t="shared" si="68"/>
        <v>1.2518474136209308</v>
      </c>
      <c r="G123" s="157">
        <f t="shared" si="70"/>
        <v>1.2510978043912175</v>
      </c>
      <c r="H123" s="157">
        <f t="shared" si="72"/>
        <v>1.2466189339697693</v>
      </c>
      <c r="I123" s="157">
        <f t="shared" si="74"/>
        <v>1.2448857994041709</v>
      </c>
      <c r="J123" s="157">
        <f t="shared" si="76"/>
        <v>1.2389800355801541</v>
      </c>
      <c r="K123" s="157">
        <f t="shared" si="78"/>
        <v>1.2353173039022467</v>
      </c>
      <c r="L123" s="157">
        <f t="shared" si="80"/>
        <v>1.2311923001374976</v>
      </c>
      <c r="M123" s="157">
        <f t="shared" si="82"/>
        <v>1.2295017653981954</v>
      </c>
      <c r="N123" s="157">
        <f t="shared" si="84"/>
        <v>1.2280564263322884</v>
      </c>
      <c r="O123" s="157">
        <f t="shared" si="86"/>
        <v>1.2258947780168199</v>
      </c>
      <c r="P123" s="157">
        <f t="shared" si="88"/>
        <v>1.2254154447702834</v>
      </c>
      <c r="Q123" s="157">
        <f t="shared" si="90"/>
        <v>1.2242187499999999</v>
      </c>
      <c r="R123" s="157">
        <f t="shared" si="92"/>
        <v>1.2237407262787974</v>
      </c>
      <c r="S123" s="157">
        <f t="shared" si="94"/>
        <v>1.21850699844479</v>
      </c>
      <c r="T123" s="157">
        <f t="shared" si="96"/>
        <v>1.2170873786407768</v>
      </c>
      <c r="U123" s="157">
        <f t="shared" si="98"/>
        <v>1.2130830269014903</v>
      </c>
      <c r="V123" s="157">
        <f t="shared" si="100"/>
        <v>1.2123791102514507</v>
      </c>
      <c r="W123" s="157">
        <f t="shared" si="102"/>
        <v>1.209104938271605</v>
      </c>
      <c r="X123" s="157">
        <f t="shared" si="104"/>
        <v>1.2044581091468101</v>
      </c>
      <c r="Y123" s="157">
        <f t="shared" si="106"/>
        <v>1.2065447545717036</v>
      </c>
      <c r="Z123" s="157">
        <f t="shared" si="108"/>
        <v>1.2044581091468101</v>
      </c>
      <c r="AA123" s="157">
        <f t="shared" si="110"/>
        <v>1.2023786687128333</v>
      </c>
      <c r="AB123" s="157">
        <f t="shared" si="112"/>
        <v>1.2030710172744721</v>
      </c>
      <c r="AC123" s="157">
        <f t="shared" si="114"/>
        <v>1.1993876769996172</v>
      </c>
      <c r="AD123" s="157">
        <f t="shared" si="116"/>
        <v>1.1948150972169271</v>
      </c>
      <c r="AE123" s="157">
        <f t="shared" si="118"/>
        <v>1.1941322156601257</v>
      </c>
      <c r="AF123" s="157">
        <f t="shared" si="120"/>
        <v>1.1923150085600152</v>
      </c>
      <c r="AG123" s="157">
        <f t="shared" si="122"/>
        <v>1.1889226100151744</v>
      </c>
      <c r="AH123" s="157">
        <f t="shared" si="124"/>
        <v>1.1857737419598942</v>
      </c>
      <c r="AI123" s="157">
        <f t="shared" si="127"/>
        <v>1.1868964211323614</v>
      </c>
      <c r="AJ123" s="157">
        <f t="shared" si="129"/>
        <v>1.1877960962668184</v>
      </c>
      <c r="AK123" s="157">
        <f t="shared" si="131"/>
        <v>1.1859981078524124</v>
      </c>
      <c r="AL123" s="157">
        <f t="shared" si="133"/>
        <v>1.1808590806330068</v>
      </c>
      <c r="AM123" s="157">
        <f t="shared" si="135"/>
        <v>1.1788602595448561</v>
      </c>
      <c r="AN123" s="157">
        <f t="shared" si="137"/>
        <v>1.1768681937664289</v>
      </c>
      <c r="AO123" s="157">
        <f t="shared" si="139"/>
        <v>1.1773102930127723</v>
      </c>
      <c r="AP123" s="157">
        <f t="shared" si="141"/>
        <v>1.1779740650253712</v>
      </c>
      <c r="AQ123" s="157">
        <f t="shared" si="143"/>
        <v>1.1748828491096532</v>
      </c>
      <c r="AR123" s="157">
        <f t="shared" si="145"/>
        <v>1.1702763256161315</v>
      </c>
      <c r="AS123" s="157">
        <f t="shared" si="147"/>
        <v>1.1672253258845438</v>
      </c>
      <c r="AT123" s="157">
        <f t="shared" si="149"/>
        <v>1.1661395348837209</v>
      </c>
      <c r="AU123" s="157">
        <f t="shared" si="151"/>
        <v>1.1644064647965819</v>
      </c>
      <c r="AV123" s="157">
        <f t="shared" si="153"/>
        <v>1.1628942486085343</v>
      </c>
      <c r="AW123" s="157">
        <f t="shared" si="155"/>
        <v>1.1588093917544833</v>
      </c>
      <c r="AX123" s="157">
        <f t="shared" si="157"/>
        <v>1.1517824329290702</v>
      </c>
      <c r="AY123" s="157">
        <f t="shared" si="159"/>
        <v>1.1463057790782736</v>
      </c>
      <c r="AZ123" s="157">
        <f t="shared" si="161"/>
        <v>1.1437956204379562</v>
      </c>
      <c r="BA123" s="157">
        <f t="shared" si="163"/>
        <v>1.1402583227214844</v>
      </c>
      <c r="BB123" s="157">
        <f t="shared" si="165"/>
        <v>1.1421282798833818</v>
      </c>
      <c r="BC123" s="157">
        <f t="shared" ref="BC123:BC186" si="167">($B123/$B$58)</f>
        <v>1.1423364315655185</v>
      </c>
      <c r="BD123" s="157">
        <f t="shared" si="52"/>
        <v>1.1396363636363636</v>
      </c>
      <c r="BE123" s="157">
        <f t="shared" si="53"/>
        <v>1.141712204007286</v>
      </c>
      <c r="BF123" s="157">
        <f t="shared" si="54"/>
        <v>1.1381877610314146</v>
      </c>
      <c r="BG123" s="157">
        <f t="shared" si="55"/>
        <v>1.1375680580762251</v>
      </c>
      <c r="BH123" s="157">
        <f t="shared" si="56"/>
        <v>1.1365367180417045</v>
      </c>
      <c r="BI123" s="157">
        <f t="shared" si="57"/>
        <v>1.1312037538350479</v>
      </c>
      <c r="BJ123" s="157">
        <f t="shared" si="58"/>
        <v>1.1305916305916306</v>
      </c>
      <c r="BK123" s="157">
        <f t="shared" si="59"/>
        <v>1.126527677929547</v>
      </c>
      <c r="BL123" s="157">
        <f t="shared" si="60"/>
        <v>1.1271354073008453</v>
      </c>
      <c r="BM123" s="157">
        <f t="shared" si="61"/>
        <v>1.1269327580007191</v>
      </c>
      <c r="BN123" s="157">
        <f t="shared" si="62"/>
        <v>1.1216893342877594</v>
      </c>
      <c r="BO123" s="157">
        <f t="shared" si="63"/>
        <v>1.1180877631109525</v>
      </c>
      <c r="BP123" s="157">
        <f t="shared" si="64"/>
        <v>1.1127285638203444</v>
      </c>
      <c r="BQ123" s="157">
        <f t="shared" si="66"/>
        <v>1.1119389746318964</v>
      </c>
      <c r="BR123" s="157">
        <f t="shared" si="69"/>
        <v>1.1121362668559263</v>
      </c>
      <c r="BS123" s="157">
        <f t="shared" si="71"/>
        <v>1.1074204946996467</v>
      </c>
      <c r="BT123" s="157">
        <f t="shared" si="73"/>
        <v>1.1054673721340389</v>
      </c>
      <c r="BU123" s="157">
        <f t="shared" si="75"/>
        <v>1.1080077779741913</v>
      </c>
      <c r="BV123" s="157">
        <f t="shared" si="77"/>
        <v>1.1033268790705861</v>
      </c>
      <c r="BW123" s="157">
        <f t="shared" si="79"/>
        <v>1.1015817223198594</v>
      </c>
      <c r="BX123" s="157">
        <f t="shared" si="81"/>
        <v>1.1015817223198594</v>
      </c>
      <c r="BY123" s="157">
        <f t="shared" si="83"/>
        <v>1.0931287059644228</v>
      </c>
      <c r="BZ123" s="157">
        <f t="shared" si="85"/>
        <v>1.0916057122953675</v>
      </c>
      <c r="CA123" s="157">
        <f t="shared" si="87"/>
        <v>1.0827431335291069</v>
      </c>
      <c r="CB123" s="157">
        <f t="shared" si="89"/>
        <v>1.0803171320234402</v>
      </c>
      <c r="CC123" s="157">
        <f t="shared" si="91"/>
        <v>1.077716643741403</v>
      </c>
      <c r="CD123" s="157">
        <f t="shared" si="93"/>
        <v>1.0758668039821491</v>
      </c>
      <c r="CE123" s="157">
        <f t="shared" si="95"/>
        <v>1.0725530458590007</v>
      </c>
      <c r="CF123" s="157">
        <f t="shared" si="97"/>
        <v>1.0692596383486865</v>
      </c>
      <c r="CG123" s="157">
        <f t="shared" si="99"/>
        <v>1.0674386920980927</v>
      </c>
      <c r="CH123" s="157">
        <f t="shared" si="101"/>
        <v>1.0683483892960628</v>
      </c>
      <c r="CI123" s="157">
        <f t="shared" si="103"/>
        <v>1.062192848669717</v>
      </c>
      <c r="CJ123" s="157">
        <f t="shared" si="105"/>
        <v>1.0600372061559276</v>
      </c>
      <c r="CK123" s="157">
        <f t="shared" si="107"/>
        <v>1.0586049653774701</v>
      </c>
      <c r="CL123" s="157">
        <f t="shared" si="109"/>
        <v>1.0566419420094404</v>
      </c>
      <c r="CM123" s="157">
        <f t="shared" si="111"/>
        <v>1.0548636822618647</v>
      </c>
      <c r="CN123" s="157">
        <f t="shared" si="113"/>
        <v>1.0527376553577428</v>
      </c>
      <c r="CO123" s="157">
        <f t="shared" si="115"/>
        <v>1.0455379482902418</v>
      </c>
      <c r="CP123" s="157">
        <f t="shared" si="117"/>
        <v>1.0437968359700249</v>
      </c>
      <c r="CQ123" s="157">
        <f t="shared" si="119"/>
        <v>1.0372331623365878</v>
      </c>
      <c r="CR123" s="157">
        <f t="shared" si="121"/>
        <v>1.0343234323432344</v>
      </c>
      <c r="CS123" s="162">
        <f t="shared" si="123"/>
        <v>1.0307515211313929</v>
      </c>
      <c r="CT123" s="163">
        <f t="shared" si="125"/>
        <v>1.0287214836697851</v>
      </c>
      <c r="CU123" s="163">
        <f t="shared" si="128"/>
        <v>1.0287214836697851</v>
      </c>
      <c r="CV123" s="163">
        <f t="shared" si="130"/>
        <v>1.0266994266994267</v>
      </c>
      <c r="CW123" s="163">
        <f t="shared" si="132"/>
        <v>1.026195153896529</v>
      </c>
      <c r="CX123" s="163">
        <f t="shared" si="134"/>
        <v>1.026195153896529</v>
      </c>
      <c r="CY123" s="163">
        <f t="shared" si="136"/>
        <v>1.025859247135843</v>
      </c>
      <c r="CZ123" s="163">
        <f t="shared" si="138"/>
        <v>1.025859247135843</v>
      </c>
      <c r="DA123" s="163">
        <f t="shared" si="140"/>
        <v>1.0255621530260464</v>
      </c>
      <c r="DB123" s="163">
        <f t="shared" si="142"/>
        <v>1.0245178162798301</v>
      </c>
      <c r="DC123" s="163">
        <f t="shared" si="144"/>
        <v>1.0223454575110096</v>
      </c>
      <c r="DD123" s="163">
        <f t="shared" si="146"/>
        <v>1.0198503091441589</v>
      </c>
      <c r="DE123" s="163">
        <f t="shared" si="148"/>
        <v>1.0196843988937694</v>
      </c>
      <c r="DF123" s="163">
        <f t="shared" si="150"/>
        <v>1.0160479818447075</v>
      </c>
      <c r="DG123" s="163">
        <f t="shared" si="152"/>
        <v>1.0144036251820683</v>
      </c>
      <c r="DH123" s="163">
        <f t="shared" si="154"/>
        <v>1.011130827552831</v>
      </c>
      <c r="DI123" s="163">
        <f t="shared" si="156"/>
        <v>1.0086900547151594</v>
      </c>
      <c r="DJ123" s="163">
        <f t="shared" si="158"/>
        <v>1.008203313495255</v>
      </c>
      <c r="DK123" s="163">
        <f t="shared" si="160"/>
        <v>1.0080411707944676</v>
      </c>
      <c r="DL123" s="163">
        <f t="shared" si="162"/>
        <v>1.0054539621430862</v>
      </c>
      <c r="DM123" s="163">
        <f t="shared" si="164"/>
        <v>1.0046481807982048</v>
      </c>
      <c r="DN123" s="163">
        <f t="shared" si="166"/>
        <v>1.0033616135745158</v>
      </c>
      <c r="DO123" s="163">
        <f t="shared" ref="DO123:DO186" si="168">($B123/$B$122)</f>
        <v>1.0015979546180889</v>
      </c>
      <c r="DP123" s="156">
        <f>($B123/$B$123)</f>
        <v>1</v>
      </c>
      <c r="DQ123" s="164"/>
      <c r="DR123" s="164"/>
      <c r="DS123" s="164"/>
      <c r="DT123" s="164"/>
      <c r="DU123" s="164"/>
      <c r="DV123" s="164"/>
      <c r="DW123" s="164"/>
      <c r="DX123" s="164"/>
      <c r="DY123" s="164"/>
      <c r="DZ123" s="164"/>
      <c r="EA123" s="164"/>
      <c r="EB123" s="164"/>
      <c r="EC123" s="164"/>
      <c r="ED123" s="164"/>
      <c r="EE123" s="164"/>
      <c r="EF123" s="164"/>
      <c r="EG123" s="164"/>
      <c r="EH123" s="164"/>
      <c r="EI123" s="164"/>
      <c r="EJ123" s="164"/>
      <c r="EK123" s="164"/>
      <c r="EL123" s="164"/>
      <c r="EM123" s="164"/>
      <c r="EN123" s="157"/>
      <c r="EO123" s="157"/>
      <c r="EP123" s="157"/>
      <c r="EQ123" s="157"/>
      <c r="ER123" s="157"/>
      <c r="ES123" s="157"/>
      <c r="ET123" s="157"/>
      <c r="EU123" s="157"/>
      <c r="EV123" s="157"/>
      <c r="EW123" s="157"/>
      <c r="EX123" s="157"/>
      <c r="EY123" s="157"/>
      <c r="EZ123" s="157"/>
      <c r="FA123" s="157"/>
      <c r="FB123" s="157"/>
      <c r="FC123" s="157"/>
      <c r="FD123" s="157"/>
      <c r="FE123" s="157"/>
      <c r="FF123" s="157"/>
      <c r="FG123" s="157"/>
      <c r="FH123" s="157"/>
      <c r="FI123" s="157"/>
      <c r="FJ123" s="157"/>
      <c r="FK123" s="157"/>
      <c r="FL123" s="157"/>
      <c r="FM123" s="157"/>
      <c r="FN123" s="157"/>
      <c r="FO123" s="157"/>
      <c r="FP123" s="157"/>
      <c r="FQ123" s="157"/>
      <c r="FR123" s="157"/>
      <c r="FS123" s="157"/>
      <c r="FT123" s="157"/>
      <c r="FU123" s="157"/>
      <c r="FV123" s="157"/>
      <c r="FW123" s="157"/>
      <c r="FX123" s="157"/>
      <c r="FY123" s="157"/>
      <c r="FZ123" s="157"/>
      <c r="GA123" s="157"/>
      <c r="GB123" s="157"/>
      <c r="GC123" s="157"/>
      <c r="GD123" s="157"/>
      <c r="GE123" s="157"/>
      <c r="GF123" s="157"/>
      <c r="GG123" s="157"/>
      <c r="GH123" s="157"/>
      <c r="GI123" s="157"/>
      <c r="GJ123" s="157"/>
      <c r="GK123" s="157"/>
      <c r="GL123" s="157"/>
      <c r="GM123" s="157"/>
      <c r="GN123" s="157"/>
      <c r="GO123" s="157"/>
      <c r="GP123" s="157"/>
      <c r="GQ123" s="157"/>
      <c r="GR123" s="157"/>
      <c r="GS123" s="157"/>
      <c r="GT123" s="157"/>
      <c r="GU123" s="157"/>
      <c r="GV123" s="157"/>
      <c r="GW123" s="157"/>
      <c r="GX123" s="157"/>
      <c r="GY123" s="157"/>
      <c r="GZ123" s="157"/>
      <c r="HA123" s="157"/>
      <c r="HB123" s="157"/>
      <c r="HC123" s="157"/>
      <c r="HD123" s="157"/>
      <c r="HE123" s="157"/>
      <c r="HF123" s="157"/>
      <c r="HG123" s="157"/>
      <c r="HH123" s="157"/>
      <c r="HI123" s="157"/>
      <c r="HJ123" s="157"/>
      <c r="HK123" s="157"/>
      <c r="HL123" s="157"/>
      <c r="HM123" s="157"/>
      <c r="HN123" s="157"/>
      <c r="HO123" s="157"/>
      <c r="HP123" s="157"/>
      <c r="HQ123" s="157"/>
      <c r="HR123" s="157"/>
      <c r="HS123" s="157"/>
      <c r="HT123" s="157"/>
      <c r="HU123" s="157"/>
      <c r="HV123" s="157"/>
      <c r="HW123" s="157"/>
      <c r="HX123" s="157"/>
      <c r="HY123" s="157"/>
      <c r="HZ123" s="157"/>
      <c r="IA123" s="157"/>
      <c r="IB123" s="157"/>
      <c r="IC123" s="157"/>
      <c r="ID123" s="157"/>
      <c r="IE123" s="157"/>
      <c r="IF123" s="157"/>
      <c r="IG123" s="157"/>
      <c r="IH123" s="157"/>
      <c r="II123" s="157"/>
      <c r="IJ123" s="157"/>
      <c r="IK123" s="157"/>
      <c r="IL123" s="157"/>
      <c r="IM123" s="157"/>
      <c r="IN123" s="157"/>
      <c r="IO123" s="157"/>
      <c r="IP123" s="157"/>
      <c r="IQ123" s="157"/>
      <c r="IR123" s="157"/>
      <c r="IS123" s="157"/>
      <c r="IT123" s="157"/>
      <c r="IU123" s="157"/>
      <c r="IV123" s="157"/>
      <c r="IW123" s="157"/>
      <c r="IX123" s="157"/>
      <c r="IY123" s="157"/>
      <c r="IZ123" s="157"/>
      <c r="JA123" s="157"/>
      <c r="JB123" s="157"/>
      <c r="JC123" s="157"/>
      <c r="JD123" s="157"/>
      <c r="JE123" s="157"/>
      <c r="JF123" s="157"/>
      <c r="JG123" s="157"/>
      <c r="JH123" s="157"/>
      <c r="JI123" s="157"/>
      <c r="JJ123" s="157"/>
      <c r="JK123" s="157"/>
      <c r="JL123" s="157"/>
      <c r="JM123" s="157"/>
      <c r="JN123" s="157"/>
      <c r="JO123" s="157"/>
      <c r="JP123" s="157"/>
      <c r="JQ123" s="157"/>
      <c r="JR123" s="157"/>
      <c r="JS123" s="157"/>
      <c r="JT123" s="157"/>
      <c r="JU123" s="157"/>
      <c r="JV123" s="157"/>
      <c r="JW123" s="157"/>
      <c r="JX123" s="157"/>
      <c r="JY123" s="157"/>
      <c r="JZ123" s="157"/>
      <c r="KA123" s="157"/>
      <c r="KB123" s="157"/>
      <c r="KC123" s="157"/>
      <c r="KD123" s="157"/>
      <c r="KE123" s="157"/>
      <c r="KF123" s="157"/>
      <c r="KG123" s="157"/>
      <c r="KH123" s="157"/>
      <c r="KI123" s="157"/>
      <c r="KJ123" s="157"/>
      <c r="KK123" s="157"/>
      <c r="KL123" s="157"/>
      <c r="KM123" s="157"/>
      <c r="KN123" s="157"/>
      <c r="KO123" s="157"/>
      <c r="KP123" s="157"/>
      <c r="KQ123" s="157"/>
      <c r="KR123" s="157"/>
      <c r="KS123" s="157"/>
      <c r="KT123" s="157"/>
      <c r="KU123" s="157"/>
      <c r="KV123" s="157"/>
      <c r="KW123" s="157"/>
      <c r="KX123" s="157"/>
      <c r="KY123" s="157"/>
      <c r="KZ123" s="157"/>
      <c r="LA123" s="157"/>
      <c r="LB123" s="157"/>
      <c r="LC123" s="157"/>
      <c r="LD123" s="157"/>
      <c r="LE123" s="157"/>
      <c r="LF123" s="157"/>
      <c r="LG123" s="157"/>
      <c r="LH123" s="157"/>
      <c r="LI123" s="157"/>
      <c r="LJ123" s="157"/>
      <c r="LK123" s="157"/>
      <c r="LL123" s="157"/>
      <c r="LM123" s="157"/>
      <c r="LN123" s="157"/>
      <c r="LO123" s="157"/>
      <c r="LP123" s="157"/>
      <c r="LQ123" s="157"/>
      <c r="LR123" s="157"/>
      <c r="LS123" s="157"/>
      <c r="LT123" s="157"/>
      <c r="LU123" s="157"/>
      <c r="LV123" s="157"/>
      <c r="LW123" s="157"/>
      <c r="LX123" s="157"/>
      <c r="LY123" s="157"/>
      <c r="LZ123" s="157"/>
      <c r="MA123" s="157"/>
      <c r="MB123" s="157"/>
      <c r="MC123" s="157"/>
      <c r="MD123" s="157"/>
      <c r="ME123" s="157"/>
      <c r="MF123" s="157"/>
      <c r="MG123" s="157"/>
      <c r="MH123" s="157"/>
      <c r="MI123" s="157"/>
      <c r="MJ123" s="157"/>
      <c r="MK123" s="157"/>
      <c r="ML123" s="157"/>
      <c r="MM123" s="157"/>
      <c r="MN123" s="157"/>
      <c r="MO123" s="157"/>
      <c r="MP123" s="157"/>
      <c r="MQ123" s="157"/>
      <c r="MR123" s="157"/>
      <c r="MS123" s="157"/>
      <c r="MT123" s="157"/>
      <c r="MU123" s="157"/>
      <c r="MV123" s="157"/>
      <c r="MW123" s="157"/>
      <c r="MX123" s="157"/>
      <c r="MY123" s="157"/>
      <c r="MZ123" s="157"/>
      <c r="NA123" s="157"/>
      <c r="NB123" s="157"/>
      <c r="NC123" s="157"/>
      <c r="ND123" s="157"/>
      <c r="NE123" s="157"/>
      <c r="NF123" s="157"/>
      <c r="NG123" s="157"/>
      <c r="NH123" s="157"/>
      <c r="NI123" s="157"/>
      <c r="NJ123" s="157"/>
      <c r="NK123" s="157"/>
      <c r="NL123" s="157"/>
      <c r="NM123" s="157"/>
      <c r="NN123" s="157"/>
      <c r="NO123" s="157"/>
      <c r="NP123" s="157"/>
      <c r="NQ123" s="157"/>
      <c r="NR123" s="157"/>
      <c r="NS123" s="157"/>
      <c r="NT123" s="157"/>
      <c r="NU123" s="157"/>
      <c r="NV123" s="157"/>
      <c r="NW123" s="157"/>
      <c r="NX123" s="157"/>
      <c r="NY123" s="157"/>
      <c r="NZ123" s="157"/>
      <c r="OA123" s="157"/>
      <c r="OB123" s="157"/>
      <c r="OC123" s="157"/>
      <c r="OD123" s="157"/>
      <c r="OE123" s="157"/>
      <c r="OF123" s="157"/>
      <c r="OG123" s="157"/>
      <c r="OH123" s="157"/>
      <c r="OI123" s="157"/>
      <c r="OJ123" s="157"/>
      <c r="OK123" s="157"/>
      <c r="OL123" s="157"/>
      <c r="OM123" s="157"/>
      <c r="ON123" s="157"/>
      <c r="OO123" s="157"/>
      <c r="OP123" s="157"/>
      <c r="OQ123" s="157"/>
      <c r="OR123" s="157"/>
      <c r="OS123" s="157"/>
      <c r="OT123" s="157"/>
      <c r="OU123" s="157"/>
      <c r="OV123" s="157"/>
      <c r="OW123" s="157"/>
      <c r="OX123" s="157"/>
      <c r="OY123" s="157"/>
      <c r="OZ123" s="157"/>
      <c r="PA123" s="157"/>
      <c r="PB123" s="157"/>
      <c r="PC123" s="157"/>
      <c r="PD123" s="157"/>
      <c r="PE123" s="157"/>
      <c r="PF123" s="157"/>
      <c r="PG123" s="157"/>
      <c r="PH123" s="157"/>
      <c r="PI123" s="157"/>
      <c r="PJ123" s="157"/>
      <c r="PK123" s="157"/>
      <c r="PL123" s="157"/>
      <c r="PM123" s="157"/>
      <c r="PN123" s="157"/>
      <c r="PO123" s="157"/>
      <c r="PP123" s="157"/>
      <c r="PQ123" s="157"/>
      <c r="PR123" s="157"/>
      <c r="PS123" s="157"/>
      <c r="PT123" s="157"/>
      <c r="PU123" s="157"/>
      <c r="PV123" s="157"/>
      <c r="PW123" s="157"/>
      <c r="PX123" s="157"/>
      <c r="PY123" s="157"/>
      <c r="PZ123" s="157"/>
      <c r="QA123" s="157"/>
      <c r="QB123" s="157"/>
      <c r="QC123" s="157"/>
      <c r="QD123" s="157"/>
      <c r="QE123" s="157"/>
      <c r="QF123" s="157"/>
      <c r="QG123" s="157"/>
      <c r="QH123" s="157"/>
      <c r="QI123" s="157"/>
      <c r="QJ123" s="157"/>
      <c r="QK123" s="157"/>
      <c r="QL123" s="157"/>
      <c r="QM123" s="157"/>
      <c r="QN123" s="157"/>
      <c r="QO123" s="157"/>
      <c r="QP123" s="157"/>
      <c r="QQ123" s="157"/>
      <c r="QR123" s="157"/>
      <c r="QS123" s="157"/>
      <c r="QT123" s="157"/>
      <c r="QU123" s="157"/>
      <c r="QV123" s="157"/>
      <c r="QW123" s="157"/>
      <c r="QX123" s="157"/>
      <c r="QY123" s="157"/>
      <c r="QZ123" s="157"/>
      <c r="RA123" s="157"/>
      <c r="RB123" s="157"/>
      <c r="RC123" s="157"/>
      <c r="RD123" s="157"/>
      <c r="RE123" s="157"/>
      <c r="RF123" s="157"/>
      <c r="RG123" s="157"/>
      <c r="RH123" s="157"/>
      <c r="RI123" s="157"/>
      <c r="RJ123" s="157"/>
      <c r="RK123" s="157"/>
      <c r="RL123" s="157"/>
      <c r="RM123" s="157"/>
      <c r="RN123" s="157"/>
      <c r="RO123" s="157"/>
      <c r="RP123" s="157"/>
    </row>
    <row r="124" spans="1:484" ht="13">
      <c r="A124" s="149">
        <v>44075</v>
      </c>
      <c r="B124" s="132">
        <v>6300</v>
      </c>
      <c r="C124" s="135">
        <f t="shared" si="126"/>
        <v>5.1000000000000004E-3</v>
      </c>
      <c r="D124" s="170"/>
      <c r="E124" s="162">
        <f t="shared" si="65"/>
        <v>1.2678607365667136</v>
      </c>
      <c r="F124" s="162">
        <f t="shared" si="68"/>
        <v>1.2582384661473935</v>
      </c>
      <c r="G124" s="162">
        <f t="shared" si="70"/>
        <v>1.2574850299401197</v>
      </c>
      <c r="H124" s="162">
        <f t="shared" si="72"/>
        <v>1.2529832935560858</v>
      </c>
      <c r="I124" s="162">
        <f t="shared" si="74"/>
        <v>1.2512413108242304</v>
      </c>
      <c r="J124" s="162">
        <f t="shared" si="76"/>
        <v>1.245305396323384</v>
      </c>
      <c r="K124" s="162">
        <f t="shared" si="78"/>
        <v>1.2416239653133623</v>
      </c>
      <c r="L124" s="162">
        <f t="shared" si="80"/>
        <v>1.2374779021803182</v>
      </c>
      <c r="M124" s="162">
        <f t="shared" si="82"/>
        <v>1.2357787367595134</v>
      </c>
      <c r="N124" s="162">
        <f t="shared" si="84"/>
        <v>1.2343260188087775</v>
      </c>
      <c r="O124" s="162">
        <f t="shared" si="86"/>
        <v>1.2321533346371993</v>
      </c>
      <c r="P124" s="162">
        <f t="shared" si="88"/>
        <v>1.2316715542521994</v>
      </c>
      <c r="Q124" s="162">
        <f t="shared" si="90"/>
        <v>1.23046875</v>
      </c>
      <c r="R124" s="162">
        <f t="shared" si="92"/>
        <v>1.2299882858258493</v>
      </c>
      <c r="S124" s="162">
        <f t="shared" si="94"/>
        <v>1.2247278382581648</v>
      </c>
      <c r="T124" s="162">
        <f t="shared" si="96"/>
        <v>1.2233009708737863</v>
      </c>
      <c r="U124" s="162">
        <f t="shared" si="98"/>
        <v>1.2192761757305981</v>
      </c>
      <c r="V124" s="162">
        <f t="shared" si="100"/>
        <v>1.2185686653771761</v>
      </c>
      <c r="W124" s="162">
        <f t="shared" si="102"/>
        <v>1.2152777777777777</v>
      </c>
      <c r="X124" s="162">
        <f t="shared" si="104"/>
        <v>1.2106072252113758</v>
      </c>
      <c r="Y124" s="162">
        <f t="shared" si="106"/>
        <v>1.2127045235803657</v>
      </c>
      <c r="Z124" s="162">
        <f t="shared" si="108"/>
        <v>1.2106072252113758</v>
      </c>
      <c r="AA124" s="162">
        <f t="shared" si="110"/>
        <v>1.2085171686169192</v>
      </c>
      <c r="AB124" s="162">
        <f t="shared" si="112"/>
        <v>1.2092130518234165</v>
      </c>
      <c r="AC124" s="162">
        <f t="shared" si="114"/>
        <v>1.2055109070034442</v>
      </c>
      <c r="AD124" s="162">
        <f t="shared" si="116"/>
        <v>1.2009149828440717</v>
      </c>
      <c r="AE124" s="162">
        <f t="shared" si="118"/>
        <v>1.2002286149742809</v>
      </c>
      <c r="AF124" s="162">
        <f t="shared" si="120"/>
        <v>1.1984021304926764</v>
      </c>
      <c r="AG124" s="162">
        <f t="shared" si="122"/>
        <v>1.1949924127465856</v>
      </c>
      <c r="AH124" s="162">
        <f t="shared" si="124"/>
        <v>1.1918274687854711</v>
      </c>
      <c r="AI124" s="162">
        <f t="shared" si="127"/>
        <v>1.1929558795682635</v>
      </c>
      <c r="AJ124" s="162">
        <f t="shared" si="129"/>
        <v>1.1938601478112565</v>
      </c>
      <c r="AK124" s="162">
        <f t="shared" si="131"/>
        <v>1.1920529801324504</v>
      </c>
      <c r="AL124" s="162">
        <f t="shared" si="133"/>
        <v>1.186887716654107</v>
      </c>
      <c r="AM124" s="162">
        <f t="shared" si="135"/>
        <v>1.1848786909911604</v>
      </c>
      <c r="AN124" s="162">
        <f t="shared" si="137"/>
        <v>1.182876455125798</v>
      </c>
      <c r="AO124" s="162">
        <f t="shared" si="139"/>
        <v>1.1833208114199849</v>
      </c>
      <c r="AP124" s="162">
        <f t="shared" si="141"/>
        <v>1.1839879721856794</v>
      </c>
      <c r="AQ124" s="162">
        <f t="shared" si="143"/>
        <v>1.1808809746954076</v>
      </c>
      <c r="AR124" s="162">
        <f t="shared" si="145"/>
        <v>1.1762509335324869</v>
      </c>
      <c r="AS124" s="162">
        <f t="shared" si="147"/>
        <v>1.1731843575418994</v>
      </c>
      <c r="AT124" s="162">
        <f t="shared" si="149"/>
        <v>1.172093023255814</v>
      </c>
      <c r="AU124" s="162">
        <f t="shared" si="151"/>
        <v>1.1703511053315996</v>
      </c>
      <c r="AV124" s="162">
        <f t="shared" si="153"/>
        <v>1.1688311688311688</v>
      </c>
      <c r="AW124" s="162">
        <f t="shared" si="155"/>
        <v>1.1647254575707155</v>
      </c>
      <c r="AX124" s="162">
        <f t="shared" si="157"/>
        <v>1.1576626240352812</v>
      </c>
      <c r="AY124" s="162">
        <f t="shared" si="159"/>
        <v>1.1521580102414046</v>
      </c>
      <c r="AZ124" s="162">
        <f t="shared" si="161"/>
        <v>1.1496350364963503</v>
      </c>
      <c r="BA124" s="162">
        <f t="shared" si="163"/>
        <v>1.1460796798253592</v>
      </c>
      <c r="BB124" s="162">
        <f t="shared" si="165"/>
        <v>1.1479591836734695</v>
      </c>
      <c r="BC124" s="162">
        <f t="shared" si="167"/>
        <v>1.1481683980317112</v>
      </c>
      <c r="BD124" s="162">
        <f t="shared" ref="BD124:BD187" si="169">($B124/$B$59)</f>
        <v>1.1454545454545455</v>
      </c>
      <c r="BE124" s="162">
        <f t="shared" si="53"/>
        <v>1.1475409836065573</v>
      </c>
      <c r="BF124" s="162">
        <f t="shared" si="54"/>
        <v>1.143998547303432</v>
      </c>
      <c r="BG124" s="162">
        <f t="shared" si="55"/>
        <v>1.1433756805807622</v>
      </c>
      <c r="BH124" s="162">
        <f t="shared" si="56"/>
        <v>1.1423390752493201</v>
      </c>
      <c r="BI124" s="162">
        <f t="shared" si="57"/>
        <v>1.1369788846778559</v>
      </c>
      <c r="BJ124" s="162">
        <f t="shared" si="58"/>
        <v>1.1363636363636365</v>
      </c>
      <c r="BK124" s="162">
        <f t="shared" si="59"/>
        <v>1.1322789360172538</v>
      </c>
      <c r="BL124" s="162">
        <f t="shared" si="60"/>
        <v>1.1328897680273333</v>
      </c>
      <c r="BM124" s="162">
        <f t="shared" si="61"/>
        <v>1.1326860841423949</v>
      </c>
      <c r="BN124" s="162">
        <f t="shared" si="62"/>
        <v>1.1274158911954189</v>
      </c>
      <c r="BO124" s="162">
        <f t="shared" si="63"/>
        <v>1.1237959329290046</v>
      </c>
      <c r="BP124" s="162">
        <f t="shared" si="64"/>
        <v>1.1184093733357003</v>
      </c>
      <c r="BQ124" s="162">
        <f t="shared" si="66"/>
        <v>1.1176157530601383</v>
      </c>
      <c r="BR124" s="162">
        <f t="shared" si="69"/>
        <v>1.1178140525195175</v>
      </c>
      <c r="BS124" s="162">
        <f t="shared" si="71"/>
        <v>1.1130742049469964</v>
      </c>
      <c r="BT124" s="162">
        <f t="shared" si="73"/>
        <v>1.1111111111111112</v>
      </c>
      <c r="BU124" s="162">
        <f t="shared" si="75"/>
        <v>1.1136644864769312</v>
      </c>
      <c r="BV124" s="162">
        <f t="shared" si="77"/>
        <v>1.1089596901953882</v>
      </c>
      <c r="BW124" s="162">
        <f t="shared" si="79"/>
        <v>1.1072056239015817</v>
      </c>
      <c r="BX124" s="162">
        <f t="shared" si="81"/>
        <v>1.1072056239015817</v>
      </c>
      <c r="BY124" s="162">
        <f t="shared" si="83"/>
        <v>1.0987094523892571</v>
      </c>
      <c r="BZ124" s="162">
        <f t="shared" si="85"/>
        <v>1.0971786833855799</v>
      </c>
      <c r="CA124" s="162">
        <f t="shared" si="87"/>
        <v>1.0882708585247884</v>
      </c>
      <c r="CB124" s="162">
        <f t="shared" si="89"/>
        <v>1.0858324715615304</v>
      </c>
      <c r="CC124" s="162">
        <f t="shared" si="91"/>
        <v>1.0832187070151307</v>
      </c>
      <c r="CD124" s="162">
        <f t="shared" si="93"/>
        <v>1.0813594232749744</v>
      </c>
      <c r="CE124" s="162">
        <f t="shared" si="95"/>
        <v>1.0780287474332648</v>
      </c>
      <c r="CF124" s="162">
        <f t="shared" si="97"/>
        <v>1.0747185261003072</v>
      </c>
      <c r="CG124" s="162">
        <f t="shared" si="99"/>
        <v>1.0728882833787465</v>
      </c>
      <c r="CH124" s="162">
        <f t="shared" si="101"/>
        <v>1.0738026248508608</v>
      </c>
      <c r="CI124" s="162">
        <f t="shared" si="103"/>
        <v>1.0676156583629892</v>
      </c>
      <c r="CJ124" s="162">
        <f t="shared" si="105"/>
        <v>1.06544901065449</v>
      </c>
      <c r="CK124" s="162">
        <f t="shared" si="107"/>
        <v>1.0640094578618478</v>
      </c>
      <c r="CL124" s="162">
        <f t="shared" si="109"/>
        <v>1.0620364126770061</v>
      </c>
      <c r="CM124" s="162">
        <f t="shared" si="111"/>
        <v>1.0602490743857287</v>
      </c>
      <c r="CN124" s="162">
        <f t="shared" si="113"/>
        <v>1.0581121934833726</v>
      </c>
      <c r="CO124" s="162">
        <f t="shared" si="115"/>
        <v>1.0508757297748124</v>
      </c>
      <c r="CP124" s="162">
        <f t="shared" si="117"/>
        <v>1.0491257285595337</v>
      </c>
      <c r="CQ124" s="162">
        <f t="shared" si="119"/>
        <v>1.0425285454244579</v>
      </c>
      <c r="CR124" s="162">
        <f t="shared" si="121"/>
        <v>1.0396039603960396</v>
      </c>
      <c r="CS124" s="162">
        <f t="shared" si="123"/>
        <v>1.0360138135175136</v>
      </c>
      <c r="CT124" s="163">
        <f t="shared" si="125"/>
        <v>1.0339734121122599</v>
      </c>
      <c r="CU124" s="163">
        <f t="shared" si="128"/>
        <v>1.0339734121122599</v>
      </c>
      <c r="CV124" s="163">
        <f t="shared" si="130"/>
        <v>1.031941031941032</v>
      </c>
      <c r="CW124" s="163">
        <f t="shared" si="132"/>
        <v>1.031434184675835</v>
      </c>
      <c r="CX124" s="163">
        <f t="shared" si="134"/>
        <v>1.031434184675835</v>
      </c>
      <c r="CY124" s="163">
        <f t="shared" si="136"/>
        <v>1.0310965630114566</v>
      </c>
      <c r="CZ124" s="163">
        <f t="shared" si="138"/>
        <v>1.0310965630114566</v>
      </c>
      <c r="DA124" s="163">
        <f t="shared" si="140"/>
        <v>1.0307979521480684</v>
      </c>
      <c r="DB124" s="163">
        <f t="shared" si="142"/>
        <v>1.0297482837528604</v>
      </c>
      <c r="DC124" s="163">
        <f t="shared" si="144"/>
        <v>1.0275648344478878</v>
      </c>
      <c r="DD124" s="163">
        <f t="shared" si="146"/>
        <v>1.0250569476082005</v>
      </c>
      <c r="DE124" s="163">
        <f t="shared" si="148"/>
        <v>1.0248901903367496</v>
      </c>
      <c r="DF124" s="163">
        <f t="shared" si="150"/>
        <v>1.0212352082995624</v>
      </c>
      <c r="DG124" s="163">
        <f t="shared" si="152"/>
        <v>1.0195824567082052</v>
      </c>
      <c r="DH124" s="163">
        <f t="shared" si="154"/>
        <v>1.0162929504758833</v>
      </c>
      <c r="DI124" s="163">
        <f t="shared" si="156"/>
        <v>1.0138397167685871</v>
      </c>
      <c r="DJ124" s="163">
        <f t="shared" si="158"/>
        <v>1.0133504905903168</v>
      </c>
      <c r="DK124" s="163">
        <f t="shared" si="160"/>
        <v>1.013187520102927</v>
      </c>
      <c r="DL124" s="163">
        <f t="shared" si="162"/>
        <v>1.0105871029836382</v>
      </c>
      <c r="DM124" s="163">
        <f t="shared" si="164"/>
        <v>1.0097772078858791</v>
      </c>
      <c r="DN124" s="163">
        <f t="shared" si="166"/>
        <v>1.0084840723547304</v>
      </c>
      <c r="DO124" s="163">
        <f t="shared" si="168"/>
        <v>1.0067114093959733</v>
      </c>
      <c r="DP124" s="163">
        <f t="shared" ref="DP124:DP187" si="170">($B124/$B$123)</f>
        <v>1.0051052967453733</v>
      </c>
      <c r="DQ124" s="156">
        <f>($B124/$B$124)</f>
        <v>1</v>
      </c>
      <c r="DR124" s="164"/>
      <c r="DS124" s="164"/>
      <c r="DT124" s="164"/>
      <c r="DU124" s="164"/>
      <c r="DV124" s="164"/>
      <c r="DW124" s="164"/>
      <c r="DX124" s="164"/>
      <c r="DY124" s="164"/>
      <c r="DZ124" s="164"/>
      <c r="EA124" s="164"/>
      <c r="EB124" s="164"/>
      <c r="EC124" s="164"/>
      <c r="ED124" s="164"/>
      <c r="EE124" s="164"/>
      <c r="EF124" s="164"/>
      <c r="EG124" s="164"/>
      <c r="EH124" s="164"/>
      <c r="EI124" s="164"/>
      <c r="EJ124" s="164"/>
      <c r="EK124" s="164"/>
      <c r="EL124" s="164"/>
      <c r="EM124" s="164"/>
      <c r="EN124" s="157"/>
      <c r="EO124" s="157"/>
      <c r="EP124" s="157"/>
      <c r="EQ124" s="157"/>
      <c r="ER124" s="157"/>
      <c r="ES124" s="157"/>
      <c r="ET124" s="157"/>
      <c r="EU124" s="157"/>
      <c r="EV124" s="157"/>
      <c r="EW124" s="157"/>
      <c r="EX124" s="157"/>
      <c r="EY124" s="157"/>
      <c r="EZ124" s="157"/>
      <c r="FA124" s="157"/>
      <c r="FB124" s="157"/>
      <c r="FC124" s="157"/>
      <c r="FD124" s="157"/>
      <c r="FE124" s="157"/>
      <c r="FF124" s="157"/>
      <c r="FG124" s="157"/>
      <c r="FH124" s="157"/>
      <c r="FI124" s="157"/>
      <c r="FJ124" s="157"/>
      <c r="FK124" s="157"/>
      <c r="FL124" s="157"/>
      <c r="FM124" s="157"/>
      <c r="FN124" s="157"/>
      <c r="FO124" s="157"/>
      <c r="FP124" s="157"/>
      <c r="FQ124" s="157"/>
      <c r="FR124" s="157"/>
      <c r="FS124" s="157"/>
      <c r="FT124" s="157"/>
      <c r="FU124" s="157"/>
      <c r="FV124" s="157"/>
      <c r="FW124" s="157"/>
      <c r="FX124" s="157"/>
      <c r="FY124" s="157"/>
      <c r="FZ124" s="157"/>
      <c r="GA124" s="157"/>
      <c r="GB124" s="157"/>
      <c r="GC124" s="157"/>
      <c r="GD124" s="157"/>
      <c r="GE124" s="157"/>
      <c r="GF124" s="157"/>
      <c r="GG124" s="157"/>
      <c r="GH124" s="157"/>
      <c r="GI124" s="157"/>
      <c r="GJ124" s="157"/>
      <c r="GK124" s="157"/>
      <c r="GL124" s="157"/>
      <c r="GM124" s="157"/>
      <c r="GN124" s="157"/>
      <c r="GO124" s="157"/>
      <c r="GP124" s="157"/>
      <c r="GQ124" s="157"/>
      <c r="GR124" s="157"/>
      <c r="GS124" s="157"/>
      <c r="GT124" s="157"/>
      <c r="GU124" s="157"/>
      <c r="GV124" s="157"/>
      <c r="GW124" s="157"/>
      <c r="GX124" s="157"/>
      <c r="GY124" s="157"/>
      <c r="GZ124" s="157"/>
      <c r="HA124" s="157"/>
      <c r="HB124" s="157"/>
      <c r="HC124" s="157"/>
      <c r="HD124" s="157"/>
      <c r="HE124" s="157"/>
      <c r="HF124" s="157"/>
      <c r="HG124" s="157"/>
      <c r="HH124" s="157"/>
      <c r="HI124" s="157"/>
      <c r="HJ124" s="157"/>
      <c r="HK124" s="157"/>
      <c r="HL124" s="157"/>
      <c r="HM124" s="157"/>
      <c r="HN124" s="157"/>
      <c r="HO124" s="157"/>
      <c r="HP124" s="157"/>
      <c r="HQ124" s="157"/>
      <c r="HR124" s="157"/>
      <c r="HS124" s="157"/>
      <c r="HT124" s="157"/>
      <c r="HU124" s="157"/>
      <c r="HV124" s="157"/>
      <c r="HW124" s="157"/>
      <c r="HX124" s="157"/>
      <c r="HY124" s="157"/>
      <c r="HZ124" s="157"/>
      <c r="IA124" s="157"/>
      <c r="IB124" s="157"/>
      <c r="IC124" s="157"/>
      <c r="ID124" s="157"/>
      <c r="IE124" s="157"/>
      <c r="IF124" s="157"/>
      <c r="IG124" s="157"/>
      <c r="IH124" s="157"/>
      <c r="II124" s="157"/>
      <c r="IJ124" s="157"/>
      <c r="IK124" s="157"/>
      <c r="IL124" s="157"/>
      <c r="IM124" s="157"/>
      <c r="IN124" s="157"/>
      <c r="IO124" s="157"/>
      <c r="IP124" s="157"/>
      <c r="IQ124" s="157"/>
      <c r="IR124" s="157"/>
      <c r="IS124" s="157"/>
      <c r="IT124" s="157"/>
      <c r="IU124" s="157"/>
      <c r="IV124" s="157"/>
      <c r="IW124" s="157"/>
      <c r="IX124" s="157"/>
      <c r="IY124" s="157"/>
      <c r="IZ124" s="157"/>
      <c r="JA124" s="157"/>
      <c r="JB124" s="157"/>
      <c r="JC124" s="157"/>
      <c r="JD124" s="157"/>
      <c r="JE124" s="157"/>
      <c r="JF124" s="157"/>
      <c r="JG124" s="157"/>
      <c r="JH124" s="157"/>
      <c r="JI124" s="157"/>
      <c r="JJ124" s="157"/>
      <c r="JK124" s="157"/>
      <c r="JL124" s="157"/>
      <c r="JM124" s="157"/>
      <c r="JN124" s="157"/>
      <c r="JO124" s="157"/>
      <c r="JP124" s="157"/>
      <c r="JQ124" s="157"/>
      <c r="JR124" s="157"/>
      <c r="JS124" s="157"/>
      <c r="JT124" s="157"/>
      <c r="JU124" s="157"/>
      <c r="JV124" s="157"/>
      <c r="JW124" s="157"/>
      <c r="JX124" s="157"/>
      <c r="JY124" s="157"/>
      <c r="JZ124" s="157"/>
      <c r="KA124" s="157"/>
      <c r="KB124" s="157"/>
      <c r="KC124" s="157"/>
      <c r="KD124" s="157"/>
      <c r="KE124" s="157"/>
      <c r="KF124" s="157"/>
      <c r="KG124" s="157"/>
      <c r="KH124" s="157"/>
      <c r="KI124" s="157"/>
      <c r="KJ124" s="157"/>
      <c r="KK124" s="157"/>
      <c r="KL124" s="157"/>
      <c r="KM124" s="157"/>
      <c r="KN124" s="157"/>
      <c r="KO124" s="157"/>
      <c r="KP124" s="157"/>
      <c r="KQ124" s="157"/>
      <c r="KR124" s="157"/>
      <c r="KS124" s="157"/>
      <c r="KT124" s="157"/>
      <c r="KU124" s="157"/>
      <c r="KV124" s="157"/>
      <c r="KW124" s="157"/>
      <c r="KX124" s="157"/>
      <c r="KY124" s="157"/>
      <c r="KZ124" s="157"/>
      <c r="LA124" s="157"/>
      <c r="LB124" s="157"/>
      <c r="LC124" s="157"/>
      <c r="LD124" s="157"/>
      <c r="LE124" s="157"/>
      <c r="LF124" s="157"/>
      <c r="LG124" s="157"/>
      <c r="LH124" s="157"/>
      <c r="LI124" s="157"/>
      <c r="LJ124" s="157"/>
      <c r="LK124" s="157"/>
      <c r="LL124" s="157"/>
      <c r="LM124" s="157"/>
      <c r="LN124" s="157"/>
      <c r="LO124" s="157"/>
      <c r="LP124" s="157"/>
      <c r="LQ124" s="157"/>
      <c r="LR124" s="157"/>
      <c r="LS124" s="157"/>
      <c r="LT124" s="157"/>
      <c r="LU124" s="157"/>
      <c r="LV124" s="157"/>
      <c r="LW124" s="157"/>
      <c r="LX124" s="157"/>
      <c r="LY124" s="157"/>
      <c r="LZ124" s="157"/>
      <c r="MA124" s="157"/>
      <c r="MB124" s="157"/>
      <c r="MC124" s="157"/>
      <c r="MD124" s="157"/>
      <c r="ME124" s="157"/>
      <c r="MF124" s="157"/>
      <c r="MG124" s="157"/>
      <c r="MH124" s="157"/>
      <c r="MI124" s="157"/>
      <c r="MJ124" s="157"/>
      <c r="MK124" s="157"/>
      <c r="ML124" s="157"/>
      <c r="MM124" s="157"/>
      <c r="MN124" s="157"/>
      <c r="MO124" s="157"/>
      <c r="MP124" s="157"/>
      <c r="MQ124" s="157"/>
      <c r="MR124" s="157"/>
      <c r="MS124" s="157"/>
      <c r="MT124" s="157"/>
      <c r="MU124" s="157"/>
      <c r="MV124" s="157"/>
      <c r="MW124" s="157"/>
      <c r="MX124" s="157"/>
      <c r="MY124" s="157"/>
      <c r="MZ124" s="157"/>
      <c r="NA124" s="157"/>
      <c r="NB124" s="157"/>
      <c r="NC124" s="157"/>
      <c r="ND124" s="157"/>
      <c r="NE124" s="157"/>
      <c r="NF124" s="157"/>
      <c r="NG124" s="157"/>
      <c r="NH124" s="157"/>
      <c r="NI124" s="157"/>
      <c r="NJ124" s="157"/>
      <c r="NK124" s="157"/>
      <c r="NL124" s="157"/>
      <c r="NM124" s="157"/>
      <c r="NN124" s="157"/>
      <c r="NO124" s="157"/>
      <c r="NP124" s="157"/>
      <c r="NQ124" s="157"/>
      <c r="NR124" s="157"/>
      <c r="NS124" s="157"/>
      <c r="NT124" s="157"/>
      <c r="NU124" s="157"/>
      <c r="NV124" s="157"/>
      <c r="NW124" s="157"/>
      <c r="NX124" s="157"/>
      <c r="NY124" s="157"/>
      <c r="NZ124" s="157"/>
      <c r="OA124" s="157"/>
      <c r="OB124" s="157"/>
      <c r="OC124" s="157"/>
      <c r="OD124" s="157"/>
      <c r="OE124" s="157"/>
      <c r="OF124" s="157"/>
      <c r="OG124" s="157"/>
      <c r="OH124" s="157"/>
      <c r="OI124" s="157"/>
      <c r="OJ124" s="157"/>
      <c r="OK124" s="157"/>
      <c r="OL124" s="157"/>
      <c r="OM124" s="157"/>
      <c r="ON124" s="157"/>
      <c r="OO124" s="157"/>
      <c r="OP124" s="157"/>
      <c r="OQ124" s="157"/>
      <c r="OR124" s="157"/>
      <c r="OS124" s="157"/>
      <c r="OT124" s="157"/>
      <c r="OU124" s="157"/>
      <c r="OV124" s="157"/>
      <c r="OW124" s="157"/>
      <c r="OX124" s="157"/>
      <c r="OY124" s="157"/>
      <c r="OZ124" s="157"/>
      <c r="PA124" s="157"/>
      <c r="PB124" s="157"/>
      <c r="PC124" s="157"/>
      <c r="PD124" s="157"/>
      <c r="PE124" s="157"/>
      <c r="PF124" s="157"/>
      <c r="PG124" s="157"/>
      <c r="PH124" s="157"/>
      <c r="PI124" s="157"/>
      <c r="PJ124" s="157"/>
      <c r="PK124" s="157"/>
      <c r="PL124" s="157"/>
      <c r="PM124" s="157"/>
      <c r="PN124" s="157"/>
      <c r="PO124" s="157"/>
      <c r="PP124" s="157"/>
      <c r="PQ124" s="157"/>
      <c r="PR124" s="157"/>
      <c r="PS124" s="157"/>
      <c r="PT124" s="157"/>
      <c r="PU124" s="157"/>
      <c r="PV124" s="157"/>
      <c r="PW124" s="157"/>
      <c r="PX124" s="157"/>
      <c r="PY124" s="157"/>
      <c r="PZ124" s="157"/>
      <c r="QA124" s="157"/>
      <c r="QB124" s="157"/>
      <c r="QC124" s="157"/>
      <c r="QD124" s="157"/>
      <c r="QE124" s="157"/>
      <c r="QF124" s="157"/>
      <c r="QG124" s="157"/>
      <c r="QH124" s="157"/>
      <c r="QI124" s="157"/>
      <c r="QJ124" s="157"/>
      <c r="QK124" s="157"/>
      <c r="QL124" s="157"/>
      <c r="QM124" s="157"/>
      <c r="QN124" s="157"/>
      <c r="QO124" s="157"/>
      <c r="QP124" s="157"/>
      <c r="QQ124" s="157"/>
      <c r="QR124" s="157"/>
      <c r="QS124" s="157"/>
      <c r="QT124" s="157"/>
      <c r="QU124" s="157"/>
      <c r="QV124" s="157"/>
      <c r="QW124" s="157"/>
      <c r="QX124" s="157"/>
      <c r="QY124" s="157"/>
      <c r="QZ124" s="157"/>
      <c r="RA124" s="157"/>
      <c r="RB124" s="157"/>
      <c r="RC124" s="157"/>
      <c r="RD124" s="157"/>
      <c r="RE124" s="157"/>
      <c r="RF124" s="157"/>
      <c r="RG124" s="157"/>
      <c r="RH124" s="157"/>
      <c r="RI124" s="157"/>
      <c r="RJ124" s="157"/>
      <c r="RK124" s="157"/>
      <c r="RL124" s="157"/>
      <c r="RM124" s="157"/>
      <c r="RN124" s="157"/>
      <c r="RO124" s="157"/>
      <c r="RP124" s="157"/>
    </row>
    <row r="125" spans="1:484" ht="13">
      <c r="A125" s="149">
        <v>44105</v>
      </c>
      <c r="B125" s="132">
        <v>6344</v>
      </c>
      <c r="C125" s="135">
        <f t="shared" ref="C125:C165" si="171">($C$1/12)</f>
        <v>5.0000000000000001E-3</v>
      </c>
      <c r="D125" s="57"/>
      <c r="E125" s="157">
        <f t="shared" si="65"/>
        <v>1.2767156369490844</v>
      </c>
      <c r="F125" s="157">
        <f t="shared" si="68"/>
        <v>1.2670261633712803</v>
      </c>
      <c r="G125" s="157">
        <f t="shared" si="70"/>
        <v>1.2662674650698602</v>
      </c>
      <c r="H125" s="157">
        <f t="shared" si="72"/>
        <v>1.2617342879872713</v>
      </c>
      <c r="I125" s="157">
        <f t="shared" si="74"/>
        <v>1.2599801390268124</v>
      </c>
      <c r="J125" s="157">
        <f t="shared" si="76"/>
        <v>1.2540027673453251</v>
      </c>
      <c r="K125" s="157">
        <f t="shared" si="78"/>
        <v>1.2502956247536461</v>
      </c>
      <c r="L125" s="157">
        <f t="shared" si="80"/>
        <v>1.2461206049891966</v>
      </c>
      <c r="M125" s="157">
        <f t="shared" si="82"/>
        <v>1.244409572381326</v>
      </c>
      <c r="N125" s="157">
        <f t="shared" si="84"/>
        <v>1.2429467084639498</v>
      </c>
      <c r="O125" s="157">
        <f t="shared" si="86"/>
        <v>1.2407588499902209</v>
      </c>
      <c r="P125" s="157">
        <f t="shared" si="88"/>
        <v>1.2402737047898338</v>
      </c>
      <c r="Q125" s="157">
        <f t="shared" si="90"/>
        <v>1.2390625</v>
      </c>
      <c r="R125" s="157">
        <f t="shared" si="92"/>
        <v>1.2385786802030456</v>
      </c>
      <c r="S125" s="157">
        <f t="shared" si="94"/>
        <v>1.2332814930015552</v>
      </c>
      <c r="T125" s="157">
        <f t="shared" si="96"/>
        <v>1.2318446601941748</v>
      </c>
      <c r="U125" s="157">
        <f t="shared" si="98"/>
        <v>1.2277917553706212</v>
      </c>
      <c r="V125" s="157">
        <f t="shared" si="100"/>
        <v>1.2270793036750482</v>
      </c>
      <c r="W125" s="157">
        <f t="shared" si="102"/>
        <v>1.2237654320987654</v>
      </c>
      <c r="X125" s="157">
        <f t="shared" si="104"/>
        <v>1.2190622598001537</v>
      </c>
      <c r="Y125" s="157">
        <f t="shared" si="106"/>
        <v>1.2211742059672763</v>
      </c>
      <c r="Z125" s="157">
        <f t="shared" si="108"/>
        <v>1.2190622598001537</v>
      </c>
      <c r="AA125" s="157">
        <f t="shared" si="110"/>
        <v>1.2169576059850373</v>
      </c>
      <c r="AB125" s="157">
        <f t="shared" si="112"/>
        <v>1.2176583493282149</v>
      </c>
      <c r="AC125" s="157">
        <f t="shared" si="114"/>
        <v>1.2139303482587065</v>
      </c>
      <c r="AD125" s="157">
        <f t="shared" si="116"/>
        <v>1.2093023255813953</v>
      </c>
      <c r="AE125" s="157">
        <f t="shared" si="118"/>
        <v>1.208611164031244</v>
      </c>
      <c r="AF125" s="157">
        <f t="shared" si="120"/>
        <v>1.2067719231500855</v>
      </c>
      <c r="AG125" s="157">
        <f t="shared" si="122"/>
        <v>1.2033383915022762</v>
      </c>
      <c r="AH125" s="157">
        <f t="shared" si="124"/>
        <v>1.2001513431706394</v>
      </c>
      <c r="AI125" s="157">
        <f t="shared" si="127"/>
        <v>1.2012876349176291</v>
      </c>
      <c r="AJ125" s="157">
        <f t="shared" si="129"/>
        <v>1.2021982186848588</v>
      </c>
      <c r="AK125" s="157">
        <f t="shared" si="131"/>
        <v>1.2003784295175024</v>
      </c>
      <c r="AL125" s="157">
        <f t="shared" si="133"/>
        <v>1.1951770911831199</v>
      </c>
      <c r="AM125" s="157">
        <f t="shared" si="135"/>
        <v>1.1931540342298288</v>
      </c>
      <c r="AN125" s="157">
        <f t="shared" si="137"/>
        <v>1.1911378144949305</v>
      </c>
      <c r="AO125" s="157">
        <f t="shared" si="139"/>
        <v>1.1915852742299022</v>
      </c>
      <c r="AP125" s="157">
        <f t="shared" si="141"/>
        <v>1.1922570945311031</v>
      </c>
      <c r="AQ125" s="157">
        <f t="shared" si="143"/>
        <v>1.18912839737582</v>
      </c>
      <c r="AR125" s="157">
        <f t="shared" si="145"/>
        <v>1.1844660194174756</v>
      </c>
      <c r="AS125" s="157">
        <f t="shared" si="147"/>
        <v>1.1813780260707636</v>
      </c>
      <c r="AT125" s="157">
        <f t="shared" si="149"/>
        <v>1.1802790697674419</v>
      </c>
      <c r="AU125" s="157">
        <f t="shared" si="151"/>
        <v>1.1785249860672486</v>
      </c>
      <c r="AV125" s="157">
        <f t="shared" si="153"/>
        <v>1.1769944341372913</v>
      </c>
      <c r="AW125" s="157">
        <f t="shared" si="155"/>
        <v>1.1728600480680347</v>
      </c>
      <c r="AX125" s="157">
        <f t="shared" si="157"/>
        <v>1.1657478868063211</v>
      </c>
      <c r="AY125" s="157">
        <f t="shared" si="159"/>
        <v>1.1602048280907096</v>
      </c>
      <c r="AZ125" s="157">
        <f t="shared" si="161"/>
        <v>1.1576642335766423</v>
      </c>
      <c r="BA125" s="157">
        <f t="shared" si="163"/>
        <v>1.1540840458431871</v>
      </c>
      <c r="BB125" s="157">
        <f t="shared" si="165"/>
        <v>1.1559766763848396</v>
      </c>
      <c r="BC125" s="157">
        <f t="shared" si="167"/>
        <v>1.1561873519227264</v>
      </c>
      <c r="BD125" s="157">
        <f t="shared" si="169"/>
        <v>1.1534545454545455</v>
      </c>
      <c r="BE125" s="157">
        <f t="shared" ref="BE125:BE188" si="172">($B125/$B$60)</f>
        <v>1.1555555555555554</v>
      </c>
      <c r="BF125" s="157">
        <f t="shared" si="54"/>
        <v>1.1519883784274561</v>
      </c>
      <c r="BG125" s="157">
        <f t="shared" si="55"/>
        <v>1.151361161524501</v>
      </c>
      <c r="BH125" s="157">
        <f t="shared" si="56"/>
        <v>1.1503173164097915</v>
      </c>
      <c r="BI125" s="157">
        <f t="shared" si="57"/>
        <v>1.1449196895867173</v>
      </c>
      <c r="BJ125" s="157">
        <f t="shared" si="58"/>
        <v>1.1443001443001444</v>
      </c>
      <c r="BK125" s="157">
        <f t="shared" si="59"/>
        <v>1.1401869158878504</v>
      </c>
      <c r="BL125" s="157">
        <f t="shared" si="60"/>
        <v>1.1408020140262543</v>
      </c>
      <c r="BM125" s="157">
        <f t="shared" si="61"/>
        <v>1.1405969075871989</v>
      </c>
      <c r="BN125" s="157">
        <f t="shared" si="62"/>
        <v>1.1352899069434503</v>
      </c>
      <c r="BO125" s="157">
        <f t="shared" si="63"/>
        <v>1.1316446664288262</v>
      </c>
      <c r="BP125" s="157">
        <f t="shared" si="64"/>
        <v>1.1262204864193148</v>
      </c>
      <c r="BQ125" s="157">
        <f t="shared" si="66"/>
        <v>1.1254213233989712</v>
      </c>
      <c r="BR125" s="157">
        <f t="shared" si="69"/>
        <v>1.1256210078069553</v>
      </c>
      <c r="BS125" s="157">
        <f t="shared" si="71"/>
        <v>1.1208480565371024</v>
      </c>
      <c r="BT125" s="157">
        <f t="shared" si="73"/>
        <v>1.1188712522045856</v>
      </c>
      <c r="BU125" s="157">
        <f t="shared" si="75"/>
        <v>1.1214424606681987</v>
      </c>
      <c r="BV125" s="157">
        <f t="shared" si="77"/>
        <v>1.1167048054919908</v>
      </c>
      <c r="BW125" s="157">
        <f t="shared" si="79"/>
        <v>1.1149384885764499</v>
      </c>
      <c r="BX125" s="157">
        <f t="shared" si="81"/>
        <v>1.1149384885764499</v>
      </c>
      <c r="BY125" s="157">
        <f t="shared" si="83"/>
        <v>1.1063829787234043</v>
      </c>
      <c r="BZ125" s="157">
        <f t="shared" si="85"/>
        <v>1.1048415186346221</v>
      </c>
      <c r="CA125" s="157">
        <f t="shared" si="87"/>
        <v>1.0958714803938505</v>
      </c>
      <c r="CB125" s="157">
        <f t="shared" si="89"/>
        <v>1.0934160634264047</v>
      </c>
      <c r="CC125" s="157">
        <f t="shared" si="91"/>
        <v>1.0907840440165062</v>
      </c>
      <c r="CD125" s="157">
        <f t="shared" si="93"/>
        <v>1.0889117748026089</v>
      </c>
      <c r="CE125" s="157">
        <f t="shared" si="95"/>
        <v>1.0855578370978782</v>
      </c>
      <c r="CF125" s="157">
        <f t="shared" si="97"/>
        <v>1.0822244967587853</v>
      </c>
      <c r="CG125" s="157">
        <f t="shared" si="99"/>
        <v>1.0803814713896458</v>
      </c>
      <c r="CH125" s="157">
        <f t="shared" si="101"/>
        <v>1.0813021987387079</v>
      </c>
      <c r="CI125" s="157">
        <f t="shared" si="103"/>
        <v>1.0750720216912388</v>
      </c>
      <c r="CJ125" s="157">
        <f t="shared" si="105"/>
        <v>1.0728902418400135</v>
      </c>
      <c r="CK125" s="157">
        <f t="shared" si="107"/>
        <v>1.0714406350278669</v>
      </c>
      <c r="CL125" s="157">
        <f t="shared" si="109"/>
        <v>1.0694538098449089</v>
      </c>
      <c r="CM125" s="157">
        <f t="shared" si="111"/>
        <v>1.0676539885560417</v>
      </c>
      <c r="CN125" s="157">
        <f t="shared" si="113"/>
        <v>1.0655021834061136</v>
      </c>
      <c r="CO125" s="157">
        <f t="shared" si="115"/>
        <v>1.0582151793160968</v>
      </c>
      <c r="CP125" s="157">
        <f t="shared" si="117"/>
        <v>1.0564529558701083</v>
      </c>
      <c r="CQ125" s="157">
        <f t="shared" si="119"/>
        <v>1.0498096971702797</v>
      </c>
      <c r="CR125" s="157">
        <f t="shared" si="121"/>
        <v>1.0468646864686468</v>
      </c>
      <c r="CS125" s="162">
        <f t="shared" si="123"/>
        <v>1.0432494655484295</v>
      </c>
      <c r="CT125" s="163">
        <f t="shared" si="125"/>
        <v>1.041194813720663</v>
      </c>
      <c r="CU125" s="163">
        <f t="shared" si="128"/>
        <v>1.041194813720663</v>
      </c>
      <c r="CV125" s="163">
        <f t="shared" si="130"/>
        <v>1.0391482391482392</v>
      </c>
      <c r="CW125" s="163">
        <f t="shared" si="132"/>
        <v>1.0386378519973805</v>
      </c>
      <c r="CX125" s="163">
        <f t="shared" si="134"/>
        <v>1.0386378519973805</v>
      </c>
      <c r="CY125" s="163">
        <f t="shared" si="136"/>
        <v>1.0382978723404255</v>
      </c>
      <c r="CZ125" s="163">
        <f t="shared" si="138"/>
        <v>1.0382978723404255</v>
      </c>
      <c r="DA125" s="163">
        <f t="shared" si="140"/>
        <v>1.0379971759408484</v>
      </c>
      <c r="DB125" s="163">
        <f t="shared" si="142"/>
        <v>1.0369401765282773</v>
      </c>
      <c r="DC125" s="163">
        <f t="shared" si="144"/>
        <v>1.0347414777360953</v>
      </c>
      <c r="DD125" s="163">
        <f t="shared" si="146"/>
        <v>1.0322160754962577</v>
      </c>
      <c r="DE125" s="163">
        <f t="shared" si="148"/>
        <v>1.0320481535708477</v>
      </c>
      <c r="DF125" s="163">
        <f t="shared" si="150"/>
        <v>1.0283676446749879</v>
      </c>
      <c r="DG125" s="163">
        <f t="shared" si="152"/>
        <v>1.0267033500566434</v>
      </c>
      <c r="DH125" s="163">
        <f t="shared" si="154"/>
        <v>1.02339086949508</v>
      </c>
      <c r="DI125" s="163">
        <f t="shared" si="156"/>
        <v>1.0209205020920502</v>
      </c>
      <c r="DJ125" s="163">
        <f t="shared" si="158"/>
        <v>1.020427859096027</v>
      </c>
      <c r="DK125" s="163">
        <f t="shared" si="160"/>
        <v>1.0202637504020586</v>
      </c>
      <c r="DL125" s="163">
        <f t="shared" si="162"/>
        <v>1.0176451716393968</v>
      </c>
      <c r="DM125" s="163">
        <f t="shared" si="164"/>
        <v>1.0168296201314313</v>
      </c>
      <c r="DN125" s="163">
        <f t="shared" si="166"/>
        <v>1.0155274531775251</v>
      </c>
      <c r="DO125" s="163">
        <f t="shared" si="168"/>
        <v>1.0137424097155641</v>
      </c>
      <c r="DP125" s="163">
        <f t="shared" si="170"/>
        <v>1.0121250797702617</v>
      </c>
      <c r="DQ125" s="163">
        <f t="shared" ref="DQ125:DQ188" si="173">($B125/$B$124)</f>
        <v>1.0069841269841271</v>
      </c>
      <c r="DR125" s="156">
        <f>($B125/$B$125)</f>
        <v>1</v>
      </c>
      <c r="DS125" s="164"/>
      <c r="DT125" s="164"/>
      <c r="DU125" s="164"/>
      <c r="DV125" s="164"/>
      <c r="DW125" s="164"/>
      <c r="DX125" s="164"/>
      <c r="DY125" s="164"/>
      <c r="DZ125" s="164"/>
      <c r="EA125" s="164"/>
      <c r="EB125" s="164"/>
      <c r="EC125" s="164"/>
      <c r="ED125" s="164"/>
      <c r="EE125" s="164"/>
      <c r="EF125" s="164"/>
      <c r="EG125" s="164"/>
      <c r="EH125" s="164"/>
      <c r="EI125" s="164"/>
      <c r="EJ125" s="164"/>
      <c r="EK125" s="164"/>
      <c r="EL125" s="164"/>
      <c r="EM125" s="164"/>
      <c r="EN125" s="157"/>
      <c r="EO125" s="157"/>
      <c r="EP125" s="157"/>
      <c r="EQ125" s="157"/>
      <c r="ER125" s="157"/>
      <c r="ES125" s="157"/>
      <c r="ET125" s="157"/>
      <c r="EU125" s="157"/>
      <c r="EV125" s="157"/>
      <c r="EW125" s="157"/>
      <c r="EX125" s="157"/>
      <c r="EY125" s="157"/>
      <c r="EZ125" s="157"/>
      <c r="FA125" s="157"/>
      <c r="FB125" s="157"/>
      <c r="FC125" s="157"/>
      <c r="FD125" s="157"/>
      <c r="FE125" s="157"/>
      <c r="FF125" s="157"/>
      <c r="FG125" s="157"/>
      <c r="FH125" s="157"/>
      <c r="FI125" s="157"/>
      <c r="FJ125" s="157"/>
      <c r="FK125" s="157"/>
      <c r="FL125" s="157"/>
      <c r="FM125" s="157"/>
      <c r="FN125" s="157"/>
      <c r="FO125" s="157"/>
      <c r="FP125" s="157"/>
      <c r="FQ125" s="157"/>
      <c r="FR125" s="157"/>
      <c r="FS125" s="157"/>
      <c r="FT125" s="157"/>
      <c r="FU125" s="157"/>
      <c r="FV125" s="157"/>
      <c r="FW125" s="157"/>
      <c r="FX125" s="157"/>
      <c r="FY125" s="157"/>
      <c r="FZ125" s="157"/>
      <c r="GA125" s="157"/>
      <c r="GB125" s="157"/>
      <c r="GC125" s="157"/>
      <c r="GD125" s="157"/>
      <c r="GE125" s="157"/>
      <c r="GF125" s="157"/>
      <c r="GG125" s="157"/>
      <c r="GH125" s="157"/>
      <c r="GI125" s="157"/>
      <c r="GJ125" s="157"/>
      <c r="GK125" s="157"/>
      <c r="GL125" s="157"/>
      <c r="GM125" s="157"/>
      <c r="GN125" s="157"/>
      <c r="GO125" s="157"/>
      <c r="GP125" s="157"/>
      <c r="GQ125" s="157"/>
      <c r="GR125" s="157"/>
      <c r="GS125" s="157"/>
      <c r="GT125" s="157"/>
      <c r="GU125" s="157"/>
      <c r="GV125" s="157"/>
      <c r="GW125" s="157"/>
      <c r="GX125" s="157"/>
      <c r="GY125" s="157"/>
      <c r="GZ125" s="157"/>
      <c r="HA125" s="157"/>
      <c r="HB125" s="157"/>
      <c r="HC125" s="157"/>
      <c r="HD125" s="157"/>
      <c r="HE125" s="157"/>
      <c r="HF125" s="157"/>
      <c r="HG125" s="157"/>
      <c r="HH125" s="157"/>
      <c r="HI125" s="157"/>
      <c r="HJ125" s="157"/>
      <c r="HK125" s="157"/>
      <c r="HL125" s="157"/>
      <c r="HM125" s="157"/>
      <c r="HN125" s="157"/>
      <c r="HO125" s="157"/>
      <c r="HP125" s="157"/>
      <c r="HQ125" s="157"/>
      <c r="HR125" s="157"/>
      <c r="HS125" s="157"/>
      <c r="HT125" s="157"/>
      <c r="HU125" s="157"/>
      <c r="HV125" s="157"/>
      <c r="HW125" s="157"/>
      <c r="HX125" s="157"/>
      <c r="HY125" s="157"/>
      <c r="HZ125" s="157"/>
      <c r="IA125" s="157"/>
      <c r="IB125" s="157"/>
      <c r="IC125" s="157"/>
      <c r="ID125" s="157"/>
      <c r="IE125" s="157"/>
      <c r="IF125" s="157"/>
      <c r="IG125" s="157"/>
      <c r="IH125" s="157"/>
      <c r="II125" s="157"/>
      <c r="IJ125" s="157"/>
      <c r="IK125" s="157"/>
      <c r="IL125" s="157"/>
      <c r="IM125" s="157"/>
      <c r="IN125" s="157"/>
      <c r="IO125" s="157"/>
      <c r="IP125" s="157"/>
      <c r="IQ125" s="157"/>
      <c r="IR125" s="157"/>
      <c r="IS125" s="157"/>
      <c r="IT125" s="157"/>
      <c r="IU125" s="157"/>
      <c r="IV125" s="157"/>
      <c r="IW125" s="157"/>
      <c r="IX125" s="157"/>
      <c r="IY125" s="157"/>
      <c r="IZ125" s="157"/>
      <c r="JA125" s="157"/>
      <c r="JB125" s="157"/>
      <c r="JC125" s="157"/>
      <c r="JD125" s="157"/>
      <c r="JE125" s="157"/>
      <c r="JF125" s="157"/>
      <c r="JG125" s="157"/>
      <c r="JH125" s="157"/>
      <c r="JI125" s="157"/>
      <c r="JJ125" s="157"/>
      <c r="JK125" s="157"/>
      <c r="JL125" s="157"/>
      <c r="JM125" s="157"/>
      <c r="JN125" s="157"/>
      <c r="JO125" s="157"/>
      <c r="JP125" s="157"/>
      <c r="JQ125" s="157"/>
      <c r="JR125" s="157"/>
      <c r="JS125" s="157"/>
      <c r="JT125" s="157"/>
      <c r="JU125" s="157"/>
      <c r="JV125" s="157"/>
      <c r="JW125" s="157"/>
      <c r="JX125" s="157"/>
      <c r="JY125" s="157"/>
      <c r="JZ125" s="157"/>
      <c r="KA125" s="157"/>
      <c r="KB125" s="157"/>
      <c r="KC125" s="157"/>
      <c r="KD125" s="157"/>
      <c r="KE125" s="157"/>
      <c r="KF125" s="157"/>
      <c r="KG125" s="157"/>
      <c r="KH125" s="157"/>
      <c r="KI125" s="157"/>
      <c r="KJ125" s="157"/>
      <c r="KK125" s="157"/>
      <c r="KL125" s="157"/>
      <c r="KM125" s="157"/>
      <c r="KN125" s="157"/>
      <c r="KO125" s="157"/>
      <c r="KP125" s="157"/>
      <c r="KQ125" s="157"/>
      <c r="KR125" s="157"/>
      <c r="KS125" s="157"/>
      <c r="KT125" s="157"/>
      <c r="KU125" s="157"/>
      <c r="KV125" s="157"/>
      <c r="KW125" s="157"/>
      <c r="KX125" s="157"/>
      <c r="KY125" s="157"/>
      <c r="KZ125" s="157"/>
      <c r="LA125" s="157"/>
      <c r="LB125" s="157"/>
      <c r="LC125" s="157"/>
      <c r="LD125" s="157"/>
      <c r="LE125" s="157"/>
      <c r="LF125" s="157"/>
      <c r="LG125" s="157"/>
      <c r="LH125" s="157"/>
      <c r="LI125" s="157"/>
      <c r="LJ125" s="157"/>
      <c r="LK125" s="157"/>
      <c r="LL125" s="157"/>
      <c r="LM125" s="157"/>
      <c r="LN125" s="157"/>
      <c r="LO125" s="157"/>
      <c r="LP125" s="157"/>
      <c r="LQ125" s="157"/>
      <c r="LR125" s="157"/>
      <c r="LS125" s="157"/>
      <c r="LT125" s="157"/>
      <c r="LU125" s="157"/>
      <c r="LV125" s="157"/>
      <c r="LW125" s="157"/>
      <c r="LX125" s="157"/>
      <c r="LY125" s="157"/>
      <c r="LZ125" s="157"/>
      <c r="MA125" s="157"/>
      <c r="MB125" s="157"/>
      <c r="MC125" s="157"/>
      <c r="MD125" s="157"/>
      <c r="ME125" s="157"/>
      <c r="MF125" s="157"/>
      <c r="MG125" s="157"/>
      <c r="MH125" s="157"/>
      <c r="MI125" s="157"/>
      <c r="MJ125" s="157"/>
      <c r="MK125" s="157"/>
      <c r="ML125" s="157"/>
      <c r="MM125" s="157"/>
      <c r="MN125" s="157"/>
      <c r="MO125" s="157"/>
      <c r="MP125" s="157"/>
      <c r="MQ125" s="157"/>
      <c r="MR125" s="157"/>
      <c r="MS125" s="157"/>
      <c r="MT125" s="157"/>
      <c r="MU125" s="157"/>
      <c r="MV125" s="157"/>
      <c r="MW125" s="157"/>
      <c r="MX125" s="157"/>
      <c r="MY125" s="157"/>
      <c r="MZ125" s="157"/>
      <c r="NA125" s="157"/>
      <c r="NB125" s="157"/>
      <c r="NC125" s="157"/>
      <c r="ND125" s="157"/>
      <c r="NE125" s="157"/>
      <c r="NF125" s="157"/>
      <c r="NG125" s="157"/>
      <c r="NH125" s="157"/>
      <c r="NI125" s="157"/>
      <c r="NJ125" s="157"/>
      <c r="NK125" s="157"/>
      <c r="NL125" s="157"/>
      <c r="NM125" s="157"/>
      <c r="NN125" s="157"/>
      <c r="NO125" s="157"/>
      <c r="NP125" s="157"/>
      <c r="NQ125" s="157"/>
      <c r="NR125" s="157"/>
      <c r="NS125" s="157"/>
      <c r="NT125" s="157"/>
      <c r="NU125" s="157"/>
      <c r="NV125" s="157"/>
      <c r="NW125" s="157"/>
      <c r="NX125" s="157"/>
      <c r="NY125" s="157"/>
      <c r="NZ125" s="157"/>
      <c r="OA125" s="157"/>
      <c r="OB125" s="157"/>
      <c r="OC125" s="157"/>
      <c r="OD125" s="157"/>
      <c r="OE125" s="157"/>
      <c r="OF125" s="157"/>
      <c r="OG125" s="157"/>
      <c r="OH125" s="157"/>
      <c r="OI125" s="157"/>
      <c r="OJ125" s="157"/>
      <c r="OK125" s="157"/>
      <c r="OL125" s="157"/>
      <c r="OM125" s="157"/>
      <c r="ON125" s="157"/>
      <c r="OO125" s="157"/>
      <c r="OP125" s="157"/>
      <c r="OQ125" s="157"/>
      <c r="OR125" s="157"/>
      <c r="OS125" s="157"/>
      <c r="OT125" s="157"/>
      <c r="OU125" s="157"/>
      <c r="OV125" s="157"/>
      <c r="OW125" s="157"/>
      <c r="OX125" s="157"/>
      <c r="OY125" s="157"/>
      <c r="OZ125" s="157"/>
      <c r="PA125" s="157"/>
      <c r="PB125" s="157"/>
      <c r="PC125" s="157"/>
      <c r="PD125" s="157"/>
      <c r="PE125" s="157"/>
      <c r="PF125" s="157"/>
      <c r="PG125" s="157"/>
      <c r="PH125" s="157"/>
      <c r="PI125" s="157"/>
      <c r="PJ125" s="157"/>
      <c r="PK125" s="157"/>
      <c r="PL125" s="157"/>
      <c r="PM125" s="157"/>
      <c r="PN125" s="157"/>
      <c r="PO125" s="157"/>
      <c r="PP125" s="157"/>
      <c r="PQ125" s="157"/>
      <c r="PR125" s="157"/>
      <c r="PS125" s="157"/>
      <c r="PT125" s="157"/>
      <c r="PU125" s="157"/>
      <c r="PV125" s="157"/>
      <c r="PW125" s="157"/>
      <c r="PX125" s="157"/>
      <c r="PY125" s="157"/>
      <c r="PZ125" s="157"/>
      <c r="QA125" s="157"/>
      <c r="QB125" s="157"/>
      <c r="QC125" s="157"/>
      <c r="QD125" s="157"/>
      <c r="QE125" s="157"/>
      <c r="QF125" s="157"/>
      <c r="QG125" s="157"/>
      <c r="QH125" s="157"/>
      <c r="QI125" s="157"/>
      <c r="QJ125" s="157"/>
      <c r="QK125" s="157"/>
      <c r="QL125" s="157"/>
      <c r="QM125" s="157"/>
      <c r="QN125" s="157"/>
      <c r="QO125" s="157"/>
      <c r="QP125" s="157"/>
      <c r="QQ125" s="157"/>
      <c r="QR125" s="157"/>
      <c r="QS125" s="157"/>
      <c r="QT125" s="157"/>
      <c r="QU125" s="157"/>
      <c r="QV125" s="157"/>
      <c r="QW125" s="157"/>
      <c r="QX125" s="157"/>
      <c r="QY125" s="157"/>
      <c r="QZ125" s="157"/>
      <c r="RA125" s="157"/>
      <c r="RB125" s="157"/>
      <c r="RC125" s="157"/>
      <c r="RD125" s="157"/>
      <c r="RE125" s="157"/>
      <c r="RF125" s="157"/>
      <c r="RG125" s="157"/>
      <c r="RH125" s="157"/>
      <c r="RI125" s="157"/>
      <c r="RJ125" s="157"/>
      <c r="RK125" s="157"/>
      <c r="RL125" s="157"/>
      <c r="RM125" s="157"/>
      <c r="RN125" s="157"/>
      <c r="RO125" s="157"/>
      <c r="RP125" s="157"/>
    </row>
    <row r="126" spans="1:484" ht="13">
      <c r="A126" s="388">
        <v>44136</v>
      </c>
      <c r="B126" s="389">
        <v>6392</v>
      </c>
      <c r="C126" s="390">
        <f t="shared" si="171"/>
        <v>5.0000000000000001E-3</v>
      </c>
      <c r="D126" s="391"/>
      <c r="E126" s="392">
        <f t="shared" si="65"/>
        <v>1.2863755282753069</v>
      </c>
      <c r="F126" s="392">
        <f t="shared" si="68"/>
        <v>1.2766127421609745</v>
      </c>
      <c r="G126" s="392">
        <f t="shared" si="70"/>
        <v>1.2758483033932135</v>
      </c>
      <c r="H126" s="392">
        <f t="shared" si="72"/>
        <v>1.2712808273667462</v>
      </c>
      <c r="I126" s="392">
        <f t="shared" si="74"/>
        <v>1.2695134061569018</v>
      </c>
      <c r="J126" s="392">
        <f t="shared" si="76"/>
        <v>1.2634908084601699</v>
      </c>
      <c r="K126" s="392">
        <f t="shared" si="78"/>
        <v>1.2597556168703192</v>
      </c>
      <c r="L126" s="392">
        <f t="shared" si="80"/>
        <v>1.2555490080534275</v>
      </c>
      <c r="M126" s="392">
        <f t="shared" si="82"/>
        <v>1.2538250294233033</v>
      </c>
      <c r="N126" s="392">
        <f t="shared" si="84"/>
        <v>1.2523510971786833</v>
      </c>
      <c r="O126" s="392">
        <f t="shared" si="86"/>
        <v>1.2501466849207901</v>
      </c>
      <c r="P126" s="392">
        <f t="shared" si="88"/>
        <v>1.2496578690127078</v>
      </c>
      <c r="Q126" s="392">
        <f t="shared" si="90"/>
        <v>1.2484375000000001</v>
      </c>
      <c r="R126" s="392">
        <f t="shared" si="92"/>
        <v>1.2479500195236235</v>
      </c>
      <c r="S126" s="392">
        <f t="shared" si="94"/>
        <v>1.2426127527216173</v>
      </c>
      <c r="T126" s="392">
        <f t="shared" si="96"/>
        <v>1.2411650485436894</v>
      </c>
      <c r="U126" s="392">
        <f t="shared" si="98"/>
        <v>1.237081478614283</v>
      </c>
      <c r="V126" s="392">
        <f t="shared" si="100"/>
        <v>1.2363636363636363</v>
      </c>
      <c r="W126" s="392">
        <f t="shared" si="102"/>
        <v>1.2330246913580247</v>
      </c>
      <c r="X126" s="392">
        <f t="shared" si="104"/>
        <v>1.2282859338970022</v>
      </c>
      <c r="Y126" s="392">
        <f t="shared" si="106"/>
        <v>1.2304138594802696</v>
      </c>
      <c r="Z126" s="392">
        <f t="shared" si="108"/>
        <v>1.2282859338970022</v>
      </c>
      <c r="AA126" s="392">
        <f t="shared" si="110"/>
        <v>1.2261653558411663</v>
      </c>
      <c r="AB126" s="392">
        <f t="shared" si="112"/>
        <v>1.2268714011516315</v>
      </c>
      <c r="AC126" s="392">
        <f t="shared" si="114"/>
        <v>1.2231151932644471</v>
      </c>
      <c r="AD126" s="392">
        <f t="shared" si="116"/>
        <v>1.218452154022112</v>
      </c>
      <c r="AE126" s="392">
        <f t="shared" si="118"/>
        <v>1.2177557630024767</v>
      </c>
      <c r="AF126" s="392">
        <f t="shared" si="120"/>
        <v>1.2159026060490774</v>
      </c>
      <c r="AG126" s="392">
        <f t="shared" si="122"/>
        <v>1.212443095599393</v>
      </c>
      <c r="AH126" s="392">
        <f t="shared" si="124"/>
        <v>1.2092319334090049</v>
      </c>
      <c r="AI126" s="392">
        <f t="shared" si="127"/>
        <v>1.2103768225714826</v>
      </c>
      <c r="AJ126" s="392">
        <f t="shared" si="129"/>
        <v>1.2112942960015161</v>
      </c>
      <c r="AK126" s="392">
        <f t="shared" si="131"/>
        <v>1.209460737937559</v>
      </c>
      <c r="AL126" s="392">
        <f t="shared" si="133"/>
        <v>1.2042200452147702</v>
      </c>
      <c r="AM126" s="392">
        <f t="shared" si="135"/>
        <v>1.2021816813992854</v>
      </c>
      <c r="AN126" s="392">
        <f t="shared" si="137"/>
        <v>1.2001502065339842</v>
      </c>
      <c r="AO126" s="392">
        <f t="shared" si="139"/>
        <v>1.2006010518407213</v>
      </c>
      <c r="AP126" s="392">
        <f t="shared" si="141"/>
        <v>1.2012779552715656</v>
      </c>
      <c r="AQ126" s="392">
        <f t="shared" si="143"/>
        <v>1.1981255857544517</v>
      </c>
      <c r="AR126" s="392">
        <f t="shared" si="145"/>
        <v>1.1934279312920089</v>
      </c>
      <c r="AS126" s="392">
        <f t="shared" si="147"/>
        <v>1.1903165735567971</v>
      </c>
      <c r="AT126" s="392">
        <f t="shared" si="149"/>
        <v>1.1892093023255814</v>
      </c>
      <c r="AU126" s="392">
        <f t="shared" si="151"/>
        <v>1.1874419468697752</v>
      </c>
      <c r="AV126" s="392">
        <f t="shared" si="153"/>
        <v>1.1858998144712432</v>
      </c>
      <c r="AW126" s="392">
        <f t="shared" si="155"/>
        <v>1.181734146792383</v>
      </c>
      <c r="AX126" s="392">
        <f t="shared" si="157"/>
        <v>1.1745681734656377</v>
      </c>
      <c r="AY126" s="392">
        <f t="shared" si="159"/>
        <v>1.168983174835406</v>
      </c>
      <c r="AZ126" s="392">
        <f t="shared" si="161"/>
        <v>1.1664233576642336</v>
      </c>
      <c r="BA126" s="392">
        <f t="shared" si="163"/>
        <v>1.1628160814989994</v>
      </c>
      <c r="BB126" s="392">
        <f t="shared" si="165"/>
        <v>1.1647230320699709</v>
      </c>
      <c r="BC126" s="392">
        <f t="shared" si="167"/>
        <v>1.1649353016220156</v>
      </c>
      <c r="BD126" s="392">
        <f t="shared" si="169"/>
        <v>1.1621818181818182</v>
      </c>
      <c r="BE126" s="392">
        <f t="shared" si="172"/>
        <v>1.1642987249544627</v>
      </c>
      <c r="BF126" s="392">
        <f t="shared" ref="BF126:BF189" si="174">($B126/$B$61)</f>
        <v>1.1607045578354822</v>
      </c>
      <c r="BG126" s="392">
        <f t="shared" si="55"/>
        <v>1.1600725952813067</v>
      </c>
      <c r="BH126" s="392">
        <f t="shared" si="56"/>
        <v>1.1590208522212149</v>
      </c>
      <c r="BI126" s="392">
        <f t="shared" si="57"/>
        <v>1.1535823858509295</v>
      </c>
      <c r="BJ126" s="392">
        <f t="shared" si="58"/>
        <v>1.152958152958153</v>
      </c>
      <c r="BK126" s="392">
        <f t="shared" si="59"/>
        <v>1.1488138030194106</v>
      </c>
      <c r="BL126" s="392">
        <f t="shared" si="60"/>
        <v>1.1494335551159864</v>
      </c>
      <c r="BM126" s="392">
        <f t="shared" si="61"/>
        <v>1.1492268967997123</v>
      </c>
      <c r="BN126" s="392">
        <f t="shared" si="62"/>
        <v>1.1438797423049392</v>
      </c>
      <c r="BO126" s="392">
        <f t="shared" si="63"/>
        <v>1.1402069211559045</v>
      </c>
      <c r="BP126" s="392">
        <f t="shared" si="64"/>
        <v>1.1347417006923486</v>
      </c>
      <c r="BQ126" s="392">
        <f t="shared" si="66"/>
        <v>1.1339364910413341</v>
      </c>
      <c r="BR126" s="392">
        <f t="shared" si="69"/>
        <v>1.134137686302342</v>
      </c>
      <c r="BS126" s="392">
        <f t="shared" si="71"/>
        <v>1.1293286219081271</v>
      </c>
      <c r="BT126" s="392">
        <f t="shared" si="73"/>
        <v>1.1273368606701939</v>
      </c>
      <c r="BU126" s="392">
        <f t="shared" si="75"/>
        <v>1.1299275234223087</v>
      </c>
      <c r="BV126" s="392">
        <f t="shared" si="77"/>
        <v>1.1251540221791938</v>
      </c>
      <c r="BW126" s="392">
        <f t="shared" si="79"/>
        <v>1.1233743409490333</v>
      </c>
      <c r="BX126" s="392">
        <f t="shared" si="81"/>
        <v>1.1233743409490333</v>
      </c>
      <c r="BY126" s="392">
        <f t="shared" si="83"/>
        <v>1.1147540983606556</v>
      </c>
      <c r="BZ126" s="392">
        <f t="shared" si="85"/>
        <v>1.1132009752699408</v>
      </c>
      <c r="CA126" s="392">
        <f t="shared" si="87"/>
        <v>1.1041630678873726</v>
      </c>
      <c r="CB126" s="392">
        <f t="shared" si="89"/>
        <v>1.1016890727335402</v>
      </c>
      <c r="CC126" s="392">
        <f t="shared" si="91"/>
        <v>1.0990371389270976</v>
      </c>
      <c r="CD126" s="392">
        <f t="shared" si="93"/>
        <v>1.0971507037418469</v>
      </c>
      <c r="CE126" s="392">
        <f t="shared" si="95"/>
        <v>1.0937713894592744</v>
      </c>
      <c r="CF126" s="392">
        <f t="shared" si="97"/>
        <v>1.0904128283862162</v>
      </c>
      <c r="CG126" s="392">
        <f t="shared" si="99"/>
        <v>1.0885558583106267</v>
      </c>
      <c r="CH126" s="392">
        <f t="shared" si="101"/>
        <v>1.089483552070905</v>
      </c>
      <c r="CI126" s="392">
        <f t="shared" si="103"/>
        <v>1.0832062362311472</v>
      </c>
      <c r="CJ126" s="392">
        <f t="shared" si="105"/>
        <v>1.0810079485878572</v>
      </c>
      <c r="CK126" s="392">
        <f t="shared" si="107"/>
        <v>1.0795473737544334</v>
      </c>
      <c r="CL126" s="392">
        <f t="shared" si="109"/>
        <v>1.0775455158462577</v>
      </c>
      <c r="CM126" s="392">
        <f t="shared" si="111"/>
        <v>1.0757320767418377</v>
      </c>
      <c r="CN126" s="392">
        <f t="shared" si="113"/>
        <v>1.0735639905945582</v>
      </c>
      <c r="CO126" s="392">
        <f t="shared" si="115"/>
        <v>1.0662218515429525</v>
      </c>
      <c r="CP126" s="392">
        <f t="shared" si="117"/>
        <v>1.0644462947543714</v>
      </c>
      <c r="CQ126" s="392">
        <f t="shared" si="119"/>
        <v>1.0577527718020852</v>
      </c>
      <c r="CR126" s="392">
        <f t="shared" si="121"/>
        <v>1.0547854785478548</v>
      </c>
      <c r="CS126" s="392">
        <f t="shared" si="123"/>
        <v>1.0511429041276106</v>
      </c>
      <c r="CT126" s="393">
        <f t="shared" si="125"/>
        <v>1.0490727063843754</v>
      </c>
      <c r="CU126" s="393">
        <f t="shared" si="128"/>
        <v>1.0490727063843754</v>
      </c>
      <c r="CV126" s="393">
        <f t="shared" si="130"/>
        <v>1.0470106470106471</v>
      </c>
      <c r="CW126" s="393">
        <f t="shared" si="132"/>
        <v>1.0464963981663393</v>
      </c>
      <c r="CX126" s="393">
        <f t="shared" si="134"/>
        <v>1.0464963981663393</v>
      </c>
      <c r="CY126" s="393">
        <f t="shared" si="136"/>
        <v>1.0461538461538462</v>
      </c>
      <c r="CZ126" s="393">
        <f t="shared" si="138"/>
        <v>1.0461538461538462</v>
      </c>
      <c r="DA126" s="393">
        <f t="shared" si="140"/>
        <v>1.0458508746238815</v>
      </c>
      <c r="DB126" s="393">
        <f t="shared" si="142"/>
        <v>1.0447858777378227</v>
      </c>
      <c r="DC126" s="393">
        <f t="shared" si="144"/>
        <v>1.0425705431414125</v>
      </c>
      <c r="DD126" s="393">
        <f t="shared" si="146"/>
        <v>1.0400260331923201</v>
      </c>
      <c r="DE126" s="393">
        <f t="shared" si="148"/>
        <v>1.0398568407353181</v>
      </c>
      <c r="DF126" s="393">
        <f t="shared" si="150"/>
        <v>1.0361484843572701</v>
      </c>
      <c r="DG126" s="393">
        <f t="shared" si="152"/>
        <v>1.0344715973458489</v>
      </c>
      <c r="DH126" s="393">
        <f t="shared" si="154"/>
        <v>1.0311340538796581</v>
      </c>
      <c r="DI126" s="393">
        <f t="shared" si="156"/>
        <v>1.0286449951721919</v>
      </c>
      <c r="DJ126" s="393">
        <f t="shared" si="158"/>
        <v>1.02814862473862</v>
      </c>
      <c r="DK126" s="393">
        <f t="shared" si="160"/>
        <v>1.0279832743647475</v>
      </c>
      <c r="DL126" s="393">
        <f t="shared" si="162"/>
        <v>1.0253448829002245</v>
      </c>
      <c r="DM126" s="393">
        <f t="shared" si="164"/>
        <v>1.0245231607629428</v>
      </c>
      <c r="DN126" s="393">
        <f t="shared" si="166"/>
        <v>1.0232111413478471</v>
      </c>
      <c r="DO126" s="393">
        <f t="shared" si="168"/>
        <v>1.0214125918823906</v>
      </c>
      <c r="DP126" s="393">
        <f t="shared" si="170"/>
        <v>1.0197830248883217</v>
      </c>
      <c r="DQ126" s="393">
        <f t="shared" si="173"/>
        <v>1.0146031746031745</v>
      </c>
      <c r="DR126" s="393">
        <f t="shared" ref="DR126:DR189" si="175">($B126/$B$125)</f>
        <v>1.0075662042875158</v>
      </c>
      <c r="DS126" s="156">
        <f>($B126/$B$126)</f>
        <v>1</v>
      </c>
      <c r="DT126" s="164"/>
      <c r="DU126" s="164"/>
      <c r="DV126" s="164"/>
      <c r="DW126" s="164"/>
      <c r="DX126" s="164"/>
      <c r="DY126" s="164"/>
      <c r="DZ126" s="164"/>
      <c r="EA126" s="164"/>
      <c r="EB126" s="164"/>
      <c r="EC126" s="164"/>
      <c r="ED126" s="164"/>
      <c r="EE126" s="164"/>
      <c r="EF126" s="164"/>
      <c r="EG126" s="164"/>
      <c r="EH126" s="164"/>
      <c r="EI126" s="164"/>
      <c r="EJ126" s="164"/>
      <c r="EK126" s="164"/>
      <c r="EL126" s="164"/>
      <c r="EM126" s="164"/>
      <c r="EN126" s="157"/>
      <c r="EO126" s="157"/>
      <c r="EP126" s="157"/>
      <c r="EQ126" s="157"/>
      <c r="ER126" s="157"/>
      <c r="ES126" s="157"/>
      <c r="ET126" s="157"/>
      <c r="EU126" s="157"/>
      <c r="EV126" s="157"/>
      <c r="EW126" s="157"/>
      <c r="EX126" s="157"/>
      <c r="EY126" s="157"/>
      <c r="EZ126" s="157"/>
      <c r="FA126" s="157"/>
      <c r="FB126" s="157"/>
      <c r="FC126" s="157"/>
      <c r="FD126" s="157"/>
      <c r="FE126" s="157"/>
      <c r="FF126" s="157"/>
      <c r="FG126" s="157"/>
      <c r="FH126" s="157"/>
      <c r="FI126" s="157"/>
      <c r="FJ126" s="157"/>
      <c r="FK126" s="157"/>
      <c r="FL126" s="157"/>
      <c r="FM126" s="157"/>
      <c r="FN126" s="157"/>
      <c r="FO126" s="157"/>
      <c r="FP126" s="157"/>
      <c r="FQ126" s="157"/>
      <c r="FR126" s="157"/>
      <c r="FS126" s="157"/>
      <c r="FT126" s="157"/>
      <c r="FU126" s="157"/>
      <c r="FV126" s="157"/>
      <c r="FW126" s="157"/>
      <c r="FX126" s="157"/>
      <c r="FY126" s="157"/>
      <c r="FZ126" s="157"/>
      <c r="GA126" s="157"/>
      <c r="GB126" s="157"/>
      <c r="GC126" s="157"/>
      <c r="GD126" s="157"/>
      <c r="GE126" s="157"/>
      <c r="GF126" s="157"/>
      <c r="GG126" s="157"/>
      <c r="GH126" s="157"/>
      <c r="GI126" s="157"/>
      <c r="GJ126" s="157"/>
      <c r="GK126" s="157"/>
      <c r="GL126" s="157"/>
      <c r="GM126" s="157"/>
      <c r="GN126" s="157"/>
      <c r="GO126" s="157"/>
      <c r="GP126" s="157"/>
      <c r="GQ126" s="157"/>
      <c r="GR126" s="157"/>
      <c r="GS126" s="157"/>
      <c r="GT126" s="157"/>
      <c r="GU126" s="157"/>
      <c r="GV126" s="157"/>
      <c r="GW126" s="157"/>
      <c r="GX126" s="157"/>
      <c r="GY126" s="157"/>
      <c r="GZ126" s="157"/>
      <c r="HA126" s="157"/>
      <c r="HB126" s="157"/>
      <c r="HC126" s="157"/>
      <c r="HD126" s="157"/>
      <c r="HE126" s="157"/>
      <c r="HF126" s="157"/>
      <c r="HG126" s="157"/>
      <c r="HH126" s="157"/>
      <c r="HI126" s="157"/>
      <c r="HJ126" s="157"/>
      <c r="HK126" s="157"/>
      <c r="HL126" s="157"/>
      <c r="HM126" s="157"/>
      <c r="HN126" s="157"/>
      <c r="HO126" s="157"/>
      <c r="HP126" s="157"/>
      <c r="HQ126" s="157"/>
      <c r="HR126" s="157"/>
      <c r="HS126" s="157"/>
      <c r="HT126" s="157"/>
      <c r="HU126" s="157"/>
      <c r="HV126" s="157"/>
      <c r="HW126" s="157"/>
      <c r="HX126" s="157"/>
      <c r="HY126" s="157"/>
      <c r="HZ126" s="157"/>
      <c r="IA126" s="157"/>
      <c r="IB126" s="157"/>
      <c r="IC126" s="157"/>
      <c r="ID126" s="157"/>
      <c r="IE126" s="157"/>
      <c r="IF126" s="157"/>
      <c r="IG126" s="157"/>
      <c r="IH126" s="157"/>
      <c r="II126" s="157"/>
      <c r="IJ126" s="157"/>
      <c r="IK126" s="157"/>
      <c r="IL126" s="157"/>
      <c r="IM126" s="157"/>
      <c r="IN126" s="157"/>
      <c r="IO126" s="157"/>
      <c r="IP126" s="157"/>
      <c r="IQ126" s="157"/>
      <c r="IR126" s="157"/>
      <c r="IS126" s="157"/>
      <c r="IT126" s="157"/>
      <c r="IU126" s="157"/>
      <c r="IV126" s="157"/>
      <c r="IW126" s="157"/>
      <c r="IX126" s="157"/>
      <c r="IY126" s="157"/>
      <c r="IZ126" s="157"/>
      <c r="JA126" s="157"/>
      <c r="JB126" s="157"/>
      <c r="JC126" s="157"/>
      <c r="JD126" s="157"/>
      <c r="JE126" s="157"/>
      <c r="JF126" s="157"/>
      <c r="JG126" s="157"/>
      <c r="JH126" s="157"/>
      <c r="JI126" s="157"/>
      <c r="JJ126" s="157"/>
      <c r="JK126" s="157"/>
      <c r="JL126" s="157"/>
      <c r="JM126" s="157"/>
      <c r="JN126" s="157"/>
      <c r="JO126" s="157"/>
      <c r="JP126" s="157"/>
      <c r="JQ126" s="157"/>
      <c r="JR126" s="157"/>
      <c r="JS126" s="157"/>
      <c r="JT126" s="157"/>
      <c r="JU126" s="157"/>
      <c r="JV126" s="157"/>
      <c r="JW126" s="157"/>
      <c r="JX126" s="157"/>
      <c r="JY126" s="157"/>
      <c r="JZ126" s="157"/>
      <c r="KA126" s="157"/>
      <c r="KB126" s="157"/>
      <c r="KC126" s="157"/>
      <c r="KD126" s="157"/>
      <c r="KE126" s="157"/>
      <c r="KF126" s="157"/>
      <c r="KG126" s="157"/>
      <c r="KH126" s="157"/>
      <c r="KI126" s="157"/>
      <c r="KJ126" s="157"/>
      <c r="KK126" s="157"/>
      <c r="KL126" s="157"/>
      <c r="KM126" s="157"/>
      <c r="KN126" s="157"/>
      <c r="KO126" s="157"/>
      <c r="KP126" s="157"/>
      <c r="KQ126" s="157"/>
      <c r="KR126" s="157"/>
      <c r="KS126" s="157"/>
      <c r="KT126" s="157"/>
      <c r="KU126" s="157"/>
      <c r="KV126" s="157"/>
      <c r="KW126" s="157"/>
      <c r="KX126" s="157"/>
      <c r="KY126" s="157"/>
      <c r="KZ126" s="157"/>
      <c r="LA126" s="157"/>
      <c r="LB126" s="157"/>
      <c r="LC126" s="157"/>
      <c r="LD126" s="157"/>
      <c r="LE126" s="157"/>
      <c r="LF126" s="157"/>
      <c r="LG126" s="157"/>
      <c r="LH126" s="157"/>
      <c r="LI126" s="157"/>
      <c r="LJ126" s="157"/>
      <c r="LK126" s="157"/>
      <c r="LL126" s="157"/>
      <c r="LM126" s="157"/>
      <c r="LN126" s="157"/>
      <c r="LO126" s="157"/>
      <c r="LP126" s="157"/>
      <c r="LQ126" s="157"/>
      <c r="LR126" s="157"/>
      <c r="LS126" s="157"/>
      <c r="LT126" s="157"/>
      <c r="LU126" s="157"/>
      <c r="LV126" s="157"/>
      <c r="LW126" s="157"/>
      <c r="LX126" s="157"/>
      <c r="LY126" s="157"/>
      <c r="LZ126" s="157"/>
      <c r="MA126" s="157"/>
      <c r="MB126" s="157"/>
      <c r="MC126" s="157"/>
      <c r="MD126" s="157"/>
      <c r="ME126" s="157"/>
      <c r="MF126" s="157"/>
      <c r="MG126" s="157"/>
      <c r="MH126" s="157"/>
      <c r="MI126" s="157"/>
      <c r="MJ126" s="157"/>
      <c r="MK126" s="157"/>
      <c r="ML126" s="157"/>
      <c r="MM126" s="157"/>
      <c r="MN126" s="157"/>
      <c r="MO126" s="157"/>
      <c r="MP126" s="157"/>
      <c r="MQ126" s="157"/>
      <c r="MR126" s="157"/>
      <c r="MS126" s="157"/>
      <c r="MT126" s="157"/>
      <c r="MU126" s="157"/>
      <c r="MV126" s="157"/>
      <c r="MW126" s="157"/>
      <c r="MX126" s="157"/>
      <c r="MY126" s="157"/>
      <c r="MZ126" s="157"/>
      <c r="NA126" s="157"/>
      <c r="NB126" s="157"/>
      <c r="NC126" s="157"/>
      <c r="ND126" s="157"/>
      <c r="NE126" s="157"/>
      <c r="NF126" s="157"/>
      <c r="NG126" s="157"/>
      <c r="NH126" s="157"/>
      <c r="NI126" s="157"/>
      <c r="NJ126" s="157"/>
      <c r="NK126" s="157"/>
      <c r="NL126" s="157"/>
      <c r="NM126" s="157"/>
      <c r="NN126" s="157"/>
      <c r="NO126" s="157"/>
      <c r="NP126" s="157"/>
      <c r="NQ126" s="157"/>
      <c r="NR126" s="157"/>
      <c r="NS126" s="157"/>
      <c r="NT126" s="157"/>
      <c r="NU126" s="157"/>
      <c r="NV126" s="157"/>
      <c r="NW126" s="157"/>
      <c r="NX126" s="157"/>
      <c r="NY126" s="157"/>
      <c r="NZ126" s="157"/>
      <c r="OA126" s="157"/>
      <c r="OB126" s="157"/>
      <c r="OC126" s="157"/>
      <c r="OD126" s="157"/>
      <c r="OE126" s="157"/>
      <c r="OF126" s="157"/>
      <c r="OG126" s="157"/>
      <c r="OH126" s="157"/>
      <c r="OI126" s="157"/>
      <c r="OJ126" s="157"/>
      <c r="OK126" s="157"/>
      <c r="OL126" s="157"/>
      <c r="OM126" s="157"/>
      <c r="ON126" s="157"/>
      <c r="OO126" s="157"/>
      <c r="OP126" s="157"/>
      <c r="OQ126" s="157"/>
      <c r="OR126" s="157"/>
      <c r="OS126" s="157"/>
      <c r="OT126" s="157"/>
      <c r="OU126" s="157"/>
      <c r="OV126" s="157"/>
      <c r="OW126" s="157"/>
      <c r="OX126" s="157"/>
      <c r="OY126" s="157"/>
      <c r="OZ126" s="157"/>
      <c r="PA126" s="157"/>
      <c r="PB126" s="157"/>
      <c r="PC126" s="157"/>
      <c r="PD126" s="157"/>
      <c r="PE126" s="157"/>
      <c r="PF126" s="157"/>
      <c r="PG126" s="157"/>
      <c r="PH126" s="157"/>
      <c r="PI126" s="157"/>
      <c r="PJ126" s="157"/>
      <c r="PK126" s="157"/>
      <c r="PL126" s="157"/>
      <c r="PM126" s="157"/>
      <c r="PN126" s="157"/>
      <c r="PO126" s="157"/>
      <c r="PP126" s="157"/>
      <c r="PQ126" s="157"/>
      <c r="PR126" s="157"/>
      <c r="PS126" s="157"/>
      <c r="PT126" s="157"/>
      <c r="PU126" s="157"/>
      <c r="PV126" s="157"/>
      <c r="PW126" s="157"/>
      <c r="PX126" s="157"/>
      <c r="PY126" s="157"/>
      <c r="PZ126" s="157"/>
      <c r="QA126" s="157"/>
      <c r="QB126" s="157"/>
      <c r="QC126" s="157"/>
      <c r="QD126" s="157"/>
      <c r="QE126" s="157"/>
      <c r="QF126" s="157"/>
      <c r="QG126" s="157"/>
      <c r="QH126" s="157"/>
      <c r="QI126" s="157"/>
      <c r="QJ126" s="157"/>
      <c r="QK126" s="157"/>
      <c r="QL126" s="157"/>
      <c r="QM126" s="157"/>
      <c r="QN126" s="157"/>
      <c r="QO126" s="157"/>
      <c r="QP126" s="157"/>
      <c r="QQ126" s="157"/>
      <c r="QR126" s="157"/>
      <c r="QS126" s="157"/>
      <c r="QT126" s="157"/>
      <c r="QU126" s="157"/>
      <c r="QV126" s="157"/>
      <c r="QW126" s="157"/>
      <c r="QX126" s="157"/>
      <c r="QY126" s="157"/>
      <c r="QZ126" s="157"/>
      <c r="RA126" s="157"/>
      <c r="RB126" s="157"/>
      <c r="RC126" s="157"/>
      <c r="RD126" s="157"/>
      <c r="RE126" s="157"/>
      <c r="RF126" s="157"/>
      <c r="RG126" s="157"/>
      <c r="RH126" s="157"/>
      <c r="RI126" s="157"/>
      <c r="RJ126" s="157"/>
      <c r="RK126" s="157"/>
      <c r="RL126" s="157"/>
      <c r="RM126" s="157"/>
      <c r="RN126" s="157"/>
      <c r="RO126" s="157"/>
      <c r="RP126" s="157"/>
    </row>
    <row r="127" spans="1:484" ht="13">
      <c r="A127" s="151">
        <v>44166</v>
      </c>
      <c r="B127" s="152">
        <f t="shared" ref="B125:B165" si="176">ROUND((1+(C127))*$B126,0)</f>
        <v>6424</v>
      </c>
      <c r="C127" s="153">
        <f t="shared" si="171"/>
        <v>5.0000000000000001E-3</v>
      </c>
      <c r="D127" s="57"/>
      <c r="E127" s="157">
        <f t="shared" si="65"/>
        <v>1.292815455826122</v>
      </c>
      <c r="F127" s="157">
        <f t="shared" si="68"/>
        <v>1.2830037946874375</v>
      </c>
      <c r="G127" s="157">
        <f t="shared" si="70"/>
        <v>1.2822355289421157</v>
      </c>
      <c r="H127" s="157">
        <f t="shared" si="72"/>
        <v>1.277645186953063</v>
      </c>
      <c r="I127" s="157">
        <f t="shared" si="74"/>
        <v>1.2758689175769613</v>
      </c>
      <c r="J127" s="157">
        <f t="shared" si="76"/>
        <v>1.2698161692033998</v>
      </c>
      <c r="K127" s="157">
        <f t="shared" si="78"/>
        <v>1.2660622782814348</v>
      </c>
      <c r="L127" s="157">
        <f t="shared" si="80"/>
        <v>1.2618346100962483</v>
      </c>
      <c r="M127" s="157">
        <f t="shared" si="82"/>
        <v>1.2601020007846213</v>
      </c>
      <c r="N127" s="157">
        <f t="shared" si="84"/>
        <v>1.2586206896551724</v>
      </c>
      <c r="O127" s="157">
        <f t="shared" si="86"/>
        <v>1.2564052415411695</v>
      </c>
      <c r="P127" s="157">
        <f t="shared" si="88"/>
        <v>1.2559139784946236</v>
      </c>
      <c r="Q127" s="157">
        <f t="shared" si="90"/>
        <v>1.2546875</v>
      </c>
      <c r="R127" s="157">
        <f t="shared" si="92"/>
        <v>1.2541975790706754</v>
      </c>
      <c r="S127" s="157">
        <f t="shared" si="94"/>
        <v>1.2488335925349923</v>
      </c>
      <c r="T127" s="157">
        <f t="shared" si="96"/>
        <v>1.2473786407766991</v>
      </c>
      <c r="U127" s="157">
        <f t="shared" si="98"/>
        <v>1.2432746274433908</v>
      </c>
      <c r="V127" s="157">
        <f t="shared" si="100"/>
        <v>1.2425531914893617</v>
      </c>
      <c r="W127" s="157">
        <f t="shared" si="102"/>
        <v>1.2391975308641976</v>
      </c>
      <c r="X127" s="157">
        <f t="shared" si="104"/>
        <v>1.2344350499615679</v>
      </c>
      <c r="Y127" s="157">
        <f t="shared" si="106"/>
        <v>1.2365736284889317</v>
      </c>
      <c r="Z127" s="157">
        <f t="shared" si="108"/>
        <v>1.2344350499615679</v>
      </c>
      <c r="AA127" s="157">
        <f t="shared" si="110"/>
        <v>1.2323038557452524</v>
      </c>
      <c r="AB127" s="157">
        <f t="shared" si="112"/>
        <v>1.2330134357005758</v>
      </c>
      <c r="AC127" s="157">
        <f t="shared" si="114"/>
        <v>1.229238423268274</v>
      </c>
      <c r="AD127" s="157">
        <f t="shared" si="116"/>
        <v>1.2245520396492566</v>
      </c>
      <c r="AE127" s="157">
        <f t="shared" si="118"/>
        <v>1.2238521623166316</v>
      </c>
      <c r="AF127" s="157">
        <f t="shared" si="120"/>
        <v>1.2219897279817387</v>
      </c>
      <c r="AG127" s="157">
        <f t="shared" si="122"/>
        <v>1.2185128983308042</v>
      </c>
      <c r="AH127" s="157">
        <f t="shared" si="124"/>
        <v>1.2152856602345818</v>
      </c>
      <c r="AI127" s="157">
        <f t="shared" si="127"/>
        <v>1.216436281007385</v>
      </c>
      <c r="AJ127" s="157">
        <f t="shared" si="129"/>
        <v>1.2173583475459542</v>
      </c>
      <c r="AK127" s="157">
        <f t="shared" si="131"/>
        <v>1.215515610217597</v>
      </c>
      <c r="AL127" s="157">
        <f t="shared" si="133"/>
        <v>1.2102486812358704</v>
      </c>
      <c r="AM127" s="157">
        <f t="shared" si="135"/>
        <v>1.2082001128455897</v>
      </c>
      <c r="AN127" s="157">
        <f t="shared" si="137"/>
        <v>1.2061584678933535</v>
      </c>
      <c r="AO127" s="157">
        <f t="shared" si="139"/>
        <v>1.2066115702479339</v>
      </c>
      <c r="AP127" s="157">
        <f t="shared" si="141"/>
        <v>1.2072918624318738</v>
      </c>
      <c r="AQ127" s="157">
        <f t="shared" si="143"/>
        <v>1.2041237113402061</v>
      </c>
      <c r="AR127" s="157">
        <f t="shared" si="145"/>
        <v>1.1994025392083645</v>
      </c>
      <c r="AS127" s="157">
        <f t="shared" si="147"/>
        <v>1.1962756052141528</v>
      </c>
      <c r="AT127" s="157">
        <f t="shared" si="149"/>
        <v>1.1951627906976745</v>
      </c>
      <c r="AU127" s="157">
        <f t="shared" si="151"/>
        <v>1.1933865874047929</v>
      </c>
      <c r="AV127" s="157">
        <f t="shared" si="153"/>
        <v>1.1918367346938776</v>
      </c>
      <c r="AW127" s="157">
        <f t="shared" si="155"/>
        <v>1.1876502126086153</v>
      </c>
      <c r="AX127" s="157">
        <f t="shared" si="157"/>
        <v>1.1804483645718487</v>
      </c>
      <c r="AY127" s="157">
        <f t="shared" si="159"/>
        <v>1.1748354059985369</v>
      </c>
      <c r="AZ127" s="157">
        <f t="shared" si="161"/>
        <v>1.1722627737226277</v>
      </c>
      <c r="BA127" s="157">
        <f t="shared" si="163"/>
        <v>1.1686374386028744</v>
      </c>
      <c r="BB127" s="157">
        <f t="shared" si="165"/>
        <v>1.1705539358600583</v>
      </c>
      <c r="BC127" s="157">
        <f t="shared" si="167"/>
        <v>1.1707672680882084</v>
      </c>
      <c r="BD127" s="157">
        <f t="shared" si="169"/>
        <v>1.1679999999999999</v>
      </c>
      <c r="BE127" s="157">
        <f t="shared" si="172"/>
        <v>1.170127504553734</v>
      </c>
      <c r="BF127" s="157">
        <f t="shared" si="174"/>
        <v>1.1665153441074996</v>
      </c>
      <c r="BG127" s="157">
        <f t="shared" ref="BG127:BG190" si="177">($B127/$B$62)</f>
        <v>1.1658802177858438</v>
      </c>
      <c r="BH127" s="157">
        <f t="shared" si="56"/>
        <v>1.1648232094288304</v>
      </c>
      <c r="BI127" s="157">
        <f t="shared" si="57"/>
        <v>1.1593575166937375</v>
      </c>
      <c r="BJ127" s="157">
        <f t="shared" si="58"/>
        <v>1.1587301587301588</v>
      </c>
      <c r="BK127" s="157">
        <f t="shared" si="59"/>
        <v>1.1545650611071172</v>
      </c>
      <c r="BL127" s="157">
        <f t="shared" si="60"/>
        <v>1.1551879158424743</v>
      </c>
      <c r="BM127" s="157">
        <f t="shared" si="61"/>
        <v>1.1549802229413879</v>
      </c>
      <c r="BN127" s="157">
        <f t="shared" si="62"/>
        <v>1.1496062992125984</v>
      </c>
      <c r="BO127" s="157">
        <f t="shared" si="63"/>
        <v>1.1459150909739564</v>
      </c>
      <c r="BP127" s="157">
        <f t="shared" si="64"/>
        <v>1.1404225102077046</v>
      </c>
      <c r="BQ127" s="157">
        <f t="shared" si="66"/>
        <v>1.139613269469576</v>
      </c>
      <c r="BR127" s="157">
        <f t="shared" si="69"/>
        <v>1.1398154719659332</v>
      </c>
      <c r="BS127" s="157">
        <f t="shared" si="71"/>
        <v>1.1349823321554771</v>
      </c>
      <c r="BT127" s="157">
        <f t="shared" si="73"/>
        <v>1.1329805996472664</v>
      </c>
      <c r="BU127" s="157">
        <f t="shared" si="75"/>
        <v>1.1355842319250486</v>
      </c>
      <c r="BV127" s="157">
        <f t="shared" si="77"/>
        <v>1.1307868333039959</v>
      </c>
      <c r="BW127" s="157">
        <f t="shared" si="79"/>
        <v>1.1289982425307556</v>
      </c>
      <c r="BX127" s="157">
        <f t="shared" si="81"/>
        <v>1.1289982425307556</v>
      </c>
      <c r="BY127" s="157">
        <f t="shared" si="83"/>
        <v>1.1203348447854902</v>
      </c>
      <c r="BZ127" s="157">
        <f t="shared" si="85"/>
        <v>1.1187739463601531</v>
      </c>
      <c r="CA127" s="157">
        <f t="shared" si="87"/>
        <v>1.1096907928830542</v>
      </c>
      <c r="CB127" s="157">
        <f t="shared" si="89"/>
        <v>1.1072044122716305</v>
      </c>
      <c r="CC127" s="157">
        <f t="shared" si="91"/>
        <v>1.1045392022008254</v>
      </c>
      <c r="CD127" s="157">
        <f t="shared" si="93"/>
        <v>1.1026433230346722</v>
      </c>
      <c r="CE127" s="157">
        <f t="shared" si="95"/>
        <v>1.0992470910335386</v>
      </c>
      <c r="CF127" s="157">
        <f t="shared" si="97"/>
        <v>1.0958717161378368</v>
      </c>
      <c r="CG127" s="157">
        <f t="shared" si="99"/>
        <v>1.0940054495912805</v>
      </c>
      <c r="CH127" s="157">
        <f t="shared" si="101"/>
        <v>1.0949377876257032</v>
      </c>
      <c r="CI127" s="157">
        <f t="shared" si="103"/>
        <v>1.0886290459244197</v>
      </c>
      <c r="CJ127" s="157">
        <f t="shared" si="105"/>
        <v>1.0864197530864197</v>
      </c>
      <c r="CK127" s="157">
        <f t="shared" si="107"/>
        <v>1.0849518662388109</v>
      </c>
      <c r="CL127" s="157">
        <f t="shared" si="109"/>
        <v>1.0829399865138234</v>
      </c>
      <c r="CM127" s="157">
        <f t="shared" si="111"/>
        <v>1.0811174688657017</v>
      </c>
      <c r="CN127" s="157">
        <f t="shared" si="113"/>
        <v>1.078938528720188</v>
      </c>
      <c r="CO127" s="157">
        <f t="shared" si="115"/>
        <v>1.071559633027523</v>
      </c>
      <c r="CP127" s="157">
        <f t="shared" si="117"/>
        <v>1.0697751873438801</v>
      </c>
      <c r="CQ127" s="157">
        <f t="shared" si="119"/>
        <v>1.0630481548899553</v>
      </c>
      <c r="CR127" s="157">
        <f t="shared" si="121"/>
        <v>1.06006600660066</v>
      </c>
      <c r="CS127" s="162">
        <f t="shared" si="123"/>
        <v>1.0564051965137313</v>
      </c>
      <c r="CT127" s="163">
        <f t="shared" si="125"/>
        <v>1.0543246348268505</v>
      </c>
      <c r="CU127" s="163">
        <f t="shared" si="128"/>
        <v>1.0543246348268505</v>
      </c>
      <c r="CV127" s="163">
        <f t="shared" si="130"/>
        <v>1.0522522522522522</v>
      </c>
      <c r="CW127" s="163">
        <f t="shared" si="132"/>
        <v>1.0517354289456451</v>
      </c>
      <c r="CX127" s="163">
        <f t="shared" si="134"/>
        <v>1.0517354289456451</v>
      </c>
      <c r="CY127" s="163">
        <f t="shared" si="136"/>
        <v>1.0513911620294598</v>
      </c>
      <c r="CZ127" s="163">
        <f t="shared" si="138"/>
        <v>1.0513911620294598</v>
      </c>
      <c r="DA127" s="163">
        <f t="shared" si="140"/>
        <v>1.0510866737459033</v>
      </c>
      <c r="DB127" s="163">
        <f t="shared" si="142"/>
        <v>1.0500163452108533</v>
      </c>
      <c r="DC127" s="163">
        <f t="shared" si="144"/>
        <v>1.0477899200782907</v>
      </c>
      <c r="DD127" s="163">
        <f t="shared" si="146"/>
        <v>1.0452326716563618</v>
      </c>
      <c r="DE127" s="163">
        <f t="shared" si="148"/>
        <v>1.0450626321782983</v>
      </c>
      <c r="DF127" s="163">
        <f t="shared" si="150"/>
        <v>1.0413357108121251</v>
      </c>
      <c r="DG127" s="163">
        <f t="shared" si="152"/>
        <v>1.0396504288719857</v>
      </c>
      <c r="DH127" s="163">
        <f t="shared" si="154"/>
        <v>1.0362961768027101</v>
      </c>
      <c r="DI127" s="163">
        <f t="shared" si="156"/>
        <v>1.0337946572256196</v>
      </c>
      <c r="DJ127" s="163">
        <f t="shared" si="158"/>
        <v>1.0332958018336817</v>
      </c>
      <c r="DK127" s="163">
        <f t="shared" si="160"/>
        <v>1.0331296236732068</v>
      </c>
      <c r="DL127" s="163">
        <f t="shared" si="162"/>
        <v>1.0304780237407765</v>
      </c>
      <c r="DM127" s="163">
        <f t="shared" si="164"/>
        <v>1.0296521878506171</v>
      </c>
      <c r="DN127" s="163">
        <f t="shared" si="166"/>
        <v>1.0283336001280614</v>
      </c>
      <c r="DO127" s="163">
        <f t="shared" si="168"/>
        <v>1.0265260466602748</v>
      </c>
      <c r="DP127" s="163">
        <f t="shared" si="170"/>
        <v>1.024888321633695</v>
      </c>
      <c r="DQ127" s="163">
        <f t="shared" si="173"/>
        <v>1.0196825396825397</v>
      </c>
      <c r="DR127" s="163">
        <f t="shared" si="175"/>
        <v>1.0126103404791928</v>
      </c>
      <c r="DS127" s="163">
        <f t="shared" ref="DS127:DS190" si="178">($B127/$B$126)</f>
        <v>1.0050062578222778</v>
      </c>
      <c r="DT127" s="156">
        <f>($B127/$B$127)</f>
        <v>1</v>
      </c>
      <c r="DU127" s="164"/>
      <c r="DV127" s="164"/>
      <c r="DW127" s="164"/>
      <c r="DX127" s="164"/>
      <c r="DY127" s="164"/>
      <c r="DZ127" s="164"/>
      <c r="EA127" s="164"/>
      <c r="EB127" s="164"/>
      <c r="EC127" s="164"/>
      <c r="ED127" s="164"/>
      <c r="EE127" s="164"/>
      <c r="EF127" s="164"/>
      <c r="EG127" s="164"/>
      <c r="EH127" s="164"/>
      <c r="EI127" s="164"/>
      <c r="EJ127" s="164"/>
      <c r="EK127" s="164"/>
      <c r="EL127" s="164"/>
      <c r="EM127" s="164"/>
      <c r="EN127" s="157"/>
      <c r="EO127" s="157"/>
      <c r="EP127" s="157"/>
      <c r="EQ127" s="157"/>
      <c r="ER127" s="157"/>
      <c r="ES127" s="157"/>
      <c r="ET127" s="157"/>
      <c r="EU127" s="157"/>
      <c r="EV127" s="157"/>
      <c r="EW127" s="157"/>
      <c r="EX127" s="157"/>
      <c r="EY127" s="157"/>
      <c r="EZ127" s="157"/>
      <c r="FA127" s="157"/>
      <c r="FB127" s="157"/>
      <c r="FC127" s="157"/>
      <c r="FD127" s="157"/>
      <c r="FE127" s="157"/>
      <c r="FF127" s="157"/>
      <c r="FG127" s="157"/>
      <c r="FH127" s="157"/>
      <c r="FI127" s="157"/>
      <c r="FJ127" s="157"/>
      <c r="FK127" s="157"/>
      <c r="FL127" s="157"/>
      <c r="FM127" s="157"/>
      <c r="FN127" s="157"/>
      <c r="FO127" s="157"/>
      <c r="FP127" s="157"/>
      <c r="FQ127" s="157"/>
      <c r="FR127" s="157"/>
      <c r="FS127" s="157"/>
      <c r="FT127" s="157"/>
      <c r="FU127" s="157"/>
      <c r="FV127" s="157"/>
      <c r="FW127" s="157"/>
      <c r="FX127" s="157"/>
      <c r="FY127" s="157"/>
      <c r="FZ127" s="157"/>
      <c r="GA127" s="157"/>
      <c r="GB127" s="157"/>
      <c r="GC127" s="157"/>
      <c r="GD127" s="157"/>
      <c r="GE127" s="157"/>
      <c r="GF127" s="157"/>
      <c r="GG127" s="157"/>
      <c r="GH127" s="157"/>
      <c r="GI127" s="157"/>
      <c r="GJ127" s="157"/>
      <c r="GK127" s="157"/>
      <c r="GL127" s="157"/>
      <c r="GM127" s="157"/>
      <c r="GN127" s="157"/>
      <c r="GO127" s="157"/>
      <c r="GP127" s="157"/>
      <c r="GQ127" s="157"/>
      <c r="GR127" s="157"/>
      <c r="GS127" s="157"/>
      <c r="GT127" s="157"/>
      <c r="GU127" s="157"/>
      <c r="GV127" s="157"/>
      <c r="GW127" s="157"/>
      <c r="GX127" s="157"/>
      <c r="GY127" s="157"/>
      <c r="GZ127" s="157"/>
      <c r="HA127" s="157"/>
      <c r="HB127" s="157"/>
      <c r="HC127" s="157"/>
      <c r="HD127" s="157"/>
      <c r="HE127" s="157"/>
      <c r="HF127" s="157"/>
      <c r="HG127" s="157"/>
      <c r="HH127" s="157"/>
      <c r="HI127" s="157"/>
      <c r="HJ127" s="157"/>
      <c r="HK127" s="157"/>
      <c r="HL127" s="157"/>
      <c r="HM127" s="157"/>
      <c r="HN127" s="157"/>
      <c r="HO127" s="157"/>
      <c r="HP127" s="157"/>
      <c r="HQ127" s="157"/>
      <c r="HR127" s="157"/>
      <c r="HS127" s="157"/>
      <c r="HT127" s="157"/>
      <c r="HU127" s="157"/>
      <c r="HV127" s="157"/>
      <c r="HW127" s="157"/>
      <c r="HX127" s="157"/>
      <c r="HY127" s="157"/>
      <c r="HZ127" s="157"/>
      <c r="IA127" s="157"/>
      <c r="IB127" s="157"/>
      <c r="IC127" s="157"/>
      <c r="ID127" s="157"/>
      <c r="IE127" s="157"/>
      <c r="IF127" s="157"/>
      <c r="IG127" s="157"/>
      <c r="IH127" s="157"/>
      <c r="II127" s="157"/>
      <c r="IJ127" s="157"/>
      <c r="IK127" s="157"/>
      <c r="IL127" s="157"/>
      <c r="IM127" s="157"/>
      <c r="IN127" s="157"/>
      <c r="IO127" s="157"/>
      <c r="IP127" s="157"/>
      <c r="IQ127" s="157"/>
      <c r="IR127" s="157"/>
      <c r="IS127" s="157"/>
      <c r="IT127" s="157"/>
      <c r="IU127" s="157"/>
      <c r="IV127" s="157"/>
      <c r="IW127" s="157"/>
      <c r="IX127" s="157"/>
      <c r="IY127" s="157"/>
      <c r="IZ127" s="157"/>
      <c r="JA127" s="157"/>
      <c r="JB127" s="157"/>
      <c r="JC127" s="157"/>
      <c r="JD127" s="157"/>
      <c r="JE127" s="157"/>
      <c r="JF127" s="157"/>
      <c r="JG127" s="157"/>
      <c r="JH127" s="157"/>
      <c r="JI127" s="157"/>
      <c r="JJ127" s="157"/>
      <c r="JK127" s="157"/>
      <c r="JL127" s="157"/>
      <c r="JM127" s="157"/>
      <c r="JN127" s="157"/>
      <c r="JO127" s="157"/>
      <c r="JP127" s="157"/>
      <c r="JQ127" s="157"/>
      <c r="JR127" s="157"/>
      <c r="JS127" s="157"/>
      <c r="JT127" s="157"/>
      <c r="JU127" s="157"/>
      <c r="JV127" s="157"/>
      <c r="JW127" s="157"/>
      <c r="JX127" s="157"/>
      <c r="JY127" s="157"/>
      <c r="JZ127" s="157"/>
      <c r="KA127" s="157"/>
      <c r="KB127" s="157"/>
      <c r="KC127" s="157"/>
      <c r="KD127" s="157"/>
      <c r="KE127" s="157"/>
      <c r="KF127" s="157"/>
      <c r="KG127" s="157"/>
      <c r="KH127" s="157"/>
      <c r="KI127" s="157"/>
      <c r="KJ127" s="157"/>
      <c r="KK127" s="157"/>
      <c r="KL127" s="157"/>
      <c r="KM127" s="157"/>
      <c r="KN127" s="157"/>
      <c r="KO127" s="157"/>
      <c r="KP127" s="157"/>
      <c r="KQ127" s="157"/>
      <c r="KR127" s="157"/>
      <c r="KS127" s="157"/>
      <c r="KT127" s="157"/>
      <c r="KU127" s="157"/>
      <c r="KV127" s="157"/>
      <c r="KW127" s="157"/>
      <c r="KX127" s="157"/>
      <c r="KY127" s="157"/>
      <c r="KZ127" s="157"/>
      <c r="LA127" s="157"/>
      <c r="LB127" s="157"/>
      <c r="LC127" s="157"/>
      <c r="LD127" s="157"/>
      <c r="LE127" s="157"/>
      <c r="LF127" s="157"/>
      <c r="LG127" s="157"/>
      <c r="LH127" s="157"/>
      <c r="LI127" s="157"/>
      <c r="LJ127" s="157"/>
      <c r="LK127" s="157"/>
      <c r="LL127" s="157"/>
      <c r="LM127" s="157"/>
      <c r="LN127" s="157"/>
      <c r="LO127" s="157"/>
      <c r="LP127" s="157"/>
      <c r="LQ127" s="157"/>
      <c r="LR127" s="157"/>
      <c r="LS127" s="157"/>
      <c r="LT127" s="157"/>
      <c r="LU127" s="157"/>
      <c r="LV127" s="157"/>
      <c r="LW127" s="157"/>
      <c r="LX127" s="157"/>
      <c r="LY127" s="157"/>
      <c r="LZ127" s="157"/>
      <c r="MA127" s="157"/>
      <c r="MB127" s="157"/>
      <c r="MC127" s="157"/>
      <c r="MD127" s="157"/>
      <c r="ME127" s="157"/>
      <c r="MF127" s="157"/>
      <c r="MG127" s="157"/>
      <c r="MH127" s="157"/>
      <c r="MI127" s="157"/>
      <c r="MJ127" s="157"/>
      <c r="MK127" s="157"/>
      <c r="ML127" s="157"/>
      <c r="MM127" s="157"/>
      <c r="MN127" s="157"/>
      <c r="MO127" s="157"/>
      <c r="MP127" s="157"/>
      <c r="MQ127" s="157"/>
      <c r="MR127" s="157"/>
      <c r="MS127" s="157"/>
      <c r="MT127" s="157"/>
      <c r="MU127" s="157"/>
      <c r="MV127" s="157"/>
      <c r="MW127" s="157"/>
      <c r="MX127" s="157"/>
      <c r="MY127" s="157"/>
      <c r="MZ127" s="157"/>
      <c r="NA127" s="157"/>
      <c r="NB127" s="157"/>
      <c r="NC127" s="157"/>
      <c r="ND127" s="157"/>
      <c r="NE127" s="157"/>
      <c r="NF127" s="157"/>
      <c r="NG127" s="157"/>
      <c r="NH127" s="157"/>
      <c r="NI127" s="157"/>
      <c r="NJ127" s="157"/>
      <c r="NK127" s="157"/>
      <c r="NL127" s="157"/>
      <c r="NM127" s="157"/>
      <c r="NN127" s="157"/>
      <c r="NO127" s="157"/>
      <c r="NP127" s="157"/>
      <c r="NQ127" s="157"/>
      <c r="NR127" s="157"/>
      <c r="NS127" s="157"/>
      <c r="NT127" s="157"/>
      <c r="NU127" s="157"/>
      <c r="NV127" s="157"/>
      <c r="NW127" s="157"/>
      <c r="NX127" s="157"/>
      <c r="NY127" s="157"/>
      <c r="NZ127" s="157"/>
      <c r="OA127" s="157"/>
      <c r="OB127" s="157"/>
      <c r="OC127" s="157"/>
      <c r="OD127" s="157"/>
      <c r="OE127" s="157"/>
      <c r="OF127" s="157"/>
      <c r="OG127" s="157"/>
      <c r="OH127" s="157"/>
      <c r="OI127" s="157"/>
      <c r="OJ127" s="157"/>
      <c r="OK127" s="157"/>
      <c r="OL127" s="157"/>
      <c r="OM127" s="157"/>
      <c r="ON127" s="157"/>
      <c r="OO127" s="157"/>
      <c r="OP127" s="157"/>
      <c r="OQ127" s="157"/>
      <c r="OR127" s="157"/>
      <c r="OS127" s="157"/>
      <c r="OT127" s="157"/>
      <c r="OU127" s="157"/>
      <c r="OV127" s="157"/>
      <c r="OW127" s="157"/>
      <c r="OX127" s="157"/>
      <c r="OY127" s="157"/>
      <c r="OZ127" s="157"/>
      <c r="PA127" s="157"/>
      <c r="PB127" s="157"/>
      <c r="PC127" s="157"/>
      <c r="PD127" s="157"/>
      <c r="PE127" s="157"/>
      <c r="PF127" s="157"/>
      <c r="PG127" s="157"/>
      <c r="PH127" s="157"/>
      <c r="PI127" s="157"/>
      <c r="PJ127" s="157"/>
      <c r="PK127" s="157"/>
      <c r="PL127" s="157"/>
      <c r="PM127" s="157"/>
      <c r="PN127" s="157"/>
      <c r="PO127" s="157"/>
      <c r="PP127" s="157"/>
      <c r="PQ127" s="157"/>
      <c r="PR127" s="157"/>
      <c r="PS127" s="157"/>
      <c r="PT127" s="157"/>
      <c r="PU127" s="157"/>
      <c r="PV127" s="157"/>
      <c r="PW127" s="157"/>
      <c r="PX127" s="157"/>
      <c r="PY127" s="157"/>
      <c r="PZ127" s="157"/>
      <c r="QA127" s="157"/>
      <c r="QB127" s="157"/>
      <c r="QC127" s="157"/>
      <c r="QD127" s="157"/>
      <c r="QE127" s="157"/>
      <c r="QF127" s="157"/>
      <c r="QG127" s="157"/>
      <c r="QH127" s="157"/>
      <c r="QI127" s="157"/>
      <c r="QJ127" s="157"/>
      <c r="QK127" s="157"/>
      <c r="QL127" s="157"/>
      <c r="QM127" s="157"/>
      <c r="QN127" s="157"/>
      <c r="QO127" s="157"/>
      <c r="QP127" s="157"/>
      <c r="QQ127" s="157"/>
      <c r="QR127" s="157"/>
      <c r="QS127" s="157"/>
      <c r="QT127" s="157"/>
      <c r="QU127" s="157"/>
      <c r="QV127" s="157"/>
      <c r="QW127" s="157"/>
      <c r="QX127" s="157"/>
      <c r="QY127" s="157"/>
      <c r="QZ127" s="157"/>
      <c r="RA127" s="157"/>
      <c r="RB127" s="157"/>
      <c r="RC127" s="157"/>
      <c r="RD127" s="157"/>
      <c r="RE127" s="157"/>
      <c r="RF127" s="157"/>
      <c r="RG127" s="157"/>
      <c r="RH127" s="157"/>
      <c r="RI127" s="157"/>
      <c r="RJ127" s="157"/>
      <c r="RK127" s="157"/>
      <c r="RL127" s="157"/>
      <c r="RM127" s="157"/>
      <c r="RN127" s="157"/>
      <c r="RO127" s="157"/>
      <c r="RP127" s="157"/>
    </row>
    <row r="128" spans="1:484" ht="13">
      <c r="A128" s="151">
        <v>44197</v>
      </c>
      <c r="B128" s="152">
        <f t="shared" si="176"/>
        <v>6456</v>
      </c>
      <c r="C128" s="153">
        <f t="shared" si="171"/>
        <v>5.0000000000000001E-3</v>
      </c>
      <c r="D128" s="57"/>
      <c r="E128" s="157">
        <f t="shared" si="65"/>
        <v>1.2992553833769369</v>
      </c>
      <c r="F128" s="157">
        <f t="shared" si="68"/>
        <v>1.2893948472139005</v>
      </c>
      <c r="G128" s="157">
        <f t="shared" si="70"/>
        <v>1.288622754491018</v>
      </c>
      <c r="H128" s="157">
        <f t="shared" si="72"/>
        <v>1.2840095465393795</v>
      </c>
      <c r="I128" s="157">
        <f t="shared" si="74"/>
        <v>1.2822244289970208</v>
      </c>
      <c r="J128" s="157">
        <f t="shared" si="76"/>
        <v>1.2761415299466297</v>
      </c>
      <c r="K128" s="157">
        <f t="shared" si="78"/>
        <v>1.2723689396925502</v>
      </c>
      <c r="L128" s="157">
        <f t="shared" si="80"/>
        <v>1.2681202121390689</v>
      </c>
      <c r="M128" s="157">
        <f t="shared" si="82"/>
        <v>1.2663789721459395</v>
      </c>
      <c r="N128" s="157">
        <f t="shared" si="84"/>
        <v>1.2648902821316614</v>
      </c>
      <c r="O128" s="157">
        <f t="shared" si="86"/>
        <v>1.2626637981615489</v>
      </c>
      <c r="P128" s="157">
        <f t="shared" si="88"/>
        <v>1.2621700879765396</v>
      </c>
      <c r="Q128" s="157">
        <f t="shared" si="90"/>
        <v>1.2609375</v>
      </c>
      <c r="R128" s="157">
        <f t="shared" si="92"/>
        <v>1.2604451386177276</v>
      </c>
      <c r="S128" s="157">
        <f t="shared" si="94"/>
        <v>1.255054432348367</v>
      </c>
      <c r="T128" s="157">
        <f t="shared" si="96"/>
        <v>1.2535922330097087</v>
      </c>
      <c r="U128" s="157">
        <f t="shared" si="98"/>
        <v>1.2494677762724986</v>
      </c>
      <c r="V128" s="157">
        <f t="shared" si="100"/>
        <v>1.2487427466150871</v>
      </c>
      <c r="W128" s="157">
        <f t="shared" si="102"/>
        <v>1.2453703703703705</v>
      </c>
      <c r="X128" s="157">
        <f t="shared" si="104"/>
        <v>1.2405841660261336</v>
      </c>
      <c r="Y128" s="157">
        <f t="shared" si="106"/>
        <v>1.2427333974975938</v>
      </c>
      <c r="Z128" s="157">
        <f t="shared" si="108"/>
        <v>1.2405841660261336</v>
      </c>
      <c r="AA128" s="157">
        <f t="shared" si="110"/>
        <v>1.2384423556493382</v>
      </c>
      <c r="AB128" s="157">
        <f t="shared" si="112"/>
        <v>1.2391554702495202</v>
      </c>
      <c r="AC128" s="157">
        <f t="shared" si="114"/>
        <v>1.235361653272101</v>
      </c>
      <c r="AD128" s="157">
        <f t="shared" si="116"/>
        <v>1.230651925276401</v>
      </c>
      <c r="AE128" s="157">
        <f t="shared" si="118"/>
        <v>1.2299485616307868</v>
      </c>
      <c r="AF128" s="157">
        <f t="shared" si="120"/>
        <v>1.2280768499143999</v>
      </c>
      <c r="AG128" s="157">
        <f t="shared" si="122"/>
        <v>1.2245827010622155</v>
      </c>
      <c r="AH128" s="157">
        <f t="shared" si="124"/>
        <v>1.221339387060159</v>
      </c>
      <c r="AI128" s="157">
        <f t="shared" si="127"/>
        <v>1.2224957394432872</v>
      </c>
      <c r="AJ128" s="157">
        <f t="shared" si="129"/>
        <v>1.2234223990903923</v>
      </c>
      <c r="AK128" s="157">
        <f t="shared" si="131"/>
        <v>1.2215704824976348</v>
      </c>
      <c r="AL128" s="157">
        <f t="shared" si="133"/>
        <v>1.2162773172569705</v>
      </c>
      <c r="AM128" s="157">
        <f t="shared" si="135"/>
        <v>1.214218544291894</v>
      </c>
      <c r="AN128" s="157">
        <f t="shared" si="137"/>
        <v>1.2121667292527225</v>
      </c>
      <c r="AO128" s="157">
        <f t="shared" si="139"/>
        <v>1.2126220886551464</v>
      </c>
      <c r="AP128" s="157">
        <f t="shared" si="141"/>
        <v>1.2133057695921818</v>
      </c>
      <c r="AQ128" s="157">
        <f t="shared" si="143"/>
        <v>1.2101218369259605</v>
      </c>
      <c r="AR128" s="157">
        <f t="shared" si="145"/>
        <v>1.2053771471247199</v>
      </c>
      <c r="AS128" s="157">
        <f t="shared" si="147"/>
        <v>1.2022346368715084</v>
      </c>
      <c r="AT128" s="157">
        <f t="shared" si="149"/>
        <v>1.2011162790697674</v>
      </c>
      <c r="AU128" s="157">
        <f t="shared" si="151"/>
        <v>1.1993312279398105</v>
      </c>
      <c r="AV128" s="157">
        <f t="shared" si="153"/>
        <v>1.1977736549165121</v>
      </c>
      <c r="AW128" s="157">
        <f t="shared" si="155"/>
        <v>1.1935662784248475</v>
      </c>
      <c r="AX128" s="157">
        <f t="shared" si="157"/>
        <v>1.1863285556780596</v>
      </c>
      <c r="AY128" s="157">
        <f t="shared" si="159"/>
        <v>1.1806876371616679</v>
      </c>
      <c r="AZ128" s="157">
        <f t="shared" si="161"/>
        <v>1.178102189781022</v>
      </c>
      <c r="BA128" s="157">
        <f t="shared" si="163"/>
        <v>1.1744587957067492</v>
      </c>
      <c r="BB128" s="157">
        <f t="shared" si="165"/>
        <v>1.1763848396501457</v>
      </c>
      <c r="BC128" s="157">
        <f t="shared" si="167"/>
        <v>1.1765992345544014</v>
      </c>
      <c r="BD128" s="157">
        <f t="shared" si="169"/>
        <v>1.1738181818181819</v>
      </c>
      <c r="BE128" s="157">
        <f t="shared" si="172"/>
        <v>1.1759562841530056</v>
      </c>
      <c r="BF128" s="157">
        <f t="shared" si="174"/>
        <v>1.1723261303795169</v>
      </c>
      <c r="BG128" s="157">
        <f t="shared" si="177"/>
        <v>1.1716878402903812</v>
      </c>
      <c r="BH128" s="157">
        <f t="shared" ref="BH128:BH191" si="179">($B128/$B$63)</f>
        <v>1.170625566636446</v>
      </c>
      <c r="BI128" s="157">
        <f t="shared" si="57"/>
        <v>1.1651326475365458</v>
      </c>
      <c r="BJ128" s="157">
        <f t="shared" si="58"/>
        <v>1.1645021645021645</v>
      </c>
      <c r="BK128" s="157">
        <f t="shared" si="59"/>
        <v>1.1603163191948238</v>
      </c>
      <c r="BL128" s="157">
        <f t="shared" si="60"/>
        <v>1.1609422765689623</v>
      </c>
      <c r="BM128" s="157">
        <f t="shared" si="61"/>
        <v>1.1607335490830637</v>
      </c>
      <c r="BN128" s="157">
        <f t="shared" si="62"/>
        <v>1.1553328561202576</v>
      </c>
      <c r="BO128" s="157">
        <f t="shared" si="63"/>
        <v>1.1516232607920085</v>
      </c>
      <c r="BP128" s="157">
        <f t="shared" si="64"/>
        <v>1.1461033197230606</v>
      </c>
      <c r="BQ128" s="157">
        <f t="shared" si="66"/>
        <v>1.1452900478978181</v>
      </c>
      <c r="BR128" s="157">
        <f t="shared" si="69"/>
        <v>1.1454932576295245</v>
      </c>
      <c r="BS128" s="157">
        <f t="shared" si="71"/>
        <v>1.1406360424028268</v>
      </c>
      <c r="BT128" s="157">
        <f t="shared" si="73"/>
        <v>1.1386243386243386</v>
      </c>
      <c r="BU128" s="157">
        <f t="shared" si="75"/>
        <v>1.1412409404277886</v>
      </c>
      <c r="BV128" s="157">
        <f t="shared" si="77"/>
        <v>1.1364196444287977</v>
      </c>
      <c r="BW128" s="157">
        <f t="shared" si="79"/>
        <v>1.134622144112478</v>
      </c>
      <c r="BX128" s="157">
        <f t="shared" si="81"/>
        <v>1.134622144112478</v>
      </c>
      <c r="BY128" s="157">
        <f t="shared" si="83"/>
        <v>1.1259155912103245</v>
      </c>
      <c r="BZ128" s="157">
        <f t="shared" si="85"/>
        <v>1.1243469174503657</v>
      </c>
      <c r="CA128" s="157">
        <f t="shared" si="87"/>
        <v>1.1152185178787355</v>
      </c>
      <c r="CB128" s="157">
        <f t="shared" si="89"/>
        <v>1.1127197518097207</v>
      </c>
      <c r="CC128" s="157">
        <f t="shared" si="91"/>
        <v>1.1100412654745531</v>
      </c>
      <c r="CD128" s="157">
        <f t="shared" si="93"/>
        <v>1.1081359423274975</v>
      </c>
      <c r="CE128" s="157">
        <f t="shared" si="95"/>
        <v>1.1047227926078029</v>
      </c>
      <c r="CF128" s="157">
        <f t="shared" si="97"/>
        <v>1.1013306038894575</v>
      </c>
      <c r="CG128" s="157">
        <f t="shared" si="99"/>
        <v>1.0994550408719346</v>
      </c>
      <c r="CH128" s="157">
        <f t="shared" si="101"/>
        <v>1.1003920231805011</v>
      </c>
      <c r="CI128" s="157">
        <f t="shared" si="103"/>
        <v>1.0940518556176919</v>
      </c>
      <c r="CJ128" s="157">
        <f t="shared" si="105"/>
        <v>1.0918315575849822</v>
      </c>
      <c r="CK128" s="157">
        <f t="shared" si="107"/>
        <v>1.0903563587231886</v>
      </c>
      <c r="CL128" s="157">
        <f t="shared" si="109"/>
        <v>1.0883344571813891</v>
      </c>
      <c r="CM128" s="157">
        <f t="shared" si="111"/>
        <v>1.0865028609895657</v>
      </c>
      <c r="CN128" s="157">
        <f t="shared" si="113"/>
        <v>1.0843130668458179</v>
      </c>
      <c r="CO128" s="157">
        <f t="shared" si="115"/>
        <v>1.0768974145120933</v>
      </c>
      <c r="CP128" s="157">
        <f t="shared" si="117"/>
        <v>1.0751040799333889</v>
      </c>
      <c r="CQ128" s="157">
        <f t="shared" si="119"/>
        <v>1.0683435379778257</v>
      </c>
      <c r="CR128" s="157">
        <f t="shared" si="121"/>
        <v>1.0653465346534654</v>
      </c>
      <c r="CS128" s="162">
        <f t="shared" si="123"/>
        <v>1.0616674888998521</v>
      </c>
      <c r="CT128" s="163">
        <f t="shared" si="125"/>
        <v>1.0595765632693255</v>
      </c>
      <c r="CU128" s="163">
        <f t="shared" si="128"/>
        <v>1.0595765632693255</v>
      </c>
      <c r="CV128" s="163">
        <f t="shared" si="130"/>
        <v>1.0574938574938575</v>
      </c>
      <c r="CW128" s="163">
        <f t="shared" si="132"/>
        <v>1.0569744597249509</v>
      </c>
      <c r="CX128" s="163">
        <f t="shared" si="134"/>
        <v>1.0569744597249509</v>
      </c>
      <c r="CY128" s="163">
        <f t="shared" si="136"/>
        <v>1.0566284779050736</v>
      </c>
      <c r="CZ128" s="163">
        <f t="shared" si="138"/>
        <v>1.0566284779050736</v>
      </c>
      <c r="DA128" s="163">
        <f t="shared" si="140"/>
        <v>1.0563224728679252</v>
      </c>
      <c r="DB128" s="163">
        <f t="shared" si="142"/>
        <v>1.0552468126838837</v>
      </c>
      <c r="DC128" s="163">
        <f t="shared" si="144"/>
        <v>1.0530092970151688</v>
      </c>
      <c r="DD128" s="163">
        <f t="shared" si="146"/>
        <v>1.0504393101204035</v>
      </c>
      <c r="DE128" s="163">
        <f t="shared" si="148"/>
        <v>1.0502684236212787</v>
      </c>
      <c r="DF128" s="163">
        <f t="shared" si="150"/>
        <v>1.04652293726698</v>
      </c>
      <c r="DG128" s="163">
        <f t="shared" si="152"/>
        <v>1.0448292603981226</v>
      </c>
      <c r="DH128" s="163">
        <f t="shared" si="154"/>
        <v>1.0414582997257622</v>
      </c>
      <c r="DI128" s="163">
        <f t="shared" si="156"/>
        <v>1.0389443192790473</v>
      </c>
      <c r="DJ128" s="163">
        <f t="shared" si="158"/>
        <v>1.0384429789287437</v>
      </c>
      <c r="DK128" s="163">
        <f t="shared" si="160"/>
        <v>1.0382759729816662</v>
      </c>
      <c r="DL128" s="163">
        <f t="shared" si="162"/>
        <v>1.0356111645813282</v>
      </c>
      <c r="DM128" s="163">
        <f t="shared" si="164"/>
        <v>1.0347812149382913</v>
      </c>
      <c r="DN128" s="163">
        <f t="shared" si="166"/>
        <v>1.033456058908276</v>
      </c>
      <c r="DO128" s="163">
        <f t="shared" si="168"/>
        <v>1.0316395014381592</v>
      </c>
      <c r="DP128" s="163">
        <f t="shared" si="170"/>
        <v>1.0299936183790683</v>
      </c>
      <c r="DQ128" s="163">
        <f t="shared" si="173"/>
        <v>1.0247619047619048</v>
      </c>
      <c r="DR128" s="163">
        <f t="shared" si="175"/>
        <v>1.0176544766708702</v>
      </c>
      <c r="DS128" s="163">
        <f t="shared" si="178"/>
        <v>1.0100125156445556</v>
      </c>
      <c r="DT128" s="163">
        <f t="shared" ref="DT128:DT191" si="180">($B128/$B$127)</f>
        <v>1.0049813200498132</v>
      </c>
      <c r="DU128" s="156">
        <f>($B128/$B$128)</f>
        <v>1</v>
      </c>
      <c r="DV128" s="164"/>
      <c r="DW128" s="164"/>
      <c r="DX128" s="164"/>
      <c r="DY128" s="164"/>
      <c r="DZ128" s="164"/>
      <c r="EA128" s="164"/>
      <c r="EB128" s="164"/>
      <c r="EC128" s="164"/>
      <c r="ED128" s="164"/>
      <c r="EE128" s="164"/>
      <c r="EF128" s="164"/>
      <c r="EG128" s="164"/>
      <c r="EH128" s="164"/>
      <c r="EI128" s="164"/>
      <c r="EJ128" s="164"/>
      <c r="EK128" s="164"/>
      <c r="EL128" s="164"/>
      <c r="EM128" s="164"/>
      <c r="EN128" s="157"/>
      <c r="EO128" s="157"/>
      <c r="EP128" s="157"/>
      <c r="EQ128" s="157"/>
      <c r="ER128" s="157"/>
      <c r="ES128" s="157"/>
      <c r="ET128" s="157"/>
      <c r="EU128" s="157"/>
      <c r="EV128" s="157"/>
      <c r="EW128" s="157"/>
      <c r="EX128" s="157"/>
      <c r="EY128" s="157"/>
      <c r="EZ128" s="157"/>
      <c r="FA128" s="157"/>
      <c r="FB128" s="157"/>
      <c r="FC128" s="157"/>
      <c r="FD128" s="157"/>
      <c r="FE128" s="157"/>
      <c r="FF128" s="157"/>
      <c r="FG128" s="157"/>
      <c r="FH128" s="157"/>
      <c r="FI128" s="157"/>
      <c r="FJ128" s="157"/>
      <c r="FK128" s="157"/>
      <c r="FL128" s="157"/>
      <c r="FM128" s="157"/>
      <c r="FN128" s="157"/>
      <c r="FO128" s="157"/>
      <c r="FP128" s="157"/>
      <c r="FQ128" s="157"/>
      <c r="FR128" s="157"/>
      <c r="FS128" s="157"/>
      <c r="FT128" s="157"/>
      <c r="FU128" s="157"/>
      <c r="FV128" s="157"/>
      <c r="FW128" s="157"/>
      <c r="FX128" s="157"/>
      <c r="FY128" s="157"/>
      <c r="FZ128" s="157"/>
      <c r="GA128" s="157"/>
      <c r="GB128" s="157"/>
      <c r="GC128" s="157"/>
      <c r="GD128" s="157"/>
      <c r="GE128" s="157"/>
      <c r="GF128" s="157"/>
      <c r="GG128" s="157"/>
      <c r="GH128" s="157"/>
      <c r="GI128" s="157"/>
      <c r="GJ128" s="157"/>
      <c r="GK128" s="157"/>
      <c r="GL128" s="157"/>
      <c r="GM128" s="157"/>
      <c r="GN128" s="157"/>
      <c r="GO128" s="157"/>
      <c r="GP128" s="157"/>
      <c r="GQ128" s="157"/>
      <c r="GR128" s="157"/>
      <c r="GS128" s="157"/>
      <c r="GT128" s="157"/>
      <c r="GU128" s="157"/>
      <c r="GV128" s="157"/>
      <c r="GW128" s="157"/>
      <c r="GX128" s="157"/>
      <c r="GY128" s="157"/>
      <c r="GZ128" s="157"/>
      <c r="HA128" s="157"/>
      <c r="HB128" s="157"/>
      <c r="HC128" s="157"/>
      <c r="HD128" s="157"/>
      <c r="HE128" s="157"/>
      <c r="HF128" s="157"/>
      <c r="HG128" s="157"/>
      <c r="HH128" s="157"/>
      <c r="HI128" s="157"/>
      <c r="HJ128" s="157"/>
      <c r="HK128" s="157"/>
      <c r="HL128" s="157"/>
      <c r="HM128" s="157"/>
      <c r="HN128" s="157"/>
      <c r="HO128" s="157"/>
      <c r="HP128" s="157"/>
      <c r="HQ128" s="157"/>
      <c r="HR128" s="157"/>
      <c r="HS128" s="157"/>
      <c r="HT128" s="157"/>
      <c r="HU128" s="157"/>
      <c r="HV128" s="157"/>
      <c r="HW128" s="157"/>
      <c r="HX128" s="157"/>
      <c r="HY128" s="157"/>
      <c r="HZ128" s="157"/>
      <c r="IA128" s="157"/>
      <c r="IB128" s="157"/>
      <c r="IC128" s="157"/>
      <c r="ID128" s="157"/>
      <c r="IE128" s="157"/>
      <c r="IF128" s="157"/>
      <c r="IG128" s="157"/>
      <c r="IH128" s="157"/>
      <c r="II128" s="157"/>
      <c r="IJ128" s="157"/>
      <c r="IK128" s="157"/>
      <c r="IL128" s="157"/>
      <c r="IM128" s="157"/>
      <c r="IN128" s="157"/>
      <c r="IO128" s="157"/>
      <c r="IP128" s="157"/>
      <c r="IQ128" s="157"/>
      <c r="IR128" s="157"/>
      <c r="IS128" s="157"/>
      <c r="IT128" s="157"/>
      <c r="IU128" s="157"/>
      <c r="IV128" s="157"/>
      <c r="IW128" s="157"/>
      <c r="IX128" s="157"/>
      <c r="IY128" s="157"/>
      <c r="IZ128" s="157"/>
      <c r="JA128" s="157"/>
      <c r="JB128" s="157"/>
      <c r="JC128" s="157"/>
      <c r="JD128" s="157"/>
      <c r="JE128" s="157"/>
      <c r="JF128" s="157"/>
      <c r="JG128" s="157"/>
      <c r="JH128" s="157"/>
      <c r="JI128" s="157"/>
      <c r="JJ128" s="157"/>
      <c r="JK128" s="157"/>
      <c r="JL128" s="157"/>
      <c r="JM128" s="157"/>
      <c r="JN128" s="157"/>
      <c r="JO128" s="157"/>
      <c r="JP128" s="157"/>
      <c r="JQ128" s="157"/>
      <c r="JR128" s="157"/>
      <c r="JS128" s="157"/>
      <c r="JT128" s="157"/>
      <c r="JU128" s="157"/>
      <c r="JV128" s="157"/>
      <c r="JW128" s="157"/>
      <c r="JX128" s="157"/>
      <c r="JY128" s="157"/>
      <c r="JZ128" s="157"/>
      <c r="KA128" s="157"/>
      <c r="KB128" s="157"/>
      <c r="KC128" s="157"/>
      <c r="KD128" s="157"/>
      <c r="KE128" s="157"/>
      <c r="KF128" s="157"/>
      <c r="KG128" s="157"/>
      <c r="KH128" s="157"/>
      <c r="KI128" s="157"/>
      <c r="KJ128" s="157"/>
      <c r="KK128" s="157"/>
      <c r="KL128" s="157"/>
      <c r="KM128" s="157"/>
      <c r="KN128" s="157"/>
      <c r="KO128" s="157"/>
      <c r="KP128" s="157"/>
      <c r="KQ128" s="157"/>
      <c r="KR128" s="157"/>
      <c r="KS128" s="157"/>
      <c r="KT128" s="157"/>
      <c r="KU128" s="157"/>
      <c r="KV128" s="157"/>
      <c r="KW128" s="157"/>
      <c r="KX128" s="157"/>
      <c r="KY128" s="157"/>
      <c r="KZ128" s="157"/>
      <c r="LA128" s="157"/>
      <c r="LB128" s="157"/>
      <c r="LC128" s="157"/>
      <c r="LD128" s="157"/>
      <c r="LE128" s="157"/>
      <c r="LF128" s="157"/>
      <c r="LG128" s="157"/>
      <c r="LH128" s="157"/>
      <c r="LI128" s="157"/>
      <c r="LJ128" s="157"/>
      <c r="LK128" s="157"/>
      <c r="LL128" s="157"/>
      <c r="LM128" s="157"/>
      <c r="LN128" s="157"/>
      <c r="LO128" s="157"/>
      <c r="LP128" s="157"/>
      <c r="LQ128" s="157"/>
      <c r="LR128" s="157"/>
      <c r="LS128" s="157"/>
      <c r="LT128" s="157"/>
      <c r="LU128" s="157"/>
      <c r="LV128" s="157"/>
      <c r="LW128" s="157"/>
      <c r="LX128" s="157"/>
      <c r="LY128" s="157"/>
      <c r="LZ128" s="157"/>
      <c r="MA128" s="157"/>
      <c r="MB128" s="157"/>
      <c r="MC128" s="157"/>
      <c r="MD128" s="157"/>
      <c r="ME128" s="157"/>
      <c r="MF128" s="157"/>
      <c r="MG128" s="157"/>
      <c r="MH128" s="157"/>
      <c r="MI128" s="157"/>
      <c r="MJ128" s="157"/>
      <c r="MK128" s="157"/>
      <c r="ML128" s="157"/>
      <c r="MM128" s="157"/>
      <c r="MN128" s="157"/>
      <c r="MO128" s="157"/>
      <c r="MP128" s="157"/>
      <c r="MQ128" s="157"/>
      <c r="MR128" s="157"/>
      <c r="MS128" s="157"/>
      <c r="MT128" s="157"/>
      <c r="MU128" s="157"/>
      <c r="MV128" s="157"/>
      <c r="MW128" s="157"/>
      <c r="MX128" s="157"/>
      <c r="MY128" s="157"/>
      <c r="MZ128" s="157"/>
      <c r="NA128" s="157"/>
      <c r="NB128" s="157"/>
      <c r="NC128" s="157"/>
      <c r="ND128" s="157"/>
      <c r="NE128" s="157"/>
      <c r="NF128" s="157"/>
      <c r="NG128" s="157"/>
      <c r="NH128" s="157"/>
      <c r="NI128" s="157"/>
      <c r="NJ128" s="157"/>
      <c r="NK128" s="157"/>
      <c r="NL128" s="157"/>
      <c r="NM128" s="157"/>
      <c r="NN128" s="157"/>
      <c r="NO128" s="157"/>
      <c r="NP128" s="157"/>
      <c r="NQ128" s="157"/>
      <c r="NR128" s="157"/>
      <c r="NS128" s="157"/>
      <c r="NT128" s="157"/>
      <c r="NU128" s="157"/>
      <c r="NV128" s="157"/>
      <c r="NW128" s="157"/>
      <c r="NX128" s="157"/>
      <c r="NY128" s="157"/>
      <c r="NZ128" s="157"/>
      <c r="OA128" s="157"/>
      <c r="OB128" s="157"/>
      <c r="OC128" s="157"/>
      <c r="OD128" s="157"/>
      <c r="OE128" s="157"/>
      <c r="OF128" s="157"/>
      <c r="OG128" s="157"/>
      <c r="OH128" s="157"/>
      <c r="OI128" s="157"/>
      <c r="OJ128" s="157"/>
      <c r="OK128" s="157"/>
      <c r="OL128" s="157"/>
      <c r="OM128" s="157"/>
      <c r="ON128" s="157"/>
      <c r="OO128" s="157"/>
      <c r="OP128" s="157"/>
      <c r="OQ128" s="157"/>
      <c r="OR128" s="157"/>
      <c r="OS128" s="157"/>
      <c r="OT128" s="157"/>
      <c r="OU128" s="157"/>
      <c r="OV128" s="157"/>
      <c r="OW128" s="157"/>
      <c r="OX128" s="157"/>
      <c r="OY128" s="157"/>
      <c r="OZ128" s="157"/>
      <c r="PA128" s="157"/>
      <c r="PB128" s="157"/>
      <c r="PC128" s="157"/>
      <c r="PD128" s="157"/>
      <c r="PE128" s="157"/>
      <c r="PF128" s="157"/>
      <c r="PG128" s="157"/>
      <c r="PH128" s="157"/>
      <c r="PI128" s="157"/>
      <c r="PJ128" s="157"/>
      <c r="PK128" s="157"/>
      <c r="PL128" s="157"/>
      <c r="PM128" s="157"/>
      <c r="PN128" s="157"/>
      <c r="PO128" s="157"/>
      <c r="PP128" s="157"/>
      <c r="PQ128" s="157"/>
      <c r="PR128" s="157"/>
      <c r="PS128" s="157"/>
      <c r="PT128" s="157"/>
      <c r="PU128" s="157"/>
      <c r="PV128" s="157"/>
      <c r="PW128" s="157"/>
      <c r="PX128" s="157"/>
      <c r="PY128" s="157"/>
      <c r="PZ128" s="157"/>
      <c r="QA128" s="157"/>
      <c r="QB128" s="157"/>
      <c r="QC128" s="157"/>
      <c r="QD128" s="157"/>
      <c r="QE128" s="157"/>
      <c r="QF128" s="157"/>
      <c r="QG128" s="157"/>
      <c r="QH128" s="157"/>
      <c r="QI128" s="157"/>
      <c r="QJ128" s="157"/>
      <c r="QK128" s="157"/>
      <c r="QL128" s="157"/>
      <c r="QM128" s="157"/>
      <c r="QN128" s="157"/>
      <c r="QO128" s="157"/>
      <c r="QP128" s="157"/>
      <c r="QQ128" s="157"/>
      <c r="QR128" s="157"/>
      <c r="QS128" s="157"/>
      <c r="QT128" s="157"/>
      <c r="QU128" s="157"/>
      <c r="QV128" s="157"/>
      <c r="QW128" s="157"/>
      <c r="QX128" s="157"/>
      <c r="QY128" s="157"/>
      <c r="QZ128" s="157"/>
      <c r="RA128" s="157"/>
      <c r="RB128" s="157"/>
      <c r="RC128" s="157"/>
      <c r="RD128" s="157"/>
      <c r="RE128" s="157"/>
      <c r="RF128" s="157"/>
      <c r="RG128" s="157"/>
      <c r="RH128" s="157"/>
      <c r="RI128" s="157"/>
      <c r="RJ128" s="157"/>
      <c r="RK128" s="157"/>
      <c r="RL128" s="157"/>
      <c r="RM128" s="157"/>
      <c r="RN128" s="157"/>
      <c r="RO128" s="157"/>
      <c r="RP128" s="157"/>
    </row>
    <row r="129" spans="1:484" ht="13">
      <c r="A129" s="151">
        <v>44228</v>
      </c>
      <c r="B129" s="152">
        <f t="shared" si="176"/>
        <v>6488</v>
      </c>
      <c r="C129" s="153">
        <f t="shared" si="171"/>
        <v>5.0000000000000001E-3</v>
      </c>
      <c r="D129" s="57"/>
      <c r="E129" s="157">
        <f t="shared" si="65"/>
        <v>1.305695310927752</v>
      </c>
      <c r="F129" s="157">
        <f t="shared" si="68"/>
        <v>1.2957858997403635</v>
      </c>
      <c r="G129" s="157">
        <f t="shared" si="70"/>
        <v>1.2950099800399202</v>
      </c>
      <c r="H129" s="157">
        <f t="shared" si="72"/>
        <v>1.290373906125696</v>
      </c>
      <c r="I129" s="157">
        <f t="shared" si="74"/>
        <v>1.2885799404170803</v>
      </c>
      <c r="J129" s="157">
        <f t="shared" si="76"/>
        <v>1.2824668906898598</v>
      </c>
      <c r="K129" s="157">
        <f t="shared" si="78"/>
        <v>1.2786756011036657</v>
      </c>
      <c r="L129" s="157">
        <f t="shared" si="80"/>
        <v>1.2744058141818897</v>
      </c>
      <c r="M129" s="157">
        <f t="shared" si="82"/>
        <v>1.2726559435072577</v>
      </c>
      <c r="N129" s="157">
        <f t="shared" si="84"/>
        <v>1.2711598746081505</v>
      </c>
      <c r="O129" s="157">
        <f t="shared" si="86"/>
        <v>1.2689223547819284</v>
      </c>
      <c r="P129" s="157">
        <f t="shared" si="88"/>
        <v>1.2684261974584554</v>
      </c>
      <c r="Q129" s="157">
        <f t="shared" si="90"/>
        <v>1.2671874999999999</v>
      </c>
      <c r="R129" s="157">
        <f t="shared" si="92"/>
        <v>1.2666926981647795</v>
      </c>
      <c r="S129" s="157">
        <f t="shared" si="94"/>
        <v>1.2612752721617417</v>
      </c>
      <c r="T129" s="157">
        <f t="shared" si="96"/>
        <v>1.2598058252427184</v>
      </c>
      <c r="U129" s="157">
        <f t="shared" si="98"/>
        <v>1.2556609251016064</v>
      </c>
      <c r="V129" s="157">
        <f t="shared" si="100"/>
        <v>1.2549323017408123</v>
      </c>
      <c r="W129" s="157">
        <f t="shared" si="102"/>
        <v>1.2515432098765431</v>
      </c>
      <c r="X129" s="157">
        <f t="shared" si="104"/>
        <v>1.2467332820906996</v>
      </c>
      <c r="Y129" s="157">
        <f t="shared" si="106"/>
        <v>1.2488931665062559</v>
      </c>
      <c r="Z129" s="157">
        <f t="shared" si="108"/>
        <v>1.2467332820906996</v>
      </c>
      <c r="AA129" s="157">
        <f t="shared" si="110"/>
        <v>1.2445808555534241</v>
      </c>
      <c r="AB129" s="157">
        <f t="shared" si="112"/>
        <v>1.2452975047984645</v>
      </c>
      <c r="AC129" s="157">
        <f t="shared" si="114"/>
        <v>1.241484883275928</v>
      </c>
      <c r="AD129" s="157">
        <f t="shared" si="116"/>
        <v>1.2367518109035456</v>
      </c>
      <c r="AE129" s="157">
        <f t="shared" si="118"/>
        <v>1.236044960944942</v>
      </c>
      <c r="AF129" s="157">
        <f t="shared" si="120"/>
        <v>1.2341639718470612</v>
      </c>
      <c r="AG129" s="157">
        <f t="shared" si="122"/>
        <v>1.2306525037936267</v>
      </c>
      <c r="AH129" s="157">
        <f t="shared" si="124"/>
        <v>1.2273931138857359</v>
      </c>
      <c r="AI129" s="157">
        <f t="shared" si="127"/>
        <v>1.2285551978791895</v>
      </c>
      <c r="AJ129" s="157">
        <f t="shared" si="129"/>
        <v>1.2294864506348304</v>
      </c>
      <c r="AK129" s="157">
        <f t="shared" si="131"/>
        <v>1.2276253547776728</v>
      </c>
      <c r="AL129" s="157">
        <f t="shared" si="133"/>
        <v>1.2223059532780709</v>
      </c>
      <c r="AM129" s="157">
        <f t="shared" si="135"/>
        <v>1.2202369757381983</v>
      </c>
      <c r="AN129" s="157">
        <f t="shared" si="137"/>
        <v>1.2181749906120916</v>
      </c>
      <c r="AO129" s="157">
        <f t="shared" si="139"/>
        <v>1.2186326070623592</v>
      </c>
      <c r="AP129" s="157">
        <f t="shared" si="141"/>
        <v>1.2193196767524901</v>
      </c>
      <c r="AQ129" s="157">
        <f t="shared" si="143"/>
        <v>1.2161199625117152</v>
      </c>
      <c r="AR129" s="157">
        <f t="shared" si="145"/>
        <v>1.2113517550410755</v>
      </c>
      <c r="AS129" s="157">
        <f t="shared" si="147"/>
        <v>1.2081936685288641</v>
      </c>
      <c r="AT129" s="157">
        <f t="shared" si="149"/>
        <v>1.2070697674418605</v>
      </c>
      <c r="AU129" s="157">
        <f t="shared" si="151"/>
        <v>1.2052758684748281</v>
      </c>
      <c r="AV129" s="157">
        <f t="shared" si="153"/>
        <v>1.2037105751391466</v>
      </c>
      <c r="AW129" s="157">
        <f t="shared" si="155"/>
        <v>1.1994823442410796</v>
      </c>
      <c r="AX129" s="157">
        <f t="shared" si="157"/>
        <v>1.1922087467842706</v>
      </c>
      <c r="AY129" s="157">
        <f t="shared" si="159"/>
        <v>1.1865398683247987</v>
      </c>
      <c r="AZ129" s="157">
        <f t="shared" si="161"/>
        <v>1.1839416058394161</v>
      </c>
      <c r="BA129" s="157">
        <f t="shared" si="163"/>
        <v>1.1802801528106239</v>
      </c>
      <c r="BB129" s="157">
        <f t="shared" si="165"/>
        <v>1.1822157434402332</v>
      </c>
      <c r="BC129" s="157">
        <f t="shared" si="167"/>
        <v>1.1824312010205942</v>
      </c>
      <c r="BD129" s="157">
        <f t="shared" si="169"/>
        <v>1.1796363636363636</v>
      </c>
      <c r="BE129" s="157">
        <f t="shared" si="172"/>
        <v>1.1817850637522769</v>
      </c>
      <c r="BF129" s="157">
        <f t="shared" si="174"/>
        <v>1.1781369166515343</v>
      </c>
      <c r="BG129" s="157">
        <f t="shared" si="177"/>
        <v>1.1774954627949183</v>
      </c>
      <c r="BH129" s="157">
        <f t="shared" si="179"/>
        <v>1.1764279238440616</v>
      </c>
      <c r="BI129" s="157">
        <f t="shared" ref="BI129:BI192" si="181">($B129/$B$64)</f>
        <v>1.170907778379354</v>
      </c>
      <c r="BJ129" s="157">
        <f t="shared" si="58"/>
        <v>1.1702741702741704</v>
      </c>
      <c r="BK129" s="157">
        <f t="shared" si="59"/>
        <v>1.1660675772825306</v>
      </c>
      <c r="BL129" s="157">
        <f t="shared" si="60"/>
        <v>1.1666966372954504</v>
      </c>
      <c r="BM129" s="157">
        <f t="shared" si="61"/>
        <v>1.1664868752247393</v>
      </c>
      <c r="BN129" s="157">
        <f t="shared" si="62"/>
        <v>1.161059413027917</v>
      </c>
      <c r="BO129" s="157">
        <f t="shared" si="63"/>
        <v>1.1573314306100606</v>
      </c>
      <c r="BP129" s="157">
        <f t="shared" si="64"/>
        <v>1.1517841292384166</v>
      </c>
      <c r="BQ129" s="157">
        <f t="shared" si="66"/>
        <v>1.15096682632606</v>
      </c>
      <c r="BR129" s="157">
        <f t="shared" si="69"/>
        <v>1.1511710432931157</v>
      </c>
      <c r="BS129" s="157">
        <f t="shared" si="71"/>
        <v>1.1462897526501767</v>
      </c>
      <c r="BT129" s="157">
        <f t="shared" si="73"/>
        <v>1.1442680776014109</v>
      </c>
      <c r="BU129" s="157">
        <f t="shared" si="75"/>
        <v>1.1468976489305285</v>
      </c>
      <c r="BV129" s="157">
        <f t="shared" si="77"/>
        <v>1.1420524555535998</v>
      </c>
      <c r="BW129" s="157">
        <f t="shared" si="79"/>
        <v>1.1402460456942003</v>
      </c>
      <c r="BX129" s="157">
        <f t="shared" si="81"/>
        <v>1.1402460456942003</v>
      </c>
      <c r="BY129" s="157">
        <f t="shared" si="83"/>
        <v>1.1314963376351588</v>
      </c>
      <c r="BZ129" s="157">
        <f t="shared" si="85"/>
        <v>1.1299198885405781</v>
      </c>
      <c r="CA129" s="157">
        <f t="shared" si="87"/>
        <v>1.120746242874417</v>
      </c>
      <c r="CB129" s="157">
        <f t="shared" si="89"/>
        <v>1.1182350913478112</v>
      </c>
      <c r="CC129" s="157">
        <f t="shared" si="91"/>
        <v>1.1155433287482805</v>
      </c>
      <c r="CD129" s="157">
        <f t="shared" si="93"/>
        <v>1.1136285616203228</v>
      </c>
      <c r="CE129" s="157">
        <f t="shared" si="95"/>
        <v>1.1101984941820671</v>
      </c>
      <c r="CF129" s="157">
        <f t="shared" si="97"/>
        <v>1.1067894916410781</v>
      </c>
      <c r="CG129" s="157">
        <f t="shared" si="99"/>
        <v>1.1049046321525886</v>
      </c>
      <c r="CH129" s="157">
        <f t="shared" si="101"/>
        <v>1.1058462587352991</v>
      </c>
      <c r="CI129" s="157">
        <f t="shared" si="103"/>
        <v>1.0994746653109642</v>
      </c>
      <c r="CJ129" s="157">
        <f t="shared" si="105"/>
        <v>1.0972433620835447</v>
      </c>
      <c r="CK129" s="157">
        <f t="shared" si="107"/>
        <v>1.0957608512075663</v>
      </c>
      <c r="CL129" s="157">
        <f t="shared" si="109"/>
        <v>1.0937289278489548</v>
      </c>
      <c r="CM129" s="157">
        <f t="shared" si="111"/>
        <v>1.0918882531134297</v>
      </c>
      <c r="CN129" s="157">
        <f t="shared" si="113"/>
        <v>1.0896876049714477</v>
      </c>
      <c r="CO129" s="157">
        <f t="shared" si="115"/>
        <v>1.0822351959966638</v>
      </c>
      <c r="CP129" s="157">
        <f t="shared" si="117"/>
        <v>1.0804329725228976</v>
      </c>
      <c r="CQ129" s="157">
        <f t="shared" si="119"/>
        <v>1.0736389210656958</v>
      </c>
      <c r="CR129" s="157">
        <f t="shared" si="121"/>
        <v>1.0706270627062706</v>
      </c>
      <c r="CS129" s="162">
        <f t="shared" si="123"/>
        <v>1.0669297812859726</v>
      </c>
      <c r="CT129" s="163">
        <f t="shared" si="125"/>
        <v>1.0648284917118005</v>
      </c>
      <c r="CU129" s="163">
        <f t="shared" si="128"/>
        <v>1.0648284917118005</v>
      </c>
      <c r="CV129" s="163">
        <f t="shared" si="130"/>
        <v>1.0627354627354628</v>
      </c>
      <c r="CW129" s="163">
        <f t="shared" si="132"/>
        <v>1.0622134905042566</v>
      </c>
      <c r="CX129" s="163">
        <f t="shared" si="134"/>
        <v>1.0622134905042566</v>
      </c>
      <c r="CY129" s="163">
        <f t="shared" si="136"/>
        <v>1.0618657937806875</v>
      </c>
      <c r="CZ129" s="163">
        <f t="shared" si="138"/>
        <v>1.0618657937806875</v>
      </c>
      <c r="DA129" s="163">
        <f t="shared" si="140"/>
        <v>1.0615582719899472</v>
      </c>
      <c r="DB129" s="163">
        <f t="shared" si="142"/>
        <v>1.060477280156914</v>
      </c>
      <c r="DC129" s="163">
        <f t="shared" si="144"/>
        <v>1.058228673952047</v>
      </c>
      <c r="DD129" s="163">
        <f t="shared" si="146"/>
        <v>1.0556459485844452</v>
      </c>
      <c r="DE129" s="163">
        <f t="shared" si="148"/>
        <v>1.0554742150642591</v>
      </c>
      <c r="DF129" s="163">
        <f t="shared" si="150"/>
        <v>1.0517101637218349</v>
      </c>
      <c r="DG129" s="163">
        <f t="shared" si="152"/>
        <v>1.0500080919242596</v>
      </c>
      <c r="DH129" s="163">
        <f t="shared" si="154"/>
        <v>1.0466204226488143</v>
      </c>
      <c r="DI129" s="163">
        <f t="shared" si="156"/>
        <v>1.044093981332475</v>
      </c>
      <c r="DJ129" s="163">
        <f t="shared" si="158"/>
        <v>1.0435901560238057</v>
      </c>
      <c r="DK129" s="163">
        <f t="shared" si="160"/>
        <v>1.0434223222901255</v>
      </c>
      <c r="DL129" s="163">
        <f t="shared" si="162"/>
        <v>1.0407443054218801</v>
      </c>
      <c r="DM129" s="163">
        <f t="shared" si="164"/>
        <v>1.0399102420259656</v>
      </c>
      <c r="DN129" s="163">
        <f t="shared" si="166"/>
        <v>1.0385785176884905</v>
      </c>
      <c r="DO129" s="163">
        <f t="shared" si="168"/>
        <v>1.0367529562160436</v>
      </c>
      <c r="DP129" s="163">
        <f t="shared" si="170"/>
        <v>1.0350989151244416</v>
      </c>
      <c r="DQ129" s="163">
        <f t="shared" si="173"/>
        <v>1.0298412698412698</v>
      </c>
      <c r="DR129" s="163">
        <f t="shared" si="175"/>
        <v>1.0226986128625473</v>
      </c>
      <c r="DS129" s="163">
        <f t="shared" si="178"/>
        <v>1.0150187734668334</v>
      </c>
      <c r="DT129" s="163">
        <f t="shared" si="180"/>
        <v>1.0099626400996264</v>
      </c>
      <c r="DU129" s="163">
        <f t="shared" ref="DU129:DU192" si="182">($B129/$B$128)</f>
        <v>1.0049566294919454</v>
      </c>
      <c r="DV129" s="156">
        <f>($B129/$B$129)</f>
        <v>1</v>
      </c>
      <c r="DW129" s="164"/>
      <c r="DX129" s="164"/>
      <c r="DY129" s="164"/>
      <c r="DZ129" s="164"/>
      <c r="EA129" s="164"/>
      <c r="EB129" s="164"/>
      <c r="EC129" s="164"/>
      <c r="ED129" s="164"/>
      <c r="EE129" s="164"/>
      <c r="EF129" s="164"/>
      <c r="EG129" s="164"/>
      <c r="EH129" s="164"/>
      <c r="EI129" s="164"/>
      <c r="EJ129" s="164"/>
      <c r="EK129" s="164"/>
      <c r="EL129" s="164"/>
      <c r="EM129" s="164"/>
      <c r="EN129" s="157"/>
      <c r="EO129" s="157"/>
      <c r="EP129" s="157"/>
      <c r="EQ129" s="157"/>
      <c r="ER129" s="157"/>
      <c r="ES129" s="157"/>
      <c r="ET129" s="157"/>
      <c r="EU129" s="157"/>
      <c r="EV129" s="157"/>
      <c r="EW129" s="157"/>
      <c r="EX129" s="157"/>
      <c r="EY129" s="157"/>
      <c r="EZ129" s="157"/>
      <c r="FA129" s="157"/>
      <c r="FB129" s="157"/>
      <c r="FC129" s="157"/>
      <c r="FD129" s="157"/>
      <c r="FE129" s="157"/>
      <c r="FF129" s="157"/>
      <c r="FG129" s="157"/>
      <c r="FH129" s="157"/>
      <c r="FI129" s="157"/>
      <c r="FJ129" s="157"/>
      <c r="FK129" s="157"/>
      <c r="FL129" s="157"/>
      <c r="FM129" s="157"/>
      <c r="FN129" s="157"/>
      <c r="FO129" s="157"/>
      <c r="FP129" s="157"/>
      <c r="FQ129" s="157"/>
      <c r="FR129" s="157"/>
      <c r="FS129" s="157"/>
      <c r="FT129" s="157"/>
      <c r="FU129" s="157"/>
      <c r="FV129" s="157"/>
      <c r="FW129" s="157"/>
      <c r="FX129" s="157"/>
      <c r="FY129" s="157"/>
      <c r="FZ129" s="157"/>
      <c r="GA129" s="157"/>
      <c r="GB129" s="157"/>
      <c r="GC129" s="157"/>
      <c r="GD129" s="157"/>
      <c r="GE129" s="157"/>
      <c r="GF129" s="157"/>
      <c r="GG129" s="157"/>
      <c r="GH129" s="157"/>
      <c r="GI129" s="157"/>
      <c r="GJ129" s="157"/>
      <c r="GK129" s="157"/>
      <c r="GL129" s="157"/>
      <c r="GM129" s="157"/>
      <c r="GN129" s="157"/>
      <c r="GO129" s="157"/>
      <c r="GP129" s="157"/>
      <c r="GQ129" s="157"/>
      <c r="GR129" s="157"/>
      <c r="GS129" s="157"/>
      <c r="GT129" s="157"/>
      <c r="GU129" s="157"/>
      <c r="GV129" s="157"/>
      <c r="GW129" s="157"/>
      <c r="GX129" s="157"/>
      <c r="GY129" s="157"/>
      <c r="GZ129" s="157"/>
      <c r="HA129" s="157"/>
      <c r="HB129" s="157"/>
      <c r="HC129" s="157"/>
      <c r="HD129" s="157"/>
      <c r="HE129" s="157"/>
      <c r="HF129" s="157"/>
      <c r="HG129" s="157"/>
      <c r="HH129" s="157"/>
      <c r="HI129" s="157"/>
      <c r="HJ129" s="157"/>
      <c r="HK129" s="157"/>
      <c r="HL129" s="157"/>
      <c r="HM129" s="157"/>
      <c r="HN129" s="157"/>
      <c r="HO129" s="157"/>
      <c r="HP129" s="157"/>
      <c r="HQ129" s="157"/>
      <c r="HR129" s="157"/>
      <c r="HS129" s="157"/>
      <c r="HT129" s="157"/>
      <c r="HU129" s="157"/>
      <c r="HV129" s="157"/>
      <c r="HW129" s="157"/>
      <c r="HX129" s="157"/>
      <c r="HY129" s="157"/>
      <c r="HZ129" s="157"/>
      <c r="IA129" s="157"/>
      <c r="IB129" s="157"/>
      <c r="IC129" s="157"/>
      <c r="ID129" s="157"/>
      <c r="IE129" s="157"/>
      <c r="IF129" s="157"/>
      <c r="IG129" s="157"/>
      <c r="IH129" s="157"/>
      <c r="II129" s="157"/>
      <c r="IJ129" s="157"/>
      <c r="IK129" s="157"/>
      <c r="IL129" s="157"/>
      <c r="IM129" s="157"/>
      <c r="IN129" s="157"/>
      <c r="IO129" s="157"/>
      <c r="IP129" s="157"/>
      <c r="IQ129" s="157"/>
      <c r="IR129" s="157"/>
      <c r="IS129" s="157"/>
      <c r="IT129" s="157"/>
      <c r="IU129" s="157"/>
      <c r="IV129" s="157"/>
      <c r="IW129" s="157"/>
      <c r="IX129" s="157"/>
      <c r="IY129" s="157"/>
      <c r="IZ129" s="157"/>
      <c r="JA129" s="157"/>
      <c r="JB129" s="157"/>
      <c r="JC129" s="157"/>
      <c r="JD129" s="157"/>
      <c r="JE129" s="157"/>
      <c r="JF129" s="157"/>
      <c r="JG129" s="157"/>
      <c r="JH129" s="157"/>
      <c r="JI129" s="157"/>
      <c r="JJ129" s="157"/>
      <c r="JK129" s="157"/>
      <c r="JL129" s="157"/>
      <c r="JM129" s="157"/>
      <c r="JN129" s="157"/>
      <c r="JO129" s="157"/>
      <c r="JP129" s="157"/>
      <c r="JQ129" s="157"/>
      <c r="JR129" s="157"/>
      <c r="JS129" s="157"/>
      <c r="JT129" s="157"/>
      <c r="JU129" s="157"/>
      <c r="JV129" s="157"/>
      <c r="JW129" s="157"/>
      <c r="JX129" s="157"/>
      <c r="JY129" s="157"/>
      <c r="JZ129" s="157"/>
      <c r="KA129" s="157"/>
      <c r="KB129" s="157"/>
      <c r="KC129" s="157"/>
      <c r="KD129" s="157"/>
      <c r="KE129" s="157"/>
      <c r="KF129" s="157"/>
      <c r="KG129" s="157"/>
      <c r="KH129" s="157"/>
      <c r="KI129" s="157"/>
      <c r="KJ129" s="157"/>
      <c r="KK129" s="157"/>
      <c r="KL129" s="157"/>
      <c r="KM129" s="157"/>
      <c r="KN129" s="157"/>
      <c r="KO129" s="157"/>
      <c r="KP129" s="157"/>
      <c r="KQ129" s="157"/>
      <c r="KR129" s="157"/>
      <c r="KS129" s="157"/>
      <c r="KT129" s="157"/>
      <c r="KU129" s="157"/>
      <c r="KV129" s="157"/>
      <c r="KW129" s="157"/>
      <c r="KX129" s="157"/>
      <c r="KY129" s="157"/>
      <c r="KZ129" s="157"/>
      <c r="LA129" s="157"/>
      <c r="LB129" s="157"/>
      <c r="LC129" s="157"/>
      <c r="LD129" s="157"/>
      <c r="LE129" s="157"/>
      <c r="LF129" s="157"/>
      <c r="LG129" s="157"/>
      <c r="LH129" s="157"/>
      <c r="LI129" s="157"/>
      <c r="LJ129" s="157"/>
      <c r="LK129" s="157"/>
      <c r="LL129" s="157"/>
      <c r="LM129" s="157"/>
      <c r="LN129" s="157"/>
      <c r="LO129" s="157"/>
      <c r="LP129" s="157"/>
      <c r="LQ129" s="157"/>
      <c r="LR129" s="157"/>
      <c r="LS129" s="157"/>
      <c r="LT129" s="157"/>
      <c r="LU129" s="157"/>
      <c r="LV129" s="157"/>
      <c r="LW129" s="157"/>
      <c r="LX129" s="157"/>
      <c r="LY129" s="157"/>
      <c r="LZ129" s="157"/>
      <c r="MA129" s="157"/>
      <c r="MB129" s="157"/>
      <c r="MC129" s="157"/>
      <c r="MD129" s="157"/>
      <c r="ME129" s="157"/>
      <c r="MF129" s="157"/>
      <c r="MG129" s="157"/>
      <c r="MH129" s="157"/>
      <c r="MI129" s="157"/>
      <c r="MJ129" s="157"/>
      <c r="MK129" s="157"/>
      <c r="ML129" s="157"/>
      <c r="MM129" s="157"/>
      <c r="MN129" s="157"/>
      <c r="MO129" s="157"/>
      <c r="MP129" s="157"/>
      <c r="MQ129" s="157"/>
      <c r="MR129" s="157"/>
      <c r="MS129" s="157"/>
      <c r="MT129" s="157"/>
      <c r="MU129" s="157"/>
      <c r="MV129" s="157"/>
      <c r="MW129" s="157"/>
      <c r="MX129" s="157"/>
      <c r="MY129" s="157"/>
      <c r="MZ129" s="157"/>
      <c r="NA129" s="157"/>
      <c r="NB129" s="157"/>
      <c r="NC129" s="157"/>
      <c r="ND129" s="157"/>
      <c r="NE129" s="157"/>
      <c r="NF129" s="157"/>
      <c r="NG129" s="157"/>
      <c r="NH129" s="157"/>
      <c r="NI129" s="157"/>
      <c r="NJ129" s="157"/>
      <c r="NK129" s="157"/>
      <c r="NL129" s="157"/>
      <c r="NM129" s="157"/>
      <c r="NN129" s="157"/>
      <c r="NO129" s="157"/>
      <c r="NP129" s="157"/>
      <c r="NQ129" s="157"/>
      <c r="NR129" s="157"/>
      <c r="NS129" s="157"/>
      <c r="NT129" s="157"/>
      <c r="NU129" s="157"/>
      <c r="NV129" s="157"/>
      <c r="NW129" s="157"/>
      <c r="NX129" s="157"/>
      <c r="NY129" s="157"/>
      <c r="NZ129" s="157"/>
      <c r="OA129" s="157"/>
      <c r="OB129" s="157"/>
      <c r="OC129" s="157"/>
      <c r="OD129" s="157"/>
      <c r="OE129" s="157"/>
      <c r="OF129" s="157"/>
      <c r="OG129" s="157"/>
      <c r="OH129" s="157"/>
      <c r="OI129" s="157"/>
      <c r="OJ129" s="157"/>
      <c r="OK129" s="157"/>
      <c r="OL129" s="157"/>
      <c r="OM129" s="157"/>
      <c r="ON129" s="157"/>
      <c r="OO129" s="157"/>
      <c r="OP129" s="157"/>
      <c r="OQ129" s="157"/>
      <c r="OR129" s="157"/>
      <c r="OS129" s="157"/>
      <c r="OT129" s="157"/>
      <c r="OU129" s="157"/>
      <c r="OV129" s="157"/>
      <c r="OW129" s="157"/>
      <c r="OX129" s="157"/>
      <c r="OY129" s="157"/>
      <c r="OZ129" s="157"/>
      <c r="PA129" s="157"/>
      <c r="PB129" s="157"/>
      <c r="PC129" s="157"/>
      <c r="PD129" s="157"/>
      <c r="PE129" s="157"/>
      <c r="PF129" s="157"/>
      <c r="PG129" s="157"/>
      <c r="PH129" s="157"/>
      <c r="PI129" s="157"/>
      <c r="PJ129" s="157"/>
      <c r="PK129" s="157"/>
      <c r="PL129" s="157"/>
      <c r="PM129" s="157"/>
      <c r="PN129" s="157"/>
      <c r="PO129" s="157"/>
      <c r="PP129" s="157"/>
      <c r="PQ129" s="157"/>
      <c r="PR129" s="157"/>
      <c r="PS129" s="157"/>
      <c r="PT129" s="157"/>
      <c r="PU129" s="157"/>
      <c r="PV129" s="157"/>
      <c r="PW129" s="157"/>
      <c r="PX129" s="157"/>
      <c r="PY129" s="157"/>
      <c r="PZ129" s="157"/>
      <c r="QA129" s="157"/>
      <c r="QB129" s="157"/>
      <c r="QC129" s="157"/>
      <c r="QD129" s="157"/>
      <c r="QE129" s="157"/>
      <c r="QF129" s="157"/>
      <c r="QG129" s="157"/>
      <c r="QH129" s="157"/>
      <c r="QI129" s="157"/>
      <c r="QJ129" s="157"/>
      <c r="QK129" s="157"/>
      <c r="QL129" s="157"/>
      <c r="QM129" s="157"/>
      <c r="QN129" s="157"/>
      <c r="QO129" s="157"/>
      <c r="QP129" s="157"/>
      <c r="QQ129" s="157"/>
      <c r="QR129" s="157"/>
      <c r="QS129" s="157"/>
      <c r="QT129" s="157"/>
      <c r="QU129" s="157"/>
      <c r="QV129" s="157"/>
      <c r="QW129" s="157"/>
      <c r="QX129" s="157"/>
      <c r="QY129" s="157"/>
      <c r="QZ129" s="157"/>
      <c r="RA129" s="157"/>
      <c r="RB129" s="157"/>
      <c r="RC129" s="157"/>
      <c r="RD129" s="157"/>
      <c r="RE129" s="157"/>
      <c r="RF129" s="157"/>
      <c r="RG129" s="157"/>
      <c r="RH129" s="157"/>
      <c r="RI129" s="157"/>
      <c r="RJ129" s="157"/>
      <c r="RK129" s="157"/>
      <c r="RL129" s="157"/>
      <c r="RM129" s="157"/>
      <c r="RN129" s="157"/>
      <c r="RO129" s="157"/>
      <c r="RP129" s="157"/>
    </row>
    <row r="130" spans="1:484" ht="13">
      <c r="A130" s="151">
        <v>44256</v>
      </c>
      <c r="B130" s="152">
        <f t="shared" si="176"/>
        <v>6520</v>
      </c>
      <c r="C130" s="153">
        <f t="shared" si="171"/>
        <v>5.0000000000000001E-3</v>
      </c>
      <c r="D130" s="57"/>
      <c r="E130" s="157">
        <f t="shared" si="65"/>
        <v>1.3121352384785672</v>
      </c>
      <c r="F130" s="157">
        <f t="shared" si="68"/>
        <v>1.3021769522668265</v>
      </c>
      <c r="G130" s="157">
        <f t="shared" si="70"/>
        <v>1.3013972055888223</v>
      </c>
      <c r="H130" s="157">
        <f t="shared" si="72"/>
        <v>1.2967382657120128</v>
      </c>
      <c r="I130" s="157">
        <f t="shared" si="74"/>
        <v>1.2949354518371401</v>
      </c>
      <c r="J130" s="157">
        <f t="shared" si="76"/>
        <v>1.2887922514330896</v>
      </c>
      <c r="K130" s="157">
        <f t="shared" si="78"/>
        <v>1.2849822625147813</v>
      </c>
      <c r="L130" s="157">
        <f t="shared" si="80"/>
        <v>1.2806914162247103</v>
      </c>
      <c r="M130" s="157">
        <f t="shared" si="82"/>
        <v>1.278932914868576</v>
      </c>
      <c r="N130" s="157">
        <f t="shared" si="84"/>
        <v>1.2774294670846396</v>
      </c>
      <c r="O130" s="157">
        <f t="shared" si="86"/>
        <v>1.2751809114023078</v>
      </c>
      <c r="P130" s="157">
        <f t="shared" si="88"/>
        <v>1.2746823069403714</v>
      </c>
      <c r="Q130" s="157">
        <f t="shared" si="90"/>
        <v>1.2734375</v>
      </c>
      <c r="R130" s="157">
        <f t="shared" si="92"/>
        <v>1.2729402577118314</v>
      </c>
      <c r="S130" s="157">
        <f t="shared" si="94"/>
        <v>1.2674961119751167</v>
      </c>
      <c r="T130" s="157">
        <f t="shared" si="96"/>
        <v>1.2660194174757282</v>
      </c>
      <c r="U130" s="157">
        <f t="shared" si="98"/>
        <v>1.2618540739307142</v>
      </c>
      <c r="V130" s="157">
        <f t="shared" si="100"/>
        <v>1.2611218568665377</v>
      </c>
      <c r="W130" s="157">
        <f t="shared" si="102"/>
        <v>1.257716049382716</v>
      </c>
      <c r="X130" s="157">
        <f t="shared" si="104"/>
        <v>1.2528823981552653</v>
      </c>
      <c r="Y130" s="157">
        <f t="shared" si="106"/>
        <v>1.2550529355149183</v>
      </c>
      <c r="Z130" s="157">
        <f t="shared" si="108"/>
        <v>1.2528823981552653</v>
      </c>
      <c r="AA130" s="157">
        <f t="shared" si="110"/>
        <v>1.25071935545751</v>
      </c>
      <c r="AB130" s="157">
        <f t="shared" si="112"/>
        <v>1.2514395393474089</v>
      </c>
      <c r="AC130" s="157">
        <f t="shared" si="114"/>
        <v>1.247608113279755</v>
      </c>
      <c r="AD130" s="157">
        <f t="shared" si="116"/>
        <v>1.2428516965306899</v>
      </c>
      <c r="AE130" s="157">
        <f t="shared" si="118"/>
        <v>1.2421413602590969</v>
      </c>
      <c r="AF130" s="157">
        <f t="shared" si="120"/>
        <v>1.2402510937797222</v>
      </c>
      <c r="AG130" s="157">
        <f t="shared" si="122"/>
        <v>1.2367223065250379</v>
      </c>
      <c r="AH130" s="157">
        <f t="shared" si="124"/>
        <v>1.2334468407113128</v>
      </c>
      <c r="AI130" s="157">
        <f t="shared" si="127"/>
        <v>1.2346146563150919</v>
      </c>
      <c r="AJ130" s="157">
        <f t="shared" si="129"/>
        <v>1.2355505021792685</v>
      </c>
      <c r="AK130" s="157">
        <f t="shared" si="131"/>
        <v>1.2336802270577105</v>
      </c>
      <c r="AL130" s="157">
        <f t="shared" si="133"/>
        <v>1.2283345892991711</v>
      </c>
      <c r="AM130" s="157">
        <f t="shared" si="135"/>
        <v>1.2262554071845024</v>
      </c>
      <c r="AN130" s="157">
        <f t="shared" si="137"/>
        <v>1.2241832519714608</v>
      </c>
      <c r="AO130" s="157">
        <f t="shared" si="139"/>
        <v>1.2246431254695718</v>
      </c>
      <c r="AP130" s="157">
        <f t="shared" si="141"/>
        <v>1.2253335839127983</v>
      </c>
      <c r="AQ130" s="157">
        <f t="shared" si="143"/>
        <v>1.2221180880974696</v>
      </c>
      <c r="AR130" s="157">
        <f t="shared" si="145"/>
        <v>1.2173263629574309</v>
      </c>
      <c r="AS130" s="157">
        <f t="shared" si="147"/>
        <v>1.2141527001862198</v>
      </c>
      <c r="AT130" s="157">
        <f t="shared" si="149"/>
        <v>1.2130232558139535</v>
      </c>
      <c r="AU130" s="157">
        <f t="shared" si="151"/>
        <v>1.2112205090098458</v>
      </c>
      <c r="AV130" s="157">
        <f t="shared" si="153"/>
        <v>1.2096474953617811</v>
      </c>
      <c r="AW130" s="157">
        <f t="shared" si="155"/>
        <v>1.2053984100573119</v>
      </c>
      <c r="AX130" s="157">
        <f t="shared" si="157"/>
        <v>1.1980889378904815</v>
      </c>
      <c r="AY130" s="157">
        <f t="shared" si="159"/>
        <v>1.1923920994879298</v>
      </c>
      <c r="AZ130" s="157">
        <f t="shared" si="161"/>
        <v>1.1897810218978102</v>
      </c>
      <c r="BA130" s="157">
        <f t="shared" si="163"/>
        <v>1.1861015099144989</v>
      </c>
      <c r="BB130" s="157">
        <f t="shared" si="165"/>
        <v>1.1880466472303206</v>
      </c>
      <c r="BC130" s="157">
        <f t="shared" si="167"/>
        <v>1.188263167486787</v>
      </c>
      <c r="BD130" s="157">
        <f t="shared" si="169"/>
        <v>1.1854545454545455</v>
      </c>
      <c r="BE130" s="157">
        <f t="shared" si="172"/>
        <v>1.1876138433515482</v>
      </c>
      <c r="BF130" s="157">
        <f t="shared" si="174"/>
        <v>1.1839477029235519</v>
      </c>
      <c r="BG130" s="157">
        <f t="shared" si="177"/>
        <v>1.1833030852994555</v>
      </c>
      <c r="BH130" s="157">
        <f t="shared" si="179"/>
        <v>1.1822302810516772</v>
      </c>
      <c r="BI130" s="157">
        <f t="shared" si="181"/>
        <v>1.176682909222162</v>
      </c>
      <c r="BJ130" s="157">
        <f t="shared" ref="BJ130:BJ193" si="183">($B130/$B$65)</f>
        <v>1.176046176046176</v>
      </c>
      <c r="BK130" s="157">
        <f t="shared" si="59"/>
        <v>1.1718188353702372</v>
      </c>
      <c r="BL130" s="157">
        <f t="shared" si="60"/>
        <v>1.1724509980219384</v>
      </c>
      <c r="BM130" s="157">
        <f t="shared" si="61"/>
        <v>1.172240201366415</v>
      </c>
      <c r="BN130" s="157">
        <f t="shared" si="62"/>
        <v>1.1667859699355763</v>
      </c>
      <c r="BO130" s="157">
        <f t="shared" si="63"/>
        <v>1.1630396004281127</v>
      </c>
      <c r="BP130" s="157">
        <f t="shared" si="64"/>
        <v>1.1574649387537723</v>
      </c>
      <c r="BQ130" s="157">
        <f t="shared" si="66"/>
        <v>1.1566436047543018</v>
      </c>
      <c r="BR130" s="157">
        <f t="shared" si="69"/>
        <v>1.1568488289567069</v>
      </c>
      <c r="BS130" s="157">
        <f t="shared" si="71"/>
        <v>1.1519434628975265</v>
      </c>
      <c r="BT130" s="157">
        <f t="shared" si="73"/>
        <v>1.1499118165784832</v>
      </c>
      <c r="BU130" s="157">
        <f t="shared" si="75"/>
        <v>1.1525543574332686</v>
      </c>
      <c r="BV130" s="157">
        <f t="shared" si="77"/>
        <v>1.1476852666784016</v>
      </c>
      <c r="BW130" s="157">
        <f t="shared" si="79"/>
        <v>1.1458699472759226</v>
      </c>
      <c r="BX130" s="157">
        <f t="shared" si="81"/>
        <v>1.1458699472759226</v>
      </c>
      <c r="BY130" s="157">
        <f t="shared" si="83"/>
        <v>1.1370770840599931</v>
      </c>
      <c r="BZ130" s="157">
        <f t="shared" si="85"/>
        <v>1.1354928596307907</v>
      </c>
      <c r="CA130" s="157">
        <f t="shared" si="87"/>
        <v>1.1262739678700984</v>
      </c>
      <c r="CB130" s="157">
        <f t="shared" si="89"/>
        <v>1.1237504308859014</v>
      </c>
      <c r="CC130" s="157">
        <f t="shared" si="91"/>
        <v>1.1210453920220083</v>
      </c>
      <c r="CD130" s="157">
        <f t="shared" si="93"/>
        <v>1.1191211809131481</v>
      </c>
      <c r="CE130" s="157">
        <f t="shared" si="95"/>
        <v>1.1156741957563312</v>
      </c>
      <c r="CF130" s="157">
        <f t="shared" si="97"/>
        <v>1.1122483793926987</v>
      </c>
      <c r="CG130" s="157">
        <f t="shared" si="99"/>
        <v>1.1103542234332424</v>
      </c>
      <c r="CH130" s="157">
        <f t="shared" si="101"/>
        <v>1.1113004942900973</v>
      </c>
      <c r="CI130" s="157">
        <f t="shared" si="103"/>
        <v>1.1048974750042366</v>
      </c>
      <c r="CJ130" s="157">
        <f t="shared" si="105"/>
        <v>1.1026551665821072</v>
      </c>
      <c r="CK130" s="157">
        <f t="shared" si="107"/>
        <v>1.101165343691944</v>
      </c>
      <c r="CL130" s="157">
        <f t="shared" si="109"/>
        <v>1.0991233985165205</v>
      </c>
      <c r="CM130" s="157">
        <f t="shared" si="111"/>
        <v>1.0972736452372938</v>
      </c>
      <c r="CN130" s="157">
        <f t="shared" si="113"/>
        <v>1.0950621430970775</v>
      </c>
      <c r="CO130" s="157">
        <f t="shared" si="115"/>
        <v>1.0875729774812344</v>
      </c>
      <c r="CP130" s="157">
        <f t="shared" si="117"/>
        <v>1.0857618651124064</v>
      </c>
      <c r="CQ130" s="157">
        <f t="shared" si="119"/>
        <v>1.0789343041535662</v>
      </c>
      <c r="CR130" s="157">
        <f t="shared" si="121"/>
        <v>1.0759075907590758</v>
      </c>
      <c r="CS130" s="162">
        <f t="shared" si="123"/>
        <v>1.0721920736720933</v>
      </c>
      <c r="CT130" s="163">
        <f t="shared" si="125"/>
        <v>1.0700804201542753</v>
      </c>
      <c r="CU130" s="163">
        <f t="shared" si="128"/>
        <v>1.0700804201542753</v>
      </c>
      <c r="CV130" s="163">
        <f t="shared" si="130"/>
        <v>1.0679770679770679</v>
      </c>
      <c r="CW130" s="163">
        <f t="shared" si="132"/>
        <v>1.0674525212835626</v>
      </c>
      <c r="CX130" s="163">
        <f t="shared" si="134"/>
        <v>1.0674525212835626</v>
      </c>
      <c r="CY130" s="163">
        <f t="shared" si="136"/>
        <v>1.0671031096563011</v>
      </c>
      <c r="CZ130" s="163">
        <f t="shared" si="138"/>
        <v>1.0671031096563011</v>
      </c>
      <c r="DA130" s="163">
        <f t="shared" si="140"/>
        <v>1.0667940711119692</v>
      </c>
      <c r="DB130" s="163">
        <f t="shared" si="142"/>
        <v>1.0657077476299444</v>
      </c>
      <c r="DC130" s="163">
        <f t="shared" si="144"/>
        <v>1.0634480508889252</v>
      </c>
      <c r="DD130" s="163">
        <f t="shared" si="146"/>
        <v>1.0608525870484868</v>
      </c>
      <c r="DE130" s="163">
        <f t="shared" si="148"/>
        <v>1.0606800065072393</v>
      </c>
      <c r="DF130" s="163">
        <f t="shared" si="150"/>
        <v>1.0568973901766898</v>
      </c>
      <c r="DG130" s="163">
        <f t="shared" si="152"/>
        <v>1.0551869234503966</v>
      </c>
      <c r="DH130" s="163">
        <f t="shared" si="154"/>
        <v>1.0517825455718663</v>
      </c>
      <c r="DI130" s="163">
        <f t="shared" si="156"/>
        <v>1.0492436433859027</v>
      </c>
      <c r="DJ130" s="163">
        <f t="shared" si="158"/>
        <v>1.0487373331188676</v>
      </c>
      <c r="DK130" s="163">
        <f t="shared" si="160"/>
        <v>1.0485686715985847</v>
      </c>
      <c r="DL130" s="163">
        <f t="shared" si="162"/>
        <v>1.0458774462624318</v>
      </c>
      <c r="DM130" s="163">
        <f t="shared" si="164"/>
        <v>1.0450392691136401</v>
      </c>
      <c r="DN130" s="163">
        <f t="shared" si="166"/>
        <v>1.0437009764687051</v>
      </c>
      <c r="DO130" s="163">
        <f t="shared" si="168"/>
        <v>1.0418664109939277</v>
      </c>
      <c r="DP130" s="163">
        <f t="shared" si="170"/>
        <v>1.0402042118698149</v>
      </c>
      <c r="DQ130" s="163">
        <f t="shared" si="173"/>
        <v>1.034920634920635</v>
      </c>
      <c r="DR130" s="163">
        <f t="shared" si="175"/>
        <v>1.0277427490542244</v>
      </c>
      <c r="DS130" s="163">
        <f t="shared" si="178"/>
        <v>1.0200250312891115</v>
      </c>
      <c r="DT130" s="163">
        <f t="shared" si="180"/>
        <v>1.0149439601494397</v>
      </c>
      <c r="DU130" s="163">
        <f t="shared" si="182"/>
        <v>1.0099132589838911</v>
      </c>
      <c r="DV130" s="163">
        <f t="shared" ref="DV130:DV193" si="184">($B130/$B$129)</f>
        <v>1.0049321824907522</v>
      </c>
      <c r="DW130" s="156">
        <f>($B130/$B$130)</f>
        <v>1</v>
      </c>
      <c r="DX130" s="164"/>
      <c r="DY130" s="164"/>
      <c r="DZ130" s="164"/>
      <c r="EA130" s="164"/>
      <c r="EB130" s="164"/>
      <c r="EC130" s="164"/>
      <c r="ED130" s="164"/>
      <c r="EE130" s="164"/>
      <c r="EF130" s="164"/>
      <c r="EG130" s="164"/>
      <c r="EH130" s="164"/>
      <c r="EI130" s="164"/>
      <c r="EJ130" s="164"/>
      <c r="EK130" s="164"/>
      <c r="EL130" s="164"/>
      <c r="EM130" s="164"/>
      <c r="EN130" s="157"/>
      <c r="EO130" s="157"/>
      <c r="EP130" s="157"/>
      <c r="EQ130" s="157"/>
      <c r="ER130" s="157"/>
      <c r="ES130" s="157"/>
      <c r="ET130" s="157"/>
      <c r="EU130" s="157"/>
      <c r="EV130" s="157"/>
      <c r="EW130" s="157"/>
      <c r="EX130" s="157"/>
      <c r="EY130" s="157"/>
      <c r="EZ130" s="157"/>
      <c r="FA130" s="157"/>
      <c r="FB130" s="157"/>
      <c r="FC130" s="157"/>
      <c r="FD130" s="157"/>
      <c r="FE130" s="157"/>
      <c r="FF130" s="157"/>
      <c r="FG130" s="157"/>
      <c r="FH130" s="157"/>
      <c r="FI130" s="157"/>
      <c r="FJ130" s="157"/>
      <c r="FK130" s="157"/>
      <c r="FL130" s="157"/>
      <c r="FM130" s="157"/>
      <c r="FN130" s="157"/>
      <c r="FO130" s="157"/>
      <c r="FP130" s="157"/>
      <c r="FQ130" s="157"/>
      <c r="FR130" s="157"/>
      <c r="FS130" s="157"/>
      <c r="FT130" s="157"/>
      <c r="FU130" s="157"/>
      <c r="FV130" s="157"/>
      <c r="FW130" s="157"/>
      <c r="FX130" s="157"/>
      <c r="FY130" s="157"/>
      <c r="FZ130" s="157"/>
      <c r="GA130" s="157"/>
      <c r="GB130" s="157"/>
      <c r="GC130" s="157"/>
      <c r="GD130" s="157"/>
      <c r="GE130" s="157"/>
      <c r="GF130" s="157"/>
      <c r="GG130" s="157"/>
      <c r="GH130" s="157"/>
      <c r="GI130" s="157"/>
      <c r="GJ130" s="157"/>
      <c r="GK130" s="157"/>
      <c r="GL130" s="157"/>
      <c r="GM130" s="157"/>
      <c r="GN130" s="157"/>
      <c r="GO130" s="157"/>
      <c r="GP130" s="157"/>
      <c r="GQ130" s="157"/>
      <c r="GR130" s="157"/>
      <c r="GS130" s="157"/>
      <c r="GT130" s="157"/>
      <c r="GU130" s="157"/>
      <c r="GV130" s="157"/>
      <c r="GW130" s="157"/>
      <c r="GX130" s="157"/>
      <c r="GY130" s="157"/>
      <c r="GZ130" s="157"/>
      <c r="HA130" s="157"/>
      <c r="HB130" s="157"/>
      <c r="HC130" s="157"/>
      <c r="HD130" s="157"/>
      <c r="HE130" s="157"/>
      <c r="HF130" s="157"/>
      <c r="HG130" s="157"/>
      <c r="HH130" s="157"/>
      <c r="HI130" s="157"/>
      <c r="HJ130" s="157"/>
      <c r="HK130" s="157"/>
      <c r="HL130" s="157"/>
      <c r="HM130" s="157"/>
      <c r="HN130" s="157"/>
      <c r="HO130" s="157"/>
      <c r="HP130" s="157"/>
      <c r="HQ130" s="157"/>
      <c r="HR130" s="157"/>
      <c r="HS130" s="157"/>
      <c r="HT130" s="157"/>
      <c r="HU130" s="157"/>
      <c r="HV130" s="157"/>
      <c r="HW130" s="157"/>
      <c r="HX130" s="157"/>
      <c r="HY130" s="157"/>
      <c r="HZ130" s="157"/>
      <c r="IA130" s="157"/>
      <c r="IB130" s="157"/>
      <c r="IC130" s="157"/>
      <c r="ID130" s="157"/>
      <c r="IE130" s="157"/>
      <c r="IF130" s="157"/>
      <c r="IG130" s="157"/>
      <c r="IH130" s="157"/>
      <c r="II130" s="157"/>
      <c r="IJ130" s="157"/>
      <c r="IK130" s="157"/>
      <c r="IL130" s="157"/>
      <c r="IM130" s="157"/>
      <c r="IN130" s="157"/>
      <c r="IO130" s="157"/>
      <c r="IP130" s="157"/>
      <c r="IQ130" s="157"/>
      <c r="IR130" s="157"/>
      <c r="IS130" s="157"/>
      <c r="IT130" s="157"/>
      <c r="IU130" s="157"/>
      <c r="IV130" s="157"/>
      <c r="IW130" s="157"/>
      <c r="IX130" s="157"/>
      <c r="IY130" s="157"/>
      <c r="IZ130" s="157"/>
      <c r="JA130" s="157"/>
      <c r="JB130" s="157"/>
      <c r="JC130" s="157"/>
      <c r="JD130" s="157"/>
      <c r="JE130" s="157"/>
      <c r="JF130" s="157"/>
      <c r="JG130" s="157"/>
      <c r="JH130" s="157"/>
      <c r="JI130" s="157"/>
      <c r="JJ130" s="157"/>
      <c r="JK130" s="157"/>
      <c r="JL130" s="157"/>
      <c r="JM130" s="157"/>
      <c r="JN130" s="157"/>
      <c r="JO130" s="157"/>
      <c r="JP130" s="157"/>
      <c r="JQ130" s="157"/>
      <c r="JR130" s="157"/>
      <c r="JS130" s="157"/>
      <c r="JT130" s="157"/>
      <c r="JU130" s="157"/>
      <c r="JV130" s="157"/>
      <c r="JW130" s="157"/>
      <c r="JX130" s="157"/>
      <c r="JY130" s="157"/>
      <c r="JZ130" s="157"/>
      <c r="KA130" s="157"/>
      <c r="KB130" s="157"/>
      <c r="KC130" s="157"/>
      <c r="KD130" s="157"/>
      <c r="KE130" s="157"/>
      <c r="KF130" s="157"/>
      <c r="KG130" s="157"/>
      <c r="KH130" s="157"/>
      <c r="KI130" s="157"/>
      <c r="KJ130" s="157"/>
      <c r="KK130" s="157"/>
      <c r="KL130" s="157"/>
      <c r="KM130" s="157"/>
      <c r="KN130" s="157"/>
      <c r="KO130" s="157"/>
      <c r="KP130" s="157"/>
      <c r="KQ130" s="157"/>
      <c r="KR130" s="157"/>
      <c r="KS130" s="157"/>
      <c r="KT130" s="157"/>
      <c r="KU130" s="157"/>
      <c r="KV130" s="157"/>
      <c r="KW130" s="157"/>
      <c r="KX130" s="157"/>
      <c r="KY130" s="157"/>
      <c r="KZ130" s="157"/>
      <c r="LA130" s="157"/>
      <c r="LB130" s="157"/>
      <c r="LC130" s="157"/>
      <c r="LD130" s="157"/>
      <c r="LE130" s="157"/>
      <c r="LF130" s="157"/>
      <c r="LG130" s="157"/>
      <c r="LH130" s="157"/>
      <c r="LI130" s="157"/>
      <c r="LJ130" s="157"/>
      <c r="LK130" s="157"/>
      <c r="LL130" s="157"/>
      <c r="LM130" s="157"/>
      <c r="LN130" s="157"/>
      <c r="LO130" s="157"/>
      <c r="LP130" s="157"/>
      <c r="LQ130" s="157"/>
      <c r="LR130" s="157"/>
      <c r="LS130" s="157"/>
      <c r="LT130" s="157"/>
      <c r="LU130" s="157"/>
      <c r="LV130" s="157"/>
      <c r="LW130" s="157"/>
      <c r="LX130" s="157"/>
      <c r="LY130" s="157"/>
      <c r="LZ130" s="157"/>
      <c r="MA130" s="157"/>
      <c r="MB130" s="157"/>
      <c r="MC130" s="157"/>
      <c r="MD130" s="157"/>
      <c r="ME130" s="157"/>
      <c r="MF130" s="157"/>
      <c r="MG130" s="157"/>
      <c r="MH130" s="157"/>
      <c r="MI130" s="157"/>
      <c r="MJ130" s="157"/>
      <c r="MK130" s="157"/>
      <c r="ML130" s="157"/>
      <c r="MM130" s="157"/>
      <c r="MN130" s="157"/>
      <c r="MO130" s="157"/>
      <c r="MP130" s="157"/>
      <c r="MQ130" s="157"/>
      <c r="MR130" s="157"/>
      <c r="MS130" s="157"/>
      <c r="MT130" s="157"/>
      <c r="MU130" s="157"/>
      <c r="MV130" s="157"/>
      <c r="MW130" s="157"/>
      <c r="MX130" s="157"/>
      <c r="MY130" s="157"/>
      <c r="MZ130" s="157"/>
      <c r="NA130" s="157"/>
      <c r="NB130" s="157"/>
      <c r="NC130" s="157"/>
      <c r="ND130" s="157"/>
      <c r="NE130" s="157"/>
      <c r="NF130" s="157"/>
      <c r="NG130" s="157"/>
      <c r="NH130" s="157"/>
      <c r="NI130" s="157"/>
      <c r="NJ130" s="157"/>
      <c r="NK130" s="157"/>
      <c r="NL130" s="157"/>
      <c r="NM130" s="157"/>
      <c r="NN130" s="157"/>
      <c r="NO130" s="157"/>
      <c r="NP130" s="157"/>
      <c r="NQ130" s="157"/>
      <c r="NR130" s="157"/>
      <c r="NS130" s="157"/>
      <c r="NT130" s="157"/>
      <c r="NU130" s="157"/>
      <c r="NV130" s="157"/>
      <c r="NW130" s="157"/>
      <c r="NX130" s="157"/>
      <c r="NY130" s="157"/>
      <c r="NZ130" s="157"/>
      <c r="OA130" s="157"/>
      <c r="OB130" s="157"/>
      <c r="OC130" s="157"/>
      <c r="OD130" s="157"/>
      <c r="OE130" s="157"/>
      <c r="OF130" s="157"/>
      <c r="OG130" s="157"/>
      <c r="OH130" s="157"/>
      <c r="OI130" s="157"/>
      <c r="OJ130" s="157"/>
      <c r="OK130" s="157"/>
      <c r="OL130" s="157"/>
      <c r="OM130" s="157"/>
      <c r="ON130" s="157"/>
      <c r="OO130" s="157"/>
      <c r="OP130" s="157"/>
      <c r="OQ130" s="157"/>
      <c r="OR130" s="157"/>
      <c r="OS130" s="157"/>
      <c r="OT130" s="157"/>
      <c r="OU130" s="157"/>
      <c r="OV130" s="157"/>
      <c r="OW130" s="157"/>
      <c r="OX130" s="157"/>
      <c r="OY130" s="157"/>
      <c r="OZ130" s="157"/>
      <c r="PA130" s="157"/>
      <c r="PB130" s="157"/>
      <c r="PC130" s="157"/>
      <c r="PD130" s="157"/>
      <c r="PE130" s="157"/>
      <c r="PF130" s="157"/>
      <c r="PG130" s="157"/>
      <c r="PH130" s="157"/>
      <c r="PI130" s="157"/>
      <c r="PJ130" s="157"/>
      <c r="PK130" s="157"/>
      <c r="PL130" s="157"/>
      <c r="PM130" s="157"/>
      <c r="PN130" s="157"/>
      <c r="PO130" s="157"/>
      <c r="PP130" s="157"/>
      <c r="PQ130" s="157"/>
      <c r="PR130" s="157"/>
      <c r="PS130" s="157"/>
      <c r="PT130" s="157"/>
      <c r="PU130" s="157"/>
      <c r="PV130" s="157"/>
      <c r="PW130" s="157"/>
      <c r="PX130" s="157"/>
      <c r="PY130" s="157"/>
      <c r="PZ130" s="157"/>
      <c r="QA130" s="157"/>
      <c r="QB130" s="157"/>
      <c r="QC130" s="157"/>
      <c r="QD130" s="157"/>
      <c r="QE130" s="157"/>
      <c r="QF130" s="157"/>
      <c r="QG130" s="157"/>
      <c r="QH130" s="157"/>
      <c r="QI130" s="157"/>
      <c r="QJ130" s="157"/>
      <c r="QK130" s="157"/>
      <c r="QL130" s="157"/>
      <c r="QM130" s="157"/>
      <c r="QN130" s="157"/>
      <c r="QO130" s="157"/>
      <c r="QP130" s="157"/>
      <c r="QQ130" s="157"/>
      <c r="QR130" s="157"/>
      <c r="QS130" s="157"/>
      <c r="QT130" s="157"/>
      <c r="QU130" s="157"/>
      <c r="QV130" s="157"/>
      <c r="QW130" s="157"/>
      <c r="QX130" s="157"/>
      <c r="QY130" s="157"/>
      <c r="QZ130" s="157"/>
      <c r="RA130" s="157"/>
      <c r="RB130" s="157"/>
      <c r="RC130" s="157"/>
      <c r="RD130" s="157"/>
      <c r="RE130" s="157"/>
      <c r="RF130" s="157"/>
      <c r="RG130" s="157"/>
      <c r="RH130" s="157"/>
      <c r="RI130" s="157"/>
      <c r="RJ130" s="157"/>
      <c r="RK130" s="157"/>
      <c r="RL130" s="157"/>
      <c r="RM130" s="157"/>
      <c r="RN130" s="157"/>
      <c r="RO130" s="157"/>
      <c r="RP130" s="157"/>
    </row>
    <row r="131" spans="1:484" ht="13">
      <c r="A131" s="151">
        <v>44287</v>
      </c>
      <c r="B131" s="152">
        <f t="shared" si="176"/>
        <v>6553</v>
      </c>
      <c r="C131" s="153">
        <f t="shared" si="171"/>
        <v>5.0000000000000001E-3</v>
      </c>
      <c r="D131" s="57"/>
      <c r="E131" s="157">
        <f t="shared" si="65"/>
        <v>1.318776413765345</v>
      </c>
      <c r="F131" s="157">
        <f t="shared" si="68"/>
        <v>1.3087677251847414</v>
      </c>
      <c r="G131" s="157">
        <f t="shared" si="70"/>
        <v>1.3079840319361278</v>
      </c>
      <c r="H131" s="157">
        <f t="shared" si="72"/>
        <v>1.3033015115354019</v>
      </c>
      <c r="I131" s="157">
        <f t="shared" si="74"/>
        <v>1.3014895729890765</v>
      </c>
      <c r="J131" s="157">
        <f t="shared" si="76"/>
        <v>1.2953152796995453</v>
      </c>
      <c r="K131" s="157">
        <f t="shared" si="78"/>
        <v>1.2914860070949941</v>
      </c>
      <c r="L131" s="157">
        <f t="shared" si="80"/>
        <v>1.2871734433313691</v>
      </c>
      <c r="M131" s="157">
        <f t="shared" si="82"/>
        <v>1.2854060415849353</v>
      </c>
      <c r="N131" s="157">
        <f t="shared" si="84"/>
        <v>1.2838949843260188</v>
      </c>
      <c r="O131" s="157">
        <f t="shared" si="86"/>
        <v>1.2816350479170742</v>
      </c>
      <c r="P131" s="157">
        <f t="shared" si="88"/>
        <v>1.2811339198435974</v>
      </c>
      <c r="Q131" s="157">
        <f t="shared" si="90"/>
        <v>1.2798828124999999</v>
      </c>
      <c r="R131" s="157">
        <f t="shared" si="92"/>
        <v>1.2793830534947286</v>
      </c>
      <c r="S131" s="157">
        <f t="shared" si="94"/>
        <v>1.2739113530326593</v>
      </c>
      <c r="T131" s="157">
        <f t="shared" si="96"/>
        <v>1.2724271844660193</v>
      </c>
      <c r="U131" s="157">
        <f t="shared" si="98"/>
        <v>1.2682407586607316</v>
      </c>
      <c r="V131" s="157">
        <f t="shared" si="100"/>
        <v>1.2675048355899419</v>
      </c>
      <c r="W131" s="157">
        <f t="shared" si="102"/>
        <v>1.2640817901234569</v>
      </c>
      <c r="X131" s="157">
        <f t="shared" si="104"/>
        <v>1.2592236740968485</v>
      </c>
      <c r="Y131" s="157">
        <f t="shared" si="106"/>
        <v>1.261405197305101</v>
      </c>
      <c r="Z131" s="157">
        <f t="shared" si="108"/>
        <v>1.2592236740968485</v>
      </c>
      <c r="AA131" s="157">
        <f t="shared" si="110"/>
        <v>1.2570496834835987</v>
      </c>
      <c r="AB131" s="157">
        <f t="shared" si="112"/>
        <v>1.2577735124760077</v>
      </c>
      <c r="AC131" s="157">
        <f t="shared" si="114"/>
        <v>1.2539226942212016</v>
      </c>
      <c r="AD131" s="157">
        <f t="shared" si="116"/>
        <v>1.2491422035836828</v>
      </c>
      <c r="AE131" s="157">
        <f t="shared" si="118"/>
        <v>1.2484282720518194</v>
      </c>
      <c r="AF131" s="157">
        <f t="shared" si="120"/>
        <v>1.2465284382727793</v>
      </c>
      <c r="AG131" s="157">
        <f t="shared" si="122"/>
        <v>1.2429817905918057</v>
      </c>
      <c r="AH131" s="157">
        <f t="shared" si="124"/>
        <v>1.2396897465001893</v>
      </c>
      <c r="AI131" s="157">
        <f t="shared" si="127"/>
        <v>1.2408634728271162</v>
      </c>
      <c r="AJ131" s="157">
        <f t="shared" si="129"/>
        <v>1.2418040553344702</v>
      </c>
      <c r="AK131" s="157">
        <f t="shared" si="131"/>
        <v>1.2399243140964995</v>
      </c>
      <c r="AL131" s="157">
        <f t="shared" si="133"/>
        <v>1.2345516201959306</v>
      </c>
      <c r="AM131" s="157">
        <f t="shared" si="135"/>
        <v>1.2324619146135039</v>
      </c>
      <c r="AN131" s="157">
        <f t="shared" si="137"/>
        <v>1.2303792714983102</v>
      </c>
      <c r="AO131" s="157">
        <f t="shared" si="139"/>
        <v>1.2308414725770098</v>
      </c>
      <c r="AP131" s="157">
        <f t="shared" si="141"/>
        <v>1.2315354256718662</v>
      </c>
      <c r="AQ131" s="157">
        <f t="shared" si="143"/>
        <v>1.2283036551077788</v>
      </c>
      <c r="AR131" s="157">
        <f t="shared" si="145"/>
        <v>1.2234876773711725</v>
      </c>
      <c r="AS131" s="157">
        <f t="shared" si="147"/>
        <v>1.2202979515828678</v>
      </c>
      <c r="AT131" s="157">
        <f t="shared" si="149"/>
        <v>1.2191627906976745</v>
      </c>
      <c r="AU131" s="157">
        <f t="shared" si="151"/>
        <v>1.2173509195615828</v>
      </c>
      <c r="AV131" s="157">
        <f t="shared" si="153"/>
        <v>1.215769944341373</v>
      </c>
      <c r="AW131" s="157">
        <f t="shared" si="155"/>
        <v>1.2114993529303013</v>
      </c>
      <c r="AX131" s="157">
        <f t="shared" si="157"/>
        <v>1.2041528849687615</v>
      </c>
      <c r="AY131" s="157">
        <f t="shared" si="159"/>
        <v>1.1984272128749085</v>
      </c>
      <c r="AZ131" s="157">
        <f t="shared" si="161"/>
        <v>1.1958029197080291</v>
      </c>
      <c r="BA131" s="157">
        <f t="shared" si="163"/>
        <v>1.1921047844278698</v>
      </c>
      <c r="BB131" s="157">
        <f t="shared" si="165"/>
        <v>1.1940597667638484</v>
      </c>
      <c r="BC131" s="157">
        <f t="shared" si="167"/>
        <v>1.1942773829050484</v>
      </c>
      <c r="BD131" s="157">
        <f t="shared" si="169"/>
        <v>1.1914545454545455</v>
      </c>
      <c r="BE131" s="157">
        <f t="shared" si="172"/>
        <v>1.1936247723132969</v>
      </c>
      <c r="BF131" s="157">
        <f t="shared" si="174"/>
        <v>1.1899400762665697</v>
      </c>
      <c r="BG131" s="157">
        <f t="shared" si="177"/>
        <v>1.1892921960072595</v>
      </c>
      <c r="BH131" s="157">
        <f t="shared" si="179"/>
        <v>1.1882139619220309</v>
      </c>
      <c r="BI131" s="157">
        <f t="shared" si="181"/>
        <v>1.1826385129038079</v>
      </c>
      <c r="BJ131" s="157">
        <f t="shared" si="183"/>
        <v>1.1819985569985569</v>
      </c>
      <c r="BK131" s="157">
        <f t="shared" ref="BK131:BK194" si="185">($B131/$B$66)</f>
        <v>1.1777498202731849</v>
      </c>
      <c r="BL131" s="157">
        <f t="shared" si="60"/>
        <v>1.1783851825211293</v>
      </c>
      <c r="BM131" s="157">
        <f t="shared" si="61"/>
        <v>1.1781733189500181</v>
      </c>
      <c r="BN131" s="157">
        <f t="shared" si="62"/>
        <v>1.1726914817465999</v>
      </c>
      <c r="BO131" s="157">
        <f t="shared" si="63"/>
        <v>1.1689261505529789</v>
      </c>
      <c r="BP131" s="157">
        <f t="shared" si="64"/>
        <v>1.1633232735664831</v>
      </c>
      <c r="BQ131" s="157">
        <f t="shared" si="66"/>
        <v>1.1624977825084264</v>
      </c>
      <c r="BR131" s="157">
        <f t="shared" si="69"/>
        <v>1.1627040454222852</v>
      </c>
      <c r="BS131" s="157">
        <f t="shared" si="71"/>
        <v>1.1577738515901059</v>
      </c>
      <c r="BT131" s="157">
        <f t="shared" si="73"/>
        <v>1.1557319223985891</v>
      </c>
      <c r="BU131" s="157">
        <f t="shared" si="75"/>
        <v>1.1583878380767192</v>
      </c>
      <c r="BV131" s="157">
        <f t="shared" si="77"/>
        <v>1.1534941031508537</v>
      </c>
      <c r="BW131" s="157">
        <f t="shared" si="79"/>
        <v>1.1516695957820737</v>
      </c>
      <c r="BX131" s="157">
        <f t="shared" si="81"/>
        <v>1.1516695957820737</v>
      </c>
      <c r="BY131" s="157">
        <f t="shared" si="83"/>
        <v>1.1428322288106034</v>
      </c>
      <c r="BZ131" s="157">
        <f t="shared" si="85"/>
        <v>1.1412399860675724</v>
      </c>
      <c r="CA131" s="157">
        <f t="shared" si="87"/>
        <v>1.1319744342718949</v>
      </c>
      <c r="CB131" s="157">
        <f t="shared" si="89"/>
        <v>1.1294381247845571</v>
      </c>
      <c r="CC131" s="157">
        <f t="shared" si="91"/>
        <v>1.1267193947730398</v>
      </c>
      <c r="CD131" s="157">
        <f t="shared" si="93"/>
        <v>1.1247854445588741</v>
      </c>
      <c r="CE131" s="157">
        <f t="shared" si="95"/>
        <v>1.1213210130047913</v>
      </c>
      <c r="CF131" s="157">
        <f t="shared" si="97"/>
        <v>1.1178778573865575</v>
      </c>
      <c r="CG131" s="157">
        <f t="shared" si="99"/>
        <v>1.1159741144414168</v>
      </c>
      <c r="CH131" s="157">
        <f t="shared" si="101"/>
        <v>1.1169251747059825</v>
      </c>
      <c r="CI131" s="157">
        <f t="shared" si="103"/>
        <v>1.1104897475004236</v>
      </c>
      <c r="CJ131" s="157">
        <f t="shared" si="105"/>
        <v>1.1082360899712498</v>
      </c>
      <c r="CK131" s="157">
        <f t="shared" si="107"/>
        <v>1.1067387265664583</v>
      </c>
      <c r="CL131" s="157">
        <f t="shared" si="109"/>
        <v>1.1046864463924477</v>
      </c>
      <c r="CM131" s="157">
        <f t="shared" si="111"/>
        <v>1.1028273308650287</v>
      </c>
      <c r="CN131" s="157">
        <f t="shared" si="113"/>
        <v>1.1006046355391335</v>
      </c>
      <c r="CO131" s="157">
        <f t="shared" si="115"/>
        <v>1.0930775646371977</v>
      </c>
      <c r="CP131" s="157">
        <f t="shared" si="117"/>
        <v>1.0912572855953373</v>
      </c>
      <c r="CQ131" s="157">
        <f t="shared" si="119"/>
        <v>1.0843951679629322</v>
      </c>
      <c r="CR131" s="157">
        <f t="shared" si="121"/>
        <v>1.0813531353135313</v>
      </c>
      <c r="CS131" s="162">
        <f t="shared" si="123"/>
        <v>1.0776188126952804</v>
      </c>
      <c r="CT131" s="163">
        <f t="shared" si="125"/>
        <v>1.0754964713605777</v>
      </c>
      <c r="CU131" s="163">
        <f t="shared" si="128"/>
        <v>1.0754964713605777</v>
      </c>
      <c r="CV131" s="163">
        <f t="shared" si="130"/>
        <v>1.0733824733824733</v>
      </c>
      <c r="CW131" s="163">
        <f t="shared" si="132"/>
        <v>1.0728552717747217</v>
      </c>
      <c r="CX131" s="163">
        <f t="shared" si="134"/>
        <v>1.0728552717747217</v>
      </c>
      <c r="CY131" s="163">
        <f t="shared" si="136"/>
        <v>1.0725040916530277</v>
      </c>
      <c r="CZ131" s="163">
        <f t="shared" si="138"/>
        <v>1.0725040916530277</v>
      </c>
      <c r="DA131" s="163">
        <f t="shared" si="140"/>
        <v>1.0721934889565543</v>
      </c>
      <c r="DB131" s="163">
        <f t="shared" si="142"/>
        <v>1.071101667211507</v>
      </c>
      <c r="DC131" s="163">
        <f t="shared" si="144"/>
        <v>1.0688305333550807</v>
      </c>
      <c r="DD131" s="163">
        <f t="shared" si="146"/>
        <v>1.0662219329645297</v>
      </c>
      <c r="DE131" s="163">
        <f t="shared" si="148"/>
        <v>1.0660484789328128</v>
      </c>
      <c r="DF131" s="163">
        <f t="shared" si="150"/>
        <v>1.062246717458259</v>
      </c>
      <c r="DG131" s="163">
        <f t="shared" si="152"/>
        <v>1.0605275934617251</v>
      </c>
      <c r="DH131" s="163">
        <f t="shared" si="154"/>
        <v>1.0571059848362638</v>
      </c>
      <c r="DI131" s="163">
        <f t="shared" si="156"/>
        <v>1.0545542323785002</v>
      </c>
      <c r="DJ131" s="163">
        <f t="shared" si="158"/>
        <v>1.0540453594981503</v>
      </c>
      <c r="DK131" s="163">
        <f t="shared" si="160"/>
        <v>1.0538758443229335</v>
      </c>
      <c r="DL131" s="163">
        <f t="shared" si="162"/>
        <v>1.0511709977542509</v>
      </c>
      <c r="DM131" s="163">
        <f t="shared" si="164"/>
        <v>1.0503285782978042</v>
      </c>
      <c r="DN131" s="163">
        <f t="shared" si="166"/>
        <v>1.0489835120858011</v>
      </c>
      <c r="DO131" s="163">
        <f t="shared" si="168"/>
        <v>1.047139661233621</v>
      </c>
      <c r="DP131" s="163">
        <f t="shared" si="170"/>
        <v>1.0454690491384813</v>
      </c>
      <c r="DQ131" s="163">
        <f t="shared" si="173"/>
        <v>1.0401587301587301</v>
      </c>
      <c r="DR131" s="163">
        <f t="shared" si="175"/>
        <v>1.0329445145018916</v>
      </c>
      <c r="DS131" s="163">
        <f t="shared" si="178"/>
        <v>1.0251877346683353</v>
      </c>
      <c r="DT131" s="163">
        <f t="shared" si="180"/>
        <v>1.0200809464508094</v>
      </c>
      <c r="DU131" s="163">
        <f t="shared" si="182"/>
        <v>1.0150247831474597</v>
      </c>
      <c r="DV131" s="163">
        <f t="shared" si="184"/>
        <v>1.0100184956843403</v>
      </c>
      <c r="DW131" s="163">
        <f t="shared" ref="DW131:DW194" si="186">($B131/$B$130)</f>
        <v>1.0050613496932514</v>
      </c>
      <c r="DX131" s="156">
        <f>($B131/$B$131)</f>
        <v>1</v>
      </c>
      <c r="DY131" s="164"/>
      <c r="DZ131" s="164"/>
      <c r="EA131" s="164"/>
      <c r="EB131" s="164"/>
      <c r="EC131" s="164"/>
      <c r="ED131" s="164"/>
      <c r="EE131" s="164"/>
      <c r="EF131" s="164"/>
      <c r="EG131" s="164"/>
      <c r="EH131" s="164"/>
      <c r="EI131" s="164"/>
      <c r="EJ131" s="164"/>
      <c r="EK131" s="164"/>
      <c r="EL131" s="164"/>
      <c r="EM131" s="164"/>
      <c r="EN131" s="157"/>
      <c r="EO131" s="157"/>
      <c r="EP131" s="157"/>
      <c r="EQ131" s="157"/>
      <c r="ER131" s="157"/>
      <c r="ES131" s="157"/>
      <c r="ET131" s="157"/>
      <c r="EU131" s="157"/>
      <c r="EV131" s="157"/>
      <c r="EW131" s="157"/>
      <c r="EX131" s="157"/>
      <c r="EY131" s="157"/>
      <c r="EZ131" s="157"/>
      <c r="FA131" s="157"/>
      <c r="FB131" s="157"/>
      <c r="FC131" s="157"/>
      <c r="FD131" s="157"/>
      <c r="FE131" s="157"/>
      <c r="FF131" s="157"/>
      <c r="FG131" s="157"/>
      <c r="FH131" s="157"/>
      <c r="FI131" s="157"/>
      <c r="FJ131" s="157"/>
      <c r="FK131" s="157"/>
      <c r="FL131" s="157"/>
      <c r="FM131" s="157"/>
      <c r="FN131" s="157"/>
      <c r="FO131" s="157"/>
      <c r="FP131" s="157"/>
      <c r="FQ131" s="157"/>
      <c r="FR131" s="157"/>
      <c r="FS131" s="157"/>
      <c r="FT131" s="157"/>
      <c r="FU131" s="157"/>
      <c r="FV131" s="157"/>
      <c r="FW131" s="157"/>
      <c r="FX131" s="157"/>
      <c r="FY131" s="157"/>
      <c r="FZ131" s="157"/>
      <c r="GA131" s="157"/>
      <c r="GB131" s="157"/>
      <c r="GC131" s="157"/>
      <c r="GD131" s="157"/>
      <c r="GE131" s="157"/>
      <c r="GF131" s="157"/>
      <c r="GG131" s="157"/>
      <c r="GH131" s="157"/>
      <c r="GI131" s="157"/>
      <c r="GJ131" s="157"/>
      <c r="GK131" s="157"/>
      <c r="GL131" s="157"/>
      <c r="GM131" s="157"/>
      <c r="GN131" s="157"/>
      <c r="GO131" s="157"/>
      <c r="GP131" s="157"/>
      <c r="GQ131" s="157"/>
      <c r="GR131" s="157"/>
      <c r="GS131" s="157"/>
      <c r="GT131" s="157"/>
      <c r="GU131" s="157"/>
      <c r="GV131" s="157"/>
      <c r="GW131" s="157"/>
      <c r="GX131" s="157"/>
      <c r="GY131" s="157"/>
      <c r="GZ131" s="157"/>
      <c r="HA131" s="157"/>
      <c r="HB131" s="157"/>
      <c r="HC131" s="157"/>
      <c r="HD131" s="157"/>
      <c r="HE131" s="157"/>
      <c r="HF131" s="157"/>
      <c r="HG131" s="157"/>
      <c r="HH131" s="157"/>
      <c r="HI131" s="157"/>
      <c r="HJ131" s="157"/>
      <c r="HK131" s="157"/>
      <c r="HL131" s="157"/>
      <c r="HM131" s="157"/>
      <c r="HN131" s="157"/>
      <c r="HO131" s="157"/>
      <c r="HP131" s="157"/>
      <c r="HQ131" s="157"/>
      <c r="HR131" s="157"/>
      <c r="HS131" s="157"/>
      <c r="HT131" s="157"/>
      <c r="HU131" s="157"/>
      <c r="HV131" s="157"/>
      <c r="HW131" s="157"/>
      <c r="HX131" s="157"/>
      <c r="HY131" s="157"/>
      <c r="HZ131" s="157"/>
      <c r="IA131" s="157"/>
      <c r="IB131" s="157"/>
      <c r="IC131" s="157"/>
      <c r="ID131" s="157"/>
      <c r="IE131" s="157"/>
      <c r="IF131" s="157"/>
      <c r="IG131" s="157"/>
      <c r="IH131" s="157"/>
      <c r="II131" s="157"/>
      <c r="IJ131" s="157"/>
      <c r="IK131" s="157"/>
      <c r="IL131" s="157"/>
      <c r="IM131" s="157"/>
      <c r="IN131" s="157"/>
      <c r="IO131" s="157"/>
      <c r="IP131" s="157"/>
      <c r="IQ131" s="157"/>
      <c r="IR131" s="157"/>
      <c r="IS131" s="157"/>
      <c r="IT131" s="157"/>
      <c r="IU131" s="157"/>
      <c r="IV131" s="157"/>
      <c r="IW131" s="157"/>
      <c r="IX131" s="157"/>
      <c r="IY131" s="157"/>
      <c r="IZ131" s="157"/>
      <c r="JA131" s="157"/>
      <c r="JB131" s="157"/>
      <c r="JC131" s="157"/>
      <c r="JD131" s="157"/>
      <c r="JE131" s="157"/>
      <c r="JF131" s="157"/>
      <c r="JG131" s="157"/>
      <c r="JH131" s="157"/>
      <c r="JI131" s="157"/>
      <c r="JJ131" s="157"/>
      <c r="JK131" s="157"/>
      <c r="JL131" s="157"/>
      <c r="JM131" s="157"/>
      <c r="JN131" s="157"/>
      <c r="JO131" s="157"/>
      <c r="JP131" s="157"/>
      <c r="JQ131" s="157"/>
      <c r="JR131" s="157"/>
      <c r="JS131" s="157"/>
      <c r="JT131" s="157"/>
      <c r="JU131" s="157"/>
      <c r="JV131" s="157"/>
      <c r="JW131" s="157"/>
      <c r="JX131" s="157"/>
      <c r="JY131" s="157"/>
      <c r="JZ131" s="157"/>
      <c r="KA131" s="157"/>
      <c r="KB131" s="157"/>
      <c r="KC131" s="157"/>
      <c r="KD131" s="157"/>
      <c r="KE131" s="157"/>
      <c r="KF131" s="157"/>
      <c r="KG131" s="157"/>
      <c r="KH131" s="157"/>
      <c r="KI131" s="157"/>
      <c r="KJ131" s="157"/>
      <c r="KK131" s="157"/>
      <c r="KL131" s="157"/>
      <c r="KM131" s="157"/>
      <c r="KN131" s="157"/>
      <c r="KO131" s="157"/>
      <c r="KP131" s="157"/>
      <c r="KQ131" s="157"/>
      <c r="KR131" s="157"/>
      <c r="KS131" s="157"/>
      <c r="KT131" s="157"/>
      <c r="KU131" s="157"/>
      <c r="KV131" s="157"/>
      <c r="KW131" s="157"/>
      <c r="KX131" s="157"/>
      <c r="KY131" s="157"/>
      <c r="KZ131" s="157"/>
      <c r="LA131" s="157"/>
      <c r="LB131" s="157"/>
      <c r="LC131" s="157"/>
      <c r="LD131" s="157"/>
      <c r="LE131" s="157"/>
      <c r="LF131" s="157"/>
      <c r="LG131" s="157"/>
      <c r="LH131" s="157"/>
      <c r="LI131" s="157"/>
      <c r="LJ131" s="157"/>
      <c r="LK131" s="157"/>
      <c r="LL131" s="157"/>
      <c r="LM131" s="157"/>
      <c r="LN131" s="157"/>
      <c r="LO131" s="157"/>
      <c r="LP131" s="157"/>
      <c r="LQ131" s="157"/>
      <c r="LR131" s="157"/>
      <c r="LS131" s="157"/>
      <c r="LT131" s="157"/>
      <c r="LU131" s="157"/>
      <c r="LV131" s="157"/>
      <c r="LW131" s="157"/>
      <c r="LX131" s="157"/>
      <c r="LY131" s="157"/>
      <c r="LZ131" s="157"/>
      <c r="MA131" s="157"/>
      <c r="MB131" s="157"/>
      <c r="MC131" s="157"/>
      <c r="MD131" s="157"/>
      <c r="ME131" s="157"/>
      <c r="MF131" s="157"/>
      <c r="MG131" s="157"/>
      <c r="MH131" s="157"/>
      <c r="MI131" s="157"/>
      <c r="MJ131" s="157"/>
      <c r="MK131" s="157"/>
      <c r="ML131" s="157"/>
      <c r="MM131" s="157"/>
      <c r="MN131" s="157"/>
      <c r="MO131" s="157"/>
      <c r="MP131" s="157"/>
      <c r="MQ131" s="157"/>
      <c r="MR131" s="157"/>
      <c r="MS131" s="157"/>
      <c r="MT131" s="157"/>
      <c r="MU131" s="157"/>
      <c r="MV131" s="157"/>
      <c r="MW131" s="157"/>
      <c r="MX131" s="157"/>
      <c r="MY131" s="157"/>
      <c r="MZ131" s="157"/>
      <c r="NA131" s="157"/>
      <c r="NB131" s="157"/>
      <c r="NC131" s="157"/>
      <c r="ND131" s="157"/>
      <c r="NE131" s="157"/>
      <c r="NF131" s="157"/>
      <c r="NG131" s="157"/>
      <c r="NH131" s="157"/>
      <c r="NI131" s="157"/>
      <c r="NJ131" s="157"/>
      <c r="NK131" s="157"/>
      <c r="NL131" s="157"/>
      <c r="NM131" s="157"/>
      <c r="NN131" s="157"/>
      <c r="NO131" s="157"/>
      <c r="NP131" s="157"/>
      <c r="NQ131" s="157"/>
      <c r="NR131" s="157"/>
      <c r="NS131" s="157"/>
      <c r="NT131" s="157"/>
      <c r="NU131" s="157"/>
      <c r="NV131" s="157"/>
      <c r="NW131" s="157"/>
      <c r="NX131" s="157"/>
      <c r="NY131" s="157"/>
      <c r="NZ131" s="157"/>
      <c r="OA131" s="157"/>
      <c r="OB131" s="157"/>
      <c r="OC131" s="157"/>
      <c r="OD131" s="157"/>
      <c r="OE131" s="157"/>
      <c r="OF131" s="157"/>
      <c r="OG131" s="157"/>
      <c r="OH131" s="157"/>
      <c r="OI131" s="157"/>
      <c r="OJ131" s="157"/>
      <c r="OK131" s="157"/>
      <c r="OL131" s="157"/>
      <c r="OM131" s="157"/>
      <c r="ON131" s="157"/>
      <c r="OO131" s="157"/>
      <c r="OP131" s="157"/>
      <c r="OQ131" s="157"/>
      <c r="OR131" s="157"/>
      <c r="OS131" s="157"/>
      <c r="OT131" s="157"/>
      <c r="OU131" s="157"/>
      <c r="OV131" s="157"/>
      <c r="OW131" s="157"/>
      <c r="OX131" s="157"/>
      <c r="OY131" s="157"/>
      <c r="OZ131" s="157"/>
      <c r="PA131" s="157"/>
      <c r="PB131" s="157"/>
      <c r="PC131" s="157"/>
      <c r="PD131" s="157"/>
      <c r="PE131" s="157"/>
      <c r="PF131" s="157"/>
      <c r="PG131" s="157"/>
      <c r="PH131" s="157"/>
      <c r="PI131" s="157"/>
      <c r="PJ131" s="157"/>
      <c r="PK131" s="157"/>
      <c r="PL131" s="157"/>
      <c r="PM131" s="157"/>
      <c r="PN131" s="157"/>
      <c r="PO131" s="157"/>
      <c r="PP131" s="157"/>
      <c r="PQ131" s="157"/>
      <c r="PR131" s="157"/>
      <c r="PS131" s="157"/>
      <c r="PT131" s="157"/>
      <c r="PU131" s="157"/>
      <c r="PV131" s="157"/>
      <c r="PW131" s="157"/>
      <c r="PX131" s="157"/>
      <c r="PY131" s="157"/>
      <c r="PZ131" s="157"/>
      <c r="QA131" s="157"/>
      <c r="QB131" s="157"/>
      <c r="QC131" s="157"/>
      <c r="QD131" s="157"/>
      <c r="QE131" s="157"/>
      <c r="QF131" s="157"/>
      <c r="QG131" s="157"/>
      <c r="QH131" s="157"/>
      <c r="QI131" s="157"/>
      <c r="QJ131" s="157"/>
      <c r="QK131" s="157"/>
      <c r="QL131" s="157"/>
      <c r="QM131" s="157"/>
      <c r="QN131" s="157"/>
      <c r="QO131" s="157"/>
      <c r="QP131" s="157"/>
      <c r="QQ131" s="157"/>
      <c r="QR131" s="157"/>
      <c r="QS131" s="157"/>
      <c r="QT131" s="157"/>
      <c r="QU131" s="157"/>
      <c r="QV131" s="157"/>
      <c r="QW131" s="157"/>
      <c r="QX131" s="157"/>
      <c r="QY131" s="157"/>
      <c r="QZ131" s="157"/>
      <c r="RA131" s="157"/>
      <c r="RB131" s="157"/>
      <c r="RC131" s="157"/>
      <c r="RD131" s="157"/>
      <c r="RE131" s="157"/>
      <c r="RF131" s="157"/>
      <c r="RG131" s="157"/>
      <c r="RH131" s="157"/>
      <c r="RI131" s="157"/>
      <c r="RJ131" s="157"/>
      <c r="RK131" s="157"/>
      <c r="RL131" s="157"/>
      <c r="RM131" s="157"/>
      <c r="RN131" s="157"/>
      <c r="RO131" s="157"/>
      <c r="RP131" s="157"/>
    </row>
    <row r="132" spans="1:484" ht="13">
      <c r="A132" s="151">
        <v>44317</v>
      </c>
      <c r="B132" s="152">
        <f t="shared" si="176"/>
        <v>6586</v>
      </c>
      <c r="C132" s="153">
        <f t="shared" si="171"/>
        <v>5.0000000000000001E-3</v>
      </c>
      <c r="D132" s="57"/>
      <c r="E132" s="157">
        <f t="shared" si="65"/>
        <v>1.3254175890521231</v>
      </c>
      <c r="F132" s="157">
        <f t="shared" si="68"/>
        <v>1.3153584981026563</v>
      </c>
      <c r="G132" s="157">
        <f t="shared" si="70"/>
        <v>1.3145708582834332</v>
      </c>
      <c r="H132" s="157">
        <f t="shared" si="72"/>
        <v>1.3098647573587907</v>
      </c>
      <c r="I132" s="157">
        <f t="shared" si="74"/>
        <v>1.308043694141013</v>
      </c>
      <c r="J132" s="157">
        <f t="shared" si="76"/>
        <v>1.3018383079660012</v>
      </c>
      <c r="K132" s="157">
        <f t="shared" si="78"/>
        <v>1.297989751675207</v>
      </c>
      <c r="L132" s="157">
        <f t="shared" si="80"/>
        <v>1.2936554704380279</v>
      </c>
      <c r="M132" s="157">
        <f t="shared" si="82"/>
        <v>1.2918791683012947</v>
      </c>
      <c r="N132" s="157">
        <f t="shared" si="84"/>
        <v>1.290360501567398</v>
      </c>
      <c r="O132" s="157">
        <f t="shared" si="86"/>
        <v>1.2880891844318405</v>
      </c>
      <c r="P132" s="157">
        <f t="shared" si="88"/>
        <v>1.2875855327468231</v>
      </c>
      <c r="Q132" s="157">
        <f t="shared" si="90"/>
        <v>1.286328125</v>
      </c>
      <c r="R132" s="157">
        <f t="shared" si="92"/>
        <v>1.285825849277626</v>
      </c>
      <c r="S132" s="157">
        <f t="shared" si="94"/>
        <v>1.2803265940902022</v>
      </c>
      <c r="T132" s="157">
        <f t="shared" si="96"/>
        <v>1.2788349514563107</v>
      </c>
      <c r="U132" s="157">
        <f t="shared" si="98"/>
        <v>1.274627443390749</v>
      </c>
      <c r="V132" s="157">
        <f t="shared" si="100"/>
        <v>1.2738878143133463</v>
      </c>
      <c r="W132" s="157">
        <f t="shared" si="102"/>
        <v>1.2704475308641976</v>
      </c>
      <c r="X132" s="157">
        <f t="shared" si="104"/>
        <v>1.2655649500384321</v>
      </c>
      <c r="Y132" s="157">
        <f t="shared" si="106"/>
        <v>1.267757459095284</v>
      </c>
      <c r="Z132" s="157">
        <f t="shared" si="108"/>
        <v>1.2655649500384321</v>
      </c>
      <c r="AA132" s="157">
        <f t="shared" si="110"/>
        <v>1.2633800115096874</v>
      </c>
      <c r="AB132" s="157">
        <f t="shared" si="112"/>
        <v>1.2641074856046066</v>
      </c>
      <c r="AC132" s="157">
        <f t="shared" si="114"/>
        <v>1.2602372751626483</v>
      </c>
      <c r="AD132" s="157">
        <f t="shared" si="116"/>
        <v>1.2554327106366756</v>
      </c>
      <c r="AE132" s="157">
        <f t="shared" si="118"/>
        <v>1.2547151838445418</v>
      </c>
      <c r="AF132" s="157">
        <f t="shared" si="120"/>
        <v>1.2528057827658361</v>
      </c>
      <c r="AG132" s="157">
        <f t="shared" si="122"/>
        <v>1.2492412746585735</v>
      </c>
      <c r="AH132" s="157">
        <f t="shared" si="124"/>
        <v>1.2459326522890655</v>
      </c>
      <c r="AI132" s="157">
        <f t="shared" si="127"/>
        <v>1.2471122893391404</v>
      </c>
      <c r="AJ132" s="157">
        <f t="shared" si="129"/>
        <v>1.2480576084896722</v>
      </c>
      <c r="AK132" s="157">
        <f t="shared" si="131"/>
        <v>1.2461684011352885</v>
      </c>
      <c r="AL132" s="157">
        <f t="shared" si="133"/>
        <v>1.2407686510926903</v>
      </c>
      <c r="AM132" s="157">
        <f t="shared" si="135"/>
        <v>1.2386684220425053</v>
      </c>
      <c r="AN132" s="157">
        <f t="shared" si="137"/>
        <v>1.2365752910251595</v>
      </c>
      <c r="AO132" s="157">
        <f t="shared" si="139"/>
        <v>1.2370398196844479</v>
      </c>
      <c r="AP132" s="157">
        <f t="shared" si="141"/>
        <v>1.2377372674309339</v>
      </c>
      <c r="AQ132" s="157">
        <f t="shared" si="143"/>
        <v>1.2344892221180881</v>
      </c>
      <c r="AR132" s="157">
        <f t="shared" si="145"/>
        <v>1.229648991784914</v>
      </c>
      <c r="AS132" s="157">
        <f t="shared" si="147"/>
        <v>1.2264432029795158</v>
      </c>
      <c r="AT132" s="157">
        <f t="shared" si="149"/>
        <v>1.2253023255813953</v>
      </c>
      <c r="AU132" s="157">
        <f t="shared" si="151"/>
        <v>1.2234813301133196</v>
      </c>
      <c r="AV132" s="157">
        <f t="shared" si="153"/>
        <v>1.2218923933209647</v>
      </c>
      <c r="AW132" s="157">
        <f t="shared" si="155"/>
        <v>1.2176002958032908</v>
      </c>
      <c r="AX132" s="157">
        <f t="shared" si="157"/>
        <v>1.2102168320470414</v>
      </c>
      <c r="AY132" s="157">
        <f t="shared" si="159"/>
        <v>1.2044623262618874</v>
      </c>
      <c r="AZ132" s="157">
        <f t="shared" si="161"/>
        <v>1.2018248175182482</v>
      </c>
      <c r="BA132" s="157">
        <f t="shared" si="163"/>
        <v>1.1981080589412407</v>
      </c>
      <c r="BB132" s="157">
        <f t="shared" si="165"/>
        <v>1.2000728862973762</v>
      </c>
      <c r="BC132" s="157">
        <f t="shared" si="167"/>
        <v>1.2002915983233096</v>
      </c>
      <c r="BD132" s="157">
        <f t="shared" si="169"/>
        <v>1.1974545454545455</v>
      </c>
      <c r="BE132" s="157">
        <f t="shared" si="172"/>
        <v>1.1996357012750456</v>
      </c>
      <c r="BF132" s="157">
        <f t="shared" si="174"/>
        <v>1.1959324496095878</v>
      </c>
      <c r="BG132" s="157">
        <f t="shared" si="177"/>
        <v>1.1952813067150636</v>
      </c>
      <c r="BH132" s="157">
        <f t="shared" si="179"/>
        <v>1.1941976427923844</v>
      </c>
      <c r="BI132" s="157">
        <f t="shared" si="181"/>
        <v>1.1885941165854539</v>
      </c>
      <c r="BJ132" s="157">
        <f t="shared" si="183"/>
        <v>1.1879509379509379</v>
      </c>
      <c r="BK132" s="157">
        <f t="shared" si="185"/>
        <v>1.1836808051761323</v>
      </c>
      <c r="BL132" s="157">
        <f t="shared" ref="BL132:BL195" si="187">($B132/$B$67)</f>
        <v>1.18431936702032</v>
      </c>
      <c r="BM132" s="157">
        <f t="shared" si="61"/>
        <v>1.1841064365336209</v>
      </c>
      <c r="BN132" s="157">
        <f t="shared" si="62"/>
        <v>1.1785969935576235</v>
      </c>
      <c r="BO132" s="157">
        <f t="shared" si="63"/>
        <v>1.1748127006778453</v>
      </c>
      <c r="BP132" s="157">
        <f t="shared" si="64"/>
        <v>1.1691816083791939</v>
      </c>
      <c r="BQ132" s="157">
        <f t="shared" si="66"/>
        <v>1.1683519602625509</v>
      </c>
      <c r="BR132" s="157">
        <f t="shared" si="69"/>
        <v>1.1685592618878637</v>
      </c>
      <c r="BS132" s="157">
        <f t="shared" si="71"/>
        <v>1.1636042402826856</v>
      </c>
      <c r="BT132" s="157">
        <f t="shared" si="73"/>
        <v>1.1615520282186949</v>
      </c>
      <c r="BU132" s="157">
        <f t="shared" si="75"/>
        <v>1.1642213187201698</v>
      </c>
      <c r="BV132" s="157">
        <f t="shared" si="77"/>
        <v>1.1593029396233057</v>
      </c>
      <c r="BW132" s="157">
        <f t="shared" si="79"/>
        <v>1.1574692442882251</v>
      </c>
      <c r="BX132" s="157">
        <f t="shared" si="81"/>
        <v>1.1574692442882251</v>
      </c>
      <c r="BY132" s="157">
        <f t="shared" si="83"/>
        <v>1.1485873735612138</v>
      </c>
      <c r="BZ132" s="157">
        <f t="shared" si="85"/>
        <v>1.1469871125043538</v>
      </c>
      <c r="CA132" s="157">
        <f t="shared" si="87"/>
        <v>1.1376749006736915</v>
      </c>
      <c r="CB132" s="157">
        <f t="shared" si="89"/>
        <v>1.1351258186832127</v>
      </c>
      <c r="CC132" s="157">
        <f t="shared" si="91"/>
        <v>1.1323933975240714</v>
      </c>
      <c r="CD132" s="157">
        <f t="shared" si="93"/>
        <v>1.1304497082046001</v>
      </c>
      <c r="CE132" s="157">
        <f t="shared" si="95"/>
        <v>1.1269678302532511</v>
      </c>
      <c r="CF132" s="157">
        <f t="shared" si="97"/>
        <v>1.1235073353804161</v>
      </c>
      <c r="CG132" s="157">
        <f t="shared" si="99"/>
        <v>1.1215940054495912</v>
      </c>
      <c r="CH132" s="157">
        <f t="shared" si="101"/>
        <v>1.122549855121868</v>
      </c>
      <c r="CI132" s="157">
        <f t="shared" si="103"/>
        <v>1.1160820199966108</v>
      </c>
      <c r="CJ132" s="157">
        <f t="shared" si="105"/>
        <v>1.1138170133603924</v>
      </c>
      <c r="CK132" s="157">
        <f t="shared" si="107"/>
        <v>1.1123121094409729</v>
      </c>
      <c r="CL132" s="157">
        <f t="shared" si="109"/>
        <v>1.1102494942683749</v>
      </c>
      <c r="CM132" s="157">
        <f t="shared" si="111"/>
        <v>1.1083810164927634</v>
      </c>
      <c r="CN132" s="157">
        <f t="shared" si="113"/>
        <v>1.1061471279811892</v>
      </c>
      <c r="CO132" s="157">
        <f t="shared" si="115"/>
        <v>1.0985821517931609</v>
      </c>
      <c r="CP132" s="157">
        <f t="shared" si="117"/>
        <v>1.096752706078268</v>
      </c>
      <c r="CQ132" s="157">
        <f t="shared" si="119"/>
        <v>1.0898560317722985</v>
      </c>
      <c r="CR132" s="157">
        <f t="shared" si="121"/>
        <v>1.0867986798679867</v>
      </c>
      <c r="CS132" s="162">
        <f t="shared" si="123"/>
        <v>1.0830455517184674</v>
      </c>
      <c r="CT132" s="163">
        <f t="shared" si="125"/>
        <v>1.0809125225668801</v>
      </c>
      <c r="CU132" s="163">
        <f t="shared" si="128"/>
        <v>1.0809125225668801</v>
      </c>
      <c r="CV132" s="163">
        <f t="shared" si="130"/>
        <v>1.0787878787878789</v>
      </c>
      <c r="CW132" s="163">
        <f t="shared" si="132"/>
        <v>1.0782580222658809</v>
      </c>
      <c r="CX132" s="163">
        <f t="shared" si="134"/>
        <v>1.0782580222658809</v>
      </c>
      <c r="CY132" s="163">
        <f t="shared" si="136"/>
        <v>1.0779050736497544</v>
      </c>
      <c r="CZ132" s="163">
        <f t="shared" si="138"/>
        <v>1.0779050736497544</v>
      </c>
      <c r="DA132" s="163">
        <f t="shared" si="140"/>
        <v>1.0775929068011394</v>
      </c>
      <c r="DB132" s="163">
        <f t="shared" si="142"/>
        <v>1.0764955867930697</v>
      </c>
      <c r="DC132" s="163">
        <f t="shared" si="144"/>
        <v>1.0742130158212364</v>
      </c>
      <c r="DD132" s="163">
        <f t="shared" si="146"/>
        <v>1.0715912788805728</v>
      </c>
      <c r="DE132" s="163">
        <f t="shared" si="148"/>
        <v>1.0714169513583862</v>
      </c>
      <c r="DF132" s="163">
        <f t="shared" si="150"/>
        <v>1.0675960447398283</v>
      </c>
      <c r="DG132" s="163">
        <f t="shared" si="152"/>
        <v>1.0658682634730539</v>
      </c>
      <c r="DH132" s="163">
        <f t="shared" si="154"/>
        <v>1.0624294241006613</v>
      </c>
      <c r="DI132" s="163">
        <f t="shared" si="156"/>
        <v>1.0598648213710975</v>
      </c>
      <c r="DJ132" s="163">
        <f t="shared" si="158"/>
        <v>1.0593533858774329</v>
      </c>
      <c r="DK132" s="163">
        <f t="shared" si="160"/>
        <v>1.059183017047282</v>
      </c>
      <c r="DL132" s="163">
        <f t="shared" si="162"/>
        <v>1.05646454924607</v>
      </c>
      <c r="DM132" s="163">
        <f t="shared" si="164"/>
        <v>1.0556178874819682</v>
      </c>
      <c r="DN132" s="163">
        <f t="shared" si="166"/>
        <v>1.0542660477028973</v>
      </c>
      <c r="DO132" s="163">
        <f t="shared" si="168"/>
        <v>1.0524129114733141</v>
      </c>
      <c r="DP132" s="163">
        <f t="shared" si="170"/>
        <v>1.0507338864071474</v>
      </c>
      <c r="DQ132" s="163">
        <f t="shared" si="173"/>
        <v>1.0453968253968253</v>
      </c>
      <c r="DR132" s="163">
        <f t="shared" si="175"/>
        <v>1.0381462799495587</v>
      </c>
      <c r="DS132" s="163">
        <f t="shared" si="178"/>
        <v>1.0303504380475594</v>
      </c>
      <c r="DT132" s="163">
        <f t="shared" si="180"/>
        <v>1.0252179327521793</v>
      </c>
      <c r="DU132" s="163">
        <f t="shared" si="182"/>
        <v>1.0201363073110286</v>
      </c>
      <c r="DV132" s="163">
        <f t="shared" si="184"/>
        <v>1.0151048088779284</v>
      </c>
      <c r="DW132" s="163">
        <f t="shared" si="186"/>
        <v>1.0101226993865031</v>
      </c>
      <c r="DX132" s="163">
        <f t="shared" ref="DX132:DX195" si="188">($B132/$B$131)</f>
        <v>1.0050358614375094</v>
      </c>
      <c r="DY132" s="156">
        <f>($B132/$B$132)</f>
        <v>1</v>
      </c>
      <c r="DZ132" s="164"/>
      <c r="EA132" s="164"/>
      <c r="EB132" s="164"/>
      <c r="EC132" s="164"/>
      <c r="ED132" s="164"/>
      <c r="EE132" s="164"/>
      <c r="EF132" s="164"/>
      <c r="EG132" s="164"/>
      <c r="EH132" s="164"/>
      <c r="EI132" s="164"/>
      <c r="EJ132" s="164"/>
      <c r="EK132" s="164"/>
      <c r="EL132" s="164"/>
      <c r="EM132" s="164"/>
      <c r="EN132" s="157"/>
      <c r="EO132" s="157"/>
      <c r="EP132" s="157"/>
      <c r="EQ132" s="157"/>
      <c r="ER132" s="157"/>
      <c r="ES132" s="157"/>
      <c r="ET132" s="157"/>
      <c r="EU132" s="157"/>
      <c r="EV132" s="157"/>
      <c r="EW132" s="157"/>
      <c r="EX132" s="157"/>
      <c r="EY132" s="157"/>
      <c r="EZ132" s="157"/>
      <c r="FA132" s="157"/>
      <c r="FB132" s="157"/>
      <c r="FC132" s="157"/>
      <c r="FD132" s="157"/>
      <c r="FE132" s="157"/>
      <c r="FF132" s="157"/>
      <c r="FG132" s="157"/>
      <c r="FH132" s="157"/>
      <c r="FI132" s="157"/>
      <c r="FJ132" s="157"/>
      <c r="FK132" s="157"/>
      <c r="FL132" s="157"/>
      <c r="FM132" s="157"/>
      <c r="FN132" s="157"/>
      <c r="FO132" s="157"/>
      <c r="FP132" s="157"/>
      <c r="FQ132" s="157"/>
      <c r="FR132" s="157"/>
      <c r="FS132" s="157"/>
      <c r="FT132" s="157"/>
      <c r="FU132" s="157"/>
      <c r="FV132" s="157"/>
      <c r="FW132" s="157"/>
      <c r="FX132" s="157"/>
      <c r="FY132" s="157"/>
      <c r="FZ132" s="157"/>
      <c r="GA132" s="157"/>
      <c r="GB132" s="157"/>
      <c r="GC132" s="157"/>
      <c r="GD132" s="157"/>
      <c r="GE132" s="157"/>
      <c r="GF132" s="157"/>
      <c r="GG132" s="157"/>
      <c r="GH132" s="157"/>
      <c r="GI132" s="157"/>
      <c r="GJ132" s="157"/>
      <c r="GK132" s="157"/>
      <c r="GL132" s="157"/>
      <c r="GM132" s="157"/>
      <c r="GN132" s="157"/>
      <c r="GO132" s="157"/>
      <c r="GP132" s="157"/>
      <c r="GQ132" s="157"/>
      <c r="GR132" s="157"/>
      <c r="GS132" s="157"/>
      <c r="GT132" s="157"/>
      <c r="GU132" s="157"/>
      <c r="GV132" s="157"/>
      <c r="GW132" s="157"/>
      <c r="GX132" s="157"/>
      <c r="GY132" s="157"/>
      <c r="GZ132" s="157"/>
      <c r="HA132" s="157"/>
      <c r="HB132" s="157"/>
      <c r="HC132" s="157"/>
      <c r="HD132" s="157"/>
      <c r="HE132" s="157"/>
      <c r="HF132" s="157"/>
      <c r="HG132" s="157"/>
      <c r="HH132" s="157"/>
      <c r="HI132" s="157"/>
      <c r="HJ132" s="157"/>
      <c r="HK132" s="157"/>
      <c r="HL132" s="157"/>
      <c r="HM132" s="157"/>
      <c r="HN132" s="157"/>
      <c r="HO132" s="157"/>
      <c r="HP132" s="157"/>
      <c r="HQ132" s="157"/>
      <c r="HR132" s="157"/>
      <c r="HS132" s="157"/>
      <c r="HT132" s="157"/>
      <c r="HU132" s="157"/>
      <c r="HV132" s="157"/>
      <c r="HW132" s="157"/>
      <c r="HX132" s="157"/>
      <c r="HY132" s="157"/>
      <c r="HZ132" s="157"/>
      <c r="IA132" s="157"/>
      <c r="IB132" s="157"/>
      <c r="IC132" s="157"/>
      <c r="ID132" s="157"/>
      <c r="IE132" s="157"/>
      <c r="IF132" s="157"/>
      <c r="IG132" s="157"/>
      <c r="IH132" s="157"/>
      <c r="II132" s="157"/>
      <c r="IJ132" s="157"/>
      <c r="IK132" s="157"/>
      <c r="IL132" s="157"/>
      <c r="IM132" s="157"/>
      <c r="IN132" s="157"/>
      <c r="IO132" s="157"/>
      <c r="IP132" s="157"/>
      <c r="IQ132" s="157"/>
      <c r="IR132" s="157"/>
      <c r="IS132" s="157"/>
      <c r="IT132" s="157"/>
      <c r="IU132" s="157"/>
      <c r="IV132" s="157"/>
      <c r="IW132" s="157"/>
      <c r="IX132" s="157"/>
      <c r="IY132" s="157"/>
      <c r="IZ132" s="157"/>
      <c r="JA132" s="157"/>
      <c r="JB132" s="157"/>
      <c r="JC132" s="157"/>
      <c r="JD132" s="157"/>
      <c r="JE132" s="157"/>
      <c r="JF132" s="157"/>
      <c r="JG132" s="157"/>
      <c r="JH132" s="157"/>
      <c r="JI132" s="157"/>
      <c r="JJ132" s="157"/>
      <c r="JK132" s="157"/>
      <c r="JL132" s="157"/>
      <c r="JM132" s="157"/>
      <c r="JN132" s="157"/>
      <c r="JO132" s="157"/>
      <c r="JP132" s="157"/>
      <c r="JQ132" s="157"/>
      <c r="JR132" s="157"/>
      <c r="JS132" s="157"/>
      <c r="JT132" s="157"/>
      <c r="JU132" s="157"/>
      <c r="JV132" s="157"/>
      <c r="JW132" s="157"/>
      <c r="JX132" s="157"/>
      <c r="JY132" s="157"/>
      <c r="JZ132" s="157"/>
      <c r="KA132" s="157"/>
      <c r="KB132" s="157"/>
      <c r="KC132" s="157"/>
      <c r="KD132" s="157"/>
      <c r="KE132" s="157"/>
      <c r="KF132" s="157"/>
      <c r="KG132" s="157"/>
      <c r="KH132" s="157"/>
      <c r="KI132" s="157"/>
      <c r="KJ132" s="157"/>
      <c r="KK132" s="157"/>
      <c r="KL132" s="157"/>
      <c r="KM132" s="157"/>
      <c r="KN132" s="157"/>
      <c r="KO132" s="157"/>
      <c r="KP132" s="157"/>
      <c r="KQ132" s="157"/>
      <c r="KR132" s="157"/>
      <c r="KS132" s="157"/>
      <c r="KT132" s="157"/>
      <c r="KU132" s="157"/>
      <c r="KV132" s="157"/>
      <c r="KW132" s="157"/>
      <c r="KX132" s="157"/>
      <c r="KY132" s="157"/>
      <c r="KZ132" s="157"/>
      <c r="LA132" s="157"/>
      <c r="LB132" s="157"/>
      <c r="LC132" s="157"/>
      <c r="LD132" s="157"/>
      <c r="LE132" s="157"/>
      <c r="LF132" s="157"/>
      <c r="LG132" s="157"/>
      <c r="LH132" s="157"/>
      <c r="LI132" s="157"/>
      <c r="LJ132" s="157"/>
      <c r="LK132" s="157"/>
      <c r="LL132" s="157"/>
      <c r="LM132" s="157"/>
      <c r="LN132" s="157"/>
      <c r="LO132" s="157"/>
      <c r="LP132" s="157"/>
      <c r="LQ132" s="157"/>
      <c r="LR132" s="157"/>
      <c r="LS132" s="157"/>
      <c r="LT132" s="157"/>
      <c r="LU132" s="157"/>
      <c r="LV132" s="157"/>
      <c r="LW132" s="157"/>
      <c r="LX132" s="157"/>
      <c r="LY132" s="157"/>
      <c r="LZ132" s="157"/>
      <c r="MA132" s="157"/>
      <c r="MB132" s="157"/>
      <c r="MC132" s="157"/>
      <c r="MD132" s="157"/>
      <c r="ME132" s="157"/>
      <c r="MF132" s="157"/>
      <c r="MG132" s="157"/>
      <c r="MH132" s="157"/>
      <c r="MI132" s="157"/>
      <c r="MJ132" s="157"/>
      <c r="MK132" s="157"/>
      <c r="ML132" s="157"/>
      <c r="MM132" s="157"/>
      <c r="MN132" s="157"/>
      <c r="MO132" s="157"/>
      <c r="MP132" s="157"/>
      <c r="MQ132" s="157"/>
      <c r="MR132" s="157"/>
      <c r="MS132" s="157"/>
      <c r="MT132" s="157"/>
      <c r="MU132" s="157"/>
      <c r="MV132" s="157"/>
      <c r="MW132" s="157"/>
      <c r="MX132" s="157"/>
      <c r="MY132" s="157"/>
      <c r="MZ132" s="157"/>
      <c r="NA132" s="157"/>
      <c r="NB132" s="157"/>
      <c r="NC132" s="157"/>
      <c r="ND132" s="157"/>
      <c r="NE132" s="157"/>
      <c r="NF132" s="157"/>
      <c r="NG132" s="157"/>
      <c r="NH132" s="157"/>
      <c r="NI132" s="157"/>
      <c r="NJ132" s="157"/>
      <c r="NK132" s="157"/>
      <c r="NL132" s="157"/>
      <c r="NM132" s="157"/>
      <c r="NN132" s="157"/>
      <c r="NO132" s="157"/>
      <c r="NP132" s="157"/>
      <c r="NQ132" s="157"/>
      <c r="NR132" s="157"/>
      <c r="NS132" s="157"/>
      <c r="NT132" s="157"/>
      <c r="NU132" s="157"/>
      <c r="NV132" s="157"/>
      <c r="NW132" s="157"/>
      <c r="NX132" s="157"/>
      <c r="NY132" s="157"/>
      <c r="NZ132" s="157"/>
      <c r="OA132" s="157"/>
      <c r="OB132" s="157"/>
      <c r="OC132" s="157"/>
      <c r="OD132" s="157"/>
      <c r="OE132" s="157"/>
      <c r="OF132" s="157"/>
      <c r="OG132" s="157"/>
      <c r="OH132" s="157"/>
      <c r="OI132" s="157"/>
      <c r="OJ132" s="157"/>
      <c r="OK132" s="157"/>
      <c r="OL132" s="157"/>
      <c r="OM132" s="157"/>
      <c r="ON132" s="157"/>
      <c r="OO132" s="157"/>
      <c r="OP132" s="157"/>
      <c r="OQ132" s="157"/>
      <c r="OR132" s="157"/>
      <c r="OS132" s="157"/>
      <c r="OT132" s="157"/>
      <c r="OU132" s="157"/>
      <c r="OV132" s="157"/>
      <c r="OW132" s="157"/>
      <c r="OX132" s="157"/>
      <c r="OY132" s="157"/>
      <c r="OZ132" s="157"/>
      <c r="PA132" s="157"/>
      <c r="PB132" s="157"/>
      <c r="PC132" s="157"/>
      <c r="PD132" s="157"/>
      <c r="PE132" s="157"/>
      <c r="PF132" s="157"/>
      <c r="PG132" s="157"/>
      <c r="PH132" s="157"/>
      <c r="PI132" s="157"/>
      <c r="PJ132" s="157"/>
      <c r="PK132" s="157"/>
      <c r="PL132" s="157"/>
      <c r="PM132" s="157"/>
      <c r="PN132" s="157"/>
      <c r="PO132" s="157"/>
      <c r="PP132" s="157"/>
      <c r="PQ132" s="157"/>
      <c r="PR132" s="157"/>
      <c r="PS132" s="157"/>
      <c r="PT132" s="157"/>
      <c r="PU132" s="157"/>
      <c r="PV132" s="157"/>
      <c r="PW132" s="157"/>
      <c r="PX132" s="157"/>
      <c r="PY132" s="157"/>
      <c r="PZ132" s="157"/>
      <c r="QA132" s="157"/>
      <c r="QB132" s="157"/>
      <c r="QC132" s="157"/>
      <c r="QD132" s="157"/>
      <c r="QE132" s="157"/>
      <c r="QF132" s="157"/>
      <c r="QG132" s="157"/>
      <c r="QH132" s="157"/>
      <c r="QI132" s="157"/>
      <c r="QJ132" s="157"/>
      <c r="QK132" s="157"/>
      <c r="QL132" s="157"/>
      <c r="QM132" s="157"/>
      <c r="QN132" s="157"/>
      <c r="QO132" s="157"/>
      <c r="QP132" s="157"/>
      <c r="QQ132" s="157"/>
      <c r="QR132" s="157"/>
      <c r="QS132" s="157"/>
      <c r="QT132" s="157"/>
      <c r="QU132" s="157"/>
      <c r="QV132" s="157"/>
      <c r="QW132" s="157"/>
      <c r="QX132" s="157"/>
      <c r="QY132" s="157"/>
      <c r="QZ132" s="157"/>
      <c r="RA132" s="157"/>
      <c r="RB132" s="157"/>
      <c r="RC132" s="157"/>
      <c r="RD132" s="157"/>
      <c r="RE132" s="157"/>
      <c r="RF132" s="157"/>
      <c r="RG132" s="157"/>
      <c r="RH132" s="157"/>
      <c r="RI132" s="157"/>
      <c r="RJ132" s="157"/>
      <c r="RK132" s="157"/>
      <c r="RL132" s="157"/>
      <c r="RM132" s="157"/>
      <c r="RN132" s="157"/>
      <c r="RO132" s="157"/>
      <c r="RP132" s="157"/>
    </row>
    <row r="133" spans="1:484" ht="13">
      <c r="A133" s="151">
        <v>44348</v>
      </c>
      <c r="B133" s="152">
        <f t="shared" si="176"/>
        <v>6619</v>
      </c>
      <c r="C133" s="153">
        <f t="shared" si="171"/>
        <v>5.0000000000000001E-3</v>
      </c>
      <c r="D133" s="57"/>
      <c r="E133" s="157">
        <f t="shared" si="65"/>
        <v>1.3320587643389012</v>
      </c>
      <c r="F133" s="157">
        <f t="shared" si="68"/>
        <v>1.3219492710205711</v>
      </c>
      <c r="G133" s="157">
        <f t="shared" si="70"/>
        <v>1.3211576846307385</v>
      </c>
      <c r="H133" s="157">
        <f t="shared" si="72"/>
        <v>1.3164280031821798</v>
      </c>
      <c r="I133" s="157">
        <f t="shared" si="74"/>
        <v>1.3145978152929494</v>
      </c>
      <c r="J133" s="157">
        <f t="shared" si="76"/>
        <v>1.3083613362324571</v>
      </c>
      <c r="K133" s="157">
        <f t="shared" si="78"/>
        <v>1.3044934962554198</v>
      </c>
      <c r="L133" s="157">
        <f t="shared" si="80"/>
        <v>1.3001374975446867</v>
      </c>
      <c r="M133" s="157">
        <f t="shared" si="82"/>
        <v>1.298352295017654</v>
      </c>
      <c r="N133" s="157">
        <f t="shared" si="84"/>
        <v>1.2968260188087775</v>
      </c>
      <c r="O133" s="157">
        <f t="shared" si="86"/>
        <v>1.2945433209466066</v>
      </c>
      <c r="P133" s="157">
        <f t="shared" si="88"/>
        <v>1.2940371456500488</v>
      </c>
      <c r="Q133" s="157">
        <f t="shared" si="90"/>
        <v>1.2927734375</v>
      </c>
      <c r="R133" s="157">
        <f t="shared" si="92"/>
        <v>1.2922686450605232</v>
      </c>
      <c r="S133" s="157">
        <f t="shared" si="94"/>
        <v>1.2867418351477449</v>
      </c>
      <c r="T133" s="157">
        <f t="shared" si="96"/>
        <v>1.285242718446602</v>
      </c>
      <c r="U133" s="157">
        <f t="shared" si="98"/>
        <v>1.2810141281207663</v>
      </c>
      <c r="V133" s="157">
        <f t="shared" si="100"/>
        <v>1.2802707930367505</v>
      </c>
      <c r="W133" s="157">
        <f t="shared" si="102"/>
        <v>1.2768132716049383</v>
      </c>
      <c r="X133" s="157">
        <f t="shared" si="104"/>
        <v>1.2719062259800153</v>
      </c>
      <c r="Y133" s="157">
        <f t="shared" si="106"/>
        <v>1.2741097208854668</v>
      </c>
      <c r="Z133" s="157">
        <f t="shared" si="108"/>
        <v>1.2719062259800153</v>
      </c>
      <c r="AA133" s="157">
        <f t="shared" si="110"/>
        <v>1.2697103395357758</v>
      </c>
      <c r="AB133" s="157">
        <f t="shared" si="112"/>
        <v>1.2704414587332054</v>
      </c>
      <c r="AC133" s="157">
        <f t="shared" si="114"/>
        <v>1.2665518561040949</v>
      </c>
      <c r="AD133" s="157">
        <f t="shared" si="116"/>
        <v>1.2617232176896682</v>
      </c>
      <c r="AE133" s="157">
        <f t="shared" si="118"/>
        <v>1.2610020956372643</v>
      </c>
      <c r="AF133" s="157">
        <f t="shared" si="120"/>
        <v>1.2590831272588929</v>
      </c>
      <c r="AG133" s="157">
        <f t="shared" si="122"/>
        <v>1.2555007587253415</v>
      </c>
      <c r="AH133" s="157">
        <f t="shared" si="124"/>
        <v>1.2521755580779417</v>
      </c>
      <c r="AI133" s="157">
        <f t="shared" si="127"/>
        <v>1.2533611058511644</v>
      </c>
      <c r="AJ133" s="157">
        <f t="shared" si="129"/>
        <v>1.2543111616448739</v>
      </c>
      <c r="AK133" s="157">
        <f t="shared" si="131"/>
        <v>1.2524124881740777</v>
      </c>
      <c r="AL133" s="157">
        <f t="shared" si="133"/>
        <v>1.2469856819894498</v>
      </c>
      <c r="AM133" s="157">
        <f t="shared" si="135"/>
        <v>1.2448749294715065</v>
      </c>
      <c r="AN133" s="157">
        <f t="shared" si="137"/>
        <v>1.2427713105520091</v>
      </c>
      <c r="AO133" s="157">
        <f t="shared" si="139"/>
        <v>1.2432381667918857</v>
      </c>
      <c r="AP133" s="157">
        <f t="shared" si="141"/>
        <v>1.2439391091900018</v>
      </c>
      <c r="AQ133" s="157">
        <f t="shared" si="143"/>
        <v>1.2406747891283973</v>
      </c>
      <c r="AR133" s="157">
        <f t="shared" si="145"/>
        <v>1.2358103061986556</v>
      </c>
      <c r="AS133" s="157">
        <f t="shared" si="147"/>
        <v>1.2325884543761638</v>
      </c>
      <c r="AT133" s="157">
        <f t="shared" si="149"/>
        <v>1.2314418604651163</v>
      </c>
      <c r="AU133" s="157">
        <f t="shared" si="151"/>
        <v>1.2296117406650566</v>
      </c>
      <c r="AV133" s="157">
        <f t="shared" si="153"/>
        <v>1.2280148423005566</v>
      </c>
      <c r="AW133" s="157">
        <f t="shared" si="155"/>
        <v>1.2237012386762802</v>
      </c>
      <c r="AX133" s="157">
        <f t="shared" si="157"/>
        <v>1.2162807791253216</v>
      </c>
      <c r="AY133" s="157">
        <f t="shared" si="159"/>
        <v>1.2104974396488661</v>
      </c>
      <c r="AZ133" s="157">
        <f t="shared" si="161"/>
        <v>1.2078467153284671</v>
      </c>
      <c r="BA133" s="157">
        <f t="shared" si="163"/>
        <v>1.2041113334546116</v>
      </c>
      <c r="BB133" s="157">
        <f t="shared" si="165"/>
        <v>1.2060860058309038</v>
      </c>
      <c r="BC133" s="157">
        <f t="shared" si="167"/>
        <v>1.206305813741571</v>
      </c>
      <c r="BD133" s="157">
        <f t="shared" si="169"/>
        <v>1.2034545454545456</v>
      </c>
      <c r="BE133" s="157">
        <f t="shared" si="172"/>
        <v>1.2056466302367941</v>
      </c>
      <c r="BF133" s="157">
        <f t="shared" si="174"/>
        <v>1.2019248229526058</v>
      </c>
      <c r="BG133" s="157">
        <f t="shared" si="177"/>
        <v>1.2012704174228674</v>
      </c>
      <c r="BH133" s="157">
        <f t="shared" si="179"/>
        <v>1.2001813236627379</v>
      </c>
      <c r="BI133" s="157">
        <f t="shared" si="181"/>
        <v>1.1945497202670998</v>
      </c>
      <c r="BJ133" s="157">
        <f t="shared" si="183"/>
        <v>1.1939033189033188</v>
      </c>
      <c r="BK133" s="157">
        <f t="shared" si="185"/>
        <v>1.1896117900790797</v>
      </c>
      <c r="BL133" s="157">
        <f t="shared" si="187"/>
        <v>1.190253551519511</v>
      </c>
      <c r="BM133" s="157">
        <f t="shared" ref="BM133:BM196" si="189">($B133/$B$68)</f>
        <v>1.190039554117224</v>
      </c>
      <c r="BN133" s="157">
        <f t="shared" si="62"/>
        <v>1.1845025053686471</v>
      </c>
      <c r="BO133" s="157">
        <f t="shared" si="63"/>
        <v>1.1806992508027114</v>
      </c>
      <c r="BP133" s="157">
        <f t="shared" si="64"/>
        <v>1.1750399431919047</v>
      </c>
      <c r="BQ133" s="157">
        <f t="shared" si="66"/>
        <v>1.1742061380166755</v>
      </c>
      <c r="BR133" s="157">
        <f t="shared" si="69"/>
        <v>1.1744144783534423</v>
      </c>
      <c r="BS133" s="157">
        <f t="shared" si="71"/>
        <v>1.1694346289752651</v>
      </c>
      <c r="BT133" s="157">
        <f t="shared" si="73"/>
        <v>1.1673721340388008</v>
      </c>
      <c r="BU133" s="157">
        <f t="shared" si="75"/>
        <v>1.1700547993636203</v>
      </c>
      <c r="BV133" s="157">
        <f t="shared" si="77"/>
        <v>1.1651117760957579</v>
      </c>
      <c r="BW133" s="157">
        <f t="shared" si="79"/>
        <v>1.1632688927943762</v>
      </c>
      <c r="BX133" s="157">
        <f t="shared" si="81"/>
        <v>1.1632688927943762</v>
      </c>
      <c r="BY133" s="157">
        <f t="shared" si="83"/>
        <v>1.1543425183118241</v>
      </c>
      <c r="BZ133" s="157">
        <f t="shared" si="85"/>
        <v>1.1527342389411355</v>
      </c>
      <c r="CA133" s="157">
        <f t="shared" si="87"/>
        <v>1.143375367075488</v>
      </c>
      <c r="CB133" s="157">
        <f t="shared" si="89"/>
        <v>1.1408135125818684</v>
      </c>
      <c r="CC133" s="157">
        <f t="shared" si="91"/>
        <v>1.1380674002751032</v>
      </c>
      <c r="CD133" s="157">
        <f t="shared" si="93"/>
        <v>1.1361139718503261</v>
      </c>
      <c r="CE133" s="157">
        <f t="shared" si="95"/>
        <v>1.1326146475017111</v>
      </c>
      <c r="CF133" s="157">
        <f t="shared" si="97"/>
        <v>1.129136813374275</v>
      </c>
      <c r="CG133" s="157">
        <f t="shared" si="99"/>
        <v>1.1272138964577656</v>
      </c>
      <c r="CH133" s="157">
        <f t="shared" si="101"/>
        <v>1.1281745355377535</v>
      </c>
      <c r="CI133" s="157">
        <f t="shared" si="103"/>
        <v>1.1216742924927978</v>
      </c>
      <c r="CJ133" s="157">
        <f t="shared" si="105"/>
        <v>1.119397936749535</v>
      </c>
      <c r="CK133" s="157">
        <f t="shared" si="107"/>
        <v>1.1178854923154873</v>
      </c>
      <c r="CL133" s="157">
        <f t="shared" si="109"/>
        <v>1.1158125421443021</v>
      </c>
      <c r="CM133" s="157">
        <f t="shared" si="111"/>
        <v>1.1139347021204982</v>
      </c>
      <c r="CN133" s="157">
        <f t="shared" si="113"/>
        <v>1.1116896204232449</v>
      </c>
      <c r="CO133" s="157">
        <f t="shared" si="115"/>
        <v>1.1040867389491242</v>
      </c>
      <c r="CP133" s="157">
        <f t="shared" si="117"/>
        <v>1.102248126561199</v>
      </c>
      <c r="CQ133" s="157">
        <f t="shared" si="119"/>
        <v>1.0953168955816648</v>
      </c>
      <c r="CR133" s="157">
        <f t="shared" si="121"/>
        <v>1.0922442244224422</v>
      </c>
      <c r="CS133" s="162">
        <f t="shared" si="123"/>
        <v>1.0884722907416544</v>
      </c>
      <c r="CT133" s="163">
        <f t="shared" si="125"/>
        <v>1.0863285737731823</v>
      </c>
      <c r="CU133" s="163">
        <f t="shared" si="128"/>
        <v>1.0863285737731823</v>
      </c>
      <c r="CV133" s="163">
        <f t="shared" si="130"/>
        <v>1.0841932841932842</v>
      </c>
      <c r="CW133" s="163">
        <f t="shared" si="132"/>
        <v>1.08366077275704</v>
      </c>
      <c r="CX133" s="163">
        <f t="shared" si="134"/>
        <v>1.08366077275704</v>
      </c>
      <c r="CY133" s="163">
        <f t="shared" si="136"/>
        <v>1.0833060556464811</v>
      </c>
      <c r="CZ133" s="163">
        <f t="shared" si="138"/>
        <v>1.0833060556464811</v>
      </c>
      <c r="DA133" s="163">
        <f t="shared" si="140"/>
        <v>1.0829923246457245</v>
      </c>
      <c r="DB133" s="163">
        <f t="shared" si="142"/>
        <v>1.0818895063746323</v>
      </c>
      <c r="DC133" s="163">
        <f t="shared" si="144"/>
        <v>1.0795954982873919</v>
      </c>
      <c r="DD133" s="163">
        <f t="shared" si="146"/>
        <v>1.0769606247966157</v>
      </c>
      <c r="DE133" s="163">
        <f t="shared" si="148"/>
        <v>1.0767854237839596</v>
      </c>
      <c r="DF133" s="163">
        <f t="shared" si="150"/>
        <v>1.0729453720213973</v>
      </c>
      <c r="DG133" s="163">
        <f t="shared" si="152"/>
        <v>1.0712089334843826</v>
      </c>
      <c r="DH133" s="163">
        <f t="shared" si="154"/>
        <v>1.0677528633650588</v>
      </c>
      <c r="DI133" s="163">
        <f t="shared" si="156"/>
        <v>1.0651754103636948</v>
      </c>
      <c r="DJ133" s="163">
        <f t="shared" si="158"/>
        <v>1.0646614122567155</v>
      </c>
      <c r="DK133" s="163">
        <f t="shared" si="160"/>
        <v>1.0644901897716308</v>
      </c>
      <c r="DL133" s="163">
        <f t="shared" si="162"/>
        <v>1.0617581007378889</v>
      </c>
      <c r="DM133" s="163">
        <f t="shared" si="164"/>
        <v>1.0609071966661323</v>
      </c>
      <c r="DN133" s="163">
        <f t="shared" si="166"/>
        <v>1.0595485833199936</v>
      </c>
      <c r="DO133" s="163">
        <f t="shared" si="168"/>
        <v>1.0576861617130073</v>
      </c>
      <c r="DP133" s="163">
        <f t="shared" si="170"/>
        <v>1.0559987236758137</v>
      </c>
      <c r="DQ133" s="163">
        <f t="shared" si="173"/>
        <v>1.0506349206349206</v>
      </c>
      <c r="DR133" s="163">
        <f t="shared" si="175"/>
        <v>1.0433480453972257</v>
      </c>
      <c r="DS133" s="163">
        <f t="shared" si="178"/>
        <v>1.0355131414267835</v>
      </c>
      <c r="DT133" s="163">
        <f t="shared" si="180"/>
        <v>1.0303549190535493</v>
      </c>
      <c r="DU133" s="163">
        <f t="shared" si="182"/>
        <v>1.0252478314745972</v>
      </c>
      <c r="DV133" s="163">
        <f t="shared" si="184"/>
        <v>1.0201911220715167</v>
      </c>
      <c r="DW133" s="163">
        <f t="shared" si="186"/>
        <v>1.0151840490797546</v>
      </c>
      <c r="DX133" s="163">
        <f t="shared" si="188"/>
        <v>1.0100717228750191</v>
      </c>
      <c r="DY133" s="163">
        <f t="shared" ref="DY133:DY196" si="190">($B133/$B$132)</f>
        <v>1.0050106286061342</v>
      </c>
      <c r="DZ133" s="156">
        <f>($B133/$B$133)</f>
        <v>1</v>
      </c>
      <c r="EA133" s="164"/>
      <c r="EB133" s="164"/>
      <c r="EC133" s="164"/>
      <c r="ED133" s="164"/>
      <c r="EE133" s="164"/>
      <c r="EF133" s="164"/>
      <c r="EG133" s="164"/>
      <c r="EH133" s="164"/>
      <c r="EI133" s="164"/>
      <c r="EJ133" s="164"/>
      <c r="EK133" s="164"/>
      <c r="EL133" s="164"/>
      <c r="EM133" s="164"/>
      <c r="EN133" s="157"/>
      <c r="EO133" s="157"/>
      <c r="EP133" s="157"/>
      <c r="EQ133" s="157"/>
      <c r="ER133" s="157"/>
      <c r="ES133" s="157"/>
      <c r="ET133" s="157"/>
      <c r="EU133" s="157"/>
      <c r="EV133" s="157"/>
      <c r="EW133" s="157"/>
      <c r="EX133" s="157"/>
      <c r="EY133" s="157"/>
      <c r="EZ133" s="157"/>
      <c r="FA133" s="157"/>
      <c r="FB133" s="157"/>
      <c r="FC133" s="157"/>
      <c r="FD133" s="157"/>
      <c r="FE133" s="157"/>
      <c r="FF133" s="157"/>
      <c r="FG133" s="157"/>
      <c r="FH133" s="157"/>
      <c r="FI133" s="157"/>
      <c r="FJ133" s="157"/>
      <c r="FK133" s="157"/>
      <c r="FL133" s="157"/>
      <c r="FM133" s="157"/>
      <c r="FN133" s="157"/>
      <c r="FO133" s="157"/>
      <c r="FP133" s="157"/>
      <c r="FQ133" s="157"/>
      <c r="FR133" s="157"/>
      <c r="FS133" s="157"/>
      <c r="FT133" s="157"/>
      <c r="FU133" s="157"/>
      <c r="FV133" s="157"/>
      <c r="FW133" s="157"/>
      <c r="FX133" s="157"/>
      <c r="FY133" s="157"/>
      <c r="FZ133" s="157"/>
      <c r="GA133" s="157"/>
      <c r="GB133" s="157"/>
      <c r="GC133" s="157"/>
      <c r="GD133" s="157"/>
      <c r="GE133" s="157"/>
      <c r="GF133" s="157"/>
      <c r="GG133" s="157"/>
      <c r="GH133" s="157"/>
      <c r="GI133" s="157"/>
      <c r="GJ133" s="157"/>
      <c r="GK133" s="157"/>
      <c r="GL133" s="157"/>
      <c r="GM133" s="157"/>
      <c r="GN133" s="157"/>
      <c r="GO133" s="157"/>
      <c r="GP133" s="157"/>
      <c r="GQ133" s="157"/>
      <c r="GR133" s="157"/>
      <c r="GS133" s="157"/>
      <c r="GT133" s="157"/>
      <c r="GU133" s="157"/>
      <c r="GV133" s="157"/>
      <c r="GW133" s="157"/>
      <c r="GX133" s="157"/>
      <c r="GY133" s="157"/>
      <c r="GZ133" s="157"/>
      <c r="HA133" s="157"/>
      <c r="HB133" s="157"/>
      <c r="HC133" s="157"/>
      <c r="HD133" s="157"/>
      <c r="HE133" s="157"/>
      <c r="HF133" s="157"/>
      <c r="HG133" s="157"/>
      <c r="HH133" s="157"/>
      <c r="HI133" s="157"/>
      <c r="HJ133" s="157"/>
      <c r="HK133" s="157"/>
      <c r="HL133" s="157"/>
      <c r="HM133" s="157"/>
      <c r="HN133" s="157"/>
      <c r="HO133" s="157"/>
      <c r="HP133" s="157"/>
      <c r="HQ133" s="157"/>
      <c r="HR133" s="157"/>
      <c r="HS133" s="157"/>
      <c r="HT133" s="157"/>
      <c r="HU133" s="157"/>
      <c r="HV133" s="157"/>
      <c r="HW133" s="157"/>
      <c r="HX133" s="157"/>
      <c r="HY133" s="157"/>
      <c r="HZ133" s="157"/>
      <c r="IA133" s="157"/>
      <c r="IB133" s="157"/>
      <c r="IC133" s="157"/>
      <c r="ID133" s="157"/>
      <c r="IE133" s="157"/>
      <c r="IF133" s="157"/>
      <c r="IG133" s="157"/>
      <c r="IH133" s="157"/>
      <c r="II133" s="157"/>
      <c r="IJ133" s="157"/>
      <c r="IK133" s="157"/>
      <c r="IL133" s="157"/>
      <c r="IM133" s="157"/>
      <c r="IN133" s="157"/>
      <c r="IO133" s="157"/>
      <c r="IP133" s="157"/>
      <c r="IQ133" s="157"/>
      <c r="IR133" s="157"/>
      <c r="IS133" s="157"/>
      <c r="IT133" s="157"/>
      <c r="IU133" s="157"/>
      <c r="IV133" s="157"/>
      <c r="IW133" s="157"/>
      <c r="IX133" s="157"/>
      <c r="IY133" s="157"/>
      <c r="IZ133" s="157"/>
      <c r="JA133" s="157"/>
      <c r="JB133" s="157"/>
      <c r="JC133" s="157"/>
      <c r="JD133" s="157"/>
      <c r="JE133" s="157"/>
      <c r="JF133" s="157"/>
      <c r="JG133" s="157"/>
      <c r="JH133" s="157"/>
      <c r="JI133" s="157"/>
      <c r="JJ133" s="157"/>
      <c r="JK133" s="157"/>
      <c r="JL133" s="157"/>
      <c r="JM133" s="157"/>
      <c r="JN133" s="157"/>
      <c r="JO133" s="157"/>
      <c r="JP133" s="157"/>
      <c r="JQ133" s="157"/>
      <c r="JR133" s="157"/>
      <c r="JS133" s="157"/>
      <c r="JT133" s="157"/>
      <c r="JU133" s="157"/>
      <c r="JV133" s="157"/>
      <c r="JW133" s="157"/>
      <c r="JX133" s="157"/>
      <c r="JY133" s="157"/>
      <c r="JZ133" s="157"/>
      <c r="KA133" s="157"/>
      <c r="KB133" s="157"/>
      <c r="KC133" s="157"/>
      <c r="KD133" s="157"/>
      <c r="KE133" s="157"/>
      <c r="KF133" s="157"/>
      <c r="KG133" s="157"/>
      <c r="KH133" s="157"/>
      <c r="KI133" s="157"/>
      <c r="KJ133" s="157"/>
      <c r="KK133" s="157"/>
      <c r="KL133" s="157"/>
      <c r="KM133" s="157"/>
      <c r="KN133" s="157"/>
      <c r="KO133" s="157"/>
      <c r="KP133" s="157"/>
      <c r="KQ133" s="157"/>
      <c r="KR133" s="157"/>
      <c r="KS133" s="157"/>
      <c r="KT133" s="157"/>
      <c r="KU133" s="157"/>
      <c r="KV133" s="157"/>
      <c r="KW133" s="157"/>
      <c r="KX133" s="157"/>
      <c r="KY133" s="157"/>
      <c r="KZ133" s="157"/>
      <c r="LA133" s="157"/>
      <c r="LB133" s="157"/>
      <c r="LC133" s="157"/>
      <c r="LD133" s="157"/>
      <c r="LE133" s="157"/>
      <c r="LF133" s="157"/>
      <c r="LG133" s="157"/>
      <c r="LH133" s="157"/>
      <c r="LI133" s="157"/>
      <c r="LJ133" s="157"/>
      <c r="LK133" s="157"/>
      <c r="LL133" s="157"/>
      <c r="LM133" s="157"/>
      <c r="LN133" s="157"/>
      <c r="LO133" s="157"/>
      <c r="LP133" s="157"/>
      <c r="LQ133" s="157"/>
      <c r="LR133" s="157"/>
      <c r="LS133" s="157"/>
      <c r="LT133" s="157"/>
      <c r="LU133" s="157"/>
      <c r="LV133" s="157"/>
      <c r="LW133" s="157"/>
      <c r="LX133" s="157"/>
      <c r="LY133" s="157"/>
      <c r="LZ133" s="157"/>
      <c r="MA133" s="157"/>
      <c r="MB133" s="157"/>
      <c r="MC133" s="157"/>
      <c r="MD133" s="157"/>
      <c r="ME133" s="157"/>
      <c r="MF133" s="157"/>
      <c r="MG133" s="157"/>
      <c r="MH133" s="157"/>
      <c r="MI133" s="157"/>
      <c r="MJ133" s="157"/>
      <c r="MK133" s="157"/>
      <c r="ML133" s="157"/>
      <c r="MM133" s="157"/>
      <c r="MN133" s="157"/>
      <c r="MO133" s="157"/>
      <c r="MP133" s="157"/>
      <c r="MQ133" s="157"/>
      <c r="MR133" s="157"/>
      <c r="MS133" s="157"/>
      <c r="MT133" s="157"/>
      <c r="MU133" s="157"/>
      <c r="MV133" s="157"/>
      <c r="MW133" s="157"/>
      <c r="MX133" s="157"/>
      <c r="MY133" s="157"/>
      <c r="MZ133" s="157"/>
      <c r="NA133" s="157"/>
      <c r="NB133" s="157"/>
      <c r="NC133" s="157"/>
      <c r="ND133" s="157"/>
      <c r="NE133" s="157"/>
      <c r="NF133" s="157"/>
      <c r="NG133" s="157"/>
      <c r="NH133" s="157"/>
      <c r="NI133" s="157"/>
      <c r="NJ133" s="157"/>
      <c r="NK133" s="157"/>
      <c r="NL133" s="157"/>
      <c r="NM133" s="157"/>
      <c r="NN133" s="157"/>
      <c r="NO133" s="157"/>
      <c r="NP133" s="157"/>
      <c r="NQ133" s="157"/>
      <c r="NR133" s="157"/>
      <c r="NS133" s="157"/>
      <c r="NT133" s="157"/>
      <c r="NU133" s="157"/>
      <c r="NV133" s="157"/>
      <c r="NW133" s="157"/>
      <c r="NX133" s="157"/>
      <c r="NY133" s="157"/>
      <c r="NZ133" s="157"/>
      <c r="OA133" s="157"/>
      <c r="OB133" s="157"/>
      <c r="OC133" s="157"/>
      <c r="OD133" s="157"/>
      <c r="OE133" s="157"/>
      <c r="OF133" s="157"/>
      <c r="OG133" s="157"/>
      <c r="OH133" s="157"/>
      <c r="OI133" s="157"/>
      <c r="OJ133" s="157"/>
      <c r="OK133" s="157"/>
      <c r="OL133" s="157"/>
      <c r="OM133" s="157"/>
      <c r="ON133" s="157"/>
      <c r="OO133" s="157"/>
      <c r="OP133" s="157"/>
      <c r="OQ133" s="157"/>
      <c r="OR133" s="157"/>
      <c r="OS133" s="157"/>
      <c r="OT133" s="157"/>
      <c r="OU133" s="157"/>
      <c r="OV133" s="157"/>
      <c r="OW133" s="157"/>
      <c r="OX133" s="157"/>
      <c r="OY133" s="157"/>
      <c r="OZ133" s="157"/>
      <c r="PA133" s="157"/>
      <c r="PB133" s="157"/>
      <c r="PC133" s="157"/>
      <c r="PD133" s="157"/>
      <c r="PE133" s="157"/>
      <c r="PF133" s="157"/>
      <c r="PG133" s="157"/>
      <c r="PH133" s="157"/>
      <c r="PI133" s="157"/>
      <c r="PJ133" s="157"/>
      <c r="PK133" s="157"/>
      <c r="PL133" s="157"/>
      <c r="PM133" s="157"/>
      <c r="PN133" s="157"/>
      <c r="PO133" s="157"/>
      <c r="PP133" s="157"/>
      <c r="PQ133" s="157"/>
      <c r="PR133" s="157"/>
      <c r="PS133" s="157"/>
      <c r="PT133" s="157"/>
      <c r="PU133" s="157"/>
      <c r="PV133" s="157"/>
      <c r="PW133" s="157"/>
      <c r="PX133" s="157"/>
      <c r="PY133" s="157"/>
      <c r="PZ133" s="157"/>
      <c r="QA133" s="157"/>
      <c r="QB133" s="157"/>
      <c r="QC133" s="157"/>
      <c r="QD133" s="157"/>
      <c r="QE133" s="157"/>
      <c r="QF133" s="157"/>
      <c r="QG133" s="157"/>
      <c r="QH133" s="157"/>
      <c r="QI133" s="157"/>
      <c r="QJ133" s="157"/>
      <c r="QK133" s="157"/>
      <c r="QL133" s="157"/>
      <c r="QM133" s="157"/>
      <c r="QN133" s="157"/>
      <c r="QO133" s="157"/>
      <c r="QP133" s="157"/>
      <c r="QQ133" s="157"/>
      <c r="QR133" s="157"/>
      <c r="QS133" s="157"/>
      <c r="QT133" s="157"/>
      <c r="QU133" s="157"/>
      <c r="QV133" s="157"/>
      <c r="QW133" s="157"/>
      <c r="QX133" s="157"/>
      <c r="QY133" s="157"/>
      <c r="QZ133" s="157"/>
      <c r="RA133" s="157"/>
      <c r="RB133" s="157"/>
      <c r="RC133" s="157"/>
      <c r="RD133" s="157"/>
      <c r="RE133" s="157"/>
      <c r="RF133" s="157"/>
      <c r="RG133" s="157"/>
      <c r="RH133" s="157"/>
      <c r="RI133" s="157"/>
      <c r="RJ133" s="157"/>
      <c r="RK133" s="157"/>
      <c r="RL133" s="157"/>
      <c r="RM133" s="157"/>
      <c r="RN133" s="157"/>
      <c r="RO133" s="157"/>
      <c r="RP133" s="157"/>
    </row>
    <row r="134" spans="1:484" ht="13">
      <c r="A134" s="151">
        <v>44378</v>
      </c>
      <c r="B134" s="152">
        <f t="shared" si="176"/>
        <v>6652</v>
      </c>
      <c r="C134" s="153">
        <f t="shared" si="171"/>
        <v>5.0000000000000001E-3</v>
      </c>
      <c r="D134" s="57"/>
      <c r="E134" s="157">
        <f t="shared" si="65"/>
        <v>1.3386999396256791</v>
      </c>
      <c r="F134" s="157">
        <f t="shared" si="68"/>
        <v>1.328540043938486</v>
      </c>
      <c r="G134" s="157">
        <f t="shared" si="70"/>
        <v>1.3277445109780439</v>
      </c>
      <c r="H134" s="157">
        <f t="shared" si="72"/>
        <v>1.3229912490055689</v>
      </c>
      <c r="I134" s="157">
        <f t="shared" si="74"/>
        <v>1.3211519364448858</v>
      </c>
      <c r="J134" s="157">
        <f t="shared" si="76"/>
        <v>1.3148843644989128</v>
      </c>
      <c r="K134" s="157">
        <f t="shared" si="78"/>
        <v>1.3109972408356327</v>
      </c>
      <c r="L134" s="157">
        <f t="shared" si="80"/>
        <v>1.3066195246513455</v>
      </c>
      <c r="M134" s="157">
        <f t="shared" si="82"/>
        <v>1.3048254217340134</v>
      </c>
      <c r="N134" s="157">
        <f t="shared" si="84"/>
        <v>1.3032915360501567</v>
      </c>
      <c r="O134" s="157">
        <f t="shared" si="86"/>
        <v>1.300997457461373</v>
      </c>
      <c r="P134" s="157">
        <f t="shared" si="88"/>
        <v>1.3004887585532747</v>
      </c>
      <c r="Q134" s="157">
        <f t="shared" si="90"/>
        <v>1.2992187500000001</v>
      </c>
      <c r="R134" s="157">
        <f t="shared" si="92"/>
        <v>1.2987114408434206</v>
      </c>
      <c r="S134" s="157">
        <f t="shared" si="94"/>
        <v>1.2931570762052877</v>
      </c>
      <c r="T134" s="157">
        <f t="shared" si="96"/>
        <v>1.2916504854368933</v>
      </c>
      <c r="U134" s="157">
        <f t="shared" si="98"/>
        <v>1.2874008128507839</v>
      </c>
      <c r="V134" s="157">
        <f t="shared" si="100"/>
        <v>1.2866537717601547</v>
      </c>
      <c r="W134" s="157">
        <f t="shared" si="102"/>
        <v>1.283179012345679</v>
      </c>
      <c r="X134" s="157">
        <f t="shared" si="104"/>
        <v>1.2782475019215989</v>
      </c>
      <c r="Y134" s="157">
        <f t="shared" si="106"/>
        <v>1.2804619826756496</v>
      </c>
      <c r="Z134" s="157">
        <f t="shared" si="108"/>
        <v>1.2782475019215989</v>
      </c>
      <c r="AA134" s="157">
        <f t="shared" si="110"/>
        <v>1.2760406675618645</v>
      </c>
      <c r="AB134" s="157">
        <f t="shared" si="112"/>
        <v>1.2767754318618043</v>
      </c>
      <c r="AC134" s="157">
        <f t="shared" si="114"/>
        <v>1.2728664370455416</v>
      </c>
      <c r="AD134" s="157">
        <f t="shared" si="116"/>
        <v>1.2680137247426611</v>
      </c>
      <c r="AE134" s="157">
        <f t="shared" si="118"/>
        <v>1.2672890074299867</v>
      </c>
      <c r="AF134" s="157">
        <f t="shared" si="120"/>
        <v>1.2653604717519498</v>
      </c>
      <c r="AG134" s="157">
        <f t="shared" si="122"/>
        <v>1.2617602427921093</v>
      </c>
      <c r="AH134" s="157">
        <f t="shared" si="124"/>
        <v>1.2584184638668181</v>
      </c>
      <c r="AI134" s="157">
        <f t="shared" si="127"/>
        <v>1.2596099223631887</v>
      </c>
      <c r="AJ134" s="157">
        <f t="shared" si="129"/>
        <v>1.2605647148000758</v>
      </c>
      <c r="AK134" s="157">
        <f t="shared" si="131"/>
        <v>1.2586565752128667</v>
      </c>
      <c r="AL134" s="157">
        <f t="shared" si="133"/>
        <v>1.2532027128862095</v>
      </c>
      <c r="AM134" s="157">
        <f t="shared" si="135"/>
        <v>1.2510814369005079</v>
      </c>
      <c r="AN134" s="157">
        <f t="shared" si="137"/>
        <v>1.2489673300788584</v>
      </c>
      <c r="AO134" s="157">
        <f t="shared" si="139"/>
        <v>1.2494365138993238</v>
      </c>
      <c r="AP134" s="157">
        <f t="shared" si="141"/>
        <v>1.2501409509490697</v>
      </c>
      <c r="AQ134" s="157">
        <f t="shared" si="143"/>
        <v>1.2468603561387066</v>
      </c>
      <c r="AR134" s="157">
        <f t="shared" si="145"/>
        <v>1.2419716206123974</v>
      </c>
      <c r="AS134" s="157">
        <f t="shared" si="147"/>
        <v>1.2387337057728118</v>
      </c>
      <c r="AT134" s="157">
        <f t="shared" si="149"/>
        <v>1.2375813953488373</v>
      </c>
      <c r="AU134" s="157">
        <f t="shared" si="151"/>
        <v>1.2357421512167936</v>
      </c>
      <c r="AV134" s="157">
        <f t="shared" si="153"/>
        <v>1.2341372912801485</v>
      </c>
      <c r="AW134" s="157">
        <f t="shared" si="155"/>
        <v>1.2298021815492697</v>
      </c>
      <c r="AX134" s="157">
        <f t="shared" si="157"/>
        <v>1.2223447262036016</v>
      </c>
      <c r="AY134" s="157">
        <f t="shared" si="159"/>
        <v>1.2165325530358448</v>
      </c>
      <c r="AZ134" s="157">
        <f t="shared" si="161"/>
        <v>1.2138686131386862</v>
      </c>
      <c r="BA134" s="157">
        <f t="shared" si="163"/>
        <v>1.2101146079679825</v>
      </c>
      <c r="BB134" s="157">
        <f t="shared" si="165"/>
        <v>1.2120991253644315</v>
      </c>
      <c r="BC134" s="157">
        <f t="shared" si="167"/>
        <v>1.2123200291598324</v>
      </c>
      <c r="BD134" s="157">
        <f t="shared" si="169"/>
        <v>1.2094545454545456</v>
      </c>
      <c r="BE134" s="157">
        <f t="shared" si="172"/>
        <v>1.2116575591985428</v>
      </c>
      <c r="BF134" s="157">
        <f t="shared" si="174"/>
        <v>1.2079171962956237</v>
      </c>
      <c r="BG134" s="157">
        <f t="shared" si="177"/>
        <v>1.2072595281306715</v>
      </c>
      <c r="BH134" s="157">
        <f t="shared" si="179"/>
        <v>1.2061650045330916</v>
      </c>
      <c r="BI134" s="157">
        <f t="shared" si="181"/>
        <v>1.2005053239487458</v>
      </c>
      <c r="BJ134" s="157">
        <f t="shared" si="183"/>
        <v>1.1998556998557</v>
      </c>
      <c r="BK134" s="157">
        <f t="shared" si="185"/>
        <v>1.1955427749820273</v>
      </c>
      <c r="BL134" s="157">
        <f t="shared" si="187"/>
        <v>1.1961877360187017</v>
      </c>
      <c r="BM134" s="157">
        <f t="shared" si="189"/>
        <v>1.195972671700827</v>
      </c>
      <c r="BN134" s="157">
        <f t="shared" ref="BN134:BN197" si="191">($B134/$B$69)</f>
        <v>1.1904080171796707</v>
      </c>
      <c r="BO134" s="157">
        <f t="shared" si="63"/>
        <v>1.1865858009275776</v>
      </c>
      <c r="BP134" s="157">
        <f t="shared" si="64"/>
        <v>1.1808982780046156</v>
      </c>
      <c r="BQ134" s="157">
        <f t="shared" si="66"/>
        <v>1.1800603157708001</v>
      </c>
      <c r="BR134" s="157">
        <f t="shared" si="69"/>
        <v>1.1802696948190206</v>
      </c>
      <c r="BS134" s="157">
        <f t="shared" si="71"/>
        <v>1.1752650176678445</v>
      </c>
      <c r="BT134" s="157">
        <f t="shared" si="73"/>
        <v>1.1731922398589065</v>
      </c>
      <c r="BU134" s="157">
        <f t="shared" si="75"/>
        <v>1.1758882800070709</v>
      </c>
      <c r="BV134" s="157">
        <f t="shared" si="77"/>
        <v>1.1709206125682099</v>
      </c>
      <c r="BW134" s="157">
        <f t="shared" si="79"/>
        <v>1.1690685413005273</v>
      </c>
      <c r="BX134" s="157">
        <f t="shared" si="81"/>
        <v>1.1690685413005273</v>
      </c>
      <c r="BY134" s="157">
        <f t="shared" si="83"/>
        <v>1.1600976630624347</v>
      </c>
      <c r="BZ134" s="157">
        <f t="shared" si="85"/>
        <v>1.1584813653779171</v>
      </c>
      <c r="CA134" s="157">
        <f t="shared" si="87"/>
        <v>1.1490758334772846</v>
      </c>
      <c r="CB134" s="157">
        <f t="shared" si="89"/>
        <v>1.146501206480524</v>
      </c>
      <c r="CC134" s="157">
        <f t="shared" si="91"/>
        <v>1.1437414030261348</v>
      </c>
      <c r="CD134" s="157">
        <f t="shared" si="93"/>
        <v>1.1417782354960522</v>
      </c>
      <c r="CE134" s="157">
        <f t="shared" si="95"/>
        <v>1.1382614647501712</v>
      </c>
      <c r="CF134" s="157">
        <f t="shared" si="97"/>
        <v>1.1347662913681338</v>
      </c>
      <c r="CG134" s="157">
        <f t="shared" si="99"/>
        <v>1.13283378746594</v>
      </c>
      <c r="CH134" s="157">
        <f t="shared" si="101"/>
        <v>1.133799215953639</v>
      </c>
      <c r="CI134" s="157">
        <f t="shared" si="103"/>
        <v>1.1272665649889848</v>
      </c>
      <c r="CJ134" s="157">
        <f t="shared" si="105"/>
        <v>1.1249788601386774</v>
      </c>
      <c r="CK134" s="157">
        <f t="shared" si="107"/>
        <v>1.1234588751900016</v>
      </c>
      <c r="CL134" s="157">
        <f t="shared" si="109"/>
        <v>1.1213755900202294</v>
      </c>
      <c r="CM134" s="157">
        <f t="shared" si="111"/>
        <v>1.1194883877482329</v>
      </c>
      <c r="CN134" s="157">
        <f t="shared" si="113"/>
        <v>1.1172321128653007</v>
      </c>
      <c r="CO134" s="157">
        <f t="shared" si="115"/>
        <v>1.1095913261050876</v>
      </c>
      <c r="CP134" s="157">
        <f t="shared" si="117"/>
        <v>1.1077435470441299</v>
      </c>
      <c r="CQ134" s="157">
        <f t="shared" si="119"/>
        <v>1.1007777593910308</v>
      </c>
      <c r="CR134" s="157">
        <f t="shared" si="121"/>
        <v>1.0976897689768976</v>
      </c>
      <c r="CS134" s="162">
        <f t="shared" si="123"/>
        <v>1.0938990297648412</v>
      </c>
      <c r="CT134" s="163">
        <f t="shared" si="125"/>
        <v>1.0917446249794847</v>
      </c>
      <c r="CU134" s="163">
        <f t="shared" si="128"/>
        <v>1.0917446249794847</v>
      </c>
      <c r="CV134" s="163">
        <f t="shared" si="130"/>
        <v>1.0895986895986896</v>
      </c>
      <c r="CW134" s="163">
        <f t="shared" si="132"/>
        <v>1.0890635232481991</v>
      </c>
      <c r="CX134" s="163">
        <f t="shared" si="134"/>
        <v>1.0890635232481991</v>
      </c>
      <c r="CY134" s="163">
        <f t="shared" si="136"/>
        <v>1.0887070376432078</v>
      </c>
      <c r="CZ134" s="163">
        <f t="shared" si="138"/>
        <v>1.0887070376432078</v>
      </c>
      <c r="DA134" s="163">
        <f t="shared" si="140"/>
        <v>1.0883917424903096</v>
      </c>
      <c r="DB134" s="163">
        <f t="shared" si="142"/>
        <v>1.0872834259561948</v>
      </c>
      <c r="DC134" s="163">
        <f t="shared" si="144"/>
        <v>1.0849779807535476</v>
      </c>
      <c r="DD134" s="163">
        <f t="shared" si="146"/>
        <v>1.0823299707126586</v>
      </c>
      <c r="DE134" s="163">
        <f t="shared" si="148"/>
        <v>1.0821538962095332</v>
      </c>
      <c r="DF134" s="163">
        <f t="shared" si="150"/>
        <v>1.0782946993029665</v>
      </c>
      <c r="DG134" s="163">
        <f t="shared" si="152"/>
        <v>1.0765496034957114</v>
      </c>
      <c r="DH134" s="163">
        <f t="shared" si="154"/>
        <v>1.0730763026294563</v>
      </c>
      <c r="DI134" s="163">
        <f t="shared" si="156"/>
        <v>1.0704859993562923</v>
      </c>
      <c r="DJ134" s="163">
        <f t="shared" si="158"/>
        <v>1.0699694386359981</v>
      </c>
      <c r="DK134" s="163">
        <f t="shared" si="160"/>
        <v>1.0697973624959793</v>
      </c>
      <c r="DL134" s="163">
        <f t="shared" si="162"/>
        <v>1.067051652229708</v>
      </c>
      <c r="DM134" s="163">
        <f t="shared" si="164"/>
        <v>1.0661965058502965</v>
      </c>
      <c r="DN134" s="163">
        <f t="shared" si="166"/>
        <v>1.0648311189370898</v>
      </c>
      <c r="DO134" s="163">
        <f t="shared" si="168"/>
        <v>1.0629594119527006</v>
      </c>
      <c r="DP134" s="163">
        <f t="shared" si="170"/>
        <v>1.0612635609444798</v>
      </c>
      <c r="DQ134" s="163">
        <f t="shared" si="173"/>
        <v>1.0558730158730159</v>
      </c>
      <c r="DR134" s="163">
        <f t="shared" si="175"/>
        <v>1.0485498108448927</v>
      </c>
      <c r="DS134" s="163">
        <f t="shared" si="178"/>
        <v>1.0406758448060076</v>
      </c>
      <c r="DT134" s="163">
        <f t="shared" si="180"/>
        <v>1.035491905354919</v>
      </c>
      <c r="DU134" s="163">
        <f t="shared" si="182"/>
        <v>1.0303593556381661</v>
      </c>
      <c r="DV134" s="163">
        <f t="shared" si="184"/>
        <v>1.0252774352651048</v>
      </c>
      <c r="DW134" s="163">
        <f t="shared" si="186"/>
        <v>1.0202453987730062</v>
      </c>
      <c r="DX134" s="163">
        <f t="shared" si="188"/>
        <v>1.0151075843125286</v>
      </c>
      <c r="DY134" s="163">
        <f t="shared" si="190"/>
        <v>1.0100212572122684</v>
      </c>
      <c r="DZ134" s="163">
        <f t="shared" ref="DZ134:DZ197" si="192">($B134/$B$133)</f>
        <v>1.0049856473787582</v>
      </c>
      <c r="EA134" s="156">
        <f>($B134/$B$134)</f>
        <v>1</v>
      </c>
      <c r="EB134" s="164"/>
      <c r="EC134" s="164"/>
      <c r="ED134" s="164"/>
      <c r="EE134" s="164"/>
      <c r="EF134" s="164"/>
      <c r="EG134" s="164"/>
      <c r="EH134" s="164"/>
      <c r="EI134" s="164"/>
      <c r="EJ134" s="164"/>
      <c r="EK134" s="164"/>
      <c r="EL134" s="164"/>
      <c r="EM134" s="164"/>
      <c r="EN134" s="157"/>
      <c r="EO134" s="157"/>
      <c r="EP134" s="157"/>
      <c r="EQ134" s="157"/>
      <c r="ER134" s="157"/>
      <c r="ES134" s="157"/>
      <c r="ET134" s="157"/>
      <c r="EU134" s="157"/>
      <c r="EV134" s="157"/>
      <c r="EW134" s="157"/>
      <c r="EX134" s="157"/>
      <c r="EY134" s="157"/>
      <c r="EZ134" s="157"/>
      <c r="FA134" s="157"/>
      <c r="FB134" s="157"/>
      <c r="FC134" s="157"/>
      <c r="FD134" s="157"/>
      <c r="FE134" s="157"/>
      <c r="FF134" s="157"/>
      <c r="FG134" s="157"/>
      <c r="FH134" s="157"/>
      <c r="FI134" s="157"/>
      <c r="FJ134" s="157"/>
      <c r="FK134" s="157"/>
      <c r="FL134" s="157"/>
      <c r="FM134" s="157"/>
      <c r="FN134" s="157"/>
      <c r="FO134" s="157"/>
      <c r="FP134" s="157"/>
      <c r="FQ134" s="157"/>
      <c r="FR134" s="157"/>
      <c r="FS134" s="157"/>
      <c r="FT134" s="157"/>
      <c r="FU134" s="157"/>
      <c r="FV134" s="157"/>
      <c r="FW134" s="157"/>
      <c r="FX134" s="157"/>
      <c r="FY134" s="157"/>
      <c r="FZ134" s="157"/>
      <c r="GA134" s="157"/>
      <c r="GB134" s="157"/>
      <c r="GC134" s="157"/>
      <c r="GD134" s="157"/>
      <c r="GE134" s="157"/>
      <c r="GF134" s="157"/>
      <c r="GG134" s="157"/>
      <c r="GH134" s="157"/>
      <c r="GI134" s="157"/>
      <c r="GJ134" s="157"/>
      <c r="GK134" s="157"/>
      <c r="GL134" s="157"/>
      <c r="GM134" s="157"/>
      <c r="GN134" s="157"/>
      <c r="GO134" s="157"/>
      <c r="GP134" s="157"/>
      <c r="GQ134" s="157"/>
      <c r="GR134" s="157"/>
      <c r="GS134" s="157"/>
      <c r="GT134" s="157"/>
      <c r="GU134" s="157"/>
      <c r="GV134" s="157"/>
      <c r="GW134" s="157"/>
      <c r="GX134" s="157"/>
      <c r="GY134" s="157"/>
      <c r="GZ134" s="157"/>
      <c r="HA134" s="157"/>
      <c r="HB134" s="157"/>
      <c r="HC134" s="157"/>
      <c r="HD134" s="157"/>
      <c r="HE134" s="157"/>
      <c r="HF134" s="157"/>
      <c r="HG134" s="157"/>
      <c r="HH134" s="157"/>
      <c r="HI134" s="157"/>
      <c r="HJ134" s="157"/>
      <c r="HK134" s="157"/>
      <c r="HL134" s="157"/>
      <c r="HM134" s="157"/>
      <c r="HN134" s="157"/>
      <c r="HO134" s="157"/>
      <c r="HP134" s="157"/>
      <c r="HQ134" s="157"/>
      <c r="HR134" s="157"/>
      <c r="HS134" s="157"/>
      <c r="HT134" s="157"/>
      <c r="HU134" s="157"/>
      <c r="HV134" s="157"/>
      <c r="HW134" s="157"/>
      <c r="HX134" s="157"/>
      <c r="HY134" s="157"/>
      <c r="HZ134" s="157"/>
      <c r="IA134" s="157"/>
      <c r="IB134" s="157"/>
      <c r="IC134" s="157"/>
      <c r="ID134" s="157"/>
      <c r="IE134" s="157"/>
      <c r="IF134" s="157"/>
      <c r="IG134" s="157"/>
      <c r="IH134" s="157"/>
      <c r="II134" s="157"/>
      <c r="IJ134" s="157"/>
      <c r="IK134" s="157"/>
      <c r="IL134" s="157"/>
      <c r="IM134" s="157"/>
      <c r="IN134" s="157"/>
      <c r="IO134" s="157"/>
      <c r="IP134" s="157"/>
      <c r="IQ134" s="157"/>
      <c r="IR134" s="157"/>
      <c r="IS134" s="157"/>
      <c r="IT134" s="157"/>
      <c r="IU134" s="157"/>
      <c r="IV134" s="157"/>
      <c r="IW134" s="157"/>
      <c r="IX134" s="157"/>
      <c r="IY134" s="157"/>
      <c r="IZ134" s="157"/>
      <c r="JA134" s="157"/>
      <c r="JB134" s="157"/>
      <c r="JC134" s="157"/>
      <c r="JD134" s="157"/>
      <c r="JE134" s="157"/>
      <c r="JF134" s="157"/>
      <c r="JG134" s="157"/>
      <c r="JH134" s="157"/>
      <c r="JI134" s="157"/>
      <c r="JJ134" s="157"/>
      <c r="JK134" s="157"/>
      <c r="JL134" s="157"/>
      <c r="JM134" s="157"/>
      <c r="JN134" s="157"/>
      <c r="JO134" s="157"/>
      <c r="JP134" s="157"/>
      <c r="JQ134" s="157"/>
      <c r="JR134" s="157"/>
      <c r="JS134" s="157"/>
      <c r="JT134" s="157"/>
      <c r="JU134" s="157"/>
      <c r="JV134" s="157"/>
      <c r="JW134" s="157"/>
      <c r="JX134" s="157"/>
      <c r="JY134" s="157"/>
      <c r="JZ134" s="157"/>
      <c r="KA134" s="157"/>
      <c r="KB134" s="157"/>
      <c r="KC134" s="157"/>
      <c r="KD134" s="157"/>
      <c r="KE134" s="157"/>
      <c r="KF134" s="157"/>
      <c r="KG134" s="157"/>
      <c r="KH134" s="157"/>
      <c r="KI134" s="157"/>
      <c r="KJ134" s="157"/>
      <c r="KK134" s="157"/>
      <c r="KL134" s="157"/>
      <c r="KM134" s="157"/>
      <c r="KN134" s="157"/>
      <c r="KO134" s="157"/>
      <c r="KP134" s="157"/>
      <c r="KQ134" s="157"/>
      <c r="KR134" s="157"/>
      <c r="KS134" s="157"/>
      <c r="KT134" s="157"/>
      <c r="KU134" s="157"/>
      <c r="KV134" s="157"/>
      <c r="KW134" s="157"/>
      <c r="KX134" s="157"/>
      <c r="KY134" s="157"/>
      <c r="KZ134" s="157"/>
      <c r="LA134" s="157"/>
      <c r="LB134" s="157"/>
      <c r="LC134" s="157"/>
      <c r="LD134" s="157"/>
      <c r="LE134" s="157"/>
      <c r="LF134" s="157"/>
      <c r="LG134" s="157"/>
      <c r="LH134" s="157"/>
      <c r="LI134" s="157"/>
      <c r="LJ134" s="157"/>
      <c r="LK134" s="157"/>
      <c r="LL134" s="157"/>
      <c r="LM134" s="157"/>
      <c r="LN134" s="157"/>
      <c r="LO134" s="157"/>
      <c r="LP134" s="157"/>
      <c r="LQ134" s="157"/>
      <c r="LR134" s="157"/>
      <c r="LS134" s="157"/>
      <c r="LT134" s="157"/>
      <c r="LU134" s="157"/>
      <c r="LV134" s="157"/>
      <c r="LW134" s="157"/>
      <c r="LX134" s="157"/>
      <c r="LY134" s="157"/>
      <c r="LZ134" s="157"/>
      <c r="MA134" s="157"/>
      <c r="MB134" s="157"/>
      <c r="MC134" s="157"/>
      <c r="MD134" s="157"/>
      <c r="ME134" s="157"/>
      <c r="MF134" s="157"/>
      <c r="MG134" s="157"/>
      <c r="MH134" s="157"/>
      <c r="MI134" s="157"/>
      <c r="MJ134" s="157"/>
      <c r="MK134" s="157"/>
      <c r="ML134" s="157"/>
      <c r="MM134" s="157"/>
      <c r="MN134" s="157"/>
      <c r="MO134" s="157"/>
      <c r="MP134" s="157"/>
      <c r="MQ134" s="157"/>
      <c r="MR134" s="157"/>
      <c r="MS134" s="157"/>
      <c r="MT134" s="157"/>
      <c r="MU134" s="157"/>
      <c r="MV134" s="157"/>
      <c r="MW134" s="157"/>
      <c r="MX134" s="157"/>
      <c r="MY134" s="157"/>
      <c r="MZ134" s="157"/>
      <c r="NA134" s="157"/>
      <c r="NB134" s="157"/>
      <c r="NC134" s="157"/>
      <c r="ND134" s="157"/>
      <c r="NE134" s="157"/>
      <c r="NF134" s="157"/>
      <c r="NG134" s="157"/>
      <c r="NH134" s="157"/>
      <c r="NI134" s="157"/>
      <c r="NJ134" s="157"/>
      <c r="NK134" s="157"/>
      <c r="NL134" s="157"/>
      <c r="NM134" s="157"/>
      <c r="NN134" s="157"/>
      <c r="NO134" s="157"/>
      <c r="NP134" s="157"/>
      <c r="NQ134" s="157"/>
      <c r="NR134" s="157"/>
      <c r="NS134" s="157"/>
      <c r="NT134" s="157"/>
      <c r="NU134" s="157"/>
      <c r="NV134" s="157"/>
      <c r="NW134" s="157"/>
      <c r="NX134" s="157"/>
      <c r="NY134" s="157"/>
      <c r="NZ134" s="157"/>
      <c r="OA134" s="157"/>
      <c r="OB134" s="157"/>
      <c r="OC134" s="157"/>
      <c r="OD134" s="157"/>
      <c r="OE134" s="157"/>
      <c r="OF134" s="157"/>
      <c r="OG134" s="157"/>
      <c r="OH134" s="157"/>
      <c r="OI134" s="157"/>
      <c r="OJ134" s="157"/>
      <c r="OK134" s="157"/>
      <c r="OL134" s="157"/>
      <c r="OM134" s="157"/>
      <c r="ON134" s="157"/>
      <c r="OO134" s="157"/>
      <c r="OP134" s="157"/>
      <c r="OQ134" s="157"/>
      <c r="OR134" s="157"/>
      <c r="OS134" s="157"/>
      <c r="OT134" s="157"/>
      <c r="OU134" s="157"/>
      <c r="OV134" s="157"/>
      <c r="OW134" s="157"/>
      <c r="OX134" s="157"/>
      <c r="OY134" s="157"/>
      <c r="OZ134" s="157"/>
      <c r="PA134" s="157"/>
      <c r="PB134" s="157"/>
      <c r="PC134" s="157"/>
      <c r="PD134" s="157"/>
      <c r="PE134" s="157"/>
      <c r="PF134" s="157"/>
      <c r="PG134" s="157"/>
      <c r="PH134" s="157"/>
      <c r="PI134" s="157"/>
      <c r="PJ134" s="157"/>
      <c r="PK134" s="157"/>
      <c r="PL134" s="157"/>
      <c r="PM134" s="157"/>
      <c r="PN134" s="157"/>
      <c r="PO134" s="157"/>
      <c r="PP134" s="157"/>
      <c r="PQ134" s="157"/>
      <c r="PR134" s="157"/>
      <c r="PS134" s="157"/>
      <c r="PT134" s="157"/>
      <c r="PU134" s="157"/>
      <c r="PV134" s="157"/>
      <c r="PW134" s="157"/>
      <c r="PX134" s="157"/>
      <c r="PY134" s="157"/>
      <c r="PZ134" s="157"/>
      <c r="QA134" s="157"/>
      <c r="QB134" s="157"/>
      <c r="QC134" s="157"/>
      <c r="QD134" s="157"/>
      <c r="QE134" s="157"/>
      <c r="QF134" s="157"/>
      <c r="QG134" s="157"/>
      <c r="QH134" s="157"/>
      <c r="QI134" s="157"/>
      <c r="QJ134" s="157"/>
      <c r="QK134" s="157"/>
      <c r="QL134" s="157"/>
      <c r="QM134" s="157"/>
      <c r="QN134" s="157"/>
      <c r="QO134" s="157"/>
      <c r="QP134" s="157"/>
      <c r="QQ134" s="157"/>
      <c r="QR134" s="157"/>
      <c r="QS134" s="157"/>
      <c r="QT134" s="157"/>
      <c r="QU134" s="157"/>
      <c r="QV134" s="157"/>
      <c r="QW134" s="157"/>
      <c r="QX134" s="157"/>
      <c r="QY134" s="157"/>
      <c r="QZ134" s="157"/>
      <c r="RA134" s="157"/>
      <c r="RB134" s="157"/>
      <c r="RC134" s="157"/>
      <c r="RD134" s="157"/>
      <c r="RE134" s="157"/>
      <c r="RF134" s="157"/>
      <c r="RG134" s="157"/>
      <c r="RH134" s="157"/>
      <c r="RI134" s="157"/>
      <c r="RJ134" s="157"/>
      <c r="RK134" s="157"/>
      <c r="RL134" s="157"/>
      <c r="RM134" s="157"/>
      <c r="RN134" s="157"/>
      <c r="RO134" s="157"/>
      <c r="RP134" s="157"/>
    </row>
    <row r="135" spans="1:484" ht="13">
      <c r="A135" s="151">
        <v>44409</v>
      </c>
      <c r="B135" s="152">
        <f t="shared" si="176"/>
        <v>6685</v>
      </c>
      <c r="C135" s="153">
        <f t="shared" si="171"/>
        <v>5.0000000000000001E-3</v>
      </c>
      <c r="D135" s="57"/>
      <c r="E135" s="157">
        <f t="shared" si="65"/>
        <v>1.3453411149124572</v>
      </c>
      <c r="F135" s="157">
        <f t="shared" si="68"/>
        <v>1.3351308168564011</v>
      </c>
      <c r="G135" s="157">
        <f t="shared" si="70"/>
        <v>1.3343313373253494</v>
      </c>
      <c r="H135" s="157">
        <f t="shared" si="72"/>
        <v>1.3295544948289579</v>
      </c>
      <c r="I135" s="157">
        <f t="shared" si="74"/>
        <v>1.3277060575968223</v>
      </c>
      <c r="J135" s="157">
        <f t="shared" si="76"/>
        <v>1.3214073927653687</v>
      </c>
      <c r="K135" s="157">
        <f t="shared" si="78"/>
        <v>1.3175009854158455</v>
      </c>
      <c r="L135" s="157">
        <f t="shared" si="80"/>
        <v>1.3131015517580042</v>
      </c>
      <c r="M135" s="157">
        <f t="shared" si="82"/>
        <v>1.3112985484503727</v>
      </c>
      <c r="N135" s="157">
        <f t="shared" si="84"/>
        <v>1.3097570532915361</v>
      </c>
      <c r="O135" s="157">
        <f t="shared" si="86"/>
        <v>1.3074515939761393</v>
      </c>
      <c r="P135" s="157">
        <f t="shared" si="88"/>
        <v>1.3069403714565004</v>
      </c>
      <c r="Q135" s="157">
        <f t="shared" si="90"/>
        <v>1.3056640625</v>
      </c>
      <c r="R135" s="157">
        <f t="shared" si="92"/>
        <v>1.3051542366263178</v>
      </c>
      <c r="S135" s="157">
        <f t="shared" si="94"/>
        <v>1.2995723172628304</v>
      </c>
      <c r="T135" s="157">
        <f t="shared" si="96"/>
        <v>1.2980582524271844</v>
      </c>
      <c r="U135" s="157">
        <f t="shared" si="98"/>
        <v>1.2937874975808012</v>
      </c>
      <c r="V135" s="157">
        <f t="shared" si="100"/>
        <v>1.2930367504835589</v>
      </c>
      <c r="W135" s="157">
        <f t="shared" si="102"/>
        <v>1.2895447530864197</v>
      </c>
      <c r="X135" s="157">
        <f t="shared" si="104"/>
        <v>1.2845887778631822</v>
      </c>
      <c r="Y135" s="157">
        <f t="shared" si="106"/>
        <v>1.2868142444658326</v>
      </c>
      <c r="Z135" s="157">
        <f t="shared" si="108"/>
        <v>1.2845887778631822</v>
      </c>
      <c r="AA135" s="157">
        <f t="shared" si="110"/>
        <v>1.2823709955879532</v>
      </c>
      <c r="AB135" s="157">
        <f t="shared" si="112"/>
        <v>1.283109404990403</v>
      </c>
      <c r="AC135" s="157">
        <f t="shared" si="114"/>
        <v>1.2791810179869882</v>
      </c>
      <c r="AD135" s="157">
        <f t="shared" si="116"/>
        <v>1.2743042317956539</v>
      </c>
      <c r="AE135" s="157">
        <f t="shared" si="118"/>
        <v>1.2735759192227092</v>
      </c>
      <c r="AF135" s="157">
        <f t="shared" si="120"/>
        <v>1.2716378162450066</v>
      </c>
      <c r="AG135" s="157">
        <f t="shared" si="122"/>
        <v>1.2680197268588771</v>
      </c>
      <c r="AH135" s="157">
        <f t="shared" si="124"/>
        <v>1.2646613696556943</v>
      </c>
      <c r="AI135" s="157">
        <f t="shared" si="127"/>
        <v>1.2658587388752129</v>
      </c>
      <c r="AJ135" s="157">
        <f t="shared" si="129"/>
        <v>1.2668182679552775</v>
      </c>
      <c r="AK135" s="157">
        <f t="shared" si="131"/>
        <v>1.2649006622516556</v>
      </c>
      <c r="AL135" s="157">
        <f t="shared" si="133"/>
        <v>1.2594197437829691</v>
      </c>
      <c r="AM135" s="157">
        <f t="shared" si="135"/>
        <v>1.2572879443295091</v>
      </c>
      <c r="AN135" s="157">
        <f t="shared" si="137"/>
        <v>1.2551633496057077</v>
      </c>
      <c r="AO135" s="157">
        <f t="shared" si="139"/>
        <v>1.2556348610067618</v>
      </c>
      <c r="AP135" s="157">
        <f t="shared" si="141"/>
        <v>1.2563427927081376</v>
      </c>
      <c r="AQ135" s="157">
        <f t="shared" si="143"/>
        <v>1.2530459231490159</v>
      </c>
      <c r="AR135" s="157">
        <f t="shared" si="145"/>
        <v>1.248132935026139</v>
      </c>
      <c r="AS135" s="157">
        <f t="shared" si="147"/>
        <v>1.2448789571694601</v>
      </c>
      <c r="AT135" s="157">
        <f t="shared" si="149"/>
        <v>1.243720930232558</v>
      </c>
      <c r="AU135" s="157">
        <f t="shared" si="151"/>
        <v>1.2418725617685307</v>
      </c>
      <c r="AV135" s="157">
        <f t="shared" si="153"/>
        <v>1.2402597402597402</v>
      </c>
      <c r="AW135" s="157">
        <f t="shared" si="155"/>
        <v>1.2359031244222591</v>
      </c>
      <c r="AX135" s="157">
        <f t="shared" si="157"/>
        <v>1.2284086732818817</v>
      </c>
      <c r="AY135" s="157">
        <f t="shared" si="159"/>
        <v>1.2225676664228238</v>
      </c>
      <c r="AZ135" s="157">
        <f t="shared" si="161"/>
        <v>1.2198905109489051</v>
      </c>
      <c r="BA135" s="157">
        <f t="shared" si="163"/>
        <v>1.2161178824813534</v>
      </c>
      <c r="BB135" s="157">
        <f t="shared" si="165"/>
        <v>1.2181122448979591</v>
      </c>
      <c r="BC135" s="157">
        <f t="shared" si="167"/>
        <v>1.2183342445780936</v>
      </c>
      <c r="BD135" s="157">
        <f t="shared" si="169"/>
        <v>1.2154545454545456</v>
      </c>
      <c r="BE135" s="157">
        <f t="shared" si="172"/>
        <v>1.2176684881602915</v>
      </c>
      <c r="BF135" s="157">
        <f t="shared" si="174"/>
        <v>1.2139095696386417</v>
      </c>
      <c r="BG135" s="157">
        <f t="shared" si="177"/>
        <v>1.2132486388384756</v>
      </c>
      <c r="BH135" s="157">
        <f t="shared" si="179"/>
        <v>1.2121486854034451</v>
      </c>
      <c r="BI135" s="157">
        <f t="shared" si="181"/>
        <v>1.2064609276303917</v>
      </c>
      <c r="BJ135" s="157">
        <f t="shared" si="183"/>
        <v>1.2058080808080809</v>
      </c>
      <c r="BK135" s="157">
        <f t="shared" si="185"/>
        <v>1.2014737598849747</v>
      </c>
      <c r="BL135" s="157">
        <f t="shared" si="187"/>
        <v>1.2021219205178926</v>
      </c>
      <c r="BM135" s="157">
        <f t="shared" si="189"/>
        <v>1.20190578928443</v>
      </c>
      <c r="BN135" s="157">
        <f t="shared" si="191"/>
        <v>1.1963135289906943</v>
      </c>
      <c r="BO135" s="157">
        <f t="shared" ref="BO135:BO198" si="193">($B135/$B$70)</f>
        <v>1.1924723510524438</v>
      </c>
      <c r="BP135" s="157">
        <f t="shared" si="64"/>
        <v>1.1867566128173264</v>
      </c>
      <c r="BQ135" s="157">
        <f t="shared" si="66"/>
        <v>1.1859144935249246</v>
      </c>
      <c r="BR135" s="157">
        <f t="shared" si="69"/>
        <v>1.1861249112845991</v>
      </c>
      <c r="BS135" s="157">
        <f t="shared" si="71"/>
        <v>1.181095406360424</v>
      </c>
      <c r="BT135" s="157">
        <f t="shared" si="73"/>
        <v>1.1790123456790123</v>
      </c>
      <c r="BU135" s="157">
        <f t="shared" si="75"/>
        <v>1.1817217606505215</v>
      </c>
      <c r="BV135" s="157">
        <f t="shared" si="77"/>
        <v>1.1767294490406619</v>
      </c>
      <c r="BW135" s="157">
        <f t="shared" si="79"/>
        <v>1.1748681898066784</v>
      </c>
      <c r="BX135" s="157">
        <f t="shared" si="81"/>
        <v>1.1748681898066784</v>
      </c>
      <c r="BY135" s="157">
        <f t="shared" si="83"/>
        <v>1.165852807813045</v>
      </c>
      <c r="BZ135" s="157">
        <f t="shared" si="85"/>
        <v>1.1642284918146988</v>
      </c>
      <c r="CA135" s="157">
        <f t="shared" si="87"/>
        <v>1.1547762998790809</v>
      </c>
      <c r="CB135" s="157">
        <f t="shared" si="89"/>
        <v>1.1521889003791796</v>
      </c>
      <c r="CC135" s="157">
        <f t="shared" si="91"/>
        <v>1.1494154057771664</v>
      </c>
      <c r="CD135" s="157">
        <f t="shared" si="93"/>
        <v>1.1474424991417782</v>
      </c>
      <c r="CE135" s="157">
        <f t="shared" si="95"/>
        <v>1.143908281998631</v>
      </c>
      <c r="CF135" s="157">
        <f t="shared" si="97"/>
        <v>1.1403957693619924</v>
      </c>
      <c r="CG135" s="157">
        <f t="shared" si="99"/>
        <v>1.1384536784741144</v>
      </c>
      <c r="CH135" s="157">
        <f t="shared" si="101"/>
        <v>1.1394238963695245</v>
      </c>
      <c r="CI135" s="157">
        <f t="shared" si="103"/>
        <v>1.132858837485172</v>
      </c>
      <c r="CJ135" s="157">
        <f t="shared" si="105"/>
        <v>1.1305597835278201</v>
      </c>
      <c r="CK135" s="157">
        <f t="shared" si="107"/>
        <v>1.1290322580645162</v>
      </c>
      <c r="CL135" s="157">
        <f t="shared" si="109"/>
        <v>1.1269386378961563</v>
      </c>
      <c r="CM135" s="157">
        <f t="shared" si="111"/>
        <v>1.1250420733759676</v>
      </c>
      <c r="CN135" s="157">
        <f t="shared" si="113"/>
        <v>1.1227746053073564</v>
      </c>
      <c r="CO135" s="157">
        <f t="shared" si="115"/>
        <v>1.115095913261051</v>
      </c>
      <c r="CP135" s="157">
        <f t="shared" si="117"/>
        <v>1.1132389675270609</v>
      </c>
      <c r="CQ135" s="157">
        <f t="shared" si="119"/>
        <v>1.1062386232003971</v>
      </c>
      <c r="CR135" s="157">
        <f t="shared" si="121"/>
        <v>1.1031353135313531</v>
      </c>
      <c r="CS135" s="162">
        <f t="shared" si="123"/>
        <v>1.0993257687880282</v>
      </c>
      <c r="CT135" s="163">
        <f t="shared" si="125"/>
        <v>1.0971606761857871</v>
      </c>
      <c r="CU135" s="163">
        <f t="shared" si="128"/>
        <v>1.0971606761857871</v>
      </c>
      <c r="CV135" s="163">
        <f t="shared" si="130"/>
        <v>1.0950040950040949</v>
      </c>
      <c r="CW135" s="163">
        <f t="shared" si="132"/>
        <v>1.0944662737393582</v>
      </c>
      <c r="CX135" s="163">
        <f t="shared" si="134"/>
        <v>1.0944662737393582</v>
      </c>
      <c r="CY135" s="163">
        <f t="shared" si="136"/>
        <v>1.0941080196399344</v>
      </c>
      <c r="CZ135" s="163">
        <f t="shared" si="138"/>
        <v>1.0941080196399344</v>
      </c>
      <c r="DA135" s="163">
        <f t="shared" si="140"/>
        <v>1.0937911603348947</v>
      </c>
      <c r="DB135" s="163">
        <f t="shared" si="142"/>
        <v>1.0926773455377574</v>
      </c>
      <c r="DC135" s="163">
        <f t="shared" si="144"/>
        <v>1.0903604632197033</v>
      </c>
      <c r="DD135" s="163">
        <f t="shared" si="146"/>
        <v>1.0876993166287017</v>
      </c>
      <c r="DE135" s="163">
        <f t="shared" si="148"/>
        <v>1.0875223686351065</v>
      </c>
      <c r="DF135" s="163">
        <f t="shared" si="150"/>
        <v>1.0836440265845355</v>
      </c>
      <c r="DG135" s="163">
        <f t="shared" si="152"/>
        <v>1.0818902735070399</v>
      </c>
      <c r="DH135" s="163">
        <f t="shared" si="154"/>
        <v>1.0783997418938538</v>
      </c>
      <c r="DI135" s="163">
        <f t="shared" si="156"/>
        <v>1.0757965883488896</v>
      </c>
      <c r="DJ135" s="163">
        <f t="shared" si="158"/>
        <v>1.0752774650152808</v>
      </c>
      <c r="DK135" s="163">
        <f t="shared" si="160"/>
        <v>1.0751045352203281</v>
      </c>
      <c r="DL135" s="163">
        <f t="shared" si="162"/>
        <v>1.0723452037215271</v>
      </c>
      <c r="DM135" s="163">
        <f t="shared" si="164"/>
        <v>1.0714858150344606</v>
      </c>
      <c r="DN135" s="163">
        <f t="shared" si="166"/>
        <v>1.0701136545541861</v>
      </c>
      <c r="DO135" s="163">
        <f t="shared" si="168"/>
        <v>1.0682326621923937</v>
      </c>
      <c r="DP135" s="163">
        <f t="shared" si="170"/>
        <v>1.0665283982131462</v>
      </c>
      <c r="DQ135" s="163">
        <f t="shared" si="173"/>
        <v>1.0611111111111111</v>
      </c>
      <c r="DR135" s="163">
        <f t="shared" si="175"/>
        <v>1.05375157629256</v>
      </c>
      <c r="DS135" s="163">
        <f t="shared" si="178"/>
        <v>1.0458385481852315</v>
      </c>
      <c r="DT135" s="163">
        <f t="shared" si="180"/>
        <v>1.0406288916562889</v>
      </c>
      <c r="DU135" s="163">
        <f t="shared" si="182"/>
        <v>1.0354708798017349</v>
      </c>
      <c r="DV135" s="163">
        <f t="shared" si="184"/>
        <v>1.0303637484586929</v>
      </c>
      <c r="DW135" s="163">
        <f t="shared" si="186"/>
        <v>1.0253067484662577</v>
      </c>
      <c r="DX135" s="163">
        <f t="shared" si="188"/>
        <v>1.0201434457500382</v>
      </c>
      <c r="DY135" s="163">
        <f t="shared" si="190"/>
        <v>1.0150318858184026</v>
      </c>
      <c r="DZ135" s="163">
        <f t="shared" si="192"/>
        <v>1.0099712947575163</v>
      </c>
      <c r="EA135" s="163">
        <f t="shared" ref="EA135:EA198" si="194">($B135/$B$134)</f>
        <v>1.0049609140108238</v>
      </c>
      <c r="EB135" s="156">
        <f>($B135/$B$135)</f>
        <v>1</v>
      </c>
      <c r="EC135" s="164"/>
      <c r="ED135" s="164"/>
      <c r="EE135" s="164"/>
      <c r="EF135" s="164"/>
      <c r="EG135" s="164"/>
      <c r="EH135" s="164"/>
      <c r="EI135" s="164"/>
      <c r="EJ135" s="164"/>
      <c r="EK135" s="164"/>
      <c r="EL135" s="164"/>
      <c r="EM135" s="164"/>
      <c r="EN135" s="157"/>
      <c r="EO135" s="157"/>
      <c r="EP135" s="157"/>
      <c r="EQ135" s="157"/>
      <c r="ER135" s="157"/>
      <c r="ES135" s="157"/>
      <c r="ET135" s="157"/>
      <c r="EU135" s="157"/>
      <c r="EV135" s="157"/>
      <c r="EW135" s="157"/>
      <c r="EX135" s="157"/>
      <c r="EY135" s="157"/>
      <c r="EZ135" s="157"/>
      <c r="FA135" s="157"/>
      <c r="FB135" s="157"/>
      <c r="FC135" s="157"/>
      <c r="FD135" s="157"/>
      <c r="FE135" s="157"/>
      <c r="FF135" s="157"/>
      <c r="FG135" s="157"/>
      <c r="FH135" s="157"/>
      <c r="FI135" s="157"/>
      <c r="FJ135" s="157"/>
      <c r="FK135" s="157"/>
      <c r="FL135" s="157"/>
      <c r="FM135" s="157"/>
      <c r="FN135" s="157"/>
      <c r="FO135" s="157"/>
      <c r="FP135" s="157"/>
      <c r="FQ135" s="157"/>
      <c r="FR135" s="157"/>
      <c r="FS135" s="157"/>
      <c r="FT135" s="157"/>
      <c r="FU135" s="157"/>
      <c r="FV135" s="157"/>
      <c r="FW135" s="157"/>
      <c r="FX135" s="157"/>
      <c r="FY135" s="157"/>
      <c r="FZ135" s="157"/>
      <c r="GA135" s="157"/>
      <c r="GB135" s="157"/>
      <c r="GC135" s="157"/>
      <c r="GD135" s="157"/>
      <c r="GE135" s="157"/>
      <c r="GF135" s="157"/>
      <c r="GG135" s="157"/>
      <c r="GH135" s="157"/>
      <c r="GI135" s="157"/>
      <c r="GJ135" s="157"/>
      <c r="GK135" s="157"/>
      <c r="GL135" s="157"/>
      <c r="GM135" s="157"/>
      <c r="GN135" s="157"/>
      <c r="GO135" s="157"/>
      <c r="GP135" s="157"/>
      <c r="GQ135" s="157"/>
      <c r="GR135" s="157"/>
      <c r="GS135" s="157"/>
      <c r="GT135" s="157"/>
      <c r="GU135" s="157"/>
      <c r="GV135" s="157"/>
      <c r="GW135" s="157"/>
      <c r="GX135" s="157"/>
      <c r="GY135" s="157"/>
      <c r="GZ135" s="157"/>
      <c r="HA135" s="157"/>
      <c r="HB135" s="157"/>
      <c r="HC135" s="157"/>
      <c r="HD135" s="157"/>
      <c r="HE135" s="157"/>
      <c r="HF135" s="157"/>
      <c r="HG135" s="157"/>
      <c r="HH135" s="157"/>
      <c r="HI135" s="157"/>
      <c r="HJ135" s="157"/>
      <c r="HK135" s="157"/>
      <c r="HL135" s="157"/>
      <c r="HM135" s="157"/>
      <c r="HN135" s="157"/>
      <c r="HO135" s="157"/>
      <c r="HP135" s="157"/>
      <c r="HQ135" s="157"/>
      <c r="HR135" s="157"/>
      <c r="HS135" s="157"/>
      <c r="HT135" s="157"/>
      <c r="HU135" s="157"/>
      <c r="HV135" s="157"/>
      <c r="HW135" s="157"/>
      <c r="HX135" s="157"/>
      <c r="HY135" s="157"/>
      <c r="HZ135" s="157"/>
      <c r="IA135" s="157"/>
      <c r="IB135" s="157"/>
      <c r="IC135" s="157"/>
      <c r="ID135" s="157"/>
      <c r="IE135" s="157"/>
      <c r="IF135" s="157"/>
      <c r="IG135" s="157"/>
      <c r="IH135" s="157"/>
      <c r="II135" s="157"/>
      <c r="IJ135" s="157"/>
      <c r="IK135" s="157"/>
      <c r="IL135" s="157"/>
      <c r="IM135" s="157"/>
      <c r="IN135" s="157"/>
      <c r="IO135" s="157"/>
      <c r="IP135" s="157"/>
      <c r="IQ135" s="157"/>
      <c r="IR135" s="157"/>
      <c r="IS135" s="157"/>
      <c r="IT135" s="157"/>
      <c r="IU135" s="157"/>
      <c r="IV135" s="157"/>
      <c r="IW135" s="157"/>
      <c r="IX135" s="157"/>
      <c r="IY135" s="157"/>
      <c r="IZ135" s="157"/>
      <c r="JA135" s="157"/>
      <c r="JB135" s="157"/>
      <c r="JC135" s="157"/>
      <c r="JD135" s="157"/>
      <c r="JE135" s="157"/>
      <c r="JF135" s="157"/>
      <c r="JG135" s="157"/>
      <c r="JH135" s="157"/>
      <c r="JI135" s="157"/>
      <c r="JJ135" s="157"/>
      <c r="JK135" s="157"/>
      <c r="JL135" s="157"/>
      <c r="JM135" s="157"/>
      <c r="JN135" s="157"/>
      <c r="JO135" s="157"/>
      <c r="JP135" s="157"/>
      <c r="JQ135" s="157"/>
      <c r="JR135" s="157"/>
      <c r="JS135" s="157"/>
      <c r="JT135" s="157"/>
      <c r="JU135" s="157"/>
      <c r="JV135" s="157"/>
      <c r="JW135" s="157"/>
      <c r="JX135" s="157"/>
      <c r="JY135" s="157"/>
      <c r="JZ135" s="157"/>
      <c r="KA135" s="157"/>
      <c r="KB135" s="157"/>
      <c r="KC135" s="157"/>
      <c r="KD135" s="157"/>
      <c r="KE135" s="157"/>
      <c r="KF135" s="157"/>
      <c r="KG135" s="157"/>
      <c r="KH135" s="157"/>
      <c r="KI135" s="157"/>
      <c r="KJ135" s="157"/>
      <c r="KK135" s="157"/>
      <c r="KL135" s="157"/>
      <c r="KM135" s="157"/>
      <c r="KN135" s="157"/>
      <c r="KO135" s="157"/>
      <c r="KP135" s="157"/>
      <c r="KQ135" s="157"/>
      <c r="KR135" s="157"/>
      <c r="KS135" s="157"/>
      <c r="KT135" s="157"/>
      <c r="KU135" s="157"/>
      <c r="KV135" s="157"/>
      <c r="KW135" s="157"/>
      <c r="KX135" s="157"/>
      <c r="KY135" s="157"/>
      <c r="KZ135" s="157"/>
      <c r="LA135" s="157"/>
      <c r="LB135" s="157"/>
      <c r="LC135" s="157"/>
      <c r="LD135" s="157"/>
      <c r="LE135" s="157"/>
      <c r="LF135" s="157"/>
      <c r="LG135" s="157"/>
      <c r="LH135" s="157"/>
      <c r="LI135" s="157"/>
      <c r="LJ135" s="157"/>
      <c r="LK135" s="157"/>
      <c r="LL135" s="157"/>
      <c r="LM135" s="157"/>
      <c r="LN135" s="157"/>
      <c r="LO135" s="157"/>
      <c r="LP135" s="157"/>
      <c r="LQ135" s="157"/>
      <c r="LR135" s="157"/>
      <c r="LS135" s="157"/>
      <c r="LT135" s="157"/>
      <c r="LU135" s="157"/>
      <c r="LV135" s="157"/>
      <c r="LW135" s="157"/>
      <c r="LX135" s="157"/>
      <c r="LY135" s="157"/>
      <c r="LZ135" s="157"/>
      <c r="MA135" s="157"/>
      <c r="MB135" s="157"/>
      <c r="MC135" s="157"/>
      <c r="MD135" s="157"/>
      <c r="ME135" s="157"/>
      <c r="MF135" s="157"/>
      <c r="MG135" s="157"/>
      <c r="MH135" s="157"/>
      <c r="MI135" s="157"/>
      <c r="MJ135" s="157"/>
      <c r="MK135" s="157"/>
      <c r="ML135" s="157"/>
      <c r="MM135" s="157"/>
      <c r="MN135" s="157"/>
      <c r="MO135" s="157"/>
      <c r="MP135" s="157"/>
      <c r="MQ135" s="157"/>
      <c r="MR135" s="157"/>
      <c r="MS135" s="157"/>
      <c r="MT135" s="157"/>
      <c r="MU135" s="157"/>
      <c r="MV135" s="157"/>
      <c r="MW135" s="157"/>
      <c r="MX135" s="157"/>
      <c r="MY135" s="157"/>
      <c r="MZ135" s="157"/>
      <c r="NA135" s="157"/>
      <c r="NB135" s="157"/>
      <c r="NC135" s="157"/>
      <c r="ND135" s="157"/>
      <c r="NE135" s="157"/>
      <c r="NF135" s="157"/>
      <c r="NG135" s="157"/>
      <c r="NH135" s="157"/>
      <c r="NI135" s="157"/>
      <c r="NJ135" s="157"/>
      <c r="NK135" s="157"/>
      <c r="NL135" s="157"/>
      <c r="NM135" s="157"/>
      <c r="NN135" s="157"/>
      <c r="NO135" s="157"/>
      <c r="NP135" s="157"/>
      <c r="NQ135" s="157"/>
      <c r="NR135" s="157"/>
      <c r="NS135" s="157"/>
      <c r="NT135" s="157"/>
      <c r="NU135" s="157"/>
      <c r="NV135" s="157"/>
      <c r="NW135" s="157"/>
      <c r="NX135" s="157"/>
      <c r="NY135" s="157"/>
      <c r="NZ135" s="157"/>
      <c r="OA135" s="157"/>
      <c r="OB135" s="157"/>
      <c r="OC135" s="157"/>
      <c r="OD135" s="157"/>
      <c r="OE135" s="157"/>
      <c r="OF135" s="157"/>
      <c r="OG135" s="157"/>
      <c r="OH135" s="157"/>
      <c r="OI135" s="157"/>
      <c r="OJ135" s="157"/>
      <c r="OK135" s="157"/>
      <c r="OL135" s="157"/>
      <c r="OM135" s="157"/>
      <c r="ON135" s="157"/>
      <c r="OO135" s="157"/>
      <c r="OP135" s="157"/>
      <c r="OQ135" s="157"/>
      <c r="OR135" s="157"/>
      <c r="OS135" s="157"/>
      <c r="OT135" s="157"/>
      <c r="OU135" s="157"/>
      <c r="OV135" s="157"/>
      <c r="OW135" s="157"/>
      <c r="OX135" s="157"/>
      <c r="OY135" s="157"/>
      <c r="OZ135" s="157"/>
      <c r="PA135" s="157"/>
      <c r="PB135" s="157"/>
      <c r="PC135" s="157"/>
      <c r="PD135" s="157"/>
      <c r="PE135" s="157"/>
      <c r="PF135" s="157"/>
      <c r="PG135" s="157"/>
      <c r="PH135" s="157"/>
      <c r="PI135" s="157"/>
      <c r="PJ135" s="157"/>
      <c r="PK135" s="157"/>
      <c r="PL135" s="157"/>
      <c r="PM135" s="157"/>
      <c r="PN135" s="157"/>
      <c r="PO135" s="157"/>
      <c r="PP135" s="157"/>
      <c r="PQ135" s="157"/>
      <c r="PR135" s="157"/>
      <c r="PS135" s="157"/>
      <c r="PT135" s="157"/>
      <c r="PU135" s="157"/>
      <c r="PV135" s="157"/>
      <c r="PW135" s="157"/>
      <c r="PX135" s="157"/>
      <c r="PY135" s="157"/>
      <c r="PZ135" s="157"/>
      <c r="QA135" s="157"/>
      <c r="QB135" s="157"/>
      <c r="QC135" s="157"/>
      <c r="QD135" s="157"/>
      <c r="QE135" s="157"/>
      <c r="QF135" s="157"/>
      <c r="QG135" s="157"/>
      <c r="QH135" s="157"/>
      <c r="QI135" s="157"/>
      <c r="QJ135" s="157"/>
      <c r="QK135" s="157"/>
      <c r="QL135" s="157"/>
      <c r="QM135" s="157"/>
      <c r="QN135" s="157"/>
      <c r="QO135" s="157"/>
      <c r="QP135" s="157"/>
      <c r="QQ135" s="157"/>
      <c r="QR135" s="157"/>
      <c r="QS135" s="157"/>
      <c r="QT135" s="157"/>
      <c r="QU135" s="157"/>
      <c r="QV135" s="157"/>
      <c r="QW135" s="157"/>
      <c r="QX135" s="157"/>
      <c r="QY135" s="157"/>
      <c r="QZ135" s="157"/>
      <c r="RA135" s="157"/>
      <c r="RB135" s="157"/>
      <c r="RC135" s="157"/>
      <c r="RD135" s="157"/>
      <c r="RE135" s="157"/>
      <c r="RF135" s="157"/>
      <c r="RG135" s="157"/>
      <c r="RH135" s="157"/>
      <c r="RI135" s="157"/>
      <c r="RJ135" s="157"/>
      <c r="RK135" s="157"/>
      <c r="RL135" s="157"/>
      <c r="RM135" s="157"/>
      <c r="RN135" s="157"/>
      <c r="RO135" s="157"/>
      <c r="RP135" s="157"/>
    </row>
    <row r="136" spans="1:484" ht="13">
      <c r="A136" s="151">
        <v>44440</v>
      </c>
      <c r="B136" s="152">
        <f t="shared" si="176"/>
        <v>6718</v>
      </c>
      <c r="C136" s="153">
        <f t="shared" si="171"/>
        <v>5.0000000000000001E-3</v>
      </c>
      <c r="D136" s="57"/>
      <c r="E136" s="157">
        <f t="shared" si="65"/>
        <v>1.3519822901992353</v>
      </c>
      <c r="F136" s="157">
        <f t="shared" si="68"/>
        <v>1.341721589774316</v>
      </c>
      <c r="G136" s="157">
        <f t="shared" si="70"/>
        <v>1.3409181636726546</v>
      </c>
      <c r="H136" s="157">
        <f t="shared" si="72"/>
        <v>1.3361177406523468</v>
      </c>
      <c r="I136" s="157">
        <f t="shared" si="74"/>
        <v>1.3342601787487587</v>
      </c>
      <c r="J136" s="157">
        <f t="shared" si="76"/>
        <v>1.3279304210318246</v>
      </c>
      <c r="K136" s="157">
        <f t="shared" si="78"/>
        <v>1.3240047299960582</v>
      </c>
      <c r="L136" s="157">
        <f t="shared" si="80"/>
        <v>1.319583578864663</v>
      </c>
      <c r="M136" s="157">
        <f t="shared" si="82"/>
        <v>1.3177716751667321</v>
      </c>
      <c r="N136" s="157">
        <f t="shared" si="84"/>
        <v>1.3162225705329154</v>
      </c>
      <c r="O136" s="157">
        <f t="shared" si="86"/>
        <v>1.3139057304909056</v>
      </c>
      <c r="P136" s="157">
        <f t="shared" si="88"/>
        <v>1.3133919843597264</v>
      </c>
      <c r="Q136" s="157">
        <f t="shared" si="90"/>
        <v>1.3121093749999999</v>
      </c>
      <c r="R136" s="157">
        <f t="shared" si="92"/>
        <v>1.3115970324092152</v>
      </c>
      <c r="S136" s="157">
        <f t="shared" si="94"/>
        <v>1.3059875583203733</v>
      </c>
      <c r="T136" s="157">
        <f t="shared" si="96"/>
        <v>1.3044660194174758</v>
      </c>
      <c r="U136" s="157">
        <f t="shared" si="98"/>
        <v>1.3001741823108186</v>
      </c>
      <c r="V136" s="157">
        <f t="shared" si="100"/>
        <v>1.2994197292069634</v>
      </c>
      <c r="W136" s="157">
        <f t="shared" si="102"/>
        <v>1.2959104938271604</v>
      </c>
      <c r="X136" s="157">
        <f t="shared" si="104"/>
        <v>1.2909300538047657</v>
      </c>
      <c r="Y136" s="157">
        <f t="shared" si="106"/>
        <v>1.2931665062560154</v>
      </c>
      <c r="Z136" s="157">
        <f t="shared" si="108"/>
        <v>1.2909300538047657</v>
      </c>
      <c r="AA136" s="157">
        <f t="shared" si="110"/>
        <v>1.2887013236140419</v>
      </c>
      <c r="AB136" s="157">
        <f t="shared" si="112"/>
        <v>1.289443378119002</v>
      </c>
      <c r="AC136" s="157">
        <f t="shared" si="114"/>
        <v>1.2854955989284347</v>
      </c>
      <c r="AD136" s="157">
        <f t="shared" si="116"/>
        <v>1.2805947388486465</v>
      </c>
      <c r="AE136" s="157">
        <f t="shared" si="118"/>
        <v>1.2798628310154314</v>
      </c>
      <c r="AF136" s="157">
        <f t="shared" si="120"/>
        <v>1.2779151607380634</v>
      </c>
      <c r="AG136" s="157">
        <f t="shared" si="122"/>
        <v>1.2742792109256449</v>
      </c>
      <c r="AH136" s="157">
        <f t="shared" si="124"/>
        <v>1.2709042754445705</v>
      </c>
      <c r="AI136" s="157">
        <f t="shared" si="127"/>
        <v>1.2721075553872372</v>
      </c>
      <c r="AJ136" s="157">
        <f t="shared" si="129"/>
        <v>1.2730718211104795</v>
      </c>
      <c r="AK136" s="157">
        <f t="shared" si="131"/>
        <v>1.2711447492904446</v>
      </c>
      <c r="AL136" s="157">
        <f t="shared" si="133"/>
        <v>1.2656367746797288</v>
      </c>
      <c r="AM136" s="157">
        <f t="shared" si="135"/>
        <v>1.2634944517585105</v>
      </c>
      <c r="AN136" s="157">
        <f t="shared" si="137"/>
        <v>1.2613593691325573</v>
      </c>
      <c r="AO136" s="157">
        <f t="shared" si="139"/>
        <v>1.2618332081141999</v>
      </c>
      <c r="AP136" s="157">
        <f t="shared" si="141"/>
        <v>1.2625446344672053</v>
      </c>
      <c r="AQ136" s="157">
        <f t="shared" si="143"/>
        <v>1.2592314901593251</v>
      </c>
      <c r="AR136" s="157">
        <f t="shared" si="145"/>
        <v>1.2542942494398805</v>
      </c>
      <c r="AS136" s="157">
        <f t="shared" si="147"/>
        <v>1.2510242085661081</v>
      </c>
      <c r="AT136" s="157">
        <f t="shared" si="149"/>
        <v>1.249860465116279</v>
      </c>
      <c r="AU136" s="157">
        <f t="shared" si="151"/>
        <v>1.2480029723202675</v>
      </c>
      <c r="AV136" s="157">
        <f t="shared" si="153"/>
        <v>1.2463821892393321</v>
      </c>
      <c r="AW136" s="157">
        <f t="shared" si="155"/>
        <v>1.2420040672952486</v>
      </c>
      <c r="AX136" s="157">
        <f t="shared" si="157"/>
        <v>1.2344726203601617</v>
      </c>
      <c r="AY136" s="157">
        <f t="shared" si="159"/>
        <v>1.2286027798098025</v>
      </c>
      <c r="AZ136" s="157">
        <f t="shared" si="161"/>
        <v>1.225912408759124</v>
      </c>
      <c r="BA136" s="157">
        <f t="shared" si="163"/>
        <v>1.2221211569947243</v>
      </c>
      <c r="BB136" s="157">
        <f t="shared" si="165"/>
        <v>1.2241253644314869</v>
      </c>
      <c r="BC136" s="157">
        <f t="shared" si="167"/>
        <v>1.224348459996355</v>
      </c>
      <c r="BD136" s="157">
        <f t="shared" si="169"/>
        <v>1.2214545454545453</v>
      </c>
      <c r="BE136" s="157">
        <f t="shared" si="172"/>
        <v>1.22367941712204</v>
      </c>
      <c r="BF136" s="157">
        <f t="shared" si="174"/>
        <v>1.2199019429816598</v>
      </c>
      <c r="BG136" s="157">
        <f t="shared" si="177"/>
        <v>1.2192377495462794</v>
      </c>
      <c r="BH136" s="157">
        <f t="shared" si="179"/>
        <v>1.2181323662737988</v>
      </c>
      <c r="BI136" s="157">
        <f t="shared" si="181"/>
        <v>1.2124165313120376</v>
      </c>
      <c r="BJ136" s="157">
        <f t="shared" si="183"/>
        <v>1.2117604617604618</v>
      </c>
      <c r="BK136" s="157">
        <f t="shared" si="185"/>
        <v>1.2074047447879224</v>
      </c>
      <c r="BL136" s="157">
        <f t="shared" si="187"/>
        <v>1.2080561050170833</v>
      </c>
      <c r="BM136" s="157">
        <f t="shared" si="189"/>
        <v>1.2078389068680331</v>
      </c>
      <c r="BN136" s="157">
        <f t="shared" si="191"/>
        <v>1.2022190408017179</v>
      </c>
      <c r="BO136" s="157">
        <f t="shared" si="193"/>
        <v>1.1983589011773099</v>
      </c>
      <c r="BP136" s="157">
        <f t="shared" ref="BP136:BP199" si="195">($B136/$B$71)</f>
        <v>1.1926149476300372</v>
      </c>
      <c r="BQ136" s="157">
        <f t="shared" si="66"/>
        <v>1.1917686712790492</v>
      </c>
      <c r="BR136" s="157">
        <f t="shared" si="69"/>
        <v>1.1919801277501774</v>
      </c>
      <c r="BS136" s="157">
        <f t="shared" si="71"/>
        <v>1.1869257950530034</v>
      </c>
      <c r="BT136" s="157">
        <f t="shared" si="73"/>
        <v>1.1848324514991182</v>
      </c>
      <c r="BU136" s="157">
        <f t="shared" si="75"/>
        <v>1.1875552412939721</v>
      </c>
      <c r="BV136" s="157">
        <f t="shared" si="77"/>
        <v>1.1825382855131139</v>
      </c>
      <c r="BW136" s="157">
        <f t="shared" si="79"/>
        <v>1.1806678383128295</v>
      </c>
      <c r="BX136" s="157">
        <f t="shared" si="81"/>
        <v>1.1806678383128295</v>
      </c>
      <c r="BY136" s="157">
        <f t="shared" si="83"/>
        <v>1.1716079525636554</v>
      </c>
      <c r="BZ136" s="157">
        <f t="shared" si="85"/>
        <v>1.1699756182514802</v>
      </c>
      <c r="CA136" s="157">
        <f t="shared" si="87"/>
        <v>1.1604767662808775</v>
      </c>
      <c r="CB136" s="157">
        <f t="shared" si="89"/>
        <v>1.1578765942778353</v>
      </c>
      <c r="CC136" s="157">
        <f t="shared" si="91"/>
        <v>1.155089408528198</v>
      </c>
      <c r="CD136" s="157">
        <f t="shared" si="93"/>
        <v>1.1531067627875042</v>
      </c>
      <c r="CE136" s="157">
        <f t="shared" si="95"/>
        <v>1.1495550992470911</v>
      </c>
      <c r="CF136" s="157">
        <f t="shared" si="97"/>
        <v>1.1460252473558512</v>
      </c>
      <c r="CG136" s="157">
        <f t="shared" si="99"/>
        <v>1.1440735694822888</v>
      </c>
      <c r="CH136" s="157">
        <f t="shared" si="101"/>
        <v>1.1450485767854099</v>
      </c>
      <c r="CI136" s="157">
        <f t="shared" si="103"/>
        <v>1.138451109981359</v>
      </c>
      <c r="CJ136" s="157">
        <f t="shared" si="105"/>
        <v>1.1361407069169627</v>
      </c>
      <c r="CK136" s="157">
        <f t="shared" si="107"/>
        <v>1.1346056409390306</v>
      </c>
      <c r="CL136" s="157">
        <f t="shared" si="109"/>
        <v>1.1325016857720835</v>
      </c>
      <c r="CM136" s="157">
        <f t="shared" si="111"/>
        <v>1.1305957590037023</v>
      </c>
      <c r="CN136" s="157">
        <f t="shared" si="113"/>
        <v>1.1283170977494121</v>
      </c>
      <c r="CO136" s="157">
        <f t="shared" si="115"/>
        <v>1.1206005004170141</v>
      </c>
      <c r="CP136" s="157">
        <f t="shared" si="117"/>
        <v>1.1187343880099916</v>
      </c>
      <c r="CQ136" s="157">
        <f t="shared" si="119"/>
        <v>1.1116994870097634</v>
      </c>
      <c r="CR136" s="157">
        <f t="shared" si="121"/>
        <v>1.1085808580858085</v>
      </c>
      <c r="CS136" s="162">
        <f t="shared" si="123"/>
        <v>1.1047525078112153</v>
      </c>
      <c r="CT136" s="163">
        <f t="shared" si="125"/>
        <v>1.1025767273920892</v>
      </c>
      <c r="CU136" s="163">
        <f t="shared" si="128"/>
        <v>1.1025767273920892</v>
      </c>
      <c r="CV136" s="163">
        <f t="shared" si="130"/>
        <v>1.1004095004095005</v>
      </c>
      <c r="CW136" s="163">
        <f t="shared" si="132"/>
        <v>1.0998690242305174</v>
      </c>
      <c r="CX136" s="163">
        <f t="shared" si="134"/>
        <v>1.0998690242305174</v>
      </c>
      <c r="CY136" s="163">
        <f t="shared" si="136"/>
        <v>1.0995090016366613</v>
      </c>
      <c r="CZ136" s="163">
        <f t="shared" si="138"/>
        <v>1.0995090016366613</v>
      </c>
      <c r="DA136" s="163">
        <f t="shared" si="140"/>
        <v>1.0991905781794797</v>
      </c>
      <c r="DB136" s="163">
        <f t="shared" si="142"/>
        <v>1.0980712651193201</v>
      </c>
      <c r="DC136" s="163">
        <f t="shared" si="144"/>
        <v>1.0957429456858587</v>
      </c>
      <c r="DD136" s="163">
        <f t="shared" si="146"/>
        <v>1.0930686625447446</v>
      </c>
      <c r="DE136" s="163">
        <f t="shared" si="148"/>
        <v>1.0928908410606799</v>
      </c>
      <c r="DF136" s="163">
        <f t="shared" si="150"/>
        <v>1.0889933538661047</v>
      </c>
      <c r="DG136" s="163">
        <f t="shared" si="152"/>
        <v>1.0872309435183687</v>
      </c>
      <c r="DH136" s="163">
        <f t="shared" si="154"/>
        <v>1.0837231811582513</v>
      </c>
      <c r="DI136" s="163">
        <f t="shared" si="156"/>
        <v>1.0811071773414869</v>
      </c>
      <c r="DJ136" s="163">
        <f t="shared" si="158"/>
        <v>1.0805854913945634</v>
      </c>
      <c r="DK136" s="163">
        <f t="shared" si="160"/>
        <v>1.0804117079446767</v>
      </c>
      <c r="DL136" s="163">
        <f t="shared" si="162"/>
        <v>1.0776387552133462</v>
      </c>
      <c r="DM136" s="163">
        <f t="shared" si="164"/>
        <v>1.0767751242186248</v>
      </c>
      <c r="DN136" s="163">
        <f t="shared" si="166"/>
        <v>1.0753961901712823</v>
      </c>
      <c r="DO136" s="163">
        <f t="shared" si="168"/>
        <v>1.0735059124320869</v>
      </c>
      <c r="DP136" s="163">
        <f t="shared" si="170"/>
        <v>1.0717932354818125</v>
      </c>
      <c r="DQ136" s="163">
        <f t="shared" si="173"/>
        <v>1.0663492063492064</v>
      </c>
      <c r="DR136" s="163">
        <f t="shared" si="175"/>
        <v>1.058953341740227</v>
      </c>
      <c r="DS136" s="163">
        <f t="shared" si="178"/>
        <v>1.0510012515644556</v>
      </c>
      <c r="DT136" s="163">
        <f t="shared" si="180"/>
        <v>1.0457658779576589</v>
      </c>
      <c r="DU136" s="163">
        <f t="shared" si="182"/>
        <v>1.0405824039653035</v>
      </c>
      <c r="DV136" s="163">
        <f t="shared" si="184"/>
        <v>1.035450061652281</v>
      </c>
      <c r="DW136" s="163">
        <f t="shared" si="186"/>
        <v>1.0303680981595091</v>
      </c>
      <c r="DX136" s="163">
        <f t="shared" si="188"/>
        <v>1.0251793071875477</v>
      </c>
      <c r="DY136" s="163">
        <f t="shared" si="190"/>
        <v>1.0200425144245369</v>
      </c>
      <c r="DZ136" s="163">
        <f t="shared" si="192"/>
        <v>1.0149569421362743</v>
      </c>
      <c r="EA136" s="163">
        <f t="shared" si="194"/>
        <v>1.0099218280216475</v>
      </c>
      <c r="EB136" s="163">
        <f t="shared" ref="EB136:EB199" si="196">($B136/$B$135)</f>
        <v>1.0049364248317127</v>
      </c>
      <c r="EC136" s="156">
        <f>($B136/$B$136)</f>
        <v>1</v>
      </c>
      <c r="ED136" s="164"/>
      <c r="EE136" s="164"/>
      <c r="EF136" s="164"/>
      <c r="EG136" s="164"/>
      <c r="EH136" s="164"/>
      <c r="EI136" s="164"/>
      <c r="EJ136" s="164"/>
      <c r="EK136" s="164"/>
      <c r="EL136" s="164"/>
      <c r="EM136" s="164"/>
      <c r="EN136" s="157"/>
      <c r="EO136" s="157"/>
      <c r="EP136" s="157"/>
      <c r="EQ136" s="157"/>
      <c r="ER136" s="157"/>
      <c r="ES136" s="157"/>
      <c r="ET136" s="157"/>
      <c r="EU136" s="157"/>
      <c r="EV136" s="157"/>
      <c r="EW136" s="157"/>
      <c r="EX136" s="157"/>
      <c r="EY136" s="157"/>
      <c r="EZ136" s="157"/>
      <c r="FA136" s="157"/>
      <c r="FB136" s="157"/>
      <c r="FC136" s="157"/>
      <c r="FD136" s="157"/>
      <c r="FE136" s="157"/>
      <c r="FF136" s="157"/>
      <c r="FG136" s="157"/>
      <c r="FH136" s="157"/>
      <c r="FI136" s="157"/>
      <c r="FJ136" s="157"/>
      <c r="FK136" s="157"/>
      <c r="FL136" s="157"/>
      <c r="FM136" s="157"/>
      <c r="FN136" s="157"/>
      <c r="FO136" s="157"/>
      <c r="FP136" s="157"/>
      <c r="FQ136" s="157"/>
      <c r="FR136" s="157"/>
      <c r="FS136" s="157"/>
      <c r="FT136" s="157"/>
      <c r="FU136" s="157"/>
      <c r="FV136" s="157"/>
      <c r="FW136" s="157"/>
      <c r="FX136" s="157"/>
      <c r="FY136" s="157"/>
      <c r="FZ136" s="157"/>
      <c r="GA136" s="157"/>
      <c r="GB136" s="157"/>
      <c r="GC136" s="157"/>
      <c r="GD136" s="157"/>
      <c r="GE136" s="157"/>
      <c r="GF136" s="157"/>
      <c r="GG136" s="157"/>
      <c r="GH136" s="157"/>
      <c r="GI136" s="157"/>
      <c r="GJ136" s="157"/>
      <c r="GK136" s="157"/>
      <c r="GL136" s="157"/>
      <c r="GM136" s="157"/>
      <c r="GN136" s="157"/>
      <c r="GO136" s="157"/>
      <c r="GP136" s="157"/>
      <c r="GQ136" s="157"/>
      <c r="GR136" s="157"/>
      <c r="GS136" s="157"/>
      <c r="GT136" s="157"/>
      <c r="GU136" s="157"/>
      <c r="GV136" s="157"/>
      <c r="GW136" s="157"/>
      <c r="GX136" s="157"/>
      <c r="GY136" s="157"/>
      <c r="GZ136" s="157"/>
      <c r="HA136" s="157"/>
      <c r="HB136" s="157"/>
      <c r="HC136" s="157"/>
      <c r="HD136" s="157"/>
      <c r="HE136" s="157"/>
      <c r="HF136" s="157"/>
      <c r="HG136" s="157"/>
      <c r="HH136" s="157"/>
      <c r="HI136" s="157"/>
      <c r="HJ136" s="157"/>
      <c r="HK136" s="157"/>
      <c r="HL136" s="157"/>
      <c r="HM136" s="157"/>
      <c r="HN136" s="157"/>
      <c r="HO136" s="157"/>
      <c r="HP136" s="157"/>
      <c r="HQ136" s="157"/>
      <c r="HR136" s="157"/>
      <c r="HS136" s="157"/>
      <c r="HT136" s="157"/>
      <c r="HU136" s="157"/>
      <c r="HV136" s="157"/>
      <c r="HW136" s="157"/>
      <c r="HX136" s="157"/>
      <c r="HY136" s="157"/>
      <c r="HZ136" s="157"/>
      <c r="IA136" s="157"/>
      <c r="IB136" s="157"/>
      <c r="IC136" s="157"/>
      <c r="ID136" s="157"/>
      <c r="IE136" s="157"/>
      <c r="IF136" s="157"/>
      <c r="IG136" s="157"/>
      <c r="IH136" s="157"/>
      <c r="II136" s="157"/>
      <c r="IJ136" s="157"/>
      <c r="IK136" s="157"/>
      <c r="IL136" s="157"/>
      <c r="IM136" s="157"/>
      <c r="IN136" s="157"/>
      <c r="IO136" s="157"/>
      <c r="IP136" s="157"/>
      <c r="IQ136" s="157"/>
      <c r="IR136" s="157"/>
      <c r="IS136" s="157"/>
      <c r="IT136" s="157"/>
      <c r="IU136" s="157"/>
      <c r="IV136" s="157"/>
      <c r="IW136" s="157"/>
      <c r="IX136" s="157"/>
      <c r="IY136" s="157"/>
      <c r="IZ136" s="157"/>
      <c r="JA136" s="157"/>
      <c r="JB136" s="157"/>
      <c r="JC136" s="157"/>
      <c r="JD136" s="157"/>
      <c r="JE136" s="157"/>
      <c r="JF136" s="157"/>
      <c r="JG136" s="157"/>
      <c r="JH136" s="157"/>
      <c r="JI136" s="157"/>
      <c r="JJ136" s="157"/>
      <c r="JK136" s="157"/>
      <c r="JL136" s="157"/>
      <c r="JM136" s="157"/>
      <c r="JN136" s="157"/>
      <c r="JO136" s="157"/>
      <c r="JP136" s="157"/>
      <c r="JQ136" s="157"/>
      <c r="JR136" s="157"/>
      <c r="JS136" s="157"/>
      <c r="JT136" s="157"/>
      <c r="JU136" s="157"/>
      <c r="JV136" s="157"/>
      <c r="JW136" s="157"/>
      <c r="JX136" s="157"/>
      <c r="JY136" s="157"/>
      <c r="JZ136" s="157"/>
      <c r="KA136" s="157"/>
      <c r="KB136" s="157"/>
      <c r="KC136" s="157"/>
      <c r="KD136" s="157"/>
      <c r="KE136" s="157"/>
      <c r="KF136" s="157"/>
      <c r="KG136" s="157"/>
      <c r="KH136" s="157"/>
      <c r="KI136" s="157"/>
      <c r="KJ136" s="157"/>
      <c r="KK136" s="157"/>
      <c r="KL136" s="157"/>
      <c r="KM136" s="157"/>
      <c r="KN136" s="157"/>
      <c r="KO136" s="157"/>
      <c r="KP136" s="157"/>
      <c r="KQ136" s="157"/>
      <c r="KR136" s="157"/>
      <c r="KS136" s="157"/>
      <c r="KT136" s="157"/>
      <c r="KU136" s="157"/>
      <c r="KV136" s="157"/>
      <c r="KW136" s="157"/>
      <c r="KX136" s="157"/>
      <c r="KY136" s="157"/>
      <c r="KZ136" s="157"/>
      <c r="LA136" s="157"/>
      <c r="LB136" s="157"/>
      <c r="LC136" s="157"/>
      <c r="LD136" s="157"/>
      <c r="LE136" s="157"/>
      <c r="LF136" s="157"/>
      <c r="LG136" s="157"/>
      <c r="LH136" s="157"/>
      <c r="LI136" s="157"/>
      <c r="LJ136" s="157"/>
      <c r="LK136" s="157"/>
      <c r="LL136" s="157"/>
      <c r="LM136" s="157"/>
      <c r="LN136" s="157"/>
      <c r="LO136" s="157"/>
      <c r="LP136" s="157"/>
      <c r="LQ136" s="157"/>
      <c r="LR136" s="157"/>
      <c r="LS136" s="157"/>
      <c r="LT136" s="157"/>
      <c r="LU136" s="157"/>
      <c r="LV136" s="157"/>
      <c r="LW136" s="157"/>
      <c r="LX136" s="157"/>
      <c r="LY136" s="157"/>
      <c r="LZ136" s="157"/>
      <c r="MA136" s="157"/>
      <c r="MB136" s="157"/>
      <c r="MC136" s="157"/>
      <c r="MD136" s="157"/>
      <c r="ME136" s="157"/>
      <c r="MF136" s="157"/>
      <c r="MG136" s="157"/>
      <c r="MH136" s="157"/>
      <c r="MI136" s="157"/>
      <c r="MJ136" s="157"/>
      <c r="MK136" s="157"/>
      <c r="ML136" s="157"/>
      <c r="MM136" s="157"/>
      <c r="MN136" s="157"/>
      <c r="MO136" s="157"/>
      <c r="MP136" s="157"/>
      <c r="MQ136" s="157"/>
      <c r="MR136" s="157"/>
      <c r="MS136" s="157"/>
      <c r="MT136" s="157"/>
      <c r="MU136" s="157"/>
      <c r="MV136" s="157"/>
      <c r="MW136" s="157"/>
      <c r="MX136" s="157"/>
      <c r="MY136" s="157"/>
      <c r="MZ136" s="157"/>
      <c r="NA136" s="157"/>
      <c r="NB136" s="157"/>
      <c r="NC136" s="157"/>
      <c r="ND136" s="157"/>
      <c r="NE136" s="157"/>
      <c r="NF136" s="157"/>
      <c r="NG136" s="157"/>
      <c r="NH136" s="157"/>
      <c r="NI136" s="157"/>
      <c r="NJ136" s="157"/>
      <c r="NK136" s="157"/>
      <c r="NL136" s="157"/>
      <c r="NM136" s="157"/>
      <c r="NN136" s="157"/>
      <c r="NO136" s="157"/>
      <c r="NP136" s="157"/>
      <c r="NQ136" s="157"/>
      <c r="NR136" s="157"/>
      <c r="NS136" s="157"/>
      <c r="NT136" s="157"/>
      <c r="NU136" s="157"/>
      <c r="NV136" s="157"/>
      <c r="NW136" s="157"/>
      <c r="NX136" s="157"/>
      <c r="NY136" s="157"/>
      <c r="NZ136" s="157"/>
      <c r="OA136" s="157"/>
      <c r="OB136" s="157"/>
      <c r="OC136" s="157"/>
      <c r="OD136" s="157"/>
      <c r="OE136" s="157"/>
      <c r="OF136" s="157"/>
      <c r="OG136" s="157"/>
      <c r="OH136" s="157"/>
      <c r="OI136" s="157"/>
      <c r="OJ136" s="157"/>
      <c r="OK136" s="157"/>
      <c r="OL136" s="157"/>
      <c r="OM136" s="157"/>
      <c r="ON136" s="157"/>
      <c r="OO136" s="157"/>
      <c r="OP136" s="157"/>
      <c r="OQ136" s="157"/>
      <c r="OR136" s="157"/>
      <c r="OS136" s="157"/>
      <c r="OT136" s="157"/>
      <c r="OU136" s="157"/>
      <c r="OV136" s="157"/>
      <c r="OW136" s="157"/>
      <c r="OX136" s="157"/>
      <c r="OY136" s="157"/>
      <c r="OZ136" s="157"/>
      <c r="PA136" s="157"/>
      <c r="PB136" s="157"/>
      <c r="PC136" s="157"/>
      <c r="PD136" s="157"/>
      <c r="PE136" s="157"/>
      <c r="PF136" s="157"/>
      <c r="PG136" s="157"/>
      <c r="PH136" s="157"/>
      <c r="PI136" s="157"/>
      <c r="PJ136" s="157"/>
      <c r="PK136" s="157"/>
      <c r="PL136" s="157"/>
      <c r="PM136" s="157"/>
      <c r="PN136" s="157"/>
      <c r="PO136" s="157"/>
      <c r="PP136" s="157"/>
      <c r="PQ136" s="157"/>
      <c r="PR136" s="157"/>
      <c r="PS136" s="157"/>
      <c r="PT136" s="157"/>
      <c r="PU136" s="157"/>
      <c r="PV136" s="157"/>
      <c r="PW136" s="157"/>
      <c r="PX136" s="157"/>
      <c r="PY136" s="157"/>
      <c r="PZ136" s="157"/>
      <c r="QA136" s="157"/>
      <c r="QB136" s="157"/>
      <c r="QC136" s="157"/>
      <c r="QD136" s="157"/>
      <c r="QE136" s="157"/>
      <c r="QF136" s="157"/>
      <c r="QG136" s="157"/>
      <c r="QH136" s="157"/>
      <c r="QI136" s="157"/>
      <c r="QJ136" s="157"/>
      <c r="QK136" s="157"/>
      <c r="QL136" s="157"/>
      <c r="QM136" s="157"/>
      <c r="QN136" s="157"/>
      <c r="QO136" s="157"/>
      <c r="QP136" s="157"/>
      <c r="QQ136" s="157"/>
      <c r="QR136" s="157"/>
      <c r="QS136" s="157"/>
      <c r="QT136" s="157"/>
      <c r="QU136" s="157"/>
      <c r="QV136" s="157"/>
      <c r="QW136" s="157"/>
      <c r="QX136" s="157"/>
      <c r="QY136" s="157"/>
      <c r="QZ136" s="157"/>
      <c r="RA136" s="157"/>
      <c r="RB136" s="157"/>
      <c r="RC136" s="157"/>
      <c r="RD136" s="157"/>
      <c r="RE136" s="157"/>
      <c r="RF136" s="157"/>
      <c r="RG136" s="157"/>
      <c r="RH136" s="157"/>
      <c r="RI136" s="157"/>
      <c r="RJ136" s="157"/>
      <c r="RK136" s="157"/>
      <c r="RL136" s="157"/>
      <c r="RM136" s="157"/>
      <c r="RN136" s="157"/>
      <c r="RO136" s="157"/>
      <c r="RP136" s="157"/>
    </row>
    <row r="137" spans="1:484" ht="13">
      <c r="A137" s="151">
        <v>44470</v>
      </c>
      <c r="B137" s="152">
        <f t="shared" si="176"/>
        <v>6752</v>
      </c>
      <c r="C137" s="153">
        <f t="shared" si="171"/>
        <v>5.0000000000000001E-3</v>
      </c>
      <c r="D137" s="57"/>
      <c r="E137" s="157">
        <f t="shared" ref="E137:E200" si="197">($B137/$B$8)</f>
        <v>1.3588247132219762</v>
      </c>
      <c r="F137" s="157">
        <f t="shared" si="68"/>
        <v>1.3485120830836828</v>
      </c>
      <c r="G137" s="157">
        <f t="shared" si="70"/>
        <v>1.3477045908183634</v>
      </c>
      <c r="H137" s="157">
        <f t="shared" si="72"/>
        <v>1.3428798727128082</v>
      </c>
      <c r="I137" s="157">
        <f t="shared" si="74"/>
        <v>1.341012909632572</v>
      </c>
      <c r="J137" s="157">
        <f t="shared" si="76"/>
        <v>1.3346511168215063</v>
      </c>
      <c r="K137" s="157">
        <f t="shared" si="78"/>
        <v>1.3307055577453686</v>
      </c>
      <c r="L137" s="157">
        <f t="shared" si="80"/>
        <v>1.32626203103516</v>
      </c>
      <c r="M137" s="157">
        <f t="shared" si="82"/>
        <v>1.3244409572381326</v>
      </c>
      <c r="N137" s="157">
        <f t="shared" si="84"/>
        <v>1.322884012539185</v>
      </c>
      <c r="O137" s="157">
        <f t="shared" si="86"/>
        <v>1.3205554469000587</v>
      </c>
      <c r="P137" s="157">
        <f t="shared" si="88"/>
        <v>1.320039100684262</v>
      </c>
      <c r="Q137" s="157">
        <f t="shared" si="90"/>
        <v>1.3187500000000001</v>
      </c>
      <c r="R137" s="157">
        <f t="shared" si="92"/>
        <v>1.3182350644279579</v>
      </c>
      <c r="S137" s="157">
        <f t="shared" si="94"/>
        <v>1.3125972006220841</v>
      </c>
      <c r="T137" s="157">
        <f t="shared" si="96"/>
        <v>1.3110679611650486</v>
      </c>
      <c r="U137" s="157">
        <f t="shared" si="98"/>
        <v>1.3067544029417457</v>
      </c>
      <c r="V137" s="157">
        <f t="shared" si="100"/>
        <v>1.3059961315280464</v>
      </c>
      <c r="W137" s="157">
        <f t="shared" si="102"/>
        <v>1.3024691358024691</v>
      </c>
      <c r="X137" s="157">
        <f t="shared" si="104"/>
        <v>1.2974634896233666</v>
      </c>
      <c r="Y137" s="157">
        <f t="shared" si="106"/>
        <v>1.299711260827719</v>
      </c>
      <c r="Z137" s="157">
        <f t="shared" si="108"/>
        <v>1.2974634896233666</v>
      </c>
      <c r="AA137" s="157">
        <f t="shared" si="110"/>
        <v>1.2952234797621331</v>
      </c>
      <c r="AB137" s="157">
        <f t="shared" si="112"/>
        <v>1.2959692898272552</v>
      </c>
      <c r="AC137" s="157">
        <f t="shared" si="114"/>
        <v>1.292001530807501</v>
      </c>
      <c r="AD137" s="157">
        <f t="shared" si="116"/>
        <v>1.2870758673274876</v>
      </c>
      <c r="AE137" s="157">
        <f t="shared" si="118"/>
        <v>1.2863402552867214</v>
      </c>
      <c r="AF137" s="157">
        <f t="shared" si="120"/>
        <v>1.2843827277915161</v>
      </c>
      <c r="AG137" s="157">
        <f t="shared" si="122"/>
        <v>1.2807283763277693</v>
      </c>
      <c r="AH137" s="157">
        <f t="shared" si="124"/>
        <v>1.277336360196746</v>
      </c>
      <c r="AI137" s="157">
        <f t="shared" si="127"/>
        <v>1.2785457299753835</v>
      </c>
      <c r="AJ137" s="157">
        <f t="shared" si="129"/>
        <v>1.279514875876445</v>
      </c>
      <c r="AK137" s="157">
        <f t="shared" si="131"/>
        <v>1.2775780510879848</v>
      </c>
      <c r="AL137" s="157">
        <f t="shared" si="133"/>
        <v>1.2720422004521477</v>
      </c>
      <c r="AM137" s="157">
        <f t="shared" si="135"/>
        <v>1.2698890351702088</v>
      </c>
      <c r="AN137" s="157">
        <f t="shared" si="137"/>
        <v>1.2677431468268869</v>
      </c>
      <c r="AO137" s="157">
        <f t="shared" si="139"/>
        <v>1.2682193839218632</v>
      </c>
      <c r="AP137" s="157">
        <f t="shared" si="141"/>
        <v>1.2689344108250329</v>
      </c>
      <c r="AQ137" s="157">
        <f t="shared" si="143"/>
        <v>1.2656044985941892</v>
      </c>
      <c r="AR137" s="157">
        <f t="shared" si="145"/>
        <v>1.2606422703510083</v>
      </c>
      <c r="AS137" s="157">
        <f t="shared" si="147"/>
        <v>1.2573556797020484</v>
      </c>
      <c r="AT137" s="157">
        <f t="shared" si="149"/>
        <v>1.2561860465116279</v>
      </c>
      <c r="AU137" s="157">
        <f t="shared" si="151"/>
        <v>1.2543191528887239</v>
      </c>
      <c r="AV137" s="157">
        <f t="shared" si="153"/>
        <v>1.2526901669758812</v>
      </c>
      <c r="AW137" s="157">
        <f t="shared" si="155"/>
        <v>1.2482898872249955</v>
      </c>
      <c r="AX137" s="157">
        <f t="shared" si="157"/>
        <v>1.2407203234105109</v>
      </c>
      <c r="AY137" s="157">
        <f t="shared" si="159"/>
        <v>1.2348207754206291</v>
      </c>
      <c r="AZ137" s="157">
        <f t="shared" si="161"/>
        <v>1.2321167883211679</v>
      </c>
      <c r="BA137" s="157">
        <f t="shared" si="163"/>
        <v>1.2283063489175914</v>
      </c>
      <c r="BB137" s="157">
        <f t="shared" si="165"/>
        <v>1.2303206997084548</v>
      </c>
      <c r="BC137" s="157">
        <f t="shared" si="167"/>
        <v>1.2305449243666848</v>
      </c>
      <c r="BD137" s="157">
        <f t="shared" si="169"/>
        <v>1.2276363636363636</v>
      </c>
      <c r="BE137" s="157">
        <f t="shared" si="172"/>
        <v>1.2298724954462659</v>
      </c>
      <c r="BF137" s="157">
        <f t="shared" si="174"/>
        <v>1.2260759033956783</v>
      </c>
      <c r="BG137" s="157">
        <f t="shared" si="177"/>
        <v>1.2254083484573504</v>
      </c>
      <c r="BH137" s="157">
        <f t="shared" si="179"/>
        <v>1.2242973708068903</v>
      </c>
      <c r="BI137" s="157">
        <f t="shared" si="181"/>
        <v>1.2185526078325213</v>
      </c>
      <c r="BJ137" s="157">
        <f t="shared" si="183"/>
        <v>1.2178932178932178</v>
      </c>
      <c r="BK137" s="157">
        <f t="shared" si="185"/>
        <v>1.2135154565061108</v>
      </c>
      <c r="BL137" s="157">
        <f t="shared" si="187"/>
        <v>1.2141701132889768</v>
      </c>
      <c r="BM137" s="157">
        <f t="shared" si="189"/>
        <v>1.2139518158935634</v>
      </c>
      <c r="BN137" s="157">
        <f t="shared" si="191"/>
        <v>1.2083035075161059</v>
      </c>
      <c r="BO137" s="157">
        <f t="shared" si="193"/>
        <v>1.2044238316089904</v>
      </c>
      <c r="BP137" s="157">
        <f t="shared" si="195"/>
        <v>1.198650807740103</v>
      </c>
      <c r="BQ137" s="157">
        <f t="shared" ref="BQ137:BQ200" si="198">($B137/$B$72)</f>
        <v>1.1978002483590562</v>
      </c>
      <c r="BR137" s="157">
        <f t="shared" si="69"/>
        <v>1.1980127750177432</v>
      </c>
      <c r="BS137" s="157">
        <f t="shared" si="71"/>
        <v>1.1929328621908126</v>
      </c>
      <c r="BT137" s="157">
        <f t="shared" si="73"/>
        <v>1.1908289241622574</v>
      </c>
      <c r="BU137" s="157">
        <f t="shared" si="75"/>
        <v>1.1935654940781333</v>
      </c>
      <c r="BV137" s="157">
        <f t="shared" si="77"/>
        <v>1.1885231473332161</v>
      </c>
      <c r="BW137" s="157">
        <f t="shared" si="79"/>
        <v>1.1866432337434094</v>
      </c>
      <c r="BX137" s="157">
        <f t="shared" si="81"/>
        <v>1.1866432337434094</v>
      </c>
      <c r="BY137" s="157">
        <f t="shared" si="83"/>
        <v>1.177537495640042</v>
      </c>
      <c r="BZ137" s="157">
        <f t="shared" si="85"/>
        <v>1.1758969000348312</v>
      </c>
      <c r="CA137" s="157">
        <f t="shared" si="87"/>
        <v>1.166349974088789</v>
      </c>
      <c r="CB137" s="157">
        <f t="shared" si="89"/>
        <v>1.1637366425370561</v>
      </c>
      <c r="CC137" s="157">
        <f t="shared" si="91"/>
        <v>1.1609353507565336</v>
      </c>
      <c r="CD137" s="157">
        <f t="shared" si="93"/>
        <v>1.1589426707861312</v>
      </c>
      <c r="CE137" s="157">
        <f t="shared" si="95"/>
        <v>1.1553730321697468</v>
      </c>
      <c r="CF137" s="157">
        <f t="shared" si="97"/>
        <v>1.1518253155919482</v>
      </c>
      <c r="CG137" s="157">
        <f t="shared" si="99"/>
        <v>1.1498637602179838</v>
      </c>
      <c r="CH137" s="157">
        <f t="shared" si="101"/>
        <v>1.1508437020623827</v>
      </c>
      <c r="CI137" s="157">
        <f t="shared" si="103"/>
        <v>1.144212845280461</v>
      </c>
      <c r="CJ137" s="157">
        <f t="shared" si="105"/>
        <v>1.1418907491966852</v>
      </c>
      <c r="CK137" s="157">
        <f t="shared" si="107"/>
        <v>1.1403479142036819</v>
      </c>
      <c r="CL137" s="157">
        <f t="shared" si="109"/>
        <v>1.1382333108563722</v>
      </c>
      <c r="CM137" s="157">
        <f t="shared" si="111"/>
        <v>1.136317738135308</v>
      </c>
      <c r="CN137" s="157">
        <f t="shared" si="113"/>
        <v>1.1340275445078938</v>
      </c>
      <c r="CO137" s="157">
        <f t="shared" si="115"/>
        <v>1.1262718932443703</v>
      </c>
      <c r="CP137" s="157">
        <f t="shared" si="117"/>
        <v>1.1243963363863447</v>
      </c>
      <c r="CQ137" s="157">
        <f t="shared" si="119"/>
        <v>1.1173258315406256</v>
      </c>
      <c r="CR137" s="157">
        <f t="shared" si="121"/>
        <v>1.1141914191419142</v>
      </c>
      <c r="CS137" s="162">
        <f t="shared" si="123"/>
        <v>1.1103436934714686</v>
      </c>
      <c r="CT137" s="163">
        <f t="shared" si="125"/>
        <v>1.108156901362219</v>
      </c>
      <c r="CU137" s="163">
        <f t="shared" si="128"/>
        <v>1.108156901362219</v>
      </c>
      <c r="CV137" s="163">
        <f t="shared" si="130"/>
        <v>1.1059787059787061</v>
      </c>
      <c r="CW137" s="163">
        <f t="shared" si="132"/>
        <v>1.1054354944335298</v>
      </c>
      <c r="CX137" s="163">
        <f t="shared" si="134"/>
        <v>1.1054354944335298</v>
      </c>
      <c r="CY137" s="163">
        <f t="shared" si="136"/>
        <v>1.1050736497545008</v>
      </c>
      <c r="CZ137" s="163">
        <f t="shared" si="138"/>
        <v>1.1050736497545008</v>
      </c>
      <c r="DA137" s="163">
        <f t="shared" si="140"/>
        <v>1.1047536147466281</v>
      </c>
      <c r="DB137" s="163">
        <f t="shared" si="142"/>
        <v>1.1036286368094148</v>
      </c>
      <c r="DC137" s="163">
        <f t="shared" si="144"/>
        <v>1.1012885336812919</v>
      </c>
      <c r="DD137" s="163">
        <f t="shared" si="146"/>
        <v>1.0986007159127888</v>
      </c>
      <c r="DE137" s="163">
        <f t="shared" si="148"/>
        <v>1.0984219944688467</v>
      </c>
      <c r="DF137" s="163">
        <f t="shared" si="150"/>
        <v>1.0945047819743881</v>
      </c>
      <c r="DG137" s="163">
        <f t="shared" si="152"/>
        <v>1.0927334520148893</v>
      </c>
      <c r="DH137" s="163">
        <f t="shared" si="154"/>
        <v>1.0892079367639942</v>
      </c>
      <c r="DI137" s="163">
        <f t="shared" si="156"/>
        <v>1.086578693273254</v>
      </c>
      <c r="DJ137" s="163">
        <f t="shared" si="158"/>
        <v>1.0860543670580667</v>
      </c>
      <c r="DK137" s="163">
        <f t="shared" si="160"/>
        <v>1.0858797040849149</v>
      </c>
      <c r="DL137" s="163">
        <f t="shared" si="162"/>
        <v>1.0830927173564324</v>
      </c>
      <c r="DM137" s="163">
        <f t="shared" si="164"/>
        <v>1.0822247154992788</v>
      </c>
      <c r="DN137" s="163">
        <f t="shared" si="166"/>
        <v>1.0808388026252602</v>
      </c>
      <c r="DO137" s="163">
        <f t="shared" si="168"/>
        <v>1.0789389581335891</v>
      </c>
      <c r="DP137" s="163">
        <f t="shared" si="170"/>
        <v>1.0772176132737716</v>
      </c>
      <c r="DQ137" s="163">
        <f t="shared" si="173"/>
        <v>1.0717460317460317</v>
      </c>
      <c r="DR137" s="163">
        <f t="shared" si="175"/>
        <v>1.064312736443884</v>
      </c>
      <c r="DS137" s="163">
        <f t="shared" si="178"/>
        <v>1.0563204005006257</v>
      </c>
      <c r="DT137" s="163">
        <f t="shared" si="180"/>
        <v>1.0510585305105853</v>
      </c>
      <c r="DU137" s="163">
        <f t="shared" si="182"/>
        <v>1.0458488228004956</v>
      </c>
      <c r="DV137" s="163">
        <f t="shared" si="184"/>
        <v>1.0406905055487052</v>
      </c>
      <c r="DW137" s="163">
        <f t="shared" si="186"/>
        <v>1.0355828220858896</v>
      </c>
      <c r="DX137" s="163">
        <f t="shared" si="188"/>
        <v>1.0303677704867999</v>
      </c>
      <c r="DY137" s="163">
        <f t="shared" si="190"/>
        <v>1.02520498026116</v>
      </c>
      <c r="DZ137" s="163">
        <f t="shared" si="192"/>
        <v>1.0200936697386311</v>
      </c>
      <c r="EA137" s="163">
        <f t="shared" si="194"/>
        <v>1.0150330727600723</v>
      </c>
      <c r="EB137" s="163">
        <f t="shared" si="196"/>
        <v>1.0100224382946896</v>
      </c>
      <c r="EC137" s="163">
        <f t="shared" ref="EC137:EC200" si="199">($B137/$B$136)</f>
        <v>1.0050610300684728</v>
      </c>
      <c r="ED137" s="156">
        <f>($B137/$B$137)</f>
        <v>1</v>
      </c>
      <c r="EE137" s="164"/>
      <c r="EF137" s="164"/>
      <c r="EG137" s="164"/>
      <c r="EH137" s="164"/>
      <c r="EI137" s="164"/>
      <c r="EJ137" s="164"/>
      <c r="EK137" s="164"/>
      <c r="EL137" s="164"/>
      <c r="EM137" s="164"/>
      <c r="EN137" s="157"/>
      <c r="EO137" s="157"/>
      <c r="EP137" s="157"/>
      <c r="EQ137" s="157"/>
      <c r="ER137" s="157"/>
      <c r="ES137" s="157"/>
      <c r="ET137" s="157"/>
      <c r="EU137" s="157"/>
      <c r="EV137" s="157"/>
      <c r="EW137" s="157"/>
      <c r="EX137" s="157"/>
      <c r="EY137" s="157"/>
      <c r="EZ137" s="157"/>
      <c r="FA137" s="157"/>
      <c r="FB137" s="157"/>
      <c r="FC137" s="157"/>
      <c r="FD137" s="157"/>
      <c r="FE137" s="157"/>
      <c r="FF137" s="157"/>
      <c r="FG137" s="157"/>
      <c r="FH137" s="157"/>
      <c r="FI137" s="157"/>
      <c r="FJ137" s="157"/>
      <c r="FK137" s="157"/>
      <c r="FL137" s="157"/>
      <c r="FM137" s="157"/>
      <c r="FN137" s="157"/>
      <c r="FO137" s="157"/>
      <c r="FP137" s="157"/>
      <c r="FQ137" s="157"/>
      <c r="FR137" s="157"/>
      <c r="FS137" s="157"/>
      <c r="FT137" s="157"/>
      <c r="FU137" s="157"/>
      <c r="FV137" s="157"/>
      <c r="FW137" s="157"/>
      <c r="FX137" s="157"/>
      <c r="FY137" s="157"/>
      <c r="FZ137" s="157"/>
      <c r="GA137" s="157"/>
      <c r="GB137" s="157"/>
      <c r="GC137" s="157"/>
      <c r="GD137" s="157"/>
      <c r="GE137" s="157"/>
      <c r="GF137" s="157"/>
      <c r="GG137" s="157"/>
      <c r="GH137" s="157"/>
      <c r="GI137" s="157"/>
      <c r="GJ137" s="157"/>
      <c r="GK137" s="157"/>
      <c r="GL137" s="157"/>
      <c r="GM137" s="157"/>
      <c r="GN137" s="157"/>
      <c r="GO137" s="157"/>
      <c r="GP137" s="157"/>
      <c r="GQ137" s="157"/>
      <c r="GR137" s="157"/>
      <c r="GS137" s="157"/>
      <c r="GT137" s="157"/>
      <c r="GU137" s="157"/>
      <c r="GV137" s="157"/>
      <c r="GW137" s="157"/>
      <c r="GX137" s="157"/>
      <c r="GY137" s="157"/>
      <c r="GZ137" s="157"/>
      <c r="HA137" s="157"/>
      <c r="HB137" s="157"/>
      <c r="HC137" s="157"/>
      <c r="HD137" s="157"/>
      <c r="HE137" s="157"/>
      <c r="HF137" s="157"/>
      <c r="HG137" s="157"/>
      <c r="HH137" s="157"/>
      <c r="HI137" s="157"/>
      <c r="HJ137" s="157"/>
      <c r="HK137" s="157"/>
      <c r="HL137" s="157"/>
      <c r="HM137" s="157"/>
      <c r="HN137" s="157"/>
      <c r="HO137" s="157"/>
      <c r="HP137" s="157"/>
      <c r="HQ137" s="157"/>
      <c r="HR137" s="157"/>
      <c r="HS137" s="157"/>
      <c r="HT137" s="157"/>
      <c r="HU137" s="157"/>
      <c r="HV137" s="157"/>
      <c r="HW137" s="157"/>
      <c r="HX137" s="157"/>
      <c r="HY137" s="157"/>
      <c r="HZ137" s="157"/>
      <c r="IA137" s="157"/>
      <c r="IB137" s="157"/>
      <c r="IC137" s="157"/>
      <c r="ID137" s="157"/>
      <c r="IE137" s="157"/>
      <c r="IF137" s="157"/>
      <c r="IG137" s="157"/>
      <c r="IH137" s="157"/>
      <c r="II137" s="157"/>
      <c r="IJ137" s="157"/>
      <c r="IK137" s="157"/>
      <c r="IL137" s="157"/>
      <c r="IM137" s="157"/>
      <c r="IN137" s="157"/>
      <c r="IO137" s="157"/>
      <c r="IP137" s="157"/>
      <c r="IQ137" s="157"/>
      <c r="IR137" s="157"/>
      <c r="IS137" s="157"/>
      <c r="IT137" s="157"/>
      <c r="IU137" s="157"/>
      <c r="IV137" s="157"/>
      <c r="IW137" s="157"/>
      <c r="IX137" s="157"/>
      <c r="IY137" s="157"/>
      <c r="IZ137" s="157"/>
      <c r="JA137" s="157"/>
      <c r="JB137" s="157"/>
      <c r="JC137" s="157"/>
      <c r="JD137" s="157"/>
      <c r="JE137" s="157"/>
      <c r="JF137" s="157"/>
      <c r="JG137" s="157"/>
      <c r="JH137" s="157"/>
      <c r="JI137" s="157"/>
      <c r="JJ137" s="157"/>
      <c r="JK137" s="157"/>
      <c r="JL137" s="157"/>
      <c r="JM137" s="157"/>
      <c r="JN137" s="157"/>
      <c r="JO137" s="157"/>
      <c r="JP137" s="157"/>
      <c r="JQ137" s="157"/>
      <c r="JR137" s="157"/>
      <c r="JS137" s="157"/>
      <c r="JT137" s="157"/>
      <c r="JU137" s="157"/>
      <c r="JV137" s="157"/>
      <c r="JW137" s="157"/>
      <c r="JX137" s="157"/>
      <c r="JY137" s="157"/>
      <c r="JZ137" s="157"/>
      <c r="KA137" s="157"/>
      <c r="KB137" s="157"/>
      <c r="KC137" s="157"/>
      <c r="KD137" s="157"/>
      <c r="KE137" s="157"/>
      <c r="KF137" s="157"/>
      <c r="KG137" s="157"/>
      <c r="KH137" s="157"/>
      <c r="KI137" s="157"/>
      <c r="KJ137" s="157"/>
      <c r="KK137" s="157"/>
      <c r="KL137" s="157"/>
      <c r="KM137" s="157"/>
      <c r="KN137" s="157"/>
      <c r="KO137" s="157"/>
      <c r="KP137" s="157"/>
      <c r="KQ137" s="157"/>
      <c r="KR137" s="157"/>
      <c r="KS137" s="157"/>
      <c r="KT137" s="157"/>
      <c r="KU137" s="157"/>
      <c r="KV137" s="157"/>
      <c r="KW137" s="157"/>
      <c r="KX137" s="157"/>
      <c r="KY137" s="157"/>
      <c r="KZ137" s="157"/>
      <c r="LA137" s="157"/>
      <c r="LB137" s="157"/>
      <c r="LC137" s="157"/>
      <c r="LD137" s="157"/>
      <c r="LE137" s="157"/>
      <c r="LF137" s="157"/>
      <c r="LG137" s="157"/>
      <c r="LH137" s="157"/>
      <c r="LI137" s="157"/>
      <c r="LJ137" s="157"/>
      <c r="LK137" s="157"/>
      <c r="LL137" s="157"/>
      <c r="LM137" s="157"/>
      <c r="LN137" s="157"/>
      <c r="LO137" s="157"/>
      <c r="LP137" s="157"/>
      <c r="LQ137" s="157"/>
      <c r="LR137" s="157"/>
      <c r="LS137" s="157"/>
      <c r="LT137" s="157"/>
      <c r="LU137" s="157"/>
      <c r="LV137" s="157"/>
      <c r="LW137" s="157"/>
      <c r="LX137" s="157"/>
      <c r="LY137" s="157"/>
      <c r="LZ137" s="157"/>
      <c r="MA137" s="157"/>
      <c r="MB137" s="157"/>
      <c r="MC137" s="157"/>
      <c r="MD137" s="157"/>
      <c r="ME137" s="157"/>
      <c r="MF137" s="157"/>
      <c r="MG137" s="157"/>
      <c r="MH137" s="157"/>
      <c r="MI137" s="157"/>
      <c r="MJ137" s="157"/>
      <c r="MK137" s="157"/>
      <c r="ML137" s="157"/>
      <c r="MM137" s="157"/>
      <c r="MN137" s="157"/>
      <c r="MO137" s="157"/>
      <c r="MP137" s="157"/>
      <c r="MQ137" s="157"/>
      <c r="MR137" s="157"/>
      <c r="MS137" s="157"/>
      <c r="MT137" s="157"/>
      <c r="MU137" s="157"/>
      <c r="MV137" s="157"/>
      <c r="MW137" s="157"/>
      <c r="MX137" s="157"/>
      <c r="MY137" s="157"/>
      <c r="MZ137" s="157"/>
      <c r="NA137" s="157"/>
      <c r="NB137" s="157"/>
      <c r="NC137" s="157"/>
      <c r="ND137" s="157"/>
      <c r="NE137" s="157"/>
      <c r="NF137" s="157"/>
      <c r="NG137" s="157"/>
      <c r="NH137" s="157"/>
      <c r="NI137" s="157"/>
      <c r="NJ137" s="157"/>
      <c r="NK137" s="157"/>
      <c r="NL137" s="157"/>
      <c r="NM137" s="157"/>
      <c r="NN137" s="157"/>
      <c r="NO137" s="157"/>
      <c r="NP137" s="157"/>
      <c r="NQ137" s="157"/>
      <c r="NR137" s="157"/>
      <c r="NS137" s="157"/>
      <c r="NT137" s="157"/>
      <c r="NU137" s="157"/>
      <c r="NV137" s="157"/>
      <c r="NW137" s="157"/>
      <c r="NX137" s="157"/>
      <c r="NY137" s="157"/>
      <c r="NZ137" s="157"/>
      <c r="OA137" s="157"/>
      <c r="OB137" s="157"/>
      <c r="OC137" s="157"/>
      <c r="OD137" s="157"/>
      <c r="OE137" s="157"/>
      <c r="OF137" s="157"/>
      <c r="OG137" s="157"/>
      <c r="OH137" s="157"/>
      <c r="OI137" s="157"/>
      <c r="OJ137" s="157"/>
      <c r="OK137" s="157"/>
      <c r="OL137" s="157"/>
      <c r="OM137" s="157"/>
      <c r="ON137" s="157"/>
      <c r="OO137" s="157"/>
      <c r="OP137" s="157"/>
      <c r="OQ137" s="157"/>
      <c r="OR137" s="157"/>
      <c r="OS137" s="157"/>
      <c r="OT137" s="157"/>
      <c r="OU137" s="157"/>
      <c r="OV137" s="157"/>
      <c r="OW137" s="157"/>
      <c r="OX137" s="157"/>
      <c r="OY137" s="157"/>
      <c r="OZ137" s="157"/>
      <c r="PA137" s="157"/>
      <c r="PB137" s="157"/>
      <c r="PC137" s="157"/>
      <c r="PD137" s="157"/>
      <c r="PE137" s="157"/>
      <c r="PF137" s="157"/>
      <c r="PG137" s="157"/>
      <c r="PH137" s="157"/>
      <c r="PI137" s="157"/>
      <c r="PJ137" s="157"/>
      <c r="PK137" s="157"/>
      <c r="PL137" s="157"/>
      <c r="PM137" s="157"/>
      <c r="PN137" s="157"/>
      <c r="PO137" s="157"/>
      <c r="PP137" s="157"/>
      <c r="PQ137" s="157"/>
      <c r="PR137" s="157"/>
      <c r="PS137" s="157"/>
      <c r="PT137" s="157"/>
      <c r="PU137" s="157"/>
      <c r="PV137" s="157"/>
      <c r="PW137" s="157"/>
      <c r="PX137" s="157"/>
      <c r="PY137" s="157"/>
      <c r="PZ137" s="157"/>
      <c r="QA137" s="157"/>
      <c r="QB137" s="157"/>
      <c r="QC137" s="157"/>
      <c r="QD137" s="157"/>
      <c r="QE137" s="157"/>
      <c r="QF137" s="157"/>
      <c r="QG137" s="157"/>
      <c r="QH137" s="157"/>
      <c r="QI137" s="157"/>
      <c r="QJ137" s="157"/>
      <c r="QK137" s="157"/>
      <c r="QL137" s="157"/>
      <c r="QM137" s="157"/>
      <c r="QN137" s="157"/>
      <c r="QO137" s="157"/>
      <c r="QP137" s="157"/>
      <c r="QQ137" s="157"/>
      <c r="QR137" s="157"/>
      <c r="QS137" s="157"/>
      <c r="QT137" s="157"/>
      <c r="QU137" s="157"/>
      <c r="QV137" s="157"/>
      <c r="QW137" s="157"/>
      <c r="QX137" s="157"/>
      <c r="QY137" s="157"/>
      <c r="QZ137" s="157"/>
      <c r="RA137" s="157"/>
      <c r="RB137" s="157"/>
      <c r="RC137" s="157"/>
      <c r="RD137" s="157"/>
      <c r="RE137" s="157"/>
      <c r="RF137" s="157"/>
      <c r="RG137" s="157"/>
      <c r="RH137" s="157"/>
      <c r="RI137" s="157"/>
      <c r="RJ137" s="157"/>
      <c r="RK137" s="157"/>
      <c r="RL137" s="157"/>
      <c r="RM137" s="157"/>
      <c r="RN137" s="157"/>
      <c r="RO137" s="157"/>
      <c r="RP137" s="157"/>
    </row>
    <row r="138" spans="1:484" ht="13">
      <c r="A138" s="151">
        <v>44501</v>
      </c>
      <c r="B138" s="152">
        <f t="shared" si="176"/>
        <v>6786</v>
      </c>
      <c r="C138" s="153">
        <f t="shared" si="171"/>
        <v>5.0000000000000001E-3</v>
      </c>
      <c r="E138" s="157">
        <f t="shared" si="197"/>
        <v>1.3656671362447173</v>
      </c>
      <c r="F138" s="157">
        <f t="shared" ref="F138:F201" si="200">($B138/$B$9)</f>
        <v>1.3553025763930497</v>
      </c>
      <c r="G138" s="157">
        <f t="shared" si="70"/>
        <v>1.3544910179640719</v>
      </c>
      <c r="H138" s="157">
        <f t="shared" si="72"/>
        <v>1.3496420047732698</v>
      </c>
      <c r="I138" s="157">
        <f t="shared" si="74"/>
        <v>1.3477656405163854</v>
      </c>
      <c r="J138" s="157">
        <f t="shared" si="76"/>
        <v>1.341371812611188</v>
      </c>
      <c r="K138" s="157">
        <f t="shared" si="78"/>
        <v>1.3374063854946787</v>
      </c>
      <c r="L138" s="157">
        <f t="shared" si="80"/>
        <v>1.3329404832056571</v>
      </c>
      <c r="M138" s="157">
        <f t="shared" si="82"/>
        <v>1.3311102393095331</v>
      </c>
      <c r="N138" s="157">
        <f t="shared" si="84"/>
        <v>1.3295454545454546</v>
      </c>
      <c r="O138" s="157">
        <f t="shared" si="86"/>
        <v>1.3272051633092119</v>
      </c>
      <c r="P138" s="157">
        <f t="shared" si="88"/>
        <v>1.3266862170087976</v>
      </c>
      <c r="Q138" s="157">
        <f t="shared" si="90"/>
        <v>1.325390625</v>
      </c>
      <c r="R138" s="157">
        <f t="shared" si="92"/>
        <v>1.3248730964467006</v>
      </c>
      <c r="S138" s="157">
        <f t="shared" si="94"/>
        <v>1.3192068429237946</v>
      </c>
      <c r="T138" s="157">
        <f t="shared" si="96"/>
        <v>1.3176699029126213</v>
      </c>
      <c r="U138" s="157">
        <f t="shared" si="98"/>
        <v>1.3133346235726728</v>
      </c>
      <c r="V138" s="157">
        <f t="shared" si="100"/>
        <v>1.3125725338491296</v>
      </c>
      <c r="W138" s="157">
        <f t="shared" si="102"/>
        <v>1.3090277777777777</v>
      </c>
      <c r="X138" s="157">
        <f t="shared" si="104"/>
        <v>1.3039969254419677</v>
      </c>
      <c r="Y138" s="157">
        <f t="shared" si="106"/>
        <v>1.3062560153994225</v>
      </c>
      <c r="Z138" s="157">
        <f t="shared" si="108"/>
        <v>1.3039969254419677</v>
      </c>
      <c r="AA138" s="157">
        <f t="shared" si="110"/>
        <v>1.3017456359102244</v>
      </c>
      <c r="AB138" s="157">
        <f t="shared" si="112"/>
        <v>1.3024952015355087</v>
      </c>
      <c r="AC138" s="157">
        <f t="shared" si="114"/>
        <v>1.2985074626865671</v>
      </c>
      <c r="AD138" s="157">
        <f t="shared" si="116"/>
        <v>1.2935569958063287</v>
      </c>
      <c r="AE138" s="157">
        <f t="shared" si="118"/>
        <v>1.2928176795580111</v>
      </c>
      <c r="AF138" s="157">
        <f t="shared" si="120"/>
        <v>1.2908502948449687</v>
      </c>
      <c r="AG138" s="157">
        <f t="shared" si="122"/>
        <v>1.2871775417298938</v>
      </c>
      <c r="AH138" s="157">
        <f t="shared" si="124"/>
        <v>1.2837684449489217</v>
      </c>
      <c r="AI138" s="157">
        <f t="shared" si="127"/>
        <v>1.2849839045635296</v>
      </c>
      <c r="AJ138" s="157">
        <f t="shared" si="129"/>
        <v>1.2859579306424105</v>
      </c>
      <c r="AK138" s="157">
        <f t="shared" si="131"/>
        <v>1.284011352885525</v>
      </c>
      <c r="AL138" s="157">
        <f t="shared" si="133"/>
        <v>1.2784476262245668</v>
      </c>
      <c r="AM138" s="157">
        <f t="shared" si="135"/>
        <v>1.2762836185819071</v>
      </c>
      <c r="AN138" s="157">
        <f t="shared" si="137"/>
        <v>1.2741269245212166</v>
      </c>
      <c r="AO138" s="157">
        <f t="shared" si="139"/>
        <v>1.2746055597295267</v>
      </c>
      <c r="AP138" s="157">
        <f t="shared" si="141"/>
        <v>1.2753241871828604</v>
      </c>
      <c r="AQ138" s="157">
        <f t="shared" si="143"/>
        <v>1.2719775070290533</v>
      </c>
      <c r="AR138" s="157">
        <f t="shared" si="145"/>
        <v>1.266990291262136</v>
      </c>
      <c r="AS138" s="157">
        <f t="shared" si="147"/>
        <v>1.2636871508379888</v>
      </c>
      <c r="AT138" s="157">
        <f t="shared" si="149"/>
        <v>1.2625116279069768</v>
      </c>
      <c r="AU138" s="157">
        <f t="shared" si="151"/>
        <v>1.26063533345718</v>
      </c>
      <c r="AV138" s="157">
        <f t="shared" si="153"/>
        <v>1.2589981447124303</v>
      </c>
      <c r="AW138" s="157">
        <f t="shared" si="155"/>
        <v>1.2545757071547421</v>
      </c>
      <c r="AX138" s="157">
        <f t="shared" si="157"/>
        <v>1.24696802646086</v>
      </c>
      <c r="AY138" s="157">
        <f t="shared" si="159"/>
        <v>1.2410387710314557</v>
      </c>
      <c r="AZ138" s="157">
        <f t="shared" si="161"/>
        <v>1.2383211678832118</v>
      </c>
      <c r="BA138" s="157">
        <f t="shared" si="163"/>
        <v>1.2344915408404584</v>
      </c>
      <c r="BB138" s="157">
        <f t="shared" si="165"/>
        <v>1.2365160349854227</v>
      </c>
      <c r="BC138" s="157">
        <f t="shared" si="167"/>
        <v>1.2367413887370147</v>
      </c>
      <c r="BD138" s="157">
        <f t="shared" si="169"/>
        <v>1.2338181818181819</v>
      </c>
      <c r="BE138" s="157">
        <f t="shared" si="172"/>
        <v>1.2360655737704918</v>
      </c>
      <c r="BF138" s="157">
        <f t="shared" si="174"/>
        <v>1.2322498638096968</v>
      </c>
      <c r="BG138" s="157">
        <f t="shared" si="177"/>
        <v>1.2315789473684211</v>
      </c>
      <c r="BH138" s="157">
        <f t="shared" si="179"/>
        <v>1.2304623753399819</v>
      </c>
      <c r="BI138" s="157">
        <f t="shared" si="181"/>
        <v>1.2246886843530049</v>
      </c>
      <c r="BJ138" s="157">
        <f t="shared" si="183"/>
        <v>1.224025974025974</v>
      </c>
      <c r="BK138" s="157">
        <f t="shared" si="185"/>
        <v>1.219626168224299</v>
      </c>
      <c r="BL138" s="157">
        <f t="shared" si="187"/>
        <v>1.2202841215608704</v>
      </c>
      <c r="BM138" s="157">
        <f t="shared" si="189"/>
        <v>1.2200647249190939</v>
      </c>
      <c r="BN138" s="157">
        <f t="shared" si="191"/>
        <v>1.2143879742304939</v>
      </c>
      <c r="BO138" s="157">
        <f t="shared" si="193"/>
        <v>1.2104887620406708</v>
      </c>
      <c r="BP138" s="157">
        <f t="shared" si="195"/>
        <v>1.2046866678501686</v>
      </c>
      <c r="BQ138" s="157">
        <f t="shared" si="198"/>
        <v>1.2038318254390634</v>
      </c>
      <c r="BR138" s="157">
        <f t="shared" ref="BR138:BR201" si="201">($B138/$B$73)</f>
        <v>1.2040454222853088</v>
      </c>
      <c r="BS138" s="157">
        <f t="shared" si="71"/>
        <v>1.1989399293286218</v>
      </c>
      <c r="BT138" s="157">
        <f t="shared" si="73"/>
        <v>1.1968253968253968</v>
      </c>
      <c r="BU138" s="157">
        <f t="shared" si="75"/>
        <v>1.1995757468622945</v>
      </c>
      <c r="BV138" s="157">
        <f t="shared" si="77"/>
        <v>1.194508009153318</v>
      </c>
      <c r="BW138" s="157">
        <f t="shared" si="79"/>
        <v>1.1926186291739895</v>
      </c>
      <c r="BX138" s="157">
        <f t="shared" si="81"/>
        <v>1.1926186291739895</v>
      </c>
      <c r="BY138" s="157">
        <f t="shared" si="83"/>
        <v>1.1834670387164283</v>
      </c>
      <c r="BZ138" s="157">
        <f t="shared" si="85"/>
        <v>1.1818181818181819</v>
      </c>
      <c r="CA138" s="157">
        <f t="shared" si="87"/>
        <v>1.1722231818967006</v>
      </c>
      <c r="CB138" s="157">
        <f t="shared" si="89"/>
        <v>1.1695966907962771</v>
      </c>
      <c r="CC138" s="157">
        <f t="shared" si="91"/>
        <v>1.1667812929848693</v>
      </c>
      <c r="CD138" s="157">
        <f t="shared" si="93"/>
        <v>1.164778578784758</v>
      </c>
      <c r="CE138" s="157">
        <f t="shared" si="95"/>
        <v>1.1611909650924024</v>
      </c>
      <c r="CF138" s="157">
        <f t="shared" si="97"/>
        <v>1.157625383828045</v>
      </c>
      <c r="CG138" s="157">
        <f t="shared" si="99"/>
        <v>1.1556539509536785</v>
      </c>
      <c r="CH138" s="157">
        <f t="shared" si="101"/>
        <v>1.1566388273393557</v>
      </c>
      <c r="CI138" s="157">
        <f t="shared" si="103"/>
        <v>1.1499745805795627</v>
      </c>
      <c r="CJ138" s="157">
        <f t="shared" si="105"/>
        <v>1.147640791476408</v>
      </c>
      <c r="CK138" s="157">
        <f t="shared" si="107"/>
        <v>1.1460901874683331</v>
      </c>
      <c r="CL138" s="157">
        <f t="shared" si="109"/>
        <v>1.1439649359406607</v>
      </c>
      <c r="CM138" s="157">
        <f t="shared" si="111"/>
        <v>1.1420397172669134</v>
      </c>
      <c r="CN138" s="157">
        <f t="shared" si="113"/>
        <v>1.1397379912663756</v>
      </c>
      <c r="CO138" s="157">
        <f t="shared" si="115"/>
        <v>1.1319432860717265</v>
      </c>
      <c r="CP138" s="157">
        <f t="shared" si="117"/>
        <v>1.1300582847626977</v>
      </c>
      <c r="CQ138" s="157">
        <f t="shared" si="119"/>
        <v>1.1229521760714876</v>
      </c>
      <c r="CR138" s="157">
        <f t="shared" si="121"/>
        <v>1.1198019801980199</v>
      </c>
      <c r="CS138" s="162">
        <f t="shared" si="123"/>
        <v>1.1159348791317218</v>
      </c>
      <c r="CT138" s="163">
        <f t="shared" si="125"/>
        <v>1.1137370753323486</v>
      </c>
      <c r="CU138" s="163">
        <f t="shared" si="128"/>
        <v>1.1137370753323486</v>
      </c>
      <c r="CV138" s="163">
        <f t="shared" si="130"/>
        <v>1.1115479115479114</v>
      </c>
      <c r="CW138" s="163">
        <f t="shared" si="132"/>
        <v>1.1110019646365423</v>
      </c>
      <c r="CX138" s="163">
        <f t="shared" si="134"/>
        <v>1.1110019646365423</v>
      </c>
      <c r="CY138" s="163">
        <f t="shared" si="136"/>
        <v>1.1106382978723404</v>
      </c>
      <c r="CZ138" s="163">
        <f t="shared" si="138"/>
        <v>1.1106382978723404</v>
      </c>
      <c r="DA138" s="163">
        <f t="shared" si="140"/>
        <v>1.1103166513137765</v>
      </c>
      <c r="DB138" s="163">
        <f t="shared" si="142"/>
        <v>1.1091860084995095</v>
      </c>
      <c r="DC138" s="163">
        <f t="shared" si="144"/>
        <v>1.1068341216767248</v>
      </c>
      <c r="DD138" s="163">
        <f t="shared" si="146"/>
        <v>1.1041327692808331</v>
      </c>
      <c r="DE138" s="163">
        <f t="shared" si="148"/>
        <v>1.1039531478770133</v>
      </c>
      <c r="DF138" s="163">
        <f t="shared" si="150"/>
        <v>1.1000162100826714</v>
      </c>
      <c r="DG138" s="163">
        <f t="shared" si="152"/>
        <v>1.0982359605114096</v>
      </c>
      <c r="DH138" s="163">
        <f t="shared" si="154"/>
        <v>1.0946926923697371</v>
      </c>
      <c r="DI138" s="163">
        <f t="shared" si="156"/>
        <v>1.0920502092050208</v>
      </c>
      <c r="DJ138" s="163">
        <f t="shared" si="158"/>
        <v>1.09152324272157</v>
      </c>
      <c r="DK138" s="163">
        <f t="shared" si="160"/>
        <v>1.0913477002251528</v>
      </c>
      <c r="DL138" s="163">
        <f t="shared" si="162"/>
        <v>1.0885466794995187</v>
      </c>
      <c r="DM138" s="163">
        <f t="shared" si="164"/>
        <v>1.0876743067799326</v>
      </c>
      <c r="DN138" s="163">
        <f t="shared" si="166"/>
        <v>1.0862814150792381</v>
      </c>
      <c r="DO138" s="163">
        <f t="shared" si="168"/>
        <v>1.084372003835091</v>
      </c>
      <c r="DP138" s="163">
        <f t="shared" si="170"/>
        <v>1.0826419910657308</v>
      </c>
      <c r="DQ138" s="163">
        <f t="shared" si="173"/>
        <v>1.0771428571428572</v>
      </c>
      <c r="DR138" s="163">
        <f t="shared" si="175"/>
        <v>1.069672131147541</v>
      </c>
      <c r="DS138" s="163">
        <f t="shared" si="178"/>
        <v>1.0616395494367961</v>
      </c>
      <c r="DT138" s="163">
        <f t="shared" si="180"/>
        <v>1.0563511830635117</v>
      </c>
      <c r="DU138" s="163">
        <f t="shared" si="182"/>
        <v>1.0511152416356877</v>
      </c>
      <c r="DV138" s="163">
        <f t="shared" si="184"/>
        <v>1.0459309494451294</v>
      </c>
      <c r="DW138" s="163">
        <f t="shared" si="186"/>
        <v>1.04079754601227</v>
      </c>
      <c r="DX138" s="163">
        <f t="shared" si="188"/>
        <v>1.0355562337860522</v>
      </c>
      <c r="DY138" s="163">
        <f t="shared" si="190"/>
        <v>1.0303674460977832</v>
      </c>
      <c r="DZ138" s="163">
        <f t="shared" si="192"/>
        <v>1.025230397340988</v>
      </c>
      <c r="EA138" s="163">
        <f t="shared" si="194"/>
        <v>1.0201443174984968</v>
      </c>
      <c r="EB138" s="163">
        <f t="shared" si="196"/>
        <v>1.0151084517576665</v>
      </c>
      <c r="EC138" s="163">
        <f t="shared" si="199"/>
        <v>1.0101220601369456</v>
      </c>
      <c r="ED138" s="163">
        <f t="shared" ref="ED138:ED201" si="202">($B138/$B$137)</f>
        <v>1.0050355450236967</v>
      </c>
      <c r="EE138" s="156">
        <f>($B138/$B$138)</f>
        <v>1</v>
      </c>
      <c r="EF138" s="164"/>
      <c r="EG138" s="164"/>
      <c r="EH138" s="164"/>
      <c r="EI138" s="164"/>
      <c r="EJ138" s="164"/>
      <c r="EK138" s="164"/>
      <c r="EL138" s="164"/>
      <c r="EM138" s="164"/>
      <c r="EN138" s="157"/>
      <c r="EO138" s="157"/>
      <c r="EP138" s="157"/>
      <c r="EQ138" s="157"/>
      <c r="ER138" s="157"/>
      <c r="ES138" s="157"/>
      <c r="ET138" s="157"/>
      <c r="EU138" s="157"/>
      <c r="EV138" s="157"/>
      <c r="EW138" s="157"/>
      <c r="EX138" s="157"/>
      <c r="EY138" s="157"/>
      <c r="EZ138" s="157"/>
      <c r="FA138" s="157"/>
      <c r="FB138" s="157"/>
      <c r="FC138" s="157"/>
      <c r="FD138" s="157"/>
      <c r="FE138" s="157"/>
      <c r="FF138" s="157"/>
      <c r="FG138" s="157"/>
      <c r="FH138" s="157"/>
      <c r="FI138" s="157"/>
      <c r="FJ138" s="157"/>
      <c r="FK138" s="157"/>
      <c r="FL138" s="157"/>
      <c r="FM138" s="157"/>
      <c r="FN138" s="157"/>
      <c r="FO138" s="157"/>
      <c r="FP138" s="157"/>
      <c r="FQ138" s="157"/>
      <c r="FR138" s="157"/>
      <c r="FS138" s="157"/>
      <c r="FT138" s="157"/>
      <c r="FU138" s="157"/>
      <c r="FV138" s="157"/>
      <c r="FW138" s="157"/>
      <c r="FX138" s="157"/>
      <c r="FY138" s="157"/>
      <c r="FZ138" s="157"/>
      <c r="GA138" s="157"/>
      <c r="GB138" s="157"/>
      <c r="GC138" s="157"/>
      <c r="GD138" s="157"/>
      <c r="GE138" s="157"/>
      <c r="GF138" s="157"/>
      <c r="GG138" s="157"/>
      <c r="GH138" s="157"/>
      <c r="GI138" s="157"/>
      <c r="GJ138" s="157"/>
      <c r="GK138" s="157"/>
      <c r="GL138" s="157"/>
      <c r="GM138" s="157"/>
      <c r="GN138" s="157"/>
      <c r="GO138" s="157"/>
      <c r="GP138" s="157"/>
      <c r="GQ138" s="157"/>
      <c r="GR138" s="157"/>
      <c r="GS138" s="157"/>
      <c r="GT138" s="157"/>
      <c r="GU138" s="157"/>
      <c r="GV138" s="157"/>
      <c r="GW138" s="157"/>
      <c r="GX138" s="157"/>
      <c r="GY138" s="157"/>
      <c r="GZ138" s="157"/>
      <c r="HA138" s="157"/>
      <c r="HB138" s="157"/>
      <c r="HC138" s="157"/>
      <c r="HD138" s="157"/>
      <c r="HE138" s="157"/>
      <c r="HF138" s="157"/>
      <c r="HG138" s="157"/>
      <c r="HH138" s="157"/>
      <c r="HI138" s="157"/>
      <c r="HJ138" s="157"/>
      <c r="HK138" s="157"/>
      <c r="HL138" s="157"/>
      <c r="HM138" s="157"/>
      <c r="HN138" s="157"/>
      <c r="HO138" s="157"/>
      <c r="HP138" s="157"/>
      <c r="HQ138" s="157"/>
      <c r="HR138" s="157"/>
      <c r="HS138" s="157"/>
      <c r="HT138" s="157"/>
      <c r="HU138" s="157"/>
      <c r="HV138" s="157"/>
      <c r="HW138" s="157"/>
      <c r="HX138" s="157"/>
      <c r="HY138" s="157"/>
      <c r="HZ138" s="157"/>
      <c r="IA138" s="157"/>
      <c r="IB138" s="157"/>
      <c r="IC138" s="157"/>
      <c r="ID138" s="157"/>
      <c r="IE138" s="157"/>
      <c r="IF138" s="157"/>
      <c r="IG138" s="157"/>
      <c r="IH138" s="157"/>
      <c r="II138" s="157"/>
      <c r="IJ138" s="157"/>
      <c r="IK138" s="157"/>
      <c r="IL138" s="157"/>
      <c r="IM138" s="157"/>
      <c r="IN138" s="157"/>
      <c r="IO138" s="157"/>
      <c r="IP138" s="157"/>
      <c r="IQ138" s="157"/>
      <c r="IR138" s="157"/>
      <c r="IS138" s="157"/>
      <c r="IT138" s="157"/>
      <c r="IU138" s="157"/>
      <c r="IV138" s="157"/>
      <c r="IW138" s="157"/>
      <c r="IX138" s="157"/>
      <c r="IY138" s="157"/>
      <c r="IZ138" s="157"/>
      <c r="JA138" s="157"/>
      <c r="JB138" s="157"/>
      <c r="JC138" s="157"/>
      <c r="JD138" s="157"/>
      <c r="JE138" s="157"/>
      <c r="JF138" s="157"/>
      <c r="JG138" s="157"/>
      <c r="JH138" s="157"/>
      <c r="JI138" s="157"/>
      <c r="JJ138" s="157"/>
      <c r="JK138" s="157"/>
      <c r="JL138" s="157"/>
      <c r="JM138" s="157"/>
      <c r="JN138" s="157"/>
      <c r="JO138" s="157"/>
      <c r="JP138" s="157"/>
      <c r="JQ138" s="157"/>
      <c r="JR138" s="157"/>
      <c r="JS138" s="157"/>
      <c r="JT138" s="157"/>
      <c r="JU138" s="157"/>
      <c r="JV138" s="157"/>
      <c r="JW138" s="157"/>
      <c r="JX138" s="157"/>
      <c r="JY138" s="157"/>
      <c r="JZ138" s="157"/>
      <c r="KA138" s="157"/>
      <c r="KB138" s="157"/>
      <c r="KC138" s="157"/>
      <c r="KD138" s="157"/>
      <c r="KE138" s="157"/>
      <c r="KF138" s="157"/>
      <c r="KG138" s="157"/>
      <c r="KH138" s="157"/>
      <c r="KI138" s="157"/>
      <c r="KJ138" s="157"/>
      <c r="KK138" s="157"/>
      <c r="KL138" s="157"/>
      <c r="KM138" s="157"/>
      <c r="KN138" s="157"/>
      <c r="KO138" s="157"/>
      <c r="KP138" s="157"/>
      <c r="KQ138" s="157"/>
      <c r="KR138" s="157"/>
      <c r="KS138" s="157"/>
      <c r="KT138" s="157"/>
      <c r="KU138" s="157"/>
      <c r="KV138" s="157"/>
      <c r="KW138" s="157"/>
      <c r="KX138" s="157"/>
      <c r="KY138" s="157"/>
      <c r="KZ138" s="157"/>
      <c r="LA138" s="157"/>
      <c r="LB138" s="157"/>
      <c r="LC138" s="157"/>
      <c r="LD138" s="157"/>
      <c r="LE138" s="157"/>
      <c r="LF138" s="157"/>
      <c r="LG138" s="157"/>
      <c r="LH138" s="157"/>
      <c r="LI138" s="157"/>
      <c r="LJ138" s="157"/>
      <c r="LK138" s="157"/>
      <c r="LL138" s="157"/>
      <c r="LM138" s="157"/>
      <c r="LN138" s="157"/>
      <c r="LO138" s="157"/>
      <c r="LP138" s="157"/>
      <c r="LQ138" s="157"/>
      <c r="LR138" s="157"/>
      <c r="LS138" s="157"/>
      <c r="LT138" s="157"/>
      <c r="LU138" s="157"/>
      <c r="LV138" s="157"/>
      <c r="LW138" s="157"/>
      <c r="LX138" s="157"/>
      <c r="LY138" s="157"/>
      <c r="LZ138" s="157"/>
      <c r="MA138" s="157"/>
      <c r="MB138" s="157"/>
      <c r="MC138" s="157"/>
      <c r="MD138" s="157"/>
      <c r="ME138" s="157"/>
      <c r="MF138" s="157"/>
      <c r="MG138" s="157"/>
      <c r="MH138" s="157"/>
      <c r="MI138" s="157"/>
      <c r="MJ138" s="157"/>
      <c r="MK138" s="157"/>
      <c r="ML138" s="157"/>
      <c r="MM138" s="157"/>
      <c r="MN138" s="157"/>
      <c r="MO138" s="157"/>
      <c r="MP138" s="157"/>
      <c r="MQ138" s="157"/>
      <c r="MR138" s="157"/>
      <c r="MS138" s="157"/>
      <c r="MT138" s="157"/>
      <c r="MU138" s="157"/>
      <c r="MV138" s="157"/>
      <c r="MW138" s="157"/>
      <c r="MX138" s="157"/>
      <c r="MY138" s="157"/>
      <c r="MZ138" s="157"/>
      <c r="NA138" s="157"/>
      <c r="NB138" s="157"/>
      <c r="NC138" s="157"/>
      <c r="ND138" s="157"/>
      <c r="NE138" s="157"/>
      <c r="NF138" s="157"/>
      <c r="NG138" s="157"/>
      <c r="NH138" s="157"/>
      <c r="NI138" s="157"/>
      <c r="NJ138" s="157"/>
      <c r="NK138" s="157"/>
      <c r="NL138" s="157"/>
      <c r="NM138" s="157"/>
      <c r="NN138" s="157"/>
      <c r="NO138" s="157"/>
      <c r="NP138" s="157"/>
      <c r="NQ138" s="157"/>
      <c r="NR138" s="157"/>
      <c r="NS138" s="157"/>
      <c r="NT138" s="157"/>
      <c r="NU138" s="157"/>
      <c r="NV138" s="157"/>
      <c r="NW138" s="157"/>
      <c r="NX138" s="157"/>
      <c r="NY138" s="157"/>
      <c r="NZ138" s="157"/>
      <c r="OA138" s="157"/>
      <c r="OB138" s="157"/>
      <c r="OC138" s="157"/>
      <c r="OD138" s="157"/>
      <c r="OE138" s="157"/>
      <c r="OF138" s="157"/>
      <c r="OG138" s="157"/>
      <c r="OH138" s="157"/>
      <c r="OI138" s="157"/>
      <c r="OJ138" s="157"/>
      <c r="OK138" s="157"/>
      <c r="OL138" s="157"/>
      <c r="OM138" s="157"/>
      <c r="ON138" s="157"/>
      <c r="OO138" s="157"/>
      <c r="OP138" s="157"/>
      <c r="OQ138" s="157"/>
      <c r="OR138" s="157"/>
      <c r="OS138" s="157"/>
      <c r="OT138" s="157"/>
      <c r="OU138" s="157"/>
      <c r="OV138" s="157"/>
      <c r="OW138" s="157"/>
      <c r="OX138" s="157"/>
      <c r="OY138" s="157"/>
      <c r="OZ138" s="157"/>
      <c r="PA138" s="157"/>
      <c r="PB138" s="157"/>
      <c r="PC138" s="157"/>
      <c r="PD138" s="157"/>
      <c r="PE138" s="157"/>
      <c r="PF138" s="157"/>
      <c r="PG138" s="157"/>
      <c r="PH138" s="157"/>
      <c r="PI138" s="157"/>
      <c r="PJ138" s="157"/>
      <c r="PK138" s="157"/>
      <c r="PL138" s="157"/>
      <c r="PM138" s="157"/>
      <c r="PN138" s="157"/>
      <c r="PO138" s="157"/>
      <c r="PP138" s="157"/>
      <c r="PQ138" s="157"/>
      <c r="PR138" s="157"/>
      <c r="PS138" s="157"/>
      <c r="PT138" s="157"/>
      <c r="PU138" s="157"/>
      <c r="PV138" s="157"/>
      <c r="PW138" s="157"/>
      <c r="PX138" s="157"/>
      <c r="PY138" s="157"/>
      <c r="PZ138" s="157"/>
      <c r="QA138" s="157"/>
      <c r="QB138" s="157"/>
      <c r="QC138" s="157"/>
      <c r="QD138" s="157"/>
      <c r="QE138" s="157"/>
      <c r="QF138" s="157"/>
      <c r="QG138" s="157"/>
      <c r="QH138" s="157"/>
      <c r="QI138" s="157"/>
      <c r="QJ138" s="157"/>
      <c r="QK138" s="157"/>
      <c r="QL138" s="157"/>
      <c r="QM138" s="157"/>
      <c r="QN138" s="157"/>
      <c r="QO138" s="157"/>
      <c r="QP138" s="157"/>
      <c r="QQ138" s="157"/>
      <c r="QR138" s="157"/>
      <c r="QS138" s="157"/>
      <c r="QT138" s="157"/>
      <c r="QU138" s="157"/>
      <c r="QV138" s="157"/>
      <c r="QW138" s="157"/>
      <c r="QX138" s="157"/>
      <c r="QY138" s="157"/>
      <c r="QZ138" s="157"/>
      <c r="RA138" s="157"/>
      <c r="RB138" s="157"/>
      <c r="RC138" s="157"/>
      <c r="RD138" s="157"/>
      <c r="RE138" s="157"/>
      <c r="RF138" s="157"/>
      <c r="RG138" s="157"/>
      <c r="RH138" s="157"/>
      <c r="RI138" s="157"/>
      <c r="RJ138" s="157"/>
      <c r="RK138" s="157"/>
      <c r="RL138" s="157"/>
      <c r="RM138" s="157"/>
      <c r="RN138" s="157"/>
      <c r="RO138" s="157"/>
      <c r="RP138" s="157"/>
    </row>
    <row r="139" spans="1:484" ht="13">
      <c r="A139" s="151">
        <v>44531</v>
      </c>
      <c r="B139" s="152">
        <f t="shared" si="176"/>
        <v>6820</v>
      </c>
      <c r="C139" s="153">
        <f t="shared" si="171"/>
        <v>5.0000000000000001E-3</v>
      </c>
      <c r="E139" s="157">
        <f t="shared" si="197"/>
        <v>1.3725095592674583</v>
      </c>
      <c r="F139" s="157">
        <f t="shared" si="200"/>
        <v>1.3620930697024167</v>
      </c>
      <c r="G139" s="157">
        <f t="shared" ref="G139:G202" si="203">($B139/$B$10)</f>
        <v>1.3612774451097804</v>
      </c>
      <c r="H139" s="157">
        <f t="shared" si="72"/>
        <v>1.3564041368337312</v>
      </c>
      <c r="I139" s="157">
        <f t="shared" si="74"/>
        <v>1.3545183714001987</v>
      </c>
      <c r="J139" s="157">
        <f t="shared" si="76"/>
        <v>1.3480925084008697</v>
      </c>
      <c r="K139" s="157">
        <f t="shared" si="78"/>
        <v>1.3441072132439891</v>
      </c>
      <c r="L139" s="157">
        <f t="shared" si="80"/>
        <v>1.3396189353761541</v>
      </c>
      <c r="M139" s="157">
        <f t="shared" si="82"/>
        <v>1.3377795213809336</v>
      </c>
      <c r="N139" s="157">
        <f t="shared" si="84"/>
        <v>1.3362068965517242</v>
      </c>
      <c r="O139" s="157">
        <f t="shared" si="86"/>
        <v>1.3338548797183649</v>
      </c>
      <c r="P139" s="157">
        <f t="shared" si="88"/>
        <v>1.3333333333333333</v>
      </c>
      <c r="Q139" s="157">
        <f t="shared" si="90"/>
        <v>1.33203125</v>
      </c>
      <c r="R139" s="157">
        <f t="shared" si="92"/>
        <v>1.3315111284654433</v>
      </c>
      <c r="S139" s="157">
        <f t="shared" si="94"/>
        <v>1.3258164852255054</v>
      </c>
      <c r="T139" s="157">
        <f t="shared" si="96"/>
        <v>1.3242718446601942</v>
      </c>
      <c r="U139" s="157">
        <f t="shared" si="98"/>
        <v>1.3199148442035997</v>
      </c>
      <c r="V139" s="157">
        <f t="shared" si="100"/>
        <v>1.3191489361702127</v>
      </c>
      <c r="W139" s="157">
        <f t="shared" si="102"/>
        <v>1.3155864197530864</v>
      </c>
      <c r="X139" s="157">
        <f t="shared" si="104"/>
        <v>1.3105303612605688</v>
      </c>
      <c r="Y139" s="157">
        <f t="shared" si="106"/>
        <v>1.3128007699711262</v>
      </c>
      <c r="Z139" s="157">
        <f t="shared" si="108"/>
        <v>1.3105303612605688</v>
      </c>
      <c r="AA139" s="157">
        <f t="shared" si="110"/>
        <v>1.3082677920583157</v>
      </c>
      <c r="AB139" s="157">
        <f t="shared" si="112"/>
        <v>1.3090211132437619</v>
      </c>
      <c r="AC139" s="157">
        <f t="shared" si="114"/>
        <v>1.3050133945656335</v>
      </c>
      <c r="AD139" s="157">
        <f t="shared" si="116"/>
        <v>1.3000381242851697</v>
      </c>
      <c r="AE139" s="157">
        <f t="shared" si="118"/>
        <v>1.2992951038293008</v>
      </c>
      <c r="AF139" s="157">
        <f t="shared" si="120"/>
        <v>1.2973178618984211</v>
      </c>
      <c r="AG139" s="157">
        <f t="shared" si="122"/>
        <v>1.2936267071320182</v>
      </c>
      <c r="AH139" s="157">
        <f t="shared" si="124"/>
        <v>1.2902005297010972</v>
      </c>
      <c r="AI139" s="157">
        <f t="shared" si="127"/>
        <v>1.2914220791516757</v>
      </c>
      <c r="AJ139" s="157">
        <f t="shared" si="129"/>
        <v>1.292400985408376</v>
      </c>
      <c r="AK139" s="157">
        <f t="shared" si="131"/>
        <v>1.2904446546830652</v>
      </c>
      <c r="AL139" s="157">
        <f t="shared" si="133"/>
        <v>1.2848530519969856</v>
      </c>
      <c r="AM139" s="157">
        <f t="shared" si="135"/>
        <v>1.2826782019936054</v>
      </c>
      <c r="AN139" s="157">
        <f t="shared" si="137"/>
        <v>1.2805107022155464</v>
      </c>
      <c r="AO139" s="157">
        <f t="shared" si="139"/>
        <v>1.28099173553719</v>
      </c>
      <c r="AP139" s="157">
        <f t="shared" si="141"/>
        <v>1.2817139635406878</v>
      </c>
      <c r="AQ139" s="157">
        <f t="shared" si="143"/>
        <v>1.2783505154639174</v>
      </c>
      <c r="AR139" s="157">
        <f t="shared" si="145"/>
        <v>1.2733383121732635</v>
      </c>
      <c r="AS139" s="157">
        <f t="shared" si="147"/>
        <v>1.2700186219739293</v>
      </c>
      <c r="AT139" s="157">
        <f t="shared" si="149"/>
        <v>1.2688372093023257</v>
      </c>
      <c r="AU139" s="157">
        <f t="shared" si="151"/>
        <v>1.2669515140256362</v>
      </c>
      <c r="AV139" s="157">
        <f t="shared" si="153"/>
        <v>1.2653061224489797</v>
      </c>
      <c r="AW139" s="157">
        <f t="shared" si="155"/>
        <v>1.2608615270844887</v>
      </c>
      <c r="AX139" s="157">
        <f t="shared" si="157"/>
        <v>1.2532157295112092</v>
      </c>
      <c r="AY139" s="157">
        <f t="shared" si="159"/>
        <v>1.2472567666422825</v>
      </c>
      <c r="AZ139" s="157">
        <f t="shared" si="161"/>
        <v>1.2445255474452555</v>
      </c>
      <c r="BA139" s="157">
        <f t="shared" si="163"/>
        <v>1.2406767327633255</v>
      </c>
      <c r="BB139" s="157">
        <f t="shared" si="165"/>
        <v>1.2427113702623906</v>
      </c>
      <c r="BC139" s="157">
        <f t="shared" si="167"/>
        <v>1.2429378531073447</v>
      </c>
      <c r="BD139" s="157">
        <f t="shared" si="169"/>
        <v>1.24</v>
      </c>
      <c r="BE139" s="157">
        <f t="shared" si="172"/>
        <v>1.2422586520947176</v>
      </c>
      <c r="BF139" s="157">
        <f t="shared" si="174"/>
        <v>1.2384238242237153</v>
      </c>
      <c r="BG139" s="157">
        <f t="shared" si="177"/>
        <v>1.2377495462794919</v>
      </c>
      <c r="BH139" s="157">
        <f t="shared" si="179"/>
        <v>1.2366273798730734</v>
      </c>
      <c r="BI139" s="157">
        <f t="shared" si="181"/>
        <v>1.2308247608734886</v>
      </c>
      <c r="BJ139" s="157">
        <f t="shared" si="183"/>
        <v>1.2301587301587302</v>
      </c>
      <c r="BK139" s="157">
        <f t="shared" si="185"/>
        <v>1.2257368799424875</v>
      </c>
      <c r="BL139" s="157">
        <f t="shared" si="187"/>
        <v>1.226398129832764</v>
      </c>
      <c r="BM139" s="157">
        <f t="shared" si="189"/>
        <v>1.2261776339446242</v>
      </c>
      <c r="BN139" s="157">
        <f t="shared" si="191"/>
        <v>1.2204724409448819</v>
      </c>
      <c r="BO139" s="157">
        <f t="shared" si="193"/>
        <v>1.216553692472351</v>
      </c>
      <c r="BP139" s="157">
        <f t="shared" si="195"/>
        <v>1.2107225279602343</v>
      </c>
      <c r="BQ139" s="157">
        <f t="shared" si="198"/>
        <v>1.2098634025190704</v>
      </c>
      <c r="BR139" s="157">
        <f t="shared" si="201"/>
        <v>1.2100780695528743</v>
      </c>
      <c r="BS139" s="157">
        <f t="shared" ref="BS139:BS202" si="204">($B139/$B$74)</f>
        <v>1.204946996466431</v>
      </c>
      <c r="BT139" s="157">
        <f t="shared" si="73"/>
        <v>1.2028218694885362</v>
      </c>
      <c r="BU139" s="157">
        <f t="shared" si="75"/>
        <v>1.2055859996464557</v>
      </c>
      <c r="BV139" s="157">
        <f t="shared" si="77"/>
        <v>1.2004928709734202</v>
      </c>
      <c r="BW139" s="157">
        <f t="shared" si="79"/>
        <v>1.1985940246045694</v>
      </c>
      <c r="BX139" s="157">
        <f t="shared" si="81"/>
        <v>1.1985940246045694</v>
      </c>
      <c r="BY139" s="157">
        <f t="shared" si="83"/>
        <v>1.1893965817928147</v>
      </c>
      <c r="BZ139" s="157">
        <f t="shared" si="85"/>
        <v>1.1877394636015326</v>
      </c>
      <c r="CA139" s="157">
        <f t="shared" si="87"/>
        <v>1.1780963897046122</v>
      </c>
      <c r="CB139" s="157">
        <f t="shared" si="89"/>
        <v>1.1754567390554982</v>
      </c>
      <c r="CC139" s="157">
        <f t="shared" si="91"/>
        <v>1.172627235213205</v>
      </c>
      <c r="CD139" s="157">
        <f t="shared" si="93"/>
        <v>1.1706144867833848</v>
      </c>
      <c r="CE139" s="157">
        <f t="shared" si="95"/>
        <v>1.1670088980150581</v>
      </c>
      <c r="CF139" s="157">
        <f t="shared" si="97"/>
        <v>1.1634254520641418</v>
      </c>
      <c r="CG139" s="157">
        <f t="shared" si="99"/>
        <v>1.1614441416893733</v>
      </c>
      <c r="CH139" s="157">
        <f t="shared" si="101"/>
        <v>1.1624339526163285</v>
      </c>
      <c r="CI139" s="157">
        <f t="shared" si="103"/>
        <v>1.1557363158786647</v>
      </c>
      <c r="CJ139" s="157">
        <f t="shared" si="105"/>
        <v>1.1533908337561305</v>
      </c>
      <c r="CK139" s="157">
        <f t="shared" si="107"/>
        <v>1.1518324607329844</v>
      </c>
      <c r="CL139" s="157">
        <f t="shared" si="109"/>
        <v>1.1496965610249494</v>
      </c>
      <c r="CM139" s="157">
        <f t="shared" si="111"/>
        <v>1.1477616963985191</v>
      </c>
      <c r="CN139" s="157">
        <f t="shared" si="113"/>
        <v>1.1454484380248573</v>
      </c>
      <c r="CO139" s="157">
        <f t="shared" si="115"/>
        <v>1.1376146788990826</v>
      </c>
      <c r="CP139" s="157">
        <f t="shared" si="117"/>
        <v>1.1357202331390508</v>
      </c>
      <c r="CQ139" s="157">
        <f t="shared" si="119"/>
        <v>1.1285785206023498</v>
      </c>
      <c r="CR139" s="157">
        <f t="shared" si="121"/>
        <v>1.1254125412541254</v>
      </c>
      <c r="CS139" s="162">
        <f t="shared" si="123"/>
        <v>1.1215260647919749</v>
      </c>
      <c r="CT139" s="163">
        <f t="shared" si="125"/>
        <v>1.1193172493024783</v>
      </c>
      <c r="CU139" s="163">
        <f t="shared" si="128"/>
        <v>1.1193172493024783</v>
      </c>
      <c r="CV139" s="163">
        <f t="shared" si="130"/>
        <v>1.117117117117117</v>
      </c>
      <c r="CW139" s="163">
        <f t="shared" si="132"/>
        <v>1.1165684348395546</v>
      </c>
      <c r="CX139" s="163">
        <f t="shared" si="134"/>
        <v>1.1165684348395546</v>
      </c>
      <c r="CY139" s="163">
        <f t="shared" si="136"/>
        <v>1.1162029459901801</v>
      </c>
      <c r="CZ139" s="163">
        <f t="shared" si="138"/>
        <v>1.1162029459901801</v>
      </c>
      <c r="DA139" s="163">
        <f t="shared" si="140"/>
        <v>1.1158796878809247</v>
      </c>
      <c r="DB139" s="163">
        <f t="shared" si="142"/>
        <v>1.1147433801896045</v>
      </c>
      <c r="DC139" s="163">
        <f t="shared" si="144"/>
        <v>1.1123797096721579</v>
      </c>
      <c r="DD139" s="163">
        <f t="shared" si="146"/>
        <v>1.1096648226488772</v>
      </c>
      <c r="DE139" s="163">
        <f t="shared" si="148"/>
        <v>1.1094843012851798</v>
      </c>
      <c r="DF139" s="163">
        <f t="shared" si="150"/>
        <v>1.1055276381909547</v>
      </c>
      <c r="DG139" s="163">
        <f t="shared" si="152"/>
        <v>1.1037384690079302</v>
      </c>
      <c r="DH139" s="163">
        <f t="shared" si="154"/>
        <v>1.10017744797548</v>
      </c>
      <c r="DI139" s="163">
        <f t="shared" si="156"/>
        <v>1.0975217251367879</v>
      </c>
      <c r="DJ139" s="163">
        <f t="shared" si="158"/>
        <v>1.0969921183850733</v>
      </c>
      <c r="DK139" s="163">
        <f t="shared" si="160"/>
        <v>1.0968156963653908</v>
      </c>
      <c r="DL139" s="163">
        <f t="shared" si="162"/>
        <v>1.0940006416426051</v>
      </c>
      <c r="DM139" s="163">
        <f t="shared" si="164"/>
        <v>1.0931238980605866</v>
      </c>
      <c r="DN139" s="163">
        <f t="shared" si="166"/>
        <v>1.0917240275332158</v>
      </c>
      <c r="DO139" s="163">
        <f t="shared" si="168"/>
        <v>1.0898050495365932</v>
      </c>
      <c r="DP139" s="163">
        <f t="shared" si="170"/>
        <v>1.0880663688576899</v>
      </c>
      <c r="DQ139" s="163">
        <f t="shared" si="173"/>
        <v>1.0825396825396825</v>
      </c>
      <c r="DR139" s="163">
        <f t="shared" si="175"/>
        <v>1.075031525851198</v>
      </c>
      <c r="DS139" s="163">
        <f t="shared" si="178"/>
        <v>1.0669586983729662</v>
      </c>
      <c r="DT139" s="163">
        <f t="shared" si="180"/>
        <v>1.0616438356164384</v>
      </c>
      <c r="DU139" s="163">
        <f t="shared" si="182"/>
        <v>1.0563816604708798</v>
      </c>
      <c r="DV139" s="163">
        <f t="shared" si="184"/>
        <v>1.0511713933415536</v>
      </c>
      <c r="DW139" s="163">
        <f t="shared" si="186"/>
        <v>1.0460122699386503</v>
      </c>
      <c r="DX139" s="163">
        <f t="shared" si="188"/>
        <v>1.0407446970853045</v>
      </c>
      <c r="DY139" s="163">
        <f t="shared" si="190"/>
        <v>1.0355299119344064</v>
      </c>
      <c r="DZ139" s="163">
        <f t="shared" si="192"/>
        <v>1.0303671249433448</v>
      </c>
      <c r="EA139" s="163">
        <f t="shared" si="194"/>
        <v>1.0252555622369213</v>
      </c>
      <c r="EB139" s="163">
        <f t="shared" si="196"/>
        <v>1.0201944652206432</v>
      </c>
      <c r="EC139" s="163">
        <f t="shared" si="199"/>
        <v>1.0151830902054182</v>
      </c>
      <c r="ED139" s="163">
        <f t="shared" si="202"/>
        <v>1.0100710900473933</v>
      </c>
      <c r="EE139" s="163">
        <f t="shared" ref="EE139:EE202" si="205">($B139/$B$138)</f>
        <v>1.0050103153551428</v>
      </c>
      <c r="EF139" s="156">
        <f>($B139/$B$139)</f>
        <v>1</v>
      </c>
      <c r="EG139" s="164"/>
      <c r="EH139" s="164"/>
      <c r="EI139" s="164"/>
      <c r="EJ139" s="164"/>
      <c r="EK139" s="164"/>
      <c r="EL139" s="164"/>
      <c r="EM139" s="164"/>
      <c r="EN139" s="157"/>
      <c r="EO139" s="157"/>
      <c r="EP139" s="157"/>
      <c r="EQ139" s="157"/>
      <c r="ER139" s="157"/>
      <c r="ES139" s="157"/>
      <c r="ET139" s="157"/>
      <c r="EU139" s="157"/>
      <c r="EV139" s="157"/>
      <c r="EW139" s="157"/>
      <c r="EX139" s="157"/>
      <c r="EY139" s="157"/>
      <c r="EZ139" s="157"/>
      <c r="FA139" s="157"/>
      <c r="FB139" s="157"/>
      <c r="FC139" s="157"/>
      <c r="FD139" s="157"/>
      <c r="FE139" s="157"/>
      <c r="FF139" s="157"/>
      <c r="FG139" s="157"/>
      <c r="FH139" s="157"/>
      <c r="FI139" s="157"/>
      <c r="FJ139" s="157"/>
      <c r="FK139" s="157"/>
      <c r="FL139" s="157"/>
      <c r="FM139" s="157"/>
      <c r="FN139" s="157"/>
      <c r="FO139" s="157"/>
      <c r="FP139" s="157"/>
      <c r="FQ139" s="157"/>
      <c r="FR139" s="157"/>
      <c r="FS139" s="157"/>
      <c r="FT139" s="157"/>
      <c r="FU139" s="157"/>
      <c r="FV139" s="157"/>
      <c r="FW139" s="157"/>
      <c r="FX139" s="157"/>
      <c r="FY139" s="157"/>
      <c r="FZ139" s="157"/>
      <c r="GA139" s="157"/>
      <c r="GB139" s="157"/>
      <c r="GC139" s="157"/>
      <c r="GD139" s="157"/>
      <c r="GE139" s="157"/>
      <c r="GF139" s="157"/>
      <c r="GG139" s="157"/>
      <c r="GH139" s="157"/>
      <c r="GI139" s="157"/>
      <c r="GJ139" s="157"/>
      <c r="GK139" s="157"/>
      <c r="GL139" s="157"/>
      <c r="GM139" s="157"/>
      <c r="GN139" s="157"/>
      <c r="GO139" s="157"/>
      <c r="GP139" s="157"/>
      <c r="GQ139" s="157"/>
      <c r="GR139" s="157"/>
      <c r="GS139" s="157"/>
      <c r="GT139" s="157"/>
      <c r="GU139" s="157"/>
      <c r="GV139" s="157"/>
      <c r="GW139" s="157"/>
      <c r="GX139" s="157"/>
      <c r="GY139" s="157"/>
      <c r="GZ139" s="157"/>
      <c r="HA139" s="157"/>
      <c r="HB139" s="157"/>
      <c r="HC139" s="157"/>
      <c r="HD139" s="157"/>
      <c r="HE139" s="157"/>
      <c r="HF139" s="157"/>
      <c r="HG139" s="157"/>
      <c r="HH139" s="157"/>
      <c r="HI139" s="157"/>
      <c r="HJ139" s="157"/>
      <c r="HK139" s="157"/>
      <c r="HL139" s="157"/>
      <c r="HM139" s="157"/>
      <c r="HN139" s="157"/>
      <c r="HO139" s="157"/>
      <c r="HP139" s="157"/>
      <c r="HQ139" s="157"/>
      <c r="HR139" s="157"/>
      <c r="HS139" s="157"/>
      <c r="HT139" s="157"/>
      <c r="HU139" s="157"/>
      <c r="HV139" s="157"/>
      <c r="HW139" s="157"/>
      <c r="HX139" s="157"/>
      <c r="HY139" s="157"/>
      <c r="HZ139" s="157"/>
      <c r="IA139" s="157"/>
      <c r="IB139" s="157"/>
      <c r="IC139" s="157"/>
      <c r="ID139" s="157"/>
      <c r="IE139" s="157"/>
      <c r="IF139" s="157"/>
      <c r="IG139" s="157"/>
      <c r="IH139" s="157"/>
      <c r="II139" s="157"/>
      <c r="IJ139" s="157"/>
      <c r="IK139" s="157"/>
      <c r="IL139" s="157"/>
      <c r="IM139" s="157"/>
      <c r="IN139" s="157"/>
      <c r="IO139" s="157"/>
      <c r="IP139" s="157"/>
      <c r="IQ139" s="157"/>
      <c r="IR139" s="157"/>
      <c r="IS139" s="157"/>
      <c r="IT139" s="157"/>
      <c r="IU139" s="157"/>
      <c r="IV139" s="157"/>
      <c r="IW139" s="157"/>
      <c r="IX139" s="157"/>
      <c r="IY139" s="157"/>
      <c r="IZ139" s="157"/>
      <c r="JA139" s="157"/>
      <c r="JB139" s="157"/>
      <c r="JC139" s="157"/>
      <c r="JD139" s="157"/>
      <c r="JE139" s="157"/>
      <c r="JF139" s="157"/>
      <c r="JG139" s="157"/>
      <c r="JH139" s="157"/>
      <c r="JI139" s="157"/>
      <c r="JJ139" s="157"/>
      <c r="JK139" s="157"/>
      <c r="JL139" s="157"/>
      <c r="JM139" s="157"/>
      <c r="JN139" s="157"/>
      <c r="JO139" s="157"/>
      <c r="JP139" s="157"/>
      <c r="JQ139" s="157"/>
      <c r="JR139" s="157"/>
      <c r="JS139" s="157"/>
      <c r="JT139" s="157"/>
      <c r="JU139" s="157"/>
      <c r="JV139" s="157"/>
      <c r="JW139" s="157"/>
      <c r="JX139" s="157"/>
      <c r="JY139" s="157"/>
      <c r="JZ139" s="157"/>
      <c r="KA139" s="157"/>
      <c r="KB139" s="157"/>
      <c r="KC139" s="157"/>
      <c r="KD139" s="157"/>
      <c r="KE139" s="157"/>
      <c r="KF139" s="157"/>
      <c r="KG139" s="157"/>
      <c r="KH139" s="157"/>
      <c r="KI139" s="157"/>
      <c r="KJ139" s="157"/>
      <c r="KK139" s="157"/>
      <c r="KL139" s="157"/>
      <c r="KM139" s="157"/>
      <c r="KN139" s="157"/>
      <c r="KO139" s="157"/>
      <c r="KP139" s="157"/>
      <c r="KQ139" s="157"/>
      <c r="KR139" s="157"/>
      <c r="KS139" s="157"/>
      <c r="KT139" s="157"/>
      <c r="KU139" s="157"/>
      <c r="KV139" s="157"/>
      <c r="KW139" s="157"/>
      <c r="KX139" s="157"/>
      <c r="KY139" s="157"/>
      <c r="KZ139" s="157"/>
      <c r="LA139" s="157"/>
      <c r="LB139" s="157"/>
      <c r="LC139" s="157"/>
      <c r="LD139" s="157"/>
      <c r="LE139" s="157"/>
      <c r="LF139" s="157"/>
      <c r="LG139" s="157"/>
      <c r="LH139" s="157"/>
      <c r="LI139" s="157"/>
      <c r="LJ139" s="157"/>
      <c r="LK139" s="157"/>
      <c r="LL139" s="157"/>
      <c r="LM139" s="157"/>
      <c r="LN139" s="157"/>
      <c r="LO139" s="157"/>
      <c r="LP139" s="157"/>
      <c r="LQ139" s="157"/>
      <c r="LR139" s="157"/>
      <c r="LS139" s="157"/>
      <c r="LT139" s="157"/>
      <c r="LU139" s="157"/>
      <c r="LV139" s="157"/>
      <c r="LW139" s="157"/>
      <c r="LX139" s="157"/>
      <c r="LY139" s="157"/>
      <c r="LZ139" s="157"/>
      <c r="MA139" s="157"/>
      <c r="MB139" s="157"/>
      <c r="MC139" s="157"/>
      <c r="MD139" s="157"/>
      <c r="ME139" s="157"/>
      <c r="MF139" s="157"/>
      <c r="MG139" s="157"/>
      <c r="MH139" s="157"/>
      <c r="MI139" s="157"/>
      <c r="MJ139" s="157"/>
      <c r="MK139" s="157"/>
      <c r="ML139" s="157"/>
      <c r="MM139" s="157"/>
      <c r="MN139" s="157"/>
      <c r="MO139" s="157"/>
      <c r="MP139" s="157"/>
      <c r="MQ139" s="157"/>
      <c r="MR139" s="157"/>
      <c r="MS139" s="157"/>
      <c r="MT139" s="157"/>
      <c r="MU139" s="157"/>
      <c r="MV139" s="157"/>
      <c r="MW139" s="157"/>
      <c r="MX139" s="157"/>
      <c r="MY139" s="157"/>
      <c r="MZ139" s="157"/>
      <c r="NA139" s="157"/>
      <c r="NB139" s="157"/>
      <c r="NC139" s="157"/>
      <c r="ND139" s="157"/>
      <c r="NE139" s="157"/>
      <c r="NF139" s="157"/>
      <c r="NG139" s="157"/>
      <c r="NH139" s="157"/>
      <c r="NI139" s="157"/>
      <c r="NJ139" s="157"/>
      <c r="NK139" s="157"/>
      <c r="NL139" s="157"/>
      <c r="NM139" s="157"/>
      <c r="NN139" s="157"/>
      <c r="NO139" s="157"/>
      <c r="NP139" s="157"/>
      <c r="NQ139" s="157"/>
      <c r="NR139" s="157"/>
      <c r="NS139" s="157"/>
      <c r="NT139" s="157"/>
      <c r="NU139" s="157"/>
      <c r="NV139" s="157"/>
      <c r="NW139" s="157"/>
      <c r="NX139" s="157"/>
      <c r="NY139" s="157"/>
      <c r="NZ139" s="157"/>
      <c r="OA139" s="157"/>
      <c r="OB139" s="157"/>
      <c r="OC139" s="157"/>
      <c r="OD139" s="157"/>
      <c r="OE139" s="157"/>
      <c r="OF139" s="157"/>
      <c r="OG139" s="157"/>
      <c r="OH139" s="157"/>
      <c r="OI139" s="157"/>
      <c r="OJ139" s="157"/>
      <c r="OK139" s="157"/>
      <c r="OL139" s="157"/>
      <c r="OM139" s="157"/>
      <c r="ON139" s="157"/>
      <c r="OO139" s="157"/>
      <c r="OP139" s="157"/>
      <c r="OQ139" s="157"/>
      <c r="OR139" s="157"/>
      <c r="OS139" s="157"/>
      <c r="OT139" s="157"/>
      <c r="OU139" s="157"/>
      <c r="OV139" s="157"/>
      <c r="OW139" s="157"/>
      <c r="OX139" s="157"/>
      <c r="OY139" s="157"/>
      <c r="OZ139" s="157"/>
      <c r="PA139" s="157"/>
      <c r="PB139" s="157"/>
      <c r="PC139" s="157"/>
      <c r="PD139" s="157"/>
      <c r="PE139" s="157"/>
      <c r="PF139" s="157"/>
      <c r="PG139" s="157"/>
      <c r="PH139" s="157"/>
      <c r="PI139" s="157"/>
      <c r="PJ139" s="157"/>
      <c r="PK139" s="157"/>
      <c r="PL139" s="157"/>
      <c r="PM139" s="157"/>
      <c r="PN139" s="157"/>
      <c r="PO139" s="157"/>
      <c r="PP139" s="157"/>
      <c r="PQ139" s="157"/>
      <c r="PR139" s="157"/>
      <c r="PS139" s="157"/>
      <c r="PT139" s="157"/>
      <c r="PU139" s="157"/>
      <c r="PV139" s="157"/>
      <c r="PW139" s="157"/>
      <c r="PX139" s="157"/>
      <c r="PY139" s="157"/>
      <c r="PZ139" s="157"/>
      <c r="QA139" s="157"/>
      <c r="QB139" s="157"/>
      <c r="QC139" s="157"/>
      <c r="QD139" s="157"/>
      <c r="QE139" s="157"/>
      <c r="QF139" s="157"/>
      <c r="QG139" s="157"/>
      <c r="QH139" s="157"/>
      <c r="QI139" s="157"/>
      <c r="QJ139" s="157"/>
      <c r="QK139" s="157"/>
      <c r="QL139" s="157"/>
      <c r="QM139" s="157"/>
      <c r="QN139" s="157"/>
      <c r="QO139" s="157"/>
      <c r="QP139" s="157"/>
      <c r="QQ139" s="157"/>
      <c r="QR139" s="157"/>
      <c r="QS139" s="157"/>
      <c r="QT139" s="157"/>
      <c r="QU139" s="157"/>
      <c r="QV139" s="157"/>
      <c r="QW139" s="157"/>
      <c r="QX139" s="157"/>
      <c r="QY139" s="157"/>
      <c r="QZ139" s="157"/>
      <c r="RA139" s="157"/>
      <c r="RB139" s="157"/>
      <c r="RC139" s="157"/>
      <c r="RD139" s="157"/>
      <c r="RE139" s="157"/>
      <c r="RF139" s="157"/>
      <c r="RG139" s="157"/>
      <c r="RH139" s="157"/>
      <c r="RI139" s="157"/>
      <c r="RJ139" s="157"/>
      <c r="RK139" s="157"/>
      <c r="RL139" s="157"/>
      <c r="RM139" s="157"/>
      <c r="RN139" s="157"/>
      <c r="RO139" s="157"/>
      <c r="RP139" s="157"/>
    </row>
    <row r="140" spans="1:484" ht="13">
      <c r="A140" s="151">
        <v>44562</v>
      </c>
      <c r="B140" s="152">
        <f t="shared" si="176"/>
        <v>6854</v>
      </c>
      <c r="C140" s="153">
        <f t="shared" si="171"/>
        <v>5.0000000000000001E-3</v>
      </c>
      <c r="E140" s="157">
        <f t="shared" si="197"/>
        <v>1.3793519822901992</v>
      </c>
      <c r="F140" s="157">
        <f t="shared" si="200"/>
        <v>1.3688835630117835</v>
      </c>
      <c r="G140" s="157">
        <f t="shared" si="203"/>
        <v>1.368063872255489</v>
      </c>
      <c r="H140" s="157">
        <f t="shared" ref="H140:H203" si="206">($B140/$B$11)</f>
        <v>1.3631662688941926</v>
      </c>
      <c r="I140" s="157">
        <f t="shared" si="74"/>
        <v>1.3612711022840118</v>
      </c>
      <c r="J140" s="157">
        <f t="shared" si="76"/>
        <v>1.3548132041905514</v>
      </c>
      <c r="K140" s="157">
        <f t="shared" si="78"/>
        <v>1.3508080409932992</v>
      </c>
      <c r="L140" s="157">
        <f t="shared" si="80"/>
        <v>1.3462973875466508</v>
      </c>
      <c r="M140" s="157">
        <f t="shared" si="82"/>
        <v>1.3444488034523343</v>
      </c>
      <c r="N140" s="157">
        <f t="shared" si="84"/>
        <v>1.3428683385579938</v>
      </c>
      <c r="O140" s="157">
        <f t="shared" si="86"/>
        <v>1.3405045961275182</v>
      </c>
      <c r="P140" s="157">
        <f t="shared" si="88"/>
        <v>1.3399804496578691</v>
      </c>
      <c r="Q140" s="157">
        <f t="shared" si="90"/>
        <v>1.338671875</v>
      </c>
      <c r="R140" s="157">
        <f t="shared" si="92"/>
        <v>1.338149160484186</v>
      </c>
      <c r="S140" s="157">
        <f t="shared" si="94"/>
        <v>1.3324261275272162</v>
      </c>
      <c r="T140" s="157">
        <f t="shared" si="96"/>
        <v>1.3308737864077671</v>
      </c>
      <c r="U140" s="157">
        <f t="shared" si="98"/>
        <v>1.3264950648345268</v>
      </c>
      <c r="V140" s="157">
        <f t="shared" si="100"/>
        <v>1.3257253384912959</v>
      </c>
      <c r="W140" s="157">
        <f t="shared" si="102"/>
        <v>1.322145061728395</v>
      </c>
      <c r="X140" s="157">
        <f t="shared" si="104"/>
        <v>1.3170637970791699</v>
      </c>
      <c r="Y140" s="157">
        <f t="shared" si="106"/>
        <v>1.3193455245428296</v>
      </c>
      <c r="Z140" s="157">
        <f t="shared" si="108"/>
        <v>1.3170637970791699</v>
      </c>
      <c r="AA140" s="157">
        <f t="shared" si="110"/>
        <v>1.3147899482064072</v>
      </c>
      <c r="AB140" s="157">
        <f t="shared" si="112"/>
        <v>1.3155470249520154</v>
      </c>
      <c r="AC140" s="157">
        <f t="shared" si="114"/>
        <v>1.3115193264446996</v>
      </c>
      <c r="AD140" s="157">
        <f t="shared" si="116"/>
        <v>1.3065192527640106</v>
      </c>
      <c r="AE140" s="157">
        <f t="shared" si="118"/>
        <v>1.3057725281005905</v>
      </c>
      <c r="AF140" s="157">
        <f t="shared" si="120"/>
        <v>1.3037854289518738</v>
      </c>
      <c r="AG140" s="157">
        <f t="shared" si="122"/>
        <v>1.3000758725341426</v>
      </c>
      <c r="AH140" s="157">
        <f t="shared" si="124"/>
        <v>1.2966326144532727</v>
      </c>
      <c r="AI140" s="157">
        <f t="shared" si="127"/>
        <v>1.2978602537398221</v>
      </c>
      <c r="AJ140" s="157">
        <f t="shared" si="129"/>
        <v>1.2988440401743415</v>
      </c>
      <c r="AK140" s="157">
        <f t="shared" si="131"/>
        <v>1.2968779564806054</v>
      </c>
      <c r="AL140" s="157">
        <f t="shared" si="133"/>
        <v>1.2912584777694047</v>
      </c>
      <c r="AM140" s="157">
        <f t="shared" si="135"/>
        <v>1.2890727854053037</v>
      </c>
      <c r="AN140" s="157">
        <f t="shared" si="137"/>
        <v>1.286894479909876</v>
      </c>
      <c r="AO140" s="157">
        <f t="shared" si="139"/>
        <v>1.2873779113448536</v>
      </c>
      <c r="AP140" s="157">
        <f t="shared" si="141"/>
        <v>1.2881037398985153</v>
      </c>
      <c r="AQ140" s="157">
        <f t="shared" si="143"/>
        <v>1.2847235238987815</v>
      </c>
      <c r="AR140" s="157">
        <f t="shared" si="145"/>
        <v>1.2796863330843913</v>
      </c>
      <c r="AS140" s="157">
        <f t="shared" si="147"/>
        <v>1.2763500931098697</v>
      </c>
      <c r="AT140" s="157">
        <f t="shared" si="149"/>
        <v>1.2751627906976744</v>
      </c>
      <c r="AU140" s="157">
        <f t="shared" si="151"/>
        <v>1.2732676945940926</v>
      </c>
      <c r="AV140" s="157">
        <f t="shared" si="153"/>
        <v>1.2716141001855288</v>
      </c>
      <c r="AW140" s="157">
        <f t="shared" si="155"/>
        <v>1.2671473470142356</v>
      </c>
      <c r="AX140" s="157">
        <f t="shared" si="157"/>
        <v>1.2594634325615583</v>
      </c>
      <c r="AY140" s="157">
        <f t="shared" si="159"/>
        <v>1.2534747622531091</v>
      </c>
      <c r="AZ140" s="157">
        <f t="shared" si="161"/>
        <v>1.2507299270072993</v>
      </c>
      <c r="BA140" s="157">
        <f t="shared" si="163"/>
        <v>1.2468619246861925</v>
      </c>
      <c r="BB140" s="157">
        <f t="shared" si="165"/>
        <v>1.2489067055393586</v>
      </c>
      <c r="BC140" s="157">
        <f t="shared" si="167"/>
        <v>1.2491343174776746</v>
      </c>
      <c r="BD140" s="157">
        <f t="shared" si="169"/>
        <v>1.2461818181818183</v>
      </c>
      <c r="BE140" s="157">
        <f t="shared" si="172"/>
        <v>1.2484517304189435</v>
      </c>
      <c r="BF140" s="157">
        <f t="shared" si="174"/>
        <v>1.2445977846377339</v>
      </c>
      <c r="BG140" s="157">
        <f t="shared" si="177"/>
        <v>1.2439201451905626</v>
      </c>
      <c r="BH140" s="157">
        <f t="shared" si="179"/>
        <v>1.242792384406165</v>
      </c>
      <c r="BI140" s="157">
        <f t="shared" si="181"/>
        <v>1.2369608373939722</v>
      </c>
      <c r="BJ140" s="157">
        <f t="shared" si="183"/>
        <v>1.2362914862914862</v>
      </c>
      <c r="BK140" s="157">
        <f t="shared" si="185"/>
        <v>1.2318475916606757</v>
      </c>
      <c r="BL140" s="157">
        <f t="shared" si="187"/>
        <v>1.2325121381046575</v>
      </c>
      <c r="BM140" s="157">
        <f t="shared" si="189"/>
        <v>1.2322905429701547</v>
      </c>
      <c r="BN140" s="157">
        <f t="shared" si="191"/>
        <v>1.2265569076592699</v>
      </c>
      <c r="BO140" s="157">
        <f t="shared" si="193"/>
        <v>1.2226186229040314</v>
      </c>
      <c r="BP140" s="157">
        <f t="shared" si="195"/>
        <v>1.2167583880703001</v>
      </c>
      <c r="BQ140" s="157">
        <f t="shared" si="198"/>
        <v>1.2158949795990774</v>
      </c>
      <c r="BR140" s="157">
        <f t="shared" si="201"/>
        <v>1.2161107168204399</v>
      </c>
      <c r="BS140" s="157">
        <f t="shared" si="204"/>
        <v>1.2109540636042402</v>
      </c>
      <c r="BT140" s="157">
        <f t="shared" ref="BT140:BT203" si="207">($B140/$B$75)</f>
        <v>1.2088183421516754</v>
      </c>
      <c r="BU140" s="157">
        <f t="shared" si="75"/>
        <v>1.211596252430617</v>
      </c>
      <c r="BV140" s="157">
        <f t="shared" si="77"/>
        <v>1.2064777327935223</v>
      </c>
      <c r="BW140" s="157">
        <f t="shared" si="79"/>
        <v>1.2045694200351493</v>
      </c>
      <c r="BX140" s="157">
        <f t="shared" si="81"/>
        <v>1.2045694200351493</v>
      </c>
      <c r="BY140" s="157">
        <f t="shared" si="83"/>
        <v>1.1953261248692013</v>
      </c>
      <c r="BZ140" s="157">
        <f t="shared" si="85"/>
        <v>1.1936607453848833</v>
      </c>
      <c r="CA140" s="157">
        <f t="shared" si="87"/>
        <v>1.1839695975125237</v>
      </c>
      <c r="CB140" s="157">
        <f t="shared" si="89"/>
        <v>1.181316787314719</v>
      </c>
      <c r="CC140" s="157">
        <f t="shared" si="91"/>
        <v>1.1784731774415407</v>
      </c>
      <c r="CD140" s="157">
        <f t="shared" si="93"/>
        <v>1.1764503947820117</v>
      </c>
      <c r="CE140" s="157">
        <f t="shared" si="95"/>
        <v>1.1728268309377139</v>
      </c>
      <c r="CF140" s="157">
        <f t="shared" si="97"/>
        <v>1.1692255203002389</v>
      </c>
      <c r="CG140" s="157">
        <f t="shared" si="99"/>
        <v>1.167234332425068</v>
      </c>
      <c r="CH140" s="157">
        <f t="shared" si="101"/>
        <v>1.1682290778933015</v>
      </c>
      <c r="CI140" s="157">
        <f t="shared" si="103"/>
        <v>1.1614980511777664</v>
      </c>
      <c r="CJ140" s="157">
        <f t="shared" si="105"/>
        <v>1.1591408760358533</v>
      </c>
      <c r="CK140" s="157">
        <f t="shared" si="107"/>
        <v>1.1575747339976354</v>
      </c>
      <c r="CL140" s="157">
        <f t="shared" si="109"/>
        <v>1.1554281861092379</v>
      </c>
      <c r="CM140" s="157">
        <f t="shared" si="111"/>
        <v>1.1534836755301245</v>
      </c>
      <c r="CN140" s="157">
        <f t="shared" si="113"/>
        <v>1.1511588847833389</v>
      </c>
      <c r="CO140" s="157">
        <f t="shared" si="115"/>
        <v>1.1432860717264386</v>
      </c>
      <c r="CP140" s="157">
        <f t="shared" si="117"/>
        <v>1.1413821815154039</v>
      </c>
      <c r="CQ140" s="157">
        <f t="shared" si="119"/>
        <v>1.1342048651332119</v>
      </c>
      <c r="CR140" s="157">
        <f t="shared" si="121"/>
        <v>1.1310231023102311</v>
      </c>
      <c r="CS140" s="162">
        <f t="shared" si="123"/>
        <v>1.1271172504522282</v>
      </c>
      <c r="CT140" s="163">
        <f t="shared" si="125"/>
        <v>1.1248974232726079</v>
      </c>
      <c r="CU140" s="163">
        <f t="shared" si="128"/>
        <v>1.1248974232726079</v>
      </c>
      <c r="CV140" s="163">
        <f t="shared" si="130"/>
        <v>1.1226863226863226</v>
      </c>
      <c r="CW140" s="163">
        <f t="shared" si="132"/>
        <v>1.1221349050425671</v>
      </c>
      <c r="CX140" s="163">
        <f t="shared" si="134"/>
        <v>1.1221349050425671</v>
      </c>
      <c r="CY140" s="163">
        <f t="shared" si="136"/>
        <v>1.1217675941080196</v>
      </c>
      <c r="CZ140" s="163">
        <f t="shared" si="138"/>
        <v>1.1217675941080196</v>
      </c>
      <c r="DA140" s="163">
        <f t="shared" si="140"/>
        <v>1.1214427244480731</v>
      </c>
      <c r="DB140" s="163">
        <f t="shared" si="142"/>
        <v>1.1203007518796992</v>
      </c>
      <c r="DC140" s="163">
        <f t="shared" si="144"/>
        <v>1.1179252976675909</v>
      </c>
      <c r="DD140" s="163">
        <f t="shared" si="146"/>
        <v>1.1151968760169215</v>
      </c>
      <c r="DE140" s="163">
        <f t="shared" si="148"/>
        <v>1.1150154546933464</v>
      </c>
      <c r="DF140" s="163">
        <f t="shared" si="150"/>
        <v>1.1110390662992382</v>
      </c>
      <c r="DG140" s="163">
        <f t="shared" si="152"/>
        <v>1.1092409775044505</v>
      </c>
      <c r="DH140" s="163">
        <f t="shared" si="154"/>
        <v>1.1056622035812227</v>
      </c>
      <c r="DI140" s="163">
        <f t="shared" si="156"/>
        <v>1.1029932410685548</v>
      </c>
      <c r="DJ140" s="163">
        <f t="shared" si="158"/>
        <v>1.1024609940485766</v>
      </c>
      <c r="DK140" s="163">
        <f t="shared" si="160"/>
        <v>1.1022836925056287</v>
      </c>
      <c r="DL140" s="163">
        <f t="shared" si="162"/>
        <v>1.0994546037856914</v>
      </c>
      <c r="DM140" s="163">
        <f t="shared" si="164"/>
        <v>1.0985734893412407</v>
      </c>
      <c r="DN140" s="163">
        <f t="shared" si="166"/>
        <v>1.0971666399871938</v>
      </c>
      <c r="DO140" s="163">
        <f t="shared" si="168"/>
        <v>1.0952380952380953</v>
      </c>
      <c r="DP140" s="163">
        <f t="shared" si="170"/>
        <v>1.0934907466496491</v>
      </c>
      <c r="DQ140" s="163">
        <f t="shared" si="173"/>
        <v>1.087936507936508</v>
      </c>
      <c r="DR140" s="163">
        <f t="shared" si="175"/>
        <v>1.080390920554855</v>
      </c>
      <c r="DS140" s="163">
        <f t="shared" si="178"/>
        <v>1.0722778473091363</v>
      </c>
      <c r="DT140" s="163">
        <f t="shared" si="180"/>
        <v>1.0669364881693648</v>
      </c>
      <c r="DU140" s="163">
        <f t="shared" si="182"/>
        <v>1.0616480793060719</v>
      </c>
      <c r="DV140" s="163">
        <f t="shared" si="184"/>
        <v>1.0564118372379778</v>
      </c>
      <c r="DW140" s="163">
        <f t="shared" si="186"/>
        <v>1.0512269938650307</v>
      </c>
      <c r="DX140" s="163">
        <f t="shared" si="188"/>
        <v>1.0459331603845567</v>
      </c>
      <c r="DY140" s="163">
        <f t="shared" si="190"/>
        <v>1.0406923777710295</v>
      </c>
      <c r="DZ140" s="163">
        <f t="shared" si="192"/>
        <v>1.0355038525457019</v>
      </c>
      <c r="EA140" s="163">
        <f t="shared" si="194"/>
        <v>1.0303668069753458</v>
      </c>
      <c r="EB140" s="163">
        <f t="shared" si="196"/>
        <v>1.02528047868362</v>
      </c>
      <c r="EC140" s="163">
        <f t="shared" si="199"/>
        <v>1.020244120273891</v>
      </c>
      <c r="ED140" s="163">
        <f t="shared" si="202"/>
        <v>1.01510663507109</v>
      </c>
      <c r="EE140" s="163">
        <f t="shared" si="205"/>
        <v>1.0100206307102859</v>
      </c>
      <c r="EF140" s="163">
        <f t="shared" ref="EF140:EF203" si="208">($B140/$B$139)</f>
        <v>1.0049853372434017</v>
      </c>
      <c r="EG140" s="156">
        <f>($B140/$B$140)</f>
        <v>1</v>
      </c>
      <c r="EH140" s="164"/>
      <c r="EI140" s="164"/>
      <c r="EJ140" s="164"/>
      <c r="EK140" s="164"/>
      <c r="EL140" s="164"/>
      <c r="EM140" s="164"/>
      <c r="EN140" s="157"/>
      <c r="EO140" s="157"/>
      <c r="EP140" s="157"/>
      <c r="EQ140" s="157"/>
      <c r="ER140" s="157"/>
      <c r="ES140" s="157"/>
      <c r="ET140" s="157"/>
      <c r="EU140" s="157"/>
      <c r="EV140" s="157"/>
      <c r="EW140" s="157"/>
      <c r="EX140" s="157"/>
      <c r="EY140" s="157"/>
      <c r="EZ140" s="157"/>
      <c r="FA140" s="157"/>
      <c r="FB140" s="157"/>
      <c r="FC140" s="157"/>
      <c r="FD140" s="157"/>
      <c r="FE140" s="157"/>
      <c r="FF140" s="157"/>
      <c r="FG140" s="157"/>
      <c r="FH140" s="157"/>
      <c r="FI140" s="157"/>
      <c r="FJ140" s="157"/>
      <c r="FK140" s="157"/>
      <c r="FL140" s="157"/>
      <c r="FM140" s="157"/>
      <c r="FN140" s="157"/>
      <c r="FO140" s="157"/>
      <c r="FP140" s="157"/>
      <c r="FQ140" s="157"/>
      <c r="FR140" s="157"/>
      <c r="FS140" s="157"/>
      <c r="FT140" s="157"/>
      <c r="FU140" s="157"/>
      <c r="FV140" s="157"/>
      <c r="FW140" s="157"/>
      <c r="FX140" s="157"/>
      <c r="FY140" s="157"/>
      <c r="FZ140" s="157"/>
      <c r="GA140" s="157"/>
      <c r="GB140" s="157"/>
      <c r="GC140" s="157"/>
      <c r="GD140" s="157"/>
      <c r="GE140" s="157"/>
      <c r="GF140" s="157"/>
      <c r="GG140" s="157"/>
      <c r="GH140" s="157"/>
      <c r="GI140" s="157"/>
      <c r="GJ140" s="157"/>
      <c r="GK140" s="157"/>
      <c r="GL140" s="157"/>
      <c r="GM140" s="157"/>
      <c r="GN140" s="157"/>
      <c r="GO140" s="157"/>
      <c r="GP140" s="157"/>
      <c r="GQ140" s="157"/>
      <c r="GR140" s="157"/>
      <c r="GS140" s="157"/>
      <c r="GT140" s="157"/>
      <c r="GU140" s="157"/>
      <c r="GV140" s="157"/>
      <c r="GW140" s="157"/>
      <c r="GX140" s="157"/>
      <c r="GY140" s="157"/>
      <c r="GZ140" s="157"/>
      <c r="HA140" s="157"/>
      <c r="HB140" s="157"/>
      <c r="HC140" s="157"/>
      <c r="HD140" s="157"/>
      <c r="HE140" s="157"/>
      <c r="HF140" s="157"/>
      <c r="HG140" s="157"/>
      <c r="HH140" s="157"/>
      <c r="HI140" s="157"/>
      <c r="HJ140" s="157"/>
      <c r="HK140" s="157"/>
      <c r="HL140" s="157"/>
      <c r="HM140" s="157"/>
      <c r="HN140" s="157"/>
      <c r="HO140" s="157"/>
      <c r="HP140" s="157"/>
      <c r="HQ140" s="157"/>
      <c r="HR140" s="157"/>
      <c r="HS140" s="157"/>
      <c r="HT140" s="157"/>
      <c r="HU140" s="157"/>
      <c r="HV140" s="157"/>
      <c r="HW140" s="157"/>
      <c r="HX140" s="157"/>
      <c r="HY140" s="157"/>
      <c r="HZ140" s="157"/>
      <c r="IA140" s="157"/>
      <c r="IB140" s="157"/>
      <c r="IC140" s="157"/>
      <c r="ID140" s="157"/>
      <c r="IE140" s="157"/>
      <c r="IF140" s="157"/>
      <c r="IG140" s="157"/>
      <c r="IH140" s="157"/>
      <c r="II140" s="157"/>
      <c r="IJ140" s="157"/>
      <c r="IK140" s="157"/>
      <c r="IL140" s="157"/>
      <c r="IM140" s="157"/>
      <c r="IN140" s="157"/>
      <c r="IO140" s="157"/>
      <c r="IP140" s="157"/>
      <c r="IQ140" s="157"/>
      <c r="IR140" s="157"/>
      <c r="IS140" s="157"/>
      <c r="IT140" s="157"/>
      <c r="IU140" s="157"/>
      <c r="IV140" s="157"/>
      <c r="IW140" s="157"/>
      <c r="IX140" s="157"/>
      <c r="IY140" s="157"/>
      <c r="IZ140" s="157"/>
      <c r="JA140" s="157"/>
      <c r="JB140" s="157"/>
      <c r="JC140" s="157"/>
      <c r="JD140" s="157"/>
      <c r="JE140" s="157"/>
      <c r="JF140" s="157"/>
      <c r="JG140" s="157"/>
      <c r="JH140" s="157"/>
      <c r="JI140" s="157"/>
      <c r="JJ140" s="157"/>
      <c r="JK140" s="157"/>
      <c r="JL140" s="157"/>
      <c r="JM140" s="157"/>
      <c r="JN140" s="157"/>
      <c r="JO140" s="157"/>
      <c r="JP140" s="157"/>
      <c r="JQ140" s="157"/>
      <c r="JR140" s="157"/>
      <c r="JS140" s="157"/>
      <c r="JT140" s="157"/>
      <c r="JU140" s="157"/>
      <c r="JV140" s="157"/>
      <c r="JW140" s="157"/>
      <c r="JX140" s="157"/>
      <c r="JY140" s="157"/>
      <c r="JZ140" s="157"/>
      <c r="KA140" s="157"/>
      <c r="KB140" s="157"/>
      <c r="KC140" s="157"/>
      <c r="KD140" s="157"/>
      <c r="KE140" s="157"/>
      <c r="KF140" s="157"/>
      <c r="KG140" s="157"/>
      <c r="KH140" s="157"/>
      <c r="KI140" s="157"/>
      <c r="KJ140" s="157"/>
      <c r="KK140" s="157"/>
      <c r="KL140" s="157"/>
      <c r="KM140" s="157"/>
      <c r="KN140" s="157"/>
      <c r="KO140" s="157"/>
      <c r="KP140" s="157"/>
      <c r="KQ140" s="157"/>
      <c r="KR140" s="157"/>
      <c r="KS140" s="157"/>
      <c r="KT140" s="157"/>
      <c r="KU140" s="157"/>
      <c r="KV140" s="157"/>
      <c r="KW140" s="157"/>
      <c r="KX140" s="157"/>
      <c r="KY140" s="157"/>
      <c r="KZ140" s="157"/>
      <c r="LA140" s="157"/>
      <c r="LB140" s="157"/>
      <c r="LC140" s="157"/>
      <c r="LD140" s="157"/>
      <c r="LE140" s="157"/>
      <c r="LF140" s="157"/>
      <c r="LG140" s="157"/>
      <c r="LH140" s="157"/>
      <c r="LI140" s="157"/>
      <c r="LJ140" s="157"/>
      <c r="LK140" s="157"/>
      <c r="LL140" s="157"/>
      <c r="LM140" s="157"/>
      <c r="LN140" s="157"/>
      <c r="LO140" s="157"/>
      <c r="LP140" s="157"/>
      <c r="LQ140" s="157"/>
      <c r="LR140" s="157"/>
      <c r="LS140" s="157"/>
      <c r="LT140" s="157"/>
      <c r="LU140" s="157"/>
      <c r="LV140" s="157"/>
      <c r="LW140" s="157"/>
      <c r="LX140" s="157"/>
      <c r="LY140" s="157"/>
      <c r="LZ140" s="157"/>
      <c r="MA140" s="157"/>
      <c r="MB140" s="157"/>
      <c r="MC140" s="157"/>
      <c r="MD140" s="157"/>
      <c r="ME140" s="157"/>
      <c r="MF140" s="157"/>
      <c r="MG140" s="157"/>
      <c r="MH140" s="157"/>
      <c r="MI140" s="157"/>
      <c r="MJ140" s="157"/>
      <c r="MK140" s="157"/>
      <c r="ML140" s="157"/>
      <c r="MM140" s="157"/>
      <c r="MN140" s="157"/>
      <c r="MO140" s="157"/>
      <c r="MP140" s="157"/>
      <c r="MQ140" s="157"/>
      <c r="MR140" s="157"/>
      <c r="MS140" s="157"/>
      <c r="MT140" s="157"/>
      <c r="MU140" s="157"/>
      <c r="MV140" s="157"/>
      <c r="MW140" s="157"/>
      <c r="MX140" s="157"/>
      <c r="MY140" s="157"/>
      <c r="MZ140" s="157"/>
      <c r="NA140" s="157"/>
      <c r="NB140" s="157"/>
      <c r="NC140" s="157"/>
      <c r="ND140" s="157"/>
      <c r="NE140" s="157"/>
      <c r="NF140" s="157"/>
      <c r="NG140" s="157"/>
      <c r="NH140" s="157"/>
      <c r="NI140" s="157"/>
      <c r="NJ140" s="157"/>
      <c r="NK140" s="157"/>
      <c r="NL140" s="157"/>
      <c r="NM140" s="157"/>
      <c r="NN140" s="157"/>
      <c r="NO140" s="157"/>
      <c r="NP140" s="157"/>
      <c r="NQ140" s="157"/>
      <c r="NR140" s="157"/>
      <c r="NS140" s="157"/>
      <c r="NT140" s="157"/>
      <c r="NU140" s="157"/>
      <c r="NV140" s="157"/>
      <c r="NW140" s="157"/>
      <c r="NX140" s="157"/>
      <c r="NY140" s="157"/>
      <c r="NZ140" s="157"/>
      <c r="OA140" s="157"/>
      <c r="OB140" s="157"/>
      <c r="OC140" s="157"/>
      <c r="OD140" s="157"/>
      <c r="OE140" s="157"/>
      <c r="OF140" s="157"/>
      <c r="OG140" s="157"/>
      <c r="OH140" s="157"/>
      <c r="OI140" s="157"/>
      <c r="OJ140" s="157"/>
      <c r="OK140" s="157"/>
      <c r="OL140" s="157"/>
      <c r="OM140" s="157"/>
      <c r="ON140" s="157"/>
      <c r="OO140" s="157"/>
      <c r="OP140" s="157"/>
      <c r="OQ140" s="157"/>
      <c r="OR140" s="157"/>
      <c r="OS140" s="157"/>
      <c r="OT140" s="157"/>
      <c r="OU140" s="157"/>
      <c r="OV140" s="157"/>
      <c r="OW140" s="157"/>
      <c r="OX140" s="157"/>
      <c r="OY140" s="157"/>
      <c r="OZ140" s="157"/>
      <c r="PA140" s="157"/>
      <c r="PB140" s="157"/>
      <c r="PC140" s="157"/>
      <c r="PD140" s="157"/>
      <c r="PE140" s="157"/>
      <c r="PF140" s="157"/>
      <c r="PG140" s="157"/>
      <c r="PH140" s="157"/>
      <c r="PI140" s="157"/>
      <c r="PJ140" s="157"/>
      <c r="PK140" s="157"/>
      <c r="PL140" s="157"/>
      <c r="PM140" s="157"/>
      <c r="PN140" s="157"/>
      <c r="PO140" s="157"/>
      <c r="PP140" s="157"/>
      <c r="PQ140" s="157"/>
      <c r="PR140" s="157"/>
      <c r="PS140" s="157"/>
      <c r="PT140" s="157"/>
      <c r="PU140" s="157"/>
      <c r="PV140" s="157"/>
      <c r="PW140" s="157"/>
      <c r="PX140" s="157"/>
      <c r="PY140" s="157"/>
      <c r="PZ140" s="157"/>
      <c r="QA140" s="157"/>
      <c r="QB140" s="157"/>
      <c r="QC140" s="157"/>
      <c r="QD140" s="157"/>
      <c r="QE140" s="157"/>
      <c r="QF140" s="157"/>
      <c r="QG140" s="157"/>
      <c r="QH140" s="157"/>
      <c r="QI140" s="157"/>
      <c r="QJ140" s="157"/>
      <c r="QK140" s="157"/>
      <c r="QL140" s="157"/>
      <c r="QM140" s="157"/>
      <c r="QN140" s="157"/>
      <c r="QO140" s="157"/>
      <c r="QP140" s="157"/>
      <c r="QQ140" s="157"/>
      <c r="QR140" s="157"/>
      <c r="QS140" s="157"/>
      <c r="QT140" s="157"/>
      <c r="QU140" s="157"/>
      <c r="QV140" s="157"/>
      <c r="QW140" s="157"/>
      <c r="QX140" s="157"/>
      <c r="QY140" s="157"/>
      <c r="QZ140" s="157"/>
      <c r="RA140" s="157"/>
      <c r="RB140" s="157"/>
      <c r="RC140" s="157"/>
      <c r="RD140" s="157"/>
      <c r="RE140" s="157"/>
      <c r="RF140" s="157"/>
      <c r="RG140" s="157"/>
      <c r="RH140" s="157"/>
      <c r="RI140" s="157"/>
      <c r="RJ140" s="157"/>
      <c r="RK140" s="157"/>
      <c r="RL140" s="157"/>
      <c r="RM140" s="157"/>
      <c r="RN140" s="157"/>
      <c r="RO140" s="157"/>
      <c r="RP140" s="157"/>
    </row>
    <row r="141" spans="1:484" ht="13">
      <c r="A141" s="151">
        <v>44593</v>
      </c>
      <c r="B141" s="152">
        <f t="shared" si="176"/>
        <v>6888</v>
      </c>
      <c r="C141" s="153">
        <f t="shared" si="171"/>
        <v>5.0000000000000001E-3</v>
      </c>
      <c r="E141" s="157">
        <f t="shared" si="197"/>
        <v>1.3861944053129402</v>
      </c>
      <c r="F141" s="157">
        <f t="shared" si="200"/>
        <v>1.3756740563211505</v>
      </c>
      <c r="G141" s="157">
        <f t="shared" si="203"/>
        <v>1.3748502994011975</v>
      </c>
      <c r="H141" s="157">
        <f t="shared" si="206"/>
        <v>1.369928400954654</v>
      </c>
      <c r="I141" s="157">
        <f t="shared" ref="I141:I204" si="209">($B141/$B$12)</f>
        <v>1.3680238331678252</v>
      </c>
      <c r="J141" s="157">
        <f t="shared" si="76"/>
        <v>1.3615338999802333</v>
      </c>
      <c r="K141" s="157">
        <f t="shared" si="78"/>
        <v>1.3575088687426093</v>
      </c>
      <c r="L141" s="157">
        <f t="shared" si="80"/>
        <v>1.3529758397171479</v>
      </c>
      <c r="M141" s="157">
        <f t="shared" si="82"/>
        <v>1.3511180855237348</v>
      </c>
      <c r="N141" s="157">
        <f t="shared" si="84"/>
        <v>1.3495297805642634</v>
      </c>
      <c r="O141" s="157">
        <f t="shared" si="86"/>
        <v>1.3471543125366712</v>
      </c>
      <c r="P141" s="157">
        <f t="shared" si="88"/>
        <v>1.3466275659824047</v>
      </c>
      <c r="Q141" s="157">
        <f t="shared" si="90"/>
        <v>1.3453124999999999</v>
      </c>
      <c r="R141" s="157">
        <f t="shared" si="92"/>
        <v>1.3447871925029284</v>
      </c>
      <c r="S141" s="157">
        <f t="shared" si="94"/>
        <v>1.3390357698289268</v>
      </c>
      <c r="T141" s="157">
        <f t="shared" si="96"/>
        <v>1.3374757281553398</v>
      </c>
      <c r="U141" s="157">
        <f t="shared" si="98"/>
        <v>1.333075285465454</v>
      </c>
      <c r="V141" s="157">
        <f t="shared" si="100"/>
        <v>1.3323017408123792</v>
      </c>
      <c r="W141" s="157">
        <f t="shared" si="102"/>
        <v>1.3287037037037037</v>
      </c>
      <c r="X141" s="157">
        <f t="shared" si="104"/>
        <v>1.323597232897771</v>
      </c>
      <c r="Y141" s="157">
        <f t="shared" si="106"/>
        <v>1.3258902791145333</v>
      </c>
      <c r="Z141" s="157">
        <f t="shared" si="108"/>
        <v>1.323597232897771</v>
      </c>
      <c r="AA141" s="157">
        <f t="shared" si="110"/>
        <v>1.3213121043544984</v>
      </c>
      <c r="AB141" s="157">
        <f t="shared" si="112"/>
        <v>1.3220729366602688</v>
      </c>
      <c r="AC141" s="157">
        <f t="shared" si="114"/>
        <v>1.3180252583237657</v>
      </c>
      <c r="AD141" s="157">
        <f t="shared" si="116"/>
        <v>1.3130003812428517</v>
      </c>
      <c r="AE141" s="157">
        <f t="shared" si="118"/>
        <v>1.3122499523718805</v>
      </c>
      <c r="AF141" s="157">
        <f t="shared" si="120"/>
        <v>1.3102529960053262</v>
      </c>
      <c r="AG141" s="157">
        <f t="shared" si="122"/>
        <v>1.3065250379362672</v>
      </c>
      <c r="AH141" s="157">
        <f t="shared" si="124"/>
        <v>1.3030646992054484</v>
      </c>
      <c r="AI141" s="157">
        <f t="shared" si="127"/>
        <v>1.3042984283279682</v>
      </c>
      <c r="AJ141" s="157">
        <f t="shared" si="129"/>
        <v>1.305287094940307</v>
      </c>
      <c r="AK141" s="157">
        <f t="shared" si="131"/>
        <v>1.3033112582781456</v>
      </c>
      <c r="AL141" s="157">
        <f t="shared" si="133"/>
        <v>1.2976639035418236</v>
      </c>
      <c r="AM141" s="157">
        <f t="shared" si="135"/>
        <v>1.295467368817002</v>
      </c>
      <c r="AN141" s="157">
        <f t="shared" si="137"/>
        <v>1.2932782576042057</v>
      </c>
      <c r="AO141" s="157">
        <f t="shared" si="139"/>
        <v>1.2937640871525169</v>
      </c>
      <c r="AP141" s="157">
        <f t="shared" si="141"/>
        <v>1.2944935162563429</v>
      </c>
      <c r="AQ141" s="157">
        <f t="shared" si="143"/>
        <v>1.2910965323336456</v>
      </c>
      <c r="AR141" s="157">
        <f t="shared" si="145"/>
        <v>1.286034353995519</v>
      </c>
      <c r="AS141" s="157">
        <f t="shared" si="147"/>
        <v>1.28268156424581</v>
      </c>
      <c r="AT141" s="157">
        <f t="shared" si="149"/>
        <v>1.2814883720930232</v>
      </c>
      <c r="AU141" s="157">
        <f t="shared" si="151"/>
        <v>1.2795838751625488</v>
      </c>
      <c r="AV141" s="157">
        <f t="shared" si="153"/>
        <v>1.2779220779220779</v>
      </c>
      <c r="AW141" s="157">
        <f t="shared" si="155"/>
        <v>1.2734331669439822</v>
      </c>
      <c r="AX141" s="157">
        <f t="shared" si="157"/>
        <v>1.2657111356119073</v>
      </c>
      <c r="AY141" s="157">
        <f t="shared" si="159"/>
        <v>1.2596927578639356</v>
      </c>
      <c r="AZ141" s="157">
        <f t="shared" si="161"/>
        <v>1.256934306569343</v>
      </c>
      <c r="BA141" s="157">
        <f t="shared" si="163"/>
        <v>1.2530471166090595</v>
      </c>
      <c r="BB141" s="157">
        <f t="shared" si="165"/>
        <v>1.2551020408163265</v>
      </c>
      <c r="BC141" s="157">
        <f t="shared" si="167"/>
        <v>1.2553307818480044</v>
      </c>
      <c r="BD141" s="157">
        <f t="shared" si="169"/>
        <v>1.2523636363636363</v>
      </c>
      <c r="BE141" s="157">
        <f t="shared" si="172"/>
        <v>1.2546448087431694</v>
      </c>
      <c r="BF141" s="157">
        <f t="shared" si="174"/>
        <v>1.2507717450517524</v>
      </c>
      <c r="BG141" s="157">
        <f t="shared" si="177"/>
        <v>1.2500907441016333</v>
      </c>
      <c r="BH141" s="157">
        <f t="shared" si="179"/>
        <v>1.2489573889392567</v>
      </c>
      <c r="BI141" s="157">
        <f t="shared" si="181"/>
        <v>1.2430969139144559</v>
      </c>
      <c r="BJ141" s="157">
        <f t="shared" si="183"/>
        <v>1.2424242424242424</v>
      </c>
      <c r="BK141" s="157">
        <f t="shared" si="185"/>
        <v>1.2379583033788641</v>
      </c>
      <c r="BL141" s="157">
        <f t="shared" si="187"/>
        <v>1.2386261463765509</v>
      </c>
      <c r="BM141" s="157">
        <f t="shared" si="189"/>
        <v>1.238403451995685</v>
      </c>
      <c r="BN141" s="157">
        <f t="shared" si="191"/>
        <v>1.2326413743736577</v>
      </c>
      <c r="BO141" s="157">
        <f t="shared" si="193"/>
        <v>1.2286835533357117</v>
      </c>
      <c r="BP141" s="157">
        <f t="shared" si="195"/>
        <v>1.2227942481803658</v>
      </c>
      <c r="BQ141" s="157">
        <f t="shared" si="198"/>
        <v>1.2219265566790847</v>
      </c>
      <c r="BR141" s="157">
        <f t="shared" si="201"/>
        <v>1.2221433640880057</v>
      </c>
      <c r="BS141" s="157">
        <f t="shared" si="204"/>
        <v>1.2169611307420494</v>
      </c>
      <c r="BT141" s="157">
        <f t="shared" si="207"/>
        <v>1.2148148148148148</v>
      </c>
      <c r="BU141" s="157">
        <f t="shared" ref="BU141:BU204" si="210">($B141/$B$76)</f>
        <v>1.2176065052147782</v>
      </c>
      <c r="BV141" s="157">
        <f t="shared" si="77"/>
        <v>1.2124625946136243</v>
      </c>
      <c r="BW141" s="157">
        <f t="shared" si="79"/>
        <v>1.2105448154657295</v>
      </c>
      <c r="BX141" s="157">
        <f t="shared" si="81"/>
        <v>1.2105448154657295</v>
      </c>
      <c r="BY141" s="157">
        <f t="shared" si="83"/>
        <v>1.2012556679455877</v>
      </c>
      <c r="BZ141" s="157">
        <f t="shared" si="85"/>
        <v>1.199582027168234</v>
      </c>
      <c r="CA141" s="157">
        <f t="shared" si="87"/>
        <v>1.1898428053204353</v>
      </c>
      <c r="CB141" s="157">
        <f t="shared" si="89"/>
        <v>1.18717683557394</v>
      </c>
      <c r="CC141" s="157">
        <f t="shared" si="91"/>
        <v>1.1843191196698761</v>
      </c>
      <c r="CD141" s="157">
        <f t="shared" si="93"/>
        <v>1.1822863027806385</v>
      </c>
      <c r="CE141" s="157">
        <f t="shared" si="95"/>
        <v>1.1786447638603696</v>
      </c>
      <c r="CF141" s="157">
        <f t="shared" si="97"/>
        <v>1.1750255885363357</v>
      </c>
      <c r="CG141" s="157">
        <f t="shared" si="99"/>
        <v>1.173024523160763</v>
      </c>
      <c r="CH141" s="157">
        <f t="shared" si="101"/>
        <v>1.1740242031702743</v>
      </c>
      <c r="CI141" s="157">
        <f t="shared" si="103"/>
        <v>1.1672597864768683</v>
      </c>
      <c r="CJ141" s="157">
        <f t="shared" si="105"/>
        <v>1.1648909183155758</v>
      </c>
      <c r="CK141" s="157">
        <f t="shared" si="107"/>
        <v>1.1633170072622867</v>
      </c>
      <c r="CL141" s="157">
        <f t="shared" si="109"/>
        <v>1.1611598111935266</v>
      </c>
      <c r="CM141" s="157">
        <f t="shared" si="111"/>
        <v>1.15920565466173</v>
      </c>
      <c r="CN141" s="157">
        <f t="shared" si="113"/>
        <v>1.1568693315418206</v>
      </c>
      <c r="CO141" s="157">
        <f t="shared" si="115"/>
        <v>1.1489574645537948</v>
      </c>
      <c r="CP141" s="157">
        <f t="shared" si="117"/>
        <v>1.1470441298917569</v>
      </c>
      <c r="CQ141" s="157">
        <f t="shared" si="119"/>
        <v>1.1398312096640741</v>
      </c>
      <c r="CR141" s="157">
        <f t="shared" si="121"/>
        <v>1.1366336633663365</v>
      </c>
      <c r="CS141" s="162">
        <f t="shared" si="123"/>
        <v>1.1327084361124815</v>
      </c>
      <c r="CT141" s="163">
        <f t="shared" si="125"/>
        <v>1.1304775972427377</v>
      </c>
      <c r="CU141" s="163">
        <f t="shared" si="128"/>
        <v>1.1304775972427377</v>
      </c>
      <c r="CV141" s="163">
        <f t="shared" si="130"/>
        <v>1.1282555282555282</v>
      </c>
      <c r="CW141" s="163">
        <f t="shared" si="132"/>
        <v>1.1277013752455796</v>
      </c>
      <c r="CX141" s="163">
        <f t="shared" si="134"/>
        <v>1.1277013752455796</v>
      </c>
      <c r="CY141" s="163">
        <f t="shared" si="136"/>
        <v>1.1273322422258591</v>
      </c>
      <c r="CZ141" s="163">
        <f t="shared" si="138"/>
        <v>1.1273322422258591</v>
      </c>
      <c r="DA141" s="163">
        <f t="shared" si="140"/>
        <v>1.1270057610152213</v>
      </c>
      <c r="DB141" s="163">
        <f t="shared" si="142"/>
        <v>1.125858123569794</v>
      </c>
      <c r="DC141" s="163">
        <f t="shared" si="144"/>
        <v>1.123470885663024</v>
      </c>
      <c r="DD141" s="163">
        <f t="shared" si="146"/>
        <v>1.1207289293849658</v>
      </c>
      <c r="DE141" s="163">
        <f t="shared" si="148"/>
        <v>1.120546608101513</v>
      </c>
      <c r="DF141" s="163">
        <f t="shared" si="150"/>
        <v>1.1165504944075215</v>
      </c>
      <c r="DG141" s="163">
        <f t="shared" si="152"/>
        <v>1.1147434860009711</v>
      </c>
      <c r="DH141" s="163">
        <f t="shared" si="154"/>
        <v>1.1111469591869656</v>
      </c>
      <c r="DI141" s="163">
        <f t="shared" si="156"/>
        <v>1.1084647570003219</v>
      </c>
      <c r="DJ141" s="163">
        <f t="shared" si="158"/>
        <v>1.1079298697120799</v>
      </c>
      <c r="DK141" s="163">
        <f t="shared" si="160"/>
        <v>1.1077516886458669</v>
      </c>
      <c r="DL141" s="163">
        <f t="shared" si="162"/>
        <v>1.1049085659287776</v>
      </c>
      <c r="DM141" s="163">
        <f t="shared" si="164"/>
        <v>1.1040230806218945</v>
      </c>
      <c r="DN141" s="163">
        <f t="shared" si="166"/>
        <v>1.1026092524411717</v>
      </c>
      <c r="DO141" s="163">
        <f t="shared" si="168"/>
        <v>1.1006711409395973</v>
      </c>
      <c r="DP141" s="163">
        <f t="shared" si="170"/>
        <v>1.0989151244416082</v>
      </c>
      <c r="DQ141" s="163">
        <f t="shared" si="173"/>
        <v>1.0933333333333333</v>
      </c>
      <c r="DR141" s="163">
        <f t="shared" si="175"/>
        <v>1.085750315258512</v>
      </c>
      <c r="DS141" s="163">
        <f t="shared" si="178"/>
        <v>1.0775969962453067</v>
      </c>
      <c r="DT141" s="163">
        <f t="shared" si="180"/>
        <v>1.0722291407222915</v>
      </c>
      <c r="DU141" s="163">
        <f t="shared" si="182"/>
        <v>1.0669144981412639</v>
      </c>
      <c r="DV141" s="163">
        <f t="shared" si="184"/>
        <v>1.061652281134402</v>
      </c>
      <c r="DW141" s="163">
        <f t="shared" si="186"/>
        <v>1.0564417177914109</v>
      </c>
      <c r="DX141" s="163">
        <f t="shared" si="188"/>
        <v>1.051121623683809</v>
      </c>
      <c r="DY141" s="163">
        <f t="shared" si="190"/>
        <v>1.0458548436076527</v>
      </c>
      <c r="DZ141" s="163">
        <f t="shared" si="192"/>
        <v>1.0406405801480587</v>
      </c>
      <c r="EA141" s="163">
        <f t="shared" si="194"/>
        <v>1.0354780517137703</v>
      </c>
      <c r="EB141" s="163">
        <f t="shared" si="196"/>
        <v>1.0303664921465969</v>
      </c>
      <c r="EC141" s="163">
        <f t="shared" si="199"/>
        <v>1.0253051503423638</v>
      </c>
      <c r="ED141" s="163">
        <f t="shared" si="202"/>
        <v>1.0201421800947867</v>
      </c>
      <c r="EE141" s="163">
        <f t="shared" si="205"/>
        <v>1.0150309460654288</v>
      </c>
      <c r="EF141" s="163">
        <f t="shared" si="208"/>
        <v>1.0099706744868036</v>
      </c>
      <c r="EG141" s="163">
        <f t="shared" ref="EG141:EG204" si="211">($B141/$B$140)</f>
        <v>1.0049606069448498</v>
      </c>
      <c r="EH141" s="156">
        <f>($B141/$B$141)</f>
        <v>1</v>
      </c>
      <c r="EI141" s="164"/>
      <c r="EJ141" s="164"/>
      <c r="EK141" s="164"/>
      <c r="EL141" s="164"/>
      <c r="EM141" s="164"/>
      <c r="EN141" s="157"/>
      <c r="EO141" s="157"/>
      <c r="EP141" s="157"/>
      <c r="EQ141" s="157"/>
      <c r="ER141" s="157"/>
      <c r="ES141" s="157"/>
      <c r="ET141" s="157"/>
      <c r="EU141" s="157"/>
      <c r="EV141" s="157"/>
      <c r="EW141" s="157"/>
      <c r="EX141" s="157"/>
      <c r="EY141" s="157"/>
      <c r="EZ141" s="157"/>
      <c r="FA141" s="157"/>
      <c r="FB141" s="157"/>
      <c r="FC141" s="157"/>
      <c r="FD141" s="157"/>
      <c r="FE141" s="157"/>
      <c r="FF141" s="157"/>
      <c r="FG141" s="157"/>
      <c r="FH141" s="157"/>
      <c r="FI141" s="157"/>
      <c r="FJ141" s="157"/>
      <c r="FK141" s="157"/>
      <c r="FL141" s="157"/>
      <c r="FM141" s="157"/>
      <c r="FN141" s="157"/>
      <c r="FO141" s="157"/>
      <c r="FP141" s="157"/>
      <c r="FQ141" s="157"/>
      <c r="FR141" s="157"/>
      <c r="FS141" s="157"/>
      <c r="FT141" s="157"/>
      <c r="FU141" s="157"/>
      <c r="FV141" s="157"/>
      <c r="FW141" s="157"/>
      <c r="FX141" s="157"/>
      <c r="FY141" s="157"/>
      <c r="FZ141" s="157"/>
      <c r="GA141" s="157"/>
      <c r="GB141" s="157"/>
      <c r="GC141" s="157"/>
      <c r="GD141" s="157"/>
      <c r="GE141" s="157"/>
      <c r="GF141" s="157"/>
      <c r="GG141" s="157"/>
      <c r="GH141" s="157"/>
      <c r="GI141" s="157"/>
      <c r="GJ141" s="157"/>
      <c r="GK141" s="157"/>
      <c r="GL141" s="157"/>
      <c r="GM141" s="157"/>
      <c r="GN141" s="157"/>
      <c r="GO141" s="157"/>
      <c r="GP141" s="157"/>
      <c r="GQ141" s="157"/>
      <c r="GR141" s="157"/>
      <c r="GS141" s="157"/>
      <c r="GT141" s="157"/>
      <c r="GU141" s="157"/>
      <c r="GV141" s="157"/>
      <c r="GW141" s="157"/>
      <c r="GX141" s="157"/>
      <c r="GY141" s="157"/>
      <c r="GZ141" s="157"/>
      <c r="HA141" s="157"/>
      <c r="HB141" s="157"/>
      <c r="HC141" s="157"/>
      <c r="HD141" s="157"/>
      <c r="HE141" s="157"/>
      <c r="HF141" s="157"/>
      <c r="HG141" s="157"/>
      <c r="HH141" s="157"/>
      <c r="HI141" s="157"/>
      <c r="HJ141" s="157"/>
      <c r="HK141" s="157"/>
      <c r="HL141" s="157"/>
      <c r="HM141" s="157"/>
      <c r="HN141" s="157"/>
      <c r="HO141" s="157"/>
      <c r="HP141" s="157"/>
      <c r="HQ141" s="157"/>
      <c r="HR141" s="157"/>
      <c r="HS141" s="157"/>
      <c r="HT141" s="157"/>
      <c r="HU141" s="157"/>
      <c r="HV141" s="157"/>
      <c r="HW141" s="157"/>
      <c r="HX141" s="157"/>
      <c r="HY141" s="157"/>
      <c r="HZ141" s="157"/>
      <c r="IA141" s="157"/>
      <c r="IB141" s="157"/>
      <c r="IC141" s="157"/>
      <c r="ID141" s="157"/>
      <c r="IE141" s="157"/>
      <c r="IF141" s="157"/>
      <c r="IG141" s="157"/>
      <c r="IH141" s="157"/>
      <c r="II141" s="157"/>
      <c r="IJ141" s="157"/>
      <c r="IK141" s="157"/>
      <c r="IL141" s="157"/>
      <c r="IM141" s="157"/>
      <c r="IN141" s="157"/>
      <c r="IO141" s="157"/>
      <c r="IP141" s="157"/>
      <c r="IQ141" s="157"/>
      <c r="IR141" s="157"/>
      <c r="IS141" s="157"/>
      <c r="IT141" s="157"/>
      <c r="IU141" s="157"/>
      <c r="IV141" s="157"/>
      <c r="IW141" s="157"/>
      <c r="IX141" s="157"/>
      <c r="IY141" s="157"/>
      <c r="IZ141" s="157"/>
      <c r="JA141" s="157"/>
      <c r="JB141" s="157"/>
      <c r="JC141" s="157"/>
      <c r="JD141" s="157"/>
      <c r="JE141" s="157"/>
      <c r="JF141" s="157"/>
      <c r="JG141" s="157"/>
      <c r="JH141" s="157"/>
      <c r="JI141" s="157"/>
      <c r="JJ141" s="157"/>
      <c r="JK141" s="157"/>
      <c r="JL141" s="157"/>
      <c r="JM141" s="157"/>
      <c r="JN141" s="157"/>
      <c r="JO141" s="157"/>
      <c r="JP141" s="157"/>
      <c r="JQ141" s="157"/>
      <c r="JR141" s="157"/>
      <c r="JS141" s="157"/>
      <c r="JT141" s="157"/>
      <c r="JU141" s="157"/>
      <c r="JV141" s="157"/>
      <c r="JW141" s="157"/>
      <c r="JX141" s="157"/>
      <c r="JY141" s="157"/>
      <c r="JZ141" s="157"/>
      <c r="KA141" s="157"/>
      <c r="KB141" s="157"/>
      <c r="KC141" s="157"/>
      <c r="KD141" s="157"/>
      <c r="KE141" s="157"/>
      <c r="KF141" s="157"/>
      <c r="KG141" s="157"/>
      <c r="KH141" s="157"/>
      <c r="KI141" s="157"/>
      <c r="KJ141" s="157"/>
      <c r="KK141" s="157"/>
      <c r="KL141" s="157"/>
      <c r="KM141" s="157"/>
      <c r="KN141" s="157"/>
      <c r="KO141" s="157"/>
      <c r="KP141" s="157"/>
      <c r="KQ141" s="157"/>
      <c r="KR141" s="157"/>
      <c r="KS141" s="157"/>
      <c r="KT141" s="157"/>
      <c r="KU141" s="157"/>
      <c r="KV141" s="157"/>
      <c r="KW141" s="157"/>
      <c r="KX141" s="157"/>
      <c r="KY141" s="157"/>
      <c r="KZ141" s="157"/>
      <c r="LA141" s="157"/>
      <c r="LB141" s="157"/>
      <c r="LC141" s="157"/>
      <c r="LD141" s="157"/>
      <c r="LE141" s="157"/>
      <c r="LF141" s="157"/>
      <c r="LG141" s="157"/>
      <c r="LH141" s="157"/>
      <c r="LI141" s="157"/>
      <c r="LJ141" s="157"/>
      <c r="LK141" s="157"/>
      <c r="LL141" s="157"/>
      <c r="LM141" s="157"/>
      <c r="LN141" s="157"/>
      <c r="LO141" s="157"/>
      <c r="LP141" s="157"/>
      <c r="LQ141" s="157"/>
      <c r="LR141" s="157"/>
      <c r="LS141" s="157"/>
      <c r="LT141" s="157"/>
      <c r="LU141" s="157"/>
      <c r="LV141" s="157"/>
      <c r="LW141" s="157"/>
      <c r="LX141" s="157"/>
      <c r="LY141" s="157"/>
      <c r="LZ141" s="157"/>
      <c r="MA141" s="157"/>
      <c r="MB141" s="157"/>
      <c r="MC141" s="157"/>
      <c r="MD141" s="157"/>
      <c r="ME141" s="157"/>
      <c r="MF141" s="157"/>
      <c r="MG141" s="157"/>
      <c r="MH141" s="157"/>
      <c r="MI141" s="157"/>
      <c r="MJ141" s="157"/>
      <c r="MK141" s="157"/>
      <c r="ML141" s="157"/>
      <c r="MM141" s="157"/>
      <c r="MN141" s="157"/>
      <c r="MO141" s="157"/>
      <c r="MP141" s="157"/>
      <c r="MQ141" s="157"/>
      <c r="MR141" s="157"/>
      <c r="MS141" s="157"/>
      <c r="MT141" s="157"/>
      <c r="MU141" s="157"/>
      <c r="MV141" s="157"/>
      <c r="MW141" s="157"/>
      <c r="MX141" s="157"/>
      <c r="MY141" s="157"/>
      <c r="MZ141" s="157"/>
      <c r="NA141" s="157"/>
      <c r="NB141" s="157"/>
      <c r="NC141" s="157"/>
      <c r="ND141" s="157"/>
      <c r="NE141" s="157"/>
      <c r="NF141" s="157"/>
      <c r="NG141" s="157"/>
      <c r="NH141" s="157"/>
      <c r="NI141" s="157"/>
      <c r="NJ141" s="157"/>
      <c r="NK141" s="157"/>
      <c r="NL141" s="157"/>
      <c r="NM141" s="157"/>
      <c r="NN141" s="157"/>
      <c r="NO141" s="157"/>
      <c r="NP141" s="157"/>
      <c r="NQ141" s="157"/>
      <c r="NR141" s="157"/>
      <c r="NS141" s="157"/>
      <c r="NT141" s="157"/>
      <c r="NU141" s="157"/>
      <c r="NV141" s="157"/>
      <c r="NW141" s="157"/>
      <c r="NX141" s="157"/>
      <c r="NY141" s="157"/>
      <c r="NZ141" s="157"/>
      <c r="OA141" s="157"/>
      <c r="OB141" s="157"/>
      <c r="OC141" s="157"/>
      <c r="OD141" s="157"/>
      <c r="OE141" s="157"/>
      <c r="OF141" s="157"/>
      <c r="OG141" s="157"/>
      <c r="OH141" s="157"/>
      <c r="OI141" s="157"/>
      <c r="OJ141" s="157"/>
      <c r="OK141" s="157"/>
      <c r="OL141" s="157"/>
      <c r="OM141" s="157"/>
      <c r="ON141" s="157"/>
      <c r="OO141" s="157"/>
      <c r="OP141" s="157"/>
      <c r="OQ141" s="157"/>
      <c r="OR141" s="157"/>
      <c r="OS141" s="157"/>
      <c r="OT141" s="157"/>
      <c r="OU141" s="157"/>
      <c r="OV141" s="157"/>
      <c r="OW141" s="157"/>
      <c r="OX141" s="157"/>
      <c r="OY141" s="157"/>
      <c r="OZ141" s="157"/>
      <c r="PA141" s="157"/>
      <c r="PB141" s="157"/>
      <c r="PC141" s="157"/>
      <c r="PD141" s="157"/>
      <c r="PE141" s="157"/>
      <c r="PF141" s="157"/>
      <c r="PG141" s="157"/>
      <c r="PH141" s="157"/>
      <c r="PI141" s="157"/>
      <c r="PJ141" s="157"/>
      <c r="PK141" s="157"/>
      <c r="PL141" s="157"/>
      <c r="PM141" s="157"/>
      <c r="PN141" s="157"/>
      <c r="PO141" s="157"/>
      <c r="PP141" s="157"/>
      <c r="PQ141" s="157"/>
      <c r="PR141" s="157"/>
      <c r="PS141" s="157"/>
      <c r="PT141" s="157"/>
      <c r="PU141" s="157"/>
      <c r="PV141" s="157"/>
      <c r="PW141" s="157"/>
      <c r="PX141" s="157"/>
      <c r="PY141" s="157"/>
      <c r="PZ141" s="157"/>
      <c r="QA141" s="157"/>
      <c r="QB141" s="157"/>
      <c r="QC141" s="157"/>
      <c r="QD141" s="157"/>
      <c r="QE141" s="157"/>
      <c r="QF141" s="157"/>
      <c r="QG141" s="157"/>
      <c r="QH141" s="157"/>
      <c r="QI141" s="157"/>
      <c r="QJ141" s="157"/>
      <c r="QK141" s="157"/>
      <c r="QL141" s="157"/>
      <c r="QM141" s="157"/>
      <c r="QN141" s="157"/>
      <c r="QO141" s="157"/>
      <c r="QP141" s="157"/>
      <c r="QQ141" s="157"/>
      <c r="QR141" s="157"/>
      <c r="QS141" s="157"/>
      <c r="QT141" s="157"/>
      <c r="QU141" s="157"/>
      <c r="QV141" s="157"/>
      <c r="QW141" s="157"/>
      <c r="QX141" s="157"/>
      <c r="QY141" s="157"/>
      <c r="QZ141" s="157"/>
      <c r="RA141" s="157"/>
      <c r="RB141" s="157"/>
      <c r="RC141" s="157"/>
      <c r="RD141" s="157"/>
      <c r="RE141" s="157"/>
      <c r="RF141" s="157"/>
      <c r="RG141" s="157"/>
      <c r="RH141" s="157"/>
      <c r="RI141" s="157"/>
      <c r="RJ141" s="157"/>
      <c r="RK141" s="157"/>
      <c r="RL141" s="157"/>
      <c r="RM141" s="157"/>
      <c r="RN141" s="157"/>
      <c r="RO141" s="157"/>
      <c r="RP141" s="157"/>
    </row>
    <row r="142" spans="1:484" ht="13">
      <c r="A142" s="151">
        <v>44621</v>
      </c>
      <c r="B142" s="152">
        <f t="shared" si="176"/>
        <v>6922</v>
      </c>
      <c r="C142" s="153">
        <f t="shared" si="171"/>
        <v>5.0000000000000001E-3</v>
      </c>
      <c r="E142" s="157">
        <f t="shared" si="197"/>
        <v>1.3930368283356813</v>
      </c>
      <c r="F142" s="157">
        <f t="shared" si="200"/>
        <v>1.3824645496305172</v>
      </c>
      <c r="G142" s="157">
        <f t="shared" si="203"/>
        <v>1.3816367265469063</v>
      </c>
      <c r="H142" s="157">
        <f t="shared" si="206"/>
        <v>1.3766905330151153</v>
      </c>
      <c r="I142" s="157">
        <f t="shared" si="209"/>
        <v>1.3747765640516385</v>
      </c>
      <c r="J142" s="157">
        <f t="shared" ref="J142:J205" si="212">($B142/$B$13)</f>
        <v>1.368254595769915</v>
      </c>
      <c r="K142" s="157">
        <f t="shared" si="78"/>
        <v>1.3642096964919197</v>
      </c>
      <c r="L142" s="157">
        <f t="shared" si="80"/>
        <v>1.3596542918876449</v>
      </c>
      <c r="M142" s="157">
        <f t="shared" si="82"/>
        <v>1.3577873675951353</v>
      </c>
      <c r="N142" s="157">
        <f t="shared" si="84"/>
        <v>1.3561912225705328</v>
      </c>
      <c r="O142" s="157">
        <f t="shared" si="86"/>
        <v>1.3538040289458244</v>
      </c>
      <c r="P142" s="157">
        <f t="shared" si="88"/>
        <v>1.3532746823069404</v>
      </c>
      <c r="Q142" s="157">
        <f t="shared" si="90"/>
        <v>1.3519531250000001</v>
      </c>
      <c r="R142" s="157">
        <f t="shared" si="92"/>
        <v>1.3514252245216711</v>
      </c>
      <c r="S142" s="157">
        <f t="shared" si="94"/>
        <v>1.3456454121306376</v>
      </c>
      <c r="T142" s="157">
        <f t="shared" si="96"/>
        <v>1.3440776699029127</v>
      </c>
      <c r="U142" s="157">
        <f t="shared" si="98"/>
        <v>1.3396555060963808</v>
      </c>
      <c r="V142" s="157">
        <f t="shared" si="100"/>
        <v>1.3388781431334622</v>
      </c>
      <c r="W142" s="157">
        <f t="shared" si="102"/>
        <v>1.3352623456790123</v>
      </c>
      <c r="X142" s="157">
        <f t="shared" si="104"/>
        <v>1.3301306687163721</v>
      </c>
      <c r="Y142" s="157">
        <f t="shared" si="106"/>
        <v>1.3324350336862367</v>
      </c>
      <c r="Z142" s="157">
        <f t="shared" si="108"/>
        <v>1.3301306687163721</v>
      </c>
      <c r="AA142" s="157">
        <f t="shared" si="110"/>
        <v>1.3278342605025897</v>
      </c>
      <c r="AB142" s="157">
        <f t="shared" si="112"/>
        <v>1.328598848368522</v>
      </c>
      <c r="AC142" s="157">
        <f t="shared" si="114"/>
        <v>1.3245311902028321</v>
      </c>
      <c r="AD142" s="157">
        <f t="shared" si="116"/>
        <v>1.3194815097216928</v>
      </c>
      <c r="AE142" s="157">
        <f t="shared" si="118"/>
        <v>1.3187273766431702</v>
      </c>
      <c r="AF142" s="157">
        <f t="shared" si="120"/>
        <v>1.3167205630587788</v>
      </c>
      <c r="AG142" s="157">
        <f t="shared" si="122"/>
        <v>1.3129742033383915</v>
      </c>
      <c r="AH142" s="157">
        <f t="shared" si="124"/>
        <v>1.3094967839576239</v>
      </c>
      <c r="AI142" s="157">
        <f t="shared" si="127"/>
        <v>1.3107366029161143</v>
      </c>
      <c r="AJ142" s="157">
        <f t="shared" si="129"/>
        <v>1.3117301497062726</v>
      </c>
      <c r="AK142" s="157">
        <f t="shared" si="131"/>
        <v>1.3097445600756858</v>
      </c>
      <c r="AL142" s="157">
        <f t="shared" si="133"/>
        <v>1.3040693293142427</v>
      </c>
      <c r="AM142" s="157">
        <f t="shared" si="135"/>
        <v>1.3018619522287005</v>
      </c>
      <c r="AN142" s="157">
        <f t="shared" si="137"/>
        <v>1.2996620352985355</v>
      </c>
      <c r="AO142" s="157">
        <f t="shared" si="139"/>
        <v>1.3001502629601802</v>
      </c>
      <c r="AP142" s="157">
        <f t="shared" si="141"/>
        <v>1.3008832926141702</v>
      </c>
      <c r="AQ142" s="157">
        <f t="shared" si="143"/>
        <v>1.2974695407685097</v>
      </c>
      <c r="AR142" s="157">
        <f t="shared" si="145"/>
        <v>1.2923823749066468</v>
      </c>
      <c r="AS142" s="157">
        <f t="shared" si="147"/>
        <v>1.2890130353817504</v>
      </c>
      <c r="AT142" s="157">
        <f t="shared" si="149"/>
        <v>1.2878139534883721</v>
      </c>
      <c r="AU142" s="157">
        <f t="shared" si="151"/>
        <v>1.285900055731005</v>
      </c>
      <c r="AV142" s="157">
        <f t="shared" si="153"/>
        <v>1.284230055658627</v>
      </c>
      <c r="AW142" s="157">
        <f t="shared" si="155"/>
        <v>1.2797189868737289</v>
      </c>
      <c r="AX142" s="157">
        <f t="shared" si="157"/>
        <v>1.2719588386622565</v>
      </c>
      <c r="AY142" s="157">
        <f t="shared" si="159"/>
        <v>1.2659107534747622</v>
      </c>
      <c r="AZ142" s="157">
        <f t="shared" si="161"/>
        <v>1.2631386861313869</v>
      </c>
      <c r="BA142" s="157">
        <f t="shared" si="163"/>
        <v>1.2592323085319266</v>
      </c>
      <c r="BB142" s="157">
        <f t="shared" si="165"/>
        <v>1.2612973760932944</v>
      </c>
      <c r="BC142" s="157">
        <f t="shared" si="167"/>
        <v>1.2615272462183342</v>
      </c>
      <c r="BD142" s="157">
        <f t="shared" si="169"/>
        <v>1.2585454545454546</v>
      </c>
      <c r="BE142" s="157">
        <f t="shared" si="172"/>
        <v>1.2608378870673953</v>
      </c>
      <c r="BF142" s="157">
        <f t="shared" si="174"/>
        <v>1.2569457054657709</v>
      </c>
      <c r="BG142" s="157">
        <f t="shared" si="177"/>
        <v>1.2562613430127041</v>
      </c>
      <c r="BH142" s="157">
        <f t="shared" si="179"/>
        <v>1.2551223934723481</v>
      </c>
      <c r="BI142" s="157">
        <f t="shared" si="181"/>
        <v>1.2492329904349395</v>
      </c>
      <c r="BJ142" s="157">
        <f t="shared" si="183"/>
        <v>1.2485569985569986</v>
      </c>
      <c r="BK142" s="157">
        <f t="shared" si="185"/>
        <v>1.2440690150970526</v>
      </c>
      <c r="BL142" s="157">
        <f t="shared" si="187"/>
        <v>1.2447401546484445</v>
      </c>
      <c r="BM142" s="157">
        <f t="shared" si="189"/>
        <v>1.2445163610212153</v>
      </c>
      <c r="BN142" s="157">
        <f t="shared" si="191"/>
        <v>1.2387258410880457</v>
      </c>
      <c r="BO142" s="157">
        <f t="shared" si="193"/>
        <v>1.2347484837673921</v>
      </c>
      <c r="BP142" s="157">
        <f t="shared" si="195"/>
        <v>1.2288301082904314</v>
      </c>
      <c r="BQ142" s="157">
        <f t="shared" si="198"/>
        <v>1.2279581337590917</v>
      </c>
      <c r="BR142" s="157">
        <f t="shared" si="201"/>
        <v>1.2281760113555713</v>
      </c>
      <c r="BS142" s="157">
        <f t="shared" si="204"/>
        <v>1.2229681978798586</v>
      </c>
      <c r="BT142" s="157">
        <f t="shared" si="207"/>
        <v>1.2208112874779542</v>
      </c>
      <c r="BU142" s="157">
        <f t="shared" si="210"/>
        <v>1.2236167579989394</v>
      </c>
      <c r="BV142" s="157">
        <f t="shared" ref="BV142:BV205" si="213">($B142/$B$77)</f>
        <v>1.2184474564337264</v>
      </c>
      <c r="BW142" s="157">
        <f t="shared" si="79"/>
        <v>1.2165202108963094</v>
      </c>
      <c r="BX142" s="157">
        <f t="shared" si="81"/>
        <v>1.2165202108963094</v>
      </c>
      <c r="BY142" s="157">
        <f t="shared" si="83"/>
        <v>1.2071852110219743</v>
      </c>
      <c r="BZ142" s="157">
        <f t="shared" si="85"/>
        <v>1.2055033089515848</v>
      </c>
      <c r="CA142" s="157">
        <f t="shared" si="87"/>
        <v>1.1957160131283469</v>
      </c>
      <c r="CB142" s="157">
        <f t="shared" si="89"/>
        <v>1.1930368838331611</v>
      </c>
      <c r="CC142" s="157">
        <f t="shared" si="91"/>
        <v>1.1901650618982118</v>
      </c>
      <c r="CD142" s="157">
        <f t="shared" si="93"/>
        <v>1.1881222107792653</v>
      </c>
      <c r="CE142" s="157">
        <f t="shared" si="95"/>
        <v>1.1844626967830254</v>
      </c>
      <c r="CF142" s="157">
        <f t="shared" si="97"/>
        <v>1.1808256567724327</v>
      </c>
      <c r="CG142" s="157">
        <f t="shared" si="99"/>
        <v>1.1788147138964578</v>
      </c>
      <c r="CH142" s="157">
        <f t="shared" si="101"/>
        <v>1.1798193284472474</v>
      </c>
      <c r="CI142" s="157">
        <f t="shared" si="103"/>
        <v>1.1730215217759701</v>
      </c>
      <c r="CJ142" s="157">
        <f t="shared" si="105"/>
        <v>1.1706409605952985</v>
      </c>
      <c r="CK142" s="157">
        <f t="shared" si="107"/>
        <v>1.169059280526938</v>
      </c>
      <c r="CL142" s="157">
        <f t="shared" si="109"/>
        <v>1.1668914362778153</v>
      </c>
      <c r="CM142" s="157">
        <f t="shared" si="111"/>
        <v>1.1649276337933356</v>
      </c>
      <c r="CN142" s="157">
        <f t="shared" si="113"/>
        <v>1.1625797783003022</v>
      </c>
      <c r="CO142" s="157">
        <f t="shared" si="115"/>
        <v>1.154628857381151</v>
      </c>
      <c r="CP142" s="157">
        <f t="shared" si="117"/>
        <v>1.15270607826811</v>
      </c>
      <c r="CQ142" s="157">
        <f t="shared" si="119"/>
        <v>1.1454575541949363</v>
      </c>
      <c r="CR142" s="157">
        <f t="shared" si="121"/>
        <v>1.1422442244224422</v>
      </c>
      <c r="CS142" s="162">
        <f t="shared" si="123"/>
        <v>1.1382996217727348</v>
      </c>
      <c r="CT142" s="163">
        <f t="shared" si="125"/>
        <v>1.1360577712128672</v>
      </c>
      <c r="CU142" s="163">
        <f t="shared" si="128"/>
        <v>1.1360577712128672</v>
      </c>
      <c r="CV142" s="163">
        <f t="shared" si="130"/>
        <v>1.1338247338247338</v>
      </c>
      <c r="CW142" s="163">
        <f t="shared" si="132"/>
        <v>1.133267845448592</v>
      </c>
      <c r="CX142" s="163">
        <f t="shared" si="134"/>
        <v>1.133267845448592</v>
      </c>
      <c r="CY142" s="163">
        <f t="shared" si="136"/>
        <v>1.1328968903436989</v>
      </c>
      <c r="CZ142" s="163">
        <f t="shared" si="138"/>
        <v>1.1328968903436989</v>
      </c>
      <c r="DA142" s="163">
        <f t="shared" si="140"/>
        <v>1.1325687975823697</v>
      </c>
      <c r="DB142" s="163">
        <f t="shared" si="142"/>
        <v>1.1314154952598889</v>
      </c>
      <c r="DC142" s="163">
        <f t="shared" si="144"/>
        <v>1.1290164736584569</v>
      </c>
      <c r="DD142" s="163">
        <f t="shared" si="146"/>
        <v>1.1262609827530101</v>
      </c>
      <c r="DE142" s="163">
        <f t="shared" si="148"/>
        <v>1.1260777615096795</v>
      </c>
      <c r="DF142" s="163">
        <f t="shared" si="150"/>
        <v>1.1220619225158048</v>
      </c>
      <c r="DG142" s="163">
        <f t="shared" si="152"/>
        <v>1.1202459944974914</v>
      </c>
      <c r="DH142" s="163">
        <f t="shared" si="154"/>
        <v>1.1166317147927085</v>
      </c>
      <c r="DI142" s="163">
        <f t="shared" si="156"/>
        <v>1.1139362729320887</v>
      </c>
      <c r="DJ142" s="163">
        <f t="shared" si="158"/>
        <v>1.1133987453755831</v>
      </c>
      <c r="DK142" s="163">
        <f t="shared" si="160"/>
        <v>1.1132196847861049</v>
      </c>
      <c r="DL142" s="163">
        <f t="shared" si="162"/>
        <v>1.1103625280718639</v>
      </c>
      <c r="DM142" s="163">
        <f t="shared" si="164"/>
        <v>1.1094726719025485</v>
      </c>
      <c r="DN142" s="163">
        <f t="shared" si="166"/>
        <v>1.1080518648951496</v>
      </c>
      <c r="DO142" s="163">
        <f t="shared" si="168"/>
        <v>1.1061041866410994</v>
      </c>
      <c r="DP142" s="163">
        <f t="shared" si="170"/>
        <v>1.1043395022335674</v>
      </c>
      <c r="DQ142" s="163">
        <f t="shared" si="173"/>
        <v>1.0987301587301588</v>
      </c>
      <c r="DR142" s="163">
        <f t="shared" si="175"/>
        <v>1.0911097099621689</v>
      </c>
      <c r="DS142" s="163">
        <f t="shared" si="178"/>
        <v>1.0829161451814768</v>
      </c>
      <c r="DT142" s="163">
        <f t="shared" si="180"/>
        <v>1.0775217932752179</v>
      </c>
      <c r="DU142" s="163">
        <f t="shared" si="182"/>
        <v>1.072180916976456</v>
      </c>
      <c r="DV142" s="163">
        <f t="shared" si="184"/>
        <v>1.0668927250308262</v>
      </c>
      <c r="DW142" s="163">
        <f t="shared" si="186"/>
        <v>1.0616564417177914</v>
      </c>
      <c r="DX142" s="163">
        <f t="shared" si="188"/>
        <v>1.0563100869830613</v>
      </c>
      <c r="DY142" s="163">
        <f t="shared" si="190"/>
        <v>1.0510173094442756</v>
      </c>
      <c r="DZ142" s="163">
        <f t="shared" si="192"/>
        <v>1.0457773077504156</v>
      </c>
      <c r="EA142" s="163">
        <f t="shared" si="194"/>
        <v>1.0405892964521948</v>
      </c>
      <c r="EB142" s="163">
        <f t="shared" si="196"/>
        <v>1.0354525056095736</v>
      </c>
      <c r="EC142" s="163">
        <f t="shared" si="199"/>
        <v>1.0303661804108366</v>
      </c>
      <c r="ED142" s="163">
        <f t="shared" si="202"/>
        <v>1.0251777251184835</v>
      </c>
      <c r="EE142" s="163">
        <f t="shared" si="205"/>
        <v>1.0200412614205718</v>
      </c>
      <c r="EF142" s="163">
        <f t="shared" si="208"/>
        <v>1.0149560117302052</v>
      </c>
      <c r="EG142" s="163">
        <f t="shared" si="211"/>
        <v>1.0099212138896994</v>
      </c>
      <c r="EH142" s="163">
        <f t="shared" ref="EH142:EH205" si="214">($B142/$B$141)</f>
        <v>1.0049361207897793</v>
      </c>
      <c r="EI142" s="156">
        <f>($B142/$B$142)</f>
        <v>1</v>
      </c>
      <c r="EJ142" s="164"/>
      <c r="EK142" s="164"/>
      <c r="EL142" s="164"/>
      <c r="EM142" s="164"/>
      <c r="EN142" s="157"/>
      <c r="EO142" s="157"/>
      <c r="EP142" s="157"/>
      <c r="EQ142" s="157"/>
      <c r="ER142" s="157"/>
      <c r="ES142" s="157"/>
      <c r="ET142" s="157"/>
      <c r="EU142" s="157"/>
      <c r="EV142" s="157"/>
      <c r="EW142" s="157"/>
      <c r="EX142" s="157"/>
      <c r="EY142" s="157"/>
      <c r="EZ142" s="157"/>
      <c r="FA142" s="157"/>
      <c r="FB142" s="157"/>
      <c r="FC142" s="157"/>
      <c r="FD142" s="157"/>
      <c r="FE142" s="157"/>
      <c r="FF142" s="157"/>
      <c r="FG142" s="157"/>
      <c r="FH142" s="157"/>
      <c r="FI142" s="157"/>
      <c r="FJ142" s="157"/>
      <c r="FK142" s="157"/>
      <c r="FL142" s="157"/>
      <c r="FM142" s="157"/>
      <c r="FN142" s="157"/>
      <c r="FO142" s="157"/>
      <c r="FP142" s="157"/>
      <c r="FQ142" s="157"/>
      <c r="FR142" s="157"/>
      <c r="FS142" s="157"/>
      <c r="FT142" s="157"/>
      <c r="FU142" s="157"/>
      <c r="FV142" s="157"/>
      <c r="FW142" s="157"/>
      <c r="FX142" s="157"/>
      <c r="FY142" s="157"/>
      <c r="FZ142" s="157"/>
      <c r="GA142" s="157"/>
      <c r="GB142" s="157"/>
      <c r="GC142" s="157"/>
      <c r="GD142" s="157"/>
      <c r="GE142" s="157"/>
      <c r="GF142" s="157"/>
      <c r="GG142" s="157"/>
      <c r="GH142" s="157"/>
      <c r="GI142" s="157"/>
      <c r="GJ142" s="157"/>
      <c r="GK142" s="157"/>
      <c r="GL142" s="157"/>
      <c r="GM142" s="157"/>
      <c r="GN142" s="157"/>
      <c r="GO142" s="157"/>
      <c r="GP142" s="157"/>
      <c r="GQ142" s="157"/>
      <c r="GR142" s="157"/>
      <c r="GS142" s="157"/>
      <c r="GT142" s="157"/>
      <c r="GU142" s="157"/>
      <c r="GV142" s="157"/>
      <c r="GW142" s="157"/>
      <c r="GX142" s="157"/>
      <c r="GY142" s="157"/>
      <c r="GZ142" s="157"/>
      <c r="HA142" s="157"/>
      <c r="HB142" s="157"/>
      <c r="HC142" s="157"/>
      <c r="HD142" s="157"/>
      <c r="HE142" s="157"/>
      <c r="HF142" s="157"/>
      <c r="HG142" s="157"/>
      <c r="HH142" s="157"/>
      <c r="HI142" s="157"/>
      <c r="HJ142" s="157"/>
      <c r="HK142" s="157"/>
      <c r="HL142" s="157"/>
      <c r="HM142" s="157"/>
      <c r="HN142" s="157"/>
      <c r="HO142" s="157"/>
      <c r="HP142" s="157"/>
      <c r="HQ142" s="157"/>
      <c r="HR142" s="157"/>
      <c r="HS142" s="157"/>
      <c r="HT142" s="157"/>
      <c r="HU142" s="157"/>
      <c r="HV142" s="157"/>
      <c r="HW142" s="157"/>
      <c r="HX142" s="157"/>
      <c r="HY142" s="157"/>
      <c r="HZ142" s="157"/>
      <c r="IA142" s="157"/>
      <c r="IB142" s="157"/>
      <c r="IC142" s="157"/>
      <c r="ID142" s="157"/>
      <c r="IE142" s="157"/>
      <c r="IF142" s="157"/>
      <c r="IG142" s="157"/>
      <c r="IH142" s="157"/>
      <c r="II142" s="157"/>
      <c r="IJ142" s="157"/>
      <c r="IK142" s="157"/>
      <c r="IL142" s="157"/>
      <c r="IM142" s="157"/>
      <c r="IN142" s="157"/>
      <c r="IO142" s="157"/>
      <c r="IP142" s="157"/>
      <c r="IQ142" s="157"/>
      <c r="IR142" s="157"/>
      <c r="IS142" s="157"/>
      <c r="IT142" s="157"/>
      <c r="IU142" s="157"/>
      <c r="IV142" s="157"/>
      <c r="IW142" s="157"/>
      <c r="IX142" s="157"/>
      <c r="IY142" s="157"/>
      <c r="IZ142" s="157"/>
      <c r="JA142" s="157"/>
      <c r="JB142" s="157"/>
      <c r="JC142" s="157"/>
      <c r="JD142" s="157"/>
      <c r="JE142" s="157"/>
      <c r="JF142" s="157"/>
      <c r="JG142" s="157"/>
      <c r="JH142" s="157"/>
      <c r="JI142" s="157"/>
      <c r="JJ142" s="157"/>
      <c r="JK142" s="157"/>
      <c r="JL142" s="157"/>
      <c r="JM142" s="157"/>
      <c r="JN142" s="157"/>
      <c r="JO142" s="157"/>
      <c r="JP142" s="157"/>
      <c r="JQ142" s="157"/>
      <c r="JR142" s="157"/>
      <c r="JS142" s="157"/>
      <c r="JT142" s="157"/>
      <c r="JU142" s="157"/>
      <c r="JV142" s="157"/>
      <c r="JW142" s="157"/>
      <c r="JX142" s="157"/>
      <c r="JY142" s="157"/>
      <c r="JZ142" s="157"/>
      <c r="KA142" s="157"/>
      <c r="KB142" s="157"/>
      <c r="KC142" s="157"/>
      <c r="KD142" s="157"/>
      <c r="KE142" s="157"/>
      <c r="KF142" s="157"/>
      <c r="KG142" s="157"/>
      <c r="KH142" s="157"/>
      <c r="KI142" s="157"/>
      <c r="KJ142" s="157"/>
      <c r="KK142" s="157"/>
      <c r="KL142" s="157"/>
      <c r="KM142" s="157"/>
      <c r="KN142" s="157"/>
      <c r="KO142" s="157"/>
      <c r="KP142" s="157"/>
      <c r="KQ142" s="157"/>
      <c r="KR142" s="157"/>
      <c r="KS142" s="157"/>
      <c r="KT142" s="157"/>
      <c r="KU142" s="157"/>
      <c r="KV142" s="157"/>
      <c r="KW142" s="157"/>
      <c r="KX142" s="157"/>
      <c r="KY142" s="157"/>
      <c r="KZ142" s="157"/>
      <c r="LA142" s="157"/>
      <c r="LB142" s="157"/>
      <c r="LC142" s="157"/>
      <c r="LD142" s="157"/>
      <c r="LE142" s="157"/>
      <c r="LF142" s="157"/>
      <c r="LG142" s="157"/>
      <c r="LH142" s="157"/>
      <c r="LI142" s="157"/>
      <c r="LJ142" s="157"/>
      <c r="LK142" s="157"/>
      <c r="LL142" s="157"/>
      <c r="LM142" s="157"/>
      <c r="LN142" s="157"/>
      <c r="LO142" s="157"/>
      <c r="LP142" s="157"/>
      <c r="LQ142" s="157"/>
      <c r="LR142" s="157"/>
      <c r="LS142" s="157"/>
      <c r="LT142" s="157"/>
      <c r="LU142" s="157"/>
      <c r="LV142" s="157"/>
      <c r="LW142" s="157"/>
      <c r="LX142" s="157"/>
      <c r="LY142" s="157"/>
      <c r="LZ142" s="157"/>
      <c r="MA142" s="157"/>
      <c r="MB142" s="157"/>
      <c r="MC142" s="157"/>
      <c r="MD142" s="157"/>
      <c r="ME142" s="157"/>
      <c r="MF142" s="157"/>
      <c r="MG142" s="157"/>
      <c r="MH142" s="157"/>
      <c r="MI142" s="157"/>
      <c r="MJ142" s="157"/>
      <c r="MK142" s="157"/>
      <c r="ML142" s="157"/>
      <c r="MM142" s="157"/>
      <c r="MN142" s="157"/>
      <c r="MO142" s="157"/>
      <c r="MP142" s="157"/>
      <c r="MQ142" s="157"/>
      <c r="MR142" s="157"/>
      <c r="MS142" s="157"/>
      <c r="MT142" s="157"/>
      <c r="MU142" s="157"/>
      <c r="MV142" s="157"/>
      <c r="MW142" s="157"/>
      <c r="MX142" s="157"/>
      <c r="MY142" s="157"/>
      <c r="MZ142" s="157"/>
      <c r="NA142" s="157"/>
      <c r="NB142" s="157"/>
      <c r="NC142" s="157"/>
      <c r="ND142" s="157"/>
      <c r="NE142" s="157"/>
      <c r="NF142" s="157"/>
      <c r="NG142" s="157"/>
      <c r="NH142" s="157"/>
      <c r="NI142" s="157"/>
      <c r="NJ142" s="157"/>
      <c r="NK142" s="157"/>
      <c r="NL142" s="157"/>
      <c r="NM142" s="157"/>
      <c r="NN142" s="157"/>
      <c r="NO142" s="157"/>
      <c r="NP142" s="157"/>
      <c r="NQ142" s="157"/>
      <c r="NR142" s="157"/>
      <c r="NS142" s="157"/>
      <c r="NT142" s="157"/>
      <c r="NU142" s="157"/>
      <c r="NV142" s="157"/>
      <c r="NW142" s="157"/>
      <c r="NX142" s="157"/>
      <c r="NY142" s="157"/>
      <c r="NZ142" s="157"/>
      <c r="OA142" s="157"/>
      <c r="OB142" s="157"/>
      <c r="OC142" s="157"/>
      <c r="OD142" s="157"/>
      <c r="OE142" s="157"/>
      <c r="OF142" s="157"/>
      <c r="OG142" s="157"/>
      <c r="OH142" s="157"/>
      <c r="OI142" s="157"/>
      <c r="OJ142" s="157"/>
      <c r="OK142" s="157"/>
      <c r="OL142" s="157"/>
      <c r="OM142" s="157"/>
      <c r="ON142" s="157"/>
      <c r="OO142" s="157"/>
      <c r="OP142" s="157"/>
      <c r="OQ142" s="157"/>
      <c r="OR142" s="157"/>
      <c r="OS142" s="157"/>
      <c r="OT142" s="157"/>
      <c r="OU142" s="157"/>
      <c r="OV142" s="157"/>
      <c r="OW142" s="157"/>
      <c r="OX142" s="157"/>
      <c r="OY142" s="157"/>
      <c r="OZ142" s="157"/>
      <c r="PA142" s="157"/>
      <c r="PB142" s="157"/>
      <c r="PC142" s="157"/>
      <c r="PD142" s="157"/>
      <c r="PE142" s="157"/>
      <c r="PF142" s="157"/>
      <c r="PG142" s="157"/>
      <c r="PH142" s="157"/>
      <c r="PI142" s="157"/>
      <c r="PJ142" s="157"/>
      <c r="PK142" s="157"/>
      <c r="PL142" s="157"/>
      <c r="PM142" s="157"/>
      <c r="PN142" s="157"/>
      <c r="PO142" s="157"/>
      <c r="PP142" s="157"/>
      <c r="PQ142" s="157"/>
      <c r="PR142" s="157"/>
      <c r="PS142" s="157"/>
      <c r="PT142" s="157"/>
      <c r="PU142" s="157"/>
      <c r="PV142" s="157"/>
      <c r="PW142" s="157"/>
      <c r="PX142" s="157"/>
      <c r="PY142" s="157"/>
      <c r="PZ142" s="157"/>
      <c r="QA142" s="157"/>
      <c r="QB142" s="157"/>
      <c r="QC142" s="157"/>
      <c r="QD142" s="157"/>
      <c r="QE142" s="157"/>
      <c r="QF142" s="157"/>
      <c r="QG142" s="157"/>
      <c r="QH142" s="157"/>
      <c r="QI142" s="157"/>
      <c r="QJ142" s="157"/>
      <c r="QK142" s="157"/>
      <c r="QL142" s="157"/>
      <c r="QM142" s="157"/>
      <c r="QN142" s="157"/>
      <c r="QO142" s="157"/>
      <c r="QP142" s="157"/>
      <c r="QQ142" s="157"/>
      <c r="QR142" s="157"/>
      <c r="QS142" s="157"/>
      <c r="QT142" s="157"/>
      <c r="QU142" s="157"/>
      <c r="QV142" s="157"/>
      <c r="QW142" s="157"/>
      <c r="QX142" s="157"/>
      <c r="QY142" s="157"/>
      <c r="QZ142" s="157"/>
      <c r="RA142" s="157"/>
      <c r="RB142" s="157"/>
      <c r="RC142" s="157"/>
      <c r="RD142" s="157"/>
      <c r="RE142" s="157"/>
      <c r="RF142" s="157"/>
      <c r="RG142" s="157"/>
      <c r="RH142" s="157"/>
      <c r="RI142" s="157"/>
      <c r="RJ142" s="157"/>
      <c r="RK142" s="157"/>
      <c r="RL142" s="157"/>
      <c r="RM142" s="157"/>
      <c r="RN142" s="157"/>
      <c r="RO142" s="157"/>
      <c r="RP142" s="157"/>
    </row>
    <row r="143" spans="1:484" ht="13">
      <c r="A143" s="151">
        <v>44652</v>
      </c>
      <c r="B143" s="152">
        <f t="shared" si="176"/>
        <v>6957</v>
      </c>
      <c r="C143" s="153">
        <f t="shared" si="171"/>
        <v>5.0000000000000001E-3</v>
      </c>
      <c r="E143" s="157">
        <f t="shared" si="197"/>
        <v>1.4000804990943851</v>
      </c>
      <c r="F143" s="157">
        <f t="shared" si="200"/>
        <v>1.3894547633313361</v>
      </c>
      <c r="G143" s="157">
        <f t="shared" si="203"/>
        <v>1.3886227544910179</v>
      </c>
      <c r="H143" s="157">
        <f t="shared" si="206"/>
        <v>1.3836515513126493</v>
      </c>
      <c r="I143" s="157">
        <f t="shared" si="209"/>
        <v>1.3817279046673288</v>
      </c>
      <c r="J143" s="157">
        <f t="shared" si="212"/>
        <v>1.3751729590828228</v>
      </c>
      <c r="K143" s="157">
        <f t="shared" ref="K143:K206" si="215">($B143/$B$14)</f>
        <v>1.3711076074103272</v>
      </c>
      <c r="L143" s="157">
        <f t="shared" si="80"/>
        <v>1.3665291691219799</v>
      </c>
      <c r="M143" s="157">
        <f t="shared" si="82"/>
        <v>1.3646528050215772</v>
      </c>
      <c r="N143" s="157">
        <f t="shared" si="84"/>
        <v>1.3630485893416928</v>
      </c>
      <c r="O143" s="157">
        <f t="shared" si="86"/>
        <v>1.3606493252493643</v>
      </c>
      <c r="P143" s="157">
        <f t="shared" si="88"/>
        <v>1.3601173020527859</v>
      </c>
      <c r="Q143" s="157">
        <f t="shared" si="90"/>
        <v>1.3587890625000001</v>
      </c>
      <c r="R143" s="157">
        <f t="shared" si="92"/>
        <v>1.3582584927762593</v>
      </c>
      <c r="S143" s="157">
        <f t="shared" si="94"/>
        <v>1.3524494556765163</v>
      </c>
      <c r="T143" s="157">
        <f t="shared" si="96"/>
        <v>1.3508737864077669</v>
      </c>
      <c r="U143" s="157">
        <f t="shared" si="98"/>
        <v>1.3464292626282175</v>
      </c>
      <c r="V143" s="157">
        <f t="shared" si="100"/>
        <v>1.3456479690522243</v>
      </c>
      <c r="W143" s="157">
        <f t="shared" si="102"/>
        <v>1.3420138888888888</v>
      </c>
      <c r="X143" s="157">
        <f t="shared" si="104"/>
        <v>1.3368562644119908</v>
      </c>
      <c r="Y143" s="157">
        <f t="shared" si="106"/>
        <v>1.3391722810394611</v>
      </c>
      <c r="Z143" s="157">
        <f t="shared" si="108"/>
        <v>1.3368562644119908</v>
      </c>
      <c r="AA143" s="157">
        <f t="shared" si="110"/>
        <v>1.3345482447726837</v>
      </c>
      <c r="AB143" s="157">
        <f t="shared" si="112"/>
        <v>1.33531669865643</v>
      </c>
      <c r="AC143" s="157">
        <f t="shared" si="114"/>
        <v>1.3312284730195179</v>
      </c>
      <c r="AD143" s="157">
        <f t="shared" si="116"/>
        <v>1.3261532596263821</v>
      </c>
      <c r="AE143" s="157">
        <f t="shared" si="118"/>
        <v>1.3253953133930272</v>
      </c>
      <c r="AF143" s="157">
        <f t="shared" si="120"/>
        <v>1.323378352672627</v>
      </c>
      <c r="AG143" s="157">
        <f t="shared" si="122"/>
        <v>1.3196130500758725</v>
      </c>
      <c r="AH143" s="157">
        <f t="shared" si="124"/>
        <v>1.3161180476730987</v>
      </c>
      <c r="AI143" s="157">
        <f t="shared" si="127"/>
        <v>1.3173641355803825</v>
      </c>
      <c r="AJ143" s="157">
        <f t="shared" si="129"/>
        <v>1.3183627060830017</v>
      </c>
      <c r="AK143" s="157">
        <f t="shared" si="131"/>
        <v>1.3163670766319773</v>
      </c>
      <c r="AL143" s="157">
        <f t="shared" si="133"/>
        <v>1.3106631499623209</v>
      </c>
      <c r="AM143" s="157">
        <f t="shared" si="135"/>
        <v>1.3084446116230957</v>
      </c>
      <c r="AN143" s="157">
        <f t="shared" si="137"/>
        <v>1.3062335711603454</v>
      </c>
      <c r="AO143" s="157">
        <f t="shared" si="139"/>
        <v>1.306724267468069</v>
      </c>
      <c r="AP143" s="157">
        <f t="shared" si="141"/>
        <v>1.3074610035707575</v>
      </c>
      <c r="AQ143" s="157">
        <f t="shared" si="143"/>
        <v>1.3040299906279287</v>
      </c>
      <c r="AR143" s="157">
        <f t="shared" si="145"/>
        <v>1.2989171023151607</v>
      </c>
      <c r="AS143" s="157">
        <f t="shared" si="147"/>
        <v>1.2955307262569833</v>
      </c>
      <c r="AT143" s="157">
        <f t="shared" si="149"/>
        <v>1.2943255813953489</v>
      </c>
      <c r="AU143" s="157">
        <f t="shared" si="151"/>
        <v>1.2924020063161805</v>
      </c>
      <c r="AV143" s="157">
        <f t="shared" si="153"/>
        <v>1.2907235621521336</v>
      </c>
      <c r="AW143" s="157">
        <f t="shared" si="155"/>
        <v>1.2861896838602329</v>
      </c>
      <c r="AX143" s="157">
        <f t="shared" si="157"/>
        <v>1.2783902976846748</v>
      </c>
      <c r="AY143" s="157">
        <f t="shared" si="159"/>
        <v>1.2723116313094367</v>
      </c>
      <c r="AZ143" s="157">
        <f t="shared" si="161"/>
        <v>1.2695255474452554</v>
      </c>
      <c r="BA143" s="157">
        <f t="shared" si="163"/>
        <v>1.2655994178642895</v>
      </c>
      <c r="BB143" s="157">
        <f t="shared" si="165"/>
        <v>1.2676749271137027</v>
      </c>
      <c r="BC143" s="157">
        <f t="shared" si="167"/>
        <v>1.2679059595407327</v>
      </c>
      <c r="BD143" s="157">
        <f t="shared" si="169"/>
        <v>1.264909090909091</v>
      </c>
      <c r="BE143" s="157">
        <f t="shared" si="172"/>
        <v>1.2672131147540984</v>
      </c>
      <c r="BF143" s="157">
        <f t="shared" si="174"/>
        <v>1.2633012529507899</v>
      </c>
      <c r="BG143" s="157">
        <f t="shared" si="177"/>
        <v>1.2626134301270417</v>
      </c>
      <c r="BH143" s="157">
        <f t="shared" si="179"/>
        <v>1.2614687216681777</v>
      </c>
      <c r="BI143" s="157">
        <f t="shared" si="181"/>
        <v>1.2555495397942609</v>
      </c>
      <c r="BJ143" s="157">
        <f t="shared" si="183"/>
        <v>1.2548701298701299</v>
      </c>
      <c r="BK143" s="157">
        <f t="shared" si="185"/>
        <v>1.2503594536304816</v>
      </c>
      <c r="BL143" s="157">
        <f t="shared" si="187"/>
        <v>1.2510339866930409</v>
      </c>
      <c r="BM143" s="157">
        <f t="shared" si="189"/>
        <v>1.2508090614886731</v>
      </c>
      <c r="BN143" s="157">
        <f t="shared" si="191"/>
        <v>1.2449892627057981</v>
      </c>
      <c r="BO143" s="157">
        <f t="shared" si="193"/>
        <v>1.2409917945058866</v>
      </c>
      <c r="BP143" s="157">
        <f t="shared" si="195"/>
        <v>1.235043493697852</v>
      </c>
      <c r="BQ143" s="157">
        <f t="shared" si="198"/>
        <v>1.2341671101649814</v>
      </c>
      <c r="BR143" s="157">
        <f t="shared" si="201"/>
        <v>1.2343860894251242</v>
      </c>
      <c r="BS143" s="157">
        <f t="shared" si="204"/>
        <v>1.2291519434628975</v>
      </c>
      <c r="BT143" s="157">
        <f t="shared" si="207"/>
        <v>1.2269841269841271</v>
      </c>
      <c r="BU143" s="157">
        <f t="shared" si="210"/>
        <v>1.2298037829238113</v>
      </c>
      <c r="BV143" s="157">
        <f t="shared" si="213"/>
        <v>1.2246083436014785</v>
      </c>
      <c r="BW143" s="157">
        <f t="shared" ref="BW143:BW206" si="216">($B143/$B$78)</f>
        <v>1.222671353251318</v>
      </c>
      <c r="BX143" s="157">
        <f t="shared" si="81"/>
        <v>1.222671353251318</v>
      </c>
      <c r="BY143" s="157">
        <f t="shared" si="83"/>
        <v>1.2132891524241367</v>
      </c>
      <c r="BZ143" s="157">
        <f t="shared" si="85"/>
        <v>1.2115987460815048</v>
      </c>
      <c r="CA143" s="157">
        <f t="shared" si="87"/>
        <v>1.2017619623423734</v>
      </c>
      <c r="CB143" s="157">
        <f t="shared" si="89"/>
        <v>1.1990692864529473</v>
      </c>
      <c r="CC143" s="157">
        <f t="shared" si="91"/>
        <v>1.1961829436038514</v>
      </c>
      <c r="CD143" s="157">
        <f t="shared" si="93"/>
        <v>1.194129763130793</v>
      </c>
      <c r="CE143" s="157">
        <f t="shared" si="95"/>
        <v>1.1904517453798769</v>
      </c>
      <c r="CF143" s="157">
        <f t="shared" si="97"/>
        <v>1.1867963152507677</v>
      </c>
      <c r="CG143" s="157">
        <f t="shared" si="99"/>
        <v>1.1847752043596731</v>
      </c>
      <c r="CH143" s="157">
        <f t="shared" si="101"/>
        <v>1.1857848985853077</v>
      </c>
      <c r="CI143" s="157">
        <f t="shared" si="103"/>
        <v>1.1789527198779868</v>
      </c>
      <c r="CJ143" s="157">
        <f t="shared" si="105"/>
        <v>1.1765601217656012</v>
      </c>
      <c r="CK143" s="157">
        <f t="shared" si="107"/>
        <v>1.1749704441817261</v>
      </c>
      <c r="CL143" s="157">
        <f t="shared" si="109"/>
        <v>1.1727916385704653</v>
      </c>
      <c r="CM143" s="157">
        <f t="shared" si="111"/>
        <v>1.1708179064288118</v>
      </c>
      <c r="CN143" s="157">
        <f t="shared" si="113"/>
        <v>1.16845817937521</v>
      </c>
      <c r="CO143" s="157">
        <f t="shared" si="115"/>
        <v>1.1604670558799</v>
      </c>
      <c r="CP143" s="157">
        <f t="shared" si="117"/>
        <v>1.1585345545378851</v>
      </c>
      <c r="CQ143" s="157">
        <f t="shared" si="119"/>
        <v>1.1512493794472944</v>
      </c>
      <c r="CR143" s="157">
        <f t="shared" si="121"/>
        <v>1.1480198019801979</v>
      </c>
      <c r="CS143" s="162">
        <f t="shared" si="123"/>
        <v>1.1440552540700544</v>
      </c>
      <c r="CT143" s="163">
        <f t="shared" si="125"/>
        <v>1.1418020679468242</v>
      </c>
      <c r="CU143" s="163">
        <f t="shared" si="128"/>
        <v>1.1418020679468242</v>
      </c>
      <c r="CV143" s="163">
        <f t="shared" si="130"/>
        <v>1.1395577395577396</v>
      </c>
      <c r="CW143" s="163">
        <f t="shared" si="132"/>
        <v>1.1389980353634577</v>
      </c>
      <c r="CX143" s="163">
        <f t="shared" si="134"/>
        <v>1.1389980353634577</v>
      </c>
      <c r="CY143" s="163">
        <f t="shared" si="136"/>
        <v>1.1386252045826515</v>
      </c>
      <c r="CZ143" s="163">
        <f t="shared" si="138"/>
        <v>1.1386252045826515</v>
      </c>
      <c r="DA143" s="163">
        <f t="shared" si="140"/>
        <v>1.1382954528720812</v>
      </c>
      <c r="DB143" s="163">
        <f t="shared" si="142"/>
        <v>1.1371363190585158</v>
      </c>
      <c r="DC143" s="163">
        <f t="shared" si="144"/>
        <v>1.1347251671831675</v>
      </c>
      <c r="DD143" s="163">
        <f t="shared" si="146"/>
        <v>1.1319557435730556</v>
      </c>
      <c r="DE143" s="163">
        <f t="shared" si="148"/>
        <v>1.1317715959004393</v>
      </c>
      <c r="DF143" s="163">
        <f t="shared" si="150"/>
        <v>1.1277354514508025</v>
      </c>
      <c r="DG143" s="163">
        <f t="shared" si="152"/>
        <v>1.1259103414792038</v>
      </c>
      <c r="DH143" s="163">
        <f t="shared" si="154"/>
        <v>1.1222777867397968</v>
      </c>
      <c r="DI143" s="163">
        <f t="shared" si="156"/>
        <v>1.1195687158030254</v>
      </c>
      <c r="DJ143" s="163">
        <f t="shared" si="158"/>
        <v>1.1190284703233071</v>
      </c>
      <c r="DK143" s="163">
        <f t="shared" si="160"/>
        <v>1.1188485043422323</v>
      </c>
      <c r="DL143" s="163">
        <f t="shared" si="162"/>
        <v>1.1159769008662175</v>
      </c>
      <c r="DM143" s="163">
        <f t="shared" si="164"/>
        <v>1.1150825452796922</v>
      </c>
      <c r="DN143" s="163">
        <f t="shared" si="166"/>
        <v>1.1136545541860092</v>
      </c>
      <c r="DO143" s="163">
        <f t="shared" si="168"/>
        <v>1.1116970278044103</v>
      </c>
      <c r="DP143" s="163">
        <f t="shared" si="170"/>
        <v>1.1099234205488193</v>
      </c>
      <c r="DQ143" s="163">
        <f t="shared" si="173"/>
        <v>1.1042857142857143</v>
      </c>
      <c r="DR143" s="163">
        <f t="shared" si="175"/>
        <v>1.0966267339218159</v>
      </c>
      <c r="DS143" s="163">
        <f t="shared" si="178"/>
        <v>1.0883917396745932</v>
      </c>
      <c r="DT143" s="163">
        <f t="shared" si="180"/>
        <v>1.0829701120797011</v>
      </c>
      <c r="DU143" s="163">
        <f t="shared" si="182"/>
        <v>1.0776022304832713</v>
      </c>
      <c r="DV143" s="163">
        <f t="shared" si="184"/>
        <v>1.0722872996300863</v>
      </c>
      <c r="DW143" s="163">
        <f t="shared" si="186"/>
        <v>1.0670245398773006</v>
      </c>
      <c r="DX143" s="163">
        <f t="shared" si="188"/>
        <v>1.0616511521440561</v>
      </c>
      <c r="DY143" s="163">
        <f t="shared" si="190"/>
        <v>1.0563316125113877</v>
      </c>
      <c r="DZ143" s="163">
        <f t="shared" si="192"/>
        <v>1.0510651155763711</v>
      </c>
      <c r="EA143" s="163">
        <f t="shared" si="194"/>
        <v>1.04585087191822</v>
      </c>
      <c r="EB143" s="163">
        <f t="shared" si="196"/>
        <v>1.0406881077038146</v>
      </c>
      <c r="EC143" s="163">
        <f t="shared" si="199"/>
        <v>1.0355760643048526</v>
      </c>
      <c r="ED143" s="163">
        <f t="shared" si="202"/>
        <v>1.030361374407583</v>
      </c>
      <c r="EE143" s="163">
        <f t="shared" si="205"/>
        <v>1.0251989389920424</v>
      </c>
      <c r="EF143" s="163">
        <f t="shared" si="208"/>
        <v>1.0200879765395894</v>
      </c>
      <c r="EG143" s="163">
        <f t="shared" si="211"/>
        <v>1.0150277210388094</v>
      </c>
      <c r="EH143" s="163">
        <f t="shared" si="214"/>
        <v>1.0100174216027875</v>
      </c>
      <c r="EI143" s="163">
        <f t="shared" ref="EI143:EI206" si="217">($B143/$B$142)</f>
        <v>1.0050563420976597</v>
      </c>
      <c r="EJ143" s="156">
        <f>($B143/$B$143)</f>
        <v>1</v>
      </c>
      <c r="EK143" s="164"/>
      <c r="EL143" s="164"/>
      <c r="EM143" s="164"/>
      <c r="EN143" s="157"/>
      <c r="EO143" s="157"/>
      <c r="EP143" s="157"/>
      <c r="EQ143" s="157"/>
      <c r="ER143" s="157"/>
      <c r="ES143" s="157"/>
      <c r="ET143" s="157"/>
      <c r="EU143" s="157"/>
      <c r="EV143" s="157"/>
      <c r="EW143" s="157"/>
      <c r="EX143" s="157"/>
      <c r="EY143" s="157"/>
      <c r="EZ143" s="157"/>
      <c r="FA143" s="157"/>
      <c r="FB143" s="157"/>
      <c r="FC143" s="157"/>
      <c r="FD143" s="157"/>
      <c r="FE143" s="157"/>
      <c r="FF143" s="157"/>
      <c r="FG143" s="157"/>
      <c r="FH143" s="157"/>
      <c r="FI143" s="157"/>
      <c r="FJ143" s="157"/>
      <c r="FK143" s="157"/>
      <c r="FL143" s="157"/>
      <c r="FM143" s="157"/>
      <c r="FN143" s="157"/>
      <c r="FO143" s="157"/>
      <c r="FP143" s="157"/>
      <c r="FQ143" s="157"/>
      <c r="FR143" s="157"/>
      <c r="FS143" s="157"/>
      <c r="FT143" s="157"/>
      <c r="FU143" s="157"/>
      <c r="FV143" s="157"/>
      <c r="FW143" s="157"/>
      <c r="FX143" s="157"/>
      <c r="FY143" s="157"/>
      <c r="FZ143" s="157"/>
      <c r="GA143" s="157"/>
      <c r="GB143" s="157"/>
      <c r="GC143" s="157"/>
      <c r="GD143" s="157"/>
      <c r="GE143" s="157"/>
      <c r="GF143" s="157"/>
      <c r="GG143" s="157"/>
      <c r="GH143" s="157"/>
      <c r="GI143" s="157"/>
      <c r="GJ143" s="157"/>
      <c r="GK143" s="157"/>
      <c r="GL143" s="157"/>
      <c r="GM143" s="157"/>
      <c r="GN143" s="157"/>
      <c r="GO143" s="157"/>
      <c r="GP143" s="157"/>
      <c r="GQ143" s="157"/>
      <c r="GR143" s="157"/>
      <c r="GS143" s="157"/>
      <c r="GT143" s="157"/>
      <c r="GU143" s="157"/>
      <c r="GV143" s="157"/>
      <c r="GW143" s="157"/>
      <c r="GX143" s="157"/>
      <c r="GY143" s="157"/>
      <c r="GZ143" s="157"/>
      <c r="HA143" s="157"/>
      <c r="HB143" s="157"/>
      <c r="HC143" s="157"/>
      <c r="HD143" s="157"/>
      <c r="HE143" s="157"/>
      <c r="HF143" s="157"/>
      <c r="HG143" s="157"/>
      <c r="HH143" s="157"/>
      <c r="HI143" s="157"/>
      <c r="HJ143" s="157"/>
      <c r="HK143" s="157"/>
      <c r="HL143" s="157"/>
      <c r="HM143" s="157"/>
      <c r="HN143" s="157"/>
      <c r="HO143" s="157"/>
      <c r="HP143" s="157"/>
      <c r="HQ143" s="157"/>
      <c r="HR143" s="157"/>
      <c r="HS143" s="157"/>
      <c r="HT143" s="157"/>
      <c r="HU143" s="157"/>
      <c r="HV143" s="157"/>
      <c r="HW143" s="157"/>
      <c r="HX143" s="157"/>
      <c r="HY143" s="157"/>
      <c r="HZ143" s="157"/>
      <c r="IA143" s="157"/>
      <c r="IB143" s="157"/>
      <c r="IC143" s="157"/>
      <c r="ID143" s="157"/>
      <c r="IE143" s="157"/>
      <c r="IF143" s="157"/>
      <c r="IG143" s="157"/>
      <c r="IH143" s="157"/>
      <c r="II143" s="157"/>
      <c r="IJ143" s="157"/>
      <c r="IK143" s="157"/>
      <c r="IL143" s="157"/>
      <c r="IM143" s="157"/>
      <c r="IN143" s="157"/>
      <c r="IO143" s="157"/>
      <c r="IP143" s="157"/>
      <c r="IQ143" s="157"/>
      <c r="IR143" s="157"/>
      <c r="IS143" s="157"/>
      <c r="IT143" s="157"/>
      <c r="IU143" s="157"/>
      <c r="IV143" s="157"/>
      <c r="IW143" s="157"/>
      <c r="IX143" s="157"/>
      <c r="IY143" s="157"/>
      <c r="IZ143" s="157"/>
      <c r="JA143" s="157"/>
      <c r="JB143" s="157"/>
      <c r="JC143" s="157"/>
      <c r="JD143" s="157"/>
      <c r="JE143" s="157"/>
      <c r="JF143" s="157"/>
      <c r="JG143" s="157"/>
      <c r="JH143" s="157"/>
      <c r="JI143" s="157"/>
      <c r="JJ143" s="157"/>
      <c r="JK143" s="157"/>
      <c r="JL143" s="157"/>
      <c r="JM143" s="157"/>
      <c r="JN143" s="157"/>
      <c r="JO143" s="157"/>
      <c r="JP143" s="157"/>
      <c r="JQ143" s="157"/>
      <c r="JR143" s="157"/>
      <c r="JS143" s="157"/>
      <c r="JT143" s="157"/>
      <c r="JU143" s="157"/>
      <c r="JV143" s="157"/>
      <c r="JW143" s="157"/>
      <c r="JX143" s="157"/>
      <c r="JY143" s="157"/>
      <c r="JZ143" s="157"/>
      <c r="KA143" s="157"/>
      <c r="KB143" s="157"/>
      <c r="KC143" s="157"/>
      <c r="KD143" s="157"/>
      <c r="KE143" s="157"/>
      <c r="KF143" s="157"/>
      <c r="KG143" s="157"/>
      <c r="KH143" s="157"/>
      <c r="KI143" s="157"/>
      <c r="KJ143" s="157"/>
      <c r="KK143" s="157"/>
      <c r="KL143" s="157"/>
      <c r="KM143" s="157"/>
      <c r="KN143" s="157"/>
      <c r="KO143" s="157"/>
      <c r="KP143" s="157"/>
      <c r="KQ143" s="157"/>
      <c r="KR143" s="157"/>
      <c r="KS143" s="157"/>
      <c r="KT143" s="157"/>
      <c r="KU143" s="157"/>
      <c r="KV143" s="157"/>
      <c r="KW143" s="157"/>
      <c r="KX143" s="157"/>
      <c r="KY143" s="157"/>
      <c r="KZ143" s="157"/>
      <c r="LA143" s="157"/>
      <c r="LB143" s="157"/>
      <c r="LC143" s="157"/>
      <c r="LD143" s="157"/>
      <c r="LE143" s="157"/>
      <c r="LF143" s="157"/>
      <c r="LG143" s="157"/>
      <c r="LH143" s="157"/>
      <c r="LI143" s="157"/>
      <c r="LJ143" s="157"/>
      <c r="LK143" s="157"/>
      <c r="LL143" s="157"/>
      <c r="LM143" s="157"/>
      <c r="LN143" s="157"/>
      <c r="LO143" s="157"/>
      <c r="LP143" s="157"/>
      <c r="LQ143" s="157"/>
      <c r="LR143" s="157"/>
      <c r="LS143" s="157"/>
      <c r="LT143" s="157"/>
      <c r="LU143" s="157"/>
      <c r="LV143" s="157"/>
      <c r="LW143" s="157"/>
      <c r="LX143" s="157"/>
      <c r="LY143" s="157"/>
      <c r="LZ143" s="157"/>
      <c r="MA143" s="157"/>
      <c r="MB143" s="157"/>
      <c r="MC143" s="157"/>
      <c r="MD143" s="157"/>
      <c r="ME143" s="157"/>
      <c r="MF143" s="157"/>
      <c r="MG143" s="157"/>
      <c r="MH143" s="157"/>
      <c r="MI143" s="157"/>
      <c r="MJ143" s="157"/>
      <c r="MK143" s="157"/>
      <c r="ML143" s="157"/>
      <c r="MM143" s="157"/>
      <c r="MN143" s="157"/>
      <c r="MO143" s="157"/>
      <c r="MP143" s="157"/>
      <c r="MQ143" s="157"/>
      <c r="MR143" s="157"/>
      <c r="MS143" s="157"/>
      <c r="MT143" s="157"/>
      <c r="MU143" s="157"/>
      <c r="MV143" s="157"/>
      <c r="MW143" s="157"/>
      <c r="MX143" s="157"/>
      <c r="MY143" s="157"/>
      <c r="MZ143" s="157"/>
      <c r="NA143" s="157"/>
      <c r="NB143" s="157"/>
      <c r="NC143" s="157"/>
      <c r="ND143" s="157"/>
      <c r="NE143" s="157"/>
      <c r="NF143" s="157"/>
      <c r="NG143" s="157"/>
      <c r="NH143" s="157"/>
      <c r="NI143" s="157"/>
      <c r="NJ143" s="157"/>
      <c r="NK143" s="157"/>
      <c r="NL143" s="157"/>
      <c r="NM143" s="157"/>
      <c r="NN143" s="157"/>
      <c r="NO143" s="157"/>
      <c r="NP143" s="157"/>
      <c r="NQ143" s="157"/>
      <c r="NR143" s="157"/>
      <c r="NS143" s="157"/>
      <c r="NT143" s="157"/>
      <c r="NU143" s="157"/>
      <c r="NV143" s="157"/>
      <c r="NW143" s="157"/>
      <c r="NX143" s="157"/>
      <c r="NY143" s="157"/>
      <c r="NZ143" s="157"/>
      <c r="OA143" s="157"/>
      <c r="OB143" s="157"/>
      <c r="OC143" s="157"/>
      <c r="OD143" s="157"/>
      <c r="OE143" s="157"/>
      <c r="OF143" s="157"/>
      <c r="OG143" s="157"/>
      <c r="OH143" s="157"/>
      <c r="OI143" s="157"/>
      <c r="OJ143" s="157"/>
      <c r="OK143" s="157"/>
      <c r="OL143" s="157"/>
      <c r="OM143" s="157"/>
      <c r="ON143" s="157"/>
      <c r="OO143" s="157"/>
      <c r="OP143" s="157"/>
      <c r="OQ143" s="157"/>
      <c r="OR143" s="157"/>
      <c r="OS143" s="157"/>
      <c r="OT143" s="157"/>
      <c r="OU143" s="157"/>
      <c r="OV143" s="157"/>
      <c r="OW143" s="157"/>
      <c r="OX143" s="157"/>
      <c r="OY143" s="157"/>
      <c r="OZ143" s="157"/>
      <c r="PA143" s="157"/>
      <c r="PB143" s="157"/>
      <c r="PC143" s="157"/>
      <c r="PD143" s="157"/>
      <c r="PE143" s="157"/>
      <c r="PF143" s="157"/>
      <c r="PG143" s="157"/>
      <c r="PH143" s="157"/>
      <c r="PI143" s="157"/>
      <c r="PJ143" s="157"/>
      <c r="PK143" s="157"/>
      <c r="PL143" s="157"/>
      <c r="PM143" s="157"/>
      <c r="PN143" s="157"/>
      <c r="PO143" s="157"/>
      <c r="PP143" s="157"/>
      <c r="PQ143" s="157"/>
      <c r="PR143" s="157"/>
      <c r="PS143" s="157"/>
      <c r="PT143" s="157"/>
      <c r="PU143" s="157"/>
      <c r="PV143" s="157"/>
      <c r="PW143" s="157"/>
      <c r="PX143" s="157"/>
      <c r="PY143" s="157"/>
      <c r="PZ143" s="157"/>
      <c r="QA143" s="157"/>
      <c r="QB143" s="157"/>
      <c r="QC143" s="157"/>
      <c r="QD143" s="157"/>
      <c r="QE143" s="157"/>
      <c r="QF143" s="157"/>
      <c r="QG143" s="157"/>
      <c r="QH143" s="157"/>
      <c r="QI143" s="157"/>
      <c r="QJ143" s="157"/>
      <c r="QK143" s="157"/>
      <c r="QL143" s="157"/>
      <c r="QM143" s="157"/>
      <c r="QN143" s="157"/>
      <c r="QO143" s="157"/>
      <c r="QP143" s="157"/>
      <c r="QQ143" s="157"/>
      <c r="QR143" s="157"/>
      <c r="QS143" s="157"/>
      <c r="QT143" s="157"/>
      <c r="QU143" s="157"/>
      <c r="QV143" s="157"/>
      <c r="QW143" s="157"/>
      <c r="QX143" s="157"/>
      <c r="QY143" s="157"/>
      <c r="QZ143" s="157"/>
      <c r="RA143" s="157"/>
      <c r="RB143" s="157"/>
      <c r="RC143" s="157"/>
      <c r="RD143" s="157"/>
      <c r="RE143" s="157"/>
      <c r="RF143" s="157"/>
      <c r="RG143" s="157"/>
      <c r="RH143" s="157"/>
      <c r="RI143" s="157"/>
      <c r="RJ143" s="157"/>
      <c r="RK143" s="157"/>
      <c r="RL143" s="157"/>
      <c r="RM143" s="157"/>
      <c r="RN143" s="157"/>
      <c r="RO143" s="157"/>
      <c r="RP143" s="157"/>
    </row>
    <row r="144" spans="1:484" ht="13">
      <c r="A144" s="151">
        <v>44682</v>
      </c>
      <c r="B144" s="152">
        <f t="shared" si="176"/>
        <v>6992</v>
      </c>
      <c r="C144" s="153">
        <f t="shared" si="171"/>
        <v>5.0000000000000001E-3</v>
      </c>
      <c r="E144" s="157">
        <f t="shared" si="197"/>
        <v>1.4071241698530892</v>
      </c>
      <c r="F144" s="157">
        <f t="shared" si="200"/>
        <v>1.396444977032155</v>
      </c>
      <c r="G144" s="157">
        <f t="shared" si="203"/>
        <v>1.3956087824351298</v>
      </c>
      <c r="H144" s="157">
        <f t="shared" si="206"/>
        <v>1.390612569610183</v>
      </c>
      <c r="I144" s="157">
        <f t="shared" si="209"/>
        <v>1.3886792452830188</v>
      </c>
      <c r="J144" s="157">
        <f t="shared" si="212"/>
        <v>1.3820913223957303</v>
      </c>
      <c r="K144" s="157">
        <f t="shared" si="215"/>
        <v>1.3780055183287347</v>
      </c>
      <c r="L144" s="157">
        <f t="shared" ref="L144:L207" si="218">($B144/$B$15)</f>
        <v>1.3734040463563151</v>
      </c>
      <c r="M144" s="157">
        <f t="shared" si="82"/>
        <v>1.3715182424480188</v>
      </c>
      <c r="N144" s="157">
        <f t="shared" si="84"/>
        <v>1.3699059561128526</v>
      </c>
      <c r="O144" s="157">
        <f t="shared" si="86"/>
        <v>1.3674946215529045</v>
      </c>
      <c r="P144" s="157">
        <f t="shared" si="88"/>
        <v>1.3669599217986315</v>
      </c>
      <c r="Q144" s="157">
        <f t="shared" si="90"/>
        <v>1.3656250000000001</v>
      </c>
      <c r="R144" s="157">
        <f t="shared" si="92"/>
        <v>1.3650917610308473</v>
      </c>
      <c r="S144" s="157">
        <f t="shared" si="94"/>
        <v>1.359253499222395</v>
      </c>
      <c r="T144" s="157">
        <f t="shared" si="96"/>
        <v>1.3576699029126214</v>
      </c>
      <c r="U144" s="157">
        <f t="shared" si="98"/>
        <v>1.3532030191600541</v>
      </c>
      <c r="V144" s="157">
        <f t="shared" si="100"/>
        <v>1.3524177949709864</v>
      </c>
      <c r="W144" s="157">
        <f t="shared" si="102"/>
        <v>1.3487654320987654</v>
      </c>
      <c r="X144" s="157">
        <f t="shared" si="104"/>
        <v>1.3435818601076095</v>
      </c>
      <c r="Y144" s="157">
        <f t="shared" si="106"/>
        <v>1.3459095283926852</v>
      </c>
      <c r="Z144" s="157">
        <f t="shared" si="108"/>
        <v>1.3435818601076095</v>
      </c>
      <c r="AA144" s="157">
        <f t="shared" si="110"/>
        <v>1.3412622290427776</v>
      </c>
      <c r="AB144" s="157">
        <f t="shared" si="112"/>
        <v>1.3420345489443377</v>
      </c>
      <c r="AC144" s="157">
        <f t="shared" si="114"/>
        <v>1.3379257558362037</v>
      </c>
      <c r="AD144" s="157">
        <f t="shared" si="116"/>
        <v>1.3328250095310712</v>
      </c>
      <c r="AE144" s="157">
        <f t="shared" si="118"/>
        <v>1.3320632501428844</v>
      </c>
      <c r="AF144" s="157">
        <f t="shared" si="120"/>
        <v>1.3300361422864753</v>
      </c>
      <c r="AG144" s="157">
        <f t="shared" si="122"/>
        <v>1.3262518968133536</v>
      </c>
      <c r="AH144" s="157">
        <f t="shared" si="124"/>
        <v>1.3227393113885735</v>
      </c>
      <c r="AI144" s="157">
        <f t="shared" si="127"/>
        <v>1.3239916682446506</v>
      </c>
      <c r="AJ144" s="157">
        <f t="shared" si="129"/>
        <v>1.324995262459731</v>
      </c>
      <c r="AK144" s="157">
        <f t="shared" si="131"/>
        <v>1.3229895931882687</v>
      </c>
      <c r="AL144" s="157">
        <f t="shared" si="133"/>
        <v>1.3172569706103994</v>
      </c>
      <c r="AM144" s="157">
        <f t="shared" si="135"/>
        <v>1.3150272710174911</v>
      </c>
      <c r="AN144" s="157">
        <f t="shared" si="137"/>
        <v>1.3128051070221554</v>
      </c>
      <c r="AO144" s="157">
        <f t="shared" si="139"/>
        <v>1.3132982719759578</v>
      </c>
      <c r="AP144" s="157">
        <f t="shared" si="141"/>
        <v>1.3140387145273444</v>
      </c>
      <c r="AQ144" s="157">
        <f t="shared" si="143"/>
        <v>1.3105904404873476</v>
      </c>
      <c r="AR144" s="157">
        <f t="shared" si="145"/>
        <v>1.3054518297236744</v>
      </c>
      <c r="AS144" s="157">
        <f t="shared" si="147"/>
        <v>1.302048417132216</v>
      </c>
      <c r="AT144" s="157">
        <f t="shared" si="149"/>
        <v>1.3008372093023255</v>
      </c>
      <c r="AU144" s="157">
        <f t="shared" si="151"/>
        <v>1.2989039569013561</v>
      </c>
      <c r="AV144" s="157">
        <f t="shared" si="153"/>
        <v>1.2972170686456401</v>
      </c>
      <c r="AW144" s="157">
        <f t="shared" si="155"/>
        <v>1.292660380846737</v>
      </c>
      <c r="AX144" s="157">
        <f t="shared" si="157"/>
        <v>1.284821756707093</v>
      </c>
      <c r="AY144" s="157">
        <f t="shared" si="159"/>
        <v>1.2787125091441112</v>
      </c>
      <c r="AZ144" s="157">
        <f t="shared" si="161"/>
        <v>1.275912408759124</v>
      </c>
      <c r="BA144" s="157">
        <f t="shared" si="163"/>
        <v>1.2719665271966527</v>
      </c>
      <c r="BB144" s="157">
        <f t="shared" si="165"/>
        <v>1.2740524781341107</v>
      </c>
      <c r="BC144" s="157">
        <f t="shared" si="167"/>
        <v>1.274284672863131</v>
      </c>
      <c r="BD144" s="157">
        <f t="shared" si="169"/>
        <v>1.2712727272727273</v>
      </c>
      <c r="BE144" s="157">
        <f t="shared" si="172"/>
        <v>1.2735883424408014</v>
      </c>
      <c r="BF144" s="157">
        <f t="shared" si="174"/>
        <v>1.2696568004358089</v>
      </c>
      <c r="BG144" s="157">
        <f t="shared" si="177"/>
        <v>1.2689655172413794</v>
      </c>
      <c r="BH144" s="157">
        <f t="shared" si="179"/>
        <v>1.2678150498640073</v>
      </c>
      <c r="BI144" s="157">
        <f t="shared" si="181"/>
        <v>1.2618660891535824</v>
      </c>
      <c r="BJ144" s="157">
        <f t="shared" si="183"/>
        <v>1.2611832611832612</v>
      </c>
      <c r="BK144" s="157">
        <f t="shared" si="185"/>
        <v>1.2566498921639109</v>
      </c>
      <c r="BL144" s="157">
        <f t="shared" si="187"/>
        <v>1.2573278187376371</v>
      </c>
      <c r="BM144" s="157">
        <f t="shared" si="189"/>
        <v>1.2571017619561309</v>
      </c>
      <c r="BN144" s="157">
        <f t="shared" si="191"/>
        <v>1.2512526843235505</v>
      </c>
      <c r="BO144" s="157">
        <f t="shared" si="193"/>
        <v>1.2472351052443811</v>
      </c>
      <c r="BP144" s="157">
        <f t="shared" si="195"/>
        <v>1.2412568791052725</v>
      </c>
      <c r="BQ144" s="157">
        <f t="shared" si="198"/>
        <v>1.2403760865708711</v>
      </c>
      <c r="BR144" s="157">
        <f t="shared" si="201"/>
        <v>1.240596167494677</v>
      </c>
      <c r="BS144" s="157">
        <f t="shared" si="204"/>
        <v>1.2353356890459364</v>
      </c>
      <c r="BT144" s="157">
        <f t="shared" si="207"/>
        <v>1.2331569664902999</v>
      </c>
      <c r="BU144" s="157">
        <f t="shared" si="210"/>
        <v>1.235990807848683</v>
      </c>
      <c r="BV144" s="157">
        <f t="shared" si="213"/>
        <v>1.2307692307692308</v>
      </c>
      <c r="BW144" s="157">
        <f t="shared" si="216"/>
        <v>1.2288224956063269</v>
      </c>
      <c r="BX144" s="157">
        <f t="shared" ref="BX144:BX207" si="219">($B144/$B$79)</f>
        <v>1.2288224956063269</v>
      </c>
      <c r="BY144" s="157">
        <f t="shared" si="83"/>
        <v>1.2193930938262993</v>
      </c>
      <c r="BZ144" s="157">
        <f t="shared" si="85"/>
        <v>1.2176941832114245</v>
      </c>
      <c r="CA144" s="157">
        <f t="shared" si="87"/>
        <v>1.2078079115564</v>
      </c>
      <c r="CB144" s="157">
        <f t="shared" si="89"/>
        <v>1.2051016890727335</v>
      </c>
      <c r="CC144" s="157">
        <f t="shared" si="91"/>
        <v>1.2022008253094911</v>
      </c>
      <c r="CD144" s="157">
        <f t="shared" si="93"/>
        <v>1.2001373154823207</v>
      </c>
      <c r="CE144" s="157">
        <f t="shared" si="95"/>
        <v>1.1964407939767283</v>
      </c>
      <c r="CF144" s="157">
        <f t="shared" si="97"/>
        <v>1.1927669737291027</v>
      </c>
      <c r="CG144" s="157">
        <f t="shared" si="99"/>
        <v>1.1907356948228882</v>
      </c>
      <c r="CH144" s="157">
        <f t="shared" si="101"/>
        <v>1.191750468723368</v>
      </c>
      <c r="CI144" s="157">
        <f t="shared" si="103"/>
        <v>1.1848839179800035</v>
      </c>
      <c r="CJ144" s="157">
        <f t="shared" si="105"/>
        <v>1.1824792829359039</v>
      </c>
      <c r="CK144" s="157">
        <f t="shared" si="107"/>
        <v>1.1808816078365141</v>
      </c>
      <c r="CL144" s="157">
        <f t="shared" si="109"/>
        <v>1.1786918408631153</v>
      </c>
      <c r="CM144" s="157">
        <f t="shared" si="111"/>
        <v>1.1767081790642882</v>
      </c>
      <c r="CN144" s="157">
        <f t="shared" si="113"/>
        <v>1.1743365804501176</v>
      </c>
      <c r="CO144" s="157">
        <f t="shared" si="115"/>
        <v>1.166305254378649</v>
      </c>
      <c r="CP144" s="157">
        <f t="shared" si="117"/>
        <v>1.1643630308076602</v>
      </c>
      <c r="CQ144" s="157">
        <f t="shared" si="119"/>
        <v>1.1570412046996525</v>
      </c>
      <c r="CR144" s="157">
        <f t="shared" si="121"/>
        <v>1.1537953795379539</v>
      </c>
      <c r="CS144" s="162">
        <f t="shared" si="123"/>
        <v>1.1498108863673737</v>
      </c>
      <c r="CT144" s="163">
        <f t="shared" si="125"/>
        <v>1.1475463646807813</v>
      </c>
      <c r="CU144" s="163">
        <f t="shared" si="128"/>
        <v>1.1475463646807813</v>
      </c>
      <c r="CV144" s="163">
        <f t="shared" si="130"/>
        <v>1.1452907452907453</v>
      </c>
      <c r="CW144" s="163">
        <f t="shared" si="132"/>
        <v>1.1447282252783235</v>
      </c>
      <c r="CX144" s="163">
        <f t="shared" si="134"/>
        <v>1.1447282252783235</v>
      </c>
      <c r="CY144" s="163">
        <f t="shared" si="136"/>
        <v>1.1443535188216039</v>
      </c>
      <c r="CZ144" s="163">
        <f t="shared" si="138"/>
        <v>1.1443535188216039</v>
      </c>
      <c r="DA144" s="163">
        <f t="shared" si="140"/>
        <v>1.1440221081617927</v>
      </c>
      <c r="DB144" s="163">
        <f t="shared" si="142"/>
        <v>1.1428571428571428</v>
      </c>
      <c r="DC144" s="163">
        <f t="shared" si="144"/>
        <v>1.1404338607078779</v>
      </c>
      <c r="DD144" s="163">
        <f t="shared" si="146"/>
        <v>1.1376505043931011</v>
      </c>
      <c r="DE144" s="163">
        <f t="shared" si="148"/>
        <v>1.1374654302911991</v>
      </c>
      <c r="DF144" s="163">
        <f t="shared" si="150"/>
        <v>1.1334089803858001</v>
      </c>
      <c r="DG144" s="163">
        <f t="shared" si="152"/>
        <v>1.1315746884609159</v>
      </c>
      <c r="DH144" s="163">
        <f t="shared" si="154"/>
        <v>1.1279238586868849</v>
      </c>
      <c r="DI144" s="163">
        <f t="shared" si="156"/>
        <v>1.1252011586739621</v>
      </c>
      <c r="DJ144" s="163">
        <f t="shared" si="158"/>
        <v>1.1246581952710311</v>
      </c>
      <c r="DK144" s="163">
        <f t="shared" si="160"/>
        <v>1.1244773238983596</v>
      </c>
      <c r="DL144" s="163">
        <f t="shared" si="162"/>
        <v>1.1215912736605711</v>
      </c>
      <c r="DM144" s="163">
        <f t="shared" si="164"/>
        <v>1.1206924186568361</v>
      </c>
      <c r="DN144" s="163">
        <f t="shared" si="166"/>
        <v>1.1192572434768688</v>
      </c>
      <c r="DO144" s="163">
        <f t="shared" si="168"/>
        <v>1.1172898689677213</v>
      </c>
      <c r="DP144" s="163">
        <f t="shared" si="170"/>
        <v>1.1155073388640715</v>
      </c>
      <c r="DQ144" s="163">
        <f t="shared" si="173"/>
        <v>1.1098412698412699</v>
      </c>
      <c r="DR144" s="163">
        <f t="shared" si="175"/>
        <v>1.1021437578814628</v>
      </c>
      <c r="DS144" s="163">
        <f t="shared" si="178"/>
        <v>1.0938673341677096</v>
      </c>
      <c r="DT144" s="163">
        <f t="shared" si="180"/>
        <v>1.0884184308841842</v>
      </c>
      <c r="DU144" s="163">
        <f t="shared" si="182"/>
        <v>1.0830235439900868</v>
      </c>
      <c r="DV144" s="163">
        <f t="shared" si="184"/>
        <v>1.0776818742293466</v>
      </c>
      <c r="DW144" s="163">
        <f t="shared" si="186"/>
        <v>1.0723926380368098</v>
      </c>
      <c r="DX144" s="163">
        <f t="shared" si="188"/>
        <v>1.0669922173050512</v>
      </c>
      <c r="DY144" s="163">
        <f t="shared" si="190"/>
        <v>1.0616459155784999</v>
      </c>
      <c r="DZ144" s="163">
        <f t="shared" si="192"/>
        <v>1.0563529234023266</v>
      </c>
      <c r="EA144" s="163">
        <f t="shared" si="194"/>
        <v>1.0511124473842453</v>
      </c>
      <c r="EB144" s="163">
        <f t="shared" si="196"/>
        <v>1.0459237097980554</v>
      </c>
      <c r="EC144" s="163">
        <f t="shared" si="199"/>
        <v>1.0407859481988686</v>
      </c>
      <c r="ED144" s="163">
        <f t="shared" si="202"/>
        <v>1.0355450236966826</v>
      </c>
      <c r="EE144" s="163">
        <f t="shared" si="205"/>
        <v>1.0303566165635132</v>
      </c>
      <c r="EF144" s="163">
        <f t="shared" si="208"/>
        <v>1.0252199413489735</v>
      </c>
      <c r="EG144" s="163">
        <f t="shared" si="211"/>
        <v>1.0201342281879195</v>
      </c>
      <c r="EH144" s="163">
        <f t="shared" si="214"/>
        <v>1.0150987224157957</v>
      </c>
      <c r="EI144" s="163">
        <f t="shared" si="217"/>
        <v>1.0101126841953192</v>
      </c>
      <c r="EJ144" s="163">
        <f t="shared" ref="EJ144:EJ207" si="220">($B144/$B$143)</f>
        <v>1.0050309041253414</v>
      </c>
      <c r="EK144" s="156">
        <f>($B144/$B$144)</f>
        <v>1</v>
      </c>
      <c r="EL144" s="164"/>
      <c r="EM144" s="164"/>
      <c r="EN144" s="157"/>
      <c r="EO144" s="157"/>
      <c r="EP144" s="157"/>
      <c r="EQ144" s="157"/>
      <c r="ER144" s="157"/>
      <c r="ES144" s="157"/>
      <c r="ET144" s="157"/>
      <c r="EU144" s="157"/>
      <c r="EV144" s="157"/>
      <c r="EW144" s="157"/>
      <c r="EX144" s="157"/>
      <c r="EY144" s="157"/>
      <c r="EZ144" s="157"/>
      <c r="FA144" s="157"/>
      <c r="FB144" s="157"/>
      <c r="FC144" s="157"/>
      <c r="FD144" s="157"/>
      <c r="FE144" s="157"/>
      <c r="FF144" s="157"/>
      <c r="FG144" s="157"/>
      <c r="FH144" s="157"/>
      <c r="FI144" s="157"/>
      <c r="FJ144" s="157"/>
      <c r="FK144" s="157"/>
      <c r="FL144" s="157"/>
      <c r="FM144" s="157"/>
      <c r="FN144" s="157"/>
      <c r="FO144" s="157"/>
      <c r="FP144" s="157"/>
      <c r="FQ144" s="157"/>
      <c r="FR144" s="157"/>
      <c r="FS144" s="157"/>
      <c r="FT144" s="157"/>
      <c r="FU144" s="157"/>
      <c r="FV144" s="157"/>
      <c r="FW144" s="157"/>
      <c r="FX144" s="157"/>
      <c r="FY144" s="157"/>
      <c r="FZ144" s="157"/>
      <c r="GA144" s="157"/>
      <c r="GB144" s="157"/>
      <c r="GC144" s="157"/>
      <c r="GD144" s="157"/>
      <c r="GE144" s="157"/>
      <c r="GF144" s="157"/>
      <c r="GG144" s="157"/>
      <c r="GH144" s="157"/>
      <c r="GI144" s="157"/>
      <c r="GJ144" s="157"/>
      <c r="GK144" s="157"/>
      <c r="GL144" s="157"/>
      <c r="GM144" s="157"/>
      <c r="GN144" s="157"/>
      <c r="GO144" s="157"/>
      <c r="GP144" s="157"/>
      <c r="GQ144" s="157"/>
      <c r="GR144" s="157"/>
      <c r="GS144" s="157"/>
      <c r="GT144" s="157"/>
      <c r="GU144" s="157"/>
      <c r="GV144" s="157"/>
      <c r="GW144" s="157"/>
      <c r="GX144" s="157"/>
      <c r="GY144" s="157"/>
      <c r="GZ144" s="157"/>
      <c r="HA144" s="157"/>
      <c r="HB144" s="157"/>
      <c r="HC144" s="157"/>
      <c r="HD144" s="157"/>
      <c r="HE144" s="157"/>
      <c r="HF144" s="157"/>
      <c r="HG144" s="157"/>
      <c r="HH144" s="157"/>
      <c r="HI144" s="157"/>
      <c r="HJ144" s="157"/>
      <c r="HK144" s="157"/>
      <c r="HL144" s="157"/>
      <c r="HM144" s="157"/>
      <c r="HN144" s="157"/>
      <c r="HO144" s="157"/>
      <c r="HP144" s="157"/>
      <c r="HQ144" s="157"/>
      <c r="HR144" s="157"/>
      <c r="HS144" s="157"/>
      <c r="HT144" s="157"/>
      <c r="HU144" s="157"/>
      <c r="HV144" s="157"/>
      <c r="HW144" s="157"/>
      <c r="HX144" s="157"/>
      <c r="HY144" s="157"/>
      <c r="HZ144" s="157"/>
      <c r="IA144" s="157"/>
      <c r="IB144" s="157"/>
      <c r="IC144" s="157"/>
      <c r="ID144" s="157"/>
      <c r="IE144" s="157"/>
      <c r="IF144" s="157"/>
      <c r="IG144" s="157"/>
      <c r="IH144" s="157"/>
      <c r="II144" s="157"/>
      <c r="IJ144" s="157"/>
      <c r="IK144" s="157"/>
      <c r="IL144" s="157"/>
      <c r="IM144" s="157"/>
      <c r="IN144" s="157"/>
      <c r="IO144" s="157"/>
      <c r="IP144" s="157"/>
      <c r="IQ144" s="157"/>
      <c r="IR144" s="157"/>
      <c r="IS144" s="157"/>
      <c r="IT144" s="157"/>
      <c r="IU144" s="157"/>
      <c r="IV144" s="157"/>
      <c r="IW144" s="157"/>
      <c r="IX144" s="157"/>
      <c r="IY144" s="157"/>
      <c r="IZ144" s="157"/>
      <c r="JA144" s="157"/>
      <c r="JB144" s="157"/>
      <c r="JC144" s="157"/>
      <c r="JD144" s="157"/>
      <c r="JE144" s="157"/>
      <c r="JF144" s="157"/>
      <c r="JG144" s="157"/>
      <c r="JH144" s="157"/>
      <c r="JI144" s="157"/>
      <c r="JJ144" s="157"/>
      <c r="JK144" s="157"/>
      <c r="JL144" s="157"/>
      <c r="JM144" s="157"/>
      <c r="JN144" s="157"/>
      <c r="JO144" s="157"/>
      <c r="JP144" s="157"/>
      <c r="JQ144" s="157"/>
      <c r="JR144" s="157"/>
      <c r="JS144" s="157"/>
      <c r="JT144" s="157"/>
      <c r="JU144" s="157"/>
      <c r="JV144" s="157"/>
      <c r="JW144" s="157"/>
      <c r="JX144" s="157"/>
      <c r="JY144" s="157"/>
      <c r="JZ144" s="157"/>
      <c r="KA144" s="157"/>
      <c r="KB144" s="157"/>
      <c r="KC144" s="157"/>
      <c r="KD144" s="157"/>
      <c r="KE144" s="157"/>
      <c r="KF144" s="157"/>
      <c r="KG144" s="157"/>
      <c r="KH144" s="157"/>
      <c r="KI144" s="157"/>
      <c r="KJ144" s="157"/>
      <c r="KK144" s="157"/>
      <c r="KL144" s="157"/>
      <c r="KM144" s="157"/>
      <c r="KN144" s="157"/>
      <c r="KO144" s="157"/>
      <c r="KP144" s="157"/>
      <c r="KQ144" s="157"/>
      <c r="KR144" s="157"/>
      <c r="KS144" s="157"/>
      <c r="KT144" s="157"/>
      <c r="KU144" s="157"/>
      <c r="KV144" s="157"/>
      <c r="KW144" s="157"/>
      <c r="KX144" s="157"/>
      <c r="KY144" s="157"/>
      <c r="KZ144" s="157"/>
      <c r="LA144" s="157"/>
      <c r="LB144" s="157"/>
      <c r="LC144" s="157"/>
      <c r="LD144" s="157"/>
      <c r="LE144" s="157"/>
      <c r="LF144" s="157"/>
      <c r="LG144" s="157"/>
      <c r="LH144" s="157"/>
      <c r="LI144" s="157"/>
      <c r="LJ144" s="157"/>
      <c r="LK144" s="157"/>
      <c r="LL144" s="157"/>
      <c r="LM144" s="157"/>
      <c r="LN144" s="157"/>
      <c r="LO144" s="157"/>
      <c r="LP144" s="157"/>
      <c r="LQ144" s="157"/>
      <c r="LR144" s="157"/>
      <c r="LS144" s="157"/>
      <c r="LT144" s="157"/>
      <c r="LU144" s="157"/>
      <c r="LV144" s="157"/>
      <c r="LW144" s="157"/>
      <c r="LX144" s="157"/>
      <c r="LY144" s="157"/>
      <c r="LZ144" s="157"/>
      <c r="MA144" s="157"/>
      <c r="MB144" s="157"/>
      <c r="MC144" s="157"/>
      <c r="MD144" s="157"/>
      <c r="ME144" s="157"/>
      <c r="MF144" s="157"/>
      <c r="MG144" s="157"/>
      <c r="MH144" s="157"/>
      <c r="MI144" s="157"/>
      <c r="MJ144" s="157"/>
      <c r="MK144" s="157"/>
      <c r="ML144" s="157"/>
      <c r="MM144" s="157"/>
      <c r="MN144" s="157"/>
      <c r="MO144" s="157"/>
      <c r="MP144" s="157"/>
      <c r="MQ144" s="157"/>
      <c r="MR144" s="157"/>
      <c r="MS144" s="157"/>
      <c r="MT144" s="157"/>
      <c r="MU144" s="157"/>
      <c r="MV144" s="157"/>
      <c r="MW144" s="157"/>
      <c r="MX144" s="157"/>
      <c r="MY144" s="157"/>
      <c r="MZ144" s="157"/>
      <c r="NA144" s="157"/>
      <c r="NB144" s="157"/>
      <c r="NC144" s="157"/>
      <c r="ND144" s="157"/>
      <c r="NE144" s="157"/>
      <c r="NF144" s="157"/>
      <c r="NG144" s="157"/>
      <c r="NH144" s="157"/>
      <c r="NI144" s="157"/>
      <c r="NJ144" s="157"/>
      <c r="NK144" s="157"/>
      <c r="NL144" s="157"/>
      <c r="NM144" s="157"/>
      <c r="NN144" s="157"/>
      <c r="NO144" s="157"/>
      <c r="NP144" s="157"/>
      <c r="NQ144" s="157"/>
      <c r="NR144" s="157"/>
      <c r="NS144" s="157"/>
      <c r="NT144" s="157"/>
      <c r="NU144" s="157"/>
      <c r="NV144" s="157"/>
      <c r="NW144" s="157"/>
      <c r="NX144" s="157"/>
      <c r="NY144" s="157"/>
      <c r="NZ144" s="157"/>
      <c r="OA144" s="157"/>
      <c r="OB144" s="157"/>
      <c r="OC144" s="157"/>
      <c r="OD144" s="157"/>
      <c r="OE144" s="157"/>
      <c r="OF144" s="157"/>
      <c r="OG144" s="157"/>
      <c r="OH144" s="157"/>
      <c r="OI144" s="157"/>
      <c r="OJ144" s="157"/>
      <c r="OK144" s="157"/>
      <c r="OL144" s="157"/>
      <c r="OM144" s="157"/>
      <c r="ON144" s="157"/>
      <c r="OO144" s="157"/>
      <c r="OP144" s="157"/>
      <c r="OQ144" s="157"/>
      <c r="OR144" s="157"/>
      <c r="OS144" s="157"/>
      <c r="OT144" s="157"/>
      <c r="OU144" s="157"/>
      <c r="OV144" s="157"/>
      <c r="OW144" s="157"/>
      <c r="OX144" s="157"/>
      <c r="OY144" s="157"/>
      <c r="OZ144" s="157"/>
      <c r="PA144" s="157"/>
      <c r="PB144" s="157"/>
      <c r="PC144" s="157"/>
      <c r="PD144" s="157"/>
      <c r="PE144" s="157"/>
      <c r="PF144" s="157"/>
      <c r="PG144" s="157"/>
      <c r="PH144" s="157"/>
      <c r="PI144" s="157"/>
      <c r="PJ144" s="157"/>
      <c r="PK144" s="157"/>
      <c r="PL144" s="157"/>
      <c r="PM144" s="157"/>
      <c r="PN144" s="157"/>
      <c r="PO144" s="157"/>
      <c r="PP144" s="157"/>
      <c r="PQ144" s="157"/>
      <c r="PR144" s="157"/>
      <c r="PS144" s="157"/>
      <c r="PT144" s="157"/>
      <c r="PU144" s="157"/>
      <c r="PV144" s="157"/>
      <c r="PW144" s="157"/>
      <c r="PX144" s="157"/>
      <c r="PY144" s="157"/>
      <c r="PZ144" s="157"/>
      <c r="QA144" s="157"/>
      <c r="QB144" s="157"/>
      <c r="QC144" s="157"/>
      <c r="QD144" s="157"/>
      <c r="QE144" s="157"/>
      <c r="QF144" s="157"/>
      <c r="QG144" s="157"/>
      <c r="QH144" s="157"/>
      <c r="QI144" s="157"/>
      <c r="QJ144" s="157"/>
      <c r="QK144" s="157"/>
      <c r="QL144" s="157"/>
      <c r="QM144" s="157"/>
      <c r="QN144" s="157"/>
      <c r="QO144" s="157"/>
      <c r="QP144" s="157"/>
      <c r="QQ144" s="157"/>
      <c r="QR144" s="157"/>
      <c r="QS144" s="157"/>
      <c r="QT144" s="157"/>
      <c r="QU144" s="157"/>
      <c r="QV144" s="157"/>
      <c r="QW144" s="157"/>
      <c r="QX144" s="157"/>
      <c r="QY144" s="157"/>
      <c r="QZ144" s="157"/>
      <c r="RA144" s="157"/>
      <c r="RB144" s="157"/>
      <c r="RC144" s="157"/>
      <c r="RD144" s="157"/>
      <c r="RE144" s="157"/>
      <c r="RF144" s="157"/>
      <c r="RG144" s="157"/>
      <c r="RH144" s="157"/>
      <c r="RI144" s="157"/>
      <c r="RJ144" s="157"/>
      <c r="RK144" s="157"/>
      <c r="RL144" s="157"/>
      <c r="RM144" s="157"/>
      <c r="RN144" s="157"/>
      <c r="RO144" s="157"/>
      <c r="RP144" s="157"/>
    </row>
    <row r="145" spans="1:484" ht="13">
      <c r="A145" s="151">
        <v>44713</v>
      </c>
      <c r="B145" s="152">
        <f t="shared" si="176"/>
        <v>7027</v>
      </c>
      <c r="C145" s="153">
        <f t="shared" si="171"/>
        <v>5.0000000000000001E-3</v>
      </c>
      <c r="E145" s="157">
        <f t="shared" si="197"/>
        <v>1.414167840611793</v>
      </c>
      <c r="F145" s="157">
        <f t="shared" si="200"/>
        <v>1.4034351907329738</v>
      </c>
      <c r="G145" s="157">
        <f t="shared" si="203"/>
        <v>1.4025948103792416</v>
      </c>
      <c r="H145" s="157">
        <f t="shared" si="206"/>
        <v>1.3975735879077167</v>
      </c>
      <c r="I145" s="157">
        <f t="shared" si="209"/>
        <v>1.395630585898709</v>
      </c>
      <c r="J145" s="157">
        <f t="shared" si="212"/>
        <v>1.389009685708638</v>
      </c>
      <c r="K145" s="157">
        <f t="shared" si="215"/>
        <v>1.3849034292471423</v>
      </c>
      <c r="L145" s="157">
        <f t="shared" si="218"/>
        <v>1.3802789235906501</v>
      </c>
      <c r="M145" s="157">
        <f t="shared" ref="M145:M208" si="221">($B145/$B$16)</f>
        <v>1.3783836798744606</v>
      </c>
      <c r="N145" s="157">
        <f t="shared" si="84"/>
        <v>1.3767633228840126</v>
      </c>
      <c r="O145" s="157">
        <f t="shared" si="86"/>
        <v>1.3743399178564444</v>
      </c>
      <c r="P145" s="157">
        <f t="shared" si="88"/>
        <v>1.373802541544477</v>
      </c>
      <c r="Q145" s="157">
        <f t="shared" si="90"/>
        <v>1.3724609375000001</v>
      </c>
      <c r="R145" s="157">
        <f t="shared" si="92"/>
        <v>1.3719250292854355</v>
      </c>
      <c r="S145" s="157">
        <f t="shared" si="94"/>
        <v>1.3660575427682737</v>
      </c>
      <c r="T145" s="157">
        <f t="shared" si="96"/>
        <v>1.3644660194174758</v>
      </c>
      <c r="U145" s="157">
        <f t="shared" si="98"/>
        <v>1.3599767756918908</v>
      </c>
      <c r="V145" s="157">
        <f t="shared" si="100"/>
        <v>1.3591876208897486</v>
      </c>
      <c r="W145" s="157">
        <f t="shared" si="102"/>
        <v>1.355516975308642</v>
      </c>
      <c r="X145" s="157">
        <f t="shared" si="104"/>
        <v>1.3503074558032282</v>
      </c>
      <c r="Y145" s="157">
        <f t="shared" si="106"/>
        <v>1.3526467757459095</v>
      </c>
      <c r="Z145" s="157">
        <f t="shared" si="108"/>
        <v>1.3503074558032282</v>
      </c>
      <c r="AA145" s="157">
        <f t="shared" si="110"/>
        <v>1.3479762133128717</v>
      </c>
      <c r="AB145" s="157">
        <f t="shared" si="112"/>
        <v>1.3487523992322457</v>
      </c>
      <c r="AC145" s="157">
        <f t="shared" si="114"/>
        <v>1.3446230386528895</v>
      </c>
      <c r="AD145" s="157">
        <f t="shared" si="116"/>
        <v>1.3394967594357605</v>
      </c>
      <c r="AE145" s="157">
        <f t="shared" si="118"/>
        <v>1.3387311868927414</v>
      </c>
      <c r="AF145" s="157">
        <f t="shared" si="120"/>
        <v>1.3366939319003235</v>
      </c>
      <c r="AG145" s="157">
        <f t="shared" si="122"/>
        <v>1.3328907435508346</v>
      </c>
      <c r="AH145" s="157">
        <f t="shared" si="124"/>
        <v>1.3293605751040485</v>
      </c>
      <c r="AI145" s="157">
        <f t="shared" si="127"/>
        <v>1.3306192009089188</v>
      </c>
      <c r="AJ145" s="157">
        <f t="shared" si="129"/>
        <v>1.3316278188364601</v>
      </c>
      <c r="AK145" s="157">
        <f t="shared" si="131"/>
        <v>1.3296121097445601</v>
      </c>
      <c r="AL145" s="157">
        <f t="shared" si="133"/>
        <v>1.3238507912584778</v>
      </c>
      <c r="AM145" s="157">
        <f t="shared" si="135"/>
        <v>1.3216099304118865</v>
      </c>
      <c r="AN145" s="157">
        <f t="shared" si="137"/>
        <v>1.3193766428839655</v>
      </c>
      <c r="AO145" s="157">
        <f t="shared" si="139"/>
        <v>1.3198722764838466</v>
      </c>
      <c r="AP145" s="157">
        <f t="shared" si="141"/>
        <v>1.3206164254839317</v>
      </c>
      <c r="AQ145" s="157">
        <f t="shared" si="143"/>
        <v>1.3171508903467666</v>
      </c>
      <c r="AR145" s="157">
        <f t="shared" si="145"/>
        <v>1.3119865571321883</v>
      </c>
      <c r="AS145" s="157">
        <f t="shared" si="147"/>
        <v>1.3085661080074489</v>
      </c>
      <c r="AT145" s="157">
        <f t="shared" si="149"/>
        <v>1.3073488372093023</v>
      </c>
      <c r="AU145" s="157">
        <f t="shared" si="151"/>
        <v>1.3054059074865316</v>
      </c>
      <c r="AV145" s="157">
        <f t="shared" si="153"/>
        <v>1.3037105751391467</v>
      </c>
      <c r="AW145" s="157">
        <f t="shared" si="155"/>
        <v>1.299131077833241</v>
      </c>
      <c r="AX145" s="157">
        <f t="shared" si="157"/>
        <v>1.2912532157295111</v>
      </c>
      <c r="AY145" s="157">
        <f t="shared" si="159"/>
        <v>1.2851133869787856</v>
      </c>
      <c r="AZ145" s="157">
        <f t="shared" si="161"/>
        <v>1.2822992700729927</v>
      </c>
      <c r="BA145" s="157">
        <f t="shared" si="163"/>
        <v>1.2783336365290159</v>
      </c>
      <c r="BB145" s="157">
        <f t="shared" si="165"/>
        <v>1.280430029154519</v>
      </c>
      <c r="BC145" s="157">
        <f t="shared" si="167"/>
        <v>1.2806633861855294</v>
      </c>
      <c r="BD145" s="157">
        <f t="shared" si="169"/>
        <v>1.2776363636363637</v>
      </c>
      <c r="BE145" s="157">
        <f t="shared" si="172"/>
        <v>1.2799635701275045</v>
      </c>
      <c r="BF145" s="157">
        <f t="shared" si="174"/>
        <v>1.2760123479208281</v>
      </c>
      <c r="BG145" s="157">
        <f t="shared" si="177"/>
        <v>1.2753176043557168</v>
      </c>
      <c r="BH145" s="157">
        <f t="shared" si="179"/>
        <v>1.2741613780598369</v>
      </c>
      <c r="BI145" s="157">
        <f t="shared" si="181"/>
        <v>1.2681826385129038</v>
      </c>
      <c r="BJ145" s="157">
        <f t="shared" si="183"/>
        <v>1.2674963924963925</v>
      </c>
      <c r="BK145" s="157">
        <f t="shared" si="185"/>
        <v>1.2629403306973401</v>
      </c>
      <c r="BL145" s="157">
        <f t="shared" si="187"/>
        <v>1.2636216507822333</v>
      </c>
      <c r="BM145" s="157">
        <f t="shared" si="189"/>
        <v>1.2633944624235887</v>
      </c>
      <c r="BN145" s="157">
        <f t="shared" si="191"/>
        <v>1.2575161059413027</v>
      </c>
      <c r="BO145" s="157">
        <f t="shared" si="193"/>
        <v>1.2534784159828756</v>
      </c>
      <c r="BP145" s="157">
        <f t="shared" si="195"/>
        <v>1.2474702645126932</v>
      </c>
      <c r="BQ145" s="157">
        <f t="shared" si="198"/>
        <v>1.2465850629767607</v>
      </c>
      <c r="BR145" s="157">
        <f t="shared" si="201"/>
        <v>1.2468062455642299</v>
      </c>
      <c r="BS145" s="157">
        <f t="shared" si="204"/>
        <v>1.2415194346289753</v>
      </c>
      <c r="BT145" s="157">
        <f t="shared" si="207"/>
        <v>1.2393298059964726</v>
      </c>
      <c r="BU145" s="157">
        <f t="shared" si="210"/>
        <v>1.2421778327735549</v>
      </c>
      <c r="BV145" s="157">
        <f t="shared" si="213"/>
        <v>1.2369301179369829</v>
      </c>
      <c r="BW145" s="157">
        <f t="shared" si="216"/>
        <v>1.2349736379613356</v>
      </c>
      <c r="BX145" s="157">
        <f t="shared" si="219"/>
        <v>1.2349736379613356</v>
      </c>
      <c r="BY145" s="157">
        <f t="shared" ref="BY145:BY208" si="222">($B145/$B$80)</f>
        <v>1.2254970352284618</v>
      </c>
      <c r="BZ145" s="157">
        <f t="shared" si="85"/>
        <v>1.2237896203413445</v>
      </c>
      <c r="CA145" s="157">
        <f t="shared" si="87"/>
        <v>1.2138538607704266</v>
      </c>
      <c r="CB145" s="157">
        <f t="shared" si="89"/>
        <v>1.2111340916925197</v>
      </c>
      <c r="CC145" s="157">
        <f t="shared" si="91"/>
        <v>1.2082187070151307</v>
      </c>
      <c r="CD145" s="157">
        <f t="shared" si="93"/>
        <v>1.2061448678338482</v>
      </c>
      <c r="CE145" s="157">
        <f t="shared" si="95"/>
        <v>1.2024298425735798</v>
      </c>
      <c r="CF145" s="157">
        <f t="shared" si="97"/>
        <v>1.1987376322074377</v>
      </c>
      <c r="CG145" s="157">
        <f t="shared" si="99"/>
        <v>1.1966961852861036</v>
      </c>
      <c r="CH145" s="157">
        <f t="shared" si="101"/>
        <v>1.1977160388614283</v>
      </c>
      <c r="CI145" s="157">
        <f t="shared" si="103"/>
        <v>1.19081511608202</v>
      </c>
      <c r="CJ145" s="157">
        <f t="shared" si="105"/>
        <v>1.1883984441062068</v>
      </c>
      <c r="CK145" s="157">
        <f t="shared" si="107"/>
        <v>1.1867927714913022</v>
      </c>
      <c r="CL145" s="157">
        <f t="shared" si="109"/>
        <v>1.1845920431557653</v>
      </c>
      <c r="CM145" s="157">
        <f t="shared" si="111"/>
        <v>1.1825984516997643</v>
      </c>
      <c r="CN145" s="157">
        <f t="shared" si="113"/>
        <v>1.1802149815250251</v>
      </c>
      <c r="CO145" s="157">
        <f t="shared" si="115"/>
        <v>1.1721434528773977</v>
      </c>
      <c r="CP145" s="157">
        <f t="shared" si="117"/>
        <v>1.1701915070774356</v>
      </c>
      <c r="CQ145" s="157">
        <f t="shared" si="119"/>
        <v>1.1628330299520107</v>
      </c>
      <c r="CR145" s="157">
        <f t="shared" si="121"/>
        <v>1.1595709570957096</v>
      </c>
      <c r="CS145" s="162">
        <f t="shared" si="123"/>
        <v>1.1555665186646933</v>
      </c>
      <c r="CT145" s="163">
        <f t="shared" si="125"/>
        <v>1.1532906614147382</v>
      </c>
      <c r="CU145" s="163">
        <f t="shared" si="128"/>
        <v>1.1532906614147382</v>
      </c>
      <c r="CV145" s="163">
        <f t="shared" si="130"/>
        <v>1.1510237510237511</v>
      </c>
      <c r="CW145" s="163">
        <f t="shared" si="132"/>
        <v>1.1504584151931894</v>
      </c>
      <c r="CX145" s="163">
        <f t="shared" si="134"/>
        <v>1.1504584151931894</v>
      </c>
      <c r="CY145" s="163">
        <f t="shared" si="136"/>
        <v>1.1500818330605564</v>
      </c>
      <c r="CZ145" s="163">
        <f t="shared" si="138"/>
        <v>1.1500818330605564</v>
      </c>
      <c r="DA145" s="163">
        <f t="shared" si="140"/>
        <v>1.1497487634515042</v>
      </c>
      <c r="DB145" s="163">
        <f t="shared" si="142"/>
        <v>1.1485779666557698</v>
      </c>
      <c r="DC145" s="163">
        <f t="shared" si="144"/>
        <v>1.1461425542325885</v>
      </c>
      <c r="DD145" s="163">
        <f t="shared" si="146"/>
        <v>1.1433452652131468</v>
      </c>
      <c r="DE145" s="163">
        <f t="shared" si="148"/>
        <v>1.1431592646819586</v>
      </c>
      <c r="DF145" s="163">
        <f t="shared" si="150"/>
        <v>1.1390825093207975</v>
      </c>
      <c r="DG145" s="163">
        <f t="shared" si="152"/>
        <v>1.1372390354426283</v>
      </c>
      <c r="DH145" s="163">
        <f t="shared" si="154"/>
        <v>1.1335699306339733</v>
      </c>
      <c r="DI145" s="163">
        <f t="shared" si="156"/>
        <v>1.1308336015448985</v>
      </c>
      <c r="DJ145" s="163">
        <f t="shared" si="158"/>
        <v>1.130287920218755</v>
      </c>
      <c r="DK145" s="163">
        <f t="shared" si="160"/>
        <v>1.130106143454487</v>
      </c>
      <c r="DL145" s="163">
        <f t="shared" si="162"/>
        <v>1.1272056464549247</v>
      </c>
      <c r="DM145" s="163">
        <f t="shared" si="164"/>
        <v>1.1263022920339798</v>
      </c>
      <c r="DN145" s="163">
        <f t="shared" si="166"/>
        <v>1.1248599327677284</v>
      </c>
      <c r="DO145" s="163">
        <f t="shared" si="168"/>
        <v>1.1228827101310324</v>
      </c>
      <c r="DP145" s="163">
        <f t="shared" si="170"/>
        <v>1.1210912571793235</v>
      </c>
      <c r="DQ145" s="163">
        <f t="shared" si="173"/>
        <v>1.1153968253968254</v>
      </c>
      <c r="DR145" s="163">
        <f t="shared" si="175"/>
        <v>1.1076607818411097</v>
      </c>
      <c r="DS145" s="163">
        <f t="shared" si="178"/>
        <v>1.0993429286608261</v>
      </c>
      <c r="DT145" s="163">
        <f t="shared" si="180"/>
        <v>1.0938667496886676</v>
      </c>
      <c r="DU145" s="163">
        <f t="shared" si="182"/>
        <v>1.0884448574969021</v>
      </c>
      <c r="DV145" s="163">
        <f t="shared" si="184"/>
        <v>1.0830764488286067</v>
      </c>
      <c r="DW145" s="163">
        <f t="shared" si="186"/>
        <v>1.0777607361963191</v>
      </c>
      <c r="DX145" s="163">
        <f t="shared" si="188"/>
        <v>1.0723332824660461</v>
      </c>
      <c r="DY145" s="163">
        <f t="shared" si="190"/>
        <v>1.066960218645612</v>
      </c>
      <c r="DZ145" s="163">
        <f t="shared" si="192"/>
        <v>1.0616407312282823</v>
      </c>
      <c r="EA145" s="163">
        <f t="shared" si="194"/>
        <v>1.0563740228502705</v>
      </c>
      <c r="EB145" s="163">
        <f t="shared" si="196"/>
        <v>1.0511593118922962</v>
      </c>
      <c r="EC145" s="163">
        <f t="shared" si="199"/>
        <v>1.0459958320928848</v>
      </c>
      <c r="ED145" s="163">
        <f t="shared" si="202"/>
        <v>1.0407286729857821</v>
      </c>
      <c r="EE145" s="163">
        <f t="shared" si="205"/>
        <v>1.0355142941349837</v>
      </c>
      <c r="EF145" s="163">
        <f t="shared" si="208"/>
        <v>1.0303519061583577</v>
      </c>
      <c r="EG145" s="163">
        <f t="shared" si="211"/>
        <v>1.0252407353370294</v>
      </c>
      <c r="EH145" s="163">
        <f t="shared" si="214"/>
        <v>1.0201800232288036</v>
      </c>
      <c r="EI145" s="163">
        <f t="shared" si="217"/>
        <v>1.0151690262929789</v>
      </c>
      <c r="EJ145" s="163">
        <f t="shared" si="220"/>
        <v>1.0100618082506827</v>
      </c>
      <c r="EK145" s="163">
        <f t="shared" ref="EK145:EK208" si="223">($B145/$B$144)</f>
        <v>1.0050057208237986</v>
      </c>
      <c r="EL145" s="156">
        <f>($B145/$B$145)</f>
        <v>1</v>
      </c>
      <c r="EM145" s="164"/>
      <c r="EN145" s="157"/>
      <c r="EO145" s="157"/>
      <c r="EP145" s="157"/>
      <c r="EQ145" s="157"/>
      <c r="ER145" s="157"/>
      <c r="ES145" s="157"/>
      <c r="ET145" s="157"/>
      <c r="EU145" s="157"/>
      <c r="EV145" s="157"/>
      <c r="EW145" s="157"/>
      <c r="EX145" s="157"/>
      <c r="EY145" s="157"/>
      <c r="EZ145" s="157"/>
      <c r="FA145" s="157"/>
      <c r="FB145" s="157"/>
      <c r="FC145" s="157"/>
      <c r="FD145" s="157"/>
      <c r="FE145" s="157"/>
      <c r="FF145" s="157"/>
      <c r="FG145" s="157"/>
      <c r="FH145" s="157"/>
      <c r="FI145" s="157"/>
      <c r="FJ145" s="157"/>
      <c r="FK145" s="157"/>
      <c r="FL145" s="157"/>
      <c r="FM145" s="157"/>
      <c r="FN145" s="157"/>
      <c r="FO145" s="157"/>
      <c r="FP145" s="157"/>
      <c r="FQ145" s="157"/>
      <c r="FR145" s="157"/>
      <c r="FS145" s="157"/>
      <c r="FT145" s="157"/>
      <c r="FU145" s="157"/>
      <c r="FV145" s="157"/>
      <c r="FW145" s="157"/>
      <c r="FX145" s="157"/>
      <c r="FY145" s="157"/>
      <c r="FZ145" s="157"/>
      <c r="GA145" s="157"/>
      <c r="GB145" s="157"/>
      <c r="GC145" s="157"/>
      <c r="GD145" s="157"/>
      <c r="GE145" s="157"/>
      <c r="GF145" s="157"/>
      <c r="GG145" s="157"/>
      <c r="GH145" s="157"/>
      <c r="GI145" s="157"/>
      <c r="GJ145" s="157"/>
      <c r="GK145" s="157"/>
      <c r="GL145" s="157"/>
      <c r="GM145" s="157"/>
      <c r="GN145" s="157"/>
      <c r="GO145" s="157"/>
      <c r="GP145" s="157"/>
      <c r="GQ145" s="157"/>
      <c r="GR145" s="157"/>
      <c r="GS145" s="157"/>
      <c r="GT145" s="157"/>
      <c r="GU145" s="157"/>
      <c r="GV145" s="157"/>
      <c r="GW145" s="157"/>
      <c r="GX145" s="157"/>
      <c r="GY145" s="157"/>
      <c r="GZ145" s="157"/>
      <c r="HA145" s="157"/>
      <c r="HB145" s="157"/>
      <c r="HC145" s="157"/>
      <c r="HD145" s="157"/>
      <c r="HE145" s="157"/>
      <c r="HF145" s="157"/>
      <c r="HG145" s="157"/>
      <c r="HH145" s="157"/>
      <c r="HI145" s="157"/>
      <c r="HJ145" s="157"/>
      <c r="HK145" s="157"/>
      <c r="HL145" s="157"/>
      <c r="HM145" s="157"/>
      <c r="HN145" s="157"/>
      <c r="HO145" s="157"/>
      <c r="HP145" s="157"/>
      <c r="HQ145" s="157"/>
      <c r="HR145" s="157"/>
      <c r="HS145" s="157"/>
      <c r="HT145" s="157"/>
      <c r="HU145" s="157"/>
      <c r="HV145" s="157"/>
      <c r="HW145" s="157"/>
      <c r="HX145" s="157"/>
      <c r="HY145" s="157"/>
      <c r="HZ145" s="157"/>
      <c r="IA145" s="157"/>
      <c r="IB145" s="157"/>
      <c r="IC145" s="157"/>
      <c r="ID145" s="157"/>
      <c r="IE145" s="157"/>
      <c r="IF145" s="157"/>
      <c r="IG145" s="157"/>
      <c r="IH145" s="157"/>
      <c r="II145" s="157"/>
      <c r="IJ145" s="157"/>
      <c r="IK145" s="157"/>
      <c r="IL145" s="157"/>
      <c r="IM145" s="157"/>
      <c r="IN145" s="157"/>
      <c r="IO145" s="157"/>
      <c r="IP145" s="157"/>
      <c r="IQ145" s="157"/>
      <c r="IR145" s="157"/>
      <c r="IS145" s="157"/>
      <c r="IT145" s="157"/>
      <c r="IU145" s="157"/>
      <c r="IV145" s="157"/>
      <c r="IW145" s="157"/>
      <c r="IX145" s="157"/>
      <c r="IY145" s="157"/>
      <c r="IZ145" s="157"/>
      <c r="JA145" s="157"/>
      <c r="JB145" s="157"/>
      <c r="JC145" s="157"/>
      <c r="JD145" s="157"/>
      <c r="JE145" s="157"/>
      <c r="JF145" s="157"/>
      <c r="JG145" s="157"/>
      <c r="JH145" s="157"/>
      <c r="JI145" s="157"/>
      <c r="JJ145" s="157"/>
      <c r="JK145" s="157"/>
      <c r="JL145" s="157"/>
      <c r="JM145" s="157"/>
      <c r="JN145" s="157"/>
      <c r="JO145" s="157"/>
      <c r="JP145" s="157"/>
      <c r="JQ145" s="157"/>
      <c r="JR145" s="157"/>
      <c r="JS145" s="157"/>
      <c r="JT145" s="157"/>
      <c r="JU145" s="157"/>
      <c r="JV145" s="157"/>
      <c r="JW145" s="157"/>
      <c r="JX145" s="157"/>
      <c r="JY145" s="157"/>
      <c r="JZ145" s="157"/>
      <c r="KA145" s="157"/>
      <c r="KB145" s="157"/>
      <c r="KC145" s="157"/>
      <c r="KD145" s="157"/>
      <c r="KE145" s="157"/>
      <c r="KF145" s="157"/>
      <c r="KG145" s="157"/>
      <c r="KH145" s="157"/>
      <c r="KI145" s="157"/>
      <c r="KJ145" s="157"/>
      <c r="KK145" s="157"/>
      <c r="KL145" s="157"/>
      <c r="KM145" s="157"/>
      <c r="KN145" s="157"/>
      <c r="KO145" s="157"/>
      <c r="KP145" s="157"/>
      <c r="KQ145" s="157"/>
      <c r="KR145" s="157"/>
      <c r="KS145" s="157"/>
      <c r="KT145" s="157"/>
      <c r="KU145" s="157"/>
      <c r="KV145" s="157"/>
      <c r="KW145" s="157"/>
      <c r="KX145" s="157"/>
      <c r="KY145" s="157"/>
      <c r="KZ145" s="157"/>
      <c r="LA145" s="157"/>
      <c r="LB145" s="157"/>
      <c r="LC145" s="157"/>
      <c r="LD145" s="157"/>
      <c r="LE145" s="157"/>
      <c r="LF145" s="157"/>
      <c r="LG145" s="157"/>
      <c r="LH145" s="157"/>
      <c r="LI145" s="157"/>
      <c r="LJ145" s="157"/>
      <c r="LK145" s="157"/>
      <c r="LL145" s="157"/>
      <c r="LM145" s="157"/>
      <c r="LN145" s="157"/>
      <c r="LO145" s="157"/>
      <c r="LP145" s="157"/>
      <c r="LQ145" s="157"/>
      <c r="LR145" s="157"/>
      <c r="LS145" s="157"/>
      <c r="LT145" s="157"/>
      <c r="LU145" s="157"/>
      <c r="LV145" s="157"/>
      <c r="LW145" s="157"/>
      <c r="LX145" s="157"/>
      <c r="LY145" s="157"/>
      <c r="LZ145" s="157"/>
      <c r="MA145" s="157"/>
      <c r="MB145" s="157"/>
      <c r="MC145" s="157"/>
      <c r="MD145" s="157"/>
      <c r="ME145" s="157"/>
      <c r="MF145" s="157"/>
      <c r="MG145" s="157"/>
      <c r="MH145" s="157"/>
      <c r="MI145" s="157"/>
      <c r="MJ145" s="157"/>
      <c r="MK145" s="157"/>
      <c r="ML145" s="157"/>
      <c r="MM145" s="157"/>
      <c r="MN145" s="157"/>
      <c r="MO145" s="157"/>
      <c r="MP145" s="157"/>
      <c r="MQ145" s="157"/>
      <c r="MR145" s="157"/>
      <c r="MS145" s="157"/>
      <c r="MT145" s="157"/>
      <c r="MU145" s="157"/>
      <c r="MV145" s="157"/>
      <c r="MW145" s="157"/>
      <c r="MX145" s="157"/>
      <c r="MY145" s="157"/>
      <c r="MZ145" s="157"/>
      <c r="NA145" s="157"/>
      <c r="NB145" s="157"/>
      <c r="NC145" s="157"/>
      <c r="ND145" s="157"/>
      <c r="NE145" s="157"/>
      <c r="NF145" s="157"/>
      <c r="NG145" s="157"/>
      <c r="NH145" s="157"/>
      <c r="NI145" s="157"/>
      <c r="NJ145" s="157"/>
      <c r="NK145" s="157"/>
      <c r="NL145" s="157"/>
      <c r="NM145" s="157"/>
      <c r="NN145" s="157"/>
      <c r="NO145" s="157"/>
      <c r="NP145" s="157"/>
      <c r="NQ145" s="157"/>
      <c r="NR145" s="157"/>
      <c r="NS145" s="157"/>
      <c r="NT145" s="157"/>
      <c r="NU145" s="157"/>
      <c r="NV145" s="157"/>
      <c r="NW145" s="157"/>
      <c r="NX145" s="157"/>
      <c r="NY145" s="157"/>
      <c r="NZ145" s="157"/>
      <c r="OA145" s="157"/>
      <c r="OB145" s="157"/>
      <c r="OC145" s="157"/>
      <c r="OD145" s="157"/>
      <c r="OE145" s="157"/>
      <c r="OF145" s="157"/>
      <c r="OG145" s="157"/>
      <c r="OH145" s="157"/>
      <c r="OI145" s="157"/>
      <c r="OJ145" s="157"/>
      <c r="OK145" s="157"/>
      <c r="OL145" s="157"/>
      <c r="OM145" s="157"/>
      <c r="ON145" s="157"/>
      <c r="OO145" s="157"/>
      <c r="OP145" s="157"/>
      <c r="OQ145" s="157"/>
      <c r="OR145" s="157"/>
      <c r="OS145" s="157"/>
      <c r="OT145" s="157"/>
      <c r="OU145" s="157"/>
      <c r="OV145" s="157"/>
      <c r="OW145" s="157"/>
      <c r="OX145" s="157"/>
      <c r="OY145" s="157"/>
      <c r="OZ145" s="157"/>
      <c r="PA145" s="157"/>
      <c r="PB145" s="157"/>
      <c r="PC145" s="157"/>
      <c r="PD145" s="157"/>
      <c r="PE145" s="157"/>
      <c r="PF145" s="157"/>
      <c r="PG145" s="157"/>
      <c r="PH145" s="157"/>
      <c r="PI145" s="157"/>
      <c r="PJ145" s="157"/>
      <c r="PK145" s="157"/>
      <c r="PL145" s="157"/>
      <c r="PM145" s="157"/>
      <c r="PN145" s="157"/>
      <c r="PO145" s="157"/>
      <c r="PP145" s="157"/>
      <c r="PQ145" s="157"/>
      <c r="PR145" s="157"/>
      <c r="PS145" s="157"/>
      <c r="PT145" s="157"/>
      <c r="PU145" s="157"/>
      <c r="PV145" s="157"/>
      <c r="PW145" s="157"/>
      <c r="PX145" s="157"/>
      <c r="PY145" s="157"/>
      <c r="PZ145" s="157"/>
      <c r="QA145" s="157"/>
      <c r="QB145" s="157"/>
      <c r="QC145" s="157"/>
      <c r="QD145" s="157"/>
      <c r="QE145" s="157"/>
      <c r="QF145" s="157"/>
      <c r="QG145" s="157"/>
      <c r="QH145" s="157"/>
      <c r="QI145" s="157"/>
      <c r="QJ145" s="157"/>
      <c r="QK145" s="157"/>
      <c r="QL145" s="157"/>
      <c r="QM145" s="157"/>
      <c r="QN145" s="157"/>
      <c r="QO145" s="157"/>
      <c r="QP145" s="157"/>
      <c r="QQ145" s="157"/>
      <c r="QR145" s="157"/>
      <c r="QS145" s="157"/>
      <c r="QT145" s="157"/>
      <c r="QU145" s="157"/>
      <c r="QV145" s="157"/>
      <c r="QW145" s="157"/>
      <c r="QX145" s="157"/>
      <c r="QY145" s="157"/>
      <c r="QZ145" s="157"/>
      <c r="RA145" s="157"/>
      <c r="RB145" s="157"/>
      <c r="RC145" s="157"/>
      <c r="RD145" s="157"/>
      <c r="RE145" s="157"/>
      <c r="RF145" s="157"/>
      <c r="RG145" s="157"/>
      <c r="RH145" s="157"/>
      <c r="RI145" s="157"/>
      <c r="RJ145" s="157"/>
      <c r="RK145" s="157"/>
      <c r="RL145" s="157"/>
      <c r="RM145" s="157"/>
      <c r="RN145" s="157"/>
      <c r="RO145" s="157"/>
      <c r="RP145" s="157"/>
    </row>
    <row r="146" spans="1:484" ht="13">
      <c r="A146" s="151">
        <v>44743</v>
      </c>
      <c r="B146" s="152">
        <f t="shared" si="176"/>
        <v>7062</v>
      </c>
      <c r="C146" s="153">
        <f t="shared" si="171"/>
        <v>5.0000000000000001E-3</v>
      </c>
      <c r="E146" s="157">
        <f t="shared" si="197"/>
        <v>1.4212115113704971</v>
      </c>
      <c r="F146" s="157">
        <f t="shared" si="200"/>
        <v>1.4104254044337927</v>
      </c>
      <c r="G146" s="157">
        <f t="shared" si="203"/>
        <v>1.4095808383233532</v>
      </c>
      <c r="H146" s="157">
        <f t="shared" si="206"/>
        <v>1.4045346062052506</v>
      </c>
      <c r="I146" s="157">
        <f t="shared" si="209"/>
        <v>1.4025819265143993</v>
      </c>
      <c r="J146" s="157">
        <f t="shared" si="212"/>
        <v>1.3959280490215458</v>
      </c>
      <c r="K146" s="157">
        <f t="shared" si="215"/>
        <v>1.3918013401655498</v>
      </c>
      <c r="L146" s="157">
        <f t="shared" si="218"/>
        <v>1.3871538008249853</v>
      </c>
      <c r="M146" s="157">
        <f t="shared" si="221"/>
        <v>1.3852491173009023</v>
      </c>
      <c r="N146" s="157">
        <f t="shared" ref="N146:N209" si="224">($B146/$B$17)</f>
        <v>1.3836206896551724</v>
      </c>
      <c r="O146" s="157">
        <f t="shared" si="86"/>
        <v>1.3811852141599843</v>
      </c>
      <c r="P146" s="157">
        <f t="shared" si="88"/>
        <v>1.3806451612903226</v>
      </c>
      <c r="Q146" s="157">
        <f t="shared" si="90"/>
        <v>1.3792968750000001</v>
      </c>
      <c r="R146" s="157">
        <f t="shared" si="92"/>
        <v>1.3787582975400234</v>
      </c>
      <c r="S146" s="157">
        <f t="shared" si="94"/>
        <v>1.3728615863141524</v>
      </c>
      <c r="T146" s="157">
        <f t="shared" si="96"/>
        <v>1.37126213592233</v>
      </c>
      <c r="U146" s="157">
        <f t="shared" si="98"/>
        <v>1.3667505322237274</v>
      </c>
      <c r="V146" s="157">
        <f t="shared" si="100"/>
        <v>1.3659574468085107</v>
      </c>
      <c r="W146" s="157">
        <f t="shared" si="102"/>
        <v>1.3622685185185186</v>
      </c>
      <c r="X146" s="157">
        <f t="shared" si="104"/>
        <v>1.3570330514988471</v>
      </c>
      <c r="Y146" s="157">
        <f t="shared" si="106"/>
        <v>1.3593840230991339</v>
      </c>
      <c r="Z146" s="157">
        <f t="shared" si="108"/>
        <v>1.3570330514988471</v>
      </c>
      <c r="AA146" s="157">
        <f t="shared" si="110"/>
        <v>1.3546901975829657</v>
      </c>
      <c r="AB146" s="157">
        <f t="shared" si="112"/>
        <v>1.3554702495201536</v>
      </c>
      <c r="AC146" s="157">
        <f t="shared" si="114"/>
        <v>1.3513203214695753</v>
      </c>
      <c r="AD146" s="157">
        <f t="shared" si="116"/>
        <v>1.3461685093404498</v>
      </c>
      <c r="AE146" s="157">
        <f t="shared" si="118"/>
        <v>1.3453991236425986</v>
      </c>
      <c r="AF146" s="157">
        <f t="shared" si="120"/>
        <v>1.3433517215141715</v>
      </c>
      <c r="AG146" s="157">
        <f t="shared" si="122"/>
        <v>1.3395295902883155</v>
      </c>
      <c r="AH146" s="157">
        <f t="shared" si="124"/>
        <v>1.3359818388195233</v>
      </c>
      <c r="AI146" s="157">
        <f t="shared" si="127"/>
        <v>1.3372467335731868</v>
      </c>
      <c r="AJ146" s="157">
        <f t="shared" si="129"/>
        <v>1.3382603752131894</v>
      </c>
      <c r="AK146" s="157">
        <f t="shared" si="131"/>
        <v>1.3362346263008515</v>
      </c>
      <c r="AL146" s="157">
        <f t="shared" si="133"/>
        <v>1.3304446119065561</v>
      </c>
      <c r="AM146" s="157">
        <f t="shared" si="135"/>
        <v>1.3281925898062816</v>
      </c>
      <c r="AN146" s="157">
        <f t="shared" si="137"/>
        <v>1.3259481787457754</v>
      </c>
      <c r="AO146" s="157">
        <f t="shared" si="139"/>
        <v>1.3264462809917354</v>
      </c>
      <c r="AP146" s="157">
        <f t="shared" si="141"/>
        <v>1.3271941364405186</v>
      </c>
      <c r="AQ146" s="157">
        <f t="shared" si="143"/>
        <v>1.3237113402061855</v>
      </c>
      <c r="AR146" s="157">
        <f t="shared" si="145"/>
        <v>1.3185212845407019</v>
      </c>
      <c r="AS146" s="157">
        <f t="shared" si="147"/>
        <v>1.3150837988826816</v>
      </c>
      <c r="AT146" s="157">
        <f t="shared" si="149"/>
        <v>1.3138604651162791</v>
      </c>
      <c r="AU146" s="157">
        <f t="shared" si="151"/>
        <v>1.3119078580717072</v>
      </c>
      <c r="AV146" s="157">
        <f t="shared" si="153"/>
        <v>1.310204081632653</v>
      </c>
      <c r="AW146" s="157">
        <f t="shared" si="155"/>
        <v>1.3056017748197448</v>
      </c>
      <c r="AX146" s="157">
        <f t="shared" si="157"/>
        <v>1.2976846747519295</v>
      </c>
      <c r="AY146" s="157">
        <f t="shared" si="159"/>
        <v>1.2915142648134601</v>
      </c>
      <c r="AZ146" s="157">
        <f t="shared" si="161"/>
        <v>1.2886861313868614</v>
      </c>
      <c r="BA146" s="157">
        <f t="shared" si="163"/>
        <v>1.2847007458613788</v>
      </c>
      <c r="BB146" s="157">
        <f t="shared" si="165"/>
        <v>1.286807580174927</v>
      </c>
      <c r="BC146" s="157">
        <f t="shared" si="167"/>
        <v>1.2870420995079279</v>
      </c>
      <c r="BD146" s="157">
        <f t="shared" si="169"/>
        <v>1.284</v>
      </c>
      <c r="BE146" s="157">
        <f t="shared" si="172"/>
        <v>1.2863387978142076</v>
      </c>
      <c r="BF146" s="157">
        <f t="shared" si="174"/>
        <v>1.2823678954058471</v>
      </c>
      <c r="BG146" s="157">
        <f t="shared" si="177"/>
        <v>1.2816696914700545</v>
      </c>
      <c r="BH146" s="157">
        <f t="shared" si="179"/>
        <v>1.2805077062556665</v>
      </c>
      <c r="BI146" s="157">
        <f t="shared" si="181"/>
        <v>1.2744991878722252</v>
      </c>
      <c r="BJ146" s="157">
        <f t="shared" si="183"/>
        <v>1.2738095238095237</v>
      </c>
      <c r="BK146" s="157">
        <f t="shared" si="185"/>
        <v>1.2692307692307692</v>
      </c>
      <c r="BL146" s="157">
        <f t="shared" si="187"/>
        <v>1.2699154828268298</v>
      </c>
      <c r="BM146" s="157">
        <f t="shared" si="189"/>
        <v>1.2696871628910464</v>
      </c>
      <c r="BN146" s="157">
        <f t="shared" si="191"/>
        <v>1.2637795275590551</v>
      </c>
      <c r="BO146" s="157">
        <f t="shared" si="193"/>
        <v>1.2597217267213701</v>
      </c>
      <c r="BP146" s="157">
        <f t="shared" si="195"/>
        <v>1.2536836499201136</v>
      </c>
      <c r="BQ146" s="157">
        <f t="shared" si="198"/>
        <v>1.2527940393826504</v>
      </c>
      <c r="BR146" s="157">
        <f t="shared" si="201"/>
        <v>1.2530163236337828</v>
      </c>
      <c r="BS146" s="157">
        <f t="shared" si="204"/>
        <v>1.2477031802120142</v>
      </c>
      <c r="BT146" s="157">
        <f t="shared" si="207"/>
        <v>1.2455026455026454</v>
      </c>
      <c r="BU146" s="157">
        <f t="shared" si="210"/>
        <v>1.2483648576984268</v>
      </c>
      <c r="BV146" s="157">
        <f t="shared" si="213"/>
        <v>1.243091005104735</v>
      </c>
      <c r="BW146" s="157">
        <f t="shared" si="216"/>
        <v>1.2411247803163445</v>
      </c>
      <c r="BX146" s="157">
        <f t="shared" si="219"/>
        <v>1.2411247803163445</v>
      </c>
      <c r="BY146" s="157">
        <f t="shared" si="222"/>
        <v>1.2316009766306244</v>
      </c>
      <c r="BZ146" s="157">
        <f t="shared" ref="BZ146:BZ209" si="225">($B146/$B$81)</f>
        <v>1.2298850574712643</v>
      </c>
      <c r="CA146" s="157">
        <f t="shared" si="87"/>
        <v>1.2198998099844534</v>
      </c>
      <c r="CB146" s="157">
        <f t="shared" si="89"/>
        <v>1.2171664943123062</v>
      </c>
      <c r="CC146" s="157">
        <f t="shared" si="91"/>
        <v>1.2142365887207702</v>
      </c>
      <c r="CD146" s="157">
        <f t="shared" si="93"/>
        <v>1.2121524201853759</v>
      </c>
      <c r="CE146" s="157">
        <f t="shared" si="95"/>
        <v>1.2084188911704312</v>
      </c>
      <c r="CF146" s="157">
        <f t="shared" si="97"/>
        <v>1.2047082906857727</v>
      </c>
      <c r="CG146" s="157">
        <f t="shared" si="99"/>
        <v>1.2026566757493189</v>
      </c>
      <c r="CH146" s="157">
        <f t="shared" si="101"/>
        <v>1.2036816089994886</v>
      </c>
      <c r="CI146" s="157">
        <f t="shared" si="103"/>
        <v>1.1967463141840367</v>
      </c>
      <c r="CJ146" s="157">
        <f t="shared" si="105"/>
        <v>1.1943176052765094</v>
      </c>
      <c r="CK146" s="157">
        <f t="shared" si="107"/>
        <v>1.1927039351460902</v>
      </c>
      <c r="CL146" s="157">
        <f t="shared" si="109"/>
        <v>1.1904922454484155</v>
      </c>
      <c r="CM146" s="157">
        <f t="shared" si="111"/>
        <v>1.1884887243352407</v>
      </c>
      <c r="CN146" s="157">
        <f t="shared" si="113"/>
        <v>1.1860933825999329</v>
      </c>
      <c r="CO146" s="157">
        <f t="shared" si="115"/>
        <v>1.1779816513761467</v>
      </c>
      <c r="CP146" s="157">
        <f t="shared" si="117"/>
        <v>1.1760199833472107</v>
      </c>
      <c r="CQ146" s="157">
        <f t="shared" si="119"/>
        <v>1.1686248552043688</v>
      </c>
      <c r="CR146" s="157">
        <f t="shared" si="121"/>
        <v>1.1653465346534653</v>
      </c>
      <c r="CS146" s="162">
        <f t="shared" si="123"/>
        <v>1.1613221509620129</v>
      </c>
      <c r="CT146" s="163">
        <f t="shared" si="125"/>
        <v>1.1590349581486952</v>
      </c>
      <c r="CU146" s="163">
        <f t="shared" si="128"/>
        <v>1.1590349581486952</v>
      </c>
      <c r="CV146" s="163">
        <f t="shared" si="130"/>
        <v>1.1567567567567567</v>
      </c>
      <c r="CW146" s="163">
        <f t="shared" si="132"/>
        <v>1.156188605108055</v>
      </c>
      <c r="CX146" s="163">
        <f t="shared" si="134"/>
        <v>1.156188605108055</v>
      </c>
      <c r="CY146" s="163">
        <f t="shared" si="136"/>
        <v>1.155810147299509</v>
      </c>
      <c r="CZ146" s="163">
        <f t="shared" si="138"/>
        <v>1.155810147299509</v>
      </c>
      <c r="DA146" s="163">
        <f t="shared" si="140"/>
        <v>1.1554754187412157</v>
      </c>
      <c r="DB146" s="163">
        <f t="shared" si="142"/>
        <v>1.1542987904543969</v>
      </c>
      <c r="DC146" s="163">
        <f t="shared" si="144"/>
        <v>1.1518512477572991</v>
      </c>
      <c r="DD146" s="163">
        <f t="shared" si="146"/>
        <v>1.1490400260331923</v>
      </c>
      <c r="DE146" s="163">
        <f t="shared" si="148"/>
        <v>1.1488530990727184</v>
      </c>
      <c r="DF146" s="163">
        <f t="shared" si="150"/>
        <v>1.1447560382557951</v>
      </c>
      <c r="DG146" s="163">
        <f t="shared" si="152"/>
        <v>1.1429033824243404</v>
      </c>
      <c r="DH146" s="163">
        <f t="shared" si="154"/>
        <v>1.1392160025810614</v>
      </c>
      <c r="DI146" s="163">
        <f t="shared" si="156"/>
        <v>1.1364660444158352</v>
      </c>
      <c r="DJ146" s="163">
        <f t="shared" si="158"/>
        <v>1.135917645166479</v>
      </c>
      <c r="DK146" s="163">
        <f t="shared" si="160"/>
        <v>1.1357349630106144</v>
      </c>
      <c r="DL146" s="163">
        <f t="shared" si="162"/>
        <v>1.1328200192492781</v>
      </c>
      <c r="DM146" s="163">
        <f t="shared" si="164"/>
        <v>1.1319121654111235</v>
      </c>
      <c r="DN146" s="163">
        <f t="shared" si="166"/>
        <v>1.1304626220585881</v>
      </c>
      <c r="DO146" s="163">
        <f t="shared" si="168"/>
        <v>1.1284755512943432</v>
      </c>
      <c r="DP146" s="163">
        <f t="shared" si="170"/>
        <v>1.1266751754945756</v>
      </c>
      <c r="DQ146" s="163">
        <f t="shared" si="173"/>
        <v>1.1209523809523809</v>
      </c>
      <c r="DR146" s="163">
        <f t="shared" si="175"/>
        <v>1.1131778058007566</v>
      </c>
      <c r="DS146" s="163">
        <f t="shared" si="178"/>
        <v>1.1048185231539425</v>
      </c>
      <c r="DT146" s="163">
        <f t="shared" si="180"/>
        <v>1.0993150684931507</v>
      </c>
      <c r="DU146" s="163">
        <f t="shared" si="182"/>
        <v>1.0938661710037174</v>
      </c>
      <c r="DV146" s="163">
        <f t="shared" si="184"/>
        <v>1.0884710234278667</v>
      </c>
      <c r="DW146" s="163">
        <f t="shared" si="186"/>
        <v>1.0831288343558283</v>
      </c>
      <c r="DX146" s="163">
        <f t="shared" si="188"/>
        <v>1.077674347627041</v>
      </c>
      <c r="DY146" s="163">
        <f t="shared" si="190"/>
        <v>1.0722745217127239</v>
      </c>
      <c r="DZ146" s="163">
        <f t="shared" si="192"/>
        <v>1.0669285390542378</v>
      </c>
      <c r="EA146" s="163">
        <f t="shared" si="194"/>
        <v>1.0616355983162959</v>
      </c>
      <c r="EB146" s="163">
        <f t="shared" si="196"/>
        <v>1.056394913986537</v>
      </c>
      <c r="EC146" s="163">
        <f t="shared" si="199"/>
        <v>1.0512057159869008</v>
      </c>
      <c r="ED146" s="163">
        <f t="shared" si="202"/>
        <v>1.0459123222748816</v>
      </c>
      <c r="EE146" s="163">
        <f t="shared" si="205"/>
        <v>1.0406719717064545</v>
      </c>
      <c r="EF146" s="163">
        <f t="shared" si="208"/>
        <v>1.0354838709677419</v>
      </c>
      <c r="EG146" s="163">
        <f t="shared" si="211"/>
        <v>1.0303472424861395</v>
      </c>
      <c r="EH146" s="163">
        <f t="shared" si="214"/>
        <v>1.0252613240418118</v>
      </c>
      <c r="EI146" s="163">
        <f t="shared" si="217"/>
        <v>1.0202253683906386</v>
      </c>
      <c r="EJ146" s="163">
        <f t="shared" si="220"/>
        <v>1.0150927123760241</v>
      </c>
      <c r="EK146" s="163">
        <f t="shared" si="223"/>
        <v>1.0100114416475972</v>
      </c>
      <c r="EL146" s="163">
        <f t="shared" ref="EL146:EL209" si="226">($B146/$B$145)</f>
        <v>1.0049807883876476</v>
      </c>
      <c r="EM146" s="156">
        <f>($B146/$B$146)</f>
        <v>1</v>
      </c>
      <c r="EN146" s="157"/>
      <c r="EO146" s="157"/>
      <c r="EP146" s="157"/>
      <c r="EQ146" s="157"/>
      <c r="ER146" s="157"/>
      <c r="ES146" s="157"/>
      <c r="ET146" s="157"/>
      <c r="EU146" s="157"/>
      <c r="EV146" s="157"/>
      <c r="EW146" s="157"/>
      <c r="EX146" s="157"/>
      <c r="EY146" s="157"/>
      <c r="EZ146" s="157"/>
      <c r="FA146" s="157"/>
      <c r="FB146" s="157"/>
      <c r="FC146" s="157"/>
      <c r="FD146" s="157"/>
      <c r="FE146" s="157"/>
      <c r="FF146" s="157"/>
      <c r="FG146" s="157"/>
      <c r="FH146" s="157"/>
      <c r="FI146" s="157"/>
      <c r="FJ146" s="157"/>
      <c r="FK146" s="157"/>
      <c r="FL146" s="157"/>
      <c r="FM146" s="157"/>
      <c r="FN146" s="157"/>
      <c r="FO146" s="157"/>
      <c r="FP146" s="157"/>
      <c r="FQ146" s="157"/>
      <c r="FR146" s="157"/>
      <c r="FS146" s="157"/>
      <c r="FT146" s="157"/>
      <c r="FU146" s="157"/>
      <c r="FV146" s="157"/>
      <c r="FW146" s="157"/>
      <c r="FX146" s="157"/>
      <c r="FY146" s="157"/>
      <c r="FZ146" s="157"/>
      <c r="GA146" s="157"/>
      <c r="GB146" s="157"/>
      <c r="GC146" s="157"/>
      <c r="GD146" s="157"/>
      <c r="GE146" s="157"/>
      <c r="GF146" s="157"/>
      <c r="GG146" s="157"/>
      <c r="GH146" s="157"/>
      <c r="GI146" s="157"/>
      <c r="GJ146" s="157"/>
      <c r="GK146" s="157"/>
      <c r="GL146" s="157"/>
      <c r="GM146" s="157"/>
      <c r="GN146" s="157"/>
      <c r="GO146" s="157"/>
      <c r="GP146" s="157"/>
      <c r="GQ146" s="157"/>
      <c r="GR146" s="157"/>
      <c r="GS146" s="157"/>
      <c r="GT146" s="157"/>
      <c r="GU146" s="157"/>
      <c r="GV146" s="157"/>
      <c r="GW146" s="157"/>
      <c r="GX146" s="157"/>
      <c r="GY146" s="157"/>
      <c r="GZ146" s="157"/>
      <c r="HA146" s="157"/>
      <c r="HB146" s="157"/>
      <c r="HC146" s="157"/>
      <c r="HD146" s="157"/>
      <c r="HE146" s="157"/>
      <c r="HF146" s="157"/>
      <c r="HG146" s="157"/>
      <c r="HH146" s="157"/>
      <c r="HI146" s="157"/>
      <c r="HJ146" s="157"/>
      <c r="HK146" s="157"/>
      <c r="HL146" s="157"/>
      <c r="HM146" s="157"/>
      <c r="HN146" s="157"/>
      <c r="HO146" s="157"/>
      <c r="HP146" s="157"/>
      <c r="HQ146" s="157"/>
      <c r="HR146" s="157"/>
      <c r="HS146" s="157"/>
      <c r="HT146" s="157"/>
      <c r="HU146" s="157"/>
      <c r="HV146" s="157"/>
      <c r="HW146" s="157"/>
      <c r="HX146" s="157"/>
      <c r="HY146" s="157"/>
      <c r="HZ146" s="157"/>
      <c r="IA146" s="157"/>
      <c r="IB146" s="157"/>
      <c r="IC146" s="157"/>
      <c r="ID146" s="157"/>
      <c r="IE146" s="157"/>
      <c r="IF146" s="157"/>
      <c r="IG146" s="157"/>
      <c r="IH146" s="157"/>
      <c r="II146" s="157"/>
      <c r="IJ146" s="157"/>
      <c r="IK146" s="157"/>
      <c r="IL146" s="157"/>
      <c r="IM146" s="157"/>
      <c r="IN146" s="157"/>
      <c r="IO146" s="157"/>
      <c r="IP146" s="157"/>
      <c r="IQ146" s="157"/>
      <c r="IR146" s="157"/>
      <c r="IS146" s="157"/>
      <c r="IT146" s="157"/>
      <c r="IU146" s="157"/>
      <c r="IV146" s="157"/>
      <c r="IW146" s="157"/>
      <c r="IX146" s="157"/>
      <c r="IY146" s="157"/>
      <c r="IZ146" s="157"/>
      <c r="JA146" s="157"/>
      <c r="JB146" s="157"/>
      <c r="JC146" s="157"/>
      <c r="JD146" s="157"/>
      <c r="JE146" s="157"/>
      <c r="JF146" s="157"/>
      <c r="JG146" s="157"/>
      <c r="JH146" s="157"/>
      <c r="JI146" s="157"/>
      <c r="JJ146" s="157"/>
      <c r="JK146" s="157"/>
      <c r="JL146" s="157"/>
      <c r="JM146" s="157"/>
      <c r="JN146" s="157"/>
      <c r="JO146" s="157"/>
      <c r="JP146" s="157"/>
      <c r="JQ146" s="157"/>
      <c r="JR146" s="157"/>
      <c r="JS146" s="157"/>
      <c r="JT146" s="157"/>
      <c r="JU146" s="157"/>
      <c r="JV146" s="157"/>
      <c r="JW146" s="157"/>
      <c r="JX146" s="157"/>
      <c r="JY146" s="157"/>
      <c r="JZ146" s="157"/>
      <c r="KA146" s="157"/>
      <c r="KB146" s="157"/>
      <c r="KC146" s="157"/>
      <c r="KD146" s="157"/>
      <c r="KE146" s="157"/>
      <c r="KF146" s="157"/>
      <c r="KG146" s="157"/>
      <c r="KH146" s="157"/>
      <c r="KI146" s="157"/>
      <c r="KJ146" s="157"/>
      <c r="KK146" s="157"/>
      <c r="KL146" s="157"/>
      <c r="KM146" s="157"/>
      <c r="KN146" s="157"/>
      <c r="KO146" s="157"/>
      <c r="KP146" s="157"/>
      <c r="KQ146" s="157"/>
      <c r="KR146" s="157"/>
      <c r="KS146" s="157"/>
      <c r="KT146" s="157"/>
      <c r="KU146" s="157"/>
      <c r="KV146" s="157"/>
      <c r="KW146" s="157"/>
      <c r="KX146" s="157"/>
      <c r="KY146" s="157"/>
      <c r="KZ146" s="157"/>
      <c r="LA146" s="157"/>
      <c r="LB146" s="157"/>
      <c r="LC146" s="157"/>
      <c r="LD146" s="157"/>
      <c r="LE146" s="157"/>
      <c r="LF146" s="157"/>
      <c r="LG146" s="157"/>
      <c r="LH146" s="157"/>
      <c r="LI146" s="157"/>
      <c r="LJ146" s="157"/>
      <c r="LK146" s="157"/>
      <c r="LL146" s="157"/>
      <c r="LM146" s="157"/>
      <c r="LN146" s="157"/>
      <c r="LO146" s="157"/>
      <c r="LP146" s="157"/>
      <c r="LQ146" s="157"/>
      <c r="LR146" s="157"/>
      <c r="LS146" s="157"/>
      <c r="LT146" s="157"/>
      <c r="LU146" s="157"/>
      <c r="LV146" s="157"/>
      <c r="LW146" s="157"/>
      <c r="LX146" s="157"/>
      <c r="LY146" s="157"/>
      <c r="LZ146" s="157"/>
      <c r="MA146" s="157"/>
      <c r="MB146" s="157"/>
      <c r="MC146" s="157"/>
      <c r="MD146" s="157"/>
      <c r="ME146" s="157"/>
      <c r="MF146" s="157"/>
      <c r="MG146" s="157"/>
      <c r="MH146" s="157"/>
      <c r="MI146" s="157"/>
      <c r="MJ146" s="157"/>
      <c r="MK146" s="157"/>
      <c r="ML146" s="157"/>
      <c r="MM146" s="157"/>
      <c r="MN146" s="157"/>
      <c r="MO146" s="157"/>
      <c r="MP146" s="157"/>
      <c r="MQ146" s="157"/>
      <c r="MR146" s="157"/>
      <c r="MS146" s="157"/>
      <c r="MT146" s="157"/>
      <c r="MU146" s="157"/>
      <c r="MV146" s="157"/>
      <c r="MW146" s="157"/>
      <c r="MX146" s="157"/>
      <c r="MY146" s="157"/>
      <c r="MZ146" s="157"/>
      <c r="NA146" s="157"/>
      <c r="NB146" s="157"/>
      <c r="NC146" s="157"/>
      <c r="ND146" s="157"/>
      <c r="NE146" s="157"/>
      <c r="NF146" s="157"/>
      <c r="NG146" s="157"/>
      <c r="NH146" s="157"/>
      <c r="NI146" s="157"/>
      <c r="NJ146" s="157"/>
      <c r="NK146" s="157"/>
      <c r="NL146" s="157"/>
      <c r="NM146" s="157"/>
      <c r="NN146" s="157"/>
      <c r="NO146" s="157"/>
      <c r="NP146" s="157"/>
      <c r="NQ146" s="157"/>
      <c r="NR146" s="157"/>
      <c r="NS146" s="157"/>
      <c r="NT146" s="157"/>
      <c r="NU146" s="157"/>
      <c r="NV146" s="157"/>
      <c r="NW146" s="157"/>
      <c r="NX146" s="157"/>
      <c r="NY146" s="157"/>
      <c r="NZ146" s="157"/>
      <c r="OA146" s="157"/>
      <c r="OB146" s="157"/>
      <c r="OC146" s="157"/>
      <c r="OD146" s="157"/>
      <c r="OE146" s="157"/>
      <c r="OF146" s="157"/>
      <c r="OG146" s="157"/>
      <c r="OH146" s="157"/>
      <c r="OI146" s="157"/>
      <c r="OJ146" s="157"/>
      <c r="OK146" s="157"/>
      <c r="OL146" s="157"/>
      <c r="OM146" s="157"/>
      <c r="ON146" s="157"/>
      <c r="OO146" s="157"/>
      <c r="OP146" s="157"/>
      <c r="OQ146" s="157"/>
      <c r="OR146" s="157"/>
      <c r="OS146" s="157"/>
      <c r="OT146" s="157"/>
      <c r="OU146" s="157"/>
      <c r="OV146" s="157"/>
      <c r="OW146" s="157"/>
      <c r="OX146" s="157"/>
      <c r="OY146" s="157"/>
      <c r="OZ146" s="157"/>
      <c r="PA146" s="157"/>
      <c r="PB146" s="157"/>
      <c r="PC146" s="157"/>
      <c r="PD146" s="157"/>
      <c r="PE146" s="157"/>
      <c r="PF146" s="157"/>
      <c r="PG146" s="157"/>
      <c r="PH146" s="157"/>
      <c r="PI146" s="157"/>
      <c r="PJ146" s="157"/>
      <c r="PK146" s="157"/>
      <c r="PL146" s="157"/>
      <c r="PM146" s="157"/>
      <c r="PN146" s="157"/>
      <c r="PO146" s="157"/>
      <c r="PP146" s="157"/>
      <c r="PQ146" s="157"/>
      <c r="PR146" s="157"/>
      <c r="PS146" s="157"/>
      <c r="PT146" s="157"/>
      <c r="PU146" s="157"/>
      <c r="PV146" s="157"/>
      <c r="PW146" s="157"/>
      <c r="PX146" s="157"/>
      <c r="PY146" s="157"/>
      <c r="PZ146" s="157"/>
      <c r="QA146" s="157"/>
      <c r="QB146" s="157"/>
      <c r="QC146" s="157"/>
      <c r="QD146" s="157"/>
      <c r="QE146" s="157"/>
      <c r="QF146" s="157"/>
      <c r="QG146" s="157"/>
      <c r="QH146" s="157"/>
      <c r="QI146" s="157"/>
      <c r="QJ146" s="157"/>
      <c r="QK146" s="157"/>
      <c r="QL146" s="157"/>
      <c r="QM146" s="157"/>
      <c r="QN146" s="157"/>
      <c r="QO146" s="157"/>
      <c r="QP146" s="157"/>
      <c r="QQ146" s="157"/>
      <c r="QR146" s="157"/>
      <c r="QS146" s="157"/>
      <c r="QT146" s="157"/>
      <c r="QU146" s="157"/>
      <c r="QV146" s="157"/>
      <c r="QW146" s="157"/>
      <c r="QX146" s="157"/>
      <c r="QY146" s="157"/>
      <c r="QZ146" s="157"/>
      <c r="RA146" s="157"/>
      <c r="RB146" s="157"/>
      <c r="RC146" s="157"/>
      <c r="RD146" s="157"/>
      <c r="RE146" s="157"/>
      <c r="RF146" s="157"/>
      <c r="RG146" s="157"/>
      <c r="RH146" s="157"/>
      <c r="RI146" s="157"/>
      <c r="RJ146" s="157"/>
      <c r="RK146" s="157"/>
      <c r="RL146" s="157"/>
      <c r="RM146" s="157"/>
      <c r="RN146" s="157"/>
      <c r="RO146" s="157"/>
      <c r="RP146" s="157"/>
    </row>
    <row r="147" spans="1:484" ht="13">
      <c r="A147" s="151">
        <v>44774</v>
      </c>
      <c r="B147" s="152">
        <f t="shared" si="176"/>
        <v>7097</v>
      </c>
      <c r="C147" s="153">
        <f t="shared" si="171"/>
        <v>5.0000000000000001E-3</v>
      </c>
      <c r="E147" s="157">
        <f t="shared" si="197"/>
        <v>1.4282551821292011</v>
      </c>
      <c r="F147" s="157">
        <f t="shared" si="200"/>
        <v>1.4174156181346116</v>
      </c>
      <c r="G147" s="157">
        <f t="shared" si="203"/>
        <v>1.4165668662674651</v>
      </c>
      <c r="H147" s="157">
        <f t="shared" si="206"/>
        <v>1.4114956245027843</v>
      </c>
      <c r="I147" s="157">
        <f t="shared" si="209"/>
        <v>1.4095332671300893</v>
      </c>
      <c r="J147" s="157">
        <f t="shared" si="212"/>
        <v>1.4028464123344535</v>
      </c>
      <c r="K147" s="157">
        <f t="shared" si="215"/>
        <v>1.3986992510839575</v>
      </c>
      <c r="L147" s="157">
        <f t="shared" si="218"/>
        <v>1.3940286780593203</v>
      </c>
      <c r="M147" s="157">
        <f t="shared" si="221"/>
        <v>1.3921145547273441</v>
      </c>
      <c r="N147" s="157">
        <f t="shared" si="224"/>
        <v>1.3904780564263324</v>
      </c>
      <c r="O147" s="157">
        <f t="shared" ref="O147:O210" si="227">($B147/$B$18)</f>
        <v>1.3880305104635244</v>
      </c>
      <c r="P147" s="157">
        <f t="shared" si="88"/>
        <v>1.3874877810361681</v>
      </c>
      <c r="Q147" s="157">
        <f t="shared" si="90"/>
        <v>1.3861328125000001</v>
      </c>
      <c r="R147" s="157">
        <f t="shared" si="92"/>
        <v>1.3855915657946114</v>
      </c>
      <c r="S147" s="157">
        <f t="shared" si="94"/>
        <v>1.3796656298600312</v>
      </c>
      <c r="T147" s="157">
        <f t="shared" si="96"/>
        <v>1.3780582524271845</v>
      </c>
      <c r="U147" s="157">
        <f t="shared" si="98"/>
        <v>1.3735242887555641</v>
      </c>
      <c r="V147" s="157">
        <f t="shared" si="100"/>
        <v>1.3727272727272728</v>
      </c>
      <c r="W147" s="157">
        <f t="shared" si="102"/>
        <v>1.369020061728395</v>
      </c>
      <c r="X147" s="157">
        <f t="shared" si="104"/>
        <v>1.3637586471944658</v>
      </c>
      <c r="Y147" s="157">
        <f t="shared" si="106"/>
        <v>1.366121270452358</v>
      </c>
      <c r="Z147" s="157">
        <f t="shared" si="108"/>
        <v>1.3637586471944658</v>
      </c>
      <c r="AA147" s="157">
        <f t="shared" si="110"/>
        <v>1.3614041818530596</v>
      </c>
      <c r="AB147" s="157">
        <f t="shared" si="112"/>
        <v>1.3621880998080613</v>
      </c>
      <c r="AC147" s="157">
        <f t="shared" si="114"/>
        <v>1.3580176042862611</v>
      </c>
      <c r="AD147" s="157">
        <f t="shared" si="116"/>
        <v>1.3528402592451392</v>
      </c>
      <c r="AE147" s="157">
        <f t="shared" si="118"/>
        <v>1.3520670603924556</v>
      </c>
      <c r="AF147" s="157">
        <f t="shared" si="120"/>
        <v>1.3500095111280197</v>
      </c>
      <c r="AG147" s="157">
        <f t="shared" si="122"/>
        <v>1.3461684370257967</v>
      </c>
      <c r="AH147" s="157">
        <f t="shared" si="124"/>
        <v>1.342603102534998</v>
      </c>
      <c r="AI147" s="157">
        <f t="shared" si="127"/>
        <v>1.343874266237455</v>
      </c>
      <c r="AJ147" s="157">
        <f t="shared" si="129"/>
        <v>1.3448929315899185</v>
      </c>
      <c r="AK147" s="157">
        <f t="shared" si="131"/>
        <v>1.3428571428571427</v>
      </c>
      <c r="AL147" s="157">
        <f t="shared" si="133"/>
        <v>1.3370384325546345</v>
      </c>
      <c r="AM147" s="157">
        <f t="shared" si="135"/>
        <v>1.334775249200677</v>
      </c>
      <c r="AN147" s="157">
        <f t="shared" si="137"/>
        <v>1.3325197146075853</v>
      </c>
      <c r="AO147" s="157">
        <f t="shared" si="139"/>
        <v>1.3330202854996243</v>
      </c>
      <c r="AP147" s="157">
        <f t="shared" si="141"/>
        <v>1.3337718473971059</v>
      </c>
      <c r="AQ147" s="157">
        <f t="shared" si="143"/>
        <v>1.3302717900656045</v>
      </c>
      <c r="AR147" s="157">
        <f t="shared" si="145"/>
        <v>1.3250560119492159</v>
      </c>
      <c r="AS147" s="157">
        <f t="shared" si="147"/>
        <v>1.3216014897579142</v>
      </c>
      <c r="AT147" s="157">
        <f t="shared" si="149"/>
        <v>1.3203720930232559</v>
      </c>
      <c r="AU147" s="157">
        <f t="shared" si="151"/>
        <v>1.3184098086568827</v>
      </c>
      <c r="AV147" s="157">
        <f t="shared" si="153"/>
        <v>1.3166975881261596</v>
      </c>
      <c r="AW147" s="157">
        <f t="shared" si="155"/>
        <v>1.3120724718062489</v>
      </c>
      <c r="AX147" s="157">
        <f t="shared" si="157"/>
        <v>1.3041161337743477</v>
      </c>
      <c r="AY147" s="157">
        <f t="shared" si="159"/>
        <v>1.2979151426481346</v>
      </c>
      <c r="AZ147" s="157">
        <f t="shared" si="161"/>
        <v>1.2950729927007298</v>
      </c>
      <c r="BA147" s="157">
        <f t="shared" si="163"/>
        <v>1.291067855193742</v>
      </c>
      <c r="BB147" s="157">
        <f t="shared" si="165"/>
        <v>1.2931851311953353</v>
      </c>
      <c r="BC147" s="157">
        <f t="shared" si="167"/>
        <v>1.2934208128303262</v>
      </c>
      <c r="BD147" s="157">
        <f t="shared" si="169"/>
        <v>1.2903636363636364</v>
      </c>
      <c r="BE147" s="157">
        <f t="shared" si="172"/>
        <v>1.2927140255009109</v>
      </c>
      <c r="BF147" s="157">
        <f t="shared" si="174"/>
        <v>1.2887234428908663</v>
      </c>
      <c r="BG147" s="157">
        <f t="shared" si="177"/>
        <v>1.2880217785843919</v>
      </c>
      <c r="BH147" s="157">
        <f t="shared" si="179"/>
        <v>1.2868540344514958</v>
      </c>
      <c r="BI147" s="157">
        <f t="shared" si="181"/>
        <v>1.2808157372315467</v>
      </c>
      <c r="BJ147" s="157">
        <f t="shared" si="183"/>
        <v>1.2801226551226552</v>
      </c>
      <c r="BK147" s="157">
        <f t="shared" si="185"/>
        <v>1.2755212077641984</v>
      </c>
      <c r="BL147" s="157">
        <f t="shared" si="187"/>
        <v>1.276209314871426</v>
      </c>
      <c r="BM147" s="157">
        <f t="shared" si="189"/>
        <v>1.2759798633585042</v>
      </c>
      <c r="BN147" s="157">
        <f t="shared" si="191"/>
        <v>1.2700429491768075</v>
      </c>
      <c r="BO147" s="157">
        <f t="shared" si="193"/>
        <v>1.2659650374598643</v>
      </c>
      <c r="BP147" s="157">
        <f t="shared" si="195"/>
        <v>1.2598970353275343</v>
      </c>
      <c r="BQ147" s="157">
        <f t="shared" si="198"/>
        <v>1.2590030157885399</v>
      </c>
      <c r="BR147" s="157">
        <f t="shared" si="201"/>
        <v>1.2592264017033357</v>
      </c>
      <c r="BS147" s="157">
        <f t="shared" si="204"/>
        <v>1.2538869257950529</v>
      </c>
      <c r="BT147" s="157">
        <f t="shared" si="207"/>
        <v>1.2516754850088183</v>
      </c>
      <c r="BU147" s="157">
        <f t="shared" si="210"/>
        <v>1.2545518826232986</v>
      </c>
      <c r="BV147" s="157">
        <f t="shared" si="213"/>
        <v>1.2492518922724873</v>
      </c>
      <c r="BW147" s="157">
        <f t="shared" si="216"/>
        <v>1.2472759226713532</v>
      </c>
      <c r="BX147" s="157">
        <f t="shared" si="219"/>
        <v>1.2472759226713532</v>
      </c>
      <c r="BY147" s="157">
        <f t="shared" si="222"/>
        <v>1.2377049180327868</v>
      </c>
      <c r="BZ147" s="157">
        <f t="shared" si="225"/>
        <v>1.2359804946011843</v>
      </c>
      <c r="CA147" s="157">
        <f t="shared" ref="CA147:CA210" si="228">($B147/$B$82)</f>
        <v>1.2259457591984799</v>
      </c>
      <c r="CB147" s="157">
        <f t="shared" si="89"/>
        <v>1.2231988969320924</v>
      </c>
      <c r="CC147" s="157">
        <f t="shared" si="91"/>
        <v>1.22025447042641</v>
      </c>
      <c r="CD147" s="157">
        <f t="shared" si="93"/>
        <v>1.2181599725369034</v>
      </c>
      <c r="CE147" s="157">
        <f t="shared" si="95"/>
        <v>1.2144079397672827</v>
      </c>
      <c r="CF147" s="157">
        <f t="shared" si="97"/>
        <v>1.2106789491641079</v>
      </c>
      <c r="CG147" s="157">
        <f t="shared" si="99"/>
        <v>1.208617166212534</v>
      </c>
      <c r="CH147" s="157">
        <f t="shared" si="101"/>
        <v>1.2096471791375489</v>
      </c>
      <c r="CI147" s="157">
        <f t="shared" si="103"/>
        <v>1.2026775122860531</v>
      </c>
      <c r="CJ147" s="157">
        <f t="shared" si="105"/>
        <v>1.2002367664468121</v>
      </c>
      <c r="CK147" s="157">
        <f t="shared" si="107"/>
        <v>1.1986150988008781</v>
      </c>
      <c r="CL147" s="157">
        <f t="shared" si="109"/>
        <v>1.1963924477410655</v>
      </c>
      <c r="CM147" s="157">
        <f t="shared" si="111"/>
        <v>1.194378996970717</v>
      </c>
      <c r="CN147" s="157">
        <f t="shared" si="113"/>
        <v>1.1919717836748405</v>
      </c>
      <c r="CO147" s="157">
        <f t="shared" si="115"/>
        <v>1.1838198498748957</v>
      </c>
      <c r="CP147" s="157">
        <f t="shared" si="117"/>
        <v>1.1818484596169858</v>
      </c>
      <c r="CQ147" s="157">
        <f t="shared" si="119"/>
        <v>1.1744166804567269</v>
      </c>
      <c r="CR147" s="157">
        <f t="shared" si="121"/>
        <v>1.1711221122112212</v>
      </c>
      <c r="CS147" s="162">
        <f t="shared" si="123"/>
        <v>1.1670777832593324</v>
      </c>
      <c r="CT147" s="163">
        <f t="shared" si="125"/>
        <v>1.1647792548826523</v>
      </c>
      <c r="CU147" s="163">
        <f t="shared" si="128"/>
        <v>1.1647792548826523</v>
      </c>
      <c r="CV147" s="163">
        <f t="shared" si="130"/>
        <v>1.1624897624897625</v>
      </c>
      <c r="CW147" s="163">
        <f t="shared" si="132"/>
        <v>1.1619187950229208</v>
      </c>
      <c r="CX147" s="163">
        <f t="shared" si="134"/>
        <v>1.1619187950229208</v>
      </c>
      <c r="CY147" s="163">
        <f t="shared" si="136"/>
        <v>1.1615384615384616</v>
      </c>
      <c r="CZ147" s="163">
        <f t="shared" si="138"/>
        <v>1.1615384615384616</v>
      </c>
      <c r="DA147" s="163">
        <f t="shared" si="140"/>
        <v>1.1612020740309272</v>
      </c>
      <c r="DB147" s="163">
        <f t="shared" si="142"/>
        <v>1.1600196142530239</v>
      </c>
      <c r="DC147" s="163">
        <f t="shared" si="144"/>
        <v>1.1575599412820095</v>
      </c>
      <c r="DD147" s="163">
        <f t="shared" si="146"/>
        <v>1.1547347868532378</v>
      </c>
      <c r="DE147" s="163">
        <f t="shared" si="148"/>
        <v>1.1545469334634781</v>
      </c>
      <c r="DF147" s="163">
        <f t="shared" si="150"/>
        <v>1.1504295671907927</v>
      </c>
      <c r="DG147" s="163">
        <f t="shared" si="152"/>
        <v>1.1485677294060528</v>
      </c>
      <c r="DH147" s="163">
        <f t="shared" si="154"/>
        <v>1.1448620745281497</v>
      </c>
      <c r="DI147" s="163">
        <f t="shared" si="156"/>
        <v>1.1420984872867719</v>
      </c>
      <c r="DJ147" s="163">
        <f t="shared" si="158"/>
        <v>1.1415473701142029</v>
      </c>
      <c r="DK147" s="163">
        <f t="shared" si="160"/>
        <v>1.1413637825667418</v>
      </c>
      <c r="DL147" s="163">
        <f t="shared" si="162"/>
        <v>1.1384343920436317</v>
      </c>
      <c r="DM147" s="163">
        <f t="shared" si="164"/>
        <v>1.1375220387882674</v>
      </c>
      <c r="DN147" s="163">
        <f t="shared" si="166"/>
        <v>1.1360653113494477</v>
      </c>
      <c r="DO147" s="163">
        <f t="shared" si="168"/>
        <v>1.1340683924576542</v>
      </c>
      <c r="DP147" s="163">
        <f t="shared" si="170"/>
        <v>1.1322590938098276</v>
      </c>
      <c r="DQ147" s="163">
        <f t="shared" si="173"/>
        <v>1.1265079365079365</v>
      </c>
      <c r="DR147" s="163">
        <f t="shared" si="175"/>
        <v>1.1186948297604036</v>
      </c>
      <c r="DS147" s="163">
        <f t="shared" si="178"/>
        <v>1.1102941176470589</v>
      </c>
      <c r="DT147" s="163">
        <f t="shared" si="180"/>
        <v>1.1047633872976339</v>
      </c>
      <c r="DU147" s="163">
        <f t="shared" si="182"/>
        <v>1.0992874845105329</v>
      </c>
      <c r="DV147" s="163">
        <f t="shared" si="184"/>
        <v>1.093865598027127</v>
      </c>
      <c r="DW147" s="163">
        <f t="shared" si="186"/>
        <v>1.0884969325153375</v>
      </c>
      <c r="DX147" s="163">
        <f t="shared" si="188"/>
        <v>1.083015412788036</v>
      </c>
      <c r="DY147" s="163">
        <f t="shared" si="190"/>
        <v>1.077588824779836</v>
      </c>
      <c r="DZ147" s="163">
        <f t="shared" si="192"/>
        <v>1.0722163468801933</v>
      </c>
      <c r="EA147" s="163">
        <f t="shared" si="194"/>
        <v>1.0668971737823212</v>
      </c>
      <c r="EB147" s="163">
        <f t="shared" si="196"/>
        <v>1.061630516080778</v>
      </c>
      <c r="EC147" s="163">
        <f t="shared" si="199"/>
        <v>1.056415599880917</v>
      </c>
      <c r="ED147" s="163">
        <f t="shared" si="202"/>
        <v>1.0510959715639809</v>
      </c>
      <c r="EE147" s="163">
        <f t="shared" si="205"/>
        <v>1.0458296492779251</v>
      </c>
      <c r="EF147" s="163">
        <f t="shared" si="208"/>
        <v>1.040615835777126</v>
      </c>
      <c r="EG147" s="163">
        <f t="shared" si="211"/>
        <v>1.0354537496352494</v>
      </c>
      <c r="EH147" s="163">
        <f t="shared" si="214"/>
        <v>1.03034262485482</v>
      </c>
      <c r="EI147" s="163">
        <f t="shared" si="217"/>
        <v>1.0252817104882981</v>
      </c>
      <c r="EJ147" s="163">
        <f t="shared" si="220"/>
        <v>1.0201236165013656</v>
      </c>
      <c r="EK147" s="163">
        <f t="shared" si="223"/>
        <v>1.015017162471396</v>
      </c>
      <c r="EL147" s="163">
        <f t="shared" si="226"/>
        <v>1.0099615767752952</v>
      </c>
      <c r="EM147" s="163">
        <f t="shared" ref="EM147:EM210" si="229">($B147/$B$146)</f>
        <v>1.0049561030869443</v>
      </c>
      <c r="EN147" s="156">
        <f>($B147/$B$147)</f>
        <v>1</v>
      </c>
      <c r="EO147" s="157"/>
      <c r="EP147" s="157"/>
      <c r="EQ147" s="157"/>
      <c r="ER147" s="157"/>
      <c r="ES147" s="157"/>
      <c r="ET147" s="157"/>
      <c r="EU147" s="157"/>
      <c r="EV147" s="157"/>
      <c r="EW147" s="157"/>
      <c r="EX147" s="157"/>
      <c r="EY147" s="157"/>
      <c r="EZ147" s="157"/>
      <c r="FA147" s="157"/>
      <c r="FB147" s="157"/>
      <c r="FC147" s="157"/>
      <c r="FD147" s="157"/>
      <c r="FE147" s="157"/>
      <c r="FF147" s="157"/>
      <c r="FG147" s="157"/>
      <c r="FH147" s="157"/>
      <c r="FI147" s="157"/>
      <c r="FJ147" s="157"/>
      <c r="FK147" s="157"/>
      <c r="FL147" s="157"/>
      <c r="FM147" s="157"/>
      <c r="FN147" s="157"/>
      <c r="FO147" s="157"/>
      <c r="FP147" s="157"/>
      <c r="FQ147" s="157"/>
      <c r="FR147" s="157"/>
      <c r="FS147" s="157"/>
      <c r="FT147" s="157"/>
      <c r="FU147" s="157"/>
      <c r="FV147" s="157"/>
      <c r="FW147" s="157"/>
      <c r="FX147" s="157"/>
      <c r="FY147" s="157"/>
      <c r="FZ147" s="157"/>
      <c r="GA147" s="157"/>
      <c r="GB147" s="157"/>
      <c r="GC147" s="157"/>
      <c r="GD147" s="157"/>
      <c r="GE147" s="157"/>
      <c r="GF147" s="157"/>
      <c r="GG147" s="157"/>
      <c r="GH147" s="157"/>
      <c r="GI147" s="157"/>
      <c r="GJ147" s="157"/>
      <c r="GK147" s="157"/>
      <c r="GL147" s="157"/>
      <c r="GM147" s="157"/>
      <c r="GN147" s="157"/>
      <c r="GO147" s="157"/>
      <c r="GP147" s="157"/>
      <c r="GQ147" s="157"/>
      <c r="GR147" s="157"/>
      <c r="GS147" s="157"/>
      <c r="GT147" s="157"/>
      <c r="GU147" s="157"/>
      <c r="GV147" s="157"/>
      <c r="GW147" s="157"/>
      <c r="GX147" s="157"/>
      <c r="GY147" s="157"/>
      <c r="GZ147" s="157"/>
      <c r="HA147" s="157"/>
      <c r="HB147" s="157"/>
      <c r="HC147" s="157"/>
      <c r="HD147" s="157"/>
      <c r="HE147" s="157"/>
      <c r="HF147" s="157"/>
      <c r="HG147" s="157"/>
      <c r="HH147" s="157"/>
      <c r="HI147" s="157"/>
      <c r="HJ147" s="157"/>
      <c r="HK147" s="157"/>
      <c r="HL147" s="157"/>
      <c r="HM147" s="157"/>
      <c r="HN147" s="157"/>
      <c r="HO147" s="157"/>
      <c r="HP147" s="157"/>
      <c r="HQ147" s="157"/>
      <c r="HR147" s="157"/>
      <c r="HS147" s="157"/>
      <c r="HT147" s="157"/>
      <c r="HU147" s="157"/>
      <c r="HV147" s="157"/>
      <c r="HW147" s="157"/>
      <c r="HX147" s="157"/>
      <c r="HY147" s="157"/>
      <c r="HZ147" s="157"/>
      <c r="IA147" s="157"/>
      <c r="IB147" s="157"/>
      <c r="IC147" s="157"/>
      <c r="ID147" s="157"/>
      <c r="IE147" s="157"/>
      <c r="IF147" s="157"/>
      <c r="IG147" s="157"/>
      <c r="IH147" s="157"/>
      <c r="II147" s="157"/>
      <c r="IJ147" s="157"/>
      <c r="IK147" s="157"/>
      <c r="IL147" s="157"/>
      <c r="IM147" s="157"/>
      <c r="IN147" s="157"/>
      <c r="IO147" s="157"/>
      <c r="IP147" s="157"/>
      <c r="IQ147" s="157"/>
      <c r="IR147" s="157"/>
      <c r="IS147" s="157"/>
      <c r="IT147" s="157"/>
      <c r="IU147" s="157"/>
      <c r="IV147" s="157"/>
      <c r="IW147" s="157"/>
      <c r="IX147" s="157"/>
      <c r="IY147" s="157"/>
      <c r="IZ147" s="157"/>
      <c r="JA147" s="157"/>
      <c r="JB147" s="157"/>
      <c r="JC147" s="157"/>
      <c r="JD147" s="157"/>
      <c r="JE147" s="157"/>
      <c r="JF147" s="157"/>
      <c r="JG147" s="157"/>
      <c r="JH147" s="157"/>
      <c r="JI147" s="157"/>
      <c r="JJ147" s="157"/>
      <c r="JK147" s="157"/>
      <c r="JL147" s="157"/>
      <c r="JM147" s="157"/>
      <c r="JN147" s="157"/>
      <c r="JO147" s="157"/>
      <c r="JP147" s="157"/>
      <c r="JQ147" s="157"/>
      <c r="JR147" s="157"/>
      <c r="JS147" s="157"/>
      <c r="JT147" s="157"/>
      <c r="JU147" s="157"/>
      <c r="JV147" s="157"/>
      <c r="JW147" s="157"/>
      <c r="JX147" s="157"/>
      <c r="JY147" s="157"/>
      <c r="JZ147" s="157"/>
      <c r="KA147" s="157"/>
      <c r="KB147" s="157"/>
      <c r="KC147" s="157"/>
      <c r="KD147" s="157"/>
      <c r="KE147" s="157"/>
      <c r="KF147" s="157"/>
      <c r="KG147" s="157"/>
      <c r="KH147" s="157"/>
      <c r="KI147" s="157"/>
      <c r="KJ147" s="157"/>
      <c r="KK147" s="157"/>
      <c r="KL147" s="157"/>
      <c r="KM147" s="157"/>
      <c r="KN147" s="157"/>
      <c r="KO147" s="157"/>
      <c r="KP147" s="157"/>
      <c r="KQ147" s="157"/>
      <c r="KR147" s="157"/>
      <c r="KS147" s="157"/>
      <c r="KT147" s="157"/>
      <c r="KU147" s="157"/>
      <c r="KV147" s="157"/>
      <c r="KW147" s="157"/>
      <c r="KX147" s="157"/>
      <c r="KY147" s="157"/>
      <c r="KZ147" s="157"/>
      <c r="LA147" s="157"/>
      <c r="LB147" s="157"/>
      <c r="LC147" s="157"/>
      <c r="LD147" s="157"/>
      <c r="LE147" s="157"/>
      <c r="LF147" s="157"/>
      <c r="LG147" s="157"/>
      <c r="LH147" s="157"/>
      <c r="LI147" s="157"/>
      <c r="LJ147" s="157"/>
      <c r="LK147" s="157"/>
      <c r="LL147" s="157"/>
      <c r="LM147" s="157"/>
      <c r="LN147" s="157"/>
      <c r="LO147" s="157"/>
      <c r="LP147" s="157"/>
      <c r="LQ147" s="157"/>
      <c r="LR147" s="157"/>
      <c r="LS147" s="157"/>
      <c r="LT147" s="157"/>
      <c r="LU147" s="157"/>
      <c r="LV147" s="157"/>
      <c r="LW147" s="157"/>
      <c r="LX147" s="157"/>
      <c r="LY147" s="157"/>
      <c r="LZ147" s="157"/>
      <c r="MA147" s="157"/>
      <c r="MB147" s="157"/>
      <c r="MC147" s="157"/>
      <c r="MD147" s="157"/>
      <c r="ME147" s="157"/>
      <c r="MF147" s="157"/>
      <c r="MG147" s="157"/>
      <c r="MH147" s="157"/>
      <c r="MI147" s="157"/>
      <c r="MJ147" s="157"/>
      <c r="MK147" s="157"/>
      <c r="ML147" s="157"/>
      <c r="MM147" s="157"/>
      <c r="MN147" s="157"/>
      <c r="MO147" s="157"/>
      <c r="MP147" s="157"/>
      <c r="MQ147" s="157"/>
      <c r="MR147" s="157"/>
      <c r="MS147" s="157"/>
      <c r="MT147" s="157"/>
      <c r="MU147" s="157"/>
      <c r="MV147" s="157"/>
      <c r="MW147" s="157"/>
      <c r="MX147" s="157"/>
      <c r="MY147" s="157"/>
      <c r="MZ147" s="157"/>
      <c r="NA147" s="157"/>
      <c r="NB147" s="157"/>
      <c r="NC147" s="157"/>
      <c r="ND147" s="157"/>
      <c r="NE147" s="157"/>
      <c r="NF147" s="157"/>
      <c r="NG147" s="157"/>
      <c r="NH147" s="157"/>
      <c r="NI147" s="157"/>
      <c r="NJ147" s="157"/>
      <c r="NK147" s="157"/>
      <c r="NL147" s="157"/>
      <c r="NM147" s="157"/>
      <c r="NN147" s="157"/>
      <c r="NO147" s="157"/>
      <c r="NP147" s="157"/>
      <c r="NQ147" s="157"/>
      <c r="NR147" s="157"/>
      <c r="NS147" s="157"/>
      <c r="NT147" s="157"/>
      <c r="NU147" s="157"/>
      <c r="NV147" s="157"/>
      <c r="NW147" s="157"/>
      <c r="NX147" s="157"/>
      <c r="NY147" s="157"/>
      <c r="NZ147" s="157"/>
      <c r="OA147" s="157"/>
      <c r="OB147" s="157"/>
      <c r="OC147" s="157"/>
      <c r="OD147" s="157"/>
      <c r="OE147" s="157"/>
      <c r="OF147" s="157"/>
      <c r="OG147" s="157"/>
      <c r="OH147" s="157"/>
      <c r="OI147" s="157"/>
      <c r="OJ147" s="157"/>
      <c r="OK147" s="157"/>
      <c r="OL147" s="157"/>
      <c r="OM147" s="157"/>
      <c r="ON147" s="157"/>
      <c r="OO147" s="157"/>
      <c r="OP147" s="157"/>
      <c r="OQ147" s="157"/>
      <c r="OR147" s="157"/>
      <c r="OS147" s="157"/>
      <c r="OT147" s="157"/>
      <c r="OU147" s="157"/>
      <c r="OV147" s="157"/>
      <c r="OW147" s="157"/>
      <c r="OX147" s="157"/>
      <c r="OY147" s="157"/>
      <c r="OZ147" s="157"/>
      <c r="PA147" s="157"/>
      <c r="PB147" s="157"/>
      <c r="PC147" s="157"/>
      <c r="PD147" s="157"/>
      <c r="PE147" s="157"/>
      <c r="PF147" s="157"/>
      <c r="PG147" s="157"/>
      <c r="PH147" s="157"/>
      <c r="PI147" s="157"/>
      <c r="PJ147" s="157"/>
      <c r="PK147" s="157"/>
      <c r="PL147" s="157"/>
      <c r="PM147" s="157"/>
      <c r="PN147" s="157"/>
      <c r="PO147" s="157"/>
      <c r="PP147" s="157"/>
      <c r="PQ147" s="157"/>
      <c r="PR147" s="157"/>
      <c r="PS147" s="157"/>
      <c r="PT147" s="157"/>
      <c r="PU147" s="157"/>
      <c r="PV147" s="157"/>
      <c r="PW147" s="157"/>
      <c r="PX147" s="157"/>
      <c r="PY147" s="157"/>
      <c r="PZ147" s="157"/>
      <c r="QA147" s="157"/>
      <c r="QB147" s="157"/>
      <c r="QC147" s="157"/>
      <c r="QD147" s="157"/>
      <c r="QE147" s="157"/>
      <c r="QF147" s="157"/>
      <c r="QG147" s="157"/>
      <c r="QH147" s="157"/>
      <c r="QI147" s="157"/>
      <c r="QJ147" s="157"/>
      <c r="QK147" s="157"/>
      <c r="QL147" s="157"/>
      <c r="QM147" s="157"/>
      <c r="QN147" s="157"/>
      <c r="QO147" s="157"/>
      <c r="QP147" s="157"/>
      <c r="QQ147" s="157"/>
      <c r="QR147" s="157"/>
      <c r="QS147" s="157"/>
      <c r="QT147" s="157"/>
      <c r="QU147" s="157"/>
      <c r="QV147" s="157"/>
      <c r="QW147" s="157"/>
      <c r="QX147" s="157"/>
      <c r="QY147" s="157"/>
      <c r="QZ147" s="157"/>
      <c r="RA147" s="157"/>
      <c r="RB147" s="157"/>
      <c r="RC147" s="157"/>
      <c r="RD147" s="157"/>
      <c r="RE147" s="157"/>
      <c r="RF147" s="157"/>
      <c r="RG147" s="157"/>
      <c r="RH147" s="157"/>
      <c r="RI147" s="157"/>
      <c r="RJ147" s="157"/>
      <c r="RK147" s="157"/>
      <c r="RL147" s="157"/>
      <c r="RM147" s="157"/>
      <c r="RN147" s="157"/>
      <c r="RO147" s="157"/>
      <c r="RP147" s="157"/>
    </row>
    <row r="148" spans="1:484" ht="13">
      <c r="A148" s="151">
        <v>44805</v>
      </c>
      <c r="B148" s="152">
        <f t="shared" si="176"/>
        <v>7132</v>
      </c>
      <c r="C148" s="153">
        <f t="shared" si="171"/>
        <v>5.0000000000000001E-3</v>
      </c>
      <c r="E148" s="157">
        <f t="shared" si="197"/>
        <v>1.4352988528879049</v>
      </c>
      <c r="F148" s="157">
        <f t="shared" si="200"/>
        <v>1.4244058318354305</v>
      </c>
      <c r="G148" s="157">
        <f t="shared" si="203"/>
        <v>1.4235528942115769</v>
      </c>
      <c r="H148" s="157">
        <f t="shared" si="206"/>
        <v>1.4184566428003182</v>
      </c>
      <c r="I148" s="157">
        <f t="shared" si="209"/>
        <v>1.4164846077457796</v>
      </c>
      <c r="J148" s="157">
        <f t="shared" si="212"/>
        <v>1.4097647756473612</v>
      </c>
      <c r="K148" s="157">
        <f t="shared" si="215"/>
        <v>1.4055971620023651</v>
      </c>
      <c r="L148" s="157">
        <f t="shared" si="218"/>
        <v>1.4009035552936555</v>
      </c>
      <c r="M148" s="157">
        <f t="shared" si="221"/>
        <v>1.3989799921537858</v>
      </c>
      <c r="N148" s="157">
        <f t="shared" si="224"/>
        <v>1.3973354231974922</v>
      </c>
      <c r="O148" s="157">
        <f t="shared" si="227"/>
        <v>1.3948758067670644</v>
      </c>
      <c r="P148" s="157">
        <f t="shared" ref="P148:P211" si="230">($B148/$B$19)</f>
        <v>1.3943304007820136</v>
      </c>
      <c r="Q148" s="157">
        <f t="shared" si="90"/>
        <v>1.3929687500000001</v>
      </c>
      <c r="R148" s="157">
        <f t="shared" si="92"/>
        <v>1.3924248340491996</v>
      </c>
      <c r="S148" s="157">
        <f t="shared" si="94"/>
        <v>1.3864696734059099</v>
      </c>
      <c r="T148" s="157">
        <f t="shared" si="96"/>
        <v>1.3848543689320387</v>
      </c>
      <c r="U148" s="157">
        <f t="shared" si="98"/>
        <v>1.3802980452874007</v>
      </c>
      <c r="V148" s="157">
        <f t="shared" si="100"/>
        <v>1.3794970986460349</v>
      </c>
      <c r="W148" s="157">
        <f t="shared" si="102"/>
        <v>1.3757716049382716</v>
      </c>
      <c r="X148" s="157">
        <f t="shared" si="104"/>
        <v>1.3704842428900845</v>
      </c>
      <c r="Y148" s="157">
        <f t="shared" si="106"/>
        <v>1.3728585178055823</v>
      </c>
      <c r="Z148" s="157">
        <f t="shared" si="108"/>
        <v>1.3704842428900845</v>
      </c>
      <c r="AA148" s="157">
        <f t="shared" si="110"/>
        <v>1.3681181661231536</v>
      </c>
      <c r="AB148" s="157">
        <f t="shared" si="112"/>
        <v>1.3689059500959693</v>
      </c>
      <c r="AC148" s="157">
        <f t="shared" si="114"/>
        <v>1.3647148871029469</v>
      </c>
      <c r="AD148" s="157">
        <f t="shared" si="116"/>
        <v>1.3595120091498285</v>
      </c>
      <c r="AE148" s="157">
        <f t="shared" si="118"/>
        <v>1.3587349971423128</v>
      </c>
      <c r="AF148" s="157">
        <f t="shared" si="120"/>
        <v>1.3566673007418679</v>
      </c>
      <c r="AG148" s="157">
        <f t="shared" si="122"/>
        <v>1.3528072837632776</v>
      </c>
      <c r="AH148" s="157">
        <f t="shared" si="124"/>
        <v>1.349224366250473</v>
      </c>
      <c r="AI148" s="157">
        <f t="shared" si="127"/>
        <v>1.3505017989017232</v>
      </c>
      <c r="AJ148" s="157">
        <f t="shared" si="129"/>
        <v>1.3515254879666476</v>
      </c>
      <c r="AK148" s="157">
        <f t="shared" si="131"/>
        <v>1.3494796594134342</v>
      </c>
      <c r="AL148" s="157">
        <f t="shared" si="133"/>
        <v>1.343632253202713</v>
      </c>
      <c r="AM148" s="157">
        <f t="shared" si="135"/>
        <v>1.3413579085950724</v>
      </c>
      <c r="AN148" s="157">
        <f t="shared" si="137"/>
        <v>1.3390912504693955</v>
      </c>
      <c r="AO148" s="157">
        <f t="shared" si="139"/>
        <v>1.3395942900075131</v>
      </c>
      <c r="AP148" s="157">
        <f t="shared" si="141"/>
        <v>1.3403495583536928</v>
      </c>
      <c r="AQ148" s="157">
        <f t="shared" si="143"/>
        <v>1.3368322399250234</v>
      </c>
      <c r="AR148" s="157">
        <f t="shared" si="145"/>
        <v>1.3315907393577298</v>
      </c>
      <c r="AS148" s="157">
        <f t="shared" si="147"/>
        <v>1.3281191806331472</v>
      </c>
      <c r="AT148" s="157">
        <f t="shared" si="149"/>
        <v>1.3268837209302327</v>
      </c>
      <c r="AU148" s="157">
        <f t="shared" si="151"/>
        <v>1.3249117592420583</v>
      </c>
      <c r="AV148" s="157">
        <f t="shared" si="153"/>
        <v>1.3231910946196661</v>
      </c>
      <c r="AW148" s="157">
        <f t="shared" si="155"/>
        <v>1.3185431687927529</v>
      </c>
      <c r="AX148" s="157">
        <f t="shared" si="157"/>
        <v>1.3105475927967658</v>
      </c>
      <c r="AY148" s="157">
        <f t="shared" si="159"/>
        <v>1.304316020482809</v>
      </c>
      <c r="AZ148" s="157">
        <f t="shared" si="161"/>
        <v>1.3014598540145985</v>
      </c>
      <c r="BA148" s="157">
        <f t="shared" si="163"/>
        <v>1.2974349645261052</v>
      </c>
      <c r="BB148" s="157">
        <f t="shared" si="165"/>
        <v>1.2995626822157433</v>
      </c>
      <c r="BC148" s="157">
        <f t="shared" si="167"/>
        <v>1.2997995261527246</v>
      </c>
      <c r="BD148" s="157">
        <f t="shared" si="169"/>
        <v>1.2967272727272727</v>
      </c>
      <c r="BE148" s="157">
        <f t="shared" si="172"/>
        <v>1.2990892531876139</v>
      </c>
      <c r="BF148" s="157">
        <f t="shared" si="174"/>
        <v>1.2950789903758853</v>
      </c>
      <c r="BG148" s="157">
        <f t="shared" si="177"/>
        <v>1.2943738656987296</v>
      </c>
      <c r="BH148" s="157">
        <f t="shared" si="179"/>
        <v>1.2932003626473254</v>
      </c>
      <c r="BI148" s="157">
        <f t="shared" si="181"/>
        <v>1.2871322865908681</v>
      </c>
      <c r="BJ148" s="157">
        <f t="shared" si="183"/>
        <v>1.2864357864357865</v>
      </c>
      <c r="BK148" s="157">
        <f t="shared" si="185"/>
        <v>1.2818116462976277</v>
      </c>
      <c r="BL148" s="157">
        <f t="shared" si="187"/>
        <v>1.2825031469160224</v>
      </c>
      <c r="BM148" s="157">
        <f t="shared" si="189"/>
        <v>1.2822725638259618</v>
      </c>
      <c r="BN148" s="157">
        <f t="shared" si="191"/>
        <v>1.2763063707945597</v>
      </c>
      <c r="BO148" s="157">
        <f t="shared" si="193"/>
        <v>1.2722083481983588</v>
      </c>
      <c r="BP148" s="157">
        <f t="shared" si="195"/>
        <v>1.2661104207349547</v>
      </c>
      <c r="BQ148" s="157">
        <f t="shared" si="198"/>
        <v>1.2652119921944296</v>
      </c>
      <c r="BR148" s="157">
        <f t="shared" si="201"/>
        <v>1.2654364797728885</v>
      </c>
      <c r="BS148" s="157">
        <f t="shared" si="204"/>
        <v>1.2600706713780918</v>
      </c>
      <c r="BT148" s="157">
        <f t="shared" si="207"/>
        <v>1.2578483245149912</v>
      </c>
      <c r="BU148" s="157">
        <f t="shared" si="210"/>
        <v>1.2607389075481703</v>
      </c>
      <c r="BV148" s="157">
        <f t="shared" si="213"/>
        <v>1.2554127794402394</v>
      </c>
      <c r="BW148" s="157">
        <f t="shared" si="216"/>
        <v>1.2534270650263621</v>
      </c>
      <c r="BX148" s="157">
        <f t="shared" si="219"/>
        <v>1.2534270650263621</v>
      </c>
      <c r="BY148" s="157">
        <f t="shared" si="222"/>
        <v>1.2438088594349495</v>
      </c>
      <c r="BZ148" s="157">
        <f t="shared" si="225"/>
        <v>1.2420759317311041</v>
      </c>
      <c r="CA148" s="157">
        <f t="shared" si="228"/>
        <v>1.2319917084125065</v>
      </c>
      <c r="CB148" s="157">
        <f t="shared" ref="CB148:CB211" si="231">($B148/$B$83)</f>
        <v>1.2292312995518786</v>
      </c>
      <c r="CC148" s="157">
        <f t="shared" si="91"/>
        <v>1.2262723521320495</v>
      </c>
      <c r="CD148" s="157">
        <f t="shared" si="93"/>
        <v>1.2241675248884312</v>
      </c>
      <c r="CE148" s="157">
        <f t="shared" si="95"/>
        <v>1.2203969883641341</v>
      </c>
      <c r="CF148" s="157">
        <f t="shared" si="97"/>
        <v>1.2166496076424429</v>
      </c>
      <c r="CG148" s="157">
        <f t="shared" si="99"/>
        <v>1.2145776566757494</v>
      </c>
      <c r="CH148" s="157">
        <f t="shared" si="101"/>
        <v>1.2156127492756093</v>
      </c>
      <c r="CI148" s="157">
        <f t="shared" si="103"/>
        <v>1.2086087103880698</v>
      </c>
      <c r="CJ148" s="157">
        <f t="shared" si="105"/>
        <v>1.2061559276171148</v>
      </c>
      <c r="CK148" s="157">
        <f t="shared" si="107"/>
        <v>1.2045262624556663</v>
      </c>
      <c r="CL148" s="157">
        <f t="shared" si="109"/>
        <v>1.2022926500337154</v>
      </c>
      <c r="CM148" s="157">
        <f t="shared" si="111"/>
        <v>1.2002692696061932</v>
      </c>
      <c r="CN148" s="157">
        <f t="shared" si="113"/>
        <v>1.197850184749748</v>
      </c>
      <c r="CO148" s="157">
        <f t="shared" si="115"/>
        <v>1.1896580483736447</v>
      </c>
      <c r="CP148" s="157">
        <f t="shared" si="117"/>
        <v>1.1876769358867609</v>
      </c>
      <c r="CQ148" s="157">
        <f t="shared" si="119"/>
        <v>1.180208505709085</v>
      </c>
      <c r="CR148" s="157">
        <f t="shared" si="121"/>
        <v>1.1768976897689769</v>
      </c>
      <c r="CS148" s="162">
        <f t="shared" si="123"/>
        <v>1.1728334155566518</v>
      </c>
      <c r="CT148" s="163">
        <f t="shared" si="125"/>
        <v>1.1705235516166093</v>
      </c>
      <c r="CU148" s="163">
        <f t="shared" si="128"/>
        <v>1.1705235516166093</v>
      </c>
      <c r="CV148" s="163">
        <f t="shared" si="130"/>
        <v>1.1682227682227682</v>
      </c>
      <c r="CW148" s="163">
        <f t="shared" si="132"/>
        <v>1.1676489849377865</v>
      </c>
      <c r="CX148" s="163">
        <f t="shared" si="134"/>
        <v>1.1676489849377865</v>
      </c>
      <c r="CY148" s="163">
        <f t="shared" si="136"/>
        <v>1.167266775777414</v>
      </c>
      <c r="CZ148" s="163">
        <f t="shared" si="138"/>
        <v>1.167266775777414</v>
      </c>
      <c r="DA148" s="163">
        <f t="shared" si="140"/>
        <v>1.1669287293206385</v>
      </c>
      <c r="DB148" s="163">
        <f t="shared" si="142"/>
        <v>1.165740438051651</v>
      </c>
      <c r="DC148" s="163">
        <f t="shared" si="144"/>
        <v>1.16326863480672</v>
      </c>
      <c r="DD148" s="163">
        <f t="shared" si="146"/>
        <v>1.1604295476732835</v>
      </c>
      <c r="DE148" s="163">
        <f t="shared" si="148"/>
        <v>1.1602407678542379</v>
      </c>
      <c r="DF148" s="163">
        <f t="shared" si="150"/>
        <v>1.1561030961257903</v>
      </c>
      <c r="DG148" s="163">
        <f t="shared" si="152"/>
        <v>1.1542320763877649</v>
      </c>
      <c r="DH148" s="163">
        <f t="shared" si="154"/>
        <v>1.150508146475238</v>
      </c>
      <c r="DI148" s="163">
        <f t="shared" si="156"/>
        <v>1.1477309301577083</v>
      </c>
      <c r="DJ148" s="163">
        <f t="shared" si="158"/>
        <v>1.1471770950619269</v>
      </c>
      <c r="DK148" s="163">
        <f t="shared" si="160"/>
        <v>1.1469926021228691</v>
      </c>
      <c r="DL148" s="163">
        <f t="shared" si="162"/>
        <v>1.1440487648379853</v>
      </c>
      <c r="DM148" s="163">
        <f t="shared" si="164"/>
        <v>1.1431319121654111</v>
      </c>
      <c r="DN148" s="163">
        <f t="shared" si="166"/>
        <v>1.1416680006403073</v>
      </c>
      <c r="DO148" s="163">
        <f t="shared" si="168"/>
        <v>1.1396612336209653</v>
      </c>
      <c r="DP148" s="163">
        <f t="shared" si="170"/>
        <v>1.1378430121250798</v>
      </c>
      <c r="DQ148" s="163">
        <f t="shared" si="173"/>
        <v>1.132063492063492</v>
      </c>
      <c r="DR148" s="163">
        <f t="shared" si="175"/>
        <v>1.1242118537200505</v>
      </c>
      <c r="DS148" s="163">
        <f t="shared" si="178"/>
        <v>1.1157697121401753</v>
      </c>
      <c r="DT148" s="163">
        <f t="shared" si="180"/>
        <v>1.1102117061021171</v>
      </c>
      <c r="DU148" s="163">
        <f t="shared" si="182"/>
        <v>1.1047087980173482</v>
      </c>
      <c r="DV148" s="163">
        <f t="shared" si="184"/>
        <v>1.0992601726263871</v>
      </c>
      <c r="DW148" s="163">
        <f t="shared" si="186"/>
        <v>1.0938650306748465</v>
      </c>
      <c r="DX148" s="163">
        <f t="shared" si="188"/>
        <v>1.0883564779490309</v>
      </c>
      <c r="DY148" s="163">
        <f t="shared" si="190"/>
        <v>1.0829031278469481</v>
      </c>
      <c r="DZ148" s="163">
        <f t="shared" si="192"/>
        <v>1.077504154706149</v>
      </c>
      <c r="EA148" s="163">
        <f t="shared" si="194"/>
        <v>1.0721587492483464</v>
      </c>
      <c r="EB148" s="163">
        <f t="shared" si="196"/>
        <v>1.0668661181750188</v>
      </c>
      <c r="EC148" s="163">
        <f t="shared" si="199"/>
        <v>1.061625483774933</v>
      </c>
      <c r="ED148" s="163">
        <f t="shared" si="202"/>
        <v>1.0562796208530805</v>
      </c>
      <c r="EE148" s="163">
        <f t="shared" si="205"/>
        <v>1.0509873268493959</v>
      </c>
      <c r="EF148" s="163">
        <f t="shared" si="208"/>
        <v>1.0457478005865102</v>
      </c>
      <c r="EG148" s="163">
        <f t="shared" si="211"/>
        <v>1.0405602567843595</v>
      </c>
      <c r="EH148" s="163">
        <f t="shared" si="214"/>
        <v>1.0354239256678281</v>
      </c>
      <c r="EI148" s="163">
        <f t="shared" si="217"/>
        <v>1.0303380525859578</v>
      </c>
      <c r="EJ148" s="163">
        <f t="shared" si="220"/>
        <v>1.025154520626707</v>
      </c>
      <c r="EK148" s="163">
        <f t="shared" si="223"/>
        <v>1.0200228832951945</v>
      </c>
      <c r="EL148" s="163">
        <f t="shared" si="226"/>
        <v>1.014942365162943</v>
      </c>
      <c r="EM148" s="163">
        <f t="shared" si="229"/>
        <v>1.0099122061738883</v>
      </c>
      <c r="EN148" s="163">
        <f t="shared" ref="EN148:EN211" si="232">($B148/$B$147)</f>
        <v>1.0049316612653234</v>
      </c>
      <c r="EO148" s="156">
        <f>($B148/$B$148)</f>
        <v>1</v>
      </c>
      <c r="EP148" s="157"/>
      <c r="EQ148" s="157"/>
      <c r="ER148" s="157"/>
      <c r="ES148" s="157"/>
      <c r="ET148" s="157"/>
      <c r="EU148" s="157"/>
      <c r="EV148" s="157"/>
      <c r="EW148" s="157"/>
      <c r="EX148" s="157"/>
      <c r="EY148" s="157"/>
      <c r="EZ148" s="157"/>
      <c r="FA148" s="157"/>
      <c r="FB148" s="157"/>
      <c r="FC148" s="157"/>
      <c r="FD148" s="157"/>
      <c r="FE148" s="157"/>
      <c r="FF148" s="157"/>
      <c r="FG148" s="157"/>
      <c r="FH148" s="157"/>
      <c r="FI148" s="157"/>
      <c r="FJ148" s="157"/>
      <c r="FK148" s="157"/>
      <c r="FL148" s="157"/>
      <c r="FM148" s="157"/>
      <c r="FN148" s="157"/>
      <c r="FO148" s="157"/>
      <c r="FP148" s="157"/>
      <c r="FQ148" s="157"/>
      <c r="FR148" s="157"/>
      <c r="FS148" s="157"/>
      <c r="FT148" s="157"/>
      <c r="FU148" s="157"/>
      <c r="FV148" s="157"/>
      <c r="FW148" s="157"/>
      <c r="FX148" s="157"/>
      <c r="FY148" s="157"/>
      <c r="FZ148" s="157"/>
      <c r="GA148" s="157"/>
      <c r="GB148" s="157"/>
      <c r="GC148" s="157"/>
      <c r="GD148" s="157"/>
      <c r="GE148" s="157"/>
      <c r="GF148" s="157"/>
      <c r="GG148" s="157"/>
      <c r="GH148" s="157"/>
      <c r="GI148" s="157"/>
      <c r="GJ148" s="157"/>
      <c r="GK148" s="157"/>
      <c r="GL148" s="157"/>
      <c r="GM148" s="157"/>
      <c r="GN148" s="157"/>
      <c r="GO148" s="157"/>
      <c r="GP148" s="157"/>
      <c r="GQ148" s="157"/>
      <c r="GR148" s="157"/>
      <c r="GS148" s="157"/>
      <c r="GT148" s="157"/>
      <c r="GU148" s="157"/>
      <c r="GV148" s="157"/>
      <c r="GW148" s="157"/>
      <c r="GX148" s="157"/>
      <c r="GY148" s="157"/>
      <c r="GZ148" s="157"/>
      <c r="HA148" s="157"/>
      <c r="HB148" s="157"/>
      <c r="HC148" s="157"/>
      <c r="HD148" s="157"/>
      <c r="HE148" s="157"/>
      <c r="HF148" s="157"/>
      <c r="HG148" s="157"/>
      <c r="HH148" s="157"/>
      <c r="HI148" s="157"/>
      <c r="HJ148" s="157"/>
      <c r="HK148" s="157"/>
      <c r="HL148" s="157"/>
      <c r="HM148" s="157"/>
      <c r="HN148" s="157"/>
      <c r="HO148" s="157"/>
      <c r="HP148" s="157"/>
      <c r="HQ148" s="157"/>
      <c r="HR148" s="157"/>
      <c r="HS148" s="157"/>
      <c r="HT148" s="157"/>
      <c r="HU148" s="157"/>
      <c r="HV148" s="157"/>
      <c r="HW148" s="157"/>
      <c r="HX148" s="157"/>
      <c r="HY148" s="157"/>
      <c r="HZ148" s="157"/>
      <c r="IA148" s="157"/>
      <c r="IB148" s="157"/>
      <c r="IC148" s="157"/>
      <c r="ID148" s="157"/>
      <c r="IE148" s="157"/>
      <c r="IF148" s="157"/>
      <c r="IG148" s="157"/>
      <c r="IH148" s="157"/>
      <c r="II148" s="157"/>
      <c r="IJ148" s="157"/>
      <c r="IK148" s="157"/>
      <c r="IL148" s="157"/>
      <c r="IM148" s="157"/>
      <c r="IN148" s="157"/>
      <c r="IO148" s="157"/>
      <c r="IP148" s="157"/>
      <c r="IQ148" s="157"/>
      <c r="IR148" s="157"/>
      <c r="IS148" s="157"/>
      <c r="IT148" s="157"/>
      <c r="IU148" s="157"/>
      <c r="IV148" s="157"/>
      <c r="IW148" s="157"/>
      <c r="IX148" s="157"/>
      <c r="IY148" s="157"/>
      <c r="IZ148" s="157"/>
      <c r="JA148" s="157"/>
      <c r="JB148" s="157"/>
      <c r="JC148" s="157"/>
      <c r="JD148" s="157"/>
      <c r="JE148" s="157"/>
      <c r="JF148" s="157"/>
      <c r="JG148" s="157"/>
      <c r="JH148" s="157"/>
      <c r="JI148" s="157"/>
      <c r="JJ148" s="157"/>
      <c r="JK148" s="157"/>
      <c r="JL148" s="157"/>
      <c r="JM148" s="157"/>
      <c r="JN148" s="157"/>
      <c r="JO148" s="157"/>
      <c r="JP148" s="157"/>
      <c r="JQ148" s="157"/>
      <c r="JR148" s="157"/>
      <c r="JS148" s="157"/>
      <c r="JT148" s="157"/>
      <c r="JU148" s="157"/>
      <c r="JV148" s="157"/>
      <c r="JW148" s="157"/>
      <c r="JX148" s="157"/>
      <c r="JY148" s="157"/>
      <c r="JZ148" s="157"/>
      <c r="KA148" s="157"/>
      <c r="KB148" s="157"/>
      <c r="KC148" s="157"/>
      <c r="KD148" s="157"/>
      <c r="KE148" s="157"/>
      <c r="KF148" s="157"/>
      <c r="KG148" s="157"/>
      <c r="KH148" s="157"/>
      <c r="KI148" s="157"/>
      <c r="KJ148" s="157"/>
      <c r="KK148" s="157"/>
      <c r="KL148" s="157"/>
      <c r="KM148" s="157"/>
      <c r="KN148" s="157"/>
      <c r="KO148" s="157"/>
      <c r="KP148" s="157"/>
      <c r="KQ148" s="157"/>
      <c r="KR148" s="157"/>
      <c r="KS148" s="157"/>
      <c r="KT148" s="157"/>
      <c r="KU148" s="157"/>
      <c r="KV148" s="157"/>
      <c r="KW148" s="157"/>
      <c r="KX148" s="157"/>
      <c r="KY148" s="157"/>
      <c r="KZ148" s="157"/>
      <c r="LA148" s="157"/>
      <c r="LB148" s="157"/>
      <c r="LC148" s="157"/>
      <c r="LD148" s="157"/>
      <c r="LE148" s="157"/>
      <c r="LF148" s="157"/>
      <c r="LG148" s="157"/>
      <c r="LH148" s="157"/>
      <c r="LI148" s="157"/>
      <c r="LJ148" s="157"/>
      <c r="LK148" s="157"/>
      <c r="LL148" s="157"/>
      <c r="LM148" s="157"/>
      <c r="LN148" s="157"/>
      <c r="LO148" s="157"/>
      <c r="LP148" s="157"/>
      <c r="LQ148" s="157"/>
      <c r="LR148" s="157"/>
      <c r="LS148" s="157"/>
      <c r="LT148" s="157"/>
      <c r="LU148" s="157"/>
      <c r="LV148" s="157"/>
      <c r="LW148" s="157"/>
      <c r="LX148" s="157"/>
      <c r="LY148" s="157"/>
      <c r="LZ148" s="157"/>
      <c r="MA148" s="157"/>
      <c r="MB148" s="157"/>
      <c r="MC148" s="157"/>
      <c r="MD148" s="157"/>
      <c r="ME148" s="157"/>
      <c r="MF148" s="157"/>
      <c r="MG148" s="157"/>
      <c r="MH148" s="157"/>
      <c r="MI148" s="157"/>
      <c r="MJ148" s="157"/>
      <c r="MK148" s="157"/>
      <c r="ML148" s="157"/>
      <c r="MM148" s="157"/>
      <c r="MN148" s="157"/>
      <c r="MO148" s="157"/>
      <c r="MP148" s="157"/>
      <c r="MQ148" s="157"/>
      <c r="MR148" s="157"/>
      <c r="MS148" s="157"/>
      <c r="MT148" s="157"/>
      <c r="MU148" s="157"/>
      <c r="MV148" s="157"/>
      <c r="MW148" s="157"/>
      <c r="MX148" s="157"/>
      <c r="MY148" s="157"/>
      <c r="MZ148" s="157"/>
      <c r="NA148" s="157"/>
      <c r="NB148" s="157"/>
      <c r="NC148" s="157"/>
      <c r="ND148" s="157"/>
      <c r="NE148" s="157"/>
      <c r="NF148" s="157"/>
      <c r="NG148" s="157"/>
      <c r="NH148" s="157"/>
      <c r="NI148" s="157"/>
      <c r="NJ148" s="157"/>
      <c r="NK148" s="157"/>
      <c r="NL148" s="157"/>
      <c r="NM148" s="157"/>
      <c r="NN148" s="157"/>
      <c r="NO148" s="157"/>
      <c r="NP148" s="157"/>
      <c r="NQ148" s="157"/>
      <c r="NR148" s="157"/>
      <c r="NS148" s="157"/>
      <c r="NT148" s="157"/>
      <c r="NU148" s="157"/>
      <c r="NV148" s="157"/>
      <c r="NW148" s="157"/>
      <c r="NX148" s="157"/>
      <c r="NY148" s="157"/>
      <c r="NZ148" s="157"/>
      <c r="OA148" s="157"/>
      <c r="OB148" s="157"/>
      <c r="OC148" s="157"/>
      <c r="OD148" s="157"/>
      <c r="OE148" s="157"/>
      <c r="OF148" s="157"/>
      <c r="OG148" s="157"/>
      <c r="OH148" s="157"/>
      <c r="OI148" s="157"/>
      <c r="OJ148" s="157"/>
      <c r="OK148" s="157"/>
      <c r="OL148" s="157"/>
      <c r="OM148" s="157"/>
      <c r="ON148" s="157"/>
      <c r="OO148" s="157"/>
      <c r="OP148" s="157"/>
      <c r="OQ148" s="157"/>
      <c r="OR148" s="157"/>
      <c r="OS148" s="157"/>
      <c r="OT148" s="157"/>
      <c r="OU148" s="157"/>
      <c r="OV148" s="157"/>
      <c r="OW148" s="157"/>
      <c r="OX148" s="157"/>
      <c r="OY148" s="157"/>
      <c r="OZ148" s="157"/>
      <c r="PA148" s="157"/>
      <c r="PB148" s="157"/>
      <c r="PC148" s="157"/>
      <c r="PD148" s="157"/>
      <c r="PE148" s="157"/>
      <c r="PF148" s="157"/>
      <c r="PG148" s="157"/>
      <c r="PH148" s="157"/>
      <c r="PI148" s="157"/>
      <c r="PJ148" s="157"/>
      <c r="PK148" s="157"/>
      <c r="PL148" s="157"/>
      <c r="PM148" s="157"/>
      <c r="PN148" s="157"/>
      <c r="PO148" s="157"/>
      <c r="PP148" s="157"/>
      <c r="PQ148" s="157"/>
      <c r="PR148" s="157"/>
      <c r="PS148" s="157"/>
      <c r="PT148" s="157"/>
      <c r="PU148" s="157"/>
      <c r="PV148" s="157"/>
      <c r="PW148" s="157"/>
      <c r="PX148" s="157"/>
      <c r="PY148" s="157"/>
      <c r="PZ148" s="157"/>
      <c r="QA148" s="157"/>
      <c r="QB148" s="157"/>
      <c r="QC148" s="157"/>
      <c r="QD148" s="157"/>
      <c r="QE148" s="157"/>
      <c r="QF148" s="157"/>
      <c r="QG148" s="157"/>
      <c r="QH148" s="157"/>
      <c r="QI148" s="157"/>
      <c r="QJ148" s="157"/>
      <c r="QK148" s="157"/>
      <c r="QL148" s="157"/>
      <c r="QM148" s="157"/>
      <c r="QN148" s="157"/>
      <c r="QO148" s="157"/>
      <c r="QP148" s="157"/>
      <c r="QQ148" s="157"/>
      <c r="QR148" s="157"/>
      <c r="QS148" s="157"/>
      <c r="QT148" s="157"/>
      <c r="QU148" s="157"/>
      <c r="QV148" s="157"/>
      <c r="QW148" s="157"/>
      <c r="QX148" s="157"/>
      <c r="QY148" s="157"/>
      <c r="QZ148" s="157"/>
      <c r="RA148" s="157"/>
      <c r="RB148" s="157"/>
      <c r="RC148" s="157"/>
      <c r="RD148" s="157"/>
      <c r="RE148" s="157"/>
      <c r="RF148" s="157"/>
      <c r="RG148" s="157"/>
      <c r="RH148" s="157"/>
      <c r="RI148" s="157"/>
      <c r="RJ148" s="157"/>
      <c r="RK148" s="157"/>
      <c r="RL148" s="157"/>
      <c r="RM148" s="157"/>
      <c r="RN148" s="157"/>
      <c r="RO148" s="157"/>
      <c r="RP148" s="157"/>
    </row>
    <row r="149" spans="1:484" ht="13">
      <c r="A149" s="151">
        <v>44835</v>
      </c>
      <c r="B149" s="152">
        <f t="shared" si="176"/>
        <v>7168</v>
      </c>
      <c r="C149" s="153">
        <f t="shared" si="171"/>
        <v>5.0000000000000001E-3</v>
      </c>
      <c r="E149" s="157">
        <f t="shared" si="197"/>
        <v>1.4425437713825719</v>
      </c>
      <c r="F149" s="157">
        <f t="shared" si="200"/>
        <v>1.4315957659277012</v>
      </c>
      <c r="G149" s="157">
        <f t="shared" si="203"/>
        <v>1.4307385229540919</v>
      </c>
      <c r="H149" s="157">
        <f t="shared" si="206"/>
        <v>1.4256165473349245</v>
      </c>
      <c r="I149" s="157">
        <f t="shared" si="209"/>
        <v>1.4236345580933465</v>
      </c>
      <c r="J149" s="157">
        <f t="shared" si="212"/>
        <v>1.4168808064834948</v>
      </c>
      <c r="K149" s="157">
        <f t="shared" si="215"/>
        <v>1.41269215608987</v>
      </c>
      <c r="L149" s="157">
        <f t="shared" si="218"/>
        <v>1.4079748575918287</v>
      </c>
      <c r="M149" s="157">
        <f t="shared" si="221"/>
        <v>1.4060415849352688</v>
      </c>
      <c r="N149" s="157">
        <f t="shared" si="224"/>
        <v>1.4043887147335423</v>
      </c>
      <c r="O149" s="157">
        <f t="shared" si="227"/>
        <v>1.4019166829649912</v>
      </c>
      <c r="P149" s="157">
        <f t="shared" si="230"/>
        <v>1.4013685239491691</v>
      </c>
      <c r="Q149" s="157">
        <f t="shared" ref="Q149:Q212" si="233">($B149/$B$20)</f>
        <v>1.4</v>
      </c>
      <c r="R149" s="157">
        <f t="shared" si="92"/>
        <v>1.3994533385396331</v>
      </c>
      <c r="S149" s="157">
        <f t="shared" si="94"/>
        <v>1.3934681181959565</v>
      </c>
      <c r="T149" s="157">
        <f t="shared" si="96"/>
        <v>1.3918446601941747</v>
      </c>
      <c r="U149" s="157">
        <f t="shared" si="98"/>
        <v>1.3872653377201472</v>
      </c>
      <c r="V149" s="157">
        <f t="shared" si="100"/>
        <v>1.3864603481624758</v>
      </c>
      <c r="W149" s="157">
        <f t="shared" si="102"/>
        <v>1.382716049382716</v>
      </c>
      <c r="X149" s="157">
        <f t="shared" si="104"/>
        <v>1.377401998462721</v>
      </c>
      <c r="Y149" s="157">
        <f t="shared" si="106"/>
        <v>1.3797882579403273</v>
      </c>
      <c r="Z149" s="157">
        <f t="shared" si="108"/>
        <v>1.377401998462721</v>
      </c>
      <c r="AA149" s="157">
        <f t="shared" si="110"/>
        <v>1.3750239785152503</v>
      </c>
      <c r="AB149" s="157">
        <f t="shared" si="112"/>
        <v>1.3758157389635317</v>
      </c>
      <c r="AC149" s="157">
        <f t="shared" si="114"/>
        <v>1.3716035208572521</v>
      </c>
      <c r="AD149" s="157">
        <f t="shared" si="116"/>
        <v>1.3663743804803661</v>
      </c>
      <c r="AE149" s="157">
        <f t="shared" si="118"/>
        <v>1.3655934463707373</v>
      </c>
      <c r="AF149" s="157">
        <f t="shared" si="120"/>
        <v>1.3635153129161119</v>
      </c>
      <c r="AG149" s="157">
        <f t="shared" si="122"/>
        <v>1.3596358118361154</v>
      </c>
      <c r="AH149" s="157">
        <f t="shared" si="124"/>
        <v>1.3560348089292471</v>
      </c>
      <c r="AI149" s="157">
        <f t="shared" si="127"/>
        <v>1.3573186896421132</v>
      </c>
      <c r="AJ149" s="157">
        <f t="shared" si="129"/>
        <v>1.3583475459541405</v>
      </c>
      <c r="AK149" s="157">
        <f t="shared" si="131"/>
        <v>1.3562913907284768</v>
      </c>
      <c r="AL149" s="157">
        <f t="shared" si="133"/>
        <v>1.3504144687264505</v>
      </c>
      <c r="AM149" s="157">
        <f t="shared" si="135"/>
        <v>1.3481286439721647</v>
      </c>
      <c r="AN149" s="157">
        <f t="shared" si="137"/>
        <v>1.3458505444986857</v>
      </c>
      <c r="AO149" s="157">
        <f t="shared" si="139"/>
        <v>1.3463561232156274</v>
      </c>
      <c r="AP149" s="157">
        <f t="shared" si="141"/>
        <v>1.3471152039090397</v>
      </c>
      <c r="AQ149" s="157">
        <f t="shared" si="143"/>
        <v>1.3435801312089972</v>
      </c>
      <c r="AR149" s="157">
        <f t="shared" si="145"/>
        <v>1.3383121732636296</v>
      </c>
      <c r="AS149" s="157">
        <f t="shared" si="147"/>
        <v>1.3348230912476722</v>
      </c>
      <c r="AT149" s="157">
        <f t="shared" si="149"/>
        <v>1.3335813953488371</v>
      </c>
      <c r="AU149" s="157">
        <f t="shared" si="151"/>
        <v>1.3315994798439532</v>
      </c>
      <c r="AV149" s="157">
        <f t="shared" si="153"/>
        <v>1.3298701298701299</v>
      </c>
      <c r="AW149" s="157">
        <f t="shared" si="155"/>
        <v>1.3251987428360141</v>
      </c>
      <c r="AX149" s="157">
        <f t="shared" si="157"/>
        <v>1.3171628077912532</v>
      </c>
      <c r="AY149" s="157">
        <f t="shared" si="159"/>
        <v>1.3108997805413314</v>
      </c>
      <c r="AZ149" s="157">
        <f t="shared" si="161"/>
        <v>1.308029197080292</v>
      </c>
      <c r="BA149" s="157">
        <f t="shared" si="163"/>
        <v>1.3039839912679643</v>
      </c>
      <c r="BB149" s="157">
        <f t="shared" si="165"/>
        <v>1.3061224489795917</v>
      </c>
      <c r="BC149" s="157">
        <f t="shared" si="167"/>
        <v>1.3063604884271915</v>
      </c>
      <c r="BD149" s="157">
        <f t="shared" si="169"/>
        <v>1.3032727272727274</v>
      </c>
      <c r="BE149" s="157">
        <f t="shared" si="172"/>
        <v>1.3056466302367942</v>
      </c>
      <c r="BF149" s="157">
        <f t="shared" si="174"/>
        <v>1.3016161249319049</v>
      </c>
      <c r="BG149" s="157">
        <f t="shared" si="177"/>
        <v>1.3009074410163339</v>
      </c>
      <c r="BH149" s="157">
        <f t="shared" si="179"/>
        <v>1.2997280145058929</v>
      </c>
      <c r="BI149" s="157">
        <f t="shared" si="181"/>
        <v>1.2936293087890272</v>
      </c>
      <c r="BJ149" s="157">
        <f t="shared" si="183"/>
        <v>1.292929292929293</v>
      </c>
      <c r="BK149" s="157">
        <f t="shared" si="185"/>
        <v>1.2882818116462977</v>
      </c>
      <c r="BL149" s="157">
        <f t="shared" si="187"/>
        <v>1.2889768027333213</v>
      </c>
      <c r="BM149" s="157">
        <f t="shared" si="189"/>
        <v>1.288745055735347</v>
      </c>
      <c r="BN149" s="157">
        <f t="shared" si="191"/>
        <v>1.2827487473156765</v>
      </c>
      <c r="BO149" s="157">
        <f t="shared" si="193"/>
        <v>1.2786300392436676</v>
      </c>
      <c r="BP149" s="157">
        <f t="shared" si="195"/>
        <v>1.2725013314397302</v>
      </c>
      <c r="BQ149" s="157">
        <f t="shared" si="198"/>
        <v>1.271598367926202</v>
      </c>
      <c r="BR149" s="157">
        <f t="shared" si="201"/>
        <v>1.2718239886444287</v>
      </c>
      <c r="BS149" s="157">
        <f t="shared" si="204"/>
        <v>1.2664310954063605</v>
      </c>
      <c r="BT149" s="157">
        <f t="shared" si="207"/>
        <v>1.2641975308641975</v>
      </c>
      <c r="BU149" s="157">
        <f t="shared" si="210"/>
        <v>1.2671027046137529</v>
      </c>
      <c r="BV149" s="157">
        <f t="shared" si="213"/>
        <v>1.2617496919556417</v>
      </c>
      <c r="BW149" s="157">
        <f t="shared" si="216"/>
        <v>1.2597539543057996</v>
      </c>
      <c r="BX149" s="157">
        <f t="shared" si="219"/>
        <v>1.2597539543057996</v>
      </c>
      <c r="BY149" s="157">
        <f t="shared" si="222"/>
        <v>1.2500871991628881</v>
      </c>
      <c r="BZ149" s="157">
        <f t="shared" si="225"/>
        <v>1.2483455242075931</v>
      </c>
      <c r="CA149" s="157">
        <f t="shared" si="228"/>
        <v>1.2382103990326481</v>
      </c>
      <c r="CB149" s="157">
        <f t="shared" si="231"/>
        <v>1.2354360565322302</v>
      </c>
      <c r="CC149" s="157">
        <f t="shared" ref="CC149:CC212" si="234">($B149/$B$84)</f>
        <v>1.2324621733149932</v>
      </c>
      <c r="CD149" s="157">
        <f t="shared" si="93"/>
        <v>1.2303467215928596</v>
      </c>
      <c r="CE149" s="157">
        <f t="shared" si="95"/>
        <v>1.2265571526351813</v>
      </c>
      <c r="CF149" s="157">
        <f t="shared" si="97"/>
        <v>1.2227908563630161</v>
      </c>
      <c r="CG149" s="157">
        <f t="shared" si="99"/>
        <v>1.2207084468664851</v>
      </c>
      <c r="CH149" s="157">
        <f t="shared" si="101"/>
        <v>1.2217487642747571</v>
      </c>
      <c r="CI149" s="157">
        <f t="shared" si="103"/>
        <v>1.2147093712930013</v>
      </c>
      <c r="CJ149" s="157">
        <f t="shared" si="105"/>
        <v>1.2122442076779976</v>
      </c>
      <c r="CK149" s="157">
        <f t="shared" si="107"/>
        <v>1.2106063165005911</v>
      </c>
      <c r="CL149" s="157">
        <f t="shared" si="109"/>
        <v>1.2083614295347269</v>
      </c>
      <c r="CM149" s="157">
        <f t="shared" si="111"/>
        <v>1.2063278357455403</v>
      </c>
      <c r="CN149" s="157">
        <f t="shared" si="113"/>
        <v>1.2038965401410817</v>
      </c>
      <c r="CO149" s="157">
        <f t="shared" si="115"/>
        <v>1.1956630525437866</v>
      </c>
      <c r="CP149" s="157">
        <f t="shared" si="117"/>
        <v>1.1936719400499585</v>
      </c>
      <c r="CQ149" s="157">
        <f t="shared" si="119"/>
        <v>1.186165811682939</v>
      </c>
      <c r="CR149" s="157">
        <f t="shared" si="121"/>
        <v>1.1828382838283829</v>
      </c>
      <c r="CS149" s="162">
        <f t="shared" si="123"/>
        <v>1.1787534944910376</v>
      </c>
      <c r="CT149" s="163">
        <f t="shared" si="125"/>
        <v>1.1764319711143936</v>
      </c>
      <c r="CU149" s="163">
        <f t="shared" si="128"/>
        <v>1.1764319711143936</v>
      </c>
      <c r="CV149" s="163">
        <f t="shared" si="130"/>
        <v>1.174119574119574</v>
      </c>
      <c r="CW149" s="163">
        <f t="shared" si="132"/>
        <v>1.1735428945645057</v>
      </c>
      <c r="CX149" s="163">
        <f t="shared" si="134"/>
        <v>1.1735428945645057</v>
      </c>
      <c r="CY149" s="163">
        <f t="shared" si="136"/>
        <v>1.1731587561374794</v>
      </c>
      <c r="CZ149" s="163">
        <f t="shared" si="138"/>
        <v>1.1731587561374794</v>
      </c>
      <c r="DA149" s="163">
        <f t="shared" si="140"/>
        <v>1.1728190033329133</v>
      </c>
      <c r="DB149" s="163">
        <f t="shared" si="142"/>
        <v>1.1716247139588101</v>
      </c>
      <c r="DC149" s="163">
        <f t="shared" si="144"/>
        <v>1.1691404338607079</v>
      </c>
      <c r="DD149" s="163">
        <f t="shared" si="146"/>
        <v>1.1662870159453302</v>
      </c>
      <c r="DE149" s="163">
        <f t="shared" si="148"/>
        <v>1.1660972832275907</v>
      </c>
      <c r="DF149" s="163">
        <f t="shared" si="150"/>
        <v>1.161938725887502</v>
      </c>
      <c r="DG149" s="163">
        <f t="shared" si="152"/>
        <v>1.1600582618546691</v>
      </c>
      <c r="DH149" s="163">
        <f t="shared" si="154"/>
        <v>1.1563155347636715</v>
      </c>
      <c r="DI149" s="163">
        <f t="shared" si="156"/>
        <v>1.1535242999678146</v>
      </c>
      <c r="DJ149" s="163">
        <f t="shared" si="158"/>
        <v>1.1529676692938717</v>
      </c>
      <c r="DK149" s="163">
        <f t="shared" si="160"/>
        <v>1.1527822450948859</v>
      </c>
      <c r="DL149" s="163">
        <f t="shared" si="162"/>
        <v>1.1498235482836061</v>
      </c>
      <c r="DM149" s="163">
        <f t="shared" si="164"/>
        <v>1.1489020676390447</v>
      </c>
      <c r="DN149" s="163">
        <f t="shared" si="166"/>
        <v>1.1474307667680486</v>
      </c>
      <c r="DO149" s="163">
        <f t="shared" si="168"/>
        <v>1.145413870246085</v>
      </c>
      <c r="DP149" s="163">
        <f t="shared" si="170"/>
        <v>1.1435864709636248</v>
      </c>
      <c r="DQ149" s="163">
        <f t="shared" si="173"/>
        <v>1.1377777777777778</v>
      </c>
      <c r="DR149" s="163">
        <f t="shared" si="175"/>
        <v>1.1298865069356874</v>
      </c>
      <c r="DS149" s="163">
        <f t="shared" si="178"/>
        <v>1.1214017521902377</v>
      </c>
      <c r="DT149" s="163">
        <f t="shared" si="180"/>
        <v>1.1158156911581569</v>
      </c>
      <c r="DU149" s="163">
        <f t="shared" si="182"/>
        <v>1.110285006195787</v>
      </c>
      <c r="DV149" s="163">
        <f t="shared" si="184"/>
        <v>1.1048088779284833</v>
      </c>
      <c r="DW149" s="163">
        <f t="shared" si="186"/>
        <v>1.0993865030674848</v>
      </c>
      <c r="DX149" s="163">
        <f t="shared" si="188"/>
        <v>1.0938501449717686</v>
      </c>
      <c r="DY149" s="163">
        <f t="shared" si="190"/>
        <v>1.0883692681445492</v>
      </c>
      <c r="DZ149" s="163">
        <f t="shared" si="192"/>
        <v>1.0829430427557032</v>
      </c>
      <c r="EA149" s="163">
        <f t="shared" si="194"/>
        <v>1.0775706554419724</v>
      </c>
      <c r="EB149" s="163">
        <f t="shared" si="196"/>
        <v>1.0722513089005237</v>
      </c>
      <c r="EC149" s="163">
        <f t="shared" si="199"/>
        <v>1.0669842214944925</v>
      </c>
      <c r="ED149" s="163">
        <f t="shared" si="202"/>
        <v>1.061611374407583</v>
      </c>
      <c r="EE149" s="163">
        <f t="shared" si="205"/>
        <v>1.0562923666371942</v>
      </c>
      <c r="EF149" s="163">
        <f t="shared" si="208"/>
        <v>1.0510263929618768</v>
      </c>
      <c r="EG149" s="163">
        <f t="shared" si="211"/>
        <v>1.0458126641377299</v>
      </c>
      <c r="EH149" s="163">
        <f t="shared" si="214"/>
        <v>1.0406504065040652</v>
      </c>
      <c r="EI149" s="163">
        <f t="shared" si="217"/>
        <v>1.0355388616006935</v>
      </c>
      <c r="EJ149" s="163">
        <f t="shared" si="220"/>
        <v>1.0303291648699151</v>
      </c>
      <c r="EK149" s="163">
        <f t="shared" si="223"/>
        <v>1.0251716247139588</v>
      </c>
      <c r="EL149" s="163">
        <f t="shared" si="226"/>
        <v>1.0200654617902376</v>
      </c>
      <c r="EM149" s="163">
        <f t="shared" si="229"/>
        <v>1.015009912206174</v>
      </c>
      <c r="EN149" s="163">
        <f t="shared" si="232"/>
        <v>1.0100042271382275</v>
      </c>
      <c r="EO149" s="163">
        <f t="shared" ref="EO149:EO212" si="235">($B149/$B$148)</f>
        <v>1.0050476724621424</v>
      </c>
      <c r="EP149" s="156">
        <f>($B149/$B$149)</f>
        <v>1</v>
      </c>
      <c r="EQ149" s="157"/>
      <c r="ER149" s="157"/>
      <c r="ES149" s="157"/>
      <c r="ET149" s="157"/>
      <c r="EU149" s="157"/>
      <c r="EV149" s="157"/>
      <c r="EW149" s="157"/>
      <c r="EX149" s="157"/>
      <c r="EY149" s="157"/>
      <c r="EZ149" s="157"/>
      <c r="FA149" s="157"/>
      <c r="FB149" s="157"/>
      <c r="FC149" s="157"/>
      <c r="FD149" s="157"/>
      <c r="FE149" s="157"/>
      <c r="FF149" s="157"/>
      <c r="FG149" s="157"/>
      <c r="FH149" s="157"/>
      <c r="FI149" s="157"/>
      <c r="FJ149" s="157"/>
      <c r="FK149" s="157"/>
      <c r="FL149" s="157"/>
      <c r="FM149" s="157"/>
      <c r="FN149" s="157"/>
      <c r="FO149" s="157"/>
      <c r="FP149" s="157"/>
      <c r="FQ149" s="157"/>
      <c r="FR149" s="157"/>
      <c r="FS149" s="157"/>
      <c r="FT149" s="157"/>
      <c r="FU149" s="157"/>
      <c r="FV149" s="157"/>
      <c r="FW149" s="157"/>
      <c r="FX149" s="157"/>
      <c r="FY149" s="157"/>
      <c r="FZ149" s="157"/>
      <c r="GA149" s="157"/>
      <c r="GB149" s="157"/>
      <c r="GC149" s="157"/>
      <c r="GD149" s="157"/>
      <c r="GE149" s="157"/>
      <c r="GF149" s="157"/>
      <c r="GG149" s="157"/>
      <c r="GH149" s="157"/>
      <c r="GI149" s="157"/>
      <c r="GJ149" s="157"/>
      <c r="GK149" s="157"/>
      <c r="GL149" s="157"/>
      <c r="GM149" s="157"/>
      <c r="GN149" s="157"/>
      <c r="GO149" s="157"/>
      <c r="GP149" s="157"/>
      <c r="GQ149" s="157"/>
      <c r="GR149" s="157"/>
      <c r="GS149" s="157"/>
      <c r="GT149" s="157"/>
      <c r="GU149" s="157"/>
      <c r="GV149" s="157"/>
      <c r="GW149" s="157"/>
      <c r="GX149" s="157"/>
      <c r="GY149" s="157"/>
      <c r="GZ149" s="157"/>
      <c r="HA149" s="157"/>
      <c r="HB149" s="157"/>
      <c r="HC149" s="157"/>
      <c r="HD149" s="157"/>
      <c r="HE149" s="157"/>
      <c r="HF149" s="157"/>
      <c r="HG149" s="157"/>
      <c r="HH149" s="157"/>
      <c r="HI149" s="157"/>
      <c r="HJ149" s="157"/>
      <c r="HK149" s="157"/>
      <c r="HL149" s="157"/>
      <c r="HM149" s="157"/>
      <c r="HN149" s="157"/>
      <c r="HO149" s="157"/>
      <c r="HP149" s="157"/>
      <c r="HQ149" s="157"/>
      <c r="HR149" s="157"/>
      <c r="HS149" s="157"/>
      <c r="HT149" s="157"/>
      <c r="HU149" s="157"/>
      <c r="HV149" s="157"/>
      <c r="HW149" s="157"/>
      <c r="HX149" s="157"/>
      <c r="HY149" s="157"/>
      <c r="HZ149" s="157"/>
      <c r="IA149" s="157"/>
      <c r="IB149" s="157"/>
      <c r="IC149" s="157"/>
      <c r="ID149" s="157"/>
      <c r="IE149" s="157"/>
      <c r="IF149" s="157"/>
      <c r="IG149" s="157"/>
      <c r="IH149" s="157"/>
      <c r="II149" s="157"/>
      <c r="IJ149" s="157"/>
      <c r="IK149" s="157"/>
      <c r="IL149" s="157"/>
      <c r="IM149" s="157"/>
      <c r="IN149" s="157"/>
      <c r="IO149" s="157"/>
      <c r="IP149" s="157"/>
      <c r="IQ149" s="157"/>
      <c r="IR149" s="157"/>
      <c r="IS149" s="157"/>
      <c r="IT149" s="157"/>
      <c r="IU149" s="157"/>
      <c r="IV149" s="157"/>
      <c r="IW149" s="157"/>
      <c r="IX149" s="157"/>
      <c r="IY149" s="157"/>
      <c r="IZ149" s="157"/>
      <c r="JA149" s="157"/>
      <c r="JB149" s="157"/>
      <c r="JC149" s="157"/>
      <c r="JD149" s="157"/>
      <c r="JE149" s="157"/>
      <c r="JF149" s="157"/>
      <c r="JG149" s="157"/>
      <c r="JH149" s="157"/>
      <c r="JI149" s="157"/>
      <c r="JJ149" s="157"/>
      <c r="JK149" s="157"/>
      <c r="JL149" s="157"/>
      <c r="JM149" s="157"/>
      <c r="JN149" s="157"/>
      <c r="JO149" s="157"/>
      <c r="JP149" s="157"/>
      <c r="JQ149" s="157"/>
      <c r="JR149" s="157"/>
      <c r="JS149" s="157"/>
      <c r="JT149" s="157"/>
      <c r="JU149" s="157"/>
      <c r="JV149" s="157"/>
      <c r="JW149" s="157"/>
      <c r="JX149" s="157"/>
      <c r="JY149" s="157"/>
      <c r="JZ149" s="157"/>
      <c r="KA149" s="157"/>
      <c r="KB149" s="157"/>
      <c r="KC149" s="157"/>
      <c r="KD149" s="157"/>
      <c r="KE149" s="157"/>
      <c r="KF149" s="157"/>
      <c r="KG149" s="157"/>
      <c r="KH149" s="157"/>
      <c r="KI149" s="157"/>
      <c r="KJ149" s="157"/>
      <c r="KK149" s="157"/>
      <c r="KL149" s="157"/>
      <c r="KM149" s="157"/>
      <c r="KN149" s="157"/>
      <c r="KO149" s="157"/>
      <c r="KP149" s="157"/>
      <c r="KQ149" s="157"/>
      <c r="KR149" s="157"/>
      <c r="KS149" s="157"/>
      <c r="KT149" s="157"/>
      <c r="KU149" s="157"/>
      <c r="KV149" s="157"/>
      <c r="KW149" s="157"/>
      <c r="KX149" s="157"/>
      <c r="KY149" s="157"/>
      <c r="KZ149" s="157"/>
      <c r="LA149" s="157"/>
      <c r="LB149" s="157"/>
      <c r="LC149" s="157"/>
      <c r="LD149" s="157"/>
      <c r="LE149" s="157"/>
      <c r="LF149" s="157"/>
      <c r="LG149" s="157"/>
      <c r="LH149" s="157"/>
      <c r="LI149" s="157"/>
      <c r="LJ149" s="157"/>
      <c r="LK149" s="157"/>
      <c r="LL149" s="157"/>
      <c r="LM149" s="157"/>
      <c r="LN149" s="157"/>
      <c r="LO149" s="157"/>
      <c r="LP149" s="157"/>
      <c r="LQ149" s="157"/>
      <c r="LR149" s="157"/>
      <c r="LS149" s="157"/>
      <c r="LT149" s="157"/>
      <c r="LU149" s="157"/>
      <c r="LV149" s="157"/>
      <c r="LW149" s="157"/>
      <c r="LX149" s="157"/>
      <c r="LY149" s="157"/>
      <c r="LZ149" s="157"/>
      <c r="MA149" s="157"/>
      <c r="MB149" s="157"/>
      <c r="MC149" s="157"/>
      <c r="MD149" s="157"/>
      <c r="ME149" s="157"/>
      <c r="MF149" s="157"/>
      <c r="MG149" s="157"/>
      <c r="MH149" s="157"/>
      <c r="MI149" s="157"/>
      <c r="MJ149" s="157"/>
      <c r="MK149" s="157"/>
      <c r="ML149" s="157"/>
      <c r="MM149" s="157"/>
      <c r="MN149" s="157"/>
      <c r="MO149" s="157"/>
      <c r="MP149" s="157"/>
      <c r="MQ149" s="157"/>
      <c r="MR149" s="157"/>
      <c r="MS149" s="157"/>
      <c r="MT149" s="157"/>
      <c r="MU149" s="157"/>
      <c r="MV149" s="157"/>
      <c r="MW149" s="157"/>
      <c r="MX149" s="157"/>
      <c r="MY149" s="157"/>
      <c r="MZ149" s="157"/>
      <c r="NA149" s="157"/>
      <c r="NB149" s="157"/>
      <c r="NC149" s="157"/>
      <c r="ND149" s="157"/>
      <c r="NE149" s="157"/>
      <c r="NF149" s="157"/>
      <c r="NG149" s="157"/>
      <c r="NH149" s="157"/>
      <c r="NI149" s="157"/>
      <c r="NJ149" s="157"/>
      <c r="NK149" s="157"/>
      <c r="NL149" s="157"/>
      <c r="NM149" s="157"/>
      <c r="NN149" s="157"/>
      <c r="NO149" s="157"/>
      <c r="NP149" s="157"/>
      <c r="NQ149" s="157"/>
      <c r="NR149" s="157"/>
      <c r="NS149" s="157"/>
      <c r="NT149" s="157"/>
      <c r="NU149" s="157"/>
      <c r="NV149" s="157"/>
      <c r="NW149" s="157"/>
      <c r="NX149" s="157"/>
      <c r="NY149" s="157"/>
      <c r="NZ149" s="157"/>
      <c r="OA149" s="157"/>
      <c r="OB149" s="157"/>
      <c r="OC149" s="157"/>
      <c r="OD149" s="157"/>
      <c r="OE149" s="157"/>
      <c r="OF149" s="157"/>
      <c r="OG149" s="157"/>
      <c r="OH149" s="157"/>
      <c r="OI149" s="157"/>
      <c r="OJ149" s="157"/>
      <c r="OK149" s="157"/>
      <c r="OL149" s="157"/>
      <c r="OM149" s="157"/>
      <c r="ON149" s="157"/>
      <c r="OO149" s="157"/>
      <c r="OP149" s="157"/>
      <c r="OQ149" s="157"/>
      <c r="OR149" s="157"/>
      <c r="OS149" s="157"/>
      <c r="OT149" s="157"/>
      <c r="OU149" s="157"/>
      <c r="OV149" s="157"/>
      <c r="OW149" s="157"/>
      <c r="OX149" s="157"/>
      <c r="OY149" s="157"/>
      <c r="OZ149" s="157"/>
      <c r="PA149" s="157"/>
      <c r="PB149" s="157"/>
      <c r="PC149" s="157"/>
      <c r="PD149" s="157"/>
      <c r="PE149" s="157"/>
      <c r="PF149" s="157"/>
      <c r="PG149" s="157"/>
      <c r="PH149" s="157"/>
      <c r="PI149" s="157"/>
      <c r="PJ149" s="157"/>
      <c r="PK149" s="157"/>
      <c r="PL149" s="157"/>
      <c r="PM149" s="157"/>
      <c r="PN149" s="157"/>
      <c r="PO149" s="157"/>
      <c r="PP149" s="157"/>
      <c r="PQ149" s="157"/>
      <c r="PR149" s="157"/>
      <c r="PS149" s="157"/>
      <c r="PT149" s="157"/>
      <c r="PU149" s="157"/>
      <c r="PV149" s="157"/>
      <c r="PW149" s="157"/>
      <c r="PX149" s="157"/>
      <c r="PY149" s="157"/>
      <c r="PZ149" s="157"/>
      <c r="QA149" s="157"/>
      <c r="QB149" s="157"/>
      <c r="QC149" s="157"/>
      <c r="QD149" s="157"/>
      <c r="QE149" s="157"/>
      <c r="QF149" s="157"/>
      <c r="QG149" s="157"/>
      <c r="QH149" s="157"/>
      <c r="QI149" s="157"/>
      <c r="QJ149" s="157"/>
      <c r="QK149" s="157"/>
      <c r="QL149" s="157"/>
      <c r="QM149" s="157"/>
      <c r="QN149" s="157"/>
      <c r="QO149" s="157"/>
      <c r="QP149" s="157"/>
      <c r="QQ149" s="157"/>
      <c r="QR149" s="157"/>
      <c r="QS149" s="157"/>
      <c r="QT149" s="157"/>
      <c r="QU149" s="157"/>
      <c r="QV149" s="157"/>
      <c r="QW149" s="157"/>
      <c r="QX149" s="157"/>
      <c r="QY149" s="157"/>
      <c r="QZ149" s="157"/>
      <c r="RA149" s="157"/>
      <c r="RB149" s="157"/>
      <c r="RC149" s="157"/>
      <c r="RD149" s="157"/>
      <c r="RE149" s="157"/>
      <c r="RF149" s="157"/>
      <c r="RG149" s="157"/>
      <c r="RH149" s="157"/>
      <c r="RI149" s="157"/>
      <c r="RJ149" s="157"/>
      <c r="RK149" s="157"/>
      <c r="RL149" s="157"/>
      <c r="RM149" s="157"/>
      <c r="RN149" s="157"/>
      <c r="RO149" s="157"/>
      <c r="RP149" s="157"/>
    </row>
    <row r="150" spans="1:484" ht="13">
      <c r="A150" s="151">
        <v>44866</v>
      </c>
      <c r="B150" s="152">
        <f t="shared" si="176"/>
        <v>7204</v>
      </c>
      <c r="C150" s="153">
        <f t="shared" si="171"/>
        <v>5.0000000000000001E-3</v>
      </c>
      <c r="E150" s="157">
        <f t="shared" si="197"/>
        <v>1.449788689877239</v>
      </c>
      <c r="F150" s="157">
        <f t="shared" si="200"/>
        <v>1.438785700019972</v>
      </c>
      <c r="G150" s="157">
        <f t="shared" si="203"/>
        <v>1.4379241516966068</v>
      </c>
      <c r="H150" s="157">
        <f t="shared" si="206"/>
        <v>1.4327764518695307</v>
      </c>
      <c r="I150" s="157">
        <f t="shared" si="209"/>
        <v>1.4307845084409136</v>
      </c>
      <c r="J150" s="157">
        <f t="shared" si="212"/>
        <v>1.4239968373196283</v>
      </c>
      <c r="K150" s="157">
        <f t="shared" si="215"/>
        <v>1.4197871501773749</v>
      </c>
      <c r="L150" s="157">
        <f t="shared" si="218"/>
        <v>1.4150461598900019</v>
      </c>
      <c r="M150" s="157">
        <f t="shared" si="221"/>
        <v>1.4131031777167518</v>
      </c>
      <c r="N150" s="157">
        <f t="shared" si="224"/>
        <v>1.4114420062695925</v>
      </c>
      <c r="O150" s="157">
        <f t="shared" si="227"/>
        <v>1.408957559162918</v>
      </c>
      <c r="P150" s="157">
        <f t="shared" si="230"/>
        <v>1.4084066471163246</v>
      </c>
      <c r="Q150" s="157">
        <f t="shared" si="233"/>
        <v>1.40703125</v>
      </c>
      <c r="R150" s="157">
        <f t="shared" ref="R150:R213" si="236">($B150/$B$21)</f>
        <v>1.4064818430300663</v>
      </c>
      <c r="S150" s="157">
        <f t="shared" si="94"/>
        <v>1.4004665629860031</v>
      </c>
      <c r="T150" s="157">
        <f t="shared" si="96"/>
        <v>1.3988349514563108</v>
      </c>
      <c r="U150" s="157">
        <f t="shared" si="98"/>
        <v>1.3942326301528933</v>
      </c>
      <c r="V150" s="157">
        <f t="shared" si="100"/>
        <v>1.3934235976789169</v>
      </c>
      <c r="W150" s="157">
        <f t="shared" si="102"/>
        <v>1.3896604938271604</v>
      </c>
      <c r="X150" s="157">
        <f t="shared" si="104"/>
        <v>1.3843197540353573</v>
      </c>
      <c r="Y150" s="157">
        <f t="shared" si="106"/>
        <v>1.3867179980750721</v>
      </c>
      <c r="Z150" s="157">
        <f t="shared" si="108"/>
        <v>1.3843197540353573</v>
      </c>
      <c r="AA150" s="157">
        <f t="shared" si="110"/>
        <v>1.3819297909073469</v>
      </c>
      <c r="AB150" s="157">
        <f t="shared" si="112"/>
        <v>1.3827255278310941</v>
      </c>
      <c r="AC150" s="157">
        <f t="shared" si="114"/>
        <v>1.3784921546115576</v>
      </c>
      <c r="AD150" s="157">
        <f t="shared" si="116"/>
        <v>1.3732367518109037</v>
      </c>
      <c r="AE150" s="157">
        <f t="shared" si="118"/>
        <v>1.3724518955991618</v>
      </c>
      <c r="AF150" s="157">
        <f t="shared" si="120"/>
        <v>1.3703633250903557</v>
      </c>
      <c r="AG150" s="157">
        <f t="shared" si="122"/>
        <v>1.3664643399089529</v>
      </c>
      <c r="AH150" s="157">
        <f t="shared" si="124"/>
        <v>1.3628452516080212</v>
      </c>
      <c r="AI150" s="157">
        <f t="shared" si="127"/>
        <v>1.3641355803825033</v>
      </c>
      <c r="AJ150" s="157">
        <f t="shared" si="129"/>
        <v>1.3651696039416334</v>
      </c>
      <c r="AK150" s="157">
        <f t="shared" si="131"/>
        <v>1.3631031220435195</v>
      </c>
      <c r="AL150" s="157">
        <f t="shared" si="133"/>
        <v>1.3571966842501884</v>
      </c>
      <c r="AM150" s="157">
        <f t="shared" si="135"/>
        <v>1.3548993793492572</v>
      </c>
      <c r="AN150" s="157">
        <f t="shared" si="137"/>
        <v>1.3526098385279759</v>
      </c>
      <c r="AO150" s="157">
        <f t="shared" si="139"/>
        <v>1.3531179564237414</v>
      </c>
      <c r="AP150" s="157">
        <f t="shared" si="141"/>
        <v>1.3538808494643864</v>
      </c>
      <c r="AQ150" s="157">
        <f t="shared" si="143"/>
        <v>1.350328022492971</v>
      </c>
      <c r="AR150" s="157">
        <f t="shared" si="145"/>
        <v>1.3450336071695295</v>
      </c>
      <c r="AS150" s="157">
        <f t="shared" si="147"/>
        <v>1.3415270018621974</v>
      </c>
      <c r="AT150" s="157">
        <f t="shared" si="149"/>
        <v>1.3402790697674418</v>
      </c>
      <c r="AU150" s="157">
        <f t="shared" si="151"/>
        <v>1.3382872004458481</v>
      </c>
      <c r="AV150" s="157">
        <f t="shared" si="153"/>
        <v>1.3365491651205936</v>
      </c>
      <c r="AW150" s="157">
        <f t="shared" si="155"/>
        <v>1.3318543168792754</v>
      </c>
      <c r="AX150" s="157">
        <f t="shared" si="157"/>
        <v>1.3237780227857405</v>
      </c>
      <c r="AY150" s="157">
        <f t="shared" si="159"/>
        <v>1.3174835405998537</v>
      </c>
      <c r="AZ150" s="157">
        <f t="shared" si="161"/>
        <v>1.3145985401459854</v>
      </c>
      <c r="BA150" s="157">
        <f t="shared" si="163"/>
        <v>1.3105330180098236</v>
      </c>
      <c r="BB150" s="157">
        <f t="shared" si="165"/>
        <v>1.3126822157434401</v>
      </c>
      <c r="BC150" s="157">
        <f t="shared" si="167"/>
        <v>1.3129214507016584</v>
      </c>
      <c r="BD150" s="157">
        <f t="shared" si="169"/>
        <v>1.3098181818181818</v>
      </c>
      <c r="BE150" s="157">
        <f t="shared" si="172"/>
        <v>1.3122040072859744</v>
      </c>
      <c r="BF150" s="157">
        <f t="shared" si="174"/>
        <v>1.3081532594879244</v>
      </c>
      <c r="BG150" s="157">
        <f t="shared" si="177"/>
        <v>1.3074410163339383</v>
      </c>
      <c r="BH150" s="157">
        <f t="shared" si="179"/>
        <v>1.3062556663644607</v>
      </c>
      <c r="BI150" s="157">
        <f t="shared" si="181"/>
        <v>1.3001263309871864</v>
      </c>
      <c r="BJ150" s="157">
        <f t="shared" si="183"/>
        <v>1.2994227994227994</v>
      </c>
      <c r="BK150" s="157">
        <f t="shared" si="185"/>
        <v>1.2947519769949676</v>
      </c>
      <c r="BL150" s="157">
        <f t="shared" si="187"/>
        <v>1.2954504585506204</v>
      </c>
      <c r="BM150" s="157">
        <f t="shared" si="189"/>
        <v>1.2952175476447321</v>
      </c>
      <c r="BN150" s="157">
        <f t="shared" si="191"/>
        <v>1.289191123836793</v>
      </c>
      <c r="BO150" s="157">
        <f t="shared" si="193"/>
        <v>1.2850517302889761</v>
      </c>
      <c r="BP150" s="157">
        <f t="shared" si="195"/>
        <v>1.2788922421445057</v>
      </c>
      <c r="BQ150" s="157">
        <f t="shared" si="198"/>
        <v>1.2779847436579741</v>
      </c>
      <c r="BR150" s="157">
        <f t="shared" si="201"/>
        <v>1.2782114975159689</v>
      </c>
      <c r="BS150" s="157">
        <f t="shared" si="204"/>
        <v>1.2727915194346289</v>
      </c>
      <c r="BT150" s="157">
        <f t="shared" si="207"/>
        <v>1.2705467372134038</v>
      </c>
      <c r="BU150" s="157">
        <f t="shared" si="210"/>
        <v>1.2734665016793354</v>
      </c>
      <c r="BV150" s="157">
        <f t="shared" si="213"/>
        <v>1.2680866044710439</v>
      </c>
      <c r="BW150" s="157">
        <f t="shared" si="216"/>
        <v>1.2660808435852373</v>
      </c>
      <c r="BX150" s="157">
        <f t="shared" si="219"/>
        <v>1.2660808435852373</v>
      </c>
      <c r="BY150" s="157">
        <f t="shared" si="222"/>
        <v>1.2563655388908266</v>
      </c>
      <c r="BZ150" s="157">
        <f t="shared" si="225"/>
        <v>1.2546151166840822</v>
      </c>
      <c r="CA150" s="157">
        <f t="shared" si="228"/>
        <v>1.2444290896527899</v>
      </c>
      <c r="CB150" s="157">
        <f t="shared" si="231"/>
        <v>1.2416408135125818</v>
      </c>
      <c r="CC150" s="157">
        <f t="shared" si="234"/>
        <v>1.2386519944979368</v>
      </c>
      <c r="CD150" s="157">
        <f t="shared" ref="CD150:CD213" si="237">($B150/$B$85)</f>
        <v>1.2365259182972881</v>
      </c>
      <c r="CE150" s="157">
        <f t="shared" si="95"/>
        <v>1.2327173169062287</v>
      </c>
      <c r="CF150" s="157">
        <f t="shared" si="97"/>
        <v>1.2289321050835893</v>
      </c>
      <c r="CG150" s="157">
        <f t="shared" si="99"/>
        <v>1.2268392370572208</v>
      </c>
      <c r="CH150" s="157">
        <f t="shared" si="101"/>
        <v>1.2278847792739049</v>
      </c>
      <c r="CI150" s="157">
        <f t="shared" si="103"/>
        <v>1.2208100321979325</v>
      </c>
      <c r="CJ150" s="157">
        <f t="shared" si="105"/>
        <v>1.2183324877388804</v>
      </c>
      <c r="CK150" s="157">
        <f t="shared" si="107"/>
        <v>1.216686370545516</v>
      </c>
      <c r="CL150" s="157">
        <f t="shared" si="109"/>
        <v>1.2144302090357384</v>
      </c>
      <c r="CM150" s="157">
        <f t="shared" si="111"/>
        <v>1.2123864018848873</v>
      </c>
      <c r="CN150" s="157">
        <f t="shared" si="113"/>
        <v>1.2099428955324152</v>
      </c>
      <c r="CO150" s="157">
        <f t="shared" si="115"/>
        <v>1.2016680567139282</v>
      </c>
      <c r="CP150" s="157">
        <f t="shared" si="117"/>
        <v>1.1996669442131558</v>
      </c>
      <c r="CQ150" s="157">
        <f t="shared" si="119"/>
        <v>1.192123117656793</v>
      </c>
      <c r="CR150" s="157">
        <f t="shared" si="121"/>
        <v>1.1887788778877888</v>
      </c>
      <c r="CS150" s="162">
        <f t="shared" si="123"/>
        <v>1.1846735734254235</v>
      </c>
      <c r="CT150" s="163">
        <f t="shared" si="125"/>
        <v>1.1823403906121779</v>
      </c>
      <c r="CU150" s="163">
        <f t="shared" si="128"/>
        <v>1.1823403906121779</v>
      </c>
      <c r="CV150" s="163">
        <f t="shared" si="130"/>
        <v>1.1800163800163801</v>
      </c>
      <c r="CW150" s="163">
        <f t="shared" si="132"/>
        <v>1.1794368041912247</v>
      </c>
      <c r="CX150" s="163">
        <f t="shared" si="134"/>
        <v>1.1794368041912247</v>
      </c>
      <c r="CY150" s="163">
        <f t="shared" si="136"/>
        <v>1.1790507364975451</v>
      </c>
      <c r="CZ150" s="163">
        <f t="shared" si="138"/>
        <v>1.1790507364975451</v>
      </c>
      <c r="DA150" s="163">
        <f t="shared" si="140"/>
        <v>1.1787092773451879</v>
      </c>
      <c r="DB150" s="163">
        <f t="shared" si="142"/>
        <v>1.1775089898659692</v>
      </c>
      <c r="DC150" s="163">
        <f t="shared" si="144"/>
        <v>1.1750122329146957</v>
      </c>
      <c r="DD150" s="163">
        <f t="shared" si="146"/>
        <v>1.1721444842173772</v>
      </c>
      <c r="DE150" s="163">
        <f t="shared" si="148"/>
        <v>1.1719537986009436</v>
      </c>
      <c r="DF150" s="163">
        <f t="shared" si="150"/>
        <v>1.1677743556492137</v>
      </c>
      <c r="DG150" s="163">
        <f t="shared" si="152"/>
        <v>1.165884447321573</v>
      </c>
      <c r="DH150" s="163">
        <f t="shared" si="154"/>
        <v>1.1621229230521051</v>
      </c>
      <c r="DI150" s="163">
        <f t="shared" si="156"/>
        <v>1.1593176697779208</v>
      </c>
      <c r="DJ150" s="163">
        <f t="shared" si="158"/>
        <v>1.1587582435258164</v>
      </c>
      <c r="DK150" s="163">
        <f t="shared" si="160"/>
        <v>1.1585718880669025</v>
      </c>
      <c r="DL150" s="163">
        <f t="shared" si="162"/>
        <v>1.1555983317292269</v>
      </c>
      <c r="DM150" s="163">
        <f t="shared" si="164"/>
        <v>1.1546722231126783</v>
      </c>
      <c r="DN150" s="163">
        <f t="shared" si="166"/>
        <v>1.1531935328957901</v>
      </c>
      <c r="DO150" s="163">
        <f t="shared" si="168"/>
        <v>1.1511665068712049</v>
      </c>
      <c r="DP150" s="163">
        <f t="shared" si="170"/>
        <v>1.1493299298021697</v>
      </c>
      <c r="DQ150" s="163">
        <f t="shared" si="173"/>
        <v>1.1434920634920636</v>
      </c>
      <c r="DR150" s="163">
        <f t="shared" si="175"/>
        <v>1.135561160151324</v>
      </c>
      <c r="DS150" s="163">
        <f t="shared" si="178"/>
        <v>1.1270337922403004</v>
      </c>
      <c r="DT150" s="163">
        <f t="shared" si="180"/>
        <v>1.1214196762141968</v>
      </c>
      <c r="DU150" s="163">
        <f t="shared" si="182"/>
        <v>1.1158612143742255</v>
      </c>
      <c r="DV150" s="163">
        <f t="shared" si="184"/>
        <v>1.1103575832305794</v>
      </c>
      <c r="DW150" s="163">
        <f t="shared" si="186"/>
        <v>1.1049079754601228</v>
      </c>
      <c r="DX150" s="163">
        <f t="shared" si="188"/>
        <v>1.0993438119945063</v>
      </c>
      <c r="DY150" s="163">
        <f t="shared" si="190"/>
        <v>1.09383540844215</v>
      </c>
      <c r="DZ150" s="163">
        <f t="shared" si="192"/>
        <v>1.0883819308052576</v>
      </c>
      <c r="EA150" s="163">
        <f t="shared" si="194"/>
        <v>1.0829825616355984</v>
      </c>
      <c r="EB150" s="163">
        <f t="shared" si="196"/>
        <v>1.0776364996260284</v>
      </c>
      <c r="EC150" s="163">
        <f t="shared" si="199"/>
        <v>1.0723429592140519</v>
      </c>
      <c r="ED150" s="163">
        <f t="shared" si="202"/>
        <v>1.0669431279620853</v>
      </c>
      <c r="EE150" s="163">
        <f t="shared" si="205"/>
        <v>1.0615974064249927</v>
      </c>
      <c r="EF150" s="163">
        <f t="shared" si="208"/>
        <v>1.0563049853372435</v>
      </c>
      <c r="EG150" s="163">
        <f t="shared" si="211"/>
        <v>1.0510650714911001</v>
      </c>
      <c r="EH150" s="163">
        <f t="shared" si="214"/>
        <v>1.0458768873403019</v>
      </c>
      <c r="EI150" s="163">
        <f t="shared" si="217"/>
        <v>1.040739670615429</v>
      </c>
      <c r="EJ150" s="163">
        <f t="shared" si="220"/>
        <v>1.0355038091131235</v>
      </c>
      <c r="EK150" s="163">
        <f t="shared" si="223"/>
        <v>1.0303203661327232</v>
      </c>
      <c r="EL150" s="163">
        <f t="shared" si="226"/>
        <v>1.0251885584175324</v>
      </c>
      <c r="EM150" s="163">
        <f t="shared" si="229"/>
        <v>1.0201076182384594</v>
      </c>
      <c r="EN150" s="163">
        <f t="shared" si="232"/>
        <v>1.0150767930111315</v>
      </c>
      <c r="EO150" s="163">
        <f t="shared" si="235"/>
        <v>1.0100953449242849</v>
      </c>
      <c r="EP150" s="163">
        <f t="shared" ref="EP150:EP213" si="238">($B150/$B$149)</f>
        <v>1.0050223214285714</v>
      </c>
      <c r="EQ150" s="156">
        <f>($B150/$B$150)</f>
        <v>1</v>
      </c>
      <c r="ER150" s="157"/>
      <c r="ES150" s="157"/>
      <c r="ET150" s="157"/>
      <c r="EU150" s="157"/>
      <c r="EV150" s="157"/>
      <c r="EW150" s="157"/>
      <c r="EX150" s="157"/>
      <c r="EY150" s="157"/>
      <c r="EZ150" s="157"/>
      <c r="FA150" s="157"/>
      <c r="FB150" s="157"/>
      <c r="FC150" s="157"/>
      <c r="FD150" s="157"/>
      <c r="FE150" s="157"/>
      <c r="FF150" s="157"/>
      <c r="FG150" s="157"/>
      <c r="FH150" s="157"/>
      <c r="FI150" s="157"/>
      <c r="FJ150" s="157"/>
      <c r="FK150" s="157"/>
      <c r="FL150" s="157"/>
      <c r="FM150" s="157"/>
      <c r="FN150" s="157"/>
      <c r="FO150" s="157"/>
      <c r="FP150" s="157"/>
      <c r="FQ150" s="157"/>
      <c r="FR150" s="157"/>
      <c r="FS150" s="157"/>
      <c r="FT150" s="157"/>
      <c r="FU150" s="157"/>
      <c r="FV150" s="157"/>
      <c r="FW150" s="157"/>
      <c r="FX150" s="157"/>
      <c r="FY150" s="157"/>
      <c r="FZ150" s="157"/>
      <c r="GA150" s="157"/>
      <c r="GB150" s="157"/>
      <c r="GC150" s="157"/>
      <c r="GD150" s="157"/>
      <c r="GE150" s="157"/>
      <c r="GF150" s="157"/>
      <c r="GG150" s="157"/>
      <c r="GH150" s="157"/>
      <c r="GI150" s="157"/>
      <c r="GJ150" s="157"/>
      <c r="GK150" s="157"/>
      <c r="GL150" s="157"/>
      <c r="GM150" s="157"/>
      <c r="GN150" s="157"/>
      <c r="GO150" s="157"/>
      <c r="GP150" s="157"/>
      <c r="GQ150" s="157"/>
      <c r="GR150" s="157"/>
      <c r="GS150" s="157"/>
      <c r="GT150" s="157"/>
      <c r="GU150" s="157"/>
      <c r="GV150" s="157"/>
      <c r="GW150" s="157"/>
      <c r="GX150" s="157"/>
      <c r="GY150" s="157"/>
      <c r="GZ150" s="157"/>
      <c r="HA150" s="157"/>
      <c r="HB150" s="157"/>
      <c r="HC150" s="157"/>
      <c r="HD150" s="157"/>
      <c r="HE150" s="157"/>
      <c r="HF150" s="157"/>
      <c r="HG150" s="157"/>
      <c r="HH150" s="157"/>
      <c r="HI150" s="157"/>
      <c r="HJ150" s="157"/>
      <c r="HK150" s="157"/>
      <c r="HL150" s="157"/>
      <c r="HM150" s="157"/>
      <c r="HN150" s="157"/>
      <c r="HO150" s="157"/>
      <c r="HP150" s="157"/>
      <c r="HQ150" s="157"/>
      <c r="HR150" s="157"/>
      <c r="HS150" s="157"/>
      <c r="HT150" s="157"/>
      <c r="HU150" s="157"/>
      <c r="HV150" s="157"/>
      <c r="HW150" s="157"/>
      <c r="HX150" s="157"/>
      <c r="HY150" s="157"/>
      <c r="HZ150" s="157"/>
      <c r="IA150" s="157"/>
      <c r="IB150" s="157"/>
      <c r="IC150" s="157"/>
      <c r="ID150" s="157"/>
      <c r="IE150" s="157"/>
      <c r="IF150" s="157"/>
      <c r="IG150" s="157"/>
      <c r="IH150" s="157"/>
      <c r="II150" s="157"/>
      <c r="IJ150" s="157"/>
      <c r="IK150" s="157"/>
      <c r="IL150" s="157"/>
      <c r="IM150" s="157"/>
      <c r="IN150" s="157"/>
      <c r="IO150" s="157"/>
      <c r="IP150" s="157"/>
      <c r="IQ150" s="157"/>
      <c r="IR150" s="157"/>
      <c r="IS150" s="157"/>
      <c r="IT150" s="157"/>
      <c r="IU150" s="157"/>
      <c r="IV150" s="157"/>
      <c r="IW150" s="157"/>
      <c r="IX150" s="157"/>
      <c r="IY150" s="157"/>
      <c r="IZ150" s="157"/>
      <c r="JA150" s="157"/>
      <c r="JB150" s="157"/>
      <c r="JC150" s="157"/>
      <c r="JD150" s="157"/>
      <c r="JE150" s="157"/>
      <c r="JF150" s="157"/>
      <c r="JG150" s="157"/>
      <c r="JH150" s="157"/>
      <c r="JI150" s="157"/>
      <c r="JJ150" s="157"/>
      <c r="JK150" s="157"/>
      <c r="JL150" s="157"/>
      <c r="JM150" s="157"/>
      <c r="JN150" s="157"/>
      <c r="JO150" s="157"/>
      <c r="JP150" s="157"/>
      <c r="JQ150" s="157"/>
      <c r="JR150" s="157"/>
      <c r="JS150" s="157"/>
      <c r="JT150" s="157"/>
      <c r="JU150" s="157"/>
      <c r="JV150" s="157"/>
      <c r="JW150" s="157"/>
      <c r="JX150" s="157"/>
      <c r="JY150" s="157"/>
      <c r="JZ150" s="157"/>
      <c r="KA150" s="157"/>
      <c r="KB150" s="157"/>
      <c r="KC150" s="157"/>
      <c r="KD150" s="157"/>
      <c r="KE150" s="157"/>
      <c r="KF150" s="157"/>
      <c r="KG150" s="157"/>
      <c r="KH150" s="157"/>
      <c r="KI150" s="157"/>
      <c r="KJ150" s="157"/>
      <c r="KK150" s="157"/>
      <c r="KL150" s="157"/>
      <c r="KM150" s="157"/>
      <c r="KN150" s="157"/>
      <c r="KO150" s="157"/>
      <c r="KP150" s="157"/>
      <c r="KQ150" s="157"/>
      <c r="KR150" s="157"/>
      <c r="KS150" s="157"/>
      <c r="KT150" s="157"/>
      <c r="KU150" s="157"/>
      <c r="KV150" s="157"/>
      <c r="KW150" s="157"/>
      <c r="KX150" s="157"/>
      <c r="KY150" s="157"/>
      <c r="KZ150" s="157"/>
      <c r="LA150" s="157"/>
      <c r="LB150" s="157"/>
      <c r="LC150" s="157"/>
      <c r="LD150" s="157"/>
      <c r="LE150" s="157"/>
      <c r="LF150" s="157"/>
      <c r="LG150" s="157"/>
      <c r="LH150" s="157"/>
      <c r="LI150" s="157"/>
      <c r="LJ150" s="157"/>
      <c r="LK150" s="157"/>
      <c r="LL150" s="157"/>
      <c r="LM150" s="157"/>
      <c r="LN150" s="157"/>
      <c r="LO150" s="157"/>
      <c r="LP150" s="157"/>
      <c r="LQ150" s="157"/>
      <c r="LR150" s="157"/>
      <c r="LS150" s="157"/>
      <c r="LT150" s="157"/>
      <c r="LU150" s="157"/>
      <c r="LV150" s="157"/>
      <c r="LW150" s="157"/>
      <c r="LX150" s="157"/>
      <c r="LY150" s="157"/>
      <c r="LZ150" s="157"/>
      <c r="MA150" s="157"/>
      <c r="MB150" s="157"/>
      <c r="MC150" s="157"/>
      <c r="MD150" s="157"/>
      <c r="ME150" s="157"/>
      <c r="MF150" s="157"/>
      <c r="MG150" s="157"/>
      <c r="MH150" s="157"/>
      <c r="MI150" s="157"/>
      <c r="MJ150" s="157"/>
      <c r="MK150" s="157"/>
      <c r="ML150" s="157"/>
      <c r="MM150" s="157"/>
      <c r="MN150" s="157"/>
      <c r="MO150" s="157"/>
      <c r="MP150" s="157"/>
      <c r="MQ150" s="157"/>
      <c r="MR150" s="157"/>
      <c r="MS150" s="157"/>
      <c r="MT150" s="157"/>
      <c r="MU150" s="157"/>
      <c r="MV150" s="157"/>
      <c r="MW150" s="157"/>
      <c r="MX150" s="157"/>
      <c r="MY150" s="157"/>
      <c r="MZ150" s="157"/>
      <c r="NA150" s="157"/>
      <c r="NB150" s="157"/>
      <c r="NC150" s="157"/>
      <c r="ND150" s="157"/>
      <c r="NE150" s="157"/>
      <c r="NF150" s="157"/>
      <c r="NG150" s="157"/>
      <c r="NH150" s="157"/>
      <c r="NI150" s="157"/>
      <c r="NJ150" s="157"/>
      <c r="NK150" s="157"/>
      <c r="NL150" s="157"/>
      <c r="NM150" s="157"/>
      <c r="NN150" s="157"/>
      <c r="NO150" s="157"/>
      <c r="NP150" s="157"/>
      <c r="NQ150" s="157"/>
      <c r="NR150" s="157"/>
      <c r="NS150" s="157"/>
      <c r="NT150" s="157"/>
      <c r="NU150" s="157"/>
      <c r="NV150" s="157"/>
      <c r="NW150" s="157"/>
      <c r="NX150" s="157"/>
      <c r="NY150" s="157"/>
      <c r="NZ150" s="157"/>
      <c r="OA150" s="157"/>
      <c r="OB150" s="157"/>
      <c r="OC150" s="157"/>
      <c r="OD150" s="157"/>
      <c r="OE150" s="157"/>
      <c r="OF150" s="157"/>
      <c r="OG150" s="157"/>
      <c r="OH150" s="157"/>
      <c r="OI150" s="157"/>
      <c r="OJ150" s="157"/>
      <c r="OK150" s="157"/>
      <c r="OL150" s="157"/>
      <c r="OM150" s="157"/>
      <c r="ON150" s="157"/>
      <c r="OO150" s="157"/>
      <c r="OP150" s="157"/>
      <c r="OQ150" s="157"/>
      <c r="OR150" s="157"/>
      <c r="OS150" s="157"/>
      <c r="OT150" s="157"/>
      <c r="OU150" s="157"/>
      <c r="OV150" s="157"/>
      <c r="OW150" s="157"/>
      <c r="OX150" s="157"/>
      <c r="OY150" s="157"/>
      <c r="OZ150" s="157"/>
      <c r="PA150" s="157"/>
      <c r="PB150" s="157"/>
      <c r="PC150" s="157"/>
      <c r="PD150" s="157"/>
      <c r="PE150" s="157"/>
      <c r="PF150" s="157"/>
      <c r="PG150" s="157"/>
      <c r="PH150" s="157"/>
      <c r="PI150" s="157"/>
      <c r="PJ150" s="157"/>
      <c r="PK150" s="157"/>
      <c r="PL150" s="157"/>
      <c r="PM150" s="157"/>
      <c r="PN150" s="157"/>
      <c r="PO150" s="157"/>
      <c r="PP150" s="157"/>
      <c r="PQ150" s="157"/>
      <c r="PR150" s="157"/>
      <c r="PS150" s="157"/>
      <c r="PT150" s="157"/>
      <c r="PU150" s="157"/>
      <c r="PV150" s="157"/>
      <c r="PW150" s="157"/>
      <c r="PX150" s="157"/>
      <c r="PY150" s="157"/>
      <c r="PZ150" s="157"/>
      <c r="QA150" s="157"/>
      <c r="QB150" s="157"/>
      <c r="QC150" s="157"/>
      <c r="QD150" s="157"/>
      <c r="QE150" s="157"/>
      <c r="QF150" s="157"/>
      <c r="QG150" s="157"/>
      <c r="QH150" s="157"/>
      <c r="QI150" s="157"/>
      <c r="QJ150" s="157"/>
      <c r="QK150" s="157"/>
      <c r="QL150" s="157"/>
      <c r="QM150" s="157"/>
      <c r="QN150" s="157"/>
      <c r="QO150" s="157"/>
      <c r="QP150" s="157"/>
      <c r="QQ150" s="157"/>
      <c r="QR150" s="157"/>
      <c r="QS150" s="157"/>
      <c r="QT150" s="157"/>
      <c r="QU150" s="157"/>
      <c r="QV150" s="157"/>
      <c r="QW150" s="157"/>
      <c r="QX150" s="157"/>
      <c r="QY150" s="157"/>
      <c r="QZ150" s="157"/>
      <c r="RA150" s="157"/>
      <c r="RB150" s="157"/>
      <c r="RC150" s="157"/>
      <c r="RD150" s="157"/>
      <c r="RE150" s="157"/>
      <c r="RF150" s="157"/>
      <c r="RG150" s="157"/>
      <c r="RH150" s="157"/>
      <c r="RI150" s="157"/>
      <c r="RJ150" s="157"/>
      <c r="RK150" s="157"/>
      <c r="RL150" s="157"/>
      <c r="RM150" s="157"/>
      <c r="RN150" s="157"/>
      <c r="RO150" s="157"/>
      <c r="RP150" s="157"/>
    </row>
    <row r="151" spans="1:484" ht="13">
      <c r="A151" s="151">
        <v>44896</v>
      </c>
      <c r="B151" s="152">
        <f t="shared" si="176"/>
        <v>7240</v>
      </c>
      <c r="C151" s="153">
        <f t="shared" si="171"/>
        <v>5.0000000000000001E-3</v>
      </c>
      <c r="E151" s="157">
        <f t="shared" si="197"/>
        <v>1.4570336083719058</v>
      </c>
      <c r="F151" s="157">
        <f t="shared" si="200"/>
        <v>1.4459756341122429</v>
      </c>
      <c r="G151" s="157">
        <f t="shared" si="203"/>
        <v>1.4451097804391217</v>
      </c>
      <c r="H151" s="157">
        <f t="shared" si="206"/>
        <v>1.4399363564041368</v>
      </c>
      <c r="I151" s="157">
        <f t="shared" si="209"/>
        <v>1.4379344587884806</v>
      </c>
      <c r="J151" s="157">
        <f t="shared" si="212"/>
        <v>1.4311128681557621</v>
      </c>
      <c r="K151" s="157">
        <f t="shared" si="215"/>
        <v>1.4268821442648798</v>
      </c>
      <c r="L151" s="157">
        <f t="shared" si="218"/>
        <v>1.4221174621881751</v>
      </c>
      <c r="M151" s="157">
        <f t="shared" si="221"/>
        <v>1.4201647704982345</v>
      </c>
      <c r="N151" s="157">
        <f t="shared" si="224"/>
        <v>1.4184952978056427</v>
      </c>
      <c r="O151" s="157">
        <f t="shared" si="227"/>
        <v>1.4159984353608448</v>
      </c>
      <c r="P151" s="157">
        <f t="shared" si="230"/>
        <v>1.41544477028348</v>
      </c>
      <c r="Q151" s="157">
        <f t="shared" si="233"/>
        <v>1.4140625</v>
      </c>
      <c r="R151" s="157">
        <f t="shared" si="236"/>
        <v>1.4135103475204998</v>
      </c>
      <c r="S151" s="157">
        <f t="shared" ref="S151:S214" si="239">($B151/$B$22)</f>
        <v>1.4074650077760498</v>
      </c>
      <c r="T151" s="157">
        <f t="shared" si="96"/>
        <v>1.4058252427184466</v>
      </c>
      <c r="U151" s="157">
        <f t="shared" si="98"/>
        <v>1.4011999225856397</v>
      </c>
      <c r="V151" s="157">
        <f t="shared" si="100"/>
        <v>1.4003868471953578</v>
      </c>
      <c r="W151" s="157">
        <f t="shared" si="102"/>
        <v>1.396604938271605</v>
      </c>
      <c r="X151" s="157">
        <f t="shared" si="104"/>
        <v>1.3912375096079939</v>
      </c>
      <c r="Y151" s="157">
        <f t="shared" si="106"/>
        <v>1.3936477382098171</v>
      </c>
      <c r="Z151" s="157">
        <f t="shared" si="108"/>
        <v>1.3912375096079939</v>
      </c>
      <c r="AA151" s="157">
        <f t="shared" si="110"/>
        <v>1.3888356032994438</v>
      </c>
      <c r="AB151" s="157">
        <f t="shared" si="112"/>
        <v>1.3896353166986564</v>
      </c>
      <c r="AC151" s="157">
        <f t="shared" si="114"/>
        <v>1.3853807883658631</v>
      </c>
      <c r="AD151" s="157">
        <f t="shared" si="116"/>
        <v>1.380099123141441</v>
      </c>
      <c r="AE151" s="157">
        <f t="shared" si="118"/>
        <v>1.3793103448275863</v>
      </c>
      <c r="AF151" s="157">
        <f t="shared" si="120"/>
        <v>1.3772113372645995</v>
      </c>
      <c r="AG151" s="157">
        <f t="shared" si="122"/>
        <v>1.3732928679817906</v>
      </c>
      <c r="AH151" s="157">
        <f t="shared" si="124"/>
        <v>1.3696556942867952</v>
      </c>
      <c r="AI151" s="157">
        <f t="shared" si="127"/>
        <v>1.3709524711228933</v>
      </c>
      <c r="AJ151" s="157">
        <f t="shared" si="129"/>
        <v>1.3719916619291264</v>
      </c>
      <c r="AK151" s="157">
        <f t="shared" si="131"/>
        <v>1.3699148533585619</v>
      </c>
      <c r="AL151" s="157">
        <f t="shared" si="133"/>
        <v>1.3639788997739262</v>
      </c>
      <c r="AM151" s="157">
        <f t="shared" si="135"/>
        <v>1.3616701147263495</v>
      </c>
      <c r="AN151" s="157">
        <f t="shared" si="137"/>
        <v>1.3593691325572663</v>
      </c>
      <c r="AO151" s="157">
        <f t="shared" si="139"/>
        <v>1.3598797896318557</v>
      </c>
      <c r="AP151" s="157">
        <f t="shared" si="141"/>
        <v>1.3606464950197332</v>
      </c>
      <c r="AQ151" s="157">
        <f t="shared" si="143"/>
        <v>1.3570759137769448</v>
      </c>
      <c r="AR151" s="157">
        <f t="shared" si="145"/>
        <v>1.3517550410754293</v>
      </c>
      <c r="AS151" s="157">
        <f t="shared" si="147"/>
        <v>1.3482309124767224</v>
      </c>
      <c r="AT151" s="157">
        <f t="shared" si="149"/>
        <v>1.3469767441860465</v>
      </c>
      <c r="AU151" s="157">
        <f t="shared" si="151"/>
        <v>1.3449749210477429</v>
      </c>
      <c r="AV151" s="157">
        <f t="shared" si="153"/>
        <v>1.3432282003710576</v>
      </c>
      <c r="AW151" s="157">
        <f t="shared" si="155"/>
        <v>1.3385098909225366</v>
      </c>
      <c r="AX151" s="157">
        <f t="shared" si="157"/>
        <v>1.3303932377802279</v>
      </c>
      <c r="AY151" s="157">
        <f t="shared" si="159"/>
        <v>1.3240673006583761</v>
      </c>
      <c r="AZ151" s="157">
        <f t="shared" si="161"/>
        <v>1.3211678832116789</v>
      </c>
      <c r="BA151" s="157">
        <f t="shared" si="163"/>
        <v>1.3170820447516827</v>
      </c>
      <c r="BB151" s="157">
        <f t="shared" si="165"/>
        <v>1.3192419825072885</v>
      </c>
      <c r="BC151" s="157">
        <f t="shared" si="167"/>
        <v>1.3194824129761253</v>
      </c>
      <c r="BD151" s="157">
        <f t="shared" si="169"/>
        <v>1.3163636363636364</v>
      </c>
      <c r="BE151" s="157">
        <f t="shared" si="172"/>
        <v>1.3187613843351549</v>
      </c>
      <c r="BF151" s="157">
        <f t="shared" si="174"/>
        <v>1.3146903940439441</v>
      </c>
      <c r="BG151" s="157">
        <f t="shared" si="177"/>
        <v>1.3139745916515426</v>
      </c>
      <c r="BH151" s="157">
        <f t="shared" si="179"/>
        <v>1.3127833182230282</v>
      </c>
      <c r="BI151" s="157">
        <f t="shared" si="181"/>
        <v>1.3066233531853455</v>
      </c>
      <c r="BJ151" s="157">
        <f t="shared" si="183"/>
        <v>1.3059163059163059</v>
      </c>
      <c r="BK151" s="157">
        <f t="shared" si="185"/>
        <v>1.3012221423436376</v>
      </c>
      <c r="BL151" s="157">
        <f t="shared" si="187"/>
        <v>1.3019241143679194</v>
      </c>
      <c r="BM151" s="157">
        <f t="shared" si="189"/>
        <v>1.3016900395541173</v>
      </c>
      <c r="BN151" s="157">
        <f t="shared" si="191"/>
        <v>1.2956335003579098</v>
      </c>
      <c r="BO151" s="157">
        <f t="shared" si="193"/>
        <v>1.2914734213342847</v>
      </c>
      <c r="BP151" s="157">
        <f t="shared" si="195"/>
        <v>1.285283152849281</v>
      </c>
      <c r="BQ151" s="157">
        <f t="shared" si="198"/>
        <v>1.2843711193897462</v>
      </c>
      <c r="BR151" s="157">
        <f t="shared" si="201"/>
        <v>1.2845990063875088</v>
      </c>
      <c r="BS151" s="157">
        <f t="shared" si="204"/>
        <v>1.2791519434628975</v>
      </c>
      <c r="BT151" s="157">
        <f t="shared" si="207"/>
        <v>1.2768959435626102</v>
      </c>
      <c r="BU151" s="157">
        <f t="shared" si="210"/>
        <v>1.2798302987449177</v>
      </c>
      <c r="BV151" s="157">
        <f t="shared" si="213"/>
        <v>1.274423516986446</v>
      </c>
      <c r="BW151" s="157">
        <f t="shared" si="216"/>
        <v>1.2724077328646748</v>
      </c>
      <c r="BX151" s="157">
        <f t="shared" si="219"/>
        <v>1.2724077328646748</v>
      </c>
      <c r="BY151" s="157">
        <f t="shared" si="222"/>
        <v>1.2626438786187653</v>
      </c>
      <c r="BZ151" s="157">
        <f t="shared" si="225"/>
        <v>1.2608847091605713</v>
      </c>
      <c r="CA151" s="157">
        <f t="shared" si="228"/>
        <v>1.2506477802729314</v>
      </c>
      <c r="CB151" s="157">
        <f t="shared" si="231"/>
        <v>1.2478455704929334</v>
      </c>
      <c r="CC151" s="157">
        <f t="shared" si="234"/>
        <v>1.2448418156808803</v>
      </c>
      <c r="CD151" s="157">
        <f t="shared" si="237"/>
        <v>1.2427051150017165</v>
      </c>
      <c r="CE151" s="157">
        <f t="shared" ref="CE151:CE214" si="240">($B151/$B$86)</f>
        <v>1.2388774811772758</v>
      </c>
      <c r="CF151" s="157">
        <f t="shared" si="97"/>
        <v>1.2350733538041625</v>
      </c>
      <c r="CG151" s="157">
        <f t="shared" si="99"/>
        <v>1.2329700272479565</v>
      </c>
      <c r="CH151" s="157">
        <f t="shared" si="101"/>
        <v>1.2340207942730526</v>
      </c>
      <c r="CI151" s="157">
        <f t="shared" si="103"/>
        <v>1.2269106931028639</v>
      </c>
      <c r="CJ151" s="157">
        <f t="shared" si="105"/>
        <v>1.2244207677997632</v>
      </c>
      <c r="CK151" s="157">
        <f t="shared" si="107"/>
        <v>1.2227664245904408</v>
      </c>
      <c r="CL151" s="157">
        <f t="shared" si="109"/>
        <v>1.2204989885367499</v>
      </c>
      <c r="CM151" s="157">
        <f t="shared" si="111"/>
        <v>1.2184449680242342</v>
      </c>
      <c r="CN151" s="157">
        <f t="shared" si="113"/>
        <v>1.2159892509237487</v>
      </c>
      <c r="CO151" s="157">
        <f t="shared" si="115"/>
        <v>1.20767306088407</v>
      </c>
      <c r="CP151" s="157">
        <f t="shared" si="117"/>
        <v>1.2056619483763531</v>
      </c>
      <c r="CQ151" s="157">
        <f t="shared" si="119"/>
        <v>1.198080423630647</v>
      </c>
      <c r="CR151" s="157">
        <f t="shared" si="121"/>
        <v>1.1947194719471947</v>
      </c>
      <c r="CS151" s="162">
        <f t="shared" si="123"/>
        <v>1.1905936523598093</v>
      </c>
      <c r="CT151" s="163">
        <f t="shared" si="125"/>
        <v>1.1882488101099622</v>
      </c>
      <c r="CU151" s="163">
        <f t="shared" si="128"/>
        <v>1.1882488101099622</v>
      </c>
      <c r="CV151" s="163">
        <f t="shared" si="130"/>
        <v>1.185913185913186</v>
      </c>
      <c r="CW151" s="163">
        <f t="shared" si="132"/>
        <v>1.1853307138179436</v>
      </c>
      <c r="CX151" s="163">
        <f t="shared" si="134"/>
        <v>1.1853307138179436</v>
      </c>
      <c r="CY151" s="163">
        <f t="shared" si="136"/>
        <v>1.1849427168576105</v>
      </c>
      <c r="CZ151" s="163">
        <f t="shared" si="138"/>
        <v>1.1849427168576105</v>
      </c>
      <c r="DA151" s="163">
        <f t="shared" si="140"/>
        <v>1.1845995513574628</v>
      </c>
      <c r="DB151" s="163">
        <f t="shared" si="142"/>
        <v>1.1833932657731285</v>
      </c>
      <c r="DC151" s="163">
        <f t="shared" si="144"/>
        <v>1.1808840319686837</v>
      </c>
      <c r="DD151" s="163">
        <f t="shared" si="146"/>
        <v>1.1780019524894241</v>
      </c>
      <c r="DE151" s="163">
        <f t="shared" si="148"/>
        <v>1.1778103139742964</v>
      </c>
      <c r="DF151" s="163">
        <f t="shared" si="150"/>
        <v>1.1736099854109256</v>
      </c>
      <c r="DG151" s="163">
        <f t="shared" si="152"/>
        <v>1.1717106327884772</v>
      </c>
      <c r="DH151" s="163">
        <f t="shared" si="154"/>
        <v>1.1679303113405388</v>
      </c>
      <c r="DI151" s="163">
        <f t="shared" si="156"/>
        <v>1.1651110395880271</v>
      </c>
      <c r="DJ151" s="163">
        <f t="shared" si="158"/>
        <v>1.164548817757761</v>
      </c>
      <c r="DK151" s="163">
        <f t="shared" si="160"/>
        <v>1.1643615310389193</v>
      </c>
      <c r="DL151" s="163">
        <f t="shared" si="162"/>
        <v>1.1613731151748476</v>
      </c>
      <c r="DM151" s="163">
        <f t="shared" si="164"/>
        <v>1.1604423785863118</v>
      </c>
      <c r="DN151" s="163">
        <f t="shared" si="166"/>
        <v>1.1589562990235314</v>
      </c>
      <c r="DO151" s="163">
        <f t="shared" si="168"/>
        <v>1.1569191434963246</v>
      </c>
      <c r="DP151" s="163">
        <f t="shared" si="170"/>
        <v>1.1550733886407147</v>
      </c>
      <c r="DQ151" s="163">
        <f t="shared" si="173"/>
        <v>1.1492063492063491</v>
      </c>
      <c r="DR151" s="163">
        <f t="shared" si="175"/>
        <v>1.1412358133669609</v>
      </c>
      <c r="DS151" s="163">
        <f t="shared" si="178"/>
        <v>1.1326658322903629</v>
      </c>
      <c r="DT151" s="163">
        <f t="shared" si="180"/>
        <v>1.1270236612702367</v>
      </c>
      <c r="DU151" s="163">
        <f t="shared" si="182"/>
        <v>1.1214374225526642</v>
      </c>
      <c r="DV151" s="163">
        <f t="shared" si="184"/>
        <v>1.1159062885326758</v>
      </c>
      <c r="DW151" s="163">
        <f t="shared" si="186"/>
        <v>1.1104294478527608</v>
      </c>
      <c r="DX151" s="163">
        <f t="shared" si="188"/>
        <v>1.1048374790172439</v>
      </c>
      <c r="DY151" s="163">
        <f t="shared" si="190"/>
        <v>1.0993015487397511</v>
      </c>
      <c r="DZ151" s="163">
        <f t="shared" si="192"/>
        <v>1.093820818854812</v>
      </c>
      <c r="EA151" s="163">
        <f t="shared" si="194"/>
        <v>1.0883944678292243</v>
      </c>
      <c r="EB151" s="163">
        <f t="shared" si="196"/>
        <v>1.0830216903515333</v>
      </c>
      <c r="EC151" s="163">
        <f t="shared" si="199"/>
        <v>1.0777016969336113</v>
      </c>
      <c r="ED151" s="163">
        <f t="shared" si="202"/>
        <v>1.0722748815165877</v>
      </c>
      <c r="EE151" s="163">
        <f t="shared" si="205"/>
        <v>1.066902446212791</v>
      </c>
      <c r="EF151" s="163">
        <f t="shared" si="208"/>
        <v>1.0615835777126099</v>
      </c>
      <c r="EG151" s="163">
        <f t="shared" si="211"/>
        <v>1.0563174788444705</v>
      </c>
      <c r="EH151" s="163">
        <f t="shared" si="214"/>
        <v>1.0511033681765389</v>
      </c>
      <c r="EI151" s="163">
        <f t="shared" si="217"/>
        <v>1.0459404796301648</v>
      </c>
      <c r="EJ151" s="163">
        <f t="shared" si="220"/>
        <v>1.0406784533563318</v>
      </c>
      <c r="EK151" s="163">
        <f t="shared" si="223"/>
        <v>1.0354691075514875</v>
      </c>
      <c r="EL151" s="163">
        <f t="shared" si="226"/>
        <v>1.030311655044827</v>
      </c>
      <c r="EM151" s="163">
        <f t="shared" si="229"/>
        <v>1.0252053242707448</v>
      </c>
      <c r="EN151" s="163">
        <f t="shared" si="232"/>
        <v>1.0201493588840356</v>
      </c>
      <c r="EO151" s="163">
        <f t="shared" si="235"/>
        <v>1.0151430173864273</v>
      </c>
      <c r="EP151" s="163">
        <f t="shared" si="238"/>
        <v>1.0100446428571428</v>
      </c>
      <c r="EQ151" s="163">
        <f t="shared" ref="EQ151:EQ214" si="241">($B151/$B$150)</f>
        <v>1.0049972237645752</v>
      </c>
      <c r="ER151" s="156">
        <f>($B151/$B$151)</f>
        <v>1</v>
      </c>
      <c r="ES151" s="157"/>
      <c r="ET151" s="157"/>
      <c r="EU151" s="157"/>
      <c r="EV151" s="157"/>
      <c r="EW151" s="157"/>
      <c r="EX151" s="157"/>
      <c r="EY151" s="157"/>
      <c r="EZ151" s="157"/>
      <c r="FA151" s="157"/>
      <c r="FB151" s="157"/>
      <c r="FC151" s="157"/>
      <c r="FD151" s="157"/>
      <c r="FE151" s="157"/>
      <c r="FF151" s="157"/>
      <c r="FG151" s="157"/>
      <c r="FH151" s="157"/>
      <c r="FI151" s="157"/>
      <c r="FJ151" s="157"/>
      <c r="FK151" s="157"/>
      <c r="FL151" s="157"/>
      <c r="FM151" s="157"/>
      <c r="FN151" s="157"/>
      <c r="FO151" s="157"/>
      <c r="FP151" s="157"/>
      <c r="FQ151" s="157"/>
      <c r="FR151" s="157"/>
      <c r="FS151" s="157"/>
      <c r="FT151" s="157"/>
      <c r="FU151" s="157"/>
      <c r="FV151" s="157"/>
      <c r="FW151" s="157"/>
      <c r="FX151" s="157"/>
      <c r="FY151" s="157"/>
      <c r="FZ151" s="157"/>
      <c r="GA151" s="157"/>
      <c r="GB151" s="157"/>
      <c r="GC151" s="157"/>
      <c r="GD151" s="157"/>
      <c r="GE151" s="157"/>
      <c r="GF151" s="157"/>
      <c r="GG151" s="157"/>
      <c r="GH151" s="157"/>
      <c r="GI151" s="157"/>
      <c r="GJ151" s="157"/>
      <c r="GK151" s="157"/>
      <c r="GL151" s="157"/>
      <c r="GM151" s="157"/>
      <c r="GN151" s="157"/>
      <c r="GO151" s="157"/>
      <c r="GP151" s="157"/>
      <c r="GQ151" s="157"/>
      <c r="GR151" s="157"/>
      <c r="GS151" s="157"/>
      <c r="GT151" s="157"/>
      <c r="GU151" s="157"/>
      <c r="GV151" s="157"/>
      <c r="GW151" s="157"/>
      <c r="GX151" s="157"/>
      <c r="GY151" s="157"/>
      <c r="GZ151" s="157"/>
      <c r="HA151" s="157"/>
      <c r="HB151" s="157"/>
      <c r="HC151" s="157"/>
      <c r="HD151" s="157"/>
      <c r="HE151" s="157"/>
      <c r="HF151" s="157"/>
      <c r="HG151" s="157"/>
      <c r="HH151" s="157"/>
      <c r="HI151" s="157"/>
      <c r="HJ151" s="157"/>
      <c r="HK151" s="157"/>
      <c r="HL151" s="157"/>
      <c r="HM151" s="157"/>
      <c r="HN151" s="157"/>
      <c r="HO151" s="157"/>
      <c r="HP151" s="157"/>
      <c r="HQ151" s="157"/>
      <c r="HR151" s="157"/>
      <c r="HS151" s="157"/>
      <c r="HT151" s="157"/>
      <c r="HU151" s="157"/>
      <c r="HV151" s="157"/>
      <c r="HW151" s="157"/>
      <c r="HX151" s="157"/>
      <c r="HY151" s="157"/>
      <c r="HZ151" s="157"/>
      <c r="IA151" s="157"/>
      <c r="IB151" s="157"/>
      <c r="IC151" s="157"/>
      <c r="ID151" s="157"/>
      <c r="IE151" s="157"/>
      <c r="IF151" s="157"/>
      <c r="IG151" s="157"/>
      <c r="IH151" s="157"/>
      <c r="II151" s="157"/>
      <c r="IJ151" s="157"/>
      <c r="IK151" s="157"/>
      <c r="IL151" s="157"/>
      <c r="IM151" s="157"/>
      <c r="IN151" s="157"/>
      <c r="IO151" s="157"/>
      <c r="IP151" s="157"/>
      <c r="IQ151" s="157"/>
      <c r="IR151" s="157"/>
      <c r="IS151" s="157"/>
      <c r="IT151" s="157"/>
      <c r="IU151" s="157"/>
      <c r="IV151" s="157"/>
      <c r="IW151" s="157"/>
      <c r="IX151" s="157"/>
      <c r="IY151" s="157"/>
      <c r="IZ151" s="157"/>
      <c r="JA151" s="157"/>
      <c r="JB151" s="157"/>
      <c r="JC151" s="157"/>
      <c r="JD151" s="157"/>
      <c r="JE151" s="157"/>
      <c r="JF151" s="157"/>
      <c r="JG151" s="157"/>
      <c r="JH151" s="157"/>
      <c r="JI151" s="157"/>
      <c r="JJ151" s="157"/>
      <c r="JK151" s="157"/>
      <c r="JL151" s="157"/>
      <c r="JM151" s="157"/>
      <c r="JN151" s="157"/>
      <c r="JO151" s="157"/>
      <c r="JP151" s="157"/>
      <c r="JQ151" s="157"/>
      <c r="JR151" s="157"/>
      <c r="JS151" s="157"/>
      <c r="JT151" s="157"/>
      <c r="JU151" s="157"/>
      <c r="JV151" s="157"/>
      <c r="JW151" s="157"/>
      <c r="JX151" s="157"/>
      <c r="JY151" s="157"/>
      <c r="JZ151" s="157"/>
      <c r="KA151" s="157"/>
      <c r="KB151" s="157"/>
      <c r="KC151" s="157"/>
      <c r="KD151" s="157"/>
      <c r="KE151" s="157"/>
      <c r="KF151" s="157"/>
      <c r="KG151" s="157"/>
      <c r="KH151" s="157"/>
      <c r="KI151" s="157"/>
      <c r="KJ151" s="157"/>
      <c r="KK151" s="157"/>
      <c r="KL151" s="157"/>
      <c r="KM151" s="157"/>
      <c r="KN151" s="157"/>
      <c r="KO151" s="157"/>
      <c r="KP151" s="157"/>
      <c r="KQ151" s="157"/>
      <c r="KR151" s="157"/>
      <c r="KS151" s="157"/>
      <c r="KT151" s="157"/>
      <c r="KU151" s="157"/>
      <c r="KV151" s="157"/>
      <c r="KW151" s="157"/>
      <c r="KX151" s="157"/>
      <c r="KY151" s="157"/>
      <c r="KZ151" s="157"/>
      <c r="LA151" s="157"/>
      <c r="LB151" s="157"/>
      <c r="LC151" s="157"/>
      <c r="LD151" s="157"/>
      <c r="LE151" s="157"/>
      <c r="LF151" s="157"/>
      <c r="LG151" s="157"/>
      <c r="LH151" s="157"/>
      <c r="LI151" s="157"/>
      <c r="LJ151" s="157"/>
      <c r="LK151" s="157"/>
      <c r="LL151" s="157"/>
      <c r="LM151" s="157"/>
      <c r="LN151" s="157"/>
      <c r="LO151" s="157"/>
      <c r="LP151" s="157"/>
      <c r="LQ151" s="157"/>
      <c r="LR151" s="157"/>
      <c r="LS151" s="157"/>
      <c r="LT151" s="157"/>
      <c r="LU151" s="157"/>
      <c r="LV151" s="157"/>
      <c r="LW151" s="157"/>
      <c r="LX151" s="157"/>
      <c r="LY151" s="157"/>
      <c r="LZ151" s="157"/>
      <c r="MA151" s="157"/>
      <c r="MB151" s="157"/>
      <c r="MC151" s="157"/>
      <c r="MD151" s="157"/>
      <c r="ME151" s="157"/>
      <c r="MF151" s="157"/>
      <c r="MG151" s="157"/>
      <c r="MH151" s="157"/>
      <c r="MI151" s="157"/>
      <c r="MJ151" s="157"/>
      <c r="MK151" s="157"/>
      <c r="ML151" s="157"/>
      <c r="MM151" s="157"/>
      <c r="MN151" s="157"/>
      <c r="MO151" s="157"/>
      <c r="MP151" s="157"/>
      <c r="MQ151" s="157"/>
      <c r="MR151" s="157"/>
      <c r="MS151" s="157"/>
      <c r="MT151" s="157"/>
      <c r="MU151" s="157"/>
      <c r="MV151" s="157"/>
      <c r="MW151" s="157"/>
      <c r="MX151" s="157"/>
      <c r="MY151" s="157"/>
      <c r="MZ151" s="157"/>
      <c r="NA151" s="157"/>
      <c r="NB151" s="157"/>
      <c r="NC151" s="157"/>
      <c r="ND151" s="157"/>
      <c r="NE151" s="157"/>
      <c r="NF151" s="157"/>
      <c r="NG151" s="157"/>
      <c r="NH151" s="157"/>
      <c r="NI151" s="157"/>
      <c r="NJ151" s="157"/>
      <c r="NK151" s="157"/>
      <c r="NL151" s="157"/>
      <c r="NM151" s="157"/>
      <c r="NN151" s="157"/>
      <c r="NO151" s="157"/>
      <c r="NP151" s="157"/>
      <c r="NQ151" s="157"/>
      <c r="NR151" s="157"/>
      <c r="NS151" s="157"/>
      <c r="NT151" s="157"/>
      <c r="NU151" s="157"/>
      <c r="NV151" s="157"/>
      <c r="NW151" s="157"/>
      <c r="NX151" s="157"/>
      <c r="NY151" s="157"/>
      <c r="NZ151" s="157"/>
      <c r="OA151" s="157"/>
      <c r="OB151" s="157"/>
      <c r="OC151" s="157"/>
      <c r="OD151" s="157"/>
      <c r="OE151" s="157"/>
      <c r="OF151" s="157"/>
      <c r="OG151" s="157"/>
      <c r="OH151" s="157"/>
      <c r="OI151" s="157"/>
      <c r="OJ151" s="157"/>
      <c r="OK151" s="157"/>
      <c r="OL151" s="157"/>
      <c r="OM151" s="157"/>
      <c r="ON151" s="157"/>
      <c r="OO151" s="157"/>
      <c r="OP151" s="157"/>
      <c r="OQ151" s="157"/>
      <c r="OR151" s="157"/>
      <c r="OS151" s="157"/>
      <c r="OT151" s="157"/>
      <c r="OU151" s="157"/>
      <c r="OV151" s="157"/>
      <c r="OW151" s="157"/>
      <c r="OX151" s="157"/>
      <c r="OY151" s="157"/>
      <c r="OZ151" s="157"/>
      <c r="PA151" s="157"/>
      <c r="PB151" s="157"/>
      <c r="PC151" s="157"/>
      <c r="PD151" s="157"/>
      <c r="PE151" s="157"/>
      <c r="PF151" s="157"/>
      <c r="PG151" s="157"/>
      <c r="PH151" s="157"/>
      <c r="PI151" s="157"/>
      <c r="PJ151" s="157"/>
      <c r="PK151" s="157"/>
      <c r="PL151" s="157"/>
      <c r="PM151" s="157"/>
      <c r="PN151" s="157"/>
      <c r="PO151" s="157"/>
      <c r="PP151" s="157"/>
      <c r="PQ151" s="157"/>
      <c r="PR151" s="157"/>
      <c r="PS151" s="157"/>
      <c r="PT151" s="157"/>
      <c r="PU151" s="157"/>
      <c r="PV151" s="157"/>
      <c r="PW151" s="157"/>
      <c r="PX151" s="157"/>
      <c r="PY151" s="157"/>
      <c r="PZ151" s="157"/>
      <c r="QA151" s="157"/>
      <c r="QB151" s="157"/>
      <c r="QC151" s="157"/>
      <c r="QD151" s="157"/>
      <c r="QE151" s="157"/>
      <c r="QF151" s="157"/>
      <c r="QG151" s="157"/>
      <c r="QH151" s="157"/>
      <c r="QI151" s="157"/>
      <c r="QJ151" s="157"/>
      <c r="QK151" s="157"/>
      <c r="QL151" s="157"/>
      <c r="QM151" s="157"/>
      <c r="QN151" s="157"/>
      <c r="QO151" s="157"/>
      <c r="QP151" s="157"/>
      <c r="QQ151" s="157"/>
      <c r="QR151" s="157"/>
      <c r="QS151" s="157"/>
      <c r="QT151" s="157"/>
      <c r="QU151" s="157"/>
      <c r="QV151" s="157"/>
      <c r="QW151" s="157"/>
      <c r="QX151" s="157"/>
      <c r="QY151" s="157"/>
      <c r="QZ151" s="157"/>
      <c r="RA151" s="157"/>
      <c r="RB151" s="157"/>
      <c r="RC151" s="157"/>
      <c r="RD151" s="157"/>
      <c r="RE151" s="157"/>
      <c r="RF151" s="157"/>
      <c r="RG151" s="157"/>
      <c r="RH151" s="157"/>
      <c r="RI151" s="157"/>
      <c r="RJ151" s="157"/>
      <c r="RK151" s="157"/>
      <c r="RL151" s="157"/>
      <c r="RM151" s="157"/>
      <c r="RN151" s="157"/>
      <c r="RO151" s="157"/>
      <c r="RP151" s="157"/>
    </row>
    <row r="152" spans="1:484" ht="13">
      <c r="A152" s="151">
        <v>44927</v>
      </c>
      <c r="B152" s="152">
        <f t="shared" si="176"/>
        <v>7276</v>
      </c>
      <c r="C152" s="153">
        <f t="shared" si="171"/>
        <v>5.0000000000000001E-3</v>
      </c>
      <c r="E152" s="157">
        <f t="shared" si="197"/>
        <v>1.4642785268665728</v>
      </c>
      <c r="F152" s="157">
        <f t="shared" si="200"/>
        <v>1.4531655682045137</v>
      </c>
      <c r="G152" s="157">
        <f t="shared" si="203"/>
        <v>1.4522954091816367</v>
      </c>
      <c r="H152" s="157">
        <f t="shared" si="206"/>
        <v>1.447096260938743</v>
      </c>
      <c r="I152" s="157">
        <f t="shared" si="209"/>
        <v>1.4450844091360477</v>
      </c>
      <c r="J152" s="157">
        <f t="shared" si="212"/>
        <v>1.4382288989918957</v>
      </c>
      <c r="K152" s="157">
        <f t="shared" si="215"/>
        <v>1.4339771383523847</v>
      </c>
      <c r="L152" s="157">
        <f t="shared" si="218"/>
        <v>1.4291887644863484</v>
      </c>
      <c r="M152" s="157">
        <f t="shared" si="221"/>
        <v>1.4272263632797175</v>
      </c>
      <c r="N152" s="157">
        <f t="shared" si="224"/>
        <v>1.4255485893416928</v>
      </c>
      <c r="O152" s="157">
        <f t="shared" si="227"/>
        <v>1.4230393115587718</v>
      </c>
      <c r="P152" s="157">
        <f t="shared" si="230"/>
        <v>1.4224828934506353</v>
      </c>
      <c r="Q152" s="157">
        <f t="shared" si="233"/>
        <v>1.42109375</v>
      </c>
      <c r="R152" s="157">
        <f t="shared" si="236"/>
        <v>1.4205388520109332</v>
      </c>
      <c r="S152" s="157">
        <f t="shared" si="239"/>
        <v>1.4144634525660964</v>
      </c>
      <c r="T152" s="157">
        <f t="shared" ref="T152:T215" si="242">($B152/$B$23)</f>
        <v>1.4128155339805826</v>
      </c>
      <c r="U152" s="157">
        <f t="shared" si="98"/>
        <v>1.4081672150183859</v>
      </c>
      <c r="V152" s="157">
        <f t="shared" si="100"/>
        <v>1.4073500967117989</v>
      </c>
      <c r="W152" s="157">
        <f t="shared" si="102"/>
        <v>1.4035493827160495</v>
      </c>
      <c r="X152" s="157">
        <f t="shared" si="104"/>
        <v>1.3981552651806304</v>
      </c>
      <c r="Y152" s="157">
        <f t="shared" si="106"/>
        <v>1.4005774783445621</v>
      </c>
      <c r="Z152" s="157">
        <f t="shared" si="108"/>
        <v>1.3981552651806304</v>
      </c>
      <c r="AA152" s="157">
        <f t="shared" si="110"/>
        <v>1.3957414156915404</v>
      </c>
      <c r="AB152" s="157">
        <f t="shared" si="112"/>
        <v>1.3965451055662188</v>
      </c>
      <c r="AC152" s="157">
        <f t="shared" si="114"/>
        <v>1.3922694221201684</v>
      </c>
      <c r="AD152" s="157">
        <f t="shared" si="116"/>
        <v>1.3869614944719786</v>
      </c>
      <c r="AE152" s="157">
        <f t="shared" si="118"/>
        <v>1.3861687940560106</v>
      </c>
      <c r="AF152" s="157">
        <f t="shared" si="120"/>
        <v>1.3840593494388433</v>
      </c>
      <c r="AG152" s="157">
        <f t="shared" si="122"/>
        <v>1.3801213960546281</v>
      </c>
      <c r="AH152" s="157">
        <f t="shared" si="124"/>
        <v>1.3764661369655695</v>
      </c>
      <c r="AI152" s="157">
        <f t="shared" si="127"/>
        <v>1.3777693618632834</v>
      </c>
      <c r="AJ152" s="157">
        <f t="shared" si="129"/>
        <v>1.3788137199166193</v>
      </c>
      <c r="AK152" s="157">
        <f t="shared" si="131"/>
        <v>1.3767265846736045</v>
      </c>
      <c r="AL152" s="157">
        <f t="shared" si="133"/>
        <v>1.370761115297664</v>
      </c>
      <c r="AM152" s="157">
        <f t="shared" si="135"/>
        <v>1.3684408501034417</v>
      </c>
      <c r="AN152" s="157">
        <f t="shared" si="137"/>
        <v>1.3661284265865565</v>
      </c>
      <c r="AO152" s="157">
        <f t="shared" si="139"/>
        <v>1.36664162283997</v>
      </c>
      <c r="AP152" s="157">
        <f t="shared" si="141"/>
        <v>1.3674121405750799</v>
      </c>
      <c r="AQ152" s="157">
        <f t="shared" si="143"/>
        <v>1.3638238050609184</v>
      </c>
      <c r="AR152" s="157">
        <f t="shared" si="145"/>
        <v>1.3584764749813294</v>
      </c>
      <c r="AS152" s="157">
        <f t="shared" si="147"/>
        <v>1.3549348230912477</v>
      </c>
      <c r="AT152" s="157">
        <f t="shared" si="149"/>
        <v>1.3536744186046512</v>
      </c>
      <c r="AU152" s="157">
        <f t="shared" si="151"/>
        <v>1.3516626416496378</v>
      </c>
      <c r="AV152" s="157">
        <f t="shared" si="153"/>
        <v>1.3499072356215214</v>
      </c>
      <c r="AW152" s="157">
        <f t="shared" si="155"/>
        <v>1.3451654649657978</v>
      </c>
      <c r="AX152" s="157">
        <f t="shared" si="157"/>
        <v>1.3370084527747153</v>
      </c>
      <c r="AY152" s="157">
        <f t="shared" si="159"/>
        <v>1.3306510607168984</v>
      </c>
      <c r="AZ152" s="157">
        <f t="shared" si="161"/>
        <v>1.3277372262773723</v>
      </c>
      <c r="BA152" s="157">
        <f t="shared" si="163"/>
        <v>1.323631071493542</v>
      </c>
      <c r="BB152" s="157">
        <f t="shared" si="165"/>
        <v>1.3258017492711369</v>
      </c>
      <c r="BC152" s="157">
        <f t="shared" si="167"/>
        <v>1.3260433752505922</v>
      </c>
      <c r="BD152" s="157">
        <f t="shared" si="169"/>
        <v>1.3229090909090908</v>
      </c>
      <c r="BE152" s="157">
        <f t="shared" si="172"/>
        <v>1.3253187613843351</v>
      </c>
      <c r="BF152" s="157">
        <f t="shared" si="174"/>
        <v>1.3212275285999637</v>
      </c>
      <c r="BG152" s="157">
        <f t="shared" si="177"/>
        <v>1.320508166969147</v>
      </c>
      <c r="BH152" s="157">
        <f t="shared" si="179"/>
        <v>1.3193109700815957</v>
      </c>
      <c r="BI152" s="157">
        <f t="shared" si="181"/>
        <v>1.3131203753835048</v>
      </c>
      <c r="BJ152" s="157">
        <f t="shared" si="183"/>
        <v>1.3124098124098125</v>
      </c>
      <c r="BK152" s="157">
        <f t="shared" si="185"/>
        <v>1.3076923076923077</v>
      </c>
      <c r="BL152" s="157">
        <f t="shared" si="187"/>
        <v>1.3083977701852185</v>
      </c>
      <c r="BM152" s="157">
        <f t="shared" si="189"/>
        <v>1.3081625314635024</v>
      </c>
      <c r="BN152" s="157">
        <f t="shared" si="191"/>
        <v>1.3020758768790266</v>
      </c>
      <c r="BO152" s="157">
        <f t="shared" si="193"/>
        <v>1.2978951123795932</v>
      </c>
      <c r="BP152" s="157">
        <f t="shared" si="195"/>
        <v>1.2916740635540565</v>
      </c>
      <c r="BQ152" s="157">
        <f t="shared" si="198"/>
        <v>1.2907574951215186</v>
      </c>
      <c r="BR152" s="157">
        <f t="shared" si="201"/>
        <v>1.290986515259049</v>
      </c>
      <c r="BS152" s="157">
        <f t="shared" si="204"/>
        <v>1.2855123674911662</v>
      </c>
      <c r="BT152" s="157">
        <f t="shared" si="207"/>
        <v>1.2832451499118165</v>
      </c>
      <c r="BU152" s="157">
        <f t="shared" si="210"/>
        <v>1.2861940958105003</v>
      </c>
      <c r="BV152" s="157">
        <f t="shared" si="213"/>
        <v>1.2807604295018482</v>
      </c>
      <c r="BW152" s="157">
        <f t="shared" si="216"/>
        <v>1.2787346221441125</v>
      </c>
      <c r="BX152" s="157">
        <f t="shared" si="219"/>
        <v>1.2787346221441125</v>
      </c>
      <c r="BY152" s="157">
        <f t="shared" si="222"/>
        <v>1.2689222183467039</v>
      </c>
      <c r="BZ152" s="157">
        <f t="shared" si="225"/>
        <v>1.2671543016370603</v>
      </c>
      <c r="CA152" s="157">
        <f t="shared" si="228"/>
        <v>1.256866470893073</v>
      </c>
      <c r="CB152" s="157">
        <f t="shared" si="231"/>
        <v>1.254050327473285</v>
      </c>
      <c r="CC152" s="157">
        <f t="shared" si="234"/>
        <v>1.2510316368638239</v>
      </c>
      <c r="CD152" s="157">
        <f t="shared" si="237"/>
        <v>1.2488843117061448</v>
      </c>
      <c r="CE152" s="157">
        <f t="shared" si="240"/>
        <v>1.245037645448323</v>
      </c>
      <c r="CF152" s="157">
        <f t="shared" ref="CF152:CF215" si="243">($B152/$B$87)</f>
        <v>1.2412146025247355</v>
      </c>
      <c r="CG152" s="157">
        <f t="shared" si="99"/>
        <v>1.2391008174386922</v>
      </c>
      <c r="CH152" s="157">
        <f t="shared" si="101"/>
        <v>1.2401568092722004</v>
      </c>
      <c r="CI152" s="157">
        <f t="shared" si="103"/>
        <v>1.2330113540077954</v>
      </c>
      <c r="CJ152" s="157">
        <f t="shared" si="105"/>
        <v>1.230509047860646</v>
      </c>
      <c r="CK152" s="157">
        <f t="shared" si="107"/>
        <v>1.2288464786353657</v>
      </c>
      <c r="CL152" s="157">
        <f t="shared" si="109"/>
        <v>1.2265677680377614</v>
      </c>
      <c r="CM152" s="157">
        <f t="shared" si="111"/>
        <v>1.2245035341635813</v>
      </c>
      <c r="CN152" s="157">
        <f t="shared" si="113"/>
        <v>1.2220356063150823</v>
      </c>
      <c r="CO152" s="157">
        <f t="shared" si="115"/>
        <v>1.2136780650542118</v>
      </c>
      <c r="CP152" s="157">
        <f t="shared" si="117"/>
        <v>1.2116569525395504</v>
      </c>
      <c r="CQ152" s="157">
        <f t="shared" si="119"/>
        <v>1.2040377296045011</v>
      </c>
      <c r="CR152" s="157">
        <f t="shared" si="121"/>
        <v>1.2006600660066007</v>
      </c>
      <c r="CS152" s="162">
        <f t="shared" si="123"/>
        <v>1.1965137312941951</v>
      </c>
      <c r="CT152" s="163">
        <f t="shared" si="125"/>
        <v>1.1941572296077465</v>
      </c>
      <c r="CU152" s="163">
        <f t="shared" si="128"/>
        <v>1.1941572296077465</v>
      </c>
      <c r="CV152" s="163">
        <f t="shared" si="130"/>
        <v>1.1918099918099918</v>
      </c>
      <c r="CW152" s="163">
        <f t="shared" si="132"/>
        <v>1.1912246234446628</v>
      </c>
      <c r="CX152" s="163">
        <f t="shared" si="134"/>
        <v>1.1912246234446628</v>
      </c>
      <c r="CY152" s="163">
        <f t="shared" si="136"/>
        <v>1.190834697217676</v>
      </c>
      <c r="CZ152" s="163">
        <f t="shared" si="138"/>
        <v>1.190834697217676</v>
      </c>
      <c r="DA152" s="163">
        <f t="shared" si="140"/>
        <v>1.1904898253697374</v>
      </c>
      <c r="DB152" s="163">
        <f t="shared" si="142"/>
        <v>1.1892775416802877</v>
      </c>
      <c r="DC152" s="163">
        <f t="shared" si="144"/>
        <v>1.1867558310226716</v>
      </c>
      <c r="DD152" s="163">
        <f t="shared" si="146"/>
        <v>1.1838594207614708</v>
      </c>
      <c r="DE152" s="163">
        <f t="shared" si="148"/>
        <v>1.1836668293476493</v>
      </c>
      <c r="DF152" s="163">
        <f t="shared" si="150"/>
        <v>1.1794456151726374</v>
      </c>
      <c r="DG152" s="163">
        <f t="shared" si="152"/>
        <v>1.1775368182553811</v>
      </c>
      <c r="DH152" s="163">
        <f t="shared" si="154"/>
        <v>1.1737376996289723</v>
      </c>
      <c r="DI152" s="163">
        <f t="shared" si="156"/>
        <v>1.1709044093981333</v>
      </c>
      <c r="DJ152" s="163">
        <f t="shared" si="158"/>
        <v>1.1703393919897056</v>
      </c>
      <c r="DK152" s="163">
        <f t="shared" si="160"/>
        <v>1.170151174010936</v>
      </c>
      <c r="DL152" s="163">
        <f t="shared" si="162"/>
        <v>1.1671478986204684</v>
      </c>
      <c r="DM152" s="163">
        <f t="shared" si="164"/>
        <v>1.1662125340599454</v>
      </c>
      <c r="DN152" s="163">
        <f t="shared" si="166"/>
        <v>1.1647190651512727</v>
      </c>
      <c r="DO152" s="163">
        <f t="shared" si="168"/>
        <v>1.1626717801214446</v>
      </c>
      <c r="DP152" s="163">
        <f t="shared" si="170"/>
        <v>1.1608168474792597</v>
      </c>
      <c r="DQ152" s="163">
        <f t="shared" si="173"/>
        <v>1.1549206349206349</v>
      </c>
      <c r="DR152" s="163">
        <f t="shared" si="175"/>
        <v>1.1469104665825978</v>
      </c>
      <c r="DS152" s="163">
        <f t="shared" si="178"/>
        <v>1.1382978723404256</v>
      </c>
      <c r="DT152" s="163">
        <f t="shared" si="180"/>
        <v>1.1326276463262765</v>
      </c>
      <c r="DU152" s="163">
        <f t="shared" si="182"/>
        <v>1.1270136307311029</v>
      </c>
      <c r="DV152" s="163">
        <f t="shared" si="184"/>
        <v>1.121454993834772</v>
      </c>
      <c r="DW152" s="163">
        <f t="shared" si="186"/>
        <v>1.1159509202453988</v>
      </c>
      <c r="DX152" s="163">
        <f t="shared" si="188"/>
        <v>1.1103311460399816</v>
      </c>
      <c r="DY152" s="163">
        <f t="shared" si="190"/>
        <v>1.1047676890373519</v>
      </c>
      <c r="DZ152" s="163">
        <f t="shared" si="192"/>
        <v>1.0992597069043661</v>
      </c>
      <c r="EA152" s="163">
        <f t="shared" si="194"/>
        <v>1.0938063740228503</v>
      </c>
      <c r="EB152" s="163">
        <f t="shared" si="196"/>
        <v>1.0884068810770382</v>
      </c>
      <c r="EC152" s="163">
        <f t="shared" si="199"/>
        <v>1.0830604346531705</v>
      </c>
      <c r="ED152" s="163">
        <f t="shared" si="202"/>
        <v>1.07760663507109</v>
      </c>
      <c r="EE152" s="163">
        <f t="shared" si="205"/>
        <v>1.0722074860005895</v>
      </c>
      <c r="EF152" s="163">
        <f t="shared" si="208"/>
        <v>1.0668621700879766</v>
      </c>
      <c r="EG152" s="163">
        <f t="shared" si="211"/>
        <v>1.0615698861978407</v>
      </c>
      <c r="EH152" s="163">
        <f t="shared" si="214"/>
        <v>1.0563298490127759</v>
      </c>
      <c r="EI152" s="163">
        <f t="shared" si="217"/>
        <v>1.0511412886449003</v>
      </c>
      <c r="EJ152" s="163">
        <f t="shared" si="220"/>
        <v>1.0458530975995399</v>
      </c>
      <c r="EK152" s="163">
        <f t="shared" si="223"/>
        <v>1.0406178489702518</v>
      </c>
      <c r="EL152" s="163">
        <f t="shared" si="226"/>
        <v>1.0354347516721218</v>
      </c>
      <c r="EM152" s="163">
        <f t="shared" si="229"/>
        <v>1.0303030303030303</v>
      </c>
      <c r="EN152" s="163">
        <f t="shared" si="232"/>
        <v>1.0252219247569396</v>
      </c>
      <c r="EO152" s="163">
        <f t="shared" si="235"/>
        <v>1.0201906898485698</v>
      </c>
      <c r="EP152" s="163">
        <f t="shared" si="238"/>
        <v>1.0150669642857142</v>
      </c>
      <c r="EQ152" s="163">
        <f t="shared" si="241"/>
        <v>1.0099944475291505</v>
      </c>
      <c r="ER152" s="163">
        <f t="shared" ref="ER152:ER215" si="244">($B152/$B$151)</f>
        <v>1.0049723756906077</v>
      </c>
      <c r="ES152" s="156">
        <f>($B152/$B$152)</f>
        <v>1</v>
      </c>
      <c r="ET152" s="157"/>
      <c r="EU152" s="157"/>
      <c r="EV152" s="157"/>
      <c r="EW152" s="157"/>
      <c r="EX152" s="157"/>
      <c r="EY152" s="157"/>
      <c r="EZ152" s="157"/>
      <c r="FA152" s="157"/>
      <c r="FB152" s="157"/>
      <c r="FC152" s="157"/>
      <c r="FD152" s="157"/>
      <c r="FE152" s="157"/>
      <c r="FF152" s="157"/>
      <c r="FG152" s="157"/>
      <c r="FH152" s="157"/>
      <c r="FI152" s="157"/>
      <c r="FJ152" s="157"/>
      <c r="FK152" s="157"/>
      <c r="FL152" s="157"/>
      <c r="FM152" s="157"/>
      <c r="FN152" s="157"/>
      <c r="FO152" s="157"/>
      <c r="FP152" s="157"/>
      <c r="FQ152" s="157"/>
      <c r="FR152" s="157"/>
      <c r="FS152" s="157"/>
      <c r="FT152" s="157"/>
      <c r="FU152" s="157"/>
      <c r="FV152" s="157"/>
      <c r="FW152" s="157"/>
      <c r="FX152" s="157"/>
      <c r="FY152" s="157"/>
      <c r="FZ152" s="157"/>
      <c r="GA152" s="157"/>
      <c r="GB152" s="157"/>
      <c r="GC152" s="157"/>
      <c r="GD152" s="157"/>
      <c r="GE152" s="157"/>
      <c r="GF152" s="157"/>
      <c r="GG152" s="157"/>
      <c r="GH152" s="157"/>
      <c r="GI152" s="157"/>
      <c r="GJ152" s="157"/>
      <c r="GK152" s="157"/>
      <c r="GL152" s="157"/>
      <c r="GM152" s="157"/>
      <c r="GN152" s="157"/>
      <c r="GO152" s="157"/>
      <c r="GP152" s="157"/>
      <c r="GQ152" s="157"/>
      <c r="GR152" s="157"/>
      <c r="GS152" s="157"/>
      <c r="GT152" s="157"/>
      <c r="GU152" s="157"/>
      <c r="GV152" s="157"/>
      <c r="GW152" s="157"/>
      <c r="GX152" s="157"/>
      <c r="GY152" s="157"/>
      <c r="GZ152" s="157"/>
      <c r="HA152" s="157"/>
      <c r="HB152" s="157"/>
      <c r="HC152" s="157"/>
      <c r="HD152" s="157"/>
      <c r="HE152" s="157"/>
      <c r="HF152" s="157"/>
      <c r="HG152" s="157"/>
      <c r="HH152" s="157"/>
      <c r="HI152" s="157"/>
      <c r="HJ152" s="157"/>
      <c r="HK152" s="157"/>
      <c r="HL152" s="157"/>
      <c r="HM152" s="157"/>
      <c r="HN152" s="157"/>
      <c r="HO152" s="157"/>
      <c r="HP152" s="157"/>
      <c r="HQ152" s="157"/>
      <c r="HR152" s="157"/>
      <c r="HS152" s="157"/>
      <c r="HT152" s="157"/>
      <c r="HU152" s="157"/>
      <c r="HV152" s="157"/>
      <c r="HW152" s="157"/>
      <c r="HX152" s="157"/>
      <c r="HY152" s="157"/>
      <c r="HZ152" s="157"/>
      <c r="IA152" s="157"/>
      <c r="IB152" s="157"/>
      <c r="IC152" s="157"/>
      <c r="ID152" s="157"/>
      <c r="IE152" s="157"/>
      <c r="IF152" s="157"/>
      <c r="IG152" s="157"/>
      <c r="IH152" s="157"/>
      <c r="II152" s="157"/>
      <c r="IJ152" s="157"/>
      <c r="IK152" s="157"/>
      <c r="IL152" s="157"/>
      <c r="IM152" s="157"/>
      <c r="IN152" s="157"/>
      <c r="IO152" s="157"/>
      <c r="IP152" s="157"/>
      <c r="IQ152" s="157"/>
      <c r="IR152" s="157"/>
      <c r="IS152" s="157"/>
      <c r="IT152" s="157"/>
      <c r="IU152" s="157"/>
      <c r="IV152" s="157"/>
      <c r="IW152" s="157"/>
      <c r="IX152" s="157"/>
      <c r="IY152" s="157"/>
      <c r="IZ152" s="157"/>
      <c r="JA152" s="157"/>
      <c r="JB152" s="157"/>
      <c r="JC152" s="157"/>
      <c r="JD152" s="157"/>
      <c r="JE152" s="157"/>
      <c r="JF152" s="157"/>
      <c r="JG152" s="157"/>
      <c r="JH152" s="157"/>
      <c r="JI152" s="157"/>
      <c r="JJ152" s="157"/>
      <c r="JK152" s="157"/>
      <c r="JL152" s="157"/>
      <c r="JM152" s="157"/>
      <c r="JN152" s="157"/>
      <c r="JO152" s="157"/>
      <c r="JP152" s="157"/>
      <c r="JQ152" s="157"/>
      <c r="JR152" s="157"/>
      <c r="JS152" s="157"/>
      <c r="JT152" s="157"/>
      <c r="JU152" s="157"/>
      <c r="JV152" s="157"/>
      <c r="JW152" s="157"/>
      <c r="JX152" s="157"/>
      <c r="JY152" s="157"/>
      <c r="JZ152" s="157"/>
      <c r="KA152" s="157"/>
      <c r="KB152" s="157"/>
      <c r="KC152" s="157"/>
      <c r="KD152" s="157"/>
      <c r="KE152" s="157"/>
      <c r="KF152" s="157"/>
      <c r="KG152" s="157"/>
      <c r="KH152" s="157"/>
      <c r="KI152" s="157"/>
      <c r="KJ152" s="157"/>
      <c r="KK152" s="157"/>
      <c r="KL152" s="157"/>
      <c r="KM152" s="157"/>
      <c r="KN152" s="157"/>
      <c r="KO152" s="157"/>
      <c r="KP152" s="157"/>
      <c r="KQ152" s="157"/>
      <c r="KR152" s="157"/>
      <c r="KS152" s="157"/>
      <c r="KT152" s="157"/>
      <c r="KU152" s="157"/>
      <c r="KV152" s="157"/>
      <c r="KW152" s="157"/>
      <c r="KX152" s="157"/>
      <c r="KY152" s="157"/>
      <c r="KZ152" s="157"/>
      <c r="LA152" s="157"/>
      <c r="LB152" s="157"/>
      <c r="LC152" s="157"/>
      <c r="LD152" s="157"/>
      <c r="LE152" s="157"/>
      <c r="LF152" s="157"/>
      <c r="LG152" s="157"/>
      <c r="LH152" s="157"/>
      <c r="LI152" s="157"/>
      <c r="LJ152" s="157"/>
      <c r="LK152" s="157"/>
      <c r="LL152" s="157"/>
      <c r="LM152" s="157"/>
      <c r="LN152" s="157"/>
      <c r="LO152" s="157"/>
      <c r="LP152" s="157"/>
      <c r="LQ152" s="157"/>
      <c r="LR152" s="157"/>
      <c r="LS152" s="157"/>
      <c r="LT152" s="157"/>
      <c r="LU152" s="157"/>
      <c r="LV152" s="157"/>
      <c r="LW152" s="157"/>
      <c r="LX152" s="157"/>
      <c r="LY152" s="157"/>
      <c r="LZ152" s="157"/>
      <c r="MA152" s="157"/>
      <c r="MB152" s="157"/>
      <c r="MC152" s="157"/>
      <c r="MD152" s="157"/>
      <c r="ME152" s="157"/>
      <c r="MF152" s="157"/>
      <c r="MG152" s="157"/>
      <c r="MH152" s="157"/>
      <c r="MI152" s="157"/>
      <c r="MJ152" s="157"/>
      <c r="MK152" s="157"/>
      <c r="ML152" s="157"/>
      <c r="MM152" s="157"/>
      <c r="MN152" s="157"/>
      <c r="MO152" s="157"/>
      <c r="MP152" s="157"/>
      <c r="MQ152" s="157"/>
      <c r="MR152" s="157"/>
      <c r="MS152" s="157"/>
      <c r="MT152" s="157"/>
      <c r="MU152" s="157"/>
      <c r="MV152" s="157"/>
      <c r="MW152" s="157"/>
      <c r="MX152" s="157"/>
      <c r="MY152" s="157"/>
      <c r="MZ152" s="157"/>
      <c r="NA152" s="157"/>
      <c r="NB152" s="157"/>
      <c r="NC152" s="157"/>
      <c r="ND152" s="157"/>
      <c r="NE152" s="157"/>
      <c r="NF152" s="157"/>
      <c r="NG152" s="157"/>
      <c r="NH152" s="157"/>
      <c r="NI152" s="157"/>
      <c r="NJ152" s="157"/>
      <c r="NK152" s="157"/>
      <c r="NL152" s="157"/>
      <c r="NM152" s="157"/>
      <c r="NN152" s="157"/>
      <c r="NO152" s="157"/>
      <c r="NP152" s="157"/>
      <c r="NQ152" s="157"/>
      <c r="NR152" s="157"/>
      <c r="NS152" s="157"/>
      <c r="NT152" s="157"/>
      <c r="NU152" s="157"/>
      <c r="NV152" s="157"/>
      <c r="NW152" s="157"/>
      <c r="NX152" s="157"/>
      <c r="NY152" s="157"/>
      <c r="NZ152" s="157"/>
      <c r="OA152" s="157"/>
      <c r="OB152" s="157"/>
      <c r="OC152" s="157"/>
      <c r="OD152" s="157"/>
      <c r="OE152" s="157"/>
      <c r="OF152" s="157"/>
      <c r="OG152" s="157"/>
      <c r="OH152" s="157"/>
      <c r="OI152" s="157"/>
      <c r="OJ152" s="157"/>
      <c r="OK152" s="157"/>
      <c r="OL152" s="157"/>
      <c r="OM152" s="157"/>
      <c r="ON152" s="157"/>
      <c r="OO152" s="157"/>
      <c r="OP152" s="157"/>
      <c r="OQ152" s="157"/>
      <c r="OR152" s="157"/>
      <c r="OS152" s="157"/>
      <c r="OT152" s="157"/>
      <c r="OU152" s="157"/>
      <c r="OV152" s="157"/>
      <c r="OW152" s="157"/>
      <c r="OX152" s="157"/>
      <c r="OY152" s="157"/>
      <c r="OZ152" s="157"/>
      <c r="PA152" s="157"/>
      <c r="PB152" s="157"/>
      <c r="PC152" s="157"/>
      <c r="PD152" s="157"/>
      <c r="PE152" s="157"/>
      <c r="PF152" s="157"/>
      <c r="PG152" s="157"/>
      <c r="PH152" s="157"/>
      <c r="PI152" s="157"/>
      <c r="PJ152" s="157"/>
      <c r="PK152" s="157"/>
      <c r="PL152" s="157"/>
      <c r="PM152" s="157"/>
      <c r="PN152" s="157"/>
      <c r="PO152" s="157"/>
      <c r="PP152" s="157"/>
      <c r="PQ152" s="157"/>
      <c r="PR152" s="157"/>
      <c r="PS152" s="157"/>
      <c r="PT152" s="157"/>
      <c r="PU152" s="157"/>
      <c r="PV152" s="157"/>
      <c r="PW152" s="157"/>
      <c r="PX152" s="157"/>
      <c r="PY152" s="157"/>
      <c r="PZ152" s="157"/>
      <c r="QA152" s="157"/>
      <c r="QB152" s="157"/>
      <c r="QC152" s="157"/>
      <c r="QD152" s="157"/>
      <c r="QE152" s="157"/>
      <c r="QF152" s="157"/>
      <c r="QG152" s="157"/>
      <c r="QH152" s="157"/>
      <c r="QI152" s="157"/>
      <c r="QJ152" s="157"/>
      <c r="QK152" s="157"/>
      <c r="QL152" s="157"/>
      <c r="QM152" s="157"/>
      <c r="QN152" s="157"/>
      <c r="QO152" s="157"/>
      <c r="QP152" s="157"/>
      <c r="QQ152" s="157"/>
      <c r="QR152" s="157"/>
      <c r="QS152" s="157"/>
      <c r="QT152" s="157"/>
      <c r="QU152" s="157"/>
      <c r="QV152" s="157"/>
      <c r="QW152" s="157"/>
      <c r="QX152" s="157"/>
      <c r="QY152" s="157"/>
      <c r="QZ152" s="157"/>
      <c r="RA152" s="157"/>
      <c r="RB152" s="157"/>
      <c r="RC152" s="157"/>
      <c r="RD152" s="157"/>
      <c r="RE152" s="157"/>
      <c r="RF152" s="157"/>
      <c r="RG152" s="157"/>
      <c r="RH152" s="157"/>
      <c r="RI152" s="157"/>
      <c r="RJ152" s="157"/>
      <c r="RK152" s="157"/>
      <c r="RL152" s="157"/>
      <c r="RM152" s="157"/>
      <c r="RN152" s="157"/>
      <c r="RO152" s="157"/>
      <c r="RP152" s="157"/>
    </row>
    <row r="153" spans="1:484" ht="13">
      <c r="A153" s="151">
        <v>44958</v>
      </c>
      <c r="B153" s="152">
        <f t="shared" si="176"/>
        <v>7312</v>
      </c>
      <c r="C153" s="153">
        <f t="shared" si="171"/>
        <v>5.0000000000000001E-3</v>
      </c>
      <c r="E153" s="157">
        <f t="shared" si="197"/>
        <v>1.4715234453612396</v>
      </c>
      <c r="F153" s="157">
        <f t="shared" si="200"/>
        <v>1.4603555022967845</v>
      </c>
      <c r="G153" s="157">
        <f t="shared" si="203"/>
        <v>1.4594810379241516</v>
      </c>
      <c r="H153" s="157">
        <f t="shared" si="206"/>
        <v>1.4542561654733492</v>
      </c>
      <c r="I153" s="157">
        <f t="shared" si="209"/>
        <v>1.4522343594836147</v>
      </c>
      <c r="J153" s="157">
        <f t="shared" si="212"/>
        <v>1.4453449298280292</v>
      </c>
      <c r="K153" s="157">
        <f t="shared" si="215"/>
        <v>1.4410721324398896</v>
      </c>
      <c r="L153" s="157">
        <f t="shared" si="218"/>
        <v>1.4362600667845218</v>
      </c>
      <c r="M153" s="157">
        <f t="shared" si="221"/>
        <v>1.4342879560612005</v>
      </c>
      <c r="N153" s="157">
        <f t="shared" si="224"/>
        <v>1.432601880877743</v>
      </c>
      <c r="O153" s="157">
        <f t="shared" si="227"/>
        <v>1.4300801877566987</v>
      </c>
      <c r="P153" s="157">
        <f t="shared" si="230"/>
        <v>1.4295210166177907</v>
      </c>
      <c r="Q153" s="157">
        <f t="shared" si="233"/>
        <v>1.4281250000000001</v>
      </c>
      <c r="R153" s="157">
        <f t="shared" si="236"/>
        <v>1.4275673565013667</v>
      </c>
      <c r="S153" s="157">
        <f t="shared" si="239"/>
        <v>1.421461897356143</v>
      </c>
      <c r="T153" s="157">
        <f t="shared" si="242"/>
        <v>1.4198058252427184</v>
      </c>
      <c r="U153" s="157">
        <f t="shared" ref="U153:U216" si="245">($B153/$B$24)</f>
        <v>1.4151345074511321</v>
      </c>
      <c r="V153" s="157">
        <f t="shared" si="100"/>
        <v>1.4143133462282398</v>
      </c>
      <c r="W153" s="157">
        <f t="shared" si="102"/>
        <v>1.4104938271604939</v>
      </c>
      <c r="X153" s="157">
        <f t="shared" si="104"/>
        <v>1.4050730207532667</v>
      </c>
      <c r="Y153" s="157">
        <f t="shared" si="106"/>
        <v>1.4075072184793069</v>
      </c>
      <c r="Z153" s="157">
        <f t="shared" si="108"/>
        <v>1.4050730207532667</v>
      </c>
      <c r="AA153" s="157">
        <f t="shared" si="110"/>
        <v>1.4026472280836371</v>
      </c>
      <c r="AB153" s="157">
        <f t="shared" si="112"/>
        <v>1.4034548944337812</v>
      </c>
      <c r="AC153" s="157">
        <f t="shared" si="114"/>
        <v>1.3991580558744738</v>
      </c>
      <c r="AD153" s="157">
        <f t="shared" si="116"/>
        <v>1.3938238658025162</v>
      </c>
      <c r="AE153" s="157">
        <f t="shared" si="118"/>
        <v>1.3930272432844351</v>
      </c>
      <c r="AF153" s="157">
        <f t="shared" si="120"/>
        <v>1.3909073616130874</v>
      </c>
      <c r="AG153" s="157">
        <f t="shared" si="122"/>
        <v>1.3869499241274659</v>
      </c>
      <c r="AH153" s="157">
        <f t="shared" si="124"/>
        <v>1.3832765796443436</v>
      </c>
      <c r="AI153" s="157">
        <f t="shared" si="127"/>
        <v>1.3845862526036736</v>
      </c>
      <c r="AJ153" s="157">
        <f t="shared" si="129"/>
        <v>1.3856357779041122</v>
      </c>
      <c r="AK153" s="157">
        <f t="shared" si="131"/>
        <v>1.3835383159886472</v>
      </c>
      <c r="AL153" s="157">
        <f t="shared" si="133"/>
        <v>1.3775433308214016</v>
      </c>
      <c r="AM153" s="157">
        <f t="shared" si="135"/>
        <v>1.3752115854805342</v>
      </c>
      <c r="AN153" s="157">
        <f t="shared" si="137"/>
        <v>1.3728877206158467</v>
      </c>
      <c r="AO153" s="157">
        <f t="shared" si="139"/>
        <v>1.3734034560480841</v>
      </c>
      <c r="AP153" s="157">
        <f t="shared" si="141"/>
        <v>1.3741777861304265</v>
      </c>
      <c r="AQ153" s="157">
        <f t="shared" si="143"/>
        <v>1.3705716963448922</v>
      </c>
      <c r="AR153" s="157">
        <f t="shared" si="145"/>
        <v>1.3651979088872293</v>
      </c>
      <c r="AS153" s="157">
        <f t="shared" si="147"/>
        <v>1.3616387337057727</v>
      </c>
      <c r="AT153" s="157">
        <f t="shared" si="149"/>
        <v>1.3603720930232559</v>
      </c>
      <c r="AU153" s="157">
        <f t="shared" si="151"/>
        <v>1.3583503622515325</v>
      </c>
      <c r="AV153" s="157">
        <f t="shared" si="153"/>
        <v>1.3565862708719851</v>
      </c>
      <c r="AW153" s="157">
        <f t="shared" si="155"/>
        <v>1.351821039009059</v>
      </c>
      <c r="AX153" s="157">
        <f t="shared" si="157"/>
        <v>1.3436236677692024</v>
      </c>
      <c r="AY153" s="157">
        <f t="shared" si="159"/>
        <v>1.3372348207754206</v>
      </c>
      <c r="AZ153" s="157">
        <f t="shared" si="161"/>
        <v>1.3343065693430658</v>
      </c>
      <c r="BA153" s="157">
        <f t="shared" si="163"/>
        <v>1.3301800982354011</v>
      </c>
      <c r="BB153" s="157">
        <f t="shared" si="165"/>
        <v>1.3323615160349853</v>
      </c>
      <c r="BC153" s="157">
        <f t="shared" si="167"/>
        <v>1.3326043375250591</v>
      </c>
      <c r="BD153" s="157">
        <f t="shared" si="169"/>
        <v>1.3294545454545454</v>
      </c>
      <c r="BE153" s="157">
        <f t="shared" si="172"/>
        <v>1.3318761384335154</v>
      </c>
      <c r="BF153" s="157">
        <f t="shared" si="174"/>
        <v>1.3277646631559834</v>
      </c>
      <c r="BG153" s="157">
        <f t="shared" si="177"/>
        <v>1.3270417422867513</v>
      </c>
      <c r="BH153" s="157">
        <f t="shared" si="179"/>
        <v>1.3258386219401632</v>
      </c>
      <c r="BI153" s="157">
        <f t="shared" si="181"/>
        <v>1.3196173975816639</v>
      </c>
      <c r="BJ153" s="157">
        <f t="shared" si="183"/>
        <v>1.3189033189033188</v>
      </c>
      <c r="BK153" s="157">
        <f t="shared" si="185"/>
        <v>1.3141624730409778</v>
      </c>
      <c r="BL153" s="157">
        <f t="shared" si="187"/>
        <v>1.3148714260025176</v>
      </c>
      <c r="BM153" s="157">
        <f t="shared" si="189"/>
        <v>1.3146350233728874</v>
      </c>
      <c r="BN153" s="157">
        <f t="shared" si="191"/>
        <v>1.3085182534001432</v>
      </c>
      <c r="BO153" s="157">
        <f t="shared" si="193"/>
        <v>1.304316803424902</v>
      </c>
      <c r="BP153" s="157">
        <f t="shared" si="195"/>
        <v>1.2980649742588319</v>
      </c>
      <c r="BQ153" s="157">
        <f t="shared" si="198"/>
        <v>1.2971438708532907</v>
      </c>
      <c r="BR153" s="157">
        <f t="shared" si="201"/>
        <v>1.2973740241305891</v>
      </c>
      <c r="BS153" s="157">
        <f t="shared" si="204"/>
        <v>1.2918727915194346</v>
      </c>
      <c r="BT153" s="157">
        <f t="shared" si="207"/>
        <v>1.289594356261023</v>
      </c>
      <c r="BU153" s="157">
        <f t="shared" si="210"/>
        <v>1.2925578928760828</v>
      </c>
      <c r="BV153" s="157">
        <f t="shared" si="213"/>
        <v>1.2870973420172505</v>
      </c>
      <c r="BW153" s="157">
        <f t="shared" si="216"/>
        <v>1.2850615114235502</v>
      </c>
      <c r="BX153" s="157">
        <f t="shared" si="219"/>
        <v>1.2850615114235502</v>
      </c>
      <c r="BY153" s="157">
        <f t="shared" si="222"/>
        <v>1.2752005580746424</v>
      </c>
      <c r="BZ153" s="157">
        <f t="shared" si="225"/>
        <v>1.2734238941135494</v>
      </c>
      <c r="CA153" s="157">
        <f t="shared" si="228"/>
        <v>1.2630851615132148</v>
      </c>
      <c r="CB153" s="157">
        <f t="shared" si="231"/>
        <v>1.2602550844536367</v>
      </c>
      <c r="CC153" s="157">
        <f t="shared" si="234"/>
        <v>1.2572214580467675</v>
      </c>
      <c r="CD153" s="157">
        <f t="shared" si="237"/>
        <v>1.2550635084105732</v>
      </c>
      <c r="CE153" s="157">
        <f t="shared" si="240"/>
        <v>1.2511978097193703</v>
      </c>
      <c r="CF153" s="157">
        <f t="shared" si="243"/>
        <v>1.2473558512453087</v>
      </c>
      <c r="CG153" s="157">
        <f t="shared" ref="CG153:CG216" si="246">($B153/$B$88)</f>
        <v>1.2452316076294279</v>
      </c>
      <c r="CH153" s="157">
        <f t="shared" si="101"/>
        <v>1.2462928242713482</v>
      </c>
      <c r="CI153" s="157">
        <f t="shared" si="103"/>
        <v>1.2391120149127266</v>
      </c>
      <c r="CJ153" s="157">
        <f t="shared" si="105"/>
        <v>1.2365973279215288</v>
      </c>
      <c r="CK153" s="157">
        <f t="shared" si="107"/>
        <v>1.2349265326802905</v>
      </c>
      <c r="CL153" s="157">
        <f t="shared" si="109"/>
        <v>1.2326365475387728</v>
      </c>
      <c r="CM153" s="157">
        <f t="shared" si="111"/>
        <v>1.2305621003029283</v>
      </c>
      <c r="CN153" s="157">
        <f t="shared" si="113"/>
        <v>1.2280819617064158</v>
      </c>
      <c r="CO153" s="157">
        <f t="shared" si="115"/>
        <v>1.2196830692243537</v>
      </c>
      <c r="CP153" s="157">
        <f t="shared" si="117"/>
        <v>1.2176519567027477</v>
      </c>
      <c r="CQ153" s="157">
        <f t="shared" si="119"/>
        <v>1.2099950355783551</v>
      </c>
      <c r="CR153" s="157">
        <f t="shared" si="121"/>
        <v>1.2066006600660066</v>
      </c>
      <c r="CS153" s="162">
        <f t="shared" si="123"/>
        <v>1.2024338102285808</v>
      </c>
      <c r="CT153" s="163">
        <f t="shared" si="125"/>
        <v>1.200065649105531</v>
      </c>
      <c r="CU153" s="163">
        <f t="shared" si="128"/>
        <v>1.200065649105531</v>
      </c>
      <c r="CV153" s="163">
        <f t="shared" si="130"/>
        <v>1.1977067977067977</v>
      </c>
      <c r="CW153" s="163">
        <f t="shared" si="132"/>
        <v>1.1971185330713818</v>
      </c>
      <c r="CX153" s="163">
        <f t="shared" si="134"/>
        <v>1.1971185330713818</v>
      </c>
      <c r="CY153" s="163">
        <f t="shared" si="136"/>
        <v>1.1967266775777414</v>
      </c>
      <c r="CZ153" s="163">
        <f t="shared" si="138"/>
        <v>1.1967266775777414</v>
      </c>
      <c r="DA153" s="163">
        <f t="shared" si="140"/>
        <v>1.196380099382012</v>
      </c>
      <c r="DB153" s="163">
        <f t="shared" si="142"/>
        <v>1.1951618175874468</v>
      </c>
      <c r="DC153" s="163">
        <f t="shared" si="144"/>
        <v>1.1926276300766596</v>
      </c>
      <c r="DD153" s="163">
        <f t="shared" si="146"/>
        <v>1.1897168890335177</v>
      </c>
      <c r="DE153" s="163">
        <f t="shared" si="148"/>
        <v>1.1895233447210021</v>
      </c>
      <c r="DF153" s="163">
        <f t="shared" si="150"/>
        <v>1.1852812449343491</v>
      </c>
      <c r="DG153" s="163">
        <f t="shared" si="152"/>
        <v>1.1833630037222851</v>
      </c>
      <c r="DH153" s="163">
        <f t="shared" si="154"/>
        <v>1.1795450879174061</v>
      </c>
      <c r="DI153" s="163">
        <f t="shared" si="156"/>
        <v>1.1766977792082394</v>
      </c>
      <c r="DJ153" s="163">
        <f t="shared" si="158"/>
        <v>1.1761299662216502</v>
      </c>
      <c r="DK153" s="163">
        <f t="shared" si="160"/>
        <v>1.1759408169829526</v>
      </c>
      <c r="DL153" s="163">
        <f t="shared" si="162"/>
        <v>1.1729226820660892</v>
      </c>
      <c r="DM153" s="163">
        <f t="shared" si="164"/>
        <v>1.1719826895335792</v>
      </c>
      <c r="DN153" s="163">
        <f t="shared" si="166"/>
        <v>1.170481831279014</v>
      </c>
      <c r="DO153" s="163">
        <f t="shared" si="168"/>
        <v>1.1684244167465645</v>
      </c>
      <c r="DP153" s="163">
        <f t="shared" si="170"/>
        <v>1.1665603063178047</v>
      </c>
      <c r="DQ153" s="163">
        <f t="shared" si="173"/>
        <v>1.1606349206349207</v>
      </c>
      <c r="DR153" s="163">
        <f t="shared" si="175"/>
        <v>1.1525851197982346</v>
      </c>
      <c r="DS153" s="163">
        <f t="shared" si="178"/>
        <v>1.143929912390488</v>
      </c>
      <c r="DT153" s="163">
        <f t="shared" si="180"/>
        <v>1.1382316313823164</v>
      </c>
      <c r="DU153" s="163">
        <f t="shared" si="182"/>
        <v>1.1325898389095415</v>
      </c>
      <c r="DV153" s="163">
        <f t="shared" si="184"/>
        <v>1.1270036991368682</v>
      </c>
      <c r="DW153" s="163">
        <f t="shared" si="186"/>
        <v>1.1214723926380368</v>
      </c>
      <c r="DX153" s="163">
        <f t="shared" si="188"/>
        <v>1.1158248130627193</v>
      </c>
      <c r="DY153" s="163">
        <f t="shared" si="190"/>
        <v>1.110233829334953</v>
      </c>
      <c r="DZ153" s="163">
        <f t="shared" si="192"/>
        <v>1.1046985949539205</v>
      </c>
      <c r="EA153" s="163">
        <f t="shared" si="194"/>
        <v>1.0992182802164763</v>
      </c>
      <c r="EB153" s="163">
        <f t="shared" si="196"/>
        <v>1.0937920718025429</v>
      </c>
      <c r="EC153" s="163">
        <f t="shared" si="199"/>
        <v>1.0884191723727299</v>
      </c>
      <c r="ED153" s="163">
        <f t="shared" si="202"/>
        <v>1.0829383886255923</v>
      </c>
      <c r="EE153" s="163">
        <f t="shared" si="205"/>
        <v>1.077512525788388</v>
      </c>
      <c r="EF153" s="163">
        <f t="shared" si="208"/>
        <v>1.072140762463343</v>
      </c>
      <c r="EG153" s="163">
        <f t="shared" si="211"/>
        <v>1.0668222935512111</v>
      </c>
      <c r="EH153" s="163">
        <f t="shared" si="214"/>
        <v>1.0615563298490127</v>
      </c>
      <c r="EI153" s="163">
        <f t="shared" si="217"/>
        <v>1.056342097659636</v>
      </c>
      <c r="EJ153" s="163">
        <f t="shared" si="220"/>
        <v>1.0510277418427483</v>
      </c>
      <c r="EK153" s="163">
        <f t="shared" si="223"/>
        <v>1.0457665903890161</v>
      </c>
      <c r="EL153" s="163">
        <f t="shared" si="226"/>
        <v>1.0405578482994164</v>
      </c>
      <c r="EM153" s="163">
        <f t="shared" si="229"/>
        <v>1.0354007363353157</v>
      </c>
      <c r="EN153" s="163">
        <f t="shared" si="232"/>
        <v>1.0302944906298437</v>
      </c>
      <c r="EO153" s="163">
        <f t="shared" si="235"/>
        <v>1.0252383623107122</v>
      </c>
      <c r="EP153" s="163">
        <f t="shared" si="238"/>
        <v>1.0200892857142858</v>
      </c>
      <c r="EQ153" s="163">
        <f t="shared" si="241"/>
        <v>1.0149916712937257</v>
      </c>
      <c r="ER153" s="163">
        <f t="shared" si="244"/>
        <v>1.0099447513812154</v>
      </c>
      <c r="ES153" s="163">
        <f t="shared" ref="ES153:ES216" si="247">($B153/$B$152)</f>
        <v>1.0049477735019241</v>
      </c>
      <c r="ET153" s="156">
        <f>($B153/$B$153)</f>
        <v>1</v>
      </c>
      <c r="EU153" s="157"/>
      <c r="EV153" s="157"/>
      <c r="EW153" s="157"/>
      <c r="EX153" s="157"/>
      <c r="EY153" s="157"/>
      <c r="EZ153" s="157"/>
      <c r="FA153" s="157"/>
      <c r="FB153" s="157"/>
      <c r="FC153" s="157"/>
      <c r="FD153" s="157"/>
      <c r="FE153" s="157"/>
      <c r="FF153" s="157"/>
      <c r="FG153" s="157"/>
      <c r="FH153" s="157"/>
      <c r="FI153" s="157"/>
      <c r="FJ153" s="157"/>
      <c r="FK153" s="157"/>
      <c r="FL153" s="157"/>
      <c r="FM153" s="157"/>
      <c r="FN153" s="157"/>
      <c r="FO153" s="157"/>
      <c r="FP153" s="157"/>
      <c r="FQ153" s="157"/>
      <c r="FR153" s="157"/>
      <c r="FS153" s="157"/>
      <c r="FT153" s="157"/>
      <c r="FU153" s="157"/>
      <c r="FV153" s="157"/>
      <c r="FW153" s="157"/>
      <c r="FX153" s="157"/>
      <c r="FY153" s="157"/>
      <c r="FZ153" s="157"/>
      <c r="GA153" s="157"/>
      <c r="GB153" s="157"/>
      <c r="GC153" s="157"/>
      <c r="GD153" s="157"/>
      <c r="GE153" s="157"/>
      <c r="GF153" s="157"/>
      <c r="GG153" s="157"/>
      <c r="GH153" s="157"/>
      <c r="GI153" s="157"/>
      <c r="GJ153" s="157"/>
      <c r="GK153" s="157"/>
      <c r="GL153" s="157"/>
      <c r="GM153" s="157"/>
      <c r="GN153" s="157"/>
      <c r="GO153" s="157"/>
      <c r="GP153" s="157"/>
      <c r="GQ153" s="157"/>
      <c r="GR153" s="157"/>
      <c r="GS153" s="157"/>
      <c r="GT153" s="157"/>
      <c r="GU153" s="157"/>
      <c r="GV153" s="157"/>
      <c r="GW153" s="157"/>
      <c r="GX153" s="157"/>
      <c r="GY153" s="157"/>
      <c r="GZ153" s="157"/>
      <c r="HA153" s="157"/>
      <c r="HB153" s="157"/>
      <c r="HC153" s="157"/>
      <c r="HD153" s="157"/>
      <c r="HE153" s="157"/>
      <c r="HF153" s="157"/>
      <c r="HG153" s="157"/>
      <c r="HH153" s="157"/>
      <c r="HI153" s="157"/>
      <c r="HJ153" s="157"/>
      <c r="HK153" s="157"/>
      <c r="HL153" s="157"/>
      <c r="HM153" s="157"/>
      <c r="HN153" s="157"/>
      <c r="HO153" s="157"/>
      <c r="HP153" s="157"/>
      <c r="HQ153" s="157"/>
      <c r="HR153" s="157"/>
      <c r="HS153" s="157"/>
      <c r="HT153" s="157"/>
      <c r="HU153" s="157"/>
      <c r="HV153" s="157"/>
      <c r="HW153" s="157"/>
      <c r="HX153" s="157"/>
      <c r="HY153" s="157"/>
      <c r="HZ153" s="157"/>
      <c r="IA153" s="157"/>
      <c r="IB153" s="157"/>
      <c r="IC153" s="157"/>
      <c r="ID153" s="157"/>
      <c r="IE153" s="157"/>
      <c r="IF153" s="157"/>
      <c r="IG153" s="157"/>
      <c r="IH153" s="157"/>
      <c r="II153" s="157"/>
      <c r="IJ153" s="157"/>
      <c r="IK153" s="157"/>
      <c r="IL153" s="157"/>
      <c r="IM153" s="157"/>
      <c r="IN153" s="157"/>
      <c r="IO153" s="157"/>
      <c r="IP153" s="157"/>
      <c r="IQ153" s="157"/>
      <c r="IR153" s="157"/>
      <c r="IS153" s="157"/>
      <c r="IT153" s="157"/>
      <c r="IU153" s="157"/>
      <c r="IV153" s="157"/>
      <c r="IW153" s="157"/>
      <c r="IX153" s="157"/>
      <c r="IY153" s="157"/>
      <c r="IZ153" s="157"/>
      <c r="JA153" s="157"/>
      <c r="JB153" s="157"/>
      <c r="JC153" s="157"/>
      <c r="JD153" s="157"/>
      <c r="JE153" s="157"/>
      <c r="JF153" s="157"/>
      <c r="JG153" s="157"/>
      <c r="JH153" s="157"/>
      <c r="JI153" s="157"/>
      <c r="JJ153" s="157"/>
      <c r="JK153" s="157"/>
      <c r="JL153" s="157"/>
      <c r="JM153" s="157"/>
      <c r="JN153" s="157"/>
      <c r="JO153" s="157"/>
      <c r="JP153" s="157"/>
      <c r="JQ153" s="157"/>
      <c r="JR153" s="157"/>
      <c r="JS153" s="157"/>
      <c r="JT153" s="157"/>
      <c r="JU153" s="157"/>
      <c r="JV153" s="157"/>
      <c r="JW153" s="157"/>
      <c r="JX153" s="157"/>
      <c r="JY153" s="157"/>
      <c r="JZ153" s="157"/>
      <c r="KA153" s="157"/>
      <c r="KB153" s="157"/>
      <c r="KC153" s="157"/>
      <c r="KD153" s="157"/>
      <c r="KE153" s="157"/>
      <c r="KF153" s="157"/>
      <c r="KG153" s="157"/>
      <c r="KH153" s="157"/>
      <c r="KI153" s="157"/>
      <c r="KJ153" s="157"/>
      <c r="KK153" s="157"/>
      <c r="KL153" s="157"/>
      <c r="KM153" s="157"/>
      <c r="KN153" s="157"/>
      <c r="KO153" s="157"/>
      <c r="KP153" s="157"/>
      <c r="KQ153" s="157"/>
      <c r="KR153" s="157"/>
      <c r="KS153" s="157"/>
      <c r="KT153" s="157"/>
      <c r="KU153" s="157"/>
      <c r="KV153" s="157"/>
      <c r="KW153" s="157"/>
      <c r="KX153" s="157"/>
      <c r="KY153" s="157"/>
      <c r="KZ153" s="157"/>
      <c r="LA153" s="157"/>
      <c r="LB153" s="157"/>
      <c r="LC153" s="157"/>
      <c r="LD153" s="157"/>
      <c r="LE153" s="157"/>
      <c r="LF153" s="157"/>
      <c r="LG153" s="157"/>
      <c r="LH153" s="157"/>
      <c r="LI153" s="157"/>
      <c r="LJ153" s="157"/>
      <c r="LK153" s="157"/>
      <c r="LL153" s="157"/>
      <c r="LM153" s="157"/>
      <c r="LN153" s="157"/>
      <c r="LO153" s="157"/>
      <c r="LP153" s="157"/>
      <c r="LQ153" s="157"/>
      <c r="LR153" s="157"/>
      <c r="LS153" s="157"/>
      <c r="LT153" s="157"/>
      <c r="LU153" s="157"/>
      <c r="LV153" s="157"/>
      <c r="LW153" s="157"/>
      <c r="LX153" s="157"/>
      <c r="LY153" s="157"/>
      <c r="LZ153" s="157"/>
      <c r="MA153" s="157"/>
      <c r="MB153" s="157"/>
      <c r="MC153" s="157"/>
      <c r="MD153" s="157"/>
      <c r="ME153" s="157"/>
      <c r="MF153" s="157"/>
      <c r="MG153" s="157"/>
      <c r="MH153" s="157"/>
      <c r="MI153" s="157"/>
      <c r="MJ153" s="157"/>
      <c r="MK153" s="157"/>
      <c r="ML153" s="157"/>
      <c r="MM153" s="157"/>
      <c r="MN153" s="157"/>
      <c r="MO153" s="157"/>
      <c r="MP153" s="157"/>
      <c r="MQ153" s="157"/>
      <c r="MR153" s="157"/>
      <c r="MS153" s="157"/>
      <c r="MT153" s="157"/>
      <c r="MU153" s="157"/>
      <c r="MV153" s="157"/>
      <c r="MW153" s="157"/>
      <c r="MX153" s="157"/>
      <c r="MY153" s="157"/>
      <c r="MZ153" s="157"/>
      <c r="NA153" s="157"/>
      <c r="NB153" s="157"/>
      <c r="NC153" s="157"/>
      <c r="ND153" s="157"/>
      <c r="NE153" s="157"/>
      <c r="NF153" s="157"/>
      <c r="NG153" s="157"/>
      <c r="NH153" s="157"/>
      <c r="NI153" s="157"/>
      <c r="NJ153" s="157"/>
      <c r="NK153" s="157"/>
      <c r="NL153" s="157"/>
      <c r="NM153" s="157"/>
      <c r="NN153" s="157"/>
      <c r="NO153" s="157"/>
      <c r="NP153" s="157"/>
      <c r="NQ153" s="157"/>
      <c r="NR153" s="157"/>
      <c r="NS153" s="157"/>
      <c r="NT153" s="157"/>
      <c r="NU153" s="157"/>
      <c r="NV153" s="157"/>
      <c r="NW153" s="157"/>
      <c r="NX153" s="157"/>
      <c r="NY153" s="157"/>
      <c r="NZ153" s="157"/>
      <c r="OA153" s="157"/>
      <c r="OB153" s="157"/>
      <c r="OC153" s="157"/>
      <c r="OD153" s="157"/>
      <c r="OE153" s="157"/>
      <c r="OF153" s="157"/>
      <c r="OG153" s="157"/>
      <c r="OH153" s="157"/>
      <c r="OI153" s="157"/>
      <c r="OJ153" s="157"/>
      <c r="OK153" s="157"/>
      <c r="OL153" s="157"/>
      <c r="OM153" s="157"/>
      <c r="ON153" s="157"/>
      <c r="OO153" s="157"/>
      <c r="OP153" s="157"/>
      <c r="OQ153" s="157"/>
      <c r="OR153" s="157"/>
      <c r="OS153" s="157"/>
      <c r="OT153" s="157"/>
      <c r="OU153" s="157"/>
      <c r="OV153" s="157"/>
      <c r="OW153" s="157"/>
      <c r="OX153" s="157"/>
      <c r="OY153" s="157"/>
      <c r="OZ153" s="157"/>
      <c r="PA153" s="157"/>
      <c r="PB153" s="157"/>
      <c r="PC153" s="157"/>
      <c r="PD153" s="157"/>
      <c r="PE153" s="157"/>
      <c r="PF153" s="157"/>
      <c r="PG153" s="157"/>
      <c r="PH153" s="157"/>
      <c r="PI153" s="157"/>
      <c r="PJ153" s="157"/>
      <c r="PK153" s="157"/>
      <c r="PL153" s="157"/>
      <c r="PM153" s="157"/>
      <c r="PN153" s="157"/>
      <c r="PO153" s="157"/>
      <c r="PP153" s="157"/>
      <c r="PQ153" s="157"/>
      <c r="PR153" s="157"/>
      <c r="PS153" s="157"/>
      <c r="PT153" s="157"/>
      <c r="PU153" s="157"/>
      <c r="PV153" s="157"/>
      <c r="PW153" s="157"/>
      <c r="PX153" s="157"/>
      <c r="PY153" s="157"/>
      <c r="PZ153" s="157"/>
      <c r="QA153" s="157"/>
      <c r="QB153" s="157"/>
      <c r="QC153" s="157"/>
      <c r="QD153" s="157"/>
      <c r="QE153" s="157"/>
      <c r="QF153" s="157"/>
      <c r="QG153" s="157"/>
      <c r="QH153" s="157"/>
      <c r="QI153" s="157"/>
      <c r="QJ153" s="157"/>
      <c r="QK153" s="157"/>
      <c r="QL153" s="157"/>
      <c r="QM153" s="157"/>
      <c r="QN153" s="157"/>
      <c r="QO153" s="157"/>
      <c r="QP153" s="157"/>
      <c r="QQ153" s="157"/>
      <c r="QR153" s="157"/>
      <c r="QS153" s="157"/>
      <c r="QT153" s="157"/>
      <c r="QU153" s="157"/>
      <c r="QV153" s="157"/>
      <c r="QW153" s="157"/>
      <c r="QX153" s="157"/>
      <c r="QY153" s="157"/>
      <c r="QZ153" s="157"/>
      <c r="RA153" s="157"/>
      <c r="RB153" s="157"/>
      <c r="RC153" s="157"/>
      <c r="RD153" s="157"/>
      <c r="RE153" s="157"/>
      <c r="RF153" s="157"/>
      <c r="RG153" s="157"/>
      <c r="RH153" s="157"/>
      <c r="RI153" s="157"/>
      <c r="RJ153" s="157"/>
      <c r="RK153" s="157"/>
      <c r="RL153" s="157"/>
      <c r="RM153" s="157"/>
      <c r="RN153" s="157"/>
      <c r="RO153" s="157"/>
      <c r="RP153" s="157"/>
    </row>
    <row r="154" spans="1:484" ht="13">
      <c r="A154" s="151">
        <v>44986</v>
      </c>
      <c r="B154" s="152">
        <f t="shared" si="176"/>
        <v>7349</v>
      </c>
      <c r="C154" s="153">
        <f t="shared" si="171"/>
        <v>5.0000000000000001E-3</v>
      </c>
      <c r="E154" s="157">
        <f t="shared" si="197"/>
        <v>1.4789696115918696</v>
      </c>
      <c r="F154" s="157">
        <f t="shared" si="200"/>
        <v>1.4677451567805073</v>
      </c>
      <c r="G154" s="157">
        <f t="shared" si="203"/>
        <v>1.4668662674650699</v>
      </c>
      <c r="H154" s="157">
        <f t="shared" si="206"/>
        <v>1.4616149562450278</v>
      </c>
      <c r="I154" s="157">
        <f t="shared" si="209"/>
        <v>1.4595829195630585</v>
      </c>
      <c r="J154" s="157">
        <f t="shared" si="212"/>
        <v>1.4526586281873888</v>
      </c>
      <c r="K154" s="157">
        <f t="shared" si="215"/>
        <v>1.4483642096964919</v>
      </c>
      <c r="L154" s="157">
        <f t="shared" si="218"/>
        <v>1.4435277941465332</v>
      </c>
      <c r="M154" s="157">
        <f t="shared" si="221"/>
        <v>1.4415457041977247</v>
      </c>
      <c r="N154" s="157">
        <f t="shared" si="224"/>
        <v>1.4398510971786833</v>
      </c>
      <c r="O154" s="157">
        <f t="shared" si="227"/>
        <v>1.4373166438490124</v>
      </c>
      <c r="P154" s="157">
        <f t="shared" si="230"/>
        <v>1.4367546432062561</v>
      </c>
      <c r="Q154" s="157">
        <f t="shared" si="233"/>
        <v>1.4353515625</v>
      </c>
      <c r="R154" s="157">
        <f t="shared" si="236"/>
        <v>1.4347910972276454</v>
      </c>
      <c r="S154" s="157">
        <f t="shared" si="239"/>
        <v>1.4286547433903578</v>
      </c>
      <c r="T154" s="157">
        <f t="shared" si="242"/>
        <v>1.4269902912621359</v>
      </c>
      <c r="U154" s="157">
        <f t="shared" si="245"/>
        <v>1.4222953357847881</v>
      </c>
      <c r="V154" s="157">
        <f t="shared" ref="V154:V217" si="248">($B154/$B$25)</f>
        <v>1.4214700193423597</v>
      </c>
      <c r="W154" s="157">
        <f t="shared" si="102"/>
        <v>1.4176311728395061</v>
      </c>
      <c r="X154" s="157">
        <f t="shared" si="104"/>
        <v>1.4121829362029208</v>
      </c>
      <c r="Y154" s="157">
        <f t="shared" si="106"/>
        <v>1.4146294513955726</v>
      </c>
      <c r="Z154" s="157">
        <f t="shared" si="108"/>
        <v>1.4121829362029208</v>
      </c>
      <c r="AA154" s="157">
        <f t="shared" si="110"/>
        <v>1.4097448685977365</v>
      </c>
      <c r="AB154" s="157">
        <f t="shared" si="112"/>
        <v>1.4105566218809982</v>
      </c>
      <c r="AC154" s="157">
        <f t="shared" si="114"/>
        <v>1.4062380405663988</v>
      </c>
      <c r="AD154" s="157">
        <f t="shared" si="116"/>
        <v>1.400876858558902</v>
      </c>
      <c r="AE154" s="157">
        <f t="shared" si="118"/>
        <v>1.400076204991427</v>
      </c>
      <c r="AF154" s="157">
        <f t="shared" si="120"/>
        <v>1.3979455963477267</v>
      </c>
      <c r="AG154" s="157">
        <f t="shared" si="122"/>
        <v>1.3939681335356602</v>
      </c>
      <c r="AH154" s="157">
        <f t="shared" si="124"/>
        <v>1.3902762012864169</v>
      </c>
      <c r="AI154" s="157">
        <f t="shared" si="127"/>
        <v>1.3915925014201855</v>
      </c>
      <c r="AJ154" s="157">
        <f t="shared" si="129"/>
        <v>1.3926473375023687</v>
      </c>
      <c r="AK154" s="157">
        <f t="shared" si="131"/>
        <v>1.3905392620624408</v>
      </c>
      <c r="AL154" s="157">
        <f t="shared" si="133"/>
        <v>1.3845139412207987</v>
      </c>
      <c r="AM154" s="157">
        <f t="shared" si="135"/>
        <v>1.3821703968403234</v>
      </c>
      <c r="AN154" s="157">
        <f t="shared" si="137"/>
        <v>1.3798347728126172</v>
      </c>
      <c r="AO154" s="157">
        <f t="shared" si="139"/>
        <v>1.3803531179564237</v>
      </c>
      <c r="AP154" s="157">
        <f t="shared" si="141"/>
        <v>1.381131366284533</v>
      </c>
      <c r="AQ154" s="157">
        <f t="shared" si="143"/>
        <v>1.3775070290534208</v>
      </c>
      <c r="AR154" s="157">
        <f t="shared" si="145"/>
        <v>1.3721060492905153</v>
      </c>
      <c r="AS154" s="157">
        <f t="shared" si="147"/>
        <v>1.3685288640595903</v>
      </c>
      <c r="AT154" s="157">
        <f t="shared" si="149"/>
        <v>1.3672558139534883</v>
      </c>
      <c r="AU154" s="157">
        <f t="shared" si="151"/>
        <v>1.3652238528701468</v>
      </c>
      <c r="AV154" s="157">
        <f t="shared" si="153"/>
        <v>1.3634508348794063</v>
      </c>
      <c r="AW154" s="157">
        <f t="shared" si="155"/>
        <v>1.3586614901090774</v>
      </c>
      <c r="AX154" s="157">
        <f t="shared" si="157"/>
        <v>1.350422638735759</v>
      </c>
      <c r="AY154" s="157">
        <f t="shared" si="159"/>
        <v>1.3440014630577908</v>
      </c>
      <c r="AZ154" s="157">
        <f t="shared" si="161"/>
        <v>1.341058394160584</v>
      </c>
      <c r="BA154" s="157">
        <f t="shared" si="163"/>
        <v>1.3369110423867565</v>
      </c>
      <c r="BB154" s="157">
        <f t="shared" si="165"/>
        <v>1.3391034985422741</v>
      </c>
      <c r="BC154" s="157">
        <f t="shared" si="167"/>
        <v>1.3393475487515947</v>
      </c>
      <c r="BD154" s="157">
        <f t="shared" si="169"/>
        <v>1.3361818181818181</v>
      </c>
      <c r="BE154" s="157">
        <f t="shared" si="172"/>
        <v>1.338615664845173</v>
      </c>
      <c r="BF154" s="157">
        <f t="shared" si="174"/>
        <v>1.3344833847830035</v>
      </c>
      <c r="BG154" s="157">
        <f t="shared" si="177"/>
        <v>1.3337568058076226</v>
      </c>
      <c r="BH154" s="157">
        <f t="shared" si="179"/>
        <v>1.3325475974614687</v>
      </c>
      <c r="BI154" s="157">
        <f t="shared" si="181"/>
        <v>1.3262948926186608</v>
      </c>
      <c r="BJ154" s="157">
        <f t="shared" si="183"/>
        <v>1.3255772005772006</v>
      </c>
      <c r="BK154" s="157">
        <f t="shared" si="185"/>
        <v>1.3208123652048886</v>
      </c>
      <c r="BL154" s="157">
        <f t="shared" si="187"/>
        <v>1.3215249055925193</v>
      </c>
      <c r="BM154" s="157">
        <f t="shared" si="189"/>
        <v>1.3212873067241999</v>
      </c>
      <c r="BN154" s="157">
        <f t="shared" si="191"/>
        <v>1.3151395848246241</v>
      </c>
      <c r="BO154" s="157">
        <f t="shared" si="193"/>
        <v>1.3109168747770246</v>
      </c>
      <c r="BP154" s="157">
        <f t="shared" si="195"/>
        <v>1.3046334102609622</v>
      </c>
      <c r="BQ154" s="157">
        <f t="shared" si="198"/>
        <v>1.3037076459109456</v>
      </c>
      <c r="BR154" s="157">
        <f t="shared" si="201"/>
        <v>1.3039389638041163</v>
      </c>
      <c r="BS154" s="157">
        <f t="shared" si="204"/>
        <v>1.2984098939929329</v>
      </c>
      <c r="BT154" s="157">
        <f t="shared" si="207"/>
        <v>1.2961199294532628</v>
      </c>
      <c r="BU154" s="157">
        <f t="shared" si="210"/>
        <v>1.2990984620823758</v>
      </c>
      <c r="BV154" s="157">
        <f t="shared" si="213"/>
        <v>1.2936102798803029</v>
      </c>
      <c r="BW154" s="157">
        <f t="shared" si="216"/>
        <v>1.2915641476274164</v>
      </c>
      <c r="BX154" s="157">
        <f t="shared" si="219"/>
        <v>1.2915641476274164</v>
      </c>
      <c r="BY154" s="157">
        <f t="shared" si="222"/>
        <v>1.2816532961283571</v>
      </c>
      <c r="BZ154" s="157">
        <f t="shared" si="225"/>
        <v>1.2798676419366075</v>
      </c>
      <c r="CA154" s="157">
        <f t="shared" si="228"/>
        <v>1.2694765935394714</v>
      </c>
      <c r="CB154" s="157">
        <f t="shared" si="231"/>
        <v>1.2666321957945537</v>
      </c>
      <c r="CC154" s="157">
        <f t="shared" si="234"/>
        <v>1.2635832187070151</v>
      </c>
      <c r="CD154" s="157">
        <f t="shared" si="237"/>
        <v>1.2614143494679024</v>
      </c>
      <c r="CE154" s="157">
        <f t="shared" si="240"/>
        <v>1.2575290896646132</v>
      </c>
      <c r="CF154" s="157">
        <f t="shared" si="243"/>
        <v>1.2536676902081201</v>
      </c>
      <c r="CG154" s="157">
        <f t="shared" si="246"/>
        <v>1.2515326975476839</v>
      </c>
      <c r="CH154" s="157">
        <f t="shared" ref="CH154:CH217" si="249">($B154/$B$89)</f>
        <v>1.2525992841315834</v>
      </c>
      <c r="CI154" s="157">
        <f t="shared" si="103"/>
        <v>1.2453821386205728</v>
      </c>
      <c r="CJ154" s="157">
        <f t="shared" si="105"/>
        <v>1.2428547268729917</v>
      </c>
      <c r="CK154" s="157">
        <f t="shared" si="107"/>
        <v>1.241175477115352</v>
      </c>
      <c r="CL154" s="157">
        <f t="shared" si="109"/>
        <v>1.2388739042481456</v>
      </c>
      <c r="CM154" s="157">
        <f t="shared" si="111"/>
        <v>1.2367889599461461</v>
      </c>
      <c r="CN154" s="157">
        <f t="shared" si="113"/>
        <v>1.2342962714141754</v>
      </c>
      <c r="CO154" s="157">
        <f t="shared" si="115"/>
        <v>1.2258548790658883</v>
      </c>
      <c r="CP154" s="157">
        <f t="shared" si="117"/>
        <v>1.2238134887593672</v>
      </c>
      <c r="CQ154" s="157">
        <f t="shared" si="119"/>
        <v>1.216117822273705</v>
      </c>
      <c r="CR154" s="157">
        <f t="shared" si="121"/>
        <v>1.2127062706270626</v>
      </c>
      <c r="CS154" s="162">
        <f t="shared" si="123"/>
        <v>1.2085183358000329</v>
      </c>
      <c r="CT154" s="163">
        <f t="shared" si="125"/>
        <v>1.2061381913671427</v>
      </c>
      <c r="CU154" s="163">
        <f t="shared" si="128"/>
        <v>1.2061381913671427</v>
      </c>
      <c r="CV154" s="163">
        <f t="shared" si="130"/>
        <v>1.2037674037674038</v>
      </c>
      <c r="CW154" s="163">
        <f t="shared" si="132"/>
        <v>1.2031761624099542</v>
      </c>
      <c r="CX154" s="163">
        <f t="shared" si="134"/>
        <v>1.2031761624099542</v>
      </c>
      <c r="CY154" s="163">
        <f t="shared" si="136"/>
        <v>1.2027823240589197</v>
      </c>
      <c r="CZ154" s="163">
        <f t="shared" si="138"/>
        <v>1.2027823240589197</v>
      </c>
      <c r="DA154" s="163">
        <f t="shared" si="140"/>
        <v>1.2024339921168499</v>
      </c>
      <c r="DB154" s="163">
        <f t="shared" si="142"/>
        <v>1.2012095456031382</v>
      </c>
      <c r="DC154" s="163">
        <f t="shared" si="144"/>
        <v>1.1986625346599249</v>
      </c>
      <c r="DD154" s="163">
        <f t="shared" si="146"/>
        <v>1.1957370647575658</v>
      </c>
      <c r="DE154" s="163">
        <f t="shared" si="148"/>
        <v>1.195542541076948</v>
      </c>
      <c r="DF154" s="163">
        <f t="shared" si="150"/>
        <v>1.1912789755227751</v>
      </c>
      <c r="DG154" s="163">
        <f t="shared" si="152"/>
        <v>1.1893510276743811</v>
      </c>
      <c r="DH154" s="163">
        <f t="shared" si="154"/>
        <v>1.185513792547185</v>
      </c>
      <c r="DI154" s="163">
        <f t="shared" si="156"/>
        <v>1.1826520759575152</v>
      </c>
      <c r="DJ154" s="163">
        <f t="shared" si="158"/>
        <v>1.1820813897378157</v>
      </c>
      <c r="DK154" s="163">
        <f t="shared" si="160"/>
        <v>1.1818912833708588</v>
      </c>
      <c r="DL154" s="163">
        <f t="shared" si="162"/>
        <v>1.1788578761629773</v>
      </c>
      <c r="DM154" s="163">
        <f t="shared" si="164"/>
        <v>1.1779131271037024</v>
      </c>
      <c r="DN154" s="163">
        <f t="shared" si="166"/>
        <v>1.1764046742436369</v>
      </c>
      <c r="DO154" s="163">
        <f t="shared" si="168"/>
        <v>1.1743368488334931</v>
      </c>
      <c r="DP154" s="163">
        <f t="shared" si="170"/>
        <v>1.1724633056796425</v>
      </c>
      <c r="DQ154" s="163">
        <f t="shared" si="173"/>
        <v>1.1665079365079365</v>
      </c>
      <c r="DR154" s="163">
        <f t="shared" si="175"/>
        <v>1.1584174022698612</v>
      </c>
      <c r="DS154" s="163">
        <f t="shared" si="178"/>
        <v>1.149718397997497</v>
      </c>
      <c r="DT154" s="163">
        <f t="shared" si="180"/>
        <v>1.1439912826899128</v>
      </c>
      <c r="DU154" s="163">
        <f t="shared" si="182"/>
        <v>1.1383209417596034</v>
      </c>
      <c r="DV154" s="163">
        <f t="shared" si="184"/>
        <v>1.1327065351418002</v>
      </c>
      <c r="DW154" s="163">
        <f t="shared" si="186"/>
        <v>1.1271472392638038</v>
      </c>
      <c r="DX154" s="163">
        <f t="shared" si="188"/>
        <v>1.1214710819471998</v>
      </c>
      <c r="DY154" s="163">
        <f t="shared" si="190"/>
        <v>1.1158518068630427</v>
      </c>
      <c r="DZ154" s="163">
        <f t="shared" si="192"/>
        <v>1.1102885632270736</v>
      </c>
      <c r="EA154" s="163">
        <f t="shared" si="194"/>
        <v>1.104780517137703</v>
      </c>
      <c r="EB154" s="163">
        <f t="shared" si="196"/>
        <v>1.0993268511593119</v>
      </c>
      <c r="EC154" s="163">
        <f t="shared" si="199"/>
        <v>1.0939267639178327</v>
      </c>
      <c r="ED154" s="163">
        <f t="shared" si="202"/>
        <v>1.0884182464454977</v>
      </c>
      <c r="EE154" s="163">
        <f t="shared" si="205"/>
        <v>1.082964927792514</v>
      </c>
      <c r="EF154" s="163">
        <f t="shared" si="208"/>
        <v>1.0775659824046921</v>
      </c>
      <c r="EG154" s="163">
        <f t="shared" si="211"/>
        <v>1.0722206011088415</v>
      </c>
      <c r="EH154" s="163">
        <f t="shared" si="214"/>
        <v>1.0669279907084785</v>
      </c>
      <c r="EI154" s="163">
        <f t="shared" si="217"/>
        <v>1.0616873735914476</v>
      </c>
      <c r="EJ154" s="163">
        <f t="shared" si="220"/>
        <v>1.0563461262038234</v>
      </c>
      <c r="EK154" s="163">
        <f t="shared" si="223"/>
        <v>1.0510583524027459</v>
      </c>
      <c r="EL154" s="163">
        <f t="shared" si="226"/>
        <v>1.0458232531663583</v>
      </c>
      <c r="EM154" s="163">
        <f t="shared" si="229"/>
        <v>1.0406400453129425</v>
      </c>
      <c r="EN154" s="163">
        <f t="shared" si="232"/>
        <v>1.0355079611103284</v>
      </c>
      <c r="EO154" s="163">
        <f t="shared" si="235"/>
        <v>1.0304262478968031</v>
      </c>
      <c r="EP154" s="163">
        <f t="shared" si="238"/>
        <v>1.0252511160714286</v>
      </c>
      <c r="EQ154" s="163">
        <f t="shared" si="241"/>
        <v>1.0201277068295391</v>
      </c>
      <c r="ER154" s="163">
        <f t="shared" si="244"/>
        <v>1.0150552486187845</v>
      </c>
      <c r="ES154" s="163">
        <f t="shared" si="247"/>
        <v>1.0100329851566794</v>
      </c>
      <c r="ET154" s="163">
        <f t="shared" ref="ET154:ET217" si="250">($B154/$B$153)</f>
        <v>1.0050601750547046</v>
      </c>
      <c r="EU154" s="156">
        <f>($B154/$B$154)</f>
        <v>1</v>
      </c>
      <c r="EV154" s="157"/>
      <c r="EW154" s="157"/>
      <c r="EX154" s="157"/>
      <c r="EY154" s="157"/>
      <c r="EZ154" s="157"/>
      <c r="FA154" s="157"/>
      <c r="FB154" s="157"/>
      <c r="FC154" s="157"/>
      <c r="FD154" s="157"/>
      <c r="FE154" s="157"/>
      <c r="FF154" s="157"/>
      <c r="FG154" s="157"/>
      <c r="FH154" s="157"/>
      <c r="FI154" s="157"/>
      <c r="FJ154" s="157"/>
      <c r="FK154" s="157"/>
      <c r="FL154" s="157"/>
      <c r="FM154" s="157"/>
      <c r="FN154" s="157"/>
      <c r="FO154" s="157"/>
      <c r="FP154" s="157"/>
      <c r="FQ154" s="157"/>
      <c r="FR154" s="157"/>
      <c r="FS154" s="157"/>
      <c r="FT154" s="157"/>
      <c r="FU154" s="157"/>
      <c r="FV154" s="157"/>
      <c r="FW154" s="157"/>
      <c r="FX154" s="157"/>
      <c r="FY154" s="157"/>
      <c r="FZ154" s="157"/>
      <c r="GA154" s="157"/>
      <c r="GB154" s="157"/>
      <c r="GC154" s="157"/>
      <c r="GD154" s="157"/>
      <c r="GE154" s="157"/>
      <c r="GF154" s="157"/>
      <c r="GG154" s="157"/>
      <c r="GH154" s="157"/>
      <c r="GI154" s="157"/>
      <c r="GJ154" s="157"/>
      <c r="GK154" s="157"/>
      <c r="GL154" s="157"/>
      <c r="GM154" s="157"/>
      <c r="GN154" s="157"/>
      <c r="GO154" s="157"/>
      <c r="GP154" s="157"/>
      <c r="GQ154" s="157"/>
      <c r="GR154" s="157"/>
      <c r="GS154" s="157"/>
      <c r="GT154" s="157"/>
      <c r="GU154" s="157"/>
      <c r="GV154" s="157"/>
      <c r="GW154" s="157"/>
      <c r="GX154" s="157"/>
      <c r="GY154" s="157"/>
      <c r="GZ154" s="157"/>
      <c r="HA154" s="157"/>
      <c r="HB154" s="157"/>
      <c r="HC154" s="157"/>
      <c r="HD154" s="157"/>
      <c r="HE154" s="157"/>
      <c r="HF154" s="157"/>
      <c r="HG154" s="157"/>
      <c r="HH154" s="157"/>
      <c r="HI154" s="157"/>
      <c r="HJ154" s="157"/>
      <c r="HK154" s="157"/>
      <c r="HL154" s="157"/>
      <c r="HM154" s="157"/>
      <c r="HN154" s="157"/>
      <c r="HO154" s="157"/>
      <c r="HP154" s="157"/>
      <c r="HQ154" s="157"/>
      <c r="HR154" s="157"/>
      <c r="HS154" s="157"/>
      <c r="HT154" s="157"/>
      <c r="HU154" s="157"/>
      <c r="HV154" s="157"/>
      <c r="HW154" s="157"/>
      <c r="HX154" s="157"/>
      <c r="HY154" s="157"/>
      <c r="HZ154" s="157"/>
      <c r="IA154" s="157"/>
      <c r="IB154" s="157"/>
      <c r="IC154" s="157"/>
      <c r="ID154" s="157"/>
      <c r="IE154" s="157"/>
      <c r="IF154" s="157"/>
      <c r="IG154" s="157"/>
      <c r="IH154" s="157"/>
      <c r="II154" s="157"/>
      <c r="IJ154" s="157"/>
      <c r="IK154" s="157"/>
      <c r="IL154" s="157"/>
      <c r="IM154" s="157"/>
      <c r="IN154" s="157"/>
      <c r="IO154" s="157"/>
      <c r="IP154" s="157"/>
      <c r="IQ154" s="157"/>
      <c r="IR154" s="157"/>
      <c r="IS154" s="157"/>
      <c r="IT154" s="157"/>
      <c r="IU154" s="157"/>
      <c r="IV154" s="157"/>
      <c r="IW154" s="157"/>
      <c r="IX154" s="157"/>
      <c r="IY154" s="157"/>
      <c r="IZ154" s="157"/>
      <c r="JA154" s="157"/>
      <c r="JB154" s="157"/>
      <c r="JC154" s="157"/>
      <c r="JD154" s="157"/>
      <c r="JE154" s="157"/>
      <c r="JF154" s="157"/>
      <c r="JG154" s="157"/>
      <c r="JH154" s="157"/>
      <c r="JI154" s="157"/>
      <c r="JJ154" s="157"/>
      <c r="JK154" s="157"/>
      <c r="JL154" s="157"/>
      <c r="JM154" s="157"/>
      <c r="JN154" s="157"/>
      <c r="JO154" s="157"/>
      <c r="JP154" s="157"/>
      <c r="JQ154" s="157"/>
      <c r="JR154" s="157"/>
      <c r="JS154" s="157"/>
      <c r="JT154" s="157"/>
      <c r="JU154" s="157"/>
      <c r="JV154" s="157"/>
      <c r="JW154" s="157"/>
      <c r="JX154" s="157"/>
      <c r="JY154" s="157"/>
      <c r="JZ154" s="157"/>
      <c r="KA154" s="157"/>
      <c r="KB154" s="157"/>
      <c r="KC154" s="157"/>
      <c r="KD154" s="157"/>
      <c r="KE154" s="157"/>
      <c r="KF154" s="157"/>
      <c r="KG154" s="157"/>
      <c r="KH154" s="157"/>
      <c r="KI154" s="157"/>
      <c r="KJ154" s="157"/>
      <c r="KK154" s="157"/>
      <c r="KL154" s="157"/>
      <c r="KM154" s="157"/>
      <c r="KN154" s="157"/>
      <c r="KO154" s="157"/>
      <c r="KP154" s="157"/>
      <c r="KQ154" s="157"/>
      <c r="KR154" s="157"/>
      <c r="KS154" s="157"/>
      <c r="KT154" s="157"/>
      <c r="KU154" s="157"/>
      <c r="KV154" s="157"/>
      <c r="KW154" s="157"/>
      <c r="KX154" s="157"/>
      <c r="KY154" s="157"/>
      <c r="KZ154" s="157"/>
      <c r="LA154" s="157"/>
      <c r="LB154" s="157"/>
      <c r="LC154" s="157"/>
      <c r="LD154" s="157"/>
      <c r="LE154" s="157"/>
      <c r="LF154" s="157"/>
      <c r="LG154" s="157"/>
      <c r="LH154" s="157"/>
      <c r="LI154" s="157"/>
      <c r="LJ154" s="157"/>
      <c r="LK154" s="157"/>
      <c r="LL154" s="157"/>
      <c r="LM154" s="157"/>
      <c r="LN154" s="157"/>
      <c r="LO154" s="157"/>
      <c r="LP154" s="157"/>
      <c r="LQ154" s="157"/>
      <c r="LR154" s="157"/>
      <c r="LS154" s="157"/>
      <c r="LT154" s="157"/>
      <c r="LU154" s="157"/>
      <c r="LV154" s="157"/>
      <c r="LW154" s="157"/>
      <c r="LX154" s="157"/>
      <c r="LY154" s="157"/>
      <c r="LZ154" s="157"/>
      <c r="MA154" s="157"/>
      <c r="MB154" s="157"/>
      <c r="MC154" s="157"/>
      <c r="MD154" s="157"/>
      <c r="ME154" s="157"/>
      <c r="MF154" s="157"/>
      <c r="MG154" s="157"/>
      <c r="MH154" s="157"/>
      <c r="MI154" s="157"/>
      <c r="MJ154" s="157"/>
      <c r="MK154" s="157"/>
      <c r="ML154" s="157"/>
      <c r="MM154" s="157"/>
      <c r="MN154" s="157"/>
      <c r="MO154" s="157"/>
      <c r="MP154" s="157"/>
      <c r="MQ154" s="157"/>
      <c r="MR154" s="157"/>
      <c r="MS154" s="157"/>
      <c r="MT154" s="157"/>
      <c r="MU154" s="157"/>
      <c r="MV154" s="157"/>
      <c r="MW154" s="157"/>
      <c r="MX154" s="157"/>
      <c r="MY154" s="157"/>
      <c r="MZ154" s="157"/>
      <c r="NA154" s="157"/>
      <c r="NB154" s="157"/>
      <c r="NC154" s="157"/>
      <c r="ND154" s="157"/>
      <c r="NE154" s="157"/>
      <c r="NF154" s="157"/>
      <c r="NG154" s="157"/>
      <c r="NH154" s="157"/>
      <c r="NI154" s="157"/>
      <c r="NJ154" s="157"/>
      <c r="NK154" s="157"/>
      <c r="NL154" s="157"/>
      <c r="NM154" s="157"/>
      <c r="NN154" s="157"/>
      <c r="NO154" s="157"/>
      <c r="NP154" s="157"/>
      <c r="NQ154" s="157"/>
      <c r="NR154" s="157"/>
      <c r="NS154" s="157"/>
      <c r="NT154" s="157"/>
      <c r="NU154" s="157"/>
      <c r="NV154" s="157"/>
      <c r="NW154" s="157"/>
      <c r="NX154" s="157"/>
      <c r="NY154" s="157"/>
      <c r="NZ154" s="157"/>
      <c r="OA154" s="157"/>
      <c r="OB154" s="157"/>
      <c r="OC154" s="157"/>
      <c r="OD154" s="157"/>
      <c r="OE154" s="157"/>
      <c r="OF154" s="157"/>
      <c r="OG154" s="157"/>
      <c r="OH154" s="157"/>
      <c r="OI154" s="157"/>
      <c r="OJ154" s="157"/>
      <c r="OK154" s="157"/>
      <c r="OL154" s="157"/>
      <c r="OM154" s="157"/>
      <c r="ON154" s="157"/>
      <c r="OO154" s="157"/>
      <c r="OP154" s="157"/>
      <c r="OQ154" s="157"/>
      <c r="OR154" s="157"/>
      <c r="OS154" s="157"/>
      <c r="OT154" s="157"/>
      <c r="OU154" s="157"/>
      <c r="OV154" s="157"/>
      <c r="OW154" s="157"/>
      <c r="OX154" s="157"/>
      <c r="OY154" s="157"/>
      <c r="OZ154" s="157"/>
      <c r="PA154" s="157"/>
      <c r="PB154" s="157"/>
      <c r="PC154" s="157"/>
      <c r="PD154" s="157"/>
      <c r="PE154" s="157"/>
      <c r="PF154" s="157"/>
      <c r="PG154" s="157"/>
      <c r="PH154" s="157"/>
      <c r="PI154" s="157"/>
      <c r="PJ154" s="157"/>
      <c r="PK154" s="157"/>
      <c r="PL154" s="157"/>
      <c r="PM154" s="157"/>
      <c r="PN154" s="157"/>
      <c r="PO154" s="157"/>
      <c r="PP154" s="157"/>
      <c r="PQ154" s="157"/>
      <c r="PR154" s="157"/>
      <c r="PS154" s="157"/>
      <c r="PT154" s="157"/>
      <c r="PU154" s="157"/>
      <c r="PV154" s="157"/>
      <c r="PW154" s="157"/>
      <c r="PX154" s="157"/>
      <c r="PY154" s="157"/>
      <c r="PZ154" s="157"/>
      <c r="QA154" s="157"/>
      <c r="QB154" s="157"/>
      <c r="QC154" s="157"/>
      <c r="QD154" s="157"/>
      <c r="QE154" s="157"/>
      <c r="QF154" s="157"/>
      <c r="QG154" s="157"/>
      <c r="QH154" s="157"/>
      <c r="QI154" s="157"/>
      <c r="QJ154" s="157"/>
      <c r="QK154" s="157"/>
      <c r="QL154" s="157"/>
      <c r="QM154" s="157"/>
      <c r="QN154" s="157"/>
      <c r="QO154" s="157"/>
      <c r="QP154" s="157"/>
      <c r="QQ154" s="157"/>
      <c r="QR154" s="157"/>
      <c r="QS154" s="157"/>
      <c r="QT154" s="157"/>
      <c r="QU154" s="157"/>
      <c r="QV154" s="157"/>
      <c r="QW154" s="157"/>
      <c r="QX154" s="157"/>
      <c r="QY154" s="157"/>
      <c r="QZ154" s="157"/>
      <c r="RA154" s="157"/>
      <c r="RB154" s="157"/>
      <c r="RC154" s="157"/>
      <c r="RD154" s="157"/>
      <c r="RE154" s="157"/>
      <c r="RF154" s="157"/>
      <c r="RG154" s="157"/>
      <c r="RH154" s="157"/>
      <c r="RI154" s="157"/>
      <c r="RJ154" s="157"/>
      <c r="RK154" s="157"/>
      <c r="RL154" s="157"/>
      <c r="RM154" s="157"/>
      <c r="RN154" s="157"/>
      <c r="RO154" s="157"/>
      <c r="RP154" s="157"/>
    </row>
    <row r="155" spans="1:484" ht="13">
      <c r="A155" s="151">
        <v>45017</v>
      </c>
      <c r="B155" s="152">
        <f t="shared" si="176"/>
        <v>7386</v>
      </c>
      <c r="C155" s="153">
        <f t="shared" si="171"/>
        <v>5.0000000000000001E-3</v>
      </c>
      <c r="E155" s="157">
        <f t="shared" si="197"/>
        <v>1.4864157778224996</v>
      </c>
      <c r="F155" s="157">
        <f t="shared" si="200"/>
        <v>1.4751348112642302</v>
      </c>
      <c r="G155" s="157">
        <f t="shared" si="203"/>
        <v>1.4742514970059881</v>
      </c>
      <c r="H155" s="157">
        <f t="shared" si="206"/>
        <v>1.4689737470167064</v>
      </c>
      <c r="I155" s="157">
        <f t="shared" si="209"/>
        <v>1.4669314796425026</v>
      </c>
      <c r="J155" s="157">
        <f t="shared" si="212"/>
        <v>1.4599723265467484</v>
      </c>
      <c r="K155" s="157">
        <f t="shared" si="215"/>
        <v>1.4556562869530942</v>
      </c>
      <c r="L155" s="157">
        <f t="shared" si="218"/>
        <v>1.4507955215085444</v>
      </c>
      <c r="M155" s="157">
        <f t="shared" si="221"/>
        <v>1.4488034523342488</v>
      </c>
      <c r="N155" s="157">
        <f t="shared" si="224"/>
        <v>1.4471003134796239</v>
      </c>
      <c r="O155" s="157">
        <f t="shared" si="227"/>
        <v>1.4445530999413261</v>
      </c>
      <c r="P155" s="157">
        <f t="shared" si="230"/>
        <v>1.4439882697947215</v>
      </c>
      <c r="Q155" s="157">
        <f t="shared" si="233"/>
        <v>1.442578125</v>
      </c>
      <c r="R155" s="157">
        <f t="shared" si="236"/>
        <v>1.4420148379539242</v>
      </c>
      <c r="S155" s="157">
        <f t="shared" si="239"/>
        <v>1.4358475894245724</v>
      </c>
      <c r="T155" s="157">
        <f t="shared" si="242"/>
        <v>1.4341747572815533</v>
      </c>
      <c r="U155" s="157">
        <f t="shared" si="245"/>
        <v>1.429456164118444</v>
      </c>
      <c r="V155" s="157">
        <f t="shared" si="248"/>
        <v>1.4286266924564797</v>
      </c>
      <c r="W155" s="157">
        <f t="shared" ref="W155:W218" si="251">($B155/$B$26)</f>
        <v>1.4247685185185186</v>
      </c>
      <c r="X155" s="157">
        <f t="shared" si="104"/>
        <v>1.4192928516525749</v>
      </c>
      <c r="Y155" s="157">
        <f t="shared" si="106"/>
        <v>1.4217516843118383</v>
      </c>
      <c r="Z155" s="157">
        <f t="shared" si="108"/>
        <v>1.4192928516525749</v>
      </c>
      <c r="AA155" s="157">
        <f t="shared" si="110"/>
        <v>1.4168425091118357</v>
      </c>
      <c r="AB155" s="157">
        <f t="shared" si="112"/>
        <v>1.4176583493282149</v>
      </c>
      <c r="AC155" s="157">
        <f t="shared" si="114"/>
        <v>1.4133180252583237</v>
      </c>
      <c r="AD155" s="157">
        <f t="shared" si="116"/>
        <v>1.4079298513152878</v>
      </c>
      <c r="AE155" s="157">
        <f t="shared" si="118"/>
        <v>1.4071251666984188</v>
      </c>
      <c r="AF155" s="157">
        <f t="shared" si="120"/>
        <v>1.4049838310823664</v>
      </c>
      <c r="AG155" s="157">
        <f t="shared" si="122"/>
        <v>1.4009863429438543</v>
      </c>
      <c r="AH155" s="157">
        <f t="shared" si="124"/>
        <v>1.3972758229284903</v>
      </c>
      <c r="AI155" s="157">
        <f t="shared" si="127"/>
        <v>1.3985987502366977</v>
      </c>
      <c r="AJ155" s="157">
        <f t="shared" si="129"/>
        <v>1.3996588971006254</v>
      </c>
      <c r="AK155" s="157">
        <f t="shared" si="131"/>
        <v>1.3975402081362347</v>
      </c>
      <c r="AL155" s="157">
        <f t="shared" si="133"/>
        <v>1.3914845516201959</v>
      </c>
      <c r="AM155" s="157">
        <f t="shared" si="135"/>
        <v>1.3891292082001128</v>
      </c>
      <c r="AN155" s="157">
        <f t="shared" si="137"/>
        <v>1.386781825009388</v>
      </c>
      <c r="AO155" s="157">
        <f t="shared" si="139"/>
        <v>1.3873027798647632</v>
      </c>
      <c r="AP155" s="157">
        <f t="shared" si="141"/>
        <v>1.3880849464386393</v>
      </c>
      <c r="AQ155" s="157">
        <f t="shared" si="143"/>
        <v>1.3844423617619495</v>
      </c>
      <c r="AR155" s="157">
        <f t="shared" si="145"/>
        <v>1.3790141896938013</v>
      </c>
      <c r="AS155" s="157">
        <f t="shared" si="147"/>
        <v>1.3754189944134079</v>
      </c>
      <c r="AT155" s="157">
        <f t="shared" si="149"/>
        <v>1.3741395348837209</v>
      </c>
      <c r="AU155" s="157">
        <f t="shared" si="151"/>
        <v>1.3720973434887609</v>
      </c>
      <c r="AV155" s="157">
        <f t="shared" si="153"/>
        <v>1.3703153988868275</v>
      </c>
      <c r="AW155" s="157">
        <f t="shared" si="155"/>
        <v>1.3655019412090958</v>
      </c>
      <c r="AX155" s="157">
        <f t="shared" si="157"/>
        <v>1.3572216097023153</v>
      </c>
      <c r="AY155" s="157">
        <f t="shared" si="159"/>
        <v>1.350768105340161</v>
      </c>
      <c r="AZ155" s="157">
        <f t="shared" si="161"/>
        <v>1.3478102189781023</v>
      </c>
      <c r="BA155" s="157">
        <f t="shared" si="163"/>
        <v>1.3436419865381117</v>
      </c>
      <c r="BB155" s="157">
        <f t="shared" si="165"/>
        <v>1.3458454810495626</v>
      </c>
      <c r="BC155" s="157">
        <f t="shared" si="167"/>
        <v>1.3460907599781302</v>
      </c>
      <c r="BD155" s="157">
        <f t="shared" si="169"/>
        <v>1.3429090909090908</v>
      </c>
      <c r="BE155" s="157">
        <f t="shared" si="172"/>
        <v>1.3453551912568307</v>
      </c>
      <c r="BF155" s="157">
        <f t="shared" si="174"/>
        <v>1.3412021064100237</v>
      </c>
      <c r="BG155" s="157">
        <f t="shared" si="177"/>
        <v>1.3404718693284936</v>
      </c>
      <c r="BH155" s="157">
        <f t="shared" si="179"/>
        <v>1.3392565729827743</v>
      </c>
      <c r="BI155" s="157">
        <f t="shared" si="181"/>
        <v>1.3329723876556578</v>
      </c>
      <c r="BJ155" s="157">
        <f t="shared" si="183"/>
        <v>1.3322510822510822</v>
      </c>
      <c r="BK155" s="157">
        <f t="shared" si="185"/>
        <v>1.3274622573687995</v>
      </c>
      <c r="BL155" s="157">
        <f t="shared" si="187"/>
        <v>1.3281783851825211</v>
      </c>
      <c r="BM155" s="157">
        <f t="shared" si="189"/>
        <v>1.3279395900755124</v>
      </c>
      <c r="BN155" s="157">
        <f t="shared" si="191"/>
        <v>1.3217609162491053</v>
      </c>
      <c r="BO155" s="157">
        <f t="shared" si="193"/>
        <v>1.3175169461291474</v>
      </c>
      <c r="BP155" s="157">
        <f t="shared" si="195"/>
        <v>1.3112018462630926</v>
      </c>
      <c r="BQ155" s="157">
        <f t="shared" si="198"/>
        <v>1.3102714209686004</v>
      </c>
      <c r="BR155" s="157">
        <f t="shared" si="201"/>
        <v>1.3105039034776438</v>
      </c>
      <c r="BS155" s="157">
        <f t="shared" si="204"/>
        <v>1.3049469964664311</v>
      </c>
      <c r="BT155" s="157">
        <f t="shared" si="207"/>
        <v>1.3026455026455026</v>
      </c>
      <c r="BU155" s="157">
        <f t="shared" si="210"/>
        <v>1.305639031288669</v>
      </c>
      <c r="BV155" s="157">
        <f t="shared" si="213"/>
        <v>1.300123217743355</v>
      </c>
      <c r="BW155" s="157">
        <f t="shared" si="216"/>
        <v>1.2980667838312829</v>
      </c>
      <c r="BX155" s="157">
        <f t="shared" si="219"/>
        <v>1.2980667838312829</v>
      </c>
      <c r="BY155" s="157">
        <f t="shared" si="222"/>
        <v>1.2881060341820718</v>
      </c>
      <c r="BZ155" s="157">
        <f t="shared" si="225"/>
        <v>1.2863113897596656</v>
      </c>
      <c r="CA155" s="157">
        <f t="shared" si="228"/>
        <v>1.2758680255657282</v>
      </c>
      <c r="CB155" s="157">
        <f t="shared" si="231"/>
        <v>1.2730093071354704</v>
      </c>
      <c r="CC155" s="157">
        <f t="shared" si="234"/>
        <v>1.2699449793672628</v>
      </c>
      <c r="CD155" s="157">
        <f t="shared" si="237"/>
        <v>1.2677651905252316</v>
      </c>
      <c r="CE155" s="157">
        <f t="shared" si="240"/>
        <v>1.2638603696098563</v>
      </c>
      <c r="CF155" s="157">
        <f t="shared" si="243"/>
        <v>1.2599795291709315</v>
      </c>
      <c r="CG155" s="157">
        <f t="shared" si="246"/>
        <v>1.25783378746594</v>
      </c>
      <c r="CH155" s="157">
        <f t="shared" si="249"/>
        <v>1.2589057439918185</v>
      </c>
      <c r="CI155" s="157">
        <f t="shared" ref="CI155:CI218" si="252">($B155/$B$90)</f>
        <v>1.251652262328419</v>
      </c>
      <c r="CJ155" s="157">
        <f t="shared" si="105"/>
        <v>1.2491121258244546</v>
      </c>
      <c r="CK155" s="157">
        <f t="shared" si="107"/>
        <v>1.2474244215504138</v>
      </c>
      <c r="CL155" s="157">
        <f t="shared" si="109"/>
        <v>1.2451112609575186</v>
      </c>
      <c r="CM155" s="157">
        <f t="shared" si="111"/>
        <v>1.2430158195893639</v>
      </c>
      <c r="CN155" s="157">
        <f t="shared" si="113"/>
        <v>1.2405105811219348</v>
      </c>
      <c r="CO155" s="157">
        <f t="shared" si="115"/>
        <v>1.232026688907423</v>
      </c>
      <c r="CP155" s="157">
        <f t="shared" si="117"/>
        <v>1.2299750208159868</v>
      </c>
      <c r="CQ155" s="157">
        <f t="shared" si="119"/>
        <v>1.2222406089690552</v>
      </c>
      <c r="CR155" s="157">
        <f t="shared" si="121"/>
        <v>1.2188118811881188</v>
      </c>
      <c r="CS155" s="162">
        <f t="shared" si="123"/>
        <v>1.214602861371485</v>
      </c>
      <c r="CT155" s="163">
        <f t="shared" si="125"/>
        <v>1.2122107336287542</v>
      </c>
      <c r="CU155" s="163">
        <f t="shared" si="128"/>
        <v>1.2122107336287542</v>
      </c>
      <c r="CV155" s="163">
        <f t="shared" si="130"/>
        <v>1.2098280098280099</v>
      </c>
      <c r="CW155" s="163">
        <f t="shared" si="132"/>
        <v>1.2092337917485265</v>
      </c>
      <c r="CX155" s="163">
        <f t="shared" si="134"/>
        <v>1.2092337917485265</v>
      </c>
      <c r="CY155" s="163">
        <f t="shared" si="136"/>
        <v>1.2088379705400982</v>
      </c>
      <c r="CZ155" s="163">
        <f t="shared" si="138"/>
        <v>1.2088379705400982</v>
      </c>
      <c r="DA155" s="163">
        <f t="shared" si="140"/>
        <v>1.2084878848516878</v>
      </c>
      <c r="DB155" s="163">
        <f t="shared" si="142"/>
        <v>1.2072572736188296</v>
      </c>
      <c r="DC155" s="163">
        <f t="shared" si="144"/>
        <v>1.2046974392431904</v>
      </c>
      <c r="DD155" s="163">
        <f t="shared" si="146"/>
        <v>1.2017572404816141</v>
      </c>
      <c r="DE155" s="163">
        <f t="shared" si="148"/>
        <v>1.2015617374328942</v>
      </c>
      <c r="DF155" s="163">
        <f t="shared" si="150"/>
        <v>1.1972767061112011</v>
      </c>
      <c r="DG155" s="163">
        <f t="shared" si="152"/>
        <v>1.1953390516264768</v>
      </c>
      <c r="DH155" s="163">
        <f t="shared" si="154"/>
        <v>1.191482497176964</v>
      </c>
      <c r="DI155" s="163">
        <f t="shared" si="156"/>
        <v>1.188606372706791</v>
      </c>
      <c r="DJ155" s="163">
        <f t="shared" si="158"/>
        <v>1.188032813253981</v>
      </c>
      <c r="DK155" s="163">
        <f t="shared" si="160"/>
        <v>1.1878417497587648</v>
      </c>
      <c r="DL155" s="163">
        <f t="shared" si="162"/>
        <v>1.1847930702598652</v>
      </c>
      <c r="DM155" s="163">
        <f t="shared" si="164"/>
        <v>1.1838435646738259</v>
      </c>
      <c r="DN155" s="163">
        <f t="shared" si="166"/>
        <v>1.1823275172082599</v>
      </c>
      <c r="DO155" s="163">
        <f t="shared" si="168"/>
        <v>1.1802492809204219</v>
      </c>
      <c r="DP155" s="163">
        <f t="shared" si="170"/>
        <v>1.1783663050414805</v>
      </c>
      <c r="DQ155" s="163">
        <f t="shared" si="173"/>
        <v>1.1723809523809523</v>
      </c>
      <c r="DR155" s="163">
        <f t="shared" si="175"/>
        <v>1.164249684741488</v>
      </c>
      <c r="DS155" s="163">
        <f t="shared" si="178"/>
        <v>1.1555068836045057</v>
      </c>
      <c r="DT155" s="163">
        <f t="shared" si="180"/>
        <v>1.1497509339975094</v>
      </c>
      <c r="DU155" s="163">
        <f t="shared" si="182"/>
        <v>1.1440520446096654</v>
      </c>
      <c r="DV155" s="163">
        <f t="shared" si="184"/>
        <v>1.1384093711467325</v>
      </c>
      <c r="DW155" s="163">
        <f t="shared" si="186"/>
        <v>1.1328220858895706</v>
      </c>
      <c r="DX155" s="163">
        <f t="shared" si="188"/>
        <v>1.1271173508316801</v>
      </c>
      <c r="DY155" s="163">
        <f t="shared" si="190"/>
        <v>1.1214697843911328</v>
      </c>
      <c r="DZ155" s="163">
        <f t="shared" si="192"/>
        <v>1.1158785315002266</v>
      </c>
      <c r="EA155" s="163">
        <f t="shared" si="194"/>
        <v>1.1103427540589297</v>
      </c>
      <c r="EB155" s="163">
        <f t="shared" si="196"/>
        <v>1.1048616305160808</v>
      </c>
      <c r="EC155" s="163">
        <f t="shared" si="199"/>
        <v>1.0994343554629353</v>
      </c>
      <c r="ED155" s="163">
        <f t="shared" si="202"/>
        <v>1.0938981042654028</v>
      </c>
      <c r="EE155" s="163">
        <f t="shared" si="205"/>
        <v>1.0884173297966402</v>
      </c>
      <c r="EF155" s="163">
        <f t="shared" si="208"/>
        <v>1.0829912023460411</v>
      </c>
      <c r="EG155" s="163">
        <f t="shared" si="211"/>
        <v>1.077618908666472</v>
      </c>
      <c r="EH155" s="163">
        <f t="shared" si="214"/>
        <v>1.0722996515679442</v>
      </c>
      <c r="EI155" s="163">
        <f t="shared" si="217"/>
        <v>1.0670326495232592</v>
      </c>
      <c r="EJ155" s="163">
        <f t="shared" si="220"/>
        <v>1.0616645105648987</v>
      </c>
      <c r="EK155" s="163">
        <f t="shared" si="223"/>
        <v>1.056350114416476</v>
      </c>
      <c r="EL155" s="163">
        <f t="shared" si="226"/>
        <v>1.0510886580333001</v>
      </c>
      <c r="EM155" s="163">
        <f t="shared" si="229"/>
        <v>1.0458793542905693</v>
      </c>
      <c r="EN155" s="163">
        <f t="shared" si="232"/>
        <v>1.0407214315908131</v>
      </c>
      <c r="EO155" s="163">
        <f t="shared" si="235"/>
        <v>1.0356141334828941</v>
      </c>
      <c r="EP155" s="163">
        <f t="shared" si="238"/>
        <v>1.0304129464285714</v>
      </c>
      <c r="EQ155" s="163">
        <f t="shared" si="241"/>
        <v>1.0252637423653526</v>
      </c>
      <c r="ER155" s="163">
        <f t="shared" si="244"/>
        <v>1.0201657458563536</v>
      </c>
      <c r="ES155" s="163">
        <f t="shared" si="247"/>
        <v>1.0151181968114349</v>
      </c>
      <c r="ET155" s="163">
        <f t="shared" si="250"/>
        <v>1.0101203501094091</v>
      </c>
      <c r="EU155" s="163">
        <f t="shared" ref="EU155:EU218" si="253">($B155/$B$154)</f>
        <v>1.0050346985984489</v>
      </c>
      <c r="EV155" s="156">
        <f>($B155/$B$155)</f>
        <v>1</v>
      </c>
      <c r="EW155" s="157"/>
      <c r="EX155" s="157"/>
      <c r="EY155" s="157"/>
      <c r="EZ155" s="157"/>
      <c r="FA155" s="157"/>
      <c r="FB155" s="157"/>
      <c r="FC155" s="157"/>
      <c r="FD155" s="157"/>
      <c r="FE155" s="157"/>
      <c r="FF155" s="157"/>
      <c r="FG155" s="157"/>
      <c r="FH155" s="157"/>
      <c r="FI155" s="157"/>
      <c r="FJ155" s="157"/>
      <c r="FK155" s="157"/>
      <c r="FL155" s="157"/>
      <c r="FM155" s="157"/>
      <c r="FN155" s="157"/>
      <c r="FO155" s="157"/>
      <c r="FP155" s="157"/>
      <c r="FQ155" s="157"/>
      <c r="FR155" s="157"/>
      <c r="FS155" s="157"/>
      <c r="FT155" s="157"/>
      <c r="FU155" s="157"/>
      <c r="FV155" s="157"/>
      <c r="FW155" s="157"/>
      <c r="FX155" s="157"/>
      <c r="FY155" s="157"/>
      <c r="FZ155" s="157"/>
      <c r="GA155" s="157"/>
      <c r="GB155" s="157"/>
      <c r="GC155" s="157"/>
      <c r="GD155" s="157"/>
      <c r="GE155" s="157"/>
      <c r="GF155" s="157"/>
      <c r="GG155" s="157"/>
      <c r="GH155" s="157"/>
      <c r="GI155" s="157"/>
      <c r="GJ155" s="157"/>
      <c r="GK155" s="157"/>
      <c r="GL155" s="157"/>
      <c r="GM155" s="157"/>
      <c r="GN155" s="157"/>
      <c r="GO155" s="157"/>
      <c r="GP155" s="157"/>
      <c r="GQ155" s="157"/>
      <c r="GR155" s="157"/>
      <c r="GS155" s="157"/>
      <c r="GT155" s="157"/>
      <c r="GU155" s="157"/>
      <c r="GV155" s="157"/>
      <c r="GW155" s="157"/>
      <c r="GX155" s="157"/>
      <c r="GY155" s="157"/>
      <c r="GZ155" s="157"/>
      <c r="HA155" s="157"/>
      <c r="HB155" s="157"/>
      <c r="HC155" s="157"/>
      <c r="HD155" s="157"/>
      <c r="HE155" s="157"/>
      <c r="HF155" s="157"/>
      <c r="HG155" s="157"/>
      <c r="HH155" s="157"/>
      <c r="HI155" s="157"/>
      <c r="HJ155" s="157"/>
      <c r="HK155" s="157"/>
      <c r="HL155" s="157"/>
      <c r="HM155" s="157"/>
      <c r="HN155" s="157"/>
      <c r="HO155" s="157"/>
      <c r="HP155" s="157"/>
      <c r="HQ155" s="157"/>
      <c r="HR155" s="157"/>
      <c r="HS155" s="157"/>
      <c r="HT155" s="157"/>
      <c r="HU155" s="157"/>
      <c r="HV155" s="157"/>
      <c r="HW155" s="157"/>
      <c r="HX155" s="157"/>
      <c r="HY155" s="157"/>
      <c r="HZ155" s="157"/>
      <c r="IA155" s="157"/>
      <c r="IB155" s="157"/>
      <c r="IC155" s="157"/>
      <c r="ID155" s="157"/>
      <c r="IE155" s="157"/>
      <c r="IF155" s="157"/>
      <c r="IG155" s="157"/>
      <c r="IH155" s="157"/>
      <c r="II155" s="157"/>
      <c r="IJ155" s="157"/>
      <c r="IK155" s="157"/>
      <c r="IL155" s="157"/>
      <c r="IM155" s="157"/>
      <c r="IN155" s="157"/>
      <c r="IO155" s="157"/>
      <c r="IP155" s="157"/>
      <c r="IQ155" s="157"/>
      <c r="IR155" s="157"/>
      <c r="IS155" s="157"/>
      <c r="IT155" s="157"/>
      <c r="IU155" s="157"/>
      <c r="IV155" s="157"/>
      <c r="IW155" s="157"/>
      <c r="IX155" s="157"/>
      <c r="IY155" s="157"/>
      <c r="IZ155" s="157"/>
      <c r="JA155" s="157"/>
      <c r="JB155" s="157"/>
      <c r="JC155" s="157"/>
      <c r="JD155" s="157"/>
      <c r="JE155" s="157"/>
      <c r="JF155" s="157"/>
      <c r="JG155" s="157"/>
      <c r="JH155" s="157"/>
      <c r="JI155" s="157"/>
      <c r="JJ155" s="157"/>
      <c r="JK155" s="157"/>
      <c r="JL155" s="157"/>
      <c r="JM155" s="157"/>
      <c r="JN155" s="157"/>
      <c r="JO155" s="157"/>
      <c r="JP155" s="157"/>
      <c r="JQ155" s="157"/>
      <c r="JR155" s="157"/>
      <c r="JS155" s="157"/>
      <c r="JT155" s="157"/>
      <c r="JU155" s="157"/>
      <c r="JV155" s="157"/>
      <c r="JW155" s="157"/>
      <c r="JX155" s="157"/>
      <c r="JY155" s="157"/>
      <c r="JZ155" s="157"/>
      <c r="KA155" s="157"/>
      <c r="KB155" s="157"/>
      <c r="KC155" s="157"/>
      <c r="KD155" s="157"/>
      <c r="KE155" s="157"/>
      <c r="KF155" s="157"/>
      <c r="KG155" s="157"/>
      <c r="KH155" s="157"/>
      <c r="KI155" s="157"/>
      <c r="KJ155" s="157"/>
      <c r="KK155" s="157"/>
      <c r="KL155" s="157"/>
      <c r="KM155" s="157"/>
      <c r="KN155" s="157"/>
      <c r="KO155" s="157"/>
      <c r="KP155" s="157"/>
      <c r="KQ155" s="157"/>
      <c r="KR155" s="157"/>
      <c r="KS155" s="157"/>
      <c r="KT155" s="157"/>
      <c r="KU155" s="157"/>
      <c r="KV155" s="157"/>
      <c r="KW155" s="157"/>
      <c r="KX155" s="157"/>
      <c r="KY155" s="157"/>
      <c r="KZ155" s="157"/>
      <c r="LA155" s="157"/>
      <c r="LB155" s="157"/>
      <c r="LC155" s="157"/>
      <c r="LD155" s="157"/>
      <c r="LE155" s="157"/>
      <c r="LF155" s="157"/>
      <c r="LG155" s="157"/>
      <c r="LH155" s="157"/>
      <c r="LI155" s="157"/>
      <c r="LJ155" s="157"/>
      <c r="LK155" s="157"/>
      <c r="LL155" s="157"/>
      <c r="LM155" s="157"/>
      <c r="LN155" s="157"/>
      <c r="LO155" s="157"/>
      <c r="LP155" s="157"/>
      <c r="LQ155" s="157"/>
      <c r="LR155" s="157"/>
      <c r="LS155" s="157"/>
      <c r="LT155" s="157"/>
      <c r="LU155" s="157"/>
      <c r="LV155" s="157"/>
      <c r="LW155" s="157"/>
      <c r="LX155" s="157"/>
      <c r="LY155" s="157"/>
      <c r="LZ155" s="157"/>
      <c r="MA155" s="157"/>
      <c r="MB155" s="157"/>
      <c r="MC155" s="157"/>
      <c r="MD155" s="157"/>
      <c r="ME155" s="157"/>
      <c r="MF155" s="157"/>
      <c r="MG155" s="157"/>
      <c r="MH155" s="157"/>
      <c r="MI155" s="157"/>
      <c r="MJ155" s="157"/>
      <c r="MK155" s="157"/>
      <c r="ML155" s="157"/>
      <c r="MM155" s="157"/>
      <c r="MN155" s="157"/>
      <c r="MO155" s="157"/>
      <c r="MP155" s="157"/>
      <c r="MQ155" s="157"/>
      <c r="MR155" s="157"/>
      <c r="MS155" s="157"/>
      <c r="MT155" s="157"/>
      <c r="MU155" s="157"/>
      <c r="MV155" s="157"/>
      <c r="MW155" s="157"/>
      <c r="MX155" s="157"/>
      <c r="MY155" s="157"/>
      <c r="MZ155" s="157"/>
      <c r="NA155" s="157"/>
      <c r="NB155" s="157"/>
      <c r="NC155" s="157"/>
      <c r="ND155" s="157"/>
      <c r="NE155" s="157"/>
      <c r="NF155" s="157"/>
      <c r="NG155" s="157"/>
      <c r="NH155" s="157"/>
      <c r="NI155" s="157"/>
      <c r="NJ155" s="157"/>
      <c r="NK155" s="157"/>
      <c r="NL155" s="157"/>
      <c r="NM155" s="157"/>
      <c r="NN155" s="157"/>
      <c r="NO155" s="157"/>
      <c r="NP155" s="157"/>
      <c r="NQ155" s="157"/>
      <c r="NR155" s="157"/>
      <c r="NS155" s="157"/>
      <c r="NT155" s="157"/>
      <c r="NU155" s="157"/>
      <c r="NV155" s="157"/>
      <c r="NW155" s="157"/>
      <c r="NX155" s="157"/>
      <c r="NY155" s="157"/>
      <c r="NZ155" s="157"/>
      <c r="OA155" s="157"/>
      <c r="OB155" s="157"/>
      <c r="OC155" s="157"/>
      <c r="OD155" s="157"/>
      <c r="OE155" s="157"/>
      <c r="OF155" s="157"/>
      <c r="OG155" s="157"/>
      <c r="OH155" s="157"/>
      <c r="OI155" s="157"/>
      <c r="OJ155" s="157"/>
      <c r="OK155" s="157"/>
      <c r="OL155" s="157"/>
      <c r="OM155" s="157"/>
      <c r="ON155" s="157"/>
      <c r="OO155" s="157"/>
      <c r="OP155" s="157"/>
      <c r="OQ155" s="157"/>
      <c r="OR155" s="157"/>
      <c r="OS155" s="157"/>
      <c r="OT155" s="157"/>
      <c r="OU155" s="157"/>
      <c r="OV155" s="157"/>
      <c r="OW155" s="157"/>
      <c r="OX155" s="157"/>
      <c r="OY155" s="157"/>
      <c r="OZ155" s="157"/>
      <c r="PA155" s="157"/>
      <c r="PB155" s="157"/>
      <c r="PC155" s="157"/>
      <c r="PD155" s="157"/>
      <c r="PE155" s="157"/>
      <c r="PF155" s="157"/>
      <c r="PG155" s="157"/>
      <c r="PH155" s="157"/>
      <c r="PI155" s="157"/>
      <c r="PJ155" s="157"/>
      <c r="PK155" s="157"/>
      <c r="PL155" s="157"/>
      <c r="PM155" s="157"/>
      <c r="PN155" s="157"/>
      <c r="PO155" s="157"/>
      <c r="PP155" s="157"/>
      <c r="PQ155" s="157"/>
      <c r="PR155" s="157"/>
      <c r="PS155" s="157"/>
      <c r="PT155" s="157"/>
      <c r="PU155" s="157"/>
      <c r="PV155" s="157"/>
      <c r="PW155" s="157"/>
      <c r="PX155" s="157"/>
      <c r="PY155" s="157"/>
      <c r="PZ155" s="157"/>
      <c r="QA155" s="157"/>
      <c r="QB155" s="157"/>
      <c r="QC155" s="157"/>
      <c r="QD155" s="157"/>
      <c r="QE155" s="157"/>
      <c r="QF155" s="157"/>
      <c r="QG155" s="157"/>
      <c r="QH155" s="157"/>
      <c r="QI155" s="157"/>
      <c r="QJ155" s="157"/>
      <c r="QK155" s="157"/>
      <c r="QL155" s="157"/>
      <c r="QM155" s="157"/>
      <c r="QN155" s="157"/>
      <c r="QO155" s="157"/>
      <c r="QP155" s="157"/>
      <c r="QQ155" s="157"/>
      <c r="QR155" s="157"/>
      <c r="QS155" s="157"/>
      <c r="QT155" s="157"/>
      <c r="QU155" s="157"/>
      <c r="QV155" s="157"/>
      <c r="QW155" s="157"/>
      <c r="QX155" s="157"/>
      <c r="QY155" s="157"/>
      <c r="QZ155" s="157"/>
      <c r="RA155" s="157"/>
      <c r="RB155" s="157"/>
      <c r="RC155" s="157"/>
      <c r="RD155" s="157"/>
      <c r="RE155" s="157"/>
      <c r="RF155" s="157"/>
      <c r="RG155" s="157"/>
      <c r="RH155" s="157"/>
      <c r="RI155" s="157"/>
      <c r="RJ155" s="157"/>
      <c r="RK155" s="157"/>
      <c r="RL155" s="157"/>
      <c r="RM155" s="157"/>
      <c r="RN155" s="157"/>
      <c r="RO155" s="157"/>
      <c r="RP155" s="157"/>
    </row>
    <row r="156" spans="1:484" ht="13">
      <c r="A156" s="151">
        <v>45047</v>
      </c>
      <c r="B156" s="152">
        <f t="shared" si="176"/>
        <v>7423</v>
      </c>
      <c r="C156" s="153">
        <f t="shared" si="171"/>
        <v>5.0000000000000001E-3</v>
      </c>
      <c r="E156" s="157">
        <f t="shared" si="197"/>
        <v>1.4938619440531293</v>
      </c>
      <c r="F156" s="157">
        <f t="shared" si="200"/>
        <v>1.4825244657479528</v>
      </c>
      <c r="G156" s="157">
        <f t="shared" si="203"/>
        <v>1.4816367265469061</v>
      </c>
      <c r="H156" s="157">
        <f t="shared" si="206"/>
        <v>1.4763325377883851</v>
      </c>
      <c r="I156" s="157">
        <f t="shared" si="209"/>
        <v>1.4742800397219464</v>
      </c>
      <c r="J156" s="157">
        <f t="shared" si="212"/>
        <v>1.4672860249061079</v>
      </c>
      <c r="K156" s="157">
        <f t="shared" si="215"/>
        <v>1.4629483642096965</v>
      </c>
      <c r="L156" s="157">
        <f t="shared" si="218"/>
        <v>1.4580632488705558</v>
      </c>
      <c r="M156" s="157">
        <f t="shared" si="221"/>
        <v>1.4560612004707729</v>
      </c>
      <c r="N156" s="157">
        <f t="shared" si="224"/>
        <v>1.4543495297805642</v>
      </c>
      <c r="O156" s="157">
        <f t="shared" si="227"/>
        <v>1.4517895560336398</v>
      </c>
      <c r="P156" s="157">
        <f t="shared" si="230"/>
        <v>1.4512218963831867</v>
      </c>
      <c r="Q156" s="157">
        <f t="shared" si="233"/>
        <v>1.4498046874999999</v>
      </c>
      <c r="R156" s="157">
        <f t="shared" si="236"/>
        <v>1.4492385786802031</v>
      </c>
      <c r="S156" s="157">
        <f t="shared" si="239"/>
        <v>1.4430404354587869</v>
      </c>
      <c r="T156" s="157">
        <f t="shared" si="242"/>
        <v>1.4413592233009709</v>
      </c>
      <c r="U156" s="157">
        <f t="shared" si="245"/>
        <v>1.4366169924521</v>
      </c>
      <c r="V156" s="157">
        <f t="shared" si="248"/>
        <v>1.4357833655705996</v>
      </c>
      <c r="W156" s="157">
        <f t="shared" si="251"/>
        <v>1.4319058641975309</v>
      </c>
      <c r="X156" s="157">
        <f t="shared" ref="X156:X219" si="254">($B156/$B$27)</f>
        <v>1.426402767102229</v>
      </c>
      <c r="Y156" s="157">
        <f t="shared" si="106"/>
        <v>1.428873917228104</v>
      </c>
      <c r="Z156" s="157">
        <f t="shared" si="108"/>
        <v>1.426402767102229</v>
      </c>
      <c r="AA156" s="157">
        <f t="shared" si="110"/>
        <v>1.4239401496259352</v>
      </c>
      <c r="AB156" s="157">
        <f t="shared" si="112"/>
        <v>1.4247600767754318</v>
      </c>
      <c r="AC156" s="157">
        <f t="shared" si="114"/>
        <v>1.4203980099502487</v>
      </c>
      <c r="AD156" s="157">
        <f t="shared" si="116"/>
        <v>1.4149828440716736</v>
      </c>
      <c r="AE156" s="157">
        <f t="shared" si="118"/>
        <v>1.4141741284054106</v>
      </c>
      <c r="AF156" s="157">
        <f t="shared" si="120"/>
        <v>1.412022065817006</v>
      </c>
      <c r="AG156" s="157">
        <f t="shared" si="122"/>
        <v>1.4080045523520486</v>
      </c>
      <c r="AH156" s="157">
        <f t="shared" si="124"/>
        <v>1.4042754445705639</v>
      </c>
      <c r="AI156" s="157">
        <f t="shared" si="127"/>
        <v>1.4056049990532096</v>
      </c>
      <c r="AJ156" s="157">
        <f t="shared" si="129"/>
        <v>1.4066704566988819</v>
      </c>
      <c r="AK156" s="157">
        <f t="shared" si="131"/>
        <v>1.4045411542100283</v>
      </c>
      <c r="AL156" s="157">
        <f t="shared" si="133"/>
        <v>1.3984551620195931</v>
      </c>
      <c r="AM156" s="157">
        <f t="shared" si="135"/>
        <v>1.3960880195599021</v>
      </c>
      <c r="AN156" s="157">
        <f t="shared" si="137"/>
        <v>1.3937288772061585</v>
      </c>
      <c r="AO156" s="157">
        <f t="shared" si="139"/>
        <v>1.394252441773103</v>
      </c>
      <c r="AP156" s="157">
        <f t="shared" si="141"/>
        <v>1.3950385265927456</v>
      </c>
      <c r="AQ156" s="157">
        <f t="shared" si="143"/>
        <v>1.3913776944704779</v>
      </c>
      <c r="AR156" s="157">
        <f t="shared" si="145"/>
        <v>1.3859223300970873</v>
      </c>
      <c r="AS156" s="157">
        <f t="shared" si="147"/>
        <v>1.3823091247672252</v>
      </c>
      <c r="AT156" s="157">
        <f t="shared" si="149"/>
        <v>1.3810232558139535</v>
      </c>
      <c r="AU156" s="157">
        <f t="shared" si="151"/>
        <v>1.378970834107375</v>
      </c>
      <c r="AV156" s="157">
        <f t="shared" si="153"/>
        <v>1.3771799628942487</v>
      </c>
      <c r="AW156" s="157">
        <f t="shared" si="155"/>
        <v>1.3723423923091145</v>
      </c>
      <c r="AX156" s="157">
        <f t="shared" si="157"/>
        <v>1.3640205806688717</v>
      </c>
      <c r="AY156" s="157">
        <f t="shared" si="159"/>
        <v>1.357534747622531</v>
      </c>
      <c r="AZ156" s="157">
        <f t="shared" si="161"/>
        <v>1.3545620437956205</v>
      </c>
      <c r="BA156" s="157">
        <f t="shared" si="163"/>
        <v>1.350372930689467</v>
      </c>
      <c r="BB156" s="157">
        <f t="shared" si="165"/>
        <v>1.3525874635568513</v>
      </c>
      <c r="BC156" s="157">
        <f t="shared" si="167"/>
        <v>1.3528339712046655</v>
      </c>
      <c r="BD156" s="157">
        <f t="shared" si="169"/>
        <v>1.3496363636363637</v>
      </c>
      <c r="BE156" s="157">
        <f t="shared" si="172"/>
        <v>1.3520947176684881</v>
      </c>
      <c r="BF156" s="157">
        <f t="shared" si="174"/>
        <v>1.3479208280370438</v>
      </c>
      <c r="BG156" s="157">
        <f t="shared" si="177"/>
        <v>1.3471869328493649</v>
      </c>
      <c r="BH156" s="157">
        <f t="shared" si="179"/>
        <v>1.3459655485040798</v>
      </c>
      <c r="BI156" s="157">
        <f t="shared" si="181"/>
        <v>1.3396498826926548</v>
      </c>
      <c r="BJ156" s="157">
        <f t="shared" si="183"/>
        <v>1.3389249639249639</v>
      </c>
      <c r="BK156" s="157">
        <f t="shared" si="185"/>
        <v>1.3341121495327102</v>
      </c>
      <c r="BL156" s="157">
        <f t="shared" si="187"/>
        <v>1.334831864772523</v>
      </c>
      <c r="BM156" s="157">
        <f t="shared" si="189"/>
        <v>1.3345918734268249</v>
      </c>
      <c r="BN156" s="157">
        <f t="shared" si="191"/>
        <v>1.3283822476735863</v>
      </c>
      <c r="BO156" s="157">
        <f t="shared" si="193"/>
        <v>1.32411701748127</v>
      </c>
      <c r="BP156" s="157">
        <f t="shared" si="195"/>
        <v>1.3177702822652229</v>
      </c>
      <c r="BQ156" s="157">
        <f t="shared" si="198"/>
        <v>1.3168351960262552</v>
      </c>
      <c r="BR156" s="157">
        <f t="shared" si="201"/>
        <v>1.317068843151171</v>
      </c>
      <c r="BS156" s="157">
        <f t="shared" si="204"/>
        <v>1.3114840989399292</v>
      </c>
      <c r="BT156" s="157">
        <f t="shared" si="207"/>
        <v>1.3091710758377426</v>
      </c>
      <c r="BU156" s="157">
        <f t="shared" si="210"/>
        <v>1.312179600494962</v>
      </c>
      <c r="BV156" s="157">
        <f t="shared" si="213"/>
        <v>1.3066361556064072</v>
      </c>
      <c r="BW156" s="157">
        <f t="shared" si="216"/>
        <v>1.3045694200351494</v>
      </c>
      <c r="BX156" s="157">
        <f t="shared" si="219"/>
        <v>1.3045694200351494</v>
      </c>
      <c r="BY156" s="157">
        <f t="shared" si="222"/>
        <v>1.2945587722357865</v>
      </c>
      <c r="BZ156" s="157">
        <f t="shared" si="225"/>
        <v>1.2927551375827238</v>
      </c>
      <c r="CA156" s="157">
        <f t="shared" si="228"/>
        <v>1.2822594575919848</v>
      </c>
      <c r="CB156" s="157">
        <f t="shared" si="231"/>
        <v>1.2793864184763875</v>
      </c>
      <c r="CC156" s="157">
        <f t="shared" si="234"/>
        <v>1.2763067400275103</v>
      </c>
      <c r="CD156" s="157">
        <f t="shared" si="237"/>
        <v>1.274116031582561</v>
      </c>
      <c r="CE156" s="157">
        <f t="shared" si="240"/>
        <v>1.2701916495550993</v>
      </c>
      <c r="CF156" s="157">
        <f t="shared" si="243"/>
        <v>1.2662913681337427</v>
      </c>
      <c r="CG156" s="157">
        <f t="shared" si="246"/>
        <v>1.2641348773841963</v>
      </c>
      <c r="CH156" s="157">
        <f t="shared" si="249"/>
        <v>1.2652122038520539</v>
      </c>
      <c r="CI156" s="157">
        <f t="shared" si="252"/>
        <v>1.2579223860362649</v>
      </c>
      <c r="CJ156" s="157">
        <f t="shared" ref="CJ156:CJ219" si="255">($B156/$B$91)</f>
        <v>1.2553695247759176</v>
      </c>
      <c r="CK156" s="157">
        <f t="shared" si="107"/>
        <v>1.2536733659854755</v>
      </c>
      <c r="CL156" s="157">
        <f t="shared" si="109"/>
        <v>1.2513486176668915</v>
      </c>
      <c r="CM156" s="157">
        <f t="shared" si="111"/>
        <v>1.2492426792325817</v>
      </c>
      <c r="CN156" s="157">
        <f t="shared" si="113"/>
        <v>1.2467248908296944</v>
      </c>
      <c r="CO156" s="157">
        <f t="shared" si="115"/>
        <v>1.2381984987489574</v>
      </c>
      <c r="CP156" s="157">
        <f t="shared" si="117"/>
        <v>1.2361365528726063</v>
      </c>
      <c r="CQ156" s="157">
        <f t="shared" si="119"/>
        <v>1.2283633956644051</v>
      </c>
      <c r="CR156" s="157">
        <f t="shared" si="121"/>
        <v>1.224917491749175</v>
      </c>
      <c r="CS156" s="162">
        <f t="shared" si="123"/>
        <v>1.2206873869429371</v>
      </c>
      <c r="CT156" s="163">
        <f t="shared" si="125"/>
        <v>1.2182832758903659</v>
      </c>
      <c r="CU156" s="163">
        <f t="shared" si="128"/>
        <v>1.2182832758903659</v>
      </c>
      <c r="CV156" s="163">
        <f t="shared" si="130"/>
        <v>1.215888615888616</v>
      </c>
      <c r="CW156" s="163">
        <f t="shared" si="132"/>
        <v>1.2152914210870989</v>
      </c>
      <c r="CX156" s="163">
        <f t="shared" si="134"/>
        <v>1.2152914210870989</v>
      </c>
      <c r="CY156" s="163">
        <f t="shared" si="136"/>
        <v>1.2148936170212765</v>
      </c>
      <c r="CZ156" s="163">
        <f t="shared" si="138"/>
        <v>1.2148936170212765</v>
      </c>
      <c r="DA156" s="163">
        <f t="shared" si="140"/>
        <v>1.2145417775865255</v>
      </c>
      <c r="DB156" s="163">
        <f t="shared" si="142"/>
        <v>1.213305001634521</v>
      </c>
      <c r="DC156" s="163">
        <f t="shared" si="144"/>
        <v>1.2107323438264557</v>
      </c>
      <c r="DD156" s="163">
        <f t="shared" si="146"/>
        <v>1.2077774162056623</v>
      </c>
      <c r="DE156" s="163">
        <f t="shared" si="148"/>
        <v>1.2075809337888401</v>
      </c>
      <c r="DF156" s="163">
        <f t="shared" si="150"/>
        <v>1.2032744366996271</v>
      </c>
      <c r="DG156" s="163">
        <f t="shared" si="152"/>
        <v>1.2013270755785725</v>
      </c>
      <c r="DH156" s="163">
        <f t="shared" si="154"/>
        <v>1.1974512018067429</v>
      </c>
      <c r="DI156" s="163">
        <f t="shared" si="156"/>
        <v>1.1945606694560669</v>
      </c>
      <c r="DJ156" s="163">
        <f t="shared" si="158"/>
        <v>1.1939842367701463</v>
      </c>
      <c r="DK156" s="163">
        <f t="shared" si="160"/>
        <v>1.193792216146671</v>
      </c>
      <c r="DL156" s="163">
        <f t="shared" si="162"/>
        <v>1.1907282643567534</v>
      </c>
      <c r="DM156" s="163">
        <f t="shared" si="164"/>
        <v>1.1897740022439494</v>
      </c>
      <c r="DN156" s="163">
        <f t="shared" si="166"/>
        <v>1.1882503601728829</v>
      </c>
      <c r="DO156" s="163">
        <f t="shared" si="168"/>
        <v>1.1861617130073505</v>
      </c>
      <c r="DP156" s="163">
        <f t="shared" si="170"/>
        <v>1.1842693044033183</v>
      </c>
      <c r="DQ156" s="163">
        <f t="shared" si="173"/>
        <v>1.1782539682539683</v>
      </c>
      <c r="DR156" s="163">
        <f t="shared" si="175"/>
        <v>1.1700819672131149</v>
      </c>
      <c r="DS156" s="163">
        <f t="shared" si="178"/>
        <v>1.1612953692115144</v>
      </c>
      <c r="DT156" s="163">
        <f t="shared" si="180"/>
        <v>1.1555105853051058</v>
      </c>
      <c r="DU156" s="163">
        <f t="shared" si="182"/>
        <v>1.1497831474597273</v>
      </c>
      <c r="DV156" s="163">
        <f t="shared" si="184"/>
        <v>1.1441122071516645</v>
      </c>
      <c r="DW156" s="163">
        <f t="shared" si="186"/>
        <v>1.1384969325153373</v>
      </c>
      <c r="DX156" s="163">
        <f t="shared" si="188"/>
        <v>1.1327636197161606</v>
      </c>
      <c r="DY156" s="163">
        <f t="shared" si="190"/>
        <v>1.1270877619192226</v>
      </c>
      <c r="DZ156" s="163">
        <f t="shared" si="192"/>
        <v>1.1214684997733797</v>
      </c>
      <c r="EA156" s="163">
        <f t="shared" si="194"/>
        <v>1.1159049909801564</v>
      </c>
      <c r="EB156" s="163">
        <f t="shared" si="196"/>
        <v>1.1103964098728496</v>
      </c>
      <c r="EC156" s="163">
        <f t="shared" si="199"/>
        <v>1.1049419470080382</v>
      </c>
      <c r="ED156" s="163">
        <f t="shared" si="202"/>
        <v>1.0993779620853081</v>
      </c>
      <c r="EE156" s="163">
        <f t="shared" si="205"/>
        <v>1.0938697318007662</v>
      </c>
      <c r="EF156" s="163">
        <f t="shared" si="208"/>
        <v>1.08841642228739</v>
      </c>
      <c r="EG156" s="163">
        <f t="shared" si="211"/>
        <v>1.0830172162241027</v>
      </c>
      <c r="EH156" s="163">
        <f t="shared" si="214"/>
        <v>1.07767131242741</v>
      </c>
      <c r="EI156" s="163">
        <f t="shared" si="217"/>
        <v>1.0723779254550707</v>
      </c>
      <c r="EJ156" s="163">
        <f t="shared" si="220"/>
        <v>1.0669828949259739</v>
      </c>
      <c r="EK156" s="163">
        <f t="shared" si="223"/>
        <v>1.061641876430206</v>
      </c>
      <c r="EL156" s="163">
        <f t="shared" si="226"/>
        <v>1.0563540629002419</v>
      </c>
      <c r="EM156" s="163">
        <f t="shared" si="229"/>
        <v>1.0511186632681959</v>
      </c>
      <c r="EN156" s="163">
        <f t="shared" si="232"/>
        <v>1.0459349020712978</v>
      </c>
      <c r="EO156" s="163">
        <f t="shared" si="235"/>
        <v>1.0408020190689848</v>
      </c>
      <c r="EP156" s="163">
        <f t="shared" si="238"/>
        <v>1.0355747767857142</v>
      </c>
      <c r="EQ156" s="163">
        <f t="shared" si="241"/>
        <v>1.030399777901166</v>
      </c>
      <c r="ER156" s="163">
        <f t="shared" si="244"/>
        <v>1.0252762430939226</v>
      </c>
      <c r="ES156" s="163">
        <f t="shared" si="247"/>
        <v>1.0202034084661902</v>
      </c>
      <c r="ET156" s="163">
        <f t="shared" si="250"/>
        <v>1.0151805251641137</v>
      </c>
      <c r="EU156" s="163">
        <f t="shared" si="253"/>
        <v>1.0100693971968975</v>
      </c>
      <c r="EV156" s="163">
        <f t="shared" ref="EV156:EV219" si="256">($B156/$B$155)</f>
        <v>1.0050094773896561</v>
      </c>
      <c r="EW156" s="156">
        <f>($B156/$B$156)</f>
        <v>1</v>
      </c>
      <c r="EX156" s="157"/>
      <c r="EY156" s="157"/>
      <c r="EZ156" s="157"/>
      <c r="FA156" s="157"/>
      <c r="FB156" s="157"/>
      <c r="FC156" s="157"/>
      <c r="FD156" s="157"/>
      <c r="FE156" s="157"/>
      <c r="FF156" s="157"/>
      <c r="FG156" s="157"/>
      <c r="FH156" s="157"/>
      <c r="FI156" s="157"/>
      <c r="FJ156" s="157"/>
      <c r="FK156" s="157"/>
      <c r="FL156" s="157"/>
      <c r="FM156" s="157"/>
      <c r="FN156" s="157"/>
      <c r="FO156" s="157"/>
      <c r="FP156" s="157"/>
      <c r="FQ156" s="157"/>
      <c r="FR156" s="157"/>
      <c r="FS156" s="157"/>
      <c r="FT156" s="157"/>
      <c r="FU156" s="157"/>
      <c r="FV156" s="157"/>
      <c r="FW156" s="157"/>
      <c r="FX156" s="157"/>
      <c r="FY156" s="157"/>
      <c r="FZ156" s="157"/>
      <c r="GA156" s="157"/>
      <c r="GB156" s="157"/>
      <c r="GC156" s="157"/>
      <c r="GD156" s="157"/>
      <c r="GE156" s="157"/>
      <c r="GF156" s="157"/>
      <c r="GG156" s="157"/>
      <c r="GH156" s="157"/>
      <c r="GI156" s="157"/>
      <c r="GJ156" s="157"/>
      <c r="GK156" s="157"/>
      <c r="GL156" s="157"/>
      <c r="GM156" s="157"/>
      <c r="GN156" s="157"/>
      <c r="GO156" s="157"/>
      <c r="GP156" s="157"/>
      <c r="GQ156" s="157"/>
      <c r="GR156" s="157"/>
      <c r="GS156" s="157"/>
      <c r="GT156" s="157"/>
      <c r="GU156" s="157"/>
      <c r="GV156" s="157"/>
      <c r="GW156" s="157"/>
      <c r="GX156" s="157"/>
      <c r="GY156" s="157"/>
      <c r="GZ156" s="157"/>
      <c r="HA156" s="157"/>
      <c r="HB156" s="157"/>
      <c r="HC156" s="157"/>
      <c r="HD156" s="157"/>
      <c r="HE156" s="157"/>
      <c r="HF156" s="157"/>
      <c r="HG156" s="157"/>
      <c r="HH156" s="157"/>
      <c r="HI156" s="157"/>
      <c r="HJ156" s="157"/>
      <c r="HK156" s="157"/>
      <c r="HL156" s="157"/>
      <c r="HM156" s="157"/>
      <c r="HN156" s="157"/>
      <c r="HO156" s="157"/>
      <c r="HP156" s="157"/>
      <c r="HQ156" s="157"/>
      <c r="HR156" s="157"/>
      <c r="HS156" s="157"/>
      <c r="HT156" s="157"/>
      <c r="HU156" s="157"/>
      <c r="HV156" s="157"/>
      <c r="HW156" s="157"/>
      <c r="HX156" s="157"/>
      <c r="HY156" s="157"/>
      <c r="HZ156" s="157"/>
      <c r="IA156" s="157"/>
      <c r="IB156" s="157"/>
      <c r="IC156" s="157"/>
      <c r="ID156" s="157"/>
      <c r="IE156" s="157"/>
      <c r="IF156" s="157"/>
      <c r="IG156" s="157"/>
      <c r="IH156" s="157"/>
      <c r="II156" s="157"/>
      <c r="IJ156" s="157"/>
      <c r="IK156" s="157"/>
      <c r="IL156" s="157"/>
      <c r="IM156" s="157"/>
      <c r="IN156" s="157"/>
      <c r="IO156" s="157"/>
      <c r="IP156" s="157"/>
      <c r="IQ156" s="157"/>
      <c r="IR156" s="157"/>
      <c r="IS156" s="157"/>
      <c r="IT156" s="157"/>
      <c r="IU156" s="157"/>
      <c r="IV156" s="157"/>
      <c r="IW156" s="157"/>
      <c r="IX156" s="157"/>
      <c r="IY156" s="157"/>
      <c r="IZ156" s="157"/>
      <c r="JA156" s="157"/>
      <c r="JB156" s="157"/>
      <c r="JC156" s="157"/>
      <c r="JD156" s="157"/>
      <c r="JE156" s="157"/>
      <c r="JF156" s="157"/>
      <c r="JG156" s="157"/>
      <c r="JH156" s="157"/>
      <c r="JI156" s="157"/>
      <c r="JJ156" s="157"/>
      <c r="JK156" s="157"/>
      <c r="JL156" s="157"/>
      <c r="JM156" s="157"/>
      <c r="JN156" s="157"/>
      <c r="JO156" s="157"/>
      <c r="JP156" s="157"/>
      <c r="JQ156" s="157"/>
      <c r="JR156" s="157"/>
      <c r="JS156" s="157"/>
      <c r="JT156" s="157"/>
      <c r="JU156" s="157"/>
      <c r="JV156" s="157"/>
      <c r="JW156" s="157"/>
      <c r="JX156" s="157"/>
      <c r="JY156" s="157"/>
      <c r="JZ156" s="157"/>
      <c r="KA156" s="157"/>
      <c r="KB156" s="157"/>
      <c r="KC156" s="157"/>
      <c r="KD156" s="157"/>
      <c r="KE156" s="157"/>
      <c r="KF156" s="157"/>
      <c r="KG156" s="157"/>
      <c r="KH156" s="157"/>
      <c r="KI156" s="157"/>
      <c r="KJ156" s="157"/>
      <c r="KK156" s="157"/>
      <c r="KL156" s="157"/>
      <c r="KM156" s="157"/>
      <c r="KN156" s="157"/>
      <c r="KO156" s="157"/>
      <c r="KP156" s="157"/>
      <c r="KQ156" s="157"/>
      <c r="KR156" s="157"/>
      <c r="KS156" s="157"/>
      <c r="KT156" s="157"/>
      <c r="KU156" s="157"/>
      <c r="KV156" s="157"/>
      <c r="KW156" s="157"/>
      <c r="KX156" s="157"/>
      <c r="KY156" s="157"/>
      <c r="KZ156" s="157"/>
      <c r="LA156" s="157"/>
      <c r="LB156" s="157"/>
      <c r="LC156" s="157"/>
      <c r="LD156" s="157"/>
      <c r="LE156" s="157"/>
      <c r="LF156" s="157"/>
      <c r="LG156" s="157"/>
      <c r="LH156" s="157"/>
      <c r="LI156" s="157"/>
      <c r="LJ156" s="157"/>
      <c r="LK156" s="157"/>
      <c r="LL156" s="157"/>
      <c r="LM156" s="157"/>
      <c r="LN156" s="157"/>
      <c r="LO156" s="157"/>
      <c r="LP156" s="157"/>
      <c r="LQ156" s="157"/>
      <c r="LR156" s="157"/>
      <c r="LS156" s="157"/>
      <c r="LT156" s="157"/>
      <c r="LU156" s="157"/>
      <c r="LV156" s="157"/>
      <c r="LW156" s="157"/>
      <c r="LX156" s="157"/>
      <c r="LY156" s="157"/>
      <c r="LZ156" s="157"/>
      <c r="MA156" s="157"/>
      <c r="MB156" s="157"/>
      <c r="MC156" s="157"/>
      <c r="MD156" s="157"/>
      <c r="ME156" s="157"/>
      <c r="MF156" s="157"/>
      <c r="MG156" s="157"/>
      <c r="MH156" s="157"/>
      <c r="MI156" s="157"/>
      <c r="MJ156" s="157"/>
      <c r="MK156" s="157"/>
      <c r="ML156" s="157"/>
      <c r="MM156" s="157"/>
      <c r="MN156" s="157"/>
      <c r="MO156" s="157"/>
      <c r="MP156" s="157"/>
      <c r="MQ156" s="157"/>
      <c r="MR156" s="157"/>
      <c r="MS156" s="157"/>
      <c r="MT156" s="157"/>
      <c r="MU156" s="157"/>
      <c r="MV156" s="157"/>
      <c r="MW156" s="157"/>
      <c r="MX156" s="157"/>
      <c r="MY156" s="157"/>
      <c r="MZ156" s="157"/>
      <c r="NA156" s="157"/>
      <c r="NB156" s="157"/>
      <c r="NC156" s="157"/>
      <c r="ND156" s="157"/>
      <c r="NE156" s="157"/>
      <c r="NF156" s="157"/>
      <c r="NG156" s="157"/>
      <c r="NH156" s="157"/>
      <c r="NI156" s="157"/>
      <c r="NJ156" s="157"/>
      <c r="NK156" s="157"/>
      <c r="NL156" s="157"/>
      <c r="NM156" s="157"/>
      <c r="NN156" s="157"/>
      <c r="NO156" s="157"/>
      <c r="NP156" s="157"/>
      <c r="NQ156" s="157"/>
      <c r="NR156" s="157"/>
      <c r="NS156" s="157"/>
      <c r="NT156" s="157"/>
      <c r="NU156" s="157"/>
      <c r="NV156" s="157"/>
      <c r="NW156" s="157"/>
      <c r="NX156" s="157"/>
      <c r="NY156" s="157"/>
      <c r="NZ156" s="157"/>
      <c r="OA156" s="157"/>
      <c r="OB156" s="157"/>
      <c r="OC156" s="157"/>
      <c r="OD156" s="157"/>
      <c r="OE156" s="157"/>
      <c r="OF156" s="157"/>
      <c r="OG156" s="157"/>
      <c r="OH156" s="157"/>
      <c r="OI156" s="157"/>
      <c r="OJ156" s="157"/>
      <c r="OK156" s="157"/>
      <c r="OL156" s="157"/>
      <c r="OM156" s="157"/>
      <c r="ON156" s="157"/>
      <c r="OO156" s="157"/>
      <c r="OP156" s="157"/>
      <c r="OQ156" s="157"/>
      <c r="OR156" s="157"/>
      <c r="OS156" s="157"/>
      <c r="OT156" s="157"/>
      <c r="OU156" s="157"/>
      <c r="OV156" s="157"/>
      <c r="OW156" s="157"/>
      <c r="OX156" s="157"/>
      <c r="OY156" s="157"/>
      <c r="OZ156" s="157"/>
      <c r="PA156" s="157"/>
      <c r="PB156" s="157"/>
      <c r="PC156" s="157"/>
      <c r="PD156" s="157"/>
      <c r="PE156" s="157"/>
      <c r="PF156" s="157"/>
      <c r="PG156" s="157"/>
      <c r="PH156" s="157"/>
      <c r="PI156" s="157"/>
      <c r="PJ156" s="157"/>
      <c r="PK156" s="157"/>
      <c r="PL156" s="157"/>
      <c r="PM156" s="157"/>
      <c r="PN156" s="157"/>
      <c r="PO156" s="157"/>
      <c r="PP156" s="157"/>
      <c r="PQ156" s="157"/>
      <c r="PR156" s="157"/>
      <c r="PS156" s="157"/>
      <c r="PT156" s="157"/>
      <c r="PU156" s="157"/>
      <c r="PV156" s="157"/>
      <c r="PW156" s="157"/>
      <c r="PX156" s="157"/>
      <c r="PY156" s="157"/>
      <c r="PZ156" s="157"/>
      <c r="QA156" s="157"/>
      <c r="QB156" s="157"/>
      <c r="QC156" s="157"/>
      <c r="QD156" s="157"/>
      <c r="QE156" s="157"/>
      <c r="QF156" s="157"/>
      <c r="QG156" s="157"/>
      <c r="QH156" s="157"/>
      <c r="QI156" s="157"/>
      <c r="QJ156" s="157"/>
      <c r="QK156" s="157"/>
      <c r="QL156" s="157"/>
      <c r="QM156" s="157"/>
      <c r="QN156" s="157"/>
      <c r="QO156" s="157"/>
      <c r="QP156" s="157"/>
      <c r="QQ156" s="157"/>
      <c r="QR156" s="157"/>
      <c r="QS156" s="157"/>
      <c r="QT156" s="157"/>
      <c r="QU156" s="157"/>
      <c r="QV156" s="157"/>
      <c r="QW156" s="157"/>
      <c r="QX156" s="157"/>
      <c r="QY156" s="157"/>
      <c r="QZ156" s="157"/>
      <c r="RA156" s="157"/>
      <c r="RB156" s="157"/>
      <c r="RC156" s="157"/>
      <c r="RD156" s="157"/>
      <c r="RE156" s="157"/>
      <c r="RF156" s="157"/>
      <c r="RG156" s="157"/>
      <c r="RH156" s="157"/>
      <c r="RI156" s="157"/>
      <c r="RJ156" s="157"/>
      <c r="RK156" s="157"/>
      <c r="RL156" s="157"/>
      <c r="RM156" s="157"/>
      <c r="RN156" s="157"/>
      <c r="RO156" s="157"/>
      <c r="RP156" s="157"/>
    </row>
    <row r="157" spans="1:484" ht="13">
      <c r="A157" s="151">
        <v>45078</v>
      </c>
      <c r="B157" s="152">
        <f t="shared" si="176"/>
        <v>7460</v>
      </c>
      <c r="C157" s="153">
        <f t="shared" si="171"/>
        <v>5.0000000000000001E-3</v>
      </c>
      <c r="E157" s="157">
        <f t="shared" si="197"/>
        <v>1.5013081102837593</v>
      </c>
      <c r="F157" s="157">
        <f t="shared" si="200"/>
        <v>1.4899141202316757</v>
      </c>
      <c r="G157" s="157">
        <f t="shared" si="203"/>
        <v>1.4890219560878244</v>
      </c>
      <c r="H157" s="157">
        <f t="shared" si="206"/>
        <v>1.4836913285600637</v>
      </c>
      <c r="I157" s="157">
        <f t="shared" si="209"/>
        <v>1.4816285998013903</v>
      </c>
      <c r="J157" s="157">
        <f t="shared" si="212"/>
        <v>1.4745997232654675</v>
      </c>
      <c r="K157" s="157">
        <f t="shared" si="215"/>
        <v>1.4702404414662988</v>
      </c>
      <c r="L157" s="157">
        <f t="shared" si="218"/>
        <v>1.4653309762325673</v>
      </c>
      <c r="M157" s="157">
        <f t="shared" si="221"/>
        <v>1.4633189486072971</v>
      </c>
      <c r="N157" s="157">
        <f t="shared" si="224"/>
        <v>1.4615987460815048</v>
      </c>
      <c r="O157" s="157">
        <f t="shared" si="227"/>
        <v>1.4590260121259535</v>
      </c>
      <c r="P157" s="157">
        <f t="shared" si="230"/>
        <v>1.458455522971652</v>
      </c>
      <c r="Q157" s="157">
        <f t="shared" si="233"/>
        <v>1.45703125</v>
      </c>
      <c r="R157" s="157">
        <f t="shared" si="236"/>
        <v>1.4564623194064819</v>
      </c>
      <c r="S157" s="157">
        <f t="shared" si="239"/>
        <v>1.4502332814930015</v>
      </c>
      <c r="T157" s="157">
        <f t="shared" si="242"/>
        <v>1.4485436893203882</v>
      </c>
      <c r="U157" s="157">
        <f t="shared" si="245"/>
        <v>1.4437778207857557</v>
      </c>
      <c r="V157" s="157">
        <f t="shared" si="248"/>
        <v>1.4429400386847195</v>
      </c>
      <c r="W157" s="157">
        <f t="shared" si="251"/>
        <v>1.4390432098765431</v>
      </c>
      <c r="X157" s="157">
        <f t="shared" si="254"/>
        <v>1.4335126825518831</v>
      </c>
      <c r="Y157" s="157">
        <f t="shared" ref="Y157:Y220" si="257">($B157/$B$28)</f>
        <v>1.4359961501443697</v>
      </c>
      <c r="Z157" s="157">
        <f t="shared" si="108"/>
        <v>1.4335126825518831</v>
      </c>
      <c r="AA157" s="157">
        <f t="shared" si="110"/>
        <v>1.4310377901400346</v>
      </c>
      <c r="AB157" s="157">
        <f t="shared" si="112"/>
        <v>1.4318618042226487</v>
      </c>
      <c r="AC157" s="157">
        <f t="shared" si="114"/>
        <v>1.4274779946421738</v>
      </c>
      <c r="AD157" s="157">
        <f t="shared" si="116"/>
        <v>1.4220358368280595</v>
      </c>
      <c r="AE157" s="157">
        <f t="shared" si="118"/>
        <v>1.4212230901124023</v>
      </c>
      <c r="AF157" s="157">
        <f t="shared" si="120"/>
        <v>1.4190603005516453</v>
      </c>
      <c r="AG157" s="157">
        <f t="shared" si="122"/>
        <v>1.4150227617602429</v>
      </c>
      <c r="AH157" s="157">
        <f t="shared" si="124"/>
        <v>1.4112750662126372</v>
      </c>
      <c r="AI157" s="157">
        <f t="shared" si="127"/>
        <v>1.4126112478697217</v>
      </c>
      <c r="AJ157" s="157">
        <f t="shared" si="129"/>
        <v>1.4136820162971386</v>
      </c>
      <c r="AK157" s="157">
        <f t="shared" si="131"/>
        <v>1.4115421002838222</v>
      </c>
      <c r="AL157" s="157">
        <f t="shared" si="133"/>
        <v>1.4054257724189902</v>
      </c>
      <c r="AM157" s="157">
        <f t="shared" si="135"/>
        <v>1.4030468309196915</v>
      </c>
      <c r="AN157" s="157">
        <f t="shared" si="137"/>
        <v>1.400675929402929</v>
      </c>
      <c r="AO157" s="157">
        <f t="shared" si="139"/>
        <v>1.4012021036814426</v>
      </c>
      <c r="AP157" s="157">
        <f t="shared" si="141"/>
        <v>1.4019921067468522</v>
      </c>
      <c r="AQ157" s="157">
        <f t="shared" si="143"/>
        <v>1.3983130271790065</v>
      </c>
      <c r="AR157" s="157">
        <f t="shared" si="145"/>
        <v>1.3928304705003733</v>
      </c>
      <c r="AS157" s="157">
        <f t="shared" si="147"/>
        <v>1.3891992551210428</v>
      </c>
      <c r="AT157" s="157">
        <f t="shared" si="149"/>
        <v>1.3879069767441861</v>
      </c>
      <c r="AU157" s="157">
        <f t="shared" si="151"/>
        <v>1.3858443247259893</v>
      </c>
      <c r="AV157" s="157">
        <f t="shared" si="153"/>
        <v>1.3840445269016697</v>
      </c>
      <c r="AW157" s="157">
        <f t="shared" si="155"/>
        <v>1.3791828434091329</v>
      </c>
      <c r="AX157" s="157">
        <f t="shared" si="157"/>
        <v>1.3708195516354282</v>
      </c>
      <c r="AY157" s="157">
        <f t="shared" si="159"/>
        <v>1.3643013899049012</v>
      </c>
      <c r="AZ157" s="157">
        <f t="shared" si="161"/>
        <v>1.3613138686131387</v>
      </c>
      <c r="BA157" s="157">
        <f t="shared" si="163"/>
        <v>1.3571038748408222</v>
      </c>
      <c r="BB157" s="157">
        <f t="shared" si="165"/>
        <v>1.3593294460641399</v>
      </c>
      <c r="BC157" s="157">
        <f t="shared" si="167"/>
        <v>1.3595771824312011</v>
      </c>
      <c r="BD157" s="157">
        <f t="shared" si="169"/>
        <v>1.3563636363636364</v>
      </c>
      <c r="BE157" s="157">
        <f t="shared" si="172"/>
        <v>1.3588342440801457</v>
      </c>
      <c r="BF157" s="157">
        <f t="shared" si="174"/>
        <v>1.354639549664064</v>
      </c>
      <c r="BG157" s="157">
        <f t="shared" si="177"/>
        <v>1.3539019963702359</v>
      </c>
      <c r="BH157" s="157">
        <f t="shared" si="179"/>
        <v>1.3526745240253852</v>
      </c>
      <c r="BI157" s="157">
        <f t="shared" si="181"/>
        <v>1.3463273777296516</v>
      </c>
      <c r="BJ157" s="157">
        <f t="shared" si="183"/>
        <v>1.3455988455988457</v>
      </c>
      <c r="BK157" s="157">
        <f t="shared" si="185"/>
        <v>1.3407620416966211</v>
      </c>
      <c r="BL157" s="157">
        <f t="shared" si="187"/>
        <v>1.3414853443625248</v>
      </c>
      <c r="BM157" s="157">
        <f t="shared" si="189"/>
        <v>1.3412441567781375</v>
      </c>
      <c r="BN157" s="157">
        <f t="shared" si="191"/>
        <v>1.3350035790980672</v>
      </c>
      <c r="BO157" s="157">
        <f t="shared" si="193"/>
        <v>1.3307170888333928</v>
      </c>
      <c r="BP157" s="157">
        <f t="shared" si="195"/>
        <v>1.3243387182673532</v>
      </c>
      <c r="BQ157" s="157">
        <f t="shared" si="198"/>
        <v>1.3233989710839098</v>
      </c>
      <c r="BR157" s="157">
        <f t="shared" si="201"/>
        <v>1.3236337828246985</v>
      </c>
      <c r="BS157" s="157">
        <f t="shared" si="204"/>
        <v>1.3180212014134276</v>
      </c>
      <c r="BT157" s="157">
        <f t="shared" si="207"/>
        <v>1.3156966490299824</v>
      </c>
      <c r="BU157" s="157">
        <f t="shared" si="210"/>
        <v>1.3187201697012552</v>
      </c>
      <c r="BV157" s="157">
        <f t="shared" si="213"/>
        <v>1.3131490934694596</v>
      </c>
      <c r="BW157" s="157">
        <f t="shared" si="216"/>
        <v>1.3110720562390159</v>
      </c>
      <c r="BX157" s="157">
        <f t="shared" si="219"/>
        <v>1.3110720562390159</v>
      </c>
      <c r="BY157" s="157">
        <f t="shared" si="222"/>
        <v>1.3010115102895012</v>
      </c>
      <c r="BZ157" s="157">
        <f t="shared" si="225"/>
        <v>1.2991988854057819</v>
      </c>
      <c r="CA157" s="157">
        <f t="shared" si="228"/>
        <v>1.2886508896182416</v>
      </c>
      <c r="CB157" s="157">
        <f t="shared" si="231"/>
        <v>1.2857635298173045</v>
      </c>
      <c r="CC157" s="157">
        <f t="shared" si="234"/>
        <v>1.2826685006877578</v>
      </c>
      <c r="CD157" s="157">
        <f t="shared" si="237"/>
        <v>1.2804668726398902</v>
      </c>
      <c r="CE157" s="157">
        <f t="shared" si="240"/>
        <v>1.2765229295003422</v>
      </c>
      <c r="CF157" s="157">
        <f t="shared" si="243"/>
        <v>1.2726032070965541</v>
      </c>
      <c r="CG157" s="157">
        <f t="shared" si="246"/>
        <v>1.2704359673024523</v>
      </c>
      <c r="CH157" s="157">
        <f t="shared" si="249"/>
        <v>1.2715186637122891</v>
      </c>
      <c r="CI157" s="157">
        <f t="shared" si="252"/>
        <v>1.2641925097441111</v>
      </c>
      <c r="CJ157" s="157">
        <f t="shared" si="255"/>
        <v>1.2616269237273803</v>
      </c>
      <c r="CK157" s="157">
        <f t="shared" ref="CK157:CK220" si="258">($B157/$B$92)</f>
        <v>1.259922310420537</v>
      </c>
      <c r="CL157" s="157">
        <f t="shared" si="109"/>
        <v>1.2575859743762643</v>
      </c>
      <c r="CM157" s="157">
        <f t="shared" si="111"/>
        <v>1.2554695388757995</v>
      </c>
      <c r="CN157" s="157">
        <f t="shared" si="113"/>
        <v>1.2529392005374538</v>
      </c>
      <c r="CO157" s="157">
        <f t="shared" si="115"/>
        <v>1.244370308590492</v>
      </c>
      <c r="CP157" s="157">
        <f t="shared" si="117"/>
        <v>1.2422980849292256</v>
      </c>
      <c r="CQ157" s="157">
        <f t="shared" si="119"/>
        <v>1.234486182359755</v>
      </c>
      <c r="CR157" s="157">
        <f t="shared" si="121"/>
        <v>1.2310231023102309</v>
      </c>
      <c r="CS157" s="162">
        <f t="shared" si="123"/>
        <v>1.226771912514389</v>
      </c>
      <c r="CT157" s="163">
        <f t="shared" si="125"/>
        <v>1.2243558181519776</v>
      </c>
      <c r="CU157" s="163">
        <f t="shared" si="128"/>
        <v>1.2243558181519776</v>
      </c>
      <c r="CV157" s="163">
        <f t="shared" si="130"/>
        <v>1.2219492219492218</v>
      </c>
      <c r="CW157" s="163">
        <f t="shared" si="132"/>
        <v>1.2213490504256712</v>
      </c>
      <c r="CX157" s="163">
        <f t="shared" si="134"/>
        <v>1.2213490504256712</v>
      </c>
      <c r="CY157" s="163">
        <f t="shared" si="136"/>
        <v>1.220949263502455</v>
      </c>
      <c r="CZ157" s="163">
        <f t="shared" si="138"/>
        <v>1.220949263502455</v>
      </c>
      <c r="DA157" s="163">
        <f t="shared" si="140"/>
        <v>1.2205956703213634</v>
      </c>
      <c r="DB157" s="163">
        <f t="shared" si="142"/>
        <v>1.2193527296502125</v>
      </c>
      <c r="DC157" s="163">
        <f t="shared" si="144"/>
        <v>1.2167672484097212</v>
      </c>
      <c r="DD157" s="163">
        <f t="shared" si="146"/>
        <v>1.2137975919297104</v>
      </c>
      <c r="DE157" s="163">
        <f t="shared" si="148"/>
        <v>1.2136001301447861</v>
      </c>
      <c r="DF157" s="163">
        <f t="shared" si="150"/>
        <v>1.2092721672880531</v>
      </c>
      <c r="DG157" s="163">
        <f t="shared" si="152"/>
        <v>1.2073150995306683</v>
      </c>
      <c r="DH157" s="163">
        <f t="shared" si="154"/>
        <v>1.2034199064365221</v>
      </c>
      <c r="DI157" s="163">
        <f t="shared" si="156"/>
        <v>1.2005149662053427</v>
      </c>
      <c r="DJ157" s="163">
        <f t="shared" si="158"/>
        <v>1.1999356602863118</v>
      </c>
      <c r="DK157" s="163">
        <f t="shared" si="160"/>
        <v>1.1997426825345769</v>
      </c>
      <c r="DL157" s="163">
        <f t="shared" si="162"/>
        <v>1.1966634584536413</v>
      </c>
      <c r="DM157" s="163">
        <f t="shared" si="164"/>
        <v>1.1957044398140728</v>
      </c>
      <c r="DN157" s="163">
        <f t="shared" si="166"/>
        <v>1.1941732031375061</v>
      </c>
      <c r="DO157" s="163">
        <f t="shared" si="168"/>
        <v>1.1920741450942793</v>
      </c>
      <c r="DP157" s="163">
        <f t="shared" si="170"/>
        <v>1.1901723037651564</v>
      </c>
      <c r="DQ157" s="163">
        <f t="shared" si="173"/>
        <v>1.1841269841269841</v>
      </c>
      <c r="DR157" s="163">
        <f t="shared" si="175"/>
        <v>1.1759142496847415</v>
      </c>
      <c r="DS157" s="163">
        <f t="shared" si="178"/>
        <v>1.1670838548185232</v>
      </c>
      <c r="DT157" s="163">
        <f t="shared" si="180"/>
        <v>1.1612702366127023</v>
      </c>
      <c r="DU157" s="163">
        <f t="shared" si="182"/>
        <v>1.1555142503097893</v>
      </c>
      <c r="DV157" s="163">
        <f t="shared" si="184"/>
        <v>1.1498150431565968</v>
      </c>
      <c r="DW157" s="163">
        <f t="shared" si="186"/>
        <v>1.1441717791411044</v>
      </c>
      <c r="DX157" s="163">
        <f t="shared" si="188"/>
        <v>1.1384098886006409</v>
      </c>
      <c r="DY157" s="163">
        <f t="shared" si="190"/>
        <v>1.1327057394473126</v>
      </c>
      <c r="DZ157" s="163">
        <f t="shared" si="192"/>
        <v>1.1270584680465328</v>
      </c>
      <c r="EA157" s="163">
        <f t="shared" si="194"/>
        <v>1.1214672279013831</v>
      </c>
      <c r="EB157" s="163">
        <f t="shared" si="196"/>
        <v>1.1159311892296186</v>
      </c>
      <c r="EC157" s="163">
        <f t="shared" si="199"/>
        <v>1.1104495385531408</v>
      </c>
      <c r="ED157" s="163">
        <f t="shared" si="202"/>
        <v>1.1048578199052133</v>
      </c>
      <c r="EE157" s="163">
        <f t="shared" si="205"/>
        <v>1.0993221338048924</v>
      </c>
      <c r="EF157" s="163">
        <f t="shared" si="208"/>
        <v>1.0938416422287389</v>
      </c>
      <c r="EG157" s="163">
        <f t="shared" si="211"/>
        <v>1.0884155237817332</v>
      </c>
      <c r="EH157" s="163">
        <f t="shared" si="214"/>
        <v>1.0830429732868758</v>
      </c>
      <c r="EI157" s="163">
        <f t="shared" si="217"/>
        <v>1.0777232013868825</v>
      </c>
      <c r="EJ157" s="163">
        <f t="shared" si="220"/>
        <v>1.072301279287049</v>
      </c>
      <c r="EK157" s="163">
        <f t="shared" si="223"/>
        <v>1.0669336384439359</v>
      </c>
      <c r="EL157" s="163">
        <f t="shared" si="226"/>
        <v>1.0616194677671837</v>
      </c>
      <c r="EM157" s="163">
        <f t="shared" si="229"/>
        <v>1.0563579722458227</v>
      </c>
      <c r="EN157" s="163">
        <f t="shared" si="232"/>
        <v>1.0511483725517825</v>
      </c>
      <c r="EO157" s="163">
        <f t="shared" si="235"/>
        <v>1.0459899046550758</v>
      </c>
      <c r="EP157" s="163">
        <f t="shared" si="238"/>
        <v>1.0407366071428572</v>
      </c>
      <c r="EQ157" s="163">
        <f t="shared" si="241"/>
        <v>1.0355358134369794</v>
      </c>
      <c r="ER157" s="163">
        <f t="shared" si="244"/>
        <v>1.0303867403314917</v>
      </c>
      <c r="ES157" s="163">
        <f t="shared" si="247"/>
        <v>1.0252886201209457</v>
      </c>
      <c r="ET157" s="163">
        <f t="shared" si="250"/>
        <v>1.0202407002188183</v>
      </c>
      <c r="EU157" s="163">
        <f t="shared" si="253"/>
        <v>1.0151040957953463</v>
      </c>
      <c r="EV157" s="163">
        <f t="shared" si="256"/>
        <v>1.0100189547793121</v>
      </c>
      <c r="EW157" s="163">
        <f t="shared" ref="EW157:EW220" si="259">($B157/$B$156)</f>
        <v>1.0049845076114778</v>
      </c>
      <c r="EX157" s="156">
        <f>($B157/$B$157)</f>
        <v>1</v>
      </c>
      <c r="EY157" s="157"/>
      <c r="EZ157" s="157"/>
      <c r="FA157" s="157"/>
      <c r="FB157" s="157"/>
      <c r="FC157" s="157"/>
      <c r="FD157" s="157"/>
      <c r="FE157" s="157"/>
      <c r="FF157" s="157"/>
      <c r="FG157" s="157"/>
      <c r="FH157" s="157"/>
      <c r="FI157" s="157"/>
      <c r="FJ157" s="157"/>
      <c r="FK157" s="157"/>
      <c r="FL157" s="157"/>
      <c r="FM157" s="157"/>
      <c r="FN157" s="157"/>
      <c r="FO157" s="157"/>
      <c r="FP157" s="157"/>
      <c r="FQ157" s="157"/>
      <c r="FR157" s="157"/>
      <c r="FS157" s="157"/>
      <c r="FT157" s="157"/>
      <c r="FU157" s="157"/>
      <c r="FV157" s="157"/>
      <c r="FW157" s="157"/>
      <c r="FX157" s="157"/>
      <c r="FY157" s="157"/>
      <c r="FZ157" s="157"/>
      <c r="GA157" s="157"/>
      <c r="GB157" s="157"/>
      <c r="GC157" s="157"/>
      <c r="GD157" s="157"/>
      <c r="GE157" s="157"/>
      <c r="GF157" s="157"/>
      <c r="GG157" s="157"/>
      <c r="GH157" s="157"/>
      <c r="GI157" s="157"/>
      <c r="GJ157" s="157"/>
      <c r="GK157" s="157"/>
      <c r="GL157" s="157"/>
      <c r="GM157" s="157"/>
      <c r="GN157" s="157"/>
      <c r="GO157" s="157"/>
      <c r="GP157" s="157"/>
      <c r="GQ157" s="157"/>
      <c r="GR157" s="157"/>
      <c r="GS157" s="157"/>
      <c r="GT157" s="157"/>
      <c r="GU157" s="157"/>
      <c r="GV157" s="157"/>
      <c r="GW157" s="157"/>
      <c r="GX157" s="157"/>
      <c r="GY157" s="157"/>
      <c r="GZ157" s="157"/>
      <c r="HA157" s="157"/>
      <c r="HB157" s="157"/>
      <c r="HC157" s="157"/>
      <c r="HD157" s="157"/>
      <c r="HE157" s="157"/>
      <c r="HF157" s="157"/>
      <c r="HG157" s="157"/>
      <c r="HH157" s="157"/>
      <c r="HI157" s="157"/>
      <c r="HJ157" s="157"/>
      <c r="HK157" s="157"/>
      <c r="HL157" s="157"/>
      <c r="HM157" s="157"/>
      <c r="HN157" s="157"/>
      <c r="HO157" s="157"/>
      <c r="HP157" s="157"/>
      <c r="HQ157" s="157"/>
      <c r="HR157" s="157"/>
      <c r="HS157" s="157"/>
      <c r="HT157" s="157"/>
      <c r="HU157" s="157"/>
      <c r="HV157" s="157"/>
      <c r="HW157" s="157"/>
      <c r="HX157" s="157"/>
      <c r="HY157" s="157"/>
      <c r="HZ157" s="157"/>
      <c r="IA157" s="157"/>
      <c r="IB157" s="157"/>
      <c r="IC157" s="157"/>
      <c r="ID157" s="157"/>
      <c r="IE157" s="157"/>
      <c r="IF157" s="157"/>
      <c r="IG157" s="157"/>
      <c r="IH157" s="157"/>
      <c r="II157" s="157"/>
      <c r="IJ157" s="157"/>
      <c r="IK157" s="157"/>
      <c r="IL157" s="157"/>
      <c r="IM157" s="157"/>
      <c r="IN157" s="157"/>
      <c r="IO157" s="157"/>
      <c r="IP157" s="157"/>
      <c r="IQ157" s="157"/>
      <c r="IR157" s="157"/>
      <c r="IS157" s="157"/>
      <c r="IT157" s="157"/>
      <c r="IU157" s="157"/>
      <c r="IV157" s="157"/>
      <c r="IW157" s="157"/>
      <c r="IX157" s="157"/>
      <c r="IY157" s="157"/>
      <c r="IZ157" s="157"/>
      <c r="JA157" s="157"/>
      <c r="JB157" s="157"/>
      <c r="JC157" s="157"/>
      <c r="JD157" s="157"/>
      <c r="JE157" s="157"/>
      <c r="JF157" s="157"/>
      <c r="JG157" s="157"/>
      <c r="JH157" s="157"/>
      <c r="JI157" s="157"/>
      <c r="JJ157" s="157"/>
      <c r="JK157" s="157"/>
      <c r="JL157" s="157"/>
      <c r="JM157" s="157"/>
      <c r="JN157" s="157"/>
      <c r="JO157" s="157"/>
      <c r="JP157" s="157"/>
      <c r="JQ157" s="157"/>
      <c r="JR157" s="157"/>
      <c r="JS157" s="157"/>
      <c r="JT157" s="157"/>
      <c r="JU157" s="157"/>
      <c r="JV157" s="157"/>
      <c r="JW157" s="157"/>
      <c r="JX157" s="157"/>
      <c r="JY157" s="157"/>
      <c r="JZ157" s="157"/>
      <c r="KA157" s="157"/>
      <c r="KB157" s="157"/>
      <c r="KC157" s="157"/>
      <c r="KD157" s="157"/>
      <c r="KE157" s="157"/>
      <c r="KF157" s="157"/>
      <c r="KG157" s="157"/>
      <c r="KH157" s="157"/>
      <c r="KI157" s="157"/>
      <c r="KJ157" s="157"/>
      <c r="KK157" s="157"/>
      <c r="KL157" s="157"/>
      <c r="KM157" s="157"/>
      <c r="KN157" s="157"/>
      <c r="KO157" s="157"/>
      <c r="KP157" s="157"/>
      <c r="KQ157" s="157"/>
      <c r="KR157" s="157"/>
      <c r="KS157" s="157"/>
      <c r="KT157" s="157"/>
      <c r="KU157" s="157"/>
      <c r="KV157" s="157"/>
      <c r="KW157" s="157"/>
      <c r="KX157" s="157"/>
      <c r="KY157" s="157"/>
      <c r="KZ157" s="157"/>
      <c r="LA157" s="157"/>
      <c r="LB157" s="157"/>
      <c r="LC157" s="157"/>
      <c r="LD157" s="157"/>
      <c r="LE157" s="157"/>
      <c r="LF157" s="157"/>
      <c r="LG157" s="157"/>
      <c r="LH157" s="157"/>
      <c r="LI157" s="157"/>
      <c r="LJ157" s="157"/>
      <c r="LK157" s="157"/>
      <c r="LL157" s="157"/>
      <c r="LM157" s="157"/>
      <c r="LN157" s="157"/>
      <c r="LO157" s="157"/>
      <c r="LP157" s="157"/>
      <c r="LQ157" s="157"/>
      <c r="LR157" s="157"/>
      <c r="LS157" s="157"/>
      <c r="LT157" s="157"/>
      <c r="LU157" s="157"/>
      <c r="LV157" s="157"/>
      <c r="LW157" s="157"/>
      <c r="LX157" s="157"/>
      <c r="LY157" s="157"/>
      <c r="LZ157" s="157"/>
      <c r="MA157" s="157"/>
      <c r="MB157" s="157"/>
      <c r="MC157" s="157"/>
      <c r="MD157" s="157"/>
      <c r="ME157" s="157"/>
      <c r="MF157" s="157"/>
      <c r="MG157" s="157"/>
      <c r="MH157" s="157"/>
      <c r="MI157" s="157"/>
      <c r="MJ157" s="157"/>
      <c r="MK157" s="157"/>
      <c r="ML157" s="157"/>
      <c r="MM157" s="157"/>
      <c r="MN157" s="157"/>
      <c r="MO157" s="157"/>
      <c r="MP157" s="157"/>
      <c r="MQ157" s="157"/>
      <c r="MR157" s="157"/>
      <c r="MS157" s="157"/>
      <c r="MT157" s="157"/>
      <c r="MU157" s="157"/>
      <c r="MV157" s="157"/>
      <c r="MW157" s="157"/>
      <c r="MX157" s="157"/>
      <c r="MY157" s="157"/>
      <c r="MZ157" s="157"/>
      <c r="NA157" s="157"/>
      <c r="NB157" s="157"/>
      <c r="NC157" s="157"/>
      <c r="ND157" s="157"/>
      <c r="NE157" s="157"/>
      <c r="NF157" s="157"/>
      <c r="NG157" s="157"/>
      <c r="NH157" s="157"/>
      <c r="NI157" s="157"/>
      <c r="NJ157" s="157"/>
      <c r="NK157" s="157"/>
      <c r="NL157" s="157"/>
      <c r="NM157" s="157"/>
      <c r="NN157" s="157"/>
      <c r="NO157" s="157"/>
      <c r="NP157" s="157"/>
      <c r="NQ157" s="157"/>
      <c r="NR157" s="157"/>
      <c r="NS157" s="157"/>
      <c r="NT157" s="157"/>
      <c r="NU157" s="157"/>
      <c r="NV157" s="157"/>
      <c r="NW157" s="157"/>
      <c r="NX157" s="157"/>
      <c r="NY157" s="157"/>
      <c r="NZ157" s="157"/>
      <c r="OA157" s="157"/>
      <c r="OB157" s="157"/>
      <c r="OC157" s="157"/>
      <c r="OD157" s="157"/>
      <c r="OE157" s="157"/>
      <c r="OF157" s="157"/>
      <c r="OG157" s="157"/>
      <c r="OH157" s="157"/>
      <c r="OI157" s="157"/>
      <c r="OJ157" s="157"/>
      <c r="OK157" s="157"/>
      <c r="OL157" s="157"/>
      <c r="OM157" s="157"/>
      <c r="ON157" s="157"/>
      <c r="OO157" s="157"/>
      <c r="OP157" s="157"/>
      <c r="OQ157" s="157"/>
      <c r="OR157" s="157"/>
      <c r="OS157" s="157"/>
      <c r="OT157" s="157"/>
      <c r="OU157" s="157"/>
      <c r="OV157" s="157"/>
      <c r="OW157" s="157"/>
      <c r="OX157" s="157"/>
      <c r="OY157" s="157"/>
      <c r="OZ157" s="157"/>
      <c r="PA157" s="157"/>
      <c r="PB157" s="157"/>
      <c r="PC157" s="157"/>
      <c r="PD157" s="157"/>
      <c r="PE157" s="157"/>
      <c r="PF157" s="157"/>
      <c r="PG157" s="157"/>
      <c r="PH157" s="157"/>
      <c r="PI157" s="157"/>
      <c r="PJ157" s="157"/>
      <c r="PK157" s="157"/>
      <c r="PL157" s="157"/>
      <c r="PM157" s="157"/>
      <c r="PN157" s="157"/>
      <c r="PO157" s="157"/>
      <c r="PP157" s="157"/>
      <c r="PQ157" s="157"/>
      <c r="PR157" s="157"/>
      <c r="PS157" s="157"/>
      <c r="PT157" s="157"/>
      <c r="PU157" s="157"/>
      <c r="PV157" s="157"/>
      <c r="PW157" s="157"/>
      <c r="PX157" s="157"/>
      <c r="PY157" s="157"/>
      <c r="PZ157" s="157"/>
      <c r="QA157" s="157"/>
      <c r="QB157" s="157"/>
      <c r="QC157" s="157"/>
      <c r="QD157" s="157"/>
      <c r="QE157" s="157"/>
      <c r="QF157" s="157"/>
      <c r="QG157" s="157"/>
      <c r="QH157" s="157"/>
      <c r="QI157" s="157"/>
      <c r="QJ157" s="157"/>
      <c r="QK157" s="157"/>
      <c r="QL157" s="157"/>
      <c r="QM157" s="157"/>
      <c r="QN157" s="157"/>
      <c r="QO157" s="157"/>
      <c r="QP157" s="157"/>
      <c r="QQ157" s="157"/>
      <c r="QR157" s="157"/>
      <c r="QS157" s="157"/>
      <c r="QT157" s="157"/>
      <c r="QU157" s="157"/>
      <c r="QV157" s="157"/>
      <c r="QW157" s="157"/>
      <c r="QX157" s="157"/>
      <c r="QY157" s="157"/>
      <c r="QZ157" s="157"/>
      <c r="RA157" s="157"/>
      <c r="RB157" s="157"/>
      <c r="RC157" s="157"/>
      <c r="RD157" s="157"/>
      <c r="RE157" s="157"/>
      <c r="RF157" s="157"/>
      <c r="RG157" s="157"/>
      <c r="RH157" s="157"/>
      <c r="RI157" s="157"/>
      <c r="RJ157" s="157"/>
      <c r="RK157" s="157"/>
      <c r="RL157" s="157"/>
      <c r="RM157" s="157"/>
      <c r="RN157" s="157"/>
      <c r="RO157" s="157"/>
      <c r="RP157" s="157"/>
    </row>
    <row r="158" spans="1:484" ht="13">
      <c r="A158" s="151">
        <v>45108</v>
      </c>
      <c r="B158" s="152">
        <f t="shared" si="176"/>
        <v>7497</v>
      </c>
      <c r="C158" s="153">
        <f t="shared" si="171"/>
        <v>5.0000000000000001E-3</v>
      </c>
      <c r="E158" s="157">
        <f t="shared" si="197"/>
        <v>1.5087542765143893</v>
      </c>
      <c r="F158" s="157">
        <f t="shared" si="200"/>
        <v>1.4973037747153985</v>
      </c>
      <c r="G158" s="157">
        <f t="shared" si="203"/>
        <v>1.4964071856287424</v>
      </c>
      <c r="H158" s="157">
        <f t="shared" si="206"/>
        <v>1.4910501193317423</v>
      </c>
      <c r="I158" s="157">
        <f t="shared" si="209"/>
        <v>1.4889771598808341</v>
      </c>
      <c r="J158" s="157">
        <f t="shared" si="212"/>
        <v>1.4819134216248271</v>
      </c>
      <c r="K158" s="157">
        <f t="shared" si="215"/>
        <v>1.4775325187229011</v>
      </c>
      <c r="L158" s="157">
        <f t="shared" si="218"/>
        <v>1.4725987035945787</v>
      </c>
      <c r="M158" s="157">
        <f t="shared" si="221"/>
        <v>1.4705766967438212</v>
      </c>
      <c r="N158" s="157">
        <f t="shared" si="224"/>
        <v>1.4688479623824451</v>
      </c>
      <c r="O158" s="157">
        <f t="shared" si="227"/>
        <v>1.4662624682182672</v>
      </c>
      <c r="P158" s="157">
        <f t="shared" si="230"/>
        <v>1.4656891495601172</v>
      </c>
      <c r="Q158" s="157">
        <f t="shared" si="233"/>
        <v>1.4642578125000001</v>
      </c>
      <c r="R158" s="157">
        <f t="shared" si="236"/>
        <v>1.4636860601327606</v>
      </c>
      <c r="S158" s="157">
        <f t="shared" si="239"/>
        <v>1.4574261275272162</v>
      </c>
      <c r="T158" s="157">
        <f t="shared" si="242"/>
        <v>1.4557281553398058</v>
      </c>
      <c r="U158" s="157">
        <f t="shared" si="245"/>
        <v>1.4509386491194116</v>
      </c>
      <c r="V158" s="157">
        <f t="shared" si="248"/>
        <v>1.4500967117988395</v>
      </c>
      <c r="W158" s="157">
        <f t="shared" si="251"/>
        <v>1.4461805555555556</v>
      </c>
      <c r="X158" s="157">
        <f t="shared" si="254"/>
        <v>1.4406225980015372</v>
      </c>
      <c r="Y158" s="157">
        <f t="shared" si="257"/>
        <v>1.4431183830606353</v>
      </c>
      <c r="Z158" s="157">
        <f t="shared" ref="Z158:Z221" si="260">($B158/$B$29)</f>
        <v>1.4406225980015372</v>
      </c>
      <c r="AA158" s="157">
        <f t="shared" si="110"/>
        <v>1.4381354306541339</v>
      </c>
      <c r="AB158" s="157">
        <f t="shared" si="112"/>
        <v>1.4389635316698657</v>
      </c>
      <c r="AC158" s="157">
        <f t="shared" si="114"/>
        <v>1.4345579793340988</v>
      </c>
      <c r="AD158" s="157">
        <f t="shared" si="116"/>
        <v>1.4290888295844453</v>
      </c>
      <c r="AE158" s="157">
        <f t="shared" si="118"/>
        <v>1.4282720518193941</v>
      </c>
      <c r="AF158" s="157">
        <f t="shared" si="120"/>
        <v>1.4260985352862849</v>
      </c>
      <c r="AG158" s="157">
        <f t="shared" si="122"/>
        <v>1.422040971168437</v>
      </c>
      <c r="AH158" s="157">
        <f t="shared" si="124"/>
        <v>1.4182746878547106</v>
      </c>
      <c r="AI158" s="157">
        <f t="shared" si="127"/>
        <v>1.4196174966862336</v>
      </c>
      <c r="AJ158" s="157">
        <f t="shared" si="129"/>
        <v>1.4206935758953951</v>
      </c>
      <c r="AK158" s="157">
        <f t="shared" si="131"/>
        <v>1.4185430463576159</v>
      </c>
      <c r="AL158" s="157">
        <f t="shared" si="133"/>
        <v>1.4123963828183874</v>
      </c>
      <c r="AM158" s="157">
        <f t="shared" si="135"/>
        <v>1.4100056422794809</v>
      </c>
      <c r="AN158" s="157">
        <f t="shared" si="137"/>
        <v>1.4076229815996997</v>
      </c>
      <c r="AO158" s="157">
        <f t="shared" si="139"/>
        <v>1.4081517655897822</v>
      </c>
      <c r="AP158" s="157">
        <f t="shared" si="141"/>
        <v>1.4089456869009584</v>
      </c>
      <c r="AQ158" s="157">
        <f t="shared" si="143"/>
        <v>1.4052483598875352</v>
      </c>
      <c r="AR158" s="157">
        <f t="shared" si="145"/>
        <v>1.3997386109036594</v>
      </c>
      <c r="AS158" s="157">
        <f t="shared" si="147"/>
        <v>1.3960893854748604</v>
      </c>
      <c r="AT158" s="157">
        <f t="shared" si="149"/>
        <v>1.3947906976744187</v>
      </c>
      <c r="AU158" s="157">
        <f t="shared" si="151"/>
        <v>1.3927178153446034</v>
      </c>
      <c r="AV158" s="157">
        <f t="shared" si="153"/>
        <v>1.3909090909090909</v>
      </c>
      <c r="AW158" s="157">
        <f t="shared" si="155"/>
        <v>1.3860232945091515</v>
      </c>
      <c r="AX158" s="157">
        <f t="shared" si="157"/>
        <v>1.3776185226019846</v>
      </c>
      <c r="AY158" s="157">
        <f t="shared" si="159"/>
        <v>1.3710680321872715</v>
      </c>
      <c r="AZ158" s="157">
        <f t="shared" si="161"/>
        <v>1.368065693430657</v>
      </c>
      <c r="BA158" s="157">
        <f t="shared" si="163"/>
        <v>1.3638348189921776</v>
      </c>
      <c r="BB158" s="157">
        <f t="shared" si="165"/>
        <v>1.3660714285714286</v>
      </c>
      <c r="BC158" s="157">
        <f t="shared" si="167"/>
        <v>1.3663203936577364</v>
      </c>
      <c r="BD158" s="157">
        <f t="shared" si="169"/>
        <v>1.3630909090909091</v>
      </c>
      <c r="BE158" s="157">
        <f t="shared" si="172"/>
        <v>1.3655737704918032</v>
      </c>
      <c r="BF158" s="157">
        <f t="shared" si="174"/>
        <v>1.3613582712910841</v>
      </c>
      <c r="BG158" s="157">
        <f t="shared" si="177"/>
        <v>1.3606170598911072</v>
      </c>
      <c r="BH158" s="157">
        <f t="shared" si="179"/>
        <v>1.3593834995466909</v>
      </c>
      <c r="BI158" s="157">
        <f t="shared" si="181"/>
        <v>1.3530048727666486</v>
      </c>
      <c r="BJ158" s="157">
        <f t="shared" si="183"/>
        <v>1.3522727272727273</v>
      </c>
      <c r="BK158" s="157">
        <f t="shared" si="185"/>
        <v>1.3474119338605319</v>
      </c>
      <c r="BL158" s="157">
        <f t="shared" si="187"/>
        <v>1.3481388239525265</v>
      </c>
      <c r="BM158" s="157">
        <f t="shared" si="189"/>
        <v>1.3478964401294498</v>
      </c>
      <c r="BN158" s="157">
        <f t="shared" si="191"/>
        <v>1.3416249105225484</v>
      </c>
      <c r="BO158" s="157">
        <f t="shared" si="193"/>
        <v>1.3373171601855156</v>
      </c>
      <c r="BP158" s="157">
        <f t="shared" si="195"/>
        <v>1.3309071542694835</v>
      </c>
      <c r="BQ158" s="157">
        <f t="shared" si="198"/>
        <v>1.3299627461415646</v>
      </c>
      <c r="BR158" s="157">
        <f t="shared" si="201"/>
        <v>1.3301987224982257</v>
      </c>
      <c r="BS158" s="157">
        <f t="shared" si="204"/>
        <v>1.3245583038869257</v>
      </c>
      <c r="BT158" s="157">
        <f t="shared" si="207"/>
        <v>1.3222222222222222</v>
      </c>
      <c r="BU158" s="157">
        <f t="shared" si="210"/>
        <v>1.3252607389075481</v>
      </c>
      <c r="BV158" s="157">
        <f t="shared" si="213"/>
        <v>1.3196620313325118</v>
      </c>
      <c r="BW158" s="157">
        <f t="shared" si="216"/>
        <v>1.3175746924428822</v>
      </c>
      <c r="BX158" s="157">
        <f t="shared" si="219"/>
        <v>1.3175746924428822</v>
      </c>
      <c r="BY158" s="157">
        <f t="shared" si="222"/>
        <v>1.307464248343216</v>
      </c>
      <c r="BZ158" s="157">
        <f t="shared" si="225"/>
        <v>1.3056426332288402</v>
      </c>
      <c r="CA158" s="157">
        <f t="shared" si="228"/>
        <v>1.2950423216444982</v>
      </c>
      <c r="CB158" s="157">
        <f t="shared" si="231"/>
        <v>1.2921406411582212</v>
      </c>
      <c r="CC158" s="157">
        <f t="shared" si="234"/>
        <v>1.2890302613480056</v>
      </c>
      <c r="CD158" s="157">
        <f t="shared" si="237"/>
        <v>1.2868177136972194</v>
      </c>
      <c r="CE158" s="157">
        <f t="shared" si="240"/>
        <v>1.2828542094455853</v>
      </c>
      <c r="CF158" s="157">
        <f t="shared" si="243"/>
        <v>1.2789150460593655</v>
      </c>
      <c r="CG158" s="157">
        <f t="shared" si="246"/>
        <v>1.2767370572207084</v>
      </c>
      <c r="CH158" s="157">
        <f t="shared" si="249"/>
        <v>1.2778251235725242</v>
      </c>
      <c r="CI158" s="157">
        <f t="shared" si="252"/>
        <v>1.2704626334519573</v>
      </c>
      <c r="CJ158" s="157">
        <f t="shared" si="255"/>
        <v>1.2678843226788432</v>
      </c>
      <c r="CK158" s="157">
        <f t="shared" si="258"/>
        <v>1.2661712548555988</v>
      </c>
      <c r="CL158" s="157">
        <f t="shared" ref="CL158:CL221" si="261">($B158/$B$93)</f>
        <v>1.2638233310856373</v>
      </c>
      <c r="CM158" s="157">
        <f t="shared" si="111"/>
        <v>1.2616963985190173</v>
      </c>
      <c r="CN158" s="157">
        <f t="shared" si="113"/>
        <v>1.2591535102452134</v>
      </c>
      <c r="CO158" s="157">
        <f t="shared" si="115"/>
        <v>1.2505421184320267</v>
      </c>
      <c r="CP158" s="157">
        <f t="shared" si="117"/>
        <v>1.2484596169858451</v>
      </c>
      <c r="CQ158" s="157">
        <f t="shared" si="119"/>
        <v>1.240608969055105</v>
      </c>
      <c r="CR158" s="157">
        <f t="shared" si="121"/>
        <v>1.2371287128712871</v>
      </c>
      <c r="CS158" s="162">
        <f t="shared" si="123"/>
        <v>1.2328564380858411</v>
      </c>
      <c r="CT158" s="163">
        <f t="shared" si="125"/>
        <v>1.2304283604135893</v>
      </c>
      <c r="CU158" s="163">
        <f t="shared" si="128"/>
        <v>1.2304283604135893</v>
      </c>
      <c r="CV158" s="163">
        <f t="shared" si="130"/>
        <v>1.2280098280098279</v>
      </c>
      <c r="CW158" s="163">
        <f t="shared" si="132"/>
        <v>1.2274066797642436</v>
      </c>
      <c r="CX158" s="163">
        <f t="shared" si="134"/>
        <v>1.2274066797642436</v>
      </c>
      <c r="CY158" s="163">
        <f t="shared" si="136"/>
        <v>1.2270049099836333</v>
      </c>
      <c r="CZ158" s="163">
        <f t="shared" si="138"/>
        <v>1.2270049099836333</v>
      </c>
      <c r="DA158" s="163">
        <f t="shared" si="140"/>
        <v>1.2266495630562013</v>
      </c>
      <c r="DB158" s="163">
        <f t="shared" si="142"/>
        <v>1.2254004576659039</v>
      </c>
      <c r="DC158" s="163">
        <f t="shared" si="144"/>
        <v>1.2228021529929864</v>
      </c>
      <c r="DD158" s="163">
        <f t="shared" si="146"/>
        <v>1.2198177676537585</v>
      </c>
      <c r="DE158" s="163">
        <f t="shared" si="148"/>
        <v>1.219619326500732</v>
      </c>
      <c r="DF158" s="163">
        <f t="shared" si="150"/>
        <v>1.2152698978764791</v>
      </c>
      <c r="DG158" s="163">
        <f t="shared" si="152"/>
        <v>1.2133031234827643</v>
      </c>
      <c r="DH158" s="163">
        <f t="shared" si="154"/>
        <v>1.209388611066301</v>
      </c>
      <c r="DI158" s="163">
        <f t="shared" si="156"/>
        <v>1.2064692629546185</v>
      </c>
      <c r="DJ158" s="163">
        <f t="shared" si="158"/>
        <v>1.2058870838024771</v>
      </c>
      <c r="DK158" s="163">
        <f t="shared" si="160"/>
        <v>1.2056931489224831</v>
      </c>
      <c r="DL158" s="163">
        <f t="shared" si="162"/>
        <v>1.2025986525505294</v>
      </c>
      <c r="DM158" s="163">
        <f t="shared" si="164"/>
        <v>1.2016348773841963</v>
      </c>
      <c r="DN158" s="163">
        <f t="shared" si="166"/>
        <v>1.2000960461021291</v>
      </c>
      <c r="DO158" s="163">
        <f t="shared" si="168"/>
        <v>1.1979865771812082</v>
      </c>
      <c r="DP158" s="163">
        <f t="shared" si="170"/>
        <v>1.1960753031269942</v>
      </c>
      <c r="DQ158" s="163">
        <f t="shared" si="173"/>
        <v>1.19</v>
      </c>
      <c r="DR158" s="163">
        <f t="shared" si="175"/>
        <v>1.1817465321563683</v>
      </c>
      <c r="DS158" s="163">
        <f t="shared" si="178"/>
        <v>1.1728723404255319</v>
      </c>
      <c r="DT158" s="163">
        <f t="shared" si="180"/>
        <v>1.1670298879202989</v>
      </c>
      <c r="DU158" s="163">
        <f t="shared" si="182"/>
        <v>1.1612453531598512</v>
      </c>
      <c r="DV158" s="163">
        <f t="shared" si="184"/>
        <v>1.155517879161529</v>
      </c>
      <c r="DW158" s="163">
        <f t="shared" si="186"/>
        <v>1.1498466257668711</v>
      </c>
      <c r="DX158" s="163">
        <f t="shared" si="188"/>
        <v>1.1440561574851213</v>
      </c>
      <c r="DY158" s="163">
        <f t="shared" si="190"/>
        <v>1.1383237169754024</v>
      </c>
      <c r="DZ158" s="163">
        <f t="shared" si="192"/>
        <v>1.1326484363196858</v>
      </c>
      <c r="EA158" s="163">
        <f t="shared" si="194"/>
        <v>1.1270294648226098</v>
      </c>
      <c r="EB158" s="163">
        <f t="shared" si="196"/>
        <v>1.1214659685863875</v>
      </c>
      <c r="EC158" s="163">
        <f t="shared" si="199"/>
        <v>1.1159571300982436</v>
      </c>
      <c r="ED158" s="163">
        <f t="shared" si="202"/>
        <v>1.1103376777251184</v>
      </c>
      <c r="EE158" s="163">
        <f t="shared" si="205"/>
        <v>1.1047745358090186</v>
      </c>
      <c r="EF158" s="163">
        <f t="shared" si="208"/>
        <v>1.0992668621700881</v>
      </c>
      <c r="EG158" s="163">
        <f t="shared" si="211"/>
        <v>1.0938138313393639</v>
      </c>
      <c r="EH158" s="163">
        <f t="shared" si="214"/>
        <v>1.0884146341463414</v>
      </c>
      <c r="EI158" s="163">
        <f t="shared" si="217"/>
        <v>1.083068477318694</v>
      </c>
      <c r="EJ158" s="163">
        <f t="shared" si="220"/>
        <v>1.0776196636481241</v>
      </c>
      <c r="EK158" s="163">
        <f t="shared" si="223"/>
        <v>1.0722254004576659</v>
      </c>
      <c r="EL158" s="163">
        <f t="shared" si="226"/>
        <v>1.0668848726341256</v>
      </c>
      <c r="EM158" s="163">
        <f t="shared" si="229"/>
        <v>1.0615972812234495</v>
      </c>
      <c r="EN158" s="163">
        <f t="shared" si="232"/>
        <v>1.0563618430322672</v>
      </c>
      <c r="EO158" s="163">
        <f t="shared" si="235"/>
        <v>1.0511777902411665</v>
      </c>
      <c r="EP158" s="163">
        <f t="shared" si="238"/>
        <v>1.0458984375</v>
      </c>
      <c r="EQ158" s="163">
        <f t="shared" si="241"/>
        <v>1.0406718489727929</v>
      </c>
      <c r="ER158" s="163">
        <f t="shared" si="244"/>
        <v>1.0354972375690608</v>
      </c>
      <c r="ES158" s="163">
        <f t="shared" si="247"/>
        <v>1.030373831775701</v>
      </c>
      <c r="ET158" s="163">
        <f t="shared" si="250"/>
        <v>1.0253008752735229</v>
      </c>
      <c r="EU158" s="163">
        <f t="shared" si="253"/>
        <v>1.0201387943937952</v>
      </c>
      <c r="EV158" s="163">
        <f t="shared" si="256"/>
        <v>1.0150284321689682</v>
      </c>
      <c r="EW158" s="163">
        <f t="shared" si="259"/>
        <v>1.0099690152229557</v>
      </c>
      <c r="EX158" s="163">
        <f t="shared" ref="EX158:EX221" si="262">($B158/$B$157)</f>
        <v>1.0049597855227883</v>
      </c>
      <c r="EY158" s="156">
        <f>($B158/$B$158)</f>
        <v>1</v>
      </c>
      <c r="EZ158" s="157"/>
      <c r="FA158" s="157"/>
      <c r="FB158" s="157"/>
      <c r="FC158" s="157"/>
      <c r="FD158" s="157"/>
      <c r="FE158" s="157"/>
      <c r="FF158" s="157"/>
      <c r="FG158" s="157"/>
      <c r="FH158" s="157"/>
      <c r="FI158" s="157"/>
      <c r="FJ158" s="157"/>
      <c r="FK158" s="157"/>
      <c r="FL158" s="157"/>
      <c r="FM158" s="157"/>
      <c r="FN158" s="157"/>
      <c r="FO158" s="157"/>
      <c r="FP158" s="157"/>
      <c r="FQ158" s="157"/>
      <c r="FR158" s="157"/>
      <c r="FS158" s="157"/>
      <c r="FT158" s="157"/>
      <c r="FU158" s="157"/>
      <c r="FV158" s="157"/>
      <c r="FW158" s="157"/>
      <c r="FX158" s="157"/>
      <c r="FY158" s="157"/>
      <c r="FZ158" s="157"/>
      <c r="GA158" s="157"/>
      <c r="GB158" s="157"/>
      <c r="GC158" s="157"/>
      <c r="GD158" s="157"/>
      <c r="GE158" s="157"/>
      <c r="GF158" s="157"/>
      <c r="GG158" s="157"/>
      <c r="GH158" s="157"/>
      <c r="GI158" s="157"/>
      <c r="GJ158" s="157"/>
      <c r="GK158" s="157"/>
      <c r="GL158" s="157"/>
      <c r="GM158" s="157"/>
      <c r="GN158" s="157"/>
      <c r="GO158" s="157"/>
      <c r="GP158" s="157"/>
      <c r="GQ158" s="157"/>
      <c r="GR158" s="157"/>
      <c r="GS158" s="157"/>
      <c r="GT158" s="157"/>
      <c r="GU158" s="157"/>
      <c r="GV158" s="157"/>
      <c r="GW158" s="157"/>
      <c r="GX158" s="157"/>
      <c r="GY158" s="157"/>
      <c r="GZ158" s="157"/>
      <c r="HA158" s="157"/>
      <c r="HB158" s="157"/>
      <c r="HC158" s="157"/>
      <c r="HD158" s="157"/>
      <c r="HE158" s="157"/>
      <c r="HF158" s="157"/>
      <c r="HG158" s="157"/>
      <c r="HH158" s="157"/>
      <c r="HI158" s="157"/>
      <c r="HJ158" s="157"/>
      <c r="HK158" s="157"/>
      <c r="HL158" s="157"/>
      <c r="HM158" s="157"/>
      <c r="HN158" s="157"/>
      <c r="HO158" s="157"/>
      <c r="HP158" s="157"/>
      <c r="HQ158" s="157"/>
      <c r="HR158" s="157"/>
      <c r="HS158" s="157"/>
      <c r="HT158" s="157"/>
      <c r="HU158" s="157"/>
      <c r="HV158" s="157"/>
      <c r="HW158" s="157"/>
      <c r="HX158" s="157"/>
      <c r="HY158" s="157"/>
      <c r="HZ158" s="157"/>
      <c r="IA158" s="157"/>
      <c r="IB158" s="157"/>
      <c r="IC158" s="157"/>
      <c r="ID158" s="157"/>
      <c r="IE158" s="157"/>
      <c r="IF158" s="157"/>
      <c r="IG158" s="157"/>
      <c r="IH158" s="157"/>
      <c r="II158" s="157"/>
      <c r="IJ158" s="157"/>
      <c r="IK158" s="157"/>
      <c r="IL158" s="157"/>
      <c r="IM158" s="157"/>
      <c r="IN158" s="157"/>
      <c r="IO158" s="157"/>
      <c r="IP158" s="157"/>
      <c r="IQ158" s="157"/>
      <c r="IR158" s="157"/>
      <c r="IS158" s="157"/>
      <c r="IT158" s="157"/>
      <c r="IU158" s="157"/>
      <c r="IV158" s="157"/>
      <c r="IW158" s="157"/>
      <c r="IX158" s="157"/>
      <c r="IY158" s="157"/>
      <c r="IZ158" s="157"/>
      <c r="JA158" s="157"/>
      <c r="JB158" s="157"/>
      <c r="JC158" s="157"/>
      <c r="JD158" s="157"/>
      <c r="JE158" s="157"/>
      <c r="JF158" s="157"/>
      <c r="JG158" s="157"/>
      <c r="JH158" s="157"/>
      <c r="JI158" s="157"/>
      <c r="JJ158" s="157"/>
      <c r="JK158" s="157"/>
      <c r="JL158" s="157"/>
      <c r="JM158" s="157"/>
      <c r="JN158" s="157"/>
      <c r="JO158" s="157"/>
      <c r="JP158" s="157"/>
      <c r="JQ158" s="157"/>
      <c r="JR158" s="157"/>
      <c r="JS158" s="157"/>
      <c r="JT158" s="157"/>
      <c r="JU158" s="157"/>
      <c r="JV158" s="157"/>
      <c r="JW158" s="157"/>
      <c r="JX158" s="157"/>
      <c r="JY158" s="157"/>
      <c r="JZ158" s="157"/>
      <c r="KA158" s="157"/>
      <c r="KB158" s="157"/>
      <c r="KC158" s="157"/>
      <c r="KD158" s="157"/>
      <c r="KE158" s="157"/>
      <c r="KF158" s="157"/>
      <c r="KG158" s="157"/>
      <c r="KH158" s="157"/>
      <c r="KI158" s="157"/>
      <c r="KJ158" s="157"/>
      <c r="KK158" s="157"/>
      <c r="KL158" s="157"/>
      <c r="KM158" s="157"/>
      <c r="KN158" s="157"/>
      <c r="KO158" s="157"/>
      <c r="KP158" s="157"/>
      <c r="KQ158" s="157"/>
      <c r="KR158" s="157"/>
      <c r="KS158" s="157"/>
      <c r="KT158" s="157"/>
      <c r="KU158" s="157"/>
      <c r="KV158" s="157"/>
      <c r="KW158" s="157"/>
      <c r="KX158" s="157"/>
      <c r="KY158" s="157"/>
      <c r="KZ158" s="157"/>
      <c r="LA158" s="157"/>
      <c r="LB158" s="157"/>
      <c r="LC158" s="157"/>
      <c r="LD158" s="157"/>
      <c r="LE158" s="157"/>
      <c r="LF158" s="157"/>
      <c r="LG158" s="157"/>
      <c r="LH158" s="157"/>
      <c r="LI158" s="157"/>
      <c r="LJ158" s="157"/>
      <c r="LK158" s="157"/>
      <c r="LL158" s="157"/>
      <c r="LM158" s="157"/>
      <c r="LN158" s="157"/>
      <c r="LO158" s="157"/>
      <c r="LP158" s="157"/>
      <c r="LQ158" s="157"/>
      <c r="LR158" s="157"/>
      <c r="LS158" s="157"/>
      <c r="LT158" s="157"/>
      <c r="LU158" s="157"/>
      <c r="LV158" s="157"/>
      <c r="LW158" s="157"/>
      <c r="LX158" s="157"/>
      <c r="LY158" s="157"/>
      <c r="LZ158" s="157"/>
      <c r="MA158" s="157"/>
      <c r="MB158" s="157"/>
      <c r="MC158" s="157"/>
      <c r="MD158" s="157"/>
      <c r="ME158" s="157"/>
      <c r="MF158" s="157"/>
      <c r="MG158" s="157"/>
      <c r="MH158" s="157"/>
      <c r="MI158" s="157"/>
      <c r="MJ158" s="157"/>
      <c r="MK158" s="157"/>
      <c r="ML158" s="157"/>
      <c r="MM158" s="157"/>
      <c r="MN158" s="157"/>
      <c r="MO158" s="157"/>
      <c r="MP158" s="157"/>
      <c r="MQ158" s="157"/>
      <c r="MR158" s="157"/>
      <c r="MS158" s="157"/>
      <c r="MT158" s="157"/>
      <c r="MU158" s="157"/>
      <c r="MV158" s="157"/>
      <c r="MW158" s="157"/>
      <c r="MX158" s="157"/>
      <c r="MY158" s="157"/>
      <c r="MZ158" s="157"/>
      <c r="NA158" s="157"/>
      <c r="NB158" s="157"/>
      <c r="NC158" s="157"/>
      <c r="ND158" s="157"/>
      <c r="NE158" s="157"/>
      <c r="NF158" s="157"/>
      <c r="NG158" s="157"/>
      <c r="NH158" s="157"/>
      <c r="NI158" s="157"/>
      <c r="NJ158" s="157"/>
      <c r="NK158" s="157"/>
      <c r="NL158" s="157"/>
      <c r="NM158" s="157"/>
      <c r="NN158" s="157"/>
      <c r="NO158" s="157"/>
      <c r="NP158" s="157"/>
      <c r="NQ158" s="157"/>
      <c r="NR158" s="157"/>
      <c r="NS158" s="157"/>
      <c r="NT158" s="157"/>
      <c r="NU158" s="157"/>
      <c r="NV158" s="157"/>
      <c r="NW158" s="157"/>
      <c r="NX158" s="157"/>
      <c r="NY158" s="157"/>
      <c r="NZ158" s="157"/>
      <c r="OA158" s="157"/>
      <c r="OB158" s="157"/>
      <c r="OC158" s="157"/>
      <c r="OD158" s="157"/>
      <c r="OE158" s="157"/>
      <c r="OF158" s="157"/>
      <c r="OG158" s="157"/>
      <c r="OH158" s="157"/>
      <c r="OI158" s="157"/>
      <c r="OJ158" s="157"/>
      <c r="OK158" s="157"/>
      <c r="OL158" s="157"/>
      <c r="OM158" s="157"/>
      <c r="ON158" s="157"/>
      <c r="OO158" s="157"/>
      <c r="OP158" s="157"/>
      <c r="OQ158" s="157"/>
      <c r="OR158" s="157"/>
      <c r="OS158" s="157"/>
      <c r="OT158" s="157"/>
      <c r="OU158" s="157"/>
      <c r="OV158" s="157"/>
      <c r="OW158" s="157"/>
      <c r="OX158" s="157"/>
      <c r="OY158" s="157"/>
      <c r="OZ158" s="157"/>
      <c r="PA158" s="157"/>
      <c r="PB158" s="157"/>
      <c r="PC158" s="157"/>
      <c r="PD158" s="157"/>
      <c r="PE158" s="157"/>
      <c r="PF158" s="157"/>
      <c r="PG158" s="157"/>
      <c r="PH158" s="157"/>
      <c r="PI158" s="157"/>
      <c r="PJ158" s="157"/>
      <c r="PK158" s="157"/>
      <c r="PL158" s="157"/>
      <c r="PM158" s="157"/>
      <c r="PN158" s="157"/>
      <c r="PO158" s="157"/>
      <c r="PP158" s="157"/>
      <c r="PQ158" s="157"/>
      <c r="PR158" s="157"/>
      <c r="PS158" s="157"/>
      <c r="PT158" s="157"/>
      <c r="PU158" s="157"/>
      <c r="PV158" s="157"/>
      <c r="PW158" s="157"/>
      <c r="PX158" s="157"/>
      <c r="PY158" s="157"/>
      <c r="PZ158" s="157"/>
      <c r="QA158" s="157"/>
      <c r="QB158" s="157"/>
      <c r="QC158" s="157"/>
      <c r="QD158" s="157"/>
      <c r="QE158" s="157"/>
      <c r="QF158" s="157"/>
      <c r="QG158" s="157"/>
      <c r="QH158" s="157"/>
      <c r="QI158" s="157"/>
      <c r="QJ158" s="157"/>
      <c r="QK158" s="157"/>
      <c r="QL158" s="157"/>
      <c r="QM158" s="157"/>
      <c r="QN158" s="157"/>
      <c r="QO158" s="157"/>
      <c r="QP158" s="157"/>
      <c r="QQ158" s="157"/>
      <c r="QR158" s="157"/>
      <c r="QS158" s="157"/>
      <c r="QT158" s="157"/>
      <c r="QU158" s="157"/>
      <c r="QV158" s="157"/>
      <c r="QW158" s="157"/>
      <c r="QX158" s="157"/>
      <c r="QY158" s="157"/>
      <c r="QZ158" s="157"/>
      <c r="RA158" s="157"/>
      <c r="RB158" s="157"/>
      <c r="RC158" s="157"/>
      <c r="RD158" s="157"/>
      <c r="RE158" s="157"/>
      <c r="RF158" s="157"/>
      <c r="RG158" s="157"/>
      <c r="RH158" s="157"/>
      <c r="RI158" s="157"/>
      <c r="RJ158" s="157"/>
      <c r="RK158" s="157"/>
      <c r="RL158" s="157"/>
      <c r="RM158" s="157"/>
      <c r="RN158" s="157"/>
      <c r="RO158" s="157"/>
      <c r="RP158" s="157"/>
    </row>
    <row r="159" spans="1:484" ht="13">
      <c r="A159" s="151">
        <v>45139</v>
      </c>
      <c r="B159" s="152">
        <f t="shared" si="176"/>
        <v>7534</v>
      </c>
      <c r="C159" s="153">
        <f t="shared" si="171"/>
        <v>5.0000000000000001E-3</v>
      </c>
      <c r="E159" s="157">
        <f t="shared" si="197"/>
        <v>1.5162004427450191</v>
      </c>
      <c r="F159" s="157">
        <f t="shared" si="200"/>
        <v>1.5046934291991212</v>
      </c>
      <c r="G159" s="157">
        <f t="shared" si="203"/>
        <v>1.5037924151696607</v>
      </c>
      <c r="H159" s="157">
        <f t="shared" si="206"/>
        <v>1.4984089101034208</v>
      </c>
      <c r="I159" s="157">
        <f t="shared" si="209"/>
        <v>1.496325719960278</v>
      </c>
      <c r="J159" s="157">
        <f t="shared" si="212"/>
        <v>1.4892271199841867</v>
      </c>
      <c r="K159" s="157">
        <f t="shared" si="215"/>
        <v>1.4848245959795034</v>
      </c>
      <c r="L159" s="157">
        <f t="shared" si="218"/>
        <v>1.4798664309565901</v>
      </c>
      <c r="M159" s="157">
        <f t="shared" si="221"/>
        <v>1.4778344448803453</v>
      </c>
      <c r="N159" s="157">
        <f t="shared" si="224"/>
        <v>1.4760971786833856</v>
      </c>
      <c r="O159" s="157">
        <f t="shared" si="227"/>
        <v>1.4734989243105809</v>
      </c>
      <c r="P159" s="157">
        <f t="shared" si="230"/>
        <v>1.4729227761485826</v>
      </c>
      <c r="Q159" s="157">
        <f t="shared" si="233"/>
        <v>1.471484375</v>
      </c>
      <c r="R159" s="157">
        <f t="shared" si="236"/>
        <v>1.4709098008590393</v>
      </c>
      <c r="S159" s="157">
        <f t="shared" si="239"/>
        <v>1.4646189735614308</v>
      </c>
      <c r="T159" s="157">
        <f t="shared" si="242"/>
        <v>1.4629126213592234</v>
      </c>
      <c r="U159" s="157">
        <f t="shared" si="245"/>
        <v>1.4580994774530676</v>
      </c>
      <c r="V159" s="157">
        <f t="shared" si="248"/>
        <v>1.4572533849129594</v>
      </c>
      <c r="W159" s="157">
        <f t="shared" si="251"/>
        <v>1.4533179012345678</v>
      </c>
      <c r="X159" s="157">
        <f t="shared" si="254"/>
        <v>1.4477325134511914</v>
      </c>
      <c r="Y159" s="157">
        <f t="shared" si="257"/>
        <v>1.4502406159769008</v>
      </c>
      <c r="Z159" s="157">
        <f t="shared" si="260"/>
        <v>1.4477325134511914</v>
      </c>
      <c r="AA159" s="157">
        <f t="shared" ref="AA159:AA222" si="263">($B159/$B$30)</f>
        <v>1.4452330711682333</v>
      </c>
      <c r="AB159" s="157">
        <f t="shared" si="112"/>
        <v>1.4460652591170826</v>
      </c>
      <c r="AC159" s="157">
        <f t="shared" si="114"/>
        <v>1.4416379640260237</v>
      </c>
      <c r="AD159" s="157">
        <f t="shared" si="116"/>
        <v>1.4361418223408311</v>
      </c>
      <c r="AE159" s="157">
        <f t="shared" si="118"/>
        <v>1.4353210135263861</v>
      </c>
      <c r="AF159" s="157">
        <f t="shared" si="120"/>
        <v>1.4331367700209245</v>
      </c>
      <c r="AG159" s="157">
        <f t="shared" si="122"/>
        <v>1.4290591805766313</v>
      </c>
      <c r="AH159" s="157">
        <f t="shared" si="124"/>
        <v>1.4252743094967839</v>
      </c>
      <c r="AI159" s="157">
        <f t="shared" si="127"/>
        <v>1.4266237455027457</v>
      </c>
      <c r="AJ159" s="157">
        <f t="shared" si="129"/>
        <v>1.4277051354936516</v>
      </c>
      <c r="AK159" s="157">
        <f t="shared" si="131"/>
        <v>1.4255439924314097</v>
      </c>
      <c r="AL159" s="157">
        <f t="shared" si="133"/>
        <v>1.4193669932177844</v>
      </c>
      <c r="AM159" s="157">
        <f t="shared" si="135"/>
        <v>1.4169644536392703</v>
      </c>
      <c r="AN159" s="157">
        <f t="shared" si="137"/>
        <v>1.4145700337964702</v>
      </c>
      <c r="AO159" s="157">
        <f t="shared" si="139"/>
        <v>1.4151014274981217</v>
      </c>
      <c r="AP159" s="157">
        <f t="shared" si="141"/>
        <v>1.4158992670550647</v>
      </c>
      <c r="AQ159" s="157">
        <f t="shared" si="143"/>
        <v>1.4121836925960638</v>
      </c>
      <c r="AR159" s="157">
        <f t="shared" si="145"/>
        <v>1.4066467513069454</v>
      </c>
      <c r="AS159" s="157">
        <f t="shared" si="147"/>
        <v>1.4029795158286777</v>
      </c>
      <c r="AT159" s="157">
        <f t="shared" si="149"/>
        <v>1.4016744186046513</v>
      </c>
      <c r="AU159" s="157">
        <f t="shared" si="151"/>
        <v>1.3995913059632175</v>
      </c>
      <c r="AV159" s="157">
        <f t="shared" si="153"/>
        <v>1.3977736549165121</v>
      </c>
      <c r="AW159" s="157">
        <f t="shared" si="155"/>
        <v>1.3928637456091699</v>
      </c>
      <c r="AX159" s="157">
        <f t="shared" si="157"/>
        <v>1.3844174935685409</v>
      </c>
      <c r="AY159" s="157">
        <f t="shared" si="159"/>
        <v>1.3778346744696415</v>
      </c>
      <c r="AZ159" s="157">
        <f t="shared" si="161"/>
        <v>1.3748175182481752</v>
      </c>
      <c r="BA159" s="157">
        <f t="shared" si="163"/>
        <v>1.3705657631435328</v>
      </c>
      <c r="BB159" s="157">
        <f t="shared" si="165"/>
        <v>1.3728134110787171</v>
      </c>
      <c r="BC159" s="157">
        <f t="shared" si="167"/>
        <v>1.3730636048842719</v>
      </c>
      <c r="BD159" s="157">
        <f t="shared" si="169"/>
        <v>1.3698181818181818</v>
      </c>
      <c r="BE159" s="157">
        <f t="shared" si="172"/>
        <v>1.3723132969034608</v>
      </c>
      <c r="BF159" s="157">
        <f t="shared" si="174"/>
        <v>1.3680769929181043</v>
      </c>
      <c r="BG159" s="157">
        <f t="shared" si="177"/>
        <v>1.3673321234119782</v>
      </c>
      <c r="BH159" s="157">
        <f t="shared" si="179"/>
        <v>1.3660924750679964</v>
      </c>
      <c r="BI159" s="157">
        <f t="shared" si="181"/>
        <v>1.3596823678036456</v>
      </c>
      <c r="BJ159" s="157">
        <f t="shared" si="183"/>
        <v>1.3589466089466089</v>
      </c>
      <c r="BK159" s="157">
        <f t="shared" si="185"/>
        <v>1.3540618260244428</v>
      </c>
      <c r="BL159" s="157">
        <f t="shared" si="187"/>
        <v>1.3547923035425282</v>
      </c>
      <c r="BM159" s="157">
        <f t="shared" si="189"/>
        <v>1.3545487234807623</v>
      </c>
      <c r="BN159" s="157">
        <f t="shared" si="191"/>
        <v>1.3482462419470294</v>
      </c>
      <c r="BO159" s="157">
        <f t="shared" si="193"/>
        <v>1.3439172315376382</v>
      </c>
      <c r="BP159" s="157">
        <f t="shared" si="195"/>
        <v>1.3374755902716138</v>
      </c>
      <c r="BQ159" s="157">
        <f t="shared" si="198"/>
        <v>1.3365265211992194</v>
      </c>
      <c r="BR159" s="157">
        <f t="shared" si="201"/>
        <v>1.3367636621717529</v>
      </c>
      <c r="BS159" s="157">
        <f t="shared" si="204"/>
        <v>1.3310954063604241</v>
      </c>
      <c r="BT159" s="157">
        <f t="shared" si="207"/>
        <v>1.328747795414462</v>
      </c>
      <c r="BU159" s="157">
        <f t="shared" si="210"/>
        <v>1.3318013081138413</v>
      </c>
      <c r="BV159" s="157">
        <f t="shared" si="213"/>
        <v>1.3261749691955642</v>
      </c>
      <c r="BW159" s="157">
        <f t="shared" si="216"/>
        <v>1.3240773286467487</v>
      </c>
      <c r="BX159" s="157">
        <f t="shared" si="219"/>
        <v>1.3240773286467487</v>
      </c>
      <c r="BY159" s="157">
        <f t="shared" si="222"/>
        <v>1.3139169863969307</v>
      </c>
      <c r="BZ159" s="157">
        <f t="shared" si="225"/>
        <v>1.3120863810518983</v>
      </c>
      <c r="CA159" s="157">
        <f t="shared" si="228"/>
        <v>1.301433753670755</v>
      </c>
      <c r="CB159" s="157">
        <f t="shared" si="231"/>
        <v>1.2985177524991383</v>
      </c>
      <c r="CC159" s="157">
        <f t="shared" si="234"/>
        <v>1.2953920220082531</v>
      </c>
      <c r="CD159" s="157">
        <f t="shared" si="237"/>
        <v>1.2931685547545486</v>
      </c>
      <c r="CE159" s="157">
        <f t="shared" si="240"/>
        <v>1.2891854893908281</v>
      </c>
      <c r="CF159" s="157">
        <f t="shared" si="243"/>
        <v>1.2852268850221766</v>
      </c>
      <c r="CG159" s="157">
        <f t="shared" si="246"/>
        <v>1.2830381471389645</v>
      </c>
      <c r="CH159" s="157">
        <f t="shared" si="249"/>
        <v>1.2841315834327596</v>
      </c>
      <c r="CI159" s="157">
        <f t="shared" si="252"/>
        <v>1.2767327571598035</v>
      </c>
      <c r="CJ159" s="157">
        <f t="shared" si="255"/>
        <v>1.2741417216303061</v>
      </c>
      <c r="CK159" s="157">
        <f t="shared" si="258"/>
        <v>1.2724201992906603</v>
      </c>
      <c r="CL159" s="157">
        <f t="shared" si="261"/>
        <v>1.27006068779501</v>
      </c>
      <c r="CM159" s="157">
        <f t="shared" ref="CM159:CM222" si="264">($B159/$B$94)</f>
        <v>1.2679232581622348</v>
      </c>
      <c r="CN159" s="157">
        <f t="shared" si="113"/>
        <v>1.2653678199529728</v>
      </c>
      <c r="CO159" s="157">
        <f t="shared" si="115"/>
        <v>1.2567139282735613</v>
      </c>
      <c r="CP159" s="157">
        <f t="shared" si="117"/>
        <v>1.2546211490424646</v>
      </c>
      <c r="CQ159" s="157">
        <f t="shared" si="119"/>
        <v>1.2467317557504551</v>
      </c>
      <c r="CR159" s="157">
        <f t="shared" si="121"/>
        <v>1.2432343234323433</v>
      </c>
      <c r="CS159" s="162">
        <f t="shared" si="123"/>
        <v>1.2389409636572932</v>
      </c>
      <c r="CT159" s="163">
        <f t="shared" si="125"/>
        <v>1.236500902675201</v>
      </c>
      <c r="CU159" s="163">
        <f t="shared" si="128"/>
        <v>1.236500902675201</v>
      </c>
      <c r="CV159" s="163">
        <f t="shared" si="130"/>
        <v>1.234070434070434</v>
      </c>
      <c r="CW159" s="163">
        <f t="shared" si="132"/>
        <v>1.2334643091028159</v>
      </c>
      <c r="CX159" s="163">
        <f t="shared" si="134"/>
        <v>1.2334643091028159</v>
      </c>
      <c r="CY159" s="163">
        <f t="shared" si="136"/>
        <v>1.2330605564648118</v>
      </c>
      <c r="CZ159" s="163">
        <f t="shared" si="138"/>
        <v>1.2330605564648118</v>
      </c>
      <c r="DA159" s="163">
        <f t="shared" si="140"/>
        <v>1.2327034557910392</v>
      </c>
      <c r="DB159" s="163">
        <f t="shared" si="142"/>
        <v>1.2314481856815953</v>
      </c>
      <c r="DC159" s="163">
        <f t="shared" si="144"/>
        <v>1.2288370575762519</v>
      </c>
      <c r="DD159" s="163">
        <f t="shared" si="146"/>
        <v>1.2258379433778066</v>
      </c>
      <c r="DE159" s="163">
        <f t="shared" si="148"/>
        <v>1.225638522856678</v>
      </c>
      <c r="DF159" s="163">
        <f t="shared" si="150"/>
        <v>1.2212676284649051</v>
      </c>
      <c r="DG159" s="163">
        <f t="shared" si="152"/>
        <v>1.21929114743486</v>
      </c>
      <c r="DH159" s="163">
        <f t="shared" si="154"/>
        <v>1.21535731569608</v>
      </c>
      <c r="DI159" s="163">
        <f t="shared" si="156"/>
        <v>1.2124235597038944</v>
      </c>
      <c r="DJ159" s="163">
        <f t="shared" si="158"/>
        <v>1.2118385073186424</v>
      </c>
      <c r="DK159" s="163">
        <f t="shared" si="160"/>
        <v>1.2116436153103891</v>
      </c>
      <c r="DL159" s="163">
        <f t="shared" si="162"/>
        <v>1.2085338466474174</v>
      </c>
      <c r="DM159" s="163">
        <f t="shared" si="164"/>
        <v>1.2075653149543195</v>
      </c>
      <c r="DN159" s="163">
        <f t="shared" si="166"/>
        <v>1.206018889066752</v>
      </c>
      <c r="DO159" s="163">
        <f t="shared" si="168"/>
        <v>1.2038990092681368</v>
      </c>
      <c r="DP159" s="163">
        <f t="shared" si="170"/>
        <v>1.2019783024888322</v>
      </c>
      <c r="DQ159" s="163">
        <f t="shared" si="173"/>
        <v>1.195873015873016</v>
      </c>
      <c r="DR159" s="163">
        <f t="shared" si="175"/>
        <v>1.1875788146279949</v>
      </c>
      <c r="DS159" s="163">
        <f t="shared" si="178"/>
        <v>1.1786608260325406</v>
      </c>
      <c r="DT159" s="163">
        <f t="shared" si="180"/>
        <v>1.1727895392278953</v>
      </c>
      <c r="DU159" s="163">
        <f t="shared" si="182"/>
        <v>1.1669764560099132</v>
      </c>
      <c r="DV159" s="163">
        <f t="shared" si="184"/>
        <v>1.1612207151664611</v>
      </c>
      <c r="DW159" s="163">
        <f t="shared" si="186"/>
        <v>1.1555214723926381</v>
      </c>
      <c r="DX159" s="163">
        <f t="shared" si="188"/>
        <v>1.1497024263696016</v>
      </c>
      <c r="DY159" s="163">
        <f t="shared" si="190"/>
        <v>1.1439416945034921</v>
      </c>
      <c r="DZ159" s="163">
        <f t="shared" si="192"/>
        <v>1.1382384045928389</v>
      </c>
      <c r="EA159" s="163">
        <f t="shared" si="194"/>
        <v>1.1325917017438365</v>
      </c>
      <c r="EB159" s="163">
        <f t="shared" si="196"/>
        <v>1.1270007479431563</v>
      </c>
      <c r="EC159" s="163">
        <f t="shared" si="199"/>
        <v>1.1214647216433462</v>
      </c>
      <c r="ED159" s="163">
        <f t="shared" si="202"/>
        <v>1.1158175355450237</v>
      </c>
      <c r="EE159" s="163">
        <f t="shared" si="205"/>
        <v>1.1102269378131446</v>
      </c>
      <c r="EF159" s="163">
        <f t="shared" si="208"/>
        <v>1.104692082111437</v>
      </c>
      <c r="EG159" s="163">
        <f t="shared" si="211"/>
        <v>1.0992121388969944</v>
      </c>
      <c r="EH159" s="163">
        <f t="shared" si="214"/>
        <v>1.0937862950058073</v>
      </c>
      <c r="EI159" s="163">
        <f t="shared" si="217"/>
        <v>1.0884137532505056</v>
      </c>
      <c r="EJ159" s="163">
        <f t="shared" si="220"/>
        <v>1.0829380480091995</v>
      </c>
      <c r="EK159" s="163">
        <f t="shared" si="223"/>
        <v>1.077517162471396</v>
      </c>
      <c r="EL159" s="163">
        <f t="shared" si="226"/>
        <v>1.0721502775010674</v>
      </c>
      <c r="EM159" s="163">
        <f t="shared" si="229"/>
        <v>1.0668365902010761</v>
      </c>
      <c r="EN159" s="163">
        <f t="shared" si="232"/>
        <v>1.0615753135127519</v>
      </c>
      <c r="EO159" s="163">
        <f t="shared" si="235"/>
        <v>1.0563656758272575</v>
      </c>
      <c r="EP159" s="163">
        <f t="shared" si="238"/>
        <v>1.0510602678571428</v>
      </c>
      <c r="EQ159" s="163">
        <f t="shared" si="241"/>
        <v>1.0458078845086063</v>
      </c>
      <c r="ER159" s="163">
        <f t="shared" si="244"/>
        <v>1.0406077348066298</v>
      </c>
      <c r="ES159" s="163">
        <f t="shared" si="247"/>
        <v>1.0354590434304562</v>
      </c>
      <c r="ET159" s="163">
        <f t="shared" si="250"/>
        <v>1.0303610503282277</v>
      </c>
      <c r="EU159" s="163">
        <f t="shared" si="253"/>
        <v>1.0251734929922438</v>
      </c>
      <c r="EV159" s="163">
        <f t="shared" si="256"/>
        <v>1.0200379095586245</v>
      </c>
      <c r="EW159" s="163">
        <f t="shared" si="259"/>
        <v>1.0149535228344335</v>
      </c>
      <c r="EX159" s="163">
        <f t="shared" si="262"/>
        <v>1.0099195710455764</v>
      </c>
      <c r="EY159" s="163">
        <f t="shared" ref="EY159:EY222" si="265">($B159/$B$158)</f>
        <v>1.0049353074563159</v>
      </c>
      <c r="EZ159" s="156">
        <f>($B159/$B$159)</f>
        <v>1</v>
      </c>
      <c r="FA159" s="157"/>
      <c r="FB159" s="157"/>
      <c r="FC159" s="157"/>
      <c r="FD159" s="157"/>
      <c r="FE159" s="157"/>
      <c r="FF159" s="157"/>
      <c r="FG159" s="157"/>
      <c r="FH159" s="157"/>
      <c r="FI159" s="157"/>
      <c r="FJ159" s="157"/>
      <c r="FK159" s="157"/>
      <c r="FL159" s="157"/>
      <c r="FM159" s="157"/>
      <c r="FN159" s="157"/>
      <c r="FO159" s="157"/>
      <c r="FP159" s="157"/>
      <c r="FQ159" s="157"/>
      <c r="FR159" s="157"/>
      <c r="FS159" s="157"/>
      <c r="FT159" s="157"/>
      <c r="FU159" s="157"/>
      <c r="FV159" s="157"/>
      <c r="FW159" s="157"/>
      <c r="FX159" s="157"/>
      <c r="FY159" s="157"/>
      <c r="FZ159" s="157"/>
      <c r="GA159" s="157"/>
      <c r="GB159" s="157"/>
      <c r="GC159" s="157"/>
      <c r="GD159" s="157"/>
      <c r="GE159" s="157"/>
      <c r="GF159" s="157"/>
      <c r="GG159" s="157"/>
      <c r="GH159" s="157"/>
      <c r="GI159" s="157"/>
      <c r="GJ159" s="157"/>
      <c r="GK159" s="157"/>
      <c r="GL159" s="157"/>
      <c r="GM159" s="157"/>
      <c r="GN159" s="157"/>
      <c r="GO159" s="157"/>
      <c r="GP159" s="157"/>
      <c r="GQ159" s="157"/>
      <c r="GR159" s="157"/>
      <c r="GS159" s="157"/>
      <c r="GT159" s="157"/>
      <c r="GU159" s="157"/>
      <c r="GV159" s="157"/>
      <c r="GW159" s="157"/>
      <c r="GX159" s="157"/>
      <c r="GY159" s="157"/>
      <c r="GZ159" s="157"/>
      <c r="HA159" s="157"/>
      <c r="HB159" s="157"/>
      <c r="HC159" s="157"/>
      <c r="HD159" s="157"/>
      <c r="HE159" s="157"/>
      <c r="HF159" s="157"/>
      <c r="HG159" s="157"/>
      <c r="HH159" s="157"/>
      <c r="HI159" s="157"/>
      <c r="HJ159" s="157"/>
      <c r="HK159" s="157"/>
      <c r="HL159" s="157"/>
      <c r="HM159" s="157"/>
      <c r="HN159" s="157"/>
      <c r="HO159" s="157"/>
      <c r="HP159" s="157"/>
      <c r="HQ159" s="157"/>
      <c r="HR159" s="157"/>
      <c r="HS159" s="157"/>
      <c r="HT159" s="157"/>
      <c r="HU159" s="157"/>
      <c r="HV159" s="157"/>
      <c r="HW159" s="157"/>
      <c r="HX159" s="157"/>
      <c r="HY159" s="157"/>
      <c r="HZ159" s="157"/>
      <c r="IA159" s="157"/>
      <c r="IB159" s="157"/>
      <c r="IC159" s="157"/>
      <c r="ID159" s="157"/>
      <c r="IE159" s="157"/>
      <c r="IF159" s="157"/>
      <c r="IG159" s="157"/>
      <c r="IH159" s="157"/>
      <c r="II159" s="157"/>
      <c r="IJ159" s="157"/>
      <c r="IK159" s="157"/>
      <c r="IL159" s="157"/>
      <c r="IM159" s="157"/>
      <c r="IN159" s="157"/>
      <c r="IO159" s="157"/>
      <c r="IP159" s="157"/>
      <c r="IQ159" s="157"/>
      <c r="IR159" s="157"/>
      <c r="IS159" s="157"/>
      <c r="IT159" s="157"/>
      <c r="IU159" s="157"/>
      <c r="IV159" s="157"/>
      <c r="IW159" s="157"/>
      <c r="IX159" s="157"/>
      <c r="IY159" s="157"/>
      <c r="IZ159" s="157"/>
      <c r="JA159" s="157"/>
      <c r="JB159" s="157"/>
      <c r="JC159" s="157"/>
      <c r="JD159" s="157"/>
      <c r="JE159" s="157"/>
      <c r="JF159" s="157"/>
      <c r="JG159" s="157"/>
      <c r="JH159" s="157"/>
      <c r="JI159" s="157"/>
      <c r="JJ159" s="157"/>
      <c r="JK159" s="157"/>
      <c r="JL159" s="157"/>
      <c r="JM159" s="157"/>
      <c r="JN159" s="157"/>
      <c r="JO159" s="157"/>
      <c r="JP159" s="157"/>
      <c r="JQ159" s="157"/>
      <c r="JR159" s="157"/>
      <c r="JS159" s="157"/>
      <c r="JT159" s="157"/>
      <c r="JU159" s="157"/>
      <c r="JV159" s="157"/>
      <c r="JW159" s="157"/>
      <c r="JX159" s="157"/>
      <c r="JY159" s="157"/>
      <c r="JZ159" s="157"/>
      <c r="KA159" s="157"/>
      <c r="KB159" s="157"/>
      <c r="KC159" s="157"/>
      <c r="KD159" s="157"/>
      <c r="KE159" s="157"/>
      <c r="KF159" s="157"/>
      <c r="KG159" s="157"/>
      <c r="KH159" s="157"/>
      <c r="KI159" s="157"/>
      <c r="KJ159" s="157"/>
      <c r="KK159" s="157"/>
      <c r="KL159" s="157"/>
      <c r="KM159" s="157"/>
      <c r="KN159" s="157"/>
      <c r="KO159" s="157"/>
      <c r="KP159" s="157"/>
      <c r="KQ159" s="157"/>
      <c r="KR159" s="157"/>
      <c r="KS159" s="157"/>
      <c r="KT159" s="157"/>
      <c r="KU159" s="157"/>
      <c r="KV159" s="157"/>
      <c r="KW159" s="157"/>
      <c r="KX159" s="157"/>
      <c r="KY159" s="157"/>
      <c r="KZ159" s="157"/>
      <c r="LA159" s="157"/>
      <c r="LB159" s="157"/>
      <c r="LC159" s="157"/>
      <c r="LD159" s="157"/>
      <c r="LE159" s="157"/>
      <c r="LF159" s="157"/>
      <c r="LG159" s="157"/>
      <c r="LH159" s="157"/>
      <c r="LI159" s="157"/>
      <c r="LJ159" s="157"/>
      <c r="LK159" s="157"/>
      <c r="LL159" s="157"/>
      <c r="LM159" s="157"/>
      <c r="LN159" s="157"/>
      <c r="LO159" s="157"/>
      <c r="LP159" s="157"/>
      <c r="LQ159" s="157"/>
      <c r="LR159" s="157"/>
      <c r="LS159" s="157"/>
      <c r="LT159" s="157"/>
      <c r="LU159" s="157"/>
      <c r="LV159" s="157"/>
      <c r="LW159" s="157"/>
      <c r="LX159" s="157"/>
      <c r="LY159" s="157"/>
      <c r="LZ159" s="157"/>
      <c r="MA159" s="157"/>
      <c r="MB159" s="157"/>
      <c r="MC159" s="157"/>
      <c r="MD159" s="157"/>
      <c r="ME159" s="157"/>
      <c r="MF159" s="157"/>
      <c r="MG159" s="157"/>
      <c r="MH159" s="157"/>
      <c r="MI159" s="157"/>
      <c r="MJ159" s="157"/>
      <c r="MK159" s="157"/>
      <c r="ML159" s="157"/>
      <c r="MM159" s="157"/>
      <c r="MN159" s="157"/>
      <c r="MO159" s="157"/>
      <c r="MP159" s="157"/>
      <c r="MQ159" s="157"/>
      <c r="MR159" s="157"/>
      <c r="MS159" s="157"/>
      <c r="MT159" s="157"/>
      <c r="MU159" s="157"/>
      <c r="MV159" s="157"/>
      <c r="MW159" s="157"/>
      <c r="MX159" s="157"/>
      <c r="MY159" s="157"/>
      <c r="MZ159" s="157"/>
      <c r="NA159" s="157"/>
      <c r="NB159" s="157"/>
      <c r="NC159" s="157"/>
      <c r="ND159" s="157"/>
      <c r="NE159" s="157"/>
      <c r="NF159" s="157"/>
      <c r="NG159" s="157"/>
      <c r="NH159" s="157"/>
      <c r="NI159" s="157"/>
      <c r="NJ159" s="157"/>
      <c r="NK159" s="157"/>
      <c r="NL159" s="157"/>
      <c r="NM159" s="157"/>
      <c r="NN159" s="157"/>
      <c r="NO159" s="157"/>
      <c r="NP159" s="157"/>
      <c r="NQ159" s="157"/>
      <c r="NR159" s="157"/>
      <c r="NS159" s="157"/>
      <c r="NT159" s="157"/>
      <c r="NU159" s="157"/>
      <c r="NV159" s="157"/>
      <c r="NW159" s="157"/>
      <c r="NX159" s="157"/>
      <c r="NY159" s="157"/>
      <c r="NZ159" s="157"/>
      <c r="OA159" s="157"/>
      <c r="OB159" s="157"/>
      <c r="OC159" s="157"/>
      <c r="OD159" s="157"/>
      <c r="OE159" s="157"/>
      <c r="OF159" s="157"/>
      <c r="OG159" s="157"/>
      <c r="OH159" s="157"/>
      <c r="OI159" s="157"/>
      <c r="OJ159" s="157"/>
      <c r="OK159" s="157"/>
      <c r="OL159" s="157"/>
      <c r="OM159" s="157"/>
      <c r="ON159" s="157"/>
      <c r="OO159" s="157"/>
      <c r="OP159" s="157"/>
      <c r="OQ159" s="157"/>
      <c r="OR159" s="157"/>
      <c r="OS159" s="157"/>
      <c r="OT159" s="157"/>
      <c r="OU159" s="157"/>
      <c r="OV159" s="157"/>
      <c r="OW159" s="157"/>
      <c r="OX159" s="157"/>
      <c r="OY159" s="157"/>
      <c r="OZ159" s="157"/>
      <c r="PA159" s="157"/>
      <c r="PB159" s="157"/>
      <c r="PC159" s="157"/>
      <c r="PD159" s="157"/>
      <c r="PE159" s="157"/>
      <c r="PF159" s="157"/>
      <c r="PG159" s="157"/>
      <c r="PH159" s="157"/>
      <c r="PI159" s="157"/>
      <c r="PJ159" s="157"/>
      <c r="PK159" s="157"/>
      <c r="PL159" s="157"/>
      <c r="PM159" s="157"/>
      <c r="PN159" s="157"/>
      <c r="PO159" s="157"/>
      <c r="PP159" s="157"/>
      <c r="PQ159" s="157"/>
      <c r="PR159" s="157"/>
      <c r="PS159" s="157"/>
      <c r="PT159" s="157"/>
      <c r="PU159" s="157"/>
      <c r="PV159" s="157"/>
      <c r="PW159" s="157"/>
      <c r="PX159" s="157"/>
      <c r="PY159" s="157"/>
      <c r="PZ159" s="157"/>
      <c r="QA159" s="157"/>
      <c r="QB159" s="157"/>
      <c r="QC159" s="157"/>
      <c r="QD159" s="157"/>
      <c r="QE159" s="157"/>
      <c r="QF159" s="157"/>
      <c r="QG159" s="157"/>
      <c r="QH159" s="157"/>
      <c r="QI159" s="157"/>
      <c r="QJ159" s="157"/>
      <c r="QK159" s="157"/>
      <c r="QL159" s="157"/>
      <c r="QM159" s="157"/>
      <c r="QN159" s="157"/>
      <c r="QO159" s="157"/>
      <c r="QP159" s="157"/>
      <c r="QQ159" s="157"/>
      <c r="QR159" s="157"/>
      <c r="QS159" s="157"/>
      <c r="QT159" s="157"/>
      <c r="QU159" s="157"/>
      <c r="QV159" s="157"/>
      <c r="QW159" s="157"/>
      <c r="QX159" s="157"/>
      <c r="QY159" s="157"/>
      <c r="QZ159" s="157"/>
      <c r="RA159" s="157"/>
      <c r="RB159" s="157"/>
      <c r="RC159" s="157"/>
      <c r="RD159" s="157"/>
      <c r="RE159" s="157"/>
      <c r="RF159" s="157"/>
      <c r="RG159" s="157"/>
      <c r="RH159" s="157"/>
      <c r="RI159" s="157"/>
      <c r="RJ159" s="157"/>
      <c r="RK159" s="157"/>
      <c r="RL159" s="157"/>
      <c r="RM159" s="157"/>
      <c r="RN159" s="157"/>
      <c r="RO159" s="157"/>
      <c r="RP159" s="157"/>
    </row>
    <row r="160" spans="1:484" ht="13">
      <c r="A160" s="151">
        <v>45170</v>
      </c>
      <c r="B160" s="152">
        <f t="shared" si="176"/>
        <v>7572</v>
      </c>
      <c r="C160" s="153">
        <f t="shared" si="171"/>
        <v>5.0000000000000001E-3</v>
      </c>
      <c r="E160" s="157">
        <f t="shared" si="197"/>
        <v>1.523847856711612</v>
      </c>
      <c r="F160" s="157">
        <f t="shared" si="200"/>
        <v>1.5122828040742959</v>
      </c>
      <c r="G160" s="157">
        <f t="shared" si="203"/>
        <v>1.511377245508982</v>
      </c>
      <c r="H160" s="157">
        <f t="shared" si="206"/>
        <v>1.5059665871121719</v>
      </c>
      <c r="I160" s="157">
        <f t="shared" si="209"/>
        <v>1.5038728897715987</v>
      </c>
      <c r="J160" s="157">
        <f t="shared" si="212"/>
        <v>1.4967384858667721</v>
      </c>
      <c r="K160" s="157">
        <f t="shared" si="215"/>
        <v>1.4923137564052029</v>
      </c>
      <c r="L160" s="157">
        <f t="shared" si="218"/>
        <v>1.4873305833824395</v>
      </c>
      <c r="M160" s="157">
        <f t="shared" si="221"/>
        <v>1.4852883483719106</v>
      </c>
      <c r="N160" s="157">
        <f t="shared" si="224"/>
        <v>1.4835423197492164</v>
      </c>
      <c r="O160" s="157">
        <f t="shared" si="227"/>
        <v>1.4809309602972813</v>
      </c>
      <c r="P160" s="157">
        <f t="shared" si="230"/>
        <v>1.4803519061583579</v>
      </c>
      <c r="Q160" s="157">
        <f t="shared" si="233"/>
        <v>1.4789062500000001</v>
      </c>
      <c r="R160" s="157">
        <f t="shared" si="236"/>
        <v>1.4783287778211636</v>
      </c>
      <c r="S160" s="157">
        <f t="shared" si="239"/>
        <v>1.4720062208398135</v>
      </c>
      <c r="T160" s="157">
        <f t="shared" si="242"/>
        <v>1.4702912621359223</v>
      </c>
      <c r="U160" s="157">
        <f t="shared" si="245"/>
        <v>1.465453841687633</v>
      </c>
      <c r="V160" s="157">
        <f t="shared" si="248"/>
        <v>1.4646034816247582</v>
      </c>
      <c r="W160" s="157">
        <f t="shared" si="251"/>
        <v>1.4606481481481481</v>
      </c>
      <c r="X160" s="157">
        <f t="shared" si="254"/>
        <v>1.4550345887778633</v>
      </c>
      <c r="Y160" s="157">
        <f t="shared" si="257"/>
        <v>1.4575553416746871</v>
      </c>
      <c r="Z160" s="157">
        <f t="shared" si="260"/>
        <v>1.4550345887778633</v>
      </c>
      <c r="AA160" s="157">
        <f t="shared" si="263"/>
        <v>1.4525225398043353</v>
      </c>
      <c r="AB160" s="157">
        <f t="shared" ref="AB160:AB223" si="266">($B160/$B$31)</f>
        <v>1.453358925143954</v>
      </c>
      <c r="AC160" s="157">
        <f t="shared" si="114"/>
        <v>1.4489092996555684</v>
      </c>
      <c r="AD160" s="157">
        <f t="shared" si="116"/>
        <v>1.4433854365230652</v>
      </c>
      <c r="AE160" s="157">
        <f t="shared" si="118"/>
        <v>1.4425604877119451</v>
      </c>
      <c r="AF160" s="157">
        <f t="shared" si="120"/>
        <v>1.4403652273159597</v>
      </c>
      <c r="AG160" s="157">
        <f t="shared" si="122"/>
        <v>1.4362670713201822</v>
      </c>
      <c r="AH160" s="157">
        <f t="shared" si="124"/>
        <v>1.4324631101021565</v>
      </c>
      <c r="AI160" s="157">
        <f t="shared" si="127"/>
        <v>1.4338193523953797</v>
      </c>
      <c r="AJ160" s="157">
        <f t="shared" si="129"/>
        <v>1.4349061967026719</v>
      </c>
      <c r="AK160" s="157">
        <f t="shared" si="131"/>
        <v>1.4327341532639546</v>
      </c>
      <c r="AL160" s="157">
        <f t="shared" si="133"/>
        <v>1.4265259984928409</v>
      </c>
      <c r="AM160" s="157">
        <f t="shared" si="135"/>
        <v>1.4241113409817567</v>
      </c>
      <c r="AN160" s="157">
        <f t="shared" si="137"/>
        <v>1.421704844160721</v>
      </c>
      <c r="AO160" s="157">
        <f t="shared" si="139"/>
        <v>1.4222389181066868</v>
      </c>
      <c r="AP160" s="157">
        <f t="shared" si="141"/>
        <v>1.4230407818079309</v>
      </c>
      <c r="AQ160" s="157">
        <f t="shared" si="143"/>
        <v>1.4193064667291471</v>
      </c>
      <c r="AR160" s="157">
        <f t="shared" si="145"/>
        <v>1.4137415982076176</v>
      </c>
      <c r="AS160" s="157">
        <f t="shared" si="147"/>
        <v>1.4100558659217877</v>
      </c>
      <c r="AT160" s="157">
        <f t="shared" si="149"/>
        <v>1.4087441860465115</v>
      </c>
      <c r="AU160" s="157">
        <f t="shared" si="151"/>
        <v>1.4066505665985509</v>
      </c>
      <c r="AV160" s="157">
        <f t="shared" si="153"/>
        <v>1.4048237476808905</v>
      </c>
      <c r="AW160" s="157">
        <f t="shared" si="155"/>
        <v>1.3998890737659457</v>
      </c>
      <c r="AX160" s="157">
        <f t="shared" si="157"/>
        <v>1.3914002205071665</v>
      </c>
      <c r="AY160" s="157">
        <f t="shared" si="159"/>
        <v>1.3847841989758596</v>
      </c>
      <c r="AZ160" s="157">
        <f t="shared" si="161"/>
        <v>1.3817518248175182</v>
      </c>
      <c r="BA160" s="157">
        <f t="shared" si="163"/>
        <v>1.3774786247043842</v>
      </c>
      <c r="BB160" s="157">
        <f t="shared" si="165"/>
        <v>1.379737609329446</v>
      </c>
      <c r="BC160" s="157">
        <f t="shared" si="167"/>
        <v>1.3799890650628759</v>
      </c>
      <c r="BD160" s="157">
        <f t="shared" si="169"/>
        <v>1.3767272727272728</v>
      </c>
      <c r="BE160" s="157">
        <f t="shared" si="172"/>
        <v>1.3792349726775956</v>
      </c>
      <c r="BF160" s="157">
        <f t="shared" si="174"/>
        <v>1.3749773016161249</v>
      </c>
      <c r="BG160" s="157">
        <f t="shared" si="177"/>
        <v>1.3742286751361161</v>
      </c>
      <c r="BH160" s="157">
        <f t="shared" si="179"/>
        <v>1.37298277425204</v>
      </c>
      <c r="BI160" s="157">
        <f t="shared" si="181"/>
        <v>1.3665403356794803</v>
      </c>
      <c r="BJ160" s="157">
        <f t="shared" si="183"/>
        <v>1.3658008658008658</v>
      </c>
      <c r="BK160" s="157">
        <f t="shared" si="185"/>
        <v>1.3608914450035945</v>
      </c>
      <c r="BL160" s="157">
        <f t="shared" si="187"/>
        <v>1.3616256069052328</v>
      </c>
      <c r="BM160" s="157">
        <f t="shared" si="189"/>
        <v>1.3613807982740023</v>
      </c>
      <c r="BN160" s="157">
        <f t="shared" si="191"/>
        <v>1.3550465282748747</v>
      </c>
      <c r="BO160" s="157">
        <f t="shared" si="193"/>
        <v>1.3506956831965751</v>
      </c>
      <c r="BP160" s="157">
        <f t="shared" si="195"/>
        <v>1.3442215515710989</v>
      </c>
      <c r="BQ160" s="157">
        <f t="shared" si="198"/>
        <v>1.3432676955827567</v>
      </c>
      <c r="BR160" s="157">
        <f t="shared" si="201"/>
        <v>1.3435060326472676</v>
      </c>
      <c r="BS160" s="157">
        <f t="shared" si="204"/>
        <v>1.337809187279152</v>
      </c>
      <c r="BT160" s="157">
        <f t="shared" si="207"/>
        <v>1.3354497354497354</v>
      </c>
      <c r="BU160" s="157">
        <f t="shared" si="210"/>
        <v>1.338518649460845</v>
      </c>
      <c r="BV160" s="157">
        <f t="shared" si="213"/>
        <v>1.3328639324062665</v>
      </c>
      <c r="BW160" s="157">
        <f t="shared" si="216"/>
        <v>1.3307557117750439</v>
      </c>
      <c r="BX160" s="157">
        <f t="shared" si="219"/>
        <v>1.3307557117750439</v>
      </c>
      <c r="BY160" s="157">
        <f t="shared" si="222"/>
        <v>1.3205441227764214</v>
      </c>
      <c r="BZ160" s="157">
        <f t="shared" si="225"/>
        <v>1.3187042842215255</v>
      </c>
      <c r="CA160" s="157">
        <f t="shared" si="228"/>
        <v>1.3079979271031266</v>
      </c>
      <c r="CB160" s="157">
        <f t="shared" si="231"/>
        <v>1.3050672182006204</v>
      </c>
      <c r="CC160" s="157">
        <f t="shared" si="234"/>
        <v>1.3019257221458047</v>
      </c>
      <c r="CD160" s="157">
        <f t="shared" si="237"/>
        <v>1.2996910401647785</v>
      </c>
      <c r="CE160" s="157">
        <f t="shared" si="240"/>
        <v>1.2956878850102669</v>
      </c>
      <c r="CF160" s="157">
        <f t="shared" si="243"/>
        <v>1.2917093142272262</v>
      </c>
      <c r="CG160" s="157">
        <f t="shared" si="246"/>
        <v>1.2895095367847411</v>
      </c>
      <c r="CH160" s="157">
        <f t="shared" si="249"/>
        <v>1.2906084881540822</v>
      </c>
      <c r="CI160" s="157">
        <f t="shared" si="252"/>
        <v>1.2831723436705642</v>
      </c>
      <c r="CJ160" s="157">
        <f t="shared" si="255"/>
        <v>1.280568239472349</v>
      </c>
      <c r="CK160" s="157">
        <f t="shared" si="258"/>
        <v>1.2788380341158587</v>
      </c>
      <c r="CL160" s="157">
        <f t="shared" si="261"/>
        <v>1.2764666217127445</v>
      </c>
      <c r="CM160" s="157">
        <f t="shared" si="264"/>
        <v>1.2743184113093236</v>
      </c>
      <c r="CN160" s="157">
        <f t="shared" ref="CN160:CN223" si="267">($B160/$B$95)</f>
        <v>1.2717500839771583</v>
      </c>
      <c r="CO160" s="157">
        <f t="shared" si="115"/>
        <v>1.2630525437864888</v>
      </c>
      <c r="CP160" s="157">
        <f t="shared" si="117"/>
        <v>1.2609492089925063</v>
      </c>
      <c r="CQ160" s="157">
        <f t="shared" si="119"/>
        <v>1.253020023167301</v>
      </c>
      <c r="CR160" s="157">
        <f t="shared" si="121"/>
        <v>1.2495049504950495</v>
      </c>
      <c r="CS160" s="162">
        <f t="shared" si="123"/>
        <v>1.2451899358658116</v>
      </c>
      <c r="CT160" s="163">
        <f t="shared" si="125"/>
        <v>1.24273756770064</v>
      </c>
      <c r="CU160" s="163">
        <f t="shared" si="128"/>
        <v>1.24273756770064</v>
      </c>
      <c r="CV160" s="163">
        <f t="shared" si="130"/>
        <v>1.2402948402948404</v>
      </c>
      <c r="CW160" s="163">
        <f t="shared" si="132"/>
        <v>1.2396856581532416</v>
      </c>
      <c r="CX160" s="163">
        <f t="shared" si="134"/>
        <v>1.2396856581532416</v>
      </c>
      <c r="CY160" s="163">
        <f t="shared" si="136"/>
        <v>1.2392798690671032</v>
      </c>
      <c r="CZ160" s="163">
        <f t="shared" si="138"/>
        <v>1.2392798690671032</v>
      </c>
      <c r="DA160" s="163">
        <f t="shared" si="140"/>
        <v>1.2389209672484403</v>
      </c>
      <c r="DB160" s="163">
        <f t="shared" si="142"/>
        <v>1.2376593658058188</v>
      </c>
      <c r="DC160" s="163">
        <f t="shared" si="144"/>
        <v>1.2350350676887947</v>
      </c>
      <c r="DD160" s="163">
        <f t="shared" si="146"/>
        <v>1.2320208265538561</v>
      </c>
      <c r="DE160" s="163">
        <f t="shared" si="148"/>
        <v>1.2318204001952171</v>
      </c>
      <c r="DF160" s="163">
        <f t="shared" si="150"/>
        <v>1.2274274598800454</v>
      </c>
      <c r="DG160" s="163">
        <f t="shared" si="152"/>
        <v>1.2254410098721475</v>
      </c>
      <c r="DH160" s="163">
        <f t="shared" si="154"/>
        <v>1.2214873366672043</v>
      </c>
      <c r="DI160" s="163">
        <f t="shared" si="156"/>
        <v>1.2185387833923398</v>
      </c>
      <c r="DJ160" s="163">
        <f t="shared" si="158"/>
        <v>1.2179507801190286</v>
      </c>
      <c r="DK160" s="163">
        <f t="shared" si="160"/>
        <v>1.2177549051141847</v>
      </c>
      <c r="DL160" s="163">
        <f t="shared" si="162"/>
        <v>1.2146294513955727</v>
      </c>
      <c r="DM160" s="163">
        <f t="shared" si="164"/>
        <v>1.2136560346209329</v>
      </c>
      <c r="DN160" s="163">
        <f t="shared" si="166"/>
        <v>1.2121018088682567</v>
      </c>
      <c r="DO160" s="163">
        <f t="shared" si="168"/>
        <v>1.2099712368168745</v>
      </c>
      <c r="DP160" s="163">
        <f t="shared" si="170"/>
        <v>1.208040842373963</v>
      </c>
      <c r="DQ160" s="163">
        <f t="shared" si="173"/>
        <v>1.2019047619047618</v>
      </c>
      <c r="DR160" s="163">
        <f t="shared" si="175"/>
        <v>1.1935687263556116</v>
      </c>
      <c r="DS160" s="163">
        <f t="shared" si="178"/>
        <v>1.1846057571964956</v>
      </c>
      <c r="DT160" s="163">
        <f t="shared" si="180"/>
        <v>1.1787048567870486</v>
      </c>
      <c r="DU160" s="163">
        <f t="shared" si="182"/>
        <v>1.1728624535315986</v>
      </c>
      <c r="DV160" s="163">
        <f t="shared" si="184"/>
        <v>1.1670776818742294</v>
      </c>
      <c r="DW160" s="163">
        <f t="shared" si="186"/>
        <v>1.1613496932515337</v>
      </c>
      <c r="DX160" s="163">
        <f t="shared" si="188"/>
        <v>1.1555012971158247</v>
      </c>
      <c r="DY160" s="163">
        <f t="shared" si="190"/>
        <v>1.1497115092620711</v>
      </c>
      <c r="DZ160" s="163">
        <f t="shared" si="192"/>
        <v>1.1439794530895906</v>
      </c>
      <c r="EA160" s="163">
        <f t="shared" si="194"/>
        <v>1.1383042693926639</v>
      </c>
      <c r="EB160" s="163">
        <f t="shared" si="196"/>
        <v>1.1326851159311893</v>
      </c>
      <c r="EC160" s="163">
        <f t="shared" si="199"/>
        <v>1.1271211670139922</v>
      </c>
      <c r="ED160" s="163">
        <f t="shared" si="202"/>
        <v>1.1214454976303319</v>
      </c>
      <c r="EE160" s="163">
        <f t="shared" si="205"/>
        <v>1.1158267020335986</v>
      </c>
      <c r="EF160" s="163">
        <f t="shared" si="208"/>
        <v>1.1102639296187684</v>
      </c>
      <c r="EG160" s="163">
        <f t="shared" si="211"/>
        <v>1.1047563466588852</v>
      </c>
      <c r="EH160" s="163">
        <f t="shared" si="214"/>
        <v>1.0993031358885017</v>
      </c>
      <c r="EI160" s="163">
        <f t="shared" si="217"/>
        <v>1.0939034960993932</v>
      </c>
      <c r="EJ160" s="163">
        <f t="shared" si="220"/>
        <v>1.0884001724881414</v>
      </c>
      <c r="EK160" s="163">
        <f t="shared" si="223"/>
        <v>1.0829519450800915</v>
      </c>
      <c r="EL160" s="163">
        <f t="shared" si="226"/>
        <v>1.0775579906076562</v>
      </c>
      <c r="EM160" s="163">
        <f t="shared" si="229"/>
        <v>1.0722175021240441</v>
      </c>
      <c r="EN160" s="163">
        <f t="shared" si="232"/>
        <v>1.0669296886008173</v>
      </c>
      <c r="EO160" s="163">
        <f t="shared" si="235"/>
        <v>1.0616937745372967</v>
      </c>
      <c r="EP160" s="163">
        <f t="shared" si="238"/>
        <v>1.0563616071428572</v>
      </c>
      <c r="EQ160" s="163">
        <f t="shared" si="241"/>
        <v>1.0510827318156579</v>
      </c>
      <c r="ER160" s="163">
        <f t="shared" si="244"/>
        <v>1.0458563535911602</v>
      </c>
      <c r="ES160" s="163">
        <f t="shared" si="247"/>
        <v>1.0406816932380429</v>
      </c>
      <c r="ET160" s="163">
        <f t="shared" si="250"/>
        <v>1.0355579868708971</v>
      </c>
      <c r="EU160" s="163">
        <f t="shared" si="253"/>
        <v>1.0303442645257859</v>
      </c>
      <c r="EV160" s="163">
        <f t="shared" si="256"/>
        <v>1.0251827782290821</v>
      </c>
      <c r="EW160" s="163">
        <f t="shared" si="259"/>
        <v>1.0200727468678432</v>
      </c>
      <c r="EX160" s="163">
        <f t="shared" si="262"/>
        <v>1.0150134048257373</v>
      </c>
      <c r="EY160" s="163">
        <f t="shared" si="265"/>
        <v>1.0100040016006402</v>
      </c>
      <c r="EZ160" s="163">
        <f t="shared" ref="EZ160:EZ223" si="268">($B160/$B$159)</f>
        <v>1.0050438014335015</v>
      </c>
      <c r="FA160" s="156">
        <f>($B160/$B$160)</f>
        <v>1</v>
      </c>
      <c r="FB160" s="157"/>
      <c r="FC160" s="157"/>
      <c r="FD160" s="157"/>
      <c r="FE160" s="157"/>
      <c r="FF160" s="157"/>
      <c r="FG160" s="157"/>
      <c r="FH160" s="157"/>
      <c r="FI160" s="157"/>
      <c r="FJ160" s="157"/>
      <c r="FK160" s="157"/>
      <c r="FL160" s="157"/>
      <c r="FM160" s="157"/>
      <c r="FN160" s="157"/>
      <c r="FO160" s="157"/>
      <c r="FP160" s="157"/>
      <c r="FQ160" s="157"/>
      <c r="FR160" s="157"/>
      <c r="FS160" s="157"/>
      <c r="FT160" s="157"/>
      <c r="FU160" s="157"/>
      <c r="FV160" s="157"/>
      <c r="FW160" s="157"/>
      <c r="FX160" s="157"/>
      <c r="FY160" s="157"/>
      <c r="FZ160" s="157"/>
      <c r="GA160" s="157"/>
      <c r="GB160" s="157"/>
      <c r="GC160" s="157"/>
      <c r="GD160" s="157"/>
      <c r="GE160" s="157"/>
      <c r="GF160" s="157"/>
      <c r="GG160" s="157"/>
      <c r="GH160" s="157"/>
      <c r="GI160" s="157"/>
      <c r="GJ160" s="157"/>
      <c r="GK160" s="157"/>
      <c r="GL160" s="157"/>
      <c r="GM160" s="157"/>
      <c r="GN160" s="157"/>
      <c r="GO160" s="157"/>
      <c r="GP160" s="157"/>
      <c r="GQ160" s="157"/>
      <c r="GR160" s="157"/>
      <c r="GS160" s="157"/>
      <c r="GT160" s="157"/>
      <c r="GU160" s="157"/>
      <c r="GV160" s="157"/>
      <c r="GW160" s="157"/>
      <c r="GX160" s="157"/>
      <c r="GY160" s="157"/>
      <c r="GZ160" s="157"/>
      <c r="HA160" s="157"/>
      <c r="HB160" s="157"/>
      <c r="HC160" s="157"/>
      <c r="HD160" s="157"/>
      <c r="HE160" s="157"/>
      <c r="HF160" s="157"/>
      <c r="HG160" s="157"/>
      <c r="HH160" s="157"/>
      <c r="HI160" s="157"/>
      <c r="HJ160" s="157"/>
      <c r="HK160" s="157"/>
      <c r="HL160" s="157"/>
      <c r="HM160" s="157"/>
      <c r="HN160" s="157"/>
      <c r="HO160" s="157"/>
      <c r="HP160" s="157"/>
      <c r="HQ160" s="157"/>
      <c r="HR160" s="157"/>
      <c r="HS160" s="157"/>
      <c r="HT160" s="157"/>
      <c r="HU160" s="157"/>
      <c r="HV160" s="157"/>
      <c r="HW160" s="157"/>
      <c r="HX160" s="157"/>
      <c r="HY160" s="157"/>
      <c r="HZ160" s="157"/>
      <c r="IA160" s="157"/>
      <c r="IB160" s="157"/>
      <c r="IC160" s="157"/>
      <c r="ID160" s="157"/>
      <c r="IE160" s="157"/>
      <c r="IF160" s="157"/>
      <c r="IG160" s="157"/>
      <c r="IH160" s="157"/>
      <c r="II160" s="157"/>
      <c r="IJ160" s="157"/>
      <c r="IK160" s="157"/>
      <c r="IL160" s="157"/>
      <c r="IM160" s="157"/>
      <c r="IN160" s="157"/>
      <c r="IO160" s="157"/>
      <c r="IP160" s="157"/>
      <c r="IQ160" s="157"/>
      <c r="IR160" s="157"/>
      <c r="IS160" s="157"/>
      <c r="IT160" s="157"/>
      <c r="IU160" s="157"/>
      <c r="IV160" s="157"/>
      <c r="IW160" s="157"/>
      <c r="IX160" s="157"/>
      <c r="IY160" s="157"/>
      <c r="IZ160" s="157"/>
      <c r="JA160" s="157"/>
      <c r="JB160" s="157"/>
      <c r="JC160" s="157"/>
      <c r="JD160" s="157"/>
      <c r="JE160" s="157"/>
      <c r="JF160" s="157"/>
      <c r="JG160" s="157"/>
      <c r="JH160" s="157"/>
      <c r="JI160" s="157"/>
      <c r="JJ160" s="157"/>
      <c r="JK160" s="157"/>
      <c r="JL160" s="157"/>
      <c r="JM160" s="157"/>
      <c r="JN160" s="157"/>
      <c r="JO160" s="157"/>
      <c r="JP160" s="157"/>
      <c r="JQ160" s="157"/>
      <c r="JR160" s="157"/>
      <c r="JS160" s="157"/>
      <c r="JT160" s="157"/>
      <c r="JU160" s="157"/>
      <c r="JV160" s="157"/>
      <c r="JW160" s="157"/>
      <c r="JX160" s="157"/>
      <c r="JY160" s="157"/>
      <c r="JZ160" s="157"/>
      <c r="KA160" s="157"/>
      <c r="KB160" s="157"/>
      <c r="KC160" s="157"/>
      <c r="KD160" s="157"/>
      <c r="KE160" s="157"/>
      <c r="KF160" s="157"/>
      <c r="KG160" s="157"/>
      <c r="KH160" s="157"/>
      <c r="KI160" s="157"/>
      <c r="KJ160" s="157"/>
      <c r="KK160" s="157"/>
      <c r="KL160" s="157"/>
      <c r="KM160" s="157"/>
      <c r="KN160" s="157"/>
      <c r="KO160" s="157"/>
      <c r="KP160" s="157"/>
      <c r="KQ160" s="157"/>
      <c r="KR160" s="157"/>
      <c r="KS160" s="157"/>
      <c r="KT160" s="157"/>
      <c r="KU160" s="157"/>
      <c r="KV160" s="157"/>
      <c r="KW160" s="157"/>
      <c r="KX160" s="157"/>
      <c r="KY160" s="157"/>
      <c r="KZ160" s="157"/>
      <c r="LA160" s="157"/>
      <c r="LB160" s="157"/>
      <c r="LC160" s="157"/>
      <c r="LD160" s="157"/>
      <c r="LE160" s="157"/>
      <c r="LF160" s="157"/>
      <c r="LG160" s="157"/>
      <c r="LH160" s="157"/>
      <c r="LI160" s="157"/>
      <c r="LJ160" s="157"/>
      <c r="LK160" s="157"/>
      <c r="LL160" s="157"/>
      <c r="LM160" s="157"/>
      <c r="LN160" s="157"/>
      <c r="LO160" s="157"/>
      <c r="LP160" s="157"/>
      <c r="LQ160" s="157"/>
      <c r="LR160" s="157"/>
      <c r="LS160" s="157"/>
      <c r="LT160" s="157"/>
      <c r="LU160" s="157"/>
      <c r="LV160" s="157"/>
      <c r="LW160" s="157"/>
      <c r="LX160" s="157"/>
      <c r="LY160" s="157"/>
      <c r="LZ160" s="157"/>
      <c r="MA160" s="157"/>
      <c r="MB160" s="157"/>
      <c r="MC160" s="157"/>
      <c r="MD160" s="157"/>
      <c r="ME160" s="157"/>
      <c r="MF160" s="157"/>
      <c r="MG160" s="157"/>
      <c r="MH160" s="157"/>
      <c r="MI160" s="157"/>
      <c r="MJ160" s="157"/>
      <c r="MK160" s="157"/>
      <c r="ML160" s="157"/>
      <c r="MM160" s="157"/>
      <c r="MN160" s="157"/>
      <c r="MO160" s="157"/>
      <c r="MP160" s="157"/>
      <c r="MQ160" s="157"/>
      <c r="MR160" s="157"/>
      <c r="MS160" s="157"/>
      <c r="MT160" s="157"/>
      <c r="MU160" s="157"/>
      <c r="MV160" s="157"/>
      <c r="MW160" s="157"/>
      <c r="MX160" s="157"/>
      <c r="MY160" s="157"/>
      <c r="MZ160" s="157"/>
      <c r="NA160" s="157"/>
      <c r="NB160" s="157"/>
      <c r="NC160" s="157"/>
      <c r="ND160" s="157"/>
      <c r="NE160" s="157"/>
      <c r="NF160" s="157"/>
      <c r="NG160" s="157"/>
      <c r="NH160" s="157"/>
      <c r="NI160" s="157"/>
      <c r="NJ160" s="157"/>
      <c r="NK160" s="157"/>
      <c r="NL160" s="157"/>
      <c r="NM160" s="157"/>
      <c r="NN160" s="157"/>
      <c r="NO160" s="157"/>
      <c r="NP160" s="157"/>
      <c r="NQ160" s="157"/>
      <c r="NR160" s="157"/>
      <c r="NS160" s="157"/>
      <c r="NT160" s="157"/>
      <c r="NU160" s="157"/>
      <c r="NV160" s="157"/>
      <c r="NW160" s="157"/>
      <c r="NX160" s="157"/>
      <c r="NY160" s="157"/>
      <c r="NZ160" s="157"/>
      <c r="OA160" s="157"/>
      <c r="OB160" s="157"/>
      <c r="OC160" s="157"/>
      <c r="OD160" s="157"/>
      <c r="OE160" s="157"/>
      <c r="OF160" s="157"/>
      <c r="OG160" s="157"/>
      <c r="OH160" s="157"/>
      <c r="OI160" s="157"/>
      <c r="OJ160" s="157"/>
      <c r="OK160" s="157"/>
      <c r="OL160" s="157"/>
      <c r="OM160" s="157"/>
      <c r="ON160" s="157"/>
      <c r="OO160" s="157"/>
      <c r="OP160" s="157"/>
      <c r="OQ160" s="157"/>
      <c r="OR160" s="157"/>
      <c r="OS160" s="157"/>
      <c r="OT160" s="157"/>
      <c r="OU160" s="157"/>
      <c r="OV160" s="157"/>
      <c r="OW160" s="157"/>
      <c r="OX160" s="157"/>
      <c r="OY160" s="157"/>
      <c r="OZ160" s="157"/>
      <c r="PA160" s="157"/>
      <c r="PB160" s="157"/>
      <c r="PC160" s="157"/>
      <c r="PD160" s="157"/>
      <c r="PE160" s="157"/>
      <c r="PF160" s="157"/>
      <c r="PG160" s="157"/>
      <c r="PH160" s="157"/>
      <c r="PI160" s="157"/>
      <c r="PJ160" s="157"/>
      <c r="PK160" s="157"/>
      <c r="PL160" s="157"/>
      <c r="PM160" s="157"/>
      <c r="PN160" s="157"/>
      <c r="PO160" s="157"/>
      <c r="PP160" s="157"/>
      <c r="PQ160" s="157"/>
      <c r="PR160" s="157"/>
      <c r="PS160" s="157"/>
      <c r="PT160" s="157"/>
      <c r="PU160" s="157"/>
      <c r="PV160" s="157"/>
      <c r="PW160" s="157"/>
      <c r="PX160" s="157"/>
      <c r="PY160" s="157"/>
      <c r="PZ160" s="157"/>
      <c r="QA160" s="157"/>
      <c r="QB160" s="157"/>
      <c r="QC160" s="157"/>
      <c r="QD160" s="157"/>
      <c r="QE160" s="157"/>
      <c r="QF160" s="157"/>
      <c r="QG160" s="157"/>
      <c r="QH160" s="157"/>
      <c r="QI160" s="157"/>
      <c r="QJ160" s="157"/>
      <c r="QK160" s="157"/>
      <c r="QL160" s="157"/>
      <c r="QM160" s="157"/>
      <c r="QN160" s="157"/>
      <c r="QO160" s="157"/>
      <c r="QP160" s="157"/>
      <c r="QQ160" s="157"/>
      <c r="QR160" s="157"/>
      <c r="QS160" s="157"/>
      <c r="QT160" s="157"/>
      <c r="QU160" s="157"/>
      <c r="QV160" s="157"/>
      <c r="QW160" s="157"/>
      <c r="QX160" s="157"/>
      <c r="QY160" s="157"/>
      <c r="QZ160" s="157"/>
      <c r="RA160" s="157"/>
      <c r="RB160" s="157"/>
      <c r="RC160" s="157"/>
      <c r="RD160" s="157"/>
      <c r="RE160" s="157"/>
      <c r="RF160" s="157"/>
      <c r="RG160" s="157"/>
      <c r="RH160" s="157"/>
      <c r="RI160" s="157"/>
      <c r="RJ160" s="157"/>
      <c r="RK160" s="157"/>
      <c r="RL160" s="157"/>
      <c r="RM160" s="157"/>
      <c r="RN160" s="157"/>
      <c r="RO160" s="157"/>
      <c r="RP160" s="157"/>
    </row>
    <row r="161" spans="1:484" ht="13">
      <c r="A161" s="151">
        <v>45200</v>
      </c>
      <c r="B161" s="152">
        <f t="shared" si="176"/>
        <v>7610</v>
      </c>
      <c r="C161" s="153">
        <f t="shared" si="171"/>
        <v>5.0000000000000001E-3</v>
      </c>
      <c r="E161" s="157">
        <f t="shared" si="197"/>
        <v>1.5314952706782048</v>
      </c>
      <c r="F161" s="157">
        <f t="shared" si="200"/>
        <v>1.5198721789494707</v>
      </c>
      <c r="G161" s="157">
        <f t="shared" si="203"/>
        <v>1.5189620758483033</v>
      </c>
      <c r="H161" s="157">
        <f t="shared" si="206"/>
        <v>1.5135242641209228</v>
      </c>
      <c r="I161" s="157">
        <f t="shared" si="209"/>
        <v>1.5114200595829195</v>
      </c>
      <c r="J161" s="157">
        <f t="shared" si="212"/>
        <v>1.5042498517493577</v>
      </c>
      <c r="K161" s="157">
        <f t="shared" si="215"/>
        <v>1.4998029168309026</v>
      </c>
      <c r="L161" s="157">
        <f t="shared" si="218"/>
        <v>1.4947947358082891</v>
      </c>
      <c r="M161" s="157">
        <f t="shared" si="221"/>
        <v>1.4927422518634759</v>
      </c>
      <c r="N161" s="157">
        <f t="shared" si="224"/>
        <v>1.4909874608150471</v>
      </c>
      <c r="O161" s="157">
        <f t="shared" si="227"/>
        <v>1.4883629962839819</v>
      </c>
      <c r="P161" s="157">
        <f t="shared" si="230"/>
        <v>1.487781036168133</v>
      </c>
      <c r="Q161" s="157">
        <f t="shared" si="233"/>
        <v>1.486328125</v>
      </c>
      <c r="R161" s="157">
        <f t="shared" si="236"/>
        <v>1.4857477547832878</v>
      </c>
      <c r="S161" s="157">
        <f t="shared" si="239"/>
        <v>1.4793934681181959</v>
      </c>
      <c r="T161" s="157">
        <f t="shared" si="242"/>
        <v>1.4776699029126215</v>
      </c>
      <c r="U161" s="157">
        <f t="shared" si="245"/>
        <v>1.4728082059221985</v>
      </c>
      <c r="V161" s="157">
        <f t="shared" si="248"/>
        <v>1.4719535783365572</v>
      </c>
      <c r="W161" s="157">
        <f t="shared" si="251"/>
        <v>1.4679783950617284</v>
      </c>
      <c r="X161" s="157">
        <f t="shared" si="254"/>
        <v>1.462336664104535</v>
      </c>
      <c r="Y161" s="157">
        <f t="shared" si="257"/>
        <v>1.4648700673724735</v>
      </c>
      <c r="Z161" s="157">
        <f t="shared" si="260"/>
        <v>1.462336664104535</v>
      </c>
      <c r="AA161" s="157">
        <f t="shared" si="263"/>
        <v>1.4598120084404373</v>
      </c>
      <c r="AB161" s="157">
        <f t="shared" si="266"/>
        <v>1.4606525911708252</v>
      </c>
      <c r="AC161" s="157">
        <f t="shared" ref="AC161:AC224" si="269">($B161/$B$32)</f>
        <v>1.456180635285113</v>
      </c>
      <c r="AD161" s="157">
        <f t="shared" si="116"/>
        <v>1.4506290507052992</v>
      </c>
      <c r="AE161" s="157">
        <f t="shared" si="118"/>
        <v>1.4497999618975044</v>
      </c>
      <c r="AF161" s="157">
        <f t="shared" si="120"/>
        <v>1.4475936846109949</v>
      </c>
      <c r="AG161" s="157">
        <f t="shared" si="122"/>
        <v>1.4434749620637328</v>
      </c>
      <c r="AH161" s="157">
        <f t="shared" si="124"/>
        <v>1.4396519107075294</v>
      </c>
      <c r="AI161" s="157">
        <f t="shared" si="127"/>
        <v>1.4410149592880137</v>
      </c>
      <c r="AJ161" s="157">
        <f t="shared" si="129"/>
        <v>1.4421072579116923</v>
      </c>
      <c r="AK161" s="157">
        <f t="shared" si="131"/>
        <v>1.4399243140964995</v>
      </c>
      <c r="AL161" s="157">
        <f t="shared" si="133"/>
        <v>1.4336850037678974</v>
      </c>
      <c r="AM161" s="157">
        <f t="shared" si="135"/>
        <v>1.431258228324243</v>
      </c>
      <c r="AN161" s="157">
        <f t="shared" si="137"/>
        <v>1.4288396545249717</v>
      </c>
      <c r="AO161" s="157">
        <f t="shared" si="139"/>
        <v>1.4293764087152516</v>
      </c>
      <c r="AP161" s="157">
        <f t="shared" si="141"/>
        <v>1.4301822965607969</v>
      </c>
      <c r="AQ161" s="157">
        <f t="shared" si="143"/>
        <v>1.4264292408622306</v>
      </c>
      <c r="AR161" s="157">
        <f t="shared" si="145"/>
        <v>1.4208364451082898</v>
      </c>
      <c r="AS161" s="157">
        <f t="shared" si="147"/>
        <v>1.4171322160148976</v>
      </c>
      <c r="AT161" s="157">
        <f t="shared" si="149"/>
        <v>1.415813953488372</v>
      </c>
      <c r="AU161" s="157">
        <f t="shared" si="151"/>
        <v>1.4137098272338844</v>
      </c>
      <c r="AV161" s="157">
        <f t="shared" si="153"/>
        <v>1.4118738404452691</v>
      </c>
      <c r="AW161" s="157">
        <f t="shared" si="155"/>
        <v>1.4069144019227213</v>
      </c>
      <c r="AX161" s="157">
        <f t="shared" si="157"/>
        <v>1.3983829474457921</v>
      </c>
      <c r="AY161" s="157">
        <f t="shared" si="159"/>
        <v>1.3917337234820775</v>
      </c>
      <c r="AZ161" s="157">
        <f t="shared" si="161"/>
        <v>1.3886861313868613</v>
      </c>
      <c r="BA161" s="157">
        <f t="shared" si="163"/>
        <v>1.3843914862652356</v>
      </c>
      <c r="BB161" s="157">
        <f t="shared" si="165"/>
        <v>1.3866618075801749</v>
      </c>
      <c r="BC161" s="157">
        <f t="shared" si="167"/>
        <v>1.3869145252414798</v>
      </c>
      <c r="BD161" s="157">
        <f t="shared" si="169"/>
        <v>1.3836363636363636</v>
      </c>
      <c r="BE161" s="157">
        <f t="shared" si="172"/>
        <v>1.3861566484517305</v>
      </c>
      <c r="BF161" s="157">
        <f t="shared" si="174"/>
        <v>1.3818776103141457</v>
      </c>
      <c r="BG161" s="157">
        <f t="shared" si="177"/>
        <v>1.3811252268602541</v>
      </c>
      <c r="BH161" s="157">
        <f t="shared" si="179"/>
        <v>1.3798730734360833</v>
      </c>
      <c r="BI161" s="157">
        <f t="shared" si="181"/>
        <v>1.373398303555315</v>
      </c>
      <c r="BJ161" s="157">
        <f t="shared" si="183"/>
        <v>1.3726551226551227</v>
      </c>
      <c r="BK161" s="157">
        <f t="shared" si="185"/>
        <v>1.3677210639827462</v>
      </c>
      <c r="BL161" s="157">
        <f t="shared" si="187"/>
        <v>1.3684589102679374</v>
      </c>
      <c r="BM161" s="157">
        <f t="shared" si="189"/>
        <v>1.368212873067242</v>
      </c>
      <c r="BN161" s="157">
        <f t="shared" si="191"/>
        <v>1.3618468146027201</v>
      </c>
      <c r="BO161" s="157">
        <f t="shared" si="193"/>
        <v>1.3574741348555119</v>
      </c>
      <c r="BP161" s="157">
        <f t="shared" si="195"/>
        <v>1.350967512870584</v>
      </c>
      <c r="BQ161" s="157">
        <f t="shared" si="198"/>
        <v>1.3500088699662942</v>
      </c>
      <c r="BR161" s="157">
        <f t="shared" si="201"/>
        <v>1.3502484031227822</v>
      </c>
      <c r="BS161" s="157">
        <f t="shared" si="204"/>
        <v>1.3445229681978799</v>
      </c>
      <c r="BT161" s="157">
        <f t="shared" si="207"/>
        <v>1.3421516754850089</v>
      </c>
      <c r="BU161" s="157">
        <f t="shared" si="210"/>
        <v>1.3452359908078486</v>
      </c>
      <c r="BV161" s="157">
        <f t="shared" si="213"/>
        <v>1.3395528956169689</v>
      </c>
      <c r="BW161" s="157">
        <f t="shared" si="216"/>
        <v>1.3374340949033392</v>
      </c>
      <c r="BX161" s="157">
        <f t="shared" si="219"/>
        <v>1.3374340949033392</v>
      </c>
      <c r="BY161" s="157">
        <f t="shared" si="222"/>
        <v>1.3271712591559122</v>
      </c>
      <c r="BZ161" s="157">
        <f t="shared" si="225"/>
        <v>1.3253221873911529</v>
      </c>
      <c r="CA161" s="157">
        <f t="shared" si="228"/>
        <v>1.3145621005354984</v>
      </c>
      <c r="CB161" s="157">
        <f t="shared" si="231"/>
        <v>1.3116166839021026</v>
      </c>
      <c r="CC161" s="157">
        <f t="shared" si="234"/>
        <v>1.3084594222833563</v>
      </c>
      <c r="CD161" s="157">
        <f t="shared" si="237"/>
        <v>1.3062135255750085</v>
      </c>
      <c r="CE161" s="157">
        <f t="shared" si="240"/>
        <v>1.3021902806297057</v>
      </c>
      <c r="CF161" s="157">
        <f t="shared" si="243"/>
        <v>1.2981917434322756</v>
      </c>
      <c r="CG161" s="157">
        <f t="shared" si="246"/>
        <v>1.2959809264305178</v>
      </c>
      <c r="CH161" s="157">
        <f t="shared" si="249"/>
        <v>1.2970853928754047</v>
      </c>
      <c r="CI161" s="157">
        <f t="shared" si="252"/>
        <v>1.2896119301813251</v>
      </c>
      <c r="CJ161" s="157">
        <f t="shared" si="255"/>
        <v>1.2869947573143921</v>
      </c>
      <c r="CK161" s="157">
        <f t="shared" si="258"/>
        <v>1.2852558689410571</v>
      </c>
      <c r="CL161" s="157">
        <f t="shared" si="261"/>
        <v>1.2828725556304788</v>
      </c>
      <c r="CM161" s="157">
        <f t="shared" si="264"/>
        <v>1.280713564456412</v>
      </c>
      <c r="CN161" s="157">
        <f t="shared" si="267"/>
        <v>1.2781323480013436</v>
      </c>
      <c r="CO161" s="157">
        <f t="shared" ref="CO161:CO224" si="270">($B161/$B$96)</f>
        <v>1.2693911592994163</v>
      </c>
      <c r="CP161" s="157">
        <f t="shared" si="117"/>
        <v>1.2672772689425478</v>
      </c>
      <c r="CQ161" s="157">
        <f t="shared" si="119"/>
        <v>1.2593082905841468</v>
      </c>
      <c r="CR161" s="157">
        <f t="shared" si="121"/>
        <v>1.2557755775577557</v>
      </c>
      <c r="CS161" s="162">
        <f t="shared" si="123"/>
        <v>1.2514389080743298</v>
      </c>
      <c r="CT161" s="163">
        <f t="shared" si="125"/>
        <v>1.2489742327260791</v>
      </c>
      <c r="CU161" s="163">
        <f t="shared" si="128"/>
        <v>1.2489742327260791</v>
      </c>
      <c r="CV161" s="163">
        <f t="shared" si="130"/>
        <v>1.2465192465192465</v>
      </c>
      <c r="CW161" s="163">
        <f t="shared" si="132"/>
        <v>1.2459070072036673</v>
      </c>
      <c r="CX161" s="163">
        <f t="shared" si="134"/>
        <v>1.2459070072036673</v>
      </c>
      <c r="CY161" s="163">
        <f t="shared" si="136"/>
        <v>1.2454991816693943</v>
      </c>
      <c r="CZ161" s="163">
        <f t="shared" si="138"/>
        <v>1.2454991816693943</v>
      </c>
      <c r="DA161" s="163">
        <f t="shared" si="140"/>
        <v>1.2451384787058413</v>
      </c>
      <c r="DB161" s="163">
        <f t="shared" si="142"/>
        <v>1.2438705459300425</v>
      </c>
      <c r="DC161" s="163">
        <f t="shared" si="144"/>
        <v>1.2412330778013374</v>
      </c>
      <c r="DD161" s="163">
        <f t="shared" si="146"/>
        <v>1.2382037097299057</v>
      </c>
      <c r="DE161" s="163">
        <f t="shared" si="148"/>
        <v>1.2380022775337562</v>
      </c>
      <c r="DF161" s="163">
        <f t="shared" si="150"/>
        <v>1.2335872912951855</v>
      </c>
      <c r="DG161" s="163">
        <f t="shared" si="152"/>
        <v>1.2315908723094351</v>
      </c>
      <c r="DH161" s="163">
        <f t="shared" si="154"/>
        <v>1.2276173576383287</v>
      </c>
      <c r="DI161" s="163">
        <f t="shared" si="156"/>
        <v>1.2246540070807854</v>
      </c>
      <c r="DJ161" s="163">
        <f t="shared" si="158"/>
        <v>1.2240630529194145</v>
      </c>
      <c r="DK161" s="163">
        <f t="shared" si="160"/>
        <v>1.2238661949179801</v>
      </c>
      <c r="DL161" s="163">
        <f t="shared" si="162"/>
        <v>1.2207250561437279</v>
      </c>
      <c r="DM161" s="163">
        <f t="shared" si="164"/>
        <v>1.219746754287546</v>
      </c>
      <c r="DN161" s="163">
        <f t="shared" si="166"/>
        <v>1.2181847286697616</v>
      </c>
      <c r="DO161" s="163">
        <f t="shared" si="168"/>
        <v>1.2160434643656119</v>
      </c>
      <c r="DP161" s="163">
        <f t="shared" si="170"/>
        <v>1.2141033822590939</v>
      </c>
      <c r="DQ161" s="163">
        <f t="shared" si="173"/>
        <v>1.2079365079365079</v>
      </c>
      <c r="DR161" s="163">
        <f t="shared" si="175"/>
        <v>1.1995586380832282</v>
      </c>
      <c r="DS161" s="163">
        <f t="shared" si="178"/>
        <v>1.1905506883604506</v>
      </c>
      <c r="DT161" s="163">
        <f t="shared" si="180"/>
        <v>1.1846201743462017</v>
      </c>
      <c r="DU161" s="163">
        <f t="shared" si="182"/>
        <v>1.1787484510532837</v>
      </c>
      <c r="DV161" s="163">
        <f t="shared" si="184"/>
        <v>1.1729346485819976</v>
      </c>
      <c r="DW161" s="163">
        <f t="shared" si="186"/>
        <v>1.1671779141104295</v>
      </c>
      <c r="DX161" s="163">
        <f t="shared" si="188"/>
        <v>1.1613001678620478</v>
      </c>
      <c r="DY161" s="163">
        <f t="shared" si="190"/>
        <v>1.1554813240206498</v>
      </c>
      <c r="DZ161" s="163">
        <f t="shared" si="192"/>
        <v>1.1497205015863423</v>
      </c>
      <c r="EA161" s="163">
        <f t="shared" si="194"/>
        <v>1.1440168370414914</v>
      </c>
      <c r="EB161" s="163">
        <f t="shared" si="196"/>
        <v>1.1383694839192222</v>
      </c>
      <c r="EC161" s="163">
        <f t="shared" si="199"/>
        <v>1.1327776123846383</v>
      </c>
      <c r="ED161" s="163">
        <f t="shared" si="202"/>
        <v>1.1270734597156398</v>
      </c>
      <c r="EE161" s="163">
        <f t="shared" si="205"/>
        <v>1.1214264662540525</v>
      </c>
      <c r="EF161" s="163">
        <f t="shared" si="208"/>
        <v>1.1158357771260996</v>
      </c>
      <c r="EG161" s="163">
        <f t="shared" si="211"/>
        <v>1.1103005544207762</v>
      </c>
      <c r="EH161" s="163">
        <f t="shared" si="214"/>
        <v>1.1048199767711964</v>
      </c>
      <c r="EI161" s="163">
        <f t="shared" si="217"/>
        <v>1.0993932389482808</v>
      </c>
      <c r="EJ161" s="163">
        <f t="shared" si="220"/>
        <v>1.0938622969670835</v>
      </c>
      <c r="EK161" s="163">
        <f t="shared" si="223"/>
        <v>1.0883867276887871</v>
      </c>
      <c r="EL161" s="163">
        <f t="shared" si="226"/>
        <v>1.0829657037142451</v>
      </c>
      <c r="EM161" s="163">
        <f t="shared" si="229"/>
        <v>1.0775984140470123</v>
      </c>
      <c r="EN161" s="163">
        <f t="shared" si="232"/>
        <v>1.0722840636888826</v>
      </c>
      <c r="EO161" s="163">
        <f t="shared" si="235"/>
        <v>1.067021873247336</v>
      </c>
      <c r="EP161" s="163">
        <f t="shared" si="238"/>
        <v>1.0616629464285714</v>
      </c>
      <c r="EQ161" s="163">
        <f t="shared" si="241"/>
        <v>1.0563575791227096</v>
      </c>
      <c r="ER161" s="163">
        <f t="shared" si="244"/>
        <v>1.0511049723756907</v>
      </c>
      <c r="ES161" s="163">
        <f t="shared" si="247"/>
        <v>1.0459043430456294</v>
      </c>
      <c r="ET161" s="163">
        <f t="shared" si="250"/>
        <v>1.0407549234135667</v>
      </c>
      <c r="EU161" s="163">
        <f t="shared" si="253"/>
        <v>1.0355150360593277</v>
      </c>
      <c r="EV161" s="163">
        <f t="shared" si="256"/>
        <v>1.0303276468995397</v>
      </c>
      <c r="EW161" s="163">
        <f t="shared" si="259"/>
        <v>1.0251919709012529</v>
      </c>
      <c r="EX161" s="163">
        <f t="shared" si="262"/>
        <v>1.020107238605898</v>
      </c>
      <c r="EY161" s="163">
        <f t="shared" si="265"/>
        <v>1.0150726957449647</v>
      </c>
      <c r="EZ161" s="163">
        <f t="shared" si="268"/>
        <v>1.0100876028670029</v>
      </c>
      <c r="FA161" s="163">
        <f t="shared" ref="FA161:FA224" si="271">($B161/$B$160)</f>
        <v>1.0050184891706286</v>
      </c>
      <c r="FB161" s="156">
        <f>($B161/$B$161)</f>
        <v>1</v>
      </c>
      <c r="FC161" s="157"/>
      <c r="FD161" s="157"/>
      <c r="FE161" s="157"/>
      <c r="FF161" s="157"/>
      <c r="FG161" s="157"/>
      <c r="FH161" s="157"/>
      <c r="FI161" s="157"/>
      <c r="FJ161" s="157"/>
      <c r="FK161" s="157"/>
      <c r="FL161" s="157"/>
      <c r="FM161" s="157"/>
      <c r="FN161" s="157"/>
      <c r="FO161" s="157"/>
      <c r="FP161" s="157"/>
      <c r="FQ161" s="157"/>
      <c r="FR161" s="157"/>
      <c r="FS161" s="157"/>
      <c r="FT161" s="157"/>
      <c r="FU161" s="157"/>
      <c r="FV161" s="157"/>
      <c r="FW161" s="157"/>
      <c r="FX161" s="157"/>
      <c r="FY161" s="157"/>
      <c r="FZ161" s="157"/>
      <c r="GA161" s="157"/>
      <c r="GB161" s="157"/>
      <c r="GC161" s="157"/>
      <c r="GD161" s="157"/>
      <c r="GE161" s="157"/>
      <c r="GF161" s="157"/>
      <c r="GG161" s="157"/>
      <c r="GH161" s="157"/>
      <c r="GI161" s="157"/>
      <c r="GJ161" s="157"/>
      <c r="GK161" s="157"/>
      <c r="GL161" s="157"/>
      <c r="GM161" s="157"/>
      <c r="GN161" s="157"/>
      <c r="GO161" s="157"/>
      <c r="GP161" s="157"/>
      <c r="GQ161" s="157"/>
      <c r="GR161" s="157"/>
      <c r="GS161" s="157"/>
      <c r="GT161" s="157"/>
      <c r="GU161" s="157"/>
      <c r="GV161" s="157"/>
      <c r="GW161" s="157"/>
      <c r="GX161" s="157"/>
      <c r="GY161" s="157"/>
      <c r="GZ161" s="157"/>
      <c r="HA161" s="157"/>
      <c r="HB161" s="157"/>
      <c r="HC161" s="157"/>
      <c r="HD161" s="157"/>
      <c r="HE161" s="157"/>
      <c r="HF161" s="157"/>
      <c r="HG161" s="157"/>
      <c r="HH161" s="157"/>
      <c r="HI161" s="157"/>
      <c r="HJ161" s="157"/>
      <c r="HK161" s="157"/>
      <c r="HL161" s="157"/>
      <c r="HM161" s="157"/>
      <c r="HN161" s="157"/>
      <c r="HO161" s="157"/>
      <c r="HP161" s="157"/>
      <c r="HQ161" s="157"/>
      <c r="HR161" s="157"/>
      <c r="HS161" s="157"/>
      <c r="HT161" s="157"/>
      <c r="HU161" s="157"/>
      <c r="HV161" s="157"/>
      <c r="HW161" s="157"/>
      <c r="HX161" s="157"/>
      <c r="HY161" s="157"/>
      <c r="HZ161" s="157"/>
      <c r="IA161" s="157"/>
      <c r="IB161" s="157"/>
      <c r="IC161" s="157"/>
      <c r="ID161" s="157"/>
      <c r="IE161" s="157"/>
      <c r="IF161" s="157"/>
      <c r="IG161" s="157"/>
      <c r="IH161" s="157"/>
      <c r="II161" s="157"/>
      <c r="IJ161" s="157"/>
      <c r="IK161" s="157"/>
      <c r="IL161" s="157"/>
      <c r="IM161" s="157"/>
      <c r="IN161" s="157"/>
      <c r="IO161" s="157"/>
      <c r="IP161" s="157"/>
      <c r="IQ161" s="157"/>
      <c r="IR161" s="157"/>
      <c r="IS161" s="157"/>
      <c r="IT161" s="157"/>
      <c r="IU161" s="157"/>
      <c r="IV161" s="157"/>
      <c r="IW161" s="157"/>
      <c r="IX161" s="157"/>
      <c r="IY161" s="157"/>
      <c r="IZ161" s="157"/>
      <c r="JA161" s="157"/>
      <c r="JB161" s="157"/>
      <c r="JC161" s="157"/>
      <c r="JD161" s="157"/>
      <c r="JE161" s="157"/>
      <c r="JF161" s="157"/>
      <c r="JG161" s="157"/>
      <c r="JH161" s="157"/>
      <c r="JI161" s="157"/>
      <c r="JJ161" s="157"/>
      <c r="JK161" s="157"/>
      <c r="JL161" s="157"/>
      <c r="JM161" s="157"/>
      <c r="JN161" s="157"/>
      <c r="JO161" s="157"/>
      <c r="JP161" s="157"/>
      <c r="JQ161" s="157"/>
      <c r="JR161" s="157"/>
      <c r="JS161" s="157"/>
      <c r="JT161" s="157"/>
      <c r="JU161" s="157"/>
      <c r="JV161" s="157"/>
      <c r="JW161" s="157"/>
      <c r="JX161" s="157"/>
      <c r="JY161" s="157"/>
      <c r="JZ161" s="157"/>
      <c r="KA161" s="157"/>
      <c r="KB161" s="157"/>
      <c r="KC161" s="157"/>
      <c r="KD161" s="157"/>
      <c r="KE161" s="157"/>
      <c r="KF161" s="157"/>
      <c r="KG161" s="157"/>
      <c r="KH161" s="157"/>
      <c r="KI161" s="157"/>
      <c r="KJ161" s="157"/>
      <c r="KK161" s="157"/>
      <c r="KL161" s="157"/>
      <c r="KM161" s="157"/>
      <c r="KN161" s="157"/>
      <c r="KO161" s="157"/>
      <c r="KP161" s="157"/>
      <c r="KQ161" s="157"/>
      <c r="KR161" s="157"/>
      <c r="KS161" s="157"/>
      <c r="KT161" s="157"/>
      <c r="KU161" s="157"/>
      <c r="KV161" s="157"/>
      <c r="KW161" s="157"/>
      <c r="KX161" s="157"/>
      <c r="KY161" s="157"/>
      <c r="KZ161" s="157"/>
      <c r="LA161" s="157"/>
      <c r="LB161" s="157"/>
      <c r="LC161" s="157"/>
      <c r="LD161" s="157"/>
      <c r="LE161" s="157"/>
      <c r="LF161" s="157"/>
      <c r="LG161" s="157"/>
      <c r="LH161" s="157"/>
      <c r="LI161" s="157"/>
      <c r="LJ161" s="157"/>
      <c r="LK161" s="157"/>
      <c r="LL161" s="157"/>
      <c r="LM161" s="157"/>
      <c r="LN161" s="157"/>
      <c r="LO161" s="157"/>
      <c r="LP161" s="157"/>
      <c r="LQ161" s="157"/>
      <c r="LR161" s="157"/>
      <c r="LS161" s="157"/>
      <c r="LT161" s="157"/>
      <c r="LU161" s="157"/>
      <c r="LV161" s="157"/>
      <c r="LW161" s="157"/>
      <c r="LX161" s="157"/>
      <c r="LY161" s="157"/>
      <c r="LZ161" s="157"/>
      <c r="MA161" s="157"/>
      <c r="MB161" s="157"/>
      <c r="MC161" s="157"/>
      <c r="MD161" s="157"/>
      <c r="ME161" s="157"/>
      <c r="MF161" s="157"/>
      <c r="MG161" s="157"/>
      <c r="MH161" s="157"/>
      <c r="MI161" s="157"/>
      <c r="MJ161" s="157"/>
      <c r="MK161" s="157"/>
      <c r="ML161" s="157"/>
      <c r="MM161" s="157"/>
      <c r="MN161" s="157"/>
      <c r="MO161" s="157"/>
      <c r="MP161" s="157"/>
      <c r="MQ161" s="157"/>
      <c r="MR161" s="157"/>
      <c r="MS161" s="157"/>
      <c r="MT161" s="157"/>
      <c r="MU161" s="157"/>
      <c r="MV161" s="157"/>
      <c r="MW161" s="157"/>
      <c r="MX161" s="157"/>
      <c r="MY161" s="157"/>
      <c r="MZ161" s="157"/>
      <c r="NA161" s="157"/>
      <c r="NB161" s="157"/>
      <c r="NC161" s="157"/>
      <c r="ND161" s="157"/>
      <c r="NE161" s="157"/>
      <c r="NF161" s="157"/>
      <c r="NG161" s="157"/>
      <c r="NH161" s="157"/>
      <c r="NI161" s="157"/>
      <c r="NJ161" s="157"/>
      <c r="NK161" s="157"/>
      <c r="NL161" s="157"/>
      <c r="NM161" s="157"/>
      <c r="NN161" s="157"/>
      <c r="NO161" s="157"/>
      <c r="NP161" s="157"/>
      <c r="NQ161" s="157"/>
      <c r="NR161" s="157"/>
      <c r="NS161" s="157"/>
      <c r="NT161" s="157"/>
      <c r="NU161" s="157"/>
      <c r="NV161" s="157"/>
      <c r="NW161" s="157"/>
      <c r="NX161" s="157"/>
      <c r="NY161" s="157"/>
      <c r="NZ161" s="157"/>
      <c r="OA161" s="157"/>
      <c r="OB161" s="157"/>
      <c r="OC161" s="157"/>
      <c r="OD161" s="157"/>
      <c r="OE161" s="157"/>
      <c r="OF161" s="157"/>
      <c r="OG161" s="157"/>
      <c r="OH161" s="157"/>
      <c r="OI161" s="157"/>
      <c r="OJ161" s="157"/>
      <c r="OK161" s="157"/>
      <c r="OL161" s="157"/>
      <c r="OM161" s="157"/>
      <c r="ON161" s="157"/>
      <c r="OO161" s="157"/>
      <c r="OP161" s="157"/>
      <c r="OQ161" s="157"/>
      <c r="OR161" s="157"/>
      <c r="OS161" s="157"/>
      <c r="OT161" s="157"/>
      <c r="OU161" s="157"/>
      <c r="OV161" s="157"/>
      <c r="OW161" s="157"/>
      <c r="OX161" s="157"/>
      <c r="OY161" s="157"/>
      <c r="OZ161" s="157"/>
      <c r="PA161" s="157"/>
      <c r="PB161" s="157"/>
      <c r="PC161" s="157"/>
      <c r="PD161" s="157"/>
      <c r="PE161" s="157"/>
      <c r="PF161" s="157"/>
      <c r="PG161" s="157"/>
      <c r="PH161" s="157"/>
      <c r="PI161" s="157"/>
      <c r="PJ161" s="157"/>
      <c r="PK161" s="157"/>
      <c r="PL161" s="157"/>
      <c r="PM161" s="157"/>
      <c r="PN161" s="157"/>
      <c r="PO161" s="157"/>
      <c r="PP161" s="157"/>
      <c r="PQ161" s="157"/>
      <c r="PR161" s="157"/>
      <c r="PS161" s="157"/>
      <c r="PT161" s="157"/>
      <c r="PU161" s="157"/>
      <c r="PV161" s="157"/>
      <c r="PW161" s="157"/>
      <c r="PX161" s="157"/>
      <c r="PY161" s="157"/>
      <c r="PZ161" s="157"/>
      <c r="QA161" s="157"/>
      <c r="QB161" s="157"/>
      <c r="QC161" s="157"/>
      <c r="QD161" s="157"/>
      <c r="QE161" s="157"/>
      <c r="QF161" s="157"/>
      <c r="QG161" s="157"/>
      <c r="QH161" s="157"/>
      <c r="QI161" s="157"/>
      <c r="QJ161" s="157"/>
      <c r="QK161" s="157"/>
      <c r="QL161" s="157"/>
      <c r="QM161" s="157"/>
      <c r="QN161" s="157"/>
      <c r="QO161" s="157"/>
      <c r="QP161" s="157"/>
      <c r="QQ161" s="157"/>
      <c r="QR161" s="157"/>
      <c r="QS161" s="157"/>
      <c r="QT161" s="157"/>
      <c r="QU161" s="157"/>
      <c r="QV161" s="157"/>
      <c r="QW161" s="157"/>
      <c r="QX161" s="157"/>
      <c r="QY161" s="157"/>
      <c r="QZ161" s="157"/>
      <c r="RA161" s="157"/>
      <c r="RB161" s="157"/>
      <c r="RC161" s="157"/>
      <c r="RD161" s="157"/>
      <c r="RE161" s="157"/>
      <c r="RF161" s="157"/>
      <c r="RG161" s="157"/>
      <c r="RH161" s="157"/>
      <c r="RI161" s="157"/>
      <c r="RJ161" s="157"/>
      <c r="RK161" s="157"/>
      <c r="RL161" s="157"/>
      <c r="RM161" s="157"/>
      <c r="RN161" s="157"/>
      <c r="RO161" s="157"/>
      <c r="RP161" s="157"/>
    </row>
    <row r="162" spans="1:484" ht="13">
      <c r="A162" s="151">
        <v>45231</v>
      </c>
      <c r="B162" s="152">
        <f t="shared" si="176"/>
        <v>7648</v>
      </c>
      <c r="C162" s="153">
        <f t="shared" si="171"/>
        <v>5.0000000000000001E-3</v>
      </c>
      <c r="E162" s="157">
        <f t="shared" si="197"/>
        <v>1.5391426846447978</v>
      </c>
      <c r="F162" s="157">
        <f t="shared" si="200"/>
        <v>1.5274615538246454</v>
      </c>
      <c r="G162" s="157">
        <f t="shared" si="203"/>
        <v>1.5265469061876247</v>
      </c>
      <c r="H162" s="157">
        <f t="shared" si="206"/>
        <v>1.5210819411296739</v>
      </c>
      <c r="I162" s="157">
        <f t="shared" si="209"/>
        <v>1.5189672293942402</v>
      </c>
      <c r="J162" s="157">
        <f t="shared" si="212"/>
        <v>1.511761217631943</v>
      </c>
      <c r="K162" s="157">
        <f t="shared" si="215"/>
        <v>1.5072920772566023</v>
      </c>
      <c r="L162" s="157">
        <f t="shared" si="218"/>
        <v>1.5022588882341388</v>
      </c>
      <c r="M162" s="157">
        <f t="shared" si="221"/>
        <v>1.5001961553550411</v>
      </c>
      <c r="N162" s="157">
        <f t="shared" si="224"/>
        <v>1.4984326018808778</v>
      </c>
      <c r="O162" s="157">
        <f t="shared" si="227"/>
        <v>1.4957950322706826</v>
      </c>
      <c r="P162" s="157">
        <f t="shared" si="230"/>
        <v>1.495210166177908</v>
      </c>
      <c r="Q162" s="157">
        <f t="shared" si="233"/>
        <v>1.4937499999999999</v>
      </c>
      <c r="R162" s="157">
        <f t="shared" si="236"/>
        <v>1.493166731745412</v>
      </c>
      <c r="S162" s="157">
        <f t="shared" si="239"/>
        <v>1.4867807153965786</v>
      </c>
      <c r="T162" s="157">
        <f t="shared" si="242"/>
        <v>1.4850485436893204</v>
      </c>
      <c r="U162" s="157">
        <f t="shared" si="245"/>
        <v>1.480162570156764</v>
      </c>
      <c r="V162" s="157">
        <f t="shared" si="248"/>
        <v>1.4793036750483559</v>
      </c>
      <c r="W162" s="157">
        <f t="shared" si="251"/>
        <v>1.4753086419753085</v>
      </c>
      <c r="X162" s="157">
        <f t="shared" si="254"/>
        <v>1.4696387394312067</v>
      </c>
      <c r="Y162" s="157">
        <f t="shared" si="257"/>
        <v>1.4721847930702598</v>
      </c>
      <c r="Z162" s="157">
        <f t="shared" si="260"/>
        <v>1.4696387394312067</v>
      </c>
      <c r="AA162" s="157">
        <f t="shared" si="263"/>
        <v>1.4671014770765394</v>
      </c>
      <c r="AB162" s="157">
        <f t="shared" si="266"/>
        <v>1.4679462571976967</v>
      </c>
      <c r="AC162" s="157">
        <f t="shared" si="269"/>
        <v>1.4634519709146574</v>
      </c>
      <c r="AD162" s="157">
        <f t="shared" ref="AD162:AD225" si="272">($B162/$B$33)</f>
        <v>1.4578726648875333</v>
      </c>
      <c r="AE162" s="157">
        <f t="shared" si="118"/>
        <v>1.4570394360830634</v>
      </c>
      <c r="AF162" s="157">
        <f t="shared" si="120"/>
        <v>1.4548221419060301</v>
      </c>
      <c r="AG162" s="157">
        <f t="shared" si="122"/>
        <v>1.4506828528072837</v>
      </c>
      <c r="AH162" s="157">
        <f t="shared" si="124"/>
        <v>1.446840711312902</v>
      </c>
      <c r="AI162" s="157">
        <f t="shared" si="127"/>
        <v>1.4482105661806477</v>
      </c>
      <c r="AJ162" s="157">
        <f t="shared" si="129"/>
        <v>1.4493083191207126</v>
      </c>
      <c r="AK162" s="157">
        <f t="shared" si="131"/>
        <v>1.4471144749290445</v>
      </c>
      <c r="AL162" s="157">
        <f t="shared" si="133"/>
        <v>1.440844009042954</v>
      </c>
      <c r="AM162" s="157">
        <f t="shared" si="135"/>
        <v>1.4384051156667295</v>
      </c>
      <c r="AN162" s="157">
        <f t="shared" si="137"/>
        <v>1.4359744648892228</v>
      </c>
      <c r="AO162" s="157">
        <f t="shared" si="139"/>
        <v>1.4365138993238167</v>
      </c>
      <c r="AP162" s="157">
        <f t="shared" si="141"/>
        <v>1.4373238113136628</v>
      </c>
      <c r="AQ162" s="157">
        <f t="shared" si="143"/>
        <v>1.433552014995314</v>
      </c>
      <c r="AR162" s="157">
        <f t="shared" si="145"/>
        <v>1.427931292008962</v>
      </c>
      <c r="AS162" s="157">
        <f t="shared" si="147"/>
        <v>1.4242085661080075</v>
      </c>
      <c r="AT162" s="157">
        <f t="shared" si="149"/>
        <v>1.4228837209302325</v>
      </c>
      <c r="AU162" s="157">
        <f t="shared" si="151"/>
        <v>1.4207690878692179</v>
      </c>
      <c r="AV162" s="157">
        <f t="shared" si="153"/>
        <v>1.4189239332096475</v>
      </c>
      <c r="AW162" s="157">
        <f t="shared" si="155"/>
        <v>1.4139397300794971</v>
      </c>
      <c r="AX162" s="157">
        <f t="shared" si="157"/>
        <v>1.4053656743844174</v>
      </c>
      <c r="AY162" s="157">
        <f t="shared" si="159"/>
        <v>1.3986832479882956</v>
      </c>
      <c r="AZ162" s="157">
        <f t="shared" si="161"/>
        <v>1.3956204379562043</v>
      </c>
      <c r="BA162" s="157">
        <f t="shared" si="163"/>
        <v>1.3913043478260869</v>
      </c>
      <c r="BB162" s="157">
        <f t="shared" si="165"/>
        <v>1.3935860058309038</v>
      </c>
      <c r="BC162" s="157">
        <f t="shared" si="167"/>
        <v>1.3938399854200838</v>
      </c>
      <c r="BD162" s="157">
        <f t="shared" si="169"/>
        <v>1.3905454545454545</v>
      </c>
      <c r="BE162" s="157">
        <f t="shared" si="172"/>
        <v>1.3930783242258653</v>
      </c>
      <c r="BF162" s="157">
        <f t="shared" si="174"/>
        <v>1.3887779190121663</v>
      </c>
      <c r="BG162" s="157">
        <f t="shared" si="177"/>
        <v>1.388021778584392</v>
      </c>
      <c r="BH162" s="157">
        <f t="shared" si="179"/>
        <v>1.3867633726201269</v>
      </c>
      <c r="BI162" s="157">
        <f t="shared" si="181"/>
        <v>1.3802562714311497</v>
      </c>
      <c r="BJ162" s="157">
        <f t="shared" si="183"/>
        <v>1.3795093795093796</v>
      </c>
      <c r="BK162" s="157">
        <f t="shared" si="185"/>
        <v>1.3745506829618979</v>
      </c>
      <c r="BL162" s="157">
        <f t="shared" si="187"/>
        <v>1.375292213630642</v>
      </c>
      <c r="BM162" s="157">
        <f t="shared" si="189"/>
        <v>1.3750449478604818</v>
      </c>
      <c r="BN162" s="157">
        <f t="shared" si="191"/>
        <v>1.3686471009305654</v>
      </c>
      <c r="BO162" s="157">
        <f t="shared" si="193"/>
        <v>1.3642525865144488</v>
      </c>
      <c r="BP162" s="157">
        <f t="shared" si="195"/>
        <v>1.3577134741700692</v>
      </c>
      <c r="BQ162" s="157">
        <f t="shared" si="198"/>
        <v>1.3567500443498315</v>
      </c>
      <c r="BR162" s="157">
        <f t="shared" si="201"/>
        <v>1.3569907735982967</v>
      </c>
      <c r="BS162" s="157">
        <f t="shared" si="204"/>
        <v>1.3512367491166077</v>
      </c>
      <c r="BT162" s="157">
        <f t="shared" si="207"/>
        <v>1.3488536155202822</v>
      </c>
      <c r="BU162" s="157">
        <f t="shared" si="210"/>
        <v>1.3519533321548525</v>
      </c>
      <c r="BV162" s="157">
        <f t="shared" si="213"/>
        <v>1.3462418588276712</v>
      </c>
      <c r="BW162" s="157">
        <f t="shared" si="216"/>
        <v>1.3441124780316345</v>
      </c>
      <c r="BX162" s="157">
        <f t="shared" si="219"/>
        <v>1.3441124780316345</v>
      </c>
      <c r="BY162" s="157">
        <f t="shared" si="222"/>
        <v>1.3337983955354029</v>
      </c>
      <c r="BZ162" s="157">
        <f t="shared" si="225"/>
        <v>1.3319400905607801</v>
      </c>
      <c r="CA162" s="157">
        <f t="shared" si="228"/>
        <v>1.3211262739678702</v>
      </c>
      <c r="CB162" s="157">
        <f t="shared" si="231"/>
        <v>1.318166149603585</v>
      </c>
      <c r="CC162" s="157">
        <f t="shared" si="234"/>
        <v>1.3149931224209079</v>
      </c>
      <c r="CD162" s="157">
        <f t="shared" si="237"/>
        <v>1.3127360109852386</v>
      </c>
      <c r="CE162" s="157">
        <f t="shared" si="240"/>
        <v>1.3086926762491444</v>
      </c>
      <c r="CF162" s="157">
        <f t="shared" si="243"/>
        <v>1.3046741726373252</v>
      </c>
      <c r="CG162" s="157">
        <f t="shared" si="246"/>
        <v>1.3024523160762942</v>
      </c>
      <c r="CH162" s="157">
        <f t="shared" si="249"/>
        <v>1.3035622975967274</v>
      </c>
      <c r="CI162" s="157">
        <f t="shared" si="252"/>
        <v>1.2960515166920861</v>
      </c>
      <c r="CJ162" s="157">
        <f t="shared" si="255"/>
        <v>1.2934212751564349</v>
      </c>
      <c r="CK162" s="157">
        <f t="shared" si="258"/>
        <v>1.2916737037662558</v>
      </c>
      <c r="CL162" s="157">
        <f t="shared" si="261"/>
        <v>1.289278489548213</v>
      </c>
      <c r="CM162" s="157">
        <f t="shared" si="264"/>
        <v>1.2871087176035005</v>
      </c>
      <c r="CN162" s="157">
        <f t="shared" si="267"/>
        <v>1.2845146120255291</v>
      </c>
      <c r="CO162" s="157">
        <f t="shared" si="270"/>
        <v>1.2757297748123435</v>
      </c>
      <c r="CP162" s="157">
        <f t="shared" ref="CP162:CP225" si="273">($B162/$B$97)</f>
        <v>1.2736053288925895</v>
      </c>
      <c r="CQ162" s="157">
        <f t="shared" si="119"/>
        <v>1.2655965580009929</v>
      </c>
      <c r="CR162" s="157">
        <f t="shared" si="121"/>
        <v>1.2620462046204621</v>
      </c>
      <c r="CS162" s="162">
        <f t="shared" si="123"/>
        <v>1.2576878802828482</v>
      </c>
      <c r="CT162" s="163">
        <f t="shared" si="125"/>
        <v>1.2552108977515182</v>
      </c>
      <c r="CU162" s="163">
        <f t="shared" si="128"/>
        <v>1.2552108977515182</v>
      </c>
      <c r="CV162" s="163">
        <f t="shared" si="130"/>
        <v>1.2527436527436528</v>
      </c>
      <c r="CW162" s="163">
        <f t="shared" si="132"/>
        <v>1.252128356254093</v>
      </c>
      <c r="CX162" s="163">
        <f t="shared" si="134"/>
        <v>1.252128356254093</v>
      </c>
      <c r="CY162" s="163">
        <f t="shared" si="136"/>
        <v>1.2517184942716857</v>
      </c>
      <c r="CZ162" s="163">
        <f t="shared" si="138"/>
        <v>1.2517184942716857</v>
      </c>
      <c r="DA162" s="163">
        <f t="shared" si="140"/>
        <v>1.2513559901632423</v>
      </c>
      <c r="DB162" s="163">
        <f t="shared" si="142"/>
        <v>1.250081726054266</v>
      </c>
      <c r="DC162" s="163">
        <f t="shared" si="144"/>
        <v>1.2474310879138804</v>
      </c>
      <c r="DD162" s="163">
        <f t="shared" si="146"/>
        <v>1.244386592905955</v>
      </c>
      <c r="DE162" s="163">
        <f t="shared" si="148"/>
        <v>1.2441841548722954</v>
      </c>
      <c r="DF162" s="163">
        <f t="shared" si="150"/>
        <v>1.2397471227103258</v>
      </c>
      <c r="DG162" s="163">
        <f t="shared" si="152"/>
        <v>1.2377407347467229</v>
      </c>
      <c r="DH162" s="163">
        <f t="shared" si="154"/>
        <v>1.233747378609453</v>
      </c>
      <c r="DI162" s="163">
        <f t="shared" si="156"/>
        <v>1.2307692307692308</v>
      </c>
      <c r="DJ162" s="163">
        <f t="shared" si="158"/>
        <v>1.2301753257198005</v>
      </c>
      <c r="DK162" s="163">
        <f t="shared" si="160"/>
        <v>1.2299774847217755</v>
      </c>
      <c r="DL162" s="163">
        <f t="shared" si="162"/>
        <v>1.2268206608918832</v>
      </c>
      <c r="DM162" s="163">
        <f t="shared" si="164"/>
        <v>1.2258374739541593</v>
      </c>
      <c r="DN162" s="163">
        <f t="shared" si="166"/>
        <v>1.2242676484712662</v>
      </c>
      <c r="DO162" s="163">
        <f t="shared" si="168"/>
        <v>1.2221156919143497</v>
      </c>
      <c r="DP162" s="163">
        <f t="shared" si="170"/>
        <v>1.2201659221442247</v>
      </c>
      <c r="DQ162" s="163">
        <f t="shared" si="173"/>
        <v>1.2139682539682539</v>
      </c>
      <c r="DR162" s="163">
        <f t="shared" si="175"/>
        <v>1.2055485498108449</v>
      </c>
      <c r="DS162" s="163">
        <f t="shared" si="178"/>
        <v>1.1964956195244054</v>
      </c>
      <c r="DT162" s="163">
        <f t="shared" si="180"/>
        <v>1.190535491905355</v>
      </c>
      <c r="DU162" s="163">
        <f t="shared" si="182"/>
        <v>1.1846344485749689</v>
      </c>
      <c r="DV162" s="163">
        <f t="shared" si="184"/>
        <v>1.1787916152897657</v>
      </c>
      <c r="DW162" s="163">
        <f t="shared" si="186"/>
        <v>1.173006134969325</v>
      </c>
      <c r="DX162" s="163">
        <f t="shared" si="188"/>
        <v>1.1670990386082709</v>
      </c>
      <c r="DY162" s="163">
        <f t="shared" si="190"/>
        <v>1.1612511387792286</v>
      </c>
      <c r="DZ162" s="163">
        <f t="shared" si="192"/>
        <v>1.155461550083094</v>
      </c>
      <c r="EA162" s="163">
        <f t="shared" si="194"/>
        <v>1.1497294046903186</v>
      </c>
      <c r="EB162" s="163">
        <f t="shared" si="196"/>
        <v>1.1440538519072549</v>
      </c>
      <c r="EC162" s="163">
        <f t="shared" si="199"/>
        <v>1.1384340577552843</v>
      </c>
      <c r="ED162" s="163">
        <f t="shared" si="202"/>
        <v>1.1327014218009479</v>
      </c>
      <c r="EE162" s="163">
        <f t="shared" si="205"/>
        <v>1.1270262304745062</v>
      </c>
      <c r="EF162" s="163">
        <f t="shared" si="208"/>
        <v>1.121407624633431</v>
      </c>
      <c r="EG162" s="163">
        <f t="shared" si="211"/>
        <v>1.115844762182667</v>
      </c>
      <c r="EH162" s="163">
        <f t="shared" si="214"/>
        <v>1.1103368176538908</v>
      </c>
      <c r="EI162" s="163">
        <f t="shared" si="217"/>
        <v>1.1048829817971684</v>
      </c>
      <c r="EJ162" s="163">
        <f t="shared" si="220"/>
        <v>1.0993244214460256</v>
      </c>
      <c r="EK162" s="163">
        <f t="shared" si="223"/>
        <v>1.0938215102974829</v>
      </c>
      <c r="EL162" s="163">
        <f t="shared" si="226"/>
        <v>1.0883734168208339</v>
      </c>
      <c r="EM162" s="163">
        <f t="shared" si="229"/>
        <v>1.0829793259699803</v>
      </c>
      <c r="EN162" s="163">
        <f t="shared" si="232"/>
        <v>1.077638438776948</v>
      </c>
      <c r="EO162" s="163">
        <f t="shared" si="235"/>
        <v>1.0723499719573752</v>
      </c>
      <c r="EP162" s="163">
        <f t="shared" si="238"/>
        <v>1.0669642857142858</v>
      </c>
      <c r="EQ162" s="163">
        <f t="shared" si="241"/>
        <v>1.0616324264297612</v>
      </c>
      <c r="ER162" s="163">
        <f t="shared" si="244"/>
        <v>1.0563535911602211</v>
      </c>
      <c r="ES162" s="163">
        <f t="shared" si="247"/>
        <v>1.0511269928532161</v>
      </c>
      <c r="ET162" s="163">
        <f t="shared" si="250"/>
        <v>1.0459518599562363</v>
      </c>
      <c r="EU162" s="163">
        <f t="shared" si="253"/>
        <v>1.0406858075928698</v>
      </c>
      <c r="EV162" s="163">
        <f t="shared" si="256"/>
        <v>1.0354725155699973</v>
      </c>
      <c r="EW162" s="163">
        <f t="shared" si="259"/>
        <v>1.0303111949346626</v>
      </c>
      <c r="EX162" s="163">
        <f t="shared" si="262"/>
        <v>1.025201072386059</v>
      </c>
      <c r="EY162" s="163">
        <f t="shared" si="265"/>
        <v>1.020141389889289</v>
      </c>
      <c r="EZ162" s="163">
        <f t="shared" si="268"/>
        <v>1.0151314043005044</v>
      </c>
      <c r="FA162" s="163">
        <f t="shared" si="271"/>
        <v>1.0100369783412573</v>
      </c>
      <c r="FB162" s="163">
        <f t="shared" ref="FB162:FB225" si="274">($B162/$B$161)</f>
        <v>1.0049934296977661</v>
      </c>
      <c r="FC162" s="156">
        <f>($B162/$B$162)</f>
        <v>1</v>
      </c>
      <c r="FD162" s="157"/>
      <c r="FE162" s="157"/>
      <c r="FF162" s="157"/>
      <c r="FG162" s="157"/>
      <c r="FH162" s="157"/>
      <c r="FI162" s="157"/>
      <c r="FJ162" s="157"/>
      <c r="FK162" s="157"/>
      <c r="FL162" s="157"/>
      <c r="FM162" s="157"/>
      <c r="FN162" s="157"/>
      <c r="FO162" s="157"/>
      <c r="FP162" s="157"/>
      <c r="FQ162" s="157"/>
      <c r="FR162" s="157"/>
      <c r="FS162" s="157"/>
      <c r="FT162" s="157"/>
      <c r="FU162" s="157"/>
      <c r="FV162" s="157"/>
      <c r="FW162" s="157"/>
      <c r="FX162" s="157"/>
      <c r="FY162" s="157"/>
      <c r="FZ162" s="157"/>
      <c r="GA162" s="157"/>
      <c r="GB162" s="157"/>
      <c r="GC162" s="157"/>
      <c r="GD162" s="157"/>
      <c r="GE162" s="157"/>
      <c r="GF162" s="157"/>
      <c r="GG162" s="157"/>
      <c r="GH162" s="157"/>
      <c r="GI162" s="157"/>
      <c r="GJ162" s="157"/>
      <c r="GK162" s="157"/>
      <c r="GL162" s="157"/>
      <c r="GM162" s="157"/>
      <c r="GN162" s="157"/>
      <c r="GO162" s="157"/>
      <c r="GP162" s="157"/>
      <c r="GQ162" s="157"/>
      <c r="GR162" s="157"/>
      <c r="GS162" s="157"/>
      <c r="GT162" s="157"/>
      <c r="GU162" s="157"/>
      <c r="GV162" s="157"/>
      <c r="GW162" s="157"/>
      <c r="GX162" s="157"/>
      <c r="GY162" s="157"/>
      <c r="GZ162" s="157"/>
      <c r="HA162" s="157"/>
      <c r="HB162" s="157"/>
      <c r="HC162" s="157"/>
      <c r="HD162" s="157"/>
      <c r="HE162" s="157"/>
      <c r="HF162" s="157"/>
      <c r="HG162" s="157"/>
      <c r="HH162" s="157"/>
      <c r="HI162" s="157"/>
      <c r="HJ162" s="157"/>
      <c r="HK162" s="157"/>
      <c r="HL162" s="157"/>
      <c r="HM162" s="157"/>
      <c r="HN162" s="157"/>
      <c r="HO162" s="157"/>
      <c r="HP162" s="157"/>
      <c r="HQ162" s="157"/>
      <c r="HR162" s="157"/>
      <c r="HS162" s="157"/>
      <c r="HT162" s="157"/>
      <c r="HU162" s="157"/>
      <c r="HV162" s="157"/>
      <c r="HW162" s="157"/>
      <c r="HX162" s="157"/>
      <c r="HY162" s="157"/>
      <c r="HZ162" s="157"/>
      <c r="IA162" s="157"/>
      <c r="IB162" s="157"/>
      <c r="IC162" s="157"/>
      <c r="ID162" s="157"/>
      <c r="IE162" s="157"/>
      <c r="IF162" s="157"/>
      <c r="IG162" s="157"/>
      <c r="IH162" s="157"/>
      <c r="II162" s="157"/>
      <c r="IJ162" s="157"/>
      <c r="IK162" s="157"/>
      <c r="IL162" s="157"/>
      <c r="IM162" s="157"/>
      <c r="IN162" s="157"/>
      <c r="IO162" s="157"/>
      <c r="IP162" s="157"/>
      <c r="IQ162" s="157"/>
      <c r="IR162" s="157"/>
      <c r="IS162" s="157"/>
      <c r="IT162" s="157"/>
      <c r="IU162" s="157"/>
      <c r="IV162" s="157"/>
      <c r="IW162" s="157"/>
      <c r="IX162" s="157"/>
      <c r="IY162" s="157"/>
      <c r="IZ162" s="157"/>
      <c r="JA162" s="157"/>
      <c r="JB162" s="157"/>
      <c r="JC162" s="157"/>
      <c r="JD162" s="157"/>
      <c r="JE162" s="157"/>
      <c r="JF162" s="157"/>
      <c r="JG162" s="157"/>
      <c r="JH162" s="157"/>
      <c r="JI162" s="157"/>
      <c r="JJ162" s="157"/>
      <c r="JK162" s="157"/>
      <c r="JL162" s="157"/>
      <c r="JM162" s="157"/>
      <c r="JN162" s="157"/>
      <c r="JO162" s="157"/>
      <c r="JP162" s="157"/>
      <c r="JQ162" s="157"/>
      <c r="JR162" s="157"/>
      <c r="JS162" s="157"/>
      <c r="JT162" s="157"/>
      <c r="JU162" s="157"/>
      <c r="JV162" s="157"/>
      <c r="JW162" s="157"/>
      <c r="JX162" s="157"/>
      <c r="JY162" s="157"/>
      <c r="JZ162" s="157"/>
      <c r="KA162" s="157"/>
      <c r="KB162" s="157"/>
      <c r="KC162" s="157"/>
      <c r="KD162" s="157"/>
      <c r="KE162" s="157"/>
      <c r="KF162" s="157"/>
      <c r="KG162" s="157"/>
      <c r="KH162" s="157"/>
      <c r="KI162" s="157"/>
      <c r="KJ162" s="157"/>
      <c r="KK162" s="157"/>
      <c r="KL162" s="157"/>
      <c r="KM162" s="157"/>
      <c r="KN162" s="157"/>
      <c r="KO162" s="157"/>
      <c r="KP162" s="157"/>
      <c r="KQ162" s="157"/>
      <c r="KR162" s="157"/>
      <c r="KS162" s="157"/>
      <c r="KT162" s="157"/>
      <c r="KU162" s="157"/>
      <c r="KV162" s="157"/>
      <c r="KW162" s="157"/>
      <c r="KX162" s="157"/>
      <c r="KY162" s="157"/>
      <c r="KZ162" s="157"/>
      <c r="LA162" s="157"/>
      <c r="LB162" s="157"/>
      <c r="LC162" s="157"/>
      <c r="LD162" s="157"/>
      <c r="LE162" s="157"/>
      <c r="LF162" s="157"/>
      <c r="LG162" s="157"/>
      <c r="LH162" s="157"/>
      <c r="LI162" s="157"/>
      <c r="LJ162" s="157"/>
      <c r="LK162" s="157"/>
      <c r="LL162" s="157"/>
      <c r="LM162" s="157"/>
      <c r="LN162" s="157"/>
      <c r="LO162" s="157"/>
      <c r="LP162" s="157"/>
      <c r="LQ162" s="157"/>
      <c r="LR162" s="157"/>
      <c r="LS162" s="157"/>
      <c r="LT162" s="157"/>
      <c r="LU162" s="157"/>
      <c r="LV162" s="157"/>
      <c r="LW162" s="157"/>
      <c r="LX162" s="157"/>
      <c r="LY162" s="157"/>
      <c r="LZ162" s="157"/>
      <c r="MA162" s="157"/>
      <c r="MB162" s="157"/>
      <c r="MC162" s="157"/>
      <c r="MD162" s="157"/>
      <c r="ME162" s="157"/>
      <c r="MF162" s="157"/>
      <c r="MG162" s="157"/>
      <c r="MH162" s="157"/>
      <c r="MI162" s="157"/>
      <c r="MJ162" s="157"/>
      <c r="MK162" s="157"/>
      <c r="ML162" s="157"/>
      <c r="MM162" s="157"/>
      <c r="MN162" s="157"/>
      <c r="MO162" s="157"/>
      <c r="MP162" s="157"/>
      <c r="MQ162" s="157"/>
      <c r="MR162" s="157"/>
      <c r="MS162" s="157"/>
      <c r="MT162" s="157"/>
      <c r="MU162" s="157"/>
      <c r="MV162" s="157"/>
      <c r="MW162" s="157"/>
      <c r="MX162" s="157"/>
      <c r="MY162" s="157"/>
      <c r="MZ162" s="157"/>
      <c r="NA162" s="157"/>
      <c r="NB162" s="157"/>
      <c r="NC162" s="157"/>
      <c r="ND162" s="157"/>
      <c r="NE162" s="157"/>
      <c r="NF162" s="157"/>
      <c r="NG162" s="157"/>
      <c r="NH162" s="157"/>
      <c r="NI162" s="157"/>
      <c r="NJ162" s="157"/>
      <c r="NK162" s="157"/>
      <c r="NL162" s="157"/>
      <c r="NM162" s="157"/>
      <c r="NN162" s="157"/>
      <c r="NO162" s="157"/>
      <c r="NP162" s="157"/>
      <c r="NQ162" s="157"/>
      <c r="NR162" s="157"/>
      <c r="NS162" s="157"/>
      <c r="NT162" s="157"/>
      <c r="NU162" s="157"/>
      <c r="NV162" s="157"/>
      <c r="NW162" s="157"/>
      <c r="NX162" s="157"/>
      <c r="NY162" s="157"/>
      <c r="NZ162" s="157"/>
      <c r="OA162" s="157"/>
      <c r="OB162" s="157"/>
      <c r="OC162" s="157"/>
      <c r="OD162" s="157"/>
      <c r="OE162" s="157"/>
      <c r="OF162" s="157"/>
      <c r="OG162" s="157"/>
      <c r="OH162" s="157"/>
      <c r="OI162" s="157"/>
      <c r="OJ162" s="157"/>
      <c r="OK162" s="157"/>
      <c r="OL162" s="157"/>
      <c r="OM162" s="157"/>
      <c r="ON162" s="157"/>
      <c r="OO162" s="157"/>
      <c r="OP162" s="157"/>
      <c r="OQ162" s="157"/>
      <c r="OR162" s="157"/>
      <c r="OS162" s="157"/>
      <c r="OT162" s="157"/>
      <c r="OU162" s="157"/>
      <c r="OV162" s="157"/>
      <c r="OW162" s="157"/>
      <c r="OX162" s="157"/>
      <c r="OY162" s="157"/>
      <c r="OZ162" s="157"/>
      <c r="PA162" s="157"/>
      <c r="PB162" s="157"/>
      <c r="PC162" s="157"/>
      <c r="PD162" s="157"/>
      <c r="PE162" s="157"/>
      <c r="PF162" s="157"/>
      <c r="PG162" s="157"/>
      <c r="PH162" s="157"/>
      <c r="PI162" s="157"/>
      <c r="PJ162" s="157"/>
      <c r="PK162" s="157"/>
      <c r="PL162" s="157"/>
      <c r="PM162" s="157"/>
      <c r="PN162" s="157"/>
      <c r="PO162" s="157"/>
      <c r="PP162" s="157"/>
      <c r="PQ162" s="157"/>
      <c r="PR162" s="157"/>
      <c r="PS162" s="157"/>
      <c r="PT162" s="157"/>
      <c r="PU162" s="157"/>
      <c r="PV162" s="157"/>
      <c r="PW162" s="157"/>
      <c r="PX162" s="157"/>
      <c r="PY162" s="157"/>
      <c r="PZ162" s="157"/>
      <c r="QA162" s="157"/>
      <c r="QB162" s="157"/>
      <c r="QC162" s="157"/>
      <c r="QD162" s="157"/>
      <c r="QE162" s="157"/>
      <c r="QF162" s="157"/>
      <c r="QG162" s="157"/>
      <c r="QH162" s="157"/>
      <c r="QI162" s="157"/>
      <c r="QJ162" s="157"/>
      <c r="QK162" s="157"/>
      <c r="QL162" s="157"/>
      <c r="QM162" s="157"/>
      <c r="QN162" s="157"/>
      <c r="QO162" s="157"/>
      <c r="QP162" s="157"/>
      <c r="QQ162" s="157"/>
      <c r="QR162" s="157"/>
      <c r="QS162" s="157"/>
      <c r="QT162" s="157"/>
      <c r="QU162" s="157"/>
      <c r="QV162" s="157"/>
      <c r="QW162" s="157"/>
      <c r="QX162" s="157"/>
      <c r="QY162" s="157"/>
      <c r="QZ162" s="157"/>
      <c r="RA162" s="157"/>
      <c r="RB162" s="157"/>
      <c r="RC162" s="157"/>
      <c r="RD162" s="157"/>
      <c r="RE162" s="157"/>
      <c r="RF162" s="157"/>
      <c r="RG162" s="157"/>
      <c r="RH162" s="157"/>
      <c r="RI162" s="157"/>
      <c r="RJ162" s="157"/>
      <c r="RK162" s="157"/>
      <c r="RL162" s="157"/>
      <c r="RM162" s="157"/>
      <c r="RN162" s="157"/>
      <c r="RO162" s="157"/>
      <c r="RP162" s="157"/>
    </row>
    <row r="163" spans="1:484" ht="13">
      <c r="A163" s="151">
        <v>45261</v>
      </c>
      <c r="B163" s="152">
        <f t="shared" si="176"/>
        <v>7686</v>
      </c>
      <c r="C163" s="153">
        <f t="shared" si="171"/>
        <v>5.0000000000000001E-3</v>
      </c>
      <c r="E163" s="157">
        <f t="shared" si="197"/>
        <v>1.5467900986113907</v>
      </c>
      <c r="F163" s="157">
        <f t="shared" si="200"/>
        <v>1.5350509286998202</v>
      </c>
      <c r="G163" s="157">
        <f t="shared" si="203"/>
        <v>1.534131736526946</v>
      </c>
      <c r="H163" s="157">
        <f t="shared" si="206"/>
        <v>1.5286396181384247</v>
      </c>
      <c r="I163" s="157">
        <f t="shared" si="209"/>
        <v>1.526514399205561</v>
      </c>
      <c r="J163" s="157">
        <f t="shared" si="212"/>
        <v>1.5192725835145287</v>
      </c>
      <c r="K163" s="157">
        <f t="shared" si="215"/>
        <v>1.514781237682302</v>
      </c>
      <c r="L163" s="157">
        <f t="shared" si="218"/>
        <v>1.5097230406599882</v>
      </c>
      <c r="M163" s="157">
        <f t="shared" si="221"/>
        <v>1.5076500588466064</v>
      </c>
      <c r="N163" s="157">
        <f t="shared" si="224"/>
        <v>1.5058777429467085</v>
      </c>
      <c r="O163" s="157">
        <f t="shared" si="227"/>
        <v>1.5032270682573832</v>
      </c>
      <c r="P163" s="157">
        <f t="shared" si="230"/>
        <v>1.5026392961876833</v>
      </c>
      <c r="Q163" s="157">
        <f t="shared" si="233"/>
        <v>1.501171875</v>
      </c>
      <c r="R163" s="157">
        <f t="shared" si="236"/>
        <v>1.500585708707536</v>
      </c>
      <c r="S163" s="157">
        <f t="shared" si="239"/>
        <v>1.4941679626749611</v>
      </c>
      <c r="T163" s="157">
        <f t="shared" si="242"/>
        <v>1.4924271844660195</v>
      </c>
      <c r="U163" s="157">
        <f t="shared" si="245"/>
        <v>1.4875169343913295</v>
      </c>
      <c r="V163" s="157">
        <f t="shared" si="248"/>
        <v>1.4866537717601547</v>
      </c>
      <c r="W163" s="157">
        <f t="shared" si="251"/>
        <v>1.4826388888888888</v>
      </c>
      <c r="X163" s="157">
        <f t="shared" si="254"/>
        <v>1.4769408147578786</v>
      </c>
      <c r="Y163" s="157">
        <f t="shared" si="257"/>
        <v>1.4794995187680462</v>
      </c>
      <c r="Z163" s="157">
        <f t="shared" si="260"/>
        <v>1.4769408147578786</v>
      </c>
      <c r="AA163" s="157">
        <f t="shared" si="263"/>
        <v>1.4743909457126414</v>
      </c>
      <c r="AB163" s="157">
        <f t="shared" si="266"/>
        <v>1.4752399232245681</v>
      </c>
      <c r="AC163" s="157">
        <f t="shared" si="269"/>
        <v>1.470723306544202</v>
      </c>
      <c r="AD163" s="157">
        <f t="shared" si="272"/>
        <v>1.4651162790697674</v>
      </c>
      <c r="AE163" s="157">
        <f t="shared" ref="AE163:AE226" si="275">($B163/$B$34)</f>
        <v>1.4642789102686227</v>
      </c>
      <c r="AF163" s="157">
        <f t="shared" si="120"/>
        <v>1.4620505992010653</v>
      </c>
      <c r="AG163" s="157">
        <f t="shared" si="122"/>
        <v>1.4578907435508346</v>
      </c>
      <c r="AH163" s="157">
        <f t="shared" si="124"/>
        <v>1.4540295119182747</v>
      </c>
      <c r="AI163" s="157">
        <f t="shared" si="127"/>
        <v>1.4554061730732817</v>
      </c>
      <c r="AJ163" s="157">
        <f t="shared" si="129"/>
        <v>1.4565093803297329</v>
      </c>
      <c r="AK163" s="157">
        <f t="shared" si="131"/>
        <v>1.4543046357615894</v>
      </c>
      <c r="AL163" s="157">
        <f t="shared" si="133"/>
        <v>1.4480030143180105</v>
      </c>
      <c r="AM163" s="157">
        <f t="shared" si="135"/>
        <v>1.4455520030092157</v>
      </c>
      <c r="AN163" s="157">
        <f t="shared" si="137"/>
        <v>1.4431092752534735</v>
      </c>
      <c r="AO163" s="157">
        <f t="shared" si="139"/>
        <v>1.4436513899323817</v>
      </c>
      <c r="AP163" s="157">
        <f t="shared" si="141"/>
        <v>1.4444653260665288</v>
      </c>
      <c r="AQ163" s="157">
        <f t="shared" si="143"/>
        <v>1.4406747891283973</v>
      </c>
      <c r="AR163" s="157">
        <f t="shared" si="145"/>
        <v>1.4350261389096342</v>
      </c>
      <c r="AS163" s="157">
        <f t="shared" si="147"/>
        <v>1.4312849162011174</v>
      </c>
      <c r="AT163" s="157">
        <f t="shared" si="149"/>
        <v>1.429953488372093</v>
      </c>
      <c r="AU163" s="157">
        <f t="shared" si="151"/>
        <v>1.4278283485045513</v>
      </c>
      <c r="AV163" s="157">
        <f t="shared" si="153"/>
        <v>1.4259740259740259</v>
      </c>
      <c r="AW163" s="157">
        <f t="shared" si="155"/>
        <v>1.4209650582362729</v>
      </c>
      <c r="AX163" s="157">
        <f t="shared" si="157"/>
        <v>1.412348401323043</v>
      </c>
      <c r="AY163" s="157">
        <f t="shared" si="159"/>
        <v>1.4056327724945135</v>
      </c>
      <c r="AZ163" s="157">
        <f t="shared" si="161"/>
        <v>1.4025547445255475</v>
      </c>
      <c r="BA163" s="157">
        <f t="shared" si="163"/>
        <v>1.3982172093869383</v>
      </c>
      <c r="BB163" s="157">
        <f t="shared" si="165"/>
        <v>1.4005102040816326</v>
      </c>
      <c r="BC163" s="157">
        <f t="shared" si="167"/>
        <v>1.4007654455986878</v>
      </c>
      <c r="BD163" s="157">
        <f t="shared" si="169"/>
        <v>1.3974545454545455</v>
      </c>
      <c r="BE163" s="157">
        <f t="shared" si="172"/>
        <v>1.4</v>
      </c>
      <c r="BF163" s="157">
        <f t="shared" si="174"/>
        <v>1.3956782277101871</v>
      </c>
      <c r="BG163" s="157">
        <f t="shared" si="177"/>
        <v>1.39491833030853</v>
      </c>
      <c r="BH163" s="157">
        <f t="shared" si="179"/>
        <v>1.3936536718041705</v>
      </c>
      <c r="BI163" s="157">
        <f t="shared" si="181"/>
        <v>1.3871142393069844</v>
      </c>
      <c r="BJ163" s="157">
        <f t="shared" si="183"/>
        <v>1.3863636363636365</v>
      </c>
      <c r="BK163" s="157">
        <f t="shared" si="185"/>
        <v>1.3813803019410495</v>
      </c>
      <c r="BL163" s="157">
        <f t="shared" si="187"/>
        <v>1.3821255169933466</v>
      </c>
      <c r="BM163" s="157">
        <f t="shared" si="189"/>
        <v>1.3818770226537216</v>
      </c>
      <c r="BN163" s="157">
        <f t="shared" si="191"/>
        <v>1.375447387258411</v>
      </c>
      <c r="BO163" s="157">
        <f t="shared" si="193"/>
        <v>1.3710310381733857</v>
      </c>
      <c r="BP163" s="157">
        <f t="shared" si="195"/>
        <v>1.3644594354695545</v>
      </c>
      <c r="BQ163" s="157">
        <f t="shared" si="198"/>
        <v>1.3634912187333688</v>
      </c>
      <c r="BR163" s="157">
        <f t="shared" si="201"/>
        <v>1.3637331440738112</v>
      </c>
      <c r="BS163" s="157">
        <f t="shared" si="204"/>
        <v>1.3579505300353356</v>
      </c>
      <c r="BT163" s="157">
        <f t="shared" si="207"/>
        <v>1.3555555555555556</v>
      </c>
      <c r="BU163" s="157">
        <f t="shared" si="210"/>
        <v>1.3586706735018561</v>
      </c>
      <c r="BV163" s="157">
        <f t="shared" si="213"/>
        <v>1.3529308220383736</v>
      </c>
      <c r="BW163" s="157">
        <f t="shared" si="216"/>
        <v>1.3507908611599297</v>
      </c>
      <c r="BX163" s="157">
        <f t="shared" si="219"/>
        <v>1.3507908611599297</v>
      </c>
      <c r="BY163" s="157">
        <f t="shared" si="222"/>
        <v>1.3404255319148937</v>
      </c>
      <c r="BZ163" s="157">
        <f t="shared" si="225"/>
        <v>1.3385579937304075</v>
      </c>
      <c r="CA163" s="157">
        <f t="shared" si="228"/>
        <v>1.3276904474002418</v>
      </c>
      <c r="CB163" s="157">
        <f t="shared" si="231"/>
        <v>1.3247156153050672</v>
      </c>
      <c r="CC163" s="157">
        <f t="shared" si="234"/>
        <v>1.3215268225584593</v>
      </c>
      <c r="CD163" s="157">
        <f t="shared" si="237"/>
        <v>1.3192584963954685</v>
      </c>
      <c r="CE163" s="157">
        <f t="shared" si="240"/>
        <v>1.3151950718685832</v>
      </c>
      <c r="CF163" s="157">
        <f t="shared" si="243"/>
        <v>1.3111566018423746</v>
      </c>
      <c r="CG163" s="157">
        <f t="shared" si="246"/>
        <v>1.3089237057220708</v>
      </c>
      <c r="CH163" s="157">
        <f t="shared" si="249"/>
        <v>1.31003920231805</v>
      </c>
      <c r="CI163" s="157">
        <f t="shared" si="252"/>
        <v>1.302491103202847</v>
      </c>
      <c r="CJ163" s="157">
        <f t="shared" si="255"/>
        <v>1.299847792998478</v>
      </c>
      <c r="CK163" s="157">
        <f t="shared" si="258"/>
        <v>1.2980915385914542</v>
      </c>
      <c r="CL163" s="157">
        <f t="shared" si="261"/>
        <v>1.2956844234659475</v>
      </c>
      <c r="CM163" s="157">
        <f t="shared" si="264"/>
        <v>1.293503870750589</v>
      </c>
      <c r="CN163" s="157">
        <f t="shared" si="267"/>
        <v>1.2908968760497144</v>
      </c>
      <c r="CO163" s="157">
        <f t="shared" si="270"/>
        <v>1.282068390325271</v>
      </c>
      <c r="CP163" s="157">
        <f t="shared" si="273"/>
        <v>1.2799333888426312</v>
      </c>
      <c r="CQ163" s="157">
        <f t="shared" ref="CQ163:CQ226" si="276">($B163/$B$98)</f>
        <v>1.2718848254178388</v>
      </c>
      <c r="CR163" s="157">
        <f t="shared" si="121"/>
        <v>1.2683168316831683</v>
      </c>
      <c r="CS163" s="162">
        <f t="shared" si="123"/>
        <v>1.2639368524913666</v>
      </c>
      <c r="CT163" s="163">
        <f t="shared" si="125"/>
        <v>1.2614475627769572</v>
      </c>
      <c r="CU163" s="163">
        <f t="shared" si="128"/>
        <v>1.2614475627769572</v>
      </c>
      <c r="CV163" s="163">
        <f t="shared" si="130"/>
        <v>1.258968058968059</v>
      </c>
      <c r="CW163" s="163">
        <f t="shared" si="132"/>
        <v>1.2583497053045187</v>
      </c>
      <c r="CX163" s="163">
        <f t="shared" si="134"/>
        <v>1.2583497053045187</v>
      </c>
      <c r="CY163" s="163">
        <f t="shared" si="136"/>
        <v>1.257937806873977</v>
      </c>
      <c r="CZ163" s="163">
        <f t="shared" si="138"/>
        <v>1.257937806873977</v>
      </c>
      <c r="DA163" s="163">
        <f t="shared" si="140"/>
        <v>1.2575735016206433</v>
      </c>
      <c r="DB163" s="163">
        <f t="shared" si="142"/>
        <v>1.2562929061784898</v>
      </c>
      <c r="DC163" s="163">
        <f t="shared" si="144"/>
        <v>1.2536290980264231</v>
      </c>
      <c r="DD163" s="163">
        <f t="shared" si="146"/>
        <v>1.2505694760820045</v>
      </c>
      <c r="DE163" s="163">
        <f t="shared" si="148"/>
        <v>1.2503660322108345</v>
      </c>
      <c r="DF163" s="163">
        <f t="shared" si="150"/>
        <v>1.2459069541254661</v>
      </c>
      <c r="DG163" s="163">
        <f t="shared" si="152"/>
        <v>1.2438905971840104</v>
      </c>
      <c r="DH163" s="163">
        <f t="shared" si="154"/>
        <v>1.2398773995805774</v>
      </c>
      <c r="DI163" s="163">
        <f t="shared" si="156"/>
        <v>1.2368844544576763</v>
      </c>
      <c r="DJ163" s="163">
        <f t="shared" si="158"/>
        <v>1.2362875985201867</v>
      </c>
      <c r="DK163" s="163">
        <f t="shared" si="160"/>
        <v>1.2360887745255709</v>
      </c>
      <c r="DL163" s="163">
        <f t="shared" si="162"/>
        <v>1.2329162656400385</v>
      </c>
      <c r="DM163" s="163">
        <f t="shared" si="164"/>
        <v>1.2319281936207727</v>
      </c>
      <c r="DN163" s="163">
        <f t="shared" si="166"/>
        <v>1.2303505682727709</v>
      </c>
      <c r="DO163" s="163">
        <f t="shared" si="168"/>
        <v>1.2281879194630871</v>
      </c>
      <c r="DP163" s="163">
        <f t="shared" si="170"/>
        <v>1.2262284620293555</v>
      </c>
      <c r="DQ163" s="163">
        <f t="shared" si="173"/>
        <v>1.22</v>
      </c>
      <c r="DR163" s="163">
        <f t="shared" si="175"/>
        <v>1.2115384615384615</v>
      </c>
      <c r="DS163" s="163">
        <f t="shared" si="178"/>
        <v>1.2024405506883604</v>
      </c>
      <c r="DT163" s="163">
        <f t="shared" si="180"/>
        <v>1.1964508094645081</v>
      </c>
      <c r="DU163" s="163">
        <f t="shared" si="182"/>
        <v>1.1905204460966543</v>
      </c>
      <c r="DV163" s="163">
        <f t="shared" si="184"/>
        <v>1.1846485819975339</v>
      </c>
      <c r="DW163" s="163">
        <f t="shared" si="186"/>
        <v>1.1788343558282208</v>
      </c>
      <c r="DX163" s="163">
        <f t="shared" si="188"/>
        <v>1.1728979093544942</v>
      </c>
      <c r="DY163" s="163">
        <f t="shared" si="190"/>
        <v>1.1670209535378075</v>
      </c>
      <c r="DZ163" s="163">
        <f t="shared" si="192"/>
        <v>1.161202598579846</v>
      </c>
      <c r="EA163" s="163">
        <f t="shared" si="194"/>
        <v>1.155441972339146</v>
      </c>
      <c r="EB163" s="163">
        <f t="shared" si="196"/>
        <v>1.1497382198952879</v>
      </c>
      <c r="EC163" s="163">
        <f t="shared" si="199"/>
        <v>1.1440905031259303</v>
      </c>
      <c r="ED163" s="163">
        <f t="shared" si="202"/>
        <v>1.1383293838862558</v>
      </c>
      <c r="EE163" s="163">
        <f t="shared" si="205"/>
        <v>1.1326259946949602</v>
      </c>
      <c r="EF163" s="163">
        <f t="shared" si="208"/>
        <v>1.1269794721407624</v>
      </c>
      <c r="EG163" s="163">
        <f t="shared" si="211"/>
        <v>1.1213889699445578</v>
      </c>
      <c r="EH163" s="163">
        <f t="shared" si="214"/>
        <v>1.1158536585365855</v>
      </c>
      <c r="EI163" s="163">
        <f t="shared" si="217"/>
        <v>1.110372724646056</v>
      </c>
      <c r="EJ163" s="163">
        <f t="shared" si="220"/>
        <v>1.1047865459249677</v>
      </c>
      <c r="EK163" s="163">
        <f t="shared" si="223"/>
        <v>1.0992562929061784</v>
      </c>
      <c r="EL163" s="163">
        <f t="shared" si="226"/>
        <v>1.0937811299274227</v>
      </c>
      <c r="EM163" s="163">
        <f t="shared" si="229"/>
        <v>1.0883602378929482</v>
      </c>
      <c r="EN163" s="163">
        <f t="shared" si="232"/>
        <v>1.0829928138650133</v>
      </c>
      <c r="EO163" s="163">
        <f t="shared" si="235"/>
        <v>1.0776780706674145</v>
      </c>
      <c r="EP163" s="163">
        <f t="shared" si="238"/>
        <v>1.072265625</v>
      </c>
      <c r="EQ163" s="163">
        <f t="shared" si="241"/>
        <v>1.0669072737368128</v>
      </c>
      <c r="ER163" s="163">
        <f t="shared" si="244"/>
        <v>1.0616022099447513</v>
      </c>
      <c r="ES163" s="163">
        <f t="shared" si="247"/>
        <v>1.0563496426608026</v>
      </c>
      <c r="ET163" s="163">
        <f t="shared" si="250"/>
        <v>1.0511487964989059</v>
      </c>
      <c r="EU163" s="163">
        <f t="shared" si="253"/>
        <v>1.0458565791264118</v>
      </c>
      <c r="EV163" s="163">
        <f t="shared" si="256"/>
        <v>1.0406173842404549</v>
      </c>
      <c r="EW163" s="163">
        <f t="shared" si="259"/>
        <v>1.0354304189680723</v>
      </c>
      <c r="EX163" s="163">
        <f t="shared" si="262"/>
        <v>1.0302949061662199</v>
      </c>
      <c r="EY163" s="163">
        <f t="shared" si="265"/>
        <v>1.0252100840336134</v>
      </c>
      <c r="EZ163" s="163">
        <f t="shared" si="268"/>
        <v>1.0201752057340059</v>
      </c>
      <c r="FA163" s="163">
        <f t="shared" si="271"/>
        <v>1.0150554675118859</v>
      </c>
      <c r="FB163" s="163">
        <f t="shared" si="274"/>
        <v>1.0099868593955321</v>
      </c>
      <c r="FC163" s="163">
        <f t="shared" ref="FC163:FC226" si="277">($B163/$B$162)</f>
        <v>1.0049686192468619</v>
      </c>
      <c r="FD163" s="156">
        <f>($B163/$B$163)</f>
        <v>1</v>
      </c>
      <c r="FE163" s="157"/>
      <c r="FF163" s="157"/>
      <c r="FG163" s="157"/>
      <c r="FH163" s="157"/>
      <c r="FI163" s="157"/>
      <c r="FJ163" s="157"/>
      <c r="FK163" s="157"/>
      <c r="FL163" s="157"/>
      <c r="FM163" s="157"/>
      <c r="FN163" s="157"/>
      <c r="FO163" s="157"/>
      <c r="FP163" s="157"/>
      <c r="FQ163" s="157"/>
      <c r="FR163" s="157"/>
      <c r="FS163" s="157"/>
      <c r="FT163" s="157"/>
      <c r="FU163" s="157"/>
      <c r="FV163" s="157"/>
      <c r="FW163" s="157"/>
      <c r="FX163" s="157"/>
      <c r="FY163" s="157"/>
      <c r="FZ163" s="157"/>
      <c r="GA163" s="157"/>
      <c r="GB163" s="157"/>
      <c r="GC163" s="157"/>
      <c r="GD163" s="157"/>
      <c r="GE163" s="157"/>
      <c r="GF163" s="157"/>
      <c r="GG163" s="157"/>
      <c r="GH163" s="157"/>
      <c r="GI163" s="157"/>
      <c r="GJ163" s="157"/>
      <c r="GK163" s="157"/>
      <c r="GL163" s="157"/>
      <c r="GM163" s="157"/>
      <c r="GN163" s="157"/>
      <c r="GO163" s="157"/>
      <c r="GP163" s="157"/>
      <c r="GQ163" s="157"/>
      <c r="GR163" s="157"/>
      <c r="GS163" s="157"/>
      <c r="GT163" s="157"/>
      <c r="GU163" s="157"/>
      <c r="GV163" s="157"/>
      <c r="GW163" s="157"/>
      <c r="GX163" s="157"/>
      <c r="GY163" s="157"/>
      <c r="GZ163" s="157"/>
      <c r="HA163" s="157"/>
      <c r="HB163" s="157"/>
      <c r="HC163" s="157"/>
      <c r="HD163" s="157"/>
      <c r="HE163" s="157"/>
      <c r="HF163" s="157"/>
      <c r="HG163" s="157"/>
      <c r="HH163" s="157"/>
      <c r="HI163" s="157"/>
      <c r="HJ163" s="157"/>
      <c r="HK163" s="157"/>
      <c r="HL163" s="157"/>
      <c r="HM163" s="157"/>
      <c r="HN163" s="157"/>
      <c r="HO163" s="157"/>
      <c r="HP163" s="157"/>
      <c r="HQ163" s="157"/>
      <c r="HR163" s="157"/>
      <c r="HS163" s="157"/>
      <c r="HT163" s="157"/>
      <c r="HU163" s="157"/>
      <c r="HV163" s="157"/>
      <c r="HW163" s="157"/>
      <c r="HX163" s="157"/>
      <c r="HY163" s="157"/>
      <c r="HZ163" s="157"/>
      <c r="IA163" s="157"/>
      <c r="IB163" s="157"/>
      <c r="IC163" s="157"/>
      <c r="ID163" s="157"/>
      <c r="IE163" s="157"/>
      <c r="IF163" s="157"/>
      <c r="IG163" s="157"/>
      <c r="IH163" s="157"/>
      <c r="II163" s="157"/>
      <c r="IJ163" s="157"/>
      <c r="IK163" s="157"/>
      <c r="IL163" s="157"/>
      <c r="IM163" s="157"/>
      <c r="IN163" s="157"/>
      <c r="IO163" s="157"/>
      <c r="IP163" s="157"/>
      <c r="IQ163" s="157"/>
      <c r="IR163" s="157"/>
      <c r="IS163" s="157"/>
      <c r="IT163" s="157"/>
      <c r="IU163" s="157"/>
      <c r="IV163" s="157"/>
      <c r="IW163" s="157"/>
      <c r="IX163" s="157"/>
      <c r="IY163" s="157"/>
      <c r="IZ163" s="157"/>
      <c r="JA163" s="157"/>
      <c r="JB163" s="157"/>
      <c r="JC163" s="157"/>
      <c r="JD163" s="157"/>
      <c r="JE163" s="157"/>
      <c r="JF163" s="157"/>
      <c r="JG163" s="157"/>
      <c r="JH163" s="157"/>
      <c r="JI163" s="157"/>
      <c r="JJ163" s="157"/>
      <c r="JK163" s="157"/>
      <c r="JL163" s="157"/>
      <c r="JM163" s="157"/>
      <c r="JN163" s="157"/>
      <c r="JO163" s="157"/>
      <c r="JP163" s="157"/>
      <c r="JQ163" s="157"/>
      <c r="JR163" s="157"/>
      <c r="JS163" s="157"/>
      <c r="JT163" s="157"/>
      <c r="JU163" s="157"/>
      <c r="JV163" s="157"/>
      <c r="JW163" s="157"/>
      <c r="JX163" s="157"/>
      <c r="JY163" s="157"/>
      <c r="JZ163" s="157"/>
      <c r="KA163" s="157"/>
      <c r="KB163" s="157"/>
      <c r="KC163" s="157"/>
      <c r="KD163" s="157"/>
      <c r="KE163" s="157"/>
      <c r="KF163" s="157"/>
      <c r="KG163" s="157"/>
      <c r="KH163" s="157"/>
      <c r="KI163" s="157"/>
      <c r="KJ163" s="157"/>
      <c r="KK163" s="157"/>
      <c r="KL163" s="157"/>
      <c r="KM163" s="157"/>
      <c r="KN163" s="157"/>
      <c r="KO163" s="157"/>
      <c r="KP163" s="157"/>
      <c r="KQ163" s="157"/>
      <c r="KR163" s="157"/>
      <c r="KS163" s="157"/>
      <c r="KT163" s="157"/>
      <c r="KU163" s="157"/>
      <c r="KV163" s="157"/>
      <c r="KW163" s="157"/>
      <c r="KX163" s="157"/>
      <c r="KY163" s="157"/>
      <c r="KZ163" s="157"/>
      <c r="LA163" s="157"/>
      <c r="LB163" s="157"/>
      <c r="LC163" s="157"/>
      <c r="LD163" s="157"/>
      <c r="LE163" s="157"/>
      <c r="LF163" s="157"/>
      <c r="LG163" s="157"/>
      <c r="LH163" s="157"/>
      <c r="LI163" s="157"/>
      <c r="LJ163" s="157"/>
      <c r="LK163" s="157"/>
      <c r="LL163" s="157"/>
      <c r="LM163" s="157"/>
      <c r="LN163" s="157"/>
      <c r="LO163" s="157"/>
      <c r="LP163" s="157"/>
      <c r="LQ163" s="157"/>
      <c r="LR163" s="157"/>
      <c r="LS163" s="157"/>
      <c r="LT163" s="157"/>
      <c r="LU163" s="157"/>
      <c r="LV163" s="157"/>
      <c r="LW163" s="157"/>
      <c r="LX163" s="157"/>
      <c r="LY163" s="157"/>
      <c r="LZ163" s="157"/>
      <c r="MA163" s="157"/>
      <c r="MB163" s="157"/>
      <c r="MC163" s="157"/>
      <c r="MD163" s="157"/>
      <c r="ME163" s="157"/>
      <c r="MF163" s="157"/>
      <c r="MG163" s="157"/>
      <c r="MH163" s="157"/>
      <c r="MI163" s="157"/>
      <c r="MJ163" s="157"/>
      <c r="MK163" s="157"/>
      <c r="ML163" s="157"/>
      <c r="MM163" s="157"/>
      <c r="MN163" s="157"/>
      <c r="MO163" s="157"/>
      <c r="MP163" s="157"/>
      <c r="MQ163" s="157"/>
      <c r="MR163" s="157"/>
      <c r="MS163" s="157"/>
      <c r="MT163" s="157"/>
      <c r="MU163" s="157"/>
      <c r="MV163" s="157"/>
      <c r="MW163" s="157"/>
      <c r="MX163" s="157"/>
      <c r="MY163" s="157"/>
      <c r="MZ163" s="157"/>
      <c r="NA163" s="157"/>
      <c r="NB163" s="157"/>
      <c r="NC163" s="157"/>
      <c r="ND163" s="157"/>
      <c r="NE163" s="157"/>
      <c r="NF163" s="157"/>
      <c r="NG163" s="157"/>
      <c r="NH163" s="157"/>
      <c r="NI163" s="157"/>
      <c r="NJ163" s="157"/>
      <c r="NK163" s="157"/>
      <c r="NL163" s="157"/>
      <c r="NM163" s="157"/>
      <c r="NN163" s="157"/>
      <c r="NO163" s="157"/>
      <c r="NP163" s="157"/>
      <c r="NQ163" s="157"/>
      <c r="NR163" s="157"/>
      <c r="NS163" s="157"/>
      <c r="NT163" s="157"/>
      <c r="NU163" s="157"/>
      <c r="NV163" s="157"/>
      <c r="NW163" s="157"/>
      <c r="NX163" s="157"/>
      <c r="NY163" s="157"/>
      <c r="NZ163" s="157"/>
      <c r="OA163" s="157"/>
      <c r="OB163" s="157"/>
      <c r="OC163" s="157"/>
      <c r="OD163" s="157"/>
      <c r="OE163" s="157"/>
      <c r="OF163" s="157"/>
      <c r="OG163" s="157"/>
      <c r="OH163" s="157"/>
      <c r="OI163" s="157"/>
      <c r="OJ163" s="157"/>
      <c r="OK163" s="157"/>
      <c r="OL163" s="157"/>
      <c r="OM163" s="157"/>
      <c r="ON163" s="157"/>
      <c r="OO163" s="157"/>
      <c r="OP163" s="157"/>
      <c r="OQ163" s="157"/>
      <c r="OR163" s="157"/>
      <c r="OS163" s="157"/>
      <c r="OT163" s="157"/>
      <c r="OU163" s="157"/>
      <c r="OV163" s="157"/>
      <c r="OW163" s="157"/>
      <c r="OX163" s="157"/>
      <c r="OY163" s="157"/>
      <c r="OZ163" s="157"/>
      <c r="PA163" s="157"/>
      <c r="PB163" s="157"/>
      <c r="PC163" s="157"/>
      <c r="PD163" s="157"/>
      <c r="PE163" s="157"/>
      <c r="PF163" s="157"/>
      <c r="PG163" s="157"/>
      <c r="PH163" s="157"/>
      <c r="PI163" s="157"/>
      <c r="PJ163" s="157"/>
      <c r="PK163" s="157"/>
      <c r="PL163" s="157"/>
      <c r="PM163" s="157"/>
      <c r="PN163" s="157"/>
      <c r="PO163" s="157"/>
      <c r="PP163" s="157"/>
      <c r="PQ163" s="157"/>
      <c r="PR163" s="157"/>
      <c r="PS163" s="157"/>
      <c r="PT163" s="157"/>
      <c r="PU163" s="157"/>
      <c r="PV163" s="157"/>
      <c r="PW163" s="157"/>
      <c r="PX163" s="157"/>
      <c r="PY163" s="157"/>
      <c r="PZ163" s="157"/>
      <c r="QA163" s="157"/>
      <c r="QB163" s="157"/>
      <c r="QC163" s="157"/>
      <c r="QD163" s="157"/>
      <c r="QE163" s="157"/>
      <c r="QF163" s="157"/>
      <c r="QG163" s="157"/>
      <c r="QH163" s="157"/>
      <c r="QI163" s="157"/>
      <c r="QJ163" s="157"/>
      <c r="QK163" s="157"/>
      <c r="QL163" s="157"/>
      <c r="QM163" s="157"/>
      <c r="QN163" s="157"/>
      <c r="QO163" s="157"/>
      <c r="QP163" s="157"/>
      <c r="QQ163" s="157"/>
      <c r="QR163" s="157"/>
      <c r="QS163" s="157"/>
      <c r="QT163" s="157"/>
      <c r="QU163" s="157"/>
      <c r="QV163" s="157"/>
      <c r="QW163" s="157"/>
      <c r="QX163" s="157"/>
      <c r="QY163" s="157"/>
      <c r="QZ163" s="157"/>
      <c r="RA163" s="157"/>
      <c r="RB163" s="157"/>
      <c r="RC163" s="157"/>
      <c r="RD163" s="157"/>
      <c r="RE163" s="157"/>
      <c r="RF163" s="157"/>
      <c r="RG163" s="157"/>
      <c r="RH163" s="157"/>
      <c r="RI163" s="157"/>
      <c r="RJ163" s="157"/>
      <c r="RK163" s="157"/>
      <c r="RL163" s="157"/>
      <c r="RM163" s="157"/>
      <c r="RN163" s="157"/>
      <c r="RO163" s="157"/>
      <c r="RP163" s="157"/>
    </row>
    <row r="164" spans="1:484" ht="13">
      <c r="A164" s="151">
        <v>45292</v>
      </c>
      <c r="B164" s="152">
        <f t="shared" si="176"/>
        <v>7724</v>
      </c>
      <c r="C164" s="153">
        <f t="shared" si="171"/>
        <v>5.0000000000000001E-3</v>
      </c>
      <c r="E164" s="157">
        <f t="shared" si="197"/>
        <v>1.5544375125779835</v>
      </c>
      <c r="F164" s="157">
        <f t="shared" si="200"/>
        <v>1.5426403035749949</v>
      </c>
      <c r="G164" s="157">
        <f t="shared" si="203"/>
        <v>1.5417165668662676</v>
      </c>
      <c r="H164" s="157">
        <f t="shared" si="206"/>
        <v>1.5361972951471758</v>
      </c>
      <c r="I164" s="157">
        <f t="shared" si="209"/>
        <v>1.5340615690168817</v>
      </c>
      <c r="J164" s="157">
        <f t="shared" si="212"/>
        <v>1.526783949397114</v>
      </c>
      <c r="K164" s="157">
        <f t="shared" si="215"/>
        <v>1.5222703981080015</v>
      </c>
      <c r="L164" s="157">
        <f t="shared" si="218"/>
        <v>1.5171871930858378</v>
      </c>
      <c r="M164" s="157">
        <f t="shared" si="221"/>
        <v>1.5151039623381719</v>
      </c>
      <c r="N164" s="157">
        <f t="shared" si="224"/>
        <v>1.5133228840125392</v>
      </c>
      <c r="O164" s="157">
        <f t="shared" si="227"/>
        <v>1.5106591042440838</v>
      </c>
      <c r="P164" s="157">
        <f t="shared" si="230"/>
        <v>1.5100684261974584</v>
      </c>
      <c r="Q164" s="157">
        <f t="shared" si="233"/>
        <v>1.50859375</v>
      </c>
      <c r="R164" s="157">
        <f t="shared" si="236"/>
        <v>1.5080046856696603</v>
      </c>
      <c r="S164" s="157">
        <f t="shared" si="239"/>
        <v>1.5015552099533438</v>
      </c>
      <c r="T164" s="157">
        <f t="shared" si="242"/>
        <v>1.4998058252427184</v>
      </c>
      <c r="U164" s="157">
        <f t="shared" si="245"/>
        <v>1.4948712986258952</v>
      </c>
      <c r="V164" s="157">
        <f t="shared" si="248"/>
        <v>1.4940038684719537</v>
      </c>
      <c r="W164" s="157">
        <f t="shared" si="251"/>
        <v>1.4899691358024691</v>
      </c>
      <c r="X164" s="157">
        <f t="shared" si="254"/>
        <v>1.4842428900845503</v>
      </c>
      <c r="Y164" s="157">
        <f t="shared" si="257"/>
        <v>1.4868142444658325</v>
      </c>
      <c r="Z164" s="157">
        <f t="shared" si="260"/>
        <v>1.4842428900845503</v>
      </c>
      <c r="AA164" s="157">
        <f t="shared" si="263"/>
        <v>1.4816804143487434</v>
      </c>
      <c r="AB164" s="157">
        <f t="shared" si="266"/>
        <v>1.4825335892514395</v>
      </c>
      <c r="AC164" s="157">
        <f t="shared" si="269"/>
        <v>1.4779946421737467</v>
      </c>
      <c r="AD164" s="157">
        <f t="shared" si="272"/>
        <v>1.4723598932520015</v>
      </c>
      <c r="AE164" s="157">
        <f t="shared" si="275"/>
        <v>1.4715183844541817</v>
      </c>
      <c r="AF164" s="157">
        <f t="shared" ref="AF164:AF227" si="278">($B164/$B$35)</f>
        <v>1.4692790564961005</v>
      </c>
      <c r="AG164" s="157">
        <f t="shared" si="122"/>
        <v>1.4650986342943855</v>
      </c>
      <c r="AH164" s="157">
        <f t="shared" si="124"/>
        <v>1.4612183125236473</v>
      </c>
      <c r="AI164" s="157">
        <f t="shared" si="127"/>
        <v>1.4626017799659154</v>
      </c>
      <c r="AJ164" s="157">
        <f t="shared" si="129"/>
        <v>1.4637104415387532</v>
      </c>
      <c r="AK164" s="157">
        <f t="shared" si="131"/>
        <v>1.4614947965941343</v>
      </c>
      <c r="AL164" s="157">
        <f t="shared" si="133"/>
        <v>1.455162019593067</v>
      </c>
      <c r="AM164" s="157">
        <f t="shared" si="135"/>
        <v>1.4526988903517022</v>
      </c>
      <c r="AN164" s="157">
        <f t="shared" si="137"/>
        <v>1.4502440856177243</v>
      </c>
      <c r="AO164" s="157">
        <f t="shared" si="139"/>
        <v>1.4507888805409466</v>
      </c>
      <c r="AP164" s="157">
        <f t="shared" si="141"/>
        <v>1.451606840819395</v>
      </c>
      <c r="AQ164" s="157">
        <f t="shared" si="143"/>
        <v>1.4477975632614808</v>
      </c>
      <c r="AR164" s="157">
        <f t="shared" si="145"/>
        <v>1.4421209858103061</v>
      </c>
      <c r="AS164" s="157">
        <f t="shared" si="147"/>
        <v>1.4383612662942271</v>
      </c>
      <c r="AT164" s="157">
        <f t="shared" si="149"/>
        <v>1.4370232558139535</v>
      </c>
      <c r="AU164" s="157">
        <f t="shared" si="151"/>
        <v>1.4348876091398848</v>
      </c>
      <c r="AV164" s="157">
        <f t="shared" si="153"/>
        <v>1.4330241187384045</v>
      </c>
      <c r="AW164" s="157">
        <f t="shared" si="155"/>
        <v>1.4279903863930485</v>
      </c>
      <c r="AX164" s="157">
        <f t="shared" si="157"/>
        <v>1.4193311282616685</v>
      </c>
      <c r="AY164" s="157">
        <f t="shared" si="159"/>
        <v>1.4125822970007316</v>
      </c>
      <c r="AZ164" s="157">
        <f t="shared" si="161"/>
        <v>1.4094890510948905</v>
      </c>
      <c r="BA164" s="157">
        <f t="shared" si="163"/>
        <v>1.4051300709477896</v>
      </c>
      <c r="BB164" s="157">
        <f t="shared" si="165"/>
        <v>1.4074344023323615</v>
      </c>
      <c r="BC164" s="157">
        <f t="shared" si="167"/>
        <v>1.4076909057772917</v>
      </c>
      <c r="BD164" s="157">
        <f t="shared" si="169"/>
        <v>1.4043636363636363</v>
      </c>
      <c r="BE164" s="157">
        <f t="shared" si="172"/>
        <v>1.4069216757741347</v>
      </c>
      <c r="BF164" s="157">
        <f t="shared" si="174"/>
        <v>1.4025785364082077</v>
      </c>
      <c r="BG164" s="157">
        <f t="shared" si="177"/>
        <v>1.4018148820326679</v>
      </c>
      <c r="BH164" s="157">
        <f t="shared" si="179"/>
        <v>1.4005439709882139</v>
      </c>
      <c r="BI164" s="157">
        <f t="shared" si="181"/>
        <v>1.3939722071828189</v>
      </c>
      <c r="BJ164" s="157">
        <f t="shared" si="183"/>
        <v>1.3932178932178931</v>
      </c>
      <c r="BK164" s="157">
        <f t="shared" si="185"/>
        <v>1.3882099209202012</v>
      </c>
      <c r="BL164" s="157">
        <f t="shared" si="187"/>
        <v>1.388958820356051</v>
      </c>
      <c r="BM164" s="157">
        <f t="shared" si="189"/>
        <v>1.3887090974469616</v>
      </c>
      <c r="BN164" s="157">
        <f t="shared" si="191"/>
        <v>1.3822476735862563</v>
      </c>
      <c r="BO164" s="157">
        <f t="shared" si="193"/>
        <v>1.3778094898323225</v>
      </c>
      <c r="BP164" s="157">
        <f t="shared" si="195"/>
        <v>1.3712053967690396</v>
      </c>
      <c r="BQ164" s="157">
        <f t="shared" si="198"/>
        <v>1.3702323931169063</v>
      </c>
      <c r="BR164" s="157">
        <f t="shared" si="201"/>
        <v>1.3704755145493257</v>
      </c>
      <c r="BS164" s="157">
        <f t="shared" si="204"/>
        <v>1.3646643109540637</v>
      </c>
      <c r="BT164" s="157">
        <f t="shared" si="207"/>
        <v>1.3622574955908289</v>
      </c>
      <c r="BU164" s="157">
        <f t="shared" si="210"/>
        <v>1.3653880148488597</v>
      </c>
      <c r="BV164" s="157">
        <f t="shared" si="213"/>
        <v>1.3596197852490759</v>
      </c>
      <c r="BW164" s="157">
        <f t="shared" si="216"/>
        <v>1.357469244288225</v>
      </c>
      <c r="BX164" s="157">
        <f t="shared" si="219"/>
        <v>1.357469244288225</v>
      </c>
      <c r="BY164" s="157">
        <f t="shared" si="222"/>
        <v>1.3470526682943844</v>
      </c>
      <c r="BZ164" s="157">
        <f t="shared" si="225"/>
        <v>1.3451758969000349</v>
      </c>
      <c r="CA164" s="157">
        <f t="shared" si="228"/>
        <v>1.3342546208326136</v>
      </c>
      <c r="CB164" s="157">
        <f t="shared" si="231"/>
        <v>1.3312650810065494</v>
      </c>
      <c r="CC164" s="157">
        <f t="shared" si="234"/>
        <v>1.3280605226960109</v>
      </c>
      <c r="CD164" s="157">
        <f t="shared" si="237"/>
        <v>1.3257809818056987</v>
      </c>
      <c r="CE164" s="157">
        <f t="shared" si="240"/>
        <v>1.321697467488022</v>
      </c>
      <c r="CF164" s="157">
        <f t="shared" si="243"/>
        <v>1.3176390310474242</v>
      </c>
      <c r="CG164" s="157">
        <f t="shared" si="246"/>
        <v>1.3153950953678475</v>
      </c>
      <c r="CH164" s="157">
        <f t="shared" si="249"/>
        <v>1.3165161070393727</v>
      </c>
      <c r="CI164" s="157">
        <f t="shared" si="252"/>
        <v>1.3089306897136079</v>
      </c>
      <c r="CJ164" s="157">
        <f t="shared" si="255"/>
        <v>1.3062743108405208</v>
      </c>
      <c r="CK164" s="157">
        <f t="shared" si="258"/>
        <v>1.3045093734166526</v>
      </c>
      <c r="CL164" s="157">
        <f t="shared" si="261"/>
        <v>1.3020903573836817</v>
      </c>
      <c r="CM164" s="157">
        <f t="shared" si="264"/>
        <v>1.2998990238976775</v>
      </c>
      <c r="CN164" s="157">
        <f t="shared" si="267"/>
        <v>1.2972791400738999</v>
      </c>
      <c r="CO164" s="157">
        <f t="shared" si="270"/>
        <v>1.2884070058381984</v>
      </c>
      <c r="CP164" s="157">
        <f t="shared" si="273"/>
        <v>1.2862614487926727</v>
      </c>
      <c r="CQ164" s="157">
        <f t="shared" si="276"/>
        <v>1.2781730928346848</v>
      </c>
      <c r="CR164" s="157">
        <f t="shared" ref="CR164:CR227" si="279">($B164/$B$99)</f>
        <v>1.2745874587458745</v>
      </c>
      <c r="CS164" s="162">
        <f t="shared" si="123"/>
        <v>1.2701858246998849</v>
      </c>
      <c r="CT164" s="163">
        <f t="shared" si="125"/>
        <v>1.2676842278023961</v>
      </c>
      <c r="CU164" s="163">
        <f t="shared" si="128"/>
        <v>1.2676842278023961</v>
      </c>
      <c r="CV164" s="163">
        <f t="shared" si="130"/>
        <v>1.2651924651924651</v>
      </c>
      <c r="CW164" s="163">
        <f t="shared" si="132"/>
        <v>1.2645710543549444</v>
      </c>
      <c r="CX164" s="163">
        <f t="shared" si="134"/>
        <v>1.2645710543549444</v>
      </c>
      <c r="CY164" s="163">
        <f t="shared" si="136"/>
        <v>1.2641571194762684</v>
      </c>
      <c r="CZ164" s="163">
        <f t="shared" si="138"/>
        <v>1.2641571194762684</v>
      </c>
      <c r="DA164" s="163">
        <f t="shared" si="140"/>
        <v>1.2637910130780443</v>
      </c>
      <c r="DB164" s="163">
        <f t="shared" si="142"/>
        <v>1.2625040863027133</v>
      </c>
      <c r="DC164" s="163">
        <f t="shared" si="144"/>
        <v>1.2598271081389658</v>
      </c>
      <c r="DD164" s="163">
        <f t="shared" si="146"/>
        <v>1.2567523592580541</v>
      </c>
      <c r="DE164" s="163">
        <f t="shared" si="148"/>
        <v>1.2565479095493737</v>
      </c>
      <c r="DF164" s="163">
        <f t="shared" si="150"/>
        <v>1.2520667855406062</v>
      </c>
      <c r="DG164" s="163">
        <f t="shared" si="152"/>
        <v>1.250040459621298</v>
      </c>
      <c r="DH164" s="163">
        <f t="shared" si="154"/>
        <v>1.246007420551702</v>
      </c>
      <c r="DI164" s="163">
        <f t="shared" si="156"/>
        <v>1.2429996781461217</v>
      </c>
      <c r="DJ164" s="163">
        <f t="shared" si="158"/>
        <v>1.2423998713205726</v>
      </c>
      <c r="DK164" s="163">
        <f t="shared" si="160"/>
        <v>1.2422000643293662</v>
      </c>
      <c r="DL164" s="163">
        <f t="shared" si="162"/>
        <v>1.2390118703881938</v>
      </c>
      <c r="DM164" s="163">
        <f t="shared" si="164"/>
        <v>1.2380189132873858</v>
      </c>
      <c r="DN164" s="163">
        <f t="shared" si="166"/>
        <v>1.2364334880742756</v>
      </c>
      <c r="DO164" s="163">
        <f t="shared" si="168"/>
        <v>1.2342601470118248</v>
      </c>
      <c r="DP164" s="163">
        <f t="shared" si="170"/>
        <v>1.2322910019144864</v>
      </c>
      <c r="DQ164" s="163">
        <f t="shared" si="173"/>
        <v>1.226031746031746</v>
      </c>
      <c r="DR164" s="163">
        <f t="shared" si="175"/>
        <v>1.2175283732660782</v>
      </c>
      <c r="DS164" s="163">
        <f t="shared" si="178"/>
        <v>1.2083854818523154</v>
      </c>
      <c r="DT164" s="163">
        <f t="shared" si="180"/>
        <v>1.2023661270236612</v>
      </c>
      <c r="DU164" s="163">
        <f t="shared" si="182"/>
        <v>1.1964064436183395</v>
      </c>
      <c r="DV164" s="163">
        <f t="shared" si="184"/>
        <v>1.190505548705302</v>
      </c>
      <c r="DW164" s="163">
        <f t="shared" si="186"/>
        <v>1.1846625766871166</v>
      </c>
      <c r="DX164" s="163">
        <f t="shared" si="188"/>
        <v>1.1786967801007173</v>
      </c>
      <c r="DY164" s="163">
        <f t="shared" si="190"/>
        <v>1.1727907682963863</v>
      </c>
      <c r="DZ164" s="163">
        <f t="shared" si="192"/>
        <v>1.1669436470765977</v>
      </c>
      <c r="EA164" s="163">
        <f t="shared" si="194"/>
        <v>1.1611545399879735</v>
      </c>
      <c r="EB164" s="163">
        <f t="shared" si="196"/>
        <v>1.1554225878833209</v>
      </c>
      <c r="EC164" s="163">
        <f t="shared" si="199"/>
        <v>1.1497469484965763</v>
      </c>
      <c r="ED164" s="163">
        <f t="shared" si="202"/>
        <v>1.143957345971564</v>
      </c>
      <c r="EE164" s="163">
        <f t="shared" si="205"/>
        <v>1.1382257589154141</v>
      </c>
      <c r="EF164" s="163">
        <f t="shared" si="208"/>
        <v>1.1325513196480939</v>
      </c>
      <c r="EG164" s="163">
        <f t="shared" si="211"/>
        <v>1.1269331777064489</v>
      </c>
      <c r="EH164" s="163">
        <f t="shared" si="214"/>
        <v>1.1213704994192799</v>
      </c>
      <c r="EI164" s="163">
        <f t="shared" si="217"/>
        <v>1.1158624674949436</v>
      </c>
      <c r="EJ164" s="163">
        <f t="shared" si="220"/>
        <v>1.1102486704039096</v>
      </c>
      <c r="EK164" s="163">
        <f t="shared" si="223"/>
        <v>1.1046910755148742</v>
      </c>
      <c r="EL164" s="163">
        <f t="shared" si="226"/>
        <v>1.0991888430340118</v>
      </c>
      <c r="EM164" s="163">
        <f t="shared" si="229"/>
        <v>1.0937411498159162</v>
      </c>
      <c r="EN164" s="163">
        <f t="shared" si="232"/>
        <v>1.0883471889530787</v>
      </c>
      <c r="EO164" s="163">
        <f t="shared" si="235"/>
        <v>1.0830061693774538</v>
      </c>
      <c r="EP164" s="163">
        <f t="shared" si="238"/>
        <v>1.0775669642857142</v>
      </c>
      <c r="EQ164" s="163">
        <f t="shared" si="241"/>
        <v>1.0721821210438645</v>
      </c>
      <c r="ER164" s="163">
        <f t="shared" si="244"/>
        <v>1.0668508287292817</v>
      </c>
      <c r="ES164" s="163">
        <f t="shared" si="247"/>
        <v>1.0615722924683892</v>
      </c>
      <c r="ET164" s="163">
        <f t="shared" si="250"/>
        <v>1.0563457330415755</v>
      </c>
      <c r="EU164" s="163">
        <f t="shared" si="253"/>
        <v>1.0510273506599537</v>
      </c>
      <c r="EV164" s="163">
        <f t="shared" si="256"/>
        <v>1.0457622529109125</v>
      </c>
      <c r="EW164" s="163">
        <f t="shared" si="259"/>
        <v>1.0405496430014818</v>
      </c>
      <c r="EX164" s="163">
        <f t="shared" si="262"/>
        <v>1.0353887399463806</v>
      </c>
      <c r="EY164" s="163">
        <f t="shared" si="265"/>
        <v>1.0302787781779379</v>
      </c>
      <c r="EZ164" s="163">
        <f t="shared" si="268"/>
        <v>1.0252190071675074</v>
      </c>
      <c r="FA164" s="163">
        <f t="shared" si="271"/>
        <v>1.0200739566825145</v>
      </c>
      <c r="FB164" s="163">
        <f t="shared" si="274"/>
        <v>1.0149802890932982</v>
      </c>
      <c r="FC164" s="163">
        <f t="shared" si="277"/>
        <v>1.0099372384937237</v>
      </c>
      <c r="FD164" s="163">
        <f t="shared" ref="FD164:FD227" si="280">($B164/$B$163)</f>
        <v>1.0049440541243819</v>
      </c>
      <c r="FE164" s="156">
        <f>($B164/$B$164)</f>
        <v>1</v>
      </c>
      <c r="FF164" s="157"/>
      <c r="FG164" s="157"/>
      <c r="FH164" s="157"/>
      <c r="FI164" s="157"/>
      <c r="FJ164" s="157"/>
      <c r="FK164" s="157"/>
      <c r="FL164" s="157"/>
      <c r="FM164" s="157"/>
      <c r="FN164" s="157"/>
      <c r="FO164" s="157"/>
      <c r="FP164" s="157"/>
      <c r="FQ164" s="157"/>
      <c r="FR164" s="157"/>
      <c r="FS164" s="157"/>
      <c r="FT164" s="157"/>
      <c r="FU164" s="157"/>
      <c r="FV164" s="157"/>
      <c r="FW164" s="157"/>
      <c r="FX164" s="157"/>
      <c r="FY164" s="157"/>
      <c r="FZ164" s="157"/>
      <c r="GA164" s="157"/>
      <c r="GB164" s="157"/>
      <c r="GC164" s="157"/>
      <c r="GD164" s="157"/>
      <c r="GE164" s="157"/>
      <c r="GF164" s="157"/>
      <c r="GG164" s="157"/>
      <c r="GH164" s="157"/>
      <c r="GI164" s="157"/>
      <c r="GJ164" s="157"/>
      <c r="GK164" s="157"/>
      <c r="GL164" s="157"/>
      <c r="GM164" s="157"/>
      <c r="GN164" s="157"/>
      <c r="GO164" s="157"/>
      <c r="GP164" s="157"/>
      <c r="GQ164" s="157"/>
      <c r="GR164" s="157"/>
      <c r="GS164" s="157"/>
      <c r="GT164" s="157"/>
      <c r="GU164" s="157"/>
      <c r="GV164" s="157"/>
      <c r="GW164" s="157"/>
      <c r="GX164" s="157"/>
      <c r="GY164" s="157"/>
      <c r="GZ164" s="157"/>
      <c r="HA164" s="157"/>
      <c r="HB164" s="157"/>
      <c r="HC164" s="157"/>
      <c r="HD164" s="157"/>
      <c r="HE164" s="157"/>
      <c r="HF164" s="157"/>
      <c r="HG164" s="157"/>
      <c r="HH164" s="157"/>
      <c r="HI164" s="157"/>
      <c r="HJ164" s="157"/>
      <c r="HK164" s="157"/>
      <c r="HL164" s="157"/>
      <c r="HM164" s="157"/>
      <c r="HN164" s="157"/>
      <c r="HO164" s="157"/>
      <c r="HP164" s="157"/>
      <c r="HQ164" s="157"/>
      <c r="HR164" s="157"/>
      <c r="HS164" s="157"/>
      <c r="HT164" s="157"/>
      <c r="HU164" s="157"/>
      <c r="HV164" s="157"/>
      <c r="HW164" s="157"/>
      <c r="HX164" s="157"/>
      <c r="HY164" s="157"/>
      <c r="HZ164" s="157"/>
      <c r="IA164" s="157"/>
      <c r="IB164" s="157"/>
      <c r="IC164" s="157"/>
      <c r="ID164" s="157"/>
      <c r="IE164" s="157"/>
      <c r="IF164" s="157"/>
      <c r="IG164" s="157"/>
      <c r="IH164" s="157"/>
      <c r="II164" s="157"/>
      <c r="IJ164" s="157"/>
      <c r="IK164" s="157"/>
      <c r="IL164" s="157"/>
      <c r="IM164" s="157"/>
      <c r="IN164" s="157"/>
      <c r="IO164" s="157"/>
      <c r="IP164" s="157"/>
      <c r="IQ164" s="157"/>
      <c r="IR164" s="157"/>
      <c r="IS164" s="157"/>
      <c r="IT164" s="157"/>
      <c r="IU164" s="157"/>
      <c r="IV164" s="157"/>
      <c r="IW164" s="157"/>
      <c r="IX164" s="157"/>
      <c r="IY164" s="157"/>
      <c r="IZ164" s="157"/>
      <c r="JA164" s="157"/>
      <c r="JB164" s="157"/>
      <c r="JC164" s="157"/>
      <c r="JD164" s="157"/>
      <c r="JE164" s="157"/>
      <c r="JF164" s="157"/>
      <c r="JG164" s="157"/>
      <c r="JH164" s="157"/>
      <c r="JI164" s="157"/>
      <c r="JJ164" s="157"/>
      <c r="JK164" s="157"/>
      <c r="JL164" s="157"/>
      <c r="JM164" s="157"/>
      <c r="JN164" s="157"/>
      <c r="JO164" s="157"/>
      <c r="JP164" s="157"/>
      <c r="JQ164" s="157"/>
      <c r="JR164" s="157"/>
      <c r="JS164" s="157"/>
      <c r="JT164" s="157"/>
      <c r="JU164" s="157"/>
      <c r="JV164" s="157"/>
      <c r="JW164" s="157"/>
      <c r="JX164" s="157"/>
      <c r="JY164" s="157"/>
      <c r="JZ164" s="157"/>
      <c r="KA164" s="157"/>
      <c r="KB164" s="157"/>
      <c r="KC164" s="157"/>
      <c r="KD164" s="157"/>
      <c r="KE164" s="157"/>
      <c r="KF164" s="157"/>
      <c r="KG164" s="157"/>
      <c r="KH164" s="157"/>
      <c r="KI164" s="157"/>
      <c r="KJ164" s="157"/>
      <c r="KK164" s="157"/>
      <c r="KL164" s="157"/>
      <c r="KM164" s="157"/>
      <c r="KN164" s="157"/>
      <c r="KO164" s="157"/>
      <c r="KP164" s="157"/>
      <c r="KQ164" s="157"/>
      <c r="KR164" s="157"/>
      <c r="KS164" s="157"/>
      <c r="KT164" s="157"/>
      <c r="KU164" s="157"/>
      <c r="KV164" s="157"/>
      <c r="KW164" s="157"/>
      <c r="KX164" s="157"/>
      <c r="KY164" s="157"/>
      <c r="KZ164" s="157"/>
      <c r="LA164" s="157"/>
      <c r="LB164" s="157"/>
      <c r="LC164" s="157"/>
      <c r="LD164" s="157"/>
      <c r="LE164" s="157"/>
      <c r="LF164" s="157"/>
      <c r="LG164" s="157"/>
      <c r="LH164" s="157"/>
      <c r="LI164" s="157"/>
      <c r="LJ164" s="157"/>
      <c r="LK164" s="157"/>
      <c r="LL164" s="157"/>
      <c r="LM164" s="157"/>
      <c r="LN164" s="157"/>
      <c r="LO164" s="157"/>
      <c r="LP164" s="157"/>
      <c r="LQ164" s="157"/>
      <c r="LR164" s="157"/>
      <c r="LS164" s="157"/>
      <c r="LT164" s="157"/>
      <c r="LU164" s="157"/>
      <c r="LV164" s="157"/>
      <c r="LW164" s="157"/>
      <c r="LX164" s="157"/>
      <c r="LY164" s="157"/>
      <c r="LZ164" s="157"/>
      <c r="MA164" s="157"/>
      <c r="MB164" s="157"/>
      <c r="MC164" s="157"/>
      <c r="MD164" s="157"/>
      <c r="ME164" s="157"/>
      <c r="MF164" s="157"/>
      <c r="MG164" s="157"/>
      <c r="MH164" s="157"/>
      <c r="MI164" s="157"/>
      <c r="MJ164" s="157"/>
      <c r="MK164" s="157"/>
      <c r="ML164" s="157"/>
      <c r="MM164" s="157"/>
      <c r="MN164" s="157"/>
      <c r="MO164" s="157"/>
      <c r="MP164" s="157"/>
      <c r="MQ164" s="157"/>
      <c r="MR164" s="157"/>
      <c r="MS164" s="157"/>
      <c r="MT164" s="157"/>
      <c r="MU164" s="157"/>
      <c r="MV164" s="157"/>
      <c r="MW164" s="157"/>
      <c r="MX164" s="157"/>
      <c r="MY164" s="157"/>
      <c r="MZ164" s="157"/>
      <c r="NA164" s="157"/>
      <c r="NB164" s="157"/>
      <c r="NC164" s="157"/>
      <c r="ND164" s="157"/>
      <c r="NE164" s="157"/>
      <c r="NF164" s="157"/>
      <c r="NG164" s="157"/>
      <c r="NH164" s="157"/>
      <c r="NI164" s="157"/>
      <c r="NJ164" s="157"/>
      <c r="NK164" s="157"/>
      <c r="NL164" s="157"/>
      <c r="NM164" s="157"/>
      <c r="NN164" s="157"/>
      <c r="NO164" s="157"/>
      <c r="NP164" s="157"/>
      <c r="NQ164" s="157"/>
      <c r="NR164" s="157"/>
      <c r="NS164" s="157"/>
      <c r="NT164" s="157"/>
      <c r="NU164" s="157"/>
      <c r="NV164" s="157"/>
      <c r="NW164" s="157"/>
      <c r="NX164" s="157"/>
      <c r="NY164" s="157"/>
      <c r="NZ164" s="157"/>
      <c r="OA164" s="157"/>
      <c r="OB164" s="157"/>
      <c r="OC164" s="157"/>
      <c r="OD164" s="157"/>
      <c r="OE164" s="157"/>
      <c r="OF164" s="157"/>
      <c r="OG164" s="157"/>
      <c r="OH164" s="157"/>
      <c r="OI164" s="157"/>
      <c r="OJ164" s="157"/>
      <c r="OK164" s="157"/>
      <c r="OL164" s="157"/>
      <c r="OM164" s="157"/>
      <c r="ON164" s="157"/>
      <c r="OO164" s="157"/>
      <c r="OP164" s="157"/>
      <c r="OQ164" s="157"/>
      <c r="OR164" s="157"/>
      <c r="OS164" s="157"/>
      <c r="OT164" s="157"/>
      <c r="OU164" s="157"/>
      <c r="OV164" s="157"/>
      <c r="OW164" s="157"/>
      <c r="OX164" s="157"/>
      <c r="OY164" s="157"/>
      <c r="OZ164" s="157"/>
      <c r="PA164" s="157"/>
      <c r="PB164" s="157"/>
      <c r="PC164" s="157"/>
      <c r="PD164" s="157"/>
      <c r="PE164" s="157"/>
      <c r="PF164" s="157"/>
      <c r="PG164" s="157"/>
      <c r="PH164" s="157"/>
      <c r="PI164" s="157"/>
      <c r="PJ164" s="157"/>
      <c r="PK164" s="157"/>
      <c r="PL164" s="157"/>
      <c r="PM164" s="157"/>
      <c r="PN164" s="157"/>
      <c r="PO164" s="157"/>
      <c r="PP164" s="157"/>
      <c r="PQ164" s="157"/>
      <c r="PR164" s="157"/>
      <c r="PS164" s="157"/>
      <c r="PT164" s="157"/>
      <c r="PU164" s="157"/>
      <c r="PV164" s="157"/>
      <c r="PW164" s="157"/>
      <c r="PX164" s="157"/>
      <c r="PY164" s="157"/>
      <c r="PZ164" s="157"/>
      <c r="QA164" s="157"/>
      <c r="QB164" s="157"/>
      <c r="QC164" s="157"/>
      <c r="QD164" s="157"/>
      <c r="QE164" s="157"/>
      <c r="QF164" s="157"/>
      <c r="QG164" s="157"/>
      <c r="QH164" s="157"/>
      <c r="QI164" s="157"/>
      <c r="QJ164" s="157"/>
      <c r="QK164" s="157"/>
      <c r="QL164" s="157"/>
      <c r="QM164" s="157"/>
      <c r="QN164" s="157"/>
      <c r="QO164" s="157"/>
      <c r="QP164" s="157"/>
      <c r="QQ164" s="157"/>
      <c r="QR164" s="157"/>
      <c r="QS164" s="157"/>
      <c r="QT164" s="157"/>
      <c r="QU164" s="157"/>
      <c r="QV164" s="157"/>
      <c r="QW164" s="157"/>
      <c r="QX164" s="157"/>
      <c r="QY164" s="157"/>
      <c r="QZ164" s="157"/>
      <c r="RA164" s="157"/>
      <c r="RB164" s="157"/>
      <c r="RC164" s="157"/>
      <c r="RD164" s="157"/>
      <c r="RE164" s="157"/>
      <c r="RF164" s="157"/>
      <c r="RG164" s="157"/>
      <c r="RH164" s="157"/>
      <c r="RI164" s="157"/>
      <c r="RJ164" s="157"/>
      <c r="RK164" s="157"/>
      <c r="RL164" s="157"/>
      <c r="RM164" s="157"/>
      <c r="RN164" s="157"/>
      <c r="RO164" s="157"/>
      <c r="RP164" s="157"/>
    </row>
    <row r="165" spans="1:484" ht="13">
      <c r="A165" s="151">
        <v>45323</v>
      </c>
      <c r="B165" s="152">
        <f t="shared" si="176"/>
        <v>7763</v>
      </c>
      <c r="C165" s="153">
        <f t="shared" si="171"/>
        <v>5.0000000000000001E-3</v>
      </c>
      <c r="E165" s="157">
        <f t="shared" si="197"/>
        <v>1.5622861742805394</v>
      </c>
      <c r="F165" s="157">
        <f t="shared" si="200"/>
        <v>1.5504293988416218</v>
      </c>
      <c r="G165" s="157">
        <f t="shared" si="203"/>
        <v>1.549500998003992</v>
      </c>
      <c r="H165" s="157">
        <f t="shared" si="206"/>
        <v>1.5439538583929993</v>
      </c>
      <c r="I165" s="157">
        <f t="shared" si="209"/>
        <v>1.5418073485600794</v>
      </c>
      <c r="J165" s="157">
        <f t="shared" si="212"/>
        <v>1.5344929828029255</v>
      </c>
      <c r="K165" s="157">
        <f t="shared" si="215"/>
        <v>1.5299566417027985</v>
      </c>
      <c r="L165" s="157">
        <f t="shared" si="218"/>
        <v>1.5248477705755255</v>
      </c>
      <c r="M165" s="157">
        <f t="shared" si="221"/>
        <v>1.5227540211847783</v>
      </c>
      <c r="N165" s="157">
        <f t="shared" si="224"/>
        <v>1.5209639498432601</v>
      </c>
      <c r="O165" s="157">
        <f t="shared" si="227"/>
        <v>1.5182867201251711</v>
      </c>
      <c r="P165" s="157">
        <f t="shared" si="230"/>
        <v>1.5176930596285434</v>
      </c>
      <c r="Q165" s="157">
        <f t="shared" si="233"/>
        <v>1.5162109374999999</v>
      </c>
      <c r="R165" s="157">
        <f t="shared" si="236"/>
        <v>1.5156188988676298</v>
      </c>
      <c r="S165" s="157">
        <f t="shared" si="239"/>
        <v>1.5091368584758942</v>
      </c>
      <c r="T165" s="157">
        <f t="shared" si="242"/>
        <v>1.5073786407766989</v>
      </c>
      <c r="U165" s="157">
        <f t="shared" si="245"/>
        <v>1.5024191987613702</v>
      </c>
      <c r="V165" s="157">
        <f t="shared" si="248"/>
        <v>1.5015473887814312</v>
      </c>
      <c r="W165" s="157">
        <f t="shared" si="251"/>
        <v>1.4974922839506173</v>
      </c>
      <c r="X165" s="157">
        <f t="shared" si="254"/>
        <v>1.4917371252882399</v>
      </c>
      <c r="Y165" s="157">
        <f t="shared" si="257"/>
        <v>1.4943214629451396</v>
      </c>
      <c r="Z165" s="157">
        <f t="shared" si="260"/>
        <v>1.4917371252882399</v>
      </c>
      <c r="AA165" s="157">
        <f t="shared" si="263"/>
        <v>1.4891617111068483</v>
      </c>
      <c r="AB165" s="157">
        <f t="shared" si="266"/>
        <v>1.4900191938579654</v>
      </c>
      <c r="AC165" s="157">
        <f t="shared" si="269"/>
        <v>1.4854573287409107</v>
      </c>
      <c r="AD165" s="157">
        <f t="shared" si="272"/>
        <v>1.4797941288600838</v>
      </c>
      <c r="AE165" s="157">
        <f t="shared" si="275"/>
        <v>1.4789483711183082</v>
      </c>
      <c r="AF165" s="157">
        <f t="shared" si="278"/>
        <v>1.4766977363515312</v>
      </c>
      <c r="AG165" s="157">
        <f t="shared" ref="AG165:AG228" si="281">($B165/$B$36)</f>
        <v>1.4724962063732929</v>
      </c>
      <c r="AH165" s="157">
        <f t="shared" si="124"/>
        <v>1.4685962920923192</v>
      </c>
      <c r="AI165" s="157">
        <f t="shared" si="127"/>
        <v>1.4699867449346715</v>
      </c>
      <c r="AJ165" s="157">
        <f t="shared" si="129"/>
        <v>1.4711010043585371</v>
      </c>
      <c r="AK165" s="157">
        <f t="shared" si="131"/>
        <v>1.4688741721854304</v>
      </c>
      <c r="AL165" s="157">
        <f t="shared" si="133"/>
        <v>1.4625094197437829</v>
      </c>
      <c r="AM165" s="157">
        <f t="shared" si="135"/>
        <v>1.4600338536768855</v>
      </c>
      <c r="AN165" s="157">
        <f t="shared" si="137"/>
        <v>1.4575666541494554</v>
      </c>
      <c r="AO165" s="157">
        <f t="shared" si="139"/>
        <v>1.4581141998497371</v>
      </c>
      <c r="AP165" s="157">
        <f t="shared" si="141"/>
        <v>1.4589362901710206</v>
      </c>
      <c r="AQ165" s="157">
        <f t="shared" si="143"/>
        <v>1.4551077788191191</v>
      </c>
      <c r="AR165" s="157">
        <f t="shared" si="145"/>
        <v>1.4494025392083645</v>
      </c>
      <c r="AS165" s="157">
        <f t="shared" si="147"/>
        <v>1.4456238361266294</v>
      </c>
      <c r="AT165" s="157">
        <f t="shared" si="149"/>
        <v>1.4442790697674419</v>
      </c>
      <c r="AU165" s="157">
        <f t="shared" si="151"/>
        <v>1.4421326397919376</v>
      </c>
      <c r="AV165" s="157">
        <f t="shared" si="153"/>
        <v>1.4402597402597404</v>
      </c>
      <c r="AW165" s="157">
        <f t="shared" si="155"/>
        <v>1.4352005916065815</v>
      </c>
      <c r="AX165" s="157">
        <f t="shared" si="157"/>
        <v>1.4264976111723631</v>
      </c>
      <c r="AY165" s="157">
        <f t="shared" si="159"/>
        <v>1.4197147037307973</v>
      </c>
      <c r="AZ165" s="157">
        <f t="shared" si="161"/>
        <v>1.4166058394160583</v>
      </c>
      <c r="BA165" s="157">
        <f t="shared" si="163"/>
        <v>1.4122248499181371</v>
      </c>
      <c r="BB165" s="157">
        <f t="shared" si="165"/>
        <v>1.4145408163265305</v>
      </c>
      <c r="BC165" s="157">
        <f t="shared" si="167"/>
        <v>1.4147986149079643</v>
      </c>
      <c r="BD165" s="157">
        <f t="shared" si="169"/>
        <v>1.4114545454545455</v>
      </c>
      <c r="BE165" s="157">
        <f t="shared" si="172"/>
        <v>1.4140255009107467</v>
      </c>
      <c r="BF165" s="157">
        <f t="shared" si="174"/>
        <v>1.409660432177229</v>
      </c>
      <c r="BG165" s="157">
        <f t="shared" si="177"/>
        <v>1.4088929219600725</v>
      </c>
      <c r="BH165" s="157">
        <f t="shared" si="179"/>
        <v>1.4076155938349955</v>
      </c>
      <c r="BI165" s="157">
        <f t="shared" si="181"/>
        <v>1.4010106478974915</v>
      </c>
      <c r="BJ165" s="157">
        <f t="shared" si="183"/>
        <v>1.4002525252525253</v>
      </c>
      <c r="BK165" s="157">
        <f t="shared" si="185"/>
        <v>1.3952192667145937</v>
      </c>
      <c r="BL165" s="157">
        <f t="shared" si="187"/>
        <v>1.3959719474914585</v>
      </c>
      <c r="BM165" s="157">
        <f t="shared" si="189"/>
        <v>1.3957209636821288</v>
      </c>
      <c r="BN165" s="157">
        <f t="shared" si="191"/>
        <v>1.3892269148174661</v>
      </c>
      <c r="BO165" s="157">
        <f t="shared" si="193"/>
        <v>1.3847663217980735</v>
      </c>
      <c r="BP165" s="157">
        <f t="shared" si="195"/>
        <v>1.3781288833658796</v>
      </c>
      <c r="BQ165" s="157">
        <f t="shared" si="198"/>
        <v>1.377150966826326</v>
      </c>
      <c r="BR165" s="157">
        <f t="shared" si="201"/>
        <v>1.3773953158268275</v>
      </c>
      <c r="BS165" s="157">
        <f t="shared" si="204"/>
        <v>1.3715547703180213</v>
      </c>
      <c r="BT165" s="157">
        <f t="shared" si="207"/>
        <v>1.3691358024691358</v>
      </c>
      <c r="BU165" s="157">
        <f t="shared" si="210"/>
        <v>1.3722821283365743</v>
      </c>
      <c r="BV165" s="157">
        <f t="shared" si="213"/>
        <v>1.3664847738074282</v>
      </c>
      <c r="BW165" s="157">
        <f t="shared" si="216"/>
        <v>1.3643233743409491</v>
      </c>
      <c r="BX165" s="157">
        <f t="shared" si="219"/>
        <v>1.3643233743409491</v>
      </c>
      <c r="BY165" s="157">
        <f t="shared" si="222"/>
        <v>1.3538542029996512</v>
      </c>
      <c r="BZ165" s="157">
        <f t="shared" si="225"/>
        <v>1.3519679554162314</v>
      </c>
      <c r="CA165" s="157">
        <f t="shared" si="228"/>
        <v>1.3409915356711004</v>
      </c>
      <c r="CB165" s="157">
        <f t="shared" si="231"/>
        <v>1.337986901068597</v>
      </c>
      <c r="CC165" s="157">
        <f t="shared" si="234"/>
        <v>1.3347661623108666</v>
      </c>
      <c r="CD165" s="157">
        <f t="shared" si="237"/>
        <v>1.3324751115688294</v>
      </c>
      <c r="CE165" s="157">
        <f t="shared" si="240"/>
        <v>1.3283709787816564</v>
      </c>
      <c r="CF165" s="157">
        <f t="shared" si="243"/>
        <v>1.3242920504947118</v>
      </c>
      <c r="CG165" s="157">
        <f t="shared" si="246"/>
        <v>1.3220367847411445</v>
      </c>
      <c r="CH165" s="157">
        <f t="shared" si="249"/>
        <v>1.3231634566217829</v>
      </c>
      <c r="CI165" s="157">
        <f t="shared" si="252"/>
        <v>1.3155397390272836</v>
      </c>
      <c r="CJ165" s="157">
        <f t="shared" si="255"/>
        <v>1.312869947573144</v>
      </c>
      <c r="CK165" s="157">
        <f t="shared" si="258"/>
        <v>1.3110960986319879</v>
      </c>
      <c r="CL165" s="157">
        <f t="shared" si="261"/>
        <v>1.3086648685097775</v>
      </c>
      <c r="CM165" s="157">
        <f t="shared" si="264"/>
        <v>1.3064624705486367</v>
      </c>
      <c r="CN165" s="157">
        <f t="shared" si="267"/>
        <v>1.3038293584145113</v>
      </c>
      <c r="CO165" s="157">
        <f t="shared" si="270"/>
        <v>1.2949124270225187</v>
      </c>
      <c r="CP165" s="157">
        <f t="shared" si="273"/>
        <v>1.2927560366361366</v>
      </c>
      <c r="CQ165" s="157">
        <f t="shared" si="276"/>
        <v>1.2846268409730266</v>
      </c>
      <c r="CR165" s="157">
        <f t="shared" si="279"/>
        <v>1.281023102310231</v>
      </c>
      <c r="CS165" s="162">
        <f t="shared" ref="CS165:CS228" si="282">($B165/$B$100)</f>
        <v>1.2765992435454694</v>
      </c>
      <c r="CT165" s="163">
        <f t="shared" si="125"/>
        <v>1.2740850155916625</v>
      </c>
      <c r="CU165" s="163">
        <f t="shared" si="128"/>
        <v>1.2740850155916625</v>
      </c>
      <c r="CV165" s="163">
        <f t="shared" si="130"/>
        <v>1.2715806715806717</v>
      </c>
      <c r="CW165" s="163">
        <f t="shared" si="132"/>
        <v>1.2709561231172233</v>
      </c>
      <c r="CX165" s="163">
        <f t="shared" si="134"/>
        <v>1.2709561231172233</v>
      </c>
      <c r="CY165" s="163">
        <f t="shared" si="136"/>
        <v>1.2705400981996726</v>
      </c>
      <c r="CZ165" s="163">
        <f t="shared" si="138"/>
        <v>1.2705400981996726</v>
      </c>
      <c r="DA165" s="163">
        <f t="shared" si="140"/>
        <v>1.2701721432580086</v>
      </c>
      <c r="DB165" s="163">
        <f t="shared" si="142"/>
        <v>1.2688787185354691</v>
      </c>
      <c r="DC165" s="163">
        <f t="shared" si="144"/>
        <v>1.2661882237807862</v>
      </c>
      <c r="DD165" s="163">
        <f t="shared" si="146"/>
        <v>1.2630979498861048</v>
      </c>
      <c r="DE165" s="163">
        <f t="shared" si="148"/>
        <v>1.262892467870506</v>
      </c>
      <c r="DF165" s="163">
        <f t="shared" si="150"/>
        <v>1.2583887177824606</v>
      </c>
      <c r="DG165" s="163">
        <f t="shared" si="152"/>
        <v>1.2563521605437773</v>
      </c>
      <c r="DH165" s="163">
        <f t="shared" si="154"/>
        <v>1.2522987578641716</v>
      </c>
      <c r="DI165" s="163">
        <f t="shared" si="156"/>
        <v>1.2492758287737367</v>
      </c>
      <c r="DJ165" s="163">
        <f t="shared" si="158"/>
        <v>1.2486729934051795</v>
      </c>
      <c r="DK165" s="163">
        <f t="shared" si="160"/>
        <v>1.248472177549051</v>
      </c>
      <c r="DL165" s="163">
        <f t="shared" si="162"/>
        <v>1.2452678857876163</v>
      </c>
      <c r="DM165" s="163">
        <f t="shared" si="164"/>
        <v>1.2442699150504888</v>
      </c>
      <c r="DN165" s="163">
        <f t="shared" si="166"/>
        <v>1.2426764847126621</v>
      </c>
      <c r="DO165" s="163">
        <f t="shared" si="168"/>
        <v>1.2404921700223714</v>
      </c>
      <c r="DP165" s="163">
        <f t="shared" si="170"/>
        <v>1.23851308232291</v>
      </c>
      <c r="DQ165" s="163">
        <f t="shared" si="173"/>
        <v>1.2322222222222223</v>
      </c>
      <c r="DR165" s="163">
        <f t="shared" si="175"/>
        <v>1.2236759142496847</v>
      </c>
      <c r="DS165" s="163">
        <f t="shared" si="178"/>
        <v>1.2144868585732165</v>
      </c>
      <c r="DT165" s="163">
        <f t="shared" si="180"/>
        <v>1.208437110834371</v>
      </c>
      <c r="DU165" s="163">
        <f t="shared" si="182"/>
        <v>1.2024473358116481</v>
      </c>
      <c r="DV165" s="163">
        <f t="shared" si="184"/>
        <v>1.1965166461159062</v>
      </c>
      <c r="DW165" s="163">
        <f t="shared" si="186"/>
        <v>1.1906441717791412</v>
      </c>
      <c r="DX165" s="163">
        <f t="shared" si="188"/>
        <v>1.184648252708683</v>
      </c>
      <c r="DY165" s="163">
        <f t="shared" si="190"/>
        <v>1.178712420285454</v>
      </c>
      <c r="DZ165" s="163">
        <f t="shared" si="192"/>
        <v>1.1728357757969481</v>
      </c>
      <c r="EA165" s="163">
        <f t="shared" si="194"/>
        <v>1.1670174383644016</v>
      </c>
      <c r="EB165" s="163">
        <f t="shared" si="196"/>
        <v>1.1612565445026177</v>
      </c>
      <c r="EC165" s="163">
        <f t="shared" si="199"/>
        <v>1.1555522476927658</v>
      </c>
      <c r="ED165" s="163">
        <f t="shared" si="202"/>
        <v>1.1497334123222749</v>
      </c>
      <c r="EE165" s="163">
        <f t="shared" si="205"/>
        <v>1.1439728853521958</v>
      </c>
      <c r="EF165" s="163">
        <f t="shared" si="208"/>
        <v>1.1382697947214075</v>
      </c>
      <c r="EG165" s="163">
        <f t="shared" si="211"/>
        <v>1.1326232856726</v>
      </c>
      <c r="EH165" s="163">
        <f t="shared" si="214"/>
        <v>1.1270325203252032</v>
      </c>
      <c r="EI165" s="163">
        <f t="shared" si="217"/>
        <v>1.1214966772609072</v>
      </c>
      <c r="EJ165" s="163">
        <f t="shared" si="220"/>
        <v>1.1158545350007187</v>
      </c>
      <c r="EK165" s="163">
        <f t="shared" si="223"/>
        <v>1.1102688787185355</v>
      </c>
      <c r="EL165" s="163">
        <f t="shared" si="226"/>
        <v>1.1047388643802476</v>
      </c>
      <c r="EM165" s="163">
        <f t="shared" si="229"/>
        <v>1.0992636646842255</v>
      </c>
      <c r="EN165" s="163">
        <f t="shared" si="232"/>
        <v>1.0938424686487249</v>
      </c>
      <c r="EO165" s="163">
        <f t="shared" si="235"/>
        <v>1.0884744812114413</v>
      </c>
      <c r="EP165" s="163">
        <f t="shared" si="238"/>
        <v>1.0830078125</v>
      </c>
      <c r="EQ165" s="163">
        <f t="shared" si="241"/>
        <v>1.0775957801221543</v>
      </c>
      <c r="ER165" s="163">
        <f t="shared" si="244"/>
        <v>1.0722375690607735</v>
      </c>
      <c r="ES165" s="163">
        <f t="shared" si="247"/>
        <v>1.0669323804288071</v>
      </c>
      <c r="ET165" s="163">
        <f t="shared" si="250"/>
        <v>1.06167943107221</v>
      </c>
      <c r="EU165" s="163">
        <f t="shared" si="253"/>
        <v>1.0563341951285889</v>
      </c>
      <c r="EV165" s="163">
        <f t="shared" si="256"/>
        <v>1.0510425128621717</v>
      </c>
      <c r="EW165" s="163">
        <f t="shared" si="259"/>
        <v>1.0458035834568233</v>
      </c>
      <c r="EX165" s="163">
        <f t="shared" si="262"/>
        <v>1.0406166219839141</v>
      </c>
      <c r="EY165" s="163">
        <f t="shared" si="265"/>
        <v>1.0354808590102709</v>
      </c>
      <c r="EZ165" s="163">
        <f t="shared" si="268"/>
        <v>1.0303955402176799</v>
      </c>
      <c r="FA165" s="163">
        <f t="shared" si="271"/>
        <v>1.0252245113576335</v>
      </c>
      <c r="FB165" s="163">
        <f t="shared" si="274"/>
        <v>1.0201051248357424</v>
      </c>
      <c r="FC165" s="163">
        <f t="shared" si="277"/>
        <v>1.015036610878661</v>
      </c>
      <c r="FD165" s="163">
        <f t="shared" si="280"/>
        <v>1.0100182149362478</v>
      </c>
      <c r="FE165" s="163">
        <f t="shared" ref="FE165:FE228" si="283">($B165/$B$164)</f>
        <v>1.0050491973070947</v>
      </c>
      <c r="FF165" s="156">
        <f>($B165/$B$165)</f>
        <v>1</v>
      </c>
      <c r="FG165" s="157"/>
      <c r="FH165" s="157"/>
      <c r="FI165" s="157"/>
      <c r="FJ165" s="157"/>
      <c r="FK165" s="157"/>
      <c r="FL165" s="157"/>
      <c r="FM165" s="157"/>
      <c r="FN165" s="157"/>
      <c r="FO165" s="157"/>
      <c r="FP165" s="157"/>
      <c r="FQ165" s="157"/>
      <c r="FR165" s="157"/>
      <c r="FS165" s="157"/>
      <c r="FT165" s="157"/>
      <c r="FU165" s="157"/>
      <c r="FV165" s="157"/>
      <c r="FW165" s="157"/>
      <c r="FX165" s="157"/>
      <c r="FY165" s="157"/>
      <c r="FZ165" s="157"/>
      <c r="GA165" s="157"/>
      <c r="GB165" s="157"/>
      <c r="GC165" s="157"/>
      <c r="GD165" s="157"/>
      <c r="GE165" s="157"/>
      <c r="GF165" s="157"/>
      <c r="GG165" s="157"/>
      <c r="GH165" s="157"/>
      <c r="GI165" s="157"/>
      <c r="GJ165" s="157"/>
      <c r="GK165" s="157"/>
      <c r="GL165" s="157"/>
      <c r="GM165" s="157"/>
      <c r="GN165" s="157"/>
      <c r="GO165" s="157"/>
      <c r="GP165" s="157"/>
      <c r="GQ165" s="157"/>
      <c r="GR165" s="157"/>
      <c r="GS165" s="157"/>
      <c r="GT165" s="157"/>
      <c r="GU165" s="157"/>
      <c r="GV165" s="157"/>
      <c r="GW165" s="157"/>
      <c r="GX165" s="157"/>
      <c r="GY165" s="157"/>
      <c r="GZ165" s="157"/>
      <c r="HA165" s="157"/>
      <c r="HB165" s="157"/>
      <c r="HC165" s="157"/>
      <c r="HD165" s="157"/>
      <c r="HE165" s="157"/>
      <c r="HF165" s="157"/>
      <c r="HG165" s="157"/>
      <c r="HH165" s="157"/>
      <c r="HI165" s="157"/>
      <c r="HJ165" s="157"/>
      <c r="HK165" s="157"/>
      <c r="HL165" s="157"/>
      <c r="HM165" s="157"/>
      <c r="HN165" s="157"/>
      <c r="HO165" s="157"/>
      <c r="HP165" s="157"/>
      <c r="HQ165" s="157"/>
      <c r="HR165" s="157"/>
      <c r="HS165" s="157"/>
      <c r="HT165" s="157"/>
      <c r="HU165" s="157"/>
      <c r="HV165" s="157"/>
      <c r="HW165" s="157"/>
      <c r="HX165" s="157"/>
      <c r="HY165" s="157"/>
      <c r="HZ165" s="157"/>
      <c r="IA165" s="157"/>
      <c r="IB165" s="157"/>
      <c r="IC165" s="157"/>
      <c r="ID165" s="157"/>
      <c r="IE165" s="157"/>
      <c r="IF165" s="157"/>
      <c r="IG165" s="157"/>
      <c r="IH165" s="157"/>
      <c r="II165" s="157"/>
      <c r="IJ165" s="157"/>
      <c r="IK165" s="157"/>
      <c r="IL165" s="157"/>
      <c r="IM165" s="157"/>
      <c r="IN165" s="157"/>
      <c r="IO165" s="157"/>
      <c r="IP165" s="157"/>
      <c r="IQ165" s="157"/>
      <c r="IR165" s="157"/>
      <c r="IS165" s="157"/>
      <c r="IT165" s="157"/>
      <c r="IU165" s="157"/>
      <c r="IV165" s="157"/>
      <c r="IW165" s="157"/>
      <c r="IX165" s="157"/>
      <c r="IY165" s="157"/>
      <c r="IZ165" s="157"/>
      <c r="JA165" s="157"/>
      <c r="JB165" s="157"/>
      <c r="JC165" s="157"/>
      <c r="JD165" s="157"/>
      <c r="JE165" s="157"/>
      <c r="JF165" s="157"/>
      <c r="JG165" s="157"/>
      <c r="JH165" s="157"/>
      <c r="JI165" s="157"/>
      <c r="JJ165" s="157"/>
      <c r="JK165" s="157"/>
      <c r="JL165" s="157"/>
      <c r="JM165" s="157"/>
      <c r="JN165" s="157"/>
      <c r="JO165" s="157"/>
      <c r="JP165" s="157"/>
      <c r="JQ165" s="157"/>
      <c r="JR165" s="157"/>
      <c r="JS165" s="157"/>
      <c r="JT165" s="157"/>
      <c r="JU165" s="157"/>
      <c r="JV165" s="157"/>
      <c r="JW165" s="157"/>
      <c r="JX165" s="157"/>
      <c r="JY165" s="157"/>
      <c r="JZ165" s="157"/>
      <c r="KA165" s="157"/>
      <c r="KB165" s="157"/>
      <c r="KC165" s="157"/>
      <c r="KD165" s="157"/>
      <c r="KE165" s="157"/>
      <c r="KF165" s="157"/>
      <c r="KG165" s="157"/>
      <c r="KH165" s="157"/>
      <c r="KI165" s="157"/>
      <c r="KJ165" s="157"/>
      <c r="KK165" s="157"/>
      <c r="KL165" s="157"/>
      <c r="KM165" s="157"/>
      <c r="KN165" s="157"/>
      <c r="KO165" s="157"/>
      <c r="KP165" s="157"/>
      <c r="KQ165" s="157"/>
      <c r="KR165" s="157"/>
      <c r="KS165" s="157"/>
      <c r="KT165" s="157"/>
      <c r="KU165" s="157"/>
      <c r="KV165" s="157"/>
      <c r="KW165" s="157"/>
      <c r="KX165" s="157"/>
      <c r="KY165" s="157"/>
      <c r="KZ165" s="157"/>
      <c r="LA165" s="157"/>
      <c r="LB165" s="157"/>
      <c r="LC165" s="157"/>
      <c r="LD165" s="157"/>
      <c r="LE165" s="157"/>
      <c r="LF165" s="157"/>
      <c r="LG165" s="157"/>
      <c r="LH165" s="157"/>
      <c r="LI165" s="157"/>
      <c r="LJ165" s="157"/>
      <c r="LK165" s="157"/>
      <c r="LL165" s="157"/>
      <c r="LM165" s="157"/>
      <c r="LN165" s="157"/>
      <c r="LO165" s="157"/>
      <c r="LP165" s="157"/>
      <c r="LQ165" s="157"/>
      <c r="LR165" s="157"/>
      <c r="LS165" s="157"/>
      <c r="LT165" s="157"/>
      <c r="LU165" s="157"/>
      <c r="LV165" s="157"/>
      <c r="LW165" s="157"/>
      <c r="LX165" s="157"/>
      <c r="LY165" s="157"/>
      <c r="LZ165" s="157"/>
      <c r="MA165" s="157"/>
      <c r="MB165" s="157"/>
      <c r="MC165" s="157"/>
      <c r="MD165" s="157"/>
      <c r="ME165" s="157"/>
      <c r="MF165" s="157"/>
      <c r="MG165" s="157"/>
      <c r="MH165" s="157"/>
      <c r="MI165" s="157"/>
      <c r="MJ165" s="157"/>
      <c r="MK165" s="157"/>
      <c r="ML165" s="157"/>
      <c r="MM165" s="157"/>
      <c r="MN165" s="157"/>
      <c r="MO165" s="157"/>
      <c r="MP165" s="157"/>
      <c r="MQ165" s="157"/>
      <c r="MR165" s="157"/>
      <c r="MS165" s="157"/>
      <c r="MT165" s="157"/>
      <c r="MU165" s="157"/>
      <c r="MV165" s="157"/>
      <c r="MW165" s="157"/>
      <c r="MX165" s="157"/>
      <c r="MY165" s="157"/>
      <c r="MZ165" s="157"/>
      <c r="NA165" s="157"/>
      <c r="NB165" s="157"/>
      <c r="NC165" s="157"/>
      <c r="ND165" s="157"/>
      <c r="NE165" s="157"/>
      <c r="NF165" s="157"/>
      <c r="NG165" s="157"/>
      <c r="NH165" s="157"/>
      <c r="NI165" s="157"/>
      <c r="NJ165" s="157"/>
      <c r="NK165" s="157"/>
      <c r="NL165" s="157"/>
      <c r="NM165" s="157"/>
      <c r="NN165" s="157"/>
      <c r="NO165" s="157"/>
      <c r="NP165" s="157"/>
      <c r="NQ165" s="157"/>
      <c r="NR165" s="157"/>
      <c r="NS165" s="157"/>
      <c r="NT165" s="157"/>
      <c r="NU165" s="157"/>
      <c r="NV165" s="157"/>
      <c r="NW165" s="157"/>
      <c r="NX165" s="157"/>
      <c r="NY165" s="157"/>
      <c r="NZ165" s="157"/>
      <c r="OA165" s="157"/>
      <c r="OB165" s="157"/>
      <c r="OC165" s="157"/>
      <c r="OD165" s="157"/>
      <c r="OE165" s="157"/>
      <c r="OF165" s="157"/>
      <c r="OG165" s="157"/>
      <c r="OH165" s="157"/>
      <c r="OI165" s="157"/>
      <c r="OJ165" s="157"/>
      <c r="OK165" s="157"/>
      <c r="OL165" s="157"/>
      <c r="OM165" s="157"/>
      <c r="ON165" s="157"/>
      <c r="OO165" s="157"/>
      <c r="OP165" s="157"/>
      <c r="OQ165" s="157"/>
      <c r="OR165" s="157"/>
      <c r="OS165" s="157"/>
      <c r="OT165" s="157"/>
      <c r="OU165" s="157"/>
      <c r="OV165" s="157"/>
      <c r="OW165" s="157"/>
      <c r="OX165" s="157"/>
      <c r="OY165" s="157"/>
      <c r="OZ165" s="157"/>
      <c r="PA165" s="157"/>
      <c r="PB165" s="157"/>
      <c r="PC165" s="157"/>
      <c r="PD165" s="157"/>
      <c r="PE165" s="157"/>
      <c r="PF165" s="157"/>
      <c r="PG165" s="157"/>
      <c r="PH165" s="157"/>
      <c r="PI165" s="157"/>
      <c r="PJ165" s="157"/>
      <c r="PK165" s="157"/>
      <c r="PL165" s="157"/>
      <c r="PM165" s="157"/>
      <c r="PN165" s="157"/>
      <c r="PO165" s="157"/>
      <c r="PP165" s="157"/>
      <c r="PQ165" s="157"/>
      <c r="PR165" s="157"/>
      <c r="PS165" s="157"/>
      <c r="PT165" s="157"/>
      <c r="PU165" s="157"/>
      <c r="PV165" s="157"/>
      <c r="PW165" s="157"/>
      <c r="PX165" s="157"/>
      <c r="PY165" s="157"/>
      <c r="PZ165" s="157"/>
      <c r="QA165" s="157"/>
      <c r="QB165" s="157"/>
      <c r="QC165" s="157"/>
      <c r="QD165" s="157"/>
      <c r="QE165" s="157"/>
      <c r="QF165" s="157"/>
      <c r="QG165" s="157"/>
      <c r="QH165" s="157"/>
      <c r="QI165" s="157"/>
      <c r="QJ165" s="157"/>
      <c r="QK165" s="157"/>
      <c r="QL165" s="157"/>
      <c r="QM165" s="157"/>
      <c r="QN165" s="157"/>
      <c r="QO165" s="157"/>
      <c r="QP165" s="157"/>
      <c r="QQ165" s="157"/>
      <c r="QR165" s="157"/>
      <c r="QS165" s="157"/>
      <c r="QT165" s="157"/>
      <c r="QU165" s="157"/>
      <c r="QV165" s="157"/>
      <c r="QW165" s="157"/>
      <c r="QX165" s="157"/>
      <c r="QY165" s="157"/>
      <c r="QZ165" s="157"/>
      <c r="RA165" s="157"/>
      <c r="RB165" s="157"/>
      <c r="RC165" s="157"/>
      <c r="RD165" s="157"/>
      <c r="RE165" s="157"/>
      <c r="RF165" s="157"/>
      <c r="RG165" s="157"/>
      <c r="RH165" s="157"/>
      <c r="RI165" s="157"/>
      <c r="RJ165" s="157"/>
      <c r="RK165" s="157"/>
      <c r="RL165" s="157"/>
      <c r="RM165" s="157"/>
      <c r="RN165" s="157"/>
      <c r="RO165" s="157"/>
      <c r="RP165" s="157"/>
    </row>
    <row r="166" spans="1:484" ht="13">
      <c r="A166" s="151">
        <v>45352</v>
      </c>
      <c r="B166" s="152">
        <f t="shared" ref="B166:B229" si="284">ROUND((1+(C166))*$B165,0)</f>
        <v>7802</v>
      </c>
      <c r="C166" s="153">
        <f t="shared" ref="C166:C229" si="285">($C$1/12)</f>
        <v>5.0000000000000001E-3</v>
      </c>
      <c r="E166" s="157">
        <f t="shared" si="197"/>
        <v>1.5701348359830951</v>
      </c>
      <c r="F166" s="157">
        <f t="shared" si="200"/>
        <v>1.5582184941082484</v>
      </c>
      <c r="G166" s="157">
        <f t="shared" si="203"/>
        <v>1.5572854291417166</v>
      </c>
      <c r="H166" s="157">
        <f t="shared" si="206"/>
        <v>1.5517104216388227</v>
      </c>
      <c r="I166" s="157">
        <f t="shared" si="209"/>
        <v>1.5495531281032771</v>
      </c>
      <c r="J166" s="157">
        <f t="shared" si="212"/>
        <v>1.5422020162087369</v>
      </c>
      <c r="K166" s="157">
        <f t="shared" si="215"/>
        <v>1.5376428852975956</v>
      </c>
      <c r="L166" s="157">
        <f t="shared" si="218"/>
        <v>1.5325083480652131</v>
      </c>
      <c r="M166" s="157">
        <f t="shared" si="221"/>
        <v>1.530404080031385</v>
      </c>
      <c r="N166" s="157">
        <f t="shared" si="224"/>
        <v>1.5286050156739812</v>
      </c>
      <c r="O166" s="157">
        <f t="shared" si="227"/>
        <v>1.5259143360062586</v>
      </c>
      <c r="P166" s="157">
        <f t="shared" si="230"/>
        <v>1.5253176930596286</v>
      </c>
      <c r="Q166" s="157">
        <f t="shared" si="233"/>
        <v>1.5238281250000001</v>
      </c>
      <c r="R166" s="157">
        <f t="shared" si="236"/>
        <v>1.5232331120655993</v>
      </c>
      <c r="S166" s="157">
        <f t="shared" si="239"/>
        <v>1.5167185069984448</v>
      </c>
      <c r="T166" s="157">
        <f t="shared" si="242"/>
        <v>1.5149514563106796</v>
      </c>
      <c r="U166" s="157">
        <f t="shared" si="245"/>
        <v>1.5099670988968454</v>
      </c>
      <c r="V166" s="157">
        <f t="shared" si="248"/>
        <v>1.509090909090909</v>
      </c>
      <c r="W166" s="157">
        <f t="shared" si="251"/>
        <v>1.5050154320987654</v>
      </c>
      <c r="X166" s="157">
        <f t="shared" si="254"/>
        <v>1.4992313604919292</v>
      </c>
      <c r="Y166" s="157">
        <f t="shared" si="257"/>
        <v>1.5018286814244466</v>
      </c>
      <c r="Z166" s="157">
        <f t="shared" si="260"/>
        <v>1.4992313604919292</v>
      </c>
      <c r="AA166" s="157">
        <f t="shared" si="263"/>
        <v>1.4966430078649531</v>
      </c>
      <c r="AB166" s="157">
        <f t="shared" si="266"/>
        <v>1.4975047984644914</v>
      </c>
      <c r="AC166" s="157">
        <f t="shared" si="269"/>
        <v>1.4929200153080751</v>
      </c>
      <c r="AD166" s="157">
        <f t="shared" si="272"/>
        <v>1.4872283644681663</v>
      </c>
      <c r="AE166" s="157">
        <f t="shared" si="275"/>
        <v>1.4863783577824348</v>
      </c>
      <c r="AF166" s="157">
        <f t="shared" si="278"/>
        <v>1.4841164162069622</v>
      </c>
      <c r="AG166" s="157">
        <f t="shared" si="281"/>
        <v>1.4798937784522004</v>
      </c>
      <c r="AH166" s="157">
        <f t="shared" ref="AH166:AH229" si="286">($B166/$B$37)</f>
        <v>1.4759742716609914</v>
      </c>
      <c r="AI166" s="157">
        <f t="shared" si="127"/>
        <v>1.4773717099034274</v>
      </c>
      <c r="AJ166" s="157">
        <f t="shared" si="129"/>
        <v>1.478491567178321</v>
      </c>
      <c r="AK166" s="157">
        <f t="shared" si="131"/>
        <v>1.4762535477767267</v>
      </c>
      <c r="AL166" s="157">
        <f t="shared" si="133"/>
        <v>1.4698568198944988</v>
      </c>
      <c r="AM166" s="157">
        <f t="shared" si="135"/>
        <v>1.4673688170020689</v>
      </c>
      <c r="AN166" s="157">
        <f t="shared" si="137"/>
        <v>1.4648892226811867</v>
      </c>
      <c r="AO166" s="157">
        <f t="shared" si="139"/>
        <v>1.4654395191585274</v>
      </c>
      <c r="AP166" s="157">
        <f t="shared" si="141"/>
        <v>1.4662657395226462</v>
      </c>
      <c r="AQ166" s="157">
        <f t="shared" si="143"/>
        <v>1.4624179943767572</v>
      </c>
      <c r="AR166" s="157">
        <f t="shared" si="145"/>
        <v>1.4566840926064226</v>
      </c>
      <c r="AS166" s="157">
        <f t="shared" si="147"/>
        <v>1.4528864059590316</v>
      </c>
      <c r="AT166" s="157">
        <f t="shared" si="149"/>
        <v>1.4515348837209303</v>
      </c>
      <c r="AU166" s="157">
        <f t="shared" si="151"/>
        <v>1.4493776704439902</v>
      </c>
      <c r="AV166" s="157">
        <f t="shared" si="153"/>
        <v>1.447495361781076</v>
      </c>
      <c r="AW166" s="157">
        <f t="shared" si="155"/>
        <v>1.4424107968201145</v>
      </c>
      <c r="AX166" s="157">
        <f t="shared" si="157"/>
        <v>1.4336640940830576</v>
      </c>
      <c r="AY166" s="157">
        <f t="shared" si="159"/>
        <v>1.4268471104608631</v>
      </c>
      <c r="AZ166" s="157">
        <f t="shared" si="161"/>
        <v>1.4237226277372264</v>
      </c>
      <c r="BA166" s="157">
        <f t="shared" si="163"/>
        <v>1.4193196288884846</v>
      </c>
      <c r="BB166" s="157">
        <f t="shared" si="165"/>
        <v>1.4216472303206997</v>
      </c>
      <c r="BC166" s="157">
        <f t="shared" si="167"/>
        <v>1.4219063240386367</v>
      </c>
      <c r="BD166" s="157">
        <f t="shared" si="169"/>
        <v>1.4185454545454546</v>
      </c>
      <c r="BE166" s="157">
        <f t="shared" si="172"/>
        <v>1.4211293260473588</v>
      </c>
      <c r="BF166" s="157">
        <f t="shared" si="174"/>
        <v>1.4167423279462503</v>
      </c>
      <c r="BG166" s="157">
        <f t="shared" si="177"/>
        <v>1.4159709618874774</v>
      </c>
      <c r="BH166" s="157">
        <f t="shared" si="179"/>
        <v>1.414687216681777</v>
      </c>
      <c r="BI166" s="157">
        <f t="shared" si="181"/>
        <v>1.4080490886121639</v>
      </c>
      <c r="BJ166" s="157">
        <f t="shared" si="183"/>
        <v>1.4072871572871573</v>
      </c>
      <c r="BK166" s="157">
        <f t="shared" si="185"/>
        <v>1.4022286125089864</v>
      </c>
      <c r="BL166" s="157">
        <f t="shared" si="187"/>
        <v>1.4029850746268657</v>
      </c>
      <c r="BM166" s="157">
        <f t="shared" si="189"/>
        <v>1.4027328299172959</v>
      </c>
      <c r="BN166" s="157">
        <f t="shared" si="191"/>
        <v>1.3962061560486758</v>
      </c>
      <c r="BO166" s="157">
        <f t="shared" si="193"/>
        <v>1.3917231537638244</v>
      </c>
      <c r="BP166" s="157">
        <f t="shared" si="195"/>
        <v>1.3850523699627197</v>
      </c>
      <c r="BQ166" s="157">
        <f t="shared" si="198"/>
        <v>1.3840695405357459</v>
      </c>
      <c r="BR166" s="157">
        <f t="shared" si="201"/>
        <v>1.3843151171043293</v>
      </c>
      <c r="BS166" s="157">
        <f t="shared" si="204"/>
        <v>1.3784452296819787</v>
      </c>
      <c r="BT166" s="157">
        <f t="shared" si="207"/>
        <v>1.3760141093474427</v>
      </c>
      <c r="BU166" s="157">
        <f t="shared" si="210"/>
        <v>1.3791762418242886</v>
      </c>
      <c r="BV166" s="157">
        <f t="shared" si="213"/>
        <v>1.3733497623657807</v>
      </c>
      <c r="BW166" s="157">
        <f t="shared" si="216"/>
        <v>1.3711775043936731</v>
      </c>
      <c r="BX166" s="157">
        <f t="shared" si="219"/>
        <v>1.3711775043936731</v>
      </c>
      <c r="BY166" s="157">
        <f t="shared" si="222"/>
        <v>1.360655737704918</v>
      </c>
      <c r="BZ166" s="157">
        <f t="shared" si="225"/>
        <v>1.3587600139324276</v>
      </c>
      <c r="CA166" s="157">
        <f t="shared" si="228"/>
        <v>1.3477284505095872</v>
      </c>
      <c r="CB166" s="157">
        <f t="shared" si="231"/>
        <v>1.3447087211306445</v>
      </c>
      <c r="CC166" s="157">
        <f t="shared" si="234"/>
        <v>1.3414718019257221</v>
      </c>
      <c r="CD166" s="157">
        <f t="shared" si="237"/>
        <v>1.3391692413319602</v>
      </c>
      <c r="CE166" s="157">
        <f t="shared" si="240"/>
        <v>1.3350444900752909</v>
      </c>
      <c r="CF166" s="157">
        <f t="shared" si="243"/>
        <v>1.3309450699419993</v>
      </c>
      <c r="CG166" s="157">
        <f t="shared" si="246"/>
        <v>1.3286784741144415</v>
      </c>
      <c r="CH166" s="157">
        <f t="shared" si="249"/>
        <v>1.3298108062041929</v>
      </c>
      <c r="CI166" s="157">
        <f t="shared" si="252"/>
        <v>1.3221487883409591</v>
      </c>
      <c r="CJ166" s="157">
        <f t="shared" si="255"/>
        <v>1.319465584305767</v>
      </c>
      <c r="CK166" s="157">
        <f t="shared" si="258"/>
        <v>1.317682823847323</v>
      </c>
      <c r="CL166" s="157">
        <f t="shared" si="261"/>
        <v>1.3152393796358732</v>
      </c>
      <c r="CM166" s="157">
        <f t="shared" si="264"/>
        <v>1.3130259171995962</v>
      </c>
      <c r="CN166" s="157">
        <f t="shared" si="267"/>
        <v>1.3103795767551225</v>
      </c>
      <c r="CO166" s="157">
        <f t="shared" si="270"/>
        <v>1.301417848206839</v>
      </c>
      <c r="CP166" s="157">
        <f t="shared" si="273"/>
        <v>1.2992506244796003</v>
      </c>
      <c r="CQ166" s="157">
        <f t="shared" si="276"/>
        <v>1.2910805891113686</v>
      </c>
      <c r="CR166" s="157">
        <f t="shared" si="279"/>
        <v>1.2874587458745874</v>
      </c>
      <c r="CS166" s="162">
        <f t="shared" si="282"/>
        <v>1.283012662391054</v>
      </c>
      <c r="CT166" s="163">
        <f t="shared" ref="CT166:CT229" si="287">($B166/$B$101)</f>
        <v>1.280485803380929</v>
      </c>
      <c r="CU166" s="163">
        <f t="shared" si="128"/>
        <v>1.280485803380929</v>
      </c>
      <c r="CV166" s="163">
        <f t="shared" si="130"/>
        <v>1.277968877968878</v>
      </c>
      <c r="CW166" s="163">
        <f t="shared" si="132"/>
        <v>1.2773411918795023</v>
      </c>
      <c r="CX166" s="163">
        <f t="shared" si="134"/>
        <v>1.2773411918795023</v>
      </c>
      <c r="CY166" s="163">
        <f t="shared" si="136"/>
        <v>1.2769230769230768</v>
      </c>
      <c r="CZ166" s="163">
        <f t="shared" si="138"/>
        <v>1.2769230769230768</v>
      </c>
      <c r="DA166" s="163">
        <f t="shared" si="140"/>
        <v>1.276553273437973</v>
      </c>
      <c r="DB166" s="163">
        <f t="shared" si="142"/>
        <v>1.2752533507682249</v>
      </c>
      <c r="DC166" s="163">
        <f t="shared" si="144"/>
        <v>1.2725493394226064</v>
      </c>
      <c r="DD166" s="163">
        <f t="shared" si="146"/>
        <v>1.2694435405141555</v>
      </c>
      <c r="DE166" s="163">
        <f t="shared" si="148"/>
        <v>1.2692370261916381</v>
      </c>
      <c r="DF166" s="163">
        <f t="shared" si="150"/>
        <v>1.264710650024315</v>
      </c>
      <c r="DG166" s="163">
        <f t="shared" si="152"/>
        <v>1.2626638614662566</v>
      </c>
      <c r="DH166" s="163">
        <f t="shared" si="154"/>
        <v>1.2585900951766413</v>
      </c>
      <c r="DI166" s="163">
        <f t="shared" si="156"/>
        <v>1.2555519794013519</v>
      </c>
      <c r="DJ166" s="163">
        <f t="shared" si="158"/>
        <v>1.2549461154897861</v>
      </c>
      <c r="DK166" s="163">
        <f t="shared" si="160"/>
        <v>1.2547442907687358</v>
      </c>
      <c r="DL166" s="163">
        <f t="shared" si="162"/>
        <v>1.2515239011870387</v>
      </c>
      <c r="DM166" s="163">
        <f t="shared" si="164"/>
        <v>1.250520916813592</v>
      </c>
      <c r="DN166" s="163">
        <f t="shared" si="166"/>
        <v>1.2489194813510485</v>
      </c>
      <c r="DO166" s="163">
        <f t="shared" si="168"/>
        <v>1.2467241930329178</v>
      </c>
      <c r="DP166" s="163">
        <f t="shared" si="170"/>
        <v>1.2447351627313337</v>
      </c>
      <c r="DQ166" s="163">
        <f t="shared" si="173"/>
        <v>1.2384126984126984</v>
      </c>
      <c r="DR166" s="163">
        <f t="shared" si="175"/>
        <v>1.2298234552332914</v>
      </c>
      <c r="DS166" s="163">
        <f t="shared" si="178"/>
        <v>1.2205882352941178</v>
      </c>
      <c r="DT166" s="163">
        <f t="shared" si="180"/>
        <v>1.214508094645081</v>
      </c>
      <c r="DU166" s="163">
        <f t="shared" si="182"/>
        <v>1.2084882280049567</v>
      </c>
      <c r="DV166" s="163">
        <f t="shared" si="184"/>
        <v>1.2025277435265105</v>
      </c>
      <c r="DW166" s="163">
        <f t="shared" si="186"/>
        <v>1.1966257668711657</v>
      </c>
      <c r="DX166" s="163">
        <f t="shared" si="188"/>
        <v>1.1905997253166489</v>
      </c>
      <c r="DY166" s="163">
        <f t="shared" si="190"/>
        <v>1.1846340722745217</v>
      </c>
      <c r="DZ166" s="163">
        <f t="shared" si="192"/>
        <v>1.1787279045172987</v>
      </c>
      <c r="EA166" s="163">
        <f t="shared" si="194"/>
        <v>1.1728803367408298</v>
      </c>
      <c r="EB166" s="163">
        <f t="shared" si="196"/>
        <v>1.1670905011219148</v>
      </c>
      <c r="EC166" s="163">
        <f t="shared" si="199"/>
        <v>1.161357546888955</v>
      </c>
      <c r="ED166" s="163">
        <f t="shared" si="202"/>
        <v>1.1555094786729858</v>
      </c>
      <c r="EE166" s="163">
        <f t="shared" si="205"/>
        <v>1.1497200117889772</v>
      </c>
      <c r="EF166" s="163">
        <f t="shared" si="208"/>
        <v>1.1439882697947215</v>
      </c>
      <c r="EG166" s="163">
        <f t="shared" si="211"/>
        <v>1.1383133936387511</v>
      </c>
      <c r="EH166" s="163">
        <f t="shared" si="214"/>
        <v>1.1326945412311267</v>
      </c>
      <c r="EI166" s="163">
        <f t="shared" si="217"/>
        <v>1.1271308870268708</v>
      </c>
      <c r="EJ166" s="163">
        <f t="shared" si="220"/>
        <v>1.1214603995975276</v>
      </c>
      <c r="EK166" s="163">
        <f t="shared" si="223"/>
        <v>1.1158466819221968</v>
      </c>
      <c r="EL166" s="163">
        <f t="shared" si="226"/>
        <v>1.1102888857264837</v>
      </c>
      <c r="EM166" s="163">
        <f t="shared" si="229"/>
        <v>1.1047861795525347</v>
      </c>
      <c r="EN166" s="163">
        <f t="shared" si="232"/>
        <v>1.0993377483443709</v>
      </c>
      <c r="EO166" s="163">
        <f t="shared" si="235"/>
        <v>1.0939427930454291</v>
      </c>
      <c r="EP166" s="163">
        <f t="shared" si="238"/>
        <v>1.0884486607142858</v>
      </c>
      <c r="EQ166" s="163">
        <f t="shared" si="241"/>
        <v>1.0830094392004441</v>
      </c>
      <c r="ER166" s="163">
        <f t="shared" si="244"/>
        <v>1.0776243093922653</v>
      </c>
      <c r="ES166" s="163">
        <f t="shared" si="247"/>
        <v>1.0722924683892248</v>
      </c>
      <c r="ET166" s="163">
        <f t="shared" si="250"/>
        <v>1.0670131291028446</v>
      </c>
      <c r="EU166" s="163">
        <f t="shared" si="253"/>
        <v>1.061641039597224</v>
      </c>
      <c r="EV166" s="163">
        <f t="shared" si="256"/>
        <v>1.0563227728134308</v>
      </c>
      <c r="EW166" s="163">
        <f t="shared" si="259"/>
        <v>1.0510575239121649</v>
      </c>
      <c r="EX166" s="163">
        <f t="shared" si="262"/>
        <v>1.0458445040214477</v>
      </c>
      <c r="EY166" s="163">
        <f t="shared" si="265"/>
        <v>1.0406829398426036</v>
      </c>
      <c r="EZ166" s="163">
        <f t="shared" si="268"/>
        <v>1.0355720732678524</v>
      </c>
      <c r="FA166" s="163">
        <f t="shared" si="271"/>
        <v>1.0303750660327522</v>
      </c>
      <c r="FB166" s="163">
        <f t="shared" si="274"/>
        <v>1.0252299605781865</v>
      </c>
      <c r="FC166" s="163">
        <f t="shared" si="277"/>
        <v>1.0201359832635983</v>
      </c>
      <c r="FD166" s="163">
        <f t="shared" si="280"/>
        <v>1.0150923757481134</v>
      </c>
      <c r="FE166" s="163">
        <f t="shared" si="283"/>
        <v>1.0100983946141895</v>
      </c>
      <c r="FF166" s="163">
        <f t="shared" ref="FF166:FF229" si="288">($B166/$B$165)</f>
        <v>1.0050238309931727</v>
      </c>
      <c r="FG166" s="156">
        <f>($B166/$B$166)</f>
        <v>1</v>
      </c>
      <c r="FH166" s="157"/>
      <c r="FI166" s="157"/>
      <c r="FJ166" s="157"/>
      <c r="FK166" s="157"/>
      <c r="FL166" s="157"/>
      <c r="FM166" s="157"/>
      <c r="FN166" s="157"/>
      <c r="FO166" s="157"/>
      <c r="FP166" s="157"/>
      <c r="FQ166" s="157"/>
      <c r="FR166" s="157"/>
      <c r="FS166" s="157"/>
      <c r="FT166" s="157"/>
      <c r="FU166" s="157"/>
      <c r="FV166" s="157"/>
      <c r="FW166" s="157"/>
      <c r="FX166" s="157"/>
      <c r="FY166" s="157"/>
      <c r="FZ166" s="157"/>
      <c r="GA166" s="157"/>
      <c r="GB166" s="157"/>
      <c r="GC166" s="157"/>
      <c r="GD166" s="157"/>
      <c r="GE166" s="157"/>
      <c r="GF166" s="157"/>
      <c r="GG166" s="157"/>
      <c r="GH166" s="157"/>
      <c r="GI166" s="157"/>
      <c r="GJ166" s="157"/>
      <c r="GK166" s="157"/>
      <c r="GL166" s="157"/>
      <c r="GM166" s="157"/>
      <c r="GN166" s="157"/>
      <c r="GO166" s="157"/>
      <c r="GP166" s="157"/>
      <c r="GQ166" s="157"/>
      <c r="GR166" s="157"/>
      <c r="GS166" s="157"/>
      <c r="GT166" s="157"/>
      <c r="GU166" s="157"/>
      <c r="GV166" s="157"/>
      <c r="GW166" s="157"/>
      <c r="GX166" s="157"/>
      <c r="GY166" s="157"/>
      <c r="GZ166" s="157"/>
      <c r="HA166" s="157"/>
      <c r="HB166" s="157"/>
      <c r="HC166" s="157"/>
      <c r="HD166" s="157"/>
      <c r="HE166" s="157"/>
      <c r="HF166" s="157"/>
      <c r="HG166" s="157"/>
      <c r="HH166" s="157"/>
      <c r="HI166" s="157"/>
      <c r="HJ166" s="157"/>
      <c r="HK166" s="157"/>
      <c r="HL166" s="157"/>
      <c r="HM166" s="157"/>
      <c r="HN166" s="157"/>
      <c r="HO166" s="157"/>
      <c r="HP166" s="157"/>
      <c r="HQ166" s="157"/>
      <c r="HR166" s="157"/>
      <c r="HS166" s="157"/>
      <c r="HT166" s="157"/>
      <c r="HU166" s="157"/>
      <c r="HV166" s="157"/>
      <c r="HW166" s="157"/>
      <c r="HX166" s="157"/>
      <c r="HY166" s="157"/>
      <c r="HZ166" s="157"/>
      <c r="IA166" s="157"/>
      <c r="IB166" s="157"/>
      <c r="IC166" s="157"/>
      <c r="ID166" s="157"/>
      <c r="IE166" s="157"/>
      <c r="IF166" s="157"/>
      <c r="IG166" s="157"/>
      <c r="IH166" s="157"/>
      <c r="II166" s="157"/>
      <c r="IJ166" s="157"/>
      <c r="IK166" s="157"/>
      <c r="IL166" s="157"/>
      <c r="IM166" s="157"/>
      <c r="IN166" s="157"/>
      <c r="IO166" s="157"/>
      <c r="IP166" s="157"/>
      <c r="IQ166" s="157"/>
      <c r="IR166" s="157"/>
      <c r="IS166" s="157"/>
      <c r="IT166" s="157"/>
      <c r="IU166" s="157"/>
      <c r="IV166" s="157"/>
      <c r="IW166" s="157"/>
      <c r="IX166" s="157"/>
      <c r="IY166" s="157"/>
      <c r="IZ166" s="157"/>
      <c r="JA166" s="157"/>
      <c r="JB166" s="157"/>
      <c r="JC166" s="157"/>
      <c r="JD166" s="157"/>
      <c r="JE166" s="157"/>
      <c r="JF166" s="157"/>
      <c r="JG166" s="157"/>
      <c r="JH166" s="157"/>
      <c r="JI166" s="157"/>
      <c r="JJ166" s="157"/>
      <c r="JK166" s="157"/>
      <c r="JL166" s="157"/>
      <c r="JM166" s="157"/>
      <c r="JN166" s="157"/>
      <c r="JO166" s="157"/>
      <c r="JP166" s="157"/>
      <c r="JQ166" s="157"/>
      <c r="JR166" s="157"/>
      <c r="JS166" s="157"/>
      <c r="JT166" s="157"/>
      <c r="JU166" s="157"/>
      <c r="JV166" s="157"/>
      <c r="JW166" s="157"/>
      <c r="JX166" s="157"/>
      <c r="JY166" s="157"/>
      <c r="JZ166" s="157"/>
      <c r="KA166" s="157"/>
      <c r="KB166" s="157"/>
      <c r="KC166" s="157"/>
      <c r="KD166" s="157"/>
      <c r="KE166" s="157"/>
      <c r="KF166" s="157"/>
      <c r="KG166" s="157"/>
      <c r="KH166" s="157"/>
      <c r="KI166" s="157"/>
      <c r="KJ166" s="157"/>
      <c r="KK166" s="157"/>
      <c r="KL166" s="157"/>
      <c r="KM166" s="157"/>
      <c r="KN166" s="157"/>
      <c r="KO166" s="157"/>
      <c r="KP166" s="157"/>
      <c r="KQ166" s="157"/>
      <c r="KR166" s="157"/>
      <c r="KS166" s="157"/>
      <c r="KT166" s="157"/>
      <c r="KU166" s="157"/>
      <c r="KV166" s="157"/>
      <c r="KW166" s="157"/>
      <c r="KX166" s="157"/>
      <c r="KY166" s="157"/>
      <c r="KZ166" s="157"/>
      <c r="LA166" s="157"/>
      <c r="LB166" s="157"/>
      <c r="LC166" s="157"/>
      <c r="LD166" s="157"/>
      <c r="LE166" s="157"/>
      <c r="LF166" s="157"/>
      <c r="LG166" s="157"/>
      <c r="LH166" s="157"/>
      <c r="LI166" s="157"/>
      <c r="LJ166" s="157"/>
      <c r="LK166" s="157"/>
      <c r="LL166" s="157"/>
      <c r="LM166" s="157"/>
      <c r="LN166" s="157"/>
      <c r="LO166" s="157"/>
      <c r="LP166" s="157"/>
      <c r="LQ166" s="157"/>
      <c r="LR166" s="157"/>
      <c r="LS166" s="157"/>
      <c r="LT166" s="157"/>
      <c r="LU166" s="157"/>
      <c r="LV166" s="157"/>
      <c r="LW166" s="157"/>
      <c r="LX166" s="157"/>
      <c r="LY166" s="157"/>
      <c r="LZ166" s="157"/>
      <c r="MA166" s="157"/>
      <c r="MB166" s="157"/>
      <c r="MC166" s="157"/>
      <c r="MD166" s="157"/>
      <c r="ME166" s="157"/>
      <c r="MF166" s="157"/>
      <c r="MG166" s="157"/>
      <c r="MH166" s="157"/>
      <c r="MI166" s="157"/>
      <c r="MJ166" s="157"/>
      <c r="MK166" s="157"/>
      <c r="ML166" s="157"/>
      <c r="MM166" s="157"/>
      <c r="MN166" s="157"/>
      <c r="MO166" s="157"/>
      <c r="MP166" s="157"/>
      <c r="MQ166" s="157"/>
      <c r="MR166" s="157"/>
      <c r="MS166" s="157"/>
      <c r="MT166" s="157"/>
      <c r="MU166" s="157"/>
      <c r="MV166" s="157"/>
      <c r="MW166" s="157"/>
      <c r="MX166" s="157"/>
      <c r="MY166" s="157"/>
      <c r="MZ166" s="157"/>
      <c r="NA166" s="157"/>
      <c r="NB166" s="157"/>
      <c r="NC166" s="157"/>
      <c r="ND166" s="157"/>
      <c r="NE166" s="157"/>
      <c r="NF166" s="157"/>
      <c r="NG166" s="157"/>
      <c r="NH166" s="157"/>
      <c r="NI166" s="157"/>
      <c r="NJ166" s="157"/>
      <c r="NK166" s="157"/>
      <c r="NL166" s="157"/>
      <c r="NM166" s="157"/>
      <c r="NN166" s="157"/>
      <c r="NO166" s="157"/>
      <c r="NP166" s="157"/>
      <c r="NQ166" s="157"/>
      <c r="NR166" s="157"/>
      <c r="NS166" s="157"/>
      <c r="NT166" s="157"/>
      <c r="NU166" s="157"/>
      <c r="NV166" s="157"/>
      <c r="NW166" s="157"/>
      <c r="NX166" s="157"/>
      <c r="NY166" s="157"/>
      <c r="NZ166" s="157"/>
      <c r="OA166" s="157"/>
      <c r="OB166" s="157"/>
      <c r="OC166" s="157"/>
      <c r="OD166" s="157"/>
      <c r="OE166" s="157"/>
      <c r="OF166" s="157"/>
      <c r="OG166" s="157"/>
      <c r="OH166" s="157"/>
      <c r="OI166" s="157"/>
      <c r="OJ166" s="157"/>
      <c r="OK166" s="157"/>
      <c r="OL166" s="157"/>
      <c r="OM166" s="157"/>
      <c r="ON166" s="157"/>
      <c r="OO166" s="157"/>
      <c r="OP166" s="157"/>
      <c r="OQ166" s="157"/>
      <c r="OR166" s="157"/>
      <c r="OS166" s="157"/>
      <c r="OT166" s="157"/>
      <c r="OU166" s="157"/>
      <c r="OV166" s="157"/>
      <c r="OW166" s="157"/>
      <c r="OX166" s="157"/>
      <c r="OY166" s="157"/>
      <c r="OZ166" s="157"/>
      <c r="PA166" s="157"/>
      <c r="PB166" s="157"/>
      <c r="PC166" s="157"/>
      <c r="PD166" s="157"/>
      <c r="PE166" s="157"/>
      <c r="PF166" s="157"/>
      <c r="PG166" s="157"/>
      <c r="PH166" s="157"/>
      <c r="PI166" s="157"/>
      <c r="PJ166" s="157"/>
      <c r="PK166" s="157"/>
      <c r="PL166" s="157"/>
      <c r="PM166" s="157"/>
      <c r="PN166" s="157"/>
      <c r="PO166" s="157"/>
      <c r="PP166" s="157"/>
      <c r="PQ166" s="157"/>
      <c r="PR166" s="157"/>
      <c r="PS166" s="157"/>
      <c r="PT166" s="157"/>
      <c r="PU166" s="157"/>
      <c r="PV166" s="157"/>
      <c r="PW166" s="157"/>
      <c r="PX166" s="157"/>
      <c r="PY166" s="157"/>
      <c r="PZ166" s="157"/>
      <c r="QA166" s="157"/>
      <c r="QB166" s="157"/>
      <c r="QC166" s="157"/>
      <c r="QD166" s="157"/>
      <c r="QE166" s="157"/>
      <c r="QF166" s="157"/>
      <c r="QG166" s="157"/>
      <c r="QH166" s="157"/>
      <c r="QI166" s="157"/>
      <c r="QJ166" s="157"/>
      <c r="QK166" s="157"/>
      <c r="QL166" s="157"/>
      <c r="QM166" s="157"/>
      <c r="QN166" s="157"/>
      <c r="QO166" s="157"/>
      <c r="QP166" s="157"/>
      <c r="QQ166" s="157"/>
      <c r="QR166" s="157"/>
      <c r="QS166" s="157"/>
      <c r="QT166" s="157"/>
      <c r="QU166" s="157"/>
      <c r="QV166" s="157"/>
      <c r="QW166" s="157"/>
      <c r="QX166" s="157"/>
      <c r="QY166" s="157"/>
      <c r="QZ166" s="157"/>
      <c r="RA166" s="157"/>
      <c r="RB166" s="157"/>
      <c r="RC166" s="157"/>
      <c r="RD166" s="157"/>
      <c r="RE166" s="157"/>
      <c r="RF166" s="157"/>
      <c r="RG166" s="157"/>
      <c r="RH166" s="157"/>
      <c r="RI166" s="157"/>
      <c r="RJ166" s="157"/>
      <c r="RK166" s="157"/>
      <c r="RL166" s="157"/>
      <c r="RM166" s="157"/>
      <c r="RN166" s="157"/>
      <c r="RO166" s="157"/>
      <c r="RP166" s="157"/>
    </row>
    <row r="167" spans="1:484" ht="13">
      <c r="A167" s="151">
        <v>45383</v>
      </c>
      <c r="B167" s="152">
        <f t="shared" si="284"/>
        <v>7841</v>
      </c>
      <c r="C167" s="153">
        <f t="shared" si="285"/>
        <v>5.0000000000000001E-3</v>
      </c>
      <c r="E167" s="157">
        <f t="shared" si="197"/>
        <v>1.577983497685651</v>
      </c>
      <c r="F167" s="157">
        <f t="shared" si="200"/>
        <v>1.5660075893748753</v>
      </c>
      <c r="G167" s="157">
        <f t="shared" si="203"/>
        <v>1.5650698602794411</v>
      </c>
      <c r="H167" s="157">
        <f t="shared" si="206"/>
        <v>1.5594669848846461</v>
      </c>
      <c r="I167" s="157">
        <f t="shared" si="209"/>
        <v>1.5572989076464747</v>
      </c>
      <c r="J167" s="157">
        <f t="shared" si="212"/>
        <v>1.5499110496145483</v>
      </c>
      <c r="K167" s="157">
        <f t="shared" si="215"/>
        <v>1.5453291288923925</v>
      </c>
      <c r="L167" s="157">
        <f t="shared" si="218"/>
        <v>1.5401689255549007</v>
      </c>
      <c r="M167" s="157">
        <f t="shared" si="221"/>
        <v>1.5380541388779914</v>
      </c>
      <c r="N167" s="157">
        <f t="shared" si="224"/>
        <v>1.5362460815047021</v>
      </c>
      <c r="O167" s="157">
        <f t="shared" si="227"/>
        <v>1.5335419518873459</v>
      </c>
      <c r="P167" s="157">
        <f t="shared" si="230"/>
        <v>1.5329423264907136</v>
      </c>
      <c r="Q167" s="157">
        <f t="shared" si="233"/>
        <v>1.5314453125</v>
      </c>
      <c r="R167" s="157">
        <f t="shared" si="236"/>
        <v>1.5308473252635688</v>
      </c>
      <c r="S167" s="157">
        <f t="shared" si="239"/>
        <v>1.5243001555209954</v>
      </c>
      <c r="T167" s="157">
        <f t="shared" si="242"/>
        <v>1.5225242718446601</v>
      </c>
      <c r="U167" s="157">
        <f t="shared" si="245"/>
        <v>1.5175149990323205</v>
      </c>
      <c r="V167" s="157">
        <f t="shared" si="248"/>
        <v>1.5166344294003868</v>
      </c>
      <c r="W167" s="157">
        <f t="shared" si="251"/>
        <v>1.5125385802469136</v>
      </c>
      <c r="X167" s="157">
        <f t="shared" si="254"/>
        <v>1.5067255956956187</v>
      </c>
      <c r="Y167" s="157">
        <f t="shared" si="257"/>
        <v>1.5093358999037536</v>
      </c>
      <c r="Z167" s="157">
        <f t="shared" si="260"/>
        <v>1.5067255956956187</v>
      </c>
      <c r="AA167" s="157">
        <f t="shared" si="263"/>
        <v>1.5041243046230577</v>
      </c>
      <c r="AB167" s="157">
        <f t="shared" si="266"/>
        <v>1.5049904030710173</v>
      </c>
      <c r="AC167" s="157">
        <f t="shared" si="269"/>
        <v>1.5003827018752391</v>
      </c>
      <c r="AD167" s="157">
        <f t="shared" si="272"/>
        <v>1.4946626000762486</v>
      </c>
      <c r="AE167" s="157">
        <f t="shared" si="275"/>
        <v>1.4938083444465613</v>
      </c>
      <c r="AF167" s="157">
        <f t="shared" si="278"/>
        <v>1.491535096062393</v>
      </c>
      <c r="AG167" s="157">
        <f t="shared" si="281"/>
        <v>1.4872913505311078</v>
      </c>
      <c r="AH167" s="157">
        <f t="shared" si="286"/>
        <v>1.4833522512296633</v>
      </c>
      <c r="AI167" s="157">
        <f t="shared" ref="AI167:AI230" si="289">($B167/$B$38)</f>
        <v>1.4847566748721832</v>
      </c>
      <c r="AJ167" s="157">
        <f t="shared" si="129"/>
        <v>1.4858821299981051</v>
      </c>
      <c r="AK167" s="157">
        <f t="shared" si="131"/>
        <v>1.4836329233680228</v>
      </c>
      <c r="AL167" s="157">
        <f t="shared" si="133"/>
        <v>1.4772042200452147</v>
      </c>
      <c r="AM167" s="157">
        <f t="shared" si="135"/>
        <v>1.4747037803272522</v>
      </c>
      <c r="AN167" s="157">
        <f t="shared" si="137"/>
        <v>1.4722117912129178</v>
      </c>
      <c r="AO167" s="157">
        <f t="shared" si="139"/>
        <v>1.4727648384673178</v>
      </c>
      <c r="AP167" s="157">
        <f t="shared" si="141"/>
        <v>1.4735951888742718</v>
      </c>
      <c r="AQ167" s="157">
        <f t="shared" si="143"/>
        <v>1.4697282099343956</v>
      </c>
      <c r="AR167" s="157">
        <f t="shared" si="145"/>
        <v>1.463965646004481</v>
      </c>
      <c r="AS167" s="157">
        <f t="shared" si="147"/>
        <v>1.4601489757914339</v>
      </c>
      <c r="AT167" s="157">
        <f t="shared" si="149"/>
        <v>1.4587906976744187</v>
      </c>
      <c r="AU167" s="157">
        <f t="shared" si="151"/>
        <v>1.4566227010960431</v>
      </c>
      <c r="AV167" s="157">
        <f t="shared" si="153"/>
        <v>1.4547309833024118</v>
      </c>
      <c r="AW167" s="157">
        <f t="shared" si="155"/>
        <v>1.4496210020336475</v>
      </c>
      <c r="AX167" s="157">
        <f t="shared" si="157"/>
        <v>1.4408305769937524</v>
      </c>
      <c r="AY167" s="157">
        <f t="shared" si="159"/>
        <v>1.4339795171909291</v>
      </c>
      <c r="AZ167" s="157">
        <f t="shared" si="161"/>
        <v>1.4308394160583942</v>
      </c>
      <c r="BA167" s="157">
        <f t="shared" si="163"/>
        <v>1.4264144078588321</v>
      </c>
      <c r="BB167" s="157">
        <f t="shared" si="165"/>
        <v>1.4287536443148687</v>
      </c>
      <c r="BC167" s="157">
        <f t="shared" si="167"/>
        <v>1.4290140331693093</v>
      </c>
      <c r="BD167" s="157">
        <f t="shared" si="169"/>
        <v>1.4256363636363636</v>
      </c>
      <c r="BE167" s="157">
        <f t="shared" si="172"/>
        <v>1.4282331511839708</v>
      </c>
      <c r="BF167" s="157">
        <f t="shared" si="174"/>
        <v>1.4238242237152714</v>
      </c>
      <c r="BG167" s="157">
        <f t="shared" si="177"/>
        <v>1.423049001814882</v>
      </c>
      <c r="BH167" s="157">
        <f t="shared" si="179"/>
        <v>1.4217588395285585</v>
      </c>
      <c r="BI167" s="157">
        <f t="shared" si="181"/>
        <v>1.4150875293268363</v>
      </c>
      <c r="BJ167" s="157">
        <f t="shared" si="183"/>
        <v>1.4143217893217894</v>
      </c>
      <c r="BK167" s="157">
        <f t="shared" si="185"/>
        <v>1.4092379583033789</v>
      </c>
      <c r="BL167" s="157">
        <f t="shared" si="187"/>
        <v>1.409998201762273</v>
      </c>
      <c r="BM167" s="157">
        <f t="shared" si="189"/>
        <v>1.4097446961524631</v>
      </c>
      <c r="BN167" s="157">
        <f t="shared" si="191"/>
        <v>1.4031853972798856</v>
      </c>
      <c r="BO167" s="157">
        <f t="shared" si="193"/>
        <v>1.3986799857295755</v>
      </c>
      <c r="BP167" s="157">
        <f t="shared" si="195"/>
        <v>1.3919758565595597</v>
      </c>
      <c r="BQ167" s="157">
        <f t="shared" si="198"/>
        <v>1.3909881142451659</v>
      </c>
      <c r="BR167" s="157">
        <f t="shared" si="201"/>
        <v>1.3912349183818311</v>
      </c>
      <c r="BS167" s="157">
        <f t="shared" si="204"/>
        <v>1.3853356890459363</v>
      </c>
      <c r="BT167" s="157">
        <f t="shared" si="207"/>
        <v>1.3828924162257497</v>
      </c>
      <c r="BU167" s="157">
        <f t="shared" si="210"/>
        <v>1.3860703553120028</v>
      </c>
      <c r="BV167" s="157">
        <f t="shared" si="213"/>
        <v>1.3802147509241331</v>
      </c>
      <c r="BW167" s="157">
        <f t="shared" si="216"/>
        <v>1.3780316344463972</v>
      </c>
      <c r="BX167" s="157">
        <f t="shared" si="219"/>
        <v>1.3780316344463972</v>
      </c>
      <c r="BY167" s="157">
        <f t="shared" si="222"/>
        <v>1.3674572724101848</v>
      </c>
      <c r="BZ167" s="157">
        <f t="shared" si="225"/>
        <v>1.3655520724486241</v>
      </c>
      <c r="CA167" s="157">
        <f t="shared" si="228"/>
        <v>1.3544653653480738</v>
      </c>
      <c r="CB167" s="157">
        <f t="shared" si="231"/>
        <v>1.3514305411926921</v>
      </c>
      <c r="CC167" s="157">
        <f t="shared" si="234"/>
        <v>1.3481774415405776</v>
      </c>
      <c r="CD167" s="157">
        <f t="shared" si="237"/>
        <v>1.3458633710950909</v>
      </c>
      <c r="CE167" s="157">
        <f t="shared" si="240"/>
        <v>1.3417180013689254</v>
      </c>
      <c r="CF167" s="157">
        <f t="shared" si="243"/>
        <v>1.3375980893892869</v>
      </c>
      <c r="CG167" s="157">
        <f t="shared" si="246"/>
        <v>1.3353201634877385</v>
      </c>
      <c r="CH167" s="157">
        <f t="shared" si="249"/>
        <v>1.3364581557866031</v>
      </c>
      <c r="CI167" s="157">
        <f t="shared" si="252"/>
        <v>1.3287578376546347</v>
      </c>
      <c r="CJ167" s="157">
        <f t="shared" si="255"/>
        <v>1.32606122103839</v>
      </c>
      <c r="CK167" s="157">
        <f t="shared" si="258"/>
        <v>1.3242695490626584</v>
      </c>
      <c r="CL167" s="157">
        <f t="shared" si="261"/>
        <v>1.321813890761969</v>
      </c>
      <c r="CM167" s="157">
        <f t="shared" si="264"/>
        <v>1.3195893638505554</v>
      </c>
      <c r="CN167" s="157">
        <f t="shared" si="267"/>
        <v>1.3169297950957339</v>
      </c>
      <c r="CO167" s="157">
        <f t="shared" si="270"/>
        <v>1.3079232693911593</v>
      </c>
      <c r="CP167" s="157">
        <f t="shared" si="273"/>
        <v>1.3057452123230642</v>
      </c>
      <c r="CQ167" s="157">
        <f t="shared" si="276"/>
        <v>1.2975343372497103</v>
      </c>
      <c r="CR167" s="157">
        <f t="shared" si="279"/>
        <v>1.2938943894389439</v>
      </c>
      <c r="CS167" s="162">
        <f t="shared" si="282"/>
        <v>1.2894260812366387</v>
      </c>
      <c r="CT167" s="163">
        <f t="shared" si="287"/>
        <v>1.2868865911701952</v>
      </c>
      <c r="CU167" s="163">
        <f t="shared" ref="CU167:CU230" si="290">($B167/$B$102)</f>
        <v>1.2868865911701952</v>
      </c>
      <c r="CV167" s="163">
        <f t="shared" si="130"/>
        <v>1.2843570843570844</v>
      </c>
      <c r="CW167" s="163">
        <f t="shared" si="132"/>
        <v>1.2837262606417812</v>
      </c>
      <c r="CX167" s="163">
        <f t="shared" si="134"/>
        <v>1.2837262606417812</v>
      </c>
      <c r="CY167" s="163">
        <f t="shared" si="136"/>
        <v>1.2833060556464813</v>
      </c>
      <c r="CZ167" s="163">
        <f t="shared" si="138"/>
        <v>1.2833060556464813</v>
      </c>
      <c r="DA167" s="163">
        <f t="shared" si="140"/>
        <v>1.2829344036179371</v>
      </c>
      <c r="DB167" s="163">
        <f t="shared" si="142"/>
        <v>1.2816279830009807</v>
      </c>
      <c r="DC167" s="163">
        <f t="shared" si="144"/>
        <v>1.2789104550644266</v>
      </c>
      <c r="DD167" s="163">
        <f t="shared" si="146"/>
        <v>1.2757891311422063</v>
      </c>
      <c r="DE167" s="163">
        <f t="shared" si="148"/>
        <v>1.2755815845127705</v>
      </c>
      <c r="DF167" s="163">
        <f t="shared" si="150"/>
        <v>1.2710325822661697</v>
      </c>
      <c r="DG167" s="163">
        <f t="shared" si="152"/>
        <v>1.268975562388736</v>
      </c>
      <c r="DH167" s="163">
        <f t="shared" si="154"/>
        <v>1.2648814324891111</v>
      </c>
      <c r="DI167" s="163">
        <f t="shared" si="156"/>
        <v>1.2618281300289669</v>
      </c>
      <c r="DJ167" s="163">
        <f t="shared" si="158"/>
        <v>1.2612192375743927</v>
      </c>
      <c r="DK167" s="163">
        <f t="shared" si="160"/>
        <v>1.2610164039884206</v>
      </c>
      <c r="DL167" s="163">
        <f t="shared" si="162"/>
        <v>1.2577799165864614</v>
      </c>
      <c r="DM167" s="163">
        <f t="shared" si="164"/>
        <v>1.256771918576695</v>
      </c>
      <c r="DN167" s="163">
        <f t="shared" si="166"/>
        <v>1.255162477989435</v>
      </c>
      <c r="DO167" s="163">
        <f t="shared" si="168"/>
        <v>1.2529562160434644</v>
      </c>
      <c r="DP167" s="163">
        <f t="shared" si="170"/>
        <v>1.2509572431397575</v>
      </c>
      <c r="DQ167" s="163">
        <f t="shared" si="173"/>
        <v>1.2446031746031747</v>
      </c>
      <c r="DR167" s="163">
        <f t="shared" si="175"/>
        <v>1.2359709962168979</v>
      </c>
      <c r="DS167" s="163">
        <f t="shared" si="178"/>
        <v>1.2266896120150188</v>
      </c>
      <c r="DT167" s="163">
        <f t="shared" si="180"/>
        <v>1.2205790784557908</v>
      </c>
      <c r="DU167" s="163">
        <f t="shared" si="182"/>
        <v>1.2145291201982651</v>
      </c>
      <c r="DV167" s="163">
        <f t="shared" si="184"/>
        <v>1.2085388409371147</v>
      </c>
      <c r="DW167" s="163">
        <f t="shared" si="186"/>
        <v>1.2026073619631903</v>
      </c>
      <c r="DX167" s="163">
        <f t="shared" si="188"/>
        <v>1.1965511979246146</v>
      </c>
      <c r="DY167" s="163">
        <f t="shared" si="190"/>
        <v>1.1905557242635894</v>
      </c>
      <c r="DZ167" s="163">
        <f t="shared" si="192"/>
        <v>1.1846200332376491</v>
      </c>
      <c r="EA167" s="163">
        <f t="shared" si="194"/>
        <v>1.178743235117258</v>
      </c>
      <c r="EB167" s="163">
        <f t="shared" si="196"/>
        <v>1.1729244577412117</v>
      </c>
      <c r="EC167" s="163">
        <f t="shared" si="199"/>
        <v>1.1671628460851444</v>
      </c>
      <c r="ED167" s="163">
        <f t="shared" si="202"/>
        <v>1.1612855450236967</v>
      </c>
      <c r="EE167" s="163">
        <f t="shared" si="205"/>
        <v>1.1554671382257589</v>
      </c>
      <c r="EF167" s="163">
        <f t="shared" si="208"/>
        <v>1.1497067448680351</v>
      </c>
      <c r="EG167" s="163">
        <f t="shared" si="211"/>
        <v>1.1440035016049022</v>
      </c>
      <c r="EH167" s="163">
        <f t="shared" si="214"/>
        <v>1.1383565621370499</v>
      </c>
      <c r="EI167" s="163">
        <f t="shared" si="217"/>
        <v>1.1327650967928344</v>
      </c>
      <c r="EJ167" s="163">
        <f t="shared" si="220"/>
        <v>1.1270662641943365</v>
      </c>
      <c r="EK167" s="163">
        <f t="shared" si="223"/>
        <v>1.1214244851258581</v>
      </c>
      <c r="EL167" s="163">
        <f t="shared" si="226"/>
        <v>1.1158389070727195</v>
      </c>
      <c r="EM167" s="163">
        <f t="shared" si="229"/>
        <v>1.110308694420844</v>
      </c>
      <c r="EN167" s="163">
        <f t="shared" si="232"/>
        <v>1.1048330280400169</v>
      </c>
      <c r="EO167" s="163">
        <f t="shared" si="235"/>
        <v>1.0994111048794166</v>
      </c>
      <c r="EP167" s="163">
        <f t="shared" si="238"/>
        <v>1.0938895089285714</v>
      </c>
      <c r="EQ167" s="163">
        <f t="shared" si="241"/>
        <v>1.088423098278734</v>
      </c>
      <c r="ER167" s="163">
        <f t="shared" si="244"/>
        <v>1.0830110497237568</v>
      </c>
      <c r="ES167" s="163">
        <f t="shared" si="247"/>
        <v>1.0776525563496426</v>
      </c>
      <c r="ET167" s="163">
        <f t="shared" si="250"/>
        <v>1.0723468271334793</v>
      </c>
      <c r="EU167" s="163">
        <f t="shared" si="253"/>
        <v>1.0669478840658593</v>
      </c>
      <c r="EV167" s="163">
        <f t="shared" si="256"/>
        <v>1.0616030327646899</v>
      </c>
      <c r="EW167" s="163">
        <f t="shared" si="259"/>
        <v>1.0563114643675064</v>
      </c>
      <c r="EX167" s="163">
        <f t="shared" si="262"/>
        <v>1.0510723860589812</v>
      </c>
      <c r="EY167" s="163">
        <f t="shared" si="265"/>
        <v>1.0458850206749366</v>
      </c>
      <c r="EZ167" s="163">
        <f t="shared" si="268"/>
        <v>1.0407486063180249</v>
      </c>
      <c r="FA167" s="163">
        <f t="shared" si="271"/>
        <v>1.0355256207078711</v>
      </c>
      <c r="FB167" s="163">
        <f t="shared" si="274"/>
        <v>1.0303547963206308</v>
      </c>
      <c r="FC167" s="163">
        <f t="shared" si="277"/>
        <v>1.0252353556485356</v>
      </c>
      <c r="FD167" s="163">
        <f t="shared" si="280"/>
        <v>1.0201665365599792</v>
      </c>
      <c r="FE167" s="163">
        <f t="shared" si="283"/>
        <v>1.0151475919212842</v>
      </c>
      <c r="FF167" s="163">
        <f t="shared" si="288"/>
        <v>1.0100476619863454</v>
      </c>
      <c r="FG167" s="163">
        <f t="shared" ref="FG167:FG230" si="291">($B167/$B$166)</f>
        <v>1.0049987182773648</v>
      </c>
      <c r="FH167" s="156">
        <f>($B167/$B$167)</f>
        <v>1</v>
      </c>
      <c r="FI167" s="157"/>
      <c r="FJ167" s="157"/>
      <c r="FK167" s="157"/>
      <c r="FL167" s="157"/>
      <c r="FM167" s="157"/>
      <c r="FN167" s="157"/>
      <c r="FO167" s="157"/>
      <c r="FP167" s="157"/>
      <c r="FQ167" s="157"/>
      <c r="FR167" s="157"/>
      <c r="FS167" s="157"/>
      <c r="FT167" s="157"/>
      <c r="FU167" s="157"/>
      <c r="FV167" s="157"/>
      <c r="FW167" s="157"/>
      <c r="FX167" s="157"/>
      <c r="FY167" s="157"/>
      <c r="FZ167" s="157"/>
      <c r="GA167" s="157"/>
      <c r="GB167" s="157"/>
      <c r="GC167" s="157"/>
      <c r="GD167" s="157"/>
      <c r="GE167" s="157"/>
      <c r="GF167" s="157"/>
      <c r="GG167" s="157"/>
      <c r="GH167" s="157"/>
      <c r="GI167" s="157"/>
      <c r="GJ167" s="157"/>
      <c r="GK167" s="157"/>
      <c r="GL167" s="157"/>
      <c r="GM167" s="157"/>
      <c r="GN167" s="157"/>
      <c r="GO167" s="157"/>
      <c r="GP167" s="157"/>
      <c r="GQ167" s="157"/>
      <c r="GR167" s="157"/>
      <c r="GS167" s="157"/>
      <c r="GT167" s="157"/>
      <c r="GU167" s="157"/>
      <c r="GV167" s="157"/>
      <c r="GW167" s="157"/>
      <c r="GX167" s="157"/>
      <c r="GY167" s="157"/>
      <c r="GZ167" s="157"/>
      <c r="HA167" s="157"/>
      <c r="HB167" s="157"/>
      <c r="HC167" s="157"/>
      <c r="HD167" s="157"/>
      <c r="HE167" s="157"/>
      <c r="HF167" s="157"/>
      <c r="HG167" s="157"/>
      <c r="HH167" s="157"/>
      <c r="HI167" s="157"/>
      <c r="HJ167" s="157"/>
      <c r="HK167" s="157"/>
      <c r="HL167" s="157"/>
      <c r="HM167" s="157"/>
      <c r="HN167" s="157"/>
      <c r="HO167" s="157"/>
      <c r="HP167" s="157"/>
      <c r="HQ167" s="157"/>
      <c r="HR167" s="157"/>
      <c r="HS167" s="157"/>
      <c r="HT167" s="157"/>
      <c r="HU167" s="157"/>
      <c r="HV167" s="157"/>
      <c r="HW167" s="157"/>
      <c r="HX167" s="157"/>
      <c r="HY167" s="157"/>
      <c r="HZ167" s="157"/>
      <c r="IA167" s="157"/>
      <c r="IB167" s="157"/>
      <c r="IC167" s="157"/>
      <c r="ID167" s="157"/>
      <c r="IE167" s="157"/>
      <c r="IF167" s="157"/>
      <c r="IG167" s="157"/>
      <c r="IH167" s="157"/>
      <c r="II167" s="157"/>
      <c r="IJ167" s="157"/>
      <c r="IK167" s="157"/>
      <c r="IL167" s="157"/>
      <c r="IM167" s="157"/>
      <c r="IN167" s="157"/>
      <c r="IO167" s="157"/>
      <c r="IP167" s="157"/>
      <c r="IQ167" s="157"/>
      <c r="IR167" s="157"/>
      <c r="IS167" s="157"/>
      <c r="IT167" s="157"/>
      <c r="IU167" s="157"/>
      <c r="IV167" s="157"/>
      <c r="IW167" s="157"/>
      <c r="IX167" s="157"/>
      <c r="IY167" s="157"/>
      <c r="IZ167" s="157"/>
      <c r="JA167" s="157"/>
      <c r="JB167" s="157"/>
      <c r="JC167" s="157"/>
      <c r="JD167" s="157"/>
      <c r="JE167" s="157"/>
      <c r="JF167" s="157"/>
      <c r="JG167" s="157"/>
      <c r="JH167" s="157"/>
      <c r="JI167" s="157"/>
      <c r="JJ167" s="157"/>
      <c r="JK167" s="157"/>
      <c r="JL167" s="157"/>
      <c r="JM167" s="157"/>
      <c r="JN167" s="157"/>
      <c r="JO167" s="157"/>
      <c r="JP167" s="157"/>
      <c r="JQ167" s="157"/>
      <c r="JR167" s="157"/>
      <c r="JS167" s="157"/>
      <c r="JT167" s="157"/>
      <c r="JU167" s="157"/>
      <c r="JV167" s="157"/>
      <c r="JW167" s="157"/>
      <c r="JX167" s="157"/>
      <c r="JY167" s="157"/>
      <c r="JZ167" s="157"/>
      <c r="KA167" s="157"/>
      <c r="KB167" s="157"/>
      <c r="KC167" s="157"/>
      <c r="KD167" s="157"/>
      <c r="KE167" s="157"/>
      <c r="KF167" s="157"/>
      <c r="KG167" s="157"/>
      <c r="KH167" s="157"/>
      <c r="KI167" s="157"/>
      <c r="KJ167" s="157"/>
      <c r="KK167" s="157"/>
      <c r="KL167" s="157"/>
      <c r="KM167" s="157"/>
      <c r="KN167" s="157"/>
      <c r="KO167" s="157"/>
      <c r="KP167" s="157"/>
      <c r="KQ167" s="157"/>
      <c r="KR167" s="157"/>
      <c r="KS167" s="157"/>
      <c r="KT167" s="157"/>
      <c r="KU167" s="157"/>
      <c r="KV167" s="157"/>
      <c r="KW167" s="157"/>
      <c r="KX167" s="157"/>
      <c r="KY167" s="157"/>
      <c r="KZ167" s="157"/>
      <c r="LA167" s="157"/>
      <c r="LB167" s="157"/>
      <c r="LC167" s="157"/>
      <c r="LD167" s="157"/>
      <c r="LE167" s="157"/>
      <c r="LF167" s="157"/>
      <c r="LG167" s="157"/>
      <c r="LH167" s="157"/>
      <c r="LI167" s="157"/>
      <c r="LJ167" s="157"/>
      <c r="LK167" s="157"/>
      <c r="LL167" s="157"/>
      <c r="LM167" s="157"/>
      <c r="LN167" s="157"/>
      <c r="LO167" s="157"/>
      <c r="LP167" s="157"/>
      <c r="LQ167" s="157"/>
      <c r="LR167" s="157"/>
      <c r="LS167" s="157"/>
      <c r="LT167" s="157"/>
      <c r="LU167" s="157"/>
      <c r="LV167" s="157"/>
      <c r="LW167" s="157"/>
      <c r="LX167" s="157"/>
      <c r="LY167" s="157"/>
      <c r="LZ167" s="157"/>
      <c r="MA167" s="157"/>
      <c r="MB167" s="157"/>
      <c r="MC167" s="157"/>
      <c r="MD167" s="157"/>
      <c r="ME167" s="157"/>
      <c r="MF167" s="157"/>
      <c r="MG167" s="157"/>
      <c r="MH167" s="157"/>
      <c r="MI167" s="157"/>
      <c r="MJ167" s="157"/>
      <c r="MK167" s="157"/>
      <c r="ML167" s="157"/>
      <c r="MM167" s="157"/>
      <c r="MN167" s="157"/>
      <c r="MO167" s="157"/>
      <c r="MP167" s="157"/>
      <c r="MQ167" s="157"/>
      <c r="MR167" s="157"/>
      <c r="MS167" s="157"/>
      <c r="MT167" s="157"/>
      <c r="MU167" s="157"/>
      <c r="MV167" s="157"/>
      <c r="MW167" s="157"/>
      <c r="MX167" s="157"/>
      <c r="MY167" s="157"/>
      <c r="MZ167" s="157"/>
      <c r="NA167" s="157"/>
      <c r="NB167" s="157"/>
      <c r="NC167" s="157"/>
      <c r="ND167" s="157"/>
      <c r="NE167" s="157"/>
      <c r="NF167" s="157"/>
      <c r="NG167" s="157"/>
      <c r="NH167" s="157"/>
      <c r="NI167" s="157"/>
      <c r="NJ167" s="157"/>
      <c r="NK167" s="157"/>
      <c r="NL167" s="157"/>
      <c r="NM167" s="157"/>
      <c r="NN167" s="157"/>
      <c r="NO167" s="157"/>
      <c r="NP167" s="157"/>
      <c r="NQ167" s="157"/>
      <c r="NR167" s="157"/>
      <c r="NS167" s="157"/>
      <c r="NT167" s="157"/>
      <c r="NU167" s="157"/>
      <c r="NV167" s="157"/>
      <c r="NW167" s="157"/>
      <c r="NX167" s="157"/>
      <c r="NY167" s="157"/>
      <c r="NZ167" s="157"/>
      <c r="OA167" s="157"/>
      <c r="OB167" s="157"/>
      <c r="OC167" s="157"/>
      <c r="OD167" s="157"/>
      <c r="OE167" s="157"/>
      <c r="OF167" s="157"/>
      <c r="OG167" s="157"/>
      <c r="OH167" s="157"/>
      <c r="OI167" s="157"/>
      <c r="OJ167" s="157"/>
      <c r="OK167" s="157"/>
      <c r="OL167" s="157"/>
      <c r="OM167" s="157"/>
      <c r="ON167" s="157"/>
      <c r="OO167" s="157"/>
      <c r="OP167" s="157"/>
      <c r="OQ167" s="157"/>
      <c r="OR167" s="157"/>
      <c r="OS167" s="157"/>
      <c r="OT167" s="157"/>
      <c r="OU167" s="157"/>
      <c r="OV167" s="157"/>
      <c r="OW167" s="157"/>
      <c r="OX167" s="157"/>
      <c r="OY167" s="157"/>
      <c r="OZ167" s="157"/>
      <c r="PA167" s="157"/>
      <c r="PB167" s="157"/>
      <c r="PC167" s="157"/>
      <c r="PD167" s="157"/>
      <c r="PE167" s="157"/>
      <c r="PF167" s="157"/>
      <c r="PG167" s="157"/>
      <c r="PH167" s="157"/>
      <c r="PI167" s="157"/>
      <c r="PJ167" s="157"/>
      <c r="PK167" s="157"/>
      <c r="PL167" s="157"/>
      <c r="PM167" s="157"/>
      <c r="PN167" s="157"/>
      <c r="PO167" s="157"/>
      <c r="PP167" s="157"/>
      <c r="PQ167" s="157"/>
      <c r="PR167" s="157"/>
      <c r="PS167" s="157"/>
      <c r="PT167" s="157"/>
      <c r="PU167" s="157"/>
      <c r="PV167" s="157"/>
      <c r="PW167" s="157"/>
      <c r="PX167" s="157"/>
      <c r="PY167" s="157"/>
      <c r="PZ167" s="157"/>
      <c r="QA167" s="157"/>
      <c r="QB167" s="157"/>
      <c r="QC167" s="157"/>
      <c r="QD167" s="157"/>
      <c r="QE167" s="157"/>
      <c r="QF167" s="157"/>
      <c r="QG167" s="157"/>
      <c r="QH167" s="157"/>
      <c r="QI167" s="157"/>
      <c r="QJ167" s="157"/>
      <c r="QK167" s="157"/>
      <c r="QL167" s="157"/>
      <c r="QM167" s="157"/>
      <c r="QN167" s="157"/>
      <c r="QO167" s="157"/>
      <c r="QP167" s="157"/>
      <c r="QQ167" s="157"/>
      <c r="QR167" s="157"/>
      <c r="QS167" s="157"/>
      <c r="QT167" s="157"/>
      <c r="QU167" s="157"/>
      <c r="QV167" s="157"/>
      <c r="QW167" s="157"/>
      <c r="QX167" s="157"/>
      <c r="QY167" s="157"/>
      <c r="QZ167" s="157"/>
      <c r="RA167" s="157"/>
      <c r="RB167" s="157"/>
      <c r="RC167" s="157"/>
      <c r="RD167" s="157"/>
      <c r="RE167" s="157"/>
      <c r="RF167" s="157"/>
      <c r="RG167" s="157"/>
      <c r="RH167" s="157"/>
      <c r="RI167" s="157"/>
      <c r="RJ167" s="157"/>
      <c r="RK167" s="157"/>
      <c r="RL167" s="157"/>
      <c r="RM167" s="157"/>
      <c r="RN167" s="157"/>
      <c r="RO167" s="157"/>
      <c r="RP167" s="157"/>
    </row>
    <row r="168" spans="1:484" ht="13">
      <c r="A168" s="151">
        <v>45413</v>
      </c>
      <c r="B168" s="152">
        <f t="shared" si="284"/>
        <v>7880</v>
      </c>
      <c r="C168" s="153">
        <f t="shared" si="285"/>
        <v>5.0000000000000001E-3</v>
      </c>
      <c r="E168" s="157">
        <f t="shared" si="197"/>
        <v>1.585832159388207</v>
      </c>
      <c r="F168" s="157">
        <f t="shared" si="200"/>
        <v>1.5737966846415019</v>
      </c>
      <c r="G168" s="157">
        <f t="shared" si="203"/>
        <v>1.5728542914171657</v>
      </c>
      <c r="H168" s="157">
        <f t="shared" si="206"/>
        <v>1.5672235481304693</v>
      </c>
      <c r="I168" s="157">
        <f t="shared" si="209"/>
        <v>1.5650446871896724</v>
      </c>
      <c r="J168" s="157">
        <f t="shared" si="212"/>
        <v>1.5576200830203597</v>
      </c>
      <c r="K168" s="157">
        <f t="shared" si="215"/>
        <v>1.5530153724871896</v>
      </c>
      <c r="L168" s="157">
        <f t="shared" si="218"/>
        <v>1.5478295030445886</v>
      </c>
      <c r="M168" s="157">
        <f t="shared" si="221"/>
        <v>1.5457041977245978</v>
      </c>
      <c r="N168" s="157">
        <f t="shared" si="224"/>
        <v>1.5438871473354232</v>
      </c>
      <c r="O168" s="157">
        <f t="shared" si="227"/>
        <v>1.5411695677684334</v>
      </c>
      <c r="P168" s="157">
        <f t="shared" si="230"/>
        <v>1.5405669599217986</v>
      </c>
      <c r="Q168" s="157">
        <f t="shared" si="233"/>
        <v>1.5390625</v>
      </c>
      <c r="R168" s="157">
        <f t="shared" si="236"/>
        <v>1.5384615384615385</v>
      </c>
      <c r="S168" s="157">
        <f t="shared" si="239"/>
        <v>1.5318818040435458</v>
      </c>
      <c r="T168" s="157">
        <f t="shared" si="242"/>
        <v>1.5300970873786408</v>
      </c>
      <c r="U168" s="157">
        <f t="shared" si="245"/>
        <v>1.5250628991677957</v>
      </c>
      <c r="V168" s="157">
        <f t="shared" si="248"/>
        <v>1.5241779497098646</v>
      </c>
      <c r="W168" s="157">
        <f t="shared" si="251"/>
        <v>1.5200617283950617</v>
      </c>
      <c r="X168" s="157">
        <f t="shared" si="254"/>
        <v>1.5142198308993082</v>
      </c>
      <c r="Y168" s="157">
        <f t="shared" si="257"/>
        <v>1.5168431183830606</v>
      </c>
      <c r="Z168" s="157">
        <f t="shared" si="260"/>
        <v>1.5142198308993082</v>
      </c>
      <c r="AA168" s="157">
        <f t="shared" si="263"/>
        <v>1.5116056013811625</v>
      </c>
      <c r="AB168" s="157">
        <f t="shared" si="266"/>
        <v>1.5124760076775432</v>
      </c>
      <c r="AC168" s="157">
        <f t="shared" si="269"/>
        <v>1.5078453884424035</v>
      </c>
      <c r="AD168" s="157">
        <f t="shared" si="272"/>
        <v>1.5020968356843309</v>
      </c>
      <c r="AE168" s="157">
        <f t="shared" si="275"/>
        <v>1.5012383311106878</v>
      </c>
      <c r="AF168" s="157">
        <f t="shared" si="278"/>
        <v>1.4989537759178237</v>
      </c>
      <c r="AG168" s="157">
        <f t="shared" si="281"/>
        <v>1.4946889226100151</v>
      </c>
      <c r="AH168" s="157">
        <f t="shared" si="286"/>
        <v>1.4907302307983352</v>
      </c>
      <c r="AI168" s="157">
        <f t="shared" si="289"/>
        <v>1.4921416398409393</v>
      </c>
      <c r="AJ168" s="157">
        <f t="shared" ref="AJ168:AJ231" si="292">($B168/$B$39)</f>
        <v>1.493272692817889</v>
      </c>
      <c r="AK168" s="157">
        <f t="shared" si="131"/>
        <v>1.4910122989593189</v>
      </c>
      <c r="AL168" s="157">
        <f t="shared" si="133"/>
        <v>1.4845516201959306</v>
      </c>
      <c r="AM168" s="157">
        <f t="shared" si="135"/>
        <v>1.4820387436524356</v>
      </c>
      <c r="AN168" s="157">
        <f t="shared" si="137"/>
        <v>1.4795343597446489</v>
      </c>
      <c r="AO168" s="157">
        <f t="shared" si="139"/>
        <v>1.4800901577761081</v>
      </c>
      <c r="AP168" s="157">
        <f t="shared" si="141"/>
        <v>1.4809246382258974</v>
      </c>
      <c r="AQ168" s="157">
        <f t="shared" si="143"/>
        <v>1.4770384254920337</v>
      </c>
      <c r="AR168" s="157">
        <f t="shared" si="145"/>
        <v>1.4712471994025391</v>
      </c>
      <c r="AS168" s="157">
        <f t="shared" si="147"/>
        <v>1.4674115456238361</v>
      </c>
      <c r="AT168" s="157">
        <f t="shared" si="149"/>
        <v>1.4660465116279069</v>
      </c>
      <c r="AU168" s="157">
        <f t="shared" si="151"/>
        <v>1.4638677317480959</v>
      </c>
      <c r="AV168" s="157">
        <f t="shared" si="153"/>
        <v>1.4619666048237476</v>
      </c>
      <c r="AW168" s="157">
        <f t="shared" si="155"/>
        <v>1.4568312072471805</v>
      </c>
      <c r="AX168" s="157">
        <f t="shared" si="157"/>
        <v>1.4479970599044469</v>
      </c>
      <c r="AY168" s="157">
        <f t="shared" si="159"/>
        <v>1.4411119239209949</v>
      </c>
      <c r="AZ168" s="157">
        <f t="shared" si="161"/>
        <v>1.437956204379562</v>
      </c>
      <c r="BA168" s="157">
        <f t="shared" si="163"/>
        <v>1.4335091868291796</v>
      </c>
      <c r="BB168" s="157">
        <f t="shared" si="165"/>
        <v>1.435860058309038</v>
      </c>
      <c r="BC168" s="157">
        <f t="shared" si="167"/>
        <v>1.4361217422999817</v>
      </c>
      <c r="BD168" s="157">
        <f t="shared" si="169"/>
        <v>1.4327272727272726</v>
      </c>
      <c r="BE168" s="157">
        <f t="shared" si="172"/>
        <v>1.4353369763205828</v>
      </c>
      <c r="BF168" s="157">
        <f t="shared" si="174"/>
        <v>1.4309061194842927</v>
      </c>
      <c r="BG168" s="157">
        <f t="shared" si="177"/>
        <v>1.4301270417422867</v>
      </c>
      <c r="BH168" s="157">
        <f t="shared" si="179"/>
        <v>1.4288304623753401</v>
      </c>
      <c r="BI168" s="157">
        <f t="shared" si="181"/>
        <v>1.4221259700415088</v>
      </c>
      <c r="BJ168" s="157">
        <f t="shared" si="183"/>
        <v>1.4213564213564214</v>
      </c>
      <c r="BK168" s="157">
        <f t="shared" si="185"/>
        <v>1.4162473040977714</v>
      </c>
      <c r="BL168" s="157">
        <f t="shared" si="187"/>
        <v>1.4170113288976802</v>
      </c>
      <c r="BM168" s="157">
        <f t="shared" si="189"/>
        <v>1.4167565623876304</v>
      </c>
      <c r="BN168" s="157">
        <f t="shared" si="191"/>
        <v>1.4101646385110953</v>
      </c>
      <c r="BO168" s="157">
        <f t="shared" si="193"/>
        <v>1.4056368176953264</v>
      </c>
      <c r="BP168" s="157">
        <f t="shared" si="195"/>
        <v>1.3988993431563999</v>
      </c>
      <c r="BQ168" s="157">
        <f t="shared" si="198"/>
        <v>1.3979066879545858</v>
      </c>
      <c r="BR168" s="157">
        <f t="shared" si="201"/>
        <v>1.3981547196593329</v>
      </c>
      <c r="BS168" s="157">
        <f t="shared" si="204"/>
        <v>1.3922261484098939</v>
      </c>
      <c r="BT168" s="157">
        <f t="shared" si="207"/>
        <v>1.3897707231040564</v>
      </c>
      <c r="BU168" s="157">
        <f t="shared" si="210"/>
        <v>1.3929644687997171</v>
      </c>
      <c r="BV168" s="157">
        <f t="shared" si="213"/>
        <v>1.3870797394824854</v>
      </c>
      <c r="BW168" s="157">
        <f t="shared" si="216"/>
        <v>1.3848857644991213</v>
      </c>
      <c r="BX168" s="157">
        <f t="shared" si="219"/>
        <v>1.3848857644991213</v>
      </c>
      <c r="BY168" s="157">
        <f t="shared" si="222"/>
        <v>1.3742588071154518</v>
      </c>
      <c r="BZ168" s="157">
        <f t="shared" si="225"/>
        <v>1.3723441309648206</v>
      </c>
      <c r="CA168" s="157">
        <f t="shared" si="228"/>
        <v>1.3612022801865606</v>
      </c>
      <c r="CB168" s="157">
        <f t="shared" si="231"/>
        <v>1.3581523612547397</v>
      </c>
      <c r="CC168" s="157">
        <f t="shared" si="234"/>
        <v>1.3548830811554333</v>
      </c>
      <c r="CD168" s="157">
        <f t="shared" si="237"/>
        <v>1.3525575008582218</v>
      </c>
      <c r="CE168" s="157">
        <f t="shared" si="240"/>
        <v>1.3483915126625599</v>
      </c>
      <c r="CF168" s="157">
        <f t="shared" si="243"/>
        <v>1.3442511088365745</v>
      </c>
      <c r="CG168" s="157">
        <f t="shared" si="246"/>
        <v>1.3419618528610355</v>
      </c>
      <c r="CH168" s="157">
        <f t="shared" si="249"/>
        <v>1.3431055053690131</v>
      </c>
      <c r="CI168" s="157">
        <f t="shared" si="252"/>
        <v>1.3353668869683104</v>
      </c>
      <c r="CJ168" s="157">
        <f t="shared" si="255"/>
        <v>1.3326568577710129</v>
      </c>
      <c r="CK168" s="157">
        <f t="shared" si="258"/>
        <v>1.3308562742779937</v>
      </c>
      <c r="CL168" s="157">
        <f t="shared" si="261"/>
        <v>1.3283884018880647</v>
      </c>
      <c r="CM168" s="157">
        <f t="shared" si="264"/>
        <v>1.3261528105015146</v>
      </c>
      <c r="CN168" s="157">
        <f t="shared" si="267"/>
        <v>1.3234800134363454</v>
      </c>
      <c r="CO168" s="157">
        <f t="shared" si="270"/>
        <v>1.3144286905754796</v>
      </c>
      <c r="CP168" s="157">
        <f t="shared" si="273"/>
        <v>1.3122398001665279</v>
      </c>
      <c r="CQ168" s="157">
        <f t="shared" si="276"/>
        <v>1.3039880853880523</v>
      </c>
      <c r="CR168" s="157">
        <f t="shared" si="279"/>
        <v>1.3003300330033003</v>
      </c>
      <c r="CS168" s="162">
        <f t="shared" si="282"/>
        <v>1.2958395000822234</v>
      </c>
      <c r="CT168" s="163">
        <f t="shared" si="287"/>
        <v>1.2932873789594617</v>
      </c>
      <c r="CU168" s="163">
        <f t="shared" si="290"/>
        <v>1.2932873789594617</v>
      </c>
      <c r="CV168" s="163">
        <f t="shared" ref="CV168:CV231" si="293">($B168/$B$103)</f>
        <v>1.2907452907452908</v>
      </c>
      <c r="CW168" s="163">
        <f t="shared" si="132"/>
        <v>1.2901113294040603</v>
      </c>
      <c r="CX168" s="163">
        <f t="shared" si="134"/>
        <v>1.2901113294040603</v>
      </c>
      <c r="CY168" s="163">
        <f t="shared" si="136"/>
        <v>1.2896890343698855</v>
      </c>
      <c r="CZ168" s="163">
        <f t="shared" si="138"/>
        <v>1.2896890343698855</v>
      </c>
      <c r="DA168" s="163">
        <f t="shared" si="140"/>
        <v>1.2893155337979014</v>
      </c>
      <c r="DB168" s="163">
        <f t="shared" si="142"/>
        <v>1.2880026152337365</v>
      </c>
      <c r="DC168" s="163">
        <f t="shared" si="144"/>
        <v>1.285271570706247</v>
      </c>
      <c r="DD168" s="163">
        <f t="shared" si="146"/>
        <v>1.282134721770257</v>
      </c>
      <c r="DE168" s="163">
        <f t="shared" si="148"/>
        <v>1.2819261428339028</v>
      </c>
      <c r="DF168" s="163">
        <f t="shared" si="150"/>
        <v>1.2773545145080241</v>
      </c>
      <c r="DG168" s="163">
        <f t="shared" si="152"/>
        <v>1.2752872633112153</v>
      </c>
      <c r="DH168" s="163">
        <f t="shared" si="154"/>
        <v>1.2711727698015809</v>
      </c>
      <c r="DI168" s="163">
        <f t="shared" si="156"/>
        <v>1.2681042806565819</v>
      </c>
      <c r="DJ168" s="163">
        <f t="shared" si="158"/>
        <v>1.2674923596589995</v>
      </c>
      <c r="DK168" s="163">
        <f t="shared" si="160"/>
        <v>1.2672885172081054</v>
      </c>
      <c r="DL168" s="163">
        <f t="shared" si="162"/>
        <v>1.2640359319858838</v>
      </c>
      <c r="DM168" s="163">
        <f t="shared" si="164"/>
        <v>1.263022920339798</v>
      </c>
      <c r="DN168" s="163">
        <f t="shared" si="166"/>
        <v>1.2614054746278214</v>
      </c>
      <c r="DO168" s="163">
        <f t="shared" si="168"/>
        <v>1.2591882390540108</v>
      </c>
      <c r="DP168" s="163">
        <f t="shared" si="170"/>
        <v>1.2571793235481812</v>
      </c>
      <c r="DQ168" s="163">
        <f t="shared" si="173"/>
        <v>1.2507936507936508</v>
      </c>
      <c r="DR168" s="163">
        <f t="shared" si="175"/>
        <v>1.2421185372005044</v>
      </c>
      <c r="DS168" s="163">
        <f t="shared" si="178"/>
        <v>1.2327909887359199</v>
      </c>
      <c r="DT168" s="163">
        <f t="shared" si="180"/>
        <v>1.2266500622665006</v>
      </c>
      <c r="DU168" s="163">
        <f t="shared" si="182"/>
        <v>1.2205700123915737</v>
      </c>
      <c r="DV168" s="163">
        <f t="shared" si="184"/>
        <v>1.214549938347719</v>
      </c>
      <c r="DW168" s="163">
        <f t="shared" si="186"/>
        <v>1.2085889570552146</v>
      </c>
      <c r="DX168" s="163">
        <f t="shared" si="188"/>
        <v>1.2025026705325805</v>
      </c>
      <c r="DY168" s="163">
        <f t="shared" si="190"/>
        <v>1.196477376252657</v>
      </c>
      <c r="DZ168" s="163">
        <f t="shared" si="192"/>
        <v>1.1905121619579997</v>
      </c>
      <c r="EA168" s="163">
        <f t="shared" si="194"/>
        <v>1.1846061334936862</v>
      </c>
      <c r="EB168" s="163">
        <f t="shared" si="196"/>
        <v>1.1787584143605085</v>
      </c>
      <c r="EC168" s="163">
        <f t="shared" si="199"/>
        <v>1.1729681452813336</v>
      </c>
      <c r="ED168" s="163">
        <f t="shared" si="202"/>
        <v>1.1670616113744077</v>
      </c>
      <c r="EE168" s="163">
        <f t="shared" si="205"/>
        <v>1.1612142646625405</v>
      </c>
      <c r="EF168" s="163">
        <f t="shared" si="208"/>
        <v>1.1554252199413491</v>
      </c>
      <c r="EG168" s="163">
        <f t="shared" si="211"/>
        <v>1.1496936095710535</v>
      </c>
      <c r="EH168" s="163">
        <f t="shared" si="214"/>
        <v>1.1440185830429732</v>
      </c>
      <c r="EI168" s="163">
        <f t="shared" si="217"/>
        <v>1.1383993065587981</v>
      </c>
      <c r="EJ168" s="163">
        <f t="shared" si="220"/>
        <v>1.1326721287911456</v>
      </c>
      <c r="EK168" s="163">
        <f t="shared" si="223"/>
        <v>1.1270022883295194</v>
      </c>
      <c r="EL168" s="163">
        <f t="shared" si="226"/>
        <v>1.1213889284189555</v>
      </c>
      <c r="EM168" s="163">
        <f t="shared" si="229"/>
        <v>1.1158312092891531</v>
      </c>
      <c r="EN168" s="163">
        <f t="shared" si="232"/>
        <v>1.1103283077356629</v>
      </c>
      <c r="EO168" s="163">
        <f t="shared" si="235"/>
        <v>1.1048794167134044</v>
      </c>
      <c r="EP168" s="163">
        <f t="shared" si="238"/>
        <v>1.0993303571428572</v>
      </c>
      <c r="EQ168" s="163">
        <f t="shared" si="241"/>
        <v>1.0938367573570238</v>
      </c>
      <c r="ER168" s="163">
        <f t="shared" si="244"/>
        <v>1.0883977900552486</v>
      </c>
      <c r="ES168" s="163">
        <f t="shared" si="247"/>
        <v>1.0830126443100605</v>
      </c>
      <c r="ET168" s="163">
        <f t="shared" si="250"/>
        <v>1.0776805251641137</v>
      </c>
      <c r="EU168" s="163">
        <f t="shared" si="253"/>
        <v>1.0722547285344946</v>
      </c>
      <c r="EV168" s="163">
        <f t="shared" si="256"/>
        <v>1.0668832927159491</v>
      </c>
      <c r="EW168" s="163">
        <f t="shared" si="259"/>
        <v>1.061565404822848</v>
      </c>
      <c r="EX168" s="163">
        <f t="shared" si="262"/>
        <v>1.0563002680965148</v>
      </c>
      <c r="EY168" s="163">
        <f t="shared" si="265"/>
        <v>1.0510871015072696</v>
      </c>
      <c r="EZ168" s="163">
        <f t="shared" si="268"/>
        <v>1.0459251393681974</v>
      </c>
      <c r="FA168" s="163">
        <f t="shared" si="271"/>
        <v>1.0406761753829901</v>
      </c>
      <c r="FB168" s="163">
        <f t="shared" si="274"/>
        <v>1.0354796320630748</v>
      </c>
      <c r="FC168" s="163">
        <f t="shared" si="277"/>
        <v>1.0303347280334727</v>
      </c>
      <c r="FD168" s="163">
        <f t="shared" si="280"/>
        <v>1.0252406973718449</v>
      </c>
      <c r="FE168" s="163">
        <f t="shared" si="283"/>
        <v>1.020196789228379</v>
      </c>
      <c r="FF168" s="163">
        <f t="shared" si="288"/>
        <v>1.0150714929795182</v>
      </c>
      <c r="FG168" s="163">
        <f t="shared" si="291"/>
        <v>1.0099974365547295</v>
      </c>
      <c r="FH168" s="163">
        <f t="shared" ref="FH168:FH231" si="294">($B168/$B$167)</f>
        <v>1.0049738553755898</v>
      </c>
      <c r="FI168" s="156">
        <f>($B168/$B$168)</f>
        <v>1</v>
      </c>
      <c r="FJ168" s="157"/>
      <c r="FK168" s="157"/>
      <c r="FL168" s="157"/>
      <c r="FM168" s="157"/>
      <c r="FN168" s="157"/>
      <c r="FO168" s="157"/>
      <c r="FP168" s="157"/>
      <c r="FQ168" s="157"/>
      <c r="FR168" s="157"/>
      <c r="FS168" s="157"/>
      <c r="FT168" s="157"/>
      <c r="FU168" s="157"/>
      <c r="FV168" s="157"/>
      <c r="FW168" s="157"/>
      <c r="FX168" s="157"/>
      <c r="FY168" s="157"/>
      <c r="FZ168" s="157"/>
      <c r="GA168" s="157"/>
      <c r="GB168" s="157"/>
      <c r="GC168" s="157"/>
      <c r="GD168" s="157"/>
      <c r="GE168" s="157"/>
      <c r="GF168" s="157"/>
      <c r="GG168" s="157"/>
      <c r="GH168" s="157"/>
      <c r="GI168" s="157"/>
      <c r="GJ168" s="157"/>
      <c r="GK168" s="157"/>
      <c r="GL168" s="157"/>
      <c r="GM168" s="157"/>
      <c r="GN168" s="157"/>
      <c r="GO168" s="157"/>
      <c r="GP168" s="157"/>
      <c r="GQ168" s="157"/>
      <c r="GR168" s="157"/>
      <c r="GS168" s="157"/>
      <c r="GT168" s="157"/>
      <c r="GU168" s="157"/>
      <c r="GV168" s="157"/>
      <c r="GW168" s="157"/>
      <c r="GX168" s="157"/>
      <c r="GY168" s="157"/>
      <c r="GZ168" s="157"/>
      <c r="HA168" s="157"/>
      <c r="HB168" s="157"/>
      <c r="HC168" s="157"/>
      <c r="HD168" s="157"/>
      <c r="HE168" s="157"/>
      <c r="HF168" s="157"/>
      <c r="HG168" s="157"/>
      <c r="HH168" s="157"/>
      <c r="HI168" s="157"/>
      <c r="HJ168" s="157"/>
      <c r="HK168" s="157"/>
      <c r="HL168" s="157"/>
      <c r="HM168" s="157"/>
      <c r="HN168" s="157"/>
      <c r="HO168" s="157"/>
      <c r="HP168" s="157"/>
      <c r="HQ168" s="157"/>
      <c r="HR168" s="157"/>
      <c r="HS168" s="157"/>
      <c r="HT168" s="157"/>
      <c r="HU168" s="157"/>
      <c r="HV168" s="157"/>
      <c r="HW168" s="157"/>
      <c r="HX168" s="157"/>
      <c r="HY168" s="157"/>
      <c r="HZ168" s="157"/>
      <c r="IA168" s="157"/>
      <c r="IB168" s="157"/>
      <c r="IC168" s="157"/>
      <c r="ID168" s="157"/>
      <c r="IE168" s="157"/>
      <c r="IF168" s="157"/>
      <c r="IG168" s="157"/>
      <c r="IH168" s="157"/>
      <c r="II168" s="157"/>
      <c r="IJ168" s="157"/>
      <c r="IK168" s="157"/>
      <c r="IL168" s="157"/>
      <c r="IM168" s="157"/>
      <c r="IN168" s="157"/>
      <c r="IO168" s="157"/>
      <c r="IP168" s="157"/>
      <c r="IQ168" s="157"/>
      <c r="IR168" s="157"/>
      <c r="IS168" s="157"/>
      <c r="IT168" s="157"/>
      <c r="IU168" s="157"/>
      <c r="IV168" s="157"/>
      <c r="IW168" s="157"/>
      <c r="IX168" s="157"/>
      <c r="IY168" s="157"/>
      <c r="IZ168" s="157"/>
      <c r="JA168" s="157"/>
      <c r="JB168" s="157"/>
      <c r="JC168" s="157"/>
      <c r="JD168" s="157"/>
      <c r="JE168" s="157"/>
      <c r="JF168" s="157"/>
      <c r="JG168" s="157"/>
      <c r="JH168" s="157"/>
      <c r="JI168" s="157"/>
      <c r="JJ168" s="157"/>
      <c r="JK168" s="157"/>
      <c r="JL168" s="157"/>
      <c r="JM168" s="157"/>
      <c r="JN168" s="157"/>
      <c r="JO168" s="157"/>
      <c r="JP168" s="157"/>
      <c r="JQ168" s="157"/>
      <c r="JR168" s="157"/>
      <c r="JS168" s="157"/>
      <c r="JT168" s="157"/>
      <c r="JU168" s="157"/>
      <c r="JV168" s="157"/>
      <c r="JW168" s="157"/>
      <c r="JX168" s="157"/>
      <c r="JY168" s="157"/>
      <c r="JZ168" s="157"/>
      <c r="KA168" s="157"/>
      <c r="KB168" s="157"/>
      <c r="KC168" s="157"/>
      <c r="KD168" s="157"/>
      <c r="KE168" s="157"/>
      <c r="KF168" s="157"/>
      <c r="KG168" s="157"/>
      <c r="KH168" s="157"/>
      <c r="KI168" s="157"/>
      <c r="KJ168" s="157"/>
      <c r="KK168" s="157"/>
      <c r="KL168" s="157"/>
      <c r="KM168" s="157"/>
      <c r="KN168" s="157"/>
      <c r="KO168" s="157"/>
      <c r="KP168" s="157"/>
      <c r="KQ168" s="157"/>
      <c r="KR168" s="157"/>
      <c r="KS168" s="157"/>
      <c r="KT168" s="157"/>
      <c r="KU168" s="157"/>
      <c r="KV168" s="157"/>
      <c r="KW168" s="157"/>
      <c r="KX168" s="157"/>
      <c r="KY168" s="157"/>
      <c r="KZ168" s="157"/>
      <c r="LA168" s="157"/>
      <c r="LB168" s="157"/>
      <c r="LC168" s="157"/>
      <c r="LD168" s="157"/>
      <c r="LE168" s="157"/>
      <c r="LF168" s="157"/>
      <c r="LG168" s="157"/>
      <c r="LH168" s="157"/>
      <c r="LI168" s="157"/>
      <c r="LJ168" s="157"/>
      <c r="LK168" s="157"/>
      <c r="LL168" s="157"/>
      <c r="LM168" s="157"/>
      <c r="LN168" s="157"/>
      <c r="LO168" s="157"/>
      <c r="LP168" s="157"/>
      <c r="LQ168" s="157"/>
      <c r="LR168" s="157"/>
      <c r="LS168" s="157"/>
      <c r="LT168" s="157"/>
      <c r="LU168" s="157"/>
      <c r="LV168" s="157"/>
      <c r="LW168" s="157"/>
      <c r="LX168" s="157"/>
      <c r="LY168" s="157"/>
      <c r="LZ168" s="157"/>
      <c r="MA168" s="157"/>
      <c r="MB168" s="157"/>
      <c r="MC168" s="157"/>
      <c r="MD168" s="157"/>
      <c r="ME168" s="157"/>
      <c r="MF168" s="157"/>
      <c r="MG168" s="157"/>
      <c r="MH168" s="157"/>
      <c r="MI168" s="157"/>
      <c r="MJ168" s="157"/>
      <c r="MK168" s="157"/>
      <c r="ML168" s="157"/>
      <c r="MM168" s="157"/>
      <c r="MN168" s="157"/>
      <c r="MO168" s="157"/>
      <c r="MP168" s="157"/>
      <c r="MQ168" s="157"/>
      <c r="MR168" s="157"/>
      <c r="MS168" s="157"/>
      <c r="MT168" s="157"/>
      <c r="MU168" s="157"/>
      <c r="MV168" s="157"/>
      <c r="MW168" s="157"/>
      <c r="MX168" s="157"/>
      <c r="MY168" s="157"/>
      <c r="MZ168" s="157"/>
      <c r="NA168" s="157"/>
      <c r="NB168" s="157"/>
      <c r="NC168" s="157"/>
      <c r="ND168" s="157"/>
      <c r="NE168" s="157"/>
      <c r="NF168" s="157"/>
      <c r="NG168" s="157"/>
      <c r="NH168" s="157"/>
      <c r="NI168" s="157"/>
      <c r="NJ168" s="157"/>
      <c r="NK168" s="157"/>
      <c r="NL168" s="157"/>
      <c r="NM168" s="157"/>
      <c r="NN168" s="157"/>
      <c r="NO168" s="157"/>
      <c r="NP168" s="157"/>
      <c r="NQ168" s="157"/>
      <c r="NR168" s="157"/>
      <c r="NS168" s="157"/>
      <c r="NT168" s="157"/>
      <c r="NU168" s="157"/>
      <c r="NV168" s="157"/>
      <c r="NW168" s="157"/>
      <c r="NX168" s="157"/>
      <c r="NY168" s="157"/>
      <c r="NZ168" s="157"/>
      <c r="OA168" s="157"/>
      <c r="OB168" s="157"/>
      <c r="OC168" s="157"/>
      <c r="OD168" s="157"/>
      <c r="OE168" s="157"/>
      <c r="OF168" s="157"/>
      <c r="OG168" s="157"/>
      <c r="OH168" s="157"/>
      <c r="OI168" s="157"/>
      <c r="OJ168" s="157"/>
      <c r="OK168" s="157"/>
      <c r="OL168" s="157"/>
      <c r="OM168" s="157"/>
      <c r="ON168" s="157"/>
      <c r="OO168" s="157"/>
      <c r="OP168" s="157"/>
      <c r="OQ168" s="157"/>
      <c r="OR168" s="157"/>
      <c r="OS168" s="157"/>
      <c r="OT168" s="157"/>
      <c r="OU168" s="157"/>
      <c r="OV168" s="157"/>
      <c r="OW168" s="157"/>
      <c r="OX168" s="157"/>
      <c r="OY168" s="157"/>
      <c r="OZ168" s="157"/>
      <c r="PA168" s="157"/>
      <c r="PB168" s="157"/>
      <c r="PC168" s="157"/>
      <c r="PD168" s="157"/>
      <c r="PE168" s="157"/>
      <c r="PF168" s="157"/>
      <c r="PG168" s="157"/>
      <c r="PH168" s="157"/>
      <c r="PI168" s="157"/>
      <c r="PJ168" s="157"/>
      <c r="PK168" s="157"/>
      <c r="PL168" s="157"/>
      <c r="PM168" s="157"/>
      <c r="PN168" s="157"/>
      <c r="PO168" s="157"/>
      <c r="PP168" s="157"/>
      <c r="PQ168" s="157"/>
      <c r="PR168" s="157"/>
      <c r="PS168" s="157"/>
      <c r="PT168" s="157"/>
      <c r="PU168" s="157"/>
      <c r="PV168" s="157"/>
      <c r="PW168" s="157"/>
      <c r="PX168" s="157"/>
      <c r="PY168" s="157"/>
      <c r="PZ168" s="157"/>
      <c r="QA168" s="157"/>
      <c r="QB168" s="157"/>
      <c r="QC168" s="157"/>
      <c r="QD168" s="157"/>
      <c r="QE168" s="157"/>
      <c r="QF168" s="157"/>
      <c r="QG168" s="157"/>
      <c r="QH168" s="157"/>
      <c r="QI168" s="157"/>
      <c r="QJ168" s="157"/>
      <c r="QK168" s="157"/>
      <c r="QL168" s="157"/>
      <c r="QM168" s="157"/>
      <c r="QN168" s="157"/>
      <c r="QO168" s="157"/>
      <c r="QP168" s="157"/>
      <c r="QQ168" s="157"/>
      <c r="QR168" s="157"/>
      <c r="QS168" s="157"/>
      <c r="QT168" s="157"/>
      <c r="QU168" s="157"/>
      <c r="QV168" s="157"/>
      <c r="QW168" s="157"/>
      <c r="QX168" s="157"/>
      <c r="QY168" s="157"/>
      <c r="QZ168" s="157"/>
      <c r="RA168" s="157"/>
      <c r="RB168" s="157"/>
      <c r="RC168" s="157"/>
      <c r="RD168" s="157"/>
      <c r="RE168" s="157"/>
      <c r="RF168" s="157"/>
      <c r="RG168" s="157"/>
      <c r="RH168" s="157"/>
      <c r="RI168" s="157"/>
      <c r="RJ168" s="157"/>
      <c r="RK168" s="157"/>
      <c r="RL168" s="157"/>
      <c r="RM168" s="157"/>
      <c r="RN168" s="157"/>
      <c r="RO168" s="157"/>
      <c r="RP168" s="157"/>
    </row>
    <row r="169" spans="1:484" ht="13">
      <c r="A169" s="151">
        <v>45444</v>
      </c>
      <c r="B169" s="152">
        <f t="shared" si="284"/>
        <v>7919</v>
      </c>
      <c r="C169" s="153">
        <f t="shared" si="285"/>
        <v>5.0000000000000001E-3</v>
      </c>
      <c r="E169" s="157">
        <f t="shared" si="197"/>
        <v>1.5936808210907627</v>
      </c>
      <c r="F169" s="157">
        <f t="shared" si="200"/>
        <v>1.5815857799081285</v>
      </c>
      <c r="G169" s="157">
        <f t="shared" si="203"/>
        <v>1.5806387225548901</v>
      </c>
      <c r="H169" s="157">
        <f t="shared" si="206"/>
        <v>1.5749801113762927</v>
      </c>
      <c r="I169" s="157">
        <f t="shared" si="209"/>
        <v>1.5727904667328698</v>
      </c>
      <c r="J169" s="157">
        <f t="shared" si="212"/>
        <v>1.5653291164261711</v>
      </c>
      <c r="K169" s="157">
        <f t="shared" si="215"/>
        <v>1.5607016160819867</v>
      </c>
      <c r="L169" s="157">
        <f t="shared" si="218"/>
        <v>1.5554900805342762</v>
      </c>
      <c r="M169" s="157">
        <f t="shared" si="221"/>
        <v>1.5533542565712044</v>
      </c>
      <c r="N169" s="157">
        <f t="shared" si="224"/>
        <v>1.5515282131661443</v>
      </c>
      <c r="O169" s="157">
        <f t="shared" si="227"/>
        <v>1.5487971836495209</v>
      </c>
      <c r="P169" s="157">
        <f t="shared" si="230"/>
        <v>1.5481915933528836</v>
      </c>
      <c r="Q169" s="157">
        <f t="shared" si="233"/>
        <v>1.5466796875</v>
      </c>
      <c r="R169" s="157">
        <f t="shared" si="236"/>
        <v>1.5460757516595081</v>
      </c>
      <c r="S169" s="157">
        <f t="shared" si="239"/>
        <v>1.5394634525660964</v>
      </c>
      <c r="T169" s="157">
        <f t="shared" si="242"/>
        <v>1.5376699029126213</v>
      </c>
      <c r="U169" s="157">
        <f t="shared" si="245"/>
        <v>1.5326107993032707</v>
      </c>
      <c r="V169" s="157">
        <f t="shared" si="248"/>
        <v>1.5317214700193424</v>
      </c>
      <c r="W169" s="157">
        <f t="shared" si="251"/>
        <v>1.5275848765432098</v>
      </c>
      <c r="X169" s="157">
        <f t="shared" si="254"/>
        <v>1.5217140661029978</v>
      </c>
      <c r="Y169" s="157">
        <f t="shared" si="257"/>
        <v>1.5243503368623676</v>
      </c>
      <c r="Z169" s="157">
        <f t="shared" si="260"/>
        <v>1.5217140661029978</v>
      </c>
      <c r="AA169" s="157">
        <f t="shared" si="263"/>
        <v>1.5190868981392671</v>
      </c>
      <c r="AB169" s="157">
        <f t="shared" si="266"/>
        <v>1.5199616122840691</v>
      </c>
      <c r="AC169" s="157">
        <f t="shared" si="269"/>
        <v>1.5153080750095675</v>
      </c>
      <c r="AD169" s="157">
        <f t="shared" si="272"/>
        <v>1.5095310712924133</v>
      </c>
      <c r="AE169" s="157">
        <f t="shared" si="275"/>
        <v>1.5086683177748144</v>
      </c>
      <c r="AF169" s="157">
        <f t="shared" si="278"/>
        <v>1.5063724557732547</v>
      </c>
      <c r="AG169" s="157">
        <f t="shared" si="281"/>
        <v>1.5020864946889225</v>
      </c>
      <c r="AH169" s="157">
        <f t="shared" si="286"/>
        <v>1.4981082103670071</v>
      </c>
      <c r="AI169" s="157">
        <f t="shared" si="289"/>
        <v>1.4995266048096951</v>
      </c>
      <c r="AJ169" s="157">
        <f t="shared" si="292"/>
        <v>1.5006632556376729</v>
      </c>
      <c r="AK169" s="157">
        <f t="shared" ref="AK169:AK232" si="295">($B169/$B$40)</f>
        <v>1.4983916745506149</v>
      </c>
      <c r="AL169" s="157">
        <f t="shared" si="133"/>
        <v>1.4918990203466467</v>
      </c>
      <c r="AM169" s="157">
        <f t="shared" si="135"/>
        <v>1.4893737069776189</v>
      </c>
      <c r="AN169" s="157">
        <f t="shared" si="137"/>
        <v>1.4868569282763799</v>
      </c>
      <c r="AO169" s="157">
        <f t="shared" si="139"/>
        <v>1.4874154770848986</v>
      </c>
      <c r="AP169" s="157">
        <f t="shared" si="141"/>
        <v>1.488254087577523</v>
      </c>
      <c r="AQ169" s="157">
        <f t="shared" si="143"/>
        <v>1.484348641049672</v>
      </c>
      <c r="AR169" s="157">
        <f t="shared" si="145"/>
        <v>1.4785287528005975</v>
      </c>
      <c r="AS169" s="157">
        <f t="shared" si="147"/>
        <v>1.4746741154562384</v>
      </c>
      <c r="AT169" s="157">
        <f t="shared" si="149"/>
        <v>1.4733023255813953</v>
      </c>
      <c r="AU169" s="157">
        <f t="shared" si="151"/>
        <v>1.4711127624001485</v>
      </c>
      <c r="AV169" s="157">
        <f t="shared" si="153"/>
        <v>1.4692022263450835</v>
      </c>
      <c r="AW169" s="157">
        <f t="shared" si="155"/>
        <v>1.4640414124607137</v>
      </c>
      <c r="AX169" s="157">
        <f t="shared" si="157"/>
        <v>1.4551635428151415</v>
      </c>
      <c r="AY169" s="157">
        <f t="shared" si="159"/>
        <v>1.4482443306510606</v>
      </c>
      <c r="AZ169" s="157">
        <f t="shared" si="161"/>
        <v>1.44507299270073</v>
      </c>
      <c r="BA169" s="157">
        <f t="shared" si="163"/>
        <v>1.4406039657995271</v>
      </c>
      <c r="BB169" s="157">
        <f t="shared" si="165"/>
        <v>1.442966472303207</v>
      </c>
      <c r="BC169" s="157">
        <f t="shared" si="167"/>
        <v>1.4432294514306543</v>
      </c>
      <c r="BD169" s="157">
        <f t="shared" si="169"/>
        <v>1.4398181818181819</v>
      </c>
      <c r="BE169" s="157">
        <f t="shared" si="172"/>
        <v>1.442440801457195</v>
      </c>
      <c r="BF169" s="157">
        <f t="shared" si="174"/>
        <v>1.437988015253314</v>
      </c>
      <c r="BG169" s="157">
        <f t="shared" si="177"/>
        <v>1.4372050816696915</v>
      </c>
      <c r="BH169" s="157">
        <f t="shared" si="179"/>
        <v>1.4359020852221216</v>
      </c>
      <c r="BI169" s="157">
        <f t="shared" si="181"/>
        <v>1.4291644107561812</v>
      </c>
      <c r="BJ169" s="157">
        <f t="shared" si="183"/>
        <v>1.4283910533910533</v>
      </c>
      <c r="BK169" s="157">
        <f t="shared" si="185"/>
        <v>1.4232566498921639</v>
      </c>
      <c r="BL169" s="157">
        <f t="shared" si="187"/>
        <v>1.4240244560330875</v>
      </c>
      <c r="BM169" s="157">
        <f t="shared" si="189"/>
        <v>1.4237684286227976</v>
      </c>
      <c r="BN169" s="157">
        <f t="shared" si="191"/>
        <v>1.417143879742305</v>
      </c>
      <c r="BO169" s="157">
        <f t="shared" si="193"/>
        <v>1.4125936496610774</v>
      </c>
      <c r="BP169" s="157">
        <f t="shared" si="195"/>
        <v>1.4058228297532398</v>
      </c>
      <c r="BQ169" s="157">
        <f t="shared" si="198"/>
        <v>1.4048252616640058</v>
      </c>
      <c r="BR169" s="157">
        <f t="shared" si="201"/>
        <v>1.4050745209368347</v>
      </c>
      <c r="BS169" s="157">
        <f t="shared" si="204"/>
        <v>1.3991166077738515</v>
      </c>
      <c r="BT169" s="157">
        <f t="shared" si="207"/>
        <v>1.3966490299823633</v>
      </c>
      <c r="BU169" s="157">
        <f t="shared" si="210"/>
        <v>1.3998585822874314</v>
      </c>
      <c r="BV169" s="157">
        <f t="shared" si="213"/>
        <v>1.3939447280408379</v>
      </c>
      <c r="BW169" s="157">
        <f t="shared" si="216"/>
        <v>1.3917398945518453</v>
      </c>
      <c r="BX169" s="157">
        <f t="shared" si="219"/>
        <v>1.3917398945518453</v>
      </c>
      <c r="BY169" s="157">
        <f t="shared" si="222"/>
        <v>1.3810603418207186</v>
      </c>
      <c r="BZ169" s="157">
        <f t="shared" si="225"/>
        <v>1.379136189481017</v>
      </c>
      <c r="CA169" s="157">
        <f t="shared" si="228"/>
        <v>1.3679391950250475</v>
      </c>
      <c r="CB169" s="157">
        <f t="shared" si="231"/>
        <v>1.3648741813167873</v>
      </c>
      <c r="CC169" s="157">
        <f t="shared" si="234"/>
        <v>1.3615887207702888</v>
      </c>
      <c r="CD169" s="157">
        <f t="shared" si="237"/>
        <v>1.3592516306213525</v>
      </c>
      <c r="CE169" s="157">
        <f t="shared" si="240"/>
        <v>1.3550650239561943</v>
      </c>
      <c r="CF169" s="157">
        <f t="shared" si="243"/>
        <v>1.3509041282838621</v>
      </c>
      <c r="CG169" s="157">
        <f t="shared" si="246"/>
        <v>1.3486035422343323</v>
      </c>
      <c r="CH169" s="157">
        <f t="shared" si="249"/>
        <v>1.3497528549514233</v>
      </c>
      <c r="CI169" s="157">
        <f t="shared" si="252"/>
        <v>1.3419759362819861</v>
      </c>
      <c r="CJ169" s="157">
        <f t="shared" si="255"/>
        <v>1.3392524945036361</v>
      </c>
      <c r="CK169" s="157">
        <f t="shared" si="258"/>
        <v>1.3374429994933288</v>
      </c>
      <c r="CL169" s="157">
        <f t="shared" si="261"/>
        <v>1.3349629130141605</v>
      </c>
      <c r="CM169" s="157">
        <f t="shared" si="264"/>
        <v>1.332716257152474</v>
      </c>
      <c r="CN169" s="157">
        <f t="shared" si="267"/>
        <v>1.3300302317769566</v>
      </c>
      <c r="CO169" s="157">
        <f t="shared" si="270"/>
        <v>1.3209341117597999</v>
      </c>
      <c r="CP169" s="157">
        <f t="shared" si="273"/>
        <v>1.3187343880099918</v>
      </c>
      <c r="CQ169" s="157">
        <f t="shared" si="276"/>
        <v>1.3104418335263941</v>
      </c>
      <c r="CR169" s="157">
        <f t="shared" si="279"/>
        <v>1.3067656765676567</v>
      </c>
      <c r="CS169" s="162">
        <f t="shared" si="282"/>
        <v>1.302252918927808</v>
      </c>
      <c r="CT169" s="163">
        <f t="shared" si="287"/>
        <v>1.2996881667487281</v>
      </c>
      <c r="CU169" s="163">
        <f t="shared" si="290"/>
        <v>1.2996881667487281</v>
      </c>
      <c r="CV169" s="163">
        <f t="shared" si="293"/>
        <v>1.2971334971334971</v>
      </c>
      <c r="CW169" s="163">
        <f t="shared" ref="CW169:CW232" si="296">($B169/$B$104)</f>
        <v>1.2964963981663393</v>
      </c>
      <c r="CX169" s="163">
        <f t="shared" si="134"/>
        <v>1.2964963981663393</v>
      </c>
      <c r="CY169" s="163">
        <f t="shared" si="136"/>
        <v>1.2960720130932897</v>
      </c>
      <c r="CZ169" s="163">
        <f t="shared" si="138"/>
        <v>1.2960720130932897</v>
      </c>
      <c r="DA169" s="163">
        <f t="shared" si="140"/>
        <v>1.2956966639778655</v>
      </c>
      <c r="DB169" s="163">
        <f t="shared" si="142"/>
        <v>1.2943772474664923</v>
      </c>
      <c r="DC169" s="163">
        <f t="shared" si="144"/>
        <v>1.2916326863480672</v>
      </c>
      <c r="DD169" s="163">
        <f t="shared" si="146"/>
        <v>1.2884803123983077</v>
      </c>
      <c r="DE169" s="163">
        <f t="shared" si="148"/>
        <v>1.2882707011550349</v>
      </c>
      <c r="DF169" s="163">
        <f t="shared" si="150"/>
        <v>1.2836764467498785</v>
      </c>
      <c r="DG169" s="163">
        <f t="shared" si="152"/>
        <v>1.2815989642336947</v>
      </c>
      <c r="DH169" s="163">
        <f t="shared" si="154"/>
        <v>1.2774641071140507</v>
      </c>
      <c r="DI169" s="163">
        <f t="shared" si="156"/>
        <v>1.2743804312841969</v>
      </c>
      <c r="DJ169" s="163">
        <f t="shared" si="158"/>
        <v>1.2737654817436062</v>
      </c>
      <c r="DK169" s="163">
        <f t="shared" si="160"/>
        <v>1.2735606304277902</v>
      </c>
      <c r="DL169" s="163">
        <f t="shared" si="162"/>
        <v>1.2702919473853065</v>
      </c>
      <c r="DM169" s="163">
        <f t="shared" si="164"/>
        <v>1.269273922102901</v>
      </c>
      <c r="DN169" s="163">
        <f t="shared" si="166"/>
        <v>1.2676484712662077</v>
      </c>
      <c r="DO169" s="163">
        <f t="shared" si="168"/>
        <v>1.2654202620645574</v>
      </c>
      <c r="DP169" s="163">
        <f t="shared" si="170"/>
        <v>1.2634014039566051</v>
      </c>
      <c r="DQ169" s="163">
        <f t="shared" si="173"/>
        <v>1.2569841269841271</v>
      </c>
      <c r="DR169" s="163">
        <f t="shared" si="175"/>
        <v>1.2482660781841111</v>
      </c>
      <c r="DS169" s="163">
        <f t="shared" si="178"/>
        <v>1.2388923654568211</v>
      </c>
      <c r="DT169" s="163">
        <f t="shared" si="180"/>
        <v>1.2327210460772104</v>
      </c>
      <c r="DU169" s="163">
        <f t="shared" si="182"/>
        <v>1.2266109045848823</v>
      </c>
      <c r="DV169" s="163">
        <f t="shared" si="184"/>
        <v>1.220561035758323</v>
      </c>
      <c r="DW169" s="163">
        <f t="shared" si="186"/>
        <v>1.2145705521472392</v>
      </c>
      <c r="DX169" s="163">
        <f t="shared" si="188"/>
        <v>1.2084541431405462</v>
      </c>
      <c r="DY169" s="163">
        <f t="shared" si="190"/>
        <v>1.202399028241725</v>
      </c>
      <c r="DZ169" s="163">
        <f t="shared" si="192"/>
        <v>1.1964042906783503</v>
      </c>
      <c r="EA169" s="163">
        <f t="shared" si="194"/>
        <v>1.1904690318701143</v>
      </c>
      <c r="EB169" s="163">
        <f t="shared" si="196"/>
        <v>1.1845923709798056</v>
      </c>
      <c r="EC169" s="163">
        <f t="shared" si="199"/>
        <v>1.1787734444775231</v>
      </c>
      <c r="ED169" s="163">
        <f t="shared" si="202"/>
        <v>1.1728376777251184</v>
      </c>
      <c r="EE169" s="163">
        <f t="shared" si="205"/>
        <v>1.1669613910993222</v>
      </c>
      <c r="EF169" s="163">
        <f t="shared" si="208"/>
        <v>1.1611436950146627</v>
      </c>
      <c r="EG169" s="163">
        <f t="shared" si="211"/>
        <v>1.1553837175372046</v>
      </c>
      <c r="EH169" s="163">
        <f t="shared" si="214"/>
        <v>1.1496806039488967</v>
      </c>
      <c r="EI169" s="163">
        <f t="shared" si="217"/>
        <v>1.1440335163247617</v>
      </c>
      <c r="EJ169" s="163">
        <f t="shared" si="220"/>
        <v>1.1382779933879545</v>
      </c>
      <c r="EK169" s="163">
        <f t="shared" si="223"/>
        <v>1.1325800915331807</v>
      </c>
      <c r="EL169" s="163">
        <f t="shared" si="226"/>
        <v>1.1269389497651914</v>
      </c>
      <c r="EM169" s="163">
        <f t="shared" si="229"/>
        <v>1.1213537241574625</v>
      </c>
      <c r="EN169" s="163">
        <f t="shared" si="232"/>
        <v>1.1158235874313089</v>
      </c>
      <c r="EO169" s="163">
        <f t="shared" si="235"/>
        <v>1.1103477285473919</v>
      </c>
      <c r="EP169" s="163">
        <f t="shared" si="238"/>
        <v>1.1047712053571428</v>
      </c>
      <c r="EQ169" s="163">
        <f t="shared" si="241"/>
        <v>1.0992504164353136</v>
      </c>
      <c r="ER169" s="163">
        <f t="shared" si="244"/>
        <v>1.0937845303867404</v>
      </c>
      <c r="ES169" s="163">
        <f t="shared" si="247"/>
        <v>1.0883727322704784</v>
      </c>
      <c r="ET169" s="163">
        <f t="shared" si="250"/>
        <v>1.0830142231947484</v>
      </c>
      <c r="EU169" s="163">
        <f t="shared" si="253"/>
        <v>1.0775615730031296</v>
      </c>
      <c r="EV169" s="163">
        <f t="shared" si="256"/>
        <v>1.0721635526672082</v>
      </c>
      <c r="EW169" s="163">
        <f t="shared" si="259"/>
        <v>1.0668193452781893</v>
      </c>
      <c r="EX169" s="163">
        <f t="shared" si="262"/>
        <v>1.0615281501340483</v>
      </c>
      <c r="EY169" s="163">
        <f t="shared" si="265"/>
        <v>1.0562891823396026</v>
      </c>
      <c r="EZ169" s="163">
        <f t="shared" si="268"/>
        <v>1.0511016724183702</v>
      </c>
      <c r="FA169" s="163">
        <f t="shared" si="271"/>
        <v>1.0458267300581088</v>
      </c>
      <c r="FB169" s="163">
        <f t="shared" si="274"/>
        <v>1.0406044678055191</v>
      </c>
      <c r="FC169" s="163">
        <f t="shared" si="277"/>
        <v>1.03543410041841</v>
      </c>
      <c r="FD169" s="163">
        <f t="shared" si="280"/>
        <v>1.0303148581837107</v>
      </c>
      <c r="FE169" s="163">
        <f t="shared" si="283"/>
        <v>1.0252459865354739</v>
      </c>
      <c r="FF169" s="163">
        <f t="shared" si="288"/>
        <v>1.0200953239726909</v>
      </c>
      <c r="FG169" s="163">
        <f t="shared" si="291"/>
        <v>1.0149961548320943</v>
      </c>
      <c r="FH169" s="163">
        <f t="shared" si="294"/>
        <v>1.0099477107511796</v>
      </c>
      <c r="FI169" s="163">
        <f t="shared" ref="FI169:FI232" si="297">($B169/$B$168)</f>
        <v>1.0049492385786802</v>
      </c>
      <c r="FJ169" s="156">
        <f>($B169/$B$169)</f>
        <v>1</v>
      </c>
      <c r="FK169" s="157"/>
      <c r="FL169" s="157"/>
      <c r="FM169" s="157"/>
      <c r="FN169" s="157"/>
      <c r="FO169" s="157"/>
      <c r="FP169" s="157"/>
      <c r="FQ169" s="157"/>
      <c r="FR169" s="157"/>
      <c r="FS169" s="157"/>
      <c r="FT169" s="157"/>
      <c r="FU169" s="157"/>
      <c r="FV169" s="157"/>
      <c r="FW169" s="157"/>
      <c r="FX169" s="157"/>
      <c r="FY169" s="157"/>
      <c r="FZ169" s="157"/>
      <c r="GA169" s="157"/>
      <c r="GB169" s="157"/>
      <c r="GC169" s="157"/>
      <c r="GD169" s="157"/>
      <c r="GE169" s="157"/>
      <c r="GF169" s="157"/>
      <c r="GG169" s="157"/>
      <c r="GH169" s="157"/>
      <c r="GI169" s="157"/>
      <c r="GJ169" s="157"/>
      <c r="GK169" s="157"/>
      <c r="GL169" s="157"/>
      <c r="GM169" s="157"/>
      <c r="GN169" s="157"/>
      <c r="GO169" s="157"/>
      <c r="GP169" s="157"/>
      <c r="GQ169" s="157"/>
      <c r="GR169" s="157"/>
      <c r="GS169" s="157"/>
      <c r="GT169" s="157"/>
      <c r="GU169" s="157"/>
      <c r="GV169" s="157"/>
      <c r="GW169" s="157"/>
      <c r="GX169" s="157"/>
      <c r="GY169" s="157"/>
      <c r="GZ169" s="157"/>
      <c r="HA169" s="157"/>
      <c r="HB169" s="157"/>
      <c r="HC169" s="157"/>
      <c r="HD169" s="157"/>
      <c r="HE169" s="157"/>
      <c r="HF169" s="157"/>
      <c r="HG169" s="157"/>
      <c r="HH169" s="157"/>
      <c r="HI169" s="157"/>
      <c r="HJ169" s="157"/>
      <c r="HK169" s="157"/>
      <c r="HL169" s="157"/>
      <c r="HM169" s="157"/>
      <c r="HN169" s="157"/>
      <c r="HO169" s="157"/>
      <c r="HP169" s="157"/>
      <c r="HQ169" s="157"/>
      <c r="HR169" s="157"/>
      <c r="HS169" s="157"/>
      <c r="HT169" s="157"/>
      <c r="HU169" s="157"/>
      <c r="HV169" s="157"/>
      <c r="HW169" s="157"/>
      <c r="HX169" s="157"/>
      <c r="HY169" s="157"/>
      <c r="HZ169" s="157"/>
      <c r="IA169" s="157"/>
      <c r="IB169" s="157"/>
      <c r="IC169" s="157"/>
      <c r="ID169" s="157"/>
      <c r="IE169" s="157"/>
      <c r="IF169" s="157"/>
      <c r="IG169" s="157"/>
      <c r="IH169" s="157"/>
      <c r="II169" s="157"/>
      <c r="IJ169" s="157"/>
      <c r="IK169" s="157"/>
      <c r="IL169" s="157"/>
      <c r="IM169" s="157"/>
      <c r="IN169" s="157"/>
      <c r="IO169" s="157"/>
      <c r="IP169" s="157"/>
      <c r="IQ169" s="157"/>
      <c r="IR169" s="157"/>
      <c r="IS169" s="157"/>
      <c r="IT169" s="157"/>
      <c r="IU169" s="157"/>
      <c r="IV169" s="157"/>
      <c r="IW169" s="157"/>
      <c r="IX169" s="157"/>
      <c r="IY169" s="157"/>
      <c r="IZ169" s="157"/>
      <c r="JA169" s="157"/>
      <c r="JB169" s="157"/>
      <c r="JC169" s="157"/>
      <c r="JD169" s="157"/>
      <c r="JE169" s="157"/>
      <c r="JF169" s="157"/>
      <c r="JG169" s="157"/>
      <c r="JH169" s="157"/>
      <c r="JI169" s="157"/>
      <c r="JJ169" s="157"/>
      <c r="JK169" s="157"/>
      <c r="JL169" s="157"/>
      <c r="JM169" s="157"/>
      <c r="JN169" s="157"/>
      <c r="JO169" s="157"/>
      <c r="JP169" s="157"/>
      <c r="JQ169" s="157"/>
      <c r="JR169" s="157"/>
      <c r="JS169" s="157"/>
      <c r="JT169" s="157"/>
      <c r="JU169" s="157"/>
      <c r="JV169" s="157"/>
      <c r="JW169" s="157"/>
      <c r="JX169" s="157"/>
      <c r="JY169" s="157"/>
      <c r="JZ169" s="157"/>
      <c r="KA169" s="157"/>
      <c r="KB169" s="157"/>
      <c r="KC169" s="157"/>
      <c r="KD169" s="157"/>
      <c r="KE169" s="157"/>
      <c r="KF169" s="157"/>
      <c r="KG169" s="157"/>
      <c r="KH169" s="157"/>
      <c r="KI169" s="157"/>
      <c r="KJ169" s="157"/>
      <c r="KK169" s="157"/>
      <c r="KL169" s="157"/>
      <c r="KM169" s="157"/>
      <c r="KN169" s="157"/>
      <c r="KO169" s="157"/>
      <c r="KP169" s="157"/>
      <c r="KQ169" s="157"/>
      <c r="KR169" s="157"/>
      <c r="KS169" s="157"/>
      <c r="KT169" s="157"/>
      <c r="KU169" s="157"/>
      <c r="KV169" s="157"/>
      <c r="KW169" s="157"/>
      <c r="KX169" s="157"/>
      <c r="KY169" s="157"/>
      <c r="KZ169" s="157"/>
      <c r="LA169" s="157"/>
      <c r="LB169" s="157"/>
      <c r="LC169" s="157"/>
      <c r="LD169" s="157"/>
      <c r="LE169" s="157"/>
      <c r="LF169" s="157"/>
      <c r="LG169" s="157"/>
      <c r="LH169" s="157"/>
      <c r="LI169" s="157"/>
      <c r="LJ169" s="157"/>
      <c r="LK169" s="157"/>
      <c r="LL169" s="157"/>
      <c r="LM169" s="157"/>
      <c r="LN169" s="157"/>
      <c r="LO169" s="157"/>
      <c r="LP169" s="157"/>
      <c r="LQ169" s="157"/>
      <c r="LR169" s="157"/>
      <c r="LS169" s="157"/>
      <c r="LT169" s="157"/>
      <c r="LU169" s="157"/>
      <c r="LV169" s="157"/>
      <c r="LW169" s="157"/>
      <c r="LX169" s="157"/>
      <c r="LY169" s="157"/>
      <c r="LZ169" s="157"/>
      <c r="MA169" s="157"/>
      <c r="MB169" s="157"/>
      <c r="MC169" s="157"/>
      <c r="MD169" s="157"/>
      <c r="ME169" s="157"/>
      <c r="MF169" s="157"/>
      <c r="MG169" s="157"/>
      <c r="MH169" s="157"/>
      <c r="MI169" s="157"/>
      <c r="MJ169" s="157"/>
      <c r="MK169" s="157"/>
      <c r="ML169" s="157"/>
      <c r="MM169" s="157"/>
      <c r="MN169" s="157"/>
      <c r="MO169" s="157"/>
      <c r="MP169" s="157"/>
      <c r="MQ169" s="157"/>
      <c r="MR169" s="157"/>
      <c r="MS169" s="157"/>
      <c r="MT169" s="157"/>
      <c r="MU169" s="157"/>
      <c r="MV169" s="157"/>
      <c r="MW169" s="157"/>
      <c r="MX169" s="157"/>
      <c r="MY169" s="157"/>
      <c r="MZ169" s="157"/>
      <c r="NA169" s="157"/>
      <c r="NB169" s="157"/>
      <c r="NC169" s="157"/>
      <c r="ND169" s="157"/>
      <c r="NE169" s="157"/>
      <c r="NF169" s="157"/>
      <c r="NG169" s="157"/>
      <c r="NH169" s="157"/>
      <c r="NI169" s="157"/>
      <c r="NJ169" s="157"/>
      <c r="NK169" s="157"/>
      <c r="NL169" s="157"/>
      <c r="NM169" s="157"/>
      <c r="NN169" s="157"/>
      <c r="NO169" s="157"/>
      <c r="NP169" s="157"/>
      <c r="NQ169" s="157"/>
      <c r="NR169" s="157"/>
      <c r="NS169" s="157"/>
      <c r="NT169" s="157"/>
      <c r="NU169" s="157"/>
      <c r="NV169" s="157"/>
      <c r="NW169" s="157"/>
      <c r="NX169" s="157"/>
      <c r="NY169" s="157"/>
      <c r="NZ169" s="157"/>
      <c r="OA169" s="157"/>
      <c r="OB169" s="157"/>
      <c r="OC169" s="157"/>
      <c r="OD169" s="157"/>
      <c r="OE169" s="157"/>
      <c r="OF169" s="157"/>
      <c r="OG169" s="157"/>
      <c r="OH169" s="157"/>
      <c r="OI169" s="157"/>
      <c r="OJ169" s="157"/>
      <c r="OK169" s="157"/>
      <c r="OL169" s="157"/>
      <c r="OM169" s="157"/>
      <c r="ON169" s="157"/>
      <c r="OO169" s="157"/>
      <c r="OP169" s="157"/>
      <c r="OQ169" s="157"/>
      <c r="OR169" s="157"/>
      <c r="OS169" s="157"/>
      <c r="OT169" s="157"/>
      <c r="OU169" s="157"/>
      <c r="OV169" s="157"/>
      <c r="OW169" s="157"/>
      <c r="OX169" s="157"/>
      <c r="OY169" s="157"/>
      <c r="OZ169" s="157"/>
      <c r="PA169" s="157"/>
      <c r="PB169" s="157"/>
      <c r="PC169" s="157"/>
      <c r="PD169" s="157"/>
      <c r="PE169" s="157"/>
      <c r="PF169" s="157"/>
      <c r="PG169" s="157"/>
      <c r="PH169" s="157"/>
      <c r="PI169" s="157"/>
      <c r="PJ169" s="157"/>
      <c r="PK169" s="157"/>
      <c r="PL169" s="157"/>
      <c r="PM169" s="157"/>
      <c r="PN169" s="157"/>
      <c r="PO169" s="157"/>
      <c r="PP169" s="157"/>
      <c r="PQ169" s="157"/>
      <c r="PR169" s="157"/>
      <c r="PS169" s="157"/>
      <c r="PT169" s="157"/>
      <c r="PU169" s="157"/>
      <c r="PV169" s="157"/>
      <c r="PW169" s="157"/>
      <c r="PX169" s="157"/>
      <c r="PY169" s="157"/>
      <c r="PZ169" s="157"/>
      <c r="QA169" s="157"/>
      <c r="QB169" s="157"/>
      <c r="QC169" s="157"/>
      <c r="QD169" s="157"/>
      <c r="QE169" s="157"/>
      <c r="QF169" s="157"/>
      <c r="QG169" s="157"/>
      <c r="QH169" s="157"/>
      <c r="QI169" s="157"/>
      <c r="QJ169" s="157"/>
      <c r="QK169" s="157"/>
      <c r="QL169" s="157"/>
      <c r="QM169" s="157"/>
      <c r="QN169" s="157"/>
      <c r="QO169" s="157"/>
      <c r="QP169" s="157"/>
      <c r="QQ169" s="157"/>
      <c r="QR169" s="157"/>
      <c r="QS169" s="157"/>
      <c r="QT169" s="157"/>
      <c r="QU169" s="157"/>
      <c r="QV169" s="157"/>
      <c r="QW169" s="157"/>
      <c r="QX169" s="157"/>
      <c r="QY169" s="157"/>
      <c r="QZ169" s="157"/>
      <c r="RA169" s="157"/>
      <c r="RB169" s="157"/>
      <c r="RC169" s="157"/>
      <c r="RD169" s="157"/>
      <c r="RE169" s="157"/>
      <c r="RF169" s="157"/>
      <c r="RG169" s="157"/>
      <c r="RH169" s="157"/>
      <c r="RI169" s="157"/>
      <c r="RJ169" s="157"/>
      <c r="RK169" s="157"/>
      <c r="RL169" s="157"/>
      <c r="RM169" s="157"/>
      <c r="RN169" s="157"/>
      <c r="RO169" s="157"/>
      <c r="RP169" s="157"/>
    </row>
    <row r="170" spans="1:484" ht="13">
      <c r="A170" s="151">
        <v>45474</v>
      </c>
      <c r="B170" s="152">
        <f t="shared" si="284"/>
        <v>7959</v>
      </c>
      <c r="C170" s="153">
        <f t="shared" si="285"/>
        <v>5.0000000000000001E-3</v>
      </c>
      <c r="E170" s="157">
        <f t="shared" si="197"/>
        <v>1.6017307305292816</v>
      </c>
      <c r="F170" s="157">
        <f t="shared" si="200"/>
        <v>1.5895745955662073</v>
      </c>
      <c r="G170" s="157">
        <f t="shared" si="203"/>
        <v>1.5886227544910179</v>
      </c>
      <c r="H170" s="157">
        <f t="shared" si="206"/>
        <v>1.5829355608591886</v>
      </c>
      <c r="I170" s="157">
        <f t="shared" si="209"/>
        <v>1.5807348560079444</v>
      </c>
      <c r="J170" s="157">
        <f t="shared" si="212"/>
        <v>1.5732358173552086</v>
      </c>
      <c r="K170" s="157">
        <f t="shared" si="215"/>
        <v>1.5685849428458809</v>
      </c>
      <c r="L170" s="157">
        <f t="shared" si="218"/>
        <v>1.563347083087802</v>
      </c>
      <c r="M170" s="157">
        <f t="shared" si="221"/>
        <v>1.5612004707728522</v>
      </c>
      <c r="N170" s="157">
        <f t="shared" si="224"/>
        <v>1.5593652037617556</v>
      </c>
      <c r="O170" s="157">
        <f t="shared" si="227"/>
        <v>1.5566203794249951</v>
      </c>
      <c r="P170" s="157">
        <f t="shared" si="230"/>
        <v>1.5560117302052785</v>
      </c>
      <c r="Q170" s="157">
        <f t="shared" si="233"/>
        <v>1.5544921875</v>
      </c>
      <c r="R170" s="157">
        <f t="shared" si="236"/>
        <v>1.5538852010933228</v>
      </c>
      <c r="S170" s="157">
        <f t="shared" si="239"/>
        <v>1.5472395023328149</v>
      </c>
      <c r="T170" s="157">
        <f t="shared" si="242"/>
        <v>1.5454368932038836</v>
      </c>
      <c r="U170" s="157">
        <f t="shared" si="245"/>
        <v>1.5403522353396555</v>
      </c>
      <c r="V170" s="157">
        <f t="shared" si="248"/>
        <v>1.5394584139264991</v>
      </c>
      <c r="W170" s="157">
        <f t="shared" si="251"/>
        <v>1.5353009259259258</v>
      </c>
      <c r="X170" s="157">
        <f t="shared" si="254"/>
        <v>1.5294004611837049</v>
      </c>
      <c r="Y170" s="157">
        <f t="shared" si="257"/>
        <v>1.5320500481231953</v>
      </c>
      <c r="Z170" s="157">
        <f t="shared" si="260"/>
        <v>1.5294004611837049</v>
      </c>
      <c r="AA170" s="157">
        <f t="shared" si="263"/>
        <v>1.5267600230193747</v>
      </c>
      <c r="AB170" s="157">
        <f t="shared" si="266"/>
        <v>1.5276391554702495</v>
      </c>
      <c r="AC170" s="157">
        <f t="shared" si="269"/>
        <v>1.5229621125143513</v>
      </c>
      <c r="AD170" s="157">
        <f t="shared" si="272"/>
        <v>1.5171559283263438</v>
      </c>
      <c r="AE170" s="157">
        <f t="shared" si="275"/>
        <v>1.5162888169175082</v>
      </c>
      <c r="AF170" s="157">
        <f t="shared" si="278"/>
        <v>1.5139813581890813</v>
      </c>
      <c r="AG170" s="157">
        <f t="shared" si="281"/>
        <v>1.5096737481031866</v>
      </c>
      <c r="AH170" s="157">
        <f t="shared" si="286"/>
        <v>1.5056753688989784</v>
      </c>
      <c r="AI170" s="157">
        <f t="shared" si="289"/>
        <v>1.5071009278545731</v>
      </c>
      <c r="AJ170" s="157">
        <f t="shared" si="292"/>
        <v>1.5082433200682206</v>
      </c>
      <c r="AK170" s="157">
        <f t="shared" si="295"/>
        <v>1.5059602649006623</v>
      </c>
      <c r="AL170" s="157">
        <f t="shared" ref="AL170:AL233" si="298">($B170/$B$41)</f>
        <v>1.4994348153730219</v>
      </c>
      <c r="AM170" s="157">
        <f t="shared" si="135"/>
        <v>1.4968967462854994</v>
      </c>
      <c r="AN170" s="157">
        <f t="shared" si="137"/>
        <v>1.4943672549755915</v>
      </c>
      <c r="AO170" s="157">
        <f t="shared" si="139"/>
        <v>1.4949286250939144</v>
      </c>
      <c r="AP170" s="157">
        <f t="shared" si="141"/>
        <v>1.4957714715279082</v>
      </c>
      <c r="AQ170" s="157">
        <f t="shared" si="143"/>
        <v>1.491846298031865</v>
      </c>
      <c r="AR170" s="157">
        <f t="shared" si="145"/>
        <v>1.4859970126960418</v>
      </c>
      <c r="AS170" s="157">
        <f t="shared" si="147"/>
        <v>1.482122905027933</v>
      </c>
      <c r="AT170" s="157">
        <f t="shared" si="149"/>
        <v>1.4807441860465116</v>
      </c>
      <c r="AU170" s="157">
        <f t="shared" si="151"/>
        <v>1.4785435630689208</v>
      </c>
      <c r="AV170" s="157">
        <f t="shared" si="153"/>
        <v>1.4766233766233767</v>
      </c>
      <c r="AW170" s="157">
        <f t="shared" si="155"/>
        <v>1.4714364947310039</v>
      </c>
      <c r="AX170" s="157">
        <f t="shared" si="157"/>
        <v>1.4625137816979052</v>
      </c>
      <c r="AY170" s="157">
        <f t="shared" si="159"/>
        <v>1.4555596196049745</v>
      </c>
      <c r="AZ170" s="157">
        <f t="shared" si="161"/>
        <v>1.4523722627737226</v>
      </c>
      <c r="BA170" s="157">
        <f t="shared" si="163"/>
        <v>1.4478806621793705</v>
      </c>
      <c r="BB170" s="157">
        <f t="shared" si="165"/>
        <v>1.4502551020408163</v>
      </c>
      <c r="BC170" s="157">
        <f t="shared" si="167"/>
        <v>1.4505194095133953</v>
      </c>
      <c r="BD170" s="157">
        <f t="shared" si="169"/>
        <v>1.447090909090909</v>
      </c>
      <c r="BE170" s="157">
        <f t="shared" si="172"/>
        <v>1.4497267759562842</v>
      </c>
      <c r="BF170" s="157">
        <f t="shared" si="174"/>
        <v>1.4452514980933358</v>
      </c>
      <c r="BG170" s="157">
        <f t="shared" si="177"/>
        <v>1.4444646098003631</v>
      </c>
      <c r="BH170" s="157">
        <f t="shared" si="179"/>
        <v>1.4431550317316411</v>
      </c>
      <c r="BI170" s="157">
        <f t="shared" si="181"/>
        <v>1.4363833243096913</v>
      </c>
      <c r="BJ170" s="157">
        <f t="shared" si="183"/>
        <v>1.4356060606060606</v>
      </c>
      <c r="BK170" s="157">
        <f t="shared" si="185"/>
        <v>1.4304457225017972</v>
      </c>
      <c r="BL170" s="157">
        <f t="shared" si="187"/>
        <v>1.4312174069411976</v>
      </c>
      <c r="BM170" s="157">
        <f t="shared" si="189"/>
        <v>1.4309600862998921</v>
      </c>
      <c r="BN170" s="157">
        <f t="shared" si="191"/>
        <v>1.424302075876879</v>
      </c>
      <c r="BO170" s="157">
        <f t="shared" si="193"/>
        <v>1.4197288619336426</v>
      </c>
      <c r="BP170" s="157">
        <f t="shared" si="195"/>
        <v>1.4129238416474348</v>
      </c>
      <c r="BQ170" s="157">
        <f t="shared" si="198"/>
        <v>1.4119212346993082</v>
      </c>
      <c r="BR170" s="157">
        <f t="shared" si="201"/>
        <v>1.4121717530163236</v>
      </c>
      <c r="BS170" s="157">
        <f t="shared" si="204"/>
        <v>1.4061837455830388</v>
      </c>
      <c r="BT170" s="157">
        <f t="shared" si="207"/>
        <v>1.4037037037037037</v>
      </c>
      <c r="BU170" s="157">
        <f t="shared" si="210"/>
        <v>1.4069294679158564</v>
      </c>
      <c r="BV170" s="157">
        <f t="shared" si="213"/>
        <v>1.4009857419468403</v>
      </c>
      <c r="BW170" s="157">
        <f t="shared" si="216"/>
        <v>1.3987697715289982</v>
      </c>
      <c r="BX170" s="157">
        <f t="shared" si="219"/>
        <v>1.3987697715289982</v>
      </c>
      <c r="BY170" s="157">
        <f t="shared" si="222"/>
        <v>1.3880362748517614</v>
      </c>
      <c r="BZ170" s="157">
        <f t="shared" si="225"/>
        <v>1.3861024033437828</v>
      </c>
      <c r="CA170" s="157">
        <f t="shared" si="228"/>
        <v>1.3748488512696493</v>
      </c>
      <c r="CB170" s="157">
        <f t="shared" si="231"/>
        <v>1.3717683557394003</v>
      </c>
      <c r="CC170" s="157">
        <f t="shared" si="234"/>
        <v>1.3684662998624484</v>
      </c>
      <c r="CD170" s="157">
        <f t="shared" si="237"/>
        <v>1.3661174047373841</v>
      </c>
      <c r="CE170" s="157">
        <f t="shared" si="240"/>
        <v>1.3619096509240247</v>
      </c>
      <c r="CF170" s="157">
        <f t="shared" si="243"/>
        <v>1.3577277379733879</v>
      </c>
      <c r="CG170" s="157">
        <f t="shared" si="246"/>
        <v>1.3554155313351499</v>
      </c>
      <c r="CH170" s="157">
        <f t="shared" si="249"/>
        <v>1.3565706493949208</v>
      </c>
      <c r="CI170" s="157">
        <f t="shared" si="252"/>
        <v>1.3487544483985765</v>
      </c>
      <c r="CJ170" s="157">
        <f t="shared" si="255"/>
        <v>1.3460172501268393</v>
      </c>
      <c r="CK170" s="157">
        <f t="shared" si="258"/>
        <v>1.3441986150988008</v>
      </c>
      <c r="CL170" s="157">
        <f t="shared" si="261"/>
        <v>1.3417060013486177</v>
      </c>
      <c r="CM170" s="157">
        <f t="shared" si="264"/>
        <v>1.3394479973073039</v>
      </c>
      <c r="CN170" s="157">
        <f t="shared" si="267"/>
        <v>1.3367484044339939</v>
      </c>
      <c r="CO170" s="157">
        <f t="shared" si="270"/>
        <v>1.327606338615513</v>
      </c>
      <c r="CP170" s="157">
        <f t="shared" si="273"/>
        <v>1.3253955037468776</v>
      </c>
      <c r="CQ170" s="157">
        <f t="shared" si="276"/>
        <v>1.317061062386232</v>
      </c>
      <c r="CR170" s="157">
        <f t="shared" si="279"/>
        <v>1.3133663366336634</v>
      </c>
      <c r="CS170" s="162">
        <f t="shared" si="282"/>
        <v>1.3088307844104587</v>
      </c>
      <c r="CT170" s="163">
        <f t="shared" si="287"/>
        <v>1.3062530773018217</v>
      </c>
      <c r="CU170" s="163">
        <f t="shared" si="290"/>
        <v>1.3062530773018217</v>
      </c>
      <c r="CV170" s="163">
        <f t="shared" si="293"/>
        <v>1.3036855036855037</v>
      </c>
      <c r="CW170" s="163">
        <f t="shared" si="296"/>
        <v>1.3030451866404715</v>
      </c>
      <c r="CX170" s="163">
        <f t="shared" ref="CX170:CX233" si="299">($B170/$B$105)</f>
        <v>1.3030451866404715</v>
      </c>
      <c r="CY170" s="163">
        <f t="shared" si="136"/>
        <v>1.302618657937807</v>
      </c>
      <c r="CZ170" s="163">
        <f t="shared" si="138"/>
        <v>1.302618657937807</v>
      </c>
      <c r="DA170" s="163">
        <f t="shared" si="140"/>
        <v>1.302241412880393</v>
      </c>
      <c r="DB170" s="163">
        <f t="shared" si="142"/>
        <v>1.3009153318077804</v>
      </c>
      <c r="DC170" s="163">
        <f t="shared" si="144"/>
        <v>1.2981569075191648</v>
      </c>
      <c r="DD170" s="163">
        <f t="shared" si="146"/>
        <v>1.2949886104783599</v>
      </c>
      <c r="DE170" s="163">
        <f t="shared" si="148"/>
        <v>1.2947779404587603</v>
      </c>
      <c r="DF170" s="163">
        <f t="shared" si="150"/>
        <v>1.2901604798184472</v>
      </c>
      <c r="DG170" s="163">
        <f t="shared" si="152"/>
        <v>1.2880725036413658</v>
      </c>
      <c r="DH170" s="163">
        <f t="shared" si="154"/>
        <v>1.2839167607678659</v>
      </c>
      <c r="DI170" s="163">
        <f t="shared" si="156"/>
        <v>1.2808175088509817</v>
      </c>
      <c r="DJ170" s="163">
        <f t="shared" si="158"/>
        <v>1.2801994531124337</v>
      </c>
      <c r="DK170" s="163">
        <f t="shared" si="160"/>
        <v>1.2799935670633644</v>
      </c>
      <c r="DL170" s="163">
        <f t="shared" si="162"/>
        <v>1.2767083734359961</v>
      </c>
      <c r="DM170" s="163">
        <f t="shared" si="164"/>
        <v>1.2756852059624939</v>
      </c>
      <c r="DN170" s="163">
        <f t="shared" si="166"/>
        <v>1.274051544741476</v>
      </c>
      <c r="DO170" s="163">
        <f t="shared" si="168"/>
        <v>1.2718120805369129</v>
      </c>
      <c r="DP170" s="163">
        <f t="shared" si="170"/>
        <v>1.2697830248883217</v>
      </c>
      <c r="DQ170" s="163">
        <f t="shared" si="173"/>
        <v>1.2633333333333334</v>
      </c>
      <c r="DR170" s="163">
        <f t="shared" si="175"/>
        <v>1.2545712484237075</v>
      </c>
      <c r="DS170" s="163">
        <f t="shared" si="178"/>
        <v>1.2451501877346682</v>
      </c>
      <c r="DT170" s="163">
        <f t="shared" si="180"/>
        <v>1.238947696139477</v>
      </c>
      <c r="DU170" s="163">
        <f t="shared" si="182"/>
        <v>1.2328066914498141</v>
      </c>
      <c r="DV170" s="163">
        <f t="shared" si="184"/>
        <v>1.2267262638717633</v>
      </c>
      <c r="DW170" s="163">
        <f t="shared" si="186"/>
        <v>1.2207055214723925</v>
      </c>
      <c r="DX170" s="163">
        <f t="shared" si="188"/>
        <v>1.214558217610255</v>
      </c>
      <c r="DY170" s="163">
        <f t="shared" si="190"/>
        <v>1.2084725174612816</v>
      </c>
      <c r="DZ170" s="163">
        <f t="shared" si="192"/>
        <v>1.2024474996222994</v>
      </c>
      <c r="EA170" s="163">
        <f t="shared" si="194"/>
        <v>1.196482260974143</v>
      </c>
      <c r="EB170" s="163">
        <f t="shared" si="196"/>
        <v>1.1905759162303664</v>
      </c>
      <c r="EC170" s="163">
        <f t="shared" si="199"/>
        <v>1.1847275974992557</v>
      </c>
      <c r="ED170" s="163">
        <f t="shared" si="202"/>
        <v>1.1787618483412323</v>
      </c>
      <c r="EE170" s="163">
        <f t="shared" si="205"/>
        <v>1.1728558797524316</v>
      </c>
      <c r="EF170" s="163">
        <f t="shared" si="208"/>
        <v>1.1670087976539589</v>
      </c>
      <c r="EG170" s="163">
        <f t="shared" si="211"/>
        <v>1.161219725707616</v>
      </c>
      <c r="EH170" s="163">
        <f t="shared" si="214"/>
        <v>1.1554878048780488</v>
      </c>
      <c r="EI170" s="163">
        <f t="shared" si="217"/>
        <v>1.1498121930078011</v>
      </c>
      <c r="EJ170" s="163">
        <f t="shared" si="220"/>
        <v>1.1440275981026304</v>
      </c>
      <c r="EK170" s="163">
        <f t="shared" si="223"/>
        <v>1.1383009153318078</v>
      </c>
      <c r="EL170" s="163">
        <f t="shared" si="226"/>
        <v>1.1326312793510744</v>
      </c>
      <c r="EM170" s="163">
        <f t="shared" si="229"/>
        <v>1.127017841971113</v>
      </c>
      <c r="EN170" s="163">
        <f t="shared" si="232"/>
        <v>1.1214597717345358</v>
      </c>
      <c r="EO170" s="163">
        <f t="shared" si="235"/>
        <v>1.115956253505328</v>
      </c>
      <c r="EP170" s="163">
        <f t="shared" si="238"/>
        <v>1.1103515625</v>
      </c>
      <c r="EQ170" s="163">
        <f t="shared" si="241"/>
        <v>1.1048028872848417</v>
      </c>
      <c r="ER170" s="163">
        <f t="shared" si="244"/>
        <v>1.0993093922651933</v>
      </c>
      <c r="ES170" s="163">
        <f t="shared" si="247"/>
        <v>1.0938702583837274</v>
      </c>
      <c r="ET170" s="163">
        <f t="shared" si="250"/>
        <v>1.0884846827133479</v>
      </c>
      <c r="EU170" s="163">
        <f t="shared" si="253"/>
        <v>1.0830044904068581</v>
      </c>
      <c r="EV170" s="163">
        <f t="shared" si="256"/>
        <v>1.0775792038992689</v>
      </c>
      <c r="EW170" s="163">
        <f t="shared" si="259"/>
        <v>1.0722080021554627</v>
      </c>
      <c r="EX170" s="163">
        <f t="shared" si="262"/>
        <v>1.0668900804289545</v>
      </c>
      <c r="EY170" s="163">
        <f t="shared" si="265"/>
        <v>1.061624649859944</v>
      </c>
      <c r="EZ170" s="163">
        <f t="shared" si="268"/>
        <v>1.0564109370852137</v>
      </c>
      <c r="FA170" s="163">
        <f t="shared" si="271"/>
        <v>1.051109350237718</v>
      </c>
      <c r="FB170" s="163">
        <f t="shared" si="274"/>
        <v>1.0458607095926413</v>
      </c>
      <c r="FC170" s="163">
        <f t="shared" si="277"/>
        <v>1.0406642259414225</v>
      </c>
      <c r="FD170" s="163">
        <f t="shared" si="280"/>
        <v>1.03551912568306</v>
      </c>
      <c r="FE170" s="163">
        <f t="shared" si="283"/>
        <v>1.0304246504401864</v>
      </c>
      <c r="FF170" s="163">
        <f t="shared" si="288"/>
        <v>1.0252479711451759</v>
      </c>
      <c r="FG170" s="163">
        <f t="shared" si="291"/>
        <v>1.0201230453729813</v>
      </c>
      <c r="FH170" s="163">
        <f t="shared" si="294"/>
        <v>1.0150491008799898</v>
      </c>
      <c r="FI170" s="163">
        <f t="shared" si="297"/>
        <v>1.0100253807106598</v>
      </c>
      <c r="FJ170" s="163">
        <f t="shared" ref="FJ170:FJ233" si="300">($B170/$B$169)</f>
        <v>1.0050511428210633</v>
      </c>
      <c r="FK170" s="156">
        <f>($B170/$B$170)</f>
        <v>1</v>
      </c>
      <c r="FL170" s="157"/>
      <c r="FM170" s="157"/>
      <c r="FN170" s="157"/>
      <c r="FO170" s="157"/>
      <c r="FP170" s="157"/>
      <c r="FQ170" s="157"/>
      <c r="FR170" s="157"/>
      <c r="FS170" s="157"/>
      <c r="FT170" s="157"/>
      <c r="FU170" s="157"/>
      <c r="FV170" s="157"/>
      <c r="FW170" s="157"/>
      <c r="FX170" s="157"/>
      <c r="FY170" s="157"/>
      <c r="FZ170" s="157"/>
      <c r="GA170" s="157"/>
      <c r="GB170" s="157"/>
      <c r="GC170" s="157"/>
      <c r="GD170" s="157"/>
      <c r="GE170" s="157"/>
      <c r="GF170" s="157"/>
      <c r="GG170" s="157"/>
      <c r="GH170" s="157"/>
      <c r="GI170" s="157"/>
      <c r="GJ170" s="157"/>
      <c r="GK170" s="157"/>
      <c r="GL170" s="157"/>
      <c r="GM170" s="157"/>
      <c r="GN170" s="157"/>
      <c r="GO170" s="157"/>
      <c r="GP170" s="157"/>
      <c r="GQ170" s="157"/>
      <c r="GR170" s="157"/>
      <c r="GS170" s="157"/>
      <c r="GT170" s="157"/>
      <c r="GU170" s="157"/>
      <c r="GV170" s="157"/>
      <c r="GW170" s="157"/>
      <c r="GX170" s="157"/>
      <c r="GY170" s="157"/>
      <c r="GZ170" s="157"/>
      <c r="HA170" s="157"/>
      <c r="HB170" s="157"/>
      <c r="HC170" s="157"/>
      <c r="HD170" s="157"/>
      <c r="HE170" s="157"/>
      <c r="HF170" s="157"/>
      <c r="HG170" s="157"/>
      <c r="HH170" s="157"/>
      <c r="HI170" s="157"/>
      <c r="HJ170" s="157"/>
      <c r="HK170" s="157"/>
      <c r="HL170" s="157"/>
      <c r="HM170" s="157"/>
      <c r="HN170" s="157"/>
      <c r="HO170" s="157"/>
      <c r="HP170" s="157"/>
      <c r="HQ170" s="157"/>
      <c r="HR170" s="157"/>
      <c r="HS170" s="157"/>
      <c r="HT170" s="157"/>
      <c r="HU170" s="157"/>
      <c r="HV170" s="157"/>
      <c r="HW170" s="157"/>
      <c r="HX170" s="157"/>
      <c r="HY170" s="157"/>
      <c r="HZ170" s="157"/>
      <c r="IA170" s="157"/>
      <c r="IB170" s="157"/>
      <c r="IC170" s="157"/>
      <c r="ID170" s="157"/>
      <c r="IE170" s="157"/>
      <c r="IF170" s="157"/>
      <c r="IG170" s="157"/>
      <c r="IH170" s="157"/>
      <c r="II170" s="157"/>
      <c r="IJ170" s="157"/>
      <c r="IK170" s="157"/>
      <c r="IL170" s="157"/>
      <c r="IM170" s="157"/>
      <c r="IN170" s="157"/>
      <c r="IO170" s="157"/>
      <c r="IP170" s="157"/>
      <c r="IQ170" s="157"/>
      <c r="IR170" s="157"/>
      <c r="IS170" s="157"/>
      <c r="IT170" s="157"/>
      <c r="IU170" s="157"/>
      <c r="IV170" s="157"/>
      <c r="IW170" s="157"/>
      <c r="IX170" s="157"/>
      <c r="IY170" s="157"/>
      <c r="IZ170" s="157"/>
      <c r="JA170" s="157"/>
      <c r="JB170" s="157"/>
      <c r="JC170" s="157"/>
      <c r="JD170" s="157"/>
      <c r="JE170" s="157"/>
      <c r="JF170" s="157"/>
      <c r="JG170" s="157"/>
      <c r="JH170" s="157"/>
      <c r="JI170" s="157"/>
      <c r="JJ170" s="157"/>
      <c r="JK170" s="157"/>
      <c r="JL170" s="157"/>
      <c r="JM170" s="157"/>
      <c r="JN170" s="157"/>
      <c r="JO170" s="157"/>
      <c r="JP170" s="157"/>
      <c r="JQ170" s="157"/>
      <c r="JR170" s="157"/>
      <c r="JS170" s="157"/>
      <c r="JT170" s="157"/>
      <c r="JU170" s="157"/>
      <c r="JV170" s="157"/>
      <c r="JW170" s="157"/>
      <c r="JX170" s="157"/>
      <c r="JY170" s="157"/>
      <c r="JZ170" s="157"/>
      <c r="KA170" s="157"/>
      <c r="KB170" s="157"/>
      <c r="KC170" s="157"/>
      <c r="KD170" s="157"/>
      <c r="KE170" s="157"/>
      <c r="KF170" s="157"/>
      <c r="KG170" s="157"/>
      <c r="KH170" s="157"/>
      <c r="KI170" s="157"/>
      <c r="KJ170" s="157"/>
      <c r="KK170" s="157"/>
      <c r="KL170" s="157"/>
      <c r="KM170" s="157"/>
      <c r="KN170" s="157"/>
      <c r="KO170" s="157"/>
      <c r="KP170" s="157"/>
      <c r="KQ170" s="157"/>
      <c r="KR170" s="157"/>
      <c r="KS170" s="157"/>
      <c r="KT170" s="157"/>
      <c r="KU170" s="157"/>
      <c r="KV170" s="157"/>
      <c r="KW170" s="157"/>
      <c r="KX170" s="157"/>
      <c r="KY170" s="157"/>
      <c r="KZ170" s="157"/>
      <c r="LA170" s="157"/>
      <c r="LB170" s="157"/>
      <c r="LC170" s="157"/>
      <c r="LD170" s="157"/>
      <c r="LE170" s="157"/>
      <c r="LF170" s="157"/>
      <c r="LG170" s="157"/>
      <c r="LH170" s="157"/>
      <c r="LI170" s="157"/>
      <c r="LJ170" s="157"/>
      <c r="LK170" s="157"/>
      <c r="LL170" s="157"/>
      <c r="LM170" s="157"/>
      <c r="LN170" s="157"/>
      <c r="LO170" s="157"/>
      <c r="LP170" s="157"/>
      <c r="LQ170" s="157"/>
      <c r="LR170" s="157"/>
      <c r="LS170" s="157"/>
      <c r="LT170" s="157"/>
      <c r="LU170" s="157"/>
      <c r="LV170" s="157"/>
      <c r="LW170" s="157"/>
      <c r="LX170" s="157"/>
      <c r="LY170" s="157"/>
      <c r="LZ170" s="157"/>
      <c r="MA170" s="157"/>
      <c r="MB170" s="157"/>
      <c r="MC170" s="157"/>
      <c r="MD170" s="157"/>
      <c r="ME170" s="157"/>
      <c r="MF170" s="157"/>
      <c r="MG170" s="157"/>
      <c r="MH170" s="157"/>
      <c r="MI170" s="157"/>
      <c r="MJ170" s="157"/>
      <c r="MK170" s="157"/>
      <c r="ML170" s="157"/>
      <c r="MM170" s="157"/>
      <c r="MN170" s="157"/>
      <c r="MO170" s="157"/>
      <c r="MP170" s="157"/>
      <c r="MQ170" s="157"/>
      <c r="MR170" s="157"/>
      <c r="MS170" s="157"/>
      <c r="MT170" s="157"/>
      <c r="MU170" s="157"/>
      <c r="MV170" s="157"/>
      <c r="MW170" s="157"/>
      <c r="MX170" s="157"/>
      <c r="MY170" s="157"/>
      <c r="MZ170" s="157"/>
      <c r="NA170" s="157"/>
      <c r="NB170" s="157"/>
      <c r="NC170" s="157"/>
      <c r="ND170" s="157"/>
      <c r="NE170" s="157"/>
      <c r="NF170" s="157"/>
      <c r="NG170" s="157"/>
      <c r="NH170" s="157"/>
      <c r="NI170" s="157"/>
      <c r="NJ170" s="157"/>
      <c r="NK170" s="157"/>
      <c r="NL170" s="157"/>
      <c r="NM170" s="157"/>
      <c r="NN170" s="157"/>
      <c r="NO170" s="157"/>
      <c r="NP170" s="157"/>
      <c r="NQ170" s="157"/>
      <c r="NR170" s="157"/>
      <c r="NS170" s="157"/>
      <c r="NT170" s="157"/>
      <c r="NU170" s="157"/>
      <c r="NV170" s="157"/>
      <c r="NW170" s="157"/>
      <c r="NX170" s="157"/>
      <c r="NY170" s="157"/>
      <c r="NZ170" s="157"/>
      <c r="OA170" s="157"/>
      <c r="OB170" s="157"/>
      <c r="OC170" s="157"/>
      <c r="OD170" s="157"/>
      <c r="OE170" s="157"/>
      <c r="OF170" s="157"/>
      <c r="OG170" s="157"/>
      <c r="OH170" s="157"/>
      <c r="OI170" s="157"/>
      <c r="OJ170" s="157"/>
      <c r="OK170" s="157"/>
      <c r="OL170" s="157"/>
      <c r="OM170" s="157"/>
      <c r="ON170" s="157"/>
      <c r="OO170" s="157"/>
      <c r="OP170" s="157"/>
      <c r="OQ170" s="157"/>
      <c r="OR170" s="157"/>
      <c r="OS170" s="157"/>
      <c r="OT170" s="157"/>
      <c r="OU170" s="157"/>
      <c r="OV170" s="157"/>
      <c r="OW170" s="157"/>
      <c r="OX170" s="157"/>
      <c r="OY170" s="157"/>
      <c r="OZ170" s="157"/>
      <c r="PA170" s="157"/>
      <c r="PB170" s="157"/>
      <c r="PC170" s="157"/>
      <c r="PD170" s="157"/>
      <c r="PE170" s="157"/>
      <c r="PF170" s="157"/>
      <c r="PG170" s="157"/>
      <c r="PH170" s="157"/>
      <c r="PI170" s="157"/>
      <c r="PJ170" s="157"/>
      <c r="PK170" s="157"/>
      <c r="PL170" s="157"/>
      <c r="PM170" s="157"/>
      <c r="PN170" s="157"/>
      <c r="PO170" s="157"/>
      <c r="PP170" s="157"/>
      <c r="PQ170" s="157"/>
      <c r="PR170" s="157"/>
      <c r="PS170" s="157"/>
      <c r="PT170" s="157"/>
      <c r="PU170" s="157"/>
      <c r="PV170" s="157"/>
      <c r="PW170" s="157"/>
      <c r="PX170" s="157"/>
      <c r="PY170" s="157"/>
      <c r="PZ170" s="157"/>
      <c r="QA170" s="157"/>
      <c r="QB170" s="157"/>
      <c r="QC170" s="157"/>
      <c r="QD170" s="157"/>
      <c r="QE170" s="157"/>
      <c r="QF170" s="157"/>
      <c r="QG170" s="157"/>
      <c r="QH170" s="157"/>
      <c r="QI170" s="157"/>
      <c r="QJ170" s="157"/>
      <c r="QK170" s="157"/>
      <c r="QL170" s="157"/>
      <c r="QM170" s="157"/>
      <c r="QN170" s="157"/>
      <c r="QO170" s="157"/>
      <c r="QP170" s="157"/>
      <c r="QQ170" s="157"/>
      <c r="QR170" s="157"/>
      <c r="QS170" s="157"/>
      <c r="QT170" s="157"/>
      <c r="QU170" s="157"/>
      <c r="QV170" s="157"/>
      <c r="QW170" s="157"/>
      <c r="QX170" s="157"/>
      <c r="QY170" s="157"/>
      <c r="QZ170" s="157"/>
      <c r="RA170" s="157"/>
      <c r="RB170" s="157"/>
      <c r="RC170" s="157"/>
      <c r="RD170" s="157"/>
      <c r="RE170" s="157"/>
      <c r="RF170" s="157"/>
      <c r="RG170" s="157"/>
      <c r="RH170" s="157"/>
      <c r="RI170" s="157"/>
      <c r="RJ170" s="157"/>
      <c r="RK170" s="157"/>
      <c r="RL170" s="157"/>
      <c r="RM170" s="157"/>
      <c r="RN170" s="157"/>
      <c r="RO170" s="157"/>
      <c r="RP170" s="157"/>
    </row>
    <row r="171" spans="1:484" ht="13">
      <c r="A171" s="151">
        <v>45505</v>
      </c>
      <c r="B171" s="152">
        <f t="shared" si="284"/>
        <v>7999</v>
      </c>
      <c r="C171" s="153">
        <f t="shared" si="285"/>
        <v>5.0000000000000001E-3</v>
      </c>
      <c r="E171" s="157">
        <f t="shared" si="197"/>
        <v>1.6097806399678003</v>
      </c>
      <c r="F171" s="157">
        <f t="shared" si="200"/>
        <v>1.597563411224286</v>
      </c>
      <c r="G171" s="157">
        <f t="shared" si="203"/>
        <v>1.5966067864271458</v>
      </c>
      <c r="H171" s="157">
        <f t="shared" si="206"/>
        <v>1.5908910103420844</v>
      </c>
      <c r="I171" s="157">
        <f t="shared" si="209"/>
        <v>1.588679245283019</v>
      </c>
      <c r="J171" s="157">
        <f t="shared" si="212"/>
        <v>1.5811425182842458</v>
      </c>
      <c r="K171" s="157">
        <f t="shared" si="215"/>
        <v>1.5764682696097754</v>
      </c>
      <c r="L171" s="157">
        <f t="shared" si="218"/>
        <v>1.5712040856413279</v>
      </c>
      <c r="M171" s="157">
        <f t="shared" si="221"/>
        <v>1.5690466849744997</v>
      </c>
      <c r="N171" s="157">
        <f t="shared" si="224"/>
        <v>1.5672021943573669</v>
      </c>
      <c r="O171" s="157">
        <f t="shared" si="227"/>
        <v>1.5644435752004693</v>
      </c>
      <c r="P171" s="157">
        <f t="shared" si="230"/>
        <v>1.5638318670576734</v>
      </c>
      <c r="Q171" s="157">
        <f t="shared" si="233"/>
        <v>1.5623046875</v>
      </c>
      <c r="R171" s="157">
        <f t="shared" si="236"/>
        <v>1.5616946505271379</v>
      </c>
      <c r="S171" s="157">
        <f t="shared" si="239"/>
        <v>1.5550155520995335</v>
      </c>
      <c r="T171" s="157">
        <f t="shared" si="242"/>
        <v>1.5532038834951456</v>
      </c>
      <c r="U171" s="157">
        <f t="shared" si="245"/>
        <v>1.5480936713760403</v>
      </c>
      <c r="V171" s="157">
        <f t="shared" si="248"/>
        <v>1.5471953578336557</v>
      </c>
      <c r="W171" s="157">
        <f t="shared" si="251"/>
        <v>1.543016975308642</v>
      </c>
      <c r="X171" s="157">
        <f t="shared" si="254"/>
        <v>1.537086856264412</v>
      </c>
      <c r="Y171" s="157">
        <f t="shared" si="257"/>
        <v>1.539749759384023</v>
      </c>
      <c r="Z171" s="157">
        <f t="shared" si="260"/>
        <v>1.537086856264412</v>
      </c>
      <c r="AA171" s="157">
        <f t="shared" si="263"/>
        <v>1.5344331478994822</v>
      </c>
      <c r="AB171" s="157">
        <f t="shared" si="266"/>
        <v>1.5353166986564299</v>
      </c>
      <c r="AC171" s="157">
        <f t="shared" si="269"/>
        <v>1.5306161500191351</v>
      </c>
      <c r="AD171" s="157">
        <f t="shared" si="272"/>
        <v>1.5247807853602744</v>
      </c>
      <c r="AE171" s="157">
        <f t="shared" si="275"/>
        <v>1.523909316060202</v>
      </c>
      <c r="AF171" s="157">
        <f t="shared" si="278"/>
        <v>1.5215902606049077</v>
      </c>
      <c r="AG171" s="157">
        <f t="shared" si="281"/>
        <v>1.5172610015174506</v>
      </c>
      <c r="AH171" s="157">
        <f t="shared" si="286"/>
        <v>1.5132425274309498</v>
      </c>
      <c r="AI171" s="157">
        <f t="shared" si="289"/>
        <v>1.5146752508994508</v>
      </c>
      <c r="AJ171" s="157">
        <f t="shared" si="292"/>
        <v>1.5158233844987683</v>
      </c>
      <c r="AK171" s="157">
        <f t="shared" si="295"/>
        <v>1.5135288552507096</v>
      </c>
      <c r="AL171" s="157">
        <f t="shared" si="298"/>
        <v>1.5069706103993972</v>
      </c>
      <c r="AM171" s="157">
        <f t="shared" ref="AM171:AM234" si="301">($B171/$B$42)</f>
        <v>1.5044197855933796</v>
      </c>
      <c r="AN171" s="157">
        <f t="shared" si="137"/>
        <v>1.5018775816748029</v>
      </c>
      <c r="AO171" s="157">
        <f t="shared" si="139"/>
        <v>1.50244177310293</v>
      </c>
      <c r="AP171" s="157">
        <f t="shared" si="141"/>
        <v>1.5032888554782935</v>
      </c>
      <c r="AQ171" s="157">
        <f t="shared" si="143"/>
        <v>1.4993439550140581</v>
      </c>
      <c r="AR171" s="157">
        <f t="shared" si="145"/>
        <v>1.4934652725914861</v>
      </c>
      <c r="AS171" s="157">
        <f t="shared" si="147"/>
        <v>1.4895716945996276</v>
      </c>
      <c r="AT171" s="157">
        <f t="shared" si="149"/>
        <v>1.4881860465116279</v>
      </c>
      <c r="AU171" s="157">
        <f t="shared" si="151"/>
        <v>1.4859743637376928</v>
      </c>
      <c r="AV171" s="157">
        <f t="shared" si="153"/>
        <v>1.4840445269016698</v>
      </c>
      <c r="AW171" s="157">
        <f t="shared" si="155"/>
        <v>1.4788315770012941</v>
      </c>
      <c r="AX171" s="157">
        <f t="shared" si="157"/>
        <v>1.4698640205806688</v>
      </c>
      <c r="AY171" s="157">
        <f t="shared" si="159"/>
        <v>1.4628749085588881</v>
      </c>
      <c r="AZ171" s="157">
        <f t="shared" si="161"/>
        <v>1.4596715328467154</v>
      </c>
      <c r="BA171" s="157">
        <f t="shared" si="163"/>
        <v>1.4551573585592141</v>
      </c>
      <c r="BB171" s="157">
        <f t="shared" si="165"/>
        <v>1.4575437317784257</v>
      </c>
      <c r="BC171" s="157">
        <f t="shared" si="167"/>
        <v>1.4578093675961363</v>
      </c>
      <c r="BD171" s="157">
        <f t="shared" si="169"/>
        <v>1.4543636363636363</v>
      </c>
      <c r="BE171" s="157">
        <f t="shared" si="172"/>
        <v>1.4570127504553734</v>
      </c>
      <c r="BF171" s="157">
        <f t="shared" si="174"/>
        <v>1.4525149809333575</v>
      </c>
      <c r="BG171" s="157">
        <f t="shared" si="177"/>
        <v>1.4517241379310344</v>
      </c>
      <c r="BH171" s="157">
        <f t="shared" si="179"/>
        <v>1.4504079782411605</v>
      </c>
      <c r="BI171" s="157">
        <f t="shared" si="181"/>
        <v>1.4436022378632016</v>
      </c>
      <c r="BJ171" s="157">
        <f t="shared" si="183"/>
        <v>1.4428210678210678</v>
      </c>
      <c r="BK171" s="157">
        <f t="shared" si="185"/>
        <v>1.4376347951114306</v>
      </c>
      <c r="BL171" s="157">
        <f t="shared" si="187"/>
        <v>1.4384103578493077</v>
      </c>
      <c r="BM171" s="157">
        <f t="shared" si="189"/>
        <v>1.4381517439769866</v>
      </c>
      <c r="BN171" s="157">
        <f t="shared" si="191"/>
        <v>1.4314602720114531</v>
      </c>
      <c r="BO171" s="157">
        <f t="shared" si="193"/>
        <v>1.4268640742062075</v>
      </c>
      <c r="BP171" s="157">
        <f t="shared" si="195"/>
        <v>1.4200248535416298</v>
      </c>
      <c r="BQ171" s="157">
        <f t="shared" si="198"/>
        <v>1.4190172077346106</v>
      </c>
      <c r="BR171" s="157">
        <f t="shared" si="201"/>
        <v>1.4192689850958127</v>
      </c>
      <c r="BS171" s="157">
        <f t="shared" si="204"/>
        <v>1.4132508833922262</v>
      </c>
      <c r="BT171" s="157">
        <f t="shared" si="207"/>
        <v>1.4107583774250441</v>
      </c>
      <c r="BU171" s="157">
        <f t="shared" si="210"/>
        <v>1.4140003535442813</v>
      </c>
      <c r="BV171" s="157">
        <f t="shared" si="213"/>
        <v>1.4080267558528428</v>
      </c>
      <c r="BW171" s="157">
        <f t="shared" si="216"/>
        <v>1.4057996485061512</v>
      </c>
      <c r="BX171" s="157">
        <f t="shared" si="219"/>
        <v>1.4057996485061512</v>
      </c>
      <c r="BY171" s="157">
        <f t="shared" si="222"/>
        <v>1.3950122078828042</v>
      </c>
      <c r="BZ171" s="157">
        <f t="shared" si="225"/>
        <v>1.3930686172065483</v>
      </c>
      <c r="CA171" s="157">
        <f t="shared" si="228"/>
        <v>1.3817585075142511</v>
      </c>
      <c r="CB171" s="157">
        <f t="shared" si="231"/>
        <v>1.378662530162013</v>
      </c>
      <c r="CC171" s="157">
        <f t="shared" si="234"/>
        <v>1.375343878954608</v>
      </c>
      <c r="CD171" s="157">
        <f t="shared" si="237"/>
        <v>1.3729831788534157</v>
      </c>
      <c r="CE171" s="157">
        <f t="shared" si="240"/>
        <v>1.3687542778918549</v>
      </c>
      <c r="CF171" s="157">
        <f t="shared" si="243"/>
        <v>1.3645513476629136</v>
      </c>
      <c r="CG171" s="157">
        <f t="shared" si="246"/>
        <v>1.3622275204359673</v>
      </c>
      <c r="CH171" s="157">
        <f t="shared" si="249"/>
        <v>1.3633884438384183</v>
      </c>
      <c r="CI171" s="157">
        <f t="shared" si="252"/>
        <v>1.3555329605151669</v>
      </c>
      <c r="CJ171" s="157">
        <f t="shared" si="255"/>
        <v>1.3527820057500424</v>
      </c>
      <c r="CK171" s="157">
        <f t="shared" si="258"/>
        <v>1.350954230704273</v>
      </c>
      <c r="CL171" s="157">
        <f t="shared" si="261"/>
        <v>1.3484490896830748</v>
      </c>
      <c r="CM171" s="157">
        <f t="shared" si="264"/>
        <v>1.346179737462134</v>
      </c>
      <c r="CN171" s="157">
        <f t="shared" si="267"/>
        <v>1.3434665770910312</v>
      </c>
      <c r="CO171" s="157">
        <f t="shared" si="270"/>
        <v>1.3342785654712259</v>
      </c>
      <c r="CP171" s="157">
        <f t="shared" si="273"/>
        <v>1.3320566194837635</v>
      </c>
      <c r="CQ171" s="157">
        <f t="shared" si="276"/>
        <v>1.3236802912460699</v>
      </c>
      <c r="CR171" s="157">
        <f t="shared" si="279"/>
        <v>1.3199669966996699</v>
      </c>
      <c r="CS171" s="162">
        <f t="shared" si="282"/>
        <v>1.3154086498931097</v>
      </c>
      <c r="CT171" s="163">
        <f t="shared" si="287"/>
        <v>1.3128179878549155</v>
      </c>
      <c r="CU171" s="163">
        <f t="shared" si="290"/>
        <v>1.3128179878549155</v>
      </c>
      <c r="CV171" s="163">
        <f t="shared" si="293"/>
        <v>1.3102375102375103</v>
      </c>
      <c r="CW171" s="163">
        <f t="shared" si="296"/>
        <v>1.3095939751146037</v>
      </c>
      <c r="CX171" s="163">
        <f t="shared" si="299"/>
        <v>1.3095939751146037</v>
      </c>
      <c r="CY171" s="163">
        <f t="shared" ref="CY171:CY234" si="302">($B171/$B$106)</f>
        <v>1.309165302782324</v>
      </c>
      <c r="CZ171" s="163">
        <f t="shared" si="138"/>
        <v>1.309165302782324</v>
      </c>
      <c r="DA171" s="163">
        <f t="shared" si="140"/>
        <v>1.3087861617829204</v>
      </c>
      <c r="DB171" s="163">
        <f t="shared" si="142"/>
        <v>1.3074534161490683</v>
      </c>
      <c r="DC171" s="163">
        <f t="shared" si="144"/>
        <v>1.3046811286902626</v>
      </c>
      <c r="DD171" s="163">
        <f t="shared" si="146"/>
        <v>1.301496908558412</v>
      </c>
      <c r="DE171" s="163">
        <f t="shared" si="148"/>
        <v>1.3012851797624858</v>
      </c>
      <c r="DF171" s="163">
        <f t="shared" si="150"/>
        <v>1.2966445128870157</v>
      </c>
      <c r="DG171" s="163">
        <f t="shared" si="152"/>
        <v>1.294546043049037</v>
      </c>
      <c r="DH171" s="163">
        <f t="shared" si="154"/>
        <v>1.2903694144216808</v>
      </c>
      <c r="DI171" s="163">
        <f t="shared" si="156"/>
        <v>1.2872545864177662</v>
      </c>
      <c r="DJ171" s="163">
        <f t="shared" si="158"/>
        <v>1.2866334244812612</v>
      </c>
      <c r="DK171" s="163">
        <f t="shared" si="160"/>
        <v>1.2864265036989386</v>
      </c>
      <c r="DL171" s="163">
        <f t="shared" si="162"/>
        <v>1.2831247994866859</v>
      </c>
      <c r="DM171" s="163">
        <f t="shared" si="164"/>
        <v>1.2820964898220868</v>
      </c>
      <c r="DN171" s="163">
        <f t="shared" si="166"/>
        <v>1.280454618216744</v>
      </c>
      <c r="DO171" s="163">
        <f t="shared" si="168"/>
        <v>1.2782038990092681</v>
      </c>
      <c r="DP171" s="163">
        <f t="shared" si="170"/>
        <v>1.2761646458200382</v>
      </c>
      <c r="DQ171" s="163">
        <f t="shared" si="173"/>
        <v>1.2696825396825397</v>
      </c>
      <c r="DR171" s="163">
        <f t="shared" si="175"/>
        <v>1.2608764186633039</v>
      </c>
      <c r="DS171" s="163">
        <f t="shared" si="178"/>
        <v>1.2514080100125156</v>
      </c>
      <c r="DT171" s="163">
        <f t="shared" si="180"/>
        <v>1.2451743462017435</v>
      </c>
      <c r="DU171" s="163">
        <f t="shared" si="182"/>
        <v>1.239002478314746</v>
      </c>
      <c r="DV171" s="163">
        <f t="shared" si="184"/>
        <v>1.2328914919852034</v>
      </c>
      <c r="DW171" s="163">
        <f t="shared" si="186"/>
        <v>1.2268404907975461</v>
      </c>
      <c r="DX171" s="163">
        <f t="shared" si="188"/>
        <v>1.2206622920799635</v>
      </c>
      <c r="DY171" s="163">
        <f t="shared" si="190"/>
        <v>1.2145460066808382</v>
      </c>
      <c r="DZ171" s="163">
        <f t="shared" si="192"/>
        <v>1.2084907085662486</v>
      </c>
      <c r="EA171" s="163">
        <f t="shared" si="194"/>
        <v>1.2024954900781719</v>
      </c>
      <c r="EB171" s="163">
        <f t="shared" si="196"/>
        <v>1.1965594614809274</v>
      </c>
      <c r="EC171" s="163">
        <f t="shared" si="199"/>
        <v>1.1906817505209883</v>
      </c>
      <c r="ED171" s="163">
        <f t="shared" si="202"/>
        <v>1.184686018957346</v>
      </c>
      <c r="EE171" s="163">
        <f t="shared" si="205"/>
        <v>1.1787503684055409</v>
      </c>
      <c r="EF171" s="163">
        <f t="shared" si="208"/>
        <v>1.1728739002932551</v>
      </c>
      <c r="EG171" s="163">
        <f t="shared" si="211"/>
        <v>1.1670557338780274</v>
      </c>
      <c r="EH171" s="163">
        <f t="shared" si="214"/>
        <v>1.1612950058072009</v>
      </c>
      <c r="EI171" s="163">
        <f t="shared" si="217"/>
        <v>1.1555908696908408</v>
      </c>
      <c r="EJ171" s="163">
        <f t="shared" si="220"/>
        <v>1.1497772028173063</v>
      </c>
      <c r="EK171" s="163">
        <f t="shared" si="223"/>
        <v>1.1440217391304348</v>
      </c>
      <c r="EL171" s="163">
        <f t="shared" si="226"/>
        <v>1.1383236089369575</v>
      </c>
      <c r="EM171" s="163">
        <f t="shared" si="229"/>
        <v>1.1326819597847635</v>
      </c>
      <c r="EN171" s="163">
        <f t="shared" si="232"/>
        <v>1.1270959560377625</v>
      </c>
      <c r="EO171" s="163">
        <f t="shared" si="235"/>
        <v>1.1215647784632641</v>
      </c>
      <c r="EP171" s="163">
        <f t="shared" si="238"/>
        <v>1.1159319196428572</v>
      </c>
      <c r="EQ171" s="163">
        <f t="shared" si="241"/>
        <v>1.1103553581343697</v>
      </c>
      <c r="ER171" s="163">
        <f t="shared" si="244"/>
        <v>1.1048342541436464</v>
      </c>
      <c r="ES171" s="163">
        <f t="shared" si="247"/>
        <v>1.0993677844969763</v>
      </c>
      <c r="ET171" s="163">
        <f t="shared" si="250"/>
        <v>1.0939551422319476</v>
      </c>
      <c r="EU171" s="163">
        <f t="shared" si="253"/>
        <v>1.0884474078105866</v>
      </c>
      <c r="EV171" s="163">
        <f t="shared" si="256"/>
        <v>1.0829948551313295</v>
      </c>
      <c r="EW171" s="163">
        <f t="shared" si="259"/>
        <v>1.0775966590327362</v>
      </c>
      <c r="EX171" s="163">
        <f t="shared" si="262"/>
        <v>1.0722520107238607</v>
      </c>
      <c r="EY171" s="163">
        <f t="shared" si="265"/>
        <v>1.0669601173802854</v>
      </c>
      <c r="EZ171" s="163">
        <f t="shared" si="268"/>
        <v>1.0617202017520573</v>
      </c>
      <c r="FA171" s="163">
        <f t="shared" si="271"/>
        <v>1.056391970417327</v>
      </c>
      <c r="FB171" s="163">
        <f t="shared" si="274"/>
        <v>1.0511169513797636</v>
      </c>
      <c r="FC171" s="163">
        <f t="shared" si="277"/>
        <v>1.0458943514644352</v>
      </c>
      <c r="FD171" s="163">
        <f t="shared" si="280"/>
        <v>1.0407233931824096</v>
      </c>
      <c r="FE171" s="163">
        <f t="shared" si="283"/>
        <v>1.0356033143448991</v>
      </c>
      <c r="FF171" s="163">
        <f t="shared" si="288"/>
        <v>1.0304006183176606</v>
      </c>
      <c r="FG171" s="163">
        <f t="shared" si="291"/>
        <v>1.0252499359138683</v>
      </c>
      <c r="FH171" s="163">
        <f t="shared" si="294"/>
        <v>1.0201504910088</v>
      </c>
      <c r="FI171" s="163">
        <f t="shared" si="297"/>
        <v>1.0151015228426397</v>
      </c>
      <c r="FJ171" s="163">
        <f t="shared" si="300"/>
        <v>1.0101022856421265</v>
      </c>
      <c r="FK171" s="163">
        <f t="shared" ref="FK171:FK234" si="303">($B171/$B$170)</f>
        <v>1.0050257570046488</v>
      </c>
      <c r="FL171" s="156">
        <f>($B171/$B$171)</f>
        <v>1</v>
      </c>
      <c r="FM171" s="157"/>
      <c r="FN171" s="157"/>
      <c r="FO171" s="157"/>
      <c r="FP171" s="157"/>
      <c r="FQ171" s="157"/>
      <c r="FR171" s="157"/>
      <c r="FS171" s="157"/>
      <c r="FT171" s="157"/>
      <c r="FU171" s="157"/>
      <c r="FV171" s="157"/>
      <c r="FW171" s="157"/>
      <c r="FX171" s="157"/>
      <c r="FY171" s="157"/>
      <c r="FZ171" s="157"/>
      <c r="GA171" s="157"/>
      <c r="GB171" s="157"/>
      <c r="GC171" s="157"/>
      <c r="GD171" s="157"/>
      <c r="GE171" s="157"/>
      <c r="GF171" s="157"/>
      <c r="GG171" s="157"/>
      <c r="GH171" s="157"/>
      <c r="GI171" s="157"/>
      <c r="GJ171" s="157"/>
      <c r="GK171" s="157"/>
      <c r="GL171" s="157"/>
      <c r="GM171" s="157"/>
      <c r="GN171" s="157"/>
      <c r="GO171" s="157"/>
      <c r="GP171" s="157"/>
      <c r="GQ171" s="157"/>
      <c r="GR171" s="157"/>
      <c r="GS171" s="157"/>
      <c r="GT171" s="157"/>
      <c r="GU171" s="157"/>
      <c r="GV171" s="157"/>
      <c r="GW171" s="157"/>
      <c r="GX171" s="157"/>
      <c r="GY171" s="157"/>
      <c r="GZ171" s="157"/>
      <c r="HA171" s="157"/>
      <c r="HB171" s="157"/>
      <c r="HC171" s="157"/>
      <c r="HD171" s="157"/>
      <c r="HE171" s="157"/>
      <c r="HF171" s="157"/>
      <c r="HG171" s="157"/>
      <c r="HH171" s="157"/>
      <c r="HI171" s="157"/>
      <c r="HJ171" s="157"/>
      <c r="HK171" s="157"/>
      <c r="HL171" s="157"/>
      <c r="HM171" s="157"/>
      <c r="HN171" s="157"/>
      <c r="HO171" s="157"/>
      <c r="HP171" s="157"/>
      <c r="HQ171" s="157"/>
      <c r="HR171" s="157"/>
      <c r="HS171" s="157"/>
      <c r="HT171" s="157"/>
      <c r="HU171" s="157"/>
      <c r="HV171" s="157"/>
      <c r="HW171" s="157"/>
      <c r="HX171" s="157"/>
      <c r="HY171" s="157"/>
      <c r="HZ171" s="157"/>
      <c r="IA171" s="157"/>
      <c r="IB171" s="157"/>
      <c r="IC171" s="157"/>
      <c r="ID171" s="157"/>
      <c r="IE171" s="157"/>
      <c r="IF171" s="157"/>
      <c r="IG171" s="157"/>
      <c r="IH171" s="157"/>
      <c r="II171" s="157"/>
      <c r="IJ171" s="157"/>
      <c r="IK171" s="157"/>
      <c r="IL171" s="157"/>
      <c r="IM171" s="157"/>
      <c r="IN171" s="157"/>
      <c r="IO171" s="157"/>
      <c r="IP171" s="157"/>
      <c r="IQ171" s="157"/>
      <c r="IR171" s="157"/>
      <c r="IS171" s="157"/>
      <c r="IT171" s="157"/>
      <c r="IU171" s="157"/>
      <c r="IV171" s="157"/>
      <c r="IW171" s="157"/>
      <c r="IX171" s="157"/>
      <c r="IY171" s="157"/>
      <c r="IZ171" s="157"/>
      <c r="JA171" s="157"/>
      <c r="JB171" s="157"/>
      <c r="JC171" s="157"/>
      <c r="JD171" s="157"/>
      <c r="JE171" s="157"/>
      <c r="JF171" s="157"/>
      <c r="JG171" s="157"/>
      <c r="JH171" s="157"/>
      <c r="JI171" s="157"/>
      <c r="JJ171" s="157"/>
      <c r="JK171" s="157"/>
      <c r="JL171" s="157"/>
      <c r="JM171" s="157"/>
      <c r="JN171" s="157"/>
      <c r="JO171" s="157"/>
      <c r="JP171" s="157"/>
      <c r="JQ171" s="157"/>
      <c r="JR171" s="157"/>
      <c r="JS171" s="157"/>
      <c r="JT171" s="157"/>
      <c r="JU171" s="157"/>
      <c r="JV171" s="157"/>
      <c r="JW171" s="157"/>
      <c r="JX171" s="157"/>
      <c r="JY171" s="157"/>
      <c r="JZ171" s="157"/>
      <c r="KA171" s="157"/>
      <c r="KB171" s="157"/>
      <c r="KC171" s="157"/>
      <c r="KD171" s="157"/>
      <c r="KE171" s="157"/>
      <c r="KF171" s="157"/>
      <c r="KG171" s="157"/>
      <c r="KH171" s="157"/>
      <c r="KI171" s="157"/>
      <c r="KJ171" s="157"/>
      <c r="KK171" s="157"/>
      <c r="KL171" s="157"/>
      <c r="KM171" s="157"/>
      <c r="KN171" s="157"/>
      <c r="KO171" s="157"/>
      <c r="KP171" s="157"/>
      <c r="KQ171" s="157"/>
      <c r="KR171" s="157"/>
      <c r="KS171" s="157"/>
      <c r="KT171" s="157"/>
      <c r="KU171" s="157"/>
      <c r="KV171" s="157"/>
      <c r="KW171" s="157"/>
      <c r="KX171" s="157"/>
      <c r="KY171" s="157"/>
      <c r="KZ171" s="157"/>
      <c r="LA171" s="157"/>
      <c r="LB171" s="157"/>
      <c r="LC171" s="157"/>
      <c r="LD171" s="157"/>
      <c r="LE171" s="157"/>
      <c r="LF171" s="157"/>
      <c r="LG171" s="157"/>
      <c r="LH171" s="157"/>
      <c r="LI171" s="157"/>
      <c r="LJ171" s="157"/>
      <c r="LK171" s="157"/>
      <c r="LL171" s="157"/>
      <c r="LM171" s="157"/>
      <c r="LN171" s="157"/>
      <c r="LO171" s="157"/>
      <c r="LP171" s="157"/>
      <c r="LQ171" s="157"/>
      <c r="LR171" s="157"/>
      <c r="LS171" s="157"/>
      <c r="LT171" s="157"/>
      <c r="LU171" s="157"/>
      <c r="LV171" s="157"/>
      <c r="LW171" s="157"/>
      <c r="LX171" s="157"/>
      <c r="LY171" s="157"/>
      <c r="LZ171" s="157"/>
      <c r="MA171" s="157"/>
      <c r="MB171" s="157"/>
      <c r="MC171" s="157"/>
      <c r="MD171" s="157"/>
      <c r="ME171" s="157"/>
      <c r="MF171" s="157"/>
      <c r="MG171" s="157"/>
      <c r="MH171" s="157"/>
      <c r="MI171" s="157"/>
      <c r="MJ171" s="157"/>
      <c r="MK171" s="157"/>
      <c r="ML171" s="157"/>
      <c r="MM171" s="157"/>
      <c r="MN171" s="157"/>
      <c r="MO171" s="157"/>
      <c r="MP171" s="157"/>
      <c r="MQ171" s="157"/>
      <c r="MR171" s="157"/>
      <c r="MS171" s="157"/>
      <c r="MT171" s="157"/>
      <c r="MU171" s="157"/>
      <c r="MV171" s="157"/>
      <c r="MW171" s="157"/>
      <c r="MX171" s="157"/>
      <c r="MY171" s="157"/>
      <c r="MZ171" s="157"/>
      <c r="NA171" s="157"/>
      <c r="NB171" s="157"/>
      <c r="NC171" s="157"/>
      <c r="ND171" s="157"/>
      <c r="NE171" s="157"/>
      <c r="NF171" s="157"/>
      <c r="NG171" s="157"/>
      <c r="NH171" s="157"/>
      <c r="NI171" s="157"/>
      <c r="NJ171" s="157"/>
      <c r="NK171" s="157"/>
      <c r="NL171" s="157"/>
      <c r="NM171" s="157"/>
      <c r="NN171" s="157"/>
      <c r="NO171" s="157"/>
      <c r="NP171" s="157"/>
      <c r="NQ171" s="157"/>
      <c r="NR171" s="157"/>
      <c r="NS171" s="157"/>
      <c r="NT171" s="157"/>
      <c r="NU171" s="157"/>
      <c r="NV171" s="157"/>
      <c r="NW171" s="157"/>
      <c r="NX171" s="157"/>
      <c r="NY171" s="157"/>
      <c r="NZ171" s="157"/>
      <c r="OA171" s="157"/>
      <c r="OB171" s="157"/>
      <c r="OC171" s="157"/>
      <c r="OD171" s="157"/>
      <c r="OE171" s="157"/>
      <c r="OF171" s="157"/>
      <c r="OG171" s="157"/>
      <c r="OH171" s="157"/>
      <c r="OI171" s="157"/>
      <c r="OJ171" s="157"/>
      <c r="OK171" s="157"/>
      <c r="OL171" s="157"/>
      <c r="OM171" s="157"/>
      <c r="ON171" s="157"/>
      <c r="OO171" s="157"/>
      <c r="OP171" s="157"/>
      <c r="OQ171" s="157"/>
      <c r="OR171" s="157"/>
      <c r="OS171" s="157"/>
      <c r="OT171" s="157"/>
      <c r="OU171" s="157"/>
      <c r="OV171" s="157"/>
      <c r="OW171" s="157"/>
      <c r="OX171" s="157"/>
      <c r="OY171" s="157"/>
      <c r="OZ171" s="157"/>
      <c r="PA171" s="157"/>
      <c r="PB171" s="157"/>
      <c r="PC171" s="157"/>
      <c r="PD171" s="157"/>
      <c r="PE171" s="157"/>
      <c r="PF171" s="157"/>
      <c r="PG171" s="157"/>
      <c r="PH171" s="157"/>
      <c r="PI171" s="157"/>
      <c r="PJ171" s="157"/>
      <c r="PK171" s="157"/>
      <c r="PL171" s="157"/>
      <c r="PM171" s="157"/>
      <c r="PN171" s="157"/>
      <c r="PO171" s="157"/>
      <c r="PP171" s="157"/>
      <c r="PQ171" s="157"/>
      <c r="PR171" s="157"/>
      <c r="PS171" s="157"/>
      <c r="PT171" s="157"/>
      <c r="PU171" s="157"/>
      <c r="PV171" s="157"/>
      <c r="PW171" s="157"/>
      <c r="PX171" s="157"/>
      <c r="PY171" s="157"/>
      <c r="PZ171" s="157"/>
      <c r="QA171" s="157"/>
      <c r="QB171" s="157"/>
      <c r="QC171" s="157"/>
      <c r="QD171" s="157"/>
      <c r="QE171" s="157"/>
      <c r="QF171" s="157"/>
      <c r="QG171" s="157"/>
      <c r="QH171" s="157"/>
      <c r="QI171" s="157"/>
      <c r="QJ171" s="157"/>
      <c r="QK171" s="157"/>
      <c r="QL171" s="157"/>
      <c r="QM171" s="157"/>
      <c r="QN171" s="157"/>
      <c r="QO171" s="157"/>
      <c r="QP171" s="157"/>
      <c r="QQ171" s="157"/>
      <c r="QR171" s="157"/>
      <c r="QS171" s="157"/>
      <c r="QT171" s="157"/>
      <c r="QU171" s="157"/>
      <c r="QV171" s="157"/>
      <c r="QW171" s="157"/>
      <c r="QX171" s="157"/>
      <c r="QY171" s="157"/>
      <c r="QZ171" s="157"/>
      <c r="RA171" s="157"/>
      <c r="RB171" s="157"/>
      <c r="RC171" s="157"/>
      <c r="RD171" s="157"/>
      <c r="RE171" s="157"/>
      <c r="RF171" s="157"/>
      <c r="RG171" s="157"/>
      <c r="RH171" s="157"/>
      <c r="RI171" s="157"/>
      <c r="RJ171" s="157"/>
      <c r="RK171" s="157"/>
      <c r="RL171" s="157"/>
      <c r="RM171" s="157"/>
      <c r="RN171" s="157"/>
      <c r="RO171" s="157"/>
      <c r="RP171" s="157"/>
    </row>
    <row r="172" spans="1:484" ht="13">
      <c r="A172" s="151">
        <v>45536</v>
      </c>
      <c r="B172" s="152">
        <f t="shared" si="284"/>
        <v>8039</v>
      </c>
      <c r="C172" s="153">
        <f t="shared" si="285"/>
        <v>5.0000000000000001E-3</v>
      </c>
      <c r="E172" s="157">
        <f t="shared" si="197"/>
        <v>1.6178305494063192</v>
      </c>
      <c r="F172" s="157">
        <f t="shared" si="200"/>
        <v>1.6055522268823648</v>
      </c>
      <c r="G172" s="157">
        <f t="shared" si="203"/>
        <v>1.6045908183632736</v>
      </c>
      <c r="H172" s="157">
        <f t="shared" si="206"/>
        <v>1.5988464598249801</v>
      </c>
      <c r="I172" s="157">
        <f t="shared" si="209"/>
        <v>1.5966236345580933</v>
      </c>
      <c r="J172" s="157">
        <f t="shared" si="212"/>
        <v>1.5890492192132832</v>
      </c>
      <c r="K172" s="157">
        <f t="shared" si="215"/>
        <v>1.5843515963736696</v>
      </c>
      <c r="L172" s="157">
        <f t="shared" si="218"/>
        <v>1.5790610881948537</v>
      </c>
      <c r="M172" s="157">
        <f t="shared" si="221"/>
        <v>1.5768928991761475</v>
      </c>
      <c r="N172" s="157">
        <f t="shared" si="224"/>
        <v>1.5750391849529781</v>
      </c>
      <c r="O172" s="157">
        <f t="shared" si="227"/>
        <v>1.5722667709759437</v>
      </c>
      <c r="P172" s="157">
        <f t="shared" si="230"/>
        <v>1.5716520039100683</v>
      </c>
      <c r="Q172" s="157">
        <f t="shared" si="233"/>
        <v>1.5701171875</v>
      </c>
      <c r="R172" s="157">
        <f t="shared" si="236"/>
        <v>1.5695040999609529</v>
      </c>
      <c r="S172" s="157">
        <f t="shared" si="239"/>
        <v>1.562791601866252</v>
      </c>
      <c r="T172" s="157">
        <f t="shared" si="242"/>
        <v>1.5609708737864079</v>
      </c>
      <c r="U172" s="157">
        <f t="shared" si="245"/>
        <v>1.555835107412425</v>
      </c>
      <c r="V172" s="157">
        <f t="shared" si="248"/>
        <v>1.5549323017408123</v>
      </c>
      <c r="W172" s="157">
        <f t="shared" si="251"/>
        <v>1.550733024691358</v>
      </c>
      <c r="X172" s="157">
        <f t="shared" si="254"/>
        <v>1.5447732513451191</v>
      </c>
      <c r="Y172" s="157">
        <f t="shared" si="257"/>
        <v>1.5474494706448507</v>
      </c>
      <c r="Z172" s="157">
        <f t="shared" si="260"/>
        <v>1.5447732513451191</v>
      </c>
      <c r="AA172" s="157">
        <f t="shared" si="263"/>
        <v>1.5421062727795896</v>
      </c>
      <c r="AB172" s="157">
        <f t="shared" si="266"/>
        <v>1.5429942418426104</v>
      </c>
      <c r="AC172" s="157">
        <f t="shared" si="269"/>
        <v>1.5382701875239189</v>
      </c>
      <c r="AD172" s="157">
        <f t="shared" si="272"/>
        <v>1.5324056423942052</v>
      </c>
      <c r="AE172" s="157">
        <f t="shared" si="275"/>
        <v>1.5315298152028958</v>
      </c>
      <c r="AF172" s="157">
        <f t="shared" si="278"/>
        <v>1.5291991630207342</v>
      </c>
      <c r="AG172" s="157">
        <f t="shared" si="281"/>
        <v>1.5248482549317146</v>
      </c>
      <c r="AH172" s="157">
        <f t="shared" si="286"/>
        <v>1.520809685962921</v>
      </c>
      <c r="AI172" s="157">
        <f t="shared" si="289"/>
        <v>1.5222495739443287</v>
      </c>
      <c r="AJ172" s="157">
        <f t="shared" si="292"/>
        <v>1.523403448929316</v>
      </c>
      <c r="AK172" s="157">
        <f t="shared" si="295"/>
        <v>1.5210974456007569</v>
      </c>
      <c r="AL172" s="157">
        <f t="shared" si="298"/>
        <v>1.5145064054257724</v>
      </c>
      <c r="AM172" s="157">
        <f t="shared" si="301"/>
        <v>1.5119428249012601</v>
      </c>
      <c r="AN172" s="157">
        <f t="shared" ref="AN172:AN235" si="304">($B172/$B$43)</f>
        <v>1.5093879083740143</v>
      </c>
      <c r="AO172" s="157">
        <f t="shared" si="139"/>
        <v>1.5099549211119458</v>
      </c>
      <c r="AP172" s="157">
        <f t="shared" si="141"/>
        <v>1.5108062394286788</v>
      </c>
      <c r="AQ172" s="157">
        <f t="shared" si="143"/>
        <v>1.5068416119962511</v>
      </c>
      <c r="AR172" s="157">
        <f t="shared" si="145"/>
        <v>1.5009335324869306</v>
      </c>
      <c r="AS172" s="157">
        <f t="shared" si="147"/>
        <v>1.4970204841713222</v>
      </c>
      <c r="AT172" s="157">
        <f t="shared" si="149"/>
        <v>1.4956279069767442</v>
      </c>
      <c r="AU172" s="157">
        <f t="shared" si="151"/>
        <v>1.4934051644064648</v>
      </c>
      <c r="AV172" s="157">
        <f t="shared" si="153"/>
        <v>1.4914656771799628</v>
      </c>
      <c r="AW172" s="157">
        <f t="shared" si="155"/>
        <v>1.4862266592715845</v>
      </c>
      <c r="AX172" s="157">
        <f t="shared" si="157"/>
        <v>1.4772142594634325</v>
      </c>
      <c r="AY172" s="157">
        <f t="shared" si="159"/>
        <v>1.4701901975128018</v>
      </c>
      <c r="AZ172" s="157">
        <f t="shared" si="161"/>
        <v>1.4669708029197079</v>
      </c>
      <c r="BA172" s="157">
        <f t="shared" si="163"/>
        <v>1.4624340549390578</v>
      </c>
      <c r="BB172" s="157">
        <f t="shared" si="165"/>
        <v>1.464832361516035</v>
      </c>
      <c r="BC172" s="157">
        <f t="shared" si="167"/>
        <v>1.4650993256788774</v>
      </c>
      <c r="BD172" s="157">
        <f t="shared" si="169"/>
        <v>1.4616363636363636</v>
      </c>
      <c r="BE172" s="157">
        <f t="shared" si="172"/>
        <v>1.4642987249544626</v>
      </c>
      <c r="BF172" s="157">
        <f t="shared" si="174"/>
        <v>1.4597784637733793</v>
      </c>
      <c r="BG172" s="157">
        <f t="shared" si="177"/>
        <v>1.4589836660617059</v>
      </c>
      <c r="BH172" s="157">
        <f t="shared" si="179"/>
        <v>1.45766092475068</v>
      </c>
      <c r="BI172" s="157">
        <f t="shared" si="181"/>
        <v>1.4508211514167118</v>
      </c>
      <c r="BJ172" s="157">
        <f t="shared" si="183"/>
        <v>1.450036075036075</v>
      </c>
      <c r="BK172" s="157">
        <f t="shared" si="185"/>
        <v>1.4448238677210641</v>
      </c>
      <c r="BL172" s="157">
        <f t="shared" si="187"/>
        <v>1.4456033087574178</v>
      </c>
      <c r="BM172" s="157">
        <f t="shared" si="189"/>
        <v>1.4453434016540814</v>
      </c>
      <c r="BN172" s="157">
        <f t="shared" si="191"/>
        <v>1.4386184681460272</v>
      </c>
      <c r="BO172" s="157">
        <f t="shared" si="193"/>
        <v>1.4339992864787727</v>
      </c>
      <c r="BP172" s="157">
        <f t="shared" si="195"/>
        <v>1.4271258654358245</v>
      </c>
      <c r="BQ172" s="157">
        <f t="shared" si="198"/>
        <v>1.426113180769913</v>
      </c>
      <c r="BR172" s="157">
        <f t="shared" si="201"/>
        <v>1.4263662171753015</v>
      </c>
      <c r="BS172" s="157">
        <f t="shared" si="204"/>
        <v>1.4203180212014135</v>
      </c>
      <c r="BT172" s="157">
        <f t="shared" si="207"/>
        <v>1.4178130511463845</v>
      </c>
      <c r="BU172" s="157">
        <f t="shared" si="210"/>
        <v>1.4210712391727063</v>
      </c>
      <c r="BV172" s="157">
        <f t="shared" si="213"/>
        <v>1.4150677697588452</v>
      </c>
      <c r="BW172" s="157">
        <f t="shared" si="216"/>
        <v>1.4128295254833041</v>
      </c>
      <c r="BX172" s="157">
        <f t="shared" si="219"/>
        <v>1.4128295254833041</v>
      </c>
      <c r="BY172" s="157">
        <f t="shared" si="222"/>
        <v>1.4019881409138473</v>
      </c>
      <c r="BZ172" s="157">
        <f t="shared" si="225"/>
        <v>1.4000348310693138</v>
      </c>
      <c r="CA172" s="157">
        <f t="shared" si="228"/>
        <v>1.3886681637588529</v>
      </c>
      <c r="CB172" s="157">
        <f t="shared" si="231"/>
        <v>1.385556704584626</v>
      </c>
      <c r="CC172" s="157">
        <f t="shared" si="234"/>
        <v>1.3822214580467675</v>
      </c>
      <c r="CD172" s="157">
        <f t="shared" si="237"/>
        <v>1.3798489529694473</v>
      </c>
      <c r="CE172" s="157">
        <f t="shared" si="240"/>
        <v>1.3755989048596851</v>
      </c>
      <c r="CF172" s="157">
        <f t="shared" si="243"/>
        <v>1.3713749573524394</v>
      </c>
      <c r="CG172" s="157">
        <f t="shared" si="246"/>
        <v>1.3690395095367847</v>
      </c>
      <c r="CH172" s="157">
        <f t="shared" si="249"/>
        <v>1.3702062382819158</v>
      </c>
      <c r="CI172" s="157">
        <f t="shared" si="252"/>
        <v>1.3623114726317573</v>
      </c>
      <c r="CJ172" s="157">
        <f t="shared" si="255"/>
        <v>1.3595467613732455</v>
      </c>
      <c r="CK172" s="157">
        <f t="shared" si="258"/>
        <v>1.357709846309745</v>
      </c>
      <c r="CL172" s="157">
        <f t="shared" si="261"/>
        <v>1.355192178017532</v>
      </c>
      <c r="CM172" s="157">
        <f t="shared" si="264"/>
        <v>1.352911477616964</v>
      </c>
      <c r="CN172" s="157">
        <f t="shared" si="267"/>
        <v>1.3501847497480686</v>
      </c>
      <c r="CO172" s="157">
        <f t="shared" si="270"/>
        <v>1.340950792326939</v>
      </c>
      <c r="CP172" s="157">
        <f t="shared" si="273"/>
        <v>1.3387177352206494</v>
      </c>
      <c r="CQ172" s="157">
        <f t="shared" si="276"/>
        <v>1.3302995201059076</v>
      </c>
      <c r="CR172" s="157">
        <f t="shared" si="279"/>
        <v>1.3265676567656766</v>
      </c>
      <c r="CS172" s="162">
        <f t="shared" si="282"/>
        <v>1.3219865153757606</v>
      </c>
      <c r="CT172" s="163">
        <f t="shared" si="287"/>
        <v>1.3193828984080092</v>
      </c>
      <c r="CU172" s="163">
        <f t="shared" si="290"/>
        <v>1.3193828984080092</v>
      </c>
      <c r="CV172" s="163">
        <f t="shared" si="293"/>
        <v>1.3167895167895167</v>
      </c>
      <c r="CW172" s="163">
        <f t="shared" si="296"/>
        <v>1.3161427635887362</v>
      </c>
      <c r="CX172" s="163">
        <f t="shared" si="299"/>
        <v>1.3161427635887362</v>
      </c>
      <c r="CY172" s="163">
        <f t="shared" si="302"/>
        <v>1.3157119476268413</v>
      </c>
      <c r="CZ172" s="163">
        <f t="shared" ref="CZ172:CZ235" si="305">($B172/$B$107)</f>
        <v>1.3157119476268413</v>
      </c>
      <c r="DA172" s="163">
        <f t="shared" si="140"/>
        <v>1.3153309106854478</v>
      </c>
      <c r="DB172" s="163">
        <f t="shared" si="142"/>
        <v>1.3139915004903564</v>
      </c>
      <c r="DC172" s="163">
        <f t="shared" si="144"/>
        <v>1.3112053498613603</v>
      </c>
      <c r="DD172" s="163">
        <f t="shared" si="146"/>
        <v>1.308005206638464</v>
      </c>
      <c r="DE172" s="163">
        <f t="shared" si="148"/>
        <v>1.3077924190662111</v>
      </c>
      <c r="DF172" s="163">
        <f t="shared" si="150"/>
        <v>1.3031285459555844</v>
      </c>
      <c r="DG172" s="163">
        <f t="shared" si="152"/>
        <v>1.3010195824567081</v>
      </c>
      <c r="DH172" s="163">
        <f t="shared" si="154"/>
        <v>1.296822068075496</v>
      </c>
      <c r="DI172" s="163">
        <f t="shared" si="156"/>
        <v>1.293691663984551</v>
      </c>
      <c r="DJ172" s="163">
        <f t="shared" si="158"/>
        <v>1.2930673958500885</v>
      </c>
      <c r="DK172" s="163">
        <f t="shared" si="160"/>
        <v>1.2928594403345126</v>
      </c>
      <c r="DL172" s="163">
        <f t="shared" si="162"/>
        <v>1.2895412255373757</v>
      </c>
      <c r="DM172" s="163">
        <f t="shared" si="164"/>
        <v>1.2885077736816797</v>
      </c>
      <c r="DN172" s="163">
        <f t="shared" si="166"/>
        <v>1.2868576916920123</v>
      </c>
      <c r="DO172" s="163">
        <f t="shared" si="168"/>
        <v>1.2845957174816236</v>
      </c>
      <c r="DP172" s="163">
        <f t="shared" si="170"/>
        <v>1.2825462667517549</v>
      </c>
      <c r="DQ172" s="163">
        <f t="shared" si="173"/>
        <v>1.2760317460317461</v>
      </c>
      <c r="DR172" s="163">
        <f t="shared" si="175"/>
        <v>1.2671815889029003</v>
      </c>
      <c r="DS172" s="163">
        <f t="shared" si="178"/>
        <v>1.2576658322903629</v>
      </c>
      <c r="DT172" s="163">
        <f t="shared" si="180"/>
        <v>1.25140099626401</v>
      </c>
      <c r="DU172" s="163">
        <f t="shared" si="182"/>
        <v>1.2451982651796778</v>
      </c>
      <c r="DV172" s="163">
        <f t="shared" si="184"/>
        <v>1.2390567200986438</v>
      </c>
      <c r="DW172" s="163">
        <f t="shared" si="186"/>
        <v>1.2329754601226994</v>
      </c>
      <c r="DX172" s="163">
        <f t="shared" si="188"/>
        <v>1.226766366549672</v>
      </c>
      <c r="DY172" s="163">
        <f t="shared" si="190"/>
        <v>1.2206194959003949</v>
      </c>
      <c r="DZ172" s="163">
        <f t="shared" si="192"/>
        <v>1.2145339175101979</v>
      </c>
      <c r="EA172" s="163">
        <f t="shared" si="194"/>
        <v>1.2085087191822008</v>
      </c>
      <c r="EB172" s="163">
        <f t="shared" si="196"/>
        <v>1.2025430067314884</v>
      </c>
      <c r="EC172" s="163">
        <f t="shared" si="199"/>
        <v>1.196635903542721</v>
      </c>
      <c r="ED172" s="163">
        <f t="shared" si="202"/>
        <v>1.1906101895734598</v>
      </c>
      <c r="EE172" s="163">
        <f t="shared" si="205"/>
        <v>1.1846448570586501</v>
      </c>
      <c r="EF172" s="163">
        <f t="shared" si="208"/>
        <v>1.1787390029325513</v>
      </c>
      <c r="EG172" s="163">
        <f t="shared" si="211"/>
        <v>1.1728917420484388</v>
      </c>
      <c r="EH172" s="163">
        <f t="shared" si="214"/>
        <v>1.167102206736353</v>
      </c>
      <c r="EI172" s="163">
        <f t="shared" si="217"/>
        <v>1.1613695463738805</v>
      </c>
      <c r="EJ172" s="163">
        <f t="shared" si="220"/>
        <v>1.1555268075319822</v>
      </c>
      <c r="EK172" s="163">
        <f t="shared" si="223"/>
        <v>1.1497425629290619</v>
      </c>
      <c r="EL172" s="163">
        <f t="shared" si="226"/>
        <v>1.1440159385228406</v>
      </c>
      <c r="EM172" s="163">
        <f t="shared" si="229"/>
        <v>1.138346077598414</v>
      </c>
      <c r="EN172" s="163">
        <f t="shared" si="232"/>
        <v>1.1327321403409891</v>
      </c>
      <c r="EO172" s="163">
        <f t="shared" si="235"/>
        <v>1.1271733034212001</v>
      </c>
      <c r="EP172" s="163">
        <f t="shared" si="238"/>
        <v>1.1215122767857142</v>
      </c>
      <c r="EQ172" s="163">
        <f t="shared" si="241"/>
        <v>1.1159078289838977</v>
      </c>
      <c r="ER172" s="163">
        <f t="shared" si="244"/>
        <v>1.1103591160220994</v>
      </c>
      <c r="ES172" s="163">
        <f t="shared" si="247"/>
        <v>1.1048653106102253</v>
      </c>
      <c r="ET172" s="163">
        <f t="shared" si="250"/>
        <v>1.099425601750547</v>
      </c>
      <c r="EU172" s="163">
        <f t="shared" si="253"/>
        <v>1.0938903252143148</v>
      </c>
      <c r="EV172" s="163">
        <f t="shared" si="256"/>
        <v>1.0884105063633902</v>
      </c>
      <c r="EW172" s="163">
        <f t="shared" si="259"/>
        <v>1.0829853159100093</v>
      </c>
      <c r="EX172" s="163">
        <f t="shared" si="262"/>
        <v>1.0776139410187668</v>
      </c>
      <c r="EY172" s="163">
        <f t="shared" si="265"/>
        <v>1.0722955849006268</v>
      </c>
      <c r="EZ172" s="163">
        <f t="shared" si="268"/>
        <v>1.0670294664189011</v>
      </c>
      <c r="FA172" s="163">
        <f t="shared" si="271"/>
        <v>1.061674590596936</v>
      </c>
      <c r="FB172" s="163">
        <f t="shared" si="274"/>
        <v>1.0563731931668856</v>
      </c>
      <c r="FC172" s="163">
        <f t="shared" si="277"/>
        <v>1.0511244769874477</v>
      </c>
      <c r="FD172" s="163">
        <f t="shared" si="280"/>
        <v>1.0459276606817591</v>
      </c>
      <c r="FE172" s="163">
        <f t="shared" si="283"/>
        <v>1.0407819782496115</v>
      </c>
      <c r="FF172" s="163">
        <f t="shared" si="288"/>
        <v>1.0355532654901456</v>
      </c>
      <c r="FG172" s="163">
        <f t="shared" si="291"/>
        <v>1.0303768264547553</v>
      </c>
      <c r="FH172" s="163">
        <f t="shared" si="294"/>
        <v>1.0252518811376099</v>
      </c>
      <c r="FI172" s="163">
        <f t="shared" si="297"/>
        <v>1.0201776649746193</v>
      </c>
      <c r="FJ172" s="163">
        <f t="shared" si="300"/>
        <v>1.0151534284631898</v>
      </c>
      <c r="FK172" s="163">
        <f t="shared" si="303"/>
        <v>1.0100515140092976</v>
      </c>
      <c r="FL172" s="163">
        <f t="shared" ref="FL172:FL235" si="306">($B172/$B$171)</f>
        <v>1.0050006250781347</v>
      </c>
      <c r="FM172" s="156">
        <f>($B172/$B$172)</f>
        <v>1</v>
      </c>
      <c r="FN172" s="157"/>
      <c r="FO172" s="157"/>
      <c r="FP172" s="157"/>
      <c r="FQ172" s="157"/>
      <c r="FR172" s="157"/>
      <c r="FS172" s="157"/>
      <c r="FT172" s="157"/>
      <c r="FU172" s="157"/>
      <c r="FV172" s="157"/>
      <c r="FW172" s="157"/>
      <c r="FX172" s="157"/>
      <c r="FY172" s="157"/>
      <c r="FZ172" s="157"/>
      <c r="GA172" s="157"/>
      <c r="GB172" s="157"/>
      <c r="GC172" s="157"/>
      <c r="GD172" s="157"/>
      <c r="GE172" s="157"/>
      <c r="GF172" s="157"/>
      <c r="GG172" s="157"/>
      <c r="GH172" s="157"/>
      <c r="GI172" s="157"/>
      <c r="GJ172" s="157"/>
      <c r="GK172" s="157"/>
      <c r="GL172" s="157"/>
      <c r="GM172" s="157"/>
      <c r="GN172" s="157"/>
      <c r="GO172" s="157"/>
      <c r="GP172" s="157"/>
      <c r="GQ172" s="157"/>
      <c r="GR172" s="157"/>
      <c r="GS172" s="157"/>
      <c r="GT172" s="157"/>
      <c r="GU172" s="157"/>
      <c r="GV172" s="157"/>
      <c r="GW172" s="157"/>
      <c r="GX172" s="157"/>
      <c r="GY172" s="157"/>
      <c r="GZ172" s="157"/>
      <c r="HA172" s="157"/>
      <c r="HB172" s="157"/>
      <c r="HC172" s="157"/>
      <c r="HD172" s="157"/>
      <c r="HE172" s="157"/>
      <c r="HF172" s="157"/>
      <c r="HG172" s="157"/>
      <c r="HH172" s="157"/>
      <c r="HI172" s="157"/>
      <c r="HJ172" s="157"/>
      <c r="HK172" s="157"/>
      <c r="HL172" s="157"/>
      <c r="HM172" s="157"/>
      <c r="HN172" s="157"/>
      <c r="HO172" s="157"/>
      <c r="HP172" s="157"/>
      <c r="HQ172" s="157"/>
      <c r="HR172" s="157"/>
      <c r="HS172" s="157"/>
      <c r="HT172" s="157"/>
      <c r="HU172" s="157"/>
      <c r="HV172" s="157"/>
      <c r="HW172" s="157"/>
      <c r="HX172" s="157"/>
      <c r="HY172" s="157"/>
      <c r="HZ172" s="157"/>
      <c r="IA172" s="157"/>
      <c r="IB172" s="157"/>
      <c r="IC172" s="157"/>
      <c r="ID172" s="157"/>
      <c r="IE172" s="157"/>
      <c r="IF172" s="157"/>
      <c r="IG172" s="157"/>
      <c r="IH172" s="157"/>
      <c r="II172" s="157"/>
      <c r="IJ172" s="157"/>
      <c r="IK172" s="157"/>
      <c r="IL172" s="157"/>
      <c r="IM172" s="157"/>
      <c r="IN172" s="157"/>
      <c r="IO172" s="157"/>
      <c r="IP172" s="157"/>
      <c r="IQ172" s="157"/>
      <c r="IR172" s="157"/>
      <c r="IS172" s="157"/>
      <c r="IT172" s="157"/>
      <c r="IU172" s="157"/>
      <c r="IV172" s="157"/>
      <c r="IW172" s="157"/>
      <c r="IX172" s="157"/>
      <c r="IY172" s="157"/>
      <c r="IZ172" s="157"/>
      <c r="JA172" s="157"/>
      <c r="JB172" s="157"/>
      <c r="JC172" s="157"/>
      <c r="JD172" s="157"/>
      <c r="JE172" s="157"/>
      <c r="JF172" s="157"/>
      <c r="JG172" s="157"/>
      <c r="JH172" s="157"/>
      <c r="JI172" s="157"/>
      <c r="JJ172" s="157"/>
      <c r="JK172" s="157"/>
      <c r="JL172" s="157"/>
      <c r="JM172" s="157"/>
      <c r="JN172" s="157"/>
      <c r="JO172" s="157"/>
      <c r="JP172" s="157"/>
      <c r="JQ172" s="157"/>
      <c r="JR172" s="157"/>
      <c r="JS172" s="157"/>
      <c r="JT172" s="157"/>
      <c r="JU172" s="157"/>
      <c r="JV172" s="157"/>
      <c r="JW172" s="157"/>
      <c r="JX172" s="157"/>
      <c r="JY172" s="157"/>
      <c r="JZ172" s="157"/>
      <c r="KA172" s="157"/>
      <c r="KB172" s="157"/>
      <c r="KC172" s="157"/>
      <c r="KD172" s="157"/>
      <c r="KE172" s="157"/>
      <c r="KF172" s="157"/>
      <c r="KG172" s="157"/>
      <c r="KH172" s="157"/>
      <c r="KI172" s="157"/>
      <c r="KJ172" s="157"/>
      <c r="KK172" s="157"/>
      <c r="KL172" s="157"/>
      <c r="KM172" s="157"/>
      <c r="KN172" s="157"/>
      <c r="KO172" s="157"/>
      <c r="KP172" s="157"/>
      <c r="KQ172" s="157"/>
      <c r="KR172" s="157"/>
      <c r="KS172" s="157"/>
      <c r="KT172" s="157"/>
      <c r="KU172" s="157"/>
      <c r="KV172" s="157"/>
      <c r="KW172" s="157"/>
      <c r="KX172" s="157"/>
      <c r="KY172" s="157"/>
      <c r="KZ172" s="157"/>
      <c r="LA172" s="157"/>
      <c r="LB172" s="157"/>
      <c r="LC172" s="157"/>
      <c r="LD172" s="157"/>
      <c r="LE172" s="157"/>
      <c r="LF172" s="157"/>
      <c r="LG172" s="157"/>
      <c r="LH172" s="157"/>
      <c r="LI172" s="157"/>
      <c r="LJ172" s="157"/>
      <c r="LK172" s="157"/>
      <c r="LL172" s="157"/>
      <c r="LM172" s="157"/>
      <c r="LN172" s="157"/>
      <c r="LO172" s="157"/>
      <c r="LP172" s="157"/>
      <c r="LQ172" s="157"/>
      <c r="LR172" s="157"/>
      <c r="LS172" s="157"/>
      <c r="LT172" s="157"/>
      <c r="LU172" s="157"/>
      <c r="LV172" s="157"/>
      <c r="LW172" s="157"/>
      <c r="LX172" s="157"/>
      <c r="LY172" s="157"/>
      <c r="LZ172" s="157"/>
      <c r="MA172" s="157"/>
      <c r="MB172" s="157"/>
      <c r="MC172" s="157"/>
      <c r="MD172" s="157"/>
      <c r="ME172" s="157"/>
      <c r="MF172" s="157"/>
      <c r="MG172" s="157"/>
      <c r="MH172" s="157"/>
      <c r="MI172" s="157"/>
      <c r="MJ172" s="157"/>
      <c r="MK172" s="157"/>
      <c r="ML172" s="157"/>
      <c r="MM172" s="157"/>
      <c r="MN172" s="157"/>
      <c r="MO172" s="157"/>
      <c r="MP172" s="157"/>
      <c r="MQ172" s="157"/>
      <c r="MR172" s="157"/>
      <c r="MS172" s="157"/>
      <c r="MT172" s="157"/>
      <c r="MU172" s="157"/>
      <c r="MV172" s="157"/>
      <c r="MW172" s="157"/>
      <c r="MX172" s="157"/>
      <c r="MY172" s="157"/>
      <c r="MZ172" s="157"/>
      <c r="NA172" s="157"/>
      <c r="NB172" s="157"/>
      <c r="NC172" s="157"/>
      <c r="ND172" s="157"/>
      <c r="NE172" s="157"/>
      <c r="NF172" s="157"/>
      <c r="NG172" s="157"/>
      <c r="NH172" s="157"/>
      <c r="NI172" s="157"/>
      <c r="NJ172" s="157"/>
      <c r="NK172" s="157"/>
      <c r="NL172" s="157"/>
      <c r="NM172" s="157"/>
      <c r="NN172" s="157"/>
      <c r="NO172" s="157"/>
      <c r="NP172" s="157"/>
      <c r="NQ172" s="157"/>
      <c r="NR172" s="157"/>
      <c r="NS172" s="157"/>
      <c r="NT172" s="157"/>
      <c r="NU172" s="157"/>
      <c r="NV172" s="157"/>
      <c r="NW172" s="157"/>
      <c r="NX172" s="157"/>
      <c r="NY172" s="157"/>
      <c r="NZ172" s="157"/>
      <c r="OA172" s="157"/>
      <c r="OB172" s="157"/>
      <c r="OC172" s="157"/>
      <c r="OD172" s="157"/>
      <c r="OE172" s="157"/>
      <c r="OF172" s="157"/>
      <c r="OG172" s="157"/>
      <c r="OH172" s="157"/>
      <c r="OI172" s="157"/>
      <c r="OJ172" s="157"/>
      <c r="OK172" s="157"/>
      <c r="OL172" s="157"/>
      <c r="OM172" s="157"/>
      <c r="ON172" s="157"/>
      <c r="OO172" s="157"/>
      <c r="OP172" s="157"/>
      <c r="OQ172" s="157"/>
      <c r="OR172" s="157"/>
      <c r="OS172" s="157"/>
      <c r="OT172" s="157"/>
      <c r="OU172" s="157"/>
      <c r="OV172" s="157"/>
      <c r="OW172" s="157"/>
      <c r="OX172" s="157"/>
      <c r="OY172" s="157"/>
      <c r="OZ172" s="157"/>
      <c r="PA172" s="157"/>
      <c r="PB172" s="157"/>
      <c r="PC172" s="157"/>
      <c r="PD172" s="157"/>
      <c r="PE172" s="157"/>
      <c r="PF172" s="157"/>
      <c r="PG172" s="157"/>
      <c r="PH172" s="157"/>
      <c r="PI172" s="157"/>
      <c r="PJ172" s="157"/>
      <c r="PK172" s="157"/>
      <c r="PL172" s="157"/>
      <c r="PM172" s="157"/>
      <c r="PN172" s="157"/>
      <c r="PO172" s="157"/>
      <c r="PP172" s="157"/>
      <c r="PQ172" s="157"/>
      <c r="PR172" s="157"/>
      <c r="PS172" s="157"/>
      <c r="PT172" s="157"/>
      <c r="PU172" s="157"/>
      <c r="PV172" s="157"/>
      <c r="PW172" s="157"/>
      <c r="PX172" s="157"/>
      <c r="PY172" s="157"/>
      <c r="PZ172" s="157"/>
      <c r="QA172" s="157"/>
      <c r="QB172" s="157"/>
      <c r="QC172" s="157"/>
      <c r="QD172" s="157"/>
      <c r="QE172" s="157"/>
      <c r="QF172" s="157"/>
      <c r="QG172" s="157"/>
      <c r="QH172" s="157"/>
      <c r="QI172" s="157"/>
      <c r="QJ172" s="157"/>
      <c r="QK172" s="157"/>
      <c r="QL172" s="157"/>
      <c r="QM172" s="157"/>
      <c r="QN172" s="157"/>
      <c r="QO172" s="157"/>
      <c r="QP172" s="157"/>
      <c r="QQ172" s="157"/>
      <c r="QR172" s="157"/>
      <c r="QS172" s="157"/>
      <c r="QT172" s="157"/>
      <c r="QU172" s="157"/>
      <c r="QV172" s="157"/>
      <c r="QW172" s="157"/>
      <c r="QX172" s="157"/>
      <c r="QY172" s="157"/>
      <c r="QZ172" s="157"/>
      <c r="RA172" s="157"/>
      <c r="RB172" s="157"/>
      <c r="RC172" s="157"/>
      <c r="RD172" s="157"/>
      <c r="RE172" s="157"/>
      <c r="RF172" s="157"/>
      <c r="RG172" s="157"/>
      <c r="RH172" s="157"/>
      <c r="RI172" s="157"/>
      <c r="RJ172" s="157"/>
      <c r="RK172" s="157"/>
      <c r="RL172" s="157"/>
      <c r="RM172" s="157"/>
      <c r="RN172" s="157"/>
      <c r="RO172" s="157"/>
      <c r="RP172" s="157"/>
    </row>
    <row r="173" spans="1:484" ht="13">
      <c r="A173" s="151">
        <v>45566</v>
      </c>
      <c r="B173" s="152">
        <f t="shared" si="284"/>
        <v>8079</v>
      </c>
      <c r="C173" s="153">
        <f t="shared" si="285"/>
        <v>5.0000000000000001E-3</v>
      </c>
      <c r="E173" s="157">
        <f t="shared" si="197"/>
        <v>1.6258804588448379</v>
      </c>
      <c r="F173" s="157">
        <f t="shared" si="200"/>
        <v>1.6135410425404433</v>
      </c>
      <c r="G173" s="157">
        <f t="shared" si="203"/>
        <v>1.6125748502994013</v>
      </c>
      <c r="H173" s="157">
        <f t="shared" si="206"/>
        <v>1.6068019093078758</v>
      </c>
      <c r="I173" s="157">
        <f t="shared" si="209"/>
        <v>1.6045680238331679</v>
      </c>
      <c r="J173" s="157">
        <f t="shared" si="212"/>
        <v>1.5969559201423207</v>
      </c>
      <c r="K173" s="157">
        <f t="shared" si="215"/>
        <v>1.5922349231375641</v>
      </c>
      <c r="L173" s="157">
        <f t="shared" si="218"/>
        <v>1.5869180907483795</v>
      </c>
      <c r="M173" s="157">
        <f t="shared" si="221"/>
        <v>1.5847391133777953</v>
      </c>
      <c r="N173" s="157">
        <f t="shared" si="224"/>
        <v>1.5828761755485894</v>
      </c>
      <c r="O173" s="157">
        <f t="shared" si="227"/>
        <v>1.5800899667514179</v>
      </c>
      <c r="P173" s="157">
        <f t="shared" si="230"/>
        <v>1.5794721407624635</v>
      </c>
      <c r="Q173" s="157">
        <f t="shared" si="233"/>
        <v>1.5779296875</v>
      </c>
      <c r="R173" s="157">
        <f t="shared" si="236"/>
        <v>1.5773135493947676</v>
      </c>
      <c r="S173" s="157">
        <f t="shared" si="239"/>
        <v>1.5705676516329705</v>
      </c>
      <c r="T173" s="157">
        <f t="shared" si="242"/>
        <v>1.5687378640776699</v>
      </c>
      <c r="U173" s="157">
        <f t="shared" si="245"/>
        <v>1.5635765434488098</v>
      </c>
      <c r="V173" s="157">
        <f t="shared" si="248"/>
        <v>1.5626692456479692</v>
      </c>
      <c r="W173" s="157">
        <f t="shared" si="251"/>
        <v>1.5584490740740742</v>
      </c>
      <c r="X173" s="157">
        <f t="shared" si="254"/>
        <v>1.5524596464258262</v>
      </c>
      <c r="Y173" s="157">
        <f t="shared" si="257"/>
        <v>1.5551491819056786</v>
      </c>
      <c r="Z173" s="157">
        <f t="shared" si="260"/>
        <v>1.5524596464258262</v>
      </c>
      <c r="AA173" s="157">
        <f t="shared" si="263"/>
        <v>1.549779397659697</v>
      </c>
      <c r="AB173" s="157">
        <f t="shared" si="266"/>
        <v>1.5506717850287908</v>
      </c>
      <c r="AC173" s="157">
        <f t="shared" si="269"/>
        <v>1.5459242250287026</v>
      </c>
      <c r="AD173" s="157">
        <f t="shared" si="272"/>
        <v>1.5400304994281357</v>
      </c>
      <c r="AE173" s="157">
        <f t="shared" si="275"/>
        <v>1.5391503143455896</v>
      </c>
      <c r="AF173" s="157">
        <f t="shared" si="278"/>
        <v>1.5368080654365608</v>
      </c>
      <c r="AG173" s="157">
        <f t="shared" si="281"/>
        <v>1.5324355083459789</v>
      </c>
      <c r="AH173" s="157">
        <f t="shared" si="286"/>
        <v>1.5283768444948922</v>
      </c>
      <c r="AI173" s="157">
        <f t="shared" si="289"/>
        <v>1.5298238969892066</v>
      </c>
      <c r="AJ173" s="157">
        <f t="shared" si="292"/>
        <v>1.5309835133598635</v>
      </c>
      <c r="AK173" s="157">
        <f t="shared" si="295"/>
        <v>1.5286660359508042</v>
      </c>
      <c r="AL173" s="157">
        <f t="shared" si="298"/>
        <v>1.5220422004521477</v>
      </c>
      <c r="AM173" s="157">
        <f t="shared" si="301"/>
        <v>1.5194658642091405</v>
      </c>
      <c r="AN173" s="157">
        <f t="shared" si="304"/>
        <v>1.5168982350732256</v>
      </c>
      <c r="AO173" s="157">
        <f t="shared" ref="AO173:AO236" si="307">($B173/$B$44)</f>
        <v>1.5174680691209617</v>
      </c>
      <c r="AP173" s="157">
        <f t="shared" si="141"/>
        <v>1.518323623379064</v>
      </c>
      <c r="AQ173" s="157">
        <f t="shared" si="143"/>
        <v>1.5143392689784443</v>
      </c>
      <c r="AR173" s="157">
        <f t="shared" si="145"/>
        <v>1.5084017923823749</v>
      </c>
      <c r="AS173" s="157">
        <f t="shared" si="147"/>
        <v>1.5044692737430168</v>
      </c>
      <c r="AT173" s="157">
        <f t="shared" si="149"/>
        <v>1.5030697674418605</v>
      </c>
      <c r="AU173" s="157">
        <f t="shared" si="151"/>
        <v>1.5008359650752368</v>
      </c>
      <c r="AV173" s="157">
        <f t="shared" si="153"/>
        <v>1.4988868274582561</v>
      </c>
      <c r="AW173" s="157">
        <f t="shared" si="155"/>
        <v>1.4936217415418747</v>
      </c>
      <c r="AX173" s="157">
        <f t="shared" si="157"/>
        <v>1.4845644983461963</v>
      </c>
      <c r="AY173" s="157">
        <f t="shared" si="159"/>
        <v>1.4775054864667154</v>
      </c>
      <c r="AZ173" s="157">
        <f t="shared" si="161"/>
        <v>1.4742700729927007</v>
      </c>
      <c r="BA173" s="157">
        <f t="shared" si="163"/>
        <v>1.4697107513189012</v>
      </c>
      <c r="BB173" s="157">
        <f t="shared" si="165"/>
        <v>1.4721209912536444</v>
      </c>
      <c r="BC173" s="157">
        <f t="shared" si="167"/>
        <v>1.4723892837616184</v>
      </c>
      <c r="BD173" s="157">
        <f t="shared" si="169"/>
        <v>1.4689090909090909</v>
      </c>
      <c r="BE173" s="157">
        <f t="shared" si="172"/>
        <v>1.471584699453552</v>
      </c>
      <c r="BF173" s="157">
        <f t="shared" si="174"/>
        <v>1.467041946613401</v>
      </c>
      <c r="BG173" s="157">
        <f t="shared" si="177"/>
        <v>1.4662431941923775</v>
      </c>
      <c r="BH173" s="157">
        <f t="shared" si="179"/>
        <v>1.4649138712601995</v>
      </c>
      <c r="BI173" s="157">
        <f t="shared" si="181"/>
        <v>1.4580400649702219</v>
      </c>
      <c r="BJ173" s="157">
        <f t="shared" si="183"/>
        <v>1.4572510822510822</v>
      </c>
      <c r="BK173" s="157">
        <f t="shared" si="185"/>
        <v>1.4520129403306974</v>
      </c>
      <c r="BL173" s="157">
        <f t="shared" si="187"/>
        <v>1.4527962596655277</v>
      </c>
      <c r="BM173" s="157">
        <f t="shared" si="189"/>
        <v>1.4525350593311759</v>
      </c>
      <c r="BN173" s="157">
        <f t="shared" si="191"/>
        <v>1.4457766642806014</v>
      </c>
      <c r="BO173" s="157">
        <f t="shared" si="193"/>
        <v>1.4411344987513379</v>
      </c>
      <c r="BP173" s="157">
        <f t="shared" si="195"/>
        <v>1.4342268773300195</v>
      </c>
      <c r="BQ173" s="157">
        <f t="shared" si="198"/>
        <v>1.4332091538052156</v>
      </c>
      <c r="BR173" s="157">
        <f t="shared" si="201"/>
        <v>1.4334634492547906</v>
      </c>
      <c r="BS173" s="157">
        <f t="shared" si="204"/>
        <v>1.4273851590106008</v>
      </c>
      <c r="BT173" s="157">
        <f t="shared" si="207"/>
        <v>1.4248677248677248</v>
      </c>
      <c r="BU173" s="157">
        <f t="shared" si="210"/>
        <v>1.4281421248011315</v>
      </c>
      <c r="BV173" s="157">
        <f t="shared" si="213"/>
        <v>1.4221087836648478</v>
      </c>
      <c r="BW173" s="157">
        <f t="shared" si="216"/>
        <v>1.4198594024604569</v>
      </c>
      <c r="BX173" s="157">
        <f t="shared" si="219"/>
        <v>1.4198594024604569</v>
      </c>
      <c r="BY173" s="157">
        <f t="shared" si="222"/>
        <v>1.4089640739448901</v>
      </c>
      <c r="BZ173" s="157">
        <f t="shared" si="225"/>
        <v>1.4070010449320793</v>
      </c>
      <c r="CA173" s="157">
        <f t="shared" si="228"/>
        <v>1.3955778200034548</v>
      </c>
      <c r="CB173" s="157">
        <f t="shared" si="231"/>
        <v>1.392450879007239</v>
      </c>
      <c r="CC173" s="157">
        <f t="shared" si="234"/>
        <v>1.3890990371389271</v>
      </c>
      <c r="CD173" s="157">
        <f t="shared" si="237"/>
        <v>1.3867147270854789</v>
      </c>
      <c r="CE173" s="157">
        <f t="shared" si="240"/>
        <v>1.3824435318275154</v>
      </c>
      <c r="CF173" s="157">
        <f t="shared" si="243"/>
        <v>1.3781985670419652</v>
      </c>
      <c r="CG173" s="157">
        <f t="shared" si="246"/>
        <v>1.3758514986376023</v>
      </c>
      <c r="CH173" s="157">
        <f t="shared" si="249"/>
        <v>1.3770240327254133</v>
      </c>
      <c r="CI173" s="157">
        <f t="shared" si="252"/>
        <v>1.3690899847483478</v>
      </c>
      <c r="CJ173" s="157">
        <f t="shared" si="255"/>
        <v>1.3663115169964486</v>
      </c>
      <c r="CK173" s="157">
        <f t="shared" si="258"/>
        <v>1.364465461915217</v>
      </c>
      <c r="CL173" s="157">
        <f t="shared" si="261"/>
        <v>1.3619352663519892</v>
      </c>
      <c r="CM173" s="157">
        <f t="shared" si="264"/>
        <v>1.3596432177717941</v>
      </c>
      <c r="CN173" s="157">
        <f t="shared" si="267"/>
        <v>1.3569029224051059</v>
      </c>
      <c r="CO173" s="157">
        <f t="shared" si="270"/>
        <v>1.3476230191826521</v>
      </c>
      <c r="CP173" s="157">
        <f t="shared" si="273"/>
        <v>1.3453788509575353</v>
      </c>
      <c r="CQ173" s="157">
        <f t="shared" si="276"/>
        <v>1.3369187489657455</v>
      </c>
      <c r="CR173" s="157">
        <f t="shared" si="279"/>
        <v>1.3331683168316832</v>
      </c>
      <c r="CS173" s="162">
        <f t="shared" si="282"/>
        <v>1.3285643808584116</v>
      </c>
      <c r="CT173" s="163">
        <f t="shared" si="287"/>
        <v>1.325947808961103</v>
      </c>
      <c r="CU173" s="163">
        <f t="shared" si="290"/>
        <v>1.325947808961103</v>
      </c>
      <c r="CV173" s="163">
        <f t="shared" si="293"/>
        <v>1.3233415233415233</v>
      </c>
      <c r="CW173" s="163">
        <f t="shared" si="296"/>
        <v>1.3226915520628684</v>
      </c>
      <c r="CX173" s="163">
        <f t="shared" si="299"/>
        <v>1.3226915520628684</v>
      </c>
      <c r="CY173" s="163">
        <f t="shared" si="302"/>
        <v>1.3222585924713584</v>
      </c>
      <c r="CZ173" s="163">
        <f t="shared" si="305"/>
        <v>1.3222585924713584</v>
      </c>
      <c r="DA173" s="163">
        <f t="shared" ref="DA173:DA236" si="308">($B173/$B$108)</f>
        <v>1.3218756595879753</v>
      </c>
      <c r="DB173" s="163">
        <f t="shared" si="142"/>
        <v>1.3205295848316443</v>
      </c>
      <c r="DC173" s="163">
        <f t="shared" si="144"/>
        <v>1.3177295710324579</v>
      </c>
      <c r="DD173" s="163">
        <f t="shared" si="146"/>
        <v>1.3145135047185161</v>
      </c>
      <c r="DE173" s="163">
        <f t="shared" si="148"/>
        <v>1.3142996583699365</v>
      </c>
      <c r="DF173" s="163">
        <f t="shared" si="150"/>
        <v>1.3096125790241531</v>
      </c>
      <c r="DG173" s="163">
        <f t="shared" si="152"/>
        <v>1.3074931218643793</v>
      </c>
      <c r="DH173" s="163">
        <f t="shared" si="154"/>
        <v>1.3032747217293112</v>
      </c>
      <c r="DI173" s="163">
        <f t="shared" si="156"/>
        <v>1.3001287415513356</v>
      </c>
      <c r="DJ173" s="163">
        <f t="shared" si="158"/>
        <v>1.299501367218916</v>
      </c>
      <c r="DK173" s="163">
        <f t="shared" si="160"/>
        <v>1.2992923769700868</v>
      </c>
      <c r="DL173" s="163">
        <f t="shared" si="162"/>
        <v>1.2959576515880655</v>
      </c>
      <c r="DM173" s="163">
        <f t="shared" si="164"/>
        <v>1.2949190575412726</v>
      </c>
      <c r="DN173" s="163">
        <f t="shared" si="166"/>
        <v>1.2932607651672803</v>
      </c>
      <c r="DO173" s="163">
        <f t="shared" si="168"/>
        <v>1.2909875359539789</v>
      </c>
      <c r="DP173" s="163">
        <f t="shared" si="170"/>
        <v>1.2889278876834716</v>
      </c>
      <c r="DQ173" s="163">
        <f t="shared" si="173"/>
        <v>1.2823809523809524</v>
      </c>
      <c r="DR173" s="163">
        <f t="shared" si="175"/>
        <v>1.2734867591424968</v>
      </c>
      <c r="DS173" s="163">
        <f t="shared" si="178"/>
        <v>1.2639236545682102</v>
      </c>
      <c r="DT173" s="163">
        <f t="shared" si="180"/>
        <v>1.2576276463262765</v>
      </c>
      <c r="DU173" s="163">
        <f t="shared" si="182"/>
        <v>1.2513940520446096</v>
      </c>
      <c r="DV173" s="163">
        <f t="shared" si="184"/>
        <v>1.2452219482120839</v>
      </c>
      <c r="DW173" s="163">
        <f t="shared" si="186"/>
        <v>1.2391104294478528</v>
      </c>
      <c r="DX173" s="163">
        <f t="shared" si="188"/>
        <v>1.2328704410193805</v>
      </c>
      <c r="DY173" s="163">
        <f t="shared" si="190"/>
        <v>1.2266929851199515</v>
      </c>
      <c r="DZ173" s="163">
        <f t="shared" si="192"/>
        <v>1.2205771264541472</v>
      </c>
      <c r="EA173" s="163">
        <f t="shared" si="194"/>
        <v>1.2145219482862297</v>
      </c>
      <c r="EB173" s="163">
        <f t="shared" si="196"/>
        <v>1.2085265519820494</v>
      </c>
      <c r="EC173" s="163">
        <f t="shared" si="199"/>
        <v>1.2025900565644536</v>
      </c>
      <c r="ED173" s="163">
        <f t="shared" si="202"/>
        <v>1.1965343601895735</v>
      </c>
      <c r="EE173" s="163">
        <f t="shared" si="205"/>
        <v>1.1905393457117595</v>
      </c>
      <c r="EF173" s="163">
        <f t="shared" si="208"/>
        <v>1.1846041055718475</v>
      </c>
      <c r="EG173" s="163">
        <f t="shared" si="211"/>
        <v>1.1787277502188502</v>
      </c>
      <c r="EH173" s="163">
        <f t="shared" si="214"/>
        <v>1.1729094076655053</v>
      </c>
      <c r="EI173" s="163">
        <f t="shared" si="217"/>
        <v>1.1671482230569199</v>
      </c>
      <c r="EJ173" s="163">
        <f t="shared" si="220"/>
        <v>1.1612764122466581</v>
      </c>
      <c r="EK173" s="163">
        <f t="shared" si="223"/>
        <v>1.1554633867276889</v>
      </c>
      <c r="EL173" s="163">
        <f t="shared" si="226"/>
        <v>1.1497082681087234</v>
      </c>
      <c r="EM173" s="163">
        <f t="shared" si="229"/>
        <v>1.1440101954120645</v>
      </c>
      <c r="EN173" s="163">
        <f t="shared" si="232"/>
        <v>1.1383683246442158</v>
      </c>
      <c r="EO173" s="163">
        <f t="shared" si="235"/>
        <v>1.1327818283791362</v>
      </c>
      <c r="EP173" s="163">
        <f t="shared" si="238"/>
        <v>1.1270926339285714</v>
      </c>
      <c r="EQ173" s="163">
        <f t="shared" si="241"/>
        <v>1.1214602998334258</v>
      </c>
      <c r="ER173" s="163">
        <f t="shared" si="244"/>
        <v>1.1158839779005525</v>
      </c>
      <c r="ES173" s="163">
        <f t="shared" si="247"/>
        <v>1.1103628367234744</v>
      </c>
      <c r="ET173" s="163">
        <f t="shared" si="250"/>
        <v>1.1048960612691465</v>
      </c>
      <c r="EU173" s="163">
        <f t="shared" si="253"/>
        <v>1.0993332426180433</v>
      </c>
      <c r="EV173" s="163">
        <f t="shared" si="256"/>
        <v>1.0938261575954509</v>
      </c>
      <c r="EW173" s="163">
        <f t="shared" si="259"/>
        <v>1.0883739727872828</v>
      </c>
      <c r="EX173" s="163">
        <f t="shared" si="262"/>
        <v>1.082975871313673</v>
      </c>
      <c r="EY173" s="163">
        <f t="shared" si="265"/>
        <v>1.0776310524209685</v>
      </c>
      <c r="EZ173" s="163">
        <f t="shared" si="268"/>
        <v>1.0723387310857446</v>
      </c>
      <c r="FA173" s="163">
        <f t="shared" si="271"/>
        <v>1.0669572107765453</v>
      </c>
      <c r="FB173" s="163">
        <f t="shared" si="274"/>
        <v>1.0616294349540079</v>
      </c>
      <c r="FC173" s="163">
        <f t="shared" si="277"/>
        <v>1.0563546025104602</v>
      </c>
      <c r="FD173" s="163">
        <f t="shared" si="280"/>
        <v>1.0511319281811085</v>
      </c>
      <c r="FE173" s="163">
        <f t="shared" si="283"/>
        <v>1.0459606421543242</v>
      </c>
      <c r="FF173" s="163">
        <f t="shared" si="288"/>
        <v>1.0407059126626304</v>
      </c>
      <c r="FG173" s="163">
        <f t="shared" si="291"/>
        <v>1.0355037169956423</v>
      </c>
      <c r="FH173" s="163">
        <f t="shared" si="294"/>
        <v>1.0303532712664201</v>
      </c>
      <c r="FI173" s="163">
        <f t="shared" si="297"/>
        <v>1.0252538071065991</v>
      </c>
      <c r="FJ173" s="163">
        <f t="shared" si="300"/>
        <v>1.0202045712842531</v>
      </c>
      <c r="FK173" s="163">
        <f t="shared" si="303"/>
        <v>1.0150772710139464</v>
      </c>
      <c r="FL173" s="163">
        <f t="shared" si="306"/>
        <v>1.0100012501562696</v>
      </c>
      <c r="FM173" s="163">
        <f t="shared" ref="FM173:FM236" si="309">($B173/$B$172)</f>
        <v>1.0049757432516482</v>
      </c>
      <c r="FN173" s="156">
        <f>($B173/$B$173)</f>
        <v>1</v>
      </c>
      <c r="FO173" s="157"/>
      <c r="FP173" s="157"/>
      <c r="FQ173" s="157"/>
      <c r="FR173" s="157"/>
      <c r="FS173" s="157"/>
      <c r="FT173" s="157"/>
      <c r="FU173" s="157"/>
      <c r="FV173" s="157"/>
      <c r="FW173" s="157"/>
      <c r="FX173" s="157"/>
      <c r="FY173" s="157"/>
      <c r="FZ173" s="157"/>
      <c r="GA173" s="157"/>
      <c r="GB173" s="157"/>
      <c r="GC173" s="157"/>
      <c r="GD173" s="157"/>
      <c r="GE173" s="157"/>
      <c r="GF173" s="157"/>
      <c r="GG173" s="157"/>
      <c r="GH173" s="157"/>
      <c r="GI173" s="157"/>
      <c r="GJ173" s="157"/>
      <c r="GK173" s="157"/>
      <c r="GL173" s="157"/>
      <c r="GM173" s="157"/>
      <c r="GN173" s="157"/>
      <c r="GO173" s="157"/>
      <c r="GP173" s="157"/>
      <c r="GQ173" s="157"/>
      <c r="GR173" s="157"/>
      <c r="GS173" s="157"/>
      <c r="GT173" s="157"/>
      <c r="GU173" s="157"/>
      <c r="GV173" s="157"/>
      <c r="GW173" s="157"/>
      <c r="GX173" s="157"/>
      <c r="GY173" s="157"/>
      <c r="GZ173" s="157"/>
      <c r="HA173" s="157"/>
      <c r="HB173" s="157"/>
      <c r="HC173" s="157"/>
      <c r="HD173" s="157"/>
      <c r="HE173" s="157"/>
      <c r="HF173" s="157"/>
      <c r="HG173" s="157"/>
      <c r="HH173" s="157"/>
      <c r="HI173" s="157"/>
      <c r="HJ173" s="157"/>
      <c r="HK173" s="157"/>
      <c r="HL173" s="157"/>
      <c r="HM173" s="157"/>
      <c r="HN173" s="157"/>
      <c r="HO173" s="157"/>
      <c r="HP173" s="157"/>
      <c r="HQ173" s="157"/>
      <c r="HR173" s="157"/>
      <c r="HS173" s="157"/>
      <c r="HT173" s="157"/>
      <c r="HU173" s="157"/>
      <c r="HV173" s="157"/>
      <c r="HW173" s="157"/>
      <c r="HX173" s="157"/>
      <c r="HY173" s="157"/>
      <c r="HZ173" s="157"/>
      <c r="IA173" s="157"/>
      <c r="IB173" s="157"/>
      <c r="IC173" s="157"/>
      <c r="ID173" s="157"/>
      <c r="IE173" s="157"/>
      <c r="IF173" s="157"/>
      <c r="IG173" s="157"/>
      <c r="IH173" s="157"/>
      <c r="II173" s="157"/>
      <c r="IJ173" s="157"/>
      <c r="IK173" s="157"/>
      <c r="IL173" s="157"/>
      <c r="IM173" s="157"/>
      <c r="IN173" s="157"/>
      <c r="IO173" s="157"/>
      <c r="IP173" s="157"/>
      <c r="IQ173" s="157"/>
      <c r="IR173" s="157"/>
      <c r="IS173" s="157"/>
      <c r="IT173" s="157"/>
      <c r="IU173" s="157"/>
      <c r="IV173" s="157"/>
      <c r="IW173" s="157"/>
      <c r="IX173" s="157"/>
      <c r="IY173" s="157"/>
      <c r="IZ173" s="157"/>
      <c r="JA173" s="157"/>
      <c r="JB173" s="157"/>
      <c r="JC173" s="157"/>
      <c r="JD173" s="157"/>
      <c r="JE173" s="157"/>
      <c r="JF173" s="157"/>
      <c r="JG173" s="157"/>
      <c r="JH173" s="157"/>
      <c r="JI173" s="157"/>
      <c r="JJ173" s="157"/>
      <c r="JK173" s="157"/>
      <c r="JL173" s="157"/>
      <c r="JM173" s="157"/>
      <c r="JN173" s="157"/>
      <c r="JO173" s="157"/>
      <c r="JP173" s="157"/>
      <c r="JQ173" s="157"/>
      <c r="JR173" s="157"/>
      <c r="JS173" s="157"/>
      <c r="JT173" s="157"/>
      <c r="JU173" s="157"/>
      <c r="JV173" s="157"/>
      <c r="JW173" s="157"/>
      <c r="JX173" s="157"/>
      <c r="JY173" s="157"/>
      <c r="JZ173" s="157"/>
      <c r="KA173" s="157"/>
      <c r="KB173" s="157"/>
      <c r="KC173" s="157"/>
      <c r="KD173" s="157"/>
      <c r="KE173" s="157"/>
      <c r="KF173" s="157"/>
      <c r="KG173" s="157"/>
      <c r="KH173" s="157"/>
      <c r="KI173" s="157"/>
      <c r="KJ173" s="157"/>
      <c r="KK173" s="157"/>
      <c r="KL173" s="157"/>
      <c r="KM173" s="157"/>
      <c r="KN173" s="157"/>
      <c r="KO173" s="157"/>
      <c r="KP173" s="157"/>
      <c r="KQ173" s="157"/>
      <c r="KR173" s="157"/>
      <c r="KS173" s="157"/>
      <c r="KT173" s="157"/>
      <c r="KU173" s="157"/>
      <c r="KV173" s="157"/>
      <c r="KW173" s="157"/>
      <c r="KX173" s="157"/>
      <c r="KY173" s="157"/>
      <c r="KZ173" s="157"/>
      <c r="LA173" s="157"/>
      <c r="LB173" s="157"/>
      <c r="LC173" s="157"/>
      <c r="LD173" s="157"/>
      <c r="LE173" s="157"/>
      <c r="LF173" s="157"/>
      <c r="LG173" s="157"/>
      <c r="LH173" s="157"/>
      <c r="LI173" s="157"/>
      <c r="LJ173" s="157"/>
      <c r="LK173" s="157"/>
      <c r="LL173" s="157"/>
      <c r="LM173" s="157"/>
      <c r="LN173" s="157"/>
      <c r="LO173" s="157"/>
      <c r="LP173" s="157"/>
      <c r="LQ173" s="157"/>
      <c r="LR173" s="157"/>
      <c r="LS173" s="157"/>
      <c r="LT173" s="157"/>
      <c r="LU173" s="157"/>
      <c r="LV173" s="157"/>
      <c r="LW173" s="157"/>
      <c r="LX173" s="157"/>
      <c r="LY173" s="157"/>
      <c r="LZ173" s="157"/>
      <c r="MA173" s="157"/>
      <c r="MB173" s="157"/>
      <c r="MC173" s="157"/>
      <c r="MD173" s="157"/>
      <c r="ME173" s="157"/>
      <c r="MF173" s="157"/>
      <c r="MG173" s="157"/>
      <c r="MH173" s="157"/>
      <c r="MI173" s="157"/>
      <c r="MJ173" s="157"/>
      <c r="MK173" s="157"/>
      <c r="ML173" s="157"/>
      <c r="MM173" s="157"/>
      <c r="MN173" s="157"/>
      <c r="MO173" s="157"/>
      <c r="MP173" s="157"/>
      <c r="MQ173" s="157"/>
      <c r="MR173" s="157"/>
      <c r="MS173" s="157"/>
      <c r="MT173" s="157"/>
      <c r="MU173" s="157"/>
      <c r="MV173" s="157"/>
      <c r="MW173" s="157"/>
      <c r="MX173" s="157"/>
      <c r="MY173" s="157"/>
      <c r="MZ173" s="157"/>
      <c r="NA173" s="157"/>
      <c r="NB173" s="157"/>
      <c r="NC173" s="157"/>
      <c r="ND173" s="157"/>
      <c r="NE173" s="157"/>
      <c r="NF173" s="157"/>
      <c r="NG173" s="157"/>
      <c r="NH173" s="157"/>
      <c r="NI173" s="157"/>
      <c r="NJ173" s="157"/>
      <c r="NK173" s="157"/>
      <c r="NL173" s="157"/>
      <c r="NM173" s="157"/>
      <c r="NN173" s="157"/>
      <c r="NO173" s="157"/>
      <c r="NP173" s="157"/>
      <c r="NQ173" s="157"/>
      <c r="NR173" s="157"/>
      <c r="NS173" s="157"/>
      <c r="NT173" s="157"/>
      <c r="NU173" s="157"/>
      <c r="NV173" s="157"/>
      <c r="NW173" s="157"/>
      <c r="NX173" s="157"/>
      <c r="NY173" s="157"/>
      <c r="NZ173" s="157"/>
      <c r="OA173" s="157"/>
      <c r="OB173" s="157"/>
      <c r="OC173" s="157"/>
      <c r="OD173" s="157"/>
      <c r="OE173" s="157"/>
      <c r="OF173" s="157"/>
      <c r="OG173" s="157"/>
      <c r="OH173" s="157"/>
      <c r="OI173" s="157"/>
      <c r="OJ173" s="157"/>
      <c r="OK173" s="157"/>
      <c r="OL173" s="157"/>
      <c r="OM173" s="157"/>
      <c r="ON173" s="157"/>
      <c r="OO173" s="157"/>
      <c r="OP173" s="157"/>
      <c r="OQ173" s="157"/>
      <c r="OR173" s="157"/>
      <c r="OS173" s="157"/>
      <c r="OT173" s="157"/>
      <c r="OU173" s="157"/>
      <c r="OV173" s="157"/>
      <c r="OW173" s="157"/>
      <c r="OX173" s="157"/>
      <c r="OY173" s="157"/>
      <c r="OZ173" s="157"/>
      <c r="PA173" s="157"/>
      <c r="PB173" s="157"/>
      <c r="PC173" s="157"/>
      <c r="PD173" s="157"/>
      <c r="PE173" s="157"/>
      <c r="PF173" s="157"/>
      <c r="PG173" s="157"/>
      <c r="PH173" s="157"/>
      <c r="PI173" s="157"/>
      <c r="PJ173" s="157"/>
      <c r="PK173" s="157"/>
      <c r="PL173" s="157"/>
      <c r="PM173" s="157"/>
      <c r="PN173" s="157"/>
      <c r="PO173" s="157"/>
      <c r="PP173" s="157"/>
      <c r="PQ173" s="157"/>
      <c r="PR173" s="157"/>
      <c r="PS173" s="157"/>
      <c r="PT173" s="157"/>
      <c r="PU173" s="157"/>
      <c r="PV173" s="157"/>
      <c r="PW173" s="157"/>
      <c r="PX173" s="157"/>
      <c r="PY173" s="157"/>
      <c r="PZ173" s="157"/>
      <c r="QA173" s="157"/>
      <c r="QB173" s="157"/>
      <c r="QC173" s="157"/>
      <c r="QD173" s="157"/>
      <c r="QE173" s="157"/>
      <c r="QF173" s="157"/>
      <c r="QG173" s="157"/>
      <c r="QH173" s="157"/>
      <c r="QI173" s="157"/>
      <c r="QJ173" s="157"/>
      <c r="QK173" s="157"/>
      <c r="QL173" s="157"/>
      <c r="QM173" s="157"/>
      <c r="QN173" s="157"/>
      <c r="QO173" s="157"/>
      <c r="QP173" s="157"/>
      <c r="QQ173" s="157"/>
      <c r="QR173" s="157"/>
      <c r="QS173" s="157"/>
      <c r="QT173" s="157"/>
      <c r="QU173" s="157"/>
      <c r="QV173" s="157"/>
      <c r="QW173" s="157"/>
      <c r="QX173" s="157"/>
      <c r="QY173" s="157"/>
      <c r="QZ173" s="157"/>
      <c r="RA173" s="157"/>
      <c r="RB173" s="157"/>
      <c r="RC173" s="157"/>
      <c r="RD173" s="157"/>
      <c r="RE173" s="157"/>
      <c r="RF173" s="157"/>
      <c r="RG173" s="157"/>
      <c r="RH173" s="157"/>
      <c r="RI173" s="157"/>
      <c r="RJ173" s="157"/>
      <c r="RK173" s="157"/>
      <c r="RL173" s="157"/>
      <c r="RM173" s="157"/>
      <c r="RN173" s="157"/>
      <c r="RO173" s="157"/>
      <c r="RP173" s="157"/>
    </row>
    <row r="174" spans="1:484" ht="13">
      <c r="A174" s="151">
        <v>45597</v>
      </c>
      <c r="B174" s="152">
        <f t="shared" si="284"/>
        <v>8119</v>
      </c>
      <c r="C174" s="153">
        <f t="shared" si="285"/>
        <v>5.0000000000000001E-3</v>
      </c>
      <c r="E174" s="157">
        <f t="shared" si="197"/>
        <v>1.6339303682833568</v>
      </c>
      <c r="F174" s="157">
        <f t="shared" si="200"/>
        <v>1.621529858198522</v>
      </c>
      <c r="G174" s="157">
        <f t="shared" si="203"/>
        <v>1.620558882235529</v>
      </c>
      <c r="H174" s="157">
        <f t="shared" si="206"/>
        <v>1.6147573587907718</v>
      </c>
      <c r="I174" s="157">
        <f t="shared" si="209"/>
        <v>1.6125124131082422</v>
      </c>
      <c r="J174" s="157">
        <f t="shared" si="212"/>
        <v>1.6048626210713579</v>
      </c>
      <c r="K174" s="157">
        <f t="shared" si="215"/>
        <v>1.6001182499014583</v>
      </c>
      <c r="L174" s="157">
        <f t="shared" si="218"/>
        <v>1.5947750933019054</v>
      </c>
      <c r="M174" s="157">
        <f t="shared" si="221"/>
        <v>1.5925853275794428</v>
      </c>
      <c r="N174" s="157">
        <f t="shared" si="224"/>
        <v>1.5907131661442007</v>
      </c>
      <c r="O174" s="157">
        <f t="shared" si="227"/>
        <v>1.5879131625268923</v>
      </c>
      <c r="P174" s="157">
        <f t="shared" si="230"/>
        <v>1.5872922776148584</v>
      </c>
      <c r="Q174" s="157">
        <f t="shared" si="233"/>
        <v>1.5857421875</v>
      </c>
      <c r="R174" s="157">
        <f t="shared" si="236"/>
        <v>1.5851229988285827</v>
      </c>
      <c r="S174" s="157">
        <f t="shared" si="239"/>
        <v>1.578343701399689</v>
      </c>
      <c r="T174" s="157">
        <f t="shared" si="242"/>
        <v>1.576504854368932</v>
      </c>
      <c r="U174" s="157">
        <f t="shared" si="245"/>
        <v>1.5713179794851946</v>
      </c>
      <c r="V174" s="157">
        <f t="shared" si="248"/>
        <v>1.5704061895551258</v>
      </c>
      <c r="W174" s="157">
        <f t="shared" si="251"/>
        <v>1.5661651234567902</v>
      </c>
      <c r="X174" s="157">
        <f t="shared" si="254"/>
        <v>1.5601460415065334</v>
      </c>
      <c r="Y174" s="157">
        <f t="shared" si="257"/>
        <v>1.5628488931665063</v>
      </c>
      <c r="Z174" s="157">
        <f t="shared" si="260"/>
        <v>1.5601460415065334</v>
      </c>
      <c r="AA174" s="157">
        <f t="shared" si="263"/>
        <v>1.5574525225398044</v>
      </c>
      <c r="AB174" s="157">
        <f t="shared" si="266"/>
        <v>1.5583493282149712</v>
      </c>
      <c r="AC174" s="157">
        <f t="shared" si="269"/>
        <v>1.5535782625334864</v>
      </c>
      <c r="AD174" s="157">
        <f t="shared" si="272"/>
        <v>1.5476553564620663</v>
      </c>
      <c r="AE174" s="157">
        <f t="shared" si="275"/>
        <v>1.5467708134882834</v>
      </c>
      <c r="AF174" s="157">
        <f t="shared" si="278"/>
        <v>1.5444169678523874</v>
      </c>
      <c r="AG174" s="157">
        <f t="shared" si="281"/>
        <v>1.5400227617602429</v>
      </c>
      <c r="AH174" s="157">
        <f t="shared" si="286"/>
        <v>1.5359440030268634</v>
      </c>
      <c r="AI174" s="157">
        <f t="shared" si="289"/>
        <v>1.5373982200340846</v>
      </c>
      <c r="AJ174" s="157">
        <f t="shared" si="292"/>
        <v>1.5385635777904112</v>
      </c>
      <c r="AK174" s="157">
        <f t="shared" si="295"/>
        <v>1.5362346263008515</v>
      </c>
      <c r="AL174" s="157">
        <f t="shared" si="298"/>
        <v>1.5295779954785229</v>
      </c>
      <c r="AM174" s="157">
        <f t="shared" si="301"/>
        <v>1.5269889035170208</v>
      </c>
      <c r="AN174" s="157">
        <f t="shared" si="304"/>
        <v>1.524408561772437</v>
      </c>
      <c r="AO174" s="157">
        <f t="shared" si="307"/>
        <v>1.5249812171299775</v>
      </c>
      <c r="AP174" s="157">
        <f t="shared" ref="AP174:AP237" si="310">($B174/$B$45)</f>
        <v>1.5258410073294493</v>
      </c>
      <c r="AQ174" s="157">
        <f t="shared" si="143"/>
        <v>1.5218369259606372</v>
      </c>
      <c r="AR174" s="157">
        <f t="shared" si="145"/>
        <v>1.5158700522778192</v>
      </c>
      <c r="AS174" s="157">
        <f t="shared" si="147"/>
        <v>1.5119180633147113</v>
      </c>
      <c r="AT174" s="157">
        <f t="shared" si="149"/>
        <v>1.5105116279069768</v>
      </c>
      <c r="AU174" s="157">
        <f t="shared" si="151"/>
        <v>1.508266765744009</v>
      </c>
      <c r="AV174" s="157">
        <f t="shared" si="153"/>
        <v>1.5063079777365491</v>
      </c>
      <c r="AW174" s="157">
        <f t="shared" si="155"/>
        <v>1.5010168238121648</v>
      </c>
      <c r="AX174" s="157">
        <f t="shared" si="157"/>
        <v>1.4919147372289598</v>
      </c>
      <c r="AY174" s="157">
        <f t="shared" si="159"/>
        <v>1.4848207754206291</v>
      </c>
      <c r="AZ174" s="157">
        <f t="shared" si="161"/>
        <v>1.4815693430656933</v>
      </c>
      <c r="BA174" s="157">
        <f t="shared" si="163"/>
        <v>1.4769874476987448</v>
      </c>
      <c r="BB174" s="157">
        <f t="shared" si="165"/>
        <v>1.4794096209912537</v>
      </c>
      <c r="BC174" s="157">
        <f t="shared" si="167"/>
        <v>1.4796792418443594</v>
      </c>
      <c r="BD174" s="157">
        <f t="shared" si="169"/>
        <v>1.4761818181818183</v>
      </c>
      <c r="BE174" s="157">
        <f t="shared" si="172"/>
        <v>1.4788706739526412</v>
      </c>
      <c r="BF174" s="157">
        <f t="shared" si="174"/>
        <v>1.474305429453423</v>
      </c>
      <c r="BG174" s="157">
        <f t="shared" si="177"/>
        <v>1.473502722323049</v>
      </c>
      <c r="BH174" s="157">
        <f t="shared" si="179"/>
        <v>1.4721668177697189</v>
      </c>
      <c r="BI174" s="157">
        <f t="shared" si="181"/>
        <v>1.4652589785237322</v>
      </c>
      <c r="BJ174" s="157">
        <f t="shared" si="183"/>
        <v>1.4644660894660895</v>
      </c>
      <c r="BK174" s="157">
        <f t="shared" si="185"/>
        <v>1.4592020129403307</v>
      </c>
      <c r="BL174" s="157">
        <f t="shared" si="187"/>
        <v>1.4599892105736378</v>
      </c>
      <c r="BM174" s="157">
        <f t="shared" si="189"/>
        <v>1.4597267170082704</v>
      </c>
      <c r="BN174" s="157">
        <f t="shared" si="191"/>
        <v>1.4529348604151753</v>
      </c>
      <c r="BO174" s="157">
        <f t="shared" si="193"/>
        <v>1.4482697110239029</v>
      </c>
      <c r="BP174" s="157">
        <f t="shared" si="195"/>
        <v>1.4413278892242145</v>
      </c>
      <c r="BQ174" s="157">
        <f t="shared" si="198"/>
        <v>1.440305126840518</v>
      </c>
      <c r="BR174" s="157">
        <f t="shared" si="201"/>
        <v>1.4405606813342797</v>
      </c>
      <c r="BS174" s="157">
        <f t="shared" si="204"/>
        <v>1.4344522968197879</v>
      </c>
      <c r="BT174" s="157">
        <f t="shared" si="207"/>
        <v>1.4319223985890652</v>
      </c>
      <c r="BU174" s="157">
        <f t="shared" si="210"/>
        <v>1.4352130104295564</v>
      </c>
      <c r="BV174" s="157">
        <f t="shared" si="213"/>
        <v>1.4291497975708503</v>
      </c>
      <c r="BW174" s="157">
        <f t="shared" si="216"/>
        <v>1.4268892794376098</v>
      </c>
      <c r="BX174" s="157">
        <f t="shared" si="219"/>
        <v>1.4268892794376098</v>
      </c>
      <c r="BY174" s="157">
        <f t="shared" si="222"/>
        <v>1.4159400069759331</v>
      </c>
      <c r="BZ174" s="157">
        <f t="shared" si="225"/>
        <v>1.4139672587948451</v>
      </c>
      <c r="CA174" s="157">
        <f t="shared" si="228"/>
        <v>1.4024874762480566</v>
      </c>
      <c r="CB174" s="157">
        <f t="shared" si="231"/>
        <v>1.3993450534298517</v>
      </c>
      <c r="CC174" s="157">
        <f t="shared" si="234"/>
        <v>1.3959766162310867</v>
      </c>
      <c r="CD174" s="157">
        <f t="shared" si="237"/>
        <v>1.3935805012015106</v>
      </c>
      <c r="CE174" s="157">
        <f t="shared" si="240"/>
        <v>1.3892881587953456</v>
      </c>
      <c r="CF174" s="157">
        <f t="shared" si="243"/>
        <v>1.385022176731491</v>
      </c>
      <c r="CG174" s="157">
        <f t="shared" si="246"/>
        <v>1.3826634877384196</v>
      </c>
      <c r="CH174" s="157">
        <f t="shared" si="249"/>
        <v>1.3838418271689108</v>
      </c>
      <c r="CI174" s="157">
        <f t="shared" si="252"/>
        <v>1.3758684968649382</v>
      </c>
      <c r="CJ174" s="157">
        <f t="shared" si="255"/>
        <v>1.3730762726196517</v>
      </c>
      <c r="CK174" s="157">
        <f t="shared" si="258"/>
        <v>1.371221077520689</v>
      </c>
      <c r="CL174" s="157">
        <f t="shared" si="261"/>
        <v>1.3686783546864465</v>
      </c>
      <c r="CM174" s="157">
        <f t="shared" si="264"/>
        <v>1.366374957926624</v>
      </c>
      <c r="CN174" s="157">
        <f t="shared" si="267"/>
        <v>1.363621095062143</v>
      </c>
      <c r="CO174" s="157">
        <f t="shared" si="270"/>
        <v>1.3542952460383653</v>
      </c>
      <c r="CP174" s="157">
        <f t="shared" si="273"/>
        <v>1.3520399666944214</v>
      </c>
      <c r="CQ174" s="157">
        <f t="shared" si="276"/>
        <v>1.3435379778255834</v>
      </c>
      <c r="CR174" s="157">
        <f t="shared" si="279"/>
        <v>1.3397689768976897</v>
      </c>
      <c r="CS174" s="162">
        <f t="shared" si="282"/>
        <v>1.3351422463410623</v>
      </c>
      <c r="CT174" s="163">
        <f t="shared" si="287"/>
        <v>1.3325127195141966</v>
      </c>
      <c r="CU174" s="163">
        <f t="shared" si="290"/>
        <v>1.3325127195141966</v>
      </c>
      <c r="CV174" s="163">
        <f t="shared" si="293"/>
        <v>1.3298935298935299</v>
      </c>
      <c r="CW174" s="163">
        <f t="shared" si="296"/>
        <v>1.3292403405370006</v>
      </c>
      <c r="CX174" s="163">
        <f t="shared" si="299"/>
        <v>1.3292403405370006</v>
      </c>
      <c r="CY174" s="163">
        <f t="shared" si="302"/>
        <v>1.3288052373158756</v>
      </c>
      <c r="CZ174" s="163">
        <f t="shared" si="305"/>
        <v>1.3288052373158756</v>
      </c>
      <c r="DA174" s="163">
        <f t="shared" si="308"/>
        <v>1.3284204084905027</v>
      </c>
      <c r="DB174" s="163">
        <f t="shared" ref="DB174:DB237" si="311">($B174/$B$109)</f>
        <v>1.3270676691729324</v>
      </c>
      <c r="DC174" s="163">
        <f t="shared" si="144"/>
        <v>1.3242537922035558</v>
      </c>
      <c r="DD174" s="163">
        <f t="shared" si="146"/>
        <v>1.3210218027985681</v>
      </c>
      <c r="DE174" s="163">
        <f t="shared" si="148"/>
        <v>1.320806897673662</v>
      </c>
      <c r="DF174" s="163">
        <f t="shared" si="150"/>
        <v>1.3160966120927218</v>
      </c>
      <c r="DG174" s="163">
        <f t="shared" si="152"/>
        <v>1.3139666612720504</v>
      </c>
      <c r="DH174" s="163">
        <f t="shared" si="154"/>
        <v>1.3097273753831262</v>
      </c>
      <c r="DI174" s="163">
        <f t="shared" si="156"/>
        <v>1.3065658191181204</v>
      </c>
      <c r="DJ174" s="163">
        <f t="shared" si="158"/>
        <v>1.3059353385877432</v>
      </c>
      <c r="DK174" s="163">
        <f t="shared" si="160"/>
        <v>1.305725313605661</v>
      </c>
      <c r="DL174" s="163">
        <f t="shared" si="162"/>
        <v>1.3023740776387551</v>
      </c>
      <c r="DM174" s="163">
        <f t="shared" si="164"/>
        <v>1.3013303414008655</v>
      </c>
      <c r="DN174" s="163">
        <f t="shared" si="166"/>
        <v>1.2996638386425485</v>
      </c>
      <c r="DO174" s="163">
        <f t="shared" si="168"/>
        <v>1.2973793544263343</v>
      </c>
      <c r="DP174" s="163">
        <f t="shared" si="170"/>
        <v>1.2953095086151882</v>
      </c>
      <c r="DQ174" s="163">
        <f t="shared" si="173"/>
        <v>1.2887301587301587</v>
      </c>
      <c r="DR174" s="163">
        <f t="shared" si="175"/>
        <v>1.2797919293820934</v>
      </c>
      <c r="DS174" s="163">
        <f t="shared" si="178"/>
        <v>1.2701814768460575</v>
      </c>
      <c r="DT174" s="163">
        <f t="shared" si="180"/>
        <v>1.2638542963885431</v>
      </c>
      <c r="DU174" s="163">
        <f t="shared" si="182"/>
        <v>1.2575898389095415</v>
      </c>
      <c r="DV174" s="163">
        <f t="shared" si="184"/>
        <v>1.251387176325524</v>
      </c>
      <c r="DW174" s="163">
        <f t="shared" si="186"/>
        <v>1.2452453987730061</v>
      </c>
      <c r="DX174" s="163">
        <f t="shared" si="188"/>
        <v>1.238974515489089</v>
      </c>
      <c r="DY174" s="163">
        <f t="shared" si="190"/>
        <v>1.2327664743395081</v>
      </c>
      <c r="DZ174" s="163">
        <f t="shared" si="192"/>
        <v>1.2266203353980965</v>
      </c>
      <c r="EA174" s="163">
        <f t="shared" si="194"/>
        <v>1.2205351773902586</v>
      </c>
      <c r="EB174" s="163">
        <f t="shared" si="196"/>
        <v>1.2145100972326104</v>
      </c>
      <c r="EC174" s="163">
        <f t="shared" si="199"/>
        <v>1.2085442095861865</v>
      </c>
      <c r="ED174" s="163">
        <f t="shared" si="202"/>
        <v>1.2024585308056872</v>
      </c>
      <c r="EE174" s="163">
        <f t="shared" si="205"/>
        <v>1.1964338343648688</v>
      </c>
      <c r="EF174" s="163">
        <f t="shared" si="208"/>
        <v>1.1904692082111437</v>
      </c>
      <c r="EG174" s="163">
        <f t="shared" si="211"/>
        <v>1.1845637583892616</v>
      </c>
      <c r="EH174" s="163">
        <f t="shared" si="214"/>
        <v>1.1787166085946574</v>
      </c>
      <c r="EI174" s="163">
        <f t="shared" si="217"/>
        <v>1.1729268997399596</v>
      </c>
      <c r="EJ174" s="163">
        <f t="shared" si="220"/>
        <v>1.167026016961334</v>
      </c>
      <c r="EK174" s="163">
        <f t="shared" si="223"/>
        <v>1.1611842105263157</v>
      </c>
      <c r="EL174" s="163">
        <f t="shared" si="226"/>
        <v>1.1554005976946065</v>
      </c>
      <c r="EM174" s="163">
        <f t="shared" si="229"/>
        <v>1.149674313225715</v>
      </c>
      <c r="EN174" s="163">
        <f t="shared" si="232"/>
        <v>1.1440045089474427</v>
      </c>
      <c r="EO174" s="163">
        <f t="shared" si="235"/>
        <v>1.1383903533370723</v>
      </c>
      <c r="EP174" s="163">
        <f t="shared" si="238"/>
        <v>1.1326729910714286</v>
      </c>
      <c r="EQ174" s="163">
        <f t="shared" si="241"/>
        <v>1.127012770682954</v>
      </c>
      <c r="ER174" s="163">
        <f t="shared" si="244"/>
        <v>1.1214088397790056</v>
      </c>
      <c r="ES174" s="163">
        <f t="shared" si="247"/>
        <v>1.1158603628367234</v>
      </c>
      <c r="ET174" s="163">
        <f t="shared" si="250"/>
        <v>1.1103665207877462</v>
      </c>
      <c r="EU174" s="163">
        <f t="shared" si="253"/>
        <v>1.1047761600217716</v>
      </c>
      <c r="EV174" s="163">
        <f t="shared" si="256"/>
        <v>1.0992418088275115</v>
      </c>
      <c r="EW174" s="163">
        <f t="shared" si="259"/>
        <v>1.0937626296645562</v>
      </c>
      <c r="EX174" s="163">
        <f t="shared" si="262"/>
        <v>1.0883378016085792</v>
      </c>
      <c r="EY174" s="163">
        <f t="shared" si="265"/>
        <v>1.0829665199413099</v>
      </c>
      <c r="EZ174" s="163">
        <f t="shared" si="268"/>
        <v>1.0776479957525882</v>
      </c>
      <c r="FA174" s="163">
        <f t="shared" si="271"/>
        <v>1.0722398309561543</v>
      </c>
      <c r="FB174" s="163">
        <f t="shared" si="274"/>
        <v>1.0668856767411301</v>
      </c>
      <c r="FC174" s="163">
        <f t="shared" si="277"/>
        <v>1.0615847280334727</v>
      </c>
      <c r="FD174" s="163">
        <f t="shared" si="280"/>
        <v>1.056336195680458</v>
      </c>
      <c r="FE174" s="163">
        <f t="shared" si="283"/>
        <v>1.0511393060590368</v>
      </c>
      <c r="FF174" s="163">
        <f t="shared" si="288"/>
        <v>1.0458585598351153</v>
      </c>
      <c r="FG174" s="163">
        <f t="shared" si="291"/>
        <v>1.040630607536529</v>
      </c>
      <c r="FH174" s="163">
        <f t="shared" si="294"/>
        <v>1.0354546613952302</v>
      </c>
      <c r="FI174" s="163">
        <f t="shared" si="297"/>
        <v>1.0303299492385787</v>
      </c>
      <c r="FJ174" s="163">
        <f t="shared" si="300"/>
        <v>1.0252557141053162</v>
      </c>
      <c r="FK174" s="163">
        <f t="shared" si="303"/>
        <v>1.0201030280185952</v>
      </c>
      <c r="FL174" s="163">
        <f t="shared" si="306"/>
        <v>1.0150018752344043</v>
      </c>
      <c r="FM174" s="163">
        <f t="shared" si="309"/>
        <v>1.0099514865032964</v>
      </c>
      <c r="FN174" s="163">
        <f t="shared" ref="FN174:FN237" si="312">($B174/$B$173)</f>
        <v>1.0049511078103726</v>
      </c>
      <c r="FO174" s="156">
        <f>($B174/$B$174)</f>
        <v>1</v>
      </c>
      <c r="FP174" s="157"/>
      <c r="FQ174" s="157"/>
      <c r="FR174" s="157"/>
      <c r="FS174" s="157"/>
      <c r="FT174" s="157"/>
      <c r="FU174" s="157"/>
      <c r="FV174" s="157"/>
      <c r="FW174" s="157"/>
      <c r="FX174" s="157"/>
      <c r="FY174" s="157"/>
      <c r="FZ174" s="157"/>
      <c r="GA174" s="157"/>
      <c r="GB174" s="157"/>
      <c r="GC174" s="157"/>
      <c r="GD174" s="157"/>
      <c r="GE174" s="157"/>
      <c r="GF174" s="157"/>
      <c r="GG174" s="157"/>
      <c r="GH174" s="157"/>
      <c r="GI174" s="157"/>
      <c r="GJ174" s="157"/>
      <c r="GK174" s="157"/>
      <c r="GL174" s="157"/>
      <c r="GM174" s="157"/>
      <c r="GN174" s="157"/>
      <c r="GO174" s="157"/>
      <c r="GP174" s="157"/>
      <c r="GQ174" s="157"/>
      <c r="GR174" s="157"/>
      <c r="GS174" s="157"/>
      <c r="GT174" s="157"/>
      <c r="GU174" s="157"/>
      <c r="GV174" s="157"/>
      <c r="GW174" s="157"/>
      <c r="GX174" s="157"/>
      <c r="GY174" s="157"/>
      <c r="GZ174" s="157"/>
      <c r="HA174" s="157"/>
      <c r="HB174" s="157"/>
      <c r="HC174" s="157"/>
      <c r="HD174" s="157"/>
      <c r="HE174" s="157"/>
      <c r="HF174" s="157"/>
      <c r="HG174" s="157"/>
      <c r="HH174" s="157"/>
      <c r="HI174" s="157"/>
      <c r="HJ174" s="157"/>
      <c r="HK174" s="157"/>
      <c r="HL174" s="157"/>
      <c r="HM174" s="157"/>
      <c r="HN174" s="157"/>
      <c r="HO174" s="157"/>
      <c r="HP174" s="157"/>
      <c r="HQ174" s="157"/>
      <c r="HR174" s="157"/>
      <c r="HS174" s="157"/>
      <c r="HT174" s="157"/>
      <c r="HU174" s="157"/>
      <c r="HV174" s="157"/>
      <c r="HW174" s="157"/>
      <c r="HX174" s="157"/>
      <c r="HY174" s="157"/>
      <c r="HZ174" s="157"/>
      <c r="IA174" s="157"/>
      <c r="IB174" s="157"/>
      <c r="IC174" s="157"/>
      <c r="ID174" s="157"/>
      <c r="IE174" s="157"/>
      <c r="IF174" s="157"/>
      <c r="IG174" s="157"/>
      <c r="IH174" s="157"/>
      <c r="II174" s="157"/>
      <c r="IJ174" s="157"/>
      <c r="IK174" s="157"/>
      <c r="IL174" s="157"/>
      <c r="IM174" s="157"/>
      <c r="IN174" s="157"/>
      <c r="IO174" s="157"/>
      <c r="IP174" s="157"/>
      <c r="IQ174" s="157"/>
      <c r="IR174" s="157"/>
      <c r="IS174" s="157"/>
      <c r="IT174" s="157"/>
      <c r="IU174" s="157"/>
      <c r="IV174" s="157"/>
      <c r="IW174" s="157"/>
      <c r="IX174" s="157"/>
      <c r="IY174" s="157"/>
      <c r="IZ174" s="157"/>
      <c r="JA174" s="157"/>
      <c r="JB174" s="157"/>
      <c r="JC174" s="157"/>
      <c r="JD174" s="157"/>
      <c r="JE174" s="157"/>
      <c r="JF174" s="157"/>
      <c r="JG174" s="157"/>
      <c r="JH174" s="157"/>
      <c r="JI174" s="157"/>
      <c r="JJ174" s="157"/>
      <c r="JK174" s="157"/>
      <c r="JL174" s="157"/>
      <c r="JM174" s="157"/>
      <c r="JN174" s="157"/>
      <c r="JO174" s="157"/>
      <c r="JP174" s="157"/>
      <c r="JQ174" s="157"/>
      <c r="JR174" s="157"/>
      <c r="JS174" s="157"/>
      <c r="JT174" s="157"/>
      <c r="JU174" s="157"/>
      <c r="JV174" s="157"/>
      <c r="JW174" s="157"/>
      <c r="JX174" s="157"/>
      <c r="JY174" s="157"/>
      <c r="JZ174" s="157"/>
      <c r="KA174" s="157"/>
      <c r="KB174" s="157"/>
      <c r="KC174" s="157"/>
      <c r="KD174" s="157"/>
      <c r="KE174" s="157"/>
      <c r="KF174" s="157"/>
      <c r="KG174" s="157"/>
      <c r="KH174" s="157"/>
      <c r="KI174" s="157"/>
      <c r="KJ174" s="157"/>
      <c r="KK174" s="157"/>
      <c r="KL174" s="157"/>
      <c r="KM174" s="157"/>
      <c r="KN174" s="157"/>
      <c r="KO174" s="157"/>
      <c r="KP174" s="157"/>
      <c r="KQ174" s="157"/>
      <c r="KR174" s="157"/>
      <c r="KS174" s="157"/>
      <c r="KT174" s="157"/>
      <c r="KU174" s="157"/>
      <c r="KV174" s="157"/>
      <c r="KW174" s="157"/>
      <c r="KX174" s="157"/>
      <c r="KY174" s="157"/>
      <c r="KZ174" s="157"/>
      <c r="LA174" s="157"/>
      <c r="LB174" s="157"/>
      <c r="LC174" s="157"/>
      <c r="LD174" s="157"/>
      <c r="LE174" s="157"/>
      <c r="LF174" s="157"/>
      <c r="LG174" s="157"/>
      <c r="LH174" s="157"/>
      <c r="LI174" s="157"/>
      <c r="LJ174" s="157"/>
      <c r="LK174" s="157"/>
      <c r="LL174" s="157"/>
      <c r="LM174" s="157"/>
      <c r="LN174" s="157"/>
      <c r="LO174" s="157"/>
      <c r="LP174" s="157"/>
      <c r="LQ174" s="157"/>
      <c r="LR174" s="157"/>
      <c r="LS174" s="157"/>
      <c r="LT174" s="157"/>
      <c r="LU174" s="157"/>
      <c r="LV174" s="157"/>
      <c r="LW174" s="157"/>
      <c r="LX174" s="157"/>
      <c r="LY174" s="157"/>
      <c r="LZ174" s="157"/>
      <c r="MA174" s="157"/>
      <c r="MB174" s="157"/>
      <c r="MC174" s="157"/>
      <c r="MD174" s="157"/>
      <c r="ME174" s="157"/>
      <c r="MF174" s="157"/>
      <c r="MG174" s="157"/>
      <c r="MH174" s="157"/>
      <c r="MI174" s="157"/>
      <c r="MJ174" s="157"/>
      <c r="MK174" s="157"/>
      <c r="ML174" s="157"/>
      <c r="MM174" s="157"/>
      <c r="MN174" s="157"/>
      <c r="MO174" s="157"/>
      <c r="MP174" s="157"/>
      <c r="MQ174" s="157"/>
      <c r="MR174" s="157"/>
      <c r="MS174" s="157"/>
      <c r="MT174" s="157"/>
      <c r="MU174" s="157"/>
      <c r="MV174" s="157"/>
      <c r="MW174" s="157"/>
      <c r="MX174" s="157"/>
      <c r="MY174" s="157"/>
      <c r="MZ174" s="157"/>
      <c r="NA174" s="157"/>
      <c r="NB174" s="157"/>
      <c r="NC174" s="157"/>
      <c r="ND174" s="157"/>
      <c r="NE174" s="157"/>
      <c r="NF174" s="157"/>
      <c r="NG174" s="157"/>
      <c r="NH174" s="157"/>
      <c r="NI174" s="157"/>
      <c r="NJ174" s="157"/>
      <c r="NK174" s="157"/>
      <c r="NL174" s="157"/>
      <c r="NM174" s="157"/>
      <c r="NN174" s="157"/>
      <c r="NO174" s="157"/>
      <c r="NP174" s="157"/>
      <c r="NQ174" s="157"/>
      <c r="NR174" s="157"/>
      <c r="NS174" s="157"/>
      <c r="NT174" s="157"/>
      <c r="NU174" s="157"/>
      <c r="NV174" s="157"/>
      <c r="NW174" s="157"/>
      <c r="NX174" s="157"/>
      <c r="NY174" s="157"/>
      <c r="NZ174" s="157"/>
      <c r="OA174" s="157"/>
      <c r="OB174" s="157"/>
      <c r="OC174" s="157"/>
      <c r="OD174" s="157"/>
      <c r="OE174" s="157"/>
      <c r="OF174" s="157"/>
      <c r="OG174" s="157"/>
      <c r="OH174" s="157"/>
      <c r="OI174" s="157"/>
      <c r="OJ174" s="157"/>
      <c r="OK174" s="157"/>
      <c r="OL174" s="157"/>
      <c r="OM174" s="157"/>
      <c r="ON174" s="157"/>
      <c r="OO174" s="157"/>
      <c r="OP174" s="157"/>
      <c r="OQ174" s="157"/>
      <c r="OR174" s="157"/>
      <c r="OS174" s="157"/>
      <c r="OT174" s="157"/>
      <c r="OU174" s="157"/>
      <c r="OV174" s="157"/>
      <c r="OW174" s="157"/>
      <c r="OX174" s="157"/>
      <c r="OY174" s="157"/>
      <c r="OZ174" s="157"/>
      <c r="PA174" s="157"/>
      <c r="PB174" s="157"/>
      <c r="PC174" s="157"/>
      <c r="PD174" s="157"/>
      <c r="PE174" s="157"/>
      <c r="PF174" s="157"/>
      <c r="PG174" s="157"/>
      <c r="PH174" s="157"/>
      <c r="PI174" s="157"/>
      <c r="PJ174" s="157"/>
      <c r="PK174" s="157"/>
      <c r="PL174" s="157"/>
      <c r="PM174" s="157"/>
      <c r="PN174" s="157"/>
      <c r="PO174" s="157"/>
      <c r="PP174" s="157"/>
      <c r="PQ174" s="157"/>
      <c r="PR174" s="157"/>
      <c r="PS174" s="157"/>
      <c r="PT174" s="157"/>
      <c r="PU174" s="157"/>
      <c r="PV174" s="157"/>
      <c r="PW174" s="157"/>
      <c r="PX174" s="157"/>
      <c r="PY174" s="157"/>
      <c r="PZ174" s="157"/>
      <c r="QA174" s="157"/>
      <c r="QB174" s="157"/>
      <c r="QC174" s="157"/>
      <c r="QD174" s="157"/>
      <c r="QE174" s="157"/>
      <c r="QF174" s="157"/>
      <c r="QG174" s="157"/>
      <c r="QH174" s="157"/>
      <c r="QI174" s="157"/>
      <c r="QJ174" s="157"/>
      <c r="QK174" s="157"/>
      <c r="QL174" s="157"/>
      <c r="QM174" s="157"/>
      <c r="QN174" s="157"/>
      <c r="QO174" s="157"/>
      <c r="QP174" s="157"/>
      <c r="QQ174" s="157"/>
      <c r="QR174" s="157"/>
      <c r="QS174" s="157"/>
      <c r="QT174" s="157"/>
      <c r="QU174" s="157"/>
      <c r="QV174" s="157"/>
      <c r="QW174" s="157"/>
      <c r="QX174" s="157"/>
      <c r="QY174" s="157"/>
      <c r="QZ174" s="157"/>
      <c r="RA174" s="157"/>
      <c r="RB174" s="157"/>
      <c r="RC174" s="157"/>
      <c r="RD174" s="157"/>
      <c r="RE174" s="157"/>
      <c r="RF174" s="157"/>
      <c r="RG174" s="157"/>
      <c r="RH174" s="157"/>
      <c r="RI174" s="157"/>
      <c r="RJ174" s="157"/>
      <c r="RK174" s="157"/>
      <c r="RL174" s="157"/>
      <c r="RM174" s="157"/>
      <c r="RN174" s="157"/>
      <c r="RO174" s="157"/>
      <c r="RP174" s="157"/>
    </row>
    <row r="175" spans="1:484" ht="13">
      <c r="A175" s="151">
        <v>45627</v>
      </c>
      <c r="B175" s="152">
        <f t="shared" si="284"/>
        <v>8160</v>
      </c>
      <c r="C175" s="153">
        <f t="shared" si="285"/>
        <v>5.0000000000000001E-3</v>
      </c>
      <c r="E175" s="157">
        <f t="shared" si="197"/>
        <v>1.6421815254578387</v>
      </c>
      <c r="F175" s="157">
        <f t="shared" si="200"/>
        <v>1.6297183942480526</v>
      </c>
      <c r="G175" s="157">
        <f t="shared" si="203"/>
        <v>1.6287425149700598</v>
      </c>
      <c r="H175" s="157">
        <f t="shared" si="206"/>
        <v>1.6229116945107398</v>
      </c>
      <c r="I175" s="157">
        <f t="shared" si="209"/>
        <v>1.6206554121151937</v>
      </c>
      <c r="J175" s="157">
        <f t="shared" si="212"/>
        <v>1.6129669895236212</v>
      </c>
      <c r="K175" s="157">
        <f t="shared" si="215"/>
        <v>1.6081986598344502</v>
      </c>
      <c r="L175" s="157">
        <f t="shared" si="218"/>
        <v>1.6028285209192692</v>
      </c>
      <c r="M175" s="157">
        <f t="shared" si="221"/>
        <v>1.6006276971361317</v>
      </c>
      <c r="N175" s="157">
        <f t="shared" si="224"/>
        <v>1.5987460815047021</v>
      </c>
      <c r="O175" s="157">
        <f t="shared" si="227"/>
        <v>1.5959319381967534</v>
      </c>
      <c r="P175" s="157">
        <f t="shared" si="230"/>
        <v>1.595307917888563</v>
      </c>
      <c r="Q175" s="157">
        <f t="shared" si="233"/>
        <v>1.59375</v>
      </c>
      <c r="R175" s="157">
        <f t="shared" si="236"/>
        <v>1.5931276844982429</v>
      </c>
      <c r="S175" s="157">
        <f t="shared" si="239"/>
        <v>1.5863141524105755</v>
      </c>
      <c r="T175" s="157">
        <f t="shared" si="242"/>
        <v>1.5844660194174758</v>
      </c>
      <c r="U175" s="157">
        <f t="shared" si="245"/>
        <v>1.5792529514224889</v>
      </c>
      <c r="V175" s="157">
        <f t="shared" si="248"/>
        <v>1.5783365570599612</v>
      </c>
      <c r="W175" s="157">
        <f t="shared" si="251"/>
        <v>1.5740740740740742</v>
      </c>
      <c r="X175" s="157">
        <f t="shared" si="254"/>
        <v>1.5680245964642583</v>
      </c>
      <c r="Y175" s="157">
        <f t="shared" si="257"/>
        <v>1.5707410972088547</v>
      </c>
      <c r="Z175" s="157">
        <f t="shared" si="260"/>
        <v>1.5680245964642583</v>
      </c>
      <c r="AA175" s="157">
        <f t="shared" si="263"/>
        <v>1.5653174755419144</v>
      </c>
      <c r="AB175" s="157">
        <f t="shared" si="266"/>
        <v>1.5662188099808061</v>
      </c>
      <c r="AC175" s="157">
        <f t="shared" si="269"/>
        <v>1.5614236509758899</v>
      </c>
      <c r="AD175" s="157">
        <f t="shared" si="272"/>
        <v>1.5554708349218451</v>
      </c>
      <c r="AE175" s="157">
        <f t="shared" si="275"/>
        <v>1.5545818251095447</v>
      </c>
      <c r="AF175" s="157">
        <f t="shared" si="278"/>
        <v>1.5522160928286095</v>
      </c>
      <c r="AG175" s="157">
        <f t="shared" si="281"/>
        <v>1.5477996965098635</v>
      </c>
      <c r="AH175" s="157">
        <f t="shared" si="286"/>
        <v>1.5437003405221339</v>
      </c>
      <c r="AI175" s="157">
        <f t="shared" si="289"/>
        <v>1.5451619011550843</v>
      </c>
      <c r="AJ175" s="157">
        <f t="shared" si="292"/>
        <v>1.5463331438317225</v>
      </c>
      <c r="AK175" s="157">
        <f t="shared" si="295"/>
        <v>1.54399243140965</v>
      </c>
      <c r="AL175" s="157">
        <f t="shared" si="298"/>
        <v>1.5373021853805577</v>
      </c>
      <c r="AM175" s="157">
        <f t="shared" si="301"/>
        <v>1.5347000188075983</v>
      </c>
      <c r="AN175" s="157">
        <f t="shared" si="304"/>
        <v>1.5321066466391289</v>
      </c>
      <c r="AO175" s="157">
        <f t="shared" si="307"/>
        <v>1.5326821938392186</v>
      </c>
      <c r="AP175" s="157">
        <f t="shared" si="310"/>
        <v>1.5335463258785942</v>
      </c>
      <c r="AQ175" s="157">
        <f t="shared" ref="AQ175:AQ238" si="313">($B175/$B$46)</f>
        <v>1.5295220243673853</v>
      </c>
      <c r="AR175" s="157">
        <f t="shared" si="145"/>
        <v>1.5235250186706497</v>
      </c>
      <c r="AS175" s="157">
        <f t="shared" si="147"/>
        <v>1.5195530726256983</v>
      </c>
      <c r="AT175" s="157">
        <f t="shared" si="149"/>
        <v>1.518139534883721</v>
      </c>
      <c r="AU175" s="157">
        <f t="shared" si="151"/>
        <v>1.5158833364295003</v>
      </c>
      <c r="AV175" s="157">
        <f t="shared" si="153"/>
        <v>1.5139146567717996</v>
      </c>
      <c r="AW175" s="157">
        <f t="shared" si="155"/>
        <v>1.5085967831392124</v>
      </c>
      <c r="AX175" s="157">
        <f t="shared" si="157"/>
        <v>1.4994487320837928</v>
      </c>
      <c r="AY175" s="157">
        <f t="shared" si="159"/>
        <v>1.4923189465983906</v>
      </c>
      <c r="AZ175" s="157">
        <f t="shared" si="161"/>
        <v>1.4890510948905109</v>
      </c>
      <c r="BA175" s="157">
        <f t="shared" si="163"/>
        <v>1.4844460614880843</v>
      </c>
      <c r="BB175" s="157">
        <f t="shared" si="165"/>
        <v>1.4868804664723032</v>
      </c>
      <c r="BC175" s="157">
        <f t="shared" si="167"/>
        <v>1.4871514488791688</v>
      </c>
      <c r="BD175" s="157">
        <f t="shared" si="169"/>
        <v>1.4836363636363636</v>
      </c>
      <c r="BE175" s="157">
        <f t="shared" si="172"/>
        <v>1.4863387978142077</v>
      </c>
      <c r="BF175" s="157">
        <f t="shared" si="174"/>
        <v>1.4817504993644453</v>
      </c>
      <c r="BG175" s="157">
        <f t="shared" si="177"/>
        <v>1.4809437386569873</v>
      </c>
      <c r="BH175" s="157">
        <f t="shared" si="179"/>
        <v>1.4796010879419765</v>
      </c>
      <c r="BI175" s="157">
        <f t="shared" si="181"/>
        <v>1.47265836491608</v>
      </c>
      <c r="BJ175" s="157">
        <f t="shared" si="183"/>
        <v>1.4718614718614718</v>
      </c>
      <c r="BK175" s="157">
        <f t="shared" si="185"/>
        <v>1.4665708123652048</v>
      </c>
      <c r="BL175" s="157">
        <f t="shared" si="187"/>
        <v>1.4673619852544506</v>
      </c>
      <c r="BM175" s="157">
        <f t="shared" si="189"/>
        <v>1.4670981661272924</v>
      </c>
      <c r="BN175" s="157">
        <f t="shared" si="191"/>
        <v>1.4602720114531138</v>
      </c>
      <c r="BO175" s="157">
        <f t="shared" si="193"/>
        <v>1.4555833036032821</v>
      </c>
      <c r="BP175" s="157">
        <f t="shared" si="195"/>
        <v>1.4486064264157643</v>
      </c>
      <c r="BQ175" s="157">
        <f t="shared" si="198"/>
        <v>1.4475784992017031</v>
      </c>
      <c r="BR175" s="157">
        <f t="shared" si="201"/>
        <v>1.4478353442157559</v>
      </c>
      <c r="BS175" s="157">
        <f t="shared" si="204"/>
        <v>1.441696113074205</v>
      </c>
      <c r="BT175" s="157">
        <f t="shared" si="207"/>
        <v>1.4391534391534391</v>
      </c>
      <c r="BU175" s="157">
        <f t="shared" si="210"/>
        <v>1.4424606681986918</v>
      </c>
      <c r="BV175" s="157">
        <f t="shared" si="213"/>
        <v>1.4363668368245028</v>
      </c>
      <c r="BW175" s="157">
        <f t="shared" si="216"/>
        <v>1.4340949033391917</v>
      </c>
      <c r="BX175" s="157">
        <f t="shared" si="219"/>
        <v>1.4340949033391917</v>
      </c>
      <c r="BY175" s="157">
        <f t="shared" si="222"/>
        <v>1.423090338332752</v>
      </c>
      <c r="BZ175" s="157">
        <f t="shared" si="225"/>
        <v>1.4211076280041797</v>
      </c>
      <c r="CA175" s="157">
        <f t="shared" si="228"/>
        <v>1.4095698738987736</v>
      </c>
      <c r="CB175" s="157">
        <f t="shared" si="231"/>
        <v>1.4064115822130301</v>
      </c>
      <c r="CC175" s="157">
        <f t="shared" si="234"/>
        <v>1.4030261348005502</v>
      </c>
      <c r="CD175" s="157">
        <f t="shared" si="237"/>
        <v>1.4006179196704429</v>
      </c>
      <c r="CE175" s="157">
        <f t="shared" si="240"/>
        <v>1.3963039014373717</v>
      </c>
      <c r="CF175" s="157">
        <f t="shared" si="243"/>
        <v>1.392016376663255</v>
      </c>
      <c r="CG175" s="157">
        <f t="shared" si="246"/>
        <v>1.3896457765667576</v>
      </c>
      <c r="CH175" s="157">
        <f t="shared" si="249"/>
        <v>1.3908300664734958</v>
      </c>
      <c r="CI175" s="157">
        <f t="shared" si="252"/>
        <v>1.3828164717844433</v>
      </c>
      <c r="CJ175" s="157">
        <f t="shared" si="255"/>
        <v>1.3800101471334347</v>
      </c>
      <c r="CK175" s="157">
        <f t="shared" si="258"/>
        <v>1.3781455835162979</v>
      </c>
      <c r="CL175" s="157">
        <f t="shared" si="261"/>
        <v>1.375590020229265</v>
      </c>
      <c r="CM175" s="157">
        <f t="shared" si="264"/>
        <v>1.3732749915853248</v>
      </c>
      <c r="CN175" s="157">
        <f t="shared" si="267"/>
        <v>1.3705072220356063</v>
      </c>
      <c r="CO175" s="157">
        <f t="shared" si="270"/>
        <v>1.3611342785654712</v>
      </c>
      <c r="CP175" s="157">
        <f t="shared" si="273"/>
        <v>1.3588676103247295</v>
      </c>
      <c r="CQ175" s="157">
        <f t="shared" si="276"/>
        <v>1.3503226874069172</v>
      </c>
      <c r="CR175" s="157">
        <f t="shared" si="279"/>
        <v>1.3465346534653466</v>
      </c>
      <c r="CS175" s="162">
        <f t="shared" si="282"/>
        <v>1.3418845584607795</v>
      </c>
      <c r="CT175" s="163">
        <f t="shared" si="287"/>
        <v>1.3392417528311176</v>
      </c>
      <c r="CU175" s="163">
        <f t="shared" si="290"/>
        <v>1.3392417528311176</v>
      </c>
      <c r="CV175" s="163">
        <f t="shared" si="293"/>
        <v>1.3366093366093366</v>
      </c>
      <c r="CW175" s="163">
        <f t="shared" si="296"/>
        <v>1.3359528487229861</v>
      </c>
      <c r="CX175" s="163">
        <f t="shared" si="299"/>
        <v>1.3359528487229861</v>
      </c>
      <c r="CY175" s="163">
        <f t="shared" si="302"/>
        <v>1.3355155482815058</v>
      </c>
      <c r="CZ175" s="163">
        <f t="shared" si="305"/>
        <v>1.3355155482815058</v>
      </c>
      <c r="DA175" s="163">
        <f t="shared" si="308"/>
        <v>1.3351287761155932</v>
      </c>
      <c r="DB175" s="163">
        <f t="shared" si="311"/>
        <v>1.3337692056227526</v>
      </c>
      <c r="DC175" s="163">
        <f t="shared" ref="DC175:DC238" si="314">($B175/$B$110)</f>
        <v>1.3309411189039309</v>
      </c>
      <c r="DD175" s="163">
        <f t="shared" si="146"/>
        <v>1.3276928083306216</v>
      </c>
      <c r="DE175" s="163">
        <f t="shared" si="148"/>
        <v>1.3274768179599805</v>
      </c>
      <c r="DF175" s="163">
        <f t="shared" si="150"/>
        <v>1.3227427459880046</v>
      </c>
      <c r="DG175" s="163">
        <f t="shared" si="152"/>
        <v>1.3206020391649134</v>
      </c>
      <c r="DH175" s="163">
        <f t="shared" si="154"/>
        <v>1.3163413453782868</v>
      </c>
      <c r="DI175" s="163">
        <f t="shared" si="156"/>
        <v>1.3131638236240746</v>
      </c>
      <c r="DJ175" s="163">
        <f t="shared" si="158"/>
        <v>1.3125301592407914</v>
      </c>
      <c r="DK175" s="163">
        <f t="shared" si="160"/>
        <v>1.3123190736571244</v>
      </c>
      <c r="DL175" s="163">
        <f t="shared" si="162"/>
        <v>1.3089509143407123</v>
      </c>
      <c r="DM175" s="163">
        <f t="shared" si="164"/>
        <v>1.3079019073569482</v>
      </c>
      <c r="DN175" s="163">
        <f t="shared" si="166"/>
        <v>1.3062269889546982</v>
      </c>
      <c r="DO175" s="163">
        <f t="shared" si="168"/>
        <v>1.3039309683604985</v>
      </c>
      <c r="DP175" s="163">
        <f t="shared" si="170"/>
        <v>1.3018506700701977</v>
      </c>
      <c r="DQ175" s="163">
        <f t="shared" si="173"/>
        <v>1.2952380952380953</v>
      </c>
      <c r="DR175" s="163">
        <f t="shared" si="175"/>
        <v>1.2862547288776798</v>
      </c>
      <c r="DS175" s="163">
        <f t="shared" si="178"/>
        <v>1.2765957446808511</v>
      </c>
      <c r="DT175" s="163">
        <f t="shared" si="180"/>
        <v>1.2702366127023661</v>
      </c>
      <c r="DU175" s="163">
        <f t="shared" si="182"/>
        <v>1.2639405204460967</v>
      </c>
      <c r="DV175" s="163">
        <f t="shared" si="184"/>
        <v>1.2577065351418002</v>
      </c>
      <c r="DW175" s="163">
        <f t="shared" si="186"/>
        <v>1.2515337423312884</v>
      </c>
      <c r="DX175" s="163">
        <f t="shared" si="188"/>
        <v>1.2452311918205403</v>
      </c>
      <c r="DY175" s="163">
        <f t="shared" si="190"/>
        <v>1.2389918007895535</v>
      </c>
      <c r="DZ175" s="163">
        <f t="shared" si="192"/>
        <v>1.2328146245656444</v>
      </c>
      <c r="EA175" s="163">
        <f t="shared" si="194"/>
        <v>1.226698737221888</v>
      </c>
      <c r="EB175" s="163">
        <f t="shared" si="196"/>
        <v>1.2206432311144353</v>
      </c>
      <c r="EC175" s="163">
        <f t="shared" si="199"/>
        <v>1.2146472164334623</v>
      </c>
      <c r="ED175" s="163">
        <f t="shared" si="202"/>
        <v>1.2085308056872037</v>
      </c>
      <c r="EE175" s="163">
        <f t="shared" si="205"/>
        <v>1.2024756852343059</v>
      </c>
      <c r="EF175" s="163">
        <f t="shared" si="208"/>
        <v>1.1964809384164223</v>
      </c>
      <c r="EG175" s="163">
        <f t="shared" si="211"/>
        <v>1.1905456667639334</v>
      </c>
      <c r="EH175" s="163">
        <f t="shared" si="214"/>
        <v>1.1846689895470384</v>
      </c>
      <c r="EI175" s="163">
        <f t="shared" si="217"/>
        <v>1.178850043340075</v>
      </c>
      <c r="EJ175" s="163">
        <f t="shared" si="220"/>
        <v>1.1729193617938767</v>
      </c>
      <c r="EK175" s="163">
        <f t="shared" si="223"/>
        <v>1.1670480549199085</v>
      </c>
      <c r="EL175" s="163">
        <f t="shared" si="226"/>
        <v>1.1612352355201365</v>
      </c>
      <c r="EM175" s="163">
        <f t="shared" si="229"/>
        <v>1.1554800339847069</v>
      </c>
      <c r="EN175" s="163">
        <f t="shared" si="232"/>
        <v>1.14978159785825</v>
      </c>
      <c r="EO175" s="163">
        <f t="shared" si="235"/>
        <v>1.1441390914189569</v>
      </c>
      <c r="EP175" s="163">
        <f t="shared" si="238"/>
        <v>1.1383928571428572</v>
      </c>
      <c r="EQ175" s="163">
        <f t="shared" si="241"/>
        <v>1.1327040533037203</v>
      </c>
      <c r="ER175" s="163">
        <f t="shared" si="244"/>
        <v>1.1270718232044199</v>
      </c>
      <c r="ES175" s="163">
        <f t="shared" si="247"/>
        <v>1.1214953271028036</v>
      </c>
      <c r="ET175" s="163">
        <f t="shared" si="250"/>
        <v>1.1159737417943107</v>
      </c>
      <c r="EU175" s="163">
        <f t="shared" si="253"/>
        <v>1.1103551503605933</v>
      </c>
      <c r="EV175" s="163">
        <f t="shared" si="256"/>
        <v>1.1047928513403737</v>
      </c>
      <c r="EW175" s="163">
        <f t="shared" si="259"/>
        <v>1.0992860029637612</v>
      </c>
      <c r="EX175" s="163">
        <f t="shared" si="262"/>
        <v>1.093833780160858</v>
      </c>
      <c r="EY175" s="163">
        <f t="shared" si="265"/>
        <v>1.08843537414966</v>
      </c>
      <c r="EZ175" s="163">
        <f t="shared" si="268"/>
        <v>1.083089992036103</v>
      </c>
      <c r="FA175" s="163">
        <f t="shared" si="271"/>
        <v>1.0776545166402536</v>
      </c>
      <c r="FB175" s="163">
        <f t="shared" si="274"/>
        <v>1.0722733245729303</v>
      </c>
      <c r="FC175" s="163">
        <f t="shared" si="277"/>
        <v>1.0669456066945606</v>
      </c>
      <c r="FD175" s="163">
        <f t="shared" si="280"/>
        <v>1.0616705698672912</v>
      </c>
      <c r="FE175" s="163">
        <f t="shared" si="283"/>
        <v>1.0564474365613672</v>
      </c>
      <c r="FF175" s="163">
        <f t="shared" si="288"/>
        <v>1.0511400231869124</v>
      </c>
      <c r="FG175" s="163">
        <f t="shared" si="291"/>
        <v>1.0458856703409383</v>
      </c>
      <c r="FH175" s="163">
        <f t="shared" si="294"/>
        <v>1.0406835862772605</v>
      </c>
      <c r="FI175" s="163">
        <f t="shared" si="297"/>
        <v>1.0355329949238579</v>
      </c>
      <c r="FJ175" s="163">
        <f t="shared" si="300"/>
        <v>1.0304331354969061</v>
      </c>
      <c r="FK175" s="163">
        <f t="shared" si="303"/>
        <v>1.0252544289483603</v>
      </c>
      <c r="FL175" s="163">
        <f t="shared" si="306"/>
        <v>1.0201275159394925</v>
      </c>
      <c r="FM175" s="163">
        <f t="shared" si="309"/>
        <v>1.0150516233362359</v>
      </c>
      <c r="FN175" s="163">
        <f t="shared" si="312"/>
        <v>1.0100259933160045</v>
      </c>
      <c r="FO175" s="163">
        <f t="shared" ref="FO175:FO238" si="315">($B175/$B$174)</f>
        <v>1.0050498829905161</v>
      </c>
      <c r="FP175" s="156">
        <f>($B175/$B$175)</f>
        <v>1</v>
      </c>
      <c r="FQ175" s="157"/>
      <c r="FR175" s="157"/>
      <c r="FS175" s="157"/>
      <c r="FT175" s="157"/>
      <c r="FU175" s="157"/>
      <c r="FV175" s="157"/>
      <c r="FW175" s="157"/>
      <c r="FX175" s="157"/>
      <c r="FY175" s="157"/>
      <c r="FZ175" s="157"/>
      <c r="GA175" s="157"/>
      <c r="GB175" s="157"/>
      <c r="GC175" s="157"/>
      <c r="GD175" s="157"/>
      <c r="GE175" s="157"/>
      <c r="GF175" s="157"/>
      <c r="GG175" s="157"/>
      <c r="GH175" s="157"/>
      <c r="GI175" s="157"/>
      <c r="GJ175" s="157"/>
      <c r="GK175" s="157"/>
      <c r="GL175" s="157"/>
      <c r="GM175" s="157"/>
      <c r="GN175" s="157"/>
      <c r="GO175" s="157"/>
      <c r="GP175" s="157"/>
      <c r="GQ175" s="157"/>
      <c r="GR175" s="157"/>
      <c r="GS175" s="157"/>
      <c r="GT175" s="157"/>
      <c r="GU175" s="157"/>
      <c r="GV175" s="157"/>
      <c r="GW175" s="157"/>
      <c r="GX175" s="157"/>
      <c r="GY175" s="157"/>
      <c r="GZ175" s="157"/>
      <c r="HA175" s="157"/>
      <c r="HB175" s="157"/>
      <c r="HC175" s="157"/>
      <c r="HD175" s="157"/>
      <c r="HE175" s="157"/>
      <c r="HF175" s="157"/>
      <c r="HG175" s="157"/>
      <c r="HH175" s="157"/>
      <c r="HI175" s="157"/>
      <c r="HJ175" s="157"/>
      <c r="HK175" s="157"/>
      <c r="HL175" s="157"/>
      <c r="HM175" s="157"/>
      <c r="HN175" s="157"/>
      <c r="HO175" s="157"/>
      <c r="HP175" s="157"/>
      <c r="HQ175" s="157"/>
      <c r="HR175" s="157"/>
      <c r="HS175" s="157"/>
      <c r="HT175" s="157"/>
      <c r="HU175" s="157"/>
      <c r="HV175" s="157"/>
      <c r="HW175" s="157"/>
      <c r="HX175" s="157"/>
      <c r="HY175" s="157"/>
      <c r="HZ175" s="157"/>
      <c r="IA175" s="157"/>
      <c r="IB175" s="157"/>
      <c r="IC175" s="157"/>
      <c r="ID175" s="157"/>
      <c r="IE175" s="157"/>
      <c r="IF175" s="157"/>
      <c r="IG175" s="157"/>
      <c r="IH175" s="157"/>
      <c r="II175" s="157"/>
      <c r="IJ175" s="157"/>
      <c r="IK175" s="157"/>
      <c r="IL175" s="157"/>
      <c r="IM175" s="157"/>
      <c r="IN175" s="157"/>
      <c r="IO175" s="157"/>
      <c r="IP175" s="157"/>
      <c r="IQ175" s="157"/>
      <c r="IR175" s="157"/>
      <c r="IS175" s="157"/>
      <c r="IT175" s="157"/>
      <c r="IU175" s="157"/>
      <c r="IV175" s="157"/>
      <c r="IW175" s="157"/>
      <c r="IX175" s="157"/>
      <c r="IY175" s="157"/>
      <c r="IZ175" s="157"/>
      <c r="JA175" s="157"/>
      <c r="JB175" s="157"/>
      <c r="JC175" s="157"/>
      <c r="JD175" s="157"/>
      <c r="JE175" s="157"/>
      <c r="JF175" s="157"/>
      <c r="JG175" s="157"/>
      <c r="JH175" s="157"/>
      <c r="JI175" s="157"/>
      <c r="JJ175" s="157"/>
      <c r="JK175" s="157"/>
      <c r="JL175" s="157"/>
      <c r="JM175" s="157"/>
      <c r="JN175" s="157"/>
      <c r="JO175" s="157"/>
      <c r="JP175" s="157"/>
      <c r="JQ175" s="157"/>
      <c r="JR175" s="157"/>
      <c r="JS175" s="157"/>
      <c r="JT175" s="157"/>
      <c r="JU175" s="157"/>
      <c r="JV175" s="157"/>
      <c r="JW175" s="157"/>
      <c r="JX175" s="157"/>
      <c r="JY175" s="157"/>
      <c r="JZ175" s="157"/>
      <c r="KA175" s="157"/>
      <c r="KB175" s="157"/>
      <c r="KC175" s="157"/>
      <c r="KD175" s="157"/>
      <c r="KE175" s="157"/>
      <c r="KF175" s="157"/>
      <c r="KG175" s="157"/>
      <c r="KH175" s="157"/>
      <c r="KI175" s="157"/>
      <c r="KJ175" s="157"/>
      <c r="KK175" s="157"/>
      <c r="KL175" s="157"/>
      <c r="KM175" s="157"/>
      <c r="KN175" s="157"/>
      <c r="KO175" s="157"/>
      <c r="KP175" s="157"/>
      <c r="KQ175" s="157"/>
      <c r="KR175" s="157"/>
      <c r="KS175" s="157"/>
      <c r="KT175" s="157"/>
      <c r="KU175" s="157"/>
      <c r="KV175" s="157"/>
      <c r="KW175" s="157"/>
      <c r="KX175" s="157"/>
      <c r="KY175" s="157"/>
      <c r="KZ175" s="157"/>
      <c r="LA175" s="157"/>
      <c r="LB175" s="157"/>
      <c r="LC175" s="157"/>
      <c r="LD175" s="157"/>
      <c r="LE175" s="157"/>
      <c r="LF175" s="157"/>
      <c r="LG175" s="157"/>
      <c r="LH175" s="157"/>
      <c r="LI175" s="157"/>
      <c r="LJ175" s="157"/>
      <c r="LK175" s="157"/>
      <c r="LL175" s="157"/>
      <c r="LM175" s="157"/>
      <c r="LN175" s="157"/>
      <c r="LO175" s="157"/>
      <c r="LP175" s="157"/>
      <c r="LQ175" s="157"/>
      <c r="LR175" s="157"/>
      <c r="LS175" s="157"/>
      <c r="LT175" s="157"/>
      <c r="LU175" s="157"/>
      <c r="LV175" s="157"/>
      <c r="LW175" s="157"/>
      <c r="LX175" s="157"/>
      <c r="LY175" s="157"/>
      <c r="LZ175" s="157"/>
      <c r="MA175" s="157"/>
      <c r="MB175" s="157"/>
      <c r="MC175" s="157"/>
      <c r="MD175" s="157"/>
      <c r="ME175" s="157"/>
      <c r="MF175" s="157"/>
      <c r="MG175" s="157"/>
      <c r="MH175" s="157"/>
      <c r="MI175" s="157"/>
      <c r="MJ175" s="157"/>
      <c r="MK175" s="157"/>
      <c r="ML175" s="157"/>
      <c r="MM175" s="157"/>
      <c r="MN175" s="157"/>
      <c r="MO175" s="157"/>
      <c r="MP175" s="157"/>
      <c r="MQ175" s="157"/>
      <c r="MR175" s="157"/>
      <c r="MS175" s="157"/>
      <c r="MT175" s="157"/>
      <c r="MU175" s="157"/>
      <c r="MV175" s="157"/>
      <c r="MW175" s="157"/>
      <c r="MX175" s="157"/>
      <c r="MY175" s="157"/>
      <c r="MZ175" s="157"/>
      <c r="NA175" s="157"/>
      <c r="NB175" s="157"/>
      <c r="NC175" s="157"/>
      <c r="ND175" s="157"/>
      <c r="NE175" s="157"/>
      <c r="NF175" s="157"/>
      <c r="NG175" s="157"/>
      <c r="NH175" s="157"/>
      <c r="NI175" s="157"/>
      <c r="NJ175" s="157"/>
      <c r="NK175" s="157"/>
      <c r="NL175" s="157"/>
      <c r="NM175" s="157"/>
      <c r="NN175" s="157"/>
      <c r="NO175" s="157"/>
      <c r="NP175" s="157"/>
      <c r="NQ175" s="157"/>
      <c r="NR175" s="157"/>
      <c r="NS175" s="157"/>
      <c r="NT175" s="157"/>
      <c r="NU175" s="157"/>
      <c r="NV175" s="157"/>
      <c r="NW175" s="157"/>
      <c r="NX175" s="157"/>
      <c r="NY175" s="157"/>
      <c r="NZ175" s="157"/>
      <c r="OA175" s="157"/>
      <c r="OB175" s="157"/>
      <c r="OC175" s="157"/>
      <c r="OD175" s="157"/>
      <c r="OE175" s="157"/>
      <c r="OF175" s="157"/>
      <c r="OG175" s="157"/>
      <c r="OH175" s="157"/>
      <c r="OI175" s="157"/>
      <c r="OJ175" s="157"/>
      <c r="OK175" s="157"/>
      <c r="OL175" s="157"/>
      <c r="OM175" s="157"/>
      <c r="ON175" s="157"/>
      <c r="OO175" s="157"/>
      <c r="OP175" s="157"/>
      <c r="OQ175" s="157"/>
      <c r="OR175" s="157"/>
      <c r="OS175" s="157"/>
      <c r="OT175" s="157"/>
      <c r="OU175" s="157"/>
      <c r="OV175" s="157"/>
      <c r="OW175" s="157"/>
      <c r="OX175" s="157"/>
      <c r="OY175" s="157"/>
      <c r="OZ175" s="157"/>
      <c r="PA175" s="157"/>
      <c r="PB175" s="157"/>
      <c r="PC175" s="157"/>
      <c r="PD175" s="157"/>
      <c r="PE175" s="157"/>
      <c r="PF175" s="157"/>
      <c r="PG175" s="157"/>
      <c r="PH175" s="157"/>
      <c r="PI175" s="157"/>
      <c r="PJ175" s="157"/>
      <c r="PK175" s="157"/>
      <c r="PL175" s="157"/>
      <c r="PM175" s="157"/>
      <c r="PN175" s="157"/>
      <c r="PO175" s="157"/>
      <c r="PP175" s="157"/>
      <c r="PQ175" s="157"/>
      <c r="PR175" s="157"/>
      <c r="PS175" s="157"/>
      <c r="PT175" s="157"/>
      <c r="PU175" s="157"/>
      <c r="PV175" s="157"/>
      <c r="PW175" s="157"/>
      <c r="PX175" s="157"/>
      <c r="PY175" s="157"/>
      <c r="PZ175" s="157"/>
      <c r="QA175" s="157"/>
      <c r="QB175" s="157"/>
      <c r="QC175" s="157"/>
      <c r="QD175" s="157"/>
      <c r="QE175" s="157"/>
      <c r="QF175" s="157"/>
      <c r="QG175" s="157"/>
      <c r="QH175" s="157"/>
      <c r="QI175" s="157"/>
      <c r="QJ175" s="157"/>
      <c r="QK175" s="157"/>
      <c r="QL175" s="157"/>
      <c r="QM175" s="157"/>
      <c r="QN175" s="157"/>
      <c r="QO175" s="157"/>
      <c r="QP175" s="157"/>
      <c r="QQ175" s="157"/>
      <c r="QR175" s="157"/>
      <c r="QS175" s="157"/>
      <c r="QT175" s="157"/>
      <c r="QU175" s="157"/>
      <c r="QV175" s="157"/>
      <c r="QW175" s="157"/>
      <c r="QX175" s="157"/>
      <c r="QY175" s="157"/>
      <c r="QZ175" s="157"/>
      <c r="RA175" s="157"/>
      <c r="RB175" s="157"/>
      <c r="RC175" s="157"/>
      <c r="RD175" s="157"/>
      <c r="RE175" s="157"/>
      <c r="RF175" s="157"/>
      <c r="RG175" s="157"/>
      <c r="RH175" s="157"/>
      <c r="RI175" s="157"/>
      <c r="RJ175" s="157"/>
      <c r="RK175" s="157"/>
      <c r="RL175" s="157"/>
      <c r="RM175" s="157"/>
      <c r="RN175" s="157"/>
      <c r="RO175" s="157"/>
      <c r="RP175" s="157"/>
    </row>
    <row r="176" spans="1:484" ht="13">
      <c r="A176" s="151">
        <v>45658</v>
      </c>
      <c r="B176" s="152">
        <f t="shared" si="284"/>
        <v>8201</v>
      </c>
      <c r="C176" s="153">
        <f t="shared" si="285"/>
        <v>5.0000000000000001E-3</v>
      </c>
      <c r="E176" s="157">
        <f t="shared" si="197"/>
        <v>1.6504326826323203</v>
      </c>
      <c r="F176" s="157">
        <f t="shared" si="200"/>
        <v>1.6379069302975833</v>
      </c>
      <c r="G176" s="157">
        <f t="shared" si="203"/>
        <v>1.6369261477045909</v>
      </c>
      <c r="H176" s="157">
        <f t="shared" si="206"/>
        <v>1.6310660302307081</v>
      </c>
      <c r="I176" s="157">
        <f t="shared" si="209"/>
        <v>1.628798411122145</v>
      </c>
      <c r="J176" s="157">
        <f t="shared" si="212"/>
        <v>1.6210713579758846</v>
      </c>
      <c r="K176" s="157">
        <f t="shared" si="215"/>
        <v>1.6162790697674418</v>
      </c>
      <c r="L176" s="157">
        <f t="shared" si="218"/>
        <v>1.6108819485366332</v>
      </c>
      <c r="M176" s="157">
        <f t="shared" si="221"/>
        <v>1.6086700666928206</v>
      </c>
      <c r="N176" s="157">
        <f t="shared" si="224"/>
        <v>1.6067789968652038</v>
      </c>
      <c r="O176" s="157">
        <f t="shared" si="227"/>
        <v>1.6039507138666145</v>
      </c>
      <c r="P176" s="157">
        <f t="shared" si="230"/>
        <v>1.6033235581622678</v>
      </c>
      <c r="Q176" s="157">
        <f t="shared" si="233"/>
        <v>1.6017578125</v>
      </c>
      <c r="R176" s="157">
        <f t="shared" si="236"/>
        <v>1.6011323701679032</v>
      </c>
      <c r="S176" s="157">
        <f t="shared" si="239"/>
        <v>1.5942846034214619</v>
      </c>
      <c r="T176" s="157">
        <f t="shared" si="242"/>
        <v>1.5924271844660194</v>
      </c>
      <c r="U176" s="157">
        <f t="shared" si="245"/>
        <v>1.5871879233597832</v>
      </c>
      <c r="V176" s="157">
        <f t="shared" si="248"/>
        <v>1.5862669245647969</v>
      </c>
      <c r="W176" s="157">
        <f t="shared" si="251"/>
        <v>1.581983024691358</v>
      </c>
      <c r="X176" s="157">
        <f t="shared" si="254"/>
        <v>1.575903151421983</v>
      </c>
      <c r="Y176" s="157">
        <f t="shared" si="257"/>
        <v>1.578633301251203</v>
      </c>
      <c r="Z176" s="157">
        <f t="shared" si="260"/>
        <v>1.575903151421983</v>
      </c>
      <c r="AA176" s="157">
        <f t="shared" si="263"/>
        <v>1.5731824285440246</v>
      </c>
      <c r="AB176" s="157">
        <f t="shared" si="266"/>
        <v>1.574088291746641</v>
      </c>
      <c r="AC176" s="157">
        <f t="shared" si="269"/>
        <v>1.5692690394182931</v>
      </c>
      <c r="AD176" s="157">
        <f t="shared" si="272"/>
        <v>1.5632863133816242</v>
      </c>
      <c r="AE176" s="157">
        <f t="shared" si="275"/>
        <v>1.562392836730806</v>
      </c>
      <c r="AF176" s="157">
        <f t="shared" si="278"/>
        <v>1.5600152178048317</v>
      </c>
      <c r="AG176" s="157">
        <f t="shared" si="281"/>
        <v>1.5555766312594841</v>
      </c>
      <c r="AH176" s="157">
        <f t="shared" si="286"/>
        <v>1.5514566780174044</v>
      </c>
      <c r="AI176" s="157">
        <f t="shared" si="289"/>
        <v>1.5529255822760841</v>
      </c>
      <c r="AJ176" s="157">
        <f t="shared" si="292"/>
        <v>1.554102709873034</v>
      </c>
      <c r="AK176" s="157">
        <f t="shared" si="295"/>
        <v>1.5517502365184483</v>
      </c>
      <c r="AL176" s="157">
        <f t="shared" si="298"/>
        <v>1.5450263752825923</v>
      </c>
      <c r="AM176" s="157">
        <f t="shared" si="301"/>
        <v>1.5424111340981757</v>
      </c>
      <c r="AN176" s="157">
        <f t="shared" si="304"/>
        <v>1.5398047315058205</v>
      </c>
      <c r="AO176" s="157">
        <f t="shared" si="307"/>
        <v>1.5403831705484599</v>
      </c>
      <c r="AP176" s="157">
        <f t="shared" si="310"/>
        <v>1.5412516444277391</v>
      </c>
      <c r="AQ176" s="157">
        <f t="shared" si="313"/>
        <v>1.5372071227741331</v>
      </c>
      <c r="AR176" s="157">
        <f t="shared" ref="AR176:AR239" si="316">($B176/$B$47)</f>
        <v>1.5311799850634802</v>
      </c>
      <c r="AS176" s="157">
        <f t="shared" si="147"/>
        <v>1.5271880819366852</v>
      </c>
      <c r="AT176" s="157">
        <f t="shared" si="149"/>
        <v>1.5257674418604652</v>
      </c>
      <c r="AU176" s="157">
        <f t="shared" si="151"/>
        <v>1.5234999071149917</v>
      </c>
      <c r="AV176" s="157">
        <f t="shared" si="153"/>
        <v>1.5215213358070501</v>
      </c>
      <c r="AW176" s="157">
        <f t="shared" si="155"/>
        <v>1.51617674246626</v>
      </c>
      <c r="AX176" s="157">
        <f t="shared" si="157"/>
        <v>1.5069827269386256</v>
      </c>
      <c r="AY176" s="157">
        <f t="shared" si="159"/>
        <v>1.4998171177761521</v>
      </c>
      <c r="AZ176" s="157">
        <f t="shared" si="161"/>
        <v>1.4965328467153285</v>
      </c>
      <c r="BA176" s="157">
        <f t="shared" si="163"/>
        <v>1.4919046752774241</v>
      </c>
      <c r="BB176" s="157">
        <f t="shared" si="165"/>
        <v>1.4943513119533527</v>
      </c>
      <c r="BC176" s="157">
        <f t="shared" si="167"/>
        <v>1.4946236559139785</v>
      </c>
      <c r="BD176" s="157">
        <f t="shared" si="169"/>
        <v>1.491090909090909</v>
      </c>
      <c r="BE176" s="157">
        <f t="shared" si="172"/>
        <v>1.4938069216757741</v>
      </c>
      <c r="BF176" s="157">
        <f t="shared" si="174"/>
        <v>1.4891955692754675</v>
      </c>
      <c r="BG176" s="157">
        <f t="shared" si="177"/>
        <v>1.4883847549909255</v>
      </c>
      <c r="BH176" s="157">
        <f t="shared" si="179"/>
        <v>1.4870353581142339</v>
      </c>
      <c r="BI176" s="157">
        <f t="shared" si="181"/>
        <v>1.4800577513084281</v>
      </c>
      <c r="BJ176" s="157">
        <f t="shared" si="183"/>
        <v>1.4792568542568543</v>
      </c>
      <c r="BK176" s="157">
        <f t="shared" si="185"/>
        <v>1.4739396117900792</v>
      </c>
      <c r="BL176" s="157">
        <f t="shared" si="187"/>
        <v>1.4747347599352634</v>
      </c>
      <c r="BM176" s="157">
        <f t="shared" si="189"/>
        <v>1.4744696152463144</v>
      </c>
      <c r="BN176" s="157">
        <f t="shared" si="191"/>
        <v>1.4676091624910523</v>
      </c>
      <c r="BO176" s="157">
        <f t="shared" si="193"/>
        <v>1.4628968961826614</v>
      </c>
      <c r="BP176" s="157">
        <f t="shared" si="195"/>
        <v>1.4558849636073141</v>
      </c>
      <c r="BQ176" s="157">
        <f t="shared" si="198"/>
        <v>1.454851871562888</v>
      </c>
      <c r="BR176" s="157">
        <f t="shared" si="201"/>
        <v>1.455110007097232</v>
      </c>
      <c r="BS176" s="157">
        <f t="shared" si="204"/>
        <v>1.4489399293286218</v>
      </c>
      <c r="BT176" s="157">
        <f t="shared" si="207"/>
        <v>1.4463844797178131</v>
      </c>
      <c r="BU176" s="157">
        <f t="shared" si="210"/>
        <v>1.4497083259678274</v>
      </c>
      <c r="BV176" s="157">
        <f t="shared" si="213"/>
        <v>1.4435838760781552</v>
      </c>
      <c r="BW176" s="157">
        <f t="shared" si="216"/>
        <v>1.4413005272407733</v>
      </c>
      <c r="BX176" s="157">
        <f t="shared" si="219"/>
        <v>1.4413005272407733</v>
      </c>
      <c r="BY176" s="157">
        <f t="shared" si="222"/>
        <v>1.4302406696895711</v>
      </c>
      <c r="BZ176" s="157">
        <f t="shared" si="225"/>
        <v>1.4282479972135145</v>
      </c>
      <c r="CA176" s="157">
        <f t="shared" si="228"/>
        <v>1.4166522715494905</v>
      </c>
      <c r="CB176" s="157">
        <f t="shared" si="231"/>
        <v>1.4134781109962082</v>
      </c>
      <c r="CC176" s="157">
        <f t="shared" si="234"/>
        <v>1.4100756533700138</v>
      </c>
      <c r="CD176" s="157">
        <f t="shared" si="237"/>
        <v>1.4076553381393753</v>
      </c>
      <c r="CE176" s="157">
        <f t="shared" si="240"/>
        <v>1.4033196440793976</v>
      </c>
      <c r="CF176" s="157">
        <f t="shared" si="243"/>
        <v>1.3990105765950187</v>
      </c>
      <c r="CG176" s="157">
        <f t="shared" si="246"/>
        <v>1.3966280653950953</v>
      </c>
      <c r="CH176" s="157">
        <f t="shared" si="249"/>
        <v>1.3978183057780809</v>
      </c>
      <c r="CI176" s="157">
        <f t="shared" si="252"/>
        <v>1.3897644467039485</v>
      </c>
      <c r="CJ176" s="157">
        <f t="shared" si="255"/>
        <v>1.386944021647218</v>
      </c>
      <c r="CK176" s="157">
        <f t="shared" si="258"/>
        <v>1.3850700895119068</v>
      </c>
      <c r="CL176" s="157">
        <f t="shared" si="261"/>
        <v>1.3825016857720835</v>
      </c>
      <c r="CM176" s="157">
        <f t="shared" si="264"/>
        <v>1.3801750252440257</v>
      </c>
      <c r="CN176" s="157">
        <f t="shared" si="267"/>
        <v>1.3773933490090695</v>
      </c>
      <c r="CO176" s="157">
        <f t="shared" si="270"/>
        <v>1.3679733110925771</v>
      </c>
      <c r="CP176" s="157">
        <f t="shared" si="273"/>
        <v>1.3656952539550375</v>
      </c>
      <c r="CQ176" s="157">
        <f t="shared" si="276"/>
        <v>1.3571073969882508</v>
      </c>
      <c r="CR176" s="157">
        <f t="shared" si="279"/>
        <v>1.3533003300330033</v>
      </c>
      <c r="CS176" s="162">
        <f t="shared" si="282"/>
        <v>1.3486268705804967</v>
      </c>
      <c r="CT176" s="163">
        <f t="shared" si="287"/>
        <v>1.3459707861480388</v>
      </c>
      <c r="CU176" s="163">
        <f t="shared" si="290"/>
        <v>1.3459707861480388</v>
      </c>
      <c r="CV176" s="163">
        <f t="shared" si="293"/>
        <v>1.3433251433251434</v>
      </c>
      <c r="CW176" s="163">
        <f t="shared" si="296"/>
        <v>1.3426653569089719</v>
      </c>
      <c r="CX176" s="163">
        <f t="shared" si="299"/>
        <v>1.3426653569089719</v>
      </c>
      <c r="CY176" s="163">
        <f t="shared" si="302"/>
        <v>1.3422258592471359</v>
      </c>
      <c r="CZ176" s="163">
        <f t="shared" si="305"/>
        <v>1.3422258592471359</v>
      </c>
      <c r="DA176" s="163">
        <f t="shared" si="308"/>
        <v>1.341837143740684</v>
      </c>
      <c r="DB176" s="163">
        <f t="shared" si="311"/>
        <v>1.3404707420725728</v>
      </c>
      <c r="DC176" s="163">
        <f t="shared" si="314"/>
        <v>1.3376284456043059</v>
      </c>
      <c r="DD176" s="163">
        <f t="shared" ref="DD176:DD239" si="317">($B176/$B$111)</f>
        <v>1.334363813862675</v>
      </c>
      <c r="DE176" s="163">
        <f t="shared" si="148"/>
        <v>1.334146738246299</v>
      </c>
      <c r="DF176" s="163">
        <f t="shared" si="150"/>
        <v>1.3293888798832874</v>
      </c>
      <c r="DG176" s="163">
        <f t="shared" si="152"/>
        <v>1.3272374170577763</v>
      </c>
      <c r="DH176" s="163">
        <f t="shared" si="154"/>
        <v>1.3229553153734472</v>
      </c>
      <c r="DI176" s="163">
        <f t="shared" si="156"/>
        <v>1.319761828130029</v>
      </c>
      <c r="DJ176" s="163">
        <f t="shared" si="158"/>
        <v>1.3191249798938394</v>
      </c>
      <c r="DK176" s="163">
        <f t="shared" si="160"/>
        <v>1.318912833708588</v>
      </c>
      <c r="DL176" s="163">
        <f t="shared" si="162"/>
        <v>1.3155277510426693</v>
      </c>
      <c r="DM176" s="163">
        <f t="shared" si="164"/>
        <v>1.314473473313031</v>
      </c>
      <c r="DN176" s="163">
        <f t="shared" si="166"/>
        <v>1.3127901392668482</v>
      </c>
      <c r="DO176" s="163">
        <f t="shared" si="168"/>
        <v>1.3104825822946629</v>
      </c>
      <c r="DP176" s="163">
        <f t="shared" si="170"/>
        <v>1.3083918315252074</v>
      </c>
      <c r="DQ176" s="163">
        <f t="shared" si="173"/>
        <v>1.3017460317460317</v>
      </c>
      <c r="DR176" s="163">
        <f t="shared" si="175"/>
        <v>1.2927175283732661</v>
      </c>
      <c r="DS176" s="163">
        <f t="shared" si="178"/>
        <v>1.2830100125156445</v>
      </c>
      <c r="DT176" s="163">
        <f t="shared" si="180"/>
        <v>1.2766189290161893</v>
      </c>
      <c r="DU176" s="163">
        <f t="shared" si="182"/>
        <v>1.2702912019826518</v>
      </c>
      <c r="DV176" s="163">
        <f t="shared" si="184"/>
        <v>1.2640258939580764</v>
      </c>
      <c r="DW176" s="163">
        <f t="shared" si="186"/>
        <v>1.2578220858895706</v>
      </c>
      <c r="DX176" s="163">
        <f t="shared" si="188"/>
        <v>1.2514878681519914</v>
      </c>
      <c r="DY176" s="163">
        <f t="shared" si="190"/>
        <v>1.2452171272395991</v>
      </c>
      <c r="DZ176" s="163">
        <f t="shared" si="192"/>
        <v>1.2390089137331923</v>
      </c>
      <c r="EA176" s="163">
        <f t="shared" si="194"/>
        <v>1.2328622970535177</v>
      </c>
      <c r="EB176" s="163">
        <f t="shared" si="196"/>
        <v>1.2267763649962602</v>
      </c>
      <c r="EC176" s="163">
        <f t="shared" si="199"/>
        <v>1.2207502232807383</v>
      </c>
      <c r="ED176" s="163">
        <f t="shared" si="202"/>
        <v>1.2146030805687205</v>
      </c>
      <c r="EE176" s="163">
        <f t="shared" si="205"/>
        <v>1.208517536103743</v>
      </c>
      <c r="EF176" s="163">
        <f t="shared" si="208"/>
        <v>1.2024926686217008</v>
      </c>
      <c r="EG176" s="163">
        <f t="shared" si="211"/>
        <v>1.1965275751386053</v>
      </c>
      <c r="EH176" s="163">
        <f t="shared" si="214"/>
        <v>1.1906213704994193</v>
      </c>
      <c r="EI176" s="163">
        <f t="shared" si="217"/>
        <v>1.1847731869401907</v>
      </c>
      <c r="EJ176" s="163">
        <f t="shared" si="220"/>
        <v>1.1788127066264193</v>
      </c>
      <c r="EK176" s="163">
        <f t="shared" si="223"/>
        <v>1.172911899313501</v>
      </c>
      <c r="EL176" s="163">
        <f t="shared" si="226"/>
        <v>1.1670698733456668</v>
      </c>
      <c r="EM176" s="163">
        <f t="shared" si="229"/>
        <v>1.1612857547436988</v>
      </c>
      <c r="EN176" s="163">
        <f t="shared" si="232"/>
        <v>1.1555586867690573</v>
      </c>
      <c r="EO176" s="163">
        <f t="shared" si="235"/>
        <v>1.1498878295008412</v>
      </c>
      <c r="EP176" s="163">
        <f t="shared" si="238"/>
        <v>1.1441127232142858</v>
      </c>
      <c r="EQ176" s="163">
        <f t="shared" si="241"/>
        <v>1.1383953359244865</v>
      </c>
      <c r="ER176" s="163">
        <f t="shared" si="244"/>
        <v>1.1327348066298342</v>
      </c>
      <c r="ES176" s="163">
        <f t="shared" si="247"/>
        <v>1.1271302913688841</v>
      </c>
      <c r="ET176" s="163">
        <f t="shared" si="250"/>
        <v>1.1215809628008753</v>
      </c>
      <c r="EU176" s="163">
        <f t="shared" si="253"/>
        <v>1.115934140699415</v>
      </c>
      <c r="EV176" s="163">
        <f t="shared" si="256"/>
        <v>1.110343893853236</v>
      </c>
      <c r="EW176" s="163">
        <f t="shared" si="259"/>
        <v>1.1048093762629665</v>
      </c>
      <c r="EX176" s="163">
        <f t="shared" si="262"/>
        <v>1.0993297587131368</v>
      </c>
      <c r="EY176" s="163">
        <f t="shared" si="265"/>
        <v>1.0939042283580098</v>
      </c>
      <c r="EZ176" s="163">
        <f t="shared" si="268"/>
        <v>1.0885319883196178</v>
      </c>
      <c r="FA176" s="163">
        <f t="shared" si="271"/>
        <v>1.0830692023243529</v>
      </c>
      <c r="FB176" s="163">
        <f t="shared" si="274"/>
        <v>1.0776609724047306</v>
      </c>
      <c r="FC176" s="163">
        <f t="shared" si="277"/>
        <v>1.0723064853556485</v>
      </c>
      <c r="FD176" s="163">
        <f t="shared" si="280"/>
        <v>1.0670049440541243</v>
      </c>
      <c r="FE176" s="163">
        <f t="shared" si="283"/>
        <v>1.0617555670636976</v>
      </c>
      <c r="FF176" s="163">
        <f t="shared" si="288"/>
        <v>1.0564214865387092</v>
      </c>
      <c r="FG176" s="163">
        <f t="shared" si="291"/>
        <v>1.0511407331453473</v>
      </c>
      <c r="FH176" s="163">
        <f t="shared" si="294"/>
        <v>1.0459125111592908</v>
      </c>
      <c r="FI176" s="163">
        <f t="shared" si="297"/>
        <v>1.040736040609137</v>
      </c>
      <c r="FJ176" s="163">
        <f t="shared" si="300"/>
        <v>1.0356105568884961</v>
      </c>
      <c r="FK176" s="163">
        <f t="shared" si="303"/>
        <v>1.0304058298781253</v>
      </c>
      <c r="FL176" s="163">
        <f t="shared" si="306"/>
        <v>1.0252531566445806</v>
      </c>
      <c r="FM176" s="163">
        <f t="shared" si="309"/>
        <v>1.0201517601691752</v>
      </c>
      <c r="FN176" s="163">
        <f t="shared" si="312"/>
        <v>1.0151008788216362</v>
      </c>
      <c r="FO176" s="163">
        <f t="shared" si="315"/>
        <v>1.0100997659810322</v>
      </c>
      <c r="FP176" s="163">
        <f t="shared" ref="FP176:FP239" si="318">($B176/$B$175)</f>
        <v>1.0050245098039217</v>
      </c>
      <c r="FQ176" s="156">
        <f>($B176/$B$176)</f>
        <v>1</v>
      </c>
      <c r="FR176" s="157"/>
      <c r="FS176" s="157"/>
      <c r="FT176" s="157"/>
      <c r="FU176" s="157"/>
      <c r="FV176" s="157"/>
      <c r="FW176" s="157"/>
      <c r="FX176" s="157"/>
      <c r="FY176" s="157"/>
      <c r="FZ176" s="157"/>
      <c r="GA176" s="157"/>
      <c r="GB176" s="157"/>
      <c r="GC176" s="157"/>
      <c r="GD176" s="157"/>
      <c r="GE176" s="157"/>
      <c r="GF176" s="157"/>
      <c r="GG176" s="157"/>
      <c r="GH176" s="157"/>
      <c r="GI176" s="157"/>
      <c r="GJ176" s="157"/>
      <c r="GK176" s="157"/>
      <c r="GL176" s="157"/>
      <c r="GM176" s="157"/>
      <c r="GN176" s="157"/>
      <c r="GO176" s="157"/>
      <c r="GP176" s="157"/>
      <c r="GQ176" s="157"/>
      <c r="GR176" s="157"/>
      <c r="GS176" s="157"/>
      <c r="GT176" s="157"/>
      <c r="GU176" s="157"/>
      <c r="GV176" s="157"/>
      <c r="GW176" s="157"/>
      <c r="GX176" s="157"/>
      <c r="GY176" s="157"/>
      <c r="GZ176" s="157"/>
      <c r="HA176" s="157"/>
      <c r="HB176" s="157"/>
      <c r="HC176" s="157"/>
      <c r="HD176" s="157"/>
      <c r="HE176" s="157"/>
      <c r="HF176" s="157"/>
      <c r="HG176" s="157"/>
      <c r="HH176" s="157"/>
      <c r="HI176" s="157"/>
      <c r="HJ176" s="157"/>
      <c r="HK176" s="157"/>
      <c r="HL176" s="157"/>
      <c r="HM176" s="157"/>
      <c r="HN176" s="157"/>
      <c r="HO176" s="157"/>
      <c r="HP176" s="157"/>
      <c r="HQ176" s="157"/>
      <c r="HR176" s="157"/>
      <c r="HS176" s="157"/>
      <c r="HT176" s="157"/>
      <c r="HU176" s="157"/>
      <c r="HV176" s="157"/>
      <c r="HW176" s="157"/>
      <c r="HX176" s="157"/>
      <c r="HY176" s="157"/>
      <c r="HZ176" s="157"/>
      <c r="IA176" s="157"/>
      <c r="IB176" s="157"/>
      <c r="IC176" s="157"/>
      <c r="ID176" s="157"/>
      <c r="IE176" s="157"/>
      <c r="IF176" s="157"/>
      <c r="IG176" s="157"/>
      <c r="IH176" s="157"/>
      <c r="II176" s="157"/>
      <c r="IJ176" s="157"/>
      <c r="IK176" s="157"/>
      <c r="IL176" s="157"/>
      <c r="IM176" s="157"/>
      <c r="IN176" s="157"/>
      <c r="IO176" s="157"/>
      <c r="IP176" s="157"/>
      <c r="IQ176" s="157"/>
      <c r="IR176" s="157"/>
      <c r="IS176" s="157"/>
      <c r="IT176" s="157"/>
      <c r="IU176" s="157"/>
      <c r="IV176" s="157"/>
      <c r="IW176" s="157"/>
      <c r="IX176" s="157"/>
      <c r="IY176" s="157"/>
      <c r="IZ176" s="157"/>
      <c r="JA176" s="157"/>
      <c r="JB176" s="157"/>
      <c r="JC176" s="157"/>
      <c r="JD176" s="157"/>
      <c r="JE176" s="157"/>
      <c r="JF176" s="157"/>
      <c r="JG176" s="157"/>
      <c r="JH176" s="157"/>
      <c r="JI176" s="157"/>
      <c r="JJ176" s="157"/>
      <c r="JK176" s="157"/>
      <c r="JL176" s="157"/>
      <c r="JM176" s="157"/>
      <c r="JN176" s="157"/>
      <c r="JO176" s="157"/>
      <c r="JP176" s="157"/>
      <c r="JQ176" s="157"/>
      <c r="JR176" s="157"/>
      <c r="JS176" s="157"/>
      <c r="JT176" s="157"/>
      <c r="JU176" s="157"/>
      <c r="JV176" s="157"/>
      <c r="JW176" s="157"/>
      <c r="JX176" s="157"/>
      <c r="JY176" s="157"/>
      <c r="JZ176" s="157"/>
      <c r="KA176" s="157"/>
      <c r="KB176" s="157"/>
      <c r="KC176" s="157"/>
      <c r="KD176" s="157"/>
      <c r="KE176" s="157"/>
      <c r="KF176" s="157"/>
      <c r="KG176" s="157"/>
      <c r="KH176" s="157"/>
      <c r="KI176" s="157"/>
      <c r="KJ176" s="157"/>
      <c r="KK176" s="157"/>
      <c r="KL176" s="157"/>
      <c r="KM176" s="157"/>
      <c r="KN176" s="157"/>
      <c r="KO176" s="157"/>
      <c r="KP176" s="157"/>
      <c r="KQ176" s="157"/>
      <c r="KR176" s="157"/>
      <c r="KS176" s="157"/>
      <c r="KT176" s="157"/>
      <c r="KU176" s="157"/>
      <c r="KV176" s="157"/>
      <c r="KW176" s="157"/>
      <c r="KX176" s="157"/>
      <c r="KY176" s="157"/>
      <c r="KZ176" s="157"/>
      <c r="LA176" s="157"/>
      <c r="LB176" s="157"/>
      <c r="LC176" s="157"/>
      <c r="LD176" s="157"/>
      <c r="LE176" s="157"/>
      <c r="LF176" s="157"/>
      <c r="LG176" s="157"/>
      <c r="LH176" s="157"/>
      <c r="LI176" s="157"/>
      <c r="LJ176" s="157"/>
      <c r="LK176" s="157"/>
      <c r="LL176" s="157"/>
      <c r="LM176" s="157"/>
      <c r="LN176" s="157"/>
      <c r="LO176" s="157"/>
      <c r="LP176" s="157"/>
      <c r="LQ176" s="157"/>
      <c r="LR176" s="157"/>
      <c r="LS176" s="157"/>
      <c r="LT176" s="157"/>
      <c r="LU176" s="157"/>
      <c r="LV176" s="157"/>
      <c r="LW176" s="157"/>
      <c r="LX176" s="157"/>
      <c r="LY176" s="157"/>
      <c r="LZ176" s="157"/>
      <c r="MA176" s="157"/>
      <c r="MB176" s="157"/>
      <c r="MC176" s="157"/>
      <c r="MD176" s="157"/>
      <c r="ME176" s="157"/>
      <c r="MF176" s="157"/>
      <c r="MG176" s="157"/>
      <c r="MH176" s="157"/>
      <c r="MI176" s="157"/>
      <c r="MJ176" s="157"/>
      <c r="MK176" s="157"/>
      <c r="ML176" s="157"/>
      <c r="MM176" s="157"/>
      <c r="MN176" s="157"/>
      <c r="MO176" s="157"/>
      <c r="MP176" s="157"/>
      <c r="MQ176" s="157"/>
      <c r="MR176" s="157"/>
      <c r="MS176" s="157"/>
      <c r="MT176" s="157"/>
      <c r="MU176" s="157"/>
      <c r="MV176" s="157"/>
      <c r="MW176" s="157"/>
      <c r="MX176" s="157"/>
      <c r="MY176" s="157"/>
      <c r="MZ176" s="157"/>
      <c r="NA176" s="157"/>
      <c r="NB176" s="157"/>
      <c r="NC176" s="157"/>
      <c r="ND176" s="157"/>
      <c r="NE176" s="157"/>
      <c r="NF176" s="157"/>
      <c r="NG176" s="157"/>
      <c r="NH176" s="157"/>
      <c r="NI176" s="157"/>
      <c r="NJ176" s="157"/>
      <c r="NK176" s="157"/>
      <c r="NL176" s="157"/>
      <c r="NM176" s="157"/>
      <c r="NN176" s="157"/>
      <c r="NO176" s="157"/>
      <c r="NP176" s="157"/>
      <c r="NQ176" s="157"/>
      <c r="NR176" s="157"/>
      <c r="NS176" s="157"/>
      <c r="NT176" s="157"/>
      <c r="NU176" s="157"/>
      <c r="NV176" s="157"/>
      <c r="NW176" s="157"/>
      <c r="NX176" s="157"/>
      <c r="NY176" s="157"/>
      <c r="NZ176" s="157"/>
      <c r="OA176" s="157"/>
      <c r="OB176" s="157"/>
      <c r="OC176" s="157"/>
      <c r="OD176" s="157"/>
      <c r="OE176" s="157"/>
      <c r="OF176" s="157"/>
      <c r="OG176" s="157"/>
      <c r="OH176" s="157"/>
      <c r="OI176" s="157"/>
      <c r="OJ176" s="157"/>
      <c r="OK176" s="157"/>
      <c r="OL176" s="157"/>
      <c r="OM176" s="157"/>
      <c r="ON176" s="157"/>
      <c r="OO176" s="157"/>
      <c r="OP176" s="157"/>
      <c r="OQ176" s="157"/>
      <c r="OR176" s="157"/>
      <c r="OS176" s="157"/>
      <c r="OT176" s="157"/>
      <c r="OU176" s="157"/>
      <c r="OV176" s="157"/>
      <c r="OW176" s="157"/>
      <c r="OX176" s="157"/>
      <c r="OY176" s="157"/>
      <c r="OZ176" s="157"/>
      <c r="PA176" s="157"/>
      <c r="PB176" s="157"/>
      <c r="PC176" s="157"/>
      <c r="PD176" s="157"/>
      <c r="PE176" s="157"/>
      <c r="PF176" s="157"/>
      <c r="PG176" s="157"/>
      <c r="PH176" s="157"/>
      <c r="PI176" s="157"/>
      <c r="PJ176" s="157"/>
      <c r="PK176" s="157"/>
      <c r="PL176" s="157"/>
      <c r="PM176" s="157"/>
      <c r="PN176" s="157"/>
      <c r="PO176" s="157"/>
      <c r="PP176" s="157"/>
      <c r="PQ176" s="157"/>
      <c r="PR176" s="157"/>
      <c r="PS176" s="157"/>
      <c r="PT176" s="157"/>
      <c r="PU176" s="157"/>
      <c r="PV176" s="157"/>
      <c r="PW176" s="157"/>
      <c r="PX176" s="157"/>
      <c r="PY176" s="157"/>
      <c r="PZ176" s="157"/>
      <c r="QA176" s="157"/>
      <c r="QB176" s="157"/>
      <c r="QC176" s="157"/>
      <c r="QD176" s="157"/>
      <c r="QE176" s="157"/>
      <c r="QF176" s="157"/>
      <c r="QG176" s="157"/>
      <c r="QH176" s="157"/>
      <c r="QI176" s="157"/>
      <c r="QJ176" s="157"/>
      <c r="QK176" s="157"/>
      <c r="QL176" s="157"/>
      <c r="QM176" s="157"/>
      <c r="QN176" s="157"/>
      <c r="QO176" s="157"/>
      <c r="QP176" s="157"/>
      <c r="QQ176" s="157"/>
      <c r="QR176" s="157"/>
      <c r="QS176" s="157"/>
      <c r="QT176" s="157"/>
      <c r="QU176" s="157"/>
      <c r="QV176" s="157"/>
      <c r="QW176" s="157"/>
      <c r="QX176" s="157"/>
      <c r="QY176" s="157"/>
      <c r="QZ176" s="157"/>
      <c r="RA176" s="157"/>
      <c r="RB176" s="157"/>
      <c r="RC176" s="157"/>
      <c r="RD176" s="157"/>
      <c r="RE176" s="157"/>
      <c r="RF176" s="157"/>
      <c r="RG176" s="157"/>
      <c r="RH176" s="157"/>
      <c r="RI176" s="157"/>
      <c r="RJ176" s="157"/>
      <c r="RK176" s="157"/>
      <c r="RL176" s="157"/>
      <c r="RM176" s="157"/>
      <c r="RN176" s="157"/>
      <c r="RO176" s="157"/>
      <c r="RP176" s="157"/>
    </row>
    <row r="177" spans="1:484" ht="13">
      <c r="A177" s="151">
        <v>45689</v>
      </c>
      <c r="B177" s="152">
        <f t="shared" si="284"/>
        <v>8242</v>
      </c>
      <c r="C177" s="153">
        <f t="shared" si="285"/>
        <v>5.0000000000000001E-3</v>
      </c>
      <c r="E177" s="157">
        <f t="shared" si="197"/>
        <v>1.6586838398068022</v>
      </c>
      <c r="F177" s="157">
        <f t="shared" si="200"/>
        <v>1.6460954663471141</v>
      </c>
      <c r="G177" s="157">
        <f t="shared" si="203"/>
        <v>1.6451097804391217</v>
      </c>
      <c r="H177" s="157">
        <f t="shared" si="206"/>
        <v>1.6392203659506761</v>
      </c>
      <c r="I177" s="157">
        <f t="shared" si="209"/>
        <v>1.6369414101290962</v>
      </c>
      <c r="J177" s="157">
        <f t="shared" si="212"/>
        <v>1.6291757264281479</v>
      </c>
      <c r="K177" s="157">
        <f t="shared" si="215"/>
        <v>1.6243594797004335</v>
      </c>
      <c r="L177" s="157">
        <f t="shared" si="218"/>
        <v>1.6189353761539973</v>
      </c>
      <c r="M177" s="157">
        <f t="shared" si="221"/>
        <v>1.6167124362495096</v>
      </c>
      <c r="N177" s="157">
        <f t="shared" si="224"/>
        <v>1.6148119122257054</v>
      </c>
      <c r="O177" s="157">
        <f t="shared" si="227"/>
        <v>1.6119694895364756</v>
      </c>
      <c r="P177" s="157">
        <f t="shared" si="230"/>
        <v>1.6113391984359726</v>
      </c>
      <c r="Q177" s="157">
        <f t="shared" si="233"/>
        <v>1.6097656250000001</v>
      </c>
      <c r="R177" s="157">
        <f t="shared" si="236"/>
        <v>1.6091370558375635</v>
      </c>
      <c r="S177" s="157">
        <f t="shared" si="239"/>
        <v>1.6022550544323484</v>
      </c>
      <c r="T177" s="157">
        <f t="shared" si="242"/>
        <v>1.6003883495145632</v>
      </c>
      <c r="U177" s="157">
        <f t="shared" si="245"/>
        <v>1.5951228952970775</v>
      </c>
      <c r="V177" s="157">
        <f t="shared" si="248"/>
        <v>1.5941972920696326</v>
      </c>
      <c r="W177" s="157">
        <f t="shared" si="251"/>
        <v>1.589891975308642</v>
      </c>
      <c r="X177" s="157">
        <f t="shared" si="254"/>
        <v>1.5837817063797079</v>
      </c>
      <c r="Y177" s="157">
        <f t="shared" si="257"/>
        <v>1.5865255052935514</v>
      </c>
      <c r="Z177" s="157">
        <f t="shared" si="260"/>
        <v>1.5837817063797079</v>
      </c>
      <c r="AA177" s="157">
        <f t="shared" si="263"/>
        <v>1.5810473815461346</v>
      </c>
      <c r="AB177" s="157">
        <f t="shared" si="266"/>
        <v>1.5819577735124759</v>
      </c>
      <c r="AC177" s="157">
        <f t="shared" si="269"/>
        <v>1.5771144278606966</v>
      </c>
      <c r="AD177" s="157">
        <f t="shared" si="272"/>
        <v>1.571101791841403</v>
      </c>
      <c r="AE177" s="157">
        <f t="shared" si="275"/>
        <v>1.5702038483520671</v>
      </c>
      <c r="AF177" s="157">
        <f t="shared" si="278"/>
        <v>1.5678143427810538</v>
      </c>
      <c r="AG177" s="157">
        <f t="shared" si="281"/>
        <v>1.5633535660091047</v>
      </c>
      <c r="AH177" s="157">
        <f t="shared" si="286"/>
        <v>1.5592130155126749</v>
      </c>
      <c r="AI177" s="157">
        <f t="shared" si="289"/>
        <v>1.5606892633970839</v>
      </c>
      <c r="AJ177" s="157">
        <f t="shared" si="292"/>
        <v>1.5618722759143453</v>
      </c>
      <c r="AK177" s="157">
        <f t="shared" si="295"/>
        <v>1.5595080416272469</v>
      </c>
      <c r="AL177" s="157">
        <f t="shared" si="298"/>
        <v>1.552750565184627</v>
      </c>
      <c r="AM177" s="157">
        <f t="shared" si="301"/>
        <v>1.550122249388753</v>
      </c>
      <c r="AN177" s="157">
        <f t="shared" si="304"/>
        <v>1.5475028163725122</v>
      </c>
      <c r="AO177" s="157">
        <f t="shared" si="307"/>
        <v>1.5480841472577009</v>
      </c>
      <c r="AP177" s="157">
        <f t="shared" si="310"/>
        <v>1.548956962976884</v>
      </c>
      <c r="AQ177" s="157">
        <f t="shared" si="313"/>
        <v>1.5448922211808809</v>
      </c>
      <c r="AR177" s="157">
        <f t="shared" si="316"/>
        <v>1.5388349514563107</v>
      </c>
      <c r="AS177" s="157">
        <f t="shared" ref="AS177:AS240" si="319">($B177/$B$48)</f>
        <v>1.5348230912476724</v>
      </c>
      <c r="AT177" s="157">
        <f t="shared" si="149"/>
        <v>1.5333953488372094</v>
      </c>
      <c r="AU177" s="157">
        <f t="shared" si="151"/>
        <v>1.5311164778004831</v>
      </c>
      <c r="AV177" s="157">
        <f t="shared" si="153"/>
        <v>1.5291280148423005</v>
      </c>
      <c r="AW177" s="157">
        <f t="shared" si="155"/>
        <v>1.5237567017933074</v>
      </c>
      <c r="AX177" s="157">
        <f t="shared" si="157"/>
        <v>1.5145167217934583</v>
      </c>
      <c r="AY177" s="157">
        <f t="shared" si="159"/>
        <v>1.5073152889539136</v>
      </c>
      <c r="AZ177" s="157">
        <f t="shared" si="161"/>
        <v>1.5040145985401461</v>
      </c>
      <c r="BA177" s="157">
        <f t="shared" si="163"/>
        <v>1.4993632890667636</v>
      </c>
      <c r="BB177" s="157">
        <f t="shared" si="165"/>
        <v>1.5018221574344024</v>
      </c>
      <c r="BC177" s="157">
        <f t="shared" si="167"/>
        <v>1.5020958629487879</v>
      </c>
      <c r="BD177" s="157">
        <f t="shared" si="169"/>
        <v>1.4985454545454546</v>
      </c>
      <c r="BE177" s="157">
        <f t="shared" si="172"/>
        <v>1.5012750455373407</v>
      </c>
      <c r="BF177" s="157">
        <f t="shared" si="174"/>
        <v>1.4966406391864899</v>
      </c>
      <c r="BG177" s="157">
        <f t="shared" si="177"/>
        <v>1.4958257713248639</v>
      </c>
      <c r="BH177" s="157">
        <f t="shared" si="179"/>
        <v>1.4944696282864913</v>
      </c>
      <c r="BI177" s="157">
        <f t="shared" si="181"/>
        <v>1.4874571377007761</v>
      </c>
      <c r="BJ177" s="157">
        <f t="shared" si="183"/>
        <v>1.4866522366522366</v>
      </c>
      <c r="BK177" s="157">
        <f t="shared" si="185"/>
        <v>1.4813084112149533</v>
      </c>
      <c r="BL177" s="157">
        <f t="shared" si="187"/>
        <v>1.4821075346160761</v>
      </c>
      <c r="BM177" s="157">
        <f t="shared" si="189"/>
        <v>1.4818410643653361</v>
      </c>
      <c r="BN177" s="157">
        <f t="shared" si="191"/>
        <v>1.4749463135289906</v>
      </c>
      <c r="BO177" s="157">
        <f t="shared" si="193"/>
        <v>1.4702104887620406</v>
      </c>
      <c r="BP177" s="157">
        <f t="shared" si="195"/>
        <v>1.4631635007988639</v>
      </c>
      <c r="BQ177" s="157">
        <f t="shared" si="198"/>
        <v>1.4621252439240731</v>
      </c>
      <c r="BR177" s="157">
        <f t="shared" si="201"/>
        <v>1.4623846699787082</v>
      </c>
      <c r="BS177" s="157">
        <f t="shared" si="204"/>
        <v>1.4561837455830389</v>
      </c>
      <c r="BT177" s="157">
        <f t="shared" si="207"/>
        <v>1.453615520282187</v>
      </c>
      <c r="BU177" s="157">
        <f t="shared" si="210"/>
        <v>1.456955983736963</v>
      </c>
      <c r="BV177" s="157">
        <f t="shared" si="213"/>
        <v>1.4508009153318078</v>
      </c>
      <c r="BW177" s="157">
        <f t="shared" si="216"/>
        <v>1.4485061511423549</v>
      </c>
      <c r="BX177" s="157">
        <f t="shared" si="219"/>
        <v>1.4485061511423549</v>
      </c>
      <c r="BY177" s="157">
        <f t="shared" si="222"/>
        <v>1.4373910010463899</v>
      </c>
      <c r="BZ177" s="157">
        <f t="shared" si="225"/>
        <v>1.4353883664228493</v>
      </c>
      <c r="CA177" s="157">
        <f t="shared" si="228"/>
        <v>1.4237346692002073</v>
      </c>
      <c r="CB177" s="157">
        <f t="shared" si="231"/>
        <v>1.4205446397793864</v>
      </c>
      <c r="CC177" s="157">
        <f t="shared" si="234"/>
        <v>1.4171251719394773</v>
      </c>
      <c r="CD177" s="157">
        <f t="shared" si="237"/>
        <v>1.4146927566083076</v>
      </c>
      <c r="CE177" s="157">
        <f t="shared" si="240"/>
        <v>1.4103353867214237</v>
      </c>
      <c r="CF177" s="157">
        <f t="shared" si="243"/>
        <v>1.4060047765267827</v>
      </c>
      <c r="CG177" s="157">
        <f t="shared" si="246"/>
        <v>1.4036103542234333</v>
      </c>
      <c r="CH177" s="157">
        <f t="shared" si="249"/>
        <v>1.4048065450826657</v>
      </c>
      <c r="CI177" s="157">
        <f t="shared" si="252"/>
        <v>1.3967124216234537</v>
      </c>
      <c r="CJ177" s="157">
        <f t="shared" si="255"/>
        <v>1.3938778961610012</v>
      </c>
      <c r="CK177" s="157">
        <f t="shared" si="258"/>
        <v>1.3919945955075157</v>
      </c>
      <c r="CL177" s="157">
        <f t="shared" si="261"/>
        <v>1.3894133513149023</v>
      </c>
      <c r="CM177" s="157">
        <f t="shared" si="264"/>
        <v>1.3870750589027263</v>
      </c>
      <c r="CN177" s="157">
        <f t="shared" si="267"/>
        <v>1.3842794759825328</v>
      </c>
      <c r="CO177" s="157">
        <f t="shared" si="270"/>
        <v>1.3748123436196831</v>
      </c>
      <c r="CP177" s="157">
        <f t="shared" si="273"/>
        <v>1.3725228975853456</v>
      </c>
      <c r="CQ177" s="157">
        <f t="shared" si="276"/>
        <v>1.3638921065695846</v>
      </c>
      <c r="CR177" s="157">
        <f t="shared" si="279"/>
        <v>1.36006600660066</v>
      </c>
      <c r="CS177" s="162">
        <f t="shared" si="282"/>
        <v>1.3553691827002137</v>
      </c>
      <c r="CT177" s="163">
        <f t="shared" si="287"/>
        <v>1.3526998194649598</v>
      </c>
      <c r="CU177" s="163">
        <f t="shared" si="290"/>
        <v>1.3526998194649598</v>
      </c>
      <c r="CV177" s="163">
        <f t="shared" si="293"/>
        <v>1.35004095004095</v>
      </c>
      <c r="CW177" s="163">
        <f t="shared" si="296"/>
        <v>1.3493778650949575</v>
      </c>
      <c r="CX177" s="163">
        <f t="shared" si="299"/>
        <v>1.3493778650949575</v>
      </c>
      <c r="CY177" s="163">
        <f t="shared" si="302"/>
        <v>1.348936170212766</v>
      </c>
      <c r="CZ177" s="163">
        <f t="shared" si="305"/>
        <v>1.348936170212766</v>
      </c>
      <c r="DA177" s="163">
        <f t="shared" si="308"/>
        <v>1.3485455113657745</v>
      </c>
      <c r="DB177" s="163">
        <f t="shared" si="311"/>
        <v>1.347172278522393</v>
      </c>
      <c r="DC177" s="163">
        <f t="shared" si="314"/>
        <v>1.344315772304681</v>
      </c>
      <c r="DD177" s="163">
        <f t="shared" si="317"/>
        <v>1.3410348193947284</v>
      </c>
      <c r="DE177" s="163">
        <f t="shared" ref="DE177:DE240" si="320">($B177/$B$112)</f>
        <v>1.3408166585326176</v>
      </c>
      <c r="DF177" s="163">
        <f t="shared" si="150"/>
        <v>1.3360350137785704</v>
      </c>
      <c r="DG177" s="163">
        <f t="shared" si="152"/>
        <v>1.3338727949506393</v>
      </c>
      <c r="DH177" s="163">
        <f t="shared" si="154"/>
        <v>1.3295692853686079</v>
      </c>
      <c r="DI177" s="163">
        <f t="shared" si="156"/>
        <v>1.3263598326359833</v>
      </c>
      <c r="DJ177" s="163">
        <f t="shared" si="158"/>
        <v>1.3257198005468875</v>
      </c>
      <c r="DK177" s="163">
        <f t="shared" si="160"/>
        <v>1.3255065937600514</v>
      </c>
      <c r="DL177" s="163">
        <f t="shared" si="162"/>
        <v>1.3221045877446262</v>
      </c>
      <c r="DM177" s="163">
        <f t="shared" si="164"/>
        <v>1.3210450392691135</v>
      </c>
      <c r="DN177" s="163">
        <f t="shared" si="166"/>
        <v>1.3193532895789979</v>
      </c>
      <c r="DO177" s="163">
        <f t="shared" si="168"/>
        <v>1.317034196228827</v>
      </c>
      <c r="DP177" s="163">
        <f t="shared" si="170"/>
        <v>1.3149329929802169</v>
      </c>
      <c r="DQ177" s="163">
        <f t="shared" si="173"/>
        <v>1.3082539682539682</v>
      </c>
      <c r="DR177" s="163">
        <f t="shared" si="175"/>
        <v>1.2991803278688525</v>
      </c>
      <c r="DS177" s="163">
        <f t="shared" si="178"/>
        <v>1.2894242803504381</v>
      </c>
      <c r="DT177" s="163">
        <f t="shared" si="180"/>
        <v>1.2830012453300124</v>
      </c>
      <c r="DU177" s="163">
        <f t="shared" si="182"/>
        <v>1.276641883519207</v>
      </c>
      <c r="DV177" s="163">
        <f t="shared" si="184"/>
        <v>1.2703452527743526</v>
      </c>
      <c r="DW177" s="163">
        <f t="shared" si="186"/>
        <v>1.2641104294478527</v>
      </c>
      <c r="DX177" s="163">
        <f t="shared" si="188"/>
        <v>1.2577445444834428</v>
      </c>
      <c r="DY177" s="163">
        <f t="shared" si="190"/>
        <v>1.2514424536896447</v>
      </c>
      <c r="DZ177" s="163">
        <f t="shared" si="192"/>
        <v>1.2452032029007403</v>
      </c>
      <c r="EA177" s="163">
        <f t="shared" si="194"/>
        <v>1.2390258568851473</v>
      </c>
      <c r="EB177" s="163">
        <f t="shared" si="196"/>
        <v>1.2329094988780853</v>
      </c>
      <c r="EC177" s="163">
        <f t="shared" si="199"/>
        <v>1.2268532301280144</v>
      </c>
      <c r="ED177" s="163">
        <f t="shared" si="202"/>
        <v>1.220675355450237</v>
      </c>
      <c r="EE177" s="163">
        <f t="shared" si="205"/>
        <v>1.2145593869731801</v>
      </c>
      <c r="EF177" s="163">
        <f t="shared" si="208"/>
        <v>1.2085043988269795</v>
      </c>
      <c r="EG177" s="163">
        <f t="shared" si="211"/>
        <v>1.202509483513277</v>
      </c>
      <c r="EH177" s="163">
        <f t="shared" si="214"/>
        <v>1.1965737514518002</v>
      </c>
      <c r="EI177" s="163">
        <f t="shared" si="217"/>
        <v>1.1906963305403062</v>
      </c>
      <c r="EJ177" s="163">
        <f t="shared" si="220"/>
        <v>1.1847060514589622</v>
      </c>
      <c r="EK177" s="163">
        <f t="shared" si="223"/>
        <v>1.1787757437070938</v>
      </c>
      <c r="EL177" s="163">
        <f t="shared" si="226"/>
        <v>1.1729045111711969</v>
      </c>
      <c r="EM177" s="163">
        <f t="shared" si="229"/>
        <v>1.1670914755026904</v>
      </c>
      <c r="EN177" s="163">
        <f t="shared" si="232"/>
        <v>1.1613357756798648</v>
      </c>
      <c r="EO177" s="163">
        <f t="shared" si="235"/>
        <v>1.1556365675827258</v>
      </c>
      <c r="EP177" s="163">
        <f t="shared" si="238"/>
        <v>1.1498325892857142</v>
      </c>
      <c r="EQ177" s="163">
        <f t="shared" si="241"/>
        <v>1.1440866185452527</v>
      </c>
      <c r="ER177" s="163">
        <f t="shared" si="244"/>
        <v>1.1383977900552487</v>
      </c>
      <c r="ES177" s="163">
        <f t="shared" si="247"/>
        <v>1.1327652556349643</v>
      </c>
      <c r="ET177" s="163">
        <f t="shared" si="250"/>
        <v>1.1271881838074398</v>
      </c>
      <c r="EU177" s="163">
        <f t="shared" si="253"/>
        <v>1.1215131310382365</v>
      </c>
      <c r="EV177" s="163">
        <f t="shared" si="256"/>
        <v>1.1158949363660979</v>
      </c>
      <c r="EW177" s="163">
        <f t="shared" si="259"/>
        <v>1.1103327495621715</v>
      </c>
      <c r="EX177" s="163">
        <f t="shared" si="262"/>
        <v>1.1048257372654156</v>
      </c>
      <c r="EY177" s="163">
        <f t="shared" si="265"/>
        <v>1.0993730825663599</v>
      </c>
      <c r="EZ177" s="163">
        <f t="shared" si="268"/>
        <v>1.0939739846031324</v>
      </c>
      <c r="FA177" s="163">
        <f t="shared" si="271"/>
        <v>1.0884838880084522</v>
      </c>
      <c r="FB177" s="163">
        <f t="shared" si="274"/>
        <v>1.0830486202365308</v>
      </c>
      <c r="FC177" s="163">
        <f t="shared" si="277"/>
        <v>1.0776673640167365</v>
      </c>
      <c r="FD177" s="163">
        <f t="shared" si="280"/>
        <v>1.0723393182409575</v>
      </c>
      <c r="FE177" s="163">
        <f t="shared" si="283"/>
        <v>1.0670636975660279</v>
      </c>
      <c r="FF177" s="163">
        <f t="shared" si="288"/>
        <v>1.0617029498905062</v>
      </c>
      <c r="FG177" s="163">
        <f t="shared" si="291"/>
        <v>1.0563957959497565</v>
      </c>
      <c r="FH177" s="163">
        <f t="shared" si="294"/>
        <v>1.0511414360413212</v>
      </c>
      <c r="FI177" s="163">
        <f t="shared" si="297"/>
        <v>1.0459390862944162</v>
      </c>
      <c r="FJ177" s="163">
        <f t="shared" si="300"/>
        <v>1.040787978280086</v>
      </c>
      <c r="FK177" s="163">
        <f t="shared" si="303"/>
        <v>1.0355572308078904</v>
      </c>
      <c r="FL177" s="163">
        <f t="shared" si="306"/>
        <v>1.0303787973496688</v>
      </c>
      <c r="FM177" s="163">
        <f t="shared" si="309"/>
        <v>1.0252518970021147</v>
      </c>
      <c r="FN177" s="163">
        <f t="shared" si="312"/>
        <v>1.0201757643272682</v>
      </c>
      <c r="FO177" s="163">
        <f t="shared" si="315"/>
        <v>1.0151496489715481</v>
      </c>
      <c r="FP177" s="163">
        <f t="shared" si="318"/>
        <v>1.0100490196078431</v>
      </c>
      <c r="FQ177" s="163">
        <f t="shared" ref="FQ177:FQ240" si="321">($B177/$B$176)</f>
        <v>1.0049993903182539</v>
      </c>
      <c r="FR177" s="156">
        <f>($B177/$B$177)</f>
        <v>1</v>
      </c>
      <c r="FS177" s="157"/>
      <c r="FT177" s="157"/>
      <c r="FU177" s="157"/>
      <c r="FV177" s="157"/>
      <c r="FW177" s="157"/>
      <c r="FX177" s="157"/>
      <c r="FY177" s="157"/>
      <c r="FZ177" s="157"/>
      <c r="GA177" s="157"/>
      <c r="GB177" s="157"/>
      <c r="GC177" s="157"/>
      <c r="GD177" s="157"/>
      <c r="GE177" s="157"/>
      <c r="GF177" s="157"/>
      <c r="GG177" s="157"/>
      <c r="GH177" s="157"/>
      <c r="GI177" s="157"/>
      <c r="GJ177" s="157"/>
      <c r="GK177" s="157"/>
      <c r="GL177" s="157"/>
      <c r="GM177" s="157"/>
      <c r="GN177" s="157"/>
      <c r="GO177" s="157"/>
      <c r="GP177" s="157"/>
      <c r="GQ177" s="157"/>
      <c r="GR177" s="157"/>
      <c r="GS177" s="157"/>
      <c r="GT177" s="157"/>
      <c r="GU177" s="157"/>
      <c r="GV177" s="157"/>
      <c r="GW177" s="157"/>
      <c r="GX177" s="157"/>
      <c r="GY177" s="157"/>
      <c r="GZ177" s="157"/>
      <c r="HA177" s="157"/>
      <c r="HB177" s="157"/>
      <c r="HC177" s="157"/>
      <c r="HD177" s="157"/>
      <c r="HE177" s="157"/>
      <c r="HF177" s="157"/>
      <c r="HG177" s="157"/>
      <c r="HH177" s="157"/>
      <c r="HI177" s="157"/>
      <c r="HJ177" s="157"/>
      <c r="HK177" s="157"/>
      <c r="HL177" s="157"/>
      <c r="HM177" s="157"/>
      <c r="HN177" s="157"/>
      <c r="HO177" s="157"/>
      <c r="HP177" s="157"/>
      <c r="HQ177" s="157"/>
      <c r="HR177" s="157"/>
      <c r="HS177" s="157"/>
      <c r="HT177" s="157"/>
      <c r="HU177" s="157"/>
      <c r="HV177" s="157"/>
      <c r="HW177" s="157"/>
      <c r="HX177" s="157"/>
      <c r="HY177" s="157"/>
      <c r="HZ177" s="157"/>
      <c r="IA177" s="157"/>
      <c r="IB177" s="157"/>
      <c r="IC177" s="157"/>
      <c r="ID177" s="157"/>
      <c r="IE177" s="157"/>
      <c r="IF177" s="157"/>
      <c r="IG177" s="157"/>
      <c r="IH177" s="157"/>
      <c r="II177" s="157"/>
      <c r="IJ177" s="157"/>
      <c r="IK177" s="157"/>
      <c r="IL177" s="157"/>
      <c r="IM177" s="157"/>
      <c r="IN177" s="157"/>
      <c r="IO177" s="157"/>
      <c r="IP177" s="157"/>
      <c r="IQ177" s="157"/>
      <c r="IR177" s="157"/>
      <c r="IS177" s="157"/>
      <c r="IT177" s="157"/>
      <c r="IU177" s="157"/>
      <c r="IV177" s="157"/>
      <c r="IW177" s="157"/>
      <c r="IX177" s="157"/>
      <c r="IY177" s="157"/>
      <c r="IZ177" s="157"/>
      <c r="JA177" s="157"/>
      <c r="JB177" s="157"/>
      <c r="JC177" s="157"/>
      <c r="JD177" s="157"/>
      <c r="JE177" s="157"/>
      <c r="JF177" s="157"/>
      <c r="JG177" s="157"/>
      <c r="JH177" s="157"/>
      <c r="JI177" s="157"/>
      <c r="JJ177" s="157"/>
      <c r="JK177" s="157"/>
      <c r="JL177" s="157"/>
      <c r="JM177" s="157"/>
      <c r="JN177" s="157"/>
      <c r="JO177" s="157"/>
      <c r="JP177" s="157"/>
      <c r="JQ177" s="157"/>
      <c r="JR177" s="157"/>
      <c r="JS177" s="157"/>
      <c r="JT177" s="157"/>
      <c r="JU177" s="157"/>
      <c r="JV177" s="157"/>
      <c r="JW177" s="157"/>
      <c r="JX177" s="157"/>
      <c r="JY177" s="157"/>
      <c r="JZ177" s="157"/>
      <c r="KA177" s="157"/>
      <c r="KB177" s="157"/>
      <c r="KC177" s="157"/>
      <c r="KD177" s="157"/>
      <c r="KE177" s="157"/>
      <c r="KF177" s="157"/>
      <c r="KG177" s="157"/>
      <c r="KH177" s="157"/>
      <c r="KI177" s="157"/>
      <c r="KJ177" s="157"/>
      <c r="KK177" s="157"/>
      <c r="KL177" s="157"/>
      <c r="KM177" s="157"/>
      <c r="KN177" s="157"/>
      <c r="KO177" s="157"/>
      <c r="KP177" s="157"/>
      <c r="KQ177" s="157"/>
      <c r="KR177" s="157"/>
      <c r="KS177" s="157"/>
      <c r="KT177" s="157"/>
      <c r="KU177" s="157"/>
      <c r="KV177" s="157"/>
      <c r="KW177" s="157"/>
      <c r="KX177" s="157"/>
      <c r="KY177" s="157"/>
      <c r="KZ177" s="157"/>
      <c r="LA177" s="157"/>
      <c r="LB177" s="157"/>
      <c r="LC177" s="157"/>
      <c r="LD177" s="157"/>
      <c r="LE177" s="157"/>
      <c r="LF177" s="157"/>
      <c r="LG177" s="157"/>
      <c r="LH177" s="157"/>
      <c r="LI177" s="157"/>
      <c r="LJ177" s="157"/>
      <c r="LK177" s="157"/>
      <c r="LL177" s="157"/>
      <c r="LM177" s="157"/>
      <c r="LN177" s="157"/>
      <c r="LO177" s="157"/>
      <c r="LP177" s="157"/>
      <c r="LQ177" s="157"/>
      <c r="LR177" s="157"/>
      <c r="LS177" s="157"/>
      <c r="LT177" s="157"/>
      <c r="LU177" s="157"/>
      <c r="LV177" s="157"/>
      <c r="LW177" s="157"/>
      <c r="LX177" s="157"/>
      <c r="LY177" s="157"/>
      <c r="LZ177" s="157"/>
      <c r="MA177" s="157"/>
      <c r="MB177" s="157"/>
      <c r="MC177" s="157"/>
      <c r="MD177" s="157"/>
      <c r="ME177" s="157"/>
      <c r="MF177" s="157"/>
      <c r="MG177" s="157"/>
      <c r="MH177" s="157"/>
      <c r="MI177" s="157"/>
      <c r="MJ177" s="157"/>
      <c r="MK177" s="157"/>
      <c r="ML177" s="157"/>
      <c r="MM177" s="157"/>
      <c r="MN177" s="157"/>
      <c r="MO177" s="157"/>
      <c r="MP177" s="157"/>
      <c r="MQ177" s="157"/>
      <c r="MR177" s="157"/>
      <c r="MS177" s="157"/>
      <c r="MT177" s="157"/>
      <c r="MU177" s="157"/>
      <c r="MV177" s="157"/>
      <c r="MW177" s="157"/>
      <c r="MX177" s="157"/>
      <c r="MY177" s="157"/>
      <c r="MZ177" s="157"/>
      <c r="NA177" s="157"/>
      <c r="NB177" s="157"/>
      <c r="NC177" s="157"/>
      <c r="ND177" s="157"/>
      <c r="NE177" s="157"/>
      <c r="NF177" s="157"/>
      <c r="NG177" s="157"/>
      <c r="NH177" s="157"/>
      <c r="NI177" s="157"/>
      <c r="NJ177" s="157"/>
      <c r="NK177" s="157"/>
      <c r="NL177" s="157"/>
      <c r="NM177" s="157"/>
      <c r="NN177" s="157"/>
      <c r="NO177" s="157"/>
      <c r="NP177" s="157"/>
      <c r="NQ177" s="157"/>
      <c r="NR177" s="157"/>
      <c r="NS177" s="157"/>
      <c r="NT177" s="157"/>
      <c r="NU177" s="157"/>
      <c r="NV177" s="157"/>
      <c r="NW177" s="157"/>
      <c r="NX177" s="157"/>
      <c r="NY177" s="157"/>
      <c r="NZ177" s="157"/>
      <c r="OA177" s="157"/>
      <c r="OB177" s="157"/>
      <c r="OC177" s="157"/>
      <c r="OD177" s="157"/>
      <c r="OE177" s="157"/>
      <c r="OF177" s="157"/>
      <c r="OG177" s="157"/>
      <c r="OH177" s="157"/>
      <c r="OI177" s="157"/>
      <c r="OJ177" s="157"/>
      <c r="OK177" s="157"/>
      <c r="OL177" s="157"/>
      <c r="OM177" s="157"/>
      <c r="ON177" s="157"/>
      <c r="OO177" s="157"/>
      <c r="OP177" s="157"/>
      <c r="OQ177" s="157"/>
      <c r="OR177" s="157"/>
      <c r="OS177" s="157"/>
      <c r="OT177" s="157"/>
      <c r="OU177" s="157"/>
      <c r="OV177" s="157"/>
      <c r="OW177" s="157"/>
      <c r="OX177" s="157"/>
      <c r="OY177" s="157"/>
      <c r="OZ177" s="157"/>
      <c r="PA177" s="157"/>
      <c r="PB177" s="157"/>
      <c r="PC177" s="157"/>
      <c r="PD177" s="157"/>
      <c r="PE177" s="157"/>
      <c r="PF177" s="157"/>
      <c r="PG177" s="157"/>
      <c r="PH177" s="157"/>
      <c r="PI177" s="157"/>
      <c r="PJ177" s="157"/>
      <c r="PK177" s="157"/>
      <c r="PL177" s="157"/>
      <c r="PM177" s="157"/>
      <c r="PN177" s="157"/>
      <c r="PO177" s="157"/>
      <c r="PP177" s="157"/>
      <c r="PQ177" s="157"/>
      <c r="PR177" s="157"/>
      <c r="PS177" s="157"/>
      <c r="PT177" s="157"/>
      <c r="PU177" s="157"/>
      <c r="PV177" s="157"/>
      <c r="PW177" s="157"/>
      <c r="PX177" s="157"/>
      <c r="PY177" s="157"/>
      <c r="PZ177" s="157"/>
      <c r="QA177" s="157"/>
      <c r="QB177" s="157"/>
      <c r="QC177" s="157"/>
      <c r="QD177" s="157"/>
      <c r="QE177" s="157"/>
      <c r="QF177" s="157"/>
      <c r="QG177" s="157"/>
      <c r="QH177" s="157"/>
      <c r="QI177" s="157"/>
      <c r="QJ177" s="157"/>
      <c r="QK177" s="157"/>
      <c r="QL177" s="157"/>
      <c r="QM177" s="157"/>
      <c r="QN177" s="157"/>
      <c r="QO177" s="157"/>
      <c r="QP177" s="157"/>
      <c r="QQ177" s="157"/>
      <c r="QR177" s="157"/>
      <c r="QS177" s="157"/>
      <c r="QT177" s="157"/>
      <c r="QU177" s="157"/>
      <c r="QV177" s="157"/>
      <c r="QW177" s="157"/>
      <c r="QX177" s="157"/>
      <c r="QY177" s="157"/>
      <c r="QZ177" s="157"/>
      <c r="RA177" s="157"/>
      <c r="RB177" s="157"/>
      <c r="RC177" s="157"/>
      <c r="RD177" s="157"/>
      <c r="RE177" s="157"/>
      <c r="RF177" s="157"/>
      <c r="RG177" s="157"/>
      <c r="RH177" s="157"/>
      <c r="RI177" s="157"/>
      <c r="RJ177" s="157"/>
      <c r="RK177" s="157"/>
      <c r="RL177" s="157"/>
      <c r="RM177" s="157"/>
      <c r="RN177" s="157"/>
      <c r="RO177" s="157"/>
      <c r="RP177" s="157"/>
    </row>
    <row r="178" spans="1:484" ht="13">
      <c r="A178" s="151">
        <v>45717</v>
      </c>
      <c r="B178" s="152">
        <f t="shared" si="284"/>
        <v>8283</v>
      </c>
      <c r="C178" s="153">
        <f t="shared" si="285"/>
        <v>5.0000000000000001E-3</v>
      </c>
      <c r="E178" s="157">
        <f t="shared" si="197"/>
        <v>1.6669349969812839</v>
      </c>
      <c r="F178" s="157">
        <f t="shared" si="200"/>
        <v>1.6542840023966447</v>
      </c>
      <c r="G178" s="157">
        <f t="shared" si="203"/>
        <v>1.6532934131736527</v>
      </c>
      <c r="H178" s="157">
        <f t="shared" si="206"/>
        <v>1.6473747016706444</v>
      </c>
      <c r="I178" s="157">
        <f t="shared" si="209"/>
        <v>1.6450844091360477</v>
      </c>
      <c r="J178" s="157">
        <f t="shared" si="212"/>
        <v>1.6372800948804112</v>
      </c>
      <c r="K178" s="157">
        <f t="shared" si="215"/>
        <v>1.6324398896334253</v>
      </c>
      <c r="L178" s="157">
        <f t="shared" si="218"/>
        <v>1.6269888037713611</v>
      </c>
      <c r="M178" s="157">
        <f t="shared" si="221"/>
        <v>1.6247548058061985</v>
      </c>
      <c r="N178" s="157">
        <f t="shared" si="224"/>
        <v>1.6228448275862069</v>
      </c>
      <c r="O178" s="157">
        <f t="shared" si="227"/>
        <v>1.6199882652063369</v>
      </c>
      <c r="P178" s="157">
        <f t="shared" si="230"/>
        <v>1.6193548387096774</v>
      </c>
      <c r="Q178" s="157">
        <f t="shared" si="233"/>
        <v>1.6177734374999999</v>
      </c>
      <c r="R178" s="157">
        <f t="shared" si="236"/>
        <v>1.6171417415072238</v>
      </c>
      <c r="S178" s="157">
        <f t="shared" si="239"/>
        <v>1.6102255054432348</v>
      </c>
      <c r="T178" s="157">
        <f t="shared" si="242"/>
        <v>1.6083495145631068</v>
      </c>
      <c r="U178" s="157">
        <f t="shared" si="245"/>
        <v>1.603057867234372</v>
      </c>
      <c r="V178" s="157">
        <f t="shared" si="248"/>
        <v>1.602127659574468</v>
      </c>
      <c r="W178" s="157">
        <f t="shared" si="251"/>
        <v>1.5978009259259258</v>
      </c>
      <c r="X178" s="157">
        <f t="shared" si="254"/>
        <v>1.5916602613374327</v>
      </c>
      <c r="Y178" s="157">
        <f t="shared" si="257"/>
        <v>1.5944177093359</v>
      </c>
      <c r="Z178" s="157">
        <f t="shared" si="260"/>
        <v>1.5916602613374327</v>
      </c>
      <c r="AA178" s="157">
        <f t="shared" si="263"/>
        <v>1.5889123345482448</v>
      </c>
      <c r="AB178" s="157">
        <f t="shared" si="266"/>
        <v>1.589827255278311</v>
      </c>
      <c r="AC178" s="157">
        <f t="shared" si="269"/>
        <v>1.5849598163030998</v>
      </c>
      <c r="AD178" s="157">
        <f t="shared" si="272"/>
        <v>1.5789172703011818</v>
      </c>
      <c r="AE178" s="157">
        <f t="shared" si="275"/>
        <v>1.5780148599733284</v>
      </c>
      <c r="AF178" s="157">
        <f t="shared" si="278"/>
        <v>1.575613467757276</v>
      </c>
      <c r="AG178" s="157">
        <f t="shared" si="281"/>
        <v>1.5711305007587253</v>
      </c>
      <c r="AH178" s="157">
        <f t="shared" si="286"/>
        <v>1.5669693530079456</v>
      </c>
      <c r="AI178" s="157">
        <f t="shared" si="289"/>
        <v>1.5684529445180837</v>
      </c>
      <c r="AJ178" s="157">
        <f t="shared" si="292"/>
        <v>1.5696418419556566</v>
      </c>
      <c r="AK178" s="157">
        <f t="shared" si="295"/>
        <v>1.5672658467360454</v>
      </c>
      <c r="AL178" s="157">
        <f t="shared" si="298"/>
        <v>1.5604747550866616</v>
      </c>
      <c r="AM178" s="157">
        <f t="shared" si="301"/>
        <v>1.5578333646793305</v>
      </c>
      <c r="AN178" s="157">
        <f t="shared" si="304"/>
        <v>1.5552009012392038</v>
      </c>
      <c r="AO178" s="157">
        <f t="shared" si="307"/>
        <v>1.5557851239669422</v>
      </c>
      <c r="AP178" s="157">
        <f t="shared" si="310"/>
        <v>1.5566622815260289</v>
      </c>
      <c r="AQ178" s="157">
        <f t="shared" si="313"/>
        <v>1.5525773195876289</v>
      </c>
      <c r="AR178" s="157">
        <f t="shared" si="316"/>
        <v>1.5464899178491411</v>
      </c>
      <c r="AS178" s="157">
        <f t="shared" si="319"/>
        <v>1.5424581005586593</v>
      </c>
      <c r="AT178" s="157">
        <f t="shared" ref="AT178:AT241" si="322">($B178/$B$49)</f>
        <v>1.5410232558139534</v>
      </c>
      <c r="AU178" s="157">
        <f t="shared" si="151"/>
        <v>1.5387330484859743</v>
      </c>
      <c r="AV178" s="157">
        <f t="shared" si="153"/>
        <v>1.536734693877551</v>
      </c>
      <c r="AW178" s="157">
        <f t="shared" si="155"/>
        <v>1.5313366611203549</v>
      </c>
      <c r="AX178" s="157">
        <f t="shared" si="157"/>
        <v>1.5220507166482911</v>
      </c>
      <c r="AY178" s="157">
        <f t="shared" si="159"/>
        <v>1.5148134601316752</v>
      </c>
      <c r="AZ178" s="157">
        <f t="shared" si="161"/>
        <v>1.5114963503649634</v>
      </c>
      <c r="BA178" s="157">
        <f t="shared" si="163"/>
        <v>1.5068219028561034</v>
      </c>
      <c r="BB178" s="157">
        <f t="shared" si="165"/>
        <v>1.5092930029154519</v>
      </c>
      <c r="BC178" s="157">
        <f t="shared" si="167"/>
        <v>1.5095680699835976</v>
      </c>
      <c r="BD178" s="157">
        <f t="shared" si="169"/>
        <v>1.506</v>
      </c>
      <c r="BE178" s="157">
        <f t="shared" si="172"/>
        <v>1.5087431693989071</v>
      </c>
      <c r="BF178" s="157">
        <f t="shared" si="174"/>
        <v>1.5040857090975122</v>
      </c>
      <c r="BG178" s="157">
        <f t="shared" si="177"/>
        <v>1.5032667876588022</v>
      </c>
      <c r="BH178" s="157">
        <f t="shared" si="179"/>
        <v>1.5019038984587489</v>
      </c>
      <c r="BI178" s="157">
        <f t="shared" si="181"/>
        <v>1.494856524093124</v>
      </c>
      <c r="BJ178" s="157">
        <f t="shared" si="183"/>
        <v>1.4940476190476191</v>
      </c>
      <c r="BK178" s="157">
        <f t="shared" si="185"/>
        <v>1.4886772106398274</v>
      </c>
      <c r="BL178" s="157">
        <f t="shared" si="187"/>
        <v>1.4894803092968891</v>
      </c>
      <c r="BM178" s="157">
        <f t="shared" si="189"/>
        <v>1.4892125134843581</v>
      </c>
      <c r="BN178" s="157">
        <f t="shared" si="191"/>
        <v>1.4822834645669292</v>
      </c>
      <c r="BO178" s="157">
        <f t="shared" si="193"/>
        <v>1.4775240813414199</v>
      </c>
      <c r="BP178" s="157">
        <f t="shared" si="195"/>
        <v>1.4704420379904137</v>
      </c>
      <c r="BQ178" s="157">
        <f t="shared" si="198"/>
        <v>1.4693986162852581</v>
      </c>
      <c r="BR178" s="157">
        <f t="shared" si="201"/>
        <v>1.4696593328601846</v>
      </c>
      <c r="BS178" s="157">
        <f t="shared" si="204"/>
        <v>1.4634275618374559</v>
      </c>
      <c r="BT178" s="157">
        <f t="shared" si="207"/>
        <v>1.4608465608465608</v>
      </c>
      <c r="BU178" s="157">
        <f t="shared" si="210"/>
        <v>1.4642036415060986</v>
      </c>
      <c r="BV178" s="157">
        <f t="shared" si="213"/>
        <v>1.4580179545854604</v>
      </c>
      <c r="BW178" s="157">
        <f t="shared" si="216"/>
        <v>1.4557117750439368</v>
      </c>
      <c r="BX178" s="157">
        <f t="shared" si="219"/>
        <v>1.4557117750439368</v>
      </c>
      <c r="BY178" s="157">
        <f t="shared" si="222"/>
        <v>1.444541332403209</v>
      </c>
      <c r="BZ178" s="157">
        <f t="shared" si="225"/>
        <v>1.4425287356321839</v>
      </c>
      <c r="CA178" s="157">
        <f t="shared" si="228"/>
        <v>1.4308170668509241</v>
      </c>
      <c r="CB178" s="157">
        <f t="shared" si="231"/>
        <v>1.4276111685625645</v>
      </c>
      <c r="CC178" s="157">
        <f t="shared" si="234"/>
        <v>1.4241746905089407</v>
      </c>
      <c r="CD178" s="157">
        <f t="shared" si="237"/>
        <v>1.42173017507724</v>
      </c>
      <c r="CE178" s="157">
        <f t="shared" si="240"/>
        <v>1.4173511293634498</v>
      </c>
      <c r="CF178" s="157">
        <f t="shared" si="243"/>
        <v>1.4129989764585467</v>
      </c>
      <c r="CG178" s="157">
        <f t="shared" si="246"/>
        <v>1.410592643051771</v>
      </c>
      <c r="CH178" s="157">
        <f t="shared" si="249"/>
        <v>1.4117947843872507</v>
      </c>
      <c r="CI178" s="157">
        <f t="shared" si="252"/>
        <v>1.4036603965429588</v>
      </c>
      <c r="CJ178" s="157">
        <f t="shared" si="255"/>
        <v>1.4008117706747845</v>
      </c>
      <c r="CK178" s="157">
        <f t="shared" si="258"/>
        <v>1.3989191015031244</v>
      </c>
      <c r="CL178" s="157">
        <f t="shared" si="261"/>
        <v>1.3963250168577208</v>
      </c>
      <c r="CM178" s="157">
        <f t="shared" si="264"/>
        <v>1.3939750925614272</v>
      </c>
      <c r="CN178" s="157">
        <f t="shared" si="267"/>
        <v>1.391165602955996</v>
      </c>
      <c r="CO178" s="157">
        <f t="shared" si="270"/>
        <v>1.381651376146789</v>
      </c>
      <c r="CP178" s="157">
        <f t="shared" si="273"/>
        <v>1.3793505412156537</v>
      </c>
      <c r="CQ178" s="157">
        <f t="shared" si="276"/>
        <v>1.3706768161509184</v>
      </c>
      <c r="CR178" s="157">
        <f t="shared" si="279"/>
        <v>1.3668316831683169</v>
      </c>
      <c r="CS178" s="162">
        <f t="shared" si="282"/>
        <v>1.3621114948199309</v>
      </c>
      <c r="CT178" s="163">
        <f t="shared" si="287"/>
        <v>1.3594288527818807</v>
      </c>
      <c r="CU178" s="163">
        <f t="shared" si="290"/>
        <v>1.3594288527818807</v>
      </c>
      <c r="CV178" s="163">
        <f t="shared" si="293"/>
        <v>1.3567567567567567</v>
      </c>
      <c r="CW178" s="163">
        <f t="shared" si="296"/>
        <v>1.3560903732809431</v>
      </c>
      <c r="CX178" s="163">
        <f t="shared" si="299"/>
        <v>1.3560903732809431</v>
      </c>
      <c r="CY178" s="163">
        <f t="shared" si="302"/>
        <v>1.3556464811783961</v>
      </c>
      <c r="CZ178" s="163">
        <f t="shared" si="305"/>
        <v>1.3556464811783961</v>
      </c>
      <c r="DA178" s="163">
        <f t="shared" si="308"/>
        <v>1.355253878990865</v>
      </c>
      <c r="DB178" s="163">
        <f t="shared" si="311"/>
        <v>1.3538738149722132</v>
      </c>
      <c r="DC178" s="163">
        <f t="shared" si="314"/>
        <v>1.3510030990050563</v>
      </c>
      <c r="DD178" s="163">
        <f t="shared" si="317"/>
        <v>1.3477058249267817</v>
      </c>
      <c r="DE178" s="163">
        <f t="shared" si="320"/>
        <v>1.3474865788189361</v>
      </c>
      <c r="DF178" s="163">
        <f t="shared" ref="DF178:DF241" si="323">($B178/$B$113)</f>
        <v>1.3426811476738532</v>
      </c>
      <c r="DG178" s="163">
        <f t="shared" si="152"/>
        <v>1.3405081728435022</v>
      </c>
      <c r="DH178" s="163">
        <f t="shared" si="154"/>
        <v>1.3361832553637683</v>
      </c>
      <c r="DI178" s="163">
        <f t="shared" si="156"/>
        <v>1.3329578371419375</v>
      </c>
      <c r="DJ178" s="163">
        <f t="shared" si="158"/>
        <v>1.3323146211999357</v>
      </c>
      <c r="DK178" s="163">
        <f t="shared" si="160"/>
        <v>1.332100353811515</v>
      </c>
      <c r="DL178" s="163">
        <f t="shared" si="162"/>
        <v>1.3286814244465832</v>
      </c>
      <c r="DM178" s="163">
        <f t="shared" si="164"/>
        <v>1.3276166052251963</v>
      </c>
      <c r="DN178" s="163">
        <f t="shared" si="166"/>
        <v>1.3259164398911478</v>
      </c>
      <c r="DO178" s="163">
        <f t="shared" si="168"/>
        <v>1.3235858101629914</v>
      </c>
      <c r="DP178" s="163">
        <f t="shared" si="170"/>
        <v>1.3214741544352266</v>
      </c>
      <c r="DQ178" s="163">
        <f t="shared" si="173"/>
        <v>1.3147619047619048</v>
      </c>
      <c r="DR178" s="163">
        <f t="shared" si="175"/>
        <v>1.3056431273644389</v>
      </c>
      <c r="DS178" s="163">
        <f t="shared" si="178"/>
        <v>1.2958385481852315</v>
      </c>
      <c r="DT178" s="163">
        <f t="shared" si="180"/>
        <v>1.2893835616438356</v>
      </c>
      <c r="DU178" s="163">
        <f t="shared" si="182"/>
        <v>1.2829925650557621</v>
      </c>
      <c r="DV178" s="163">
        <f t="shared" si="184"/>
        <v>1.2766646115906288</v>
      </c>
      <c r="DW178" s="163">
        <f t="shared" si="186"/>
        <v>1.270398773006135</v>
      </c>
      <c r="DX178" s="163">
        <f t="shared" si="188"/>
        <v>1.2640012208148939</v>
      </c>
      <c r="DY178" s="163">
        <f t="shared" si="190"/>
        <v>1.2576677801396903</v>
      </c>
      <c r="DZ178" s="163">
        <f t="shared" si="192"/>
        <v>1.2513974920682882</v>
      </c>
      <c r="EA178" s="163">
        <f t="shared" si="194"/>
        <v>1.245189416716777</v>
      </c>
      <c r="EB178" s="163">
        <f t="shared" si="196"/>
        <v>1.2390426327599102</v>
      </c>
      <c r="EC178" s="163">
        <f t="shared" si="199"/>
        <v>1.2329562369752902</v>
      </c>
      <c r="ED178" s="163">
        <f t="shared" si="202"/>
        <v>1.2267476303317535</v>
      </c>
      <c r="EE178" s="163">
        <f t="shared" si="205"/>
        <v>1.2206012378426172</v>
      </c>
      <c r="EF178" s="163">
        <f t="shared" si="208"/>
        <v>1.2145161290322581</v>
      </c>
      <c r="EG178" s="163">
        <f t="shared" si="211"/>
        <v>1.2084913918879487</v>
      </c>
      <c r="EH178" s="163">
        <f t="shared" si="214"/>
        <v>1.2025261324041812</v>
      </c>
      <c r="EI178" s="163">
        <f t="shared" si="217"/>
        <v>1.1966194741404219</v>
      </c>
      <c r="EJ178" s="163">
        <f t="shared" si="220"/>
        <v>1.1905993962915049</v>
      </c>
      <c r="EK178" s="163">
        <f t="shared" si="223"/>
        <v>1.1846395881006866</v>
      </c>
      <c r="EL178" s="163">
        <f t="shared" si="226"/>
        <v>1.1787391489967269</v>
      </c>
      <c r="EM178" s="163">
        <f t="shared" si="229"/>
        <v>1.1728971962616823</v>
      </c>
      <c r="EN178" s="163">
        <f t="shared" si="232"/>
        <v>1.1671128645906721</v>
      </c>
      <c r="EO178" s="163">
        <f t="shared" si="235"/>
        <v>1.1613853056646102</v>
      </c>
      <c r="EP178" s="163">
        <f t="shared" si="238"/>
        <v>1.1555524553571428</v>
      </c>
      <c r="EQ178" s="163">
        <f t="shared" si="241"/>
        <v>1.149777901166019</v>
      </c>
      <c r="ER178" s="163">
        <f t="shared" si="244"/>
        <v>1.1440607734806629</v>
      </c>
      <c r="ES178" s="163">
        <f t="shared" si="247"/>
        <v>1.1384002199010446</v>
      </c>
      <c r="ET178" s="163">
        <f t="shared" si="250"/>
        <v>1.1327954048140043</v>
      </c>
      <c r="EU178" s="163">
        <f t="shared" si="253"/>
        <v>1.1270921213770582</v>
      </c>
      <c r="EV178" s="163">
        <f t="shared" si="256"/>
        <v>1.1214459788789601</v>
      </c>
      <c r="EW178" s="163">
        <f t="shared" si="259"/>
        <v>1.1158561228613768</v>
      </c>
      <c r="EX178" s="163">
        <f t="shared" si="262"/>
        <v>1.1103217158176943</v>
      </c>
      <c r="EY178" s="163">
        <f t="shared" si="265"/>
        <v>1.10484193677471</v>
      </c>
      <c r="EZ178" s="163">
        <f t="shared" si="268"/>
        <v>1.0994159808866473</v>
      </c>
      <c r="FA178" s="163">
        <f t="shared" si="271"/>
        <v>1.0938985736925515</v>
      </c>
      <c r="FB178" s="163">
        <f t="shared" si="274"/>
        <v>1.088436268068331</v>
      </c>
      <c r="FC178" s="163">
        <f t="shared" si="277"/>
        <v>1.0830282426778242</v>
      </c>
      <c r="FD178" s="163">
        <f t="shared" si="280"/>
        <v>1.0776736924277908</v>
      </c>
      <c r="FE178" s="163">
        <f t="shared" si="283"/>
        <v>1.0723718280683583</v>
      </c>
      <c r="FF178" s="163">
        <f t="shared" si="288"/>
        <v>1.0669844132423032</v>
      </c>
      <c r="FG178" s="163">
        <f t="shared" si="291"/>
        <v>1.0616508587541655</v>
      </c>
      <c r="FH178" s="163">
        <f t="shared" si="294"/>
        <v>1.0563703609233517</v>
      </c>
      <c r="FI178" s="163">
        <f t="shared" si="297"/>
        <v>1.0511421319796954</v>
      </c>
      <c r="FJ178" s="163">
        <f t="shared" si="300"/>
        <v>1.0459653996716758</v>
      </c>
      <c r="FK178" s="163">
        <f t="shared" si="303"/>
        <v>1.0407086317376555</v>
      </c>
      <c r="FL178" s="163">
        <f t="shared" si="306"/>
        <v>1.0355044380547569</v>
      </c>
      <c r="FM178" s="163">
        <f t="shared" si="309"/>
        <v>1.030352033835054</v>
      </c>
      <c r="FN178" s="163">
        <f t="shared" si="312"/>
        <v>1.0252506498329002</v>
      </c>
      <c r="FO178" s="163">
        <f t="shared" si="315"/>
        <v>1.0201995319620643</v>
      </c>
      <c r="FP178" s="163">
        <f t="shared" si="318"/>
        <v>1.0150735294117648</v>
      </c>
      <c r="FQ178" s="163">
        <f t="shared" si="321"/>
        <v>1.0099987806365078</v>
      </c>
      <c r="FR178" s="163">
        <f t="shared" ref="FR178:FR241" si="324">($B178/$B$177)</f>
        <v>1.0049745207473915</v>
      </c>
      <c r="FS178" s="156">
        <f>($B178/$B$178)</f>
        <v>1</v>
      </c>
      <c r="FT178" s="157"/>
      <c r="FU178" s="157"/>
      <c r="FV178" s="157"/>
      <c r="FW178" s="157"/>
      <c r="FX178" s="157"/>
      <c r="FY178" s="157"/>
      <c r="FZ178" s="157"/>
      <c r="GA178" s="157"/>
      <c r="GB178" s="157"/>
      <c r="GC178" s="157"/>
      <c r="GD178" s="157"/>
      <c r="GE178" s="157"/>
      <c r="GF178" s="157"/>
      <c r="GG178" s="157"/>
      <c r="GH178" s="157"/>
      <c r="GI178" s="157"/>
      <c r="GJ178" s="157"/>
      <c r="GK178" s="157"/>
      <c r="GL178" s="157"/>
      <c r="GM178" s="157"/>
      <c r="GN178" s="157"/>
      <c r="GO178" s="157"/>
      <c r="GP178" s="157"/>
      <c r="GQ178" s="157"/>
      <c r="GR178" s="157"/>
      <c r="GS178" s="157"/>
      <c r="GT178" s="157"/>
      <c r="GU178" s="157"/>
      <c r="GV178" s="157"/>
      <c r="GW178" s="157"/>
      <c r="GX178" s="157"/>
      <c r="GY178" s="157"/>
      <c r="GZ178" s="157"/>
      <c r="HA178" s="157"/>
      <c r="HB178" s="157"/>
      <c r="HC178" s="157"/>
      <c r="HD178" s="157"/>
      <c r="HE178" s="157"/>
      <c r="HF178" s="157"/>
      <c r="HG178" s="157"/>
      <c r="HH178" s="157"/>
      <c r="HI178" s="157"/>
      <c r="HJ178" s="157"/>
      <c r="HK178" s="157"/>
      <c r="HL178" s="157"/>
      <c r="HM178" s="157"/>
      <c r="HN178" s="157"/>
      <c r="HO178" s="157"/>
      <c r="HP178" s="157"/>
      <c r="HQ178" s="157"/>
      <c r="HR178" s="157"/>
      <c r="HS178" s="157"/>
      <c r="HT178" s="157"/>
      <c r="HU178" s="157"/>
      <c r="HV178" s="157"/>
      <c r="HW178" s="157"/>
      <c r="HX178" s="157"/>
      <c r="HY178" s="157"/>
      <c r="HZ178" s="157"/>
      <c r="IA178" s="157"/>
      <c r="IB178" s="157"/>
      <c r="IC178" s="157"/>
      <c r="ID178" s="157"/>
      <c r="IE178" s="157"/>
      <c r="IF178" s="157"/>
      <c r="IG178" s="157"/>
      <c r="IH178" s="157"/>
      <c r="II178" s="157"/>
      <c r="IJ178" s="157"/>
      <c r="IK178" s="157"/>
      <c r="IL178" s="157"/>
      <c r="IM178" s="157"/>
      <c r="IN178" s="157"/>
      <c r="IO178" s="157"/>
      <c r="IP178" s="157"/>
      <c r="IQ178" s="157"/>
      <c r="IR178" s="157"/>
      <c r="IS178" s="157"/>
      <c r="IT178" s="157"/>
      <c r="IU178" s="157"/>
      <c r="IV178" s="157"/>
      <c r="IW178" s="157"/>
      <c r="IX178" s="157"/>
      <c r="IY178" s="157"/>
      <c r="IZ178" s="157"/>
      <c r="JA178" s="157"/>
      <c r="JB178" s="157"/>
      <c r="JC178" s="157"/>
      <c r="JD178" s="157"/>
      <c r="JE178" s="157"/>
      <c r="JF178" s="157"/>
      <c r="JG178" s="157"/>
      <c r="JH178" s="157"/>
      <c r="JI178" s="157"/>
      <c r="JJ178" s="157"/>
      <c r="JK178" s="157"/>
      <c r="JL178" s="157"/>
      <c r="JM178" s="157"/>
      <c r="JN178" s="157"/>
      <c r="JO178" s="157"/>
      <c r="JP178" s="157"/>
      <c r="JQ178" s="157"/>
      <c r="JR178" s="157"/>
      <c r="JS178" s="157"/>
      <c r="JT178" s="157"/>
      <c r="JU178" s="157"/>
      <c r="JV178" s="157"/>
      <c r="JW178" s="157"/>
      <c r="JX178" s="157"/>
      <c r="JY178" s="157"/>
      <c r="JZ178" s="157"/>
      <c r="KA178" s="157"/>
      <c r="KB178" s="157"/>
      <c r="KC178" s="157"/>
      <c r="KD178" s="157"/>
      <c r="KE178" s="157"/>
      <c r="KF178" s="157"/>
      <c r="KG178" s="157"/>
      <c r="KH178" s="157"/>
      <c r="KI178" s="157"/>
      <c r="KJ178" s="157"/>
      <c r="KK178" s="157"/>
      <c r="KL178" s="157"/>
      <c r="KM178" s="157"/>
      <c r="KN178" s="157"/>
      <c r="KO178" s="157"/>
      <c r="KP178" s="157"/>
      <c r="KQ178" s="157"/>
      <c r="KR178" s="157"/>
      <c r="KS178" s="157"/>
      <c r="KT178" s="157"/>
      <c r="KU178" s="157"/>
      <c r="KV178" s="157"/>
      <c r="KW178" s="157"/>
      <c r="KX178" s="157"/>
      <c r="KY178" s="157"/>
      <c r="KZ178" s="157"/>
      <c r="LA178" s="157"/>
      <c r="LB178" s="157"/>
      <c r="LC178" s="157"/>
      <c r="LD178" s="157"/>
      <c r="LE178" s="157"/>
      <c r="LF178" s="157"/>
      <c r="LG178" s="157"/>
      <c r="LH178" s="157"/>
      <c r="LI178" s="157"/>
      <c r="LJ178" s="157"/>
      <c r="LK178" s="157"/>
      <c r="LL178" s="157"/>
      <c r="LM178" s="157"/>
      <c r="LN178" s="157"/>
      <c r="LO178" s="157"/>
      <c r="LP178" s="157"/>
      <c r="LQ178" s="157"/>
      <c r="LR178" s="157"/>
      <c r="LS178" s="157"/>
      <c r="LT178" s="157"/>
      <c r="LU178" s="157"/>
      <c r="LV178" s="157"/>
      <c r="LW178" s="157"/>
      <c r="LX178" s="157"/>
      <c r="LY178" s="157"/>
      <c r="LZ178" s="157"/>
      <c r="MA178" s="157"/>
      <c r="MB178" s="157"/>
      <c r="MC178" s="157"/>
      <c r="MD178" s="157"/>
      <c r="ME178" s="157"/>
      <c r="MF178" s="157"/>
      <c r="MG178" s="157"/>
      <c r="MH178" s="157"/>
      <c r="MI178" s="157"/>
      <c r="MJ178" s="157"/>
      <c r="MK178" s="157"/>
      <c r="ML178" s="157"/>
      <c r="MM178" s="157"/>
      <c r="MN178" s="157"/>
      <c r="MO178" s="157"/>
      <c r="MP178" s="157"/>
      <c r="MQ178" s="157"/>
      <c r="MR178" s="157"/>
      <c r="MS178" s="157"/>
      <c r="MT178" s="157"/>
      <c r="MU178" s="157"/>
      <c r="MV178" s="157"/>
      <c r="MW178" s="157"/>
      <c r="MX178" s="157"/>
      <c r="MY178" s="157"/>
      <c r="MZ178" s="157"/>
      <c r="NA178" s="157"/>
      <c r="NB178" s="157"/>
      <c r="NC178" s="157"/>
      <c r="ND178" s="157"/>
      <c r="NE178" s="157"/>
      <c r="NF178" s="157"/>
      <c r="NG178" s="157"/>
      <c r="NH178" s="157"/>
      <c r="NI178" s="157"/>
      <c r="NJ178" s="157"/>
      <c r="NK178" s="157"/>
      <c r="NL178" s="157"/>
      <c r="NM178" s="157"/>
      <c r="NN178" s="157"/>
      <c r="NO178" s="157"/>
      <c r="NP178" s="157"/>
      <c r="NQ178" s="157"/>
      <c r="NR178" s="157"/>
      <c r="NS178" s="157"/>
      <c r="NT178" s="157"/>
      <c r="NU178" s="157"/>
      <c r="NV178" s="157"/>
      <c r="NW178" s="157"/>
      <c r="NX178" s="157"/>
      <c r="NY178" s="157"/>
      <c r="NZ178" s="157"/>
      <c r="OA178" s="157"/>
      <c r="OB178" s="157"/>
      <c r="OC178" s="157"/>
      <c r="OD178" s="157"/>
      <c r="OE178" s="157"/>
      <c r="OF178" s="157"/>
      <c r="OG178" s="157"/>
      <c r="OH178" s="157"/>
      <c r="OI178" s="157"/>
      <c r="OJ178" s="157"/>
      <c r="OK178" s="157"/>
      <c r="OL178" s="157"/>
      <c r="OM178" s="157"/>
      <c r="ON178" s="157"/>
      <c r="OO178" s="157"/>
      <c r="OP178" s="157"/>
      <c r="OQ178" s="157"/>
      <c r="OR178" s="157"/>
      <c r="OS178" s="157"/>
      <c r="OT178" s="157"/>
      <c r="OU178" s="157"/>
      <c r="OV178" s="157"/>
      <c r="OW178" s="157"/>
      <c r="OX178" s="157"/>
      <c r="OY178" s="157"/>
      <c r="OZ178" s="157"/>
      <c r="PA178" s="157"/>
      <c r="PB178" s="157"/>
      <c r="PC178" s="157"/>
      <c r="PD178" s="157"/>
      <c r="PE178" s="157"/>
      <c r="PF178" s="157"/>
      <c r="PG178" s="157"/>
      <c r="PH178" s="157"/>
      <c r="PI178" s="157"/>
      <c r="PJ178" s="157"/>
      <c r="PK178" s="157"/>
      <c r="PL178" s="157"/>
      <c r="PM178" s="157"/>
      <c r="PN178" s="157"/>
      <c r="PO178" s="157"/>
      <c r="PP178" s="157"/>
      <c r="PQ178" s="157"/>
      <c r="PR178" s="157"/>
      <c r="PS178" s="157"/>
      <c r="PT178" s="157"/>
      <c r="PU178" s="157"/>
      <c r="PV178" s="157"/>
      <c r="PW178" s="157"/>
      <c r="PX178" s="157"/>
      <c r="PY178" s="157"/>
      <c r="PZ178" s="157"/>
      <c r="QA178" s="157"/>
      <c r="QB178" s="157"/>
      <c r="QC178" s="157"/>
      <c r="QD178" s="157"/>
      <c r="QE178" s="157"/>
      <c r="QF178" s="157"/>
      <c r="QG178" s="157"/>
      <c r="QH178" s="157"/>
      <c r="QI178" s="157"/>
      <c r="QJ178" s="157"/>
      <c r="QK178" s="157"/>
      <c r="QL178" s="157"/>
      <c r="QM178" s="157"/>
      <c r="QN178" s="157"/>
      <c r="QO178" s="157"/>
      <c r="QP178" s="157"/>
      <c r="QQ178" s="157"/>
      <c r="QR178" s="157"/>
      <c r="QS178" s="157"/>
      <c r="QT178" s="157"/>
      <c r="QU178" s="157"/>
      <c r="QV178" s="157"/>
      <c r="QW178" s="157"/>
      <c r="QX178" s="157"/>
      <c r="QY178" s="157"/>
      <c r="QZ178" s="157"/>
      <c r="RA178" s="157"/>
      <c r="RB178" s="157"/>
      <c r="RC178" s="157"/>
      <c r="RD178" s="157"/>
      <c r="RE178" s="157"/>
      <c r="RF178" s="157"/>
      <c r="RG178" s="157"/>
      <c r="RH178" s="157"/>
      <c r="RI178" s="157"/>
      <c r="RJ178" s="157"/>
      <c r="RK178" s="157"/>
      <c r="RL178" s="157"/>
      <c r="RM178" s="157"/>
      <c r="RN178" s="157"/>
      <c r="RO178" s="157"/>
      <c r="RP178" s="157"/>
    </row>
    <row r="179" spans="1:484" ht="13">
      <c r="A179" s="151">
        <v>45748</v>
      </c>
      <c r="B179" s="152">
        <f t="shared" si="284"/>
        <v>8324</v>
      </c>
      <c r="C179" s="153">
        <f t="shared" si="285"/>
        <v>5.0000000000000001E-3</v>
      </c>
      <c r="E179" s="157">
        <f t="shared" si="197"/>
        <v>1.6751861541557658</v>
      </c>
      <c r="F179" s="157">
        <f t="shared" si="200"/>
        <v>1.6624725384461754</v>
      </c>
      <c r="G179" s="157">
        <f t="shared" si="203"/>
        <v>1.6614770459081836</v>
      </c>
      <c r="H179" s="157">
        <f t="shared" si="206"/>
        <v>1.6555290373906126</v>
      </c>
      <c r="I179" s="157">
        <f t="shared" si="209"/>
        <v>1.653227408142999</v>
      </c>
      <c r="J179" s="157">
        <f t="shared" si="212"/>
        <v>1.6453844633326744</v>
      </c>
      <c r="K179" s="157">
        <f t="shared" si="215"/>
        <v>1.640520299566417</v>
      </c>
      <c r="L179" s="157">
        <f t="shared" si="218"/>
        <v>1.6350422313887252</v>
      </c>
      <c r="M179" s="157">
        <f t="shared" si="221"/>
        <v>1.6327971753628874</v>
      </c>
      <c r="N179" s="157">
        <f t="shared" si="224"/>
        <v>1.6308777429467085</v>
      </c>
      <c r="O179" s="157">
        <f t="shared" si="227"/>
        <v>1.628007040876198</v>
      </c>
      <c r="P179" s="157">
        <f t="shared" si="230"/>
        <v>1.6273704789833823</v>
      </c>
      <c r="Q179" s="157">
        <f t="shared" si="233"/>
        <v>1.62578125</v>
      </c>
      <c r="R179" s="157">
        <f t="shared" si="236"/>
        <v>1.6251464271768841</v>
      </c>
      <c r="S179" s="157">
        <f t="shared" si="239"/>
        <v>1.6181959564541213</v>
      </c>
      <c r="T179" s="157">
        <f t="shared" si="242"/>
        <v>1.6163106796116504</v>
      </c>
      <c r="U179" s="157">
        <f t="shared" si="245"/>
        <v>1.6109928391716664</v>
      </c>
      <c r="V179" s="157">
        <f t="shared" si="248"/>
        <v>1.6100580270793037</v>
      </c>
      <c r="W179" s="157">
        <f t="shared" si="251"/>
        <v>1.6057098765432098</v>
      </c>
      <c r="X179" s="157">
        <f t="shared" si="254"/>
        <v>1.5995388162951576</v>
      </c>
      <c r="Y179" s="157">
        <f t="shared" si="257"/>
        <v>1.6023099133782484</v>
      </c>
      <c r="Z179" s="157">
        <f t="shared" si="260"/>
        <v>1.5995388162951576</v>
      </c>
      <c r="AA179" s="157">
        <f t="shared" si="263"/>
        <v>1.596777287550355</v>
      </c>
      <c r="AB179" s="157">
        <f t="shared" si="266"/>
        <v>1.5976967370441459</v>
      </c>
      <c r="AC179" s="157">
        <f t="shared" si="269"/>
        <v>1.5928052047455032</v>
      </c>
      <c r="AD179" s="157">
        <f t="shared" si="272"/>
        <v>1.5867327487609608</v>
      </c>
      <c r="AE179" s="157">
        <f t="shared" si="275"/>
        <v>1.5858258715945894</v>
      </c>
      <c r="AF179" s="157">
        <f t="shared" si="278"/>
        <v>1.5834125927334981</v>
      </c>
      <c r="AG179" s="157">
        <f t="shared" si="281"/>
        <v>1.5789074355083459</v>
      </c>
      <c r="AH179" s="157">
        <f t="shared" si="286"/>
        <v>1.5747256905032161</v>
      </c>
      <c r="AI179" s="157">
        <f t="shared" si="289"/>
        <v>1.5762166256390835</v>
      </c>
      <c r="AJ179" s="157">
        <f t="shared" si="292"/>
        <v>1.5774114079969679</v>
      </c>
      <c r="AK179" s="157">
        <f t="shared" si="295"/>
        <v>1.5750236518448439</v>
      </c>
      <c r="AL179" s="157">
        <f t="shared" si="298"/>
        <v>1.5681989449886964</v>
      </c>
      <c r="AM179" s="157">
        <f t="shared" si="301"/>
        <v>1.5655444799699079</v>
      </c>
      <c r="AN179" s="157">
        <f t="shared" si="304"/>
        <v>1.5628989861058955</v>
      </c>
      <c r="AO179" s="157">
        <f t="shared" si="307"/>
        <v>1.5634861006761833</v>
      </c>
      <c r="AP179" s="157">
        <f t="shared" si="310"/>
        <v>1.5643676000751738</v>
      </c>
      <c r="AQ179" s="157">
        <f t="shared" si="313"/>
        <v>1.5602624179943767</v>
      </c>
      <c r="AR179" s="157">
        <f t="shared" si="316"/>
        <v>1.5541448842419716</v>
      </c>
      <c r="AS179" s="157">
        <f t="shared" si="319"/>
        <v>1.5500931098696462</v>
      </c>
      <c r="AT179" s="157">
        <f t="shared" si="322"/>
        <v>1.5486511627906976</v>
      </c>
      <c r="AU179" s="157">
        <f t="shared" ref="AU179:AU242" si="325">($B179/$B$50)</f>
        <v>1.5463496191714656</v>
      </c>
      <c r="AV179" s="157">
        <f t="shared" si="153"/>
        <v>1.5443413729128015</v>
      </c>
      <c r="AW179" s="157">
        <f t="shared" si="155"/>
        <v>1.5389166204474025</v>
      </c>
      <c r="AX179" s="157">
        <f t="shared" si="157"/>
        <v>1.5295847115031238</v>
      </c>
      <c r="AY179" s="157">
        <f t="shared" si="159"/>
        <v>1.5223116313094367</v>
      </c>
      <c r="AZ179" s="157">
        <f t="shared" si="161"/>
        <v>1.518978102189781</v>
      </c>
      <c r="BA179" s="157">
        <f t="shared" si="163"/>
        <v>1.5142805166454429</v>
      </c>
      <c r="BB179" s="157">
        <f t="shared" si="165"/>
        <v>1.5167638483965014</v>
      </c>
      <c r="BC179" s="157">
        <f t="shared" si="167"/>
        <v>1.517040277018407</v>
      </c>
      <c r="BD179" s="157">
        <f t="shared" si="169"/>
        <v>1.5134545454545454</v>
      </c>
      <c r="BE179" s="157">
        <f t="shared" si="172"/>
        <v>1.5162112932604737</v>
      </c>
      <c r="BF179" s="157">
        <f t="shared" si="174"/>
        <v>1.5115307790085346</v>
      </c>
      <c r="BG179" s="157">
        <f t="shared" si="177"/>
        <v>1.5107078039927404</v>
      </c>
      <c r="BH179" s="157">
        <f t="shared" si="179"/>
        <v>1.5093381686310063</v>
      </c>
      <c r="BI179" s="157">
        <f t="shared" si="181"/>
        <v>1.502255910485472</v>
      </c>
      <c r="BJ179" s="157">
        <f t="shared" si="183"/>
        <v>1.5014430014430014</v>
      </c>
      <c r="BK179" s="157">
        <f t="shared" si="185"/>
        <v>1.4960460100647017</v>
      </c>
      <c r="BL179" s="157">
        <f t="shared" si="187"/>
        <v>1.4968530839777019</v>
      </c>
      <c r="BM179" s="157">
        <f t="shared" si="189"/>
        <v>1.4965839626033801</v>
      </c>
      <c r="BN179" s="157">
        <f t="shared" si="191"/>
        <v>1.4896206156048675</v>
      </c>
      <c r="BO179" s="157">
        <f t="shared" si="193"/>
        <v>1.4848376739207991</v>
      </c>
      <c r="BP179" s="157">
        <f t="shared" si="195"/>
        <v>1.4777205751819635</v>
      </c>
      <c r="BQ179" s="157">
        <f t="shared" si="198"/>
        <v>1.4766719886464432</v>
      </c>
      <c r="BR179" s="157">
        <f t="shared" si="201"/>
        <v>1.4769339957416607</v>
      </c>
      <c r="BS179" s="157">
        <f t="shared" si="204"/>
        <v>1.4706713780918728</v>
      </c>
      <c r="BT179" s="157">
        <f t="shared" si="207"/>
        <v>1.4680776014109347</v>
      </c>
      <c r="BU179" s="157">
        <f t="shared" si="210"/>
        <v>1.4714512992752342</v>
      </c>
      <c r="BV179" s="157">
        <f t="shared" si="213"/>
        <v>1.4652349938391129</v>
      </c>
      <c r="BW179" s="157">
        <f t="shared" si="216"/>
        <v>1.4629173989455184</v>
      </c>
      <c r="BX179" s="157">
        <f t="shared" si="219"/>
        <v>1.4629173989455184</v>
      </c>
      <c r="BY179" s="157">
        <f t="shared" si="222"/>
        <v>1.4516916637600279</v>
      </c>
      <c r="BZ179" s="157">
        <f t="shared" si="225"/>
        <v>1.4496691048415187</v>
      </c>
      <c r="CA179" s="157">
        <f t="shared" si="228"/>
        <v>1.437899464501641</v>
      </c>
      <c r="CB179" s="157">
        <f t="shared" si="231"/>
        <v>1.4346776973457429</v>
      </c>
      <c r="CC179" s="157">
        <f t="shared" si="234"/>
        <v>1.4312242090784044</v>
      </c>
      <c r="CD179" s="157">
        <f t="shared" si="237"/>
        <v>1.4287675935461723</v>
      </c>
      <c r="CE179" s="157">
        <f t="shared" si="240"/>
        <v>1.4243668720054756</v>
      </c>
      <c r="CF179" s="157">
        <f t="shared" si="243"/>
        <v>1.4199931763903104</v>
      </c>
      <c r="CG179" s="157">
        <f t="shared" si="246"/>
        <v>1.417574931880109</v>
      </c>
      <c r="CH179" s="157">
        <f t="shared" si="249"/>
        <v>1.4187830236918357</v>
      </c>
      <c r="CI179" s="157">
        <f t="shared" si="252"/>
        <v>1.410608371462464</v>
      </c>
      <c r="CJ179" s="157">
        <f t="shared" si="255"/>
        <v>1.4077456451885675</v>
      </c>
      <c r="CK179" s="157">
        <f t="shared" si="258"/>
        <v>1.4058436074987333</v>
      </c>
      <c r="CL179" s="157">
        <f t="shared" si="261"/>
        <v>1.4032366824005393</v>
      </c>
      <c r="CM179" s="157">
        <f t="shared" si="264"/>
        <v>1.400875126220128</v>
      </c>
      <c r="CN179" s="157">
        <f t="shared" si="267"/>
        <v>1.3980517299294593</v>
      </c>
      <c r="CO179" s="157">
        <f t="shared" si="270"/>
        <v>1.3884904086738949</v>
      </c>
      <c r="CP179" s="157">
        <f t="shared" si="273"/>
        <v>1.3861781848459618</v>
      </c>
      <c r="CQ179" s="157">
        <f t="shared" si="276"/>
        <v>1.3774615257322522</v>
      </c>
      <c r="CR179" s="157">
        <f t="shared" si="279"/>
        <v>1.3735973597359736</v>
      </c>
      <c r="CS179" s="162">
        <f t="shared" si="282"/>
        <v>1.3688538069396481</v>
      </c>
      <c r="CT179" s="163">
        <f t="shared" si="287"/>
        <v>1.366157886098802</v>
      </c>
      <c r="CU179" s="163">
        <f t="shared" si="290"/>
        <v>1.366157886098802</v>
      </c>
      <c r="CV179" s="163">
        <f t="shared" si="293"/>
        <v>1.3634725634725635</v>
      </c>
      <c r="CW179" s="163">
        <f t="shared" si="296"/>
        <v>1.3628028814669286</v>
      </c>
      <c r="CX179" s="163">
        <f t="shared" si="299"/>
        <v>1.3628028814669286</v>
      </c>
      <c r="CY179" s="163">
        <f t="shared" si="302"/>
        <v>1.3623567921440263</v>
      </c>
      <c r="CZ179" s="163">
        <f t="shared" si="305"/>
        <v>1.3623567921440263</v>
      </c>
      <c r="DA179" s="163">
        <f t="shared" si="308"/>
        <v>1.3619622466159558</v>
      </c>
      <c r="DB179" s="163">
        <f t="shared" si="311"/>
        <v>1.3605753514220333</v>
      </c>
      <c r="DC179" s="163">
        <f t="shared" si="314"/>
        <v>1.3576904257054314</v>
      </c>
      <c r="DD179" s="163">
        <f t="shared" si="317"/>
        <v>1.3543768304588351</v>
      </c>
      <c r="DE179" s="163">
        <f t="shared" si="320"/>
        <v>1.3541564991052546</v>
      </c>
      <c r="DF179" s="163">
        <f t="shared" si="323"/>
        <v>1.349327281569136</v>
      </c>
      <c r="DG179" s="163">
        <f t="shared" ref="DG179:DG242" si="326">($B179/$B$114)</f>
        <v>1.3471435507363652</v>
      </c>
      <c r="DH179" s="163">
        <f t="shared" si="154"/>
        <v>1.3427972253589289</v>
      </c>
      <c r="DI179" s="163">
        <f t="shared" si="156"/>
        <v>1.3395558416478919</v>
      </c>
      <c r="DJ179" s="163">
        <f t="shared" si="158"/>
        <v>1.3389094418529837</v>
      </c>
      <c r="DK179" s="163">
        <f t="shared" si="160"/>
        <v>1.3386941138629784</v>
      </c>
      <c r="DL179" s="163">
        <f t="shared" si="162"/>
        <v>1.3352582611485402</v>
      </c>
      <c r="DM179" s="163">
        <f t="shared" si="164"/>
        <v>1.3341881711812791</v>
      </c>
      <c r="DN179" s="163">
        <f t="shared" si="166"/>
        <v>1.3324795902032975</v>
      </c>
      <c r="DO179" s="163">
        <f t="shared" si="168"/>
        <v>1.3301374240971557</v>
      </c>
      <c r="DP179" s="163">
        <f t="shared" si="170"/>
        <v>1.3280153158902361</v>
      </c>
      <c r="DQ179" s="163">
        <f t="shared" si="173"/>
        <v>1.3212698412698414</v>
      </c>
      <c r="DR179" s="163">
        <f t="shared" si="175"/>
        <v>1.3121059268600253</v>
      </c>
      <c r="DS179" s="163">
        <f t="shared" si="178"/>
        <v>1.3022528160200251</v>
      </c>
      <c r="DT179" s="163">
        <f t="shared" si="180"/>
        <v>1.2957658779576589</v>
      </c>
      <c r="DU179" s="163">
        <f t="shared" si="182"/>
        <v>1.2893432465923171</v>
      </c>
      <c r="DV179" s="163">
        <f t="shared" si="184"/>
        <v>1.282983970406905</v>
      </c>
      <c r="DW179" s="163">
        <f t="shared" si="186"/>
        <v>1.2766871165644171</v>
      </c>
      <c r="DX179" s="163">
        <f t="shared" si="188"/>
        <v>1.2702578971463452</v>
      </c>
      <c r="DY179" s="163">
        <f t="shared" si="190"/>
        <v>1.2638931065897359</v>
      </c>
      <c r="DZ179" s="163">
        <f t="shared" si="192"/>
        <v>1.2575917812358361</v>
      </c>
      <c r="EA179" s="163">
        <f t="shared" si="194"/>
        <v>1.2513529765484066</v>
      </c>
      <c r="EB179" s="163">
        <f t="shared" si="196"/>
        <v>1.2451757666417351</v>
      </c>
      <c r="EC179" s="163">
        <f t="shared" si="199"/>
        <v>1.2390592438225663</v>
      </c>
      <c r="ED179" s="163">
        <f t="shared" si="202"/>
        <v>1.2328199052132702</v>
      </c>
      <c r="EE179" s="163">
        <f t="shared" si="205"/>
        <v>1.2266430887120543</v>
      </c>
      <c r="EF179" s="163">
        <f t="shared" si="208"/>
        <v>1.2205278592375366</v>
      </c>
      <c r="EG179" s="163">
        <f t="shared" si="211"/>
        <v>1.2144733002626205</v>
      </c>
      <c r="EH179" s="163">
        <f t="shared" si="214"/>
        <v>1.2084785133565621</v>
      </c>
      <c r="EI179" s="163">
        <f t="shared" si="217"/>
        <v>1.2025426177405374</v>
      </c>
      <c r="EJ179" s="163">
        <f t="shared" si="220"/>
        <v>1.1964927411240478</v>
      </c>
      <c r="EK179" s="163">
        <f t="shared" si="223"/>
        <v>1.1905034324942791</v>
      </c>
      <c r="EL179" s="163">
        <f t="shared" si="226"/>
        <v>1.184573786822257</v>
      </c>
      <c r="EM179" s="163">
        <f t="shared" si="229"/>
        <v>1.178702917020674</v>
      </c>
      <c r="EN179" s="163">
        <f t="shared" si="232"/>
        <v>1.1728899535014794</v>
      </c>
      <c r="EO179" s="163">
        <f t="shared" si="235"/>
        <v>1.1671340437464948</v>
      </c>
      <c r="EP179" s="163">
        <f t="shared" si="238"/>
        <v>1.1612723214285714</v>
      </c>
      <c r="EQ179" s="163">
        <f t="shared" si="241"/>
        <v>1.1554691837867852</v>
      </c>
      <c r="ER179" s="163">
        <f t="shared" si="244"/>
        <v>1.1497237569060774</v>
      </c>
      <c r="ES179" s="163">
        <f t="shared" si="247"/>
        <v>1.1440351841671248</v>
      </c>
      <c r="ET179" s="163">
        <f t="shared" si="250"/>
        <v>1.1384026258205688</v>
      </c>
      <c r="EU179" s="163">
        <f t="shared" si="253"/>
        <v>1.1326711117158796</v>
      </c>
      <c r="EV179" s="163">
        <f t="shared" si="256"/>
        <v>1.1269970213918223</v>
      </c>
      <c r="EW179" s="163">
        <f t="shared" si="259"/>
        <v>1.1213794961605821</v>
      </c>
      <c r="EX179" s="163">
        <f t="shared" si="262"/>
        <v>1.1158176943699731</v>
      </c>
      <c r="EY179" s="163">
        <f t="shared" si="265"/>
        <v>1.1103107909830598</v>
      </c>
      <c r="EZ179" s="163">
        <f t="shared" si="268"/>
        <v>1.1048579771701619</v>
      </c>
      <c r="FA179" s="163">
        <f t="shared" si="271"/>
        <v>1.0993132593766508</v>
      </c>
      <c r="FB179" s="163">
        <f t="shared" si="274"/>
        <v>1.0938239159001315</v>
      </c>
      <c r="FC179" s="163">
        <f t="shared" si="277"/>
        <v>1.0883891213389121</v>
      </c>
      <c r="FD179" s="163">
        <f t="shared" si="280"/>
        <v>1.083008066614624</v>
      </c>
      <c r="FE179" s="163">
        <f t="shared" si="283"/>
        <v>1.0776799585706887</v>
      </c>
      <c r="FF179" s="163">
        <f t="shared" si="288"/>
        <v>1.0722658765941002</v>
      </c>
      <c r="FG179" s="163">
        <f t="shared" si="291"/>
        <v>1.0669059215585748</v>
      </c>
      <c r="FH179" s="163">
        <f t="shared" si="294"/>
        <v>1.061599285805382</v>
      </c>
      <c r="FI179" s="163">
        <f t="shared" si="297"/>
        <v>1.0563451776649746</v>
      </c>
      <c r="FJ179" s="163">
        <f t="shared" si="300"/>
        <v>1.0511428210632656</v>
      </c>
      <c r="FK179" s="163">
        <f t="shared" si="303"/>
        <v>1.0458600326674206</v>
      </c>
      <c r="FL179" s="163">
        <f t="shared" si="306"/>
        <v>1.040630078759845</v>
      </c>
      <c r="FM179" s="163">
        <f t="shared" si="309"/>
        <v>1.0354521706679936</v>
      </c>
      <c r="FN179" s="163">
        <f t="shared" si="312"/>
        <v>1.0303255353385321</v>
      </c>
      <c r="FO179" s="163">
        <f t="shared" si="315"/>
        <v>1.0252494149525804</v>
      </c>
      <c r="FP179" s="163">
        <f t="shared" si="318"/>
        <v>1.0200980392156862</v>
      </c>
      <c r="FQ179" s="163">
        <f t="shared" si="321"/>
        <v>1.0149981709547615</v>
      </c>
      <c r="FR179" s="163">
        <f t="shared" si="324"/>
        <v>1.0099490414947829</v>
      </c>
      <c r="FS179" s="163">
        <f t="shared" ref="FS179:FS242" si="327">($B179/$B$178)</f>
        <v>1.0049498973801763</v>
      </c>
      <c r="FT179" s="156">
        <f>($B179/$B$179)</f>
        <v>1</v>
      </c>
      <c r="FU179" s="157"/>
      <c r="FV179" s="157"/>
      <c r="FW179" s="157"/>
      <c r="FX179" s="157"/>
      <c r="FY179" s="157"/>
      <c r="FZ179" s="157"/>
      <c r="GA179" s="157"/>
      <c r="GB179" s="157"/>
      <c r="GC179" s="157"/>
      <c r="GD179" s="157"/>
      <c r="GE179" s="157"/>
      <c r="GF179" s="157"/>
      <c r="GG179" s="157"/>
      <c r="GH179" s="157"/>
      <c r="GI179" s="157"/>
      <c r="GJ179" s="157"/>
      <c r="GK179" s="157"/>
      <c r="GL179" s="157"/>
      <c r="GM179" s="157"/>
      <c r="GN179" s="157"/>
      <c r="GO179" s="157"/>
      <c r="GP179" s="157"/>
      <c r="GQ179" s="157"/>
      <c r="GR179" s="157"/>
      <c r="GS179" s="157"/>
      <c r="GT179" s="157"/>
      <c r="GU179" s="157"/>
      <c r="GV179" s="157"/>
      <c r="GW179" s="157"/>
      <c r="GX179" s="157"/>
      <c r="GY179" s="157"/>
      <c r="GZ179" s="157"/>
      <c r="HA179" s="157"/>
      <c r="HB179" s="157"/>
      <c r="HC179" s="157"/>
      <c r="HD179" s="157"/>
      <c r="HE179" s="157"/>
      <c r="HF179" s="157"/>
      <c r="HG179" s="157"/>
      <c r="HH179" s="157"/>
      <c r="HI179" s="157"/>
      <c r="HJ179" s="157"/>
      <c r="HK179" s="157"/>
      <c r="HL179" s="157"/>
      <c r="HM179" s="157"/>
      <c r="HN179" s="157"/>
      <c r="HO179" s="157"/>
      <c r="HP179" s="157"/>
      <c r="HQ179" s="157"/>
      <c r="HR179" s="157"/>
      <c r="HS179" s="157"/>
      <c r="HT179" s="157"/>
      <c r="HU179" s="157"/>
      <c r="HV179" s="157"/>
      <c r="HW179" s="157"/>
      <c r="HX179" s="157"/>
      <c r="HY179" s="157"/>
      <c r="HZ179" s="157"/>
      <c r="IA179" s="157"/>
      <c r="IB179" s="157"/>
      <c r="IC179" s="157"/>
      <c r="ID179" s="157"/>
      <c r="IE179" s="157"/>
      <c r="IF179" s="157"/>
      <c r="IG179" s="157"/>
      <c r="IH179" s="157"/>
      <c r="II179" s="157"/>
      <c r="IJ179" s="157"/>
      <c r="IK179" s="157"/>
      <c r="IL179" s="157"/>
      <c r="IM179" s="157"/>
      <c r="IN179" s="157"/>
      <c r="IO179" s="157"/>
      <c r="IP179" s="157"/>
      <c r="IQ179" s="157"/>
      <c r="IR179" s="157"/>
      <c r="IS179" s="157"/>
      <c r="IT179" s="157"/>
      <c r="IU179" s="157"/>
      <c r="IV179" s="157"/>
      <c r="IW179" s="157"/>
      <c r="IX179" s="157"/>
      <c r="IY179" s="157"/>
      <c r="IZ179" s="157"/>
      <c r="JA179" s="157"/>
      <c r="JB179" s="157"/>
      <c r="JC179" s="157"/>
      <c r="JD179" s="157"/>
      <c r="JE179" s="157"/>
      <c r="JF179" s="157"/>
      <c r="JG179" s="157"/>
      <c r="JH179" s="157"/>
      <c r="JI179" s="157"/>
      <c r="JJ179" s="157"/>
      <c r="JK179" s="157"/>
      <c r="JL179" s="157"/>
      <c r="JM179" s="157"/>
      <c r="JN179" s="157"/>
      <c r="JO179" s="157"/>
      <c r="JP179" s="157"/>
      <c r="JQ179" s="157"/>
      <c r="JR179" s="157"/>
      <c r="JS179" s="157"/>
      <c r="JT179" s="157"/>
      <c r="JU179" s="157"/>
      <c r="JV179" s="157"/>
      <c r="JW179" s="157"/>
      <c r="JX179" s="157"/>
      <c r="JY179" s="157"/>
      <c r="JZ179" s="157"/>
      <c r="KA179" s="157"/>
      <c r="KB179" s="157"/>
      <c r="KC179" s="157"/>
      <c r="KD179" s="157"/>
      <c r="KE179" s="157"/>
      <c r="KF179" s="157"/>
      <c r="KG179" s="157"/>
      <c r="KH179" s="157"/>
      <c r="KI179" s="157"/>
      <c r="KJ179" s="157"/>
      <c r="KK179" s="157"/>
      <c r="KL179" s="157"/>
      <c r="KM179" s="157"/>
      <c r="KN179" s="157"/>
      <c r="KO179" s="157"/>
      <c r="KP179" s="157"/>
      <c r="KQ179" s="157"/>
      <c r="KR179" s="157"/>
      <c r="KS179" s="157"/>
      <c r="KT179" s="157"/>
      <c r="KU179" s="157"/>
      <c r="KV179" s="157"/>
      <c r="KW179" s="157"/>
      <c r="KX179" s="157"/>
      <c r="KY179" s="157"/>
      <c r="KZ179" s="157"/>
      <c r="LA179" s="157"/>
      <c r="LB179" s="157"/>
      <c r="LC179" s="157"/>
      <c r="LD179" s="157"/>
      <c r="LE179" s="157"/>
      <c r="LF179" s="157"/>
      <c r="LG179" s="157"/>
      <c r="LH179" s="157"/>
      <c r="LI179" s="157"/>
      <c r="LJ179" s="157"/>
      <c r="LK179" s="157"/>
      <c r="LL179" s="157"/>
      <c r="LM179" s="157"/>
      <c r="LN179" s="157"/>
      <c r="LO179" s="157"/>
      <c r="LP179" s="157"/>
      <c r="LQ179" s="157"/>
      <c r="LR179" s="157"/>
      <c r="LS179" s="157"/>
      <c r="LT179" s="157"/>
      <c r="LU179" s="157"/>
      <c r="LV179" s="157"/>
      <c r="LW179" s="157"/>
      <c r="LX179" s="157"/>
      <c r="LY179" s="157"/>
      <c r="LZ179" s="157"/>
      <c r="MA179" s="157"/>
      <c r="MB179" s="157"/>
      <c r="MC179" s="157"/>
      <c r="MD179" s="157"/>
      <c r="ME179" s="157"/>
      <c r="MF179" s="157"/>
      <c r="MG179" s="157"/>
      <c r="MH179" s="157"/>
      <c r="MI179" s="157"/>
      <c r="MJ179" s="157"/>
      <c r="MK179" s="157"/>
      <c r="ML179" s="157"/>
      <c r="MM179" s="157"/>
      <c r="MN179" s="157"/>
      <c r="MO179" s="157"/>
      <c r="MP179" s="157"/>
      <c r="MQ179" s="157"/>
      <c r="MR179" s="157"/>
      <c r="MS179" s="157"/>
      <c r="MT179" s="157"/>
      <c r="MU179" s="157"/>
      <c r="MV179" s="157"/>
      <c r="MW179" s="157"/>
      <c r="MX179" s="157"/>
      <c r="MY179" s="157"/>
      <c r="MZ179" s="157"/>
      <c r="NA179" s="157"/>
      <c r="NB179" s="157"/>
      <c r="NC179" s="157"/>
      <c r="ND179" s="157"/>
      <c r="NE179" s="157"/>
      <c r="NF179" s="157"/>
      <c r="NG179" s="157"/>
      <c r="NH179" s="157"/>
      <c r="NI179" s="157"/>
      <c r="NJ179" s="157"/>
      <c r="NK179" s="157"/>
      <c r="NL179" s="157"/>
      <c r="NM179" s="157"/>
      <c r="NN179" s="157"/>
      <c r="NO179" s="157"/>
      <c r="NP179" s="157"/>
      <c r="NQ179" s="157"/>
      <c r="NR179" s="157"/>
      <c r="NS179" s="157"/>
      <c r="NT179" s="157"/>
      <c r="NU179" s="157"/>
      <c r="NV179" s="157"/>
      <c r="NW179" s="157"/>
      <c r="NX179" s="157"/>
      <c r="NY179" s="157"/>
      <c r="NZ179" s="157"/>
      <c r="OA179" s="157"/>
      <c r="OB179" s="157"/>
      <c r="OC179" s="157"/>
      <c r="OD179" s="157"/>
      <c r="OE179" s="157"/>
      <c r="OF179" s="157"/>
      <c r="OG179" s="157"/>
      <c r="OH179" s="157"/>
      <c r="OI179" s="157"/>
      <c r="OJ179" s="157"/>
      <c r="OK179" s="157"/>
      <c r="OL179" s="157"/>
      <c r="OM179" s="157"/>
      <c r="ON179" s="157"/>
      <c r="OO179" s="157"/>
      <c r="OP179" s="157"/>
      <c r="OQ179" s="157"/>
      <c r="OR179" s="157"/>
      <c r="OS179" s="157"/>
      <c r="OT179" s="157"/>
      <c r="OU179" s="157"/>
      <c r="OV179" s="157"/>
      <c r="OW179" s="157"/>
      <c r="OX179" s="157"/>
      <c r="OY179" s="157"/>
      <c r="OZ179" s="157"/>
      <c r="PA179" s="157"/>
      <c r="PB179" s="157"/>
      <c r="PC179" s="157"/>
      <c r="PD179" s="157"/>
      <c r="PE179" s="157"/>
      <c r="PF179" s="157"/>
      <c r="PG179" s="157"/>
      <c r="PH179" s="157"/>
      <c r="PI179" s="157"/>
      <c r="PJ179" s="157"/>
      <c r="PK179" s="157"/>
      <c r="PL179" s="157"/>
      <c r="PM179" s="157"/>
      <c r="PN179" s="157"/>
      <c r="PO179" s="157"/>
      <c r="PP179" s="157"/>
      <c r="PQ179" s="157"/>
      <c r="PR179" s="157"/>
      <c r="PS179" s="157"/>
      <c r="PT179" s="157"/>
      <c r="PU179" s="157"/>
      <c r="PV179" s="157"/>
      <c r="PW179" s="157"/>
      <c r="PX179" s="157"/>
      <c r="PY179" s="157"/>
      <c r="PZ179" s="157"/>
      <c r="QA179" s="157"/>
      <c r="QB179" s="157"/>
      <c r="QC179" s="157"/>
      <c r="QD179" s="157"/>
      <c r="QE179" s="157"/>
      <c r="QF179" s="157"/>
      <c r="QG179" s="157"/>
      <c r="QH179" s="157"/>
      <c r="QI179" s="157"/>
      <c r="QJ179" s="157"/>
      <c r="QK179" s="157"/>
      <c r="QL179" s="157"/>
      <c r="QM179" s="157"/>
      <c r="QN179" s="157"/>
      <c r="QO179" s="157"/>
      <c r="QP179" s="157"/>
      <c r="QQ179" s="157"/>
      <c r="QR179" s="157"/>
      <c r="QS179" s="157"/>
      <c r="QT179" s="157"/>
      <c r="QU179" s="157"/>
      <c r="QV179" s="157"/>
      <c r="QW179" s="157"/>
      <c r="QX179" s="157"/>
      <c r="QY179" s="157"/>
      <c r="QZ179" s="157"/>
      <c r="RA179" s="157"/>
      <c r="RB179" s="157"/>
      <c r="RC179" s="157"/>
      <c r="RD179" s="157"/>
      <c r="RE179" s="157"/>
      <c r="RF179" s="157"/>
      <c r="RG179" s="157"/>
      <c r="RH179" s="157"/>
      <c r="RI179" s="157"/>
      <c r="RJ179" s="157"/>
      <c r="RK179" s="157"/>
      <c r="RL179" s="157"/>
      <c r="RM179" s="157"/>
      <c r="RN179" s="157"/>
      <c r="RO179" s="157"/>
      <c r="RP179" s="157"/>
    </row>
    <row r="180" spans="1:484" ht="13">
      <c r="A180" s="151">
        <v>45778</v>
      </c>
      <c r="B180" s="152">
        <f t="shared" si="284"/>
        <v>8366</v>
      </c>
      <c r="C180" s="153">
        <f t="shared" si="285"/>
        <v>5.0000000000000001E-3</v>
      </c>
      <c r="E180" s="157">
        <f t="shared" si="197"/>
        <v>1.6836385590662104</v>
      </c>
      <c r="F180" s="157">
        <f t="shared" si="200"/>
        <v>1.6708607948871579</v>
      </c>
      <c r="G180" s="157">
        <f t="shared" si="203"/>
        <v>1.6698602794411177</v>
      </c>
      <c r="H180" s="157">
        <f t="shared" si="206"/>
        <v>1.6638822593476532</v>
      </c>
      <c r="I180" s="157">
        <f t="shared" si="209"/>
        <v>1.6615690168818271</v>
      </c>
      <c r="J180" s="157">
        <f t="shared" si="212"/>
        <v>1.6536864993081637</v>
      </c>
      <c r="K180" s="157">
        <f t="shared" si="215"/>
        <v>1.648797792668506</v>
      </c>
      <c r="L180" s="157">
        <f t="shared" si="218"/>
        <v>1.6432920840699272</v>
      </c>
      <c r="M180" s="157">
        <f t="shared" si="221"/>
        <v>1.6410357002746174</v>
      </c>
      <c r="N180" s="157">
        <f t="shared" si="224"/>
        <v>1.6391065830721003</v>
      </c>
      <c r="O180" s="157">
        <f t="shared" si="227"/>
        <v>1.636221396440446</v>
      </c>
      <c r="P180" s="157">
        <f t="shared" si="230"/>
        <v>1.6355816226783968</v>
      </c>
      <c r="Q180" s="157">
        <f t="shared" si="233"/>
        <v>1.633984375</v>
      </c>
      <c r="R180" s="157">
        <f t="shared" si="236"/>
        <v>1.6333463490823896</v>
      </c>
      <c r="S180" s="157">
        <f t="shared" si="239"/>
        <v>1.6263608087091757</v>
      </c>
      <c r="T180" s="157">
        <f t="shared" si="242"/>
        <v>1.6244660194174758</v>
      </c>
      <c r="U180" s="157">
        <f t="shared" si="245"/>
        <v>1.6191213470098704</v>
      </c>
      <c r="V180" s="157">
        <f t="shared" si="248"/>
        <v>1.6181818181818182</v>
      </c>
      <c r="W180" s="157">
        <f t="shared" si="251"/>
        <v>1.6138117283950617</v>
      </c>
      <c r="X180" s="157">
        <f t="shared" si="254"/>
        <v>1.6076095311299001</v>
      </c>
      <c r="Y180" s="157">
        <f t="shared" si="257"/>
        <v>1.6103946102021174</v>
      </c>
      <c r="Z180" s="157">
        <f t="shared" si="260"/>
        <v>1.6076095311299001</v>
      </c>
      <c r="AA180" s="157">
        <f t="shared" si="263"/>
        <v>1.6048340686744678</v>
      </c>
      <c r="AB180" s="157">
        <f t="shared" si="266"/>
        <v>1.6057581573896353</v>
      </c>
      <c r="AC180" s="157">
        <f t="shared" si="269"/>
        <v>1.6008419441255262</v>
      </c>
      <c r="AD180" s="157">
        <f t="shared" si="272"/>
        <v>1.5947388486465879</v>
      </c>
      <c r="AE180" s="157">
        <f t="shared" si="275"/>
        <v>1.593827395694418</v>
      </c>
      <c r="AF180" s="157">
        <f t="shared" si="278"/>
        <v>1.5914019402701161</v>
      </c>
      <c r="AG180" s="157">
        <f t="shared" si="281"/>
        <v>1.5868740515933233</v>
      </c>
      <c r="AH180" s="157">
        <f t="shared" si="286"/>
        <v>1.5826712069617859</v>
      </c>
      <c r="AI180" s="157">
        <f t="shared" si="289"/>
        <v>1.5841696648362054</v>
      </c>
      <c r="AJ180" s="157">
        <f t="shared" si="292"/>
        <v>1.585370475649043</v>
      </c>
      <c r="AK180" s="157">
        <f t="shared" si="295"/>
        <v>1.5829706717123935</v>
      </c>
      <c r="AL180" s="157">
        <f t="shared" si="298"/>
        <v>1.5761115297663904</v>
      </c>
      <c r="AM180" s="157">
        <f t="shared" si="301"/>
        <v>1.5734436712431823</v>
      </c>
      <c r="AN180" s="157">
        <f t="shared" si="304"/>
        <v>1.5707848291400677</v>
      </c>
      <c r="AO180" s="157">
        <f t="shared" si="307"/>
        <v>1.5713749060856499</v>
      </c>
      <c r="AP180" s="157">
        <f t="shared" si="310"/>
        <v>1.5722608532230784</v>
      </c>
      <c r="AQ180" s="157">
        <f t="shared" si="313"/>
        <v>1.5681349578256796</v>
      </c>
      <c r="AR180" s="157">
        <f t="shared" si="316"/>
        <v>1.5619865571321883</v>
      </c>
      <c r="AS180" s="157">
        <f t="shared" si="319"/>
        <v>1.5579143389199255</v>
      </c>
      <c r="AT180" s="157">
        <f t="shared" si="322"/>
        <v>1.5564651162790697</v>
      </c>
      <c r="AU180" s="157">
        <f t="shared" si="325"/>
        <v>1.5541519598736764</v>
      </c>
      <c r="AV180" s="157">
        <f t="shared" ref="AV180:AV243" si="328">($B180/$B$51)</f>
        <v>1.5521335807050092</v>
      </c>
      <c r="AW180" s="157">
        <f t="shared" si="155"/>
        <v>1.5466814568312073</v>
      </c>
      <c r="AX180" s="157">
        <f t="shared" si="157"/>
        <v>1.5373024623300258</v>
      </c>
      <c r="AY180" s="157">
        <f t="shared" si="159"/>
        <v>1.5299926847110461</v>
      </c>
      <c r="AZ180" s="157">
        <f t="shared" si="161"/>
        <v>1.5266423357664234</v>
      </c>
      <c r="BA180" s="157">
        <f t="shared" si="163"/>
        <v>1.5219210478442786</v>
      </c>
      <c r="BB180" s="157">
        <f t="shared" si="165"/>
        <v>1.5244169096209912</v>
      </c>
      <c r="BC180" s="157">
        <f t="shared" si="167"/>
        <v>1.5246947330052851</v>
      </c>
      <c r="BD180" s="157">
        <f t="shared" si="169"/>
        <v>1.521090909090909</v>
      </c>
      <c r="BE180" s="157">
        <f t="shared" si="172"/>
        <v>1.5238615664845172</v>
      </c>
      <c r="BF180" s="157">
        <f t="shared" si="174"/>
        <v>1.5191574359905575</v>
      </c>
      <c r="BG180" s="157">
        <f t="shared" si="177"/>
        <v>1.5183303085299455</v>
      </c>
      <c r="BH180" s="157">
        <f t="shared" si="179"/>
        <v>1.5169537624660019</v>
      </c>
      <c r="BI180" s="157">
        <f t="shared" si="181"/>
        <v>1.5098357697166576</v>
      </c>
      <c r="BJ180" s="157">
        <f t="shared" si="183"/>
        <v>1.5090187590187589</v>
      </c>
      <c r="BK180" s="157">
        <f t="shared" si="185"/>
        <v>1.5035945363048167</v>
      </c>
      <c r="BL180" s="157">
        <f t="shared" si="187"/>
        <v>1.5044056824312173</v>
      </c>
      <c r="BM180" s="157">
        <f t="shared" si="189"/>
        <v>1.5041352031643294</v>
      </c>
      <c r="BN180" s="157">
        <f t="shared" si="191"/>
        <v>1.4971367215461704</v>
      </c>
      <c r="BO180" s="157">
        <f t="shared" si="193"/>
        <v>1.4923296468069924</v>
      </c>
      <c r="BP180" s="157">
        <f t="shared" si="195"/>
        <v>1.4851766376708682</v>
      </c>
      <c r="BQ180" s="157">
        <f t="shared" si="198"/>
        <v>1.4841227603335108</v>
      </c>
      <c r="BR180" s="157">
        <f t="shared" si="201"/>
        <v>1.4843860894251242</v>
      </c>
      <c r="BS180" s="157">
        <f t="shared" si="204"/>
        <v>1.4780918727915195</v>
      </c>
      <c r="BT180" s="157">
        <f t="shared" si="207"/>
        <v>1.4754850088183422</v>
      </c>
      <c r="BU180" s="157">
        <f t="shared" si="210"/>
        <v>1.4788757291850805</v>
      </c>
      <c r="BV180" s="157">
        <f t="shared" si="213"/>
        <v>1.4726280584404154</v>
      </c>
      <c r="BW180" s="157">
        <f t="shared" si="216"/>
        <v>1.4702987697715291</v>
      </c>
      <c r="BX180" s="157">
        <f t="shared" si="219"/>
        <v>1.4702987697715291</v>
      </c>
      <c r="BY180" s="157">
        <f t="shared" si="222"/>
        <v>1.459016393442623</v>
      </c>
      <c r="BZ180" s="157">
        <f t="shared" si="225"/>
        <v>1.4569836293974225</v>
      </c>
      <c r="CA180" s="157">
        <f t="shared" si="228"/>
        <v>1.445154603558473</v>
      </c>
      <c r="CB180" s="157">
        <f t="shared" si="231"/>
        <v>1.4419165804894865</v>
      </c>
      <c r="CC180" s="157">
        <f t="shared" si="234"/>
        <v>1.438445667125172</v>
      </c>
      <c r="CD180" s="157">
        <f t="shared" si="237"/>
        <v>1.4359766563680054</v>
      </c>
      <c r="CE180" s="157">
        <f t="shared" si="240"/>
        <v>1.4315537303216974</v>
      </c>
      <c r="CF180" s="157">
        <f t="shared" si="243"/>
        <v>1.4271579665643126</v>
      </c>
      <c r="CG180" s="157">
        <f t="shared" si="246"/>
        <v>1.4247275204359673</v>
      </c>
      <c r="CH180" s="157">
        <f t="shared" si="249"/>
        <v>1.4259417078575081</v>
      </c>
      <c r="CI180" s="157">
        <f t="shared" si="252"/>
        <v>1.4177258091848839</v>
      </c>
      <c r="CJ180" s="157">
        <f t="shared" si="255"/>
        <v>1.4148486385929309</v>
      </c>
      <c r="CK180" s="157">
        <f t="shared" si="258"/>
        <v>1.4129370038844791</v>
      </c>
      <c r="CL180" s="157">
        <f t="shared" si="261"/>
        <v>1.4103169251517196</v>
      </c>
      <c r="CM180" s="157">
        <f t="shared" si="264"/>
        <v>1.4079434533826993</v>
      </c>
      <c r="CN180" s="157">
        <f t="shared" si="267"/>
        <v>1.4051058112193484</v>
      </c>
      <c r="CO180" s="157">
        <f t="shared" si="270"/>
        <v>1.3954962468723937</v>
      </c>
      <c r="CP180" s="157">
        <f t="shared" si="273"/>
        <v>1.3931723563696918</v>
      </c>
      <c r="CQ180" s="157">
        <f t="shared" si="276"/>
        <v>1.384411716035082</v>
      </c>
      <c r="CR180" s="157">
        <f t="shared" si="279"/>
        <v>1.3805280528052806</v>
      </c>
      <c r="CS180" s="162">
        <f t="shared" si="282"/>
        <v>1.3757605656964316</v>
      </c>
      <c r="CT180" s="163">
        <f t="shared" si="287"/>
        <v>1.3730510421795503</v>
      </c>
      <c r="CU180" s="163">
        <f t="shared" si="290"/>
        <v>1.3730510421795503</v>
      </c>
      <c r="CV180" s="163">
        <f t="shared" si="293"/>
        <v>1.3703521703521704</v>
      </c>
      <c r="CW180" s="163">
        <f t="shared" si="296"/>
        <v>1.3696791093647676</v>
      </c>
      <c r="CX180" s="163">
        <f t="shared" si="299"/>
        <v>1.3696791093647676</v>
      </c>
      <c r="CY180" s="163">
        <f t="shared" si="302"/>
        <v>1.3692307692307693</v>
      </c>
      <c r="CZ180" s="163">
        <f t="shared" si="305"/>
        <v>1.3692307692307693</v>
      </c>
      <c r="DA180" s="163">
        <f t="shared" si="308"/>
        <v>1.3688342329636094</v>
      </c>
      <c r="DB180" s="163">
        <f t="shared" si="311"/>
        <v>1.3674403399803858</v>
      </c>
      <c r="DC180" s="163">
        <f t="shared" si="314"/>
        <v>1.364540857935084</v>
      </c>
      <c r="DD180" s="163">
        <f t="shared" si="317"/>
        <v>1.3612105434428896</v>
      </c>
      <c r="DE180" s="163">
        <f t="shared" si="320"/>
        <v>1.3609891003741663</v>
      </c>
      <c r="DF180" s="163">
        <f t="shared" si="323"/>
        <v>1.356135516291133</v>
      </c>
      <c r="DG180" s="163">
        <f t="shared" si="326"/>
        <v>1.3539407671144199</v>
      </c>
      <c r="DH180" s="163">
        <f t="shared" ref="DH180:DH243" si="329">($B180/$B$115)</f>
        <v>1.3495725116954347</v>
      </c>
      <c r="DI180" s="163">
        <f t="shared" si="156"/>
        <v>1.3463147730930158</v>
      </c>
      <c r="DJ180" s="163">
        <f t="shared" si="158"/>
        <v>1.3456651117902525</v>
      </c>
      <c r="DK180" s="163">
        <f t="shared" si="160"/>
        <v>1.3454486973303312</v>
      </c>
      <c r="DL180" s="163">
        <f t="shared" si="162"/>
        <v>1.3419955085017645</v>
      </c>
      <c r="DM180" s="163">
        <f t="shared" si="164"/>
        <v>1.3409200192338515</v>
      </c>
      <c r="DN180" s="163">
        <f t="shared" si="166"/>
        <v>1.3392028173523292</v>
      </c>
      <c r="DO180" s="163">
        <f t="shared" si="168"/>
        <v>1.3368488334931288</v>
      </c>
      <c r="DP180" s="163">
        <f t="shared" si="170"/>
        <v>1.3347160178685387</v>
      </c>
      <c r="DQ180" s="163">
        <f t="shared" si="173"/>
        <v>1.327936507936508</v>
      </c>
      <c r="DR180" s="163">
        <f t="shared" si="175"/>
        <v>1.3187263556116016</v>
      </c>
      <c r="DS180" s="163">
        <f t="shared" si="178"/>
        <v>1.3088235294117647</v>
      </c>
      <c r="DT180" s="163">
        <f t="shared" si="180"/>
        <v>1.3023038605230386</v>
      </c>
      <c r="DU180" s="163">
        <f t="shared" si="182"/>
        <v>1.2958488228004956</v>
      </c>
      <c r="DV180" s="163">
        <f t="shared" si="184"/>
        <v>1.2894574599260173</v>
      </c>
      <c r="DW180" s="163">
        <f t="shared" si="186"/>
        <v>1.2831288343558283</v>
      </c>
      <c r="DX180" s="163">
        <f t="shared" si="188"/>
        <v>1.2766671753395391</v>
      </c>
      <c r="DY180" s="163">
        <f t="shared" si="190"/>
        <v>1.2702702702702702</v>
      </c>
      <c r="DZ180" s="163">
        <f t="shared" si="192"/>
        <v>1.263937150626983</v>
      </c>
      <c r="EA180" s="163">
        <f t="shared" si="194"/>
        <v>1.2576668671076368</v>
      </c>
      <c r="EB180" s="163">
        <f t="shared" si="196"/>
        <v>1.2514584891548242</v>
      </c>
      <c r="EC180" s="163">
        <f t="shared" si="199"/>
        <v>1.2453111044953855</v>
      </c>
      <c r="ED180" s="163">
        <f t="shared" si="202"/>
        <v>1.2390402843601895</v>
      </c>
      <c r="EE180" s="163">
        <f t="shared" si="205"/>
        <v>1.2328323017978191</v>
      </c>
      <c r="EF180" s="163">
        <f t="shared" si="208"/>
        <v>1.2266862170087978</v>
      </c>
      <c r="EG180" s="163">
        <f t="shared" si="211"/>
        <v>1.2206011088415525</v>
      </c>
      <c r="EH180" s="163">
        <f t="shared" si="214"/>
        <v>1.2145760743321719</v>
      </c>
      <c r="EI180" s="163">
        <f t="shared" si="217"/>
        <v>1.2086102282577289</v>
      </c>
      <c r="EJ180" s="163">
        <f t="shared" si="220"/>
        <v>1.2025298260744575</v>
      </c>
      <c r="EK180" s="163">
        <f t="shared" si="223"/>
        <v>1.1965102974828374</v>
      </c>
      <c r="EL180" s="163">
        <f t="shared" si="226"/>
        <v>1.1905507328874343</v>
      </c>
      <c r="EM180" s="163">
        <f t="shared" si="229"/>
        <v>1.184650240725007</v>
      </c>
      <c r="EN180" s="163">
        <f t="shared" si="232"/>
        <v>1.1788079470198676</v>
      </c>
      <c r="EO180" s="163">
        <f t="shared" si="235"/>
        <v>1.1730229949523276</v>
      </c>
      <c r="EP180" s="163">
        <f t="shared" si="238"/>
        <v>1.1671316964285714</v>
      </c>
      <c r="EQ180" s="163">
        <f t="shared" si="241"/>
        <v>1.1612992781787896</v>
      </c>
      <c r="ER180" s="163">
        <f t="shared" si="244"/>
        <v>1.155524861878453</v>
      </c>
      <c r="ES180" s="163">
        <f t="shared" si="247"/>
        <v>1.1498075865860362</v>
      </c>
      <c r="ET180" s="163">
        <f t="shared" si="250"/>
        <v>1.1441466083150984</v>
      </c>
      <c r="EU180" s="163">
        <f t="shared" si="253"/>
        <v>1.1383861749897946</v>
      </c>
      <c r="EV180" s="163">
        <f t="shared" si="256"/>
        <v>1.1326834551854861</v>
      </c>
      <c r="EW180" s="163">
        <f t="shared" si="259"/>
        <v>1.127037585881719</v>
      </c>
      <c r="EX180" s="163">
        <f t="shared" si="262"/>
        <v>1.1214477211796248</v>
      </c>
      <c r="EY180" s="163">
        <f t="shared" si="265"/>
        <v>1.1159130318794184</v>
      </c>
      <c r="EZ180" s="163">
        <f t="shared" si="268"/>
        <v>1.1104327050703477</v>
      </c>
      <c r="FA180" s="163">
        <f t="shared" si="271"/>
        <v>1.1048600105652404</v>
      </c>
      <c r="FB180" s="163">
        <f t="shared" si="274"/>
        <v>1.0993429697766097</v>
      </c>
      <c r="FC180" s="163">
        <f t="shared" si="277"/>
        <v>1.0938807531380754</v>
      </c>
      <c r="FD180" s="163">
        <f t="shared" si="280"/>
        <v>1.088472547488941</v>
      </c>
      <c r="FE180" s="163">
        <f t="shared" si="283"/>
        <v>1.0831175556706369</v>
      </c>
      <c r="FF180" s="163">
        <f t="shared" si="288"/>
        <v>1.0776761561252093</v>
      </c>
      <c r="FG180" s="163">
        <f t="shared" si="291"/>
        <v>1.072289156626506</v>
      </c>
      <c r="FH180" s="163">
        <f t="shared" si="294"/>
        <v>1.0669557454406327</v>
      </c>
      <c r="FI180" s="163">
        <f t="shared" si="297"/>
        <v>1.0616751269035534</v>
      </c>
      <c r="FJ180" s="163">
        <f t="shared" si="300"/>
        <v>1.0564465210253819</v>
      </c>
      <c r="FK180" s="163">
        <f t="shared" si="303"/>
        <v>1.0511370775223019</v>
      </c>
      <c r="FL180" s="163">
        <f t="shared" si="306"/>
        <v>1.0458807350918864</v>
      </c>
      <c r="FM180" s="163">
        <f t="shared" si="309"/>
        <v>1.0406767010822242</v>
      </c>
      <c r="FN180" s="163">
        <f t="shared" si="312"/>
        <v>1.0355241985394232</v>
      </c>
      <c r="FO180" s="163">
        <f t="shared" si="315"/>
        <v>1.030422465820914</v>
      </c>
      <c r="FP180" s="163">
        <f t="shared" si="318"/>
        <v>1.0252450980392156</v>
      </c>
      <c r="FQ180" s="163">
        <f t="shared" si="321"/>
        <v>1.0201194976222412</v>
      </c>
      <c r="FR180" s="163">
        <f t="shared" si="324"/>
        <v>1.0150448920165009</v>
      </c>
      <c r="FS180" s="163">
        <f t="shared" si="327"/>
        <v>1.0100205239647471</v>
      </c>
      <c r="FT180" s="163">
        <f t="shared" ref="FT180:FT243" si="330">($B180/$B$179)</f>
        <v>1.0050456511292647</v>
      </c>
      <c r="FU180" s="156">
        <f>($B180/$B$180)</f>
        <v>1</v>
      </c>
      <c r="FV180" s="157"/>
      <c r="FW180" s="157"/>
      <c r="FX180" s="157"/>
      <c r="FY180" s="157"/>
      <c r="FZ180" s="157"/>
      <c r="GA180" s="157"/>
      <c r="GB180" s="157"/>
      <c r="GC180" s="157"/>
      <c r="GD180" s="157"/>
      <c r="GE180" s="157"/>
      <c r="GF180" s="157"/>
      <c r="GG180" s="157"/>
      <c r="GH180" s="157"/>
      <c r="GI180" s="157"/>
      <c r="GJ180" s="157"/>
      <c r="GK180" s="157"/>
      <c r="GL180" s="157"/>
      <c r="GM180" s="157"/>
      <c r="GN180" s="157"/>
      <c r="GO180" s="157"/>
      <c r="GP180" s="157"/>
      <c r="GQ180" s="157"/>
      <c r="GR180" s="157"/>
      <c r="GS180" s="157"/>
      <c r="GT180" s="157"/>
      <c r="GU180" s="157"/>
      <c r="GV180" s="157"/>
      <c r="GW180" s="157"/>
      <c r="GX180" s="157"/>
      <c r="GY180" s="157"/>
      <c r="GZ180" s="157"/>
      <c r="HA180" s="157"/>
      <c r="HB180" s="157"/>
      <c r="HC180" s="157"/>
      <c r="HD180" s="157"/>
      <c r="HE180" s="157"/>
      <c r="HF180" s="157"/>
      <c r="HG180" s="157"/>
      <c r="HH180" s="157"/>
      <c r="HI180" s="157"/>
      <c r="HJ180" s="157"/>
      <c r="HK180" s="157"/>
      <c r="HL180" s="157"/>
      <c r="HM180" s="157"/>
      <c r="HN180" s="157"/>
      <c r="HO180" s="157"/>
      <c r="HP180" s="157"/>
      <c r="HQ180" s="157"/>
      <c r="HR180" s="157"/>
      <c r="HS180" s="157"/>
      <c r="HT180" s="157"/>
      <c r="HU180" s="157"/>
      <c r="HV180" s="157"/>
      <c r="HW180" s="157"/>
      <c r="HX180" s="157"/>
      <c r="HY180" s="157"/>
      <c r="HZ180" s="157"/>
      <c r="IA180" s="157"/>
      <c r="IB180" s="157"/>
      <c r="IC180" s="157"/>
      <c r="ID180" s="157"/>
      <c r="IE180" s="157"/>
      <c r="IF180" s="157"/>
      <c r="IG180" s="157"/>
      <c r="IH180" s="157"/>
      <c r="II180" s="157"/>
      <c r="IJ180" s="157"/>
      <c r="IK180" s="157"/>
      <c r="IL180" s="157"/>
      <c r="IM180" s="157"/>
      <c r="IN180" s="157"/>
      <c r="IO180" s="157"/>
      <c r="IP180" s="157"/>
      <c r="IQ180" s="157"/>
      <c r="IR180" s="157"/>
      <c r="IS180" s="157"/>
      <c r="IT180" s="157"/>
      <c r="IU180" s="157"/>
      <c r="IV180" s="157"/>
      <c r="IW180" s="157"/>
      <c r="IX180" s="157"/>
      <c r="IY180" s="157"/>
      <c r="IZ180" s="157"/>
      <c r="JA180" s="157"/>
      <c r="JB180" s="157"/>
      <c r="JC180" s="157"/>
      <c r="JD180" s="157"/>
      <c r="JE180" s="157"/>
      <c r="JF180" s="157"/>
      <c r="JG180" s="157"/>
      <c r="JH180" s="157"/>
      <c r="JI180" s="157"/>
      <c r="JJ180" s="157"/>
      <c r="JK180" s="157"/>
      <c r="JL180" s="157"/>
      <c r="JM180" s="157"/>
      <c r="JN180" s="157"/>
      <c r="JO180" s="157"/>
      <c r="JP180" s="157"/>
      <c r="JQ180" s="157"/>
      <c r="JR180" s="157"/>
      <c r="JS180" s="157"/>
      <c r="JT180" s="157"/>
      <c r="JU180" s="157"/>
      <c r="JV180" s="157"/>
      <c r="JW180" s="157"/>
      <c r="JX180" s="157"/>
      <c r="JY180" s="157"/>
      <c r="JZ180" s="157"/>
      <c r="KA180" s="157"/>
      <c r="KB180" s="157"/>
      <c r="KC180" s="157"/>
      <c r="KD180" s="157"/>
      <c r="KE180" s="157"/>
      <c r="KF180" s="157"/>
      <c r="KG180" s="157"/>
      <c r="KH180" s="157"/>
      <c r="KI180" s="157"/>
      <c r="KJ180" s="157"/>
      <c r="KK180" s="157"/>
      <c r="KL180" s="157"/>
      <c r="KM180" s="157"/>
      <c r="KN180" s="157"/>
      <c r="KO180" s="157"/>
      <c r="KP180" s="157"/>
      <c r="KQ180" s="157"/>
      <c r="KR180" s="157"/>
      <c r="KS180" s="157"/>
      <c r="KT180" s="157"/>
      <c r="KU180" s="157"/>
      <c r="KV180" s="157"/>
      <c r="KW180" s="157"/>
      <c r="KX180" s="157"/>
      <c r="KY180" s="157"/>
      <c r="KZ180" s="157"/>
      <c r="LA180" s="157"/>
      <c r="LB180" s="157"/>
      <c r="LC180" s="157"/>
      <c r="LD180" s="157"/>
      <c r="LE180" s="157"/>
      <c r="LF180" s="157"/>
      <c r="LG180" s="157"/>
      <c r="LH180" s="157"/>
      <c r="LI180" s="157"/>
      <c r="LJ180" s="157"/>
      <c r="LK180" s="157"/>
      <c r="LL180" s="157"/>
      <c r="LM180" s="157"/>
      <c r="LN180" s="157"/>
      <c r="LO180" s="157"/>
      <c r="LP180" s="157"/>
      <c r="LQ180" s="157"/>
      <c r="LR180" s="157"/>
      <c r="LS180" s="157"/>
      <c r="LT180" s="157"/>
      <c r="LU180" s="157"/>
      <c r="LV180" s="157"/>
      <c r="LW180" s="157"/>
      <c r="LX180" s="157"/>
      <c r="LY180" s="157"/>
      <c r="LZ180" s="157"/>
      <c r="MA180" s="157"/>
      <c r="MB180" s="157"/>
      <c r="MC180" s="157"/>
      <c r="MD180" s="157"/>
      <c r="ME180" s="157"/>
      <c r="MF180" s="157"/>
      <c r="MG180" s="157"/>
      <c r="MH180" s="157"/>
      <c r="MI180" s="157"/>
      <c r="MJ180" s="157"/>
      <c r="MK180" s="157"/>
      <c r="ML180" s="157"/>
      <c r="MM180" s="157"/>
      <c r="MN180" s="157"/>
      <c r="MO180" s="157"/>
      <c r="MP180" s="157"/>
      <c r="MQ180" s="157"/>
      <c r="MR180" s="157"/>
      <c r="MS180" s="157"/>
      <c r="MT180" s="157"/>
      <c r="MU180" s="157"/>
      <c r="MV180" s="157"/>
      <c r="MW180" s="157"/>
      <c r="MX180" s="157"/>
      <c r="MY180" s="157"/>
      <c r="MZ180" s="157"/>
      <c r="NA180" s="157"/>
      <c r="NB180" s="157"/>
      <c r="NC180" s="157"/>
      <c r="ND180" s="157"/>
      <c r="NE180" s="157"/>
      <c r="NF180" s="157"/>
      <c r="NG180" s="157"/>
      <c r="NH180" s="157"/>
      <c r="NI180" s="157"/>
      <c r="NJ180" s="157"/>
      <c r="NK180" s="157"/>
      <c r="NL180" s="157"/>
      <c r="NM180" s="157"/>
      <c r="NN180" s="157"/>
      <c r="NO180" s="157"/>
      <c r="NP180" s="157"/>
      <c r="NQ180" s="157"/>
      <c r="NR180" s="157"/>
      <c r="NS180" s="157"/>
      <c r="NT180" s="157"/>
      <c r="NU180" s="157"/>
      <c r="NV180" s="157"/>
      <c r="NW180" s="157"/>
      <c r="NX180" s="157"/>
      <c r="NY180" s="157"/>
      <c r="NZ180" s="157"/>
      <c r="OA180" s="157"/>
      <c r="OB180" s="157"/>
      <c r="OC180" s="157"/>
      <c r="OD180" s="157"/>
      <c r="OE180" s="157"/>
      <c r="OF180" s="157"/>
      <c r="OG180" s="157"/>
      <c r="OH180" s="157"/>
      <c r="OI180" s="157"/>
      <c r="OJ180" s="157"/>
      <c r="OK180" s="157"/>
      <c r="OL180" s="157"/>
      <c r="OM180" s="157"/>
      <c r="ON180" s="157"/>
      <c r="OO180" s="157"/>
      <c r="OP180" s="157"/>
      <c r="OQ180" s="157"/>
      <c r="OR180" s="157"/>
      <c r="OS180" s="157"/>
      <c r="OT180" s="157"/>
      <c r="OU180" s="157"/>
      <c r="OV180" s="157"/>
      <c r="OW180" s="157"/>
      <c r="OX180" s="157"/>
      <c r="OY180" s="157"/>
      <c r="OZ180" s="157"/>
      <c r="PA180" s="157"/>
      <c r="PB180" s="157"/>
      <c r="PC180" s="157"/>
      <c r="PD180" s="157"/>
      <c r="PE180" s="157"/>
      <c r="PF180" s="157"/>
      <c r="PG180" s="157"/>
      <c r="PH180" s="157"/>
      <c r="PI180" s="157"/>
      <c r="PJ180" s="157"/>
      <c r="PK180" s="157"/>
      <c r="PL180" s="157"/>
      <c r="PM180" s="157"/>
      <c r="PN180" s="157"/>
      <c r="PO180" s="157"/>
      <c r="PP180" s="157"/>
      <c r="PQ180" s="157"/>
      <c r="PR180" s="157"/>
      <c r="PS180" s="157"/>
      <c r="PT180" s="157"/>
      <c r="PU180" s="157"/>
      <c r="PV180" s="157"/>
      <c r="PW180" s="157"/>
      <c r="PX180" s="157"/>
      <c r="PY180" s="157"/>
      <c r="PZ180" s="157"/>
      <c r="QA180" s="157"/>
      <c r="QB180" s="157"/>
      <c r="QC180" s="157"/>
      <c r="QD180" s="157"/>
      <c r="QE180" s="157"/>
      <c r="QF180" s="157"/>
      <c r="QG180" s="157"/>
      <c r="QH180" s="157"/>
      <c r="QI180" s="157"/>
      <c r="QJ180" s="157"/>
      <c r="QK180" s="157"/>
      <c r="QL180" s="157"/>
      <c r="QM180" s="157"/>
      <c r="QN180" s="157"/>
      <c r="QO180" s="157"/>
      <c r="QP180" s="157"/>
      <c r="QQ180" s="157"/>
      <c r="QR180" s="157"/>
      <c r="QS180" s="157"/>
      <c r="QT180" s="157"/>
      <c r="QU180" s="157"/>
      <c r="QV180" s="157"/>
      <c r="QW180" s="157"/>
      <c r="QX180" s="157"/>
      <c r="QY180" s="157"/>
      <c r="QZ180" s="157"/>
      <c r="RA180" s="157"/>
      <c r="RB180" s="157"/>
      <c r="RC180" s="157"/>
      <c r="RD180" s="157"/>
      <c r="RE180" s="157"/>
      <c r="RF180" s="157"/>
      <c r="RG180" s="157"/>
      <c r="RH180" s="157"/>
      <c r="RI180" s="157"/>
      <c r="RJ180" s="157"/>
      <c r="RK180" s="157"/>
      <c r="RL180" s="157"/>
      <c r="RM180" s="157"/>
      <c r="RN180" s="157"/>
      <c r="RO180" s="157"/>
      <c r="RP180" s="157"/>
    </row>
    <row r="181" spans="1:484" ht="13">
      <c r="A181" s="151">
        <v>45809</v>
      </c>
      <c r="B181" s="152">
        <f t="shared" si="284"/>
        <v>8408</v>
      </c>
      <c r="C181" s="153">
        <f t="shared" si="285"/>
        <v>5.0000000000000001E-3</v>
      </c>
      <c r="E181" s="157">
        <f t="shared" si="197"/>
        <v>1.6920909639766553</v>
      </c>
      <c r="F181" s="157">
        <f t="shared" si="200"/>
        <v>1.6792490513281406</v>
      </c>
      <c r="G181" s="157">
        <f t="shared" si="203"/>
        <v>1.6782435129740518</v>
      </c>
      <c r="H181" s="157">
        <f t="shared" si="206"/>
        <v>1.6722354813046938</v>
      </c>
      <c r="I181" s="157">
        <f t="shared" si="209"/>
        <v>1.6699106256206555</v>
      </c>
      <c r="J181" s="157">
        <f t="shared" si="212"/>
        <v>1.661988535283653</v>
      </c>
      <c r="K181" s="157">
        <f t="shared" si="215"/>
        <v>1.6570752857705953</v>
      </c>
      <c r="L181" s="157">
        <f t="shared" si="218"/>
        <v>1.6515419367511295</v>
      </c>
      <c r="M181" s="157">
        <f t="shared" si="221"/>
        <v>1.6492742251863477</v>
      </c>
      <c r="N181" s="157">
        <f t="shared" si="224"/>
        <v>1.6473354231974922</v>
      </c>
      <c r="O181" s="157">
        <f t="shared" si="227"/>
        <v>1.6444357520046939</v>
      </c>
      <c r="P181" s="157">
        <f t="shared" si="230"/>
        <v>1.6437927663734115</v>
      </c>
      <c r="Q181" s="157">
        <f t="shared" si="233"/>
        <v>1.6421874999999999</v>
      </c>
      <c r="R181" s="157">
        <f t="shared" si="236"/>
        <v>1.6415462709878954</v>
      </c>
      <c r="S181" s="157">
        <f t="shared" si="239"/>
        <v>1.6345256609642302</v>
      </c>
      <c r="T181" s="157">
        <f t="shared" si="242"/>
        <v>1.632621359223301</v>
      </c>
      <c r="U181" s="157">
        <f t="shared" si="245"/>
        <v>1.6272498548480743</v>
      </c>
      <c r="V181" s="157">
        <f t="shared" si="248"/>
        <v>1.6263056092843327</v>
      </c>
      <c r="W181" s="157">
        <f t="shared" si="251"/>
        <v>1.6219135802469136</v>
      </c>
      <c r="X181" s="157">
        <f t="shared" si="254"/>
        <v>1.6156802459646427</v>
      </c>
      <c r="Y181" s="157">
        <f t="shared" si="257"/>
        <v>1.6184793070259866</v>
      </c>
      <c r="Z181" s="157">
        <f t="shared" si="260"/>
        <v>1.6156802459646427</v>
      </c>
      <c r="AA181" s="157">
        <f t="shared" si="263"/>
        <v>1.6128908497985806</v>
      </c>
      <c r="AB181" s="157">
        <f t="shared" si="266"/>
        <v>1.6138195777351247</v>
      </c>
      <c r="AC181" s="157">
        <f t="shared" si="269"/>
        <v>1.6088786835055491</v>
      </c>
      <c r="AD181" s="157">
        <f t="shared" si="272"/>
        <v>1.6027449485322149</v>
      </c>
      <c r="AE181" s="157">
        <f t="shared" si="275"/>
        <v>1.6018289197942466</v>
      </c>
      <c r="AF181" s="157">
        <f t="shared" si="278"/>
        <v>1.5993912878067338</v>
      </c>
      <c r="AG181" s="157">
        <f t="shared" si="281"/>
        <v>1.5948406676783005</v>
      </c>
      <c r="AH181" s="157">
        <f t="shared" si="286"/>
        <v>1.5906167234203556</v>
      </c>
      <c r="AI181" s="157">
        <f t="shared" si="289"/>
        <v>1.592122704033327</v>
      </c>
      <c r="AJ181" s="157">
        <f t="shared" si="292"/>
        <v>1.5933295433011181</v>
      </c>
      <c r="AK181" s="157">
        <f t="shared" si="295"/>
        <v>1.5909176915799432</v>
      </c>
      <c r="AL181" s="157">
        <f t="shared" si="298"/>
        <v>1.5840241145440843</v>
      </c>
      <c r="AM181" s="157">
        <f t="shared" si="301"/>
        <v>1.5813428625164567</v>
      </c>
      <c r="AN181" s="157">
        <f t="shared" si="304"/>
        <v>1.5786706721742396</v>
      </c>
      <c r="AO181" s="157">
        <f t="shared" si="307"/>
        <v>1.5792637114951165</v>
      </c>
      <c r="AP181" s="157">
        <f t="shared" si="310"/>
        <v>1.580154106370983</v>
      </c>
      <c r="AQ181" s="157">
        <f t="shared" si="313"/>
        <v>1.5760074976569822</v>
      </c>
      <c r="AR181" s="157">
        <f t="shared" si="316"/>
        <v>1.5698282300224047</v>
      </c>
      <c r="AS181" s="157">
        <f t="shared" si="319"/>
        <v>1.5657355679702047</v>
      </c>
      <c r="AT181" s="157">
        <f t="shared" si="322"/>
        <v>1.5642790697674418</v>
      </c>
      <c r="AU181" s="157">
        <f t="shared" si="325"/>
        <v>1.5619543005758871</v>
      </c>
      <c r="AV181" s="157">
        <f t="shared" si="328"/>
        <v>1.5599257884972171</v>
      </c>
      <c r="AW181" s="157">
        <f t="shared" ref="AW181:AW244" si="331">($B181/$B$52)</f>
        <v>1.554446293215012</v>
      </c>
      <c r="AX181" s="157">
        <f t="shared" si="157"/>
        <v>1.5450202131569275</v>
      </c>
      <c r="AY181" s="157">
        <f t="shared" si="159"/>
        <v>1.5376737381126555</v>
      </c>
      <c r="AZ181" s="157">
        <f t="shared" si="161"/>
        <v>1.5343065693430658</v>
      </c>
      <c r="BA181" s="157">
        <f t="shared" si="163"/>
        <v>1.5295615790431145</v>
      </c>
      <c r="BB181" s="157">
        <f t="shared" si="165"/>
        <v>1.532069970845481</v>
      </c>
      <c r="BC181" s="157">
        <f t="shared" si="167"/>
        <v>1.5323491889921632</v>
      </c>
      <c r="BD181" s="157">
        <f t="shared" si="169"/>
        <v>1.5287272727272727</v>
      </c>
      <c r="BE181" s="157">
        <f t="shared" si="172"/>
        <v>1.531511839708561</v>
      </c>
      <c r="BF181" s="157">
        <f t="shared" si="174"/>
        <v>1.5267840929725804</v>
      </c>
      <c r="BG181" s="157">
        <f t="shared" si="177"/>
        <v>1.5259528130671507</v>
      </c>
      <c r="BH181" s="157">
        <f t="shared" si="179"/>
        <v>1.5245693563009972</v>
      </c>
      <c r="BI181" s="157">
        <f t="shared" si="181"/>
        <v>1.5174156289478433</v>
      </c>
      <c r="BJ181" s="157">
        <f t="shared" si="183"/>
        <v>1.5165945165945165</v>
      </c>
      <c r="BK181" s="157">
        <f t="shared" si="185"/>
        <v>1.5111430625449318</v>
      </c>
      <c r="BL181" s="157">
        <f t="shared" si="187"/>
        <v>1.5119582808847329</v>
      </c>
      <c r="BM181" s="157">
        <f t="shared" si="189"/>
        <v>1.5116864437252786</v>
      </c>
      <c r="BN181" s="157">
        <f t="shared" si="191"/>
        <v>1.5046528274874731</v>
      </c>
      <c r="BO181" s="157">
        <f t="shared" si="193"/>
        <v>1.4998216196931859</v>
      </c>
      <c r="BP181" s="157">
        <f t="shared" si="195"/>
        <v>1.4926327001597728</v>
      </c>
      <c r="BQ181" s="157">
        <f t="shared" si="198"/>
        <v>1.4915735320205783</v>
      </c>
      <c r="BR181" s="157">
        <f t="shared" si="201"/>
        <v>1.4918381831085876</v>
      </c>
      <c r="BS181" s="157">
        <f t="shared" si="204"/>
        <v>1.4855123674911661</v>
      </c>
      <c r="BT181" s="157">
        <f t="shared" si="207"/>
        <v>1.4828924162257495</v>
      </c>
      <c r="BU181" s="157">
        <f t="shared" si="210"/>
        <v>1.4863001590949267</v>
      </c>
      <c r="BV181" s="157">
        <f t="shared" si="213"/>
        <v>1.480021123041718</v>
      </c>
      <c r="BW181" s="157">
        <f t="shared" si="216"/>
        <v>1.4776801405975395</v>
      </c>
      <c r="BX181" s="157">
        <f t="shared" si="219"/>
        <v>1.4776801405975395</v>
      </c>
      <c r="BY181" s="157">
        <f t="shared" si="222"/>
        <v>1.4663411231252179</v>
      </c>
      <c r="BZ181" s="157">
        <f t="shared" si="225"/>
        <v>1.4642981539533264</v>
      </c>
      <c r="CA181" s="157">
        <f t="shared" si="228"/>
        <v>1.4524097426153049</v>
      </c>
      <c r="CB181" s="157">
        <f t="shared" si="231"/>
        <v>1.44915546363323</v>
      </c>
      <c r="CC181" s="157">
        <f t="shared" si="234"/>
        <v>1.4456671251719395</v>
      </c>
      <c r="CD181" s="157">
        <f t="shared" si="237"/>
        <v>1.4431857191898387</v>
      </c>
      <c r="CE181" s="157">
        <f t="shared" si="240"/>
        <v>1.4387405886379192</v>
      </c>
      <c r="CF181" s="157">
        <f t="shared" si="243"/>
        <v>1.4343227567383146</v>
      </c>
      <c r="CG181" s="157">
        <f t="shared" si="246"/>
        <v>1.4318801089918256</v>
      </c>
      <c r="CH181" s="157">
        <f t="shared" si="249"/>
        <v>1.4331003920231804</v>
      </c>
      <c r="CI181" s="157">
        <f t="shared" si="252"/>
        <v>1.4248432469073038</v>
      </c>
      <c r="CJ181" s="157">
        <f t="shared" si="255"/>
        <v>1.421951631997294</v>
      </c>
      <c r="CK181" s="157">
        <f t="shared" si="258"/>
        <v>1.4200304002702246</v>
      </c>
      <c r="CL181" s="157">
        <f t="shared" si="261"/>
        <v>1.4173971679028996</v>
      </c>
      <c r="CM181" s="157">
        <f t="shared" si="264"/>
        <v>1.4150117805452709</v>
      </c>
      <c r="CN181" s="157">
        <f t="shared" si="267"/>
        <v>1.4121598925092376</v>
      </c>
      <c r="CO181" s="157">
        <f t="shared" si="270"/>
        <v>1.4025020850708925</v>
      </c>
      <c r="CP181" s="157">
        <f t="shared" si="273"/>
        <v>1.4001665278934221</v>
      </c>
      <c r="CQ181" s="157">
        <f t="shared" si="276"/>
        <v>1.3913619063379117</v>
      </c>
      <c r="CR181" s="157">
        <f t="shared" si="279"/>
        <v>1.3874587458745875</v>
      </c>
      <c r="CS181" s="162">
        <f t="shared" si="282"/>
        <v>1.3826673244532148</v>
      </c>
      <c r="CT181" s="163">
        <f t="shared" si="287"/>
        <v>1.3799441982602987</v>
      </c>
      <c r="CU181" s="163">
        <f t="shared" si="290"/>
        <v>1.3799441982602987</v>
      </c>
      <c r="CV181" s="163">
        <f t="shared" si="293"/>
        <v>1.3772317772317773</v>
      </c>
      <c r="CW181" s="163">
        <f t="shared" si="296"/>
        <v>1.3765553372626065</v>
      </c>
      <c r="CX181" s="163">
        <f t="shared" si="299"/>
        <v>1.3765553372626065</v>
      </c>
      <c r="CY181" s="163">
        <f t="shared" si="302"/>
        <v>1.3761047463175122</v>
      </c>
      <c r="CZ181" s="163">
        <f t="shared" si="305"/>
        <v>1.3761047463175122</v>
      </c>
      <c r="DA181" s="163">
        <f t="shared" si="308"/>
        <v>1.3757062193112632</v>
      </c>
      <c r="DB181" s="163">
        <f t="shared" si="311"/>
        <v>1.3743053285387381</v>
      </c>
      <c r="DC181" s="163">
        <f t="shared" si="314"/>
        <v>1.3713912901647365</v>
      </c>
      <c r="DD181" s="163">
        <f t="shared" si="317"/>
        <v>1.3680442564269444</v>
      </c>
      <c r="DE181" s="163">
        <f t="shared" si="320"/>
        <v>1.3678217016430778</v>
      </c>
      <c r="DF181" s="163">
        <f t="shared" si="323"/>
        <v>1.3629437510131301</v>
      </c>
      <c r="DG181" s="163">
        <f t="shared" si="326"/>
        <v>1.3607379834924744</v>
      </c>
      <c r="DH181" s="163">
        <f t="shared" si="329"/>
        <v>1.3563477980319407</v>
      </c>
      <c r="DI181" s="163">
        <f t="shared" ref="DI181:DI244" si="332">($B181/$B$116)</f>
        <v>1.3530737045381396</v>
      </c>
      <c r="DJ181" s="163">
        <f t="shared" si="158"/>
        <v>1.3524207817275213</v>
      </c>
      <c r="DK181" s="163">
        <f t="shared" si="160"/>
        <v>1.352203280797684</v>
      </c>
      <c r="DL181" s="163">
        <f t="shared" si="162"/>
        <v>1.3487327558549889</v>
      </c>
      <c r="DM181" s="163">
        <f t="shared" si="164"/>
        <v>1.3476518672864242</v>
      </c>
      <c r="DN181" s="163">
        <f t="shared" si="166"/>
        <v>1.3459260445013606</v>
      </c>
      <c r="DO181" s="163">
        <f t="shared" si="168"/>
        <v>1.343560242889102</v>
      </c>
      <c r="DP181" s="163">
        <f t="shared" si="170"/>
        <v>1.3414167198468412</v>
      </c>
      <c r="DQ181" s="163">
        <f t="shared" si="173"/>
        <v>1.3346031746031746</v>
      </c>
      <c r="DR181" s="163">
        <f t="shared" si="175"/>
        <v>1.3253467843631779</v>
      </c>
      <c r="DS181" s="163">
        <f t="shared" si="178"/>
        <v>1.3153942428035044</v>
      </c>
      <c r="DT181" s="163">
        <f t="shared" si="180"/>
        <v>1.3088418430884183</v>
      </c>
      <c r="DU181" s="163">
        <f t="shared" si="182"/>
        <v>1.3023543990086741</v>
      </c>
      <c r="DV181" s="163">
        <f t="shared" si="184"/>
        <v>1.2959309494451294</v>
      </c>
      <c r="DW181" s="163">
        <f t="shared" si="186"/>
        <v>1.2895705521472394</v>
      </c>
      <c r="DX181" s="163">
        <f t="shared" si="188"/>
        <v>1.283076453532733</v>
      </c>
      <c r="DY181" s="163">
        <f t="shared" si="190"/>
        <v>1.2766474339508047</v>
      </c>
      <c r="DZ181" s="163">
        <f t="shared" si="192"/>
        <v>1.2702825200181296</v>
      </c>
      <c r="EA181" s="163">
        <f t="shared" si="194"/>
        <v>1.2639807576668671</v>
      </c>
      <c r="EB181" s="163">
        <f t="shared" si="196"/>
        <v>1.2577412116679132</v>
      </c>
      <c r="EC181" s="163">
        <f t="shared" si="199"/>
        <v>1.2515629651682048</v>
      </c>
      <c r="ED181" s="163">
        <f t="shared" si="202"/>
        <v>1.2452606635071091</v>
      </c>
      <c r="EE181" s="163">
        <f t="shared" si="205"/>
        <v>1.2390215148835839</v>
      </c>
      <c r="EF181" s="163">
        <f t="shared" si="208"/>
        <v>1.2328445747800587</v>
      </c>
      <c r="EG181" s="163">
        <f t="shared" si="211"/>
        <v>1.2267289174204843</v>
      </c>
      <c r="EH181" s="163">
        <f t="shared" si="214"/>
        <v>1.2206736353077816</v>
      </c>
      <c r="EI181" s="163">
        <f t="shared" si="217"/>
        <v>1.2146778387749206</v>
      </c>
      <c r="EJ181" s="163">
        <f t="shared" si="220"/>
        <v>1.2085669110248671</v>
      </c>
      <c r="EK181" s="163">
        <f t="shared" si="223"/>
        <v>1.202517162471396</v>
      </c>
      <c r="EL181" s="163">
        <f t="shared" si="226"/>
        <v>1.1965276789526114</v>
      </c>
      <c r="EM181" s="163">
        <f t="shared" si="229"/>
        <v>1.1905975644293401</v>
      </c>
      <c r="EN181" s="163">
        <f t="shared" si="232"/>
        <v>1.1847259405382555</v>
      </c>
      <c r="EO181" s="163">
        <f t="shared" si="235"/>
        <v>1.1789119461581603</v>
      </c>
      <c r="EP181" s="163">
        <f t="shared" si="238"/>
        <v>1.1729910714285714</v>
      </c>
      <c r="EQ181" s="163">
        <f t="shared" si="241"/>
        <v>1.1671293725707941</v>
      </c>
      <c r="ER181" s="163">
        <f t="shared" si="244"/>
        <v>1.1613259668508287</v>
      </c>
      <c r="ES181" s="163">
        <f t="shared" si="247"/>
        <v>1.1555799890049478</v>
      </c>
      <c r="ET181" s="163">
        <f t="shared" si="250"/>
        <v>1.149890590809628</v>
      </c>
      <c r="EU181" s="163">
        <f t="shared" si="253"/>
        <v>1.1441012382637092</v>
      </c>
      <c r="EV181" s="163">
        <f t="shared" si="256"/>
        <v>1.1383698889791498</v>
      </c>
      <c r="EW181" s="163">
        <f t="shared" si="259"/>
        <v>1.1326956756028559</v>
      </c>
      <c r="EX181" s="163">
        <f t="shared" si="262"/>
        <v>1.1270777479892762</v>
      </c>
      <c r="EY181" s="163">
        <f t="shared" si="265"/>
        <v>1.1215152727757769</v>
      </c>
      <c r="EZ181" s="163">
        <f t="shared" si="268"/>
        <v>1.1160074329705336</v>
      </c>
      <c r="FA181" s="163">
        <f t="shared" si="271"/>
        <v>1.1104067617538298</v>
      </c>
      <c r="FB181" s="163">
        <f t="shared" si="274"/>
        <v>1.1048620236530879</v>
      </c>
      <c r="FC181" s="163">
        <f t="shared" si="277"/>
        <v>1.0993723849372385</v>
      </c>
      <c r="FD181" s="163">
        <f t="shared" si="280"/>
        <v>1.0939370283632579</v>
      </c>
      <c r="FE181" s="163">
        <f t="shared" si="283"/>
        <v>1.0885551527705852</v>
      </c>
      <c r="FF181" s="163">
        <f t="shared" si="288"/>
        <v>1.0830864356563183</v>
      </c>
      <c r="FG181" s="163">
        <f t="shared" si="291"/>
        <v>1.0776723916944373</v>
      </c>
      <c r="FH181" s="163">
        <f t="shared" si="294"/>
        <v>1.0723122050758831</v>
      </c>
      <c r="FI181" s="163">
        <f t="shared" si="297"/>
        <v>1.0670050761421319</v>
      </c>
      <c r="FJ181" s="163">
        <f t="shared" si="300"/>
        <v>1.0617502209874985</v>
      </c>
      <c r="FK181" s="163">
        <f t="shared" si="303"/>
        <v>1.056414122377183</v>
      </c>
      <c r="FL181" s="163">
        <f t="shared" si="306"/>
        <v>1.051131391423928</v>
      </c>
      <c r="FM181" s="163">
        <f t="shared" si="309"/>
        <v>1.0459012314964549</v>
      </c>
      <c r="FN181" s="163">
        <f t="shared" si="312"/>
        <v>1.0407228617403144</v>
      </c>
      <c r="FO181" s="163">
        <f t="shared" si="315"/>
        <v>1.0355955166892474</v>
      </c>
      <c r="FP181" s="163">
        <f t="shared" si="318"/>
        <v>1.030392156862745</v>
      </c>
      <c r="FQ181" s="163">
        <f t="shared" si="321"/>
        <v>1.0252408242897209</v>
      </c>
      <c r="FR181" s="163">
        <f t="shared" si="324"/>
        <v>1.020140742538219</v>
      </c>
      <c r="FS181" s="163">
        <f t="shared" si="327"/>
        <v>1.0150911505493179</v>
      </c>
      <c r="FT181" s="163">
        <f t="shared" si="330"/>
        <v>1.0100913022585296</v>
      </c>
      <c r="FU181" s="163">
        <f t="shared" ref="FU181:FU244" si="333">($B181/$B$180)</f>
        <v>1.0050203203442505</v>
      </c>
      <c r="FV181" s="156">
        <f>($B181/$B$181)</f>
        <v>1</v>
      </c>
      <c r="FW181" s="157"/>
      <c r="FX181" s="157"/>
      <c r="FY181" s="157"/>
      <c r="FZ181" s="157"/>
      <c r="GA181" s="157"/>
      <c r="GB181" s="157"/>
      <c r="GC181" s="157"/>
      <c r="GD181" s="157"/>
      <c r="GE181" s="157"/>
      <c r="GF181" s="157"/>
      <c r="GG181" s="157"/>
      <c r="GH181" s="157"/>
      <c r="GI181" s="157"/>
      <c r="GJ181" s="157"/>
      <c r="GK181" s="157"/>
      <c r="GL181" s="157"/>
      <c r="GM181" s="157"/>
      <c r="GN181" s="157"/>
      <c r="GO181" s="157"/>
      <c r="GP181" s="157"/>
      <c r="GQ181" s="157"/>
      <c r="GR181" s="157"/>
      <c r="GS181" s="157"/>
      <c r="GT181" s="157"/>
      <c r="GU181" s="157"/>
      <c r="GV181" s="157"/>
      <c r="GW181" s="157"/>
      <c r="GX181" s="157"/>
      <c r="GY181" s="157"/>
      <c r="GZ181" s="157"/>
      <c r="HA181" s="157"/>
      <c r="HB181" s="157"/>
      <c r="HC181" s="157"/>
      <c r="HD181" s="157"/>
      <c r="HE181" s="157"/>
      <c r="HF181" s="157"/>
      <c r="HG181" s="157"/>
      <c r="HH181" s="157"/>
      <c r="HI181" s="157"/>
      <c r="HJ181" s="157"/>
      <c r="HK181" s="157"/>
      <c r="HL181" s="157"/>
      <c r="HM181" s="157"/>
      <c r="HN181" s="157"/>
      <c r="HO181" s="157"/>
      <c r="HP181" s="157"/>
      <c r="HQ181" s="157"/>
      <c r="HR181" s="157"/>
      <c r="HS181" s="157"/>
      <c r="HT181" s="157"/>
      <c r="HU181" s="157"/>
      <c r="HV181" s="157"/>
      <c r="HW181" s="157"/>
      <c r="HX181" s="157"/>
      <c r="HY181" s="157"/>
      <c r="HZ181" s="157"/>
      <c r="IA181" s="157"/>
      <c r="IB181" s="157"/>
      <c r="IC181" s="157"/>
      <c r="ID181" s="157"/>
      <c r="IE181" s="157"/>
      <c r="IF181" s="157"/>
      <c r="IG181" s="157"/>
      <c r="IH181" s="157"/>
      <c r="II181" s="157"/>
      <c r="IJ181" s="157"/>
      <c r="IK181" s="157"/>
      <c r="IL181" s="157"/>
      <c r="IM181" s="157"/>
      <c r="IN181" s="157"/>
      <c r="IO181" s="157"/>
      <c r="IP181" s="157"/>
      <c r="IQ181" s="157"/>
      <c r="IR181" s="157"/>
      <c r="IS181" s="157"/>
      <c r="IT181" s="157"/>
      <c r="IU181" s="157"/>
      <c r="IV181" s="157"/>
      <c r="IW181" s="157"/>
      <c r="IX181" s="157"/>
      <c r="IY181" s="157"/>
      <c r="IZ181" s="157"/>
      <c r="JA181" s="157"/>
      <c r="JB181" s="157"/>
      <c r="JC181" s="157"/>
      <c r="JD181" s="157"/>
      <c r="JE181" s="157"/>
      <c r="JF181" s="157"/>
      <c r="JG181" s="157"/>
      <c r="JH181" s="157"/>
      <c r="JI181" s="157"/>
      <c r="JJ181" s="157"/>
      <c r="JK181" s="157"/>
      <c r="JL181" s="157"/>
      <c r="JM181" s="157"/>
      <c r="JN181" s="157"/>
      <c r="JO181" s="157"/>
      <c r="JP181" s="157"/>
      <c r="JQ181" s="157"/>
      <c r="JR181" s="157"/>
      <c r="JS181" s="157"/>
      <c r="JT181" s="157"/>
      <c r="JU181" s="157"/>
      <c r="JV181" s="157"/>
      <c r="JW181" s="157"/>
      <c r="JX181" s="157"/>
      <c r="JY181" s="157"/>
      <c r="JZ181" s="157"/>
      <c r="KA181" s="157"/>
      <c r="KB181" s="157"/>
      <c r="KC181" s="157"/>
      <c r="KD181" s="157"/>
      <c r="KE181" s="157"/>
      <c r="KF181" s="157"/>
      <c r="KG181" s="157"/>
      <c r="KH181" s="157"/>
      <c r="KI181" s="157"/>
      <c r="KJ181" s="157"/>
      <c r="KK181" s="157"/>
      <c r="KL181" s="157"/>
      <c r="KM181" s="157"/>
      <c r="KN181" s="157"/>
      <c r="KO181" s="157"/>
      <c r="KP181" s="157"/>
      <c r="KQ181" s="157"/>
      <c r="KR181" s="157"/>
      <c r="KS181" s="157"/>
      <c r="KT181" s="157"/>
      <c r="KU181" s="157"/>
      <c r="KV181" s="157"/>
      <c r="KW181" s="157"/>
      <c r="KX181" s="157"/>
      <c r="KY181" s="157"/>
      <c r="KZ181" s="157"/>
      <c r="LA181" s="157"/>
      <c r="LB181" s="157"/>
      <c r="LC181" s="157"/>
      <c r="LD181" s="157"/>
      <c r="LE181" s="157"/>
      <c r="LF181" s="157"/>
      <c r="LG181" s="157"/>
      <c r="LH181" s="157"/>
      <c r="LI181" s="157"/>
      <c r="LJ181" s="157"/>
      <c r="LK181" s="157"/>
      <c r="LL181" s="157"/>
      <c r="LM181" s="157"/>
      <c r="LN181" s="157"/>
      <c r="LO181" s="157"/>
      <c r="LP181" s="157"/>
      <c r="LQ181" s="157"/>
      <c r="LR181" s="157"/>
      <c r="LS181" s="157"/>
      <c r="LT181" s="157"/>
      <c r="LU181" s="157"/>
      <c r="LV181" s="157"/>
      <c r="LW181" s="157"/>
      <c r="LX181" s="157"/>
      <c r="LY181" s="157"/>
      <c r="LZ181" s="157"/>
      <c r="MA181" s="157"/>
      <c r="MB181" s="157"/>
      <c r="MC181" s="157"/>
      <c r="MD181" s="157"/>
      <c r="ME181" s="157"/>
      <c r="MF181" s="157"/>
      <c r="MG181" s="157"/>
      <c r="MH181" s="157"/>
      <c r="MI181" s="157"/>
      <c r="MJ181" s="157"/>
      <c r="MK181" s="157"/>
      <c r="ML181" s="157"/>
      <c r="MM181" s="157"/>
      <c r="MN181" s="157"/>
      <c r="MO181" s="157"/>
      <c r="MP181" s="157"/>
      <c r="MQ181" s="157"/>
      <c r="MR181" s="157"/>
      <c r="MS181" s="157"/>
      <c r="MT181" s="157"/>
      <c r="MU181" s="157"/>
      <c r="MV181" s="157"/>
      <c r="MW181" s="157"/>
      <c r="MX181" s="157"/>
      <c r="MY181" s="157"/>
      <c r="MZ181" s="157"/>
      <c r="NA181" s="157"/>
      <c r="NB181" s="157"/>
      <c r="NC181" s="157"/>
      <c r="ND181" s="157"/>
      <c r="NE181" s="157"/>
      <c r="NF181" s="157"/>
      <c r="NG181" s="157"/>
      <c r="NH181" s="157"/>
      <c r="NI181" s="157"/>
      <c r="NJ181" s="157"/>
      <c r="NK181" s="157"/>
      <c r="NL181" s="157"/>
      <c r="NM181" s="157"/>
      <c r="NN181" s="157"/>
      <c r="NO181" s="157"/>
      <c r="NP181" s="157"/>
      <c r="NQ181" s="157"/>
      <c r="NR181" s="157"/>
      <c r="NS181" s="157"/>
      <c r="NT181" s="157"/>
      <c r="NU181" s="157"/>
      <c r="NV181" s="157"/>
      <c r="NW181" s="157"/>
      <c r="NX181" s="157"/>
      <c r="NY181" s="157"/>
      <c r="NZ181" s="157"/>
      <c r="OA181" s="157"/>
      <c r="OB181" s="157"/>
      <c r="OC181" s="157"/>
      <c r="OD181" s="157"/>
      <c r="OE181" s="157"/>
      <c r="OF181" s="157"/>
      <c r="OG181" s="157"/>
      <c r="OH181" s="157"/>
      <c r="OI181" s="157"/>
      <c r="OJ181" s="157"/>
      <c r="OK181" s="157"/>
      <c r="OL181" s="157"/>
      <c r="OM181" s="157"/>
      <c r="ON181" s="157"/>
      <c r="OO181" s="157"/>
      <c r="OP181" s="157"/>
      <c r="OQ181" s="157"/>
      <c r="OR181" s="157"/>
      <c r="OS181" s="157"/>
      <c r="OT181" s="157"/>
      <c r="OU181" s="157"/>
      <c r="OV181" s="157"/>
      <c r="OW181" s="157"/>
      <c r="OX181" s="157"/>
      <c r="OY181" s="157"/>
      <c r="OZ181" s="157"/>
      <c r="PA181" s="157"/>
      <c r="PB181" s="157"/>
      <c r="PC181" s="157"/>
      <c r="PD181" s="157"/>
      <c r="PE181" s="157"/>
      <c r="PF181" s="157"/>
      <c r="PG181" s="157"/>
      <c r="PH181" s="157"/>
      <c r="PI181" s="157"/>
      <c r="PJ181" s="157"/>
      <c r="PK181" s="157"/>
      <c r="PL181" s="157"/>
      <c r="PM181" s="157"/>
      <c r="PN181" s="157"/>
      <c r="PO181" s="157"/>
      <c r="PP181" s="157"/>
      <c r="PQ181" s="157"/>
      <c r="PR181" s="157"/>
      <c r="PS181" s="157"/>
      <c r="PT181" s="157"/>
      <c r="PU181" s="157"/>
      <c r="PV181" s="157"/>
      <c r="PW181" s="157"/>
      <c r="PX181" s="157"/>
      <c r="PY181" s="157"/>
      <c r="PZ181" s="157"/>
      <c r="QA181" s="157"/>
      <c r="QB181" s="157"/>
      <c r="QC181" s="157"/>
      <c r="QD181" s="157"/>
      <c r="QE181" s="157"/>
      <c r="QF181" s="157"/>
      <c r="QG181" s="157"/>
      <c r="QH181" s="157"/>
      <c r="QI181" s="157"/>
      <c r="QJ181" s="157"/>
      <c r="QK181" s="157"/>
      <c r="QL181" s="157"/>
      <c r="QM181" s="157"/>
      <c r="QN181" s="157"/>
      <c r="QO181" s="157"/>
      <c r="QP181" s="157"/>
      <c r="QQ181" s="157"/>
      <c r="QR181" s="157"/>
      <c r="QS181" s="157"/>
      <c r="QT181" s="157"/>
      <c r="QU181" s="157"/>
      <c r="QV181" s="157"/>
      <c r="QW181" s="157"/>
      <c r="QX181" s="157"/>
      <c r="QY181" s="157"/>
      <c r="QZ181" s="157"/>
      <c r="RA181" s="157"/>
      <c r="RB181" s="157"/>
      <c r="RC181" s="157"/>
      <c r="RD181" s="157"/>
      <c r="RE181" s="157"/>
      <c r="RF181" s="157"/>
      <c r="RG181" s="157"/>
      <c r="RH181" s="157"/>
      <c r="RI181" s="157"/>
      <c r="RJ181" s="157"/>
      <c r="RK181" s="157"/>
      <c r="RL181" s="157"/>
      <c r="RM181" s="157"/>
      <c r="RN181" s="157"/>
      <c r="RO181" s="157"/>
      <c r="RP181" s="157"/>
    </row>
    <row r="182" spans="1:484" ht="13">
      <c r="A182" s="151">
        <v>45839</v>
      </c>
      <c r="B182" s="152">
        <f t="shared" si="284"/>
        <v>8450</v>
      </c>
      <c r="C182" s="153">
        <f t="shared" si="285"/>
        <v>5.0000000000000001E-3</v>
      </c>
      <c r="E182" s="157">
        <f t="shared" si="197"/>
        <v>1.7005433688871001</v>
      </c>
      <c r="F182" s="157">
        <f t="shared" si="200"/>
        <v>1.6876373077691231</v>
      </c>
      <c r="G182" s="157">
        <f t="shared" si="203"/>
        <v>1.686626746506986</v>
      </c>
      <c r="H182" s="157">
        <f t="shared" si="206"/>
        <v>1.6805887032617344</v>
      </c>
      <c r="I182" s="157">
        <f t="shared" si="209"/>
        <v>1.6782522343594837</v>
      </c>
      <c r="J182" s="157">
        <f t="shared" si="212"/>
        <v>1.670290571259142</v>
      </c>
      <c r="K182" s="157">
        <f t="shared" si="215"/>
        <v>1.6653527788726843</v>
      </c>
      <c r="L182" s="157">
        <f t="shared" si="218"/>
        <v>1.6597917894323315</v>
      </c>
      <c r="M182" s="157">
        <f t="shared" si="221"/>
        <v>1.6575127500980777</v>
      </c>
      <c r="N182" s="157">
        <f t="shared" si="224"/>
        <v>1.655564263322884</v>
      </c>
      <c r="O182" s="157">
        <f t="shared" si="227"/>
        <v>1.6526501075689419</v>
      </c>
      <c r="P182" s="157">
        <f t="shared" si="230"/>
        <v>1.6520039100684263</v>
      </c>
      <c r="Q182" s="157">
        <f t="shared" si="233"/>
        <v>1.650390625</v>
      </c>
      <c r="R182" s="157">
        <f t="shared" si="236"/>
        <v>1.649746192893401</v>
      </c>
      <c r="S182" s="157">
        <f t="shared" si="239"/>
        <v>1.6426905132192846</v>
      </c>
      <c r="T182" s="157">
        <f t="shared" si="242"/>
        <v>1.6407766990291262</v>
      </c>
      <c r="U182" s="157">
        <f t="shared" si="245"/>
        <v>1.6353783626862783</v>
      </c>
      <c r="V182" s="157">
        <f t="shared" si="248"/>
        <v>1.6344294003868471</v>
      </c>
      <c r="W182" s="157">
        <f t="shared" si="251"/>
        <v>1.6300154320987654</v>
      </c>
      <c r="X182" s="157">
        <f t="shared" si="254"/>
        <v>1.6237509607993852</v>
      </c>
      <c r="Y182" s="157">
        <f t="shared" si="257"/>
        <v>1.6265640038498557</v>
      </c>
      <c r="Z182" s="157">
        <f t="shared" si="260"/>
        <v>1.6237509607993852</v>
      </c>
      <c r="AA182" s="157">
        <f t="shared" si="263"/>
        <v>1.6209476309226933</v>
      </c>
      <c r="AB182" s="157">
        <f t="shared" si="266"/>
        <v>1.6218809980806141</v>
      </c>
      <c r="AC182" s="157">
        <f t="shared" si="269"/>
        <v>1.6169154228855722</v>
      </c>
      <c r="AD182" s="157">
        <f t="shared" si="272"/>
        <v>1.6107510484178422</v>
      </c>
      <c r="AE182" s="157">
        <f t="shared" si="275"/>
        <v>1.6098304438940751</v>
      </c>
      <c r="AF182" s="157">
        <f t="shared" si="278"/>
        <v>1.6073806353433517</v>
      </c>
      <c r="AG182" s="157">
        <f t="shared" si="281"/>
        <v>1.6028072837632776</v>
      </c>
      <c r="AH182" s="157">
        <f t="shared" si="286"/>
        <v>1.5985622398789254</v>
      </c>
      <c r="AI182" s="157">
        <f t="shared" si="289"/>
        <v>1.6000757432304489</v>
      </c>
      <c r="AJ182" s="157">
        <f t="shared" si="292"/>
        <v>1.6012886109531932</v>
      </c>
      <c r="AK182" s="157">
        <f t="shared" si="295"/>
        <v>1.598864711447493</v>
      </c>
      <c r="AL182" s="157">
        <f t="shared" si="298"/>
        <v>1.5919366993217785</v>
      </c>
      <c r="AM182" s="157">
        <f t="shared" si="301"/>
        <v>1.5892420537897312</v>
      </c>
      <c r="AN182" s="157">
        <f t="shared" si="304"/>
        <v>1.5865565152084116</v>
      </c>
      <c r="AO182" s="157">
        <f t="shared" si="307"/>
        <v>1.587152516904583</v>
      </c>
      <c r="AP182" s="157">
        <f t="shared" si="310"/>
        <v>1.5880473595188875</v>
      </c>
      <c r="AQ182" s="157">
        <f t="shared" si="313"/>
        <v>1.5838800374882849</v>
      </c>
      <c r="AR182" s="157">
        <f t="shared" si="316"/>
        <v>1.5776699029126213</v>
      </c>
      <c r="AS182" s="157">
        <f t="shared" si="319"/>
        <v>1.5735567970204842</v>
      </c>
      <c r="AT182" s="157">
        <f t="shared" si="322"/>
        <v>1.5720930232558139</v>
      </c>
      <c r="AU182" s="157">
        <f t="shared" si="325"/>
        <v>1.5697566412780977</v>
      </c>
      <c r="AV182" s="157">
        <f t="shared" si="328"/>
        <v>1.5677179962894248</v>
      </c>
      <c r="AW182" s="157">
        <f t="shared" si="331"/>
        <v>1.5622111295988168</v>
      </c>
      <c r="AX182" s="157">
        <f t="shared" ref="AX182:AX245" si="334">($B182/$B$53)</f>
        <v>1.5527379639838295</v>
      </c>
      <c r="AY182" s="157">
        <f t="shared" si="159"/>
        <v>1.5453547915142649</v>
      </c>
      <c r="AZ182" s="157">
        <f t="shared" si="161"/>
        <v>1.5419708029197081</v>
      </c>
      <c r="BA182" s="157">
        <f t="shared" si="163"/>
        <v>1.5372021102419502</v>
      </c>
      <c r="BB182" s="157">
        <f t="shared" si="165"/>
        <v>1.5397230320699709</v>
      </c>
      <c r="BC182" s="157">
        <f t="shared" si="167"/>
        <v>1.5400036449790413</v>
      </c>
      <c r="BD182" s="157">
        <f t="shared" si="169"/>
        <v>1.5363636363636364</v>
      </c>
      <c r="BE182" s="157">
        <f t="shared" si="172"/>
        <v>1.5391621129326047</v>
      </c>
      <c r="BF182" s="157">
        <f t="shared" si="174"/>
        <v>1.5344107499546031</v>
      </c>
      <c r="BG182" s="157">
        <f t="shared" si="177"/>
        <v>1.5335753176043556</v>
      </c>
      <c r="BH182" s="157">
        <f t="shared" si="179"/>
        <v>1.5321849501359928</v>
      </c>
      <c r="BI182" s="157">
        <f t="shared" si="181"/>
        <v>1.5249954881790291</v>
      </c>
      <c r="BJ182" s="157">
        <f t="shared" si="183"/>
        <v>1.5241702741702741</v>
      </c>
      <c r="BK182" s="157">
        <f t="shared" si="185"/>
        <v>1.5186915887850467</v>
      </c>
      <c r="BL182" s="157">
        <f t="shared" si="187"/>
        <v>1.5195108793382486</v>
      </c>
      <c r="BM182" s="157">
        <f t="shared" si="189"/>
        <v>1.5192376842862281</v>
      </c>
      <c r="BN182" s="157">
        <f t="shared" si="191"/>
        <v>1.512168933428776</v>
      </c>
      <c r="BO182" s="157">
        <f t="shared" si="193"/>
        <v>1.5073135925793792</v>
      </c>
      <c r="BP182" s="157">
        <f t="shared" si="195"/>
        <v>1.5000887626486774</v>
      </c>
      <c r="BQ182" s="157">
        <f t="shared" si="198"/>
        <v>1.4990243037076458</v>
      </c>
      <c r="BR182" s="157">
        <f t="shared" si="201"/>
        <v>1.4992902767920511</v>
      </c>
      <c r="BS182" s="157">
        <f t="shared" si="204"/>
        <v>1.4929328621908127</v>
      </c>
      <c r="BT182" s="157">
        <f t="shared" si="207"/>
        <v>1.4902998236331571</v>
      </c>
      <c r="BU182" s="157">
        <f t="shared" si="210"/>
        <v>1.4937245890047728</v>
      </c>
      <c r="BV182" s="157">
        <f t="shared" si="213"/>
        <v>1.4874141876430207</v>
      </c>
      <c r="BW182" s="157">
        <f t="shared" si="216"/>
        <v>1.4850615114235501</v>
      </c>
      <c r="BX182" s="157">
        <f t="shared" si="219"/>
        <v>1.4850615114235501</v>
      </c>
      <c r="BY182" s="157">
        <f t="shared" si="222"/>
        <v>1.473665852807813</v>
      </c>
      <c r="BZ182" s="157">
        <f t="shared" si="225"/>
        <v>1.4716126785092303</v>
      </c>
      <c r="CA182" s="157">
        <f t="shared" si="228"/>
        <v>1.4596648816721367</v>
      </c>
      <c r="CB182" s="157">
        <f t="shared" si="231"/>
        <v>1.4563943467769735</v>
      </c>
      <c r="CC182" s="157">
        <f t="shared" si="234"/>
        <v>1.4528885832187071</v>
      </c>
      <c r="CD182" s="157">
        <f t="shared" si="237"/>
        <v>1.4503947820116718</v>
      </c>
      <c r="CE182" s="157">
        <f t="shared" si="240"/>
        <v>1.445927446954141</v>
      </c>
      <c r="CF182" s="157">
        <f t="shared" si="243"/>
        <v>1.4414875469123165</v>
      </c>
      <c r="CG182" s="157">
        <f t="shared" si="246"/>
        <v>1.4390326975476839</v>
      </c>
      <c r="CH182" s="157">
        <f t="shared" si="249"/>
        <v>1.440259076188853</v>
      </c>
      <c r="CI182" s="157">
        <f t="shared" si="252"/>
        <v>1.4319606846297237</v>
      </c>
      <c r="CJ182" s="157">
        <f t="shared" si="255"/>
        <v>1.4290546254016574</v>
      </c>
      <c r="CK182" s="157">
        <f t="shared" si="258"/>
        <v>1.4271237966559702</v>
      </c>
      <c r="CL182" s="157">
        <f t="shared" si="261"/>
        <v>1.4244774106540796</v>
      </c>
      <c r="CM182" s="157">
        <f t="shared" si="264"/>
        <v>1.4220801077078424</v>
      </c>
      <c r="CN182" s="157">
        <f t="shared" si="267"/>
        <v>1.4192139737991267</v>
      </c>
      <c r="CO182" s="157">
        <f t="shared" si="270"/>
        <v>1.4095079232693912</v>
      </c>
      <c r="CP182" s="157">
        <f t="shared" si="273"/>
        <v>1.4071606994171524</v>
      </c>
      <c r="CQ182" s="157">
        <f t="shared" si="276"/>
        <v>1.3983120966407414</v>
      </c>
      <c r="CR182" s="157">
        <f t="shared" si="279"/>
        <v>1.3943894389438944</v>
      </c>
      <c r="CS182" s="162">
        <f t="shared" si="282"/>
        <v>1.3895740832099983</v>
      </c>
      <c r="CT182" s="163">
        <f t="shared" si="287"/>
        <v>1.386837354341047</v>
      </c>
      <c r="CU182" s="163">
        <f t="shared" si="290"/>
        <v>1.386837354341047</v>
      </c>
      <c r="CV182" s="163">
        <f t="shared" si="293"/>
        <v>1.3841113841113841</v>
      </c>
      <c r="CW182" s="163">
        <f t="shared" si="296"/>
        <v>1.3834315651604454</v>
      </c>
      <c r="CX182" s="163">
        <f t="shared" si="299"/>
        <v>1.3834315651604454</v>
      </c>
      <c r="CY182" s="163">
        <f t="shared" si="302"/>
        <v>1.3829787234042554</v>
      </c>
      <c r="CZ182" s="163">
        <f t="shared" si="305"/>
        <v>1.3829787234042554</v>
      </c>
      <c r="DA182" s="163">
        <f t="shared" si="308"/>
        <v>1.3825782056589171</v>
      </c>
      <c r="DB182" s="163">
        <f t="shared" si="311"/>
        <v>1.3811703170970906</v>
      </c>
      <c r="DC182" s="163">
        <f t="shared" si="314"/>
        <v>1.3782417223943892</v>
      </c>
      <c r="DD182" s="163">
        <f t="shared" si="317"/>
        <v>1.3748779694109989</v>
      </c>
      <c r="DE182" s="163">
        <f t="shared" si="320"/>
        <v>1.3746543029119895</v>
      </c>
      <c r="DF182" s="163">
        <f t="shared" si="323"/>
        <v>1.3697519857351272</v>
      </c>
      <c r="DG182" s="163">
        <f t="shared" si="326"/>
        <v>1.3675351998705292</v>
      </c>
      <c r="DH182" s="163">
        <f t="shared" si="329"/>
        <v>1.3631230843684465</v>
      </c>
      <c r="DI182" s="163">
        <f t="shared" si="332"/>
        <v>1.3598326359832635</v>
      </c>
      <c r="DJ182" s="163">
        <f t="shared" ref="DJ182:DJ245" si="335">($B182/$B$117)</f>
        <v>1.3591764516647902</v>
      </c>
      <c r="DK182" s="163">
        <f t="shared" si="160"/>
        <v>1.3589578642650371</v>
      </c>
      <c r="DL182" s="163">
        <f t="shared" si="162"/>
        <v>1.355470003208213</v>
      </c>
      <c r="DM182" s="163">
        <f t="shared" si="164"/>
        <v>1.3543837153389966</v>
      </c>
      <c r="DN182" s="163">
        <f t="shared" si="166"/>
        <v>1.3526492716503922</v>
      </c>
      <c r="DO182" s="163">
        <f t="shared" si="168"/>
        <v>1.3502716522850751</v>
      </c>
      <c r="DP182" s="163">
        <f t="shared" si="170"/>
        <v>1.3481174218251435</v>
      </c>
      <c r="DQ182" s="163">
        <f t="shared" si="173"/>
        <v>1.3412698412698412</v>
      </c>
      <c r="DR182" s="163">
        <f t="shared" si="175"/>
        <v>1.3319672131147542</v>
      </c>
      <c r="DS182" s="163">
        <f t="shared" si="178"/>
        <v>1.321964956195244</v>
      </c>
      <c r="DT182" s="163">
        <f t="shared" si="180"/>
        <v>1.3153798256537983</v>
      </c>
      <c r="DU182" s="163">
        <f t="shared" si="182"/>
        <v>1.3088599752168526</v>
      </c>
      <c r="DV182" s="163">
        <f t="shared" si="184"/>
        <v>1.3024044389642417</v>
      </c>
      <c r="DW182" s="163">
        <f t="shared" si="186"/>
        <v>1.2960122699386503</v>
      </c>
      <c r="DX182" s="163">
        <f t="shared" si="188"/>
        <v>1.289485731725927</v>
      </c>
      <c r="DY182" s="163">
        <f t="shared" si="190"/>
        <v>1.2830245976313392</v>
      </c>
      <c r="DZ182" s="163">
        <f t="shared" si="192"/>
        <v>1.2766278894092764</v>
      </c>
      <c r="EA182" s="163">
        <f t="shared" si="194"/>
        <v>1.2702946482260975</v>
      </c>
      <c r="EB182" s="163">
        <f t="shared" si="196"/>
        <v>1.2640239341810022</v>
      </c>
      <c r="EC182" s="163">
        <f t="shared" si="199"/>
        <v>1.2578148258410242</v>
      </c>
      <c r="ED182" s="163">
        <f t="shared" si="202"/>
        <v>1.2514810426540284</v>
      </c>
      <c r="EE182" s="163">
        <f t="shared" si="205"/>
        <v>1.2452107279693487</v>
      </c>
      <c r="EF182" s="163">
        <f t="shared" si="208"/>
        <v>1.2390029325513197</v>
      </c>
      <c r="EG182" s="163">
        <f t="shared" si="211"/>
        <v>1.2328567259994163</v>
      </c>
      <c r="EH182" s="163">
        <f t="shared" si="214"/>
        <v>1.2267711962833914</v>
      </c>
      <c r="EI182" s="163">
        <f t="shared" si="217"/>
        <v>1.2207454492921122</v>
      </c>
      <c r="EJ182" s="163">
        <f t="shared" si="220"/>
        <v>1.2146039959752768</v>
      </c>
      <c r="EK182" s="163">
        <f t="shared" si="223"/>
        <v>1.2085240274599542</v>
      </c>
      <c r="EL182" s="163">
        <f t="shared" si="226"/>
        <v>1.2025046250177884</v>
      </c>
      <c r="EM182" s="163">
        <f t="shared" si="229"/>
        <v>1.1965448881336731</v>
      </c>
      <c r="EN182" s="163">
        <f t="shared" si="232"/>
        <v>1.1906439340566437</v>
      </c>
      <c r="EO182" s="163">
        <f t="shared" si="235"/>
        <v>1.1848008973639932</v>
      </c>
      <c r="EP182" s="163">
        <f t="shared" si="238"/>
        <v>1.1788504464285714</v>
      </c>
      <c r="EQ182" s="163">
        <f t="shared" si="241"/>
        <v>1.1729594669627985</v>
      </c>
      <c r="ER182" s="163">
        <f t="shared" si="244"/>
        <v>1.1671270718232045</v>
      </c>
      <c r="ES182" s="163">
        <f t="shared" si="247"/>
        <v>1.1613523914238593</v>
      </c>
      <c r="ET182" s="163">
        <f t="shared" si="250"/>
        <v>1.1556345733041575</v>
      </c>
      <c r="EU182" s="163">
        <f t="shared" si="253"/>
        <v>1.1498163015376242</v>
      </c>
      <c r="EV182" s="163">
        <f t="shared" si="256"/>
        <v>1.1440563227728133</v>
      </c>
      <c r="EW182" s="163">
        <f t="shared" si="259"/>
        <v>1.138353765323993</v>
      </c>
      <c r="EX182" s="163">
        <f t="shared" si="262"/>
        <v>1.1327077747989276</v>
      </c>
      <c r="EY182" s="163">
        <f t="shared" si="265"/>
        <v>1.1271175136721354</v>
      </c>
      <c r="EZ182" s="163">
        <f t="shared" si="268"/>
        <v>1.1215821608707195</v>
      </c>
      <c r="FA182" s="163">
        <f t="shared" si="271"/>
        <v>1.1159535129424194</v>
      </c>
      <c r="FB182" s="163">
        <f t="shared" si="274"/>
        <v>1.1103810775295664</v>
      </c>
      <c r="FC182" s="163">
        <f t="shared" si="277"/>
        <v>1.1048640167364017</v>
      </c>
      <c r="FD182" s="163">
        <f t="shared" si="280"/>
        <v>1.0994015092375748</v>
      </c>
      <c r="FE182" s="163">
        <f t="shared" si="283"/>
        <v>1.0939927498705333</v>
      </c>
      <c r="FF182" s="163">
        <f t="shared" si="288"/>
        <v>1.0884967151874276</v>
      </c>
      <c r="FG182" s="163">
        <f t="shared" si="291"/>
        <v>1.0830556267623686</v>
      </c>
      <c r="FH182" s="163">
        <f t="shared" si="294"/>
        <v>1.0776686647111338</v>
      </c>
      <c r="FI182" s="163">
        <f t="shared" si="297"/>
        <v>1.0723350253807107</v>
      </c>
      <c r="FJ182" s="163">
        <f t="shared" si="300"/>
        <v>1.0670539209496148</v>
      </c>
      <c r="FK182" s="163">
        <f t="shared" si="303"/>
        <v>1.0616911672320644</v>
      </c>
      <c r="FL182" s="163">
        <f t="shared" si="306"/>
        <v>1.0563820477559696</v>
      </c>
      <c r="FM182" s="163">
        <f t="shared" si="309"/>
        <v>1.0511257619106855</v>
      </c>
      <c r="FN182" s="163">
        <f t="shared" si="312"/>
        <v>1.0459215249412055</v>
      </c>
      <c r="FO182" s="163">
        <f t="shared" si="315"/>
        <v>1.0407685675575811</v>
      </c>
      <c r="FP182" s="163">
        <f t="shared" si="318"/>
        <v>1.0355392156862746</v>
      </c>
      <c r="FQ182" s="163">
        <f t="shared" si="321"/>
        <v>1.0303621509572003</v>
      </c>
      <c r="FR182" s="163">
        <f t="shared" si="324"/>
        <v>1.025236593059937</v>
      </c>
      <c r="FS182" s="163">
        <f t="shared" si="327"/>
        <v>1.0201617771338887</v>
      </c>
      <c r="FT182" s="163">
        <f t="shared" si="330"/>
        <v>1.0151369533877943</v>
      </c>
      <c r="FU182" s="163">
        <f t="shared" si="333"/>
        <v>1.010040640688501</v>
      </c>
      <c r="FV182" s="163">
        <f t="shared" ref="FV182:FV245" si="336">($B182/$B$181)</f>
        <v>1.0049952426260704</v>
      </c>
      <c r="FW182" s="156">
        <f>($B182/$B$182)</f>
        <v>1</v>
      </c>
      <c r="FX182" s="157"/>
      <c r="FY182" s="157"/>
      <c r="FZ182" s="157"/>
      <c r="GA182" s="157"/>
      <c r="GB182" s="157"/>
      <c r="GC182" s="157"/>
      <c r="GD182" s="157"/>
      <c r="GE182" s="157"/>
      <c r="GF182" s="157"/>
      <c r="GG182" s="157"/>
      <c r="GH182" s="157"/>
      <c r="GI182" s="157"/>
      <c r="GJ182" s="157"/>
      <c r="GK182" s="157"/>
      <c r="GL182" s="157"/>
      <c r="GM182" s="157"/>
      <c r="GN182" s="157"/>
      <c r="GO182" s="157"/>
      <c r="GP182" s="157"/>
      <c r="GQ182" s="157"/>
      <c r="GR182" s="157"/>
      <c r="GS182" s="157"/>
      <c r="GT182" s="157"/>
      <c r="GU182" s="157"/>
      <c r="GV182" s="157"/>
      <c r="GW182" s="157"/>
      <c r="GX182" s="157"/>
      <c r="GY182" s="157"/>
      <c r="GZ182" s="157"/>
      <c r="HA182" s="157"/>
      <c r="HB182" s="157"/>
      <c r="HC182" s="157"/>
      <c r="HD182" s="157"/>
      <c r="HE182" s="157"/>
      <c r="HF182" s="157"/>
      <c r="HG182" s="157"/>
      <c r="HH182" s="157"/>
      <c r="HI182" s="157"/>
      <c r="HJ182" s="157"/>
      <c r="HK182" s="157"/>
      <c r="HL182" s="157"/>
      <c r="HM182" s="157"/>
      <c r="HN182" s="157"/>
      <c r="HO182" s="157"/>
      <c r="HP182" s="157"/>
      <c r="HQ182" s="157"/>
      <c r="HR182" s="157"/>
      <c r="HS182" s="157"/>
      <c r="HT182" s="157"/>
      <c r="HU182" s="157"/>
      <c r="HV182" s="157"/>
      <c r="HW182" s="157"/>
      <c r="HX182" s="157"/>
      <c r="HY182" s="157"/>
      <c r="HZ182" s="157"/>
      <c r="IA182" s="157"/>
      <c r="IB182" s="157"/>
      <c r="IC182" s="157"/>
      <c r="ID182" s="157"/>
      <c r="IE182" s="157"/>
      <c r="IF182" s="157"/>
      <c r="IG182" s="157"/>
      <c r="IH182" s="157"/>
      <c r="II182" s="157"/>
      <c r="IJ182" s="157"/>
      <c r="IK182" s="157"/>
      <c r="IL182" s="157"/>
      <c r="IM182" s="157"/>
      <c r="IN182" s="157"/>
      <c r="IO182" s="157"/>
      <c r="IP182" s="157"/>
      <c r="IQ182" s="157"/>
      <c r="IR182" s="157"/>
      <c r="IS182" s="157"/>
      <c r="IT182" s="157"/>
      <c r="IU182" s="157"/>
      <c r="IV182" s="157"/>
      <c r="IW182" s="157"/>
      <c r="IX182" s="157"/>
      <c r="IY182" s="157"/>
      <c r="IZ182" s="157"/>
      <c r="JA182" s="157"/>
      <c r="JB182" s="157"/>
      <c r="JC182" s="157"/>
      <c r="JD182" s="157"/>
      <c r="JE182" s="157"/>
      <c r="JF182" s="157"/>
      <c r="JG182" s="157"/>
      <c r="JH182" s="157"/>
      <c r="JI182" s="157"/>
      <c r="JJ182" s="157"/>
      <c r="JK182" s="157"/>
      <c r="JL182" s="157"/>
      <c r="JM182" s="157"/>
      <c r="JN182" s="157"/>
      <c r="JO182" s="157"/>
      <c r="JP182" s="157"/>
      <c r="JQ182" s="157"/>
      <c r="JR182" s="157"/>
      <c r="JS182" s="157"/>
      <c r="JT182" s="157"/>
      <c r="JU182" s="157"/>
      <c r="JV182" s="157"/>
      <c r="JW182" s="157"/>
      <c r="JX182" s="157"/>
      <c r="JY182" s="157"/>
      <c r="JZ182" s="157"/>
      <c r="KA182" s="157"/>
      <c r="KB182" s="157"/>
      <c r="KC182" s="157"/>
      <c r="KD182" s="157"/>
      <c r="KE182" s="157"/>
      <c r="KF182" s="157"/>
      <c r="KG182" s="157"/>
      <c r="KH182" s="157"/>
      <c r="KI182" s="157"/>
      <c r="KJ182" s="157"/>
      <c r="KK182" s="157"/>
      <c r="KL182" s="157"/>
      <c r="KM182" s="157"/>
      <c r="KN182" s="157"/>
      <c r="KO182" s="157"/>
      <c r="KP182" s="157"/>
      <c r="KQ182" s="157"/>
      <c r="KR182" s="157"/>
      <c r="KS182" s="157"/>
      <c r="KT182" s="157"/>
      <c r="KU182" s="157"/>
      <c r="KV182" s="157"/>
      <c r="KW182" s="157"/>
      <c r="KX182" s="157"/>
      <c r="KY182" s="157"/>
      <c r="KZ182" s="157"/>
      <c r="LA182" s="157"/>
      <c r="LB182" s="157"/>
      <c r="LC182" s="157"/>
      <c r="LD182" s="157"/>
      <c r="LE182" s="157"/>
      <c r="LF182" s="157"/>
      <c r="LG182" s="157"/>
      <c r="LH182" s="157"/>
      <c r="LI182" s="157"/>
      <c r="LJ182" s="157"/>
      <c r="LK182" s="157"/>
      <c r="LL182" s="157"/>
      <c r="LM182" s="157"/>
      <c r="LN182" s="157"/>
      <c r="LO182" s="157"/>
      <c r="LP182" s="157"/>
      <c r="LQ182" s="157"/>
      <c r="LR182" s="157"/>
      <c r="LS182" s="157"/>
      <c r="LT182" s="157"/>
      <c r="LU182" s="157"/>
      <c r="LV182" s="157"/>
      <c r="LW182" s="157"/>
      <c r="LX182" s="157"/>
      <c r="LY182" s="157"/>
      <c r="LZ182" s="157"/>
      <c r="MA182" s="157"/>
      <c r="MB182" s="157"/>
      <c r="MC182" s="157"/>
      <c r="MD182" s="157"/>
      <c r="ME182" s="157"/>
      <c r="MF182" s="157"/>
      <c r="MG182" s="157"/>
      <c r="MH182" s="157"/>
      <c r="MI182" s="157"/>
      <c r="MJ182" s="157"/>
      <c r="MK182" s="157"/>
      <c r="ML182" s="157"/>
      <c r="MM182" s="157"/>
      <c r="MN182" s="157"/>
      <c r="MO182" s="157"/>
      <c r="MP182" s="157"/>
      <c r="MQ182" s="157"/>
      <c r="MR182" s="157"/>
      <c r="MS182" s="157"/>
      <c r="MT182" s="157"/>
      <c r="MU182" s="157"/>
      <c r="MV182" s="157"/>
      <c r="MW182" s="157"/>
      <c r="MX182" s="157"/>
      <c r="MY182" s="157"/>
      <c r="MZ182" s="157"/>
      <c r="NA182" s="157"/>
      <c r="NB182" s="157"/>
      <c r="NC182" s="157"/>
      <c r="ND182" s="157"/>
      <c r="NE182" s="157"/>
      <c r="NF182" s="157"/>
      <c r="NG182" s="157"/>
      <c r="NH182" s="157"/>
      <c r="NI182" s="157"/>
      <c r="NJ182" s="157"/>
      <c r="NK182" s="157"/>
      <c r="NL182" s="157"/>
      <c r="NM182" s="157"/>
      <c r="NN182" s="157"/>
      <c r="NO182" s="157"/>
      <c r="NP182" s="157"/>
      <c r="NQ182" s="157"/>
      <c r="NR182" s="157"/>
      <c r="NS182" s="157"/>
      <c r="NT182" s="157"/>
      <c r="NU182" s="157"/>
      <c r="NV182" s="157"/>
      <c r="NW182" s="157"/>
      <c r="NX182" s="157"/>
      <c r="NY182" s="157"/>
      <c r="NZ182" s="157"/>
      <c r="OA182" s="157"/>
      <c r="OB182" s="157"/>
      <c r="OC182" s="157"/>
      <c r="OD182" s="157"/>
      <c r="OE182" s="157"/>
      <c r="OF182" s="157"/>
      <c r="OG182" s="157"/>
      <c r="OH182" s="157"/>
      <c r="OI182" s="157"/>
      <c r="OJ182" s="157"/>
      <c r="OK182" s="157"/>
      <c r="OL182" s="157"/>
      <c r="OM182" s="157"/>
      <c r="ON182" s="157"/>
      <c r="OO182" s="157"/>
      <c r="OP182" s="157"/>
      <c r="OQ182" s="157"/>
      <c r="OR182" s="157"/>
      <c r="OS182" s="157"/>
      <c r="OT182" s="157"/>
      <c r="OU182" s="157"/>
      <c r="OV182" s="157"/>
      <c r="OW182" s="157"/>
      <c r="OX182" s="157"/>
      <c r="OY182" s="157"/>
      <c r="OZ182" s="157"/>
      <c r="PA182" s="157"/>
      <c r="PB182" s="157"/>
      <c r="PC182" s="157"/>
      <c r="PD182" s="157"/>
      <c r="PE182" s="157"/>
      <c r="PF182" s="157"/>
      <c r="PG182" s="157"/>
      <c r="PH182" s="157"/>
      <c r="PI182" s="157"/>
      <c r="PJ182" s="157"/>
      <c r="PK182" s="157"/>
      <c r="PL182" s="157"/>
      <c r="PM182" s="157"/>
      <c r="PN182" s="157"/>
      <c r="PO182" s="157"/>
      <c r="PP182" s="157"/>
      <c r="PQ182" s="157"/>
      <c r="PR182" s="157"/>
      <c r="PS182" s="157"/>
      <c r="PT182" s="157"/>
      <c r="PU182" s="157"/>
      <c r="PV182" s="157"/>
      <c r="PW182" s="157"/>
      <c r="PX182" s="157"/>
      <c r="PY182" s="157"/>
      <c r="PZ182" s="157"/>
      <c r="QA182" s="157"/>
      <c r="QB182" s="157"/>
      <c r="QC182" s="157"/>
      <c r="QD182" s="157"/>
      <c r="QE182" s="157"/>
      <c r="QF182" s="157"/>
      <c r="QG182" s="157"/>
      <c r="QH182" s="157"/>
      <c r="QI182" s="157"/>
      <c r="QJ182" s="157"/>
      <c r="QK182" s="157"/>
      <c r="QL182" s="157"/>
      <c r="QM182" s="157"/>
      <c r="QN182" s="157"/>
      <c r="QO182" s="157"/>
      <c r="QP182" s="157"/>
      <c r="QQ182" s="157"/>
      <c r="QR182" s="157"/>
      <c r="QS182" s="157"/>
      <c r="QT182" s="157"/>
      <c r="QU182" s="157"/>
      <c r="QV182" s="157"/>
      <c r="QW182" s="157"/>
      <c r="QX182" s="157"/>
      <c r="QY182" s="157"/>
      <c r="QZ182" s="157"/>
      <c r="RA182" s="157"/>
      <c r="RB182" s="157"/>
      <c r="RC182" s="157"/>
      <c r="RD182" s="157"/>
      <c r="RE182" s="157"/>
      <c r="RF182" s="157"/>
      <c r="RG182" s="157"/>
      <c r="RH182" s="157"/>
      <c r="RI182" s="157"/>
      <c r="RJ182" s="157"/>
      <c r="RK182" s="157"/>
      <c r="RL182" s="157"/>
      <c r="RM182" s="157"/>
      <c r="RN182" s="157"/>
      <c r="RO182" s="157"/>
      <c r="RP182" s="157"/>
    </row>
    <row r="183" spans="1:484" ht="13">
      <c r="A183" s="151">
        <v>45870</v>
      </c>
      <c r="B183" s="152">
        <f t="shared" si="284"/>
        <v>8492</v>
      </c>
      <c r="C183" s="153">
        <f t="shared" si="285"/>
        <v>5.0000000000000001E-3</v>
      </c>
      <c r="E183" s="157">
        <f t="shared" si="197"/>
        <v>1.7089957737975447</v>
      </c>
      <c r="F183" s="157">
        <f t="shared" si="200"/>
        <v>1.6960255642101059</v>
      </c>
      <c r="G183" s="157">
        <f t="shared" si="203"/>
        <v>1.6950099800399201</v>
      </c>
      <c r="H183" s="157">
        <f t="shared" si="206"/>
        <v>1.688941925218775</v>
      </c>
      <c r="I183" s="157">
        <f t="shared" si="209"/>
        <v>1.6865938430983118</v>
      </c>
      <c r="J183" s="157">
        <f t="shared" si="212"/>
        <v>1.6785926072346313</v>
      </c>
      <c r="K183" s="157">
        <f t="shared" si="215"/>
        <v>1.6736302719747733</v>
      </c>
      <c r="L183" s="157">
        <f t="shared" si="218"/>
        <v>1.6680416421135338</v>
      </c>
      <c r="M183" s="157">
        <f t="shared" si="221"/>
        <v>1.6657512750098078</v>
      </c>
      <c r="N183" s="157">
        <f t="shared" si="224"/>
        <v>1.6637931034482758</v>
      </c>
      <c r="O183" s="157">
        <f t="shared" si="227"/>
        <v>1.6608644631331899</v>
      </c>
      <c r="P183" s="157">
        <f t="shared" si="230"/>
        <v>1.6602150537634408</v>
      </c>
      <c r="Q183" s="157">
        <f t="shared" si="233"/>
        <v>1.6585937500000001</v>
      </c>
      <c r="R183" s="157">
        <f t="shared" si="236"/>
        <v>1.6579461147989067</v>
      </c>
      <c r="S183" s="157">
        <f t="shared" si="239"/>
        <v>1.650855365474339</v>
      </c>
      <c r="T183" s="157">
        <f t="shared" si="242"/>
        <v>1.6489320388349515</v>
      </c>
      <c r="U183" s="157">
        <f t="shared" si="245"/>
        <v>1.6435068705244822</v>
      </c>
      <c r="V183" s="157">
        <f t="shared" si="248"/>
        <v>1.6425531914893616</v>
      </c>
      <c r="W183" s="157">
        <f t="shared" si="251"/>
        <v>1.6381172839506173</v>
      </c>
      <c r="X183" s="157">
        <f t="shared" si="254"/>
        <v>1.6318216756341275</v>
      </c>
      <c r="Y183" s="157">
        <f t="shared" si="257"/>
        <v>1.6346487006737247</v>
      </c>
      <c r="Z183" s="157">
        <f t="shared" si="260"/>
        <v>1.6318216756341275</v>
      </c>
      <c r="AA183" s="157">
        <f t="shared" si="263"/>
        <v>1.6290044120468061</v>
      </c>
      <c r="AB183" s="157">
        <f t="shared" si="266"/>
        <v>1.6299424184261035</v>
      </c>
      <c r="AC183" s="157">
        <f t="shared" si="269"/>
        <v>1.6249521622655951</v>
      </c>
      <c r="AD183" s="157">
        <f t="shared" si="272"/>
        <v>1.6187571483034693</v>
      </c>
      <c r="AE183" s="157">
        <f t="shared" si="275"/>
        <v>1.6178319679939035</v>
      </c>
      <c r="AF183" s="157">
        <f t="shared" si="278"/>
        <v>1.6153699828799695</v>
      </c>
      <c r="AG183" s="157">
        <f t="shared" si="281"/>
        <v>1.610773899848255</v>
      </c>
      <c r="AH183" s="157">
        <f t="shared" si="286"/>
        <v>1.6065077563374952</v>
      </c>
      <c r="AI183" s="157">
        <f t="shared" si="289"/>
        <v>1.6080287824275705</v>
      </c>
      <c r="AJ183" s="157">
        <f t="shared" si="292"/>
        <v>1.6092476786052681</v>
      </c>
      <c r="AK183" s="157">
        <f t="shared" si="295"/>
        <v>1.6068117313150425</v>
      </c>
      <c r="AL183" s="157">
        <f t="shared" si="298"/>
        <v>1.5998492840994725</v>
      </c>
      <c r="AM183" s="157">
        <f t="shared" si="301"/>
        <v>1.5971412450630054</v>
      </c>
      <c r="AN183" s="157">
        <f t="shared" si="304"/>
        <v>1.5944423582425835</v>
      </c>
      <c r="AO183" s="157">
        <f t="shared" si="307"/>
        <v>1.5950413223140496</v>
      </c>
      <c r="AP183" s="157">
        <f t="shared" si="310"/>
        <v>1.5959406126667919</v>
      </c>
      <c r="AQ183" s="157">
        <f t="shared" si="313"/>
        <v>1.5917525773195875</v>
      </c>
      <c r="AR183" s="157">
        <f t="shared" si="316"/>
        <v>1.585511575802838</v>
      </c>
      <c r="AS183" s="157">
        <f t="shared" si="319"/>
        <v>1.5813780260707635</v>
      </c>
      <c r="AT183" s="157">
        <f t="shared" si="322"/>
        <v>1.579906976744186</v>
      </c>
      <c r="AU183" s="157">
        <f t="shared" si="325"/>
        <v>1.5775589819803084</v>
      </c>
      <c r="AV183" s="157">
        <f t="shared" si="328"/>
        <v>1.5755102040816327</v>
      </c>
      <c r="AW183" s="157">
        <f t="shared" si="331"/>
        <v>1.5699759659826216</v>
      </c>
      <c r="AX183" s="157">
        <f t="shared" si="334"/>
        <v>1.5604557148107314</v>
      </c>
      <c r="AY183" s="157">
        <f t="shared" ref="AY183:AY246" si="337">($B183/$B$54)</f>
        <v>1.5530358449158741</v>
      </c>
      <c r="AZ183" s="157">
        <f t="shared" si="161"/>
        <v>1.5496350364963503</v>
      </c>
      <c r="BA183" s="157">
        <f t="shared" si="163"/>
        <v>1.5448426414407859</v>
      </c>
      <c r="BB183" s="157">
        <f t="shared" si="165"/>
        <v>1.5473760932944607</v>
      </c>
      <c r="BC183" s="157">
        <f t="shared" si="167"/>
        <v>1.5476581009659194</v>
      </c>
      <c r="BD183" s="157">
        <f t="shared" si="169"/>
        <v>1.544</v>
      </c>
      <c r="BE183" s="157">
        <f t="shared" si="172"/>
        <v>1.5468123861566485</v>
      </c>
      <c r="BF183" s="157">
        <f t="shared" si="174"/>
        <v>1.5420374069366261</v>
      </c>
      <c r="BG183" s="157">
        <f t="shared" si="177"/>
        <v>1.5411978221415608</v>
      </c>
      <c r="BH183" s="157">
        <f t="shared" si="179"/>
        <v>1.5398005439709883</v>
      </c>
      <c r="BI183" s="157">
        <f t="shared" si="181"/>
        <v>1.5325753474102148</v>
      </c>
      <c r="BJ183" s="157">
        <f t="shared" si="183"/>
        <v>1.5317460317460319</v>
      </c>
      <c r="BK183" s="157">
        <f t="shared" si="185"/>
        <v>1.5262401150251617</v>
      </c>
      <c r="BL183" s="157">
        <f t="shared" si="187"/>
        <v>1.527063477791764</v>
      </c>
      <c r="BM183" s="157">
        <f t="shared" si="189"/>
        <v>1.5267889248471773</v>
      </c>
      <c r="BN183" s="157">
        <f t="shared" si="191"/>
        <v>1.5196850393700787</v>
      </c>
      <c r="BO183" s="157">
        <f t="shared" si="193"/>
        <v>1.5148055654655725</v>
      </c>
      <c r="BP183" s="157">
        <f t="shared" si="195"/>
        <v>1.507544825137582</v>
      </c>
      <c r="BQ183" s="157">
        <f t="shared" si="198"/>
        <v>1.5064750753947136</v>
      </c>
      <c r="BR183" s="157">
        <f t="shared" si="201"/>
        <v>1.5067423704755145</v>
      </c>
      <c r="BS183" s="157">
        <f t="shared" si="204"/>
        <v>1.5003533568904595</v>
      </c>
      <c r="BT183" s="157">
        <f t="shared" si="207"/>
        <v>1.4977072310405644</v>
      </c>
      <c r="BU183" s="157">
        <f t="shared" si="210"/>
        <v>1.501149018914619</v>
      </c>
      <c r="BV183" s="157">
        <f t="shared" si="213"/>
        <v>1.4948072522443232</v>
      </c>
      <c r="BW183" s="157">
        <f t="shared" si="216"/>
        <v>1.4924428822495606</v>
      </c>
      <c r="BX183" s="157">
        <f t="shared" si="219"/>
        <v>1.4924428822495606</v>
      </c>
      <c r="BY183" s="157">
        <f t="shared" si="222"/>
        <v>1.4809905824904082</v>
      </c>
      <c r="BZ183" s="157">
        <f t="shared" si="225"/>
        <v>1.4789272030651341</v>
      </c>
      <c r="CA183" s="157">
        <f t="shared" si="228"/>
        <v>1.4669200207289688</v>
      </c>
      <c r="CB183" s="157">
        <f t="shared" si="231"/>
        <v>1.4636332299207171</v>
      </c>
      <c r="CC183" s="157">
        <f t="shared" si="234"/>
        <v>1.4601100412654746</v>
      </c>
      <c r="CD183" s="157">
        <f t="shared" si="237"/>
        <v>1.4576038448335049</v>
      </c>
      <c r="CE183" s="157">
        <f t="shared" si="240"/>
        <v>1.4531143052703628</v>
      </c>
      <c r="CF183" s="157">
        <f t="shared" si="243"/>
        <v>1.4486523370863187</v>
      </c>
      <c r="CG183" s="157">
        <f t="shared" si="246"/>
        <v>1.4461852861035422</v>
      </c>
      <c r="CH183" s="157">
        <f t="shared" si="249"/>
        <v>1.4474177603545253</v>
      </c>
      <c r="CI183" s="157">
        <f t="shared" si="252"/>
        <v>1.4390781223521436</v>
      </c>
      <c r="CJ183" s="157">
        <f t="shared" si="255"/>
        <v>1.4361576188060206</v>
      </c>
      <c r="CK183" s="157">
        <f t="shared" si="258"/>
        <v>1.434217193041716</v>
      </c>
      <c r="CL183" s="157">
        <f t="shared" si="261"/>
        <v>1.4315576534052596</v>
      </c>
      <c r="CM183" s="157">
        <f t="shared" si="264"/>
        <v>1.429148434870414</v>
      </c>
      <c r="CN183" s="157">
        <f t="shared" si="267"/>
        <v>1.4262680550890159</v>
      </c>
      <c r="CO183" s="157">
        <f t="shared" si="270"/>
        <v>1.41651376146789</v>
      </c>
      <c r="CP183" s="157">
        <f t="shared" si="273"/>
        <v>1.4141548709408827</v>
      </c>
      <c r="CQ183" s="157">
        <f t="shared" si="276"/>
        <v>1.4052622869435711</v>
      </c>
      <c r="CR183" s="157">
        <f t="shared" si="279"/>
        <v>1.4013201320132014</v>
      </c>
      <c r="CS183" s="162">
        <f t="shared" si="282"/>
        <v>1.3964808419667818</v>
      </c>
      <c r="CT183" s="163">
        <f t="shared" si="287"/>
        <v>1.3937305104217954</v>
      </c>
      <c r="CU183" s="163">
        <f t="shared" si="290"/>
        <v>1.3937305104217954</v>
      </c>
      <c r="CV183" s="163">
        <f t="shared" si="293"/>
        <v>1.390990990990991</v>
      </c>
      <c r="CW183" s="163">
        <f t="shared" si="296"/>
        <v>1.3903077930582841</v>
      </c>
      <c r="CX183" s="163">
        <f t="shared" si="299"/>
        <v>1.3903077930582841</v>
      </c>
      <c r="CY183" s="163">
        <f t="shared" si="302"/>
        <v>1.3898527004909984</v>
      </c>
      <c r="CZ183" s="163">
        <f t="shared" si="305"/>
        <v>1.3898527004909984</v>
      </c>
      <c r="DA183" s="163">
        <f t="shared" si="308"/>
        <v>1.3894501920065709</v>
      </c>
      <c r="DB183" s="163">
        <f t="shared" si="311"/>
        <v>1.3880353056554429</v>
      </c>
      <c r="DC183" s="163">
        <f t="shared" si="314"/>
        <v>1.3850921546240418</v>
      </c>
      <c r="DD183" s="163">
        <f t="shared" si="317"/>
        <v>1.3817116823950537</v>
      </c>
      <c r="DE183" s="163">
        <f t="shared" si="320"/>
        <v>1.3814869041809013</v>
      </c>
      <c r="DF183" s="163">
        <f t="shared" si="323"/>
        <v>1.3765602204571243</v>
      </c>
      <c r="DG183" s="163">
        <f t="shared" si="326"/>
        <v>1.3743324162485839</v>
      </c>
      <c r="DH183" s="163">
        <f t="shared" si="329"/>
        <v>1.3698983707049524</v>
      </c>
      <c r="DI183" s="163">
        <f t="shared" si="332"/>
        <v>1.3665915674283875</v>
      </c>
      <c r="DJ183" s="163">
        <f t="shared" si="335"/>
        <v>1.3659321216020588</v>
      </c>
      <c r="DK183" s="163">
        <f t="shared" ref="DK183:DK246" si="338">($B183/$B$118)</f>
        <v>1.3657124477323899</v>
      </c>
      <c r="DL183" s="163">
        <f t="shared" si="162"/>
        <v>1.3622072505614373</v>
      </c>
      <c r="DM183" s="163">
        <f t="shared" si="164"/>
        <v>1.3611155633915692</v>
      </c>
      <c r="DN183" s="163">
        <f t="shared" si="166"/>
        <v>1.3593724987994238</v>
      </c>
      <c r="DO183" s="163">
        <f t="shared" si="168"/>
        <v>1.3569830616810483</v>
      </c>
      <c r="DP183" s="163">
        <f t="shared" si="170"/>
        <v>1.354818123803446</v>
      </c>
      <c r="DQ183" s="163">
        <f t="shared" si="173"/>
        <v>1.347936507936508</v>
      </c>
      <c r="DR183" s="163">
        <f t="shared" si="175"/>
        <v>1.3385876418663303</v>
      </c>
      <c r="DS183" s="163">
        <f t="shared" si="178"/>
        <v>1.3285356695869837</v>
      </c>
      <c r="DT183" s="163">
        <f t="shared" si="180"/>
        <v>1.321917808219178</v>
      </c>
      <c r="DU183" s="163">
        <f t="shared" si="182"/>
        <v>1.3153655514250311</v>
      </c>
      <c r="DV183" s="163">
        <f t="shared" si="184"/>
        <v>1.3088779284833538</v>
      </c>
      <c r="DW183" s="163">
        <f t="shared" si="186"/>
        <v>1.3024539877300614</v>
      </c>
      <c r="DX183" s="163">
        <f t="shared" si="188"/>
        <v>1.2958950099191211</v>
      </c>
      <c r="DY183" s="163">
        <f t="shared" si="190"/>
        <v>1.2894017613118736</v>
      </c>
      <c r="DZ183" s="163">
        <f t="shared" si="192"/>
        <v>1.282973258800423</v>
      </c>
      <c r="EA183" s="163">
        <f t="shared" si="194"/>
        <v>1.2766085387853277</v>
      </c>
      <c r="EB183" s="163">
        <f t="shared" si="196"/>
        <v>1.2703066566940913</v>
      </c>
      <c r="EC183" s="163">
        <f t="shared" si="199"/>
        <v>1.2640666865138435</v>
      </c>
      <c r="ED183" s="163">
        <f t="shared" si="202"/>
        <v>1.2577014218009479</v>
      </c>
      <c r="EE183" s="163">
        <f t="shared" si="205"/>
        <v>1.2513999410551135</v>
      </c>
      <c r="EF183" s="163">
        <f t="shared" si="208"/>
        <v>1.2451612903225806</v>
      </c>
      <c r="EG183" s="163">
        <f t="shared" si="211"/>
        <v>1.2389845345783483</v>
      </c>
      <c r="EH183" s="163">
        <f t="shared" si="214"/>
        <v>1.2328687572590011</v>
      </c>
      <c r="EI183" s="163">
        <f t="shared" si="217"/>
        <v>1.2268130598093037</v>
      </c>
      <c r="EJ183" s="163">
        <f t="shared" si="220"/>
        <v>1.2206410809256865</v>
      </c>
      <c r="EK183" s="163">
        <f t="shared" si="223"/>
        <v>1.2145308924485125</v>
      </c>
      <c r="EL183" s="163">
        <f t="shared" si="226"/>
        <v>1.2084815710829657</v>
      </c>
      <c r="EM183" s="163">
        <f t="shared" si="229"/>
        <v>1.2024922118380061</v>
      </c>
      <c r="EN183" s="163">
        <f t="shared" si="232"/>
        <v>1.1965619275750317</v>
      </c>
      <c r="EO183" s="163">
        <f t="shared" si="235"/>
        <v>1.1906898485698261</v>
      </c>
      <c r="EP183" s="163">
        <f t="shared" si="238"/>
        <v>1.1847098214285714</v>
      </c>
      <c r="EQ183" s="163">
        <f t="shared" si="241"/>
        <v>1.178789561354803</v>
      </c>
      <c r="ER183" s="163">
        <f t="shared" si="244"/>
        <v>1.1729281767955801</v>
      </c>
      <c r="ES183" s="163">
        <f t="shared" si="247"/>
        <v>1.1671247938427707</v>
      </c>
      <c r="ET183" s="163">
        <f t="shared" si="250"/>
        <v>1.1613785557986871</v>
      </c>
      <c r="EU183" s="163">
        <f t="shared" si="253"/>
        <v>1.1555313648115391</v>
      </c>
      <c r="EV183" s="163">
        <f t="shared" si="256"/>
        <v>1.1497427565664771</v>
      </c>
      <c r="EW183" s="163">
        <f t="shared" si="259"/>
        <v>1.1440118550451299</v>
      </c>
      <c r="EX183" s="163">
        <f t="shared" si="262"/>
        <v>1.138337801608579</v>
      </c>
      <c r="EY183" s="163">
        <f t="shared" si="265"/>
        <v>1.1327197545684942</v>
      </c>
      <c r="EZ183" s="163">
        <f t="shared" si="268"/>
        <v>1.1271568887709051</v>
      </c>
      <c r="FA183" s="163">
        <f t="shared" si="271"/>
        <v>1.121500264131009</v>
      </c>
      <c r="FB183" s="163">
        <f t="shared" si="274"/>
        <v>1.1159001314060446</v>
      </c>
      <c r="FC183" s="163">
        <f t="shared" si="277"/>
        <v>1.1103556485355648</v>
      </c>
      <c r="FD183" s="163">
        <f t="shared" si="280"/>
        <v>1.1048659901118918</v>
      </c>
      <c r="FE183" s="163">
        <f t="shared" si="283"/>
        <v>1.0994303469704816</v>
      </c>
      <c r="FF183" s="163">
        <f t="shared" si="288"/>
        <v>1.0939069947185367</v>
      </c>
      <c r="FG183" s="163">
        <f t="shared" si="291"/>
        <v>1.0884388618303</v>
      </c>
      <c r="FH183" s="163">
        <f t="shared" si="294"/>
        <v>1.0830251243463844</v>
      </c>
      <c r="FI183" s="163">
        <f t="shared" si="297"/>
        <v>1.0776649746192895</v>
      </c>
      <c r="FJ183" s="163">
        <f t="shared" si="300"/>
        <v>1.0723576209117314</v>
      </c>
      <c r="FK183" s="163">
        <f t="shared" si="303"/>
        <v>1.0669682120869457</v>
      </c>
      <c r="FL183" s="163">
        <f t="shared" si="306"/>
        <v>1.0616327040880109</v>
      </c>
      <c r="FM183" s="163">
        <f t="shared" si="309"/>
        <v>1.056350292324916</v>
      </c>
      <c r="FN183" s="163">
        <f t="shared" si="312"/>
        <v>1.0511201881420968</v>
      </c>
      <c r="FO183" s="163">
        <f t="shared" si="315"/>
        <v>1.0459416184259145</v>
      </c>
      <c r="FP183" s="163">
        <f t="shared" si="318"/>
        <v>1.040686274509804</v>
      </c>
      <c r="FQ183" s="163">
        <f t="shared" si="321"/>
        <v>1.03548347762468</v>
      </c>
      <c r="FR183" s="163">
        <f t="shared" si="324"/>
        <v>1.030332443581655</v>
      </c>
      <c r="FS183" s="163">
        <f t="shared" si="327"/>
        <v>1.0252324037184595</v>
      </c>
      <c r="FT183" s="163">
        <f t="shared" si="330"/>
        <v>1.020182604517059</v>
      </c>
      <c r="FU183" s="163">
        <f t="shared" si="333"/>
        <v>1.0150609610327517</v>
      </c>
      <c r="FV183" s="163">
        <f t="shared" si="336"/>
        <v>1.0099904852521409</v>
      </c>
      <c r="FW183" s="163">
        <f t="shared" ref="FW183:FW246" si="339">($B183/$B$182)</f>
        <v>1.0049704142011835</v>
      </c>
      <c r="FX183" s="156">
        <f>($B183/$B$183)</f>
        <v>1</v>
      </c>
      <c r="FY183" s="157"/>
      <c r="FZ183" s="157"/>
      <c r="GA183" s="157"/>
      <c r="GB183" s="157"/>
      <c r="GC183" s="157"/>
      <c r="GD183" s="157"/>
      <c r="GE183" s="157"/>
      <c r="GF183" s="157"/>
      <c r="GG183" s="157"/>
      <c r="GH183" s="157"/>
      <c r="GI183" s="157"/>
      <c r="GJ183" s="157"/>
      <c r="GK183" s="157"/>
      <c r="GL183" s="157"/>
      <c r="GM183" s="157"/>
      <c r="GN183" s="157"/>
      <c r="GO183" s="157"/>
      <c r="GP183" s="157"/>
      <c r="GQ183" s="157"/>
      <c r="GR183" s="157"/>
      <c r="GS183" s="157"/>
      <c r="GT183" s="157"/>
      <c r="GU183" s="157"/>
      <c r="GV183" s="157"/>
      <c r="GW183" s="157"/>
      <c r="GX183" s="157"/>
      <c r="GY183" s="157"/>
      <c r="GZ183" s="157"/>
      <c r="HA183" s="157"/>
      <c r="HB183" s="157"/>
      <c r="HC183" s="157"/>
      <c r="HD183" s="157"/>
      <c r="HE183" s="157"/>
      <c r="HF183" s="157"/>
      <c r="HG183" s="157"/>
      <c r="HH183" s="157"/>
      <c r="HI183" s="157"/>
      <c r="HJ183" s="157"/>
      <c r="HK183" s="157"/>
      <c r="HL183" s="157"/>
      <c r="HM183" s="157"/>
      <c r="HN183" s="157"/>
      <c r="HO183" s="157"/>
      <c r="HP183" s="157"/>
      <c r="HQ183" s="157"/>
      <c r="HR183" s="157"/>
      <c r="HS183" s="157"/>
      <c r="HT183" s="157"/>
      <c r="HU183" s="157"/>
      <c r="HV183" s="157"/>
      <c r="HW183" s="157"/>
      <c r="HX183" s="157"/>
      <c r="HY183" s="157"/>
      <c r="HZ183" s="157"/>
      <c r="IA183" s="157"/>
      <c r="IB183" s="157"/>
      <c r="IC183" s="157"/>
      <c r="ID183" s="157"/>
      <c r="IE183" s="157"/>
      <c r="IF183" s="157"/>
      <c r="IG183" s="157"/>
      <c r="IH183" s="157"/>
      <c r="II183" s="157"/>
      <c r="IJ183" s="157"/>
      <c r="IK183" s="157"/>
      <c r="IL183" s="157"/>
      <c r="IM183" s="157"/>
      <c r="IN183" s="157"/>
      <c r="IO183" s="157"/>
      <c r="IP183" s="157"/>
      <c r="IQ183" s="157"/>
      <c r="IR183" s="157"/>
      <c r="IS183" s="157"/>
      <c r="IT183" s="157"/>
      <c r="IU183" s="157"/>
      <c r="IV183" s="157"/>
      <c r="IW183" s="157"/>
      <c r="IX183" s="157"/>
      <c r="IY183" s="157"/>
      <c r="IZ183" s="157"/>
      <c r="JA183" s="157"/>
      <c r="JB183" s="157"/>
      <c r="JC183" s="157"/>
      <c r="JD183" s="157"/>
      <c r="JE183" s="157"/>
      <c r="JF183" s="157"/>
      <c r="JG183" s="157"/>
      <c r="JH183" s="157"/>
      <c r="JI183" s="157"/>
      <c r="JJ183" s="157"/>
      <c r="JK183" s="157"/>
      <c r="JL183" s="157"/>
      <c r="JM183" s="157"/>
      <c r="JN183" s="157"/>
      <c r="JO183" s="157"/>
      <c r="JP183" s="157"/>
      <c r="JQ183" s="157"/>
      <c r="JR183" s="157"/>
      <c r="JS183" s="157"/>
      <c r="JT183" s="157"/>
      <c r="JU183" s="157"/>
      <c r="JV183" s="157"/>
      <c r="JW183" s="157"/>
      <c r="JX183" s="157"/>
      <c r="JY183" s="157"/>
      <c r="JZ183" s="157"/>
      <c r="KA183" s="157"/>
      <c r="KB183" s="157"/>
      <c r="KC183" s="157"/>
      <c r="KD183" s="157"/>
      <c r="KE183" s="157"/>
      <c r="KF183" s="157"/>
      <c r="KG183" s="157"/>
      <c r="KH183" s="157"/>
      <c r="KI183" s="157"/>
      <c r="KJ183" s="157"/>
      <c r="KK183" s="157"/>
      <c r="KL183" s="157"/>
      <c r="KM183" s="157"/>
      <c r="KN183" s="157"/>
      <c r="KO183" s="157"/>
      <c r="KP183" s="157"/>
      <c r="KQ183" s="157"/>
      <c r="KR183" s="157"/>
      <c r="KS183" s="157"/>
      <c r="KT183" s="157"/>
      <c r="KU183" s="157"/>
      <c r="KV183" s="157"/>
      <c r="KW183" s="157"/>
      <c r="KX183" s="157"/>
      <c r="KY183" s="157"/>
      <c r="KZ183" s="157"/>
      <c r="LA183" s="157"/>
      <c r="LB183" s="157"/>
      <c r="LC183" s="157"/>
      <c r="LD183" s="157"/>
      <c r="LE183" s="157"/>
      <c r="LF183" s="157"/>
      <c r="LG183" s="157"/>
      <c r="LH183" s="157"/>
      <c r="LI183" s="157"/>
      <c r="LJ183" s="157"/>
      <c r="LK183" s="157"/>
      <c r="LL183" s="157"/>
      <c r="LM183" s="157"/>
      <c r="LN183" s="157"/>
      <c r="LO183" s="157"/>
      <c r="LP183" s="157"/>
      <c r="LQ183" s="157"/>
      <c r="LR183" s="157"/>
      <c r="LS183" s="157"/>
      <c r="LT183" s="157"/>
      <c r="LU183" s="157"/>
      <c r="LV183" s="157"/>
      <c r="LW183" s="157"/>
      <c r="LX183" s="157"/>
      <c r="LY183" s="157"/>
      <c r="LZ183" s="157"/>
      <c r="MA183" s="157"/>
      <c r="MB183" s="157"/>
      <c r="MC183" s="157"/>
      <c r="MD183" s="157"/>
      <c r="ME183" s="157"/>
      <c r="MF183" s="157"/>
      <c r="MG183" s="157"/>
      <c r="MH183" s="157"/>
      <c r="MI183" s="157"/>
      <c r="MJ183" s="157"/>
      <c r="MK183" s="157"/>
      <c r="ML183" s="157"/>
      <c r="MM183" s="157"/>
      <c r="MN183" s="157"/>
      <c r="MO183" s="157"/>
      <c r="MP183" s="157"/>
      <c r="MQ183" s="157"/>
      <c r="MR183" s="157"/>
      <c r="MS183" s="157"/>
      <c r="MT183" s="157"/>
      <c r="MU183" s="157"/>
      <c r="MV183" s="157"/>
      <c r="MW183" s="157"/>
      <c r="MX183" s="157"/>
      <c r="MY183" s="157"/>
      <c r="MZ183" s="157"/>
      <c r="NA183" s="157"/>
      <c r="NB183" s="157"/>
      <c r="NC183" s="157"/>
      <c r="ND183" s="157"/>
      <c r="NE183" s="157"/>
      <c r="NF183" s="157"/>
      <c r="NG183" s="157"/>
      <c r="NH183" s="157"/>
      <c r="NI183" s="157"/>
      <c r="NJ183" s="157"/>
      <c r="NK183" s="157"/>
      <c r="NL183" s="157"/>
      <c r="NM183" s="157"/>
      <c r="NN183" s="157"/>
      <c r="NO183" s="157"/>
      <c r="NP183" s="157"/>
      <c r="NQ183" s="157"/>
      <c r="NR183" s="157"/>
      <c r="NS183" s="157"/>
      <c r="NT183" s="157"/>
      <c r="NU183" s="157"/>
      <c r="NV183" s="157"/>
      <c r="NW183" s="157"/>
      <c r="NX183" s="157"/>
      <c r="NY183" s="157"/>
      <c r="NZ183" s="157"/>
      <c r="OA183" s="157"/>
      <c r="OB183" s="157"/>
      <c r="OC183" s="157"/>
      <c r="OD183" s="157"/>
      <c r="OE183" s="157"/>
      <c r="OF183" s="157"/>
      <c r="OG183" s="157"/>
      <c r="OH183" s="157"/>
      <c r="OI183" s="157"/>
      <c r="OJ183" s="157"/>
      <c r="OK183" s="157"/>
      <c r="OL183" s="157"/>
      <c r="OM183" s="157"/>
      <c r="ON183" s="157"/>
      <c r="OO183" s="157"/>
      <c r="OP183" s="157"/>
      <c r="OQ183" s="157"/>
      <c r="OR183" s="157"/>
      <c r="OS183" s="157"/>
      <c r="OT183" s="157"/>
      <c r="OU183" s="157"/>
      <c r="OV183" s="157"/>
      <c r="OW183" s="157"/>
      <c r="OX183" s="157"/>
      <c r="OY183" s="157"/>
      <c r="OZ183" s="157"/>
      <c r="PA183" s="157"/>
      <c r="PB183" s="157"/>
      <c r="PC183" s="157"/>
      <c r="PD183" s="157"/>
      <c r="PE183" s="157"/>
      <c r="PF183" s="157"/>
      <c r="PG183" s="157"/>
      <c r="PH183" s="157"/>
      <c r="PI183" s="157"/>
      <c r="PJ183" s="157"/>
      <c r="PK183" s="157"/>
      <c r="PL183" s="157"/>
      <c r="PM183" s="157"/>
      <c r="PN183" s="157"/>
      <c r="PO183" s="157"/>
      <c r="PP183" s="157"/>
      <c r="PQ183" s="157"/>
      <c r="PR183" s="157"/>
      <c r="PS183" s="157"/>
      <c r="PT183" s="157"/>
      <c r="PU183" s="157"/>
      <c r="PV183" s="157"/>
      <c r="PW183" s="157"/>
      <c r="PX183" s="157"/>
      <c r="PY183" s="157"/>
      <c r="PZ183" s="157"/>
      <c r="QA183" s="157"/>
      <c r="QB183" s="157"/>
      <c r="QC183" s="157"/>
      <c r="QD183" s="157"/>
      <c r="QE183" s="157"/>
      <c r="QF183" s="157"/>
      <c r="QG183" s="157"/>
      <c r="QH183" s="157"/>
      <c r="QI183" s="157"/>
      <c r="QJ183" s="157"/>
      <c r="QK183" s="157"/>
      <c r="QL183" s="157"/>
      <c r="QM183" s="157"/>
      <c r="QN183" s="157"/>
      <c r="QO183" s="157"/>
      <c r="QP183" s="157"/>
      <c r="QQ183" s="157"/>
      <c r="QR183" s="157"/>
      <c r="QS183" s="157"/>
      <c r="QT183" s="157"/>
      <c r="QU183" s="157"/>
      <c r="QV183" s="157"/>
      <c r="QW183" s="157"/>
      <c r="QX183" s="157"/>
      <c r="QY183" s="157"/>
      <c r="QZ183" s="157"/>
      <c r="RA183" s="157"/>
      <c r="RB183" s="157"/>
      <c r="RC183" s="157"/>
      <c r="RD183" s="157"/>
      <c r="RE183" s="157"/>
      <c r="RF183" s="157"/>
      <c r="RG183" s="157"/>
      <c r="RH183" s="157"/>
      <c r="RI183" s="157"/>
      <c r="RJ183" s="157"/>
      <c r="RK183" s="157"/>
      <c r="RL183" s="157"/>
      <c r="RM183" s="157"/>
      <c r="RN183" s="157"/>
      <c r="RO183" s="157"/>
      <c r="RP183" s="157"/>
    </row>
    <row r="184" spans="1:484" ht="13">
      <c r="A184" s="151">
        <v>45901</v>
      </c>
      <c r="B184" s="152">
        <f t="shared" si="284"/>
        <v>8534</v>
      </c>
      <c r="C184" s="153">
        <f t="shared" si="285"/>
        <v>5.0000000000000001E-3</v>
      </c>
      <c r="E184" s="157">
        <f t="shared" si="197"/>
        <v>1.7174481787079896</v>
      </c>
      <c r="F184" s="157">
        <f t="shared" si="200"/>
        <v>1.7044138206510884</v>
      </c>
      <c r="G184" s="157">
        <f t="shared" si="203"/>
        <v>1.7033932135728542</v>
      </c>
      <c r="H184" s="157">
        <f t="shared" si="206"/>
        <v>1.6972951471758155</v>
      </c>
      <c r="I184" s="157">
        <f t="shared" si="209"/>
        <v>1.69493545183714</v>
      </c>
      <c r="J184" s="157">
        <f t="shared" si="212"/>
        <v>1.6868946432101206</v>
      </c>
      <c r="K184" s="157">
        <f t="shared" si="215"/>
        <v>1.6819077650768623</v>
      </c>
      <c r="L184" s="157">
        <f t="shared" si="218"/>
        <v>1.6762914947947358</v>
      </c>
      <c r="M184" s="157">
        <f t="shared" si="221"/>
        <v>1.6739897999215378</v>
      </c>
      <c r="N184" s="157">
        <f t="shared" si="224"/>
        <v>1.6720219435736676</v>
      </c>
      <c r="O184" s="157">
        <f t="shared" si="227"/>
        <v>1.6690788186974379</v>
      </c>
      <c r="P184" s="157">
        <f t="shared" si="230"/>
        <v>1.6684261974584556</v>
      </c>
      <c r="Q184" s="157">
        <f t="shared" si="233"/>
        <v>1.666796875</v>
      </c>
      <c r="R184" s="157">
        <f t="shared" si="236"/>
        <v>1.6661460367044123</v>
      </c>
      <c r="S184" s="157">
        <f t="shared" si="239"/>
        <v>1.6590202177293936</v>
      </c>
      <c r="T184" s="157">
        <f t="shared" si="242"/>
        <v>1.6570873786407767</v>
      </c>
      <c r="U184" s="157">
        <f t="shared" si="245"/>
        <v>1.6516353783626863</v>
      </c>
      <c r="V184" s="157">
        <f t="shared" si="248"/>
        <v>1.6506769825918761</v>
      </c>
      <c r="W184" s="157">
        <f t="shared" si="251"/>
        <v>1.6462191358024691</v>
      </c>
      <c r="X184" s="157">
        <f t="shared" si="254"/>
        <v>1.63989239046887</v>
      </c>
      <c r="Y184" s="157">
        <f t="shared" si="257"/>
        <v>1.642733397497594</v>
      </c>
      <c r="Z184" s="157">
        <f t="shared" si="260"/>
        <v>1.63989239046887</v>
      </c>
      <c r="AA184" s="157">
        <f t="shared" si="263"/>
        <v>1.6370611931709189</v>
      </c>
      <c r="AB184" s="157">
        <f t="shared" si="266"/>
        <v>1.6380038387715932</v>
      </c>
      <c r="AC184" s="157">
        <f t="shared" si="269"/>
        <v>1.6329889016456181</v>
      </c>
      <c r="AD184" s="157">
        <f t="shared" si="272"/>
        <v>1.6267632481890963</v>
      </c>
      <c r="AE184" s="157">
        <f t="shared" si="275"/>
        <v>1.6258334920937321</v>
      </c>
      <c r="AF184" s="157">
        <f t="shared" si="278"/>
        <v>1.6233593304165874</v>
      </c>
      <c r="AG184" s="157">
        <f t="shared" si="281"/>
        <v>1.6187405159332322</v>
      </c>
      <c r="AH184" s="157">
        <f t="shared" si="286"/>
        <v>1.614453272796065</v>
      </c>
      <c r="AI184" s="157">
        <f t="shared" si="289"/>
        <v>1.6159818216246924</v>
      </c>
      <c r="AJ184" s="157">
        <f t="shared" si="292"/>
        <v>1.6172067462573432</v>
      </c>
      <c r="AK184" s="157">
        <f t="shared" si="295"/>
        <v>1.6147587511825923</v>
      </c>
      <c r="AL184" s="157">
        <f t="shared" si="298"/>
        <v>1.6077618688771664</v>
      </c>
      <c r="AM184" s="157">
        <f t="shared" si="301"/>
        <v>1.6050404363362798</v>
      </c>
      <c r="AN184" s="157">
        <f t="shared" si="304"/>
        <v>1.6023282012767555</v>
      </c>
      <c r="AO184" s="157">
        <f t="shared" si="307"/>
        <v>1.6029301277235162</v>
      </c>
      <c r="AP184" s="157">
        <f t="shared" si="310"/>
        <v>1.6038338658146964</v>
      </c>
      <c r="AQ184" s="157">
        <f t="shared" si="313"/>
        <v>1.5996251171508904</v>
      </c>
      <c r="AR184" s="157">
        <f t="shared" si="316"/>
        <v>1.5933532486930546</v>
      </c>
      <c r="AS184" s="157">
        <f t="shared" si="319"/>
        <v>1.5891992551210428</v>
      </c>
      <c r="AT184" s="157">
        <f t="shared" si="322"/>
        <v>1.5877209302325581</v>
      </c>
      <c r="AU184" s="157">
        <f t="shared" si="325"/>
        <v>1.5853613226825189</v>
      </c>
      <c r="AV184" s="157">
        <f t="shared" si="328"/>
        <v>1.5833024118738404</v>
      </c>
      <c r="AW184" s="157">
        <f t="shared" si="331"/>
        <v>1.5777408023664263</v>
      </c>
      <c r="AX184" s="157">
        <f t="shared" si="334"/>
        <v>1.5681734656376332</v>
      </c>
      <c r="AY184" s="157">
        <f t="shared" si="337"/>
        <v>1.5607168983174835</v>
      </c>
      <c r="AZ184" s="157">
        <f t="shared" ref="AZ184:AZ247" si="340">($B184/$B$55)</f>
        <v>1.5572992700729926</v>
      </c>
      <c r="BA184" s="157">
        <f t="shared" si="163"/>
        <v>1.5524831726396215</v>
      </c>
      <c r="BB184" s="157">
        <f t="shared" si="165"/>
        <v>1.5550291545189505</v>
      </c>
      <c r="BC184" s="157">
        <f t="shared" si="167"/>
        <v>1.5553125569527975</v>
      </c>
      <c r="BD184" s="157">
        <f t="shared" si="169"/>
        <v>1.5516363636363637</v>
      </c>
      <c r="BE184" s="157">
        <f t="shared" si="172"/>
        <v>1.5544626593806921</v>
      </c>
      <c r="BF184" s="157">
        <f t="shared" si="174"/>
        <v>1.549664063918649</v>
      </c>
      <c r="BG184" s="157">
        <f t="shared" si="177"/>
        <v>1.5488203266787659</v>
      </c>
      <c r="BH184" s="157">
        <f t="shared" si="179"/>
        <v>1.5474161378059836</v>
      </c>
      <c r="BI184" s="157">
        <f t="shared" si="181"/>
        <v>1.5401552066414004</v>
      </c>
      <c r="BJ184" s="157">
        <f t="shared" si="183"/>
        <v>1.5393217893217894</v>
      </c>
      <c r="BK184" s="157">
        <f t="shared" si="185"/>
        <v>1.5337886412652768</v>
      </c>
      <c r="BL184" s="157">
        <f t="shared" si="187"/>
        <v>1.5346160762452796</v>
      </c>
      <c r="BM184" s="157">
        <f t="shared" si="189"/>
        <v>1.5343401654081266</v>
      </c>
      <c r="BN184" s="157">
        <f t="shared" si="191"/>
        <v>1.5272011453113816</v>
      </c>
      <c r="BO184" s="157">
        <f t="shared" si="193"/>
        <v>1.5222975383517661</v>
      </c>
      <c r="BP184" s="157">
        <f t="shared" si="195"/>
        <v>1.5150008876264869</v>
      </c>
      <c r="BQ184" s="157">
        <f t="shared" si="198"/>
        <v>1.5139258470817811</v>
      </c>
      <c r="BR184" s="157">
        <f t="shared" si="201"/>
        <v>1.514194464158978</v>
      </c>
      <c r="BS184" s="157">
        <f t="shared" si="204"/>
        <v>1.507773851590106</v>
      </c>
      <c r="BT184" s="157">
        <f t="shared" si="207"/>
        <v>1.5051146384479719</v>
      </c>
      <c r="BU184" s="157">
        <f t="shared" si="210"/>
        <v>1.5085734488244653</v>
      </c>
      <c r="BV184" s="157">
        <f t="shared" si="213"/>
        <v>1.5022003168456257</v>
      </c>
      <c r="BW184" s="157">
        <f t="shared" si="216"/>
        <v>1.4998242530755712</v>
      </c>
      <c r="BX184" s="157">
        <f t="shared" si="219"/>
        <v>1.4998242530755712</v>
      </c>
      <c r="BY184" s="157">
        <f t="shared" si="222"/>
        <v>1.4883153121730031</v>
      </c>
      <c r="BZ184" s="157">
        <f t="shared" si="225"/>
        <v>1.486241727621038</v>
      </c>
      <c r="CA184" s="157">
        <f t="shared" si="228"/>
        <v>1.4741751597858006</v>
      </c>
      <c r="CB184" s="157">
        <f t="shared" si="231"/>
        <v>1.4708721130644606</v>
      </c>
      <c r="CC184" s="157">
        <f t="shared" si="234"/>
        <v>1.4673314993122422</v>
      </c>
      <c r="CD184" s="157">
        <f t="shared" si="237"/>
        <v>1.4648129076553382</v>
      </c>
      <c r="CE184" s="157">
        <f t="shared" si="240"/>
        <v>1.4603011635865846</v>
      </c>
      <c r="CF184" s="157">
        <f t="shared" si="243"/>
        <v>1.4558171272603206</v>
      </c>
      <c r="CG184" s="157">
        <f t="shared" si="246"/>
        <v>1.4533378746594006</v>
      </c>
      <c r="CH184" s="157">
        <f t="shared" si="249"/>
        <v>1.4545764445201976</v>
      </c>
      <c r="CI184" s="157">
        <f t="shared" si="252"/>
        <v>1.4461955600745637</v>
      </c>
      <c r="CJ184" s="157">
        <f t="shared" si="255"/>
        <v>1.4432606122103839</v>
      </c>
      <c r="CK184" s="157">
        <f t="shared" si="258"/>
        <v>1.4413105894274616</v>
      </c>
      <c r="CL184" s="157">
        <f t="shared" si="261"/>
        <v>1.4386378961564397</v>
      </c>
      <c r="CM184" s="157">
        <f t="shared" si="264"/>
        <v>1.4362167620329855</v>
      </c>
      <c r="CN184" s="157">
        <f t="shared" si="267"/>
        <v>1.433322136378905</v>
      </c>
      <c r="CO184" s="157">
        <f t="shared" si="270"/>
        <v>1.4235195996663887</v>
      </c>
      <c r="CP184" s="157">
        <f t="shared" si="273"/>
        <v>1.4211490424646129</v>
      </c>
      <c r="CQ184" s="157">
        <f t="shared" si="276"/>
        <v>1.4122124772464009</v>
      </c>
      <c r="CR184" s="157">
        <f t="shared" si="279"/>
        <v>1.4082508250825083</v>
      </c>
      <c r="CS184" s="162">
        <f t="shared" si="282"/>
        <v>1.4033876007235653</v>
      </c>
      <c r="CT184" s="163">
        <f t="shared" si="287"/>
        <v>1.400623666502544</v>
      </c>
      <c r="CU184" s="163">
        <f t="shared" si="290"/>
        <v>1.400623666502544</v>
      </c>
      <c r="CV184" s="163">
        <f t="shared" si="293"/>
        <v>1.3978705978705979</v>
      </c>
      <c r="CW184" s="163">
        <f t="shared" si="296"/>
        <v>1.397184020956123</v>
      </c>
      <c r="CX184" s="163">
        <f t="shared" si="299"/>
        <v>1.397184020956123</v>
      </c>
      <c r="CY184" s="163">
        <f t="shared" si="302"/>
        <v>1.3967266775777414</v>
      </c>
      <c r="CZ184" s="163">
        <f t="shared" si="305"/>
        <v>1.3967266775777414</v>
      </c>
      <c r="DA184" s="163">
        <f t="shared" si="308"/>
        <v>1.3963221783542246</v>
      </c>
      <c r="DB184" s="163">
        <f t="shared" si="311"/>
        <v>1.3949002942137954</v>
      </c>
      <c r="DC184" s="163">
        <f t="shared" si="314"/>
        <v>1.3919425868536943</v>
      </c>
      <c r="DD184" s="163">
        <f t="shared" si="317"/>
        <v>1.3885453953791083</v>
      </c>
      <c r="DE184" s="163">
        <f t="shared" si="320"/>
        <v>1.388319505449813</v>
      </c>
      <c r="DF184" s="163">
        <f t="shared" si="323"/>
        <v>1.3833684551791214</v>
      </c>
      <c r="DG184" s="163">
        <f t="shared" si="326"/>
        <v>1.3811296326266387</v>
      </c>
      <c r="DH184" s="163">
        <f t="shared" si="329"/>
        <v>1.3766736570414584</v>
      </c>
      <c r="DI184" s="163">
        <f t="shared" si="332"/>
        <v>1.3733504988735115</v>
      </c>
      <c r="DJ184" s="163">
        <f t="shared" si="335"/>
        <v>1.3726877915393276</v>
      </c>
      <c r="DK184" s="163">
        <f t="shared" si="338"/>
        <v>1.3724670311997427</v>
      </c>
      <c r="DL184" s="163">
        <f t="shared" ref="DL184:DL247" si="341">($B184/$B$119)</f>
        <v>1.3689444979146614</v>
      </c>
      <c r="DM184" s="163">
        <f t="shared" si="164"/>
        <v>1.3678474114441417</v>
      </c>
      <c r="DN184" s="163">
        <f t="shared" si="166"/>
        <v>1.3660957259484552</v>
      </c>
      <c r="DO184" s="163">
        <f t="shared" si="168"/>
        <v>1.3636944710770214</v>
      </c>
      <c r="DP184" s="163">
        <f t="shared" si="170"/>
        <v>1.3615188257817485</v>
      </c>
      <c r="DQ184" s="163">
        <f t="shared" si="173"/>
        <v>1.3546031746031746</v>
      </c>
      <c r="DR184" s="163">
        <f t="shared" si="175"/>
        <v>1.3452080706179066</v>
      </c>
      <c r="DS184" s="163">
        <f t="shared" si="178"/>
        <v>1.3351063829787233</v>
      </c>
      <c r="DT184" s="163">
        <f t="shared" si="180"/>
        <v>1.328455790784558</v>
      </c>
      <c r="DU184" s="163">
        <f t="shared" si="182"/>
        <v>1.3218711276332094</v>
      </c>
      <c r="DV184" s="163">
        <f t="shared" si="184"/>
        <v>1.3153514180024661</v>
      </c>
      <c r="DW184" s="163">
        <f t="shared" si="186"/>
        <v>1.3088957055214725</v>
      </c>
      <c r="DX184" s="163">
        <f t="shared" si="188"/>
        <v>1.302304288112315</v>
      </c>
      <c r="DY184" s="163">
        <f t="shared" si="190"/>
        <v>1.2957789249924081</v>
      </c>
      <c r="DZ184" s="163">
        <f t="shared" si="192"/>
        <v>1.2893186281915696</v>
      </c>
      <c r="EA184" s="163">
        <f t="shared" si="194"/>
        <v>1.282922429344558</v>
      </c>
      <c r="EB184" s="163">
        <f t="shared" si="196"/>
        <v>1.2765893792071803</v>
      </c>
      <c r="EC184" s="163">
        <f t="shared" si="199"/>
        <v>1.2703185471866627</v>
      </c>
      <c r="ED184" s="163">
        <f t="shared" si="202"/>
        <v>1.2639218009478672</v>
      </c>
      <c r="EE184" s="163">
        <f t="shared" si="205"/>
        <v>1.2575891541408784</v>
      </c>
      <c r="EF184" s="163">
        <f t="shared" si="208"/>
        <v>1.2513196480938416</v>
      </c>
      <c r="EG184" s="163">
        <f t="shared" si="211"/>
        <v>1.2451123431572804</v>
      </c>
      <c r="EH184" s="163">
        <f t="shared" si="214"/>
        <v>1.2389663182346109</v>
      </c>
      <c r="EI184" s="163">
        <f t="shared" si="217"/>
        <v>1.2328806703264952</v>
      </c>
      <c r="EJ184" s="163">
        <f t="shared" si="220"/>
        <v>1.2266781658760961</v>
      </c>
      <c r="EK184" s="163">
        <f t="shared" si="223"/>
        <v>1.220537757437071</v>
      </c>
      <c r="EL184" s="163">
        <f t="shared" si="226"/>
        <v>1.2144585171481428</v>
      </c>
      <c r="EM184" s="163">
        <f t="shared" si="229"/>
        <v>1.2084395355423392</v>
      </c>
      <c r="EN184" s="163">
        <f t="shared" si="232"/>
        <v>1.2024799210934198</v>
      </c>
      <c r="EO184" s="163">
        <f t="shared" si="235"/>
        <v>1.196578799775659</v>
      </c>
      <c r="EP184" s="163">
        <f t="shared" si="238"/>
        <v>1.1905691964285714</v>
      </c>
      <c r="EQ184" s="163">
        <f t="shared" si="241"/>
        <v>1.1846196557468074</v>
      </c>
      <c r="ER184" s="163">
        <f t="shared" si="244"/>
        <v>1.1787292817679558</v>
      </c>
      <c r="ES184" s="163">
        <f t="shared" si="247"/>
        <v>1.1728971962616823</v>
      </c>
      <c r="ET184" s="163">
        <f t="shared" si="250"/>
        <v>1.1671225382932167</v>
      </c>
      <c r="EU184" s="163">
        <f t="shared" si="253"/>
        <v>1.1612464280854538</v>
      </c>
      <c r="EV184" s="163">
        <f t="shared" si="256"/>
        <v>1.1554291903601408</v>
      </c>
      <c r="EW184" s="163">
        <f t="shared" si="259"/>
        <v>1.149669944766267</v>
      </c>
      <c r="EX184" s="163">
        <f t="shared" si="262"/>
        <v>1.1439678284182306</v>
      </c>
      <c r="EY184" s="163">
        <f t="shared" si="265"/>
        <v>1.1383219954648527</v>
      </c>
      <c r="EZ184" s="163">
        <f t="shared" si="268"/>
        <v>1.132731616671091</v>
      </c>
      <c r="FA184" s="163">
        <f t="shared" si="271"/>
        <v>1.1270470153195986</v>
      </c>
      <c r="FB184" s="163">
        <f t="shared" si="274"/>
        <v>1.121419185282523</v>
      </c>
      <c r="FC184" s="163">
        <f t="shared" si="277"/>
        <v>1.1158472803347281</v>
      </c>
      <c r="FD184" s="163">
        <f t="shared" si="280"/>
        <v>1.1103304709862087</v>
      </c>
      <c r="FE184" s="163">
        <f t="shared" si="283"/>
        <v>1.1048679440704299</v>
      </c>
      <c r="FF184" s="163">
        <f t="shared" si="288"/>
        <v>1.0993172742496458</v>
      </c>
      <c r="FG184" s="163">
        <f t="shared" si="291"/>
        <v>1.0938220968982313</v>
      </c>
      <c r="FH184" s="163">
        <f t="shared" si="294"/>
        <v>1.0883815839816351</v>
      </c>
      <c r="FI184" s="163">
        <f t="shared" si="297"/>
        <v>1.082994923857868</v>
      </c>
      <c r="FJ184" s="163">
        <f t="shared" si="300"/>
        <v>1.0776613208738477</v>
      </c>
      <c r="FK184" s="163">
        <f t="shared" si="303"/>
        <v>1.0722452569418268</v>
      </c>
      <c r="FL184" s="163">
        <f t="shared" si="306"/>
        <v>1.0668833604200525</v>
      </c>
      <c r="FM184" s="163">
        <f t="shared" si="309"/>
        <v>1.0615748227391466</v>
      </c>
      <c r="FN184" s="163">
        <f t="shared" si="312"/>
        <v>1.056318851342988</v>
      </c>
      <c r="FO184" s="163">
        <f t="shared" si="315"/>
        <v>1.0511146692942481</v>
      </c>
      <c r="FP184" s="163">
        <f t="shared" si="318"/>
        <v>1.0458333333333334</v>
      </c>
      <c r="FQ184" s="163">
        <f t="shared" si="321"/>
        <v>1.0406048042921594</v>
      </c>
      <c r="FR184" s="163">
        <f t="shared" si="324"/>
        <v>1.035428294103373</v>
      </c>
      <c r="FS184" s="163">
        <f t="shared" si="327"/>
        <v>1.0303030303030303</v>
      </c>
      <c r="FT184" s="163">
        <f t="shared" si="330"/>
        <v>1.0252282556463239</v>
      </c>
      <c r="FU184" s="163">
        <f t="shared" si="333"/>
        <v>1.0200812813770022</v>
      </c>
      <c r="FV184" s="163">
        <f t="shared" si="336"/>
        <v>1.0149857278782113</v>
      </c>
      <c r="FW184" s="163">
        <f t="shared" si="339"/>
        <v>1.0099408284023668</v>
      </c>
      <c r="FX184" s="163">
        <f t="shared" ref="FX184:FX247" si="342">($B184/$B$183)</f>
        <v>1.0049458313707018</v>
      </c>
      <c r="FY184" s="156">
        <f>($B184/$B$184)</f>
        <v>1</v>
      </c>
      <c r="FZ184" s="157"/>
      <c r="GA184" s="157"/>
      <c r="GB184" s="157"/>
      <c r="GC184" s="157"/>
      <c r="GD184" s="157"/>
      <c r="GE184" s="157"/>
      <c r="GF184" s="157"/>
      <c r="GG184" s="157"/>
      <c r="GH184" s="157"/>
      <c r="GI184" s="157"/>
      <c r="GJ184" s="157"/>
      <c r="GK184" s="157"/>
      <c r="GL184" s="157"/>
      <c r="GM184" s="157"/>
      <c r="GN184" s="157"/>
      <c r="GO184" s="157"/>
      <c r="GP184" s="157"/>
      <c r="GQ184" s="157"/>
      <c r="GR184" s="157"/>
      <c r="GS184" s="157"/>
      <c r="GT184" s="157"/>
      <c r="GU184" s="157"/>
      <c r="GV184" s="157"/>
      <c r="GW184" s="157"/>
      <c r="GX184" s="157"/>
      <c r="GY184" s="157"/>
      <c r="GZ184" s="157"/>
      <c r="HA184" s="157"/>
      <c r="HB184" s="157"/>
      <c r="HC184" s="157"/>
      <c r="HD184" s="157"/>
      <c r="HE184" s="157"/>
      <c r="HF184" s="157"/>
      <c r="HG184" s="157"/>
      <c r="HH184" s="157"/>
      <c r="HI184" s="157"/>
      <c r="HJ184" s="157"/>
      <c r="HK184" s="157"/>
      <c r="HL184" s="157"/>
      <c r="HM184" s="157"/>
      <c r="HN184" s="157"/>
      <c r="HO184" s="157"/>
      <c r="HP184" s="157"/>
      <c r="HQ184" s="157"/>
      <c r="HR184" s="157"/>
      <c r="HS184" s="157"/>
      <c r="HT184" s="157"/>
      <c r="HU184" s="157"/>
      <c r="HV184" s="157"/>
      <c r="HW184" s="157"/>
      <c r="HX184" s="157"/>
      <c r="HY184" s="157"/>
      <c r="HZ184" s="157"/>
      <c r="IA184" s="157"/>
      <c r="IB184" s="157"/>
      <c r="IC184" s="157"/>
      <c r="ID184" s="157"/>
      <c r="IE184" s="157"/>
      <c r="IF184" s="157"/>
      <c r="IG184" s="157"/>
      <c r="IH184" s="157"/>
      <c r="II184" s="157"/>
      <c r="IJ184" s="157"/>
      <c r="IK184" s="157"/>
      <c r="IL184" s="157"/>
      <c r="IM184" s="157"/>
      <c r="IN184" s="157"/>
      <c r="IO184" s="157"/>
      <c r="IP184" s="157"/>
      <c r="IQ184" s="157"/>
      <c r="IR184" s="157"/>
      <c r="IS184" s="157"/>
      <c r="IT184" s="157"/>
      <c r="IU184" s="157"/>
      <c r="IV184" s="157"/>
      <c r="IW184" s="157"/>
      <c r="IX184" s="157"/>
      <c r="IY184" s="157"/>
      <c r="IZ184" s="157"/>
      <c r="JA184" s="157"/>
      <c r="JB184" s="157"/>
      <c r="JC184" s="157"/>
      <c r="JD184" s="157"/>
      <c r="JE184" s="157"/>
      <c r="JF184" s="157"/>
      <c r="JG184" s="157"/>
      <c r="JH184" s="157"/>
      <c r="JI184" s="157"/>
      <c r="JJ184" s="157"/>
      <c r="JK184" s="157"/>
      <c r="JL184" s="157"/>
      <c r="JM184" s="157"/>
      <c r="JN184" s="157"/>
      <c r="JO184" s="157"/>
      <c r="JP184" s="157"/>
      <c r="JQ184" s="157"/>
      <c r="JR184" s="157"/>
      <c r="JS184" s="157"/>
      <c r="JT184" s="157"/>
      <c r="JU184" s="157"/>
      <c r="JV184" s="157"/>
      <c r="JW184" s="157"/>
      <c r="JX184" s="157"/>
      <c r="JY184" s="157"/>
      <c r="JZ184" s="157"/>
      <c r="KA184" s="157"/>
      <c r="KB184" s="157"/>
      <c r="KC184" s="157"/>
      <c r="KD184" s="157"/>
      <c r="KE184" s="157"/>
      <c r="KF184" s="157"/>
      <c r="KG184" s="157"/>
      <c r="KH184" s="157"/>
      <c r="KI184" s="157"/>
      <c r="KJ184" s="157"/>
      <c r="KK184" s="157"/>
      <c r="KL184" s="157"/>
      <c r="KM184" s="157"/>
      <c r="KN184" s="157"/>
      <c r="KO184" s="157"/>
      <c r="KP184" s="157"/>
      <c r="KQ184" s="157"/>
      <c r="KR184" s="157"/>
      <c r="KS184" s="157"/>
      <c r="KT184" s="157"/>
      <c r="KU184" s="157"/>
      <c r="KV184" s="157"/>
      <c r="KW184" s="157"/>
      <c r="KX184" s="157"/>
      <c r="KY184" s="157"/>
      <c r="KZ184" s="157"/>
      <c r="LA184" s="157"/>
      <c r="LB184" s="157"/>
      <c r="LC184" s="157"/>
      <c r="LD184" s="157"/>
      <c r="LE184" s="157"/>
      <c r="LF184" s="157"/>
      <c r="LG184" s="157"/>
      <c r="LH184" s="157"/>
      <c r="LI184" s="157"/>
      <c r="LJ184" s="157"/>
      <c r="LK184" s="157"/>
      <c r="LL184" s="157"/>
      <c r="LM184" s="157"/>
      <c r="LN184" s="157"/>
      <c r="LO184" s="157"/>
      <c r="LP184" s="157"/>
      <c r="LQ184" s="157"/>
      <c r="LR184" s="157"/>
      <c r="LS184" s="157"/>
      <c r="LT184" s="157"/>
      <c r="LU184" s="157"/>
      <c r="LV184" s="157"/>
      <c r="LW184" s="157"/>
      <c r="LX184" s="157"/>
      <c r="LY184" s="157"/>
      <c r="LZ184" s="157"/>
      <c r="MA184" s="157"/>
      <c r="MB184" s="157"/>
      <c r="MC184" s="157"/>
      <c r="MD184" s="157"/>
      <c r="ME184" s="157"/>
      <c r="MF184" s="157"/>
      <c r="MG184" s="157"/>
      <c r="MH184" s="157"/>
      <c r="MI184" s="157"/>
      <c r="MJ184" s="157"/>
      <c r="MK184" s="157"/>
      <c r="ML184" s="157"/>
      <c r="MM184" s="157"/>
      <c r="MN184" s="157"/>
      <c r="MO184" s="157"/>
      <c r="MP184" s="157"/>
      <c r="MQ184" s="157"/>
      <c r="MR184" s="157"/>
      <c r="MS184" s="157"/>
      <c r="MT184" s="157"/>
      <c r="MU184" s="157"/>
      <c r="MV184" s="157"/>
      <c r="MW184" s="157"/>
      <c r="MX184" s="157"/>
      <c r="MY184" s="157"/>
      <c r="MZ184" s="157"/>
      <c r="NA184" s="157"/>
      <c r="NB184" s="157"/>
      <c r="NC184" s="157"/>
      <c r="ND184" s="157"/>
      <c r="NE184" s="157"/>
      <c r="NF184" s="157"/>
      <c r="NG184" s="157"/>
      <c r="NH184" s="157"/>
      <c r="NI184" s="157"/>
      <c r="NJ184" s="157"/>
      <c r="NK184" s="157"/>
      <c r="NL184" s="157"/>
      <c r="NM184" s="157"/>
      <c r="NN184" s="157"/>
      <c r="NO184" s="157"/>
      <c r="NP184" s="157"/>
      <c r="NQ184" s="157"/>
      <c r="NR184" s="157"/>
      <c r="NS184" s="157"/>
      <c r="NT184" s="157"/>
      <c r="NU184" s="157"/>
      <c r="NV184" s="157"/>
      <c r="NW184" s="157"/>
      <c r="NX184" s="157"/>
      <c r="NY184" s="157"/>
      <c r="NZ184" s="157"/>
      <c r="OA184" s="157"/>
      <c r="OB184" s="157"/>
      <c r="OC184" s="157"/>
      <c r="OD184" s="157"/>
      <c r="OE184" s="157"/>
      <c r="OF184" s="157"/>
      <c r="OG184" s="157"/>
      <c r="OH184" s="157"/>
      <c r="OI184" s="157"/>
      <c r="OJ184" s="157"/>
      <c r="OK184" s="157"/>
      <c r="OL184" s="157"/>
      <c r="OM184" s="157"/>
      <c r="ON184" s="157"/>
      <c r="OO184" s="157"/>
      <c r="OP184" s="157"/>
      <c r="OQ184" s="157"/>
      <c r="OR184" s="157"/>
      <c r="OS184" s="157"/>
      <c r="OT184" s="157"/>
      <c r="OU184" s="157"/>
      <c r="OV184" s="157"/>
      <c r="OW184" s="157"/>
      <c r="OX184" s="157"/>
      <c r="OY184" s="157"/>
      <c r="OZ184" s="157"/>
      <c r="PA184" s="157"/>
      <c r="PB184" s="157"/>
      <c r="PC184" s="157"/>
      <c r="PD184" s="157"/>
      <c r="PE184" s="157"/>
      <c r="PF184" s="157"/>
      <c r="PG184" s="157"/>
      <c r="PH184" s="157"/>
      <c r="PI184" s="157"/>
      <c r="PJ184" s="157"/>
      <c r="PK184" s="157"/>
      <c r="PL184" s="157"/>
      <c r="PM184" s="157"/>
      <c r="PN184" s="157"/>
      <c r="PO184" s="157"/>
      <c r="PP184" s="157"/>
      <c r="PQ184" s="157"/>
      <c r="PR184" s="157"/>
      <c r="PS184" s="157"/>
      <c r="PT184" s="157"/>
      <c r="PU184" s="157"/>
      <c r="PV184" s="157"/>
      <c r="PW184" s="157"/>
      <c r="PX184" s="157"/>
      <c r="PY184" s="157"/>
      <c r="PZ184" s="157"/>
      <c r="QA184" s="157"/>
      <c r="QB184" s="157"/>
      <c r="QC184" s="157"/>
      <c r="QD184" s="157"/>
      <c r="QE184" s="157"/>
      <c r="QF184" s="157"/>
      <c r="QG184" s="157"/>
      <c r="QH184" s="157"/>
      <c r="QI184" s="157"/>
      <c r="QJ184" s="157"/>
      <c r="QK184" s="157"/>
      <c r="QL184" s="157"/>
      <c r="QM184" s="157"/>
      <c r="QN184" s="157"/>
      <c r="QO184" s="157"/>
      <c r="QP184" s="157"/>
      <c r="QQ184" s="157"/>
      <c r="QR184" s="157"/>
      <c r="QS184" s="157"/>
      <c r="QT184" s="157"/>
      <c r="QU184" s="157"/>
      <c r="QV184" s="157"/>
      <c r="QW184" s="157"/>
      <c r="QX184" s="157"/>
      <c r="QY184" s="157"/>
      <c r="QZ184" s="157"/>
      <c r="RA184" s="157"/>
      <c r="RB184" s="157"/>
      <c r="RC184" s="157"/>
      <c r="RD184" s="157"/>
      <c r="RE184" s="157"/>
      <c r="RF184" s="157"/>
      <c r="RG184" s="157"/>
      <c r="RH184" s="157"/>
      <c r="RI184" s="157"/>
      <c r="RJ184" s="157"/>
      <c r="RK184" s="157"/>
      <c r="RL184" s="157"/>
      <c r="RM184" s="157"/>
      <c r="RN184" s="157"/>
      <c r="RO184" s="157"/>
      <c r="RP184" s="157"/>
    </row>
    <row r="185" spans="1:484" ht="13">
      <c r="A185" s="151">
        <v>45931</v>
      </c>
      <c r="B185" s="152">
        <f t="shared" si="284"/>
        <v>8577</v>
      </c>
      <c r="C185" s="153">
        <f t="shared" si="285"/>
        <v>5.0000000000000001E-3</v>
      </c>
      <c r="E185" s="157">
        <f t="shared" si="197"/>
        <v>1.7261018313543972</v>
      </c>
      <c r="F185" s="157">
        <f t="shared" si="200"/>
        <v>1.713001797483523</v>
      </c>
      <c r="G185" s="157">
        <f t="shared" si="203"/>
        <v>1.7119760479041917</v>
      </c>
      <c r="H185" s="157">
        <f t="shared" si="206"/>
        <v>1.7058472553699284</v>
      </c>
      <c r="I185" s="157">
        <f t="shared" si="209"/>
        <v>1.7034756703078451</v>
      </c>
      <c r="J185" s="157">
        <f t="shared" si="212"/>
        <v>1.6953943467088357</v>
      </c>
      <c r="K185" s="157">
        <f t="shared" si="215"/>
        <v>1.6903823413480488</v>
      </c>
      <c r="L185" s="157">
        <f t="shared" si="218"/>
        <v>1.6847377725397761</v>
      </c>
      <c r="M185" s="157">
        <f t="shared" si="221"/>
        <v>1.682424480188309</v>
      </c>
      <c r="N185" s="157">
        <f t="shared" si="224"/>
        <v>1.6804467084639498</v>
      </c>
      <c r="O185" s="157">
        <f t="shared" si="227"/>
        <v>1.6774887541560728</v>
      </c>
      <c r="P185" s="157">
        <f t="shared" si="230"/>
        <v>1.67683284457478</v>
      </c>
      <c r="Q185" s="157">
        <f t="shared" si="233"/>
        <v>1.6751953125000001</v>
      </c>
      <c r="R185" s="157">
        <f t="shared" si="236"/>
        <v>1.6745411948457634</v>
      </c>
      <c r="S185" s="157">
        <f t="shared" si="239"/>
        <v>1.6673794712286159</v>
      </c>
      <c r="T185" s="157">
        <f t="shared" si="242"/>
        <v>1.6654368932038834</v>
      </c>
      <c r="U185" s="157">
        <f t="shared" si="245"/>
        <v>1.6599574221017999</v>
      </c>
      <c r="V185" s="157">
        <f t="shared" si="248"/>
        <v>1.6589941972920697</v>
      </c>
      <c r="W185" s="157">
        <f t="shared" si="251"/>
        <v>1.6545138888888888</v>
      </c>
      <c r="X185" s="157">
        <f t="shared" si="254"/>
        <v>1.6481552651806304</v>
      </c>
      <c r="Y185" s="157">
        <f t="shared" si="257"/>
        <v>1.6510105871029837</v>
      </c>
      <c r="Z185" s="157">
        <f t="shared" si="260"/>
        <v>1.6481552651806304</v>
      </c>
      <c r="AA185" s="157">
        <f t="shared" si="263"/>
        <v>1.6453098024170343</v>
      </c>
      <c r="AB185" s="157">
        <f t="shared" si="266"/>
        <v>1.6462571976967371</v>
      </c>
      <c r="AC185" s="157">
        <f t="shared" si="269"/>
        <v>1.6412169919632607</v>
      </c>
      <c r="AD185" s="157">
        <f t="shared" si="272"/>
        <v>1.6349599695005719</v>
      </c>
      <c r="AE185" s="157">
        <f t="shared" si="275"/>
        <v>1.6340255286721279</v>
      </c>
      <c r="AF185" s="157">
        <f t="shared" si="278"/>
        <v>1.631538900513601</v>
      </c>
      <c r="AG185" s="157">
        <f t="shared" si="281"/>
        <v>1.626896813353566</v>
      </c>
      <c r="AH185" s="157">
        <f t="shared" si="286"/>
        <v>1.6225879682179343</v>
      </c>
      <c r="AI185" s="157">
        <f t="shared" si="289"/>
        <v>1.6241242188979359</v>
      </c>
      <c r="AJ185" s="157">
        <f t="shared" si="292"/>
        <v>1.6253553155201819</v>
      </c>
      <c r="AK185" s="157">
        <f t="shared" si="295"/>
        <v>1.622894985808893</v>
      </c>
      <c r="AL185" s="157">
        <f t="shared" si="298"/>
        <v>1.61586284853052</v>
      </c>
      <c r="AM185" s="157">
        <f t="shared" si="301"/>
        <v>1.6131277035922513</v>
      </c>
      <c r="AN185" s="157">
        <f t="shared" si="304"/>
        <v>1.6104018024784079</v>
      </c>
      <c r="AO185" s="157">
        <f t="shared" si="307"/>
        <v>1.611006761833208</v>
      </c>
      <c r="AP185" s="157">
        <f t="shared" si="310"/>
        <v>1.6119150535613607</v>
      </c>
      <c r="AQ185" s="157">
        <f t="shared" si="313"/>
        <v>1.6076850984067479</v>
      </c>
      <c r="AR185" s="157">
        <f t="shared" si="316"/>
        <v>1.6013816280806572</v>
      </c>
      <c r="AS185" s="157">
        <f t="shared" si="319"/>
        <v>1.5972067039106146</v>
      </c>
      <c r="AT185" s="157">
        <f t="shared" si="322"/>
        <v>1.5957209302325581</v>
      </c>
      <c r="AU185" s="157">
        <f t="shared" si="325"/>
        <v>1.5933494334014491</v>
      </c>
      <c r="AV185" s="157">
        <f t="shared" si="328"/>
        <v>1.5912801484230055</v>
      </c>
      <c r="AW185" s="157">
        <f t="shared" si="331"/>
        <v>1.5856905158069883</v>
      </c>
      <c r="AX185" s="157">
        <f t="shared" si="334"/>
        <v>1.5760749724366041</v>
      </c>
      <c r="AY185" s="157">
        <f t="shared" si="337"/>
        <v>1.5685808339429408</v>
      </c>
      <c r="AZ185" s="157">
        <f t="shared" si="340"/>
        <v>1.5651459854014598</v>
      </c>
      <c r="BA185" s="157">
        <f t="shared" ref="BA185:BA248" si="343">($B185/$B$56)</f>
        <v>1.5603056212479534</v>
      </c>
      <c r="BB185" s="157">
        <f t="shared" si="165"/>
        <v>1.5628644314868805</v>
      </c>
      <c r="BC185" s="157">
        <f t="shared" si="167"/>
        <v>1.5631492618917442</v>
      </c>
      <c r="BD185" s="157">
        <f t="shared" si="169"/>
        <v>1.5594545454545454</v>
      </c>
      <c r="BE185" s="157">
        <f t="shared" si="172"/>
        <v>1.562295081967213</v>
      </c>
      <c r="BF185" s="157">
        <f t="shared" si="174"/>
        <v>1.5574723079716724</v>
      </c>
      <c r="BG185" s="157">
        <f t="shared" si="177"/>
        <v>1.5566243194192377</v>
      </c>
      <c r="BH185" s="157">
        <f t="shared" si="179"/>
        <v>1.5552130553037171</v>
      </c>
      <c r="BI185" s="157">
        <f t="shared" si="181"/>
        <v>1.5479155387114238</v>
      </c>
      <c r="BJ185" s="157">
        <f t="shared" si="183"/>
        <v>1.5470779220779221</v>
      </c>
      <c r="BK185" s="157">
        <f t="shared" si="185"/>
        <v>1.5415168943206325</v>
      </c>
      <c r="BL185" s="157">
        <f t="shared" si="187"/>
        <v>1.5423484984714979</v>
      </c>
      <c r="BM185" s="157">
        <f t="shared" si="189"/>
        <v>1.5420711974110033</v>
      </c>
      <c r="BN185" s="157">
        <f t="shared" si="191"/>
        <v>1.5348962061560487</v>
      </c>
      <c r="BO185" s="157">
        <f t="shared" si="193"/>
        <v>1.5299678915447734</v>
      </c>
      <c r="BP185" s="157">
        <f t="shared" si="195"/>
        <v>1.5226344754127463</v>
      </c>
      <c r="BQ185" s="157">
        <f t="shared" si="198"/>
        <v>1.5215540180947313</v>
      </c>
      <c r="BR185" s="157">
        <f t="shared" si="201"/>
        <v>1.5218239886444287</v>
      </c>
      <c r="BS185" s="157">
        <f t="shared" si="204"/>
        <v>1.5153710247349823</v>
      </c>
      <c r="BT185" s="157">
        <f t="shared" si="207"/>
        <v>1.5126984126984127</v>
      </c>
      <c r="BU185" s="157">
        <f t="shared" si="210"/>
        <v>1.516174650875022</v>
      </c>
      <c r="BV185" s="157">
        <f t="shared" si="213"/>
        <v>1.5097694067945784</v>
      </c>
      <c r="BW185" s="157">
        <f t="shared" si="216"/>
        <v>1.5073813708260106</v>
      </c>
      <c r="BX185" s="157">
        <f t="shared" si="219"/>
        <v>1.5073813708260106</v>
      </c>
      <c r="BY185" s="157">
        <f t="shared" si="222"/>
        <v>1.4958144401813742</v>
      </c>
      <c r="BZ185" s="157">
        <f t="shared" si="225"/>
        <v>1.4937304075235109</v>
      </c>
      <c r="CA185" s="157">
        <f t="shared" si="228"/>
        <v>1.4816030402487477</v>
      </c>
      <c r="CB185" s="157">
        <f t="shared" si="231"/>
        <v>1.4782833505687694</v>
      </c>
      <c r="CC185" s="157">
        <f t="shared" si="234"/>
        <v>1.4747248968363136</v>
      </c>
      <c r="CD185" s="157">
        <f t="shared" si="237"/>
        <v>1.4721936148300721</v>
      </c>
      <c r="CE185" s="157">
        <f t="shared" si="240"/>
        <v>1.4676591375770021</v>
      </c>
      <c r="CF185" s="157">
        <f t="shared" si="243"/>
        <v>1.4631525076765608</v>
      </c>
      <c r="CG185" s="157">
        <f t="shared" si="246"/>
        <v>1.4606607629427792</v>
      </c>
      <c r="CH185" s="157">
        <f t="shared" si="249"/>
        <v>1.4619055735469575</v>
      </c>
      <c r="CI185" s="157">
        <f t="shared" si="252"/>
        <v>1.4534824605998984</v>
      </c>
      <c r="CJ185" s="157">
        <f t="shared" si="255"/>
        <v>1.4505327245053272</v>
      </c>
      <c r="CK185" s="157">
        <f t="shared" si="258"/>
        <v>1.4485728762033441</v>
      </c>
      <c r="CL185" s="157">
        <f t="shared" si="261"/>
        <v>1.4458867161159812</v>
      </c>
      <c r="CM185" s="157">
        <f t="shared" si="264"/>
        <v>1.4434533826994278</v>
      </c>
      <c r="CN185" s="157">
        <f t="shared" si="267"/>
        <v>1.4405441719852201</v>
      </c>
      <c r="CO185" s="157">
        <f t="shared" si="270"/>
        <v>1.4306922435362803</v>
      </c>
      <c r="CP185" s="157">
        <f t="shared" si="273"/>
        <v>1.4283097418817652</v>
      </c>
      <c r="CQ185" s="157">
        <f t="shared" si="276"/>
        <v>1.4193281482707265</v>
      </c>
      <c r="CR185" s="157">
        <f t="shared" si="279"/>
        <v>1.4153465346534653</v>
      </c>
      <c r="CS185" s="162">
        <f t="shared" si="282"/>
        <v>1.4104588061174148</v>
      </c>
      <c r="CT185" s="163">
        <f t="shared" si="287"/>
        <v>1.4076809453471197</v>
      </c>
      <c r="CU185" s="163">
        <f t="shared" si="290"/>
        <v>1.4076809453471197</v>
      </c>
      <c r="CV185" s="163">
        <f t="shared" si="293"/>
        <v>1.404914004914005</v>
      </c>
      <c r="CW185" s="163">
        <f t="shared" si="296"/>
        <v>1.4042239685658153</v>
      </c>
      <c r="CX185" s="163">
        <f t="shared" si="299"/>
        <v>1.4042239685658153</v>
      </c>
      <c r="CY185" s="163">
        <f t="shared" si="302"/>
        <v>1.4037643207855974</v>
      </c>
      <c r="CZ185" s="163">
        <f t="shared" si="305"/>
        <v>1.4037643207855974</v>
      </c>
      <c r="DA185" s="163">
        <f t="shared" si="308"/>
        <v>1.4033577834244415</v>
      </c>
      <c r="DB185" s="163">
        <f t="shared" si="311"/>
        <v>1.4019287348806799</v>
      </c>
      <c r="DC185" s="163">
        <f t="shared" si="314"/>
        <v>1.3989561246126243</v>
      </c>
      <c r="DD185" s="163">
        <f t="shared" si="317"/>
        <v>1.3955418158151642</v>
      </c>
      <c r="DE185" s="163">
        <f t="shared" si="320"/>
        <v>1.3953147877013177</v>
      </c>
      <c r="DF185" s="163">
        <f t="shared" si="323"/>
        <v>1.3903387907278326</v>
      </c>
      <c r="DG185" s="163">
        <f t="shared" si="326"/>
        <v>1.388088687489885</v>
      </c>
      <c r="DH185" s="163">
        <f t="shared" si="329"/>
        <v>1.3836102597193096</v>
      </c>
      <c r="DI185" s="163">
        <f t="shared" si="332"/>
        <v>1.380270357257805</v>
      </c>
      <c r="DJ185" s="163">
        <f t="shared" si="335"/>
        <v>1.3796043107608171</v>
      </c>
      <c r="DK185" s="163">
        <f t="shared" si="338"/>
        <v>1.3793824380829849</v>
      </c>
      <c r="DL185" s="163">
        <f t="shared" si="341"/>
        <v>1.3758421559191529</v>
      </c>
      <c r="DM185" s="163">
        <f t="shared" ref="DM185:DM248" si="344">($B185/$B$120)</f>
        <v>1.374739541593204</v>
      </c>
      <c r="DN185" s="163">
        <f t="shared" si="166"/>
        <v>1.3729790299343685</v>
      </c>
      <c r="DO185" s="163">
        <f t="shared" si="168"/>
        <v>1.3705656759348035</v>
      </c>
      <c r="DP185" s="163">
        <f t="shared" si="170"/>
        <v>1.3683790682833439</v>
      </c>
      <c r="DQ185" s="163">
        <f t="shared" si="173"/>
        <v>1.3614285714285714</v>
      </c>
      <c r="DR185" s="163">
        <f t="shared" si="175"/>
        <v>1.3519861286254728</v>
      </c>
      <c r="DS185" s="163">
        <f t="shared" si="178"/>
        <v>1.3418335419274092</v>
      </c>
      <c r="DT185" s="163">
        <f t="shared" si="180"/>
        <v>1.3351494396014945</v>
      </c>
      <c r="DU185" s="163">
        <f t="shared" si="182"/>
        <v>1.3285315985130111</v>
      </c>
      <c r="DV185" s="163">
        <f t="shared" si="184"/>
        <v>1.3219790382244143</v>
      </c>
      <c r="DW185" s="163">
        <f t="shared" si="186"/>
        <v>1.3154907975460122</v>
      </c>
      <c r="DX185" s="163">
        <f t="shared" si="188"/>
        <v>1.3088661681672515</v>
      </c>
      <c r="DY185" s="163">
        <f t="shared" si="190"/>
        <v>1.3023079259034316</v>
      </c>
      <c r="DZ185" s="163">
        <f t="shared" si="192"/>
        <v>1.2958150778063151</v>
      </c>
      <c r="EA185" s="163">
        <f t="shared" si="194"/>
        <v>1.2893866506313891</v>
      </c>
      <c r="EB185" s="163">
        <f t="shared" si="196"/>
        <v>1.2830216903515332</v>
      </c>
      <c r="EC185" s="163">
        <f t="shared" si="199"/>
        <v>1.2767192616850254</v>
      </c>
      <c r="ED185" s="163">
        <f t="shared" si="202"/>
        <v>1.2702902843601895</v>
      </c>
      <c r="EE185" s="163">
        <f t="shared" si="205"/>
        <v>1.2639257294429709</v>
      </c>
      <c r="EF185" s="163">
        <f t="shared" si="208"/>
        <v>1.257624633431085</v>
      </c>
      <c r="EG185" s="163">
        <f t="shared" si="211"/>
        <v>1.2513860519404727</v>
      </c>
      <c r="EH185" s="163">
        <f t="shared" si="214"/>
        <v>1.2452090592334495</v>
      </c>
      <c r="EI185" s="163">
        <f t="shared" si="217"/>
        <v>1.2390927477607627</v>
      </c>
      <c r="EJ185" s="163">
        <f t="shared" si="220"/>
        <v>1.2328589909443726</v>
      </c>
      <c r="EK185" s="163">
        <f t="shared" si="223"/>
        <v>1.2266876430205951</v>
      </c>
      <c r="EL185" s="163">
        <f t="shared" si="226"/>
        <v>1.2205777714529671</v>
      </c>
      <c r="EM185" s="163">
        <f t="shared" si="229"/>
        <v>1.2145284621920136</v>
      </c>
      <c r="EN185" s="163">
        <f t="shared" si="232"/>
        <v>1.2085388192193884</v>
      </c>
      <c r="EO185" s="163">
        <f t="shared" si="235"/>
        <v>1.2026079641054404</v>
      </c>
      <c r="EP185" s="163">
        <f t="shared" si="238"/>
        <v>1.1965680803571428</v>
      </c>
      <c r="EQ185" s="163">
        <f t="shared" si="241"/>
        <v>1.19058856191005</v>
      </c>
      <c r="ER185" s="163">
        <f t="shared" si="244"/>
        <v>1.1846685082872928</v>
      </c>
      <c r="ES185" s="163">
        <f t="shared" si="247"/>
        <v>1.1788070368334249</v>
      </c>
      <c r="ET185" s="163">
        <f t="shared" si="250"/>
        <v>1.1730032822757113</v>
      </c>
      <c r="EU185" s="163">
        <f t="shared" si="253"/>
        <v>1.1670975642944619</v>
      </c>
      <c r="EV185" s="163">
        <f t="shared" si="256"/>
        <v>1.1612510154346061</v>
      </c>
      <c r="EW185" s="163">
        <f t="shared" si="259"/>
        <v>1.1554627509093358</v>
      </c>
      <c r="EX185" s="163">
        <f t="shared" si="262"/>
        <v>1.1497319034852547</v>
      </c>
      <c r="EY185" s="163">
        <f t="shared" si="265"/>
        <v>1.1440576230492197</v>
      </c>
      <c r="EZ185" s="163">
        <f t="shared" si="268"/>
        <v>1.1384390761879479</v>
      </c>
      <c r="FA185" s="163">
        <f t="shared" si="271"/>
        <v>1.1327258320126783</v>
      </c>
      <c r="FB185" s="163">
        <f t="shared" si="274"/>
        <v>1.1270696452036795</v>
      </c>
      <c r="FC185" s="163">
        <f t="shared" si="277"/>
        <v>1.1214696652719665</v>
      </c>
      <c r="FD185" s="163">
        <f t="shared" si="280"/>
        <v>1.1159250585480094</v>
      </c>
      <c r="FE185" s="163">
        <f t="shared" si="283"/>
        <v>1.1104350077679959</v>
      </c>
      <c r="FF185" s="163">
        <f t="shared" si="288"/>
        <v>1.1048563699600671</v>
      </c>
      <c r="FG185" s="163">
        <f t="shared" si="291"/>
        <v>1.0993335042296848</v>
      </c>
      <c r="FH185" s="163">
        <f t="shared" si="294"/>
        <v>1.0938655783701059</v>
      </c>
      <c r="FI185" s="163">
        <f t="shared" si="297"/>
        <v>1.0884517766497461</v>
      </c>
      <c r="FJ185" s="163">
        <f t="shared" si="300"/>
        <v>1.0830912994064907</v>
      </c>
      <c r="FK185" s="163">
        <f t="shared" si="303"/>
        <v>1.0776479457218244</v>
      </c>
      <c r="FL185" s="163">
        <f t="shared" si="306"/>
        <v>1.0722590323790473</v>
      </c>
      <c r="FM185" s="163">
        <f t="shared" si="309"/>
        <v>1.0669237467346684</v>
      </c>
      <c r="FN185" s="163">
        <f t="shared" si="312"/>
        <v>1.0616412922391385</v>
      </c>
      <c r="FO185" s="163">
        <f t="shared" si="315"/>
        <v>1.0564108880403991</v>
      </c>
      <c r="FP185" s="163">
        <f t="shared" si="318"/>
        <v>1.0511029411764705</v>
      </c>
      <c r="FQ185" s="163">
        <f t="shared" si="321"/>
        <v>1.0458480673088648</v>
      </c>
      <c r="FR185" s="163">
        <f t="shared" si="324"/>
        <v>1.0406454743994176</v>
      </c>
      <c r="FS185" s="163">
        <f t="shared" si="327"/>
        <v>1.0354943860919956</v>
      </c>
      <c r="FT185" s="163">
        <f t="shared" si="330"/>
        <v>1.0303940413262855</v>
      </c>
      <c r="FU185" s="163">
        <f t="shared" si="333"/>
        <v>1.0252211331580205</v>
      </c>
      <c r="FV185" s="163">
        <f t="shared" si="336"/>
        <v>1.0200999048525214</v>
      </c>
      <c r="FW185" s="163">
        <f t="shared" si="339"/>
        <v>1.0150295857988165</v>
      </c>
      <c r="FX185" s="163">
        <f t="shared" si="342"/>
        <v>1.0100094206311823</v>
      </c>
      <c r="FY185" s="163">
        <f t="shared" ref="FY185:FY248" si="345">($B185/$B$184)</f>
        <v>1.0050386688539958</v>
      </c>
      <c r="FZ185" s="156">
        <f>($B185/$B$185)</f>
        <v>1</v>
      </c>
      <c r="GA185" s="157"/>
      <c r="GB185" s="157"/>
      <c r="GC185" s="157"/>
      <c r="GD185" s="157"/>
      <c r="GE185" s="157"/>
      <c r="GF185" s="157"/>
      <c r="GG185" s="157"/>
      <c r="GH185" s="157"/>
      <c r="GI185" s="157"/>
      <c r="GJ185" s="157"/>
      <c r="GK185" s="157"/>
      <c r="GL185" s="157"/>
      <c r="GM185" s="157"/>
      <c r="GN185" s="157"/>
      <c r="GO185" s="157"/>
      <c r="GP185" s="157"/>
      <c r="GQ185" s="157"/>
      <c r="GR185" s="157"/>
      <c r="GS185" s="157"/>
      <c r="GT185" s="157"/>
      <c r="GU185" s="157"/>
      <c r="GV185" s="157"/>
      <c r="GW185" s="157"/>
      <c r="GX185" s="157"/>
      <c r="GY185" s="157"/>
      <c r="GZ185" s="157"/>
      <c r="HA185" s="157"/>
      <c r="HB185" s="157"/>
      <c r="HC185" s="157"/>
      <c r="HD185" s="157"/>
      <c r="HE185" s="157"/>
      <c r="HF185" s="157"/>
      <c r="HG185" s="157"/>
      <c r="HH185" s="157"/>
      <c r="HI185" s="157"/>
      <c r="HJ185" s="157"/>
      <c r="HK185" s="157"/>
      <c r="HL185" s="157"/>
      <c r="HM185" s="157"/>
      <c r="HN185" s="157"/>
      <c r="HO185" s="157"/>
      <c r="HP185" s="157"/>
      <c r="HQ185" s="157"/>
      <c r="HR185" s="157"/>
      <c r="HS185" s="157"/>
      <c r="HT185" s="157"/>
      <c r="HU185" s="157"/>
      <c r="HV185" s="157"/>
      <c r="HW185" s="157"/>
      <c r="HX185" s="157"/>
      <c r="HY185" s="157"/>
      <c r="HZ185" s="157"/>
      <c r="IA185" s="157"/>
      <c r="IB185" s="157"/>
      <c r="IC185" s="157"/>
      <c r="ID185" s="157"/>
      <c r="IE185" s="157"/>
      <c r="IF185" s="157"/>
      <c r="IG185" s="157"/>
      <c r="IH185" s="157"/>
      <c r="II185" s="157"/>
      <c r="IJ185" s="157"/>
      <c r="IK185" s="157"/>
      <c r="IL185" s="157"/>
      <c r="IM185" s="157"/>
      <c r="IN185" s="157"/>
      <c r="IO185" s="157"/>
      <c r="IP185" s="157"/>
      <c r="IQ185" s="157"/>
      <c r="IR185" s="157"/>
      <c r="IS185" s="157"/>
      <c r="IT185" s="157"/>
      <c r="IU185" s="157"/>
      <c r="IV185" s="157"/>
      <c r="IW185" s="157"/>
      <c r="IX185" s="157"/>
      <c r="IY185" s="157"/>
      <c r="IZ185" s="157"/>
      <c r="JA185" s="157"/>
      <c r="JB185" s="157"/>
      <c r="JC185" s="157"/>
      <c r="JD185" s="157"/>
      <c r="JE185" s="157"/>
      <c r="JF185" s="157"/>
      <c r="JG185" s="157"/>
      <c r="JH185" s="157"/>
      <c r="JI185" s="157"/>
      <c r="JJ185" s="157"/>
      <c r="JK185" s="157"/>
      <c r="JL185" s="157"/>
      <c r="JM185" s="157"/>
      <c r="JN185" s="157"/>
      <c r="JO185" s="157"/>
      <c r="JP185" s="157"/>
      <c r="JQ185" s="157"/>
      <c r="JR185" s="157"/>
      <c r="JS185" s="157"/>
      <c r="JT185" s="157"/>
      <c r="JU185" s="157"/>
      <c r="JV185" s="157"/>
      <c r="JW185" s="157"/>
      <c r="JX185" s="157"/>
      <c r="JY185" s="157"/>
      <c r="JZ185" s="157"/>
      <c r="KA185" s="157"/>
      <c r="KB185" s="157"/>
      <c r="KC185" s="157"/>
      <c r="KD185" s="157"/>
      <c r="KE185" s="157"/>
      <c r="KF185" s="157"/>
      <c r="KG185" s="157"/>
      <c r="KH185" s="157"/>
      <c r="KI185" s="157"/>
      <c r="KJ185" s="157"/>
      <c r="KK185" s="157"/>
      <c r="KL185" s="157"/>
      <c r="KM185" s="157"/>
      <c r="KN185" s="157"/>
      <c r="KO185" s="157"/>
      <c r="KP185" s="157"/>
      <c r="KQ185" s="157"/>
      <c r="KR185" s="157"/>
      <c r="KS185" s="157"/>
      <c r="KT185" s="157"/>
      <c r="KU185" s="157"/>
      <c r="KV185" s="157"/>
      <c r="KW185" s="157"/>
      <c r="KX185" s="157"/>
      <c r="KY185" s="157"/>
      <c r="KZ185" s="157"/>
      <c r="LA185" s="157"/>
      <c r="LB185" s="157"/>
      <c r="LC185" s="157"/>
      <c r="LD185" s="157"/>
      <c r="LE185" s="157"/>
      <c r="LF185" s="157"/>
      <c r="LG185" s="157"/>
      <c r="LH185" s="157"/>
      <c r="LI185" s="157"/>
      <c r="LJ185" s="157"/>
      <c r="LK185" s="157"/>
      <c r="LL185" s="157"/>
      <c r="LM185" s="157"/>
      <c r="LN185" s="157"/>
      <c r="LO185" s="157"/>
      <c r="LP185" s="157"/>
      <c r="LQ185" s="157"/>
      <c r="LR185" s="157"/>
      <c r="LS185" s="157"/>
      <c r="LT185" s="157"/>
      <c r="LU185" s="157"/>
      <c r="LV185" s="157"/>
      <c r="LW185" s="157"/>
      <c r="LX185" s="157"/>
      <c r="LY185" s="157"/>
      <c r="LZ185" s="157"/>
      <c r="MA185" s="157"/>
      <c r="MB185" s="157"/>
      <c r="MC185" s="157"/>
      <c r="MD185" s="157"/>
      <c r="ME185" s="157"/>
      <c r="MF185" s="157"/>
      <c r="MG185" s="157"/>
      <c r="MH185" s="157"/>
      <c r="MI185" s="157"/>
      <c r="MJ185" s="157"/>
      <c r="MK185" s="157"/>
      <c r="ML185" s="157"/>
      <c r="MM185" s="157"/>
      <c r="MN185" s="157"/>
      <c r="MO185" s="157"/>
      <c r="MP185" s="157"/>
      <c r="MQ185" s="157"/>
      <c r="MR185" s="157"/>
      <c r="MS185" s="157"/>
      <c r="MT185" s="157"/>
      <c r="MU185" s="157"/>
      <c r="MV185" s="157"/>
      <c r="MW185" s="157"/>
      <c r="MX185" s="157"/>
      <c r="MY185" s="157"/>
      <c r="MZ185" s="157"/>
      <c r="NA185" s="157"/>
      <c r="NB185" s="157"/>
      <c r="NC185" s="157"/>
      <c r="ND185" s="157"/>
      <c r="NE185" s="157"/>
      <c r="NF185" s="157"/>
      <c r="NG185" s="157"/>
      <c r="NH185" s="157"/>
      <c r="NI185" s="157"/>
      <c r="NJ185" s="157"/>
      <c r="NK185" s="157"/>
      <c r="NL185" s="157"/>
      <c r="NM185" s="157"/>
      <c r="NN185" s="157"/>
      <c r="NO185" s="157"/>
      <c r="NP185" s="157"/>
      <c r="NQ185" s="157"/>
      <c r="NR185" s="157"/>
      <c r="NS185" s="157"/>
      <c r="NT185" s="157"/>
      <c r="NU185" s="157"/>
      <c r="NV185" s="157"/>
      <c r="NW185" s="157"/>
      <c r="NX185" s="157"/>
      <c r="NY185" s="157"/>
      <c r="NZ185" s="157"/>
      <c r="OA185" s="157"/>
      <c r="OB185" s="157"/>
      <c r="OC185" s="157"/>
      <c r="OD185" s="157"/>
      <c r="OE185" s="157"/>
      <c r="OF185" s="157"/>
      <c r="OG185" s="157"/>
      <c r="OH185" s="157"/>
      <c r="OI185" s="157"/>
      <c r="OJ185" s="157"/>
      <c r="OK185" s="157"/>
      <c r="OL185" s="157"/>
      <c r="OM185" s="157"/>
      <c r="ON185" s="157"/>
      <c r="OO185" s="157"/>
      <c r="OP185" s="157"/>
      <c r="OQ185" s="157"/>
      <c r="OR185" s="157"/>
      <c r="OS185" s="157"/>
      <c r="OT185" s="157"/>
      <c r="OU185" s="157"/>
      <c r="OV185" s="157"/>
      <c r="OW185" s="157"/>
      <c r="OX185" s="157"/>
      <c r="OY185" s="157"/>
      <c r="OZ185" s="157"/>
      <c r="PA185" s="157"/>
      <c r="PB185" s="157"/>
      <c r="PC185" s="157"/>
      <c r="PD185" s="157"/>
      <c r="PE185" s="157"/>
      <c r="PF185" s="157"/>
      <c r="PG185" s="157"/>
      <c r="PH185" s="157"/>
      <c r="PI185" s="157"/>
      <c r="PJ185" s="157"/>
      <c r="PK185" s="157"/>
      <c r="PL185" s="157"/>
      <c r="PM185" s="157"/>
      <c r="PN185" s="157"/>
      <c r="PO185" s="157"/>
      <c r="PP185" s="157"/>
      <c r="PQ185" s="157"/>
      <c r="PR185" s="157"/>
      <c r="PS185" s="157"/>
      <c r="PT185" s="157"/>
      <c r="PU185" s="157"/>
      <c r="PV185" s="157"/>
      <c r="PW185" s="157"/>
      <c r="PX185" s="157"/>
      <c r="PY185" s="157"/>
      <c r="PZ185" s="157"/>
      <c r="QA185" s="157"/>
      <c r="QB185" s="157"/>
      <c r="QC185" s="157"/>
      <c r="QD185" s="157"/>
      <c r="QE185" s="157"/>
      <c r="QF185" s="157"/>
      <c r="QG185" s="157"/>
      <c r="QH185" s="157"/>
      <c r="QI185" s="157"/>
      <c r="QJ185" s="157"/>
      <c r="QK185" s="157"/>
      <c r="QL185" s="157"/>
      <c r="QM185" s="157"/>
      <c r="QN185" s="157"/>
      <c r="QO185" s="157"/>
      <c r="QP185" s="157"/>
      <c r="QQ185" s="157"/>
      <c r="QR185" s="157"/>
      <c r="QS185" s="157"/>
      <c r="QT185" s="157"/>
      <c r="QU185" s="157"/>
      <c r="QV185" s="157"/>
      <c r="QW185" s="157"/>
      <c r="QX185" s="157"/>
      <c r="QY185" s="157"/>
      <c r="QZ185" s="157"/>
      <c r="RA185" s="157"/>
      <c r="RB185" s="157"/>
      <c r="RC185" s="157"/>
      <c r="RD185" s="157"/>
      <c r="RE185" s="157"/>
      <c r="RF185" s="157"/>
      <c r="RG185" s="157"/>
      <c r="RH185" s="157"/>
      <c r="RI185" s="157"/>
      <c r="RJ185" s="157"/>
      <c r="RK185" s="157"/>
      <c r="RL185" s="157"/>
      <c r="RM185" s="157"/>
      <c r="RN185" s="157"/>
      <c r="RO185" s="157"/>
      <c r="RP185" s="157"/>
    </row>
    <row r="186" spans="1:484" ht="13">
      <c r="A186" s="151">
        <v>45962</v>
      </c>
      <c r="B186" s="152">
        <f t="shared" si="284"/>
        <v>8620</v>
      </c>
      <c r="C186" s="153">
        <f t="shared" si="285"/>
        <v>5.0000000000000001E-3</v>
      </c>
      <c r="E186" s="157">
        <f t="shared" si="197"/>
        <v>1.734755484000805</v>
      </c>
      <c r="F186" s="157">
        <f t="shared" si="200"/>
        <v>1.7215897743159576</v>
      </c>
      <c r="G186" s="157">
        <f t="shared" si="203"/>
        <v>1.7205588822355289</v>
      </c>
      <c r="H186" s="157">
        <f t="shared" si="206"/>
        <v>1.7143993635640413</v>
      </c>
      <c r="I186" s="157">
        <f t="shared" si="209"/>
        <v>1.7120158887785502</v>
      </c>
      <c r="J186" s="157">
        <f t="shared" si="212"/>
        <v>1.7038940502075508</v>
      </c>
      <c r="K186" s="157">
        <f t="shared" si="215"/>
        <v>1.6988569176192354</v>
      </c>
      <c r="L186" s="157">
        <f t="shared" si="218"/>
        <v>1.6931840502848163</v>
      </c>
      <c r="M186" s="157">
        <f t="shared" si="221"/>
        <v>1.6908591604550804</v>
      </c>
      <c r="N186" s="157">
        <f t="shared" si="224"/>
        <v>1.688871473354232</v>
      </c>
      <c r="O186" s="157">
        <f t="shared" si="227"/>
        <v>1.6858986896147077</v>
      </c>
      <c r="P186" s="157">
        <f t="shared" si="230"/>
        <v>1.6852394916911047</v>
      </c>
      <c r="Q186" s="157">
        <f t="shared" si="233"/>
        <v>1.68359375</v>
      </c>
      <c r="R186" s="157">
        <f t="shared" si="236"/>
        <v>1.6829363529871144</v>
      </c>
      <c r="S186" s="157">
        <f t="shared" si="239"/>
        <v>1.6757387247278384</v>
      </c>
      <c r="T186" s="157">
        <f t="shared" si="242"/>
        <v>1.6737864077669904</v>
      </c>
      <c r="U186" s="157">
        <f t="shared" si="245"/>
        <v>1.6682794658409135</v>
      </c>
      <c r="V186" s="157">
        <f t="shared" si="248"/>
        <v>1.667311411992263</v>
      </c>
      <c r="W186" s="157">
        <f t="shared" si="251"/>
        <v>1.6628086419753085</v>
      </c>
      <c r="X186" s="157">
        <f t="shared" si="254"/>
        <v>1.6564181398923905</v>
      </c>
      <c r="Y186" s="157">
        <f t="shared" si="257"/>
        <v>1.6592877767083734</v>
      </c>
      <c r="Z186" s="157">
        <f t="shared" si="260"/>
        <v>1.6564181398923905</v>
      </c>
      <c r="AA186" s="157">
        <f t="shared" si="263"/>
        <v>1.6535584116631499</v>
      </c>
      <c r="AB186" s="157">
        <f t="shared" si="266"/>
        <v>1.654510556621881</v>
      </c>
      <c r="AC186" s="157">
        <f t="shared" si="269"/>
        <v>1.6494450822809033</v>
      </c>
      <c r="AD186" s="157">
        <f t="shared" si="272"/>
        <v>1.6431566908120472</v>
      </c>
      <c r="AE186" s="157">
        <f t="shared" si="275"/>
        <v>1.642217565250524</v>
      </c>
      <c r="AF186" s="157">
        <f t="shared" si="278"/>
        <v>1.6397184706106145</v>
      </c>
      <c r="AG186" s="157">
        <f t="shared" si="281"/>
        <v>1.6350531107738999</v>
      </c>
      <c r="AH186" s="157">
        <f t="shared" si="286"/>
        <v>1.6307226636398033</v>
      </c>
      <c r="AI186" s="157">
        <f t="shared" si="289"/>
        <v>1.6322666161711796</v>
      </c>
      <c r="AJ186" s="157">
        <f t="shared" si="292"/>
        <v>1.6335038847830206</v>
      </c>
      <c r="AK186" s="157">
        <f t="shared" si="295"/>
        <v>1.631031220435194</v>
      </c>
      <c r="AL186" s="157">
        <f t="shared" si="298"/>
        <v>1.6239638281838733</v>
      </c>
      <c r="AM186" s="157">
        <f t="shared" si="301"/>
        <v>1.6212149708482226</v>
      </c>
      <c r="AN186" s="157">
        <f t="shared" si="304"/>
        <v>1.6184754036800602</v>
      </c>
      <c r="AO186" s="157">
        <f t="shared" si="307"/>
        <v>1.6190833959429001</v>
      </c>
      <c r="AP186" s="157">
        <f t="shared" si="310"/>
        <v>1.6199962413080249</v>
      </c>
      <c r="AQ186" s="157">
        <f t="shared" si="313"/>
        <v>1.6157450796626054</v>
      </c>
      <c r="AR186" s="157">
        <f t="shared" si="316"/>
        <v>1.6094100074682598</v>
      </c>
      <c r="AS186" s="157">
        <f t="shared" si="319"/>
        <v>1.6052141527001862</v>
      </c>
      <c r="AT186" s="157">
        <f t="shared" si="322"/>
        <v>1.6037209302325581</v>
      </c>
      <c r="AU186" s="157">
        <f t="shared" si="325"/>
        <v>1.601337544120379</v>
      </c>
      <c r="AV186" s="157">
        <f t="shared" si="328"/>
        <v>1.5992578849721706</v>
      </c>
      <c r="AW186" s="157">
        <f t="shared" si="331"/>
        <v>1.5936402292475504</v>
      </c>
      <c r="AX186" s="157">
        <f t="shared" si="334"/>
        <v>1.5839764792355751</v>
      </c>
      <c r="AY186" s="157">
        <f t="shared" si="337"/>
        <v>1.5764447695683979</v>
      </c>
      <c r="AZ186" s="157">
        <f t="shared" si="340"/>
        <v>1.5729927007299269</v>
      </c>
      <c r="BA186" s="157">
        <f t="shared" si="343"/>
        <v>1.5681280698562852</v>
      </c>
      <c r="BB186" s="157">
        <f t="shared" ref="BB186:BB249" si="346">($B186/$B$57)</f>
        <v>1.5706997084548104</v>
      </c>
      <c r="BC186" s="157">
        <f t="shared" si="167"/>
        <v>1.5709859668306907</v>
      </c>
      <c r="BD186" s="157">
        <f t="shared" si="169"/>
        <v>1.5672727272727274</v>
      </c>
      <c r="BE186" s="157">
        <f t="shared" si="172"/>
        <v>1.570127504553734</v>
      </c>
      <c r="BF186" s="157">
        <f t="shared" si="174"/>
        <v>1.5652805520246957</v>
      </c>
      <c r="BG186" s="157">
        <f t="shared" si="177"/>
        <v>1.5644283121597096</v>
      </c>
      <c r="BH186" s="157">
        <f t="shared" si="179"/>
        <v>1.5630099728014506</v>
      </c>
      <c r="BI186" s="157">
        <f t="shared" si="181"/>
        <v>1.5556758707814473</v>
      </c>
      <c r="BJ186" s="157">
        <f t="shared" si="183"/>
        <v>1.5548340548340549</v>
      </c>
      <c r="BK186" s="157">
        <f t="shared" si="185"/>
        <v>1.5492451473759885</v>
      </c>
      <c r="BL186" s="157">
        <f t="shared" si="187"/>
        <v>1.5500809206977162</v>
      </c>
      <c r="BM186" s="157">
        <f t="shared" si="189"/>
        <v>1.5498022294138798</v>
      </c>
      <c r="BN186" s="157">
        <f t="shared" si="191"/>
        <v>1.5425912670007158</v>
      </c>
      <c r="BO186" s="157">
        <f t="shared" si="193"/>
        <v>1.537638244737781</v>
      </c>
      <c r="BP186" s="157">
        <f t="shared" si="195"/>
        <v>1.5302680631990058</v>
      </c>
      <c r="BQ186" s="157">
        <f t="shared" si="198"/>
        <v>1.5291821891076813</v>
      </c>
      <c r="BR186" s="157">
        <f t="shared" si="201"/>
        <v>1.5294535131298794</v>
      </c>
      <c r="BS186" s="157">
        <f t="shared" si="204"/>
        <v>1.5229681978798586</v>
      </c>
      <c r="BT186" s="157">
        <f t="shared" si="207"/>
        <v>1.5202821869488536</v>
      </c>
      <c r="BU186" s="157">
        <f t="shared" si="210"/>
        <v>1.5237758529255789</v>
      </c>
      <c r="BV186" s="157">
        <f t="shared" si="213"/>
        <v>1.5173384967435311</v>
      </c>
      <c r="BW186" s="157">
        <f t="shared" si="216"/>
        <v>1.5149384885764499</v>
      </c>
      <c r="BX186" s="157">
        <f t="shared" si="219"/>
        <v>1.5149384885764499</v>
      </c>
      <c r="BY186" s="157">
        <f t="shared" si="222"/>
        <v>1.5033135681897454</v>
      </c>
      <c r="BZ186" s="157">
        <f t="shared" si="225"/>
        <v>1.5012190874259839</v>
      </c>
      <c r="CA186" s="157">
        <f t="shared" si="228"/>
        <v>1.4890309207116945</v>
      </c>
      <c r="CB186" s="157">
        <f t="shared" si="231"/>
        <v>1.4856945880730783</v>
      </c>
      <c r="CC186" s="157">
        <f t="shared" si="234"/>
        <v>1.4821182943603852</v>
      </c>
      <c r="CD186" s="157">
        <f t="shared" si="237"/>
        <v>1.4795743220048061</v>
      </c>
      <c r="CE186" s="157">
        <f t="shared" si="240"/>
        <v>1.4750171115674195</v>
      </c>
      <c r="CF186" s="157">
        <f t="shared" si="243"/>
        <v>1.4704878880928012</v>
      </c>
      <c r="CG186" s="157">
        <f t="shared" si="246"/>
        <v>1.4679836512261581</v>
      </c>
      <c r="CH186" s="157">
        <f t="shared" si="249"/>
        <v>1.4692347025737174</v>
      </c>
      <c r="CI186" s="157">
        <f t="shared" si="252"/>
        <v>1.460769361125233</v>
      </c>
      <c r="CJ186" s="157">
        <f t="shared" si="255"/>
        <v>1.4578048368002705</v>
      </c>
      <c r="CK186" s="157">
        <f t="shared" si="258"/>
        <v>1.4558351629792265</v>
      </c>
      <c r="CL186" s="157">
        <f t="shared" si="261"/>
        <v>1.4531355360755225</v>
      </c>
      <c r="CM186" s="157">
        <f t="shared" si="264"/>
        <v>1.4506900033658701</v>
      </c>
      <c r="CN186" s="157">
        <f t="shared" si="267"/>
        <v>1.4477662075915352</v>
      </c>
      <c r="CO186" s="157">
        <f t="shared" si="270"/>
        <v>1.4378648874061719</v>
      </c>
      <c r="CP186" s="157">
        <f t="shared" si="273"/>
        <v>1.4354704412989177</v>
      </c>
      <c r="CQ186" s="157">
        <f t="shared" si="276"/>
        <v>1.4264438192950522</v>
      </c>
      <c r="CR186" s="157">
        <f t="shared" si="279"/>
        <v>1.4224422442244224</v>
      </c>
      <c r="CS186" s="162">
        <f t="shared" si="282"/>
        <v>1.4175300115112646</v>
      </c>
      <c r="CT186" s="163">
        <f t="shared" si="287"/>
        <v>1.4147382241916955</v>
      </c>
      <c r="CU186" s="163">
        <f t="shared" si="290"/>
        <v>1.4147382241916955</v>
      </c>
      <c r="CV186" s="163">
        <f t="shared" si="293"/>
        <v>1.4119574119574119</v>
      </c>
      <c r="CW186" s="163">
        <f t="shared" si="296"/>
        <v>1.4112639161755076</v>
      </c>
      <c r="CX186" s="163">
        <f t="shared" si="299"/>
        <v>1.4112639161755076</v>
      </c>
      <c r="CY186" s="163">
        <f t="shared" si="302"/>
        <v>1.4108019639934533</v>
      </c>
      <c r="CZ186" s="163">
        <f t="shared" si="305"/>
        <v>1.4108019639934533</v>
      </c>
      <c r="DA186" s="163">
        <f t="shared" si="308"/>
        <v>1.4103933884946587</v>
      </c>
      <c r="DB186" s="163">
        <f t="shared" si="311"/>
        <v>1.4089571755475645</v>
      </c>
      <c r="DC186" s="163">
        <f t="shared" si="314"/>
        <v>1.4059696623715543</v>
      </c>
      <c r="DD186" s="163">
        <f t="shared" si="317"/>
        <v>1.4025382362512202</v>
      </c>
      <c r="DE186" s="163">
        <f t="shared" si="320"/>
        <v>1.4023100699528226</v>
      </c>
      <c r="DF186" s="163">
        <f t="shared" si="323"/>
        <v>1.397309126276544</v>
      </c>
      <c r="DG186" s="163">
        <f t="shared" si="326"/>
        <v>1.3950477423531316</v>
      </c>
      <c r="DH186" s="163">
        <f t="shared" si="329"/>
        <v>1.3905468623971609</v>
      </c>
      <c r="DI186" s="163">
        <f t="shared" si="332"/>
        <v>1.3871902156420985</v>
      </c>
      <c r="DJ186" s="163">
        <f t="shared" si="335"/>
        <v>1.3865208299823066</v>
      </c>
      <c r="DK186" s="163">
        <f t="shared" si="338"/>
        <v>1.3862978449662271</v>
      </c>
      <c r="DL186" s="163">
        <f t="shared" si="341"/>
        <v>1.3827398139236444</v>
      </c>
      <c r="DM186" s="163">
        <f t="shared" si="344"/>
        <v>1.3816316717422663</v>
      </c>
      <c r="DN186" s="163">
        <f t="shared" ref="DN186:DN249" si="347">($B186/$B$121)</f>
        <v>1.3798623339202818</v>
      </c>
      <c r="DO186" s="163">
        <f t="shared" si="168"/>
        <v>1.3774368807925854</v>
      </c>
      <c r="DP186" s="163">
        <f t="shared" si="170"/>
        <v>1.3752393107849394</v>
      </c>
      <c r="DQ186" s="163">
        <f t="shared" si="173"/>
        <v>1.3682539682539683</v>
      </c>
      <c r="DR186" s="163">
        <f t="shared" si="175"/>
        <v>1.3587641866330391</v>
      </c>
      <c r="DS186" s="163">
        <f t="shared" si="178"/>
        <v>1.3485607008760951</v>
      </c>
      <c r="DT186" s="163">
        <f t="shared" si="180"/>
        <v>1.3418430884184309</v>
      </c>
      <c r="DU186" s="163">
        <f t="shared" si="182"/>
        <v>1.335192069392813</v>
      </c>
      <c r="DV186" s="163">
        <f t="shared" si="184"/>
        <v>1.3286066584463625</v>
      </c>
      <c r="DW186" s="163">
        <f t="shared" si="186"/>
        <v>1.3220858895705521</v>
      </c>
      <c r="DX186" s="163">
        <f t="shared" si="188"/>
        <v>1.3154280482221883</v>
      </c>
      <c r="DY186" s="163">
        <f t="shared" si="190"/>
        <v>1.3088369268144548</v>
      </c>
      <c r="DZ186" s="163">
        <f t="shared" si="192"/>
        <v>1.3023115274210606</v>
      </c>
      <c r="EA186" s="163">
        <f t="shared" si="194"/>
        <v>1.29585087191822</v>
      </c>
      <c r="EB186" s="163">
        <f t="shared" si="196"/>
        <v>1.2894540014958864</v>
      </c>
      <c r="EC186" s="163">
        <f t="shared" si="199"/>
        <v>1.283119976183388</v>
      </c>
      <c r="ED186" s="163">
        <f t="shared" si="202"/>
        <v>1.2766587677725119</v>
      </c>
      <c r="EE186" s="163">
        <f t="shared" si="205"/>
        <v>1.2702623047450634</v>
      </c>
      <c r="EF186" s="163">
        <f t="shared" si="208"/>
        <v>1.2639296187683284</v>
      </c>
      <c r="EG186" s="163">
        <f t="shared" si="211"/>
        <v>1.257659760723665</v>
      </c>
      <c r="EH186" s="163">
        <f t="shared" si="214"/>
        <v>1.2514518002322881</v>
      </c>
      <c r="EI186" s="163">
        <f t="shared" si="217"/>
        <v>1.2453048251950303</v>
      </c>
      <c r="EJ186" s="163">
        <f t="shared" si="220"/>
        <v>1.2390398160126492</v>
      </c>
      <c r="EK186" s="163">
        <f t="shared" si="223"/>
        <v>1.2328375286041191</v>
      </c>
      <c r="EL186" s="163">
        <f t="shared" si="226"/>
        <v>1.2266970257577914</v>
      </c>
      <c r="EM186" s="163">
        <f t="shared" si="229"/>
        <v>1.2206173888416878</v>
      </c>
      <c r="EN186" s="163">
        <f t="shared" si="232"/>
        <v>1.2145977173453573</v>
      </c>
      <c r="EO186" s="163">
        <f t="shared" si="235"/>
        <v>1.2086371284352215</v>
      </c>
      <c r="EP186" s="163">
        <f t="shared" si="238"/>
        <v>1.2025669642857142</v>
      </c>
      <c r="EQ186" s="163">
        <f t="shared" si="241"/>
        <v>1.1965574680732927</v>
      </c>
      <c r="ER186" s="163">
        <f t="shared" si="244"/>
        <v>1.1906077348066297</v>
      </c>
      <c r="ES186" s="163">
        <f t="shared" si="247"/>
        <v>1.1847168774051677</v>
      </c>
      <c r="ET186" s="163">
        <f t="shared" si="250"/>
        <v>1.1788840262582057</v>
      </c>
      <c r="EU186" s="163">
        <f t="shared" si="253"/>
        <v>1.1729487005034698</v>
      </c>
      <c r="EV186" s="163">
        <f t="shared" si="256"/>
        <v>1.1670728405090711</v>
      </c>
      <c r="EW186" s="163">
        <f t="shared" si="259"/>
        <v>1.1612555570524048</v>
      </c>
      <c r="EX186" s="163">
        <f t="shared" si="262"/>
        <v>1.1554959785522789</v>
      </c>
      <c r="EY186" s="163">
        <f t="shared" si="265"/>
        <v>1.1497932506335868</v>
      </c>
      <c r="EZ186" s="163">
        <f t="shared" si="268"/>
        <v>1.1441465357048048</v>
      </c>
      <c r="FA186" s="163">
        <f t="shared" si="271"/>
        <v>1.138404648705758</v>
      </c>
      <c r="FB186" s="163">
        <f t="shared" si="274"/>
        <v>1.1327201051248357</v>
      </c>
      <c r="FC186" s="163">
        <f t="shared" si="277"/>
        <v>1.127092050209205</v>
      </c>
      <c r="FD186" s="163">
        <f t="shared" si="280"/>
        <v>1.12151964610981</v>
      </c>
      <c r="FE186" s="163">
        <f t="shared" si="283"/>
        <v>1.1160020714655619</v>
      </c>
      <c r="FF186" s="163">
        <f t="shared" si="288"/>
        <v>1.1103954656704882</v>
      </c>
      <c r="FG186" s="163">
        <f t="shared" si="291"/>
        <v>1.1048449115611381</v>
      </c>
      <c r="FH186" s="163">
        <f t="shared" si="294"/>
        <v>1.0993495727585767</v>
      </c>
      <c r="FI186" s="163">
        <f t="shared" si="297"/>
        <v>1.0939086294416243</v>
      </c>
      <c r="FJ186" s="163">
        <f t="shared" si="300"/>
        <v>1.0885212779391338</v>
      </c>
      <c r="FK186" s="163">
        <f t="shared" si="303"/>
        <v>1.0830506345018218</v>
      </c>
      <c r="FL186" s="163">
        <f t="shared" si="306"/>
        <v>1.0776347043380423</v>
      </c>
      <c r="FM186" s="163">
        <f t="shared" si="309"/>
        <v>1.0722726707301904</v>
      </c>
      <c r="FN186" s="163">
        <f t="shared" si="312"/>
        <v>1.066963733135289</v>
      </c>
      <c r="FO186" s="163">
        <f t="shared" si="315"/>
        <v>1.06170710678655</v>
      </c>
      <c r="FP186" s="163">
        <f t="shared" si="318"/>
        <v>1.0563725490196079</v>
      </c>
      <c r="FQ186" s="163">
        <f t="shared" si="321"/>
        <v>1.05109133032557</v>
      </c>
      <c r="FR186" s="163">
        <f t="shared" si="324"/>
        <v>1.0458626546954624</v>
      </c>
      <c r="FS186" s="163">
        <f t="shared" si="327"/>
        <v>1.040685741880961</v>
      </c>
      <c r="FT186" s="163">
        <f t="shared" si="330"/>
        <v>1.0355598270062469</v>
      </c>
      <c r="FU186" s="163">
        <f t="shared" si="333"/>
        <v>1.0303609849390389</v>
      </c>
      <c r="FV186" s="163">
        <f t="shared" si="336"/>
        <v>1.0252140818268316</v>
      </c>
      <c r="FW186" s="163">
        <f t="shared" si="339"/>
        <v>1.0201183431952663</v>
      </c>
      <c r="FX186" s="163">
        <f t="shared" si="342"/>
        <v>1.0150730098916627</v>
      </c>
      <c r="FY186" s="163">
        <f t="shared" si="345"/>
        <v>1.0100773377079915</v>
      </c>
      <c r="FZ186" s="163">
        <f t="shared" ref="FZ186:FZ249" si="348">($B186/$B$185)</f>
        <v>1.0050134079514983</v>
      </c>
      <c r="GA186" s="156">
        <f>($B186/$B$186)</f>
        <v>1</v>
      </c>
      <c r="GB186" s="157"/>
      <c r="GC186" s="157"/>
      <c r="GD186" s="157"/>
      <c r="GE186" s="157"/>
      <c r="GF186" s="157"/>
      <c r="GG186" s="157"/>
      <c r="GH186" s="157"/>
      <c r="GI186" s="157"/>
      <c r="GJ186" s="157"/>
      <c r="GK186" s="157"/>
      <c r="GL186" s="157"/>
      <c r="GM186" s="157"/>
      <c r="GN186" s="157"/>
      <c r="GO186" s="157"/>
      <c r="GP186" s="157"/>
      <c r="GQ186" s="157"/>
      <c r="GR186" s="157"/>
      <c r="GS186" s="157"/>
      <c r="GT186" s="157"/>
      <c r="GU186" s="157"/>
      <c r="GV186" s="157"/>
      <c r="GW186" s="157"/>
      <c r="GX186" s="157"/>
      <c r="GY186" s="157"/>
      <c r="GZ186" s="157"/>
      <c r="HA186" s="157"/>
      <c r="HB186" s="157"/>
      <c r="HC186" s="157"/>
      <c r="HD186" s="157"/>
      <c r="HE186" s="157"/>
      <c r="HF186" s="157"/>
      <c r="HG186" s="157"/>
      <c r="HH186" s="157"/>
      <c r="HI186" s="157"/>
      <c r="HJ186" s="157"/>
      <c r="HK186" s="157"/>
      <c r="HL186" s="157"/>
      <c r="HM186" s="157"/>
      <c r="HN186" s="157"/>
      <c r="HO186" s="157"/>
      <c r="HP186" s="157"/>
      <c r="HQ186" s="157"/>
      <c r="HR186" s="157"/>
      <c r="HS186" s="157"/>
      <c r="HT186" s="157"/>
      <c r="HU186" s="157"/>
      <c r="HV186" s="157"/>
      <c r="HW186" s="157"/>
      <c r="HX186" s="157"/>
      <c r="HY186" s="157"/>
      <c r="HZ186" s="157"/>
      <c r="IA186" s="157"/>
      <c r="IB186" s="157"/>
      <c r="IC186" s="157"/>
      <c r="ID186" s="157"/>
      <c r="IE186" s="157"/>
      <c r="IF186" s="157"/>
      <c r="IG186" s="157"/>
      <c r="IH186" s="157"/>
      <c r="II186" s="157"/>
      <c r="IJ186" s="157"/>
      <c r="IK186" s="157"/>
      <c r="IL186" s="157"/>
      <c r="IM186" s="157"/>
      <c r="IN186" s="157"/>
      <c r="IO186" s="157"/>
      <c r="IP186" s="157"/>
      <c r="IQ186" s="157"/>
      <c r="IR186" s="157"/>
      <c r="IS186" s="157"/>
      <c r="IT186" s="157"/>
      <c r="IU186" s="157"/>
      <c r="IV186" s="157"/>
      <c r="IW186" s="157"/>
      <c r="IX186" s="157"/>
      <c r="IY186" s="157"/>
      <c r="IZ186" s="157"/>
      <c r="JA186" s="157"/>
      <c r="JB186" s="157"/>
      <c r="JC186" s="157"/>
      <c r="JD186" s="157"/>
      <c r="JE186" s="157"/>
      <c r="JF186" s="157"/>
      <c r="JG186" s="157"/>
      <c r="JH186" s="157"/>
      <c r="JI186" s="157"/>
      <c r="JJ186" s="157"/>
      <c r="JK186" s="157"/>
      <c r="JL186" s="157"/>
      <c r="JM186" s="157"/>
      <c r="JN186" s="157"/>
      <c r="JO186" s="157"/>
      <c r="JP186" s="157"/>
      <c r="JQ186" s="157"/>
      <c r="JR186" s="157"/>
      <c r="JS186" s="157"/>
      <c r="JT186" s="157"/>
      <c r="JU186" s="157"/>
      <c r="JV186" s="157"/>
      <c r="JW186" s="157"/>
      <c r="JX186" s="157"/>
      <c r="JY186" s="157"/>
      <c r="JZ186" s="157"/>
      <c r="KA186" s="157"/>
      <c r="KB186" s="157"/>
      <c r="KC186" s="157"/>
      <c r="KD186" s="157"/>
      <c r="KE186" s="157"/>
      <c r="KF186" s="157"/>
      <c r="KG186" s="157"/>
      <c r="KH186" s="157"/>
      <c r="KI186" s="157"/>
      <c r="KJ186" s="157"/>
      <c r="KK186" s="157"/>
      <c r="KL186" s="157"/>
      <c r="KM186" s="157"/>
      <c r="KN186" s="157"/>
      <c r="KO186" s="157"/>
      <c r="KP186" s="157"/>
      <c r="KQ186" s="157"/>
      <c r="KR186" s="157"/>
      <c r="KS186" s="157"/>
      <c r="KT186" s="157"/>
      <c r="KU186" s="157"/>
      <c r="KV186" s="157"/>
      <c r="KW186" s="157"/>
      <c r="KX186" s="157"/>
      <c r="KY186" s="157"/>
      <c r="KZ186" s="157"/>
      <c r="LA186" s="157"/>
      <c r="LB186" s="157"/>
      <c r="LC186" s="157"/>
      <c r="LD186" s="157"/>
      <c r="LE186" s="157"/>
      <c r="LF186" s="157"/>
      <c r="LG186" s="157"/>
      <c r="LH186" s="157"/>
      <c r="LI186" s="157"/>
      <c r="LJ186" s="157"/>
      <c r="LK186" s="157"/>
      <c r="LL186" s="157"/>
      <c r="LM186" s="157"/>
      <c r="LN186" s="157"/>
      <c r="LO186" s="157"/>
      <c r="LP186" s="157"/>
      <c r="LQ186" s="157"/>
      <c r="LR186" s="157"/>
      <c r="LS186" s="157"/>
      <c r="LT186" s="157"/>
      <c r="LU186" s="157"/>
      <c r="LV186" s="157"/>
      <c r="LW186" s="157"/>
      <c r="LX186" s="157"/>
      <c r="LY186" s="157"/>
      <c r="LZ186" s="157"/>
      <c r="MA186" s="157"/>
      <c r="MB186" s="157"/>
      <c r="MC186" s="157"/>
      <c r="MD186" s="157"/>
      <c r="ME186" s="157"/>
      <c r="MF186" s="157"/>
      <c r="MG186" s="157"/>
      <c r="MH186" s="157"/>
      <c r="MI186" s="157"/>
      <c r="MJ186" s="157"/>
      <c r="MK186" s="157"/>
      <c r="ML186" s="157"/>
      <c r="MM186" s="157"/>
      <c r="MN186" s="157"/>
      <c r="MO186" s="157"/>
      <c r="MP186" s="157"/>
      <c r="MQ186" s="157"/>
      <c r="MR186" s="157"/>
      <c r="MS186" s="157"/>
      <c r="MT186" s="157"/>
      <c r="MU186" s="157"/>
      <c r="MV186" s="157"/>
      <c r="MW186" s="157"/>
      <c r="MX186" s="157"/>
      <c r="MY186" s="157"/>
      <c r="MZ186" s="157"/>
      <c r="NA186" s="157"/>
      <c r="NB186" s="157"/>
      <c r="NC186" s="157"/>
      <c r="ND186" s="157"/>
      <c r="NE186" s="157"/>
      <c r="NF186" s="157"/>
      <c r="NG186" s="157"/>
      <c r="NH186" s="157"/>
      <c r="NI186" s="157"/>
      <c r="NJ186" s="157"/>
      <c r="NK186" s="157"/>
      <c r="NL186" s="157"/>
      <c r="NM186" s="157"/>
      <c r="NN186" s="157"/>
      <c r="NO186" s="157"/>
      <c r="NP186" s="157"/>
      <c r="NQ186" s="157"/>
      <c r="NR186" s="157"/>
      <c r="NS186" s="157"/>
      <c r="NT186" s="157"/>
      <c r="NU186" s="157"/>
      <c r="NV186" s="157"/>
      <c r="NW186" s="157"/>
      <c r="NX186" s="157"/>
      <c r="NY186" s="157"/>
      <c r="NZ186" s="157"/>
      <c r="OA186" s="157"/>
      <c r="OB186" s="157"/>
      <c r="OC186" s="157"/>
      <c r="OD186" s="157"/>
      <c r="OE186" s="157"/>
      <c r="OF186" s="157"/>
      <c r="OG186" s="157"/>
      <c r="OH186" s="157"/>
      <c r="OI186" s="157"/>
      <c r="OJ186" s="157"/>
      <c r="OK186" s="157"/>
      <c r="OL186" s="157"/>
      <c r="OM186" s="157"/>
      <c r="ON186" s="157"/>
      <c r="OO186" s="157"/>
      <c r="OP186" s="157"/>
      <c r="OQ186" s="157"/>
      <c r="OR186" s="157"/>
      <c r="OS186" s="157"/>
      <c r="OT186" s="157"/>
      <c r="OU186" s="157"/>
      <c r="OV186" s="157"/>
      <c r="OW186" s="157"/>
      <c r="OX186" s="157"/>
      <c r="OY186" s="157"/>
      <c r="OZ186" s="157"/>
      <c r="PA186" s="157"/>
      <c r="PB186" s="157"/>
      <c r="PC186" s="157"/>
      <c r="PD186" s="157"/>
      <c r="PE186" s="157"/>
      <c r="PF186" s="157"/>
      <c r="PG186" s="157"/>
      <c r="PH186" s="157"/>
      <c r="PI186" s="157"/>
      <c r="PJ186" s="157"/>
      <c r="PK186" s="157"/>
      <c r="PL186" s="157"/>
      <c r="PM186" s="157"/>
      <c r="PN186" s="157"/>
      <c r="PO186" s="157"/>
      <c r="PP186" s="157"/>
      <c r="PQ186" s="157"/>
      <c r="PR186" s="157"/>
      <c r="PS186" s="157"/>
      <c r="PT186" s="157"/>
      <c r="PU186" s="157"/>
      <c r="PV186" s="157"/>
      <c r="PW186" s="157"/>
      <c r="PX186" s="157"/>
      <c r="PY186" s="157"/>
      <c r="PZ186" s="157"/>
      <c r="QA186" s="157"/>
      <c r="QB186" s="157"/>
      <c r="QC186" s="157"/>
      <c r="QD186" s="157"/>
      <c r="QE186" s="157"/>
      <c r="QF186" s="157"/>
      <c r="QG186" s="157"/>
      <c r="QH186" s="157"/>
      <c r="QI186" s="157"/>
      <c r="QJ186" s="157"/>
      <c r="QK186" s="157"/>
      <c r="QL186" s="157"/>
      <c r="QM186" s="157"/>
      <c r="QN186" s="157"/>
      <c r="QO186" s="157"/>
      <c r="QP186" s="157"/>
      <c r="QQ186" s="157"/>
      <c r="QR186" s="157"/>
      <c r="QS186" s="157"/>
      <c r="QT186" s="157"/>
      <c r="QU186" s="157"/>
      <c r="QV186" s="157"/>
      <c r="QW186" s="157"/>
      <c r="QX186" s="157"/>
      <c r="QY186" s="157"/>
      <c r="QZ186" s="157"/>
      <c r="RA186" s="157"/>
      <c r="RB186" s="157"/>
      <c r="RC186" s="157"/>
      <c r="RD186" s="157"/>
      <c r="RE186" s="157"/>
      <c r="RF186" s="157"/>
      <c r="RG186" s="157"/>
      <c r="RH186" s="157"/>
      <c r="RI186" s="157"/>
      <c r="RJ186" s="157"/>
      <c r="RK186" s="157"/>
      <c r="RL186" s="157"/>
      <c r="RM186" s="157"/>
      <c r="RN186" s="157"/>
      <c r="RO186" s="157"/>
      <c r="RP186" s="157"/>
    </row>
    <row r="187" spans="1:484" ht="13">
      <c r="A187" s="151">
        <v>45992</v>
      </c>
      <c r="B187" s="152">
        <f t="shared" si="284"/>
        <v>8663</v>
      </c>
      <c r="C187" s="153">
        <f t="shared" si="285"/>
        <v>5.0000000000000001E-3</v>
      </c>
      <c r="E187" s="157">
        <f t="shared" si="197"/>
        <v>1.7434091366472126</v>
      </c>
      <c r="F187" s="157">
        <f t="shared" si="200"/>
        <v>1.7301777511483922</v>
      </c>
      <c r="G187" s="157">
        <f t="shared" si="203"/>
        <v>1.7291417165668663</v>
      </c>
      <c r="H187" s="157">
        <f t="shared" si="206"/>
        <v>1.7229514717581544</v>
      </c>
      <c r="I187" s="157">
        <f t="shared" si="209"/>
        <v>1.7205561072492552</v>
      </c>
      <c r="J187" s="157">
        <f t="shared" si="212"/>
        <v>1.7123937537062661</v>
      </c>
      <c r="K187" s="157">
        <f t="shared" si="215"/>
        <v>1.7073314938904218</v>
      </c>
      <c r="L187" s="157">
        <f t="shared" si="218"/>
        <v>1.7016303280298566</v>
      </c>
      <c r="M187" s="157">
        <f t="shared" si="221"/>
        <v>1.6992938407218516</v>
      </c>
      <c r="N187" s="157">
        <f t="shared" si="224"/>
        <v>1.697296238244514</v>
      </c>
      <c r="O187" s="157">
        <f t="shared" si="227"/>
        <v>1.6943086250733426</v>
      </c>
      <c r="P187" s="157">
        <f t="shared" si="230"/>
        <v>1.6936461388074291</v>
      </c>
      <c r="Q187" s="157">
        <f t="shared" si="233"/>
        <v>1.6919921874999999</v>
      </c>
      <c r="R187" s="157">
        <f t="shared" si="236"/>
        <v>1.6913315111284655</v>
      </c>
      <c r="S187" s="157">
        <f t="shared" si="239"/>
        <v>1.6840979782270606</v>
      </c>
      <c r="T187" s="157">
        <f t="shared" si="242"/>
        <v>1.6821359223300971</v>
      </c>
      <c r="U187" s="157">
        <f t="shared" si="245"/>
        <v>1.6766015095800271</v>
      </c>
      <c r="V187" s="157">
        <f t="shared" si="248"/>
        <v>1.6756286266924565</v>
      </c>
      <c r="W187" s="157">
        <f t="shared" si="251"/>
        <v>1.6711033950617284</v>
      </c>
      <c r="X187" s="157">
        <f t="shared" si="254"/>
        <v>1.6646810146041506</v>
      </c>
      <c r="Y187" s="157">
        <f t="shared" si="257"/>
        <v>1.6675649663137633</v>
      </c>
      <c r="Z187" s="157">
        <f t="shared" si="260"/>
        <v>1.6646810146041506</v>
      </c>
      <c r="AA187" s="157">
        <f t="shared" si="263"/>
        <v>1.6618070209092652</v>
      </c>
      <c r="AB187" s="157">
        <f t="shared" si="266"/>
        <v>1.6627639155470249</v>
      </c>
      <c r="AC187" s="157">
        <f t="shared" si="269"/>
        <v>1.6576731725985456</v>
      </c>
      <c r="AD187" s="157">
        <f t="shared" si="272"/>
        <v>1.6513534121235227</v>
      </c>
      <c r="AE187" s="157">
        <f t="shared" si="275"/>
        <v>1.6504096018289198</v>
      </c>
      <c r="AF187" s="157">
        <f t="shared" si="278"/>
        <v>1.647898040707628</v>
      </c>
      <c r="AG187" s="157">
        <f t="shared" si="281"/>
        <v>1.6432094081942337</v>
      </c>
      <c r="AH187" s="157">
        <f t="shared" si="286"/>
        <v>1.6388573590616724</v>
      </c>
      <c r="AI187" s="157">
        <f t="shared" si="289"/>
        <v>1.6404090134444234</v>
      </c>
      <c r="AJ187" s="157">
        <f t="shared" si="292"/>
        <v>1.6416524540458595</v>
      </c>
      <c r="AK187" s="157">
        <f t="shared" si="295"/>
        <v>1.6391674550614947</v>
      </c>
      <c r="AL187" s="157">
        <f t="shared" si="298"/>
        <v>1.6320648078372268</v>
      </c>
      <c r="AM187" s="157">
        <f t="shared" si="301"/>
        <v>1.6293022381041942</v>
      </c>
      <c r="AN187" s="157">
        <f t="shared" si="304"/>
        <v>1.6265490048817124</v>
      </c>
      <c r="AO187" s="157">
        <f t="shared" si="307"/>
        <v>1.6271600300525921</v>
      </c>
      <c r="AP187" s="157">
        <f t="shared" si="310"/>
        <v>1.6280774290546889</v>
      </c>
      <c r="AQ187" s="157">
        <f t="shared" si="313"/>
        <v>1.6238050609184629</v>
      </c>
      <c r="AR187" s="157">
        <f t="shared" si="316"/>
        <v>1.6174383868558626</v>
      </c>
      <c r="AS187" s="157">
        <f t="shared" si="319"/>
        <v>1.613221601489758</v>
      </c>
      <c r="AT187" s="157">
        <f t="shared" si="322"/>
        <v>1.6117209302325581</v>
      </c>
      <c r="AU187" s="157">
        <f t="shared" si="325"/>
        <v>1.6093256548393089</v>
      </c>
      <c r="AV187" s="157">
        <f t="shared" si="328"/>
        <v>1.6072356215213357</v>
      </c>
      <c r="AW187" s="157">
        <f t="shared" si="331"/>
        <v>1.6015899426881124</v>
      </c>
      <c r="AX187" s="157">
        <f t="shared" si="334"/>
        <v>1.5918779860345462</v>
      </c>
      <c r="AY187" s="157">
        <f t="shared" si="337"/>
        <v>1.5843087051938551</v>
      </c>
      <c r="AZ187" s="157">
        <f t="shared" si="340"/>
        <v>1.5808394160583941</v>
      </c>
      <c r="BA187" s="157">
        <f t="shared" si="343"/>
        <v>1.575950518464617</v>
      </c>
      <c r="BB187" s="157">
        <f t="shared" si="346"/>
        <v>1.5785349854227406</v>
      </c>
      <c r="BC187" s="157">
        <f t="shared" ref="BC187:BC250" si="349">($B187/$B$58)</f>
        <v>1.5788226717696374</v>
      </c>
      <c r="BD187" s="157">
        <f t="shared" si="169"/>
        <v>1.5750909090909091</v>
      </c>
      <c r="BE187" s="157">
        <f t="shared" si="172"/>
        <v>1.5779599271402549</v>
      </c>
      <c r="BF187" s="157">
        <f t="shared" si="174"/>
        <v>1.5730887960777193</v>
      </c>
      <c r="BG187" s="157">
        <f t="shared" si="177"/>
        <v>1.5722323049001814</v>
      </c>
      <c r="BH187" s="157">
        <f t="shared" si="179"/>
        <v>1.5708068902991841</v>
      </c>
      <c r="BI187" s="157">
        <f t="shared" si="181"/>
        <v>1.5634362028514708</v>
      </c>
      <c r="BJ187" s="157">
        <f t="shared" si="183"/>
        <v>1.5625901875901875</v>
      </c>
      <c r="BK187" s="157">
        <f t="shared" si="185"/>
        <v>1.5569734004313445</v>
      </c>
      <c r="BL187" s="157">
        <f t="shared" si="187"/>
        <v>1.5578133429239345</v>
      </c>
      <c r="BM187" s="157">
        <f t="shared" si="189"/>
        <v>1.5575332614167565</v>
      </c>
      <c r="BN187" s="157">
        <f t="shared" si="191"/>
        <v>1.5502863278453829</v>
      </c>
      <c r="BO187" s="157">
        <f t="shared" si="193"/>
        <v>1.5453085979307883</v>
      </c>
      <c r="BP187" s="157">
        <f t="shared" si="195"/>
        <v>1.5379016509852654</v>
      </c>
      <c r="BQ187" s="157">
        <f t="shared" si="198"/>
        <v>1.5368103601206315</v>
      </c>
      <c r="BR187" s="157">
        <f t="shared" si="201"/>
        <v>1.5370830376153299</v>
      </c>
      <c r="BS187" s="157">
        <f t="shared" si="204"/>
        <v>1.5305653710247349</v>
      </c>
      <c r="BT187" s="157">
        <f t="shared" si="207"/>
        <v>1.5278659611992946</v>
      </c>
      <c r="BU187" s="157">
        <f t="shared" si="210"/>
        <v>1.5313770549761359</v>
      </c>
      <c r="BV187" s="157">
        <f t="shared" si="213"/>
        <v>1.5249075866924837</v>
      </c>
      <c r="BW187" s="157">
        <f t="shared" si="216"/>
        <v>1.5224956063268893</v>
      </c>
      <c r="BX187" s="157">
        <f t="shared" si="219"/>
        <v>1.5224956063268893</v>
      </c>
      <c r="BY187" s="157">
        <f t="shared" si="222"/>
        <v>1.5108126961981165</v>
      </c>
      <c r="BZ187" s="157">
        <f t="shared" si="225"/>
        <v>1.508707767328457</v>
      </c>
      <c r="CA187" s="157">
        <f t="shared" si="228"/>
        <v>1.4964588011746416</v>
      </c>
      <c r="CB187" s="157">
        <f t="shared" si="231"/>
        <v>1.493105825577387</v>
      </c>
      <c r="CC187" s="157">
        <f t="shared" si="234"/>
        <v>1.4895116918844566</v>
      </c>
      <c r="CD187" s="157">
        <f t="shared" si="237"/>
        <v>1.4869550291795399</v>
      </c>
      <c r="CE187" s="157">
        <f t="shared" si="240"/>
        <v>1.482375085557837</v>
      </c>
      <c r="CF187" s="157">
        <f t="shared" si="243"/>
        <v>1.4778232685090413</v>
      </c>
      <c r="CG187" s="157">
        <f t="shared" si="246"/>
        <v>1.4753065395095368</v>
      </c>
      <c r="CH187" s="157">
        <f t="shared" si="249"/>
        <v>1.4765638316004772</v>
      </c>
      <c r="CI187" s="157">
        <f t="shared" si="252"/>
        <v>1.4680562616505677</v>
      </c>
      <c r="CJ187" s="157">
        <f t="shared" si="255"/>
        <v>1.465076949095214</v>
      </c>
      <c r="CK187" s="157">
        <f t="shared" si="258"/>
        <v>1.463097449755109</v>
      </c>
      <c r="CL187" s="157">
        <f t="shared" si="261"/>
        <v>1.460384356035064</v>
      </c>
      <c r="CM187" s="157">
        <f t="shared" si="264"/>
        <v>1.4579266240323123</v>
      </c>
      <c r="CN187" s="157">
        <f t="shared" si="267"/>
        <v>1.4549882431978503</v>
      </c>
      <c r="CO187" s="157">
        <f t="shared" si="270"/>
        <v>1.4450375312760635</v>
      </c>
      <c r="CP187" s="157">
        <f t="shared" si="273"/>
        <v>1.4426311407160699</v>
      </c>
      <c r="CQ187" s="157">
        <f t="shared" si="276"/>
        <v>1.4335594903193778</v>
      </c>
      <c r="CR187" s="157">
        <f t="shared" si="279"/>
        <v>1.4295379537953796</v>
      </c>
      <c r="CS187" s="162">
        <f t="shared" si="282"/>
        <v>1.4246012169051143</v>
      </c>
      <c r="CT187" s="163">
        <f t="shared" si="287"/>
        <v>1.4217955030362712</v>
      </c>
      <c r="CU187" s="163">
        <f t="shared" si="290"/>
        <v>1.4217955030362712</v>
      </c>
      <c r="CV187" s="163">
        <f t="shared" si="293"/>
        <v>1.419000819000819</v>
      </c>
      <c r="CW187" s="163">
        <f t="shared" si="296"/>
        <v>1.4183038637851997</v>
      </c>
      <c r="CX187" s="163">
        <f t="shared" si="299"/>
        <v>1.4183038637851997</v>
      </c>
      <c r="CY187" s="163">
        <f t="shared" si="302"/>
        <v>1.4178396072013093</v>
      </c>
      <c r="CZ187" s="163">
        <f t="shared" si="305"/>
        <v>1.4178396072013093</v>
      </c>
      <c r="DA187" s="163">
        <f t="shared" si="308"/>
        <v>1.4174289935648756</v>
      </c>
      <c r="DB187" s="163">
        <f t="shared" si="311"/>
        <v>1.4159856162144491</v>
      </c>
      <c r="DC187" s="163">
        <f t="shared" si="314"/>
        <v>1.4129832001304845</v>
      </c>
      <c r="DD187" s="163">
        <f t="shared" si="317"/>
        <v>1.4095346566872762</v>
      </c>
      <c r="DE187" s="163">
        <f t="shared" si="320"/>
        <v>1.4093053522043273</v>
      </c>
      <c r="DF187" s="163">
        <f t="shared" si="323"/>
        <v>1.4042794618252552</v>
      </c>
      <c r="DG187" s="163">
        <f t="shared" si="326"/>
        <v>1.4020067972163781</v>
      </c>
      <c r="DH187" s="163">
        <f t="shared" si="329"/>
        <v>1.3974834650750121</v>
      </c>
      <c r="DI187" s="163">
        <f t="shared" si="332"/>
        <v>1.3941100740263921</v>
      </c>
      <c r="DJ187" s="163">
        <f t="shared" si="335"/>
        <v>1.3934373492037961</v>
      </c>
      <c r="DK187" s="163">
        <f t="shared" si="338"/>
        <v>1.3932132518494693</v>
      </c>
      <c r="DL187" s="163">
        <f t="shared" si="341"/>
        <v>1.3896374719281361</v>
      </c>
      <c r="DM187" s="163">
        <f t="shared" si="344"/>
        <v>1.3885238018913288</v>
      </c>
      <c r="DN187" s="163">
        <f t="shared" si="347"/>
        <v>1.3867456379061949</v>
      </c>
      <c r="DO187" s="163">
        <f t="shared" ref="DO187:DO250" si="350">($B187/$B$122)</f>
        <v>1.3843080856503676</v>
      </c>
      <c r="DP187" s="163">
        <f t="shared" si="170"/>
        <v>1.3820995532865348</v>
      </c>
      <c r="DQ187" s="163">
        <f t="shared" si="173"/>
        <v>1.3750793650793651</v>
      </c>
      <c r="DR187" s="163">
        <f t="shared" si="175"/>
        <v>1.3655422446406054</v>
      </c>
      <c r="DS187" s="163">
        <f t="shared" si="178"/>
        <v>1.3552878598247811</v>
      </c>
      <c r="DT187" s="163">
        <f t="shared" si="180"/>
        <v>1.3485367372353674</v>
      </c>
      <c r="DU187" s="163">
        <f t="shared" si="182"/>
        <v>1.3418525402726147</v>
      </c>
      <c r="DV187" s="163">
        <f t="shared" si="184"/>
        <v>1.3352342786683107</v>
      </c>
      <c r="DW187" s="163">
        <f t="shared" si="186"/>
        <v>1.328680981595092</v>
      </c>
      <c r="DX187" s="163">
        <f t="shared" si="188"/>
        <v>1.321989928277125</v>
      </c>
      <c r="DY187" s="163">
        <f t="shared" si="190"/>
        <v>1.3153659277254783</v>
      </c>
      <c r="DZ187" s="163">
        <f t="shared" si="192"/>
        <v>1.3088079770358061</v>
      </c>
      <c r="EA187" s="163">
        <f t="shared" si="194"/>
        <v>1.3023150932050511</v>
      </c>
      <c r="EB187" s="163">
        <f t="shared" si="196"/>
        <v>1.2958863126402393</v>
      </c>
      <c r="EC187" s="163">
        <f t="shared" si="199"/>
        <v>1.2895206906817505</v>
      </c>
      <c r="ED187" s="163">
        <f t="shared" si="202"/>
        <v>1.2830272511848342</v>
      </c>
      <c r="EE187" s="163">
        <f t="shared" si="205"/>
        <v>1.2765988800471559</v>
      </c>
      <c r="EF187" s="163">
        <f t="shared" si="208"/>
        <v>1.2702346041055719</v>
      </c>
      <c r="EG187" s="163">
        <f t="shared" si="211"/>
        <v>1.2639334695068574</v>
      </c>
      <c r="EH187" s="163">
        <f t="shared" si="214"/>
        <v>1.2576945412311267</v>
      </c>
      <c r="EI187" s="163">
        <f t="shared" si="217"/>
        <v>1.2515169026292978</v>
      </c>
      <c r="EJ187" s="163">
        <f t="shared" si="220"/>
        <v>1.2452206410809257</v>
      </c>
      <c r="EK187" s="163">
        <f t="shared" si="223"/>
        <v>1.2389874141876429</v>
      </c>
      <c r="EL187" s="163">
        <f t="shared" si="226"/>
        <v>1.2328162800626157</v>
      </c>
      <c r="EM187" s="163">
        <f t="shared" si="229"/>
        <v>1.2267063154913622</v>
      </c>
      <c r="EN187" s="163">
        <f t="shared" si="232"/>
        <v>1.2206566154713259</v>
      </c>
      <c r="EO187" s="163">
        <f t="shared" si="235"/>
        <v>1.2146662927650027</v>
      </c>
      <c r="EP187" s="163">
        <f t="shared" si="238"/>
        <v>1.2085658482142858</v>
      </c>
      <c r="EQ187" s="163">
        <f t="shared" si="241"/>
        <v>1.2025263742365353</v>
      </c>
      <c r="ER187" s="163">
        <f t="shared" si="244"/>
        <v>1.1965469613259669</v>
      </c>
      <c r="ES187" s="163">
        <f t="shared" si="247"/>
        <v>1.1906267179769103</v>
      </c>
      <c r="ET187" s="163">
        <f t="shared" si="250"/>
        <v>1.1847647702407003</v>
      </c>
      <c r="EU187" s="163">
        <f t="shared" si="253"/>
        <v>1.1787998367124779</v>
      </c>
      <c r="EV187" s="163">
        <f t="shared" si="256"/>
        <v>1.1728946655835364</v>
      </c>
      <c r="EW187" s="163">
        <f t="shared" si="259"/>
        <v>1.1670483631954736</v>
      </c>
      <c r="EX187" s="163">
        <f t="shared" si="262"/>
        <v>1.161260053619303</v>
      </c>
      <c r="EY187" s="163">
        <f t="shared" si="265"/>
        <v>1.1555288782179538</v>
      </c>
      <c r="EZ187" s="163">
        <f t="shared" si="268"/>
        <v>1.1498539952216618</v>
      </c>
      <c r="FA187" s="163">
        <f t="shared" si="271"/>
        <v>1.1440834653988379</v>
      </c>
      <c r="FB187" s="163">
        <f t="shared" si="274"/>
        <v>1.1383705650459921</v>
      </c>
      <c r="FC187" s="163">
        <f t="shared" si="277"/>
        <v>1.1327144351464435</v>
      </c>
      <c r="FD187" s="163">
        <f t="shared" si="280"/>
        <v>1.1271142336716107</v>
      </c>
      <c r="FE187" s="163">
        <f t="shared" si="283"/>
        <v>1.1215691351631278</v>
      </c>
      <c r="FF187" s="163">
        <f t="shared" si="288"/>
        <v>1.1159345613809095</v>
      </c>
      <c r="FG187" s="163">
        <f t="shared" si="291"/>
        <v>1.1103563188925916</v>
      </c>
      <c r="FH187" s="163">
        <f t="shared" si="294"/>
        <v>1.1048335671470475</v>
      </c>
      <c r="FI187" s="163">
        <f t="shared" si="297"/>
        <v>1.0993654822335026</v>
      </c>
      <c r="FJ187" s="163">
        <f t="shared" si="300"/>
        <v>1.0939512564717768</v>
      </c>
      <c r="FK187" s="163">
        <f t="shared" si="303"/>
        <v>1.0884533232818194</v>
      </c>
      <c r="FL187" s="163">
        <f t="shared" si="306"/>
        <v>1.0830103762970371</v>
      </c>
      <c r="FM187" s="163">
        <f t="shared" si="309"/>
        <v>1.0776215947257122</v>
      </c>
      <c r="FN187" s="163">
        <f t="shared" si="312"/>
        <v>1.0722861740314396</v>
      </c>
      <c r="FO187" s="163">
        <f t="shared" si="315"/>
        <v>1.0670033255327012</v>
      </c>
      <c r="FP187" s="163">
        <f t="shared" si="318"/>
        <v>1.061642156862745</v>
      </c>
      <c r="FQ187" s="163">
        <f t="shared" si="321"/>
        <v>1.0563345933422754</v>
      </c>
      <c r="FR187" s="163">
        <f t="shared" si="324"/>
        <v>1.0510798349915069</v>
      </c>
      <c r="FS187" s="163">
        <f t="shared" si="327"/>
        <v>1.0458770976699263</v>
      </c>
      <c r="FT187" s="163">
        <f t="shared" si="330"/>
        <v>1.0407256126862086</v>
      </c>
      <c r="FU187" s="163">
        <f t="shared" si="333"/>
        <v>1.0355008367200573</v>
      </c>
      <c r="FV187" s="163">
        <f t="shared" si="336"/>
        <v>1.0303282588011418</v>
      </c>
      <c r="FW187" s="163">
        <f t="shared" si="339"/>
        <v>1.025207100591716</v>
      </c>
      <c r="FX187" s="163">
        <f t="shared" si="342"/>
        <v>1.0201365991521432</v>
      </c>
      <c r="FY187" s="163">
        <f t="shared" si="345"/>
        <v>1.0151160065619873</v>
      </c>
      <c r="FZ187" s="163">
        <f t="shared" si="348"/>
        <v>1.0100268159029964</v>
      </c>
      <c r="GA187" s="163">
        <f t="shared" ref="GA187:GA250" si="351">($B187/$B$186)</f>
        <v>1.0049883990719257</v>
      </c>
      <c r="GB187" s="156">
        <f>($B187/$B$187)</f>
        <v>1</v>
      </c>
      <c r="GC187" s="157"/>
      <c r="GD187" s="157"/>
      <c r="GE187" s="157"/>
      <c r="GF187" s="157"/>
      <c r="GG187" s="157"/>
      <c r="GH187" s="157"/>
      <c r="GI187" s="157"/>
      <c r="GJ187" s="157"/>
      <c r="GK187" s="157"/>
      <c r="GL187" s="157"/>
      <c r="GM187" s="157"/>
      <c r="GN187" s="157"/>
      <c r="GO187" s="157"/>
      <c r="GP187" s="157"/>
      <c r="GQ187" s="157"/>
      <c r="GR187" s="157"/>
      <c r="GS187" s="157"/>
      <c r="GT187" s="157"/>
      <c r="GU187" s="157"/>
      <c r="GV187" s="157"/>
      <c r="GW187" s="157"/>
      <c r="GX187" s="157"/>
      <c r="GY187" s="157"/>
      <c r="GZ187" s="157"/>
      <c r="HA187" s="157"/>
      <c r="HB187" s="157"/>
      <c r="HC187" s="157"/>
      <c r="HD187" s="157"/>
      <c r="HE187" s="157"/>
      <c r="HF187" s="157"/>
      <c r="HG187" s="157"/>
      <c r="HH187" s="157"/>
      <c r="HI187" s="157"/>
      <c r="HJ187" s="157"/>
      <c r="HK187" s="157"/>
      <c r="HL187" s="157"/>
      <c r="HM187" s="157"/>
      <c r="HN187" s="157"/>
      <c r="HO187" s="157"/>
      <c r="HP187" s="157"/>
      <c r="HQ187" s="157"/>
      <c r="HR187" s="157"/>
      <c r="HS187" s="157"/>
      <c r="HT187" s="157"/>
      <c r="HU187" s="157"/>
      <c r="HV187" s="157"/>
      <c r="HW187" s="157"/>
      <c r="HX187" s="157"/>
      <c r="HY187" s="157"/>
      <c r="HZ187" s="157"/>
      <c r="IA187" s="157"/>
      <c r="IB187" s="157"/>
      <c r="IC187" s="157"/>
      <c r="ID187" s="157"/>
      <c r="IE187" s="157"/>
      <c r="IF187" s="157"/>
      <c r="IG187" s="157"/>
      <c r="IH187" s="157"/>
      <c r="II187" s="157"/>
      <c r="IJ187" s="157"/>
      <c r="IK187" s="157"/>
      <c r="IL187" s="157"/>
      <c r="IM187" s="157"/>
      <c r="IN187" s="157"/>
      <c r="IO187" s="157"/>
      <c r="IP187" s="157"/>
      <c r="IQ187" s="157"/>
      <c r="IR187" s="157"/>
      <c r="IS187" s="157"/>
      <c r="IT187" s="157"/>
      <c r="IU187" s="157"/>
      <c r="IV187" s="157"/>
      <c r="IW187" s="157"/>
      <c r="IX187" s="157"/>
      <c r="IY187" s="157"/>
      <c r="IZ187" s="157"/>
      <c r="JA187" s="157"/>
      <c r="JB187" s="157"/>
      <c r="JC187" s="157"/>
      <c r="JD187" s="157"/>
      <c r="JE187" s="157"/>
      <c r="JF187" s="157"/>
      <c r="JG187" s="157"/>
      <c r="JH187" s="157"/>
      <c r="JI187" s="157"/>
      <c r="JJ187" s="157"/>
      <c r="JK187" s="157"/>
      <c r="JL187" s="157"/>
      <c r="JM187" s="157"/>
      <c r="JN187" s="157"/>
      <c r="JO187" s="157"/>
      <c r="JP187" s="157"/>
      <c r="JQ187" s="157"/>
      <c r="JR187" s="157"/>
      <c r="JS187" s="157"/>
      <c r="JT187" s="157"/>
      <c r="JU187" s="157"/>
      <c r="JV187" s="157"/>
      <c r="JW187" s="157"/>
      <c r="JX187" s="157"/>
      <c r="JY187" s="157"/>
      <c r="JZ187" s="157"/>
      <c r="KA187" s="157"/>
      <c r="KB187" s="157"/>
      <c r="KC187" s="157"/>
      <c r="KD187" s="157"/>
      <c r="KE187" s="157"/>
      <c r="KF187" s="157"/>
      <c r="KG187" s="157"/>
      <c r="KH187" s="157"/>
      <c r="KI187" s="157"/>
      <c r="KJ187" s="157"/>
      <c r="KK187" s="157"/>
      <c r="KL187" s="157"/>
      <c r="KM187" s="157"/>
      <c r="KN187" s="157"/>
      <c r="KO187" s="157"/>
      <c r="KP187" s="157"/>
      <c r="KQ187" s="157"/>
      <c r="KR187" s="157"/>
      <c r="KS187" s="157"/>
      <c r="KT187" s="157"/>
      <c r="KU187" s="157"/>
      <c r="KV187" s="157"/>
      <c r="KW187" s="157"/>
      <c r="KX187" s="157"/>
      <c r="KY187" s="157"/>
      <c r="KZ187" s="157"/>
      <c r="LA187" s="157"/>
      <c r="LB187" s="157"/>
      <c r="LC187" s="157"/>
      <c r="LD187" s="157"/>
      <c r="LE187" s="157"/>
      <c r="LF187" s="157"/>
      <c r="LG187" s="157"/>
      <c r="LH187" s="157"/>
      <c r="LI187" s="157"/>
      <c r="LJ187" s="157"/>
      <c r="LK187" s="157"/>
      <c r="LL187" s="157"/>
      <c r="LM187" s="157"/>
      <c r="LN187" s="157"/>
      <c r="LO187" s="157"/>
      <c r="LP187" s="157"/>
      <c r="LQ187" s="157"/>
      <c r="LR187" s="157"/>
      <c r="LS187" s="157"/>
      <c r="LT187" s="157"/>
      <c r="LU187" s="157"/>
      <c r="LV187" s="157"/>
      <c r="LW187" s="157"/>
      <c r="LX187" s="157"/>
      <c r="LY187" s="157"/>
      <c r="LZ187" s="157"/>
      <c r="MA187" s="157"/>
      <c r="MB187" s="157"/>
      <c r="MC187" s="157"/>
      <c r="MD187" s="157"/>
      <c r="ME187" s="157"/>
      <c r="MF187" s="157"/>
      <c r="MG187" s="157"/>
      <c r="MH187" s="157"/>
      <c r="MI187" s="157"/>
      <c r="MJ187" s="157"/>
      <c r="MK187" s="157"/>
      <c r="ML187" s="157"/>
      <c r="MM187" s="157"/>
      <c r="MN187" s="157"/>
      <c r="MO187" s="157"/>
      <c r="MP187" s="157"/>
      <c r="MQ187" s="157"/>
      <c r="MR187" s="157"/>
      <c r="MS187" s="157"/>
      <c r="MT187" s="157"/>
      <c r="MU187" s="157"/>
      <c r="MV187" s="157"/>
      <c r="MW187" s="157"/>
      <c r="MX187" s="157"/>
      <c r="MY187" s="157"/>
      <c r="MZ187" s="157"/>
      <c r="NA187" s="157"/>
      <c r="NB187" s="157"/>
      <c r="NC187" s="157"/>
      <c r="ND187" s="157"/>
      <c r="NE187" s="157"/>
      <c r="NF187" s="157"/>
      <c r="NG187" s="157"/>
      <c r="NH187" s="157"/>
      <c r="NI187" s="157"/>
      <c r="NJ187" s="157"/>
      <c r="NK187" s="157"/>
      <c r="NL187" s="157"/>
      <c r="NM187" s="157"/>
      <c r="NN187" s="157"/>
      <c r="NO187" s="157"/>
      <c r="NP187" s="157"/>
      <c r="NQ187" s="157"/>
      <c r="NR187" s="157"/>
      <c r="NS187" s="157"/>
      <c r="NT187" s="157"/>
      <c r="NU187" s="157"/>
      <c r="NV187" s="157"/>
      <c r="NW187" s="157"/>
      <c r="NX187" s="157"/>
      <c r="NY187" s="157"/>
      <c r="NZ187" s="157"/>
      <c r="OA187" s="157"/>
      <c r="OB187" s="157"/>
      <c r="OC187" s="157"/>
      <c r="OD187" s="157"/>
      <c r="OE187" s="157"/>
      <c r="OF187" s="157"/>
      <c r="OG187" s="157"/>
      <c r="OH187" s="157"/>
      <c r="OI187" s="157"/>
      <c r="OJ187" s="157"/>
      <c r="OK187" s="157"/>
      <c r="OL187" s="157"/>
      <c r="OM187" s="157"/>
      <c r="ON187" s="157"/>
      <c r="OO187" s="157"/>
      <c r="OP187" s="157"/>
      <c r="OQ187" s="157"/>
      <c r="OR187" s="157"/>
      <c r="OS187" s="157"/>
      <c r="OT187" s="157"/>
      <c r="OU187" s="157"/>
      <c r="OV187" s="157"/>
      <c r="OW187" s="157"/>
      <c r="OX187" s="157"/>
      <c r="OY187" s="157"/>
      <c r="OZ187" s="157"/>
      <c r="PA187" s="157"/>
      <c r="PB187" s="157"/>
      <c r="PC187" s="157"/>
      <c r="PD187" s="157"/>
      <c r="PE187" s="157"/>
      <c r="PF187" s="157"/>
      <c r="PG187" s="157"/>
      <c r="PH187" s="157"/>
      <c r="PI187" s="157"/>
      <c r="PJ187" s="157"/>
      <c r="PK187" s="157"/>
      <c r="PL187" s="157"/>
      <c r="PM187" s="157"/>
      <c r="PN187" s="157"/>
      <c r="PO187" s="157"/>
      <c r="PP187" s="157"/>
      <c r="PQ187" s="157"/>
      <c r="PR187" s="157"/>
      <c r="PS187" s="157"/>
      <c r="PT187" s="157"/>
      <c r="PU187" s="157"/>
      <c r="PV187" s="157"/>
      <c r="PW187" s="157"/>
      <c r="PX187" s="157"/>
      <c r="PY187" s="157"/>
      <c r="PZ187" s="157"/>
      <c r="QA187" s="157"/>
      <c r="QB187" s="157"/>
      <c r="QC187" s="157"/>
      <c r="QD187" s="157"/>
      <c r="QE187" s="157"/>
      <c r="QF187" s="157"/>
      <c r="QG187" s="157"/>
      <c r="QH187" s="157"/>
      <c r="QI187" s="157"/>
      <c r="QJ187" s="157"/>
      <c r="QK187" s="157"/>
      <c r="QL187" s="157"/>
      <c r="QM187" s="157"/>
      <c r="QN187" s="157"/>
      <c r="QO187" s="157"/>
      <c r="QP187" s="157"/>
      <c r="QQ187" s="157"/>
      <c r="QR187" s="157"/>
      <c r="QS187" s="157"/>
      <c r="QT187" s="157"/>
      <c r="QU187" s="157"/>
      <c r="QV187" s="157"/>
      <c r="QW187" s="157"/>
      <c r="QX187" s="157"/>
      <c r="QY187" s="157"/>
      <c r="QZ187" s="157"/>
      <c r="RA187" s="157"/>
      <c r="RB187" s="157"/>
      <c r="RC187" s="157"/>
      <c r="RD187" s="157"/>
      <c r="RE187" s="157"/>
      <c r="RF187" s="157"/>
      <c r="RG187" s="157"/>
      <c r="RH187" s="157"/>
      <c r="RI187" s="157"/>
      <c r="RJ187" s="157"/>
      <c r="RK187" s="157"/>
      <c r="RL187" s="157"/>
      <c r="RM187" s="157"/>
      <c r="RN187" s="157"/>
      <c r="RO187" s="157"/>
      <c r="RP187" s="157"/>
    </row>
    <row r="188" spans="1:484" ht="13">
      <c r="A188" s="151">
        <v>46023</v>
      </c>
      <c r="B188" s="152">
        <f t="shared" si="284"/>
        <v>8706</v>
      </c>
      <c r="C188" s="153">
        <f t="shared" si="285"/>
        <v>5.0000000000000001E-3</v>
      </c>
      <c r="E188" s="157">
        <f t="shared" si="197"/>
        <v>1.7520627892936205</v>
      </c>
      <c r="F188" s="157">
        <f t="shared" si="200"/>
        <v>1.7387657279808268</v>
      </c>
      <c r="G188" s="157">
        <f t="shared" si="203"/>
        <v>1.7377245508982035</v>
      </c>
      <c r="H188" s="157">
        <f t="shared" si="206"/>
        <v>1.7315035799522673</v>
      </c>
      <c r="I188" s="157">
        <f t="shared" si="209"/>
        <v>1.7290963257199603</v>
      </c>
      <c r="J188" s="157">
        <f t="shared" si="212"/>
        <v>1.7208934572049812</v>
      </c>
      <c r="K188" s="157">
        <f t="shared" si="215"/>
        <v>1.7158060701616082</v>
      </c>
      <c r="L188" s="157">
        <f t="shared" si="218"/>
        <v>1.7100766057748968</v>
      </c>
      <c r="M188" s="157">
        <f t="shared" si="221"/>
        <v>1.707728520988623</v>
      </c>
      <c r="N188" s="157">
        <f t="shared" si="224"/>
        <v>1.7057210031347962</v>
      </c>
      <c r="O188" s="157">
        <f t="shared" si="227"/>
        <v>1.7027185605319772</v>
      </c>
      <c r="P188" s="157">
        <f t="shared" si="230"/>
        <v>1.7020527859237538</v>
      </c>
      <c r="Q188" s="157">
        <f t="shared" si="233"/>
        <v>1.700390625</v>
      </c>
      <c r="R188" s="157">
        <f t="shared" si="236"/>
        <v>1.6997266692698165</v>
      </c>
      <c r="S188" s="157">
        <f t="shared" si="239"/>
        <v>1.6924572317262832</v>
      </c>
      <c r="T188" s="157">
        <f t="shared" si="242"/>
        <v>1.6904854368932039</v>
      </c>
      <c r="U188" s="157">
        <f t="shared" si="245"/>
        <v>1.6849235533191407</v>
      </c>
      <c r="V188" s="157">
        <f t="shared" si="248"/>
        <v>1.6839458413926498</v>
      </c>
      <c r="W188" s="157">
        <f t="shared" si="251"/>
        <v>1.6793981481481481</v>
      </c>
      <c r="X188" s="157">
        <f t="shared" si="254"/>
        <v>1.6729438893159108</v>
      </c>
      <c r="Y188" s="157">
        <f t="shared" si="257"/>
        <v>1.675842155919153</v>
      </c>
      <c r="Z188" s="157">
        <f t="shared" si="260"/>
        <v>1.6729438893159108</v>
      </c>
      <c r="AA188" s="157">
        <f t="shared" si="263"/>
        <v>1.6700556301553808</v>
      </c>
      <c r="AB188" s="157">
        <f t="shared" si="266"/>
        <v>1.671017274472169</v>
      </c>
      <c r="AC188" s="157">
        <f t="shared" si="269"/>
        <v>1.6659012629161882</v>
      </c>
      <c r="AD188" s="157">
        <f t="shared" si="272"/>
        <v>1.659550133434998</v>
      </c>
      <c r="AE188" s="157">
        <f t="shared" si="275"/>
        <v>1.6586016384073157</v>
      </c>
      <c r="AF188" s="157">
        <f t="shared" si="278"/>
        <v>1.6560776108046413</v>
      </c>
      <c r="AG188" s="157">
        <f t="shared" si="281"/>
        <v>1.6513657056145676</v>
      </c>
      <c r="AH188" s="157">
        <f t="shared" si="286"/>
        <v>1.6469920544835415</v>
      </c>
      <c r="AI188" s="157">
        <f t="shared" si="289"/>
        <v>1.6485514107176671</v>
      </c>
      <c r="AJ188" s="157">
        <f t="shared" si="292"/>
        <v>1.6498010233086982</v>
      </c>
      <c r="AK188" s="157">
        <f t="shared" si="295"/>
        <v>1.6473036896877957</v>
      </c>
      <c r="AL188" s="157">
        <f t="shared" si="298"/>
        <v>1.6401657874905802</v>
      </c>
      <c r="AM188" s="157">
        <f t="shared" si="301"/>
        <v>1.6373895053601655</v>
      </c>
      <c r="AN188" s="157">
        <f t="shared" si="304"/>
        <v>1.6346226060833646</v>
      </c>
      <c r="AO188" s="157">
        <f t="shared" si="307"/>
        <v>1.635236664162284</v>
      </c>
      <c r="AP188" s="157">
        <f t="shared" si="310"/>
        <v>1.6361586168013531</v>
      </c>
      <c r="AQ188" s="157">
        <f t="shared" si="313"/>
        <v>1.6318650421743206</v>
      </c>
      <c r="AR188" s="157">
        <f t="shared" si="316"/>
        <v>1.6254667662434652</v>
      </c>
      <c r="AS188" s="157">
        <f t="shared" si="319"/>
        <v>1.6212290502793296</v>
      </c>
      <c r="AT188" s="157">
        <f t="shared" si="322"/>
        <v>1.6197209302325581</v>
      </c>
      <c r="AU188" s="157">
        <f t="shared" si="325"/>
        <v>1.6173137655582388</v>
      </c>
      <c r="AV188" s="157">
        <f t="shared" si="328"/>
        <v>1.615213358070501</v>
      </c>
      <c r="AW188" s="157">
        <f t="shared" si="331"/>
        <v>1.6095396561286743</v>
      </c>
      <c r="AX188" s="157">
        <f t="shared" si="334"/>
        <v>1.5997794928335172</v>
      </c>
      <c r="AY188" s="157">
        <f t="shared" si="337"/>
        <v>1.5921726408193124</v>
      </c>
      <c r="AZ188" s="157">
        <f t="shared" si="340"/>
        <v>1.5886861313868612</v>
      </c>
      <c r="BA188" s="157">
        <f t="shared" si="343"/>
        <v>1.5837729670729488</v>
      </c>
      <c r="BB188" s="157">
        <f t="shared" si="346"/>
        <v>1.5863702623906706</v>
      </c>
      <c r="BC188" s="157">
        <f t="shared" si="349"/>
        <v>1.5866593767085839</v>
      </c>
      <c r="BD188" s="157">
        <f t="shared" ref="BD188:BD251" si="352">($B188/$B$59)</f>
        <v>1.5829090909090908</v>
      </c>
      <c r="BE188" s="157">
        <f t="shared" si="172"/>
        <v>1.5857923497267759</v>
      </c>
      <c r="BF188" s="157">
        <f t="shared" si="174"/>
        <v>1.5808970401307427</v>
      </c>
      <c r="BG188" s="157">
        <f t="shared" si="177"/>
        <v>1.5800362976406535</v>
      </c>
      <c r="BH188" s="157">
        <f t="shared" si="179"/>
        <v>1.5786038077969176</v>
      </c>
      <c r="BI188" s="157">
        <f t="shared" si="181"/>
        <v>1.5711965349214942</v>
      </c>
      <c r="BJ188" s="157">
        <f t="shared" si="183"/>
        <v>1.5703463203463204</v>
      </c>
      <c r="BK188" s="157">
        <f t="shared" si="185"/>
        <v>1.5647016534867002</v>
      </c>
      <c r="BL188" s="157">
        <f t="shared" si="187"/>
        <v>1.5655457651501528</v>
      </c>
      <c r="BM188" s="157">
        <f t="shared" si="189"/>
        <v>1.5652642934196332</v>
      </c>
      <c r="BN188" s="157">
        <f t="shared" si="191"/>
        <v>1.5579813886900502</v>
      </c>
      <c r="BO188" s="157">
        <f t="shared" si="193"/>
        <v>1.5529789511237959</v>
      </c>
      <c r="BP188" s="157">
        <f t="shared" si="195"/>
        <v>1.5455352387715249</v>
      </c>
      <c r="BQ188" s="157">
        <f t="shared" si="198"/>
        <v>1.5444385311335818</v>
      </c>
      <c r="BR188" s="157">
        <f t="shared" si="201"/>
        <v>1.5447125621007807</v>
      </c>
      <c r="BS188" s="157">
        <f t="shared" si="204"/>
        <v>1.5381625441696114</v>
      </c>
      <c r="BT188" s="157">
        <f t="shared" si="207"/>
        <v>1.5354497354497354</v>
      </c>
      <c r="BU188" s="157">
        <f t="shared" si="210"/>
        <v>1.5389782570266926</v>
      </c>
      <c r="BV188" s="157">
        <f t="shared" si="213"/>
        <v>1.5324766766414364</v>
      </c>
      <c r="BW188" s="157">
        <f t="shared" si="216"/>
        <v>1.5300527240773287</v>
      </c>
      <c r="BX188" s="157">
        <f t="shared" si="219"/>
        <v>1.5300527240773287</v>
      </c>
      <c r="BY188" s="157">
        <f t="shared" si="222"/>
        <v>1.5183118242064877</v>
      </c>
      <c r="BZ188" s="157">
        <f t="shared" si="225"/>
        <v>1.5161964472309299</v>
      </c>
      <c r="CA188" s="157">
        <f t="shared" si="228"/>
        <v>1.5038866816375884</v>
      </c>
      <c r="CB188" s="157">
        <f t="shared" si="231"/>
        <v>1.500517063081696</v>
      </c>
      <c r="CC188" s="157">
        <f t="shared" si="234"/>
        <v>1.4969050894085283</v>
      </c>
      <c r="CD188" s="157">
        <f t="shared" si="237"/>
        <v>1.494335736354274</v>
      </c>
      <c r="CE188" s="157">
        <f t="shared" si="240"/>
        <v>1.4897330595482545</v>
      </c>
      <c r="CF188" s="157">
        <f t="shared" si="243"/>
        <v>1.4851586489252815</v>
      </c>
      <c r="CG188" s="157">
        <f t="shared" si="246"/>
        <v>1.4826294277929155</v>
      </c>
      <c r="CH188" s="157">
        <f t="shared" si="249"/>
        <v>1.4838929606272371</v>
      </c>
      <c r="CI188" s="157">
        <f t="shared" si="252"/>
        <v>1.4753431621759023</v>
      </c>
      <c r="CJ188" s="157">
        <f t="shared" si="255"/>
        <v>1.4723490613901573</v>
      </c>
      <c r="CK188" s="157">
        <f t="shared" si="258"/>
        <v>1.4703597365309913</v>
      </c>
      <c r="CL188" s="157">
        <f t="shared" si="261"/>
        <v>1.4676331759946055</v>
      </c>
      <c r="CM188" s="157">
        <f t="shared" si="264"/>
        <v>1.4651632446987546</v>
      </c>
      <c r="CN188" s="157">
        <f t="shared" si="267"/>
        <v>1.4622102788041653</v>
      </c>
      <c r="CO188" s="157">
        <f t="shared" si="270"/>
        <v>1.4522101751459551</v>
      </c>
      <c r="CP188" s="157">
        <f t="shared" si="273"/>
        <v>1.4497918401332224</v>
      </c>
      <c r="CQ188" s="157">
        <f t="shared" si="276"/>
        <v>1.4406751613437034</v>
      </c>
      <c r="CR188" s="157">
        <f t="shared" si="279"/>
        <v>1.4366336633663366</v>
      </c>
      <c r="CS188" s="162">
        <f t="shared" si="282"/>
        <v>1.4316724222989641</v>
      </c>
      <c r="CT188" s="163">
        <f t="shared" si="287"/>
        <v>1.428852781880847</v>
      </c>
      <c r="CU188" s="163">
        <f t="shared" si="290"/>
        <v>1.428852781880847</v>
      </c>
      <c r="CV188" s="163">
        <f t="shared" si="293"/>
        <v>1.4260442260442261</v>
      </c>
      <c r="CW188" s="163">
        <f t="shared" si="296"/>
        <v>1.425343811394892</v>
      </c>
      <c r="CX188" s="163">
        <f t="shared" si="299"/>
        <v>1.425343811394892</v>
      </c>
      <c r="CY188" s="163">
        <f t="shared" si="302"/>
        <v>1.4248772504091654</v>
      </c>
      <c r="CZ188" s="163">
        <f t="shared" si="305"/>
        <v>1.4248772504091654</v>
      </c>
      <c r="DA188" s="163">
        <f t="shared" si="308"/>
        <v>1.4244645986350926</v>
      </c>
      <c r="DB188" s="163">
        <f t="shared" si="311"/>
        <v>1.4230140568813339</v>
      </c>
      <c r="DC188" s="163">
        <f t="shared" si="314"/>
        <v>1.4199967378894145</v>
      </c>
      <c r="DD188" s="163">
        <f t="shared" si="317"/>
        <v>1.4165310771233321</v>
      </c>
      <c r="DE188" s="163">
        <f t="shared" si="320"/>
        <v>1.4163006344558322</v>
      </c>
      <c r="DF188" s="163">
        <f t="shared" si="323"/>
        <v>1.4112497973739666</v>
      </c>
      <c r="DG188" s="163">
        <f t="shared" si="326"/>
        <v>1.4089658520796244</v>
      </c>
      <c r="DH188" s="163">
        <f t="shared" si="329"/>
        <v>1.4044200677528633</v>
      </c>
      <c r="DI188" s="163">
        <f t="shared" si="332"/>
        <v>1.4010299324106856</v>
      </c>
      <c r="DJ188" s="163">
        <f t="shared" si="335"/>
        <v>1.4003538684252854</v>
      </c>
      <c r="DK188" s="163">
        <f t="shared" si="338"/>
        <v>1.4001286587327115</v>
      </c>
      <c r="DL188" s="163">
        <f t="shared" si="341"/>
        <v>1.3965351299326276</v>
      </c>
      <c r="DM188" s="163">
        <f t="shared" si="344"/>
        <v>1.3954159320403912</v>
      </c>
      <c r="DN188" s="163">
        <f t="shared" si="347"/>
        <v>1.3936289418921082</v>
      </c>
      <c r="DO188" s="163">
        <f t="shared" si="350"/>
        <v>1.3911792905081495</v>
      </c>
      <c r="DP188" s="163">
        <f t="shared" ref="DP188:DP251" si="353">($B188/$B$123)</f>
        <v>1.3889597957881301</v>
      </c>
      <c r="DQ188" s="163">
        <f t="shared" si="173"/>
        <v>1.381904761904762</v>
      </c>
      <c r="DR188" s="163">
        <f t="shared" si="175"/>
        <v>1.3723203026481714</v>
      </c>
      <c r="DS188" s="163">
        <f t="shared" si="178"/>
        <v>1.3620150187734668</v>
      </c>
      <c r="DT188" s="163">
        <f t="shared" si="180"/>
        <v>1.3552303860523038</v>
      </c>
      <c r="DU188" s="163">
        <f t="shared" si="182"/>
        <v>1.3485130111524164</v>
      </c>
      <c r="DV188" s="163">
        <f t="shared" si="184"/>
        <v>1.3418618988902589</v>
      </c>
      <c r="DW188" s="163">
        <f t="shared" si="186"/>
        <v>1.3352760736196319</v>
      </c>
      <c r="DX188" s="163">
        <f t="shared" si="188"/>
        <v>1.3285518083320615</v>
      </c>
      <c r="DY188" s="163">
        <f t="shared" si="190"/>
        <v>1.3218949286365016</v>
      </c>
      <c r="DZ188" s="163">
        <f t="shared" si="192"/>
        <v>1.3153044266505514</v>
      </c>
      <c r="EA188" s="163">
        <f t="shared" si="194"/>
        <v>1.3087793144918822</v>
      </c>
      <c r="EB188" s="163">
        <f t="shared" si="196"/>
        <v>1.3023186237845923</v>
      </c>
      <c r="EC188" s="163">
        <f t="shared" si="199"/>
        <v>1.2959214051801131</v>
      </c>
      <c r="ED188" s="163">
        <f t="shared" si="202"/>
        <v>1.2893957345971565</v>
      </c>
      <c r="EE188" s="163">
        <f t="shared" si="205"/>
        <v>1.2829354553492485</v>
      </c>
      <c r="EF188" s="163">
        <f t="shared" si="208"/>
        <v>1.2765395894428153</v>
      </c>
      <c r="EG188" s="163">
        <f t="shared" si="211"/>
        <v>1.2702071782900497</v>
      </c>
      <c r="EH188" s="163">
        <f t="shared" si="214"/>
        <v>1.2639372822299653</v>
      </c>
      <c r="EI188" s="163">
        <f t="shared" si="217"/>
        <v>1.2577289800635654</v>
      </c>
      <c r="EJ188" s="163">
        <f t="shared" si="220"/>
        <v>1.2514014661492023</v>
      </c>
      <c r="EK188" s="163">
        <f t="shared" si="223"/>
        <v>1.2451372997711669</v>
      </c>
      <c r="EL188" s="163">
        <f t="shared" si="226"/>
        <v>1.23893553436744</v>
      </c>
      <c r="EM188" s="163">
        <f t="shared" si="229"/>
        <v>1.2327952421410366</v>
      </c>
      <c r="EN188" s="163">
        <f t="shared" si="232"/>
        <v>1.2267155135972947</v>
      </c>
      <c r="EO188" s="163">
        <f t="shared" si="235"/>
        <v>1.2206954570947841</v>
      </c>
      <c r="EP188" s="163">
        <f t="shared" si="238"/>
        <v>1.2145647321428572</v>
      </c>
      <c r="EQ188" s="163">
        <f t="shared" si="241"/>
        <v>1.2084952803997779</v>
      </c>
      <c r="ER188" s="163">
        <f t="shared" si="244"/>
        <v>1.2024861878453039</v>
      </c>
      <c r="ES188" s="163">
        <f t="shared" si="247"/>
        <v>1.1965365585486532</v>
      </c>
      <c r="ET188" s="163">
        <f t="shared" si="250"/>
        <v>1.1906455142231946</v>
      </c>
      <c r="EU188" s="163">
        <f t="shared" si="253"/>
        <v>1.184650972921486</v>
      </c>
      <c r="EV188" s="163">
        <f t="shared" si="256"/>
        <v>1.1787164906580017</v>
      </c>
      <c r="EW188" s="163">
        <f t="shared" si="259"/>
        <v>1.1728411693385423</v>
      </c>
      <c r="EX188" s="163">
        <f t="shared" si="262"/>
        <v>1.167024128686327</v>
      </c>
      <c r="EY188" s="163">
        <f t="shared" si="265"/>
        <v>1.161264505802321</v>
      </c>
      <c r="EZ188" s="163">
        <f t="shared" si="268"/>
        <v>1.1555614547385187</v>
      </c>
      <c r="FA188" s="163">
        <f t="shared" si="271"/>
        <v>1.1497622820919176</v>
      </c>
      <c r="FB188" s="163">
        <f t="shared" si="274"/>
        <v>1.1440210249671485</v>
      </c>
      <c r="FC188" s="163">
        <f t="shared" si="277"/>
        <v>1.1383368200836821</v>
      </c>
      <c r="FD188" s="163">
        <f t="shared" si="280"/>
        <v>1.1327088212334113</v>
      </c>
      <c r="FE188" s="163">
        <f t="shared" si="283"/>
        <v>1.127136198860694</v>
      </c>
      <c r="FF188" s="163">
        <f t="shared" si="288"/>
        <v>1.1214736570913306</v>
      </c>
      <c r="FG188" s="163">
        <f t="shared" si="291"/>
        <v>1.1158677262240451</v>
      </c>
      <c r="FH188" s="163">
        <f t="shared" si="294"/>
        <v>1.1103175615355185</v>
      </c>
      <c r="FI188" s="163">
        <f t="shared" si="297"/>
        <v>1.1048223350253807</v>
      </c>
      <c r="FJ188" s="163">
        <f t="shared" si="300"/>
        <v>1.0993812350044196</v>
      </c>
      <c r="FK188" s="163">
        <f t="shared" si="303"/>
        <v>1.0938560120618168</v>
      </c>
      <c r="FL188" s="163">
        <f t="shared" si="306"/>
        <v>1.0883860482560319</v>
      </c>
      <c r="FM188" s="163">
        <f t="shared" si="309"/>
        <v>1.082970518721234</v>
      </c>
      <c r="FN188" s="163">
        <f t="shared" si="312"/>
        <v>1.0776086149275901</v>
      </c>
      <c r="FO188" s="163">
        <f t="shared" si="315"/>
        <v>1.0722995442788521</v>
      </c>
      <c r="FP188" s="163">
        <f t="shared" si="318"/>
        <v>1.0669117647058823</v>
      </c>
      <c r="FQ188" s="163">
        <f t="shared" si="321"/>
        <v>1.0615778563589806</v>
      </c>
      <c r="FR188" s="163">
        <f t="shared" si="324"/>
        <v>1.0562970152875515</v>
      </c>
      <c r="FS188" s="163">
        <f t="shared" si="327"/>
        <v>1.0510684534588917</v>
      </c>
      <c r="FT188" s="163">
        <f t="shared" si="330"/>
        <v>1.0458913983661702</v>
      </c>
      <c r="FU188" s="163">
        <f t="shared" si="333"/>
        <v>1.0406406885010757</v>
      </c>
      <c r="FV188" s="163">
        <f t="shared" si="336"/>
        <v>1.0354424357754519</v>
      </c>
      <c r="FW188" s="163">
        <f t="shared" si="339"/>
        <v>1.0302958579881656</v>
      </c>
      <c r="FX188" s="163">
        <f t="shared" si="342"/>
        <v>1.0252001884126236</v>
      </c>
      <c r="FY188" s="163">
        <f t="shared" si="345"/>
        <v>1.0201546754159831</v>
      </c>
      <c r="FZ188" s="163">
        <f t="shared" si="348"/>
        <v>1.0150402238544947</v>
      </c>
      <c r="GA188" s="163">
        <f t="shared" si="351"/>
        <v>1.0099767981438514</v>
      </c>
      <c r="GB188" s="163">
        <f t="shared" ref="GB188:GB251" si="354">($B188/$B$187)</f>
        <v>1.0049636384624263</v>
      </c>
      <c r="GC188" s="156">
        <f>($B188/$B$188)</f>
        <v>1</v>
      </c>
      <c r="GD188" s="157"/>
      <c r="GE188" s="157"/>
      <c r="GF188" s="157"/>
      <c r="GG188" s="157"/>
      <c r="GH188" s="157"/>
      <c r="GI188" s="157"/>
      <c r="GJ188" s="157"/>
      <c r="GK188" s="157"/>
      <c r="GL188" s="157"/>
      <c r="GM188" s="157"/>
      <c r="GN188" s="157"/>
      <c r="GO188" s="157"/>
      <c r="GP188" s="157"/>
      <c r="GQ188" s="157"/>
      <c r="GR188" s="157"/>
      <c r="GS188" s="157"/>
      <c r="GT188" s="157"/>
      <c r="GU188" s="157"/>
      <c r="GV188" s="157"/>
      <c r="GW188" s="157"/>
      <c r="GX188" s="157"/>
      <c r="GY188" s="157"/>
      <c r="GZ188" s="157"/>
      <c r="HA188" s="157"/>
      <c r="HB188" s="157"/>
      <c r="HC188" s="157"/>
      <c r="HD188" s="157"/>
      <c r="HE188" s="157"/>
      <c r="HF188" s="157"/>
      <c r="HG188" s="157"/>
      <c r="HH188" s="157"/>
      <c r="HI188" s="157"/>
      <c r="HJ188" s="157"/>
      <c r="HK188" s="157"/>
      <c r="HL188" s="157"/>
      <c r="HM188" s="157"/>
      <c r="HN188" s="157"/>
      <c r="HO188" s="157"/>
      <c r="HP188" s="157"/>
      <c r="HQ188" s="157"/>
      <c r="HR188" s="157"/>
      <c r="HS188" s="157"/>
      <c r="HT188" s="157"/>
      <c r="HU188" s="157"/>
      <c r="HV188" s="157"/>
      <c r="HW188" s="157"/>
      <c r="HX188" s="157"/>
      <c r="HY188" s="157"/>
      <c r="HZ188" s="157"/>
      <c r="IA188" s="157"/>
      <c r="IB188" s="157"/>
      <c r="IC188" s="157"/>
      <c r="ID188" s="157"/>
      <c r="IE188" s="157"/>
      <c r="IF188" s="157"/>
      <c r="IG188" s="157"/>
      <c r="IH188" s="157"/>
      <c r="II188" s="157"/>
      <c r="IJ188" s="157"/>
      <c r="IK188" s="157"/>
      <c r="IL188" s="157"/>
      <c r="IM188" s="157"/>
      <c r="IN188" s="157"/>
      <c r="IO188" s="157"/>
      <c r="IP188" s="157"/>
      <c r="IQ188" s="157"/>
      <c r="IR188" s="157"/>
      <c r="IS188" s="157"/>
      <c r="IT188" s="157"/>
      <c r="IU188" s="157"/>
      <c r="IV188" s="157"/>
      <c r="IW188" s="157"/>
      <c r="IX188" s="157"/>
      <c r="IY188" s="157"/>
      <c r="IZ188" s="157"/>
      <c r="JA188" s="157"/>
      <c r="JB188" s="157"/>
      <c r="JC188" s="157"/>
      <c r="JD188" s="157"/>
      <c r="JE188" s="157"/>
      <c r="JF188" s="157"/>
      <c r="JG188" s="157"/>
      <c r="JH188" s="157"/>
      <c r="JI188" s="157"/>
      <c r="JJ188" s="157"/>
      <c r="JK188" s="157"/>
      <c r="JL188" s="157"/>
      <c r="JM188" s="157"/>
      <c r="JN188" s="157"/>
      <c r="JO188" s="157"/>
      <c r="JP188" s="157"/>
      <c r="JQ188" s="157"/>
      <c r="JR188" s="157"/>
      <c r="JS188" s="157"/>
      <c r="JT188" s="157"/>
      <c r="JU188" s="157"/>
      <c r="JV188" s="157"/>
      <c r="JW188" s="157"/>
      <c r="JX188" s="157"/>
      <c r="JY188" s="157"/>
      <c r="JZ188" s="157"/>
      <c r="KA188" s="157"/>
      <c r="KB188" s="157"/>
      <c r="KC188" s="157"/>
      <c r="KD188" s="157"/>
      <c r="KE188" s="157"/>
      <c r="KF188" s="157"/>
      <c r="KG188" s="157"/>
      <c r="KH188" s="157"/>
      <c r="KI188" s="157"/>
      <c r="KJ188" s="157"/>
      <c r="KK188" s="157"/>
      <c r="KL188" s="157"/>
      <c r="KM188" s="157"/>
      <c r="KN188" s="157"/>
      <c r="KO188" s="157"/>
      <c r="KP188" s="157"/>
      <c r="KQ188" s="157"/>
      <c r="KR188" s="157"/>
      <c r="KS188" s="157"/>
      <c r="KT188" s="157"/>
      <c r="KU188" s="157"/>
      <c r="KV188" s="157"/>
      <c r="KW188" s="157"/>
      <c r="KX188" s="157"/>
      <c r="KY188" s="157"/>
      <c r="KZ188" s="157"/>
      <c r="LA188" s="157"/>
      <c r="LB188" s="157"/>
      <c r="LC188" s="157"/>
      <c r="LD188" s="157"/>
      <c r="LE188" s="157"/>
      <c r="LF188" s="157"/>
      <c r="LG188" s="157"/>
      <c r="LH188" s="157"/>
      <c r="LI188" s="157"/>
      <c r="LJ188" s="157"/>
      <c r="LK188" s="157"/>
      <c r="LL188" s="157"/>
      <c r="LM188" s="157"/>
      <c r="LN188" s="157"/>
      <c r="LO188" s="157"/>
      <c r="LP188" s="157"/>
      <c r="LQ188" s="157"/>
      <c r="LR188" s="157"/>
      <c r="LS188" s="157"/>
      <c r="LT188" s="157"/>
      <c r="LU188" s="157"/>
      <c r="LV188" s="157"/>
      <c r="LW188" s="157"/>
      <c r="LX188" s="157"/>
      <c r="LY188" s="157"/>
      <c r="LZ188" s="157"/>
      <c r="MA188" s="157"/>
      <c r="MB188" s="157"/>
      <c r="MC188" s="157"/>
      <c r="MD188" s="157"/>
      <c r="ME188" s="157"/>
      <c r="MF188" s="157"/>
      <c r="MG188" s="157"/>
      <c r="MH188" s="157"/>
      <c r="MI188" s="157"/>
      <c r="MJ188" s="157"/>
      <c r="MK188" s="157"/>
      <c r="ML188" s="157"/>
      <c r="MM188" s="157"/>
      <c r="MN188" s="157"/>
      <c r="MO188" s="157"/>
      <c r="MP188" s="157"/>
      <c r="MQ188" s="157"/>
      <c r="MR188" s="157"/>
      <c r="MS188" s="157"/>
      <c r="MT188" s="157"/>
      <c r="MU188" s="157"/>
      <c r="MV188" s="157"/>
      <c r="MW188" s="157"/>
      <c r="MX188" s="157"/>
      <c r="MY188" s="157"/>
      <c r="MZ188" s="157"/>
      <c r="NA188" s="157"/>
      <c r="NB188" s="157"/>
      <c r="NC188" s="157"/>
      <c r="ND188" s="157"/>
      <c r="NE188" s="157"/>
      <c r="NF188" s="157"/>
      <c r="NG188" s="157"/>
      <c r="NH188" s="157"/>
      <c r="NI188" s="157"/>
      <c r="NJ188" s="157"/>
      <c r="NK188" s="157"/>
      <c r="NL188" s="157"/>
      <c r="NM188" s="157"/>
      <c r="NN188" s="157"/>
      <c r="NO188" s="157"/>
      <c r="NP188" s="157"/>
      <c r="NQ188" s="157"/>
      <c r="NR188" s="157"/>
      <c r="NS188" s="157"/>
      <c r="NT188" s="157"/>
      <c r="NU188" s="157"/>
      <c r="NV188" s="157"/>
      <c r="NW188" s="157"/>
      <c r="NX188" s="157"/>
      <c r="NY188" s="157"/>
      <c r="NZ188" s="157"/>
      <c r="OA188" s="157"/>
      <c r="OB188" s="157"/>
      <c r="OC188" s="157"/>
      <c r="OD188" s="157"/>
      <c r="OE188" s="157"/>
      <c r="OF188" s="157"/>
      <c r="OG188" s="157"/>
      <c r="OH188" s="157"/>
      <c r="OI188" s="157"/>
      <c r="OJ188" s="157"/>
      <c r="OK188" s="157"/>
      <c r="OL188" s="157"/>
      <c r="OM188" s="157"/>
      <c r="ON188" s="157"/>
      <c r="OO188" s="157"/>
      <c r="OP188" s="157"/>
      <c r="OQ188" s="157"/>
      <c r="OR188" s="157"/>
      <c r="OS188" s="157"/>
      <c r="OT188" s="157"/>
      <c r="OU188" s="157"/>
      <c r="OV188" s="157"/>
      <c r="OW188" s="157"/>
      <c r="OX188" s="157"/>
      <c r="OY188" s="157"/>
      <c r="OZ188" s="157"/>
      <c r="PA188" s="157"/>
      <c r="PB188" s="157"/>
      <c r="PC188" s="157"/>
      <c r="PD188" s="157"/>
      <c r="PE188" s="157"/>
      <c r="PF188" s="157"/>
      <c r="PG188" s="157"/>
      <c r="PH188" s="157"/>
      <c r="PI188" s="157"/>
      <c r="PJ188" s="157"/>
      <c r="PK188" s="157"/>
      <c r="PL188" s="157"/>
      <c r="PM188" s="157"/>
      <c r="PN188" s="157"/>
      <c r="PO188" s="157"/>
      <c r="PP188" s="157"/>
      <c r="PQ188" s="157"/>
      <c r="PR188" s="157"/>
      <c r="PS188" s="157"/>
      <c r="PT188" s="157"/>
      <c r="PU188" s="157"/>
      <c r="PV188" s="157"/>
      <c r="PW188" s="157"/>
      <c r="PX188" s="157"/>
      <c r="PY188" s="157"/>
      <c r="PZ188" s="157"/>
      <c r="QA188" s="157"/>
      <c r="QB188" s="157"/>
      <c r="QC188" s="157"/>
      <c r="QD188" s="157"/>
      <c r="QE188" s="157"/>
      <c r="QF188" s="157"/>
      <c r="QG188" s="157"/>
      <c r="QH188" s="157"/>
      <c r="QI188" s="157"/>
      <c r="QJ188" s="157"/>
      <c r="QK188" s="157"/>
      <c r="QL188" s="157"/>
      <c r="QM188" s="157"/>
      <c r="QN188" s="157"/>
      <c r="QO188" s="157"/>
      <c r="QP188" s="157"/>
      <c r="QQ188" s="157"/>
      <c r="QR188" s="157"/>
      <c r="QS188" s="157"/>
      <c r="QT188" s="157"/>
      <c r="QU188" s="157"/>
      <c r="QV188" s="157"/>
      <c r="QW188" s="157"/>
      <c r="QX188" s="157"/>
      <c r="QY188" s="157"/>
      <c r="QZ188" s="157"/>
      <c r="RA188" s="157"/>
      <c r="RB188" s="157"/>
      <c r="RC188" s="157"/>
      <c r="RD188" s="157"/>
      <c r="RE188" s="157"/>
      <c r="RF188" s="157"/>
      <c r="RG188" s="157"/>
      <c r="RH188" s="157"/>
      <c r="RI188" s="157"/>
      <c r="RJ188" s="157"/>
      <c r="RK188" s="157"/>
      <c r="RL188" s="157"/>
      <c r="RM188" s="157"/>
      <c r="RN188" s="157"/>
      <c r="RO188" s="157"/>
      <c r="RP188" s="157"/>
    </row>
    <row r="189" spans="1:484" ht="13">
      <c r="A189" s="151">
        <v>46054</v>
      </c>
      <c r="B189" s="152">
        <f t="shared" si="284"/>
        <v>8750</v>
      </c>
      <c r="C189" s="153">
        <f t="shared" si="285"/>
        <v>5.0000000000000001E-3</v>
      </c>
      <c r="E189" s="157">
        <f t="shared" si="197"/>
        <v>1.760917689675991</v>
      </c>
      <c r="F189" s="157">
        <f t="shared" si="200"/>
        <v>1.7475534252047134</v>
      </c>
      <c r="G189" s="157">
        <f t="shared" si="203"/>
        <v>1.7465069860279441</v>
      </c>
      <c r="H189" s="157">
        <f t="shared" si="206"/>
        <v>1.7402545743834528</v>
      </c>
      <c r="I189" s="157">
        <f t="shared" si="209"/>
        <v>1.7378351539225423</v>
      </c>
      <c r="J189" s="157">
        <f t="shared" si="212"/>
        <v>1.7295908282269223</v>
      </c>
      <c r="K189" s="157">
        <f t="shared" si="215"/>
        <v>1.7244777296018921</v>
      </c>
      <c r="L189" s="157">
        <f t="shared" si="218"/>
        <v>1.7187193085837753</v>
      </c>
      <c r="M189" s="157">
        <f t="shared" si="221"/>
        <v>1.7163593566104354</v>
      </c>
      <c r="N189" s="157">
        <f t="shared" si="224"/>
        <v>1.7143416927899686</v>
      </c>
      <c r="O189" s="157">
        <f t="shared" si="227"/>
        <v>1.711324075884999</v>
      </c>
      <c r="P189" s="157">
        <f t="shared" si="230"/>
        <v>1.7106549364613881</v>
      </c>
      <c r="Q189" s="157">
        <f t="shared" si="233"/>
        <v>1.708984375</v>
      </c>
      <c r="R189" s="157">
        <f t="shared" si="236"/>
        <v>1.7083170636470129</v>
      </c>
      <c r="S189" s="157">
        <f t="shared" si="239"/>
        <v>1.7010108864696734</v>
      </c>
      <c r="T189" s="157">
        <f t="shared" si="242"/>
        <v>1.6990291262135921</v>
      </c>
      <c r="U189" s="157">
        <f t="shared" si="245"/>
        <v>1.6934391329591638</v>
      </c>
      <c r="V189" s="157">
        <f t="shared" si="248"/>
        <v>1.6924564796905222</v>
      </c>
      <c r="W189" s="157">
        <f t="shared" si="251"/>
        <v>1.6878858024691359</v>
      </c>
      <c r="X189" s="157">
        <f t="shared" si="254"/>
        <v>1.6813989239046887</v>
      </c>
      <c r="Y189" s="157">
        <f t="shared" si="257"/>
        <v>1.6843118383060636</v>
      </c>
      <c r="Z189" s="157">
        <f t="shared" si="260"/>
        <v>1.6813989239046887</v>
      </c>
      <c r="AA189" s="157">
        <f t="shared" si="263"/>
        <v>1.678496067523499</v>
      </c>
      <c r="AB189" s="157">
        <f t="shared" si="266"/>
        <v>1.6794625719769674</v>
      </c>
      <c r="AC189" s="157">
        <f t="shared" si="269"/>
        <v>1.6743207041714505</v>
      </c>
      <c r="AD189" s="157">
        <f t="shared" si="272"/>
        <v>1.6679374761723218</v>
      </c>
      <c r="AE189" s="157">
        <f t="shared" si="275"/>
        <v>1.666984187464279</v>
      </c>
      <c r="AF189" s="157">
        <f t="shared" si="278"/>
        <v>1.6644474034620507</v>
      </c>
      <c r="AG189" s="157">
        <f t="shared" si="281"/>
        <v>1.659711684370258</v>
      </c>
      <c r="AH189" s="157">
        <f t="shared" si="286"/>
        <v>1.6553159288687098</v>
      </c>
      <c r="AI189" s="157">
        <f t="shared" si="289"/>
        <v>1.6568831660670327</v>
      </c>
      <c r="AJ189" s="157">
        <f t="shared" si="292"/>
        <v>1.6581390941823007</v>
      </c>
      <c r="AK189" s="157">
        <f t="shared" si="295"/>
        <v>1.6556291390728477</v>
      </c>
      <c r="AL189" s="157">
        <f t="shared" si="298"/>
        <v>1.6484551620195931</v>
      </c>
      <c r="AM189" s="157">
        <f t="shared" si="301"/>
        <v>1.6456648485988339</v>
      </c>
      <c r="AN189" s="157">
        <f t="shared" si="304"/>
        <v>1.6428839654524972</v>
      </c>
      <c r="AO189" s="157">
        <f t="shared" si="307"/>
        <v>1.6435011269722013</v>
      </c>
      <c r="AP189" s="157">
        <f t="shared" si="310"/>
        <v>1.644427739146777</v>
      </c>
      <c r="AQ189" s="157">
        <f t="shared" si="313"/>
        <v>1.6401124648547329</v>
      </c>
      <c r="AR189" s="157">
        <f t="shared" si="316"/>
        <v>1.633681852128454</v>
      </c>
      <c r="AS189" s="157">
        <f t="shared" si="319"/>
        <v>1.6294227188081936</v>
      </c>
      <c r="AT189" s="157">
        <f t="shared" si="322"/>
        <v>1.6279069767441861</v>
      </c>
      <c r="AU189" s="157">
        <f t="shared" si="325"/>
        <v>1.6254876462938881</v>
      </c>
      <c r="AV189" s="157">
        <f t="shared" si="328"/>
        <v>1.6233766233766234</v>
      </c>
      <c r="AW189" s="157">
        <f t="shared" si="331"/>
        <v>1.6176742466259937</v>
      </c>
      <c r="AX189" s="157">
        <f t="shared" si="334"/>
        <v>1.6078647556045571</v>
      </c>
      <c r="AY189" s="157">
        <f t="shared" si="337"/>
        <v>1.6002194586686174</v>
      </c>
      <c r="AZ189" s="157">
        <f t="shared" si="340"/>
        <v>1.5967153284671534</v>
      </c>
      <c r="BA189" s="157">
        <f t="shared" si="343"/>
        <v>1.5917773330907767</v>
      </c>
      <c r="BB189" s="157">
        <f t="shared" si="346"/>
        <v>1.5943877551020409</v>
      </c>
      <c r="BC189" s="157">
        <f t="shared" si="349"/>
        <v>1.5946783305995991</v>
      </c>
      <c r="BD189" s="157">
        <f t="shared" si="352"/>
        <v>1.5909090909090908</v>
      </c>
      <c r="BE189" s="157">
        <f t="shared" ref="BE189:BE252" si="355">($B189/$B$60)</f>
        <v>1.5938069216757742</v>
      </c>
      <c r="BF189" s="157">
        <f t="shared" si="174"/>
        <v>1.5888868712547666</v>
      </c>
      <c r="BG189" s="157">
        <f t="shared" si="177"/>
        <v>1.588021778584392</v>
      </c>
      <c r="BH189" s="157">
        <f t="shared" si="179"/>
        <v>1.586582048957389</v>
      </c>
      <c r="BI189" s="157">
        <f t="shared" si="181"/>
        <v>1.5791373398303554</v>
      </c>
      <c r="BJ189" s="157">
        <f t="shared" si="183"/>
        <v>1.5782828282828283</v>
      </c>
      <c r="BK189" s="157">
        <f t="shared" si="185"/>
        <v>1.572609633357297</v>
      </c>
      <c r="BL189" s="157">
        <f t="shared" si="187"/>
        <v>1.5734580111490739</v>
      </c>
      <c r="BM189" s="157">
        <f t="shared" si="189"/>
        <v>1.5731751168644372</v>
      </c>
      <c r="BN189" s="157">
        <f t="shared" si="191"/>
        <v>1.5658554044380817</v>
      </c>
      <c r="BO189" s="157">
        <f t="shared" si="193"/>
        <v>1.5608276846236175</v>
      </c>
      <c r="BP189" s="157">
        <f t="shared" si="195"/>
        <v>1.5533463518551394</v>
      </c>
      <c r="BQ189" s="157">
        <f t="shared" si="198"/>
        <v>1.5522441014724144</v>
      </c>
      <c r="BR189" s="157">
        <f t="shared" si="201"/>
        <v>1.5525195173882187</v>
      </c>
      <c r="BS189" s="157">
        <f t="shared" si="204"/>
        <v>1.5459363957597174</v>
      </c>
      <c r="BT189" s="157">
        <f t="shared" si="207"/>
        <v>1.5432098765432098</v>
      </c>
      <c r="BU189" s="157">
        <f t="shared" si="210"/>
        <v>1.5467562312179601</v>
      </c>
      <c r="BV189" s="157">
        <f t="shared" si="213"/>
        <v>1.540221791938039</v>
      </c>
      <c r="BW189" s="157">
        <f t="shared" si="216"/>
        <v>1.5377855887521967</v>
      </c>
      <c r="BX189" s="157">
        <f t="shared" si="219"/>
        <v>1.5377855887521967</v>
      </c>
      <c r="BY189" s="157">
        <f t="shared" si="222"/>
        <v>1.5259853505406349</v>
      </c>
      <c r="BZ189" s="157">
        <f t="shared" si="225"/>
        <v>1.5238592824799722</v>
      </c>
      <c r="CA189" s="157">
        <f t="shared" si="228"/>
        <v>1.5114873035066505</v>
      </c>
      <c r="CB189" s="157">
        <f t="shared" si="231"/>
        <v>1.5081006549465701</v>
      </c>
      <c r="CC189" s="157">
        <f t="shared" si="234"/>
        <v>1.5044704264099038</v>
      </c>
      <c r="CD189" s="157">
        <f t="shared" si="237"/>
        <v>1.5018880878819088</v>
      </c>
      <c r="CE189" s="157">
        <f t="shared" si="240"/>
        <v>1.4972621492128679</v>
      </c>
      <c r="CF189" s="157">
        <f t="shared" si="243"/>
        <v>1.4926646195837598</v>
      </c>
      <c r="CG189" s="157">
        <f t="shared" si="246"/>
        <v>1.4901226158038148</v>
      </c>
      <c r="CH189" s="157">
        <f t="shared" si="249"/>
        <v>1.4913925345150845</v>
      </c>
      <c r="CI189" s="157">
        <f t="shared" si="252"/>
        <v>1.4827995255041519</v>
      </c>
      <c r="CJ189" s="157">
        <f t="shared" si="255"/>
        <v>1.4797902925756807</v>
      </c>
      <c r="CK189" s="157">
        <f t="shared" si="258"/>
        <v>1.4777909136970107</v>
      </c>
      <c r="CL189" s="157">
        <f t="shared" si="261"/>
        <v>1.4750505731625085</v>
      </c>
      <c r="CM189" s="157">
        <f t="shared" si="264"/>
        <v>1.4725681588690676</v>
      </c>
      <c r="CN189" s="157">
        <f t="shared" si="267"/>
        <v>1.4696002687269063</v>
      </c>
      <c r="CO189" s="157">
        <f t="shared" si="270"/>
        <v>1.4595496246872393</v>
      </c>
      <c r="CP189" s="157">
        <f t="shared" si="273"/>
        <v>1.4571190674437968</v>
      </c>
      <c r="CQ189" s="157">
        <f t="shared" si="276"/>
        <v>1.447956313089525</v>
      </c>
      <c r="CR189" s="157">
        <f t="shared" si="279"/>
        <v>1.443894389438944</v>
      </c>
      <c r="CS189" s="162">
        <f t="shared" si="282"/>
        <v>1.4389080743298799</v>
      </c>
      <c r="CT189" s="163">
        <f t="shared" si="287"/>
        <v>1.4360741834892499</v>
      </c>
      <c r="CU189" s="163">
        <f t="shared" si="290"/>
        <v>1.4360741834892499</v>
      </c>
      <c r="CV189" s="163">
        <f t="shared" si="293"/>
        <v>1.4332514332514332</v>
      </c>
      <c r="CW189" s="163">
        <f t="shared" si="296"/>
        <v>1.4325474787164374</v>
      </c>
      <c r="CX189" s="163">
        <f t="shared" si="299"/>
        <v>1.4325474787164374</v>
      </c>
      <c r="CY189" s="163">
        <f t="shared" si="302"/>
        <v>1.4320785597381342</v>
      </c>
      <c r="CZ189" s="163">
        <f t="shared" si="305"/>
        <v>1.4320785597381342</v>
      </c>
      <c r="DA189" s="163">
        <f t="shared" si="308"/>
        <v>1.4316638224278726</v>
      </c>
      <c r="DB189" s="163">
        <f t="shared" si="311"/>
        <v>1.4302059496567505</v>
      </c>
      <c r="DC189" s="163">
        <f t="shared" si="314"/>
        <v>1.4271733811776219</v>
      </c>
      <c r="DD189" s="163">
        <f t="shared" si="317"/>
        <v>1.4236902050113895</v>
      </c>
      <c r="DE189" s="163">
        <f t="shared" si="320"/>
        <v>1.4234585976899301</v>
      </c>
      <c r="DF189" s="163">
        <f t="shared" si="323"/>
        <v>1.4183822337493921</v>
      </c>
      <c r="DG189" s="163">
        <f t="shared" si="326"/>
        <v>1.4160867454280628</v>
      </c>
      <c r="DH189" s="163">
        <f t="shared" si="329"/>
        <v>1.41151798677206</v>
      </c>
      <c r="DI189" s="163">
        <f t="shared" si="332"/>
        <v>1.4081107177341488</v>
      </c>
      <c r="DJ189" s="163">
        <f t="shared" si="335"/>
        <v>1.4074312369309956</v>
      </c>
      <c r="DK189" s="163">
        <f t="shared" si="338"/>
        <v>1.4072048890318429</v>
      </c>
      <c r="DL189" s="163">
        <f t="shared" si="341"/>
        <v>1.4035931985883863</v>
      </c>
      <c r="DM189" s="163">
        <f t="shared" si="344"/>
        <v>1.4024683442859434</v>
      </c>
      <c r="DN189" s="163">
        <f t="shared" si="347"/>
        <v>1.4006723227149032</v>
      </c>
      <c r="DO189" s="163">
        <f t="shared" si="350"/>
        <v>1.3982102908277405</v>
      </c>
      <c r="DP189" s="163">
        <f t="shared" si="353"/>
        <v>1.3959795788130185</v>
      </c>
      <c r="DQ189" s="163">
        <f t="shared" ref="DQ189:DQ252" si="356">($B189/$B$124)</f>
        <v>1.3888888888888888</v>
      </c>
      <c r="DR189" s="163">
        <f t="shared" si="175"/>
        <v>1.3792559899117276</v>
      </c>
      <c r="DS189" s="163">
        <f t="shared" si="178"/>
        <v>1.3688986232790989</v>
      </c>
      <c r="DT189" s="163">
        <f t="shared" si="180"/>
        <v>1.362079701120797</v>
      </c>
      <c r="DU189" s="163">
        <f t="shared" si="182"/>
        <v>1.3553283767038413</v>
      </c>
      <c r="DV189" s="163">
        <f t="shared" si="184"/>
        <v>1.3486436498150431</v>
      </c>
      <c r="DW189" s="163">
        <f t="shared" si="186"/>
        <v>1.3420245398773005</v>
      </c>
      <c r="DX189" s="163">
        <f t="shared" si="188"/>
        <v>1.3352662902487411</v>
      </c>
      <c r="DY189" s="163">
        <f t="shared" si="190"/>
        <v>1.328575766778014</v>
      </c>
      <c r="DZ189" s="163">
        <f t="shared" si="192"/>
        <v>1.3219519564888955</v>
      </c>
      <c r="EA189" s="163">
        <f t="shared" si="194"/>
        <v>1.3153938665063138</v>
      </c>
      <c r="EB189" s="163">
        <f t="shared" si="196"/>
        <v>1.3089005235602094</v>
      </c>
      <c r="EC189" s="163">
        <f t="shared" si="199"/>
        <v>1.302470973504019</v>
      </c>
      <c r="ED189" s="163">
        <f t="shared" si="202"/>
        <v>1.2959123222748816</v>
      </c>
      <c r="EE189" s="163">
        <f t="shared" si="205"/>
        <v>1.2894193928676687</v>
      </c>
      <c r="EF189" s="163">
        <f t="shared" si="208"/>
        <v>1.282991202346041</v>
      </c>
      <c r="EG189" s="163">
        <f t="shared" si="211"/>
        <v>1.2766267872775021</v>
      </c>
      <c r="EH189" s="163">
        <f t="shared" si="214"/>
        <v>1.2703252032520325</v>
      </c>
      <c r="EI189" s="163">
        <f t="shared" si="217"/>
        <v>1.264085524414909</v>
      </c>
      <c r="EJ189" s="163">
        <f t="shared" si="220"/>
        <v>1.2577260313353458</v>
      </c>
      <c r="EK189" s="163">
        <f t="shared" si="223"/>
        <v>1.2514302059496567</v>
      </c>
      <c r="EL189" s="163">
        <f t="shared" si="226"/>
        <v>1.2451970969119113</v>
      </c>
      <c r="EM189" s="163">
        <f t="shared" si="229"/>
        <v>1.2390257717360522</v>
      </c>
      <c r="EN189" s="163">
        <f t="shared" si="232"/>
        <v>1.2329153163308439</v>
      </c>
      <c r="EO189" s="163">
        <f t="shared" si="235"/>
        <v>1.2268648345485138</v>
      </c>
      <c r="EP189" s="163">
        <f t="shared" si="238"/>
        <v>1.220703125</v>
      </c>
      <c r="EQ189" s="163">
        <f t="shared" si="241"/>
        <v>1.2146029983342588</v>
      </c>
      <c r="ER189" s="163">
        <f t="shared" si="244"/>
        <v>1.2085635359116023</v>
      </c>
      <c r="ES189" s="163">
        <f t="shared" si="247"/>
        <v>1.2025838372732272</v>
      </c>
      <c r="ET189" s="163">
        <f t="shared" si="250"/>
        <v>1.1966630196936543</v>
      </c>
      <c r="EU189" s="163">
        <f t="shared" si="253"/>
        <v>1.1906381820655871</v>
      </c>
      <c r="EV189" s="163">
        <f t="shared" si="256"/>
        <v>1.1846737070132682</v>
      </c>
      <c r="EW189" s="163">
        <f t="shared" si="259"/>
        <v>1.1787686919035429</v>
      </c>
      <c r="EX189" s="163">
        <f t="shared" si="262"/>
        <v>1.1729222520107239</v>
      </c>
      <c r="EY189" s="163">
        <f t="shared" si="265"/>
        <v>1.1671335200746966</v>
      </c>
      <c r="EZ189" s="163">
        <f t="shared" si="268"/>
        <v>1.1614016458720466</v>
      </c>
      <c r="FA189" s="163">
        <f t="shared" si="271"/>
        <v>1.1555731642894875</v>
      </c>
      <c r="FB189" s="163">
        <f t="shared" si="274"/>
        <v>1.1498028909329829</v>
      </c>
      <c r="FC189" s="163">
        <f t="shared" si="277"/>
        <v>1.1440899581589958</v>
      </c>
      <c r="FD189" s="163">
        <f t="shared" si="280"/>
        <v>1.1384335154826959</v>
      </c>
      <c r="FE189" s="163">
        <f t="shared" si="283"/>
        <v>1.1328327291558777</v>
      </c>
      <c r="FF189" s="163">
        <f t="shared" si="288"/>
        <v>1.127141568981064</v>
      </c>
      <c r="FG189" s="163">
        <f t="shared" si="291"/>
        <v>1.1215073058190208</v>
      </c>
      <c r="FH189" s="163">
        <f t="shared" si="294"/>
        <v>1.1159290906772095</v>
      </c>
      <c r="FI189" s="163">
        <f t="shared" si="297"/>
        <v>1.1104060913705585</v>
      </c>
      <c r="FJ189" s="163">
        <f t="shared" si="300"/>
        <v>1.1049374921075894</v>
      </c>
      <c r="FK189" s="163">
        <f t="shared" si="303"/>
        <v>1.0993843447669305</v>
      </c>
      <c r="FL189" s="163">
        <f t="shared" si="306"/>
        <v>1.0938867358419802</v>
      </c>
      <c r="FM189" s="163">
        <f t="shared" si="309"/>
        <v>1.0884438362980471</v>
      </c>
      <c r="FN189" s="163">
        <f t="shared" si="312"/>
        <v>1.0830548335189998</v>
      </c>
      <c r="FO189" s="163">
        <f t="shared" si="315"/>
        <v>1.0777189309028206</v>
      </c>
      <c r="FP189" s="163">
        <f t="shared" si="318"/>
        <v>1.0723039215686274</v>
      </c>
      <c r="FQ189" s="163">
        <f t="shared" si="321"/>
        <v>1.0669430557249115</v>
      </c>
      <c r="FR189" s="163">
        <f t="shared" si="324"/>
        <v>1.0616355253579228</v>
      </c>
      <c r="FS189" s="163">
        <f t="shared" si="327"/>
        <v>1.0563805384522515</v>
      </c>
      <c r="FT189" s="163">
        <f t="shared" si="330"/>
        <v>1.0511773185968285</v>
      </c>
      <c r="FU189" s="163">
        <f t="shared" si="333"/>
        <v>1.045900071718862</v>
      </c>
      <c r="FV189" s="163">
        <f t="shared" si="336"/>
        <v>1.0406755470980018</v>
      </c>
      <c r="FW189" s="163">
        <f t="shared" si="339"/>
        <v>1.0355029585798816</v>
      </c>
      <c r="FX189" s="163">
        <f t="shared" si="342"/>
        <v>1.0303815355628827</v>
      </c>
      <c r="FY189" s="163">
        <f t="shared" si="345"/>
        <v>1.0253105226154207</v>
      </c>
      <c r="FZ189" s="163">
        <f t="shared" si="348"/>
        <v>1.0201702226885858</v>
      </c>
      <c r="GA189" s="163">
        <f t="shared" si="351"/>
        <v>1.0150812064965198</v>
      </c>
      <c r="GB189" s="163">
        <f t="shared" si="354"/>
        <v>1.0100427103774674</v>
      </c>
      <c r="GC189" s="163">
        <f t="shared" ref="GC189:GC252" si="357">($B189/$B$188)</f>
        <v>1.0050539857569492</v>
      </c>
      <c r="GD189" s="156">
        <f>($B189/$B$189)</f>
        <v>1</v>
      </c>
      <c r="GE189" s="157"/>
      <c r="GF189" s="157"/>
      <c r="GG189" s="157"/>
      <c r="GH189" s="157"/>
      <c r="GI189" s="157"/>
      <c r="GJ189" s="157"/>
      <c r="GK189" s="157"/>
      <c r="GL189" s="157"/>
      <c r="GM189" s="157"/>
      <c r="GN189" s="157"/>
      <c r="GO189" s="157"/>
      <c r="GP189" s="157"/>
      <c r="GQ189" s="157"/>
      <c r="GR189" s="157"/>
      <c r="GS189" s="157"/>
      <c r="GT189" s="157"/>
      <c r="GU189" s="157"/>
      <c r="GV189" s="157"/>
      <c r="GW189" s="157"/>
      <c r="GX189" s="157"/>
      <c r="GY189" s="157"/>
      <c r="GZ189" s="157"/>
      <c r="HA189" s="157"/>
      <c r="HB189" s="157"/>
      <c r="HC189" s="157"/>
      <c r="HD189" s="157"/>
      <c r="HE189" s="157"/>
      <c r="HF189" s="157"/>
      <c r="HG189" s="157"/>
      <c r="HH189" s="157"/>
      <c r="HI189" s="157"/>
      <c r="HJ189" s="157"/>
      <c r="HK189" s="157"/>
      <c r="HL189" s="157"/>
      <c r="HM189" s="157"/>
      <c r="HN189" s="157"/>
      <c r="HO189" s="157"/>
      <c r="HP189" s="157"/>
      <c r="HQ189" s="157"/>
      <c r="HR189" s="157"/>
      <c r="HS189" s="157"/>
      <c r="HT189" s="157"/>
      <c r="HU189" s="157"/>
      <c r="HV189" s="157"/>
      <c r="HW189" s="157"/>
      <c r="HX189" s="157"/>
      <c r="HY189" s="157"/>
      <c r="HZ189" s="157"/>
      <c r="IA189" s="157"/>
      <c r="IB189" s="157"/>
      <c r="IC189" s="157"/>
      <c r="ID189" s="157"/>
      <c r="IE189" s="157"/>
      <c r="IF189" s="157"/>
      <c r="IG189" s="157"/>
      <c r="IH189" s="157"/>
      <c r="II189" s="157"/>
      <c r="IJ189" s="157"/>
      <c r="IK189" s="157"/>
      <c r="IL189" s="157"/>
      <c r="IM189" s="157"/>
      <c r="IN189" s="157"/>
      <c r="IO189" s="157"/>
      <c r="IP189" s="157"/>
      <c r="IQ189" s="157"/>
      <c r="IR189" s="157"/>
      <c r="IS189" s="157"/>
      <c r="IT189" s="157"/>
      <c r="IU189" s="157"/>
      <c r="IV189" s="157"/>
      <c r="IW189" s="157"/>
      <c r="IX189" s="157"/>
      <c r="IY189" s="157"/>
      <c r="IZ189" s="157"/>
      <c r="JA189" s="157"/>
      <c r="JB189" s="157"/>
      <c r="JC189" s="157"/>
      <c r="JD189" s="157"/>
      <c r="JE189" s="157"/>
      <c r="JF189" s="157"/>
      <c r="JG189" s="157"/>
      <c r="JH189" s="157"/>
      <c r="JI189" s="157"/>
      <c r="JJ189" s="157"/>
      <c r="JK189" s="157"/>
      <c r="JL189" s="157"/>
      <c r="JM189" s="157"/>
      <c r="JN189" s="157"/>
      <c r="JO189" s="157"/>
      <c r="JP189" s="157"/>
      <c r="JQ189" s="157"/>
      <c r="JR189" s="157"/>
      <c r="JS189" s="157"/>
      <c r="JT189" s="157"/>
      <c r="JU189" s="157"/>
      <c r="JV189" s="157"/>
      <c r="JW189" s="157"/>
      <c r="JX189" s="157"/>
      <c r="JY189" s="157"/>
      <c r="JZ189" s="157"/>
      <c r="KA189" s="157"/>
      <c r="KB189" s="157"/>
      <c r="KC189" s="157"/>
      <c r="KD189" s="157"/>
      <c r="KE189" s="157"/>
      <c r="KF189" s="157"/>
      <c r="KG189" s="157"/>
      <c r="KH189" s="157"/>
      <c r="KI189" s="157"/>
      <c r="KJ189" s="157"/>
      <c r="KK189" s="157"/>
      <c r="KL189" s="157"/>
      <c r="KM189" s="157"/>
      <c r="KN189" s="157"/>
      <c r="KO189" s="157"/>
      <c r="KP189" s="157"/>
      <c r="KQ189" s="157"/>
      <c r="KR189" s="157"/>
      <c r="KS189" s="157"/>
      <c r="KT189" s="157"/>
      <c r="KU189" s="157"/>
      <c r="KV189" s="157"/>
      <c r="KW189" s="157"/>
      <c r="KX189" s="157"/>
      <c r="KY189" s="157"/>
      <c r="KZ189" s="157"/>
      <c r="LA189" s="157"/>
      <c r="LB189" s="157"/>
      <c r="LC189" s="157"/>
      <c r="LD189" s="157"/>
      <c r="LE189" s="157"/>
      <c r="LF189" s="157"/>
      <c r="LG189" s="157"/>
      <c r="LH189" s="157"/>
      <c r="LI189" s="157"/>
      <c r="LJ189" s="157"/>
      <c r="LK189" s="157"/>
      <c r="LL189" s="157"/>
      <c r="LM189" s="157"/>
      <c r="LN189" s="157"/>
      <c r="LO189" s="157"/>
      <c r="LP189" s="157"/>
      <c r="LQ189" s="157"/>
      <c r="LR189" s="157"/>
      <c r="LS189" s="157"/>
      <c r="LT189" s="157"/>
      <c r="LU189" s="157"/>
      <c r="LV189" s="157"/>
      <c r="LW189" s="157"/>
      <c r="LX189" s="157"/>
      <c r="LY189" s="157"/>
      <c r="LZ189" s="157"/>
      <c r="MA189" s="157"/>
      <c r="MB189" s="157"/>
      <c r="MC189" s="157"/>
      <c r="MD189" s="157"/>
      <c r="ME189" s="157"/>
      <c r="MF189" s="157"/>
      <c r="MG189" s="157"/>
      <c r="MH189" s="157"/>
      <c r="MI189" s="157"/>
      <c r="MJ189" s="157"/>
      <c r="MK189" s="157"/>
      <c r="ML189" s="157"/>
      <c r="MM189" s="157"/>
      <c r="MN189" s="157"/>
      <c r="MO189" s="157"/>
      <c r="MP189" s="157"/>
      <c r="MQ189" s="157"/>
      <c r="MR189" s="157"/>
      <c r="MS189" s="157"/>
      <c r="MT189" s="157"/>
      <c r="MU189" s="157"/>
      <c r="MV189" s="157"/>
      <c r="MW189" s="157"/>
      <c r="MX189" s="157"/>
      <c r="MY189" s="157"/>
      <c r="MZ189" s="157"/>
      <c r="NA189" s="157"/>
      <c r="NB189" s="157"/>
      <c r="NC189" s="157"/>
      <c r="ND189" s="157"/>
      <c r="NE189" s="157"/>
      <c r="NF189" s="157"/>
      <c r="NG189" s="157"/>
      <c r="NH189" s="157"/>
      <c r="NI189" s="157"/>
      <c r="NJ189" s="157"/>
      <c r="NK189" s="157"/>
      <c r="NL189" s="157"/>
      <c r="NM189" s="157"/>
      <c r="NN189" s="157"/>
      <c r="NO189" s="157"/>
      <c r="NP189" s="157"/>
      <c r="NQ189" s="157"/>
      <c r="NR189" s="157"/>
      <c r="NS189" s="157"/>
      <c r="NT189" s="157"/>
      <c r="NU189" s="157"/>
      <c r="NV189" s="157"/>
      <c r="NW189" s="157"/>
      <c r="NX189" s="157"/>
      <c r="NY189" s="157"/>
      <c r="NZ189" s="157"/>
      <c r="OA189" s="157"/>
      <c r="OB189" s="157"/>
      <c r="OC189" s="157"/>
      <c r="OD189" s="157"/>
      <c r="OE189" s="157"/>
      <c r="OF189" s="157"/>
      <c r="OG189" s="157"/>
      <c r="OH189" s="157"/>
      <c r="OI189" s="157"/>
      <c r="OJ189" s="157"/>
      <c r="OK189" s="157"/>
      <c r="OL189" s="157"/>
      <c r="OM189" s="157"/>
      <c r="ON189" s="157"/>
      <c r="OO189" s="157"/>
      <c r="OP189" s="157"/>
      <c r="OQ189" s="157"/>
      <c r="OR189" s="157"/>
      <c r="OS189" s="157"/>
      <c r="OT189" s="157"/>
      <c r="OU189" s="157"/>
      <c r="OV189" s="157"/>
      <c r="OW189" s="157"/>
      <c r="OX189" s="157"/>
      <c r="OY189" s="157"/>
      <c r="OZ189" s="157"/>
      <c r="PA189" s="157"/>
      <c r="PB189" s="157"/>
      <c r="PC189" s="157"/>
      <c r="PD189" s="157"/>
      <c r="PE189" s="157"/>
      <c r="PF189" s="157"/>
      <c r="PG189" s="157"/>
      <c r="PH189" s="157"/>
      <c r="PI189" s="157"/>
      <c r="PJ189" s="157"/>
      <c r="PK189" s="157"/>
      <c r="PL189" s="157"/>
      <c r="PM189" s="157"/>
      <c r="PN189" s="157"/>
      <c r="PO189" s="157"/>
      <c r="PP189" s="157"/>
      <c r="PQ189" s="157"/>
      <c r="PR189" s="157"/>
      <c r="PS189" s="157"/>
      <c r="PT189" s="157"/>
      <c r="PU189" s="157"/>
      <c r="PV189" s="157"/>
      <c r="PW189" s="157"/>
      <c r="PX189" s="157"/>
      <c r="PY189" s="157"/>
      <c r="PZ189" s="157"/>
      <c r="QA189" s="157"/>
      <c r="QB189" s="157"/>
      <c r="QC189" s="157"/>
      <c r="QD189" s="157"/>
      <c r="QE189" s="157"/>
      <c r="QF189" s="157"/>
      <c r="QG189" s="157"/>
      <c r="QH189" s="157"/>
      <c r="QI189" s="157"/>
      <c r="QJ189" s="157"/>
      <c r="QK189" s="157"/>
      <c r="QL189" s="157"/>
      <c r="QM189" s="157"/>
      <c r="QN189" s="157"/>
      <c r="QO189" s="157"/>
      <c r="QP189" s="157"/>
      <c r="QQ189" s="157"/>
      <c r="QR189" s="157"/>
      <c r="QS189" s="157"/>
      <c r="QT189" s="157"/>
      <c r="QU189" s="157"/>
      <c r="QV189" s="157"/>
      <c r="QW189" s="157"/>
      <c r="QX189" s="157"/>
      <c r="QY189" s="157"/>
      <c r="QZ189" s="157"/>
      <c r="RA189" s="157"/>
      <c r="RB189" s="157"/>
      <c r="RC189" s="157"/>
      <c r="RD189" s="157"/>
      <c r="RE189" s="157"/>
      <c r="RF189" s="157"/>
      <c r="RG189" s="157"/>
      <c r="RH189" s="157"/>
      <c r="RI189" s="157"/>
      <c r="RJ189" s="157"/>
      <c r="RK189" s="157"/>
      <c r="RL189" s="157"/>
      <c r="RM189" s="157"/>
      <c r="RN189" s="157"/>
      <c r="RO189" s="157"/>
      <c r="RP189" s="157"/>
    </row>
    <row r="190" spans="1:484" ht="13">
      <c r="A190" s="151">
        <v>46082</v>
      </c>
      <c r="B190" s="152">
        <f t="shared" si="284"/>
        <v>8794</v>
      </c>
      <c r="C190" s="153">
        <f t="shared" si="285"/>
        <v>5.0000000000000001E-3</v>
      </c>
      <c r="E190" s="157">
        <f t="shared" si="197"/>
        <v>1.7697725900583618</v>
      </c>
      <c r="F190" s="157">
        <f t="shared" si="200"/>
        <v>1.7563411224285999</v>
      </c>
      <c r="G190" s="157">
        <f t="shared" si="203"/>
        <v>1.7552894211576846</v>
      </c>
      <c r="H190" s="157">
        <f t="shared" si="206"/>
        <v>1.749005568814638</v>
      </c>
      <c r="I190" s="157">
        <f t="shared" si="209"/>
        <v>1.746573982125124</v>
      </c>
      <c r="J190" s="157">
        <f t="shared" si="212"/>
        <v>1.7382881992488635</v>
      </c>
      <c r="K190" s="157">
        <f t="shared" si="215"/>
        <v>1.7331493890421759</v>
      </c>
      <c r="L190" s="157">
        <f t="shared" si="218"/>
        <v>1.7273620113926538</v>
      </c>
      <c r="M190" s="157">
        <f t="shared" si="221"/>
        <v>1.7249901922322479</v>
      </c>
      <c r="N190" s="157">
        <f t="shared" si="224"/>
        <v>1.722962382445141</v>
      </c>
      <c r="O190" s="157">
        <f t="shared" si="227"/>
        <v>1.7199295912380208</v>
      </c>
      <c r="P190" s="157">
        <f t="shared" si="230"/>
        <v>1.7192570869990225</v>
      </c>
      <c r="Q190" s="157">
        <f t="shared" si="233"/>
        <v>1.717578125</v>
      </c>
      <c r="R190" s="157">
        <f t="shared" si="236"/>
        <v>1.7169074580242092</v>
      </c>
      <c r="S190" s="157">
        <f t="shared" si="239"/>
        <v>1.7095645412130638</v>
      </c>
      <c r="T190" s="157">
        <f t="shared" si="242"/>
        <v>1.7075728155339807</v>
      </c>
      <c r="U190" s="157">
        <f t="shared" si="245"/>
        <v>1.7019547125991872</v>
      </c>
      <c r="V190" s="157">
        <f t="shared" si="248"/>
        <v>1.7009671179883945</v>
      </c>
      <c r="W190" s="157">
        <f t="shared" si="251"/>
        <v>1.6963734567901234</v>
      </c>
      <c r="X190" s="157">
        <f t="shared" si="254"/>
        <v>1.6898539584934666</v>
      </c>
      <c r="Y190" s="157">
        <f t="shared" si="257"/>
        <v>1.6927815206929739</v>
      </c>
      <c r="Z190" s="157">
        <f t="shared" si="260"/>
        <v>1.6898539584934666</v>
      </c>
      <c r="AA190" s="157">
        <f t="shared" si="263"/>
        <v>1.6869365048916172</v>
      </c>
      <c r="AB190" s="157">
        <f t="shared" si="266"/>
        <v>1.6879078694817657</v>
      </c>
      <c r="AC190" s="157">
        <f t="shared" si="269"/>
        <v>1.6827401454267126</v>
      </c>
      <c r="AD190" s="157">
        <f t="shared" si="272"/>
        <v>1.6763248189096454</v>
      </c>
      <c r="AE190" s="157">
        <f t="shared" si="275"/>
        <v>1.6753667365212421</v>
      </c>
      <c r="AF190" s="157">
        <f t="shared" si="278"/>
        <v>1.6728171961194598</v>
      </c>
      <c r="AG190" s="157">
        <f t="shared" si="281"/>
        <v>1.6680576631259485</v>
      </c>
      <c r="AH190" s="157">
        <f t="shared" si="286"/>
        <v>1.6636398032538782</v>
      </c>
      <c r="AI190" s="157">
        <f t="shared" si="289"/>
        <v>1.6652149214163985</v>
      </c>
      <c r="AJ190" s="157">
        <f t="shared" si="292"/>
        <v>1.6664771650559029</v>
      </c>
      <c r="AK190" s="157">
        <f t="shared" si="295"/>
        <v>1.6639545884578997</v>
      </c>
      <c r="AL190" s="157">
        <f t="shared" si="298"/>
        <v>1.656744536548606</v>
      </c>
      <c r="AM190" s="157">
        <f t="shared" si="301"/>
        <v>1.6539401918375023</v>
      </c>
      <c r="AN190" s="157">
        <f t="shared" si="304"/>
        <v>1.6511453248216297</v>
      </c>
      <c r="AO190" s="157">
        <f t="shared" si="307"/>
        <v>1.6517655897821186</v>
      </c>
      <c r="AP190" s="157">
        <f t="shared" si="310"/>
        <v>1.6526968614922006</v>
      </c>
      <c r="AQ190" s="157">
        <f t="shared" si="313"/>
        <v>1.6483598875351453</v>
      </c>
      <c r="AR190" s="157">
        <f t="shared" si="316"/>
        <v>1.6418969380134429</v>
      </c>
      <c r="AS190" s="157">
        <f t="shared" si="319"/>
        <v>1.6376163873370577</v>
      </c>
      <c r="AT190" s="157">
        <f t="shared" si="322"/>
        <v>1.636093023255814</v>
      </c>
      <c r="AU190" s="157">
        <f t="shared" si="325"/>
        <v>1.6336615270295374</v>
      </c>
      <c r="AV190" s="157">
        <f t="shared" si="328"/>
        <v>1.6315398886827459</v>
      </c>
      <c r="AW190" s="157">
        <f t="shared" si="331"/>
        <v>1.625808837123313</v>
      </c>
      <c r="AX190" s="157">
        <f t="shared" si="334"/>
        <v>1.6159500183755973</v>
      </c>
      <c r="AY190" s="157">
        <f t="shared" si="337"/>
        <v>1.6082662765179225</v>
      </c>
      <c r="AZ190" s="157">
        <f t="shared" si="340"/>
        <v>1.6047445255474453</v>
      </c>
      <c r="BA190" s="157">
        <f t="shared" si="343"/>
        <v>1.5997816991086047</v>
      </c>
      <c r="BB190" s="157">
        <f t="shared" si="346"/>
        <v>1.602405247813411</v>
      </c>
      <c r="BC190" s="157">
        <f t="shared" si="349"/>
        <v>1.6026972844906142</v>
      </c>
      <c r="BD190" s="157">
        <f t="shared" si="352"/>
        <v>1.5989090909090908</v>
      </c>
      <c r="BE190" s="157">
        <f t="shared" si="355"/>
        <v>1.6018214936247723</v>
      </c>
      <c r="BF190" s="157">
        <f t="shared" ref="BF190:BF253" si="358">($B190/$B$61)</f>
        <v>1.5968767023787906</v>
      </c>
      <c r="BG190" s="157">
        <f t="shared" si="177"/>
        <v>1.5960072595281307</v>
      </c>
      <c r="BH190" s="157">
        <f t="shared" si="179"/>
        <v>1.5945602901178604</v>
      </c>
      <c r="BI190" s="157">
        <f t="shared" si="181"/>
        <v>1.5870781447392168</v>
      </c>
      <c r="BJ190" s="157">
        <f t="shared" si="183"/>
        <v>1.5862193362193362</v>
      </c>
      <c r="BK190" s="157">
        <f t="shared" si="185"/>
        <v>1.5805176132278935</v>
      </c>
      <c r="BL190" s="157">
        <f t="shared" si="187"/>
        <v>1.5813702571479951</v>
      </c>
      <c r="BM190" s="157">
        <f t="shared" si="189"/>
        <v>1.5810859403092412</v>
      </c>
      <c r="BN190" s="157">
        <f t="shared" si="191"/>
        <v>1.5737294201861132</v>
      </c>
      <c r="BO190" s="157">
        <f t="shared" si="193"/>
        <v>1.5686764181234392</v>
      </c>
      <c r="BP190" s="157">
        <f t="shared" si="195"/>
        <v>1.5611574649387538</v>
      </c>
      <c r="BQ190" s="157">
        <f t="shared" si="198"/>
        <v>1.5600496718112471</v>
      </c>
      <c r="BR190" s="157">
        <f t="shared" si="201"/>
        <v>1.5603264726756565</v>
      </c>
      <c r="BS190" s="157">
        <f t="shared" si="204"/>
        <v>1.5537102473498232</v>
      </c>
      <c r="BT190" s="157">
        <f t="shared" si="207"/>
        <v>1.5509700176366843</v>
      </c>
      <c r="BU190" s="157">
        <f t="shared" si="210"/>
        <v>1.5545342054092275</v>
      </c>
      <c r="BV190" s="157">
        <f t="shared" si="213"/>
        <v>1.5479669072346418</v>
      </c>
      <c r="BW190" s="157">
        <f t="shared" si="216"/>
        <v>1.545518453427065</v>
      </c>
      <c r="BX190" s="157">
        <f t="shared" si="219"/>
        <v>1.545518453427065</v>
      </c>
      <c r="BY190" s="157">
        <f t="shared" si="222"/>
        <v>1.5336588768747821</v>
      </c>
      <c r="BZ190" s="157">
        <f t="shared" si="225"/>
        <v>1.5315221177290144</v>
      </c>
      <c r="CA190" s="157">
        <f t="shared" si="228"/>
        <v>1.5190879253757126</v>
      </c>
      <c r="CB190" s="157">
        <f t="shared" si="231"/>
        <v>1.5156842468114444</v>
      </c>
      <c r="CC190" s="157">
        <f t="shared" si="234"/>
        <v>1.5120357634112793</v>
      </c>
      <c r="CD190" s="157">
        <f t="shared" si="237"/>
        <v>1.5094404394095435</v>
      </c>
      <c r="CE190" s="157">
        <f t="shared" si="240"/>
        <v>1.5047912388774811</v>
      </c>
      <c r="CF190" s="157">
        <f t="shared" si="243"/>
        <v>1.5001705902422382</v>
      </c>
      <c r="CG190" s="157">
        <f t="shared" si="246"/>
        <v>1.4976158038147138</v>
      </c>
      <c r="CH190" s="157">
        <f t="shared" si="249"/>
        <v>1.4988921084029316</v>
      </c>
      <c r="CI190" s="157">
        <f t="shared" si="252"/>
        <v>1.4902558888324013</v>
      </c>
      <c r="CJ190" s="157">
        <f t="shared" si="255"/>
        <v>1.4872315237612042</v>
      </c>
      <c r="CK190" s="157">
        <f t="shared" si="258"/>
        <v>1.4852220908630298</v>
      </c>
      <c r="CL190" s="157">
        <f t="shared" si="261"/>
        <v>1.4824679703304113</v>
      </c>
      <c r="CM190" s="157">
        <f t="shared" si="264"/>
        <v>1.4799730730393807</v>
      </c>
      <c r="CN190" s="157">
        <f t="shared" si="267"/>
        <v>1.4769902586496473</v>
      </c>
      <c r="CO190" s="157">
        <f t="shared" si="270"/>
        <v>1.4668890742285237</v>
      </c>
      <c r="CP190" s="157">
        <f t="shared" si="273"/>
        <v>1.4644462947543713</v>
      </c>
      <c r="CQ190" s="157">
        <f t="shared" si="276"/>
        <v>1.4552374648353468</v>
      </c>
      <c r="CR190" s="157">
        <f t="shared" si="279"/>
        <v>1.4511551155115512</v>
      </c>
      <c r="CS190" s="162">
        <f t="shared" si="282"/>
        <v>1.4461437263607959</v>
      </c>
      <c r="CT190" s="163">
        <f t="shared" si="287"/>
        <v>1.443295585097653</v>
      </c>
      <c r="CU190" s="163">
        <f t="shared" si="290"/>
        <v>1.443295585097653</v>
      </c>
      <c r="CV190" s="163">
        <f t="shared" si="293"/>
        <v>1.4404586404586404</v>
      </c>
      <c r="CW190" s="163">
        <f t="shared" si="296"/>
        <v>1.439751146037983</v>
      </c>
      <c r="CX190" s="163">
        <f t="shared" si="299"/>
        <v>1.439751146037983</v>
      </c>
      <c r="CY190" s="163">
        <f t="shared" si="302"/>
        <v>1.4392798690671031</v>
      </c>
      <c r="CZ190" s="163">
        <f t="shared" si="305"/>
        <v>1.4392798690671031</v>
      </c>
      <c r="DA190" s="163">
        <f t="shared" si="308"/>
        <v>1.4388630462206529</v>
      </c>
      <c r="DB190" s="163">
        <f t="shared" si="311"/>
        <v>1.4373978424321674</v>
      </c>
      <c r="DC190" s="163">
        <f t="shared" si="314"/>
        <v>1.4343500244658294</v>
      </c>
      <c r="DD190" s="163">
        <f t="shared" si="317"/>
        <v>1.4308493328994467</v>
      </c>
      <c r="DE190" s="163">
        <f t="shared" si="320"/>
        <v>1.430616560924028</v>
      </c>
      <c r="DF190" s="163">
        <f t="shared" si="323"/>
        <v>1.4255146701248176</v>
      </c>
      <c r="DG190" s="163">
        <f t="shared" si="326"/>
        <v>1.4232076387765011</v>
      </c>
      <c r="DH190" s="163">
        <f t="shared" si="329"/>
        <v>1.4186159057912566</v>
      </c>
      <c r="DI190" s="163">
        <f t="shared" si="332"/>
        <v>1.4151915030576119</v>
      </c>
      <c r="DJ190" s="163">
        <f t="shared" si="335"/>
        <v>1.4145086054367058</v>
      </c>
      <c r="DK190" s="163">
        <f t="shared" si="338"/>
        <v>1.4142811193309746</v>
      </c>
      <c r="DL190" s="163">
        <f t="shared" si="341"/>
        <v>1.4106512672441449</v>
      </c>
      <c r="DM190" s="163">
        <f t="shared" si="344"/>
        <v>1.4095207565314953</v>
      </c>
      <c r="DN190" s="163">
        <f t="shared" si="347"/>
        <v>1.4077157035376981</v>
      </c>
      <c r="DO190" s="163">
        <f t="shared" si="350"/>
        <v>1.4052412911473313</v>
      </c>
      <c r="DP190" s="163">
        <f t="shared" si="353"/>
        <v>1.4029993618379069</v>
      </c>
      <c r="DQ190" s="163">
        <f t="shared" si="356"/>
        <v>1.3958730158730159</v>
      </c>
      <c r="DR190" s="163">
        <f t="shared" ref="DR190:DR253" si="359">($B190/$B$125)</f>
        <v>1.3861916771752838</v>
      </c>
      <c r="DS190" s="163">
        <f t="shared" si="178"/>
        <v>1.3757822277847309</v>
      </c>
      <c r="DT190" s="163">
        <f t="shared" si="180"/>
        <v>1.3689290161892902</v>
      </c>
      <c r="DU190" s="163">
        <f t="shared" si="182"/>
        <v>1.3621437422552665</v>
      </c>
      <c r="DV190" s="163">
        <f t="shared" si="184"/>
        <v>1.3554254007398274</v>
      </c>
      <c r="DW190" s="163">
        <f t="shared" si="186"/>
        <v>1.3487730061349694</v>
      </c>
      <c r="DX190" s="163">
        <f t="shared" si="188"/>
        <v>1.3419807721654204</v>
      </c>
      <c r="DY190" s="163">
        <f t="shared" si="190"/>
        <v>1.3352566049195262</v>
      </c>
      <c r="DZ190" s="163">
        <f t="shared" si="192"/>
        <v>1.3285994863272397</v>
      </c>
      <c r="EA190" s="163">
        <f t="shared" si="194"/>
        <v>1.3220084185207457</v>
      </c>
      <c r="EB190" s="163">
        <f t="shared" si="196"/>
        <v>1.3154824233358264</v>
      </c>
      <c r="EC190" s="163">
        <f t="shared" si="199"/>
        <v>1.309020541827925</v>
      </c>
      <c r="ED190" s="163">
        <f t="shared" si="202"/>
        <v>1.3024289099526067</v>
      </c>
      <c r="EE190" s="163">
        <f t="shared" si="205"/>
        <v>1.295903330386089</v>
      </c>
      <c r="EF190" s="163">
        <f t="shared" si="208"/>
        <v>1.289442815249267</v>
      </c>
      <c r="EG190" s="163">
        <f t="shared" si="211"/>
        <v>1.2830463962649548</v>
      </c>
      <c r="EH190" s="163">
        <f t="shared" si="214"/>
        <v>1.2767131242740999</v>
      </c>
      <c r="EI190" s="163">
        <f t="shared" si="217"/>
        <v>1.2704420687662525</v>
      </c>
      <c r="EJ190" s="163">
        <f t="shared" si="220"/>
        <v>1.2640505965214892</v>
      </c>
      <c r="EK190" s="163">
        <f t="shared" si="223"/>
        <v>1.2577231121281465</v>
      </c>
      <c r="EL190" s="163">
        <f t="shared" si="226"/>
        <v>1.2514586594563826</v>
      </c>
      <c r="EM190" s="163">
        <f t="shared" si="229"/>
        <v>1.2452563013310678</v>
      </c>
      <c r="EN190" s="163">
        <f t="shared" si="232"/>
        <v>1.2391151190643934</v>
      </c>
      <c r="EO190" s="163">
        <f t="shared" si="235"/>
        <v>1.2330342120022435</v>
      </c>
      <c r="EP190" s="163">
        <f t="shared" si="238"/>
        <v>1.2268415178571428</v>
      </c>
      <c r="EQ190" s="163">
        <f t="shared" si="241"/>
        <v>1.2207107162687396</v>
      </c>
      <c r="ER190" s="163">
        <f t="shared" si="244"/>
        <v>1.2146408839779006</v>
      </c>
      <c r="ES190" s="163">
        <f t="shared" si="247"/>
        <v>1.2086311159978009</v>
      </c>
      <c r="ET190" s="163">
        <f t="shared" si="250"/>
        <v>1.2026805251641137</v>
      </c>
      <c r="EU190" s="163">
        <f t="shared" si="253"/>
        <v>1.1966253912096885</v>
      </c>
      <c r="EV190" s="163">
        <f t="shared" si="256"/>
        <v>1.190630923368535</v>
      </c>
      <c r="EW190" s="163">
        <f t="shared" si="259"/>
        <v>1.1846962144685438</v>
      </c>
      <c r="EX190" s="163">
        <f t="shared" si="262"/>
        <v>1.1788203753351207</v>
      </c>
      <c r="EY190" s="163">
        <f t="shared" si="265"/>
        <v>1.1730025343470722</v>
      </c>
      <c r="EZ190" s="163">
        <f t="shared" si="268"/>
        <v>1.1672418370055748</v>
      </c>
      <c r="FA190" s="163">
        <f t="shared" si="271"/>
        <v>1.1613840464870575</v>
      </c>
      <c r="FB190" s="163">
        <f t="shared" si="274"/>
        <v>1.1555847568988173</v>
      </c>
      <c r="FC190" s="163">
        <f t="shared" si="277"/>
        <v>1.1498430962343096</v>
      </c>
      <c r="FD190" s="163">
        <f t="shared" si="280"/>
        <v>1.1441582097319802</v>
      </c>
      <c r="FE190" s="163">
        <f t="shared" si="283"/>
        <v>1.1385292594510616</v>
      </c>
      <c r="FF190" s="163">
        <f t="shared" si="288"/>
        <v>1.1328094808707974</v>
      </c>
      <c r="FG190" s="163">
        <f t="shared" si="291"/>
        <v>1.1271468854139963</v>
      </c>
      <c r="FH190" s="163">
        <f t="shared" si="294"/>
        <v>1.1215406198189006</v>
      </c>
      <c r="FI190" s="163">
        <f t="shared" si="297"/>
        <v>1.1159898477157359</v>
      </c>
      <c r="FJ190" s="163">
        <f t="shared" si="300"/>
        <v>1.1104937492107589</v>
      </c>
      <c r="FK190" s="163">
        <f t="shared" si="303"/>
        <v>1.1049126774720441</v>
      </c>
      <c r="FL190" s="163">
        <f t="shared" si="306"/>
        <v>1.0993874234279284</v>
      </c>
      <c r="FM190" s="163">
        <f t="shared" si="309"/>
        <v>1.09391715387486</v>
      </c>
      <c r="FN190" s="163">
        <f t="shared" si="312"/>
        <v>1.0885010521104097</v>
      </c>
      <c r="FO190" s="163">
        <f t="shared" si="315"/>
        <v>1.083138317526789</v>
      </c>
      <c r="FP190" s="163">
        <f t="shared" si="318"/>
        <v>1.0776960784313725</v>
      </c>
      <c r="FQ190" s="163">
        <f t="shared" si="321"/>
        <v>1.0723082550908425</v>
      </c>
      <c r="FR190" s="163">
        <f t="shared" si="324"/>
        <v>1.0669740354282942</v>
      </c>
      <c r="FS190" s="163">
        <f t="shared" si="327"/>
        <v>1.0616926234456114</v>
      </c>
      <c r="FT190" s="163">
        <f t="shared" si="330"/>
        <v>1.0564632388274868</v>
      </c>
      <c r="FU190" s="163">
        <f t="shared" si="333"/>
        <v>1.0511594549366483</v>
      </c>
      <c r="FV190" s="163">
        <f t="shared" si="336"/>
        <v>1.0459086584205519</v>
      </c>
      <c r="FW190" s="163">
        <f t="shared" si="339"/>
        <v>1.0407100591715976</v>
      </c>
      <c r="FX190" s="163">
        <f t="shared" si="342"/>
        <v>1.0355628827131418</v>
      </c>
      <c r="FY190" s="163">
        <f t="shared" si="345"/>
        <v>1.0304663698148582</v>
      </c>
      <c r="FZ190" s="163">
        <f t="shared" si="348"/>
        <v>1.025300221522677</v>
      </c>
      <c r="GA190" s="163">
        <f t="shared" si="351"/>
        <v>1.0201856148491879</v>
      </c>
      <c r="GB190" s="163">
        <f t="shared" si="354"/>
        <v>1.0151217822925083</v>
      </c>
      <c r="GC190" s="163">
        <f t="shared" si="357"/>
        <v>1.0101079715138985</v>
      </c>
      <c r="GD190" s="163">
        <f t="shared" ref="GD190:GD253" si="360">($B190/$B$189)</f>
        <v>1.0050285714285714</v>
      </c>
      <c r="GE190" s="156">
        <f>($B190/$B$190)</f>
        <v>1</v>
      </c>
      <c r="GF190" s="157"/>
      <c r="GG190" s="157"/>
      <c r="GH190" s="157"/>
      <c r="GI190" s="157"/>
      <c r="GJ190" s="157"/>
      <c r="GK190" s="157"/>
      <c r="GL190" s="157"/>
      <c r="GM190" s="157"/>
      <c r="GN190" s="157"/>
      <c r="GO190" s="157"/>
      <c r="GP190" s="157"/>
      <c r="GQ190" s="157"/>
      <c r="GR190" s="157"/>
      <c r="GS190" s="157"/>
      <c r="GT190" s="157"/>
      <c r="GU190" s="157"/>
      <c r="GV190" s="157"/>
      <c r="GW190" s="157"/>
      <c r="GX190" s="157"/>
      <c r="GY190" s="157"/>
      <c r="GZ190" s="157"/>
      <c r="HA190" s="157"/>
      <c r="HB190" s="157"/>
      <c r="HC190" s="157"/>
      <c r="HD190" s="157"/>
      <c r="HE190" s="157"/>
      <c r="HF190" s="157"/>
      <c r="HG190" s="157"/>
      <c r="HH190" s="157"/>
      <c r="HI190" s="157"/>
      <c r="HJ190" s="157"/>
      <c r="HK190" s="157"/>
      <c r="HL190" s="157"/>
      <c r="HM190" s="157"/>
      <c r="HN190" s="157"/>
      <c r="HO190" s="157"/>
      <c r="HP190" s="157"/>
      <c r="HQ190" s="157"/>
      <c r="HR190" s="157"/>
      <c r="HS190" s="157"/>
      <c r="HT190" s="157"/>
      <c r="HU190" s="157"/>
      <c r="HV190" s="157"/>
      <c r="HW190" s="157"/>
      <c r="HX190" s="157"/>
      <c r="HY190" s="157"/>
      <c r="HZ190" s="157"/>
      <c r="IA190" s="157"/>
      <c r="IB190" s="157"/>
      <c r="IC190" s="157"/>
      <c r="ID190" s="157"/>
      <c r="IE190" s="157"/>
      <c r="IF190" s="157"/>
      <c r="IG190" s="157"/>
      <c r="IH190" s="157"/>
      <c r="II190" s="157"/>
      <c r="IJ190" s="157"/>
      <c r="IK190" s="157"/>
      <c r="IL190" s="157"/>
      <c r="IM190" s="157"/>
      <c r="IN190" s="157"/>
      <c r="IO190" s="157"/>
      <c r="IP190" s="157"/>
      <c r="IQ190" s="157"/>
      <c r="IR190" s="157"/>
      <c r="IS190" s="157"/>
      <c r="IT190" s="157"/>
      <c r="IU190" s="157"/>
      <c r="IV190" s="157"/>
      <c r="IW190" s="157"/>
      <c r="IX190" s="157"/>
      <c r="IY190" s="157"/>
      <c r="IZ190" s="157"/>
      <c r="JA190" s="157"/>
      <c r="JB190" s="157"/>
      <c r="JC190" s="157"/>
      <c r="JD190" s="157"/>
      <c r="JE190" s="157"/>
      <c r="JF190" s="157"/>
      <c r="JG190" s="157"/>
      <c r="JH190" s="157"/>
      <c r="JI190" s="157"/>
      <c r="JJ190" s="157"/>
      <c r="JK190" s="157"/>
      <c r="JL190" s="157"/>
      <c r="JM190" s="157"/>
      <c r="JN190" s="157"/>
      <c r="JO190" s="157"/>
      <c r="JP190" s="157"/>
      <c r="JQ190" s="157"/>
      <c r="JR190" s="157"/>
      <c r="JS190" s="157"/>
      <c r="JT190" s="157"/>
      <c r="JU190" s="157"/>
      <c r="JV190" s="157"/>
      <c r="JW190" s="157"/>
      <c r="JX190" s="157"/>
      <c r="JY190" s="157"/>
      <c r="JZ190" s="157"/>
      <c r="KA190" s="157"/>
      <c r="KB190" s="157"/>
      <c r="KC190" s="157"/>
      <c r="KD190" s="157"/>
      <c r="KE190" s="157"/>
      <c r="KF190" s="157"/>
      <c r="KG190" s="157"/>
      <c r="KH190" s="157"/>
      <c r="KI190" s="157"/>
      <c r="KJ190" s="157"/>
      <c r="KK190" s="157"/>
      <c r="KL190" s="157"/>
      <c r="KM190" s="157"/>
      <c r="KN190" s="157"/>
      <c r="KO190" s="157"/>
      <c r="KP190" s="157"/>
      <c r="KQ190" s="157"/>
      <c r="KR190" s="157"/>
      <c r="KS190" s="157"/>
      <c r="KT190" s="157"/>
      <c r="KU190" s="157"/>
      <c r="KV190" s="157"/>
      <c r="KW190" s="157"/>
      <c r="KX190" s="157"/>
      <c r="KY190" s="157"/>
      <c r="KZ190" s="157"/>
      <c r="LA190" s="157"/>
      <c r="LB190" s="157"/>
      <c r="LC190" s="157"/>
      <c r="LD190" s="157"/>
      <c r="LE190" s="157"/>
      <c r="LF190" s="157"/>
      <c r="LG190" s="157"/>
      <c r="LH190" s="157"/>
      <c r="LI190" s="157"/>
      <c r="LJ190" s="157"/>
      <c r="LK190" s="157"/>
      <c r="LL190" s="157"/>
      <c r="LM190" s="157"/>
      <c r="LN190" s="157"/>
      <c r="LO190" s="157"/>
      <c r="LP190" s="157"/>
      <c r="LQ190" s="157"/>
      <c r="LR190" s="157"/>
      <c r="LS190" s="157"/>
      <c r="LT190" s="157"/>
      <c r="LU190" s="157"/>
      <c r="LV190" s="157"/>
      <c r="LW190" s="157"/>
      <c r="LX190" s="157"/>
      <c r="LY190" s="157"/>
      <c r="LZ190" s="157"/>
      <c r="MA190" s="157"/>
      <c r="MB190" s="157"/>
      <c r="MC190" s="157"/>
      <c r="MD190" s="157"/>
      <c r="ME190" s="157"/>
      <c r="MF190" s="157"/>
      <c r="MG190" s="157"/>
      <c r="MH190" s="157"/>
      <c r="MI190" s="157"/>
      <c r="MJ190" s="157"/>
      <c r="MK190" s="157"/>
      <c r="ML190" s="157"/>
      <c r="MM190" s="157"/>
      <c r="MN190" s="157"/>
      <c r="MO190" s="157"/>
      <c r="MP190" s="157"/>
      <c r="MQ190" s="157"/>
      <c r="MR190" s="157"/>
      <c r="MS190" s="157"/>
      <c r="MT190" s="157"/>
      <c r="MU190" s="157"/>
      <c r="MV190" s="157"/>
      <c r="MW190" s="157"/>
      <c r="MX190" s="157"/>
      <c r="MY190" s="157"/>
      <c r="MZ190" s="157"/>
      <c r="NA190" s="157"/>
      <c r="NB190" s="157"/>
      <c r="NC190" s="157"/>
      <c r="ND190" s="157"/>
      <c r="NE190" s="157"/>
      <c r="NF190" s="157"/>
      <c r="NG190" s="157"/>
      <c r="NH190" s="157"/>
      <c r="NI190" s="157"/>
      <c r="NJ190" s="157"/>
      <c r="NK190" s="157"/>
      <c r="NL190" s="157"/>
      <c r="NM190" s="157"/>
      <c r="NN190" s="157"/>
      <c r="NO190" s="157"/>
      <c r="NP190" s="157"/>
      <c r="NQ190" s="157"/>
      <c r="NR190" s="157"/>
      <c r="NS190" s="157"/>
      <c r="NT190" s="157"/>
      <c r="NU190" s="157"/>
      <c r="NV190" s="157"/>
      <c r="NW190" s="157"/>
      <c r="NX190" s="157"/>
      <c r="NY190" s="157"/>
      <c r="NZ190" s="157"/>
      <c r="OA190" s="157"/>
      <c r="OB190" s="157"/>
      <c r="OC190" s="157"/>
      <c r="OD190" s="157"/>
      <c r="OE190" s="157"/>
      <c r="OF190" s="157"/>
      <c r="OG190" s="157"/>
      <c r="OH190" s="157"/>
      <c r="OI190" s="157"/>
      <c r="OJ190" s="157"/>
      <c r="OK190" s="157"/>
      <c r="OL190" s="157"/>
      <c r="OM190" s="157"/>
      <c r="ON190" s="157"/>
      <c r="OO190" s="157"/>
      <c r="OP190" s="157"/>
      <c r="OQ190" s="157"/>
      <c r="OR190" s="157"/>
      <c r="OS190" s="157"/>
      <c r="OT190" s="157"/>
      <c r="OU190" s="157"/>
      <c r="OV190" s="157"/>
      <c r="OW190" s="157"/>
      <c r="OX190" s="157"/>
      <c r="OY190" s="157"/>
      <c r="OZ190" s="157"/>
      <c r="PA190" s="157"/>
      <c r="PB190" s="157"/>
      <c r="PC190" s="157"/>
      <c r="PD190" s="157"/>
      <c r="PE190" s="157"/>
      <c r="PF190" s="157"/>
      <c r="PG190" s="157"/>
      <c r="PH190" s="157"/>
      <c r="PI190" s="157"/>
      <c r="PJ190" s="157"/>
      <c r="PK190" s="157"/>
      <c r="PL190" s="157"/>
      <c r="PM190" s="157"/>
      <c r="PN190" s="157"/>
      <c r="PO190" s="157"/>
      <c r="PP190" s="157"/>
      <c r="PQ190" s="157"/>
      <c r="PR190" s="157"/>
      <c r="PS190" s="157"/>
      <c r="PT190" s="157"/>
      <c r="PU190" s="157"/>
      <c r="PV190" s="157"/>
      <c r="PW190" s="157"/>
      <c r="PX190" s="157"/>
      <c r="PY190" s="157"/>
      <c r="PZ190" s="157"/>
      <c r="QA190" s="157"/>
      <c r="QB190" s="157"/>
      <c r="QC190" s="157"/>
      <c r="QD190" s="157"/>
      <c r="QE190" s="157"/>
      <c r="QF190" s="157"/>
      <c r="QG190" s="157"/>
      <c r="QH190" s="157"/>
      <c r="QI190" s="157"/>
      <c r="QJ190" s="157"/>
      <c r="QK190" s="157"/>
      <c r="QL190" s="157"/>
      <c r="QM190" s="157"/>
      <c r="QN190" s="157"/>
      <c r="QO190" s="157"/>
      <c r="QP190" s="157"/>
      <c r="QQ190" s="157"/>
      <c r="QR190" s="157"/>
      <c r="QS190" s="157"/>
      <c r="QT190" s="157"/>
      <c r="QU190" s="157"/>
      <c r="QV190" s="157"/>
      <c r="QW190" s="157"/>
      <c r="QX190" s="157"/>
      <c r="QY190" s="157"/>
      <c r="QZ190" s="157"/>
      <c r="RA190" s="157"/>
      <c r="RB190" s="157"/>
      <c r="RC190" s="157"/>
      <c r="RD190" s="157"/>
      <c r="RE190" s="157"/>
      <c r="RF190" s="157"/>
      <c r="RG190" s="157"/>
      <c r="RH190" s="157"/>
      <c r="RI190" s="157"/>
      <c r="RJ190" s="157"/>
      <c r="RK190" s="157"/>
      <c r="RL190" s="157"/>
      <c r="RM190" s="157"/>
      <c r="RN190" s="157"/>
      <c r="RO190" s="157"/>
      <c r="RP190" s="157"/>
    </row>
    <row r="191" spans="1:484" ht="13">
      <c r="A191" s="151">
        <v>46113</v>
      </c>
      <c r="B191" s="152">
        <f t="shared" si="284"/>
        <v>8838</v>
      </c>
      <c r="C191" s="153">
        <f t="shared" si="285"/>
        <v>5.0000000000000001E-3</v>
      </c>
      <c r="E191" s="157">
        <f t="shared" si="197"/>
        <v>1.7786274904407327</v>
      </c>
      <c r="F191" s="157">
        <f t="shared" si="200"/>
        <v>1.7651288196524866</v>
      </c>
      <c r="G191" s="157">
        <f t="shared" si="203"/>
        <v>1.7640718562874251</v>
      </c>
      <c r="H191" s="157">
        <f t="shared" si="206"/>
        <v>1.7577565632458234</v>
      </c>
      <c r="I191" s="157">
        <f t="shared" si="209"/>
        <v>1.755312810327706</v>
      </c>
      <c r="J191" s="157">
        <f t="shared" si="212"/>
        <v>1.7469855702708046</v>
      </c>
      <c r="K191" s="157">
        <f t="shared" si="215"/>
        <v>1.7418210484824597</v>
      </c>
      <c r="L191" s="157">
        <f t="shared" si="218"/>
        <v>1.736004714201532</v>
      </c>
      <c r="M191" s="157">
        <f t="shared" si="221"/>
        <v>1.7336210278540605</v>
      </c>
      <c r="N191" s="157">
        <f t="shared" si="224"/>
        <v>1.7315830721003134</v>
      </c>
      <c r="O191" s="157">
        <f t="shared" si="227"/>
        <v>1.7285351065910424</v>
      </c>
      <c r="P191" s="157">
        <f t="shared" si="230"/>
        <v>1.7278592375366568</v>
      </c>
      <c r="Q191" s="157">
        <f t="shared" si="233"/>
        <v>1.7261718749999999</v>
      </c>
      <c r="R191" s="157">
        <f t="shared" si="236"/>
        <v>1.7254978524014057</v>
      </c>
      <c r="S191" s="157">
        <f t="shared" si="239"/>
        <v>1.7181181959564542</v>
      </c>
      <c r="T191" s="157">
        <f t="shared" si="242"/>
        <v>1.716116504854369</v>
      </c>
      <c r="U191" s="157">
        <f t="shared" si="245"/>
        <v>1.7104702922392103</v>
      </c>
      <c r="V191" s="157">
        <f t="shared" si="248"/>
        <v>1.7094777562862669</v>
      </c>
      <c r="W191" s="157">
        <f t="shared" si="251"/>
        <v>1.7048611111111112</v>
      </c>
      <c r="X191" s="157">
        <f t="shared" si="254"/>
        <v>1.6983089930822444</v>
      </c>
      <c r="Y191" s="157">
        <f t="shared" si="257"/>
        <v>1.7012512030798845</v>
      </c>
      <c r="Z191" s="157">
        <f t="shared" si="260"/>
        <v>1.6983089930822444</v>
      </c>
      <c r="AA191" s="157">
        <f t="shared" si="263"/>
        <v>1.6953769422597353</v>
      </c>
      <c r="AB191" s="157">
        <f t="shared" si="266"/>
        <v>1.6963531669865644</v>
      </c>
      <c r="AC191" s="157">
        <f t="shared" si="269"/>
        <v>1.6911595866819746</v>
      </c>
      <c r="AD191" s="157">
        <f t="shared" si="272"/>
        <v>1.6847121616469691</v>
      </c>
      <c r="AE191" s="157">
        <f t="shared" si="275"/>
        <v>1.6837492855782055</v>
      </c>
      <c r="AF191" s="157">
        <f t="shared" si="278"/>
        <v>1.6811869887768689</v>
      </c>
      <c r="AG191" s="157">
        <f t="shared" si="281"/>
        <v>1.6764036418816388</v>
      </c>
      <c r="AH191" s="157">
        <f t="shared" si="286"/>
        <v>1.6719636776390465</v>
      </c>
      <c r="AI191" s="157">
        <f t="shared" si="289"/>
        <v>1.6735466767657641</v>
      </c>
      <c r="AJ191" s="157">
        <f t="shared" si="292"/>
        <v>1.6748152359295054</v>
      </c>
      <c r="AK191" s="157">
        <f t="shared" si="295"/>
        <v>1.6722800378429516</v>
      </c>
      <c r="AL191" s="157">
        <f t="shared" si="298"/>
        <v>1.6650339110776187</v>
      </c>
      <c r="AM191" s="157">
        <f t="shared" si="301"/>
        <v>1.6622155350761707</v>
      </c>
      <c r="AN191" s="157">
        <f t="shared" si="304"/>
        <v>1.6594066841907622</v>
      </c>
      <c r="AO191" s="157">
        <f t="shared" si="307"/>
        <v>1.660030052592036</v>
      </c>
      <c r="AP191" s="157">
        <f t="shared" si="310"/>
        <v>1.6609659838376245</v>
      </c>
      <c r="AQ191" s="157">
        <f t="shared" si="313"/>
        <v>1.6566073102155576</v>
      </c>
      <c r="AR191" s="157">
        <f t="shared" si="316"/>
        <v>1.6501120238984317</v>
      </c>
      <c r="AS191" s="157">
        <f t="shared" si="319"/>
        <v>1.6458100558659219</v>
      </c>
      <c r="AT191" s="157">
        <f t="shared" si="322"/>
        <v>1.6442790697674419</v>
      </c>
      <c r="AU191" s="157">
        <f t="shared" si="325"/>
        <v>1.6418354077651867</v>
      </c>
      <c r="AV191" s="157">
        <f t="shared" si="328"/>
        <v>1.6397031539888682</v>
      </c>
      <c r="AW191" s="157">
        <f t="shared" si="331"/>
        <v>1.6339434276206324</v>
      </c>
      <c r="AX191" s="157">
        <f t="shared" si="334"/>
        <v>1.6240352811466372</v>
      </c>
      <c r="AY191" s="157">
        <f t="shared" si="337"/>
        <v>1.6163130943672275</v>
      </c>
      <c r="AZ191" s="157">
        <f t="shared" si="340"/>
        <v>1.6127737226277372</v>
      </c>
      <c r="BA191" s="157">
        <f t="shared" si="343"/>
        <v>1.6077860651264326</v>
      </c>
      <c r="BB191" s="157">
        <f t="shared" si="346"/>
        <v>1.6104227405247813</v>
      </c>
      <c r="BC191" s="157">
        <f t="shared" si="349"/>
        <v>1.6107162383816294</v>
      </c>
      <c r="BD191" s="157">
        <f t="shared" si="352"/>
        <v>1.6069090909090908</v>
      </c>
      <c r="BE191" s="157">
        <f t="shared" si="355"/>
        <v>1.6098360655737705</v>
      </c>
      <c r="BF191" s="157">
        <f t="shared" si="358"/>
        <v>1.6048665335028145</v>
      </c>
      <c r="BG191" s="157">
        <f t="shared" ref="BG191:BG254" si="361">($B191/$B$62)</f>
        <v>1.6039927404718692</v>
      </c>
      <c r="BH191" s="157">
        <f t="shared" si="179"/>
        <v>1.6025385312783318</v>
      </c>
      <c r="BI191" s="157">
        <f t="shared" si="181"/>
        <v>1.595018949648078</v>
      </c>
      <c r="BJ191" s="157">
        <f t="shared" si="183"/>
        <v>1.5941558441558441</v>
      </c>
      <c r="BK191" s="157">
        <f t="shared" si="185"/>
        <v>1.5884255930984903</v>
      </c>
      <c r="BL191" s="157">
        <f t="shared" si="187"/>
        <v>1.589282503146916</v>
      </c>
      <c r="BM191" s="157">
        <f t="shared" si="189"/>
        <v>1.5889967637540454</v>
      </c>
      <c r="BN191" s="157">
        <f t="shared" si="191"/>
        <v>1.5816034359341447</v>
      </c>
      <c r="BO191" s="157">
        <f t="shared" si="193"/>
        <v>1.5765251516232608</v>
      </c>
      <c r="BP191" s="157">
        <f t="shared" si="195"/>
        <v>1.5689685780223681</v>
      </c>
      <c r="BQ191" s="157">
        <f t="shared" si="198"/>
        <v>1.5678552421500798</v>
      </c>
      <c r="BR191" s="157">
        <f t="shared" si="201"/>
        <v>1.5681334279630943</v>
      </c>
      <c r="BS191" s="157">
        <f t="shared" si="204"/>
        <v>1.5614840989399292</v>
      </c>
      <c r="BT191" s="157">
        <f t="shared" si="207"/>
        <v>1.5587301587301587</v>
      </c>
      <c r="BU191" s="157">
        <f t="shared" si="210"/>
        <v>1.5623121796004951</v>
      </c>
      <c r="BV191" s="157">
        <f t="shared" si="213"/>
        <v>1.5557120225312444</v>
      </c>
      <c r="BW191" s="157">
        <f t="shared" si="216"/>
        <v>1.5532513181019332</v>
      </c>
      <c r="BX191" s="157">
        <f t="shared" si="219"/>
        <v>1.5532513181019332</v>
      </c>
      <c r="BY191" s="157">
        <f t="shared" si="222"/>
        <v>1.5413324032089293</v>
      </c>
      <c r="BZ191" s="157">
        <f t="shared" si="225"/>
        <v>1.5391849529780564</v>
      </c>
      <c r="CA191" s="157">
        <f t="shared" si="228"/>
        <v>1.5266885472447747</v>
      </c>
      <c r="CB191" s="157">
        <f t="shared" si="231"/>
        <v>1.5232678386763185</v>
      </c>
      <c r="CC191" s="157">
        <f t="shared" si="234"/>
        <v>1.5196011004126548</v>
      </c>
      <c r="CD191" s="157">
        <f t="shared" si="237"/>
        <v>1.5169927909371781</v>
      </c>
      <c r="CE191" s="157">
        <f t="shared" si="240"/>
        <v>1.5123203285420945</v>
      </c>
      <c r="CF191" s="157">
        <f t="shared" si="243"/>
        <v>1.5076765609007166</v>
      </c>
      <c r="CG191" s="157">
        <f t="shared" si="246"/>
        <v>1.5051089918256131</v>
      </c>
      <c r="CH191" s="157">
        <f t="shared" si="249"/>
        <v>1.506391682290779</v>
      </c>
      <c r="CI191" s="157">
        <f t="shared" si="252"/>
        <v>1.4977122521606507</v>
      </c>
      <c r="CJ191" s="157">
        <f t="shared" si="255"/>
        <v>1.4946727549467276</v>
      </c>
      <c r="CK191" s="157">
        <f t="shared" si="258"/>
        <v>1.4926532680290492</v>
      </c>
      <c r="CL191" s="157">
        <f t="shared" si="261"/>
        <v>1.4898853674983141</v>
      </c>
      <c r="CM191" s="157">
        <f t="shared" si="264"/>
        <v>1.4873779872096937</v>
      </c>
      <c r="CN191" s="157">
        <f t="shared" si="267"/>
        <v>1.4843802485723883</v>
      </c>
      <c r="CO191" s="157">
        <f t="shared" si="270"/>
        <v>1.4742285237698081</v>
      </c>
      <c r="CP191" s="157">
        <f t="shared" si="273"/>
        <v>1.4717735220649459</v>
      </c>
      <c r="CQ191" s="157">
        <f t="shared" si="276"/>
        <v>1.4625186165811683</v>
      </c>
      <c r="CR191" s="157">
        <f t="shared" si="279"/>
        <v>1.4584158415841584</v>
      </c>
      <c r="CS191" s="162">
        <f t="shared" si="282"/>
        <v>1.4533793783917119</v>
      </c>
      <c r="CT191" s="163">
        <f t="shared" si="287"/>
        <v>1.4505169867060561</v>
      </c>
      <c r="CU191" s="163">
        <f t="shared" si="290"/>
        <v>1.4505169867060561</v>
      </c>
      <c r="CV191" s="163">
        <f t="shared" si="293"/>
        <v>1.4476658476658477</v>
      </c>
      <c r="CW191" s="163">
        <f t="shared" si="296"/>
        <v>1.4469548133595285</v>
      </c>
      <c r="CX191" s="163">
        <f t="shared" si="299"/>
        <v>1.4469548133595285</v>
      </c>
      <c r="CY191" s="163">
        <f t="shared" si="302"/>
        <v>1.446481178396072</v>
      </c>
      <c r="CZ191" s="163">
        <f t="shared" si="305"/>
        <v>1.446481178396072</v>
      </c>
      <c r="DA191" s="163">
        <f t="shared" si="308"/>
        <v>1.4460622700134329</v>
      </c>
      <c r="DB191" s="163">
        <f t="shared" si="311"/>
        <v>1.4445897352075843</v>
      </c>
      <c r="DC191" s="163">
        <f t="shared" si="314"/>
        <v>1.4415266677540368</v>
      </c>
      <c r="DD191" s="163">
        <f t="shared" si="317"/>
        <v>1.4380084607875041</v>
      </c>
      <c r="DE191" s="163">
        <f t="shared" si="320"/>
        <v>1.4377745241581259</v>
      </c>
      <c r="DF191" s="163">
        <f t="shared" si="323"/>
        <v>1.4326471065002431</v>
      </c>
      <c r="DG191" s="163">
        <f t="shared" si="326"/>
        <v>1.4303285321249393</v>
      </c>
      <c r="DH191" s="163">
        <f t="shared" si="329"/>
        <v>1.4257138248104533</v>
      </c>
      <c r="DI191" s="163">
        <f t="shared" si="332"/>
        <v>1.422272288381075</v>
      </c>
      <c r="DJ191" s="163">
        <f t="shared" si="335"/>
        <v>1.4215859739424159</v>
      </c>
      <c r="DK191" s="163">
        <f t="shared" si="338"/>
        <v>1.4213573496301062</v>
      </c>
      <c r="DL191" s="163">
        <f t="shared" si="341"/>
        <v>1.4177093358999038</v>
      </c>
      <c r="DM191" s="163">
        <f t="shared" si="344"/>
        <v>1.4165731687770475</v>
      </c>
      <c r="DN191" s="163">
        <f t="shared" si="347"/>
        <v>1.4147590843604931</v>
      </c>
      <c r="DO191" s="163">
        <f t="shared" si="350"/>
        <v>1.4122722914669223</v>
      </c>
      <c r="DP191" s="163">
        <f t="shared" si="353"/>
        <v>1.4100191448627952</v>
      </c>
      <c r="DQ191" s="163">
        <f t="shared" si="356"/>
        <v>1.4028571428571428</v>
      </c>
      <c r="DR191" s="163">
        <f t="shared" si="359"/>
        <v>1.3931273644388398</v>
      </c>
      <c r="DS191" s="163">
        <f t="shared" ref="DS191:DS254" si="362">($B191/$B$126)</f>
        <v>1.3826658322903629</v>
      </c>
      <c r="DT191" s="163">
        <f t="shared" si="180"/>
        <v>1.3757783312577834</v>
      </c>
      <c r="DU191" s="163">
        <f t="shared" si="182"/>
        <v>1.3689591078066914</v>
      </c>
      <c r="DV191" s="163">
        <f t="shared" si="184"/>
        <v>1.3622071516646115</v>
      </c>
      <c r="DW191" s="163">
        <f t="shared" si="186"/>
        <v>1.3555214723926381</v>
      </c>
      <c r="DX191" s="163">
        <f t="shared" si="188"/>
        <v>1.3486952540820998</v>
      </c>
      <c r="DY191" s="163">
        <f t="shared" si="190"/>
        <v>1.3419374430610385</v>
      </c>
      <c r="DZ191" s="163">
        <f t="shared" si="192"/>
        <v>1.3352470161655838</v>
      </c>
      <c r="EA191" s="163">
        <f t="shared" si="194"/>
        <v>1.3286229705351773</v>
      </c>
      <c r="EB191" s="163">
        <f t="shared" si="196"/>
        <v>1.3220643231114435</v>
      </c>
      <c r="EC191" s="163">
        <f t="shared" si="199"/>
        <v>1.3155701101518309</v>
      </c>
      <c r="ED191" s="163">
        <f t="shared" si="202"/>
        <v>1.3089454976303319</v>
      </c>
      <c r="EE191" s="163">
        <f t="shared" si="205"/>
        <v>1.3023872679045092</v>
      </c>
      <c r="EF191" s="163">
        <f t="shared" si="208"/>
        <v>1.2958944281524927</v>
      </c>
      <c r="EG191" s="163">
        <f t="shared" si="211"/>
        <v>1.2894660052524074</v>
      </c>
      <c r="EH191" s="163">
        <f t="shared" si="214"/>
        <v>1.2831010452961673</v>
      </c>
      <c r="EI191" s="163">
        <f t="shared" si="217"/>
        <v>1.2767986131175961</v>
      </c>
      <c r="EJ191" s="163">
        <f t="shared" si="220"/>
        <v>1.2703751617076326</v>
      </c>
      <c r="EK191" s="163">
        <f t="shared" si="223"/>
        <v>1.2640160183066362</v>
      </c>
      <c r="EL191" s="163">
        <f t="shared" si="226"/>
        <v>1.2577202220008539</v>
      </c>
      <c r="EM191" s="163">
        <f t="shared" si="229"/>
        <v>1.2514868309260834</v>
      </c>
      <c r="EN191" s="163">
        <f t="shared" si="232"/>
        <v>1.2453149217979429</v>
      </c>
      <c r="EO191" s="163">
        <f t="shared" si="235"/>
        <v>1.239203589455973</v>
      </c>
      <c r="EP191" s="163">
        <f t="shared" si="238"/>
        <v>1.2329799107142858</v>
      </c>
      <c r="EQ191" s="163">
        <f t="shared" si="241"/>
        <v>1.2268184342032205</v>
      </c>
      <c r="ER191" s="163">
        <f t="shared" si="244"/>
        <v>1.2207182320441989</v>
      </c>
      <c r="ES191" s="163">
        <f t="shared" si="247"/>
        <v>1.2146783947223749</v>
      </c>
      <c r="ET191" s="163">
        <f t="shared" si="250"/>
        <v>1.2086980306345734</v>
      </c>
      <c r="EU191" s="163">
        <f t="shared" si="253"/>
        <v>1.2026126003537896</v>
      </c>
      <c r="EV191" s="163">
        <f t="shared" si="256"/>
        <v>1.1965881397238018</v>
      </c>
      <c r="EW191" s="163">
        <f t="shared" si="259"/>
        <v>1.1906237370335444</v>
      </c>
      <c r="EX191" s="163">
        <f t="shared" si="262"/>
        <v>1.1847184986595174</v>
      </c>
      <c r="EY191" s="163">
        <f t="shared" si="265"/>
        <v>1.1788715486194479</v>
      </c>
      <c r="EZ191" s="163">
        <f t="shared" si="268"/>
        <v>1.1730820281391028</v>
      </c>
      <c r="FA191" s="163">
        <f t="shared" si="271"/>
        <v>1.1671949286846275</v>
      </c>
      <c r="FB191" s="163">
        <f t="shared" si="274"/>
        <v>1.1613666228646518</v>
      </c>
      <c r="FC191" s="163">
        <f t="shared" si="277"/>
        <v>1.1555962343096233</v>
      </c>
      <c r="FD191" s="163">
        <f t="shared" si="280"/>
        <v>1.1498829039812646</v>
      </c>
      <c r="FE191" s="163">
        <f t="shared" si="283"/>
        <v>1.1442257897462456</v>
      </c>
      <c r="FF191" s="163">
        <f t="shared" si="288"/>
        <v>1.1384773927605307</v>
      </c>
      <c r="FG191" s="163">
        <f t="shared" si="291"/>
        <v>1.1327864650089721</v>
      </c>
      <c r="FH191" s="163">
        <f t="shared" si="294"/>
        <v>1.1271521489605918</v>
      </c>
      <c r="FI191" s="163">
        <f t="shared" si="297"/>
        <v>1.1215736040609137</v>
      </c>
      <c r="FJ191" s="163">
        <f t="shared" si="300"/>
        <v>1.1160500063139285</v>
      </c>
      <c r="FK191" s="163">
        <f t="shared" si="303"/>
        <v>1.110441010177158</v>
      </c>
      <c r="FL191" s="163">
        <f t="shared" si="306"/>
        <v>1.1048881110138766</v>
      </c>
      <c r="FM191" s="163">
        <f t="shared" si="309"/>
        <v>1.0993904714516731</v>
      </c>
      <c r="FN191" s="163">
        <f t="shared" si="312"/>
        <v>1.0939472707018196</v>
      </c>
      <c r="FO191" s="163">
        <f t="shared" si="315"/>
        <v>1.0885577041507575</v>
      </c>
      <c r="FP191" s="163">
        <f t="shared" si="318"/>
        <v>1.0830882352941176</v>
      </c>
      <c r="FQ191" s="163">
        <f t="shared" si="321"/>
        <v>1.0776734544567736</v>
      </c>
      <c r="FR191" s="163">
        <f t="shared" si="324"/>
        <v>1.0723125454986653</v>
      </c>
      <c r="FS191" s="163">
        <f t="shared" si="327"/>
        <v>1.0670047084389713</v>
      </c>
      <c r="FT191" s="163">
        <f t="shared" si="330"/>
        <v>1.0617491590581452</v>
      </c>
      <c r="FU191" s="163">
        <f t="shared" si="333"/>
        <v>1.0564188381544346</v>
      </c>
      <c r="FV191" s="163">
        <f t="shared" si="336"/>
        <v>1.0511417697431018</v>
      </c>
      <c r="FW191" s="163">
        <f t="shared" si="339"/>
        <v>1.0459171597633137</v>
      </c>
      <c r="FX191" s="163">
        <f t="shared" si="342"/>
        <v>1.0407442298634009</v>
      </c>
      <c r="FY191" s="163">
        <f t="shared" si="345"/>
        <v>1.0356222170142957</v>
      </c>
      <c r="FZ191" s="163">
        <f t="shared" si="348"/>
        <v>1.0304302203567681</v>
      </c>
      <c r="GA191" s="163">
        <f t="shared" si="351"/>
        <v>1.0252900232018562</v>
      </c>
      <c r="GB191" s="163">
        <f t="shared" si="354"/>
        <v>1.0202008542075494</v>
      </c>
      <c r="GC191" s="163">
        <f t="shared" si="357"/>
        <v>1.0151619572708477</v>
      </c>
      <c r="GD191" s="163">
        <f t="shared" si="360"/>
        <v>1.0100571428571428</v>
      </c>
      <c r="GE191" s="163">
        <f t="shared" ref="GE191:GE254" si="363">($B191/$B$190)</f>
        <v>1.0050034114168751</v>
      </c>
      <c r="GF191" s="156">
        <f>($B191/$B$191)</f>
        <v>1</v>
      </c>
      <c r="GG191" s="157"/>
      <c r="GH191" s="157"/>
      <c r="GI191" s="157"/>
      <c r="GJ191" s="157"/>
      <c r="GK191" s="157"/>
      <c r="GL191" s="157"/>
      <c r="GM191" s="157"/>
      <c r="GN191" s="157"/>
      <c r="GO191" s="157"/>
      <c r="GP191" s="157"/>
      <c r="GQ191" s="157"/>
      <c r="GR191" s="157"/>
      <c r="GS191" s="157"/>
      <c r="GT191" s="157"/>
      <c r="GU191" s="157"/>
      <c r="GV191" s="157"/>
      <c r="GW191" s="157"/>
      <c r="GX191" s="157"/>
      <c r="GY191" s="157"/>
      <c r="GZ191" s="157"/>
      <c r="HA191" s="157"/>
      <c r="HB191" s="157"/>
      <c r="HC191" s="157"/>
      <c r="HD191" s="157"/>
      <c r="HE191" s="157"/>
      <c r="HF191" s="157"/>
      <c r="HG191" s="157"/>
      <c r="HH191" s="157"/>
      <c r="HI191" s="157"/>
      <c r="HJ191" s="157"/>
      <c r="HK191" s="157"/>
      <c r="HL191" s="157"/>
      <c r="HM191" s="157"/>
      <c r="HN191" s="157"/>
      <c r="HO191" s="157"/>
      <c r="HP191" s="157"/>
      <c r="HQ191" s="157"/>
      <c r="HR191" s="157"/>
      <c r="HS191" s="157"/>
      <c r="HT191" s="157"/>
      <c r="HU191" s="157"/>
      <c r="HV191" s="157"/>
      <c r="HW191" s="157"/>
      <c r="HX191" s="157"/>
      <c r="HY191" s="157"/>
      <c r="HZ191" s="157"/>
      <c r="IA191" s="157"/>
      <c r="IB191" s="157"/>
      <c r="IC191" s="157"/>
      <c r="ID191" s="157"/>
      <c r="IE191" s="157"/>
      <c r="IF191" s="157"/>
      <c r="IG191" s="157"/>
      <c r="IH191" s="157"/>
      <c r="II191" s="157"/>
      <c r="IJ191" s="157"/>
      <c r="IK191" s="157"/>
      <c r="IL191" s="157"/>
      <c r="IM191" s="157"/>
      <c r="IN191" s="157"/>
      <c r="IO191" s="157"/>
      <c r="IP191" s="157"/>
      <c r="IQ191" s="157"/>
      <c r="IR191" s="157"/>
      <c r="IS191" s="157"/>
      <c r="IT191" s="157"/>
      <c r="IU191" s="157"/>
      <c r="IV191" s="157"/>
      <c r="IW191" s="157"/>
      <c r="IX191" s="157"/>
      <c r="IY191" s="157"/>
      <c r="IZ191" s="157"/>
      <c r="JA191" s="157"/>
      <c r="JB191" s="157"/>
      <c r="JC191" s="157"/>
      <c r="JD191" s="157"/>
      <c r="JE191" s="157"/>
      <c r="JF191" s="157"/>
      <c r="JG191" s="157"/>
      <c r="JH191" s="157"/>
      <c r="JI191" s="157"/>
      <c r="JJ191" s="157"/>
      <c r="JK191" s="157"/>
      <c r="JL191" s="157"/>
      <c r="JM191" s="157"/>
      <c r="JN191" s="157"/>
      <c r="JO191" s="157"/>
      <c r="JP191" s="157"/>
      <c r="JQ191" s="157"/>
      <c r="JR191" s="157"/>
      <c r="JS191" s="157"/>
      <c r="JT191" s="157"/>
      <c r="JU191" s="157"/>
      <c r="JV191" s="157"/>
      <c r="JW191" s="157"/>
      <c r="JX191" s="157"/>
      <c r="JY191" s="157"/>
      <c r="JZ191" s="157"/>
      <c r="KA191" s="157"/>
      <c r="KB191" s="157"/>
      <c r="KC191" s="157"/>
      <c r="KD191" s="157"/>
      <c r="KE191" s="157"/>
      <c r="KF191" s="157"/>
      <c r="KG191" s="157"/>
      <c r="KH191" s="157"/>
      <c r="KI191" s="157"/>
      <c r="KJ191" s="157"/>
      <c r="KK191" s="157"/>
      <c r="KL191" s="157"/>
      <c r="KM191" s="157"/>
      <c r="KN191" s="157"/>
      <c r="KO191" s="157"/>
      <c r="KP191" s="157"/>
      <c r="KQ191" s="157"/>
      <c r="KR191" s="157"/>
      <c r="KS191" s="157"/>
      <c r="KT191" s="157"/>
      <c r="KU191" s="157"/>
      <c r="KV191" s="157"/>
      <c r="KW191" s="157"/>
      <c r="KX191" s="157"/>
      <c r="KY191" s="157"/>
      <c r="KZ191" s="157"/>
      <c r="LA191" s="157"/>
      <c r="LB191" s="157"/>
      <c r="LC191" s="157"/>
      <c r="LD191" s="157"/>
      <c r="LE191" s="157"/>
      <c r="LF191" s="157"/>
      <c r="LG191" s="157"/>
      <c r="LH191" s="157"/>
      <c r="LI191" s="157"/>
      <c r="LJ191" s="157"/>
      <c r="LK191" s="157"/>
      <c r="LL191" s="157"/>
      <c r="LM191" s="157"/>
      <c r="LN191" s="157"/>
      <c r="LO191" s="157"/>
      <c r="LP191" s="157"/>
      <c r="LQ191" s="157"/>
      <c r="LR191" s="157"/>
      <c r="LS191" s="157"/>
      <c r="LT191" s="157"/>
      <c r="LU191" s="157"/>
      <c r="LV191" s="157"/>
      <c r="LW191" s="157"/>
      <c r="LX191" s="157"/>
      <c r="LY191" s="157"/>
      <c r="LZ191" s="157"/>
      <c r="MA191" s="157"/>
      <c r="MB191" s="157"/>
      <c r="MC191" s="157"/>
      <c r="MD191" s="157"/>
      <c r="ME191" s="157"/>
      <c r="MF191" s="157"/>
      <c r="MG191" s="157"/>
      <c r="MH191" s="157"/>
      <c r="MI191" s="157"/>
      <c r="MJ191" s="157"/>
      <c r="MK191" s="157"/>
      <c r="ML191" s="157"/>
      <c r="MM191" s="157"/>
      <c r="MN191" s="157"/>
      <c r="MO191" s="157"/>
      <c r="MP191" s="157"/>
      <c r="MQ191" s="157"/>
      <c r="MR191" s="157"/>
      <c r="MS191" s="157"/>
      <c r="MT191" s="157"/>
      <c r="MU191" s="157"/>
      <c r="MV191" s="157"/>
      <c r="MW191" s="157"/>
      <c r="MX191" s="157"/>
      <c r="MY191" s="157"/>
      <c r="MZ191" s="157"/>
      <c r="NA191" s="157"/>
      <c r="NB191" s="157"/>
      <c r="NC191" s="157"/>
      <c r="ND191" s="157"/>
      <c r="NE191" s="157"/>
      <c r="NF191" s="157"/>
      <c r="NG191" s="157"/>
      <c r="NH191" s="157"/>
      <c r="NI191" s="157"/>
      <c r="NJ191" s="157"/>
      <c r="NK191" s="157"/>
      <c r="NL191" s="157"/>
      <c r="NM191" s="157"/>
      <c r="NN191" s="157"/>
      <c r="NO191" s="157"/>
      <c r="NP191" s="157"/>
      <c r="NQ191" s="157"/>
      <c r="NR191" s="157"/>
      <c r="NS191" s="157"/>
      <c r="NT191" s="157"/>
      <c r="NU191" s="157"/>
      <c r="NV191" s="157"/>
      <c r="NW191" s="157"/>
      <c r="NX191" s="157"/>
      <c r="NY191" s="157"/>
      <c r="NZ191" s="157"/>
      <c r="OA191" s="157"/>
      <c r="OB191" s="157"/>
      <c r="OC191" s="157"/>
      <c r="OD191" s="157"/>
      <c r="OE191" s="157"/>
      <c r="OF191" s="157"/>
      <c r="OG191" s="157"/>
      <c r="OH191" s="157"/>
      <c r="OI191" s="157"/>
      <c r="OJ191" s="157"/>
      <c r="OK191" s="157"/>
      <c r="OL191" s="157"/>
      <c r="OM191" s="157"/>
      <c r="ON191" s="157"/>
      <c r="OO191" s="157"/>
      <c r="OP191" s="157"/>
      <c r="OQ191" s="157"/>
      <c r="OR191" s="157"/>
      <c r="OS191" s="157"/>
      <c r="OT191" s="157"/>
      <c r="OU191" s="157"/>
      <c r="OV191" s="157"/>
      <c r="OW191" s="157"/>
      <c r="OX191" s="157"/>
      <c r="OY191" s="157"/>
      <c r="OZ191" s="157"/>
      <c r="PA191" s="157"/>
      <c r="PB191" s="157"/>
      <c r="PC191" s="157"/>
      <c r="PD191" s="157"/>
      <c r="PE191" s="157"/>
      <c r="PF191" s="157"/>
      <c r="PG191" s="157"/>
      <c r="PH191" s="157"/>
      <c r="PI191" s="157"/>
      <c r="PJ191" s="157"/>
      <c r="PK191" s="157"/>
      <c r="PL191" s="157"/>
      <c r="PM191" s="157"/>
      <c r="PN191" s="157"/>
      <c r="PO191" s="157"/>
      <c r="PP191" s="157"/>
      <c r="PQ191" s="157"/>
      <c r="PR191" s="157"/>
      <c r="PS191" s="157"/>
      <c r="PT191" s="157"/>
      <c r="PU191" s="157"/>
      <c r="PV191" s="157"/>
      <c r="PW191" s="157"/>
      <c r="PX191" s="157"/>
      <c r="PY191" s="157"/>
      <c r="PZ191" s="157"/>
      <c r="QA191" s="157"/>
      <c r="QB191" s="157"/>
      <c r="QC191" s="157"/>
      <c r="QD191" s="157"/>
      <c r="QE191" s="157"/>
      <c r="QF191" s="157"/>
      <c r="QG191" s="157"/>
      <c r="QH191" s="157"/>
      <c r="QI191" s="157"/>
      <c r="QJ191" s="157"/>
      <c r="QK191" s="157"/>
      <c r="QL191" s="157"/>
      <c r="QM191" s="157"/>
      <c r="QN191" s="157"/>
      <c r="QO191" s="157"/>
      <c r="QP191" s="157"/>
      <c r="QQ191" s="157"/>
      <c r="QR191" s="157"/>
      <c r="QS191" s="157"/>
      <c r="QT191" s="157"/>
      <c r="QU191" s="157"/>
      <c r="QV191" s="157"/>
      <c r="QW191" s="157"/>
      <c r="QX191" s="157"/>
      <c r="QY191" s="157"/>
      <c r="QZ191" s="157"/>
      <c r="RA191" s="157"/>
      <c r="RB191" s="157"/>
      <c r="RC191" s="157"/>
      <c r="RD191" s="157"/>
      <c r="RE191" s="157"/>
      <c r="RF191" s="157"/>
      <c r="RG191" s="157"/>
      <c r="RH191" s="157"/>
      <c r="RI191" s="157"/>
      <c r="RJ191" s="157"/>
      <c r="RK191" s="157"/>
      <c r="RL191" s="157"/>
      <c r="RM191" s="157"/>
      <c r="RN191" s="157"/>
      <c r="RO191" s="157"/>
      <c r="RP191" s="157"/>
    </row>
    <row r="192" spans="1:484" ht="13">
      <c r="A192" s="151">
        <v>46143</v>
      </c>
      <c r="B192" s="152">
        <f t="shared" si="284"/>
        <v>8882</v>
      </c>
      <c r="C192" s="153">
        <f t="shared" si="285"/>
        <v>5.0000000000000001E-3</v>
      </c>
      <c r="E192" s="157">
        <f t="shared" si="197"/>
        <v>1.7874823908231032</v>
      </c>
      <c r="F192" s="157">
        <f t="shared" si="200"/>
        <v>1.7739165168763731</v>
      </c>
      <c r="G192" s="157">
        <f t="shared" si="203"/>
        <v>1.7728542914171657</v>
      </c>
      <c r="H192" s="157">
        <f t="shared" si="206"/>
        <v>1.7665075576770088</v>
      </c>
      <c r="I192" s="157">
        <f t="shared" si="209"/>
        <v>1.764051638530288</v>
      </c>
      <c r="J192" s="157">
        <f t="shared" si="212"/>
        <v>1.7556829412927455</v>
      </c>
      <c r="K192" s="157">
        <f t="shared" si="215"/>
        <v>1.7504927079227435</v>
      </c>
      <c r="L192" s="157">
        <f t="shared" si="218"/>
        <v>1.7446474170104105</v>
      </c>
      <c r="M192" s="157">
        <f t="shared" si="221"/>
        <v>1.7422518634758728</v>
      </c>
      <c r="N192" s="157">
        <f t="shared" si="224"/>
        <v>1.740203761755486</v>
      </c>
      <c r="O192" s="157">
        <f t="shared" si="227"/>
        <v>1.7371406219440642</v>
      </c>
      <c r="P192" s="157">
        <f t="shared" si="230"/>
        <v>1.7364613880742914</v>
      </c>
      <c r="Q192" s="157">
        <f t="shared" si="233"/>
        <v>1.7347656250000001</v>
      </c>
      <c r="R192" s="157">
        <f t="shared" si="236"/>
        <v>1.7340882467786021</v>
      </c>
      <c r="S192" s="157">
        <f t="shared" si="239"/>
        <v>1.7266718506998444</v>
      </c>
      <c r="T192" s="157">
        <f t="shared" si="242"/>
        <v>1.7246601941747572</v>
      </c>
      <c r="U192" s="157">
        <f t="shared" si="245"/>
        <v>1.7189858718792337</v>
      </c>
      <c r="V192" s="157">
        <f t="shared" si="248"/>
        <v>1.7179883945841392</v>
      </c>
      <c r="W192" s="157">
        <f t="shared" si="251"/>
        <v>1.7133487654320987</v>
      </c>
      <c r="X192" s="157">
        <f t="shared" si="254"/>
        <v>1.7067640276710223</v>
      </c>
      <c r="Y192" s="157">
        <f t="shared" si="257"/>
        <v>1.7097208854667949</v>
      </c>
      <c r="Z192" s="157">
        <f t="shared" si="260"/>
        <v>1.7067640276710223</v>
      </c>
      <c r="AA192" s="157">
        <f t="shared" si="263"/>
        <v>1.7038173796278535</v>
      </c>
      <c r="AB192" s="157">
        <f t="shared" si="266"/>
        <v>1.7047984644913627</v>
      </c>
      <c r="AC192" s="157">
        <f t="shared" si="269"/>
        <v>1.6995790279372369</v>
      </c>
      <c r="AD192" s="157">
        <f t="shared" si="272"/>
        <v>1.6930995043842927</v>
      </c>
      <c r="AE192" s="157">
        <f t="shared" si="275"/>
        <v>1.6921318346351686</v>
      </c>
      <c r="AF192" s="157">
        <f t="shared" si="278"/>
        <v>1.689556781434278</v>
      </c>
      <c r="AG192" s="157">
        <f t="shared" si="281"/>
        <v>1.6847496206373294</v>
      </c>
      <c r="AH192" s="157">
        <f t="shared" si="286"/>
        <v>1.6802875520242149</v>
      </c>
      <c r="AI192" s="157">
        <f t="shared" si="289"/>
        <v>1.6818784321151297</v>
      </c>
      <c r="AJ192" s="157">
        <f t="shared" si="292"/>
        <v>1.6831533068031079</v>
      </c>
      <c r="AK192" s="157">
        <f t="shared" si="295"/>
        <v>1.6806054872280038</v>
      </c>
      <c r="AL192" s="157">
        <f t="shared" si="298"/>
        <v>1.6733232856066316</v>
      </c>
      <c r="AM192" s="157">
        <f t="shared" si="301"/>
        <v>1.6704908783148391</v>
      </c>
      <c r="AN192" s="157">
        <f t="shared" si="304"/>
        <v>1.667668043559895</v>
      </c>
      <c r="AO192" s="157">
        <f t="shared" si="307"/>
        <v>1.6682945154019535</v>
      </c>
      <c r="AP192" s="157">
        <f t="shared" si="310"/>
        <v>1.6692351061830484</v>
      </c>
      <c r="AQ192" s="157">
        <f t="shared" si="313"/>
        <v>1.66485473289597</v>
      </c>
      <c r="AR192" s="157">
        <f t="shared" si="316"/>
        <v>1.6583271097834205</v>
      </c>
      <c r="AS192" s="157">
        <f t="shared" si="319"/>
        <v>1.6540037243947858</v>
      </c>
      <c r="AT192" s="157">
        <f t="shared" si="322"/>
        <v>1.6524651162790698</v>
      </c>
      <c r="AU192" s="157">
        <f t="shared" si="325"/>
        <v>1.6500092885008359</v>
      </c>
      <c r="AV192" s="157">
        <f t="shared" si="328"/>
        <v>1.6478664192949908</v>
      </c>
      <c r="AW192" s="157">
        <f t="shared" si="331"/>
        <v>1.6420780181179515</v>
      </c>
      <c r="AX192" s="157">
        <f t="shared" si="334"/>
        <v>1.6321205439176774</v>
      </c>
      <c r="AY192" s="157">
        <f t="shared" si="337"/>
        <v>1.6243599122165326</v>
      </c>
      <c r="AZ192" s="157">
        <f t="shared" si="340"/>
        <v>1.6208029197080291</v>
      </c>
      <c r="BA192" s="157">
        <f t="shared" si="343"/>
        <v>1.6157904311442606</v>
      </c>
      <c r="BB192" s="157">
        <f t="shared" si="346"/>
        <v>1.6184402332361516</v>
      </c>
      <c r="BC192" s="157">
        <f t="shared" si="349"/>
        <v>1.6187351922726445</v>
      </c>
      <c r="BD192" s="157">
        <f t="shared" si="352"/>
        <v>1.6149090909090908</v>
      </c>
      <c r="BE192" s="157">
        <f t="shared" si="355"/>
        <v>1.6178506375227686</v>
      </c>
      <c r="BF192" s="157">
        <f t="shared" si="358"/>
        <v>1.6128563646268386</v>
      </c>
      <c r="BG192" s="157">
        <f t="shared" si="361"/>
        <v>1.611978221415608</v>
      </c>
      <c r="BH192" s="157">
        <f t="shared" ref="BH192:BH255" si="364">($B192/$B$63)</f>
        <v>1.6105167724388032</v>
      </c>
      <c r="BI192" s="157">
        <f t="shared" si="181"/>
        <v>1.6029597545569392</v>
      </c>
      <c r="BJ192" s="157">
        <f t="shared" si="183"/>
        <v>1.602092352092352</v>
      </c>
      <c r="BK192" s="157">
        <f t="shared" si="185"/>
        <v>1.5963335729690871</v>
      </c>
      <c r="BL192" s="157">
        <f t="shared" si="187"/>
        <v>1.5971947491458371</v>
      </c>
      <c r="BM192" s="157">
        <f t="shared" si="189"/>
        <v>1.5969075871988494</v>
      </c>
      <c r="BN192" s="157">
        <f t="shared" si="191"/>
        <v>1.5894774516821761</v>
      </c>
      <c r="BO192" s="157">
        <f t="shared" si="193"/>
        <v>1.5843738851230824</v>
      </c>
      <c r="BP192" s="157">
        <f t="shared" si="195"/>
        <v>1.5767796911059826</v>
      </c>
      <c r="BQ192" s="157">
        <f t="shared" si="198"/>
        <v>1.5756608124889124</v>
      </c>
      <c r="BR192" s="157">
        <f t="shared" si="201"/>
        <v>1.5759403832505323</v>
      </c>
      <c r="BS192" s="157">
        <f t="shared" si="204"/>
        <v>1.5692579505300353</v>
      </c>
      <c r="BT192" s="157">
        <f t="shared" si="207"/>
        <v>1.5664902998236332</v>
      </c>
      <c r="BU192" s="157">
        <f t="shared" si="210"/>
        <v>1.5700901537917624</v>
      </c>
      <c r="BV192" s="157">
        <f t="shared" si="213"/>
        <v>1.5634571378278472</v>
      </c>
      <c r="BW192" s="157">
        <f t="shared" si="216"/>
        <v>1.5609841827768014</v>
      </c>
      <c r="BX192" s="157">
        <f t="shared" si="219"/>
        <v>1.5609841827768014</v>
      </c>
      <c r="BY192" s="157">
        <f t="shared" si="222"/>
        <v>1.5490059295430765</v>
      </c>
      <c r="BZ192" s="157">
        <f t="shared" si="225"/>
        <v>1.5468477882270986</v>
      </c>
      <c r="CA192" s="157">
        <f t="shared" si="228"/>
        <v>1.5342891691138365</v>
      </c>
      <c r="CB192" s="157">
        <f t="shared" si="231"/>
        <v>1.5308514305411927</v>
      </c>
      <c r="CC192" s="157">
        <f t="shared" si="234"/>
        <v>1.5271664374140304</v>
      </c>
      <c r="CD192" s="157">
        <f t="shared" si="237"/>
        <v>1.5245451424648129</v>
      </c>
      <c r="CE192" s="157">
        <f t="shared" si="240"/>
        <v>1.5198494182067077</v>
      </c>
      <c r="CF192" s="157">
        <f t="shared" si="243"/>
        <v>1.5151825315591949</v>
      </c>
      <c r="CG192" s="157">
        <f t="shared" si="246"/>
        <v>1.5126021798365124</v>
      </c>
      <c r="CH192" s="157">
        <f t="shared" si="249"/>
        <v>1.5138912561786262</v>
      </c>
      <c r="CI192" s="157">
        <f t="shared" si="252"/>
        <v>1.5051686154889001</v>
      </c>
      <c r="CJ192" s="157">
        <f t="shared" si="255"/>
        <v>1.502113986132251</v>
      </c>
      <c r="CK192" s="157">
        <f t="shared" si="258"/>
        <v>1.5000844451950683</v>
      </c>
      <c r="CL192" s="157">
        <f t="shared" si="261"/>
        <v>1.4973027646662171</v>
      </c>
      <c r="CM192" s="157">
        <f t="shared" si="264"/>
        <v>1.4947829013800067</v>
      </c>
      <c r="CN192" s="157">
        <f t="shared" si="267"/>
        <v>1.4917702384951292</v>
      </c>
      <c r="CO192" s="157">
        <f t="shared" si="270"/>
        <v>1.4815679733110925</v>
      </c>
      <c r="CP192" s="157">
        <f t="shared" si="273"/>
        <v>1.4791007493755204</v>
      </c>
      <c r="CQ192" s="157">
        <f t="shared" si="276"/>
        <v>1.4697997683269899</v>
      </c>
      <c r="CR192" s="157">
        <f t="shared" si="279"/>
        <v>1.4656765676567656</v>
      </c>
      <c r="CS192" s="162">
        <f t="shared" si="282"/>
        <v>1.4606150304226277</v>
      </c>
      <c r="CT192" s="163">
        <f t="shared" si="287"/>
        <v>1.4577383883144592</v>
      </c>
      <c r="CU192" s="163">
        <f t="shared" si="290"/>
        <v>1.4577383883144592</v>
      </c>
      <c r="CV192" s="163">
        <f t="shared" si="293"/>
        <v>1.4548730548730548</v>
      </c>
      <c r="CW192" s="163">
        <f t="shared" si="296"/>
        <v>1.4541584806810739</v>
      </c>
      <c r="CX192" s="163">
        <f t="shared" si="299"/>
        <v>1.4541584806810739</v>
      </c>
      <c r="CY192" s="163">
        <f t="shared" si="302"/>
        <v>1.4536824877250409</v>
      </c>
      <c r="CZ192" s="163">
        <f t="shared" si="305"/>
        <v>1.4536824877250409</v>
      </c>
      <c r="DA192" s="163">
        <f t="shared" si="308"/>
        <v>1.4532614938062132</v>
      </c>
      <c r="DB192" s="163">
        <f t="shared" si="311"/>
        <v>1.4517816279830009</v>
      </c>
      <c r="DC192" s="163">
        <f t="shared" si="314"/>
        <v>1.4487033110422443</v>
      </c>
      <c r="DD192" s="163">
        <f t="shared" si="317"/>
        <v>1.4451675886755613</v>
      </c>
      <c r="DE192" s="163">
        <f t="shared" si="320"/>
        <v>1.4449324873922238</v>
      </c>
      <c r="DF192" s="163">
        <f t="shared" si="323"/>
        <v>1.4397795428756686</v>
      </c>
      <c r="DG192" s="163">
        <f t="shared" si="326"/>
        <v>1.4374494254733776</v>
      </c>
      <c r="DH192" s="163">
        <f t="shared" si="329"/>
        <v>1.4328117438296499</v>
      </c>
      <c r="DI192" s="163">
        <f t="shared" si="332"/>
        <v>1.4293530737045381</v>
      </c>
      <c r="DJ192" s="163">
        <f t="shared" si="335"/>
        <v>1.4286633424481261</v>
      </c>
      <c r="DK192" s="163">
        <f t="shared" si="338"/>
        <v>1.4284335799292378</v>
      </c>
      <c r="DL192" s="163">
        <f t="shared" si="341"/>
        <v>1.4247674045556624</v>
      </c>
      <c r="DM192" s="163">
        <f t="shared" si="344"/>
        <v>1.4236255810225997</v>
      </c>
      <c r="DN192" s="163">
        <f t="shared" si="347"/>
        <v>1.4218024651832879</v>
      </c>
      <c r="DO192" s="163">
        <f t="shared" si="350"/>
        <v>1.4193032917865132</v>
      </c>
      <c r="DP192" s="163">
        <f t="shared" si="353"/>
        <v>1.4170389278876834</v>
      </c>
      <c r="DQ192" s="163">
        <f t="shared" si="356"/>
        <v>1.4098412698412699</v>
      </c>
      <c r="DR192" s="163">
        <f t="shared" si="359"/>
        <v>1.400063051702396</v>
      </c>
      <c r="DS192" s="163">
        <f t="shared" si="362"/>
        <v>1.3895494367959951</v>
      </c>
      <c r="DT192" s="163">
        <f t="shared" ref="DT192:DT255" si="365">($B192/$B$127)</f>
        <v>1.3826276463262765</v>
      </c>
      <c r="DU192" s="163">
        <f t="shared" si="182"/>
        <v>1.3757744733581165</v>
      </c>
      <c r="DV192" s="163">
        <f t="shared" si="184"/>
        <v>1.3689889025893958</v>
      </c>
      <c r="DW192" s="163">
        <f t="shared" si="186"/>
        <v>1.3622699386503068</v>
      </c>
      <c r="DX192" s="163">
        <f t="shared" si="188"/>
        <v>1.3554097359987791</v>
      </c>
      <c r="DY192" s="163">
        <f t="shared" si="190"/>
        <v>1.3486182812025509</v>
      </c>
      <c r="DZ192" s="163">
        <f t="shared" si="192"/>
        <v>1.341894546003928</v>
      </c>
      <c r="EA192" s="163">
        <f t="shared" si="194"/>
        <v>1.3352375225496091</v>
      </c>
      <c r="EB192" s="163">
        <f t="shared" si="196"/>
        <v>1.3286462228870606</v>
      </c>
      <c r="EC192" s="163">
        <f t="shared" si="199"/>
        <v>1.3221196784757367</v>
      </c>
      <c r="ED192" s="163">
        <f t="shared" si="202"/>
        <v>1.315462085308057</v>
      </c>
      <c r="EE192" s="163">
        <f t="shared" si="205"/>
        <v>1.3088712054229295</v>
      </c>
      <c r="EF192" s="163">
        <f t="shared" si="208"/>
        <v>1.3023460410557184</v>
      </c>
      <c r="EG192" s="163">
        <f t="shared" si="211"/>
        <v>1.29588561423986</v>
      </c>
      <c r="EH192" s="163">
        <f t="shared" si="214"/>
        <v>1.2894889663182345</v>
      </c>
      <c r="EI192" s="163">
        <f t="shared" si="217"/>
        <v>1.2831551574689397</v>
      </c>
      <c r="EJ192" s="163">
        <f t="shared" si="220"/>
        <v>1.2766997268937761</v>
      </c>
      <c r="EK192" s="163">
        <f t="shared" si="223"/>
        <v>1.2703089244851258</v>
      </c>
      <c r="EL192" s="163">
        <f t="shared" si="226"/>
        <v>1.2639817845453252</v>
      </c>
      <c r="EM192" s="163">
        <f t="shared" si="229"/>
        <v>1.2577173605210989</v>
      </c>
      <c r="EN192" s="163">
        <f t="shared" si="232"/>
        <v>1.2515147245314922</v>
      </c>
      <c r="EO192" s="163">
        <f t="shared" si="235"/>
        <v>1.2453729669097027</v>
      </c>
      <c r="EP192" s="163">
        <f t="shared" si="238"/>
        <v>1.2391183035714286</v>
      </c>
      <c r="EQ192" s="163">
        <f t="shared" si="241"/>
        <v>1.2329261521377013</v>
      </c>
      <c r="ER192" s="163">
        <f t="shared" si="244"/>
        <v>1.2267955801104973</v>
      </c>
      <c r="ES192" s="163">
        <f t="shared" si="247"/>
        <v>1.2207256734469489</v>
      </c>
      <c r="ET192" s="163">
        <f t="shared" si="250"/>
        <v>1.2147155361050328</v>
      </c>
      <c r="EU192" s="163">
        <f t="shared" si="253"/>
        <v>1.2085998094978909</v>
      </c>
      <c r="EV192" s="163">
        <f t="shared" si="256"/>
        <v>1.2025453560790684</v>
      </c>
      <c r="EW192" s="163">
        <f t="shared" si="259"/>
        <v>1.196551259598545</v>
      </c>
      <c r="EX192" s="163">
        <f t="shared" si="262"/>
        <v>1.1906166219839143</v>
      </c>
      <c r="EY192" s="163">
        <f t="shared" si="265"/>
        <v>1.1847405628918235</v>
      </c>
      <c r="EZ192" s="163">
        <f t="shared" si="268"/>
        <v>1.1789222192726307</v>
      </c>
      <c r="FA192" s="163">
        <f t="shared" si="271"/>
        <v>1.1730058108821975</v>
      </c>
      <c r="FB192" s="163">
        <f t="shared" si="274"/>
        <v>1.1671484888304862</v>
      </c>
      <c r="FC192" s="163">
        <f t="shared" si="277"/>
        <v>1.1613493723849373</v>
      </c>
      <c r="FD192" s="163">
        <f t="shared" si="280"/>
        <v>1.1556075982305491</v>
      </c>
      <c r="FE192" s="163">
        <f t="shared" si="283"/>
        <v>1.1499223200414292</v>
      </c>
      <c r="FF192" s="163">
        <f t="shared" si="288"/>
        <v>1.1441453046502641</v>
      </c>
      <c r="FG192" s="163">
        <f t="shared" si="291"/>
        <v>1.1384260446039478</v>
      </c>
      <c r="FH192" s="163">
        <f t="shared" si="294"/>
        <v>1.132763678102283</v>
      </c>
      <c r="FI192" s="163">
        <f t="shared" si="297"/>
        <v>1.1271573604060914</v>
      </c>
      <c r="FJ192" s="163">
        <f t="shared" si="300"/>
        <v>1.121606263417098</v>
      </c>
      <c r="FK192" s="163">
        <f t="shared" si="303"/>
        <v>1.1159693428822717</v>
      </c>
      <c r="FL192" s="163">
        <f t="shared" si="306"/>
        <v>1.1103887985998251</v>
      </c>
      <c r="FM192" s="163">
        <f t="shared" si="309"/>
        <v>1.104863789028486</v>
      </c>
      <c r="FN192" s="163">
        <f t="shared" si="312"/>
        <v>1.0993934892932293</v>
      </c>
      <c r="FO192" s="163">
        <f t="shared" si="315"/>
        <v>1.0939770907747259</v>
      </c>
      <c r="FP192" s="163">
        <f t="shared" si="318"/>
        <v>1.0884803921568627</v>
      </c>
      <c r="FQ192" s="163">
        <f t="shared" si="321"/>
        <v>1.0830386538227046</v>
      </c>
      <c r="FR192" s="163">
        <f t="shared" si="324"/>
        <v>1.0776510555690366</v>
      </c>
      <c r="FS192" s="163">
        <f t="shared" si="327"/>
        <v>1.0723167934323312</v>
      </c>
      <c r="FT192" s="163">
        <f t="shared" si="330"/>
        <v>1.0670350792888035</v>
      </c>
      <c r="FU192" s="163">
        <f t="shared" si="333"/>
        <v>1.0616782213722209</v>
      </c>
      <c r="FV192" s="163">
        <f t="shared" si="336"/>
        <v>1.0563748810656517</v>
      </c>
      <c r="FW192" s="163">
        <f t="shared" si="339"/>
        <v>1.0511242603550295</v>
      </c>
      <c r="FX192" s="163">
        <f t="shared" si="342"/>
        <v>1.04592557701366</v>
      </c>
      <c r="FY192" s="163">
        <f t="shared" si="345"/>
        <v>1.0407780642137332</v>
      </c>
      <c r="FZ192" s="163">
        <f t="shared" si="348"/>
        <v>1.0355602191908593</v>
      </c>
      <c r="GA192" s="163">
        <f t="shared" si="351"/>
        <v>1.0303944315545244</v>
      </c>
      <c r="GB192" s="163">
        <f t="shared" si="354"/>
        <v>1.0252799261225902</v>
      </c>
      <c r="GC192" s="163">
        <f t="shared" si="357"/>
        <v>1.0202159430277968</v>
      </c>
      <c r="GD192" s="163">
        <f t="shared" si="360"/>
        <v>1.0150857142857144</v>
      </c>
      <c r="GE192" s="163">
        <f t="shared" si="363"/>
        <v>1.0100068228337502</v>
      </c>
      <c r="GF192" s="163">
        <f t="shared" ref="GF192:GF255" si="366">($B192/$B$191)</f>
        <v>1.004978501923512</v>
      </c>
      <c r="GG192" s="156">
        <f>($B192/$B$192)</f>
        <v>1</v>
      </c>
      <c r="GH192" s="157"/>
      <c r="GI192" s="157"/>
      <c r="GJ192" s="157"/>
      <c r="GK192" s="157"/>
      <c r="GL192" s="157"/>
      <c r="GM192" s="157"/>
      <c r="GN192" s="157"/>
      <c r="GO192" s="157"/>
      <c r="GP192" s="157"/>
      <c r="GQ192" s="157"/>
      <c r="GR192" s="157"/>
      <c r="GS192" s="157"/>
      <c r="GT192" s="157"/>
      <c r="GU192" s="157"/>
      <c r="GV192" s="157"/>
      <c r="GW192" s="157"/>
      <c r="GX192" s="157"/>
      <c r="GY192" s="157"/>
      <c r="GZ192" s="157"/>
      <c r="HA192" s="157"/>
      <c r="HB192" s="157"/>
      <c r="HC192" s="157"/>
      <c r="HD192" s="157"/>
      <c r="HE192" s="157"/>
      <c r="HF192" s="157"/>
      <c r="HG192" s="157"/>
      <c r="HH192" s="157"/>
      <c r="HI192" s="157"/>
      <c r="HJ192" s="157"/>
      <c r="HK192" s="157"/>
      <c r="HL192" s="157"/>
      <c r="HM192" s="157"/>
      <c r="HN192" s="157"/>
      <c r="HO192" s="157"/>
      <c r="HP192" s="157"/>
      <c r="HQ192" s="157"/>
      <c r="HR192" s="157"/>
      <c r="HS192" s="157"/>
      <c r="HT192" s="157"/>
      <c r="HU192" s="157"/>
      <c r="HV192" s="157"/>
      <c r="HW192" s="157"/>
      <c r="HX192" s="157"/>
      <c r="HY192" s="157"/>
      <c r="HZ192" s="157"/>
      <c r="IA192" s="157"/>
      <c r="IB192" s="157"/>
      <c r="IC192" s="157"/>
      <c r="ID192" s="157"/>
      <c r="IE192" s="157"/>
      <c r="IF192" s="157"/>
      <c r="IG192" s="157"/>
      <c r="IH192" s="157"/>
      <c r="II192" s="157"/>
      <c r="IJ192" s="157"/>
      <c r="IK192" s="157"/>
      <c r="IL192" s="157"/>
      <c r="IM192" s="157"/>
      <c r="IN192" s="157"/>
      <c r="IO192" s="157"/>
      <c r="IP192" s="157"/>
      <c r="IQ192" s="157"/>
      <c r="IR192" s="157"/>
      <c r="IS192" s="157"/>
      <c r="IT192" s="157"/>
      <c r="IU192" s="157"/>
      <c r="IV192" s="157"/>
      <c r="IW192" s="157"/>
      <c r="IX192" s="157"/>
      <c r="IY192" s="157"/>
      <c r="IZ192" s="157"/>
      <c r="JA192" s="157"/>
      <c r="JB192" s="157"/>
      <c r="JC192" s="157"/>
      <c r="JD192" s="157"/>
      <c r="JE192" s="157"/>
      <c r="JF192" s="157"/>
      <c r="JG192" s="157"/>
      <c r="JH192" s="157"/>
      <c r="JI192" s="157"/>
      <c r="JJ192" s="157"/>
      <c r="JK192" s="157"/>
      <c r="JL192" s="157"/>
      <c r="JM192" s="157"/>
      <c r="JN192" s="157"/>
      <c r="JO192" s="157"/>
      <c r="JP192" s="157"/>
      <c r="JQ192" s="157"/>
      <c r="JR192" s="157"/>
      <c r="JS192" s="157"/>
      <c r="JT192" s="157"/>
      <c r="JU192" s="157"/>
      <c r="JV192" s="157"/>
      <c r="JW192" s="157"/>
      <c r="JX192" s="157"/>
      <c r="JY192" s="157"/>
      <c r="JZ192" s="157"/>
      <c r="KA192" s="157"/>
      <c r="KB192" s="157"/>
      <c r="KC192" s="157"/>
      <c r="KD192" s="157"/>
      <c r="KE192" s="157"/>
      <c r="KF192" s="157"/>
      <c r="KG192" s="157"/>
      <c r="KH192" s="157"/>
      <c r="KI192" s="157"/>
      <c r="KJ192" s="157"/>
      <c r="KK192" s="157"/>
      <c r="KL192" s="157"/>
      <c r="KM192" s="157"/>
      <c r="KN192" s="157"/>
      <c r="KO192" s="157"/>
      <c r="KP192" s="157"/>
      <c r="KQ192" s="157"/>
      <c r="KR192" s="157"/>
      <c r="KS192" s="157"/>
      <c r="KT192" s="157"/>
      <c r="KU192" s="157"/>
      <c r="KV192" s="157"/>
      <c r="KW192" s="157"/>
      <c r="KX192" s="157"/>
      <c r="KY192" s="157"/>
      <c r="KZ192" s="157"/>
      <c r="LA192" s="157"/>
      <c r="LB192" s="157"/>
      <c r="LC192" s="157"/>
      <c r="LD192" s="157"/>
      <c r="LE192" s="157"/>
      <c r="LF192" s="157"/>
      <c r="LG192" s="157"/>
      <c r="LH192" s="157"/>
      <c r="LI192" s="157"/>
      <c r="LJ192" s="157"/>
      <c r="LK192" s="157"/>
      <c r="LL192" s="157"/>
      <c r="LM192" s="157"/>
      <c r="LN192" s="157"/>
      <c r="LO192" s="157"/>
      <c r="LP192" s="157"/>
      <c r="LQ192" s="157"/>
      <c r="LR192" s="157"/>
      <c r="LS192" s="157"/>
      <c r="LT192" s="157"/>
      <c r="LU192" s="157"/>
      <c r="LV192" s="157"/>
      <c r="LW192" s="157"/>
      <c r="LX192" s="157"/>
      <c r="LY192" s="157"/>
      <c r="LZ192" s="157"/>
      <c r="MA192" s="157"/>
      <c r="MB192" s="157"/>
      <c r="MC192" s="157"/>
      <c r="MD192" s="157"/>
      <c r="ME192" s="157"/>
      <c r="MF192" s="157"/>
      <c r="MG192" s="157"/>
      <c r="MH192" s="157"/>
      <c r="MI192" s="157"/>
      <c r="MJ192" s="157"/>
      <c r="MK192" s="157"/>
      <c r="ML192" s="157"/>
      <c r="MM192" s="157"/>
      <c r="MN192" s="157"/>
      <c r="MO192" s="157"/>
      <c r="MP192" s="157"/>
      <c r="MQ192" s="157"/>
      <c r="MR192" s="157"/>
      <c r="MS192" s="157"/>
      <c r="MT192" s="157"/>
      <c r="MU192" s="157"/>
      <c r="MV192" s="157"/>
      <c r="MW192" s="157"/>
      <c r="MX192" s="157"/>
      <c r="MY192" s="157"/>
      <c r="MZ192" s="157"/>
      <c r="NA192" s="157"/>
      <c r="NB192" s="157"/>
      <c r="NC192" s="157"/>
      <c r="ND192" s="157"/>
      <c r="NE192" s="157"/>
      <c r="NF192" s="157"/>
      <c r="NG192" s="157"/>
      <c r="NH192" s="157"/>
      <c r="NI192" s="157"/>
      <c r="NJ192" s="157"/>
      <c r="NK192" s="157"/>
      <c r="NL192" s="157"/>
      <c r="NM192" s="157"/>
      <c r="NN192" s="157"/>
      <c r="NO192" s="157"/>
      <c r="NP192" s="157"/>
      <c r="NQ192" s="157"/>
      <c r="NR192" s="157"/>
      <c r="NS192" s="157"/>
      <c r="NT192" s="157"/>
      <c r="NU192" s="157"/>
      <c r="NV192" s="157"/>
      <c r="NW192" s="157"/>
      <c r="NX192" s="157"/>
      <c r="NY192" s="157"/>
      <c r="NZ192" s="157"/>
      <c r="OA192" s="157"/>
      <c r="OB192" s="157"/>
      <c r="OC192" s="157"/>
      <c r="OD192" s="157"/>
      <c r="OE192" s="157"/>
      <c r="OF192" s="157"/>
      <c r="OG192" s="157"/>
      <c r="OH192" s="157"/>
      <c r="OI192" s="157"/>
      <c r="OJ192" s="157"/>
      <c r="OK192" s="157"/>
      <c r="OL192" s="157"/>
      <c r="OM192" s="157"/>
      <c r="ON192" s="157"/>
      <c r="OO192" s="157"/>
      <c r="OP192" s="157"/>
      <c r="OQ192" s="157"/>
      <c r="OR192" s="157"/>
      <c r="OS192" s="157"/>
      <c r="OT192" s="157"/>
      <c r="OU192" s="157"/>
      <c r="OV192" s="157"/>
      <c r="OW192" s="157"/>
      <c r="OX192" s="157"/>
      <c r="OY192" s="157"/>
      <c r="OZ192" s="157"/>
      <c r="PA192" s="157"/>
      <c r="PB192" s="157"/>
      <c r="PC192" s="157"/>
      <c r="PD192" s="157"/>
      <c r="PE192" s="157"/>
      <c r="PF192" s="157"/>
      <c r="PG192" s="157"/>
      <c r="PH192" s="157"/>
      <c r="PI192" s="157"/>
      <c r="PJ192" s="157"/>
      <c r="PK192" s="157"/>
      <c r="PL192" s="157"/>
      <c r="PM192" s="157"/>
      <c r="PN192" s="157"/>
      <c r="PO192" s="157"/>
      <c r="PP192" s="157"/>
      <c r="PQ192" s="157"/>
      <c r="PR192" s="157"/>
      <c r="PS192" s="157"/>
      <c r="PT192" s="157"/>
      <c r="PU192" s="157"/>
      <c r="PV192" s="157"/>
      <c r="PW192" s="157"/>
      <c r="PX192" s="157"/>
      <c r="PY192" s="157"/>
      <c r="PZ192" s="157"/>
      <c r="QA192" s="157"/>
      <c r="QB192" s="157"/>
      <c r="QC192" s="157"/>
      <c r="QD192" s="157"/>
      <c r="QE192" s="157"/>
      <c r="QF192" s="157"/>
      <c r="QG192" s="157"/>
      <c r="QH192" s="157"/>
      <c r="QI192" s="157"/>
      <c r="QJ192" s="157"/>
      <c r="QK192" s="157"/>
      <c r="QL192" s="157"/>
      <c r="QM192" s="157"/>
      <c r="QN192" s="157"/>
      <c r="QO192" s="157"/>
      <c r="QP192" s="157"/>
      <c r="QQ192" s="157"/>
      <c r="QR192" s="157"/>
      <c r="QS192" s="157"/>
      <c r="QT192" s="157"/>
      <c r="QU192" s="157"/>
      <c r="QV192" s="157"/>
      <c r="QW192" s="157"/>
      <c r="QX192" s="157"/>
      <c r="QY192" s="157"/>
      <c r="QZ192" s="157"/>
      <c r="RA192" s="157"/>
      <c r="RB192" s="157"/>
      <c r="RC192" s="157"/>
      <c r="RD192" s="157"/>
      <c r="RE192" s="157"/>
      <c r="RF192" s="157"/>
      <c r="RG192" s="157"/>
      <c r="RH192" s="157"/>
      <c r="RI192" s="157"/>
      <c r="RJ192" s="157"/>
      <c r="RK192" s="157"/>
      <c r="RL192" s="157"/>
      <c r="RM192" s="157"/>
      <c r="RN192" s="157"/>
      <c r="RO192" s="157"/>
      <c r="RP192" s="157"/>
    </row>
    <row r="193" spans="1:484" ht="13">
      <c r="A193" s="151">
        <v>46174</v>
      </c>
      <c r="B193" s="152">
        <f t="shared" si="284"/>
        <v>8926</v>
      </c>
      <c r="C193" s="153">
        <f t="shared" si="285"/>
        <v>5.0000000000000001E-3</v>
      </c>
      <c r="E193" s="157">
        <f t="shared" si="197"/>
        <v>1.796337291205474</v>
      </c>
      <c r="F193" s="157">
        <f t="shared" si="200"/>
        <v>1.7827042141002596</v>
      </c>
      <c r="G193" s="157">
        <f t="shared" si="203"/>
        <v>1.7816367265469062</v>
      </c>
      <c r="H193" s="157">
        <f t="shared" si="206"/>
        <v>1.7752585521081941</v>
      </c>
      <c r="I193" s="157">
        <f t="shared" si="209"/>
        <v>1.77279046673287</v>
      </c>
      <c r="J193" s="157">
        <f t="shared" si="212"/>
        <v>1.7643803123146866</v>
      </c>
      <c r="K193" s="157">
        <f t="shared" si="215"/>
        <v>1.7591643673630273</v>
      </c>
      <c r="L193" s="157">
        <f t="shared" si="218"/>
        <v>1.753290119819289</v>
      </c>
      <c r="M193" s="157">
        <f t="shared" si="221"/>
        <v>1.7508826990976853</v>
      </c>
      <c r="N193" s="157">
        <f t="shared" si="224"/>
        <v>1.7488244514106583</v>
      </c>
      <c r="O193" s="157">
        <f t="shared" si="227"/>
        <v>1.7457461372970859</v>
      </c>
      <c r="P193" s="157">
        <f t="shared" si="230"/>
        <v>1.7450635386119258</v>
      </c>
      <c r="Q193" s="157">
        <f t="shared" si="233"/>
        <v>1.743359375</v>
      </c>
      <c r="R193" s="157">
        <f t="shared" si="236"/>
        <v>1.7426786411557986</v>
      </c>
      <c r="S193" s="157">
        <f t="shared" si="239"/>
        <v>1.7352255054432348</v>
      </c>
      <c r="T193" s="157">
        <f t="shared" si="242"/>
        <v>1.7332038834951455</v>
      </c>
      <c r="U193" s="157">
        <f t="shared" si="245"/>
        <v>1.7275014515192568</v>
      </c>
      <c r="V193" s="157">
        <f t="shared" si="248"/>
        <v>1.7264990328820116</v>
      </c>
      <c r="W193" s="157">
        <f t="shared" si="251"/>
        <v>1.7218364197530864</v>
      </c>
      <c r="X193" s="157">
        <f t="shared" si="254"/>
        <v>1.7152190622598003</v>
      </c>
      <c r="Y193" s="157">
        <f t="shared" si="257"/>
        <v>1.7181905678537055</v>
      </c>
      <c r="Z193" s="157">
        <f t="shared" si="260"/>
        <v>1.7152190622598003</v>
      </c>
      <c r="AA193" s="157">
        <f t="shared" si="263"/>
        <v>1.7122578169959717</v>
      </c>
      <c r="AB193" s="157">
        <f t="shared" si="266"/>
        <v>1.7132437619961611</v>
      </c>
      <c r="AC193" s="157">
        <f t="shared" si="269"/>
        <v>1.707998469192499</v>
      </c>
      <c r="AD193" s="157">
        <f t="shared" si="272"/>
        <v>1.7014868471216165</v>
      </c>
      <c r="AE193" s="157">
        <f t="shared" si="275"/>
        <v>1.7005143836921319</v>
      </c>
      <c r="AF193" s="157">
        <f t="shared" si="278"/>
        <v>1.6979265740916873</v>
      </c>
      <c r="AG193" s="157">
        <f t="shared" si="281"/>
        <v>1.6930955993930197</v>
      </c>
      <c r="AH193" s="157">
        <f t="shared" si="286"/>
        <v>1.6886114264093832</v>
      </c>
      <c r="AI193" s="157">
        <f t="shared" si="289"/>
        <v>1.6902101874644953</v>
      </c>
      <c r="AJ193" s="157">
        <f t="shared" si="292"/>
        <v>1.6914913776767102</v>
      </c>
      <c r="AK193" s="157">
        <f t="shared" si="295"/>
        <v>1.6889309366130558</v>
      </c>
      <c r="AL193" s="157">
        <f t="shared" si="298"/>
        <v>1.6816126601356443</v>
      </c>
      <c r="AM193" s="157">
        <f t="shared" si="301"/>
        <v>1.6787662215535075</v>
      </c>
      <c r="AN193" s="157">
        <f t="shared" si="304"/>
        <v>1.6759294029290275</v>
      </c>
      <c r="AO193" s="157">
        <f t="shared" si="307"/>
        <v>1.6765589782118708</v>
      </c>
      <c r="AP193" s="157">
        <f t="shared" si="310"/>
        <v>1.677504228528472</v>
      </c>
      <c r="AQ193" s="157">
        <f t="shared" si="313"/>
        <v>1.6731021555763823</v>
      </c>
      <c r="AR193" s="157">
        <f t="shared" si="316"/>
        <v>1.6665421956684092</v>
      </c>
      <c r="AS193" s="157">
        <f t="shared" si="319"/>
        <v>1.66219739292365</v>
      </c>
      <c r="AT193" s="157">
        <f t="shared" si="322"/>
        <v>1.6606511627906977</v>
      </c>
      <c r="AU193" s="157">
        <f t="shared" si="325"/>
        <v>1.6581831692364852</v>
      </c>
      <c r="AV193" s="157">
        <f t="shared" si="328"/>
        <v>1.6560296846011131</v>
      </c>
      <c r="AW193" s="157">
        <f t="shared" si="331"/>
        <v>1.6502126086152709</v>
      </c>
      <c r="AX193" s="157">
        <f t="shared" si="334"/>
        <v>1.6402058066887173</v>
      </c>
      <c r="AY193" s="157">
        <f t="shared" si="337"/>
        <v>1.6324067300658376</v>
      </c>
      <c r="AZ193" s="157">
        <f t="shared" si="340"/>
        <v>1.6288321167883211</v>
      </c>
      <c r="BA193" s="157">
        <f t="shared" si="343"/>
        <v>1.6237947971620885</v>
      </c>
      <c r="BB193" s="157">
        <f t="shared" si="346"/>
        <v>1.6264577259475219</v>
      </c>
      <c r="BC193" s="157">
        <f t="shared" si="349"/>
        <v>1.6267541461636597</v>
      </c>
      <c r="BD193" s="157">
        <f t="shared" si="352"/>
        <v>1.6229090909090909</v>
      </c>
      <c r="BE193" s="157">
        <f t="shared" si="355"/>
        <v>1.6258652094717669</v>
      </c>
      <c r="BF193" s="157">
        <f t="shared" si="358"/>
        <v>1.6208461957508626</v>
      </c>
      <c r="BG193" s="157">
        <f t="shared" si="361"/>
        <v>1.6199637023593467</v>
      </c>
      <c r="BH193" s="157">
        <f t="shared" si="364"/>
        <v>1.6184950135992746</v>
      </c>
      <c r="BI193" s="157">
        <f t="shared" ref="BI193:BI256" si="367">($B193/$B$64)</f>
        <v>1.6109005594658004</v>
      </c>
      <c r="BJ193" s="157">
        <f t="shared" si="183"/>
        <v>1.6100288600288599</v>
      </c>
      <c r="BK193" s="157">
        <f t="shared" si="185"/>
        <v>1.6042415528396836</v>
      </c>
      <c r="BL193" s="157">
        <f t="shared" si="187"/>
        <v>1.6051069951447581</v>
      </c>
      <c r="BM193" s="157">
        <f t="shared" si="189"/>
        <v>1.6048184106436534</v>
      </c>
      <c r="BN193" s="157">
        <f t="shared" si="191"/>
        <v>1.5973514674302076</v>
      </c>
      <c r="BO193" s="157">
        <f t="shared" si="193"/>
        <v>1.592222618622904</v>
      </c>
      <c r="BP193" s="157">
        <f t="shared" si="195"/>
        <v>1.5845908041895971</v>
      </c>
      <c r="BQ193" s="157">
        <f t="shared" si="198"/>
        <v>1.5834663828277453</v>
      </c>
      <c r="BR193" s="157">
        <f t="shared" si="201"/>
        <v>1.5837473385379701</v>
      </c>
      <c r="BS193" s="157">
        <f t="shared" si="204"/>
        <v>1.5770318021201413</v>
      </c>
      <c r="BT193" s="157">
        <f t="shared" si="207"/>
        <v>1.5742504409171076</v>
      </c>
      <c r="BU193" s="157">
        <f t="shared" si="210"/>
        <v>1.5778681279830298</v>
      </c>
      <c r="BV193" s="157">
        <f t="shared" si="213"/>
        <v>1.5712022531244498</v>
      </c>
      <c r="BW193" s="157">
        <f t="shared" si="216"/>
        <v>1.5687170474516696</v>
      </c>
      <c r="BX193" s="157">
        <f t="shared" si="219"/>
        <v>1.5687170474516696</v>
      </c>
      <c r="BY193" s="157">
        <f t="shared" si="222"/>
        <v>1.5566794558772237</v>
      </c>
      <c r="BZ193" s="157">
        <f t="shared" si="225"/>
        <v>1.5545106234761408</v>
      </c>
      <c r="CA193" s="157">
        <f t="shared" si="228"/>
        <v>1.5418897909828986</v>
      </c>
      <c r="CB193" s="157">
        <f t="shared" si="231"/>
        <v>1.5384350224060668</v>
      </c>
      <c r="CC193" s="157">
        <f t="shared" si="234"/>
        <v>1.5347317744154059</v>
      </c>
      <c r="CD193" s="157">
        <f t="shared" si="237"/>
        <v>1.5320974939924477</v>
      </c>
      <c r="CE193" s="157">
        <f t="shared" si="240"/>
        <v>1.5273785078713211</v>
      </c>
      <c r="CF193" s="157">
        <f t="shared" si="243"/>
        <v>1.522688502217673</v>
      </c>
      <c r="CG193" s="157">
        <f t="shared" si="246"/>
        <v>1.5200953678474114</v>
      </c>
      <c r="CH193" s="157">
        <f t="shared" si="249"/>
        <v>1.5213908300664736</v>
      </c>
      <c r="CI193" s="157">
        <f t="shared" si="252"/>
        <v>1.5126249788171497</v>
      </c>
      <c r="CJ193" s="157">
        <f t="shared" si="255"/>
        <v>1.5095552173177744</v>
      </c>
      <c r="CK193" s="157">
        <f t="shared" si="258"/>
        <v>1.5075156223610877</v>
      </c>
      <c r="CL193" s="157">
        <f t="shared" si="261"/>
        <v>1.5047201618341199</v>
      </c>
      <c r="CM193" s="157">
        <f t="shared" si="264"/>
        <v>1.5021878155503197</v>
      </c>
      <c r="CN193" s="157">
        <f t="shared" si="267"/>
        <v>1.4991602284178704</v>
      </c>
      <c r="CO193" s="157">
        <f t="shared" si="270"/>
        <v>1.4889074228523769</v>
      </c>
      <c r="CP193" s="157">
        <f t="shared" si="273"/>
        <v>1.4864279766860948</v>
      </c>
      <c r="CQ193" s="157">
        <f t="shared" si="276"/>
        <v>1.4770809200728114</v>
      </c>
      <c r="CR193" s="157">
        <f t="shared" si="279"/>
        <v>1.472937293729373</v>
      </c>
      <c r="CS193" s="162">
        <f t="shared" si="282"/>
        <v>1.4678506824535438</v>
      </c>
      <c r="CT193" s="163">
        <f t="shared" si="287"/>
        <v>1.4649597899228624</v>
      </c>
      <c r="CU193" s="163">
        <f t="shared" si="290"/>
        <v>1.4649597899228624</v>
      </c>
      <c r="CV193" s="163">
        <f t="shared" si="293"/>
        <v>1.462080262080262</v>
      </c>
      <c r="CW193" s="163">
        <f t="shared" si="296"/>
        <v>1.4613621480026195</v>
      </c>
      <c r="CX193" s="163">
        <f t="shared" si="299"/>
        <v>1.4613621480026195</v>
      </c>
      <c r="CY193" s="163">
        <f t="shared" si="302"/>
        <v>1.4608837970540098</v>
      </c>
      <c r="CZ193" s="163">
        <f t="shared" si="305"/>
        <v>1.4608837970540098</v>
      </c>
      <c r="DA193" s="163">
        <f t="shared" si="308"/>
        <v>1.4604607175989932</v>
      </c>
      <c r="DB193" s="163">
        <f t="shared" si="311"/>
        <v>1.4589735207584178</v>
      </c>
      <c r="DC193" s="163">
        <f t="shared" si="314"/>
        <v>1.4558799543304517</v>
      </c>
      <c r="DD193" s="163">
        <f t="shared" si="317"/>
        <v>1.4523267165636187</v>
      </c>
      <c r="DE193" s="163">
        <f t="shared" si="320"/>
        <v>1.4520904506263217</v>
      </c>
      <c r="DF193" s="163">
        <f t="shared" si="323"/>
        <v>1.4469119792510943</v>
      </c>
      <c r="DG193" s="163">
        <f t="shared" si="326"/>
        <v>1.4445703188218157</v>
      </c>
      <c r="DH193" s="163">
        <f t="shared" si="329"/>
        <v>1.4399096628488466</v>
      </c>
      <c r="DI193" s="163">
        <f t="shared" si="332"/>
        <v>1.4364338590280012</v>
      </c>
      <c r="DJ193" s="163">
        <f t="shared" si="335"/>
        <v>1.4357407109538363</v>
      </c>
      <c r="DK193" s="163">
        <f t="shared" si="338"/>
        <v>1.4355098102283692</v>
      </c>
      <c r="DL193" s="163">
        <f t="shared" si="341"/>
        <v>1.4318254732114213</v>
      </c>
      <c r="DM193" s="163">
        <f t="shared" si="344"/>
        <v>1.4306779932681519</v>
      </c>
      <c r="DN193" s="163">
        <f t="shared" si="347"/>
        <v>1.4288458460060829</v>
      </c>
      <c r="DO193" s="163">
        <f t="shared" si="350"/>
        <v>1.4263342921061042</v>
      </c>
      <c r="DP193" s="163">
        <f t="shared" si="353"/>
        <v>1.4240587109125717</v>
      </c>
      <c r="DQ193" s="163">
        <f t="shared" si="356"/>
        <v>1.4168253968253968</v>
      </c>
      <c r="DR193" s="163">
        <f t="shared" si="359"/>
        <v>1.4069987389659522</v>
      </c>
      <c r="DS193" s="163">
        <f t="shared" si="362"/>
        <v>1.396433041301627</v>
      </c>
      <c r="DT193" s="163">
        <f t="shared" si="365"/>
        <v>1.3894769613947695</v>
      </c>
      <c r="DU193" s="163">
        <f t="shared" ref="DU193:DU256" si="368">($B193/$B$128)</f>
        <v>1.3825898389095415</v>
      </c>
      <c r="DV193" s="163">
        <f t="shared" si="184"/>
        <v>1.37577065351418</v>
      </c>
      <c r="DW193" s="163">
        <f t="shared" si="186"/>
        <v>1.3690184049079754</v>
      </c>
      <c r="DX193" s="163">
        <f t="shared" si="188"/>
        <v>1.3621242179154587</v>
      </c>
      <c r="DY193" s="163">
        <f t="shared" si="190"/>
        <v>1.3552991193440631</v>
      </c>
      <c r="DZ193" s="163">
        <f t="shared" si="192"/>
        <v>1.3485420758422721</v>
      </c>
      <c r="EA193" s="163">
        <f t="shared" si="194"/>
        <v>1.341852074564041</v>
      </c>
      <c r="EB193" s="163">
        <f t="shared" si="196"/>
        <v>1.3352281226626777</v>
      </c>
      <c r="EC193" s="163">
        <f t="shared" si="199"/>
        <v>1.3286692467996428</v>
      </c>
      <c r="ED193" s="163">
        <f t="shared" si="202"/>
        <v>1.3219786729857821</v>
      </c>
      <c r="EE193" s="163">
        <f t="shared" si="205"/>
        <v>1.3153551429413499</v>
      </c>
      <c r="EF193" s="163">
        <f t="shared" si="208"/>
        <v>1.3087976539589443</v>
      </c>
      <c r="EG193" s="163">
        <f t="shared" si="211"/>
        <v>1.3023052232273125</v>
      </c>
      <c r="EH193" s="163">
        <f t="shared" si="214"/>
        <v>1.2958768873403019</v>
      </c>
      <c r="EI193" s="163">
        <f t="shared" si="217"/>
        <v>1.2895117018202831</v>
      </c>
      <c r="EJ193" s="163">
        <f t="shared" si="220"/>
        <v>1.2830242920799195</v>
      </c>
      <c r="EK193" s="163">
        <f t="shared" si="223"/>
        <v>1.2766018306636155</v>
      </c>
      <c r="EL193" s="163">
        <f t="shared" si="226"/>
        <v>1.2702433470897965</v>
      </c>
      <c r="EM193" s="163">
        <f t="shared" si="229"/>
        <v>1.2639478901161145</v>
      </c>
      <c r="EN193" s="163">
        <f t="shared" si="232"/>
        <v>1.2577145272650416</v>
      </c>
      <c r="EO193" s="163">
        <f t="shared" si="235"/>
        <v>1.2515423443634324</v>
      </c>
      <c r="EP193" s="163">
        <f t="shared" si="238"/>
        <v>1.2452566964285714</v>
      </c>
      <c r="EQ193" s="163">
        <f t="shared" si="241"/>
        <v>1.2390338700721821</v>
      </c>
      <c r="ER193" s="163">
        <f t="shared" si="244"/>
        <v>1.2328729281767956</v>
      </c>
      <c r="ES193" s="163">
        <f t="shared" si="247"/>
        <v>1.2267729521715227</v>
      </c>
      <c r="ET193" s="163">
        <f t="shared" si="250"/>
        <v>1.2207330415754925</v>
      </c>
      <c r="EU193" s="163">
        <f t="shared" si="253"/>
        <v>1.214587018641992</v>
      </c>
      <c r="EV193" s="163">
        <f t="shared" si="256"/>
        <v>1.2085025724343352</v>
      </c>
      <c r="EW193" s="163">
        <f t="shared" si="259"/>
        <v>1.2024787821635456</v>
      </c>
      <c r="EX193" s="163">
        <f t="shared" si="262"/>
        <v>1.1965147453083109</v>
      </c>
      <c r="EY193" s="163">
        <f t="shared" si="265"/>
        <v>1.1906095771641989</v>
      </c>
      <c r="EZ193" s="163">
        <f t="shared" si="268"/>
        <v>1.1847624104061587</v>
      </c>
      <c r="FA193" s="163">
        <f t="shared" si="271"/>
        <v>1.1788166930797677</v>
      </c>
      <c r="FB193" s="163">
        <f t="shared" si="274"/>
        <v>1.1729303547963206</v>
      </c>
      <c r="FC193" s="163">
        <f t="shared" si="277"/>
        <v>1.167102510460251</v>
      </c>
      <c r="FD193" s="163">
        <f t="shared" si="280"/>
        <v>1.1613322924798335</v>
      </c>
      <c r="FE193" s="163">
        <f t="shared" si="283"/>
        <v>1.1556188503366132</v>
      </c>
      <c r="FF193" s="163">
        <f t="shared" si="288"/>
        <v>1.1498132165399975</v>
      </c>
      <c r="FG193" s="163">
        <f t="shared" si="291"/>
        <v>1.1440656241989233</v>
      </c>
      <c r="FH193" s="163">
        <f t="shared" si="294"/>
        <v>1.1383752072439739</v>
      </c>
      <c r="FI193" s="163">
        <f t="shared" si="297"/>
        <v>1.1327411167512691</v>
      </c>
      <c r="FJ193" s="163">
        <f t="shared" si="300"/>
        <v>1.1271625205202678</v>
      </c>
      <c r="FK193" s="163">
        <f t="shared" si="303"/>
        <v>1.1214976755873853</v>
      </c>
      <c r="FL193" s="163">
        <f t="shared" si="306"/>
        <v>1.1158894861857733</v>
      </c>
      <c r="FM193" s="163">
        <f t="shared" si="309"/>
        <v>1.1103371066052992</v>
      </c>
      <c r="FN193" s="163">
        <f t="shared" si="312"/>
        <v>1.1048397078846393</v>
      </c>
      <c r="FO193" s="163">
        <f t="shared" si="315"/>
        <v>1.0993964773986944</v>
      </c>
      <c r="FP193" s="163">
        <f t="shared" si="318"/>
        <v>1.093872549019608</v>
      </c>
      <c r="FQ193" s="163">
        <f t="shared" si="321"/>
        <v>1.0884038531886355</v>
      </c>
      <c r="FR193" s="163">
        <f t="shared" si="324"/>
        <v>1.082989565639408</v>
      </c>
      <c r="FS193" s="163">
        <f t="shared" si="327"/>
        <v>1.0776288784256911</v>
      </c>
      <c r="FT193" s="163">
        <f t="shared" si="330"/>
        <v>1.0723209995194618</v>
      </c>
      <c r="FU193" s="163">
        <f t="shared" si="333"/>
        <v>1.0669376045900072</v>
      </c>
      <c r="FV193" s="163">
        <f t="shared" si="336"/>
        <v>1.0616079923882018</v>
      </c>
      <c r="FW193" s="163">
        <f t="shared" si="339"/>
        <v>1.0563313609467455</v>
      </c>
      <c r="FX193" s="163">
        <f t="shared" si="342"/>
        <v>1.051106924163919</v>
      </c>
      <c r="FY193" s="163">
        <f t="shared" si="345"/>
        <v>1.0459339114131709</v>
      </c>
      <c r="FZ193" s="163">
        <f t="shared" si="348"/>
        <v>1.0406902180249504</v>
      </c>
      <c r="GA193" s="163">
        <f t="shared" si="351"/>
        <v>1.0354988399071925</v>
      </c>
      <c r="GB193" s="163">
        <f t="shared" si="354"/>
        <v>1.0303589980376313</v>
      </c>
      <c r="GC193" s="163">
        <f t="shared" si="357"/>
        <v>1.0252699287847462</v>
      </c>
      <c r="GD193" s="163">
        <f t="shared" si="360"/>
        <v>1.0201142857142858</v>
      </c>
      <c r="GE193" s="163">
        <f t="shared" si="363"/>
        <v>1.0150102342506255</v>
      </c>
      <c r="GF193" s="163">
        <f t="shared" si="366"/>
        <v>1.0099570038470242</v>
      </c>
      <c r="GG193" s="163">
        <f t="shared" ref="GG193:GG256" si="369">($B193/$B$192)</f>
        <v>1.0049538392253996</v>
      </c>
      <c r="GH193" s="156">
        <f>($B193/$B$193)</f>
        <v>1</v>
      </c>
      <c r="GI193" s="157"/>
      <c r="GJ193" s="157"/>
      <c r="GK193" s="157"/>
      <c r="GL193" s="157"/>
      <c r="GM193" s="157"/>
      <c r="GN193" s="157"/>
      <c r="GO193" s="157"/>
      <c r="GP193" s="157"/>
      <c r="GQ193" s="157"/>
      <c r="GR193" s="157"/>
      <c r="GS193" s="157"/>
      <c r="GT193" s="157"/>
      <c r="GU193" s="157"/>
      <c r="GV193" s="157"/>
      <c r="GW193" s="157"/>
      <c r="GX193" s="157"/>
      <c r="GY193" s="157"/>
      <c r="GZ193" s="157"/>
      <c r="HA193" s="157"/>
      <c r="HB193" s="157"/>
      <c r="HC193" s="157"/>
      <c r="HD193" s="157"/>
      <c r="HE193" s="157"/>
      <c r="HF193" s="157"/>
      <c r="HG193" s="157"/>
      <c r="HH193" s="157"/>
      <c r="HI193" s="157"/>
      <c r="HJ193" s="157"/>
      <c r="HK193" s="157"/>
      <c r="HL193" s="157"/>
      <c r="HM193" s="157"/>
      <c r="HN193" s="157"/>
      <c r="HO193" s="157"/>
      <c r="HP193" s="157"/>
      <c r="HQ193" s="157"/>
      <c r="HR193" s="157"/>
      <c r="HS193" s="157"/>
      <c r="HT193" s="157"/>
      <c r="HU193" s="157"/>
      <c r="HV193" s="157"/>
      <c r="HW193" s="157"/>
      <c r="HX193" s="157"/>
      <c r="HY193" s="157"/>
      <c r="HZ193" s="157"/>
      <c r="IA193" s="157"/>
      <c r="IB193" s="157"/>
      <c r="IC193" s="157"/>
      <c r="ID193" s="157"/>
      <c r="IE193" s="157"/>
      <c r="IF193" s="157"/>
      <c r="IG193" s="157"/>
      <c r="IH193" s="157"/>
      <c r="II193" s="157"/>
      <c r="IJ193" s="157"/>
      <c r="IK193" s="157"/>
      <c r="IL193" s="157"/>
      <c r="IM193" s="157"/>
      <c r="IN193" s="157"/>
      <c r="IO193" s="157"/>
      <c r="IP193" s="157"/>
      <c r="IQ193" s="157"/>
      <c r="IR193" s="157"/>
      <c r="IS193" s="157"/>
      <c r="IT193" s="157"/>
      <c r="IU193" s="157"/>
      <c r="IV193" s="157"/>
      <c r="IW193" s="157"/>
      <c r="IX193" s="157"/>
      <c r="IY193" s="157"/>
      <c r="IZ193" s="157"/>
      <c r="JA193" s="157"/>
      <c r="JB193" s="157"/>
      <c r="JC193" s="157"/>
      <c r="JD193" s="157"/>
      <c r="JE193" s="157"/>
      <c r="JF193" s="157"/>
      <c r="JG193" s="157"/>
      <c r="JH193" s="157"/>
      <c r="JI193" s="157"/>
      <c r="JJ193" s="157"/>
      <c r="JK193" s="157"/>
      <c r="JL193" s="157"/>
      <c r="JM193" s="157"/>
      <c r="JN193" s="157"/>
      <c r="JO193" s="157"/>
      <c r="JP193" s="157"/>
      <c r="JQ193" s="157"/>
      <c r="JR193" s="157"/>
      <c r="JS193" s="157"/>
      <c r="JT193" s="157"/>
      <c r="JU193" s="157"/>
      <c r="JV193" s="157"/>
      <c r="JW193" s="157"/>
      <c r="JX193" s="157"/>
      <c r="JY193" s="157"/>
      <c r="JZ193" s="157"/>
      <c r="KA193" s="157"/>
      <c r="KB193" s="157"/>
      <c r="KC193" s="157"/>
      <c r="KD193" s="157"/>
      <c r="KE193" s="157"/>
      <c r="KF193" s="157"/>
      <c r="KG193" s="157"/>
      <c r="KH193" s="157"/>
      <c r="KI193" s="157"/>
      <c r="KJ193" s="157"/>
      <c r="KK193" s="157"/>
      <c r="KL193" s="157"/>
      <c r="KM193" s="157"/>
      <c r="KN193" s="157"/>
      <c r="KO193" s="157"/>
      <c r="KP193" s="157"/>
      <c r="KQ193" s="157"/>
      <c r="KR193" s="157"/>
      <c r="KS193" s="157"/>
      <c r="KT193" s="157"/>
      <c r="KU193" s="157"/>
      <c r="KV193" s="157"/>
      <c r="KW193" s="157"/>
      <c r="KX193" s="157"/>
      <c r="KY193" s="157"/>
      <c r="KZ193" s="157"/>
      <c r="LA193" s="157"/>
      <c r="LB193" s="157"/>
      <c r="LC193" s="157"/>
      <c r="LD193" s="157"/>
      <c r="LE193" s="157"/>
      <c r="LF193" s="157"/>
      <c r="LG193" s="157"/>
      <c r="LH193" s="157"/>
      <c r="LI193" s="157"/>
      <c r="LJ193" s="157"/>
      <c r="LK193" s="157"/>
      <c r="LL193" s="157"/>
      <c r="LM193" s="157"/>
      <c r="LN193" s="157"/>
      <c r="LO193" s="157"/>
      <c r="LP193" s="157"/>
      <c r="LQ193" s="157"/>
      <c r="LR193" s="157"/>
      <c r="LS193" s="157"/>
      <c r="LT193" s="157"/>
      <c r="LU193" s="157"/>
      <c r="LV193" s="157"/>
      <c r="LW193" s="157"/>
      <c r="LX193" s="157"/>
      <c r="LY193" s="157"/>
      <c r="LZ193" s="157"/>
      <c r="MA193" s="157"/>
      <c r="MB193" s="157"/>
      <c r="MC193" s="157"/>
      <c r="MD193" s="157"/>
      <c r="ME193" s="157"/>
      <c r="MF193" s="157"/>
      <c r="MG193" s="157"/>
      <c r="MH193" s="157"/>
      <c r="MI193" s="157"/>
      <c r="MJ193" s="157"/>
      <c r="MK193" s="157"/>
      <c r="ML193" s="157"/>
      <c r="MM193" s="157"/>
      <c r="MN193" s="157"/>
      <c r="MO193" s="157"/>
      <c r="MP193" s="157"/>
      <c r="MQ193" s="157"/>
      <c r="MR193" s="157"/>
      <c r="MS193" s="157"/>
      <c r="MT193" s="157"/>
      <c r="MU193" s="157"/>
      <c r="MV193" s="157"/>
      <c r="MW193" s="157"/>
      <c r="MX193" s="157"/>
      <c r="MY193" s="157"/>
      <c r="MZ193" s="157"/>
      <c r="NA193" s="157"/>
      <c r="NB193" s="157"/>
      <c r="NC193" s="157"/>
      <c r="ND193" s="157"/>
      <c r="NE193" s="157"/>
      <c r="NF193" s="157"/>
      <c r="NG193" s="157"/>
      <c r="NH193" s="157"/>
      <c r="NI193" s="157"/>
      <c r="NJ193" s="157"/>
      <c r="NK193" s="157"/>
      <c r="NL193" s="157"/>
      <c r="NM193" s="157"/>
      <c r="NN193" s="157"/>
      <c r="NO193" s="157"/>
      <c r="NP193" s="157"/>
      <c r="NQ193" s="157"/>
      <c r="NR193" s="157"/>
      <c r="NS193" s="157"/>
      <c r="NT193" s="157"/>
      <c r="NU193" s="157"/>
      <c r="NV193" s="157"/>
      <c r="NW193" s="157"/>
      <c r="NX193" s="157"/>
      <c r="NY193" s="157"/>
      <c r="NZ193" s="157"/>
      <c r="OA193" s="157"/>
      <c r="OB193" s="157"/>
      <c r="OC193" s="157"/>
      <c r="OD193" s="157"/>
      <c r="OE193" s="157"/>
      <c r="OF193" s="157"/>
      <c r="OG193" s="157"/>
      <c r="OH193" s="157"/>
      <c r="OI193" s="157"/>
      <c r="OJ193" s="157"/>
      <c r="OK193" s="157"/>
      <c r="OL193" s="157"/>
      <c r="OM193" s="157"/>
      <c r="ON193" s="157"/>
      <c r="OO193" s="157"/>
      <c r="OP193" s="157"/>
      <c r="OQ193" s="157"/>
      <c r="OR193" s="157"/>
      <c r="OS193" s="157"/>
      <c r="OT193" s="157"/>
      <c r="OU193" s="157"/>
      <c r="OV193" s="157"/>
      <c r="OW193" s="157"/>
      <c r="OX193" s="157"/>
      <c r="OY193" s="157"/>
      <c r="OZ193" s="157"/>
      <c r="PA193" s="157"/>
      <c r="PB193" s="157"/>
      <c r="PC193" s="157"/>
      <c r="PD193" s="157"/>
      <c r="PE193" s="157"/>
      <c r="PF193" s="157"/>
      <c r="PG193" s="157"/>
      <c r="PH193" s="157"/>
      <c r="PI193" s="157"/>
      <c r="PJ193" s="157"/>
      <c r="PK193" s="157"/>
      <c r="PL193" s="157"/>
      <c r="PM193" s="157"/>
      <c r="PN193" s="157"/>
      <c r="PO193" s="157"/>
      <c r="PP193" s="157"/>
      <c r="PQ193" s="157"/>
      <c r="PR193" s="157"/>
      <c r="PS193" s="157"/>
      <c r="PT193" s="157"/>
      <c r="PU193" s="157"/>
      <c r="PV193" s="157"/>
      <c r="PW193" s="157"/>
      <c r="PX193" s="157"/>
      <c r="PY193" s="157"/>
      <c r="PZ193" s="157"/>
      <c r="QA193" s="157"/>
      <c r="QB193" s="157"/>
      <c r="QC193" s="157"/>
      <c r="QD193" s="157"/>
      <c r="QE193" s="157"/>
      <c r="QF193" s="157"/>
      <c r="QG193" s="157"/>
      <c r="QH193" s="157"/>
      <c r="QI193" s="157"/>
      <c r="QJ193" s="157"/>
      <c r="QK193" s="157"/>
      <c r="QL193" s="157"/>
      <c r="QM193" s="157"/>
      <c r="QN193" s="157"/>
      <c r="QO193" s="157"/>
      <c r="QP193" s="157"/>
      <c r="QQ193" s="157"/>
      <c r="QR193" s="157"/>
      <c r="QS193" s="157"/>
      <c r="QT193" s="157"/>
      <c r="QU193" s="157"/>
      <c r="QV193" s="157"/>
      <c r="QW193" s="157"/>
      <c r="QX193" s="157"/>
      <c r="QY193" s="157"/>
      <c r="QZ193" s="157"/>
      <c r="RA193" s="157"/>
      <c r="RB193" s="157"/>
      <c r="RC193" s="157"/>
      <c r="RD193" s="157"/>
      <c r="RE193" s="157"/>
      <c r="RF193" s="157"/>
      <c r="RG193" s="157"/>
      <c r="RH193" s="157"/>
      <c r="RI193" s="157"/>
      <c r="RJ193" s="157"/>
      <c r="RK193" s="157"/>
      <c r="RL193" s="157"/>
      <c r="RM193" s="157"/>
      <c r="RN193" s="157"/>
      <c r="RO193" s="157"/>
      <c r="RP193" s="157"/>
    </row>
    <row r="194" spans="1:484" ht="13">
      <c r="A194" s="151">
        <v>46204</v>
      </c>
      <c r="B194" s="152">
        <f t="shared" si="284"/>
        <v>8971</v>
      </c>
      <c r="C194" s="153">
        <f t="shared" si="285"/>
        <v>5.0000000000000001E-3</v>
      </c>
      <c r="E194" s="157">
        <f t="shared" si="197"/>
        <v>1.8053934393238076</v>
      </c>
      <c r="F194" s="157">
        <f t="shared" si="200"/>
        <v>1.7916916317155982</v>
      </c>
      <c r="G194" s="157">
        <f t="shared" si="203"/>
        <v>1.7906187624750498</v>
      </c>
      <c r="H194" s="157">
        <f t="shared" si="206"/>
        <v>1.7842084327764518</v>
      </c>
      <c r="I194" s="157">
        <f t="shared" si="209"/>
        <v>1.7817279046673287</v>
      </c>
      <c r="J194" s="157">
        <f t="shared" si="212"/>
        <v>1.7732753508598538</v>
      </c>
      <c r="K194" s="157">
        <f t="shared" si="215"/>
        <v>1.7680331099724083</v>
      </c>
      <c r="L194" s="157">
        <f t="shared" si="218"/>
        <v>1.7621292476920054</v>
      </c>
      <c r="M194" s="157">
        <f t="shared" si="221"/>
        <v>1.759709690074539</v>
      </c>
      <c r="N194" s="157">
        <f t="shared" si="224"/>
        <v>1.7576410658307211</v>
      </c>
      <c r="O194" s="157">
        <f t="shared" si="227"/>
        <v>1.7545472325444944</v>
      </c>
      <c r="P194" s="157">
        <f t="shared" si="230"/>
        <v>1.75386119257087</v>
      </c>
      <c r="Q194" s="157">
        <f t="shared" si="233"/>
        <v>1.7521484375</v>
      </c>
      <c r="R194" s="157">
        <f t="shared" si="236"/>
        <v>1.7514642717688402</v>
      </c>
      <c r="S194" s="157">
        <f t="shared" si="239"/>
        <v>1.7439735614307932</v>
      </c>
      <c r="T194" s="157">
        <f t="shared" si="242"/>
        <v>1.7419417475728156</v>
      </c>
      <c r="U194" s="157">
        <f t="shared" si="245"/>
        <v>1.7362105670601897</v>
      </c>
      <c r="V194" s="157">
        <f t="shared" si="248"/>
        <v>1.735203094777563</v>
      </c>
      <c r="W194" s="157">
        <f t="shared" si="251"/>
        <v>1.730516975308642</v>
      </c>
      <c r="X194" s="157">
        <f t="shared" si="254"/>
        <v>1.7238662567255958</v>
      </c>
      <c r="Y194" s="157">
        <f t="shared" si="257"/>
        <v>1.7268527430221368</v>
      </c>
      <c r="Z194" s="157">
        <f t="shared" si="260"/>
        <v>1.7238662567255958</v>
      </c>
      <c r="AA194" s="157">
        <f t="shared" si="263"/>
        <v>1.7208900824860924</v>
      </c>
      <c r="AB194" s="157">
        <f t="shared" si="266"/>
        <v>1.7218809980806142</v>
      </c>
      <c r="AC194" s="157">
        <f t="shared" si="269"/>
        <v>1.7166092613853807</v>
      </c>
      <c r="AD194" s="157">
        <f t="shared" si="272"/>
        <v>1.7100648112847885</v>
      </c>
      <c r="AE194" s="157">
        <f t="shared" si="275"/>
        <v>1.7090874452276623</v>
      </c>
      <c r="AF194" s="157">
        <f t="shared" si="278"/>
        <v>1.706486589309492</v>
      </c>
      <c r="AG194" s="157">
        <f t="shared" si="281"/>
        <v>1.7016312594840668</v>
      </c>
      <c r="AH194" s="157">
        <f t="shared" si="286"/>
        <v>1.6971244797578509</v>
      </c>
      <c r="AI194" s="157">
        <f t="shared" si="289"/>
        <v>1.6987313008899829</v>
      </c>
      <c r="AJ194" s="157">
        <f t="shared" si="292"/>
        <v>1.7000189501610763</v>
      </c>
      <c r="AK194" s="157">
        <f t="shared" si="295"/>
        <v>1.697445600756859</v>
      </c>
      <c r="AL194" s="157">
        <f t="shared" si="298"/>
        <v>1.6900904295403165</v>
      </c>
      <c r="AM194" s="157">
        <f t="shared" si="301"/>
        <v>1.687229640774873</v>
      </c>
      <c r="AN194" s="157">
        <f t="shared" si="304"/>
        <v>1.6843785204656403</v>
      </c>
      <c r="AO194" s="157">
        <f t="shared" si="307"/>
        <v>1.6850112697220134</v>
      </c>
      <c r="AP194" s="157">
        <f t="shared" si="310"/>
        <v>1.6859612854726556</v>
      </c>
      <c r="AQ194" s="157">
        <f t="shared" si="313"/>
        <v>1.6815370196813495</v>
      </c>
      <c r="AR194" s="157">
        <f t="shared" si="316"/>
        <v>1.6749439880507841</v>
      </c>
      <c r="AS194" s="157">
        <f t="shared" si="319"/>
        <v>1.6705772811918063</v>
      </c>
      <c r="AT194" s="157">
        <f t="shared" si="322"/>
        <v>1.6690232558139535</v>
      </c>
      <c r="AU194" s="157">
        <f t="shared" si="325"/>
        <v>1.6665428199888539</v>
      </c>
      <c r="AV194" s="157">
        <f t="shared" si="328"/>
        <v>1.6643784786641929</v>
      </c>
      <c r="AW194" s="157">
        <f t="shared" si="331"/>
        <v>1.6585320761693474</v>
      </c>
      <c r="AX194" s="157">
        <f t="shared" si="334"/>
        <v>1.6484748254318264</v>
      </c>
      <c r="AY194" s="157">
        <f t="shared" si="337"/>
        <v>1.6406364301389904</v>
      </c>
      <c r="AZ194" s="157">
        <f t="shared" si="340"/>
        <v>1.637043795620438</v>
      </c>
      <c r="BA194" s="157">
        <f t="shared" si="343"/>
        <v>1.6319810805894124</v>
      </c>
      <c r="BB194" s="157">
        <f t="shared" si="346"/>
        <v>1.6346574344023324</v>
      </c>
      <c r="BC194" s="157">
        <f t="shared" si="349"/>
        <v>1.6349553490067432</v>
      </c>
      <c r="BD194" s="157">
        <f t="shared" si="352"/>
        <v>1.6310909090909091</v>
      </c>
      <c r="BE194" s="157">
        <f t="shared" si="355"/>
        <v>1.6340619307832422</v>
      </c>
      <c r="BF194" s="157">
        <f t="shared" si="358"/>
        <v>1.629017613945887</v>
      </c>
      <c r="BG194" s="157">
        <f t="shared" si="361"/>
        <v>1.6281306715063522</v>
      </c>
      <c r="BH194" s="157">
        <f t="shared" si="364"/>
        <v>1.6266545784224842</v>
      </c>
      <c r="BI194" s="157">
        <f t="shared" si="367"/>
        <v>1.6190218372134995</v>
      </c>
      <c r="BJ194" s="157">
        <f t="shared" ref="BJ194:BJ257" si="370">($B194/$B$65)</f>
        <v>1.6181457431457431</v>
      </c>
      <c r="BK194" s="157">
        <f t="shared" si="185"/>
        <v>1.6123292595255212</v>
      </c>
      <c r="BL194" s="157">
        <f t="shared" si="187"/>
        <v>1.6131990649163819</v>
      </c>
      <c r="BM194" s="157">
        <f t="shared" si="189"/>
        <v>1.6129090255303848</v>
      </c>
      <c r="BN194" s="157">
        <f t="shared" si="191"/>
        <v>1.6054044380816035</v>
      </c>
      <c r="BO194" s="157">
        <f t="shared" si="193"/>
        <v>1.6002497324295397</v>
      </c>
      <c r="BP194" s="157">
        <f t="shared" si="195"/>
        <v>1.5925794425705664</v>
      </c>
      <c r="BQ194" s="157">
        <f t="shared" si="198"/>
        <v>1.5914493524924604</v>
      </c>
      <c r="BR194" s="157">
        <f t="shared" si="201"/>
        <v>1.5917317246273952</v>
      </c>
      <c r="BS194" s="157">
        <f t="shared" si="204"/>
        <v>1.584982332155477</v>
      </c>
      <c r="BT194" s="157">
        <f t="shared" si="207"/>
        <v>1.5821869488536155</v>
      </c>
      <c r="BU194" s="157">
        <f t="shared" si="210"/>
        <v>1.585822874315008</v>
      </c>
      <c r="BV194" s="157">
        <f t="shared" si="213"/>
        <v>1.5791233937687026</v>
      </c>
      <c r="BW194" s="157">
        <f t="shared" si="216"/>
        <v>1.5766256590509666</v>
      </c>
      <c r="BX194" s="157">
        <f t="shared" si="219"/>
        <v>1.5766256590509666</v>
      </c>
      <c r="BY194" s="157">
        <f t="shared" si="222"/>
        <v>1.5645273805371469</v>
      </c>
      <c r="BZ194" s="157">
        <f t="shared" si="225"/>
        <v>1.562347614071752</v>
      </c>
      <c r="CA194" s="157">
        <f t="shared" si="228"/>
        <v>1.5496631542580757</v>
      </c>
      <c r="CB194" s="157">
        <f t="shared" si="231"/>
        <v>1.5461909686315063</v>
      </c>
      <c r="CC194" s="157">
        <f t="shared" si="234"/>
        <v>1.5424690508940853</v>
      </c>
      <c r="CD194" s="157">
        <f t="shared" si="237"/>
        <v>1.5398214898729832</v>
      </c>
      <c r="CE194" s="157">
        <f t="shared" si="240"/>
        <v>1.53507871321013</v>
      </c>
      <c r="CF194" s="157">
        <f t="shared" si="243"/>
        <v>1.5303650631183896</v>
      </c>
      <c r="CG194" s="157">
        <f t="shared" si="246"/>
        <v>1.527758855585831</v>
      </c>
      <c r="CH194" s="157">
        <f t="shared" si="249"/>
        <v>1.5290608488154083</v>
      </c>
      <c r="CI194" s="157">
        <f t="shared" si="252"/>
        <v>1.5202508049483139</v>
      </c>
      <c r="CJ194" s="157">
        <f t="shared" si="255"/>
        <v>1.517165567393878</v>
      </c>
      <c r="CK194" s="157">
        <f t="shared" si="258"/>
        <v>1.5151156899172438</v>
      </c>
      <c r="CL194" s="157">
        <f t="shared" si="261"/>
        <v>1.5123061362103845</v>
      </c>
      <c r="CM194" s="157">
        <f t="shared" si="264"/>
        <v>1.5097610232245036</v>
      </c>
      <c r="CN194" s="157">
        <f t="shared" si="267"/>
        <v>1.5067181726570373</v>
      </c>
      <c r="CO194" s="157">
        <f t="shared" si="270"/>
        <v>1.4964136780650543</v>
      </c>
      <c r="CP194" s="157">
        <f t="shared" si="273"/>
        <v>1.4939217318900917</v>
      </c>
      <c r="CQ194" s="157">
        <f t="shared" si="276"/>
        <v>1.4845275525401291</v>
      </c>
      <c r="CR194" s="157">
        <f t="shared" si="279"/>
        <v>1.4803630363036304</v>
      </c>
      <c r="CS194" s="162">
        <f t="shared" si="282"/>
        <v>1.4752507811215261</v>
      </c>
      <c r="CT194" s="163">
        <f t="shared" si="287"/>
        <v>1.4723453142950926</v>
      </c>
      <c r="CU194" s="163">
        <f t="shared" si="290"/>
        <v>1.4723453142950926</v>
      </c>
      <c r="CV194" s="163">
        <f t="shared" si="293"/>
        <v>1.4694512694512694</v>
      </c>
      <c r="CW194" s="163">
        <f t="shared" si="296"/>
        <v>1.4687295350360183</v>
      </c>
      <c r="CX194" s="163">
        <f t="shared" si="299"/>
        <v>1.4687295350360183</v>
      </c>
      <c r="CY194" s="163">
        <f t="shared" si="302"/>
        <v>1.4682487725040916</v>
      </c>
      <c r="CZ194" s="163">
        <f t="shared" si="305"/>
        <v>1.4682487725040916</v>
      </c>
      <c r="DA194" s="163">
        <f t="shared" si="308"/>
        <v>1.4678235601143366</v>
      </c>
      <c r="DB194" s="163">
        <f t="shared" si="311"/>
        <v>1.4663288656423668</v>
      </c>
      <c r="DC194" s="163">
        <f t="shared" si="314"/>
        <v>1.4632197031479368</v>
      </c>
      <c r="DD194" s="163">
        <f t="shared" si="317"/>
        <v>1.4596485519036773</v>
      </c>
      <c r="DE194" s="163">
        <f t="shared" si="320"/>
        <v>1.4594110948430128</v>
      </c>
      <c r="DF194" s="163">
        <f t="shared" si="323"/>
        <v>1.4542065164532338</v>
      </c>
      <c r="DG194" s="163">
        <f t="shared" si="326"/>
        <v>1.4518530506554459</v>
      </c>
      <c r="DH194" s="163">
        <f t="shared" si="329"/>
        <v>1.4471688982093887</v>
      </c>
      <c r="DI194" s="163">
        <f t="shared" si="332"/>
        <v>1.443675571290634</v>
      </c>
      <c r="DJ194" s="163">
        <f t="shared" si="335"/>
        <v>1.4429789287437671</v>
      </c>
      <c r="DK194" s="163">
        <f t="shared" si="338"/>
        <v>1.4427468639433902</v>
      </c>
      <c r="DL194" s="163">
        <f t="shared" si="341"/>
        <v>1.4390439525184473</v>
      </c>
      <c r="DM194" s="163">
        <f t="shared" si="344"/>
        <v>1.437890687610194</v>
      </c>
      <c r="DN194" s="163">
        <f t="shared" si="347"/>
        <v>1.4360493036657596</v>
      </c>
      <c r="DO194" s="163">
        <f t="shared" si="350"/>
        <v>1.4335250878875041</v>
      </c>
      <c r="DP194" s="163">
        <f t="shared" si="353"/>
        <v>1.4312380344607529</v>
      </c>
      <c r="DQ194" s="163">
        <f t="shared" si="356"/>
        <v>1.4239682539682539</v>
      </c>
      <c r="DR194" s="163">
        <f t="shared" si="359"/>
        <v>1.4140920554854981</v>
      </c>
      <c r="DS194" s="163">
        <f t="shared" si="362"/>
        <v>1.4034730913642053</v>
      </c>
      <c r="DT194" s="163">
        <f t="shared" si="365"/>
        <v>1.3964819427148194</v>
      </c>
      <c r="DU194" s="163">
        <f t="shared" si="368"/>
        <v>1.3895600991325898</v>
      </c>
      <c r="DV194" s="163">
        <f t="shared" ref="DV194:DV257" si="371">($B194/$B$129)</f>
        <v>1.3827065351418002</v>
      </c>
      <c r="DW194" s="163">
        <f t="shared" si="186"/>
        <v>1.3759202453987731</v>
      </c>
      <c r="DX194" s="163">
        <f t="shared" si="188"/>
        <v>1.3689913016938806</v>
      </c>
      <c r="DY194" s="163">
        <f t="shared" si="190"/>
        <v>1.3621317947160643</v>
      </c>
      <c r="DZ194" s="163">
        <f t="shared" si="192"/>
        <v>1.3553406859042152</v>
      </c>
      <c r="EA194" s="163">
        <f t="shared" si="194"/>
        <v>1.3486169573060733</v>
      </c>
      <c r="EB194" s="163">
        <f t="shared" si="196"/>
        <v>1.3419596110695586</v>
      </c>
      <c r="EC194" s="163">
        <f t="shared" si="199"/>
        <v>1.3353676689490921</v>
      </c>
      <c r="ED194" s="163">
        <f t="shared" si="202"/>
        <v>1.32864336492891</v>
      </c>
      <c r="EE194" s="163">
        <f t="shared" si="205"/>
        <v>1.3219864426760979</v>
      </c>
      <c r="EF194" s="163">
        <f t="shared" si="208"/>
        <v>1.3153958944281525</v>
      </c>
      <c r="EG194" s="163">
        <f t="shared" si="211"/>
        <v>1.3088707324190254</v>
      </c>
      <c r="EH194" s="163">
        <f t="shared" si="214"/>
        <v>1.3024099883855982</v>
      </c>
      <c r="EI194" s="163">
        <f t="shared" si="217"/>
        <v>1.2960127130887027</v>
      </c>
      <c r="EJ194" s="163">
        <f t="shared" si="220"/>
        <v>1.28949259738393</v>
      </c>
      <c r="EK194" s="163">
        <f t="shared" si="223"/>
        <v>1.283037757437071</v>
      </c>
      <c r="EL194" s="163">
        <f t="shared" si="226"/>
        <v>1.276647217873915</v>
      </c>
      <c r="EM194" s="163">
        <f t="shared" si="229"/>
        <v>1.2703200226564713</v>
      </c>
      <c r="EN194" s="163">
        <f t="shared" si="232"/>
        <v>1.2640552346061715</v>
      </c>
      <c r="EO194" s="163">
        <f t="shared" si="235"/>
        <v>1.2578519349411106</v>
      </c>
      <c r="EP194" s="163">
        <f t="shared" si="238"/>
        <v>1.2515345982142858</v>
      </c>
      <c r="EQ194" s="163">
        <f t="shared" si="241"/>
        <v>1.2452803997779012</v>
      </c>
      <c r="ER194" s="163">
        <f t="shared" si="244"/>
        <v>1.2390883977900553</v>
      </c>
      <c r="ES194" s="163">
        <f t="shared" si="247"/>
        <v>1.2329576690489279</v>
      </c>
      <c r="ET194" s="163">
        <f t="shared" si="250"/>
        <v>1.2268873085339169</v>
      </c>
      <c r="EU194" s="163">
        <f t="shared" si="253"/>
        <v>1.2207103007211866</v>
      </c>
      <c r="EV194" s="163">
        <f t="shared" si="256"/>
        <v>1.2145951800704036</v>
      </c>
      <c r="EW194" s="163">
        <f t="shared" si="259"/>
        <v>1.2085410211504783</v>
      </c>
      <c r="EX194" s="163">
        <f t="shared" si="262"/>
        <v>1.2025469168900804</v>
      </c>
      <c r="EY194" s="163">
        <f t="shared" si="265"/>
        <v>1.1966119781245832</v>
      </c>
      <c r="EZ194" s="163">
        <f t="shared" si="268"/>
        <v>1.1907353331563579</v>
      </c>
      <c r="FA194" s="163">
        <f t="shared" si="271"/>
        <v>1.1847596407818277</v>
      </c>
      <c r="FB194" s="163">
        <f t="shared" si="274"/>
        <v>1.1788436268068332</v>
      </c>
      <c r="FC194" s="163">
        <f t="shared" si="277"/>
        <v>1.1729864016736402</v>
      </c>
      <c r="FD194" s="163">
        <f t="shared" si="280"/>
        <v>1.1671870934166015</v>
      </c>
      <c r="FE194" s="163">
        <f t="shared" si="283"/>
        <v>1.1614448472294148</v>
      </c>
      <c r="FF194" s="163">
        <f t="shared" si="288"/>
        <v>1.1556099446090429</v>
      </c>
      <c r="FG194" s="163">
        <f t="shared" si="291"/>
        <v>1.1498333760574211</v>
      </c>
      <c r="FH194" s="163">
        <f t="shared" si="294"/>
        <v>1.1441142711388854</v>
      </c>
      <c r="FI194" s="163">
        <f t="shared" si="297"/>
        <v>1.1384517766497462</v>
      </c>
      <c r="FJ194" s="163">
        <f t="shared" si="300"/>
        <v>1.1328450561939638</v>
      </c>
      <c r="FK194" s="163">
        <f t="shared" si="303"/>
        <v>1.1271516522176153</v>
      </c>
      <c r="FL194" s="163">
        <f t="shared" si="306"/>
        <v>1.1215151893986748</v>
      </c>
      <c r="FM194" s="163">
        <f t="shared" si="309"/>
        <v>1.1159348177634034</v>
      </c>
      <c r="FN194" s="163">
        <f t="shared" si="312"/>
        <v>1.1104097041713084</v>
      </c>
      <c r="FO194" s="163">
        <f t="shared" si="315"/>
        <v>1.1049390319004804</v>
      </c>
      <c r="FP194" s="163">
        <f t="shared" si="318"/>
        <v>1.0993872549019608</v>
      </c>
      <c r="FQ194" s="163">
        <f t="shared" si="321"/>
        <v>1.0938909889037922</v>
      </c>
      <c r="FR194" s="163">
        <f t="shared" si="324"/>
        <v>1.0884494054841058</v>
      </c>
      <c r="FS194" s="163">
        <f t="shared" si="327"/>
        <v>1.0830616926234455</v>
      </c>
      <c r="FT194" s="163">
        <f t="shared" si="330"/>
        <v>1.0777270543008168</v>
      </c>
      <c r="FU194" s="163">
        <f t="shared" si="333"/>
        <v>1.0723165192445614</v>
      </c>
      <c r="FV194" s="163">
        <f t="shared" si="336"/>
        <v>1.0669600380589914</v>
      </c>
      <c r="FW194" s="163">
        <f t="shared" si="339"/>
        <v>1.0616568047337278</v>
      </c>
      <c r="FX194" s="163">
        <f t="shared" si="342"/>
        <v>1.0564060292039568</v>
      </c>
      <c r="FY194" s="163">
        <f t="shared" si="345"/>
        <v>1.0512069369580501</v>
      </c>
      <c r="FZ194" s="163">
        <f t="shared" si="348"/>
        <v>1.0459368077416347</v>
      </c>
      <c r="GA194" s="163">
        <f t="shared" si="351"/>
        <v>1.0407192575406032</v>
      </c>
      <c r="GB194" s="163">
        <f t="shared" si="354"/>
        <v>1.035553503405287</v>
      </c>
      <c r="GC194" s="163">
        <f t="shared" si="357"/>
        <v>1.0304387778543533</v>
      </c>
      <c r="GD194" s="163">
        <f t="shared" si="360"/>
        <v>1.0252571428571429</v>
      </c>
      <c r="GE194" s="163">
        <f t="shared" si="363"/>
        <v>1.0201273595633387</v>
      </c>
      <c r="GF194" s="163">
        <f t="shared" si="366"/>
        <v>1.0150486535415253</v>
      </c>
      <c r="GG194" s="163">
        <f t="shared" si="369"/>
        <v>1.0100202657059221</v>
      </c>
      <c r="GH194" s="163">
        <f t="shared" ref="GH194:GH257" si="372">($B194/$B$193)</f>
        <v>1.0050414519381581</v>
      </c>
      <c r="GI194" s="156">
        <f>($B194/$B$194)</f>
        <v>1</v>
      </c>
      <c r="GJ194" s="157"/>
      <c r="GK194" s="157"/>
      <c r="GL194" s="157"/>
      <c r="GM194" s="157"/>
      <c r="GN194" s="157"/>
      <c r="GO194" s="157"/>
      <c r="GP194" s="157"/>
      <c r="GQ194" s="157"/>
      <c r="GR194" s="157"/>
      <c r="GS194" s="157"/>
      <c r="GT194" s="157"/>
      <c r="GU194" s="157"/>
      <c r="GV194" s="157"/>
      <c r="GW194" s="157"/>
      <c r="GX194" s="157"/>
      <c r="GY194" s="157"/>
      <c r="GZ194" s="157"/>
      <c r="HA194" s="157"/>
      <c r="HB194" s="157"/>
      <c r="HC194" s="157"/>
      <c r="HD194" s="157"/>
      <c r="HE194" s="157"/>
      <c r="HF194" s="157"/>
      <c r="HG194" s="157"/>
      <c r="HH194" s="157"/>
      <c r="HI194" s="157"/>
      <c r="HJ194" s="157"/>
      <c r="HK194" s="157"/>
      <c r="HL194" s="157"/>
      <c r="HM194" s="157"/>
      <c r="HN194" s="157"/>
      <c r="HO194" s="157"/>
      <c r="HP194" s="157"/>
      <c r="HQ194" s="157"/>
      <c r="HR194" s="157"/>
      <c r="HS194" s="157"/>
      <c r="HT194" s="157"/>
      <c r="HU194" s="157"/>
      <c r="HV194" s="157"/>
      <c r="HW194" s="157"/>
      <c r="HX194" s="157"/>
      <c r="HY194" s="157"/>
      <c r="HZ194" s="157"/>
      <c r="IA194" s="157"/>
      <c r="IB194" s="157"/>
      <c r="IC194" s="157"/>
      <c r="ID194" s="157"/>
      <c r="IE194" s="157"/>
      <c r="IF194" s="157"/>
      <c r="IG194" s="157"/>
      <c r="IH194" s="157"/>
      <c r="II194" s="157"/>
      <c r="IJ194" s="157"/>
      <c r="IK194" s="157"/>
      <c r="IL194" s="157"/>
      <c r="IM194" s="157"/>
      <c r="IN194" s="157"/>
      <c r="IO194" s="157"/>
      <c r="IP194" s="157"/>
      <c r="IQ194" s="157"/>
      <c r="IR194" s="157"/>
      <c r="IS194" s="157"/>
      <c r="IT194" s="157"/>
      <c r="IU194" s="157"/>
      <c r="IV194" s="157"/>
      <c r="IW194" s="157"/>
      <c r="IX194" s="157"/>
      <c r="IY194" s="157"/>
      <c r="IZ194" s="157"/>
      <c r="JA194" s="157"/>
      <c r="JB194" s="157"/>
      <c r="JC194" s="157"/>
      <c r="JD194" s="157"/>
      <c r="JE194" s="157"/>
      <c r="JF194" s="157"/>
      <c r="JG194" s="157"/>
      <c r="JH194" s="157"/>
      <c r="JI194" s="157"/>
      <c r="JJ194" s="157"/>
      <c r="JK194" s="157"/>
      <c r="JL194" s="157"/>
      <c r="JM194" s="157"/>
      <c r="JN194" s="157"/>
      <c r="JO194" s="157"/>
      <c r="JP194" s="157"/>
      <c r="JQ194" s="157"/>
      <c r="JR194" s="157"/>
      <c r="JS194" s="157"/>
      <c r="JT194" s="157"/>
      <c r="JU194" s="157"/>
      <c r="JV194" s="157"/>
      <c r="JW194" s="157"/>
      <c r="JX194" s="157"/>
      <c r="JY194" s="157"/>
      <c r="JZ194" s="157"/>
      <c r="KA194" s="157"/>
      <c r="KB194" s="157"/>
      <c r="KC194" s="157"/>
      <c r="KD194" s="157"/>
      <c r="KE194" s="157"/>
      <c r="KF194" s="157"/>
      <c r="KG194" s="157"/>
      <c r="KH194" s="157"/>
      <c r="KI194" s="157"/>
      <c r="KJ194" s="157"/>
      <c r="KK194" s="157"/>
      <c r="KL194" s="157"/>
      <c r="KM194" s="157"/>
      <c r="KN194" s="157"/>
      <c r="KO194" s="157"/>
      <c r="KP194" s="157"/>
      <c r="KQ194" s="157"/>
      <c r="KR194" s="157"/>
      <c r="KS194" s="157"/>
      <c r="KT194" s="157"/>
      <c r="KU194" s="157"/>
      <c r="KV194" s="157"/>
      <c r="KW194" s="157"/>
      <c r="KX194" s="157"/>
      <c r="KY194" s="157"/>
      <c r="KZ194" s="157"/>
      <c r="LA194" s="157"/>
      <c r="LB194" s="157"/>
      <c r="LC194" s="157"/>
      <c r="LD194" s="157"/>
      <c r="LE194" s="157"/>
      <c r="LF194" s="157"/>
      <c r="LG194" s="157"/>
      <c r="LH194" s="157"/>
      <c r="LI194" s="157"/>
      <c r="LJ194" s="157"/>
      <c r="LK194" s="157"/>
      <c r="LL194" s="157"/>
      <c r="LM194" s="157"/>
      <c r="LN194" s="157"/>
      <c r="LO194" s="157"/>
      <c r="LP194" s="157"/>
      <c r="LQ194" s="157"/>
      <c r="LR194" s="157"/>
      <c r="LS194" s="157"/>
      <c r="LT194" s="157"/>
      <c r="LU194" s="157"/>
      <c r="LV194" s="157"/>
      <c r="LW194" s="157"/>
      <c r="LX194" s="157"/>
      <c r="LY194" s="157"/>
      <c r="LZ194" s="157"/>
      <c r="MA194" s="157"/>
      <c r="MB194" s="157"/>
      <c r="MC194" s="157"/>
      <c r="MD194" s="157"/>
      <c r="ME194" s="157"/>
      <c r="MF194" s="157"/>
      <c r="MG194" s="157"/>
      <c r="MH194" s="157"/>
      <c r="MI194" s="157"/>
      <c r="MJ194" s="157"/>
      <c r="MK194" s="157"/>
      <c r="ML194" s="157"/>
      <c r="MM194" s="157"/>
      <c r="MN194" s="157"/>
      <c r="MO194" s="157"/>
      <c r="MP194" s="157"/>
      <c r="MQ194" s="157"/>
      <c r="MR194" s="157"/>
      <c r="MS194" s="157"/>
      <c r="MT194" s="157"/>
      <c r="MU194" s="157"/>
      <c r="MV194" s="157"/>
      <c r="MW194" s="157"/>
      <c r="MX194" s="157"/>
      <c r="MY194" s="157"/>
      <c r="MZ194" s="157"/>
      <c r="NA194" s="157"/>
      <c r="NB194" s="157"/>
      <c r="NC194" s="157"/>
      <c r="ND194" s="157"/>
      <c r="NE194" s="157"/>
      <c r="NF194" s="157"/>
      <c r="NG194" s="157"/>
      <c r="NH194" s="157"/>
      <c r="NI194" s="157"/>
      <c r="NJ194" s="157"/>
      <c r="NK194" s="157"/>
      <c r="NL194" s="157"/>
      <c r="NM194" s="157"/>
      <c r="NN194" s="157"/>
      <c r="NO194" s="157"/>
      <c r="NP194" s="157"/>
      <c r="NQ194" s="157"/>
      <c r="NR194" s="157"/>
      <c r="NS194" s="157"/>
      <c r="NT194" s="157"/>
      <c r="NU194" s="157"/>
      <c r="NV194" s="157"/>
      <c r="NW194" s="157"/>
      <c r="NX194" s="157"/>
      <c r="NY194" s="157"/>
      <c r="NZ194" s="157"/>
      <c r="OA194" s="157"/>
      <c r="OB194" s="157"/>
      <c r="OC194" s="157"/>
      <c r="OD194" s="157"/>
      <c r="OE194" s="157"/>
      <c r="OF194" s="157"/>
      <c r="OG194" s="157"/>
      <c r="OH194" s="157"/>
      <c r="OI194" s="157"/>
      <c r="OJ194" s="157"/>
      <c r="OK194" s="157"/>
      <c r="OL194" s="157"/>
      <c r="OM194" s="157"/>
      <c r="ON194" s="157"/>
      <c r="OO194" s="157"/>
      <c r="OP194" s="157"/>
      <c r="OQ194" s="157"/>
      <c r="OR194" s="157"/>
      <c r="OS194" s="157"/>
      <c r="OT194" s="157"/>
      <c r="OU194" s="157"/>
      <c r="OV194" s="157"/>
      <c r="OW194" s="157"/>
      <c r="OX194" s="157"/>
      <c r="OY194" s="157"/>
      <c r="OZ194" s="157"/>
      <c r="PA194" s="157"/>
      <c r="PB194" s="157"/>
      <c r="PC194" s="157"/>
      <c r="PD194" s="157"/>
      <c r="PE194" s="157"/>
      <c r="PF194" s="157"/>
      <c r="PG194" s="157"/>
      <c r="PH194" s="157"/>
      <c r="PI194" s="157"/>
      <c r="PJ194" s="157"/>
      <c r="PK194" s="157"/>
      <c r="PL194" s="157"/>
      <c r="PM194" s="157"/>
      <c r="PN194" s="157"/>
      <c r="PO194" s="157"/>
      <c r="PP194" s="157"/>
      <c r="PQ194" s="157"/>
      <c r="PR194" s="157"/>
      <c r="PS194" s="157"/>
      <c r="PT194" s="157"/>
      <c r="PU194" s="157"/>
      <c r="PV194" s="157"/>
      <c r="PW194" s="157"/>
      <c r="PX194" s="157"/>
      <c r="PY194" s="157"/>
      <c r="PZ194" s="157"/>
      <c r="QA194" s="157"/>
      <c r="QB194" s="157"/>
      <c r="QC194" s="157"/>
      <c r="QD194" s="157"/>
      <c r="QE194" s="157"/>
      <c r="QF194" s="157"/>
      <c r="QG194" s="157"/>
      <c r="QH194" s="157"/>
      <c r="QI194" s="157"/>
      <c r="QJ194" s="157"/>
      <c r="QK194" s="157"/>
      <c r="QL194" s="157"/>
      <c r="QM194" s="157"/>
      <c r="QN194" s="157"/>
      <c r="QO194" s="157"/>
      <c r="QP194" s="157"/>
      <c r="QQ194" s="157"/>
      <c r="QR194" s="157"/>
      <c r="QS194" s="157"/>
      <c r="QT194" s="157"/>
      <c r="QU194" s="157"/>
      <c r="QV194" s="157"/>
      <c r="QW194" s="157"/>
      <c r="QX194" s="157"/>
      <c r="QY194" s="157"/>
      <c r="QZ194" s="157"/>
      <c r="RA194" s="157"/>
      <c r="RB194" s="157"/>
      <c r="RC194" s="157"/>
      <c r="RD194" s="157"/>
      <c r="RE194" s="157"/>
      <c r="RF194" s="157"/>
      <c r="RG194" s="157"/>
      <c r="RH194" s="157"/>
      <c r="RI194" s="157"/>
      <c r="RJ194" s="157"/>
      <c r="RK194" s="157"/>
      <c r="RL194" s="157"/>
      <c r="RM194" s="157"/>
      <c r="RN194" s="157"/>
      <c r="RO194" s="157"/>
      <c r="RP194" s="157"/>
    </row>
    <row r="195" spans="1:484" ht="13">
      <c r="A195" s="151">
        <v>46235</v>
      </c>
      <c r="B195" s="152">
        <f t="shared" si="284"/>
        <v>9016</v>
      </c>
      <c r="C195" s="153">
        <f t="shared" si="285"/>
        <v>5.0000000000000001E-3</v>
      </c>
      <c r="E195" s="157">
        <f t="shared" si="197"/>
        <v>1.8144495874421414</v>
      </c>
      <c r="F195" s="157">
        <f t="shared" si="200"/>
        <v>1.8006790493309366</v>
      </c>
      <c r="G195" s="157">
        <f t="shared" si="203"/>
        <v>1.7996007984031936</v>
      </c>
      <c r="H195" s="157">
        <f t="shared" si="206"/>
        <v>1.7931583134447096</v>
      </c>
      <c r="I195" s="157">
        <f t="shared" si="209"/>
        <v>1.7906653426017876</v>
      </c>
      <c r="J195" s="157">
        <f t="shared" si="212"/>
        <v>1.7821703894050207</v>
      </c>
      <c r="K195" s="157">
        <f t="shared" si="215"/>
        <v>1.7769018525817895</v>
      </c>
      <c r="L195" s="157">
        <f t="shared" si="218"/>
        <v>1.7709683755647221</v>
      </c>
      <c r="M195" s="157">
        <f t="shared" si="221"/>
        <v>1.7685366810513927</v>
      </c>
      <c r="N195" s="157">
        <f t="shared" si="224"/>
        <v>1.7664576802507836</v>
      </c>
      <c r="O195" s="157">
        <f t="shared" si="227"/>
        <v>1.7633483277919031</v>
      </c>
      <c r="P195" s="157">
        <f t="shared" si="230"/>
        <v>1.7626588465298143</v>
      </c>
      <c r="Q195" s="157">
        <f t="shared" si="233"/>
        <v>1.7609375</v>
      </c>
      <c r="R195" s="157">
        <f t="shared" si="236"/>
        <v>1.7602499023818821</v>
      </c>
      <c r="S195" s="157">
        <f t="shared" si="239"/>
        <v>1.7527216174183515</v>
      </c>
      <c r="T195" s="157">
        <f t="shared" si="242"/>
        <v>1.7506796116504855</v>
      </c>
      <c r="U195" s="157">
        <f t="shared" si="245"/>
        <v>1.7449196826011224</v>
      </c>
      <c r="V195" s="157">
        <f t="shared" si="248"/>
        <v>1.7439071566731141</v>
      </c>
      <c r="W195" s="157">
        <f t="shared" si="251"/>
        <v>1.7391975308641976</v>
      </c>
      <c r="X195" s="157">
        <f t="shared" si="254"/>
        <v>1.7325134511913913</v>
      </c>
      <c r="Y195" s="157">
        <f t="shared" si="257"/>
        <v>1.7355149181905678</v>
      </c>
      <c r="Z195" s="157">
        <f t="shared" si="260"/>
        <v>1.7325134511913913</v>
      </c>
      <c r="AA195" s="157">
        <f t="shared" si="263"/>
        <v>1.7295223479762134</v>
      </c>
      <c r="AB195" s="157">
        <f t="shared" si="266"/>
        <v>1.7305182341650671</v>
      </c>
      <c r="AC195" s="157">
        <f t="shared" si="269"/>
        <v>1.7252200535782625</v>
      </c>
      <c r="AD195" s="157">
        <f t="shared" si="272"/>
        <v>1.7186427754479603</v>
      </c>
      <c r="AE195" s="157">
        <f t="shared" si="275"/>
        <v>1.7176605067631929</v>
      </c>
      <c r="AF195" s="157">
        <f t="shared" si="278"/>
        <v>1.715046604527297</v>
      </c>
      <c r="AG195" s="157">
        <f t="shared" si="281"/>
        <v>1.7101669195751139</v>
      </c>
      <c r="AH195" s="157">
        <f t="shared" si="286"/>
        <v>1.7056375331063185</v>
      </c>
      <c r="AI195" s="157">
        <f t="shared" si="289"/>
        <v>1.7072524143154706</v>
      </c>
      <c r="AJ195" s="157">
        <f t="shared" si="292"/>
        <v>1.7085465226454424</v>
      </c>
      <c r="AK195" s="157">
        <f t="shared" si="295"/>
        <v>1.7059602649006622</v>
      </c>
      <c r="AL195" s="157">
        <f t="shared" si="298"/>
        <v>1.6985681989449888</v>
      </c>
      <c r="AM195" s="157">
        <f t="shared" si="301"/>
        <v>1.6956930599962385</v>
      </c>
      <c r="AN195" s="157">
        <f t="shared" si="304"/>
        <v>1.6928276380022531</v>
      </c>
      <c r="AO195" s="157">
        <f t="shared" si="307"/>
        <v>1.6934635612321562</v>
      </c>
      <c r="AP195" s="157">
        <f t="shared" si="310"/>
        <v>1.6944183424168389</v>
      </c>
      <c r="AQ195" s="157">
        <f t="shared" si="313"/>
        <v>1.6899718837863167</v>
      </c>
      <c r="AR195" s="157">
        <f t="shared" si="316"/>
        <v>1.6833457804331591</v>
      </c>
      <c r="AS195" s="157">
        <f t="shared" si="319"/>
        <v>1.6789571694599628</v>
      </c>
      <c r="AT195" s="157">
        <f t="shared" si="322"/>
        <v>1.6773953488372093</v>
      </c>
      <c r="AU195" s="157">
        <f t="shared" si="325"/>
        <v>1.6749024707412223</v>
      </c>
      <c r="AV195" s="157">
        <f t="shared" si="328"/>
        <v>1.6727272727272726</v>
      </c>
      <c r="AW195" s="157">
        <f t="shared" si="331"/>
        <v>1.6668515437234239</v>
      </c>
      <c r="AX195" s="157">
        <f t="shared" si="334"/>
        <v>1.6567438441749356</v>
      </c>
      <c r="AY195" s="157">
        <f t="shared" si="337"/>
        <v>1.6488661302121435</v>
      </c>
      <c r="AZ195" s="157">
        <f t="shared" si="340"/>
        <v>1.6452554744525547</v>
      </c>
      <c r="BA195" s="157">
        <f t="shared" si="343"/>
        <v>1.6401673640167365</v>
      </c>
      <c r="BB195" s="157">
        <f t="shared" si="346"/>
        <v>1.6428571428571428</v>
      </c>
      <c r="BC195" s="157">
        <f t="shared" si="349"/>
        <v>1.6431565518498268</v>
      </c>
      <c r="BD195" s="157">
        <f t="shared" si="352"/>
        <v>1.6392727272727272</v>
      </c>
      <c r="BE195" s="157">
        <f t="shared" si="355"/>
        <v>1.6422586520947178</v>
      </c>
      <c r="BF195" s="157">
        <f t="shared" si="358"/>
        <v>1.6371890321409115</v>
      </c>
      <c r="BG195" s="157">
        <f t="shared" si="361"/>
        <v>1.6362976406533576</v>
      </c>
      <c r="BH195" s="157">
        <f t="shared" si="364"/>
        <v>1.6348141432456935</v>
      </c>
      <c r="BI195" s="157">
        <f t="shared" si="367"/>
        <v>1.6271431149611983</v>
      </c>
      <c r="BJ195" s="157">
        <f t="shared" si="370"/>
        <v>1.6262626262626263</v>
      </c>
      <c r="BK195" s="157">
        <f t="shared" ref="BK195:BK258" si="373">($B195/$B$66)</f>
        <v>1.6204169662113588</v>
      </c>
      <c r="BL195" s="157">
        <f t="shared" si="187"/>
        <v>1.6212911346880057</v>
      </c>
      <c r="BM195" s="157">
        <f t="shared" si="189"/>
        <v>1.6209996404171161</v>
      </c>
      <c r="BN195" s="157">
        <f t="shared" si="191"/>
        <v>1.6134574087329994</v>
      </c>
      <c r="BO195" s="157">
        <f t="shared" si="193"/>
        <v>1.6082768462361756</v>
      </c>
      <c r="BP195" s="157">
        <f t="shared" si="195"/>
        <v>1.6005680809515357</v>
      </c>
      <c r="BQ195" s="157">
        <f t="shared" si="198"/>
        <v>1.5994323221571758</v>
      </c>
      <c r="BR195" s="157">
        <f t="shared" si="201"/>
        <v>1.5997161107168205</v>
      </c>
      <c r="BS195" s="157">
        <f t="shared" si="204"/>
        <v>1.5929328621908128</v>
      </c>
      <c r="BT195" s="157">
        <f t="shared" si="207"/>
        <v>1.5901234567901235</v>
      </c>
      <c r="BU195" s="157">
        <f t="shared" si="210"/>
        <v>1.593777620646986</v>
      </c>
      <c r="BV195" s="157">
        <f t="shared" si="213"/>
        <v>1.5870445344129556</v>
      </c>
      <c r="BW195" s="157">
        <f t="shared" si="216"/>
        <v>1.5845342706502636</v>
      </c>
      <c r="BX195" s="157">
        <f t="shared" si="219"/>
        <v>1.5845342706502636</v>
      </c>
      <c r="BY195" s="157">
        <f t="shared" si="222"/>
        <v>1.5723753051970701</v>
      </c>
      <c r="BZ195" s="157">
        <f t="shared" si="225"/>
        <v>1.5701846046673633</v>
      </c>
      <c r="CA195" s="157">
        <f t="shared" si="228"/>
        <v>1.5574365175332527</v>
      </c>
      <c r="CB195" s="157">
        <f t="shared" si="231"/>
        <v>1.5539469148569458</v>
      </c>
      <c r="CC195" s="157">
        <f t="shared" si="234"/>
        <v>1.5502063273727649</v>
      </c>
      <c r="CD195" s="157">
        <f t="shared" si="237"/>
        <v>1.5475454857535187</v>
      </c>
      <c r="CE195" s="157">
        <f t="shared" si="240"/>
        <v>1.5427789185489391</v>
      </c>
      <c r="CF195" s="157">
        <f t="shared" si="243"/>
        <v>1.5380416240191062</v>
      </c>
      <c r="CG195" s="157">
        <f t="shared" si="246"/>
        <v>1.5354223433242506</v>
      </c>
      <c r="CH195" s="157">
        <f t="shared" si="249"/>
        <v>1.536730867564343</v>
      </c>
      <c r="CI195" s="157">
        <f t="shared" si="252"/>
        <v>1.527876631079478</v>
      </c>
      <c r="CJ195" s="157">
        <f t="shared" si="255"/>
        <v>1.5247759174699813</v>
      </c>
      <c r="CK195" s="157">
        <f t="shared" si="258"/>
        <v>1.5227157574733998</v>
      </c>
      <c r="CL195" s="157">
        <f t="shared" si="261"/>
        <v>1.5198921105866487</v>
      </c>
      <c r="CM195" s="157">
        <f t="shared" si="264"/>
        <v>1.5173342308986872</v>
      </c>
      <c r="CN195" s="157">
        <f t="shared" si="267"/>
        <v>1.5142761168962042</v>
      </c>
      <c r="CO195" s="157">
        <f t="shared" si="270"/>
        <v>1.5039199332777315</v>
      </c>
      <c r="CP195" s="157">
        <f t="shared" si="273"/>
        <v>1.5014154870940883</v>
      </c>
      <c r="CQ195" s="157">
        <f t="shared" si="276"/>
        <v>1.4919741850074466</v>
      </c>
      <c r="CR195" s="157">
        <f t="shared" si="279"/>
        <v>1.4877887788778879</v>
      </c>
      <c r="CS195" s="162">
        <f t="shared" si="282"/>
        <v>1.4826508797895084</v>
      </c>
      <c r="CT195" s="163">
        <f t="shared" si="287"/>
        <v>1.4797308386673231</v>
      </c>
      <c r="CU195" s="163">
        <f t="shared" si="290"/>
        <v>1.4797308386673231</v>
      </c>
      <c r="CV195" s="163">
        <f t="shared" si="293"/>
        <v>1.4768222768222767</v>
      </c>
      <c r="CW195" s="163">
        <f t="shared" si="296"/>
        <v>1.4760969220694171</v>
      </c>
      <c r="CX195" s="163">
        <f t="shared" si="299"/>
        <v>1.4760969220694171</v>
      </c>
      <c r="CY195" s="163">
        <f t="shared" si="302"/>
        <v>1.4756137479541735</v>
      </c>
      <c r="CZ195" s="163">
        <f t="shared" si="305"/>
        <v>1.4756137479541735</v>
      </c>
      <c r="DA195" s="163">
        <f t="shared" si="308"/>
        <v>1.4751864026296799</v>
      </c>
      <c r="DB195" s="163">
        <f t="shared" si="311"/>
        <v>1.4736842105263157</v>
      </c>
      <c r="DC195" s="163">
        <f t="shared" si="314"/>
        <v>1.4705594519654217</v>
      </c>
      <c r="DD195" s="163">
        <f t="shared" si="317"/>
        <v>1.4669703872437359</v>
      </c>
      <c r="DE195" s="163">
        <f t="shared" si="320"/>
        <v>1.4667317390597039</v>
      </c>
      <c r="DF195" s="163">
        <f t="shared" si="323"/>
        <v>1.4615010536553736</v>
      </c>
      <c r="DG195" s="163">
        <f t="shared" si="326"/>
        <v>1.4591357824890758</v>
      </c>
      <c r="DH195" s="163">
        <f t="shared" si="329"/>
        <v>1.4544281335699307</v>
      </c>
      <c r="DI195" s="163">
        <f t="shared" si="332"/>
        <v>1.4509172835532669</v>
      </c>
      <c r="DJ195" s="163">
        <f t="shared" si="335"/>
        <v>1.4502171465336979</v>
      </c>
      <c r="DK195" s="163">
        <f t="shared" si="338"/>
        <v>1.4499839176584111</v>
      </c>
      <c r="DL195" s="163">
        <f t="shared" si="341"/>
        <v>1.4462624318254733</v>
      </c>
      <c r="DM195" s="163">
        <f t="shared" si="344"/>
        <v>1.4451033819522359</v>
      </c>
      <c r="DN195" s="163">
        <f t="shared" si="347"/>
        <v>1.4432527613254362</v>
      </c>
      <c r="DO195" s="163">
        <f t="shared" si="350"/>
        <v>1.4407158836689038</v>
      </c>
      <c r="DP195" s="163">
        <f t="shared" si="353"/>
        <v>1.4384173580089343</v>
      </c>
      <c r="DQ195" s="163">
        <f t="shared" si="356"/>
        <v>1.431111111111111</v>
      </c>
      <c r="DR195" s="163">
        <f t="shared" si="359"/>
        <v>1.4211853720050442</v>
      </c>
      <c r="DS195" s="163">
        <f t="shared" si="362"/>
        <v>1.4105131414267835</v>
      </c>
      <c r="DT195" s="163">
        <f t="shared" si="365"/>
        <v>1.4034869240348693</v>
      </c>
      <c r="DU195" s="163">
        <f t="shared" si="368"/>
        <v>1.3965303593556382</v>
      </c>
      <c r="DV195" s="163">
        <f t="shared" si="371"/>
        <v>1.3896424167694206</v>
      </c>
      <c r="DW195" s="163">
        <f t="shared" ref="DW195:DW258" si="374">($B195/$B$130)</f>
        <v>1.3828220858895706</v>
      </c>
      <c r="DX195" s="163">
        <f t="shared" si="188"/>
        <v>1.3758583854723028</v>
      </c>
      <c r="DY195" s="163">
        <f t="shared" si="190"/>
        <v>1.3689644700880657</v>
      </c>
      <c r="DZ195" s="163">
        <f t="shared" si="192"/>
        <v>1.362139295966158</v>
      </c>
      <c r="EA195" s="163">
        <f t="shared" si="194"/>
        <v>1.3553818400481059</v>
      </c>
      <c r="EB195" s="163">
        <f t="shared" si="196"/>
        <v>1.3486910994764398</v>
      </c>
      <c r="EC195" s="163">
        <f t="shared" si="199"/>
        <v>1.3420660910985411</v>
      </c>
      <c r="ED195" s="163">
        <f t="shared" si="202"/>
        <v>1.3353080568720379</v>
      </c>
      <c r="EE195" s="163">
        <f t="shared" si="205"/>
        <v>1.3286177424108458</v>
      </c>
      <c r="EF195" s="163">
        <f t="shared" si="208"/>
        <v>1.3219941348973607</v>
      </c>
      <c r="EG195" s="163">
        <f t="shared" si="211"/>
        <v>1.3154362416107384</v>
      </c>
      <c r="EH195" s="163">
        <f t="shared" si="214"/>
        <v>1.3089430894308942</v>
      </c>
      <c r="EI195" s="163">
        <f t="shared" si="217"/>
        <v>1.3025137243571223</v>
      </c>
      <c r="EJ195" s="163">
        <f t="shared" si="220"/>
        <v>1.2959609026879402</v>
      </c>
      <c r="EK195" s="163">
        <f t="shared" si="223"/>
        <v>1.2894736842105263</v>
      </c>
      <c r="EL195" s="163">
        <f t="shared" si="226"/>
        <v>1.2830510886580333</v>
      </c>
      <c r="EM195" s="163">
        <f t="shared" si="229"/>
        <v>1.276692155196828</v>
      </c>
      <c r="EN195" s="163">
        <f t="shared" si="232"/>
        <v>1.2703959419473017</v>
      </c>
      <c r="EO195" s="163">
        <f t="shared" si="235"/>
        <v>1.2641615255187886</v>
      </c>
      <c r="EP195" s="163">
        <f t="shared" si="238"/>
        <v>1.2578125</v>
      </c>
      <c r="EQ195" s="163">
        <f t="shared" si="241"/>
        <v>1.2515269294836202</v>
      </c>
      <c r="ER195" s="163">
        <f t="shared" si="244"/>
        <v>1.245303867403315</v>
      </c>
      <c r="ES195" s="163">
        <f t="shared" si="247"/>
        <v>1.2391423859263331</v>
      </c>
      <c r="ET195" s="163">
        <f t="shared" si="250"/>
        <v>1.2330415754923414</v>
      </c>
      <c r="EU195" s="163">
        <f t="shared" si="253"/>
        <v>1.2268335828003809</v>
      </c>
      <c r="EV195" s="163">
        <f t="shared" si="256"/>
        <v>1.2206877877064717</v>
      </c>
      <c r="EW195" s="163">
        <f t="shared" si="259"/>
        <v>1.2146032601374108</v>
      </c>
      <c r="EX195" s="163">
        <f t="shared" si="262"/>
        <v>1.2085790884718499</v>
      </c>
      <c r="EY195" s="163">
        <f t="shared" si="265"/>
        <v>1.2026143790849673</v>
      </c>
      <c r="EZ195" s="163">
        <f t="shared" si="268"/>
        <v>1.1967082559065569</v>
      </c>
      <c r="FA195" s="163">
        <f t="shared" si="271"/>
        <v>1.190702588483888</v>
      </c>
      <c r="FB195" s="163">
        <f t="shared" si="274"/>
        <v>1.1847568988173456</v>
      </c>
      <c r="FC195" s="163">
        <f t="shared" si="277"/>
        <v>1.1788702928870294</v>
      </c>
      <c r="FD195" s="163">
        <f t="shared" si="280"/>
        <v>1.1730418943533698</v>
      </c>
      <c r="FE195" s="163">
        <f t="shared" si="283"/>
        <v>1.1672708441222164</v>
      </c>
      <c r="FF195" s="163">
        <f t="shared" si="288"/>
        <v>1.1614066726780883</v>
      </c>
      <c r="FG195" s="163">
        <f t="shared" si="291"/>
        <v>1.1556011279159191</v>
      </c>
      <c r="FH195" s="163">
        <f t="shared" si="294"/>
        <v>1.1498533350337967</v>
      </c>
      <c r="FI195" s="163">
        <f t="shared" si="297"/>
        <v>1.1441624365482232</v>
      </c>
      <c r="FJ195" s="163">
        <f t="shared" si="300"/>
        <v>1.1385275918676601</v>
      </c>
      <c r="FK195" s="163">
        <f t="shared" si="303"/>
        <v>1.1328056288478452</v>
      </c>
      <c r="FL195" s="163">
        <f t="shared" si="306"/>
        <v>1.1271408926115765</v>
      </c>
      <c r="FM195" s="163">
        <f t="shared" si="309"/>
        <v>1.1215325289215077</v>
      </c>
      <c r="FN195" s="163">
        <f t="shared" si="312"/>
        <v>1.1159797004579775</v>
      </c>
      <c r="FO195" s="163">
        <f t="shared" si="315"/>
        <v>1.1104815864022664</v>
      </c>
      <c r="FP195" s="163">
        <f t="shared" si="318"/>
        <v>1.1049019607843138</v>
      </c>
      <c r="FQ195" s="163">
        <f t="shared" si="321"/>
        <v>1.0993781246189489</v>
      </c>
      <c r="FR195" s="163">
        <f t="shared" si="324"/>
        <v>1.0939092453288037</v>
      </c>
      <c r="FS195" s="163">
        <f t="shared" si="327"/>
        <v>1.0884945068212</v>
      </c>
      <c r="FT195" s="163">
        <f t="shared" si="330"/>
        <v>1.0831331090821721</v>
      </c>
      <c r="FU195" s="163">
        <f t="shared" si="333"/>
        <v>1.0776954338991154</v>
      </c>
      <c r="FV195" s="163">
        <f t="shared" si="336"/>
        <v>1.0723120837297813</v>
      </c>
      <c r="FW195" s="163">
        <f t="shared" si="339"/>
        <v>1.0669822485207101</v>
      </c>
      <c r="FX195" s="163">
        <f t="shared" si="342"/>
        <v>1.0617051342439943</v>
      </c>
      <c r="FY195" s="163">
        <f t="shared" si="345"/>
        <v>1.0564799625029295</v>
      </c>
      <c r="FZ195" s="163">
        <f t="shared" si="348"/>
        <v>1.0511833974583187</v>
      </c>
      <c r="GA195" s="163">
        <f t="shared" si="351"/>
        <v>1.045939675174014</v>
      </c>
      <c r="GB195" s="163">
        <f t="shared" si="354"/>
        <v>1.0407480087729424</v>
      </c>
      <c r="GC195" s="163">
        <f t="shared" si="357"/>
        <v>1.0356076269239605</v>
      </c>
      <c r="GD195" s="163">
        <f t="shared" si="360"/>
        <v>1.0304</v>
      </c>
      <c r="GE195" s="163">
        <f t="shared" si="363"/>
        <v>1.0252444848760518</v>
      </c>
      <c r="GF195" s="163">
        <f t="shared" si="366"/>
        <v>1.0201403032360263</v>
      </c>
      <c r="GG195" s="163">
        <f t="shared" si="369"/>
        <v>1.0150866921864445</v>
      </c>
      <c r="GH195" s="163">
        <f t="shared" si="372"/>
        <v>1.0100829038763164</v>
      </c>
      <c r="GI195" s="163">
        <f t="shared" ref="GI195:GI258" si="375">($B195/$B$194)</f>
        <v>1.0050161631925092</v>
      </c>
      <c r="GJ195" s="156">
        <f>($B195/$B$195)</f>
        <v>1</v>
      </c>
      <c r="GK195" s="157"/>
      <c r="GL195" s="157"/>
      <c r="GM195" s="157"/>
      <c r="GN195" s="157"/>
      <c r="GO195" s="157"/>
      <c r="GP195" s="157"/>
      <c r="GQ195" s="157"/>
      <c r="GR195" s="157"/>
      <c r="GS195" s="157"/>
      <c r="GT195" s="157"/>
      <c r="GU195" s="157"/>
      <c r="GV195" s="157"/>
      <c r="GW195" s="157"/>
      <c r="GX195" s="157"/>
      <c r="GY195" s="157"/>
      <c r="GZ195" s="157"/>
      <c r="HA195" s="157"/>
      <c r="HB195" s="157"/>
      <c r="HC195" s="157"/>
      <c r="HD195" s="157"/>
      <c r="HE195" s="157"/>
      <c r="HF195" s="157"/>
      <c r="HG195" s="157"/>
      <c r="HH195" s="157"/>
      <c r="HI195" s="157"/>
      <c r="HJ195" s="157"/>
      <c r="HK195" s="157"/>
      <c r="HL195" s="157"/>
      <c r="HM195" s="157"/>
      <c r="HN195" s="157"/>
      <c r="HO195" s="157"/>
      <c r="HP195" s="157"/>
      <c r="HQ195" s="157"/>
      <c r="HR195" s="157"/>
      <c r="HS195" s="157"/>
      <c r="HT195" s="157"/>
      <c r="HU195" s="157"/>
      <c r="HV195" s="157"/>
      <c r="HW195" s="157"/>
      <c r="HX195" s="157"/>
      <c r="HY195" s="157"/>
      <c r="HZ195" s="157"/>
      <c r="IA195" s="157"/>
      <c r="IB195" s="157"/>
      <c r="IC195" s="157"/>
      <c r="ID195" s="157"/>
      <c r="IE195" s="157"/>
      <c r="IF195" s="157"/>
      <c r="IG195" s="157"/>
      <c r="IH195" s="157"/>
      <c r="II195" s="157"/>
      <c r="IJ195" s="157"/>
      <c r="IK195" s="157"/>
      <c r="IL195" s="157"/>
      <c r="IM195" s="157"/>
      <c r="IN195" s="157"/>
      <c r="IO195" s="157"/>
      <c r="IP195" s="157"/>
      <c r="IQ195" s="157"/>
      <c r="IR195" s="157"/>
      <c r="IS195" s="157"/>
      <c r="IT195" s="157"/>
      <c r="IU195" s="157"/>
      <c r="IV195" s="157"/>
      <c r="IW195" s="157"/>
      <c r="IX195" s="157"/>
      <c r="IY195" s="157"/>
      <c r="IZ195" s="157"/>
      <c r="JA195" s="157"/>
      <c r="JB195" s="157"/>
      <c r="JC195" s="157"/>
      <c r="JD195" s="157"/>
      <c r="JE195" s="157"/>
      <c r="JF195" s="157"/>
      <c r="JG195" s="157"/>
      <c r="JH195" s="157"/>
      <c r="JI195" s="157"/>
      <c r="JJ195" s="157"/>
      <c r="JK195" s="157"/>
      <c r="JL195" s="157"/>
      <c r="JM195" s="157"/>
      <c r="JN195" s="157"/>
      <c r="JO195" s="157"/>
      <c r="JP195" s="157"/>
      <c r="JQ195" s="157"/>
      <c r="JR195" s="157"/>
      <c r="JS195" s="157"/>
      <c r="JT195" s="157"/>
      <c r="JU195" s="157"/>
      <c r="JV195" s="157"/>
      <c r="JW195" s="157"/>
      <c r="JX195" s="157"/>
      <c r="JY195" s="157"/>
      <c r="JZ195" s="157"/>
      <c r="KA195" s="157"/>
      <c r="KB195" s="157"/>
      <c r="KC195" s="157"/>
      <c r="KD195" s="157"/>
      <c r="KE195" s="157"/>
      <c r="KF195" s="157"/>
      <c r="KG195" s="157"/>
      <c r="KH195" s="157"/>
      <c r="KI195" s="157"/>
      <c r="KJ195" s="157"/>
      <c r="KK195" s="157"/>
      <c r="KL195" s="157"/>
      <c r="KM195" s="157"/>
      <c r="KN195" s="157"/>
      <c r="KO195" s="157"/>
      <c r="KP195" s="157"/>
      <c r="KQ195" s="157"/>
      <c r="KR195" s="157"/>
      <c r="KS195" s="157"/>
      <c r="KT195" s="157"/>
      <c r="KU195" s="157"/>
      <c r="KV195" s="157"/>
      <c r="KW195" s="157"/>
      <c r="KX195" s="157"/>
      <c r="KY195" s="157"/>
      <c r="KZ195" s="157"/>
      <c r="LA195" s="157"/>
      <c r="LB195" s="157"/>
      <c r="LC195" s="157"/>
      <c r="LD195" s="157"/>
      <c r="LE195" s="157"/>
      <c r="LF195" s="157"/>
      <c r="LG195" s="157"/>
      <c r="LH195" s="157"/>
      <c r="LI195" s="157"/>
      <c r="LJ195" s="157"/>
      <c r="LK195" s="157"/>
      <c r="LL195" s="157"/>
      <c r="LM195" s="157"/>
      <c r="LN195" s="157"/>
      <c r="LO195" s="157"/>
      <c r="LP195" s="157"/>
      <c r="LQ195" s="157"/>
      <c r="LR195" s="157"/>
      <c r="LS195" s="157"/>
      <c r="LT195" s="157"/>
      <c r="LU195" s="157"/>
      <c r="LV195" s="157"/>
      <c r="LW195" s="157"/>
      <c r="LX195" s="157"/>
      <c r="LY195" s="157"/>
      <c r="LZ195" s="157"/>
      <c r="MA195" s="157"/>
      <c r="MB195" s="157"/>
      <c r="MC195" s="157"/>
      <c r="MD195" s="157"/>
      <c r="ME195" s="157"/>
      <c r="MF195" s="157"/>
      <c r="MG195" s="157"/>
      <c r="MH195" s="157"/>
      <c r="MI195" s="157"/>
      <c r="MJ195" s="157"/>
      <c r="MK195" s="157"/>
      <c r="ML195" s="157"/>
      <c r="MM195" s="157"/>
      <c r="MN195" s="157"/>
      <c r="MO195" s="157"/>
      <c r="MP195" s="157"/>
      <c r="MQ195" s="157"/>
      <c r="MR195" s="157"/>
      <c r="MS195" s="157"/>
      <c r="MT195" s="157"/>
      <c r="MU195" s="157"/>
      <c r="MV195" s="157"/>
      <c r="MW195" s="157"/>
      <c r="MX195" s="157"/>
      <c r="MY195" s="157"/>
      <c r="MZ195" s="157"/>
      <c r="NA195" s="157"/>
      <c r="NB195" s="157"/>
      <c r="NC195" s="157"/>
      <c r="ND195" s="157"/>
      <c r="NE195" s="157"/>
      <c r="NF195" s="157"/>
      <c r="NG195" s="157"/>
      <c r="NH195" s="157"/>
      <c r="NI195" s="157"/>
      <c r="NJ195" s="157"/>
      <c r="NK195" s="157"/>
      <c r="NL195" s="157"/>
      <c r="NM195" s="157"/>
      <c r="NN195" s="157"/>
      <c r="NO195" s="157"/>
      <c r="NP195" s="157"/>
      <c r="NQ195" s="157"/>
      <c r="NR195" s="157"/>
      <c r="NS195" s="157"/>
      <c r="NT195" s="157"/>
      <c r="NU195" s="157"/>
      <c r="NV195" s="157"/>
      <c r="NW195" s="157"/>
      <c r="NX195" s="157"/>
      <c r="NY195" s="157"/>
      <c r="NZ195" s="157"/>
      <c r="OA195" s="157"/>
      <c r="OB195" s="157"/>
      <c r="OC195" s="157"/>
      <c r="OD195" s="157"/>
      <c r="OE195" s="157"/>
      <c r="OF195" s="157"/>
      <c r="OG195" s="157"/>
      <c r="OH195" s="157"/>
      <c r="OI195" s="157"/>
      <c r="OJ195" s="157"/>
      <c r="OK195" s="157"/>
      <c r="OL195" s="157"/>
      <c r="OM195" s="157"/>
      <c r="ON195" s="157"/>
      <c r="OO195" s="157"/>
      <c r="OP195" s="157"/>
      <c r="OQ195" s="157"/>
      <c r="OR195" s="157"/>
      <c r="OS195" s="157"/>
      <c r="OT195" s="157"/>
      <c r="OU195" s="157"/>
      <c r="OV195" s="157"/>
      <c r="OW195" s="157"/>
      <c r="OX195" s="157"/>
      <c r="OY195" s="157"/>
      <c r="OZ195" s="157"/>
      <c r="PA195" s="157"/>
      <c r="PB195" s="157"/>
      <c r="PC195" s="157"/>
      <c r="PD195" s="157"/>
      <c r="PE195" s="157"/>
      <c r="PF195" s="157"/>
      <c r="PG195" s="157"/>
      <c r="PH195" s="157"/>
      <c r="PI195" s="157"/>
      <c r="PJ195" s="157"/>
      <c r="PK195" s="157"/>
      <c r="PL195" s="157"/>
      <c r="PM195" s="157"/>
      <c r="PN195" s="157"/>
      <c r="PO195" s="157"/>
      <c r="PP195" s="157"/>
      <c r="PQ195" s="157"/>
      <c r="PR195" s="157"/>
      <c r="PS195" s="157"/>
      <c r="PT195" s="157"/>
      <c r="PU195" s="157"/>
      <c r="PV195" s="157"/>
      <c r="PW195" s="157"/>
      <c r="PX195" s="157"/>
      <c r="PY195" s="157"/>
      <c r="PZ195" s="157"/>
      <c r="QA195" s="157"/>
      <c r="QB195" s="157"/>
      <c r="QC195" s="157"/>
      <c r="QD195" s="157"/>
      <c r="QE195" s="157"/>
      <c r="QF195" s="157"/>
      <c r="QG195" s="157"/>
      <c r="QH195" s="157"/>
      <c r="QI195" s="157"/>
      <c r="QJ195" s="157"/>
      <c r="QK195" s="157"/>
      <c r="QL195" s="157"/>
      <c r="QM195" s="157"/>
      <c r="QN195" s="157"/>
      <c r="QO195" s="157"/>
      <c r="QP195" s="157"/>
      <c r="QQ195" s="157"/>
      <c r="QR195" s="157"/>
      <c r="QS195" s="157"/>
      <c r="QT195" s="157"/>
      <c r="QU195" s="157"/>
      <c r="QV195" s="157"/>
      <c r="QW195" s="157"/>
      <c r="QX195" s="157"/>
      <c r="QY195" s="157"/>
      <c r="QZ195" s="157"/>
      <c r="RA195" s="157"/>
      <c r="RB195" s="157"/>
      <c r="RC195" s="157"/>
      <c r="RD195" s="157"/>
      <c r="RE195" s="157"/>
      <c r="RF195" s="157"/>
      <c r="RG195" s="157"/>
      <c r="RH195" s="157"/>
      <c r="RI195" s="157"/>
      <c r="RJ195" s="157"/>
      <c r="RK195" s="157"/>
      <c r="RL195" s="157"/>
      <c r="RM195" s="157"/>
      <c r="RN195" s="157"/>
      <c r="RO195" s="157"/>
      <c r="RP195" s="157"/>
    </row>
    <row r="196" spans="1:484" ht="13">
      <c r="A196" s="151">
        <v>46266</v>
      </c>
      <c r="B196" s="152">
        <f t="shared" si="284"/>
        <v>9061</v>
      </c>
      <c r="C196" s="153">
        <f t="shared" si="285"/>
        <v>5.0000000000000001E-3</v>
      </c>
      <c r="E196" s="157">
        <f t="shared" si="197"/>
        <v>1.8235057355604749</v>
      </c>
      <c r="F196" s="157">
        <f t="shared" si="200"/>
        <v>1.8096664669462752</v>
      </c>
      <c r="G196" s="157">
        <f t="shared" si="203"/>
        <v>1.8085828343313373</v>
      </c>
      <c r="H196" s="157">
        <f t="shared" si="206"/>
        <v>1.8021081941129673</v>
      </c>
      <c r="I196" s="157">
        <f t="shared" si="209"/>
        <v>1.7996027805362462</v>
      </c>
      <c r="J196" s="157">
        <f t="shared" si="212"/>
        <v>1.7910654279501879</v>
      </c>
      <c r="K196" s="157">
        <f t="shared" si="215"/>
        <v>1.7857705951911707</v>
      </c>
      <c r="L196" s="157">
        <f t="shared" si="218"/>
        <v>1.7798075034374385</v>
      </c>
      <c r="M196" s="157">
        <f t="shared" si="221"/>
        <v>1.7773636720282464</v>
      </c>
      <c r="N196" s="157">
        <f t="shared" si="224"/>
        <v>1.7752742946708464</v>
      </c>
      <c r="O196" s="157">
        <f t="shared" si="227"/>
        <v>1.7721494230393116</v>
      </c>
      <c r="P196" s="157">
        <f t="shared" si="230"/>
        <v>1.7714565004887586</v>
      </c>
      <c r="Q196" s="157">
        <f t="shared" si="233"/>
        <v>1.7697265625</v>
      </c>
      <c r="R196" s="157">
        <f t="shared" si="236"/>
        <v>1.7690355329949239</v>
      </c>
      <c r="S196" s="157">
        <f t="shared" si="239"/>
        <v>1.7614696734059099</v>
      </c>
      <c r="T196" s="157">
        <f t="shared" si="242"/>
        <v>1.7594174757281553</v>
      </c>
      <c r="U196" s="157">
        <f t="shared" si="245"/>
        <v>1.7536287981420553</v>
      </c>
      <c r="V196" s="157">
        <f t="shared" si="248"/>
        <v>1.7526112185686653</v>
      </c>
      <c r="W196" s="157">
        <f t="shared" si="251"/>
        <v>1.7478780864197532</v>
      </c>
      <c r="X196" s="157">
        <f t="shared" si="254"/>
        <v>1.7411606456571869</v>
      </c>
      <c r="Y196" s="157">
        <f t="shared" si="257"/>
        <v>1.7441770933589991</v>
      </c>
      <c r="Z196" s="157">
        <f t="shared" si="260"/>
        <v>1.7411606456571869</v>
      </c>
      <c r="AA196" s="157">
        <f t="shared" si="263"/>
        <v>1.7381546134663342</v>
      </c>
      <c r="AB196" s="157">
        <f t="shared" si="266"/>
        <v>1.7391554702495202</v>
      </c>
      <c r="AC196" s="157">
        <f t="shared" si="269"/>
        <v>1.7338308457711442</v>
      </c>
      <c r="AD196" s="157">
        <f t="shared" si="272"/>
        <v>1.7272207396111323</v>
      </c>
      <c r="AE196" s="157">
        <f t="shared" si="275"/>
        <v>1.7262335682987235</v>
      </c>
      <c r="AF196" s="157">
        <f t="shared" si="278"/>
        <v>1.7236066197451019</v>
      </c>
      <c r="AG196" s="157">
        <f t="shared" si="281"/>
        <v>1.7187025796661608</v>
      </c>
      <c r="AH196" s="157">
        <f t="shared" si="286"/>
        <v>1.7141505864547861</v>
      </c>
      <c r="AI196" s="157">
        <f t="shared" si="289"/>
        <v>1.7157735277409583</v>
      </c>
      <c r="AJ196" s="157">
        <f t="shared" si="292"/>
        <v>1.7170740951298087</v>
      </c>
      <c r="AK196" s="157">
        <f t="shared" si="295"/>
        <v>1.7144749290444654</v>
      </c>
      <c r="AL196" s="157">
        <f t="shared" si="298"/>
        <v>1.7070459683496608</v>
      </c>
      <c r="AM196" s="157">
        <f t="shared" si="301"/>
        <v>1.7041564792176038</v>
      </c>
      <c r="AN196" s="157">
        <f t="shared" si="304"/>
        <v>1.7012767555388659</v>
      </c>
      <c r="AO196" s="157">
        <f t="shared" si="307"/>
        <v>1.7019158527422991</v>
      </c>
      <c r="AP196" s="157">
        <f t="shared" si="310"/>
        <v>1.7028753993610224</v>
      </c>
      <c r="AQ196" s="157">
        <f t="shared" si="313"/>
        <v>1.6984067478912839</v>
      </c>
      <c r="AR196" s="157">
        <f t="shared" si="316"/>
        <v>1.691747572815534</v>
      </c>
      <c r="AS196" s="157">
        <f t="shared" si="319"/>
        <v>1.6873370577281193</v>
      </c>
      <c r="AT196" s="157">
        <f t="shared" si="322"/>
        <v>1.6857674418604651</v>
      </c>
      <c r="AU196" s="157">
        <f t="shared" si="325"/>
        <v>1.683262121493591</v>
      </c>
      <c r="AV196" s="157">
        <f t="shared" si="328"/>
        <v>1.6810760667903526</v>
      </c>
      <c r="AW196" s="157">
        <f t="shared" si="331"/>
        <v>1.6751710112775005</v>
      </c>
      <c r="AX196" s="157">
        <f t="shared" si="334"/>
        <v>1.6650128629180447</v>
      </c>
      <c r="AY196" s="157">
        <f t="shared" si="337"/>
        <v>1.6570958302852963</v>
      </c>
      <c r="AZ196" s="157">
        <f t="shared" si="340"/>
        <v>1.6534671532846716</v>
      </c>
      <c r="BA196" s="157">
        <f t="shared" si="343"/>
        <v>1.6483536474440603</v>
      </c>
      <c r="BB196" s="157">
        <f t="shared" si="346"/>
        <v>1.6510568513119535</v>
      </c>
      <c r="BC196" s="157">
        <f t="shared" si="349"/>
        <v>1.6513577546929106</v>
      </c>
      <c r="BD196" s="157">
        <f t="shared" si="352"/>
        <v>1.6474545454545455</v>
      </c>
      <c r="BE196" s="157">
        <f t="shared" si="355"/>
        <v>1.6504553734061931</v>
      </c>
      <c r="BF196" s="157">
        <f t="shared" si="358"/>
        <v>1.645360450335936</v>
      </c>
      <c r="BG196" s="157">
        <f t="shared" si="361"/>
        <v>1.644464609800363</v>
      </c>
      <c r="BH196" s="157">
        <f t="shared" si="364"/>
        <v>1.6429737080689031</v>
      </c>
      <c r="BI196" s="157">
        <f t="shared" si="367"/>
        <v>1.6352643927088972</v>
      </c>
      <c r="BJ196" s="157">
        <f t="shared" si="370"/>
        <v>1.6343795093795095</v>
      </c>
      <c r="BK196" s="157">
        <f t="shared" si="373"/>
        <v>1.6285046728971964</v>
      </c>
      <c r="BL196" s="157">
        <f t="shared" ref="BL196:BL259" si="376">($B196/$B$67)</f>
        <v>1.6293832044596295</v>
      </c>
      <c r="BM196" s="157">
        <f t="shared" si="189"/>
        <v>1.6290902553038475</v>
      </c>
      <c r="BN196" s="157">
        <f t="shared" si="191"/>
        <v>1.6215103793843952</v>
      </c>
      <c r="BO196" s="157">
        <f t="shared" si="193"/>
        <v>1.6163039600428113</v>
      </c>
      <c r="BP196" s="157">
        <f t="shared" si="195"/>
        <v>1.608556719332505</v>
      </c>
      <c r="BQ196" s="157">
        <f t="shared" si="198"/>
        <v>1.6074152918218911</v>
      </c>
      <c r="BR196" s="157">
        <f t="shared" si="201"/>
        <v>1.6077004968062456</v>
      </c>
      <c r="BS196" s="157">
        <f t="shared" si="204"/>
        <v>1.6008833922261485</v>
      </c>
      <c r="BT196" s="157">
        <f t="shared" si="207"/>
        <v>1.5980599647266314</v>
      </c>
      <c r="BU196" s="157">
        <f t="shared" si="210"/>
        <v>1.601732366978964</v>
      </c>
      <c r="BV196" s="157">
        <f t="shared" si="213"/>
        <v>1.5949656750572083</v>
      </c>
      <c r="BW196" s="157">
        <f t="shared" si="216"/>
        <v>1.5924428822495607</v>
      </c>
      <c r="BX196" s="157">
        <f t="shared" si="219"/>
        <v>1.5924428822495607</v>
      </c>
      <c r="BY196" s="157">
        <f t="shared" si="222"/>
        <v>1.5802232298569934</v>
      </c>
      <c r="BZ196" s="157">
        <f t="shared" si="225"/>
        <v>1.5780215952629746</v>
      </c>
      <c r="CA196" s="157">
        <f t="shared" si="228"/>
        <v>1.5652098808084298</v>
      </c>
      <c r="CB196" s="157">
        <f t="shared" si="231"/>
        <v>1.5617028610823853</v>
      </c>
      <c r="CC196" s="157">
        <f t="shared" si="234"/>
        <v>1.5579436038514443</v>
      </c>
      <c r="CD196" s="157">
        <f t="shared" si="237"/>
        <v>1.5552694816340542</v>
      </c>
      <c r="CE196" s="157">
        <f t="shared" si="240"/>
        <v>1.5504791238877482</v>
      </c>
      <c r="CF196" s="157">
        <f t="shared" si="243"/>
        <v>1.5457181849198225</v>
      </c>
      <c r="CG196" s="157">
        <f t="shared" si="246"/>
        <v>1.5430858310626703</v>
      </c>
      <c r="CH196" s="157">
        <f t="shared" si="249"/>
        <v>1.5444008863132777</v>
      </c>
      <c r="CI196" s="157">
        <f t="shared" si="252"/>
        <v>1.5355024572106422</v>
      </c>
      <c r="CJ196" s="157">
        <f t="shared" si="255"/>
        <v>1.5323862675460849</v>
      </c>
      <c r="CK196" s="157">
        <f t="shared" si="258"/>
        <v>1.5303158250295559</v>
      </c>
      <c r="CL196" s="157">
        <f t="shared" si="261"/>
        <v>1.527478084962913</v>
      </c>
      <c r="CM196" s="157">
        <f t="shared" si="264"/>
        <v>1.5249074385728711</v>
      </c>
      <c r="CN196" s="157">
        <f t="shared" si="267"/>
        <v>1.5218340611353711</v>
      </c>
      <c r="CO196" s="157">
        <f t="shared" si="270"/>
        <v>1.5114261884904088</v>
      </c>
      <c r="CP196" s="157">
        <f t="shared" si="273"/>
        <v>1.508909242298085</v>
      </c>
      <c r="CQ196" s="157">
        <f t="shared" si="276"/>
        <v>1.4994208174747643</v>
      </c>
      <c r="CR196" s="157">
        <f t="shared" si="279"/>
        <v>1.4952145214521453</v>
      </c>
      <c r="CS196" s="162">
        <f t="shared" si="282"/>
        <v>1.4900509784574905</v>
      </c>
      <c r="CT196" s="163">
        <f t="shared" si="287"/>
        <v>1.4871163630395536</v>
      </c>
      <c r="CU196" s="163">
        <f t="shared" si="290"/>
        <v>1.4871163630395536</v>
      </c>
      <c r="CV196" s="163">
        <f t="shared" si="293"/>
        <v>1.4841932841932841</v>
      </c>
      <c r="CW196" s="163">
        <f t="shared" si="296"/>
        <v>1.4834643091028159</v>
      </c>
      <c r="CX196" s="163">
        <f t="shared" si="299"/>
        <v>1.4834643091028159</v>
      </c>
      <c r="CY196" s="163">
        <f t="shared" si="302"/>
        <v>1.4829787234042553</v>
      </c>
      <c r="CZ196" s="163">
        <f t="shared" si="305"/>
        <v>1.4829787234042553</v>
      </c>
      <c r="DA196" s="163">
        <f t="shared" si="308"/>
        <v>1.4825492451450233</v>
      </c>
      <c r="DB196" s="163">
        <f t="shared" si="311"/>
        <v>1.4810395554102649</v>
      </c>
      <c r="DC196" s="163">
        <f t="shared" si="314"/>
        <v>1.4778992007829066</v>
      </c>
      <c r="DD196" s="163">
        <f t="shared" si="317"/>
        <v>1.4742922225837944</v>
      </c>
      <c r="DE196" s="163">
        <f t="shared" si="320"/>
        <v>1.474052383276395</v>
      </c>
      <c r="DF196" s="163">
        <f t="shared" si="323"/>
        <v>1.4687955908575134</v>
      </c>
      <c r="DG196" s="163">
        <f t="shared" si="326"/>
        <v>1.466418514322706</v>
      </c>
      <c r="DH196" s="163">
        <f t="shared" si="329"/>
        <v>1.4616873689304726</v>
      </c>
      <c r="DI196" s="163">
        <f t="shared" si="332"/>
        <v>1.4581589958158996</v>
      </c>
      <c r="DJ196" s="163">
        <f t="shared" si="335"/>
        <v>1.4574553643236288</v>
      </c>
      <c r="DK196" s="163">
        <f t="shared" si="338"/>
        <v>1.4572209713734319</v>
      </c>
      <c r="DL196" s="163">
        <f t="shared" si="341"/>
        <v>1.4534809111324991</v>
      </c>
      <c r="DM196" s="163">
        <f t="shared" si="344"/>
        <v>1.4523160762942779</v>
      </c>
      <c r="DN196" s="163">
        <f t="shared" si="347"/>
        <v>1.4504562189851129</v>
      </c>
      <c r="DO196" s="163">
        <f t="shared" si="350"/>
        <v>1.4479066794503037</v>
      </c>
      <c r="DP196" s="163">
        <f t="shared" si="353"/>
        <v>1.4455966815571155</v>
      </c>
      <c r="DQ196" s="163">
        <f t="shared" si="356"/>
        <v>1.4382539682539683</v>
      </c>
      <c r="DR196" s="163">
        <f t="shared" si="359"/>
        <v>1.4282786885245902</v>
      </c>
      <c r="DS196" s="163">
        <f t="shared" si="362"/>
        <v>1.4175531914893618</v>
      </c>
      <c r="DT196" s="163">
        <f t="shared" si="365"/>
        <v>1.410491905354919</v>
      </c>
      <c r="DU196" s="163">
        <f t="shared" si="368"/>
        <v>1.4035006195786865</v>
      </c>
      <c r="DV196" s="163">
        <f t="shared" si="371"/>
        <v>1.3965782983970407</v>
      </c>
      <c r="DW196" s="163">
        <f t="shared" si="374"/>
        <v>1.389723926380368</v>
      </c>
      <c r="DX196" s="163">
        <f t="shared" ref="DX196:DX259" si="377">($B196/$B$131)</f>
        <v>1.3827254692507249</v>
      </c>
      <c r="DY196" s="163">
        <f t="shared" si="190"/>
        <v>1.3757971454600668</v>
      </c>
      <c r="DZ196" s="163">
        <f t="shared" si="192"/>
        <v>1.3689379060281008</v>
      </c>
      <c r="EA196" s="163">
        <f t="shared" si="194"/>
        <v>1.3621467227901383</v>
      </c>
      <c r="EB196" s="163">
        <f t="shared" si="196"/>
        <v>1.3554225878833208</v>
      </c>
      <c r="EC196" s="163">
        <f t="shared" si="199"/>
        <v>1.3487645132479904</v>
      </c>
      <c r="ED196" s="163">
        <f t="shared" si="202"/>
        <v>1.3419727488151658</v>
      </c>
      <c r="EE196" s="163">
        <f t="shared" si="205"/>
        <v>1.3352490421455938</v>
      </c>
      <c r="EF196" s="163">
        <f t="shared" si="208"/>
        <v>1.3285923753665689</v>
      </c>
      <c r="EG196" s="163">
        <f t="shared" si="211"/>
        <v>1.3220017508024511</v>
      </c>
      <c r="EH196" s="163">
        <f t="shared" si="214"/>
        <v>1.3154761904761905</v>
      </c>
      <c r="EI196" s="163">
        <f t="shared" si="217"/>
        <v>1.3090147356255417</v>
      </c>
      <c r="EJ196" s="163">
        <f t="shared" si="220"/>
        <v>1.3024292079919506</v>
      </c>
      <c r="EK196" s="163">
        <f t="shared" si="223"/>
        <v>1.2959096109839816</v>
      </c>
      <c r="EL196" s="163">
        <f t="shared" si="226"/>
        <v>1.2894549594421516</v>
      </c>
      <c r="EM196" s="163">
        <f t="shared" si="229"/>
        <v>1.2830642877371849</v>
      </c>
      <c r="EN196" s="163">
        <f t="shared" si="232"/>
        <v>1.2767366492884318</v>
      </c>
      <c r="EO196" s="163">
        <f t="shared" si="235"/>
        <v>1.2704711160964666</v>
      </c>
      <c r="EP196" s="163">
        <f t="shared" si="238"/>
        <v>1.2640904017857142</v>
      </c>
      <c r="EQ196" s="163">
        <f t="shared" si="241"/>
        <v>1.2577734591893392</v>
      </c>
      <c r="ER196" s="163">
        <f t="shared" si="244"/>
        <v>1.2515193370165747</v>
      </c>
      <c r="ES196" s="163">
        <f t="shared" si="247"/>
        <v>1.2453271028037383</v>
      </c>
      <c r="ET196" s="163">
        <f t="shared" si="250"/>
        <v>1.2391958424507659</v>
      </c>
      <c r="EU196" s="163">
        <f t="shared" si="253"/>
        <v>1.2329568648795755</v>
      </c>
      <c r="EV196" s="163">
        <f t="shared" si="256"/>
        <v>1.22678039534254</v>
      </c>
      <c r="EW196" s="163">
        <f t="shared" si="259"/>
        <v>1.2206654991243433</v>
      </c>
      <c r="EX196" s="163">
        <f t="shared" si="262"/>
        <v>1.2146112600536194</v>
      </c>
      <c r="EY196" s="163">
        <f t="shared" si="265"/>
        <v>1.2086167800453516</v>
      </c>
      <c r="EZ196" s="163">
        <f t="shared" si="268"/>
        <v>1.2026811786567559</v>
      </c>
      <c r="FA196" s="163">
        <f t="shared" si="271"/>
        <v>1.1966455361859483</v>
      </c>
      <c r="FB196" s="163">
        <f t="shared" si="274"/>
        <v>1.190670170827858</v>
      </c>
      <c r="FC196" s="163">
        <f t="shared" si="277"/>
        <v>1.1847541841004183</v>
      </c>
      <c r="FD196" s="163">
        <f t="shared" si="280"/>
        <v>1.1788966952901379</v>
      </c>
      <c r="FE196" s="163">
        <f t="shared" si="283"/>
        <v>1.1730968410150182</v>
      </c>
      <c r="FF196" s="163">
        <f t="shared" si="288"/>
        <v>1.1672034007471339</v>
      </c>
      <c r="FG196" s="163">
        <f t="shared" si="291"/>
        <v>1.1613688797744168</v>
      </c>
      <c r="FH196" s="163">
        <f t="shared" si="294"/>
        <v>1.155592398928708</v>
      </c>
      <c r="FI196" s="163">
        <f t="shared" si="297"/>
        <v>1.1498730964467005</v>
      </c>
      <c r="FJ196" s="163">
        <f t="shared" si="300"/>
        <v>1.1442101275413563</v>
      </c>
      <c r="FK196" s="163">
        <f t="shared" si="303"/>
        <v>1.1384596054780751</v>
      </c>
      <c r="FL196" s="163">
        <f t="shared" si="306"/>
        <v>1.1327665958244781</v>
      </c>
      <c r="FM196" s="163">
        <f t="shared" si="309"/>
        <v>1.1271302400796119</v>
      </c>
      <c r="FN196" s="163">
        <f t="shared" si="312"/>
        <v>1.1215496967446466</v>
      </c>
      <c r="FO196" s="163">
        <f t="shared" si="315"/>
        <v>1.1160241409040523</v>
      </c>
      <c r="FP196" s="163">
        <f t="shared" si="318"/>
        <v>1.1104166666666666</v>
      </c>
      <c r="FQ196" s="163">
        <f t="shared" si="321"/>
        <v>1.1048652603341056</v>
      </c>
      <c r="FR196" s="163">
        <f t="shared" si="324"/>
        <v>1.0993690851735016</v>
      </c>
      <c r="FS196" s="163">
        <f t="shared" si="327"/>
        <v>1.0939273210189544</v>
      </c>
      <c r="FT196" s="163">
        <f t="shared" si="330"/>
        <v>1.0885391638635271</v>
      </c>
      <c r="FU196" s="163">
        <f t="shared" si="333"/>
        <v>1.0830743485536696</v>
      </c>
      <c r="FV196" s="163">
        <f t="shared" si="336"/>
        <v>1.0776641294005709</v>
      </c>
      <c r="FW196" s="163">
        <f t="shared" si="339"/>
        <v>1.0723076923076924</v>
      </c>
      <c r="FX196" s="163">
        <f t="shared" si="342"/>
        <v>1.067004239284032</v>
      </c>
      <c r="FY196" s="163">
        <f t="shared" si="345"/>
        <v>1.0617529880478087</v>
      </c>
      <c r="FZ196" s="163">
        <f t="shared" si="348"/>
        <v>1.0564299871750029</v>
      </c>
      <c r="GA196" s="163">
        <f t="shared" si="351"/>
        <v>1.0511600928074245</v>
      </c>
      <c r="GB196" s="163">
        <f t="shared" si="354"/>
        <v>1.045942514140598</v>
      </c>
      <c r="GC196" s="163">
        <f t="shared" si="357"/>
        <v>1.0407764759935676</v>
      </c>
      <c r="GD196" s="163">
        <f t="shared" si="360"/>
        <v>1.0355428571428571</v>
      </c>
      <c r="GE196" s="163">
        <f t="shared" si="363"/>
        <v>1.0303616101887652</v>
      </c>
      <c r="GF196" s="163">
        <f t="shared" si="366"/>
        <v>1.0252319529305274</v>
      </c>
      <c r="GG196" s="163">
        <f t="shared" si="369"/>
        <v>1.020153118666967</v>
      </c>
      <c r="GH196" s="163">
        <f t="shared" si="372"/>
        <v>1.0151243558144745</v>
      </c>
      <c r="GI196" s="163">
        <f t="shared" si="375"/>
        <v>1.0100323263850184</v>
      </c>
      <c r="GJ196" s="163">
        <f t="shared" ref="GJ196:GJ259" si="378">($B196/$B$195)</f>
        <v>1.0049911268855369</v>
      </c>
      <c r="GK196" s="156">
        <f>($B196/$B$196)</f>
        <v>1</v>
      </c>
      <c r="GL196" s="157"/>
      <c r="GM196" s="157"/>
      <c r="GN196" s="157"/>
      <c r="GO196" s="157"/>
      <c r="GP196" s="157"/>
      <c r="GQ196" s="157"/>
      <c r="GR196" s="157"/>
      <c r="GS196" s="157"/>
      <c r="GT196" s="157"/>
      <c r="GU196" s="157"/>
      <c r="GV196" s="157"/>
      <c r="GW196" s="157"/>
      <c r="GX196" s="157"/>
      <c r="GY196" s="157"/>
      <c r="GZ196" s="157"/>
      <c r="HA196" s="157"/>
      <c r="HB196" s="157"/>
      <c r="HC196" s="157"/>
      <c r="HD196" s="157"/>
      <c r="HE196" s="157"/>
      <c r="HF196" s="157"/>
      <c r="HG196" s="157"/>
      <c r="HH196" s="157"/>
      <c r="HI196" s="157"/>
      <c r="HJ196" s="157"/>
      <c r="HK196" s="157"/>
      <c r="HL196" s="157"/>
      <c r="HM196" s="157"/>
      <c r="HN196" s="157"/>
      <c r="HO196" s="157"/>
      <c r="HP196" s="157"/>
      <c r="HQ196" s="157"/>
      <c r="HR196" s="157"/>
      <c r="HS196" s="157"/>
      <c r="HT196" s="157"/>
      <c r="HU196" s="157"/>
      <c r="HV196" s="157"/>
      <c r="HW196" s="157"/>
      <c r="HX196" s="157"/>
      <c r="HY196" s="157"/>
      <c r="HZ196" s="157"/>
      <c r="IA196" s="157"/>
      <c r="IB196" s="157"/>
      <c r="IC196" s="157"/>
      <c r="ID196" s="157"/>
      <c r="IE196" s="157"/>
      <c r="IF196" s="157"/>
      <c r="IG196" s="157"/>
      <c r="IH196" s="157"/>
      <c r="II196" s="157"/>
      <c r="IJ196" s="157"/>
      <c r="IK196" s="157"/>
      <c r="IL196" s="157"/>
      <c r="IM196" s="157"/>
      <c r="IN196" s="157"/>
      <c r="IO196" s="157"/>
      <c r="IP196" s="157"/>
      <c r="IQ196" s="157"/>
      <c r="IR196" s="157"/>
      <c r="IS196" s="157"/>
      <c r="IT196" s="157"/>
      <c r="IU196" s="157"/>
      <c r="IV196" s="157"/>
      <c r="IW196" s="157"/>
      <c r="IX196" s="157"/>
      <c r="IY196" s="157"/>
      <c r="IZ196" s="157"/>
      <c r="JA196" s="157"/>
      <c r="JB196" s="157"/>
      <c r="JC196" s="157"/>
      <c r="JD196" s="157"/>
      <c r="JE196" s="157"/>
      <c r="JF196" s="157"/>
      <c r="JG196" s="157"/>
      <c r="JH196" s="157"/>
      <c r="JI196" s="157"/>
      <c r="JJ196" s="157"/>
      <c r="JK196" s="157"/>
      <c r="JL196" s="157"/>
      <c r="JM196" s="157"/>
      <c r="JN196" s="157"/>
      <c r="JO196" s="157"/>
      <c r="JP196" s="157"/>
      <c r="JQ196" s="157"/>
      <c r="JR196" s="157"/>
      <c r="JS196" s="157"/>
      <c r="JT196" s="157"/>
      <c r="JU196" s="157"/>
      <c r="JV196" s="157"/>
      <c r="JW196" s="157"/>
      <c r="JX196" s="157"/>
      <c r="JY196" s="157"/>
      <c r="JZ196" s="157"/>
      <c r="KA196" s="157"/>
      <c r="KB196" s="157"/>
      <c r="KC196" s="157"/>
      <c r="KD196" s="157"/>
      <c r="KE196" s="157"/>
      <c r="KF196" s="157"/>
      <c r="KG196" s="157"/>
      <c r="KH196" s="157"/>
      <c r="KI196" s="157"/>
      <c r="KJ196" s="157"/>
      <c r="KK196" s="157"/>
      <c r="KL196" s="157"/>
      <c r="KM196" s="157"/>
      <c r="KN196" s="157"/>
      <c r="KO196" s="157"/>
      <c r="KP196" s="157"/>
      <c r="KQ196" s="157"/>
      <c r="KR196" s="157"/>
      <c r="KS196" s="157"/>
      <c r="KT196" s="157"/>
      <c r="KU196" s="157"/>
      <c r="KV196" s="157"/>
      <c r="KW196" s="157"/>
      <c r="KX196" s="157"/>
      <c r="KY196" s="157"/>
      <c r="KZ196" s="157"/>
      <c r="LA196" s="157"/>
      <c r="LB196" s="157"/>
      <c r="LC196" s="157"/>
      <c r="LD196" s="157"/>
      <c r="LE196" s="157"/>
      <c r="LF196" s="157"/>
      <c r="LG196" s="157"/>
      <c r="LH196" s="157"/>
      <c r="LI196" s="157"/>
      <c r="LJ196" s="157"/>
      <c r="LK196" s="157"/>
      <c r="LL196" s="157"/>
      <c r="LM196" s="157"/>
      <c r="LN196" s="157"/>
      <c r="LO196" s="157"/>
      <c r="LP196" s="157"/>
      <c r="LQ196" s="157"/>
      <c r="LR196" s="157"/>
      <c r="LS196" s="157"/>
      <c r="LT196" s="157"/>
      <c r="LU196" s="157"/>
      <c r="LV196" s="157"/>
      <c r="LW196" s="157"/>
      <c r="LX196" s="157"/>
      <c r="LY196" s="157"/>
      <c r="LZ196" s="157"/>
      <c r="MA196" s="157"/>
      <c r="MB196" s="157"/>
      <c r="MC196" s="157"/>
      <c r="MD196" s="157"/>
      <c r="ME196" s="157"/>
      <c r="MF196" s="157"/>
      <c r="MG196" s="157"/>
      <c r="MH196" s="157"/>
      <c r="MI196" s="157"/>
      <c r="MJ196" s="157"/>
      <c r="MK196" s="157"/>
      <c r="ML196" s="157"/>
      <c r="MM196" s="157"/>
      <c r="MN196" s="157"/>
      <c r="MO196" s="157"/>
      <c r="MP196" s="157"/>
      <c r="MQ196" s="157"/>
      <c r="MR196" s="157"/>
      <c r="MS196" s="157"/>
      <c r="MT196" s="157"/>
      <c r="MU196" s="157"/>
      <c r="MV196" s="157"/>
      <c r="MW196" s="157"/>
      <c r="MX196" s="157"/>
      <c r="MY196" s="157"/>
      <c r="MZ196" s="157"/>
      <c r="NA196" s="157"/>
      <c r="NB196" s="157"/>
      <c r="NC196" s="157"/>
      <c r="ND196" s="157"/>
      <c r="NE196" s="157"/>
      <c r="NF196" s="157"/>
      <c r="NG196" s="157"/>
      <c r="NH196" s="157"/>
      <c r="NI196" s="157"/>
      <c r="NJ196" s="157"/>
      <c r="NK196" s="157"/>
      <c r="NL196" s="157"/>
      <c r="NM196" s="157"/>
      <c r="NN196" s="157"/>
      <c r="NO196" s="157"/>
      <c r="NP196" s="157"/>
      <c r="NQ196" s="157"/>
      <c r="NR196" s="157"/>
      <c r="NS196" s="157"/>
      <c r="NT196" s="157"/>
      <c r="NU196" s="157"/>
      <c r="NV196" s="157"/>
      <c r="NW196" s="157"/>
      <c r="NX196" s="157"/>
      <c r="NY196" s="157"/>
      <c r="NZ196" s="157"/>
      <c r="OA196" s="157"/>
      <c r="OB196" s="157"/>
      <c r="OC196" s="157"/>
      <c r="OD196" s="157"/>
      <c r="OE196" s="157"/>
      <c r="OF196" s="157"/>
      <c r="OG196" s="157"/>
      <c r="OH196" s="157"/>
      <c r="OI196" s="157"/>
      <c r="OJ196" s="157"/>
      <c r="OK196" s="157"/>
      <c r="OL196" s="157"/>
      <c r="OM196" s="157"/>
      <c r="ON196" s="157"/>
      <c r="OO196" s="157"/>
      <c r="OP196" s="157"/>
      <c r="OQ196" s="157"/>
      <c r="OR196" s="157"/>
      <c r="OS196" s="157"/>
      <c r="OT196" s="157"/>
      <c r="OU196" s="157"/>
      <c r="OV196" s="157"/>
      <c r="OW196" s="157"/>
      <c r="OX196" s="157"/>
      <c r="OY196" s="157"/>
      <c r="OZ196" s="157"/>
      <c r="PA196" s="157"/>
      <c r="PB196" s="157"/>
      <c r="PC196" s="157"/>
      <c r="PD196" s="157"/>
      <c r="PE196" s="157"/>
      <c r="PF196" s="157"/>
      <c r="PG196" s="157"/>
      <c r="PH196" s="157"/>
      <c r="PI196" s="157"/>
      <c r="PJ196" s="157"/>
      <c r="PK196" s="157"/>
      <c r="PL196" s="157"/>
      <c r="PM196" s="157"/>
      <c r="PN196" s="157"/>
      <c r="PO196" s="157"/>
      <c r="PP196" s="157"/>
      <c r="PQ196" s="157"/>
      <c r="PR196" s="157"/>
      <c r="PS196" s="157"/>
      <c r="PT196" s="157"/>
      <c r="PU196" s="157"/>
      <c r="PV196" s="157"/>
      <c r="PW196" s="157"/>
      <c r="PX196" s="157"/>
      <c r="PY196" s="157"/>
      <c r="PZ196" s="157"/>
      <c r="QA196" s="157"/>
      <c r="QB196" s="157"/>
      <c r="QC196" s="157"/>
      <c r="QD196" s="157"/>
      <c r="QE196" s="157"/>
      <c r="QF196" s="157"/>
      <c r="QG196" s="157"/>
      <c r="QH196" s="157"/>
      <c r="QI196" s="157"/>
      <c r="QJ196" s="157"/>
      <c r="QK196" s="157"/>
      <c r="QL196" s="157"/>
      <c r="QM196" s="157"/>
      <c r="QN196" s="157"/>
      <c r="QO196" s="157"/>
      <c r="QP196" s="157"/>
      <c r="QQ196" s="157"/>
      <c r="QR196" s="157"/>
      <c r="QS196" s="157"/>
      <c r="QT196" s="157"/>
      <c r="QU196" s="157"/>
      <c r="QV196" s="157"/>
      <c r="QW196" s="157"/>
      <c r="QX196" s="157"/>
      <c r="QY196" s="157"/>
      <c r="QZ196" s="157"/>
      <c r="RA196" s="157"/>
      <c r="RB196" s="157"/>
      <c r="RC196" s="157"/>
      <c r="RD196" s="157"/>
      <c r="RE196" s="157"/>
      <c r="RF196" s="157"/>
      <c r="RG196" s="157"/>
      <c r="RH196" s="157"/>
      <c r="RI196" s="157"/>
      <c r="RJ196" s="157"/>
      <c r="RK196" s="157"/>
      <c r="RL196" s="157"/>
      <c r="RM196" s="157"/>
      <c r="RN196" s="157"/>
      <c r="RO196" s="157"/>
      <c r="RP196" s="157"/>
    </row>
    <row r="197" spans="1:484" ht="13">
      <c r="A197" s="151">
        <v>46296</v>
      </c>
      <c r="B197" s="152">
        <f t="shared" si="284"/>
        <v>9106</v>
      </c>
      <c r="C197" s="153">
        <f t="shared" si="285"/>
        <v>5.0000000000000001E-3</v>
      </c>
      <c r="E197" s="157">
        <f t="shared" si="197"/>
        <v>1.8325618836788087</v>
      </c>
      <c r="F197" s="157">
        <f t="shared" si="200"/>
        <v>1.8186538845616138</v>
      </c>
      <c r="G197" s="157">
        <f t="shared" si="203"/>
        <v>1.8175648702594811</v>
      </c>
      <c r="H197" s="157">
        <f t="shared" si="206"/>
        <v>1.811058074781225</v>
      </c>
      <c r="I197" s="157">
        <f t="shared" si="209"/>
        <v>1.8085402184707051</v>
      </c>
      <c r="J197" s="157">
        <f t="shared" si="212"/>
        <v>1.7999604664953548</v>
      </c>
      <c r="K197" s="157">
        <f t="shared" si="215"/>
        <v>1.7946393378005518</v>
      </c>
      <c r="L197" s="157">
        <f t="shared" si="218"/>
        <v>1.7886466313101552</v>
      </c>
      <c r="M197" s="157">
        <f t="shared" si="221"/>
        <v>1.7861906630051001</v>
      </c>
      <c r="N197" s="157">
        <f t="shared" si="224"/>
        <v>1.7840909090909092</v>
      </c>
      <c r="O197" s="157">
        <f t="shared" si="227"/>
        <v>1.78095051828672</v>
      </c>
      <c r="P197" s="157">
        <f t="shared" si="230"/>
        <v>1.7802541544477029</v>
      </c>
      <c r="Q197" s="157">
        <f t="shared" si="233"/>
        <v>1.778515625</v>
      </c>
      <c r="R197" s="157">
        <f t="shared" si="236"/>
        <v>1.7778211636079657</v>
      </c>
      <c r="S197" s="157">
        <f t="shared" si="239"/>
        <v>1.7702177293934682</v>
      </c>
      <c r="T197" s="157">
        <f t="shared" si="242"/>
        <v>1.7681553398058252</v>
      </c>
      <c r="U197" s="157">
        <f t="shared" si="245"/>
        <v>1.7623379136829882</v>
      </c>
      <c r="V197" s="157">
        <f t="shared" si="248"/>
        <v>1.7613152804642167</v>
      </c>
      <c r="W197" s="157">
        <f t="shared" si="251"/>
        <v>1.7565586419753085</v>
      </c>
      <c r="X197" s="157">
        <f t="shared" si="254"/>
        <v>1.7498078401229824</v>
      </c>
      <c r="Y197" s="157">
        <f t="shared" si="257"/>
        <v>1.7528392685274303</v>
      </c>
      <c r="Z197" s="157">
        <f t="shared" si="260"/>
        <v>1.7498078401229824</v>
      </c>
      <c r="AA197" s="157">
        <f t="shared" si="263"/>
        <v>1.7467868789564551</v>
      </c>
      <c r="AB197" s="157">
        <f t="shared" si="266"/>
        <v>1.7477927063339731</v>
      </c>
      <c r="AC197" s="157">
        <f t="shared" si="269"/>
        <v>1.742441637964026</v>
      </c>
      <c r="AD197" s="157">
        <f t="shared" si="272"/>
        <v>1.7357987037743043</v>
      </c>
      <c r="AE197" s="157">
        <f t="shared" si="275"/>
        <v>1.7348066298342542</v>
      </c>
      <c r="AF197" s="157">
        <f t="shared" si="278"/>
        <v>1.7321666349629066</v>
      </c>
      <c r="AG197" s="157">
        <f t="shared" si="281"/>
        <v>1.7272382397572079</v>
      </c>
      <c r="AH197" s="157">
        <f t="shared" si="286"/>
        <v>1.722663639803254</v>
      </c>
      <c r="AI197" s="157">
        <f t="shared" si="289"/>
        <v>1.7242946411664457</v>
      </c>
      <c r="AJ197" s="157">
        <f t="shared" si="292"/>
        <v>1.7256016676141748</v>
      </c>
      <c r="AK197" s="157">
        <f t="shared" si="295"/>
        <v>1.7229895931882686</v>
      </c>
      <c r="AL197" s="157">
        <f t="shared" si="298"/>
        <v>1.7155237377543331</v>
      </c>
      <c r="AM197" s="157">
        <f t="shared" si="301"/>
        <v>1.7126198984389693</v>
      </c>
      <c r="AN197" s="157">
        <f t="shared" si="304"/>
        <v>1.7097258730754787</v>
      </c>
      <c r="AO197" s="157">
        <f t="shared" si="307"/>
        <v>1.7103681442524419</v>
      </c>
      <c r="AP197" s="157">
        <f t="shared" si="310"/>
        <v>1.7113324563052057</v>
      </c>
      <c r="AQ197" s="157">
        <f t="shared" si="313"/>
        <v>1.7068416119962511</v>
      </c>
      <c r="AR197" s="157">
        <f t="shared" si="316"/>
        <v>1.7001493651979089</v>
      </c>
      <c r="AS197" s="157">
        <f t="shared" si="319"/>
        <v>1.6957169459962755</v>
      </c>
      <c r="AT197" s="157">
        <f t="shared" si="322"/>
        <v>1.6941395348837209</v>
      </c>
      <c r="AU197" s="157">
        <f t="shared" si="325"/>
        <v>1.6916217722459594</v>
      </c>
      <c r="AV197" s="157">
        <f t="shared" si="328"/>
        <v>1.6894248608534324</v>
      </c>
      <c r="AW197" s="157">
        <f t="shared" si="331"/>
        <v>1.683490478831577</v>
      </c>
      <c r="AX197" s="157">
        <f t="shared" si="334"/>
        <v>1.6732818816611539</v>
      </c>
      <c r="AY197" s="157">
        <f t="shared" si="337"/>
        <v>1.6653255303584491</v>
      </c>
      <c r="AZ197" s="157">
        <f t="shared" si="340"/>
        <v>1.6616788321167884</v>
      </c>
      <c r="BA197" s="157">
        <f t="shared" si="343"/>
        <v>1.6565399308713844</v>
      </c>
      <c r="BB197" s="157">
        <f t="shared" si="346"/>
        <v>1.6592565597667639</v>
      </c>
      <c r="BC197" s="157">
        <f t="shared" si="349"/>
        <v>1.6595589575359941</v>
      </c>
      <c r="BD197" s="157">
        <f t="shared" si="352"/>
        <v>1.6556363636363636</v>
      </c>
      <c r="BE197" s="157">
        <f t="shared" si="355"/>
        <v>1.6586520947176684</v>
      </c>
      <c r="BF197" s="157">
        <f t="shared" si="358"/>
        <v>1.6535318685309606</v>
      </c>
      <c r="BG197" s="157">
        <f t="shared" si="361"/>
        <v>1.6526315789473685</v>
      </c>
      <c r="BH197" s="157">
        <f t="shared" si="364"/>
        <v>1.6511332728921124</v>
      </c>
      <c r="BI197" s="157">
        <f t="shared" si="367"/>
        <v>1.6433856704565963</v>
      </c>
      <c r="BJ197" s="157">
        <f t="shared" si="370"/>
        <v>1.6424963924963925</v>
      </c>
      <c r="BK197" s="157">
        <f t="shared" si="373"/>
        <v>1.6365923795830337</v>
      </c>
      <c r="BL197" s="157">
        <f t="shared" si="376"/>
        <v>1.6374752742312533</v>
      </c>
      <c r="BM197" s="157">
        <f t="shared" ref="BM197:BM260" si="379">($B197/$B$68)</f>
        <v>1.637180870190579</v>
      </c>
      <c r="BN197" s="157">
        <f t="shared" si="191"/>
        <v>1.6295633500357909</v>
      </c>
      <c r="BO197" s="157">
        <f t="shared" si="193"/>
        <v>1.624331073849447</v>
      </c>
      <c r="BP197" s="157">
        <f t="shared" si="195"/>
        <v>1.6165453577134741</v>
      </c>
      <c r="BQ197" s="157">
        <f t="shared" si="198"/>
        <v>1.6153982614866063</v>
      </c>
      <c r="BR197" s="157">
        <f t="shared" si="201"/>
        <v>1.6156848828956707</v>
      </c>
      <c r="BS197" s="157">
        <f t="shared" si="204"/>
        <v>1.608833922261484</v>
      </c>
      <c r="BT197" s="157">
        <f t="shared" si="207"/>
        <v>1.6059964726631393</v>
      </c>
      <c r="BU197" s="157">
        <f t="shared" si="210"/>
        <v>1.6096871133109423</v>
      </c>
      <c r="BV197" s="157">
        <f t="shared" si="213"/>
        <v>1.6028868157014611</v>
      </c>
      <c r="BW197" s="157">
        <f t="shared" si="216"/>
        <v>1.6003514938488577</v>
      </c>
      <c r="BX197" s="157">
        <f t="shared" si="219"/>
        <v>1.6003514938488577</v>
      </c>
      <c r="BY197" s="157">
        <f t="shared" si="222"/>
        <v>1.5880711545169166</v>
      </c>
      <c r="BZ197" s="157">
        <f t="shared" si="225"/>
        <v>1.5858585858585859</v>
      </c>
      <c r="CA197" s="157">
        <f t="shared" si="228"/>
        <v>1.5729832440836069</v>
      </c>
      <c r="CB197" s="157">
        <f t="shared" si="231"/>
        <v>1.5694588073078248</v>
      </c>
      <c r="CC197" s="157">
        <f t="shared" si="234"/>
        <v>1.5656808803301239</v>
      </c>
      <c r="CD197" s="157">
        <f t="shared" si="237"/>
        <v>1.5629934775145897</v>
      </c>
      <c r="CE197" s="157">
        <f t="shared" si="240"/>
        <v>1.5581793292265571</v>
      </c>
      <c r="CF197" s="157">
        <f t="shared" si="243"/>
        <v>1.553394745820539</v>
      </c>
      <c r="CG197" s="157">
        <f t="shared" si="246"/>
        <v>1.5507493188010899</v>
      </c>
      <c r="CH197" s="157">
        <f t="shared" si="249"/>
        <v>1.5520709050622123</v>
      </c>
      <c r="CI197" s="157">
        <f t="shared" si="252"/>
        <v>1.5431282833418065</v>
      </c>
      <c r="CJ197" s="157">
        <f t="shared" si="255"/>
        <v>1.5399966176221884</v>
      </c>
      <c r="CK197" s="157">
        <f t="shared" si="258"/>
        <v>1.5379158925857119</v>
      </c>
      <c r="CL197" s="157">
        <f t="shared" si="261"/>
        <v>1.5350640593391773</v>
      </c>
      <c r="CM197" s="157">
        <f t="shared" si="264"/>
        <v>1.5324806462470548</v>
      </c>
      <c r="CN197" s="157">
        <f t="shared" si="267"/>
        <v>1.5293920053745382</v>
      </c>
      <c r="CO197" s="157">
        <f t="shared" si="270"/>
        <v>1.518932443703086</v>
      </c>
      <c r="CP197" s="157">
        <f t="shared" si="273"/>
        <v>1.5164029975020816</v>
      </c>
      <c r="CQ197" s="157">
        <f t="shared" si="276"/>
        <v>1.5068674499420818</v>
      </c>
      <c r="CR197" s="157">
        <f t="shared" si="279"/>
        <v>1.5026402640264027</v>
      </c>
      <c r="CS197" s="162">
        <f t="shared" si="282"/>
        <v>1.4974510771254728</v>
      </c>
      <c r="CT197" s="163">
        <f t="shared" si="287"/>
        <v>1.4945018874117839</v>
      </c>
      <c r="CU197" s="163">
        <f t="shared" si="290"/>
        <v>1.4945018874117839</v>
      </c>
      <c r="CV197" s="163">
        <f t="shared" si="293"/>
        <v>1.4915642915642915</v>
      </c>
      <c r="CW197" s="163">
        <f t="shared" si="296"/>
        <v>1.4908316961362147</v>
      </c>
      <c r="CX197" s="163">
        <f t="shared" si="299"/>
        <v>1.4908316961362147</v>
      </c>
      <c r="CY197" s="163">
        <f t="shared" si="302"/>
        <v>1.4903436988543373</v>
      </c>
      <c r="CZ197" s="163">
        <f t="shared" si="305"/>
        <v>1.4903436988543373</v>
      </c>
      <c r="DA197" s="163">
        <f t="shared" si="308"/>
        <v>1.4899120876603666</v>
      </c>
      <c r="DB197" s="163">
        <f t="shared" si="311"/>
        <v>1.4883949002942138</v>
      </c>
      <c r="DC197" s="163">
        <f t="shared" si="314"/>
        <v>1.4852389496003915</v>
      </c>
      <c r="DD197" s="163">
        <f t="shared" si="317"/>
        <v>1.4816140579238528</v>
      </c>
      <c r="DE197" s="163">
        <f t="shared" si="320"/>
        <v>1.4813730274930861</v>
      </c>
      <c r="DF197" s="163">
        <f t="shared" si="323"/>
        <v>1.476090128059653</v>
      </c>
      <c r="DG197" s="163">
        <f t="shared" si="326"/>
        <v>1.4737012461563359</v>
      </c>
      <c r="DH197" s="163">
        <f t="shared" si="329"/>
        <v>1.4689466042910146</v>
      </c>
      <c r="DI197" s="163">
        <f t="shared" si="332"/>
        <v>1.4654007080785323</v>
      </c>
      <c r="DJ197" s="163">
        <f t="shared" si="335"/>
        <v>1.4646935821135596</v>
      </c>
      <c r="DK197" s="163">
        <f t="shared" si="338"/>
        <v>1.4644580250884529</v>
      </c>
      <c r="DL197" s="163">
        <f t="shared" si="341"/>
        <v>1.4606993904395251</v>
      </c>
      <c r="DM197" s="163">
        <f t="shared" si="344"/>
        <v>1.45952877063632</v>
      </c>
      <c r="DN197" s="163">
        <f t="shared" si="347"/>
        <v>1.4576596766447896</v>
      </c>
      <c r="DO197" s="163">
        <f t="shared" si="350"/>
        <v>1.4550974752317034</v>
      </c>
      <c r="DP197" s="163">
        <f t="shared" si="353"/>
        <v>1.4527760051052967</v>
      </c>
      <c r="DQ197" s="163">
        <f t="shared" si="356"/>
        <v>1.4453968253968255</v>
      </c>
      <c r="DR197" s="163">
        <f t="shared" si="359"/>
        <v>1.4353720050441361</v>
      </c>
      <c r="DS197" s="163">
        <f t="shared" si="362"/>
        <v>1.42459324155194</v>
      </c>
      <c r="DT197" s="163">
        <f t="shared" si="365"/>
        <v>1.4174968866749689</v>
      </c>
      <c r="DU197" s="163">
        <f t="shared" si="368"/>
        <v>1.4104708798017349</v>
      </c>
      <c r="DV197" s="163">
        <f t="shared" si="371"/>
        <v>1.4035141800246609</v>
      </c>
      <c r="DW197" s="163">
        <f t="shared" si="374"/>
        <v>1.3966257668711657</v>
      </c>
      <c r="DX197" s="163">
        <f t="shared" si="377"/>
        <v>1.3895925530291469</v>
      </c>
      <c r="DY197" s="163">
        <f t="shared" ref="DY197:DY260" si="380">($B197/$B$132)</f>
        <v>1.382629820832068</v>
      </c>
      <c r="DZ197" s="163">
        <f t="shared" si="192"/>
        <v>1.3757365160900439</v>
      </c>
      <c r="EA197" s="163">
        <f t="shared" si="194"/>
        <v>1.3689116055321708</v>
      </c>
      <c r="EB197" s="163">
        <f t="shared" si="196"/>
        <v>1.362154076290202</v>
      </c>
      <c r="EC197" s="163">
        <f t="shared" si="199"/>
        <v>1.3554629353974397</v>
      </c>
      <c r="ED197" s="163">
        <f t="shared" si="202"/>
        <v>1.3486374407582939</v>
      </c>
      <c r="EE197" s="163">
        <f t="shared" si="205"/>
        <v>1.3418803418803418</v>
      </c>
      <c r="EF197" s="163">
        <f t="shared" si="208"/>
        <v>1.3351906158357771</v>
      </c>
      <c r="EG197" s="163">
        <f t="shared" si="211"/>
        <v>1.328567259994164</v>
      </c>
      <c r="EH197" s="163">
        <f t="shared" si="214"/>
        <v>1.3220092915214867</v>
      </c>
      <c r="EI197" s="163">
        <f t="shared" si="217"/>
        <v>1.3155157468939613</v>
      </c>
      <c r="EJ197" s="163">
        <f t="shared" si="220"/>
        <v>1.3088975132959608</v>
      </c>
      <c r="EK197" s="163">
        <f t="shared" si="223"/>
        <v>1.3023455377574371</v>
      </c>
      <c r="EL197" s="163">
        <f t="shared" si="226"/>
        <v>1.2958588302262701</v>
      </c>
      <c r="EM197" s="163">
        <f t="shared" si="229"/>
        <v>1.2894364202775417</v>
      </c>
      <c r="EN197" s="163">
        <f t="shared" si="232"/>
        <v>1.2830773566295617</v>
      </c>
      <c r="EO197" s="163">
        <f t="shared" si="235"/>
        <v>1.2767807066741448</v>
      </c>
      <c r="EP197" s="163">
        <f t="shared" si="238"/>
        <v>1.2703683035714286</v>
      </c>
      <c r="EQ197" s="163">
        <f t="shared" si="241"/>
        <v>1.2640199888950583</v>
      </c>
      <c r="ER197" s="163">
        <f t="shared" si="244"/>
        <v>1.2577348066298342</v>
      </c>
      <c r="ES197" s="163">
        <f t="shared" si="247"/>
        <v>1.2515118196811434</v>
      </c>
      <c r="ET197" s="163">
        <f t="shared" si="250"/>
        <v>1.2453501094091903</v>
      </c>
      <c r="EU197" s="163">
        <f t="shared" si="253"/>
        <v>1.23908014695877</v>
      </c>
      <c r="EV197" s="163">
        <f t="shared" si="256"/>
        <v>1.2328730029786081</v>
      </c>
      <c r="EW197" s="163">
        <f t="shared" si="259"/>
        <v>1.2267277381112758</v>
      </c>
      <c r="EX197" s="163">
        <f t="shared" si="262"/>
        <v>1.2206434316353887</v>
      </c>
      <c r="EY197" s="163">
        <f t="shared" si="265"/>
        <v>1.2146191810057356</v>
      </c>
      <c r="EZ197" s="163">
        <f t="shared" si="268"/>
        <v>1.2086541014069552</v>
      </c>
      <c r="FA197" s="163">
        <f t="shared" si="271"/>
        <v>1.2025884838880085</v>
      </c>
      <c r="FB197" s="163">
        <f t="shared" si="274"/>
        <v>1.1965834428383706</v>
      </c>
      <c r="FC197" s="163">
        <f t="shared" si="277"/>
        <v>1.1906380753138075</v>
      </c>
      <c r="FD197" s="163">
        <f t="shared" si="280"/>
        <v>1.1847514962269061</v>
      </c>
      <c r="FE197" s="163">
        <f t="shared" si="283"/>
        <v>1.1789228379078198</v>
      </c>
      <c r="FF197" s="163">
        <f t="shared" si="288"/>
        <v>1.1730001288161793</v>
      </c>
      <c r="FG197" s="163">
        <f t="shared" si="291"/>
        <v>1.1671366316329146</v>
      </c>
      <c r="FH197" s="163">
        <f t="shared" si="294"/>
        <v>1.1613314628236195</v>
      </c>
      <c r="FI197" s="163">
        <f t="shared" si="297"/>
        <v>1.1555837563451776</v>
      </c>
      <c r="FJ197" s="163">
        <f t="shared" si="300"/>
        <v>1.1498926632150523</v>
      </c>
      <c r="FK197" s="163">
        <f t="shared" si="303"/>
        <v>1.144113582108305</v>
      </c>
      <c r="FL197" s="163">
        <f t="shared" si="306"/>
        <v>1.1383922990373796</v>
      </c>
      <c r="FM197" s="163">
        <f t="shared" si="309"/>
        <v>1.1327279512377162</v>
      </c>
      <c r="FN197" s="163">
        <f t="shared" si="312"/>
        <v>1.1271196930313157</v>
      </c>
      <c r="FO197" s="163">
        <f t="shared" si="315"/>
        <v>1.1215666954058381</v>
      </c>
      <c r="FP197" s="163">
        <f t="shared" si="318"/>
        <v>1.1159313725490196</v>
      </c>
      <c r="FQ197" s="163">
        <f t="shared" si="321"/>
        <v>1.1103523960492623</v>
      </c>
      <c r="FR197" s="163">
        <f t="shared" si="324"/>
        <v>1.1048289250181995</v>
      </c>
      <c r="FS197" s="163">
        <f t="shared" si="327"/>
        <v>1.0993601352167088</v>
      </c>
      <c r="FT197" s="163">
        <f t="shared" si="330"/>
        <v>1.0939452186448824</v>
      </c>
      <c r="FU197" s="163">
        <f t="shared" si="333"/>
        <v>1.0884532632082238</v>
      </c>
      <c r="FV197" s="163">
        <f t="shared" si="336"/>
        <v>1.0830161750713605</v>
      </c>
      <c r="FW197" s="163">
        <f t="shared" si="339"/>
        <v>1.0776331360946745</v>
      </c>
      <c r="FX197" s="163">
        <f t="shared" si="342"/>
        <v>1.0723033443240697</v>
      </c>
      <c r="FY197" s="163">
        <f t="shared" si="345"/>
        <v>1.0670260135926881</v>
      </c>
      <c r="FZ197" s="163">
        <f t="shared" si="348"/>
        <v>1.0616765768916872</v>
      </c>
      <c r="GA197" s="163">
        <f t="shared" si="351"/>
        <v>1.0563805104408353</v>
      </c>
      <c r="GB197" s="163">
        <f t="shared" si="354"/>
        <v>1.0511370195082534</v>
      </c>
      <c r="GC197" s="163">
        <f t="shared" si="357"/>
        <v>1.0459453250631747</v>
      </c>
      <c r="GD197" s="163">
        <f t="shared" si="360"/>
        <v>1.0406857142857142</v>
      </c>
      <c r="GE197" s="163">
        <f t="shared" si="363"/>
        <v>1.0354787355014783</v>
      </c>
      <c r="GF197" s="163">
        <f t="shared" si="366"/>
        <v>1.0303236026250282</v>
      </c>
      <c r="GG197" s="163">
        <f t="shared" si="369"/>
        <v>1.0252195451474893</v>
      </c>
      <c r="GH197" s="163">
        <f t="shared" si="372"/>
        <v>1.0201658077526328</v>
      </c>
      <c r="GI197" s="163">
        <f t="shared" si="375"/>
        <v>1.0150484895775276</v>
      </c>
      <c r="GJ197" s="163">
        <f t="shared" si="378"/>
        <v>1.0099822537710736</v>
      </c>
      <c r="GK197" s="163">
        <f t="shared" ref="GK197:GK260" si="381">($B197/$B$196)</f>
        <v>1.0049663392561528</v>
      </c>
      <c r="GL197" s="156">
        <f>($B197/$B$197)</f>
        <v>1</v>
      </c>
      <c r="GM197" s="157"/>
      <c r="GN197" s="157"/>
      <c r="GO197" s="157"/>
      <c r="GP197" s="157"/>
      <c r="GQ197" s="157"/>
      <c r="GR197" s="157"/>
      <c r="GS197" s="157"/>
      <c r="GT197" s="157"/>
      <c r="GU197" s="157"/>
      <c r="GV197" s="157"/>
      <c r="GW197" s="157"/>
      <c r="GX197" s="157"/>
      <c r="GY197" s="157"/>
      <c r="GZ197" s="157"/>
      <c r="HA197" s="157"/>
      <c r="HB197" s="157"/>
      <c r="HC197" s="157"/>
      <c r="HD197" s="157"/>
      <c r="HE197" s="157"/>
      <c r="HF197" s="157"/>
      <c r="HG197" s="157"/>
      <c r="HH197" s="157"/>
      <c r="HI197" s="157"/>
      <c r="HJ197" s="157"/>
      <c r="HK197" s="157"/>
      <c r="HL197" s="157"/>
      <c r="HM197" s="157"/>
      <c r="HN197" s="157"/>
      <c r="HO197" s="157"/>
      <c r="HP197" s="157"/>
      <c r="HQ197" s="157"/>
      <c r="HR197" s="157"/>
      <c r="HS197" s="157"/>
      <c r="HT197" s="157"/>
      <c r="HU197" s="157"/>
      <c r="HV197" s="157"/>
      <c r="HW197" s="157"/>
      <c r="HX197" s="157"/>
      <c r="HY197" s="157"/>
      <c r="HZ197" s="157"/>
      <c r="IA197" s="157"/>
      <c r="IB197" s="157"/>
      <c r="IC197" s="157"/>
      <c r="ID197" s="157"/>
      <c r="IE197" s="157"/>
      <c r="IF197" s="157"/>
      <c r="IG197" s="157"/>
      <c r="IH197" s="157"/>
      <c r="II197" s="157"/>
      <c r="IJ197" s="157"/>
      <c r="IK197" s="157"/>
      <c r="IL197" s="157"/>
      <c r="IM197" s="157"/>
      <c r="IN197" s="157"/>
      <c r="IO197" s="157"/>
      <c r="IP197" s="157"/>
      <c r="IQ197" s="157"/>
      <c r="IR197" s="157"/>
      <c r="IS197" s="157"/>
      <c r="IT197" s="157"/>
      <c r="IU197" s="157"/>
      <c r="IV197" s="157"/>
      <c r="IW197" s="157"/>
      <c r="IX197" s="157"/>
      <c r="IY197" s="157"/>
      <c r="IZ197" s="157"/>
      <c r="JA197" s="157"/>
      <c r="JB197" s="157"/>
      <c r="JC197" s="157"/>
      <c r="JD197" s="157"/>
      <c r="JE197" s="157"/>
      <c r="JF197" s="157"/>
      <c r="JG197" s="157"/>
      <c r="JH197" s="157"/>
      <c r="JI197" s="157"/>
      <c r="JJ197" s="157"/>
      <c r="JK197" s="157"/>
      <c r="JL197" s="157"/>
      <c r="JM197" s="157"/>
      <c r="JN197" s="157"/>
      <c r="JO197" s="157"/>
      <c r="JP197" s="157"/>
      <c r="JQ197" s="157"/>
      <c r="JR197" s="157"/>
      <c r="JS197" s="157"/>
      <c r="JT197" s="157"/>
      <c r="JU197" s="157"/>
      <c r="JV197" s="157"/>
      <c r="JW197" s="157"/>
      <c r="JX197" s="157"/>
      <c r="JY197" s="157"/>
      <c r="JZ197" s="157"/>
      <c r="KA197" s="157"/>
      <c r="KB197" s="157"/>
      <c r="KC197" s="157"/>
      <c r="KD197" s="157"/>
      <c r="KE197" s="157"/>
      <c r="KF197" s="157"/>
      <c r="KG197" s="157"/>
      <c r="KH197" s="157"/>
      <c r="KI197" s="157"/>
      <c r="KJ197" s="157"/>
      <c r="KK197" s="157"/>
      <c r="KL197" s="157"/>
      <c r="KM197" s="157"/>
      <c r="KN197" s="157"/>
      <c r="KO197" s="157"/>
      <c r="KP197" s="157"/>
      <c r="KQ197" s="157"/>
      <c r="KR197" s="157"/>
      <c r="KS197" s="157"/>
      <c r="KT197" s="157"/>
      <c r="KU197" s="157"/>
      <c r="KV197" s="157"/>
      <c r="KW197" s="157"/>
      <c r="KX197" s="157"/>
      <c r="KY197" s="157"/>
      <c r="KZ197" s="157"/>
      <c r="LA197" s="157"/>
      <c r="LB197" s="157"/>
      <c r="LC197" s="157"/>
      <c r="LD197" s="157"/>
      <c r="LE197" s="157"/>
      <c r="LF197" s="157"/>
      <c r="LG197" s="157"/>
      <c r="LH197" s="157"/>
      <c r="LI197" s="157"/>
      <c r="LJ197" s="157"/>
      <c r="LK197" s="157"/>
      <c r="LL197" s="157"/>
      <c r="LM197" s="157"/>
      <c r="LN197" s="157"/>
      <c r="LO197" s="157"/>
      <c r="LP197" s="157"/>
      <c r="LQ197" s="157"/>
      <c r="LR197" s="157"/>
      <c r="LS197" s="157"/>
      <c r="LT197" s="157"/>
      <c r="LU197" s="157"/>
      <c r="LV197" s="157"/>
      <c r="LW197" s="157"/>
      <c r="LX197" s="157"/>
      <c r="LY197" s="157"/>
      <c r="LZ197" s="157"/>
      <c r="MA197" s="157"/>
      <c r="MB197" s="157"/>
      <c r="MC197" s="157"/>
      <c r="MD197" s="157"/>
      <c r="ME197" s="157"/>
      <c r="MF197" s="157"/>
      <c r="MG197" s="157"/>
      <c r="MH197" s="157"/>
      <c r="MI197" s="157"/>
      <c r="MJ197" s="157"/>
      <c r="MK197" s="157"/>
      <c r="ML197" s="157"/>
      <c r="MM197" s="157"/>
      <c r="MN197" s="157"/>
      <c r="MO197" s="157"/>
      <c r="MP197" s="157"/>
      <c r="MQ197" s="157"/>
      <c r="MR197" s="157"/>
      <c r="MS197" s="157"/>
      <c r="MT197" s="157"/>
      <c r="MU197" s="157"/>
      <c r="MV197" s="157"/>
      <c r="MW197" s="157"/>
      <c r="MX197" s="157"/>
      <c r="MY197" s="157"/>
      <c r="MZ197" s="157"/>
      <c r="NA197" s="157"/>
      <c r="NB197" s="157"/>
      <c r="NC197" s="157"/>
      <c r="ND197" s="157"/>
      <c r="NE197" s="157"/>
      <c r="NF197" s="157"/>
      <c r="NG197" s="157"/>
      <c r="NH197" s="157"/>
      <c r="NI197" s="157"/>
      <c r="NJ197" s="157"/>
      <c r="NK197" s="157"/>
      <c r="NL197" s="157"/>
      <c r="NM197" s="157"/>
      <c r="NN197" s="157"/>
      <c r="NO197" s="157"/>
      <c r="NP197" s="157"/>
      <c r="NQ197" s="157"/>
      <c r="NR197" s="157"/>
      <c r="NS197" s="157"/>
      <c r="NT197" s="157"/>
      <c r="NU197" s="157"/>
      <c r="NV197" s="157"/>
      <c r="NW197" s="157"/>
      <c r="NX197" s="157"/>
      <c r="NY197" s="157"/>
      <c r="NZ197" s="157"/>
      <c r="OA197" s="157"/>
      <c r="OB197" s="157"/>
      <c r="OC197" s="157"/>
      <c r="OD197" s="157"/>
      <c r="OE197" s="157"/>
      <c r="OF197" s="157"/>
      <c r="OG197" s="157"/>
      <c r="OH197" s="157"/>
      <c r="OI197" s="157"/>
      <c r="OJ197" s="157"/>
      <c r="OK197" s="157"/>
      <c r="OL197" s="157"/>
      <c r="OM197" s="157"/>
      <c r="ON197" s="157"/>
      <c r="OO197" s="157"/>
      <c r="OP197" s="157"/>
      <c r="OQ197" s="157"/>
      <c r="OR197" s="157"/>
      <c r="OS197" s="157"/>
      <c r="OT197" s="157"/>
      <c r="OU197" s="157"/>
      <c r="OV197" s="157"/>
      <c r="OW197" s="157"/>
      <c r="OX197" s="157"/>
      <c r="OY197" s="157"/>
      <c r="OZ197" s="157"/>
      <c r="PA197" s="157"/>
      <c r="PB197" s="157"/>
      <c r="PC197" s="157"/>
      <c r="PD197" s="157"/>
      <c r="PE197" s="157"/>
      <c r="PF197" s="157"/>
      <c r="PG197" s="157"/>
      <c r="PH197" s="157"/>
      <c r="PI197" s="157"/>
      <c r="PJ197" s="157"/>
      <c r="PK197" s="157"/>
      <c r="PL197" s="157"/>
      <c r="PM197" s="157"/>
      <c r="PN197" s="157"/>
      <c r="PO197" s="157"/>
      <c r="PP197" s="157"/>
      <c r="PQ197" s="157"/>
      <c r="PR197" s="157"/>
      <c r="PS197" s="157"/>
      <c r="PT197" s="157"/>
      <c r="PU197" s="157"/>
      <c r="PV197" s="157"/>
      <c r="PW197" s="157"/>
      <c r="PX197" s="157"/>
      <c r="PY197" s="157"/>
      <c r="PZ197" s="157"/>
      <c r="QA197" s="157"/>
      <c r="QB197" s="157"/>
      <c r="QC197" s="157"/>
      <c r="QD197" s="157"/>
      <c r="QE197" s="157"/>
      <c r="QF197" s="157"/>
      <c r="QG197" s="157"/>
      <c r="QH197" s="157"/>
      <c r="QI197" s="157"/>
      <c r="QJ197" s="157"/>
      <c r="QK197" s="157"/>
      <c r="QL197" s="157"/>
      <c r="QM197" s="157"/>
      <c r="QN197" s="157"/>
      <c r="QO197" s="157"/>
      <c r="QP197" s="157"/>
      <c r="QQ197" s="157"/>
      <c r="QR197" s="157"/>
      <c r="QS197" s="157"/>
      <c r="QT197" s="157"/>
      <c r="QU197" s="157"/>
      <c r="QV197" s="157"/>
      <c r="QW197" s="157"/>
      <c r="QX197" s="157"/>
      <c r="QY197" s="157"/>
      <c r="QZ197" s="157"/>
      <c r="RA197" s="157"/>
      <c r="RB197" s="157"/>
      <c r="RC197" s="157"/>
      <c r="RD197" s="157"/>
      <c r="RE197" s="157"/>
      <c r="RF197" s="157"/>
      <c r="RG197" s="157"/>
      <c r="RH197" s="157"/>
      <c r="RI197" s="157"/>
      <c r="RJ197" s="157"/>
      <c r="RK197" s="157"/>
      <c r="RL197" s="157"/>
      <c r="RM197" s="157"/>
      <c r="RN197" s="157"/>
      <c r="RO197" s="157"/>
      <c r="RP197" s="157"/>
    </row>
    <row r="198" spans="1:484" ht="13">
      <c r="A198" s="151">
        <v>46327</v>
      </c>
      <c r="B198" s="152">
        <f t="shared" si="284"/>
        <v>9152</v>
      </c>
      <c r="C198" s="153">
        <f t="shared" si="285"/>
        <v>5.0000000000000001E-3</v>
      </c>
      <c r="E198" s="157">
        <f t="shared" si="197"/>
        <v>1.8418192795331052</v>
      </c>
      <c r="F198" s="157">
        <f t="shared" si="200"/>
        <v>1.8278410225684043</v>
      </c>
      <c r="G198" s="157">
        <f t="shared" si="203"/>
        <v>1.826746506986028</v>
      </c>
      <c r="H198" s="157">
        <f t="shared" si="206"/>
        <v>1.8202068416865553</v>
      </c>
      <c r="I198" s="157">
        <f t="shared" si="209"/>
        <v>1.8176762661370407</v>
      </c>
      <c r="J198" s="157">
        <f t="shared" si="212"/>
        <v>1.8090531725637478</v>
      </c>
      <c r="K198" s="157">
        <f t="shared" si="215"/>
        <v>1.8037051635790304</v>
      </c>
      <c r="L198" s="157">
        <f t="shared" si="218"/>
        <v>1.7976821842467099</v>
      </c>
      <c r="M198" s="157">
        <f t="shared" si="221"/>
        <v>1.7952138093369949</v>
      </c>
      <c r="N198" s="157">
        <f t="shared" si="224"/>
        <v>1.7931034482758621</v>
      </c>
      <c r="O198" s="157">
        <f t="shared" si="227"/>
        <v>1.7899471934285156</v>
      </c>
      <c r="P198" s="157">
        <f t="shared" si="230"/>
        <v>1.789247311827957</v>
      </c>
      <c r="Q198" s="157">
        <f t="shared" si="233"/>
        <v>1.7875000000000001</v>
      </c>
      <c r="R198" s="157">
        <f t="shared" si="236"/>
        <v>1.7868020304568528</v>
      </c>
      <c r="S198" s="157">
        <f t="shared" si="239"/>
        <v>1.7791601866251945</v>
      </c>
      <c r="T198" s="157">
        <f t="shared" si="242"/>
        <v>1.7770873786407766</v>
      </c>
      <c r="U198" s="157">
        <f t="shared" si="245"/>
        <v>1.7712405651248306</v>
      </c>
      <c r="V198" s="157">
        <f t="shared" si="248"/>
        <v>1.7702127659574467</v>
      </c>
      <c r="W198" s="157">
        <f t="shared" si="251"/>
        <v>1.7654320987654322</v>
      </c>
      <c r="X198" s="157">
        <f t="shared" si="254"/>
        <v>1.7586471944657955</v>
      </c>
      <c r="Y198" s="157">
        <f t="shared" si="257"/>
        <v>1.761693936477382</v>
      </c>
      <c r="Z198" s="157">
        <f t="shared" si="260"/>
        <v>1.7586471944657955</v>
      </c>
      <c r="AA198" s="157">
        <f t="shared" si="263"/>
        <v>1.7556109725685785</v>
      </c>
      <c r="AB198" s="157">
        <f t="shared" si="266"/>
        <v>1.7566218809980807</v>
      </c>
      <c r="AC198" s="157">
        <f t="shared" si="269"/>
        <v>1.7512437810945274</v>
      </c>
      <c r="AD198" s="157">
        <f t="shared" si="272"/>
        <v>1.7445672893633244</v>
      </c>
      <c r="AE198" s="157">
        <f t="shared" si="275"/>
        <v>1.743570203848352</v>
      </c>
      <c r="AF198" s="157">
        <f t="shared" si="278"/>
        <v>1.7409168727411071</v>
      </c>
      <c r="AG198" s="157">
        <f t="shared" si="281"/>
        <v>1.7359635811836116</v>
      </c>
      <c r="AH198" s="157">
        <f t="shared" si="286"/>
        <v>1.7313658721150209</v>
      </c>
      <c r="AI198" s="157">
        <f t="shared" si="289"/>
        <v>1.7330051126680552</v>
      </c>
      <c r="AJ198" s="157">
        <f t="shared" si="292"/>
        <v>1.7343187417093044</v>
      </c>
      <c r="AK198" s="157">
        <f t="shared" si="295"/>
        <v>1.731693472090823</v>
      </c>
      <c r="AL198" s="157">
        <f t="shared" si="298"/>
        <v>1.7241899020346647</v>
      </c>
      <c r="AM198" s="157">
        <f t="shared" si="301"/>
        <v>1.7212713936430317</v>
      </c>
      <c r="AN198" s="157">
        <f t="shared" si="304"/>
        <v>1.7183627487795718</v>
      </c>
      <c r="AO198" s="157">
        <f t="shared" si="307"/>
        <v>1.71900826446281</v>
      </c>
      <c r="AP198" s="157">
        <f t="shared" si="310"/>
        <v>1.7199774478481489</v>
      </c>
      <c r="AQ198" s="157">
        <f t="shared" si="313"/>
        <v>1.7154639175257731</v>
      </c>
      <c r="AR198" s="157">
        <f t="shared" si="316"/>
        <v>1.7087378640776698</v>
      </c>
      <c r="AS198" s="157">
        <f t="shared" si="319"/>
        <v>1.7042830540037244</v>
      </c>
      <c r="AT198" s="157">
        <f t="shared" si="322"/>
        <v>1.7026976744186046</v>
      </c>
      <c r="AU198" s="157">
        <f t="shared" si="325"/>
        <v>1.7001671930150473</v>
      </c>
      <c r="AV198" s="157">
        <f t="shared" si="328"/>
        <v>1.6979591836734693</v>
      </c>
      <c r="AW198" s="157">
        <f t="shared" si="331"/>
        <v>1.6919948234424107</v>
      </c>
      <c r="AX198" s="157">
        <f t="shared" si="334"/>
        <v>1.6817346563763322</v>
      </c>
      <c r="AY198" s="157">
        <f t="shared" si="337"/>
        <v>1.6737381126554498</v>
      </c>
      <c r="AZ198" s="157">
        <f t="shared" si="340"/>
        <v>1.6700729927007298</v>
      </c>
      <c r="BA198" s="157">
        <f t="shared" si="343"/>
        <v>1.6649081317082044</v>
      </c>
      <c r="BB198" s="157">
        <f t="shared" si="346"/>
        <v>1.6676384839650147</v>
      </c>
      <c r="BC198" s="157">
        <f t="shared" si="349"/>
        <v>1.6679424093311463</v>
      </c>
      <c r="BD198" s="157">
        <f t="shared" si="352"/>
        <v>1.6639999999999999</v>
      </c>
      <c r="BE198" s="157">
        <f t="shared" si="355"/>
        <v>1.6670309653916211</v>
      </c>
      <c r="BF198" s="157">
        <f t="shared" si="358"/>
        <v>1.6618848737969856</v>
      </c>
      <c r="BG198" s="157">
        <f t="shared" si="361"/>
        <v>1.6609800362976406</v>
      </c>
      <c r="BH198" s="157">
        <f t="shared" si="364"/>
        <v>1.6594741613780599</v>
      </c>
      <c r="BI198" s="157">
        <f t="shared" si="367"/>
        <v>1.6516874210431329</v>
      </c>
      <c r="BJ198" s="157">
        <f t="shared" si="370"/>
        <v>1.6507936507936507</v>
      </c>
      <c r="BK198" s="157">
        <f t="shared" si="373"/>
        <v>1.6448598130841121</v>
      </c>
      <c r="BL198" s="157">
        <f t="shared" si="376"/>
        <v>1.6457471677755799</v>
      </c>
      <c r="BM198" s="157">
        <f t="shared" si="379"/>
        <v>1.6454512765192377</v>
      </c>
      <c r="BN198" s="157">
        <f t="shared" ref="BN198:BN261" si="382">($B198/$B$69)</f>
        <v>1.6377952755905512</v>
      </c>
      <c r="BO198" s="157">
        <f t="shared" si="193"/>
        <v>1.6325365679628969</v>
      </c>
      <c r="BP198" s="157">
        <f t="shared" si="195"/>
        <v>1.6247115213917984</v>
      </c>
      <c r="BQ198" s="157">
        <f t="shared" si="198"/>
        <v>1.6235586304772043</v>
      </c>
      <c r="BR198" s="157">
        <f t="shared" si="201"/>
        <v>1.6238466997870831</v>
      </c>
      <c r="BS198" s="157">
        <f t="shared" si="204"/>
        <v>1.6169611307420495</v>
      </c>
      <c r="BT198" s="157">
        <f t="shared" si="207"/>
        <v>1.6141093474426809</v>
      </c>
      <c r="BU198" s="157">
        <f t="shared" si="210"/>
        <v>1.6178186317836309</v>
      </c>
      <c r="BV198" s="157">
        <f t="shared" si="213"/>
        <v>1.6109839816933638</v>
      </c>
      <c r="BW198" s="157">
        <f t="shared" si="216"/>
        <v>1.6084358523725835</v>
      </c>
      <c r="BX198" s="157">
        <f t="shared" si="219"/>
        <v>1.6084358523725835</v>
      </c>
      <c r="BY198" s="157">
        <f t="shared" si="222"/>
        <v>1.5960934775026159</v>
      </c>
      <c r="BZ198" s="157">
        <f t="shared" si="225"/>
        <v>1.5938697318007662</v>
      </c>
      <c r="CA198" s="157">
        <f t="shared" si="228"/>
        <v>1.580929348764899</v>
      </c>
      <c r="CB198" s="157">
        <f t="shared" si="231"/>
        <v>1.5773871078938297</v>
      </c>
      <c r="CC198" s="157">
        <f t="shared" si="234"/>
        <v>1.5735900962861074</v>
      </c>
      <c r="CD198" s="157">
        <f t="shared" si="237"/>
        <v>1.5708891177480262</v>
      </c>
      <c r="CE198" s="157">
        <f t="shared" si="240"/>
        <v>1.5660506502395619</v>
      </c>
      <c r="CF198" s="157">
        <f t="shared" si="243"/>
        <v>1.5612418969634936</v>
      </c>
      <c r="CG198" s="157">
        <f t="shared" si="246"/>
        <v>1.5585831062670299</v>
      </c>
      <c r="CH198" s="157">
        <f t="shared" si="249"/>
        <v>1.5599113686722346</v>
      </c>
      <c r="CI198" s="157">
        <f t="shared" si="252"/>
        <v>1.5509235722758854</v>
      </c>
      <c r="CJ198" s="157">
        <f t="shared" si="255"/>
        <v>1.5477760865888719</v>
      </c>
      <c r="CK198" s="157">
        <f t="shared" si="258"/>
        <v>1.5456848505320047</v>
      </c>
      <c r="CL198" s="157">
        <f t="shared" si="261"/>
        <v>1.5428186109238031</v>
      </c>
      <c r="CM198" s="157">
        <f t="shared" si="264"/>
        <v>1.5402221474251094</v>
      </c>
      <c r="CN198" s="157">
        <f t="shared" si="267"/>
        <v>1.537117903930131</v>
      </c>
      <c r="CO198" s="157">
        <f t="shared" si="270"/>
        <v>1.526605504587156</v>
      </c>
      <c r="CP198" s="157">
        <f t="shared" si="273"/>
        <v>1.5240632805995005</v>
      </c>
      <c r="CQ198" s="157">
        <f t="shared" si="276"/>
        <v>1.5144795631308952</v>
      </c>
      <c r="CR198" s="157">
        <f t="shared" si="279"/>
        <v>1.5102310231023102</v>
      </c>
      <c r="CS198" s="162">
        <f t="shared" si="282"/>
        <v>1.5050156224305213</v>
      </c>
      <c r="CT198" s="163">
        <f t="shared" si="287"/>
        <v>1.5020515345478418</v>
      </c>
      <c r="CU198" s="163">
        <f t="shared" si="290"/>
        <v>1.5020515345478418</v>
      </c>
      <c r="CV198" s="163">
        <f t="shared" si="293"/>
        <v>1.4990990990990991</v>
      </c>
      <c r="CW198" s="163">
        <f t="shared" si="296"/>
        <v>1.4983628028814668</v>
      </c>
      <c r="CX198" s="163">
        <f t="shared" si="299"/>
        <v>1.4983628028814668</v>
      </c>
      <c r="CY198" s="163">
        <f t="shared" si="302"/>
        <v>1.4978723404255319</v>
      </c>
      <c r="CZ198" s="163">
        <f t="shared" si="305"/>
        <v>1.4978723404255319</v>
      </c>
      <c r="DA198" s="163">
        <f t="shared" si="308"/>
        <v>1.4974385488982733</v>
      </c>
      <c r="DB198" s="163">
        <f t="shared" si="311"/>
        <v>1.4959136972866951</v>
      </c>
      <c r="DC198" s="163">
        <f t="shared" si="314"/>
        <v>1.4927418039471538</v>
      </c>
      <c r="DD198" s="163">
        <f t="shared" si="317"/>
        <v>1.4890986007159128</v>
      </c>
      <c r="DE198" s="163">
        <f t="shared" si="320"/>
        <v>1.4888563526923702</v>
      </c>
      <c r="DF198" s="163">
        <f t="shared" si="323"/>
        <v>1.4835467660885071</v>
      </c>
      <c r="DG198" s="163">
        <f t="shared" si="326"/>
        <v>1.4811458164751579</v>
      </c>
      <c r="DH198" s="163">
        <f t="shared" si="329"/>
        <v>1.4763671559929021</v>
      </c>
      <c r="DI198" s="163">
        <f t="shared" si="332"/>
        <v>1.4728033472803348</v>
      </c>
      <c r="DJ198" s="163">
        <f t="shared" si="335"/>
        <v>1.4720926491877111</v>
      </c>
      <c r="DK198" s="163">
        <f t="shared" si="338"/>
        <v>1.4718559022193631</v>
      </c>
      <c r="DL198" s="163">
        <f t="shared" si="341"/>
        <v>1.4680782803978185</v>
      </c>
      <c r="DM198" s="163">
        <f t="shared" si="344"/>
        <v>1.4669017470748518</v>
      </c>
      <c r="DN198" s="163">
        <f t="shared" si="347"/>
        <v>1.4650232111413479</v>
      </c>
      <c r="DO198" s="163">
        <f t="shared" si="350"/>
        <v>1.4624480664749122</v>
      </c>
      <c r="DP198" s="163">
        <f t="shared" si="353"/>
        <v>1.4601148691767709</v>
      </c>
      <c r="DQ198" s="163">
        <f t="shared" si="356"/>
        <v>1.4526984126984126</v>
      </c>
      <c r="DR198" s="163">
        <f t="shared" si="359"/>
        <v>1.4426229508196722</v>
      </c>
      <c r="DS198" s="163">
        <f t="shared" si="362"/>
        <v>1.4317897371714643</v>
      </c>
      <c r="DT198" s="163">
        <f t="shared" si="365"/>
        <v>1.4246575342465753</v>
      </c>
      <c r="DU198" s="163">
        <f t="shared" si="368"/>
        <v>1.4175960346964065</v>
      </c>
      <c r="DV198" s="163">
        <f t="shared" si="371"/>
        <v>1.4106041923551171</v>
      </c>
      <c r="DW198" s="163">
        <f t="shared" si="374"/>
        <v>1.4036809815950919</v>
      </c>
      <c r="DX198" s="163">
        <f t="shared" si="377"/>
        <v>1.3966122386693118</v>
      </c>
      <c r="DY198" s="163">
        <f t="shared" si="380"/>
        <v>1.3896143334345581</v>
      </c>
      <c r="DZ198" s="163">
        <f t="shared" ref="DZ198:DZ261" si="383">($B198/$B$133)</f>
        <v>1.3826862063755854</v>
      </c>
      <c r="EA198" s="163">
        <f t="shared" si="194"/>
        <v>1.3758268190018039</v>
      </c>
      <c r="EB198" s="163">
        <f t="shared" si="196"/>
        <v>1.3690351533283471</v>
      </c>
      <c r="EC198" s="163">
        <f t="shared" si="199"/>
        <v>1.3623102113724324</v>
      </c>
      <c r="ED198" s="163">
        <f t="shared" si="202"/>
        <v>1.3554502369668247</v>
      </c>
      <c r="EE198" s="163">
        <f t="shared" si="205"/>
        <v>1.3486590038314177</v>
      </c>
      <c r="EF198" s="163">
        <f t="shared" si="208"/>
        <v>1.3419354838709678</v>
      </c>
      <c r="EG198" s="163">
        <f t="shared" si="211"/>
        <v>1.3352786693901371</v>
      </c>
      <c r="EH198" s="163">
        <f t="shared" si="214"/>
        <v>1.3286875725900116</v>
      </c>
      <c r="EI198" s="163">
        <f t="shared" si="217"/>
        <v>1.3221612250794568</v>
      </c>
      <c r="EJ198" s="163">
        <f t="shared" si="220"/>
        <v>1.3155095587178383</v>
      </c>
      <c r="EK198" s="163">
        <f t="shared" si="223"/>
        <v>1.3089244851258581</v>
      </c>
      <c r="EL198" s="163">
        <f t="shared" si="226"/>
        <v>1.3024050092500357</v>
      </c>
      <c r="EM198" s="163">
        <f t="shared" si="229"/>
        <v>1.2959501557632398</v>
      </c>
      <c r="EN198" s="163">
        <f t="shared" si="232"/>
        <v>1.2895589685782725</v>
      </c>
      <c r="EO198" s="163">
        <f t="shared" si="235"/>
        <v>1.2832305103757711</v>
      </c>
      <c r="EP198" s="163">
        <f t="shared" si="238"/>
        <v>1.2767857142857142</v>
      </c>
      <c r="EQ198" s="163">
        <f t="shared" si="241"/>
        <v>1.2704053303720155</v>
      </c>
      <c r="ER198" s="163">
        <f t="shared" si="244"/>
        <v>1.2640883977900552</v>
      </c>
      <c r="ES198" s="163">
        <f t="shared" si="247"/>
        <v>1.2578339747113798</v>
      </c>
      <c r="ET198" s="163">
        <f t="shared" si="250"/>
        <v>1.2516411378555798</v>
      </c>
      <c r="EU198" s="163">
        <f t="shared" si="253"/>
        <v>1.2453395019730575</v>
      </c>
      <c r="EV198" s="163">
        <f t="shared" si="256"/>
        <v>1.239101001895478</v>
      </c>
      <c r="EW198" s="163">
        <f t="shared" si="259"/>
        <v>1.2329246935201401</v>
      </c>
      <c r="EX198" s="163">
        <f t="shared" si="262"/>
        <v>1.2268096514745308</v>
      </c>
      <c r="EY198" s="163">
        <f t="shared" si="265"/>
        <v>1.2207549686541284</v>
      </c>
      <c r="EZ198" s="163">
        <f t="shared" si="268"/>
        <v>1.2147597557738252</v>
      </c>
      <c r="FA198" s="163">
        <f t="shared" si="271"/>
        <v>1.2086634970945589</v>
      </c>
      <c r="FB198" s="163">
        <f t="shared" si="274"/>
        <v>1.2026281208935612</v>
      </c>
      <c r="FC198" s="163">
        <f t="shared" si="277"/>
        <v>1.1966527196652719</v>
      </c>
      <c r="FD198" s="163">
        <f t="shared" si="280"/>
        <v>1.1907364038511579</v>
      </c>
      <c r="FE198" s="163">
        <f t="shared" si="283"/>
        <v>1.1848783013982394</v>
      </c>
      <c r="FF198" s="163">
        <f t="shared" si="288"/>
        <v>1.178925673064537</v>
      </c>
      <c r="FG198" s="163">
        <f t="shared" si="291"/>
        <v>1.1730325557549346</v>
      </c>
      <c r="FH198" s="163">
        <f t="shared" si="294"/>
        <v>1.167198061471751</v>
      </c>
      <c r="FI198" s="163">
        <f t="shared" si="297"/>
        <v>1.1614213197969543</v>
      </c>
      <c r="FJ198" s="163">
        <f t="shared" si="300"/>
        <v>1.1557014774592751</v>
      </c>
      <c r="FK198" s="163">
        <f t="shared" si="303"/>
        <v>1.1498932026636512</v>
      </c>
      <c r="FL198" s="163">
        <f t="shared" si="306"/>
        <v>1.1441430178772347</v>
      </c>
      <c r="FM198" s="163">
        <f t="shared" si="309"/>
        <v>1.1384500559771116</v>
      </c>
      <c r="FN198" s="163">
        <f t="shared" si="312"/>
        <v>1.1328134670132441</v>
      </c>
      <c r="FO198" s="163">
        <f t="shared" si="315"/>
        <v>1.1272324177854416</v>
      </c>
      <c r="FP198" s="163">
        <f t="shared" si="318"/>
        <v>1.1215686274509804</v>
      </c>
      <c r="FQ198" s="163">
        <f t="shared" si="321"/>
        <v>1.1159614681136447</v>
      </c>
      <c r="FR198" s="163">
        <f t="shared" si="324"/>
        <v>1.110410094637224</v>
      </c>
      <c r="FS198" s="163">
        <f t="shared" si="327"/>
        <v>1.1049136786188578</v>
      </c>
      <c r="FT198" s="163">
        <f t="shared" si="330"/>
        <v>1.0994714079769341</v>
      </c>
      <c r="FU198" s="163">
        <f t="shared" si="333"/>
        <v>1.0939517092995459</v>
      </c>
      <c r="FV198" s="163">
        <f t="shared" si="336"/>
        <v>1.0884871550903901</v>
      </c>
      <c r="FW198" s="163">
        <f t="shared" si="339"/>
        <v>1.083076923076923</v>
      </c>
      <c r="FX198" s="163">
        <f t="shared" si="342"/>
        <v>1.0777202072538861</v>
      </c>
      <c r="FY198" s="163">
        <f t="shared" si="345"/>
        <v>1.0724162174830092</v>
      </c>
      <c r="FZ198" s="163">
        <f t="shared" si="348"/>
        <v>1.0670397574909642</v>
      </c>
      <c r="GA198" s="163">
        <f t="shared" si="351"/>
        <v>1.0617169373549884</v>
      </c>
      <c r="GB198" s="163">
        <f t="shared" si="354"/>
        <v>1.0564469583285236</v>
      </c>
      <c r="GC198" s="163">
        <f t="shared" si="357"/>
        <v>1.0512290374454398</v>
      </c>
      <c r="GD198" s="163">
        <f t="shared" si="360"/>
        <v>1.0459428571428571</v>
      </c>
      <c r="GE198" s="163">
        <f t="shared" si="363"/>
        <v>1.0407095747100297</v>
      </c>
      <c r="GF198" s="163">
        <f t="shared" si="366"/>
        <v>1.0355284000905183</v>
      </c>
      <c r="GG198" s="163">
        <f t="shared" si="369"/>
        <v>1.0303985588831344</v>
      </c>
      <c r="GH198" s="163">
        <f t="shared" si="372"/>
        <v>1.0253192919560834</v>
      </c>
      <c r="GI198" s="163">
        <f t="shared" si="375"/>
        <v>1.0201761230632036</v>
      </c>
      <c r="GJ198" s="163">
        <f t="shared" si="378"/>
        <v>1.0150842945874001</v>
      </c>
      <c r="GK198" s="163">
        <f t="shared" si="381"/>
        <v>1.0100430416068866</v>
      </c>
      <c r="GL198" s="163">
        <f t="shared" ref="GL198:GL261" si="384">($B198/$B$197)</f>
        <v>1.0050516143202284</v>
      </c>
      <c r="GM198" s="156">
        <f>($B198/$B$198)</f>
        <v>1</v>
      </c>
      <c r="GN198" s="157"/>
      <c r="GO198" s="157"/>
      <c r="GP198" s="157"/>
      <c r="GQ198" s="157"/>
      <c r="GR198" s="157"/>
      <c r="GS198" s="157"/>
      <c r="GT198" s="157"/>
      <c r="GU198" s="157"/>
      <c r="GV198" s="157"/>
      <c r="GW198" s="157"/>
      <c r="GX198" s="157"/>
      <c r="GY198" s="157"/>
      <c r="GZ198" s="157"/>
      <c r="HA198" s="157"/>
      <c r="HB198" s="157"/>
      <c r="HC198" s="157"/>
      <c r="HD198" s="157"/>
      <c r="HE198" s="157"/>
      <c r="HF198" s="157"/>
      <c r="HG198" s="157"/>
      <c r="HH198" s="157"/>
      <c r="HI198" s="157"/>
      <c r="HJ198" s="157"/>
      <c r="HK198" s="157"/>
      <c r="HL198" s="157"/>
      <c r="HM198" s="157"/>
      <c r="HN198" s="157"/>
      <c r="HO198" s="157"/>
      <c r="HP198" s="157"/>
      <c r="HQ198" s="157"/>
      <c r="HR198" s="157"/>
      <c r="HS198" s="157"/>
      <c r="HT198" s="157"/>
      <c r="HU198" s="157"/>
      <c r="HV198" s="157"/>
      <c r="HW198" s="157"/>
      <c r="HX198" s="157"/>
      <c r="HY198" s="157"/>
      <c r="HZ198" s="157"/>
      <c r="IA198" s="157"/>
      <c r="IB198" s="157"/>
      <c r="IC198" s="157"/>
      <c r="ID198" s="157"/>
      <c r="IE198" s="157"/>
      <c r="IF198" s="157"/>
      <c r="IG198" s="157"/>
      <c r="IH198" s="157"/>
      <c r="II198" s="157"/>
      <c r="IJ198" s="157"/>
      <c r="IK198" s="157"/>
      <c r="IL198" s="157"/>
      <c r="IM198" s="157"/>
      <c r="IN198" s="157"/>
      <c r="IO198" s="157"/>
      <c r="IP198" s="157"/>
      <c r="IQ198" s="157"/>
      <c r="IR198" s="157"/>
      <c r="IS198" s="157"/>
      <c r="IT198" s="157"/>
      <c r="IU198" s="157"/>
      <c r="IV198" s="157"/>
      <c r="IW198" s="157"/>
      <c r="IX198" s="157"/>
      <c r="IY198" s="157"/>
      <c r="IZ198" s="157"/>
      <c r="JA198" s="157"/>
      <c r="JB198" s="157"/>
      <c r="JC198" s="157"/>
      <c r="JD198" s="157"/>
      <c r="JE198" s="157"/>
      <c r="JF198" s="157"/>
      <c r="JG198" s="157"/>
      <c r="JH198" s="157"/>
      <c r="JI198" s="157"/>
      <c r="JJ198" s="157"/>
      <c r="JK198" s="157"/>
      <c r="JL198" s="157"/>
      <c r="JM198" s="157"/>
      <c r="JN198" s="157"/>
      <c r="JO198" s="157"/>
      <c r="JP198" s="157"/>
      <c r="JQ198" s="157"/>
      <c r="JR198" s="157"/>
      <c r="JS198" s="157"/>
      <c r="JT198" s="157"/>
      <c r="JU198" s="157"/>
      <c r="JV198" s="157"/>
      <c r="JW198" s="157"/>
      <c r="JX198" s="157"/>
      <c r="JY198" s="157"/>
      <c r="JZ198" s="157"/>
      <c r="KA198" s="157"/>
      <c r="KB198" s="157"/>
      <c r="KC198" s="157"/>
      <c r="KD198" s="157"/>
      <c r="KE198" s="157"/>
      <c r="KF198" s="157"/>
      <c r="KG198" s="157"/>
      <c r="KH198" s="157"/>
      <c r="KI198" s="157"/>
      <c r="KJ198" s="157"/>
      <c r="KK198" s="157"/>
      <c r="KL198" s="157"/>
      <c r="KM198" s="157"/>
      <c r="KN198" s="157"/>
      <c r="KO198" s="157"/>
      <c r="KP198" s="157"/>
      <c r="KQ198" s="157"/>
      <c r="KR198" s="157"/>
      <c r="KS198" s="157"/>
      <c r="KT198" s="157"/>
      <c r="KU198" s="157"/>
      <c r="KV198" s="157"/>
      <c r="KW198" s="157"/>
      <c r="KX198" s="157"/>
      <c r="KY198" s="157"/>
      <c r="KZ198" s="157"/>
      <c r="LA198" s="157"/>
      <c r="LB198" s="157"/>
      <c r="LC198" s="157"/>
      <c r="LD198" s="157"/>
      <c r="LE198" s="157"/>
      <c r="LF198" s="157"/>
      <c r="LG198" s="157"/>
      <c r="LH198" s="157"/>
      <c r="LI198" s="157"/>
      <c r="LJ198" s="157"/>
      <c r="LK198" s="157"/>
      <c r="LL198" s="157"/>
      <c r="LM198" s="157"/>
      <c r="LN198" s="157"/>
      <c r="LO198" s="157"/>
      <c r="LP198" s="157"/>
      <c r="LQ198" s="157"/>
      <c r="LR198" s="157"/>
      <c r="LS198" s="157"/>
      <c r="LT198" s="157"/>
      <c r="LU198" s="157"/>
      <c r="LV198" s="157"/>
      <c r="LW198" s="157"/>
      <c r="LX198" s="157"/>
      <c r="LY198" s="157"/>
      <c r="LZ198" s="157"/>
      <c r="MA198" s="157"/>
      <c r="MB198" s="157"/>
      <c r="MC198" s="157"/>
      <c r="MD198" s="157"/>
      <c r="ME198" s="157"/>
      <c r="MF198" s="157"/>
      <c r="MG198" s="157"/>
      <c r="MH198" s="157"/>
      <c r="MI198" s="157"/>
      <c r="MJ198" s="157"/>
      <c r="MK198" s="157"/>
      <c r="ML198" s="157"/>
      <c r="MM198" s="157"/>
      <c r="MN198" s="157"/>
      <c r="MO198" s="157"/>
      <c r="MP198" s="157"/>
      <c r="MQ198" s="157"/>
      <c r="MR198" s="157"/>
      <c r="MS198" s="157"/>
      <c r="MT198" s="157"/>
      <c r="MU198" s="157"/>
      <c r="MV198" s="157"/>
      <c r="MW198" s="157"/>
      <c r="MX198" s="157"/>
      <c r="MY198" s="157"/>
      <c r="MZ198" s="157"/>
      <c r="NA198" s="157"/>
      <c r="NB198" s="157"/>
      <c r="NC198" s="157"/>
      <c r="ND198" s="157"/>
      <c r="NE198" s="157"/>
      <c r="NF198" s="157"/>
      <c r="NG198" s="157"/>
      <c r="NH198" s="157"/>
      <c r="NI198" s="157"/>
      <c r="NJ198" s="157"/>
      <c r="NK198" s="157"/>
      <c r="NL198" s="157"/>
      <c r="NM198" s="157"/>
      <c r="NN198" s="157"/>
      <c r="NO198" s="157"/>
      <c r="NP198" s="157"/>
      <c r="NQ198" s="157"/>
      <c r="NR198" s="157"/>
      <c r="NS198" s="157"/>
      <c r="NT198" s="157"/>
      <c r="NU198" s="157"/>
      <c r="NV198" s="157"/>
      <c r="NW198" s="157"/>
      <c r="NX198" s="157"/>
      <c r="NY198" s="157"/>
      <c r="NZ198" s="157"/>
      <c r="OA198" s="157"/>
      <c r="OB198" s="157"/>
      <c r="OC198" s="157"/>
      <c r="OD198" s="157"/>
      <c r="OE198" s="157"/>
      <c r="OF198" s="157"/>
      <c r="OG198" s="157"/>
      <c r="OH198" s="157"/>
      <c r="OI198" s="157"/>
      <c r="OJ198" s="157"/>
      <c r="OK198" s="157"/>
      <c r="OL198" s="157"/>
      <c r="OM198" s="157"/>
      <c r="ON198" s="157"/>
      <c r="OO198" s="157"/>
      <c r="OP198" s="157"/>
      <c r="OQ198" s="157"/>
      <c r="OR198" s="157"/>
      <c r="OS198" s="157"/>
      <c r="OT198" s="157"/>
      <c r="OU198" s="157"/>
      <c r="OV198" s="157"/>
      <c r="OW198" s="157"/>
      <c r="OX198" s="157"/>
      <c r="OY198" s="157"/>
      <c r="OZ198" s="157"/>
      <c r="PA198" s="157"/>
      <c r="PB198" s="157"/>
      <c r="PC198" s="157"/>
      <c r="PD198" s="157"/>
      <c r="PE198" s="157"/>
      <c r="PF198" s="157"/>
      <c r="PG198" s="157"/>
      <c r="PH198" s="157"/>
      <c r="PI198" s="157"/>
      <c r="PJ198" s="157"/>
      <c r="PK198" s="157"/>
      <c r="PL198" s="157"/>
      <c r="PM198" s="157"/>
      <c r="PN198" s="157"/>
      <c r="PO198" s="157"/>
      <c r="PP198" s="157"/>
      <c r="PQ198" s="157"/>
      <c r="PR198" s="157"/>
      <c r="PS198" s="157"/>
      <c r="PT198" s="157"/>
      <c r="PU198" s="157"/>
      <c r="PV198" s="157"/>
      <c r="PW198" s="157"/>
      <c r="PX198" s="157"/>
      <c r="PY198" s="157"/>
      <c r="PZ198" s="157"/>
      <c r="QA198" s="157"/>
      <c r="QB198" s="157"/>
      <c r="QC198" s="157"/>
      <c r="QD198" s="157"/>
      <c r="QE198" s="157"/>
      <c r="QF198" s="157"/>
      <c r="QG198" s="157"/>
      <c r="QH198" s="157"/>
      <c r="QI198" s="157"/>
      <c r="QJ198" s="157"/>
      <c r="QK198" s="157"/>
      <c r="QL198" s="157"/>
      <c r="QM198" s="157"/>
      <c r="QN198" s="157"/>
      <c r="QO198" s="157"/>
      <c r="QP198" s="157"/>
      <c r="QQ198" s="157"/>
      <c r="QR198" s="157"/>
      <c r="QS198" s="157"/>
      <c r="QT198" s="157"/>
      <c r="QU198" s="157"/>
      <c r="QV198" s="157"/>
      <c r="QW198" s="157"/>
      <c r="QX198" s="157"/>
      <c r="QY198" s="157"/>
      <c r="QZ198" s="157"/>
      <c r="RA198" s="157"/>
      <c r="RB198" s="157"/>
      <c r="RC198" s="157"/>
      <c r="RD198" s="157"/>
      <c r="RE198" s="157"/>
      <c r="RF198" s="157"/>
      <c r="RG198" s="157"/>
      <c r="RH198" s="157"/>
      <c r="RI198" s="157"/>
      <c r="RJ198" s="157"/>
      <c r="RK198" s="157"/>
      <c r="RL198" s="157"/>
      <c r="RM198" s="157"/>
      <c r="RN198" s="157"/>
      <c r="RO198" s="157"/>
      <c r="RP198" s="157"/>
    </row>
    <row r="199" spans="1:484" ht="13">
      <c r="A199" s="151">
        <v>46357</v>
      </c>
      <c r="B199" s="152">
        <f t="shared" si="284"/>
        <v>9198</v>
      </c>
      <c r="C199" s="153">
        <f t="shared" si="285"/>
        <v>5.0000000000000001E-3</v>
      </c>
      <c r="E199" s="157">
        <f t="shared" si="197"/>
        <v>1.8510766753874019</v>
      </c>
      <c r="F199" s="157">
        <f t="shared" si="200"/>
        <v>1.8370281605751948</v>
      </c>
      <c r="G199" s="157">
        <f t="shared" si="203"/>
        <v>1.835928143712575</v>
      </c>
      <c r="H199" s="157">
        <f t="shared" si="206"/>
        <v>1.8293556085918854</v>
      </c>
      <c r="I199" s="157">
        <f t="shared" si="209"/>
        <v>1.8268123138033763</v>
      </c>
      <c r="J199" s="157">
        <f t="shared" si="212"/>
        <v>1.8181458786321407</v>
      </c>
      <c r="K199" s="157">
        <f t="shared" si="215"/>
        <v>1.8127709893575088</v>
      </c>
      <c r="L199" s="157">
        <f t="shared" si="218"/>
        <v>1.8067177371832646</v>
      </c>
      <c r="M199" s="157">
        <f t="shared" si="221"/>
        <v>1.8042369556688898</v>
      </c>
      <c r="N199" s="157">
        <f t="shared" si="224"/>
        <v>1.802115987460815</v>
      </c>
      <c r="O199" s="157">
        <f t="shared" si="227"/>
        <v>1.798943868570311</v>
      </c>
      <c r="P199" s="157">
        <f t="shared" si="230"/>
        <v>1.7982404692082112</v>
      </c>
      <c r="Q199" s="157">
        <f t="shared" si="233"/>
        <v>1.7964843749999999</v>
      </c>
      <c r="R199" s="157">
        <f t="shared" si="236"/>
        <v>1.7957828973057399</v>
      </c>
      <c r="S199" s="157">
        <f t="shared" si="239"/>
        <v>1.7881026438569207</v>
      </c>
      <c r="T199" s="157">
        <f t="shared" si="242"/>
        <v>1.7860194174757282</v>
      </c>
      <c r="U199" s="157">
        <f t="shared" si="245"/>
        <v>1.7801432165666731</v>
      </c>
      <c r="V199" s="157">
        <f t="shared" si="248"/>
        <v>1.7791102514506769</v>
      </c>
      <c r="W199" s="157">
        <f t="shared" si="251"/>
        <v>1.7743055555555556</v>
      </c>
      <c r="X199" s="157">
        <f t="shared" si="254"/>
        <v>1.7674865488086087</v>
      </c>
      <c r="Y199" s="157">
        <f t="shared" si="257"/>
        <v>1.770548604427334</v>
      </c>
      <c r="Z199" s="157">
        <f t="shared" si="260"/>
        <v>1.7674865488086087</v>
      </c>
      <c r="AA199" s="157">
        <f t="shared" si="263"/>
        <v>1.764435066180702</v>
      </c>
      <c r="AB199" s="157">
        <f t="shared" si="266"/>
        <v>1.7654510556621881</v>
      </c>
      <c r="AC199" s="157">
        <f t="shared" si="269"/>
        <v>1.7600459242250288</v>
      </c>
      <c r="AD199" s="157">
        <f t="shared" si="272"/>
        <v>1.7533358749523447</v>
      </c>
      <c r="AE199" s="157">
        <f t="shared" si="275"/>
        <v>1.7523337778624499</v>
      </c>
      <c r="AF199" s="157">
        <f t="shared" si="278"/>
        <v>1.7496671105193076</v>
      </c>
      <c r="AG199" s="157">
        <f t="shared" si="281"/>
        <v>1.7446889226100151</v>
      </c>
      <c r="AH199" s="157">
        <f t="shared" si="286"/>
        <v>1.7400681044267878</v>
      </c>
      <c r="AI199" s="157">
        <f t="shared" si="289"/>
        <v>1.7417155841696648</v>
      </c>
      <c r="AJ199" s="157">
        <f t="shared" si="292"/>
        <v>1.7430358158044343</v>
      </c>
      <c r="AK199" s="157">
        <f t="shared" si="295"/>
        <v>1.7403973509933774</v>
      </c>
      <c r="AL199" s="157">
        <f t="shared" si="298"/>
        <v>1.7328560663149963</v>
      </c>
      <c r="AM199" s="157">
        <f t="shared" si="301"/>
        <v>1.7299228888470943</v>
      </c>
      <c r="AN199" s="157">
        <f t="shared" si="304"/>
        <v>1.726999624483665</v>
      </c>
      <c r="AO199" s="157">
        <f t="shared" si="307"/>
        <v>1.7276483846731781</v>
      </c>
      <c r="AP199" s="157">
        <f t="shared" si="310"/>
        <v>1.7286224393910918</v>
      </c>
      <c r="AQ199" s="157">
        <f t="shared" si="313"/>
        <v>1.7240862230552951</v>
      </c>
      <c r="AR199" s="157">
        <f t="shared" si="316"/>
        <v>1.7173263629574309</v>
      </c>
      <c r="AS199" s="157">
        <f t="shared" si="319"/>
        <v>1.7128491620111732</v>
      </c>
      <c r="AT199" s="157">
        <f t="shared" si="322"/>
        <v>1.7112558139534884</v>
      </c>
      <c r="AU199" s="157">
        <f t="shared" si="325"/>
        <v>1.7087126137841353</v>
      </c>
      <c r="AV199" s="157">
        <f t="shared" si="328"/>
        <v>1.7064935064935065</v>
      </c>
      <c r="AW199" s="157">
        <f t="shared" si="331"/>
        <v>1.7004991680532446</v>
      </c>
      <c r="AX199" s="157">
        <f t="shared" si="334"/>
        <v>1.6901874310915104</v>
      </c>
      <c r="AY199" s="157">
        <f t="shared" si="337"/>
        <v>1.6821506949524507</v>
      </c>
      <c r="AZ199" s="157">
        <f t="shared" si="340"/>
        <v>1.6784671532846716</v>
      </c>
      <c r="BA199" s="157">
        <f t="shared" si="343"/>
        <v>1.6732763325450246</v>
      </c>
      <c r="BB199" s="157">
        <f t="shared" si="346"/>
        <v>1.6760204081632653</v>
      </c>
      <c r="BC199" s="157">
        <f t="shared" si="349"/>
        <v>1.6763258611262986</v>
      </c>
      <c r="BD199" s="157">
        <f t="shared" si="352"/>
        <v>1.6723636363636363</v>
      </c>
      <c r="BE199" s="157">
        <f t="shared" si="355"/>
        <v>1.6754098360655738</v>
      </c>
      <c r="BF199" s="157">
        <f t="shared" si="358"/>
        <v>1.6702378790630108</v>
      </c>
      <c r="BG199" s="157">
        <f t="shared" si="361"/>
        <v>1.6693284936479129</v>
      </c>
      <c r="BH199" s="157">
        <f t="shared" si="364"/>
        <v>1.6678150498640072</v>
      </c>
      <c r="BI199" s="157">
        <f t="shared" si="367"/>
        <v>1.6599891716296697</v>
      </c>
      <c r="BJ199" s="157">
        <f t="shared" si="370"/>
        <v>1.6590909090909092</v>
      </c>
      <c r="BK199" s="157">
        <f t="shared" si="373"/>
        <v>1.6531272465851905</v>
      </c>
      <c r="BL199" s="157">
        <f t="shared" si="376"/>
        <v>1.6540190613199064</v>
      </c>
      <c r="BM199" s="157">
        <f t="shared" si="379"/>
        <v>1.6537216828478964</v>
      </c>
      <c r="BN199" s="157">
        <f t="shared" si="382"/>
        <v>1.6460272011453114</v>
      </c>
      <c r="BO199" s="157">
        <f t="shared" ref="BO199:BO262" si="385">($B199/$B$70)</f>
        <v>1.6407420620763469</v>
      </c>
      <c r="BP199" s="157">
        <f t="shared" si="195"/>
        <v>1.6328776850701225</v>
      </c>
      <c r="BQ199" s="157">
        <f t="shared" si="198"/>
        <v>1.6317189994678021</v>
      </c>
      <c r="BR199" s="157">
        <f t="shared" si="201"/>
        <v>1.6320085166784954</v>
      </c>
      <c r="BS199" s="157">
        <f t="shared" si="204"/>
        <v>1.6250883392226148</v>
      </c>
      <c r="BT199" s="157">
        <f t="shared" si="207"/>
        <v>1.6222222222222222</v>
      </c>
      <c r="BU199" s="157">
        <f t="shared" si="210"/>
        <v>1.6259501502563196</v>
      </c>
      <c r="BV199" s="157">
        <f t="shared" si="213"/>
        <v>1.6190811476852667</v>
      </c>
      <c r="BW199" s="157">
        <f t="shared" si="216"/>
        <v>1.6165202108963093</v>
      </c>
      <c r="BX199" s="157">
        <f t="shared" si="219"/>
        <v>1.6165202108963093</v>
      </c>
      <c r="BY199" s="157">
        <f t="shared" si="222"/>
        <v>1.6041158004883154</v>
      </c>
      <c r="BZ199" s="157">
        <f t="shared" si="225"/>
        <v>1.6018808777429467</v>
      </c>
      <c r="CA199" s="157">
        <f t="shared" si="228"/>
        <v>1.5888754534461911</v>
      </c>
      <c r="CB199" s="157">
        <f t="shared" si="231"/>
        <v>1.5853154084798344</v>
      </c>
      <c r="CC199" s="157">
        <f t="shared" si="234"/>
        <v>1.5814993122420908</v>
      </c>
      <c r="CD199" s="157">
        <f t="shared" si="237"/>
        <v>1.5787847579814624</v>
      </c>
      <c r="CE199" s="157">
        <f t="shared" si="240"/>
        <v>1.5739219712525667</v>
      </c>
      <c r="CF199" s="157">
        <f t="shared" si="243"/>
        <v>1.5690890481064483</v>
      </c>
      <c r="CG199" s="157">
        <f t="shared" si="246"/>
        <v>1.5664168937329701</v>
      </c>
      <c r="CH199" s="157">
        <f t="shared" si="249"/>
        <v>1.5677518322822568</v>
      </c>
      <c r="CI199" s="157">
        <f t="shared" si="252"/>
        <v>1.5587188612099645</v>
      </c>
      <c r="CJ199" s="157">
        <f t="shared" si="255"/>
        <v>1.5555555555555556</v>
      </c>
      <c r="CK199" s="157">
        <f t="shared" si="258"/>
        <v>1.5534538084782976</v>
      </c>
      <c r="CL199" s="157">
        <f t="shared" si="261"/>
        <v>1.5505731625084289</v>
      </c>
      <c r="CM199" s="157">
        <f t="shared" si="264"/>
        <v>1.5479636486031638</v>
      </c>
      <c r="CN199" s="157">
        <f t="shared" si="267"/>
        <v>1.5448438024857238</v>
      </c>
      <c r="CO199" s="157">
        <f t="shared" si="270"/>
        <v>1.5342785654712261</v>
      </c>
      <c r="CP199" s="157">
        <f t="shared" si="273"/>
        <v>1.5317235636969193</v>
      </c>
      <c r="CQ199" s="157">
        <f t="shared" si="276"/>
        <v>1.5220916763197088</v>
      </c>
      <c r="CR199" s="157">
        <f t="shared" si="279"/>
        <v>1.5178217821782178</v>
      </c>
      <c r="CS199" s="162">
        <f t="shared" si="282"/>
        <v>1.5125801677355699</v>
      </c>
      <c r="CT199" s="163">
        <f t="shared" si="287"/>
        <v>1.5096011816838995</v>
      </c>
      <c r="CU199" s="163">
        <f t="shared" si="290"/>
        <v>1.5096011816838995</v>
      </c>
      <c r="CV199" s="163">
        <f t="shared" si="293"/>
        <v>1.5066339066339067</v>
      </c>
      <c r="CW199" s="163">
        <f t="shared" si="296"/>
        <v>1.505893909626719</v>
      </c>
      <c r="CX199" s="163">
        <f t="shared" si="299"/>
        <v>1.505893909626719</v>
      </c>
      <c r="CY199" s="163">
        <f t="shared" si="302"/>
        <v>1.5054009819967267</v>
      </c>
      <c r="CZ199" s="163">
        <f t="shared" si="305"/>
        <v>1.5054009819967267</v>
      </c>
      <c r="DA199" s="163">
        <f t="shared" si="308"/>
        <v>1.5049650101361798</v>
      </c>
      <c r="DB199" s="163">
        <f t="shared" si="311"/>
        <v>1.5034324942791761</v>
      </c>
      <c r="DC199" s="163">
        <f t="shared" si="314"/>
        <v>1.5002446582939162</v>
      </c>
      <c r="DD199" s="163">
        <f t="shared" si="317"/>
        <v>1.4965831435079726</v>
      </c>
      <c r="DE199" s="163">
        <f t="shared" si="320"/>
        <v>1.4963396778916545</v>
      </c>
      <c r="DF199" s="163">
        <f t="shared" si="323"/>
        <v>1.491003404117361</v>
      </c>
      <c r="DG199" s="163">
        <f t="shared" si="326"/>
        <v>1.4885903867939796</v>
      </c>
      <c r="DH199" s="163">
        <f t="shared" si="329"/>
        <v>1.4837877076947894</v>
      </c>
      <c r="DI199" s="163">
        <f t="shared" si="332"/>
        <v>1.4802059864821371</v>
      </c>
      <c r="DJ199" s="163">
        <f t="shared" si="335"/>
        <v>1.4794917162618626</v>
      </c>
      <c r="DK199" s="163">
        <f t="shared" si="338"/>
        <v>1.4792537793502734</v>
      </c>
      <c r="DL199" s="163">
        <f t="shared" si="341"/>
        <v>1.4754571703561117</v>
      </c>
      <c r="DM199" s="163">
        <f t="shared" si="344"/>
        <v>1.4742747235133835</v>
      </c>
      <c r="DN199" s="163">
        <f t="shared" si="347"/>
        <v>1.4723867456379063</v>
      </c>
      <c r="DO199" s="163">
        <f t="shared" si="350"/>
        <v>1.4697986577181208</v>
      </c>
      <c r="DP199" s="163">
        <f t="shared" si="353"/>
        <v>1.4674537332482451</v>
      </c>
      <c r="DQ199" s="163">
        <f t="shared" si="356"/>
        <v>1.46</v>
      </c>
      <c r="DR199" s="163">
        <f t="shared" si="359"/>
        <v>1.449873896595208</v>
      </c>
      <c r="DS199" s="163">
        <f t="shared" si="362"/>
        <v>1.4389862327909888</v>
      </c>
      <c r="DT199" s="163">
        <f t="shared" si="365"/>
        <v>1.4318181818181819</v>
      </c>
      <c r="DU199" s="163">
        <f t="shared" si="368"/>
        <v>1.4247211895910781</v>
      </c>
      <c r="DV199" s="163">
        <f t="shared" si="371"/>
        <v>1.4176942046855734</v>
      </c>
      <c r="DW199" s="163">
        <f t="shared" si="374"/>
        <v>1.4107361963190184</v>
      </c>
      <c r="DX199" s="163">
        <f t="shared" si="377"/>
        <v>1.4036319243094766</v>
      </c>
      <c r="DY199" s="163">
        <f t="shared" si="380"/>
        <v>1.3965988460370482</v>
      </c>
      <c r="DZ199" s="163">
        <f t="shared" si="383"/>
        <v>1.3896358966611271</v>
      </c>
      <c r="EA199" s="163">
        <f t="shared" ref="EA199:EA262" si="386">($B199/$B$134)</f>
        <v>1.3827420324714372</v>
      </c>
      <c r="EB199" s="163">
        <f t="shared" si="196"/>
        <v>1.3759162303664922</v>
      </c>
      <c r="EC199" s="163">
        <f t="shared" si="199"/>
        <v>1.3691574873474248</v>
      </c>
      <c r="ED199" s="163">
        <f t="shared" si="202"/>
        <v>1.3622630331753554</v>
      </c>
      <c r="EE199" s="163">
        <f t="shared" si="205"/>
        <v>1.3554376657824934</v>
      </c>
      <c r="EF199" s="163">
        <f t="shared" si="208"/>
        <v>1.3486803519061583</v>
      </c>
      <c r="EG199" s="163">
        <f t="shared" si="211"/>
        <v>1.3419900787861103</v>
      </c>
      <c r="EH199" s="163">
        <f t="shared" si="214"/>
        <v>1.3353658536585367</v>
      </c>
      <c r="EI199" s="163">
        <f t="shared" si="217"/>
        <v>1.3288067032649524</v>
      </c>
      <c r="EJ199" s="163">
        <f t="shared" si="220"/>
        <v>1.3221216041397155</v>
      </c>
      <c r="EK199" s="163">
        <f t="shared" si="223"/>
        <v>1.3155034324942791</v>
      </c>
      <c r="EL199" s="163">
        <f t="shared" si="226"/>
        <v>1.308951188273801</v>
      </c>
      <c r="EM199" s="163">
        <f t="shared" si="229"/>
        <v>1.3024638912489379</v>
      </c>
      <c r="EN199" s="163">
        <f t="shared" si="232"/>
        <v>1.2960405805269832</v>
      </c>
      <c r="EO199" s="163">
        <f t="shared" si="235"/>
        <v>1.2896803140773976</v>
      </c>
      <c r="EP199" s="163">
        <f t="shared" si="238"/>
        <v>1.283203125</v>
      </c>
      <c r="EQ199" s="163">
        <f t="shared" si="241"/>
        <v>1.2767906718489728</v>
      </c>
      <c r="ER199" s="163">
        <f t="shared" si="244"/>
        <v>1.2704419889502763</v>
      </c>
      <c r="ES199" s="163">
        <f t="shared" si="247"/>
        <v>1.2641561297416162</v>
      </c>
      <c r="ET199" s="163">
        <f t="shared" si="250"/>
        <v>1.2579321663019694</v>
      </c>
      <c r="EU199" s="163">
        <f t="shared" si="253"/>
        <v>1.2515988569873453</v>
      </c>
      <c r="EV199" s="163">
        <f t="shared" si="256"/>
        <v>1.2453290008123477</v>
      </c>
      <c r="EW199" s="163">
        <f t="shared" si="259"/>
        <v>1.2391216489290044</v>
      </c>
      <c r="EX199" s="163">
        <f t="shared" si="262"/>
        <v>1.2329758713136729</v>
      </c>
      <c r="EY199" s="163">
        <f t="shared" si="265"/>
        <v>1.2268907563025211</v>
      </c>
      <c r="EZ199" s="163">
        <f t="shared" si="268"/>
        <v>1.2208654101406955</v>
      </c>
      <c r="FA199" s="163">
        <f t="shared" si="271"/>
        <v>1.2147385103011092</v>
      </c>
      <c r="FB199" s="163">
        <f t="shared" si="274"/>
        <v>1.2086727989487516</v>
      </c>
      <c r="FC199" s="163">
        <f t="shared" si="277"/>
        <v>1.2026673640167365</v>
      </c>
      <c r="FD199" s="163">
        <f t="shared" si="280"/>
        <v>1.1967213114754098</v>
      </c>
      <c r="FE199" s="163">
        <f t="shared" si="283"/>
        <v>1.1908337648886587</v>
      </c>
      <c r="FF199" s="163">
        <f t="shared" si="288"/>
        <v>1.1848512173128944</v>
      </c>
      <c r="FG199" s="163">
        <f t="shared" si="291"/>
        <v>1.1789284798769546</v>
      </c>
      <c r="FH199" s="163">
        <f t="shared" si="294"/>
        <v>1.1730646601198826</v>
      </c>
      <c r="FI199" s="163">
        <f t="shared" si="297"/>
        <v>1.1672588832487309</v>
      </c>
      <c r="FJ199" s="163">
        <f t="shared" si="300"/>
        <v>1.1615102917034978</v>
      </c>
      <c r="FK199" s="163">
        <f t="shared" si="303"/>
        <v>1.1556728232189974</v>
      </c>
      <c r="FL199" s="163">
        <f t="shared" si="306"/>
        <v>1.1498937367170896</v>
      </c>
      <c r="FM199" s="163">
        <f t="shared" si="309"/>
        <v>1.144172160716507</v>
      </c>
      <c r="FN199" s="163">
        <f t="shared" si="312"/>
        <v>1.1385072409951726</v>
      </c>
      <c r="FO199" s="163">
        <f t="shared" si="315"/>
        <v>1.1328981401650449</v>
      </c>
      <c r="FP199" s="163">
        <f t="shared" si="318"/>
        <v>1.1272058823529412</v>
      </c>
      <c r="FQ199" s="163">
        <f t="shared" si="321"/>
        <v>1.1215705401780272</v>
      </c>
      <c r="FR199" s="163">
        <f t="shared" si="324"/>
        <v>1.1159912642562484</v>
      </c>
      <c r="FS199" s="163">
        <f t="shared" si="327"/>
        <v>1.1104672220210068</v>
      </c>
      <c r="FT199" s="163">
        <f t="shared" si="330"/>
        <v>1.1049975973089861</v>
      </c>
      <c r="FU199" s="163">
        <f t="shared" si="333"/>
        <v>1.0994501553908678</v>
      </c>
      <c r="FV199" s="163">
        <f t="shared" si="336"/>
        <v>1.0939581351094196</v>
      </c>
      <c r="FW199" s="163">
        <f t="shared" si="339"/>
        <v>1.0885207100591716</v>
      </c>
      <c r="FX199" s="163">
        <f t="shared" si="342"/>
        <v>1.0831370701837022</v>
      </c>
      <c r="FY199" s="163">
        <f t="shared" si="345"/>
        <v>1.0778064213733303</v>
      </c>
      <c r="FZ199" s="163">
        <f t="shared" si="348"/>
        <v>1.0724029380902413</v>
      </c>
      <c r="GA199" s="163">
        <f t="shared" si="351"/>
        <v>1.0670533642691415</v>
      </c>
      <c r="GB199" s="163">
        <f t="shared" si="354"/>
        <v>1.0617568971487936</v>
      </c>
      <c r="GC199" s="163">
        <f t="shared" si="357"/>
        <v>1.0565127498277049</v>
      </c>
      <c r="GD199" s="163">
        <f t="shared" si="360"/>
        <v>1.0511999999999999</v>
      </c>
      <c r="GE199" s="163">
        <f t="shared" si="363"/>
        <v>1.0459404139185808</v>
      </c>
      <c r="GF199" s="163">
        <f t="shared" si="366"/>
        <v>1.0407331975560081</v>
      </c>
      <c r="GG199" s="163">
        <f t="shared" si="369"/>
        <v>1.0355775726187795</v>
      </c>
      <c r="GH199" s="163">
        <f t="shared" si="372"/>
        <v>1.030472776159534</v>
      </c>
      <c r="GI199" s="163">
        <f t="shared" si="375"/>
        <v>1.0253037565488796</v>
      </c>
      <c r="GJ199" s="163">
        <f t="shared" si="378"/>
        <v>1.0201863354037266</v>
      </c>
      <c r="GK199" s="163">
        <f t="shared" si="381"/>
        <v>1.0151197439576205</v>
      </c>
      <c r="GL199" s="163">
        <f t="shared" si="384"/>
        <v>1.0101032286404568</v>
      </c>
      <c r="GM199" s="163">
        <f t="shared" ref="GM199:GM262" si="387">($B199/$B$198)</f>
        <v>1.0050262237762237</v>
      </c>
      <c r="GN199" s="156">
        <f>($B199/$B$199)</f>
        <v>1</v>
      </c>
      <c r="GO199" s="157"/>
      <c r="GP199" s="157"/>
      <c r="GQ199" s="157"/>
      <c r="GR199" s="157"/>
      <c r="GS199" s="157"/>
      <c r="GT199" s="157"/>
      <c r="GU199" s="157"/>
      <c r="GV199" s="157"/>
      <c r="GW199" s="157"/>
      <c r="GX199" s="157"/>
      <c r="GY199" s="157"/>
      <c r="GZ199" s="157"/>
      <c r="HA199" s="157"/>
      <c r="HB199" s="157"/>
      <c r="HC199" s="157"/>
      <c r="HD199" s="157"/>
      <c r="HE199" s="157"/>
      <c r="HF199" s="157"/>
      <c r="HG199" s="157"/>
      <c r="HH199" s="157"/>
      <c r="HI199" s="157"/>
      <c r="HJ199" s="157"/>
      <c r="HK199" s="157"/>
      <c r="HL199" s="157"/>
      <c r="HM199" s="157"/>
      <c r="HN199" s="157"/>
      <c r="HO199" s="157"/>
      <c r="HP199" s="157"/>
      <c r="HQ199" s="157"/>
      <c r="HR199" s="157"/>
      <c r="HS199" s="157"/>
      <c r="HT199" s="157"/>
      <c r="HU199" s="157"/>
      <c r="HV199" s="157"/>
      <c r="HW199" s="157"/>
      <c r="HX199" s="157"/>
      <c r="HY199" s="157"/>
      <c r="HZ199" s="157"/>
      <c r="IA199" s="157"/>
      <c r="IB199" s="157"/>
      <c r="IC199" s="157"/>
      <c r="ID199" s="157"/>
      <c r="IE199" s="157"/>
      <c r="IF199" s="157"/>
      <c r="IG199" s="157"/>
      <c r="IH199" s="157"/>
      <c r="II199" s="157"/>
      <c r="IJ199" s="157"/>
      <c r="IK199" s="157"/>
      <c r="IL199" s="157"/>
      <c r="IM199" s="157"/>
      <c r="IN199" s="157"/>
      <c r="IO199" s="157"/>
      <c r="IP199" s="157"/>
      <c r="IQ199" s="157"/>
      <c r="IR199" s="157"/>
      <c r="IS199" s="157"/>
      <c r="IT199" s="157"/>
      <c r="IU199" s="157"/>
      <c r="IV199" s="157"/>
      <c r="IW199" s="157"/>
      <c r="IX199" s="157"/>
      <c r="IY199" s="157"/>
      <c r="IZ199" s="157"/>
      <c r="JA199" s="157"/>
      <c r="JB199" s="157"/>
      <c r="JC199" s="157"/>
      <c r="JD199" s="157"/>
      <c r="JE199" s="157"/>
      <c r="JF199" s="157"/>
      <c r="JG199" s="157"/>
      <c r="JH199" s="157"/>
      <c r="JI199" s="157"/>
      <c r="JJ199" s="157"/>
      <c r="JK199" s="157"/>
      <c r="JL199" s="157"/>
      <c r="JM199" s="157"/>
      <c r="JN199" s="157"/>
      <c r="JO199" s="157"/>
      <c r="JP199" s="157"/>
      <c r="JQ199" s="157"/>
      <c r="JR199" s="157"/>
      <c r="JS199" s="157"/>
      <c r="JT199" s="157"/>
      <c r="JU199" s="157"/>
      <c r="JV199" s="157"/>
      <c r="JW199" s="157"/>
      <c r="JX199" s="157"/>
      <c r="JY199" s="157"/>
      <c r="JZ199" s="157"/>
      <c r="KA199" s="157"/>
      <c r="KB199" s="157"/>
      <c r="KC199" s="157"/>
      <c r="KD199" s="157"/>
      <c r="KE199" s="157"/>
      <c r="KF199" s="157"/>
      <c r="KG199" s="157"/>
      <c r="KH199" s="157"/>
      <c r="KI199" s="157"/>
      <c r="KJ199" s="157"/>
      <c r="KK199" s="157"/>
      <c r="KL199" s="157"/>
      <c r="KM199" s="157"/>
      <c r="KN199" s="157"/>
      <c r="KO199" s="157"/>
      <c r="KP199" s="157"/>
      <c r="KQ199" s="157"/>
      <c r="KR199" s="157"/>
      <c r="KS199" s="157"/>
      <c r="KT199" s="157"/>
      <c r="KU199" s="157"/>
      <c r="KV199" s="157"/>
      <c r="KW199" s="157"/>
      <c r="KX199" s="157"/>
      <c r="KY199" s="157"/>
      <c r="KZ199" s="157"/>
      <c r="LA199" s="157"/>
      <c r="LB199" s="157"/>
      <c r="LC199" s="157"/>
      <c r="LD199" s="157"/>
      <c r="LE199" s="157"/>
      <c r="LF199" s="157"/>
      <c r="LG199" s="157"/>
      <c r="LH199" s="157"/>
      <c r="LI199" s="157"/>
      <c r="LJ199" s="157"/>
      <c r="LK199" s="157"/>
      <c r="LL199" s="157"/>
      <c r="LM199" s="157"/>
      <c r="LN199" s="157"/>
      <c r="LO199" s="157"/>
      <c r="LP199" s="157"/>
      <c r="LQ199" s="157"/>
      <c r="LR199" s="157"/>
      <c r="LS199" s="157"/>
      <c r="LT199" s="157"/>
      <c r="LU199" s="157"/>
      <c r="LV199" s="157"/>
      <c r="LW199" s="157"/>
      <c r="LX199" s="157"/>
      <c r="LY199" s="157"/>
      <c r="LZ199" s="157"/>
      <c r="MA199" s="157"/>
      <c r="MB199" s="157"/>
      <c r="MC199" s="157"/>
      <c r="MD199" s="157"/>
      <c r="ME199" s="157"/>
      <c r="MF199" s="157"/>
      <c r="MG199" s="157"/>
      <c r="MH199" s="157"/>
      <c r="MI199" s="157"/>
      <c r="MJ199" s="157"/>
      <c r="MK199" s="157"/>
      <c r="ML199" s="157"/>
      <c r="MM199" s="157"/>
      <c r="MN199" s="157"/>
      <c r="MO199" s="157"/>
      <c r="MP199" s="157"/>
      <c r="MQ199" s="157"/>
      <c r="MR199" s="157"/>
      <c r="MS199" s="157"/>
      <c r="MT199" s="157"/>
      <c r="MU199" s="157"/>
      <c r="MV199" s="157"/>
      <c r="MW199" s="157"/>
      <c r="MX199" s="157"/>
      <c r="MY199" s="157"/>
      <c r="MZ199" s="157"/>
      <c r="NA199" s="157"/>
      <c r="NB199" s="157"/>
      <c r="NC199" s="157"/>
      <c r="ND199" s="157"/>
      <c r="NE199" s="157"/>
      <c r="NF199" s="157"/>
      <c r="NG199" s="157"/>
      <c r="NH199" s="157"/>
      <c r="NI199" s="157"/>
      <c r="NJ199" s="157"/>
      <c r="NK199" s="157"/>
      <c r="NL199" s="157"/>
      <c r="NM199" s="157"/>
      <c r="NN199" s="157"/>
      <c r="NO199" s="157"/>
      <c r="NP199" s="157"/>
      <c r="NQ199" s="157"/>
      <c r="NR199" s="157"/>
      <c r="NS199" s="157"/>
      <c r="NT199" s="157"/>
      <c r="NU199" s="157"/>
      <c r="NV199" s="157"/>
      <c r="NW199" s="157"/>
      <c r="NX199" s="157"/>
      <c r="NY199" s="157"/>
      <c r="NZ199" s="157"/>
      <c r="OA199" s="157"/>
      <c r="OB199" s="157"/>
      <c r="OC199" s="157"/>
      <c r="OD199" s="157"/>
      <c r="OE199" s="157"/>
      <c r="OF199" s="157"/>
      <c r="OG199" s="157"/>
      <c r="OH199" s="157"/>
      <c r="OI199" s="157"/>
      <c r="OJ199" s="157"/>
      <c r="OK199" s="157"/>
      <c r="OL199" s="157"/>
      <c r="OM199" s="157"/>
      <c r="ON199" s="157"/>
      <c r="OO199" s="157"/>
      <c r="OP199" s="157"/>
      <c r="OQ199" s="157"/>
      <c r="OR199" s="157"/>
      <c r="OS199" s="157"/>
      <c r="OT199" s="157"/>
      <c r="OU199" s="157"/>
      <c r="OV199" s="157"/>
      <c r="OW199" s="157"/>
      <c r="OX199" s="157"/>
      <c r="OY199" s="157"/>
      <c r="OZ199" s="157"/>
      <c r="PA199" s="157"/>
      <c r="PB199" s="157"/>
      <c r="PC199" s="157"/>
      <c r="PD199" s="157"/>
      <c r="PE199" s="157"/>
      <c r="PF199" s="157"/>
      <c r="PG199" s="157"/>
      <c r="PH199" s="157"/>
      <c r="PI199" s="157"/>
      <c r="PJ199" s="157"/>
      <c r="PK199" s="157"/>
      <c r="PL199" s="157"/>
      <c r="PM199" s="157"/>
      <c r="PN199" s="157"/>
      <c r="PO199" s="157"/>
      <c r="PP199" s="157"/>
      <c r="PQ199" s="157"/>
      <c r="PR199" s="157"/>
      <c r="PS199" s="157"/>
      <c r="PT199" s="157"/>
      <c r="PU199" s="157"/>
      <c r="PV199" s="157"/>
      <c r="PW199" s="157"/>
      <c r="PX199" s="157"/>
      <c r="PY199" s="157"/>
      <c r="PZ199" s="157"/>
      <c r="QA199" s="157"/>
      <c r="QB199" s="157"/>
      <c r="QC199" s="157"/>
      <c r="QD199" s="157"/>
      <c r="QE199" s="157"/>
      <c r="QF199" s="157"/>
      <c r="QG199" s="157"/>
      <c r="QH199" s="157"/>
      <c r="QI199" s="157"/>
      <c r="QJ199" s="157"/>
      <c r="QK199" s="157"/>
      <c r="QL199" s="157"/>
      <c r="QM199" s="157"/>
      <c r="QN199" s="157"/>
      <c r="QO199" s="157"/>
      <c r="QP199" s="157"/>
      <c r="QQ199" s="157"/>
      <c r="QR199" s="157"/>
      <c r="QS199" s="157"/>
      <c r="QT199" s="157"/>
      <c r="QU199" s="157"/>
      <c r="QV199" s="157"/>
      <c r="QW199" s="157"/>
      <c r="QX199" s="157"/>
      <c r="QY199" s="157"/>
      <c r="QZ199" s="157"/>
      <c r="RA199" s="157"/>
      <c r="RB199" s="157"/>
      <c r="RC199" s="157"/>
      <c r="RD199" s="157"/>
      <c r="RE199" s="157"/>
      <c r="RF199" s="157"/>
      <c r="RG199" s="157"/>
      <c r="RH199" s="157"/>
      <c r="RI199" s="157"/>
      <c r="RJ199" s="157"/>
      <c r="RK199" s="157"/>
      <c r="RL199" s="157"/>
      <c r="RM199" s="157"/>
      <c r="RN199" s="157"/>
      <c r="RO199" s="157"/>
      <c r="RP199" s="157"/>
    </row>
    <row r="200" spans="1:484" ht="13">
      <c r="A200" s="151">
        <v>46388</v>
      </c>
      <c r="B200" s="152">
        <f t="shared" si="284"/>
        <v>9244</v>
      </c>
      <c r="C200" s="153">
        <f t="shared" si="285"/>
        <v>5.0000000000000001E-3</v>
      </c>
      <c r="E200" s="157">
        <f t="shared" si="197"/>
        <v>1.8603340712416985</v>
      </c>
      <c r="F200" s="157">
        <f t="shared" si="200"/>
        <v>1.8462152985819853</v>
      </c>
      <c r="G200" s="157">
        <f t="shared" si="203"/>
        <v>1.8451097804391217</v>
      </c>
      <c r="H200" s="157">
        <f t="shared" si="206"/>
        <v>1.8385043754972157</v>
      </c>
      <c r="I200" s="157">
        <f t="shared" si="209"/>
        <v>1.8359483614697121</v>
      </c>
      <c r="J200" s="157">
        <f t="shared" si="212"/>
        <v>1.8272385847005337</v>
      </c>
      <c r="K200" s="157">
        <f t="shared" si="215"/>
        <v>1.8218368151359874</v>
      </c>
      <c r="L200" s="157">
        <f t="shared" si="218"/>
        <v>1.8157532901198192</v>
      </c>
      <c r="M200" s="157">
        <f t="shared" si="221"/>
        <v>1.8132601020007846</v>
      </c>
      <c r="N200" s="157">
        <f t="shared" si="224"/>
        <v>1.811128526645768</v>
      </c>
      <c r="O200" s="157">
        <f t="shared" si="227"/>
        <v>1.8079405437121063</v>
      </c>
      <c r="P200" s="157">
        <f t="shared" si="230"/>
        <v>1.8072336265884652</v>
      </c>
      <c r="Q200" s="157">
        <f t="shared" si="233"/>
        <v>1.80546875</v>
      </c>
      <c r="R200" s="157">
        <f t="shared" si="236"/>
        <v>1.804763764154627</v>
      </c>
      <c r="S200" s="157">
        <f t="shared" si="239"/>
        <v>1.797045101088647</v>
      </c>
      <c r="T200" s="157">
        <f t="shared" si="242"/>
        <v>1.7949514563106796</v>
      </c>
      <c r="U200" s="157">
        <f t="shared" si="245"/>
        <v>1.7890458680085155</v>
      </c>
      <c r="V200" s="157">
        <f t="shared" si="248"/>
        <v>1.7880077369439071</v>
      </c>
      <c r="W200" s="157">
        <f t="shared" si="251"/>
        <v>1.783179012345679</v>
      </c>
      <c r="X200" s="157">
        <f t="shared" si="254"/>
        <v>1.776325903151422</v>
      </c>
      <c r="Y200" s="157">
        <f t="shared" si="257"/>
        <v>1.7794032723772859</v>
      </c>
      <c r="Z200" s="157">
        <f t="shared" si="260"/>
        <v>1.776325903151422</v>
      </c>
      <c r="AA200" s="157">
        <f t="shared" si="263"/>
        <v>1.7732591597928256</v>
      </c>
      <c r="AB200" s="157">
        <f t="shared" si="266"/>
        <v>1.7742802303262957</v>
      </c>
      <c r="AC200" s="157">
        <f t="shared" si="269"/>
        <v>1.76884806735553</v>
      </c>
      <c r="AD200" s="157">
        <f t="shared" si="272"/>
        <v>1.7621044605413649</v>
      </c>
      <c r="AE200" s="157">
        <f t="shared" si="275"/>
        <v>1.7610973518765478</v>
      </c>
      <c r="AF200" s="157">
        <f t="shared" si="278"/>
        <v>1.7584173482975081</v>
      </c>
      <c r="AG200" s="157">
        <f t="shared" si="281"/>
        <v>1.7534142640364188</v>
      </c>
      <c r="AH200" s="157">
        <f t="shared" si="286"/>
        <v>1.7487703367385548</v>
      </c>
      <c r="AI200" s="157">
        <f t="shared" si="289"/>
        <v>1.7504260556712743</v>
      </c>
      <c r="AJ200" s="157">
        <f t="shared" si="292"/>
        <v>1.7517528898995642</v>
      </c>
      <c r="AK200" s="157">
        <f t="shared" si="295"/>
        <v>1.7491012298959319</v>
      </c>
      <c r="AL200" s="157">
        <f t="shared" si="298"/>
        <v>1.7415222305953277</v>
      </c>
      <c r="AM200" s="157">
        <f t="shared" si="301"/>
        <v>1.7385743840511567</v>
      </c>
      <c r="AN200" s="157">
        <f t="shared" si="304"/>
        <v>1.7356365001877581</v>
      </c>
      <c r="AO200" s="157">
        <f t="shared" si="307"/>
        <v>1.7362885048835461</v>
      </c>
      <c r="AP200" s="157">
        <f t="shared" si="310"/>
        <v>1.737267430934035</v>
      </c>
      <c r="AQ200" s="157">
        <f t="shared" si="313"/>
        <v>1.7327085285848172</v>
      </c>
      <c r="AR200" s="157">
        <f t="shared" si="316"/>
        <v>1.725914861837192</v>
      </c>
      <c r="AS200" s="157">
        <f t="shared" si="319"/>
        <v>1.721415270018622</v>
      </c>
      <c r="AT200" s="157">
        <f t="shared" si="322"/>
        <v>1.7198139534883721</v>
      </c>
      <c r="AU200" s="157">
        <f t="shared" si="325"/>
        <v>1.7172580345532231</v>
      </c>
      <c r="AV200" s="157">
        <f t="shared" si="328"/>
        <v>1.7150278293135437</v>
      </c>
      <c r="AW200" s="157">
        <f t="shared" si="331"/>
        <v>1.7090035126640784</v>
      </c>
      <c r="AX200" s="157">
        <f t="shared" si="334"/>
        <v>1.6986402058066887</v>
      </c>
      <c r="AY200" s="157">
        <f t="shared" si="337"/>
        <v>1.6905632772494514</v>
      </c>
      <c r="AZ200" s="157">
        <f t="shared" si="340"/>
        <v>1.686861313868613</v>
      </c>
      <c r="BA200" s="157">
        <f t="shared" si="343"/>
        <v>1.6816445333818446</v>
      </c>
      <c r="BB200" s="157">
        <f t="shared" si="346"/>
        <v>1.684402332361516</v>
      </c>
      <c r="BC200" s="157">
        <f t="shared" si="349"/>
        <v>1.6847093129214508</v>
      </c>
      <c r="BD200" s="157">
        <f t="shared" si="352"/>
        <v>1.6807272727272726</v>
      </c>
      <c r="BE200" s="157">
        <f t="shared" si="355"/>
        <v>1.6837887067395265</v>
      </c>
      <c r="BF200" s="157">
        <f t="shared" si="358"/>
        <v>1.6785908843290358</v>
      </c>
      <c r="BG200" s="157">
        <f t="shared" si="361"/>
        <v>1.677676950998185</v>
      </c>
      <c r="BH200" s="157">
        <f t="shared" si="364"/>
        <v>1.6761559383499547</v>
      </c>
      <c r="BI200" s="157">
        <f t="shared" si="367"/>
        <v>1.6682909222162066</v>
      </c>
      <c r="BJ200" s="157">
        <f t="shared" si="370"/>
        <v>1.6673881673881674</v>
      </c>
      <c r="BK200" s="157">
        <f t="shared" si="373"/>
        <v>1.6613946800862689</v>
      </c>
      <c r="BL200" s="157">
        <f t="shared" si="376"/>
        <v>1.6622909548642331</v>
      </c>
      <c r="BM200" s="157">
        <f t="shared" si="379"/>
        <v>1.6619920891765552</v>
      </c>
      <c r="BN200" s="157">
        <f t="shared" si="382"/>
        <v>1.6542591267000717</v>
      </c>
      <c r="BO200" s="157">
        <f t="shared" si="385"/>
        <v>1.6489475561897966</v>
      </c>
      <c r="BP200" s="157">
        <f t="shared" ref="BP200:BP263" si="388">($B200/$B$71)</f>
        <v>1.6410438487484467</v>
      </c>
      <c r="BQ200" s="157">
        <f t="shared" si="198"/>
        <v>1.6398793684583999</v>
      </c>
      <c r="BR200" s="157">
        <f t="shared" si="201"/>
        <v>1.6401703335699078</v>
      </c>
      <c r="BS200" s="157">
        <f t="shared" si="204"/>
        <v>1.6332155477031802</v>
      </c>
      <c r="BT200" s="157">
        <f t="shared" si="207"/>
        <v>1.6303350970017636</v>
      </c>
      <c r="BU200" s="157">
        <f t="shared" si="210"/>
        <v>1.6340816687290083</v>
      </c>
      <c r="BV200" s="157">
        <f t="shared" si="213"/>
        <v>1.6271783136771696</v>
      </c>
      <c r="BW200" s="157">
        <f t="shared" si="216"/>
        <v>1.6246045694200351</v>
      </c>
      <c r="BX200" s="157">
        <f t="shared" si="219"/>
        <v>1.6246045694200351</v>
      </c>
      <c r="BY200" s="157">
        <f t="shared" si="222"/>
        <v>1.6121381234740146</v>
      </c>
      <c r="BZ200" s="157">
        <f t="shared" si="225"/>
        <v>1.6098920236851271</v>
      </c>
      <c r="CA200" s="157">
        <f t="shared" si="228"/>
        <v>1.5968215581274832</v>
      </c>
      <c r="CB200" s="157">
        <f t="shared" si="231"/>
        <v>1.5932437090658393</v>
      </c>
      <c r="CC200" s="157">
        <f t="shared" si="234"/>
        <v>1.5894085281980743</v>
      </c>
      <c r="CD200" s="157">
        <f t="shared" si="237"/>
        <v>1.5866803982148987</v>
      </c>
      <c r="CE200" s="157">
        <f t="shared" si="240"/>
        <v>1.5817932922655715</v>
      </c>
      <c r="CF200" s="157">
        <f t="shared" si="243"/>
        <v>1.5769361992494029</v>
      </c>
      <c r="CG200" s="157">
        <f t="shared" si="246"/>
        <v>1.5742506811989101</v>
      </c>
      <c r="CH200" s="157">
        <f t="shared" si="249"/>
        <v>1.5755922958922788</v>
      </c>
      <c r="CI200" s="157">
        <f t="shared" si="252"/>
        <v>1.5665141501440434</v>
      </c>
      <c r="CJ200" s="157">
        <f t="shared" si="255"/>
        <v>1.563335024522239</v>
      </c>
      <c r="CK200" s="157">
        <f t="shared" si="258"/>
        <v>1.5612227664245903</v>
      </c>
      <c r="CL200" s="157">
        <f t="shared" si="261"/>
        <v>1.5583277140930547</v>
      </c>
      <c r="CM200" s="157">
        <f t="shared" si="264"/>
        <v>1.5557051497812184</v>
      </c>
      <c r="CN200" s="157">
        <f t="shared" si="267"/>
        <v>1.5525697010413169</v>
      </c>
      <c r="CO200" s="157">
        <f t="shared" si="270"/>
        <v>1.5419516263552961</v>
      </c>
      <c r="CP200" s="157">
        <f t="shared" si="273"/>
        <v>1.5393838467943382</v>
      </c>
      <c r="CQ200" s="157">
        <f t="shared" si="276"/>
        <v>1.5297037895085221</v>
      </c>
      <c r="CR200" s="157">
        <f t="shared" si="279"/>
        <v>1.5254125412541255</v>
      </c>
      <c r="CS200" s="162">
        <f t="shared" si="282"/>
        <v>1.5201447130406183</v>
      </c>
      <c r="CT200" s="163">
        <f t="shared" si="287"/>
        <v>1.5171508288199573</v>
      </c>
      <c r="CU200" s="163">
        <f t="shared" si="290"/>
        <v>1.5171508288199573</v>
      </c>
      <c r="CV200" s="163">
        <f t="shared" si="293"/>
        <v>1.5141687141687141</v>
      </c>
      <c r="CW200" s="163">
        <f t="shared" si="296"/>
        <v>1.5134250163719711</v>
      </c>
      <c r="CX200" s="163">
        <f t="shared" si="299"/>
        <v>1.5134250163719711</v>
      </c>
      <c r="CY200" s="163">
        <f t="shared" si="302"/>
        <v>1.5129296235679215</v>
      </c>
      <c r="CZ200" s="163">
        <f t="shared" si="305"/>
        <v>1.5129296235679215</v>
      </c>
      <c r="DA200" s="163">
        <f t="shared" si="308"/>
        <v>1.5124914713740862</v>
      </c>
      <c r="DB200" s="163">
        <f t="shared" si="311"/>
        <v>1.5109512912716574</v>
      </c>
      <c r="DC200" s="163">
        <f t="shared" si="314"/>
        <v>1.5077475126406785</v>
      </c>
      <c r="DD200" s="163">
        <f t="shared" si="317"/>
        <v>1.5040676863000326</v>
      </c>
      <c r="DE200" s="163">
        <f t="shared" si="320"/>
        <v>1.5038230030909387</v>
      </c>
      <c r="DF200" s="163">
        <f t="shared" si="323"/>
        <v>1.4984600421462149</v>
      </c>
      <c r="DG200" s="163">
        <f t="shared" si="326"/>
        <v>1.4960349571128013</v>
      </c>
      <c r="DH200" s="163">
        <f t="shared" si="329"/>
        <v>1.4912082593966769</v>
      </c>
      <c r="DI200" s="163">
        <f t="shared" si="332"/>
        <v>1.4876086256839396</v>
      </c>
      <c r="DJ200" s="163">
        <f t="shared" si="335"/>
        <v>1.4868907833360141</v>
      </c>
      <c r="DK200" s="163">
        <f t="shared" si="338"/>
        <v>1.4866516564811836</v>
      </c>
      <c r="DL200" s="163">
        <f t="shared" si="341"/>
        <v>1.4828360603144048</v>
      </c>
      <c r="DM200" s="163">
        <f t="shared" si="344"/>
        <v>1.4816476999519155</v>
      </c>
      <c r="DN200" s="163">
        <f t="shared" si="347"/>
        <v>1.4797502801344646</v>
      </c>
      <c r="DO200" s="163">
        <f t="shared" si="350"/>
        <v>1.4771492489613296</v>
      </c>
      <c r="DP200" s="163">
        <f t="shared" si="353"/>
        <v>1.4747925973197191</v>
      </c>
      <c r="DQ200" s="163">
        <f t="shared" si="356"/>
        <v>1.4673015873015873</v>
      </c>
      <c r="DR200" s="163">
        <f t="shared" si="359"/>
        <v>1.4571248423707439</v>
      </c>
      <c r="DS200" s="163">
        <f t="shared" si="362"/>
        <v>1.4461827284105131</v>
      </c>
      <c r="DT200" s="163">
        <f t="shared" si="365"/>
        <v>1.4389788293897883</v>
      </c>
      <c r="DU200" s="163">
        <f t="shared" si="368"/>
        <v>1.4318463444857497</v>
      </c>
      <c r="DV200" s="163">
        <f t="shared" si="371"/>
        <v>1.4247842170160296</v>
      </c>
      <c r="DW200" s="163">
        <f t="shared" si="374"/>
        <v>1.4177914110429448</v>
      </c>
      <c r="DX200" s="163">
        <f t="shared" si="377"/>
        <v>1.4106516099496413</v>
      </c>
      <c r="DY200" s="163">
        <f t="shared" si="380"/>
        <v>1.4035833586395383</v>
      </c>
      <c r="DZ200" s="163">
        <f t="shared" si="383"/>
        <v>1.3965855869466688</v>
      </c>
      <c r="EA200" s="163">
        <f t="shared" si="386"/>
        <v>1.3896572459410703</v>
      </c>
      <c r="EB200" s="163">
        <f t="shared" ref="EB200:EB263" si="389">($B200/$B$135)</f>
        <v>1.3827973074046374</v>
      </c>
      <c r="EC200" s="163">
        <f t="shared" si="199"/>
        <v>1.3760047633224173</v>
      </c>
      <c r="ED200" s="163">
        <f t="shared" si="202"/>
        <v>1.3690758293838863</v>
      </c>
      <c r="EE200" s="163">
        <f t="shared" si="205"/>
        <v>1.362216327733569</v>
      </c>
      <c r="EF200" s="163">
        <f t="shared" si="208"/>
        <v>1.355425219941349</v>
      </c>
      <c r="EG200" s="163">
        <f t="shared" si="211"/>
        <v>1.3487014881820834</v>
      </c>
      <c r="EH200" s="163">
        <f t="shared" si="214"/>
        <v>1.3420441347270615</v>
      </c>
      <c r="EI200" s="163">
        <f t="shared" si="217"/>
        <v>1.3354521814504479</v>
      </c>
      <c r="EJ200" s="163">
        <f t="shared" si="220"/>
        <v>1.3287336495615927</v>
      </c>
      <c r="EK200" s="163">
        <f t="shared" si="223"/>
        <v>1.3220823798627002</v>
      </c>
      <c r="EL200" s="163">
        <f t="shared" si="226"/>
        <v>1.3154973672975665</v>
      </c>
      <c r="EM200" s="163">
        <f t="shared" si="229"/>
        <v>1.308977626734636</v>
      </c>
      <c r="EN200" s="163">
        <f t="shared" si="232"/>
        <v>1.302522192475694</v>
      </c>
      <c r="EO200" s="163">
        <f t="shared" si="235"/>
        <v>1.2961301177790241</v>
      </c>
      <c r="EP200" s="163">
        <f t="shared" si="238"/>
        <v>1.2896205357142858</v>
      </c>
      <c r="EQ200" s="163">
        <f t="shared" si="241"/>
        <v>1.28317601332593</v>
      </c>
      <c r="ER200" s="163">
        <f t="shared" si="244"/>
        <v>1.2767955801104973</v>
      </c>
      <c r="ES200" s="163">
        <f t="shared" si="247"/>
        <v>1.2704782847718528</v>
      </c>
      <c r="ET200" s="163">
        <f t="shared" si="250"/>
        <v>1.2642231947483589</v>
      </c>
      <c r="EU200" s="163">
        <f t="shared" si="253"/>
        <v>1.2578582120016328</v>
      </c>
      <c r="EV200" s="163">
        <f t="shared" si="256"/>
        <v>1.2515569997292175</v>
      </c>
      <c r="EW200" s="163">
        <f t="shared" si="259"/>
        <v>1.2453186043378688</v>
      </c>
      <c r="EX200" s="163">
        <f t="shared" si="262"/>
        <v>1.239142091152815</v>
      </c>
      <c r="EY200" s="163">
        <f t="shared" si="265"/>
        <v>1.2330265439509136</v>
      </c>
      <c r="EZ200" s="163">
        <f t="shared" si="268"/>
        <v>1.2269710645075658</v>
      </c>
      <c r="FA200" s="163">
        <f t="shared" si="271"/>
        <v>1.2208135235076598</v>
      </c>
      <c r="FB200" s="163">
        <f t="shared" si="274"/>
        <v>1.2147174770039422</v>
      </c>
      <c r="FC200" s="163">
        <f t="shared" si="277"/>
        <v>1.2086820083682008</v>
      </c>
      <c r="FD200" s="163">
        <f t="shared" si="280"/>
        <v>1.2027062190996618</v>
      </c>
      <c r="FE200" s="163">
        <f t="shared" si="283"/>
        <v>1.1967892283790782</v>
      </c>
      <c r="FF200" s="163">
        <f t="shared" si="288"/>
        <v>1.1907767615612521</v>
      </c>
      <c r="FG200" s="163">
        <f t="shared" si="291"/>
        <v>1.1848244039989746</v>
      </c>
      <c r="FH200" s="163">
        <f t="shared" si="294"/>
        <v>1.1789312587680143</v>
      </c>
      <c r="FI200" s="163">
        <f t="shared" si="297"/>
        <v>1.1730964467005076</v>
      </c>
      <c r="FJ200" s="163">
        <f t="shared" si="300"/>
        <v>1.1673191059477206</v>
      </c>
      <c r="FK200" s="163">
        <f t="shared" si="303"/>
        <v>1.1614524437743434</v>
      </c>
      <c r="FL200" s="163">
        <f t="shared" si="306"/>
        <v>1.1556444555569447</v>
      </c>
      <c r="FM200" s="163">
        <f t="shared" si="309"/>
        <v>1.1498942654559026</v>
      </c>
      <c r="FN200" s="163">
        <f t="shared" si="312"/>
        <v>1.1442010149771011</v>
      </c>
      <c r="FO200" s="163">
        <f t="shared" si="315"/>
        <v>1.1385638625446484</v>
      </c>
      <c r="FP200" s="163">
        <f t="shared" si="318"/>
        <v>1.1328431372549019</v>
      </c>
      <c r="FQ200" s="163">
        <f t="shared" si="321"/>
        <v>1.1271796122424094</v>
      </c>
      <c r="FR200" s="163">
        <f t="shared" si="324"/>
        <v>1.1215724338752731</v>
      </c>
      <c r="FS200" s="163">
        <f t="shared" si="327"/>
        <v>1.1160207654231558</v>
      </c>
      <c r="FT200" s="163">
        <f t="shared" si="330"/>
        <v>1.110523786641038</v>
      </c>
      <c r="FU200" s="163">
        <f t="shared" si="333"/>
        <v>1.1049486014821899</v>
      </c>
      <c r="FV200" s="163">
        <f t="shared" si="336"/>
        <v>1.099429115128449</v>
      </c>
      <c r="FW200" s="163">
        <f t="shared" si="339"/>
        <v>1.0939644970414202</v>
      </c>
      <c r="FX200" s="163">
        <f t="shared" si="342"/>
        <v>1.0885539331135186</v>
      </c>
      <c r="FY200" s="163">
        <f t="shared" si="345"/>
        <v>1.0831966252636513</v>
      </c>
      <c r="FZ200" s="163">
        <f t="shared" si="348"/>
        <v>1.0777661186895184</v>
      </c>
      <c r="GA200" s="163">
        <f t="shared" si="351"/>
        <v>1.0723897911832947</v>
      </c>
      <c r="GB200" s="163">
        <f t="shared" si="354"/>
        <v>1.0670668359690638</v>
      </c>
      <c r="GC200" s="163">
        <f t="shared" si="357"/>
        <v>1.06179646220997</v>
      </c>
      <c r="GD200" s="163">
        <f t="shared" si="360"/>
        <v>1.0564571428571428</v>
      </c>
      <c r="GE200" s="163">
        <f t="shared" si="363"/>
        <v>1.0511712531271322</v>
      </c>
      <c r="GF200" s="163">
        <f t="shared" si="366"/>
        <v>1.045937995021498</v>
      </c>
      <c r="GG200" s="163">
        <f t="shared" si="369"/>
        <v>1.0407565863544246</v>
      </c>
      <c r="GH200" s="163">
        <f t="shared" si="372"/>
        <v>1.0356262603629844</v>
      </c>
      <c r="GI200" s="163">
        <f t="shared" si="375"/>
        <v>1.0304313900345559</v>
      </c>
      <c r="GJ200" s="163">
        <f t="shared" si="378"/>
        <v>1.0252883762200533</v>
      </c>
      <c r="GK200" s="163">
        <f t="shared" si="381"/>
        <v>1.0201964463083544</v>
      </c>
      <c r="GL200" s="163">
        <f t="shared" si="384"/>
        <v>1.0151548429606854</v>
      </c>
      <c r="GM200" s="163">
        <f t="shared" si="387"/>
        <v>1.0100524475524475</v>
      </c>
      <c r="GN200" s="163">
        <f t="shared" ref="GN200:GN263" si="390">($B200/$B$199)</f>
        <v>1.0050010871928681</v>
      </c>
      <c r="GO200" s="156">
        <f>($B200/$B$200)</f>
        <v>1</v>
      </c>
      <c r="GP200" s="157"/>
      <c r="GQ200" s="157"/>
      <c r="GR200" s="157"/>
      <c r="GS200" s="157"/>
      <c r="GT200" s="157"/>
      <c r="GU200" s="157"/>
      <c r="GV200" s="157"/>
      <c r="GW200" s="157"/>
      <c r="GX200" s="157"/>
      <c r="GY200" s="157"/>
      <c r="GZ200" s="157"/>
      <c r="HA200" s="157"/>
      <c r="HB200" s="157"/>
      <c r="HC200" s="157"/>
      <c r="HD200" s="157"/>
      <c r="HE200" s="157"/>
      <c r="HF200" s="157"/>
      <c r="HG200" s="157"/>
      <c r="HH200" s="157"/>
      <c r="HI200" s="157"/>
      <c r="HJ200" s="157"/>
      <c r="HK200" s="157"/>
      <c r="HL200" s="157"/>
      <c r="HM200" s="157"/>
      <c r="HN200" s="157"/>
      <c r="HO200" s="157"/>
      <c r="HP200" s="157"/>
      <c r="HQ200" s="157"/>
      <c r="HR200" s="157"/>
      <c r="HS200" s="157"/>
      <c r="HT200" s="157"/>
      <c r="HU200" s="157"/>
      <c r="HV200" s="157"/>
      <c r="HW200" s="157"/>
      <c r="HX200" s="157"/>
      <c r="HY200" s="157"/>
      <c r="HZ200" s="157"/>
      <c r="IA200" s="157"/>
      <c r="IB200" s="157"/>
      <c r="IC200" s="157"/>
      <c r="ID200" s="157"/>
      <c r="IE200" s="157"/>
      <c r="IF200" s="157"/>
      <c r="IG200" s="157"/>
      <c r="IH200" s="157"/>
      <c r="II200" s="157"/>
      <c r="IJ200" s="157"/>
      <c r="IK200" s="157"/>
      <c r="IL200" s="157"/>
      <c r="IM200" s="157"/>
      <c r="IN200" s="157"/>
      <c r="IO200" s="157"/>
      <c r="IP200" s="157"/>
      <c r="IQ200" s="157"/>
      <c r="IR200" s="157"/>
      <c r="IS200" s="157"/>
      <c r="IT200" s="157"/>
      <c r="IU200" s="157"/>
      <c r="IV200" s="157"/>
      <c r="IW200" s="157"/>
      <c r="IX200" s="157"/>
      <c r="IY200" s="157"/>
      <c r="IZ200" s="157"/>
      <c r="JA200" s="157"/>
      <c r="JB200" s="157"/>
      <c r="JC200" s="157"/>
      <c r="JD200" s="157"/>
      <c r="JE200" s="157"/>
      <c r="JF200" s="157"/>
      <c r="JG200" s="157"/>
      <c r="JH200" s="157"/>
      <c r="JI200" s="157"/>
      <c r="JJ200" s="157"/>
      <c r="JK200" s="157"/>
      <c r="JL200" s="157"/>
      <c r="JM200" s="157"/>
      <c r="JN200" s="157"/>
      <c r="JO200" s="157"/>
      <c r="JP200" s="157"/>
      <c r="JQ200" s="157"/>
      <c r="JR200" s="157"/>
      <c r="JS200" s="157"/>
      <c r="JT200" s="157"/>
      <c r="JU200" s="157"/>
      <c r="JV200" s="157"/>
      <c r="JW200" s="157"/>
      <c r="JX200" s="157"/>
      <c r="JY200" s="157"/>
      <c r="JZ200" s="157"/>
      <c r="KA200" s="157"/>
      <c r="KB200" s="157"/>
      <c r="KC200" s="157"/>
      <c r="KD200" s="157"/>
      <c r="KE200" s="157"/>
      <c r="KF200" s="157"/>
      <c r="KG200" s="157"/>
      <c r="KH200" s="157"/>
      <c r="KI200" s="157"/>
      <c r="KJ200" s="157"/>
      <c r="KK200" s="157"/>
      <c r="KL200" s="157"/>
      <c r="KM200" s="157"/>
      <c r="KN200" s="157"/>
      <c r="KO200" s="157"/>
      <c r="KP200" s="157"/>
      <c r="KQ200" s="157"/>
      <c r="KR200" s="157"/>
      <c r="KS200" s="157"/>
      <c r="KT200" s="157"/>
      <c r="KU200" s="157"/>
      <c r="KV200" s="157"/>
      <c r="KW200" s="157"/>
      <c r="KX200" s="157"/>
      <c r="KY200" s="157"/>
      <c r="KZ200" s="157"/>
      <c r="LA200" s="157"/>
      <c r="LB200" s="157"/>
      <c r="LC200" s="157"/>
      <c r="LD200" s="157"/>
      <c r="LE200" s="157"/>
      <c r="LF200" s="157"/>
      <c r="LG200" s="157"/>
      <c r="LH200" s="157"/>
      <c r="LI200" s="157"/>
      <c r="LJ200" s="157"/>
      <c r="LK200" s="157"/>
      <c r="LL200" s="157"/>
      <c r="LM200" s="157"/>
      <c r="LN200" s="157"/>
      <c r="LO200" s="157"/>
      <c r="LP200" s="157"/>
      <c r="LQ200" s="157"/>
      <c r="LR200" s="157"/>
      <c r="LS200" s="157"/>
      <c r="LT200" s="157"/>
      <c r="LU200" s="157"/>
      <c r="LV200" s="157"/>
      <c r="LW200" s="157"/>
      <c r="LX200" s="157"/>
      <c r="LY200" s="157"/>
      <c r="LZ200" s="157"/>
      <c r="MA200" s="157"/>
      <c r="MB200" s="157"/>
      <c r="MC200" s="157"/>
      <c r="MD200" s="157"/>
      <c r="ME200" s="157"/>
      <c r="MF200" s="157"/>
      <c r="MG200" s="157"/>
      <c r="MH200" s="157"/>
      <c r="MI200" s="157"/>
      <c r="MJ200" s="157"/>
      <c r="MK200" s="157"/>
      <c r="ML200" s="157"/>
      <c r="MM200" s="157"/>
      <c r="MN200" s="157"/>
      <c r="MO200" s="157"/>
      <c r="MP200" s="157"/>
      <c r="MQ200" s="157"/>
      <c r="MR200" s="157"/>
      <c r="MS200" s="157"/>
      <c r="MT200" s="157"/>
      <c r="MU200" s="157"/>
      <c r="MV200" s="157"/>
      <c r="MW200" s="157"/>
      <c r="MX200" s="157"/>
      <c r="MY200" s="157"/>
      <c r="MZ200" s="157"/>
      <c r="NA200" s="157"/>
      <c r="NB200" s="157"/>
      <c r="NC200" s="157"/>
      <c r="ND200" s="157"/>
      <c r="NE200" s="157"/>
      <c r="NF200" s="157"/>
      <c r="NG200" s="157"/>
      <c r="NH200" s="157"/>
      <c r="NI200" s="157"/>
      <c r="NJ200" s="157"/>
      <c r="NK200" s="157"/>
      <c r="NL200" s="157"/>
      <c r="NM200" s="157"/>
      <c r="NN200" s="157"/>
      <c r="NO200" s="157"/>
      <c r="NP200" s="157"/>
      <c r="NQ200" s="157"/>
      <c r="NR200" s="157"/>
      <c r="NS200" s="157"/>
      <c r="NT200" s="157"/>
      <c r="NU200" s="157"/>
      <c r="NV200" s="157"/>
      <c r="NW200" s="157"/>
      <c r="NX200" s="157"/>
      <c r="NY200" s="157"/>
      <c r="NZ200" s="157"/>
      <c r="OA200" s="157"/>
      <c r="OB200" s="157"/>
      <c r="OC200" s="157"/>
      <c r="OD200" s="157"/>
      <c r="OE200" s="157"/>
      <c r="OF200" s="157"/>
      <c r="OG200" s="157"/>
      <c r="OH200" s="157"/>
      <c r="OI200" s="157"/>
      <c r="OJ200" s="157"/>
      <c r="OK200" s="157"/>
      <c r="OL200" s="157"/>
      <c r="OM200" s="157"/>
      <c r="ON200" s="157"/>
      <c r="OO200" s="157"/>
      <c r="OP200" s="157"/>
      <c r="OQ200" s="157"/>
      <c r="OR200" s="157"/>
      <c r="OS200" s="157"/>
      <c r="OT200" s="157"/>
      <c r="OU200" s="157"/>
      <c r="OV200" s="157"/>
      <c r="OW200" s="157"/>
      <c r="OX200" s="157"/>
      <c r="OY200" s="157"/>
      <c r="OZ200" s="157"/>
      <c r="PA200" s="157"/>
      <c r="PB200" s="157"/>
      <c r="PC200" s="157"/>
      <c r="PD200" s="157"/>
      <c r="PE200" s="157"/>
      <c r="PF200" s="157"/>
      <c r="PG200" s="157"/>
      <c r="PH200" s="157"/>
      <c r="PI200" s="157"/>
      <c r="PJ200" s="157"/>
      <c r="PK200" s="157"/>
      <c r="PL200" s="157"/>
      <c r="PM200" s="157"/>
      <c r="PN200" s="157"/>
      <c r="PO200" s="157"/>
      <c r="PP200" s="157"/>
      <c r="PQ200" s="157"/>
      <c r="PR200" s="157"/>
      <c r="PS200" s="157"/>
      <c r="PT200" s="157"/>
      <c r="PU200" s="157"/>
      <c r="PV200" s="157"/>
      <c r="PW200" s="157"/>
      <c r="PX200" s="157"/>
      <c r="PY200" s="157"/>
      <c r="PZ200" s="157"/>
      <c r="QA200" s="157"/>
      <c r="QB200" s="157"/>
      <c r="QC200" s="157"/>
      <c r="QD200" s="157"/>
      <c r="QE200" s="157"/>
      <c r="QF200" s="157"/>
      <c r="QG200" s="157"/>
      <c r="QH200" s="157"/>
      <c r="QI200" s="157"/>
      <c r="QJ200" s="157"/>
      <c r="QK200" s="157"/>
      <c r="QL200" s="157"/>
      <c r="QM200" s="157"/>
      <c r="QN200" s="157"/>
      <c r="QO200" s="157"/>
      <c r="QP200" s="157"/>
      <c r="QQ200" s="157"/>
      <c r="QR200" s="157"/>
      <c r="QS200" s="157"/>
      <c r="QT200" s="157"/>
      <c r="QU200" s="157"/>
      <c r="QV200" s="157"/>
      <c r="QW200" s="157"/>
      <c r="QX200" s="157"/>
      <c r="QY200" s="157"/>
      <c r="QZ200" s="157"/>
      <c r="RA200" s="157"/>
      <c r="RB200" s="157"/>
      <c r="RC200" s="157"/>
      <c r="RD200" s="157"/>
      <c r="RE200" s="157"/>
      <c r="RF200" s="157"/>
      <c r="RG200" s="157"/>
      <c r="RH200" s="157"/>
      <c r="RI200" s="157"/>
      <c r="RJ200" s="157"/>
      <c r="RK200" s="157"/>
      <c r="RL200" s="157"/>
      <c r="RM200" s="157"/>
      <c r="RN200" s="157"/>
      <c r="RO200" s="157"/>
      <c r="RP200" s="157"/>
    </row>
    <row r="201" spans="1:484" ht="13">
      <c r="A201" s="151">
        <v>46419</v>
      </c>
      <c r="B201" s="152">
        <f t="shared" si="284"/>
        <v>9290</v>
      </c>
      <c r="C201" s="153">
        <f t="shared" si="285"/>
        <v>5.0000000000000001E-3</v>
      </c>
      <c r="E201" s="157">
        <f t="shared" ref="E201:E264" si="391">($B201/$B$8)</f>
        <v>1.8695914670959952</v>
      </c>
      <c r="F201" s="157">
        <f t="shared" si="200"/>
        <v>1.8554024365887758</v>
      </c>
      <c r="G201" s="157">
        <f t="shared" si="203"/>
        <v>1.8542914171656686</v>
      </c>
      <c r="H201" s="157">
        <f t="shared" si="206"/>
        <v>1.8476531424025457</v>
      </c>
      <c r="I201" s="157">
        <f t="shared" si="209"/>
        <v>1.8450844091360477</v>
      </c>
      <c r="J201" s="157">
        <f t="shared" si="212"/>
        <v>1.8363312907689266</v>
      </c>
      <c r="K201" s="157">
        <f t="shared" si="215"/>
        <v>1.830902640914466</v>
      </c>
      <c r="L201" s="157">
        <f t="shared" si="218"/>
        <v>1.8247888430563739</v>
      </c>
      <c r="M201" s="157">
        <f t="shared" si="221"/>
        <v>1.8222832483326794</v>
      </c>
      <c r="N201" s="157">
        <f t="shared" si="224"/>
        <v>1.8201410658307211</v>
      </c>
      <c r="O201" s="157">
        <f t="shared" si="227"/>
        <v>1.8169372188539019</v>
      </c>
      <c r="P201" s="157">
        <f t="shared" si="230"/>
        <v>1.8162267839687194</v>
      </c>
      <c r="Q201" s="157">
        <f t="shared" si="233"/>
        <v>1.814453125</v>
      </c>
      <c r="R201" s="157">
        <f t="shared" si="236"/>
        <v>1.8137446310035144</v>
      </c>
      <c r="S201" s="157">
        <f t="shared" si="239"/>
        <v>1.8059875583203733</v>
      </c>
      <c r="T201" s="157">
        <f t="shared" si="242"/>
        <v>1.8038834951456311</v>
      </c>
      <c r="U201" s="157">
        <f t="shared" si="245"/>
        <v>1.7979485194503579</v>
      </c>
      <c r="V201" s="157">
        <f t="shared" si="248"/>
        <v>1.7969052224371374</v>
      </c>
      <c r="W201" s="157">
        <f t="shared" si="251"/>
        <v>1.7920524691358024</v>
      </c>
      <c r="X201" s="157">
        <f t="shared" si="254"/>
        <v>1.7851652574942352</v>
      </c>
      <c r="Y201" s="157">
        <f t="shared" si="257"/>
        <v>1.7882579403272378</v>
      </c>
      <c r="Z201" s="157">
        <f t="shared" si="260"/>
        <v>1.7851652574942352</v>
      </c>
      <c r="AA201" s="157">
        <f t="shared" si="263"/>
        <v>1.7820832534049491</v>
      </c>
      <c r="AB201" s="157">
        <f t="shared" si="266"/>
        <v>1.783109404990403</v>
      </c>
      <c r="AC201" s="157">
        <f t="shared" si="269"/>
        <v>1.7776502104860314</v>
      </c>
      <c r="AD201" s="157">
        <f t="shared" si="272"/>
        <v>1.770873046130385</v>
      </c>
      <c r="AE201" s="157">
        <f t="shared" si="275"/>
        <v>1.7698609258906459</v>
      </c>
      <c r="AF201" s="157">
        <f t="shared" si="278"/>
        <v>1.7671675860757086</v>
      </c>
      <c r="AG201" s="157">
        <f t="shared" si="281"/>
        <v>1.7621396054628224</v>
      </c>
      <c r="AH201" s="157">
        <f t="shared" si="286"/>
        <v>1.7574725690503217</v>
      </c>
      <c r="AI201" s="157">
        <f t="shared" si="289"/>
        <v>1.7591365271728838</v>
      </c>
      <c r="AJ201" s="157">
        <f t="shared" si="292"/>
        <v>1.7604699639946939</v>
      </c>
      <c r="AK201" s="157">
        <f t="shared" si="295"/>
        <v>1.7578051087984863</v>
      </c>
      <c r="AL201" s="157">
        <f t="shared" si="298"/>
        <v>1.7501883948756594</v>
      </c>
      <c r="AM201" s="157">
        <f t="shared" si="301"/>
        <v>1.7472258792552191</v>
      </c>
      <c r="AN201" s="157">
        <f t="shared" si="304"/>
        <v>1.7442733758918514</v>
      </c>
      <c r="AO201" s="157">
        <f t="shared" si="307"/>
        <v>1.7449286250939144</v>
      </c>
      <c r="AP201" s="157">
        <f t="shared" si="310"/>
        <v>1.745912422476978</v>
      </c>
      <c r="AQ201" s="157">
        <f t="shared" si="313"/>
        <v>1.7413308341143392</v>
      </c>
      <c r="AR201" s="157">
        <f t="shared" si="316"/>
        <v>1.7345033607169529</v>
      </c>
      <c r="AS201" s="157">
        <f t="shared" si="319"/>
        <v>1.7299813780260707</v>
      </c>
      <c r="AT201" s="157">
        <f t="shared" si="322"/>
        <v>1.7283720930232558</v>
      </c>
      <c r="AU201" s="157">
        <f t="shared" si="325"/>
        <v>1.7258034553223109</v>
      </c>
      <c r="AV201" s="157">
        <f t="shared" si="328"/>
        <v>1.7235621521335807</v>
      </c>
      <c r="AW201" s="157">
        <f t="shared" si="331"/>
        <v>1.7175078572749123</v>
      </c>
      <c r="AX201" s="157">
        <f t="shared" si="334"/>
        <v>1.7070929805218669</v>
      </c>
      <c r="AY201" s="157">
        <f t="shared" si="337"/>
        <v>1.6989758595464521</v>
      </c>
      <c r="AZ201" s="157">
        <f t="shared" si="340"/>
        <v>1.6952554744525548</v>
      </c>
      <c r="BA201" s="157">
        <f t="shared" si="343"/>
        <v>1.6900127342186648</v>
      </c>
      <c r="BB201" s="157">
        <f t="shared" si="346"/>
        <v>1.6927842565597668</v>
      </c>
      <c r="BC201" s="157">
        <f t="shared" si="349"/>
        <v>1.693092764716603</v>
      </c>
      <c r="BD201" s="157">
        <f t="shared" si="352"/>
        <v>1.6890909090909092</v>
      </c>
      <c r="BE201" s="157">
        <f t="shared" si="355"/>
        <v>1.692167577413479</v>
      </c>
      <c r="BF201" s="157">
        <f t="shared" si="358"/>
        <v>1.6869438895950608</v>
      </c>
      <c r="BG201" s="157">
        <f t="shared" si="361"/>
        <v>1.6860254083484574</v>
      </c>
      <c r="BH201" s="157">
        <f t="shared" si="364"/>
        <v>1.6844968268359022</v>
      </c>
      <c r="BI201" s="157">
        <f t="shared" si="367"/>
        <v>1.6765926728027432</v>
      </c>
      <c r="BJ201" s="157">
        <f t="shared" si="370"/>
        <v>1.6756854256854257</v>
      </c>
      <c r="BK201" s="157">
        <f t="shared" si="373"/>
        <v>1.6696621135873473</v>
      </c>
      <c r="BL201" s="157">
        <f t="shared" si="376"/>
        <v>1.6705628484085595</v>
      </c>
      <c r="BM201" s="157">
        <f t="shared" si="379"/>
        <v>1.6702624955052139</v>
      </c>
      <c r="BN201" s="157">
        <f t="shared" si="382"/>
        <v>1.6624910522548317</v>
      </c>
      <c r="BO201" s="157">
        <f t="shared" si="385"/>
        <v>1.6571530503032466</v>
      </c>
      <c r="BP201" s="157">
        <f t="shared" si="388"/>
        <v>1.6492100124267708</v>
      </c>
      <c r="BQ201" s="157">
        <f t="shared" ref="BQ201:BQ264" si="392">($B201/$B$72)</f>
        <v>1.6480397374489977</v>
      </c>
      <c r="BR201" s="157">
        <f t="shared" si="201"/>
        <v>1.64833215046132</v>
      </c>
      <c r="BS201" s="157">
        <f t="shared" si="204"/>
        <v>1.6413427561837455</v>
      </c>
      <c r="BT201" s="157">
        <f t="shared" si="207"/>
        <v>1.6384479717813052</v>
      </c>
      <c r="BU201" s="157">
        <f t="shared" si="210"/>
        <v>1.642213187201697</v>
      </c>
      <c r="BV201" s="157">
        <f t="shared" si="213"/>
        <v>1.6352754796690723</v>
      </c>
      <c r="BW201" s="157">
        <f t="shared" si="216"/>
        <v>1.6326889279437611</v>
      </c>
      <c r="BX201" s="157">
        <f t="shared" si="219"/>
        <v>1.6326889279437611</v>
      </c>
      <c r="BY201" s="157">
        <f t="shared" si="222"/>
        <v>1.6201604464597139</v>
      </c>
      <c r="BZ201" s="157">
        <f t="shared" si="225"/>
        <v>1.6179031696273076</v>
      </c>
      <c r="CA201" s="157">
        <f t="shared" si="228"/>
        <v>1.6047676628087753</v>
      </c>
      <c r="CB201" s="157">
        <f t="shared" si="231"/>
        <v>1.6011720096518443</v>
      </c>
      <c r="CC201" s="157">
        <f t="shared" si="234"/>
        <v>1.5973177441540578</v>
      </c>
      <c r="CD201" s="157">
        <f t="shared" si="237"/>
        <v>1.594576038448335</v>
      </c>
      <c r="CE201" s="157">
        <f t="shared" si="240"/>
        <v>1.5896646132785763</v>
      </c>
      <c r="CF201" s="157">
        <f t="shared" si="243"/>
        <v>1.5847833503923576</v>
      </c>
      <c r="CG201" s="157">
        <f t="shared" si="246"/>
        <v>1.5820844686648501</v>
      </c>
      <c r="CH201" s="157">
        <f t="shared" si="249"/>
        <v>1.583432759502301</v>
      </c>
      <c r="CI201" s="157">
        <f t="shared" si="252"/>
        <v>1.5743094390781223</v>
      </c>
      <c r="CJ201" s="157">
        <f t="shared" si="255"/>
        <v>1.5711144934889227</v>
      </c>
      <c r="CK201" s="157">
        <f t="shared" si="258"/>
        <v>1.5689917243708833</v>
      </c>
      <c r="CL201" s="157">
        <f t="shared" si="261"/>
        <v>1.5660822656776803</v>
      </c>
      <c r="CM201" s="157">
        <f t="shared" si="264"/>
        <v>1.563446650959273</v>
      </c>
      <c r="CN201" s="157">
        <f t="shared" si="267"/>
        <v>1.5602955995969097</v>
      </c>
      <c r="CO201" s="157">
        <f t="shared" si="270"/>
        <v>1.5496246872393662</v>
      </c>
      <c r="CP201" s="157">
        <f t="shared" si="273"/>
        <v>1.5470441298917568</v>
      </c>
      <c r="CQ201" s="157">
        <f t="shared" si="276"/>
        <v>1.5373159026973358</v>
      </c>
      <c r="CR201" s="157">
        <f t="shared" si="279"/>
        <v>1.533003300330033</v>
      </c>
      <c r="CS201" s="162">
        <f t="shared" si="282"/>
        <v>1.5277092583456668</v>
      </c>
      <c r="CT201" s="163">
        <f t="shared" si="287"/>
        <v>1.524700475956015</v>
      </c>
      <c r="CU201" s="163">
        <f t="shared" si="290"/>
        <v>1.524700475956015</v>
      </c>
      <c r="CV201" s="163">
        <f t="shared" si="293"/>
        <v>1.5217035217035217</v>
      </c>
      <c r="CW201" s="163">
        <f t="shared" si="296"/>
        <v>1.5209561231172233</v>
      </c>
      <c r="CX201" s="163">
        <f t="shared" si="299"/>
        <v>1.5209561231172233</v>
      </c>
      <c r="CY201" s="163">
        <f t="shared" si="302"/>
        <v>1.5204582651391163</v>
      </c>
      <c r="CZ201" s="163">
        <f t="shared" si="305"/>
        <v>1.5204582651391163</v>
      </c>
      <c r="DA201" s="163">
        <f t="shared" si="308"/>
        <v>1.5200179326119929</v>
      </c>
      <c r="DB201" s="163">
        <f t="shared" si="311"/>
        <v>1.5184700882641387</v>
      </c>
      <c r="DC201" s="163">
        <f t="shared" si="314"/>
        <v>1.5152503669874409</v>
      </c>
      <c r="DD201" s="163">
        <f t="shared" si="317"/>
        <v>1.5115522290920924</v>
      </c>
      <c r="DE201" s="163">
        <f t="shared" si="320"/>
        <v>1.5113063282902228</v>
      </c>
      <c r="DF201" s="163">
        <f t="shared" si="323"/>
        <v>1.505916680175069</v>
      </c>
      <c r="DG201" s="163">
        <f t="shared" si="326"/>
        <v>1.5034795274316233</v>
      </c>
      <c r="DH201" s="163">
        <f t="shared" si="329"/>
        <v>1.4986288110985644</v>
      </c>
      <c r="DI201" s="163">
        <f t="shared" si="332"/>
        <v>1.4950112648857419</v>
      </c>
      <c r="DJ201" s="163">
        <f t="shared" si="335"/>
        <v>1.4942898504101656</v>
      </c>
      <c r="DK201" s="163">
        <f t="shared" si="338"/>
        <v>1.494049533612094</v>
      </c>
      <c r="DL201" s="163">
        <f t="shared" si="341"/>
        <v>1.490214950272698</v>
      </c>
      <c r="DM201" s="163">
        <f t="shared" si="344"/>
        <v>1.4890206763904472</v>
      </c>
      <c r="DN201" s="163">
        <f t="shared" si="347"/>
        <v>1.487113814631023</v>
      </c>
      <c r="DO201" s="163">
        <f t="shared" si="350"/>
        <v>1.4844998402045382</v>
      </c>
      <c r="DP201" s="163">
        <f t="shared" si="353"/>
        <v>1.4821314613911933</v>
      </c>
      <c r="DQ201" s="163">
        <f t="shared" si="356"/>
        <v>1.4746031746031747</v>
      </c>
      <c r="DR201" s="163">
        <f t="shared" si="359"/>
        <v>1.46437578814628</v>
      </c>
      <c r="DS201" s="163">
        <f t="shared" si="362"/>
        <v>1.4533792240300376</v>
      </c>
      <c r="DT201" s="163">
        <f t="shared" si="365"/>
        <v>1.4461394769613947</v>
      </c>
      <c r="DU201" s="163">
        <f t="shared" si="368"/>
        <v>1.4389714993804212</v>
      </c>
      <c r="DV201" s="163">
        <f t="shared" si="371"/>
        <v>1.4318742293464859</v>
      </c>
      <c r="DW201" s="163">
        <f t="shared" si="374"/>
        <v>1.4248466257668713</v>
      </c>
      <c r="DX201" s="163">
        <f t="shared" si="377"/>
        <v>1.4176712955898061</v>
      </c>
      <c r="DY201" s="163">
        <f t="shared" si="380"/>
        <v>1.4105678712420286</v>
      </c>
      <c r="DZ201" s="163">
        <f t="shared" si="383"/>
        <v>1.4035352772322103</v>
      </c>
      <c r="EA201" s="163">
        <f t="shared" si="386"/>
        <v>1.3965724594107036</v>
      </c>
      <c r="EB201" s="163">
        <f t="shared" si="389"/>
        <v>1.3896783844427822</v>
      </c>
      <c r="EC201" s="163">
        <f t="shared" ref="EC201:EC264" si="393">($B201/$B$136)</f>
        <v>1.38285203929741</v>
      </c>
      <c r="ED201" s="163">
        <f t="shared" si="202"/>
        <v>1.375888625592417</v>
      </c>
      <c r="EE201" s="163">
        <f t="shared" si="205"/>
        <v>1.3689949896846449</v>
      </c>
      <c r="EF201" s="163">
        <f t="shared" si="208"/>
        <v>1.3621700879765395</v>
      </c>
      <c r="EG201" s="163">
        <f t="shared" si="211"/>
        <v>1.3554128975780566</v>
      </c>
      <c r="EH201" s="163">
        <f t="shared" si="214"/>
        <v>1.3487224157955866</v>
      </c>
      <c r="EI201" s="163">
        <f t="shared" si="217"/>
        <v>1.3420976596359433</v>
      </c>
      <c r="EJ201" s="163">
        <f t="shared" si="220"/>
        <v>1.3353456949834699</v>
      </c>
      <c r="EK201" s="163">
        <f t="shared" si="223"/>
        <v>1.3286613272311212</v>
      </c>
      <c r="EL201" s="163">
        <f t="shared" si="226"/>
        <v>1.322043546321332</v>
      </c>
      <c r="EM201" s="163">
        <f t="shared" si="229"/>
        <v>1.3154913622203341</v>
      </c>
      <c r="EN201" s="163">
        <f t="shared" si="232"/>
        <v>1.3090038044244048</v>
      </c>
      <c r="EO201" s="163">
        <f t="shared" si="235"/>
        <v>1.3025799214806506</v>
      </c>
      <c r="EP201" s="163">
        <f t="shared" si="238"/>
        <v>1.2960379464285714</v>
      </c>
      <c r="EQ201" s="163">
        <f t="shared" si="241"/>
        <v>1.2895613548028872</v>
      </c>
      <c r="ER201" s="163">
        <f t="shared" si="244"/>
        <v>1.2831491712707181</v>
      </c>
      <c r="ES201" s="163">
        <f t="shared" si="247"/>
        <v>1.2768004398020891</v>
      </c>
      <c r="ET201" s="163">
        <f t="shared" si="250"/>
        <v>1.2705142231947484</v>
      </c>
      <c r="EU201" s="163">
        <f t="shared" si="253"/>
        <v>1.2641175670159206</v>
      </c>
      <c r="EV201" s="163">
        <f t="shared" si="256"/>
        <v>1.2577849986460872</v>
      </c>
      <c r="EW201" s="163">
        <f t="shared" si="259"/>
        <v>1.2515155597467331</v>
      </c>
      <c r="EX201" s="163">
        <f t="shared" si="262"/>
        <v>1.2453083109919572</v>
      </c>
      <c r="EY201" s="163">
        <f t="shared" si="265"/>
        <v>1.2391623315993063</v>
      </c>
      <c r="EZ201" s="163">
        <f t="shared" si="268"/>
        <v>1.2330767188744358</v>
      </c>
      <c r="FA201" s="163">
        <f t="shared" si="271"/>
        <v>1.2268885367142102</v>
      </c>
      <c r="FB201" s="163">
        <f t="shared" si="274"/>
        <v>1.2207621550591328</v>
      </c>
      <c r="FC201" s="163">
        <f t="shared" si="277"/>
        <v>1.2146966527196652</v>
      </c>
      <c r="FD201" s="163">
        <f t="shared" si="280"/>
        <v>1.2086911267239135</v>
      </c>
      <c r="FE201" s="163">
        <f t="shared" si="283"/>
        <v>1.2027446918694977</v>
      </c>
      <c r="FF201" s="163">
        <f t="shared" si="288"/>
        <v>1.1967023058096098</v>
      </c>
      <c r="FG201" s="163">
        <f t="shared" si="291"/>
        <v>1.1907203281209946</v>
      </c>
      <c r="FH201" s="163">
        <f t="shared" si="294"/>
        <v>1.184797857416146</v>
      </c>
      <c r="FI201" s="163">
        <f t="shared" si="297"/>
        <v>1.1789340101522843</v>
      </c>
      <c r="FJ201" s="163">
        <f t="shared" si="300"/>
        <v>1.1731279201919433</v>
      </c>
      <c r="FK201" s="163">
        <f t="shared" si="303"/>
        <v>1.1672320643296896</v>
      </c>
      <c r="FL201" s="163">
        <f t="shared" si="306"/>
        <v>1.1613951743967996</v>
      </c>
      <c r="FM201" s="163">
        <f t="shared" si="309"/>
        <v>1.1556163701952979</v>
      </c>
      <c r="FN201" s="163">
        <f t="shared" si="312"/>
        <v>1.1498947889590296</v>
      </c>
      <c r="FO201" s="163">
        <f t="shared" si="315"/>
        <v>1.1442295849242519</v>
      </c>
      <c r="FP201" s="163">
        <f t="shared" si="318"/>
        <v>1.1384803921568627</v>
      </c>
      <c r="FQ201" s="163">
        <f t="shared" si="321"/>
        <v>1.1327886843067918</v>
      </c>
      <c r="FR201" s="163">
        <f t="shared" si="324"/>
        <v>1.1271536034942975</v>
      </c>
      <c r="FS201" s="163">
        <f t="shared" si="327"/>
        <v>1.1215743088253047</v>
      </c>
      <c r="FT201" s="163">
        <f t="shared" si="330"/>
        <v>1.11604997597309</v>
      </c>
      <c r="FU201" s="163">
        <f t="shared" si="333"/>
        <v>1.1104470475735118</v>
      </c>
      <c r="FV201" s="163">
        <f t="shared" si="336"/>
        <v>1.1049000951474786</v>
      </c>
      <c r="FW201" s="163">
        <f t="shared" si="339"/>
        <v>1.0994082840236687</v>
      </c>
      <c r="FX201" s="163">
        <f t="shared" si="342"/>
        <v>1.0939707960433349</v>
      </c>
      <c r="FY201" s="163">
        <f t="shared" si="345"/>
        <v>1.0885868291539724</v>
      </c>
      <c r="FZ201" s="163">
        <f t="shared" si="348"/>
        <v>1.0831292992887955</v>
      </c>
      <c r="GA201" s="163">
        <f t="shared" si="351"/>
        <v>1.0777262180974478</v>
      </c>
      <c r="GB201" s="163">
        <f t="shared" si="354"/>
        <v>1.072376774789334</v>
      </c>
      <c r="GC201" s="163">
        <f t="shared" si="357"/>
        <v>1.0670801745922351</v>
      </c>
      <c r="GD201" s="163">
        <f t="shared" si="360"/>
        <v>1.0617142857142856</v>
      </c>
      <c r="GE201" s="163">
        <f t="shared" si="363"/>
        <v>1.0564020923356834</v>
      </c>
      <c r="GF201" s="163">
        <f t="shared" si="366"/>
        <v>1.0511427924869881</v>
      </c>
      <c r="GG201" s="163">
        <f t="shared" si="369"/>
        <v>1.0459356000900697</v>
      </c>
      <c r="GH201" s="163">
        <f t="shared" si="372"/>
        <v>1.0407797445664351</v>
      </c>
      <c r="GI201" s="163">
        <f t="shared" si="375"/>
        <v>1.0355590235202319</v>
      </c>
      <c r="GJ201" s="163">
        <f t="shared" si="378"/>
        <v>1.0303904170363798</v>
      </c>
      <c r="GK201" s="163">
        <f t="shared" si="381"/>
        <v>1.0252731486590885</v>
      </c>
      <c r="GL201" s="163">
        <f t="shared" si="384"/>
        <v>1.0202064572809137</v>
      </c>
      <c r="GM201" s="163">
        <f t="shared" si="387"/>
        <v>1.0150786713286712</v>
      </c>
      <c r="GN201" s="163">
        <f t="shared" si="390"/>
        <v>1.0100021743857361</v>
      </c>
      <c r="GO201" s="163">
        <f t="shared" ref="GO201:GO264" si="394">($B201/$B$200)</f>
        <v>1.0049762007788836</v>
      </c>
      <c r="GP201" s="156">
        <f>($B201/$B$201)</f>
        <v>1</v>
      </c>
      <c r="GQ201" s="157"/>
      <c r="GR201" s="157"/>
      <c r="GS201" s="157"/>
      <c r="GT201" s="157"/>
      <c r="GU201" s="157"/>
      <c r="GV201" s="157"/>
      <c r="GW201" s="157"/>
      <c r="GX201" s="157"/>
      <c r="GY201" s="157"/>
      <c r="GZ201" s="157"/>
      <c r="HA201" s="157"/>
      <c r="HB201" s="157"/>
      <c r="HC201" s="157"/>
      <c r="HD201" s="157"/>
      <c r="HE201" s="157"/>
      <c r="HF201" s="157"/>
      <c r="HG201" s="157"/>
      <c r="HH201" s="157"/>
      <c r="HI201" s="157"/>
      <c r="HJ201" s="157"/>
      <c r="HK201" s="157"/>
      <c r="HL201" s="157"/>
      <c r="HM201" s="157"/>
      <c r="HN201" s="157"/>
      <c r="HO201" s="157"/>
      <c r="HP201" s="157"/>
      <c r="HQ201" s="157"/>
      <c r="HR201" s="157"/>
      <c r="HS201" s="157"/>
      <c r="HT201" s="157"/>
      <c r="HU201" s="157"/>
      <c r="HV201" s="157"/>
      <c r="HW201" s="157"/>
      <c r="HX201" s="157"/>
      <c r="HY201" s="157"/>
      <c r="HZ201" s="157"/>
      <c r="IA201" s="157"/>
      <c r="IB201" s="157"/>
      <c r="IC201" s="157"/>
      <c r="ID201" s="157"/>
      <c r="IE201" s="157"/>
      <c r="IF201" s="157"/>
      <c r="IG201" s="157"/>
      <c r="IH201" s="157"/>
      <c r="II201" s="157"/>
      <c r="IJ201" s="157"/>
      <c r="IK201" s="157"/>
      <c r="IL201" s="157"/>
      <c r="IM201" s="157"/>
      <c r="IN201" s="157"/>
      <c r="IO201" s="157"/>
      <c r="IP201" s="157"/>
      <c r="IQ201" s="157"/>
      <c r="IR201" s="157"/>
      <c r="IS201" s="157"/>
      <c r="IT201" s="157"/>
      <c r="IU201" s="157"/>
      <c r="IV201" s="157"/>
      <c r="IW201" s="157"/>
      <c r="IX201" s="157"/>
      <c r="IY201" s="157"/>
      <c r="IZ201" s="157"/>
      <c r="JA201" s="157"/>
      <c r="JB201" s="157"/>
      <c r="JC201" s="157"/>
      <c r="JD201" s="157"/>
      <c r="JE201" s="157"/>
      <c r="JF201" s="157"/>
      <c r="JG201" s="157"/>
      <c r="JH201" s="157"/>
      <c r="JI201" s="157"/>
      <c r="JJ201" s="157"/>
      <c r="JK201" s="157"/>
      <c r="JL201" s="157"/>
      <c r="JM201" s="157"/>
      <c r="JN201" s="157"/>
      <c r="JO201" s="157"/>
      <c r="JP201" s="157"/>
      <c r="JQ201" s="157"/>
      <c r="JR201" s="157"/>
      <c r="JS201" s="157"/>
      <c r="JT201" s="157"/>
      <c r="JU201" s="157"/>
      <c r="JV201" s="157"/>
      <c r="JW201" s="157"/>
      <c r="JX201" s="157"/>
      <c r="JY201" s="157"/>
      <c r="JZ201" s="157"/>
      <c r="KA201" s="157"/>
      <c r="KB201" s="157"/>
      <c r="KC201" s="157"/>
      <c r="KD201" s="157"/>
      <c r="KE201" s="157"/>
      <c r="KF201" s="157"/>
      <c r="KG201" s="157"/>
      <c r="KH201" s="157"/>
      <c r="KI201" s="157"/>
      <c r="KJ201" s="157"/>
      <c r="KK201" s="157"/>
      <c r="KL201" s="157"/>
      <c r="KM201" s="157"/>
      <c r="KN201" s="157"/>
      <c r="KO201" s="157"/>
      <c r="KP201" s="157"/>
      <c r="KQ201" s="157"/>
      <c r="KR201" s="157"/>
      <c r="KS201" s="157"/>
      <c r="KT201" s="157"/>
      <c r="KU201" s="157"/>
      <c r="KV201" s="157"/>
      <c r="KW201" s="157"/>
      <c r="KX201" s="157"/>
      <c r="KY201" s="157"/>
      <c r="KZ201" s="157"/>
      <c r="LA201" s="157"/>
      <c r="LB201" s="157"/>
      <c r="LC201" s="157"/>
      <c r="LD201" s="157"/>
      <c r="LE201" s="157"/>
      <c r="LF201" s="157"/>
      <c r="LG201" s="157"/>
      <c r="LH201" s="157"/>
      <c r="LI201" s="157"/>
      <c r="LJ201" s="157"/>
      <c r="LK201" s="157"/>
      <c r="LL201" s="157"/>
      <c r="LM201" s="157"/>
      <c r="LN201" s="157"/>
      <c r="LO201" s="157"/>
      <c r="LP201" s="157"/>
      <c r="LQ201" s="157"/>
      <c r="LR201" s="157"/>
      <c r="LS201" s="157"/>
      <c r="LT201" s="157"/>
      <c r="LU201" s="157"/>
      <c r="LV201" s="157"/>
      <c r="LW201" s="157"/>
      <c r="LX201" s="157"/>
      <c r="LY201" s="157"/>
      <c r="LZ201" s="157"/>
      <c r="MA201" s="157"/>
      <c r="MB201" s="157"/>
      <c r="MC201" s="157"/>
      <c r="MD201" s="157"/>
      <c r="ME201" s="157"/>
      <c r="MF201" s="157"/>
      <c r="MG201" s="157"/>
      <c r="MH201" s="157"/>
      <c r="MI201" s="157"/>
      <c r="MJ201" s="157"/>
      <c r="MK201" s="157"/>
      <c r="ML201" s="157"/>
      <c r="MM201" s="157"/>
      <c r="MN201" s="157"/>
      <c r="MO201" s="157"/>
      <c r="MP201" s="157"/>
      <c r="MQ201" s="157"/>
      <c r="MR201" s="157"/>
      <c r="MS201" s="157"/>
      <c r="MT201" s="157"/>
      <c r="MU201" s="157"/>
      <c r="MV201" s="157"/>
      <c r="MW201" s="157"/>
      <c r="MX201" s="157"/>
      <c r="MY201" s="157"/>
      <c r="MZ201" s="157"/>
      <c r="NA201" s="157"/>
      <c r="NB201" s="157"/>
      <c r="NC201" s="157"/>
      <c r="ND201" s="157"/>
      <c r="NE201" s="157"/>
      <c r="NF201" s="157"/>
      <c r="NG201" s="157"/>
      <c r="NH201" s="157"/>
      <c r="NI201" s="157"/>
      <c r="NJ201" s="157"/>
      <c r="NK201" s="157"/>
      <c r="NL201" s="157"/>
      <c r="NM201" s="157"/>
      <c r="NN201" s="157"/>
      <c r="NO201" s="157"/>
      <c r="NP201" s="157"/>
      <c r="NQ201" s="157"/>
      <c r="NR201" s="157"/>
      <c r="NS201" s="157"/>
      <c r="NT201" s="157"/>
      <c r="NU201" s="157"/>
      <c r="NV201" s="157"/>
      <c r="NW201" s="157"/>
      <c r="NX201" s="157"/>
      <c r="NY201" s="157"/>
      <c r="NZ201" s="157"/>
      <c r="OA201" s="157"/>
      <c r="OB201" s="157"/>
      <c r="OC201" s="157"/>
      <c r="OD201" s="157"/>
      <c r="OE201" s="157"/>
      <c r="OF201" s="157"/>
      <c r="OG201" s="157"/>
      <c r="OH201" s="157"/>
      <c r="OI201" s="157"/>
      <c r="OJ201" s="157"/>
      <c r="OK201" s="157"/>
      <c r="OL201" s="157"/>
      <c r="OM201" s="157"/>
      <c r="ON201" s="157"/>
      <c r="OO201" s="157"/>
      <c r="OP201" s="157"/>
      <c r="OQ201" s="157"/>
      <c r="OR201" s="157"/>
      <c r="OS201" s="157"/>
      <c r="OT201" s="157"/>
      <c r="OU201" s="157"/>
      <c r="OV201" s="157"/>
      <c r="OW201" s="157"/>
      <c r="OX201" s="157"/>
      <c r="OY201" s="157"/>
      <c r="OZ201" s="157"/>
      <c r="PA201" s="157"/>
      <c r="PB201" s="157"/>
      <c r="PC201" s="157"/>
      <c r="PD201" s="157"/>
      <c r="PE201" s="157"/>
      <c r="PF201" s="157"/>
      <c r="PG201" s="157"/>
      <c r="PH201" s="157"/>
      <c r="PI201" s="157"/>
      <c r="PJ201" s="157"/>
      <c r="PK201" s="157"/>
      <c r="PL201" s="157"/>
      <c r="PM201" s="157"/>
      <c r="PN201" s="157"/>
      <c r="PO201" s="157"/>
      <c r="PP201" s="157"/>
      <c r="PQ201" s="157"/>
      <c r="PR201" s="157"/>
      <c r="PS201" s="157"/>
      <c r="PT201" s="157"/>
      <c r="PU201" s="157"/>
      <c r="PV201" s="157"/>
      <c r="PW201" s="157"/>
      <c r="PX201" s="157"/>
      <c r="PY201" s="157"/>
      <c r="PZ201" s="157"/>
      <c r="QA201" s="157"/>
      <c r="QB201" s="157"/>
      <c r="QC201" s="157"/>
      <c r="QD201" s="157"/>
      <c r="QE201" s="157"/>
      <c r="QF201" s="157"/>
      <c r="QG201" s="157"/>
      <c r="QH201" s="157"/>
      <c r="QI201" s="157"/>
      <c r="QJ201" s="157"/>
      <c r="QK201" s="157"/>
      <c r="QL201" s="157"/>
      <c r="QM201" s="157"/>
      <c r="QN201" s="157"/>
      <c r="QO201" s="157"/>
      <c r="QP201" s="157"/>
      <c r="QQ201" s="157"/>
      <c r="QR201" s="157"/>
      <c r="QS201" s="157"/>
      <c r="QT201" s="157"/>
      <c r="QU201" s="157"/>
      <c r="QV201" s="157"/>
      <c r="QW201" s="157"/>
      <c r="QX201" s="157"/>
      <c r="QY201" s="157"/>
      <c r="QZ201" s="157"/>
      <c r="RA201" s="157"/>
      <c r="RB201" s="157"/>
      <c r="RC201" s="157"/>
      <c r="RD201" s="157"/>
      <c r="RE201" s="157"/>
      <c r="RF201" s="157"/>
      <c r="RG201" s="157"/>
      <c r="RH201" s="157"/>
      <c r="RI201" s="157"/>
      <c r="RJ201" s="157"/>
      <c r="RK201" s="157"/>
      <c r="RL201" s="157"/>
      <c r="RM201" s="157"/>
      <c r="RN201" s="157"/>
      <c r="RO201" s="157"/>
      <c r="RP201" s="157"/>
    </row>
    <row r="202" spans="1:484" ht="13">
      <c r="A202" s="151">
        <v>46447</v>
      </c>
      <c r="B202" s="152">
        <f t="shared" si="284"/>
        <v>9336</v>
      </c>
      <c r="C202" s="153">
        <f t="shared" si="285"/>
        <v>5.0000000000000001E-3</v>
      </c>
      <c r="E202" s="157">
        <f t="shared" si="391"/>
        <v>1.8788488629502917</v>
      </c>
      <c r="F202" s="157">
        <f t="shared" ref="F202:F265" si="395">($B202/$B$9)</f>
        <v>1.8645895745955663</v>
      </c>
      <c r="G202" s="157">
        <f t="shared" si="203"/>
        <v>1.8634730538922155</v>
      </c>
      <c r="H202" s="157">
        <f t="shared" si="206"/>
        <v>1.8568019093078758</v>
      </c>
      <c r="I202" s="157">
        <f t="shared" si="209"/>
        <v>1.8542204568023832</v>
      </c>
      <c r="J202" s="157">
        <f t="shared" si="212"/>
        <v>1.8454239968373196</v>
      </c>
      <c r="K202" s="157">
        <f t="shared" si="215"/>
        <v>1.8399684666929443</v>
      </c>
      <c r="L202" s="157">
        <f t="shared" si="218"/>
        <v>1.8338243959929288</v>
      </c>
      <c r="M202" s="157">
        <f t="shared" si="221"/>
        <v>1.8313063946645742</v>
      </c>
      <c r="N202" s="157">
        <f t="shared" si="224"/>
        <v>1.829153605015674</v>
      </c>
      <c r="O202" s="157">
        <f t="shared" si="227"/>
        <v>1.8259338939956973</v>
      </c>
      <c r="P202" s="157">
        <f t="shared" si="230"/>
        <v>1.8252199413489736</v>
      </c>
      <c r="Q202" s="157">
        <f t="shared" si="233"/>
        <v>1.8234375</v>
      </c>
      <c r="R202" s="157">
        <f t="shared" si="236"/>
        <v>1.8227254978524015</v>
      </c>
      <c r="S202" s="157">
        <f t="shared" si="239"/>
        <v>1.8149300155520995</v>
      </c>
      <c r="T202" s="157">
        <f t="shared" si="242"/>
        <v>1.8128155339805825</v>
      </c>
      <c r="U202" s="157">
        <f t="shared" si="245"/>
        <v>1.8068511708922006</v>
      </c>
      <c r="V202" s="157">
        <f t="shared" si="248"/>
        <v>1.8058027079303676</v>
      </c>
      <c r="W202" s="157">
        <f t="shared" si="251"/>
        <v>1.8009259259259258</v>
      </c>
      <c r="X202" s="157">
        <f t="shared" si="254"/>
        <v>1.7940046118370485</v>
      </c>
      <c r="Y202" s="157">
        <f t="shared" si="257"/>
        <v>1.7971126082771895</v>
      </c>
      <c r="Z202" s="157">
        <f t="shared" si="260"/>
        <v>1.7940046118370485</v>
      </c>
      <c r="AA202" s="157">
        <f t="shared" si="263"/>
        <v>1.7909073470170727</v>
      </c>
      <c r="AB202" s="157">
        <f t="shared" si="266"/>
        <v>1.7919385796545106</v>
      </c>
      <c r="AC202" s="157">
        <f t="shared" si="269"/>
        <v>1.7864523536165327</v>
      </c>
      <c r="AD202" s="157">
        <f t="shared" si="272"/>
        <v>1.7796416317194053</v>
      </c>
      <c r="AE202" s="157">
        <f t="shared" si="275"/>
        <v>1.7786244999047438</v>
      </c>
      <c r="AF202" s="157">
        <f t="shared" si="278"/>
        <v>1.7759178238539091</v>
      </c>
      <c r="AG202" s="157">
        <f t="shared" si="281"/>
        <v>1.7708649468892261</v>
      </c>
      <c r="AH202" s="157">
        <f t="shared" si="286"/>
        <v>1.7661748013620886</v>
      </c>
      <c r="AI202" s="157">
        <f t="shared" si="289"/>
        <v>1.7678469986744936</v>
      </c>
      <c r="AJ202" s="157">
        <f t="shared" si="292"/>
        <v>1.7691870380898238</v>
      </c>
      <c r="AK202" s="157">
        <f t="shared" si="295"/>
        <v>1.7665089877010407</v>
      </c>
      <c r="AL202" s="157">
        <f t="shared" si="298"/>
        <v>1.758854559155991</v>
      </c>
      <c r="AM202" s="157">
        <f t="shared" si="301"/>
        <v>1.7558773744592815</v>
      </c>
      <c r="AN202" s="157">
        <f t="shared" si="304"/>
        <v>1.7529102515959445</v>
      </c>
      <c r="AO202" s="157">
        <f t="shared" si="307"/>
        <v>1.7535687453042825</v>
      </c>
      <c r="AP202" s="157">
        <f t="shared" si="310"/>
        <v>1.7545574140199212</v>
      </c>
      <c r="AQ202" s="157">
        <f t="shared" si="313"/>
        <v>1.7499531396438612</v>
      </c>
      <c r="AR202" s="157">
        <f t="shared" si="316"/>
        <v>1.743091859596714</v>
      </c>
      <c r="AS202" s="157">
        <f t="shared" si="319"/>
        <v>1.7385474860335195</v>
      </c>
      <c r="AT202" s="157">
        <f t="shared" si="322"/>
        <v>1.7369302325581395</v>
      </c>
      <c r="AU202" s="157">
        <f t="shared" si="325"/>
        <v>1.7343488760913988</v>
      </c>
      <c r="AV202" s="157">
        <f t="shared" si="328"/>
        <v>1.7320964749536178</v>
      </c>
      <c r="AW202" s="157">
        <f t="shared" si="331"/>
        <v>1.726012201885746</v>
      </c>
      <c r="AX202" s="157">
        <f t="shared" si="334"/>
        <v>1.7155457552370452</v>
      </c>
      <c r="AY202" s="157">
        <f t="shared" si="337"/>
        <v>1.7073884418434528</v>
      </c>
      <c r="AZ202" s="157">
        <f t="shared" si="340"/>
        <v>1.7036496350364962</v>
      </c>
      <c r="BA202" s="157">
        <f t="shared" si="343"/>
        <v>1.6983809350554848</v>
      </c>
      <c r="BB202" s="157">
        <f t="shared" si="346"/>
        <v>1.7011661807580174</v>
      </c>
      <c r="BC202" s="157">
        <f t="shared" si="349"/>
        <v>1.701476216511755</v>
      </c>
      <c r="BD202" s="157">
        <f t="shared" si="352"/>
        <v>1.6974545454545455</v>
      </c>
      <c r="BE202" s="157">
        <f t="shared" si="355"/>
        <v>1.7005464480874317</v>
      </c>
      <c r="BF202" s="157">
        <f t="shared" si="358"/>
        <v>1.6952968948610858</v>
      </c>
      <c r="BG202" s="157">
        <f t="shared" si="361"/>
        <v>1.6943738656987295</v>
      </c>
      <c r="BH202" s="157">
        <f t="shared" si="364"/>
        <v>1.6928377153218495</v>
      </c>
      <c r="BI202" s="157">
        <f t="shared" si="367"/>
        <v>1.68489442338928</v>
      </c>
      <c r="BJ202" s="157">
        <f t="shared" si="370"/>
        <v>1.6839826839826839</v>
      </c>
      <c r="BK202" s="157">
        <f t="shared" si="373"/>
        <v>1.6779295470884257</v>
      </c>
      <c r="BL202" s="157">
        <f t="shared" si="376"/>
        <v>1.6788347419528862</v>
      </c>
      <c r="BM202" s="157">
        <f t="shared" si="379"/>
        <v>1.6785329018338726</v>
      </c>
      <c r="BN202" s="157">
        <f t="shared" si="382"/>
        <v>1.670722977809592</v>
      </c>
      <c r="BO202" s="157">
        <f t="shared" si="385"/>
        <v>1.6653585444166965</v>
      </c>
      <c r="BP202" s="157">
        <f t="shared" si="388"/>
        <v>1.6573761761050949</v>
      </c>
      <c r="BQ202" s="157">
        <f t="shared" si="392"/>
        <v>1.6562001064395955</v>
      </c>
      <c r="BR202" s="157">
        <f t="shared" ref="BR202:BR265" si="396">($B202/$B$73)</f>
        <v>1.6564939673527324</v>
      </c>
      <c r="BS202" s="157">
        <f t="shared" si="204"/>
        <v>1.649469964664311</v>
      </c>
      <c r="BT202" s="157">
        <f t="shared" si="207"/>
        <v>1.6465608465608466</v>
      </c>
      <c r="BU202" s="157">
        <f t="shared" si="210"/>
        <v>1.6503447056743856</v>
      </c>
      <c r="BV202" s="157">
        <f t="shared" si="213"/>
        <v>1.6433726456609752</v>
      </c>
      <c r="BW202" s="157">
        <f t="shared" si="216"/>
        <v>1.6407732864674869</v>
      </c>
      <c r="BX202" s="157">
        <f t="shared" si="219"/>
        <v>1.6407732864674869</v>
      </c>
      <c r="BY202" s="157">
        <f t="shared" si="222"/>
        <v>1.6281827694454134</v>
      </c>
      <c r="BZ202" s="157">
        <f t="shared" si="225"/>
        <v>1.625914315569488</v>
      </c>
      <c r="CA202" s="157">
        <f t="shared" si="228"/>
        <v>1.6127137674900673</v>
      </c>
      <c r="CB202" s="157">
        <f t="shared" si="231"/>
        <v>1.6091003102378489</v>
      </c>
      <c r="CC202" s="157">
        <f t="shared" si="234"/>
        <v>1.6052269601100413</v>
      </c>
      <c r="CD202" s="157">
        <f t="shared" si="237"/>
        <v>1.6024716786817714</v>
      </c>
      <c r="CE202" s="157">
        <f t="shared" si="240"/>
        <v>1.5975359342915811</v>
      </c>
      <c r="CF202" s="157">
        <f t="shared" si="243"/>
        <v>1.5926305015353122</v>
      </c>
      <c r="CG202" s="157">
        <f t="shared" si="246"/>
        <v>1.5899182561307903</v>
      </c>
      <c r="CH202" s="157">
        <f t="shared" si="249"/>
        <v>1.5912732231123232</v>
      </c>
      <c r="CI202" s="157">
        <f t="shared" si="252"/>
        <v>1.5821047280122014</v>
      </c>
      <c r="CJ202" s="157">
        <f t="shared" si="255"/>
        <v>1.5788939624556062</v>
      </c>
      <c r="CK202" s="157">
        <f t="shared" si="258"/>
        <v>1.5767606823171763</v>
      </c>
      <c r="CL202" s="157">
        <f t="shared" si="261"/>
        <v>1.5738368172623061</v>
      </c>
      <c r="CM202" s="157">
        <f t="shared" si="264"/>
        <v>1.5711881521373274</v>
      </c>
      <c r="CN202" s="157">
        <f t="shared" si="267"/>
        <v>1.5680214981525025</v>
      </c>
      <c r="CO202" s="157">
        <f t="shared" si="270"/>
        <v>1.5572977481234362</v>
      </c>
      <c r="CP202" s="157">
        <f t="shared" si="273"/>
        <v>1.5547044129891756</v>
      </c>
      <c r="CQ202" s="157">
        <f t="shared" si="276"/>
        <v>1.5449280158861494</v>
      </c>
      <c r="CR202" s="157">
        <f t="shared" si="279"/>
        <v>1.5405940594059406</v>
      </c>
      <c r="CS202" s="162">
        <f t="shared" si="282"/>
        <v>1.5352738036507154</v>
      </c>
      <c r="CT202" s="163">
        <f t="shared" si="287"/>
        <v>1.5322501230920729</v>
      </c>
      <c r="CU202" s="163">
        <f t="shared" si="290"/>
        <v>1.5322501230920729</v>
      </c>
      <c r="CV202" s="163">
        <f t="shared" si="293"/>
        <v>1.5292383292383291</v>
      </c>
      <c r="CW202" s="163">
        <f t="shared" si="296"/>
        <v>1.5284872298624754</v>
      </c>
      <c r="CX202" s="163">
        <f t="shared" si="299"/>
        <v>1.5284872298624754</v>
      </c>
      <c r="CY202" s="163">
        <f t="shared" si="302"/>
        <v>1.5279869067103109</v>
      </c>
      <c r="CZ202" s="163">
        <f t="shared" si="305"/>
        <v>1.5279869067103109</v>
      </c>
      <c r="DA202" s="163">
        <f t="shared" si="308"/>
        <v>1.5275443938498994</v>
      </c>
      <c r="DB202" s="163">
        <f t="shared" si="311"/>
        <v>1.5259888852566199</v>
      </c>
      <c r="DC202" s="163">
        <f t="shared" si="314"/>
        <v>1.5227532213342032</v>
      </c>
      <c r="DD202" s="163">
        <f t="shared" si="317"/>
        <v>1.5190367718841522</v>
      </c>
      <c r="DE202" s="163">
        <f t="shared" si="320"/>
        <v>1.5187896534895071</v>
      </c>
      <c r="DF202" s="163">
        <f t="shared" si="323"/>
        <v>1.5133733182039228</v>
      </c>
      <c r="DG202" s="163">
        <f t="shared" si="326"/>
        <v>1.510924097750445</v>
      </c>
      <c r="DH202" s="163">
        <f t="shared" si="329"/>
        <v>1.5060493628004517</v>
      </c>
      <c r="DI202" s="163">
        <f t="shared" si="332"/>
        <v>1.5024139040875442</v>
      </c>
      <c r="DJ202" s="163">
        <f t="shared" si="335"/>
        <v>1.5016889174843171</v>
      </c>
      <c r="DK202" s="163">
        <f t="shared" si="338"/>
        <v>1.5014474107430043</v>
      </c>
      <c r="DL202" s="163">
        <f t="shared" si="341"/>
        <v>1.4975938402309914</v>
      </c>
      <c r="DM202" s="163">
        <f t="shared" si="344"/>
        <v>1.496393652828979</v>
      </c>
      <c r="DN202" s="163">
        <f t="shared" si="347"/>
        <v>1.4944773491275813</v>
      </c>
      <c r="DO202" s="163">
        <f t="shared" si="350"/>
        <v>1.491850431447747</v>
      </c>
      <c r="DP202" s="163">
        <f t="shared" si="353"/>
        <v>1.4894703254626676</v>
      </c>
      <c r="DQ202" s="163">
        <f t="shared" si="356"/>
        <v>1.4819047619047618</v>
      </c>
      <c r="DR202" s="163">
        <f t="shared" si="359"/>
        <v>1.4716267339218159</v>
      </c>
      <c r="DS202" s="163">
        <f t="shared" si="362"/>
        <v>1.4605757196495619</v>
      </c>
      <c r="DT202" s="163">
        <f t="shared" si="365"/>
        <v>1.4533001245330013</v>
      </c>
      <c r="DU202" s="163">
        <f t="shared" si="368"/>
        <v>1.446096654275093</v>
      </c>
      <c r="DV202" s="163">
        <f t="shared" si="371"/>
        <v>1.4389642416769421</v>
      </c>
      <c r="DW202" s="163">
        <f t="shared" si="374"/>
        <v>1.4319018404907975</v>
      </c>
      <c r="DX202" s="163">
        <f t="shared" si="377"/>
        <v>1.4246909812299711</v>
      </c>
      <c r="DY202" s="163">
        <f t="shared" si="380"/>
        <v>1.4175523838445188</v>
      </c>
      <c r="DZ202" s="163">
        <f t="shared" si="383"/>
        <v>1.410484967517752</v>
      </c>
      <c r="EA202" s="163">
        <f t="shared" si="386"/>
        <v>1.4034876728803367</v>
      </c>
      <c r="EB202" s="163">
        <f t="shared" si="389"/>
        <v>1.3965594614809274</v>
      </c>
      <c r="EC202" s="163">
        <f t="shared" si="393"/>
        <v>1.3896993152724024</v>
      </c>
      <c r="ED202" s="163">
        <f t="shared" ref="ED202:ED265" si="397">($B202/$B$137)</f>
        <v>1.3827014218009479</v>
      </c>
      <c r="EE202" s="163">
        <f t="shared" si="205"/>
        <v>1.3757736516357206</v>
      </c>
      <c r="EF202" s="163">
        <f t="shared" si="208"/>
        <v>1.3689149560117302</v>
      </c>
      <c r="EG202" s="163">
        <f t="shared" si="211"/>
        <v>1.3621243069740299</v>
      </c>
      <c r="EH202" s="163">
        <f t="shared" si="214"/>
        <v>1.3554006968641115</v>
      </c>
      <c r="EI202" s="163">
        <f t="shared" si="217"/>
        <v>1.348743137821439</v>
      </c>
      <c r="EJ202" s="163">
        <f t="shared" si="220"/>
        <v>1.3419577404053471</v>
      </c>
      <c r="EK202" s="163">
        <f t="shared" si="223"/>
        <v>1.3352402745995424</v>
      </c>
      <c r="EL202" s="163">
        <f t="shared" si="226"/>
        <v>1.3285897253450976</v>
      </c>
      <c r="EM202" s="163">
        <f t="shared" si="229"/>
        <v>1.3220050977060323</v>
      </c>
      <c r="EN202" s="163">
        <f t="shared" si="232"/>
        <v>1.3154854163731153</v>
      </c>
      <c r="EO202" s="163">
        <f t="shared" si="235"/>
        <v>1.3090297251822771</v>
      </c>
      <c r="EP202" s="163">
        <f t="shared" si="238"/>
        <v>1.3024553571428572</v>
      </c>
      <c r="EQ202" s="163">
        <f t="shared" si="241"/>
        <v>1.2959466962798445</v>
      </c>
      <c r="ER202" s="163">
        <f t="shared" si="244"/>
        <v>1.2895027624309392</v>
      </c>
      <c r="ES202" s="163">
        <f t="shared" si="247"/>
        <v>1.2831225948323255</v>
      </c>
      <c r="ET202" s="163">
        <f t="shared" si="250"/>
        <v>1.2768052516411379</v>
      </c>
      <c r="EU202" s="163">
        <f t="shared" si="253"/>
        <v>1.2703769220302081</v>
      </c>
      <c r="EV202" s="163">
        <f t="shared" si="256"/>
        <v>1.264012997562957</v>
      </c>
      <c r="EW202" s="163">
        <f t="shared" si="259"/>
        <v>1.2577125151555975</v>
      </c>
      <c r="EX202" s="163">
        <f t="shared" si="262"/>
        <v>1.2514745308310993</v>
      </c>
      <c r="EY202" s="163">
        <f t="shared" si="265"/>
        <v>1.2452981192476991</v>
      </c>
      <c r="EZ202" s="163">
        <f t="shared" si="268"/>
        <v>1.2391823732413061</v>
      </c>
      <c r="FA202" s="163">
        <f t="shared" si="271"/>
        <v>1.2329635499207607</v>
      </c>
      <c r="FB202" s="163">
        <f t="shared" si="274"/>
        <v>1.2268068331143234</v>
      </c>
      <c r="FC202" s="163">
        <f t="shared" si="277"/>
        <v>1.2207112970711298</v>
      </c>
      <c r="FD202" s="163">
        <f t="shared" si="280"/>
        <v>1.2146760343481655</v>
      </c>
      <c r="FE202" s="163">
        <f t="shared" si="283"/>
        <v>1.208700155359917</v>
      </c>
      <c r="FF202" s="163">
        <f t="shared" si="288"/>
        <v>1.2026278500579672</v>
      </c>
      <c r="FG202" s="163">
        <f t="shared" si="291"/>
        <v>1.1966162522430146</v>
      </c>
      <c r="FH202" s="163">
        <f t="shared" si="294"/>
        <v>1.1906644560642776</v>
      </c>
      <c r="FI202" s="163">
        <f t="shared" si="297"/>
        <v>1.1847715736040609</v>
      </c>
      <c r="FJ202" s="163">
        <f t="shared" si="300"/>
        <v>1.1789367344361661</v>
      </c>
      <c r="FK202" s="163">
        <f t="shared" si="303"/>
        <v>1.1730116848850358</v>
      </c>
      <c r="FL202" s="163">
        <f t="shared" si="306"/>
        <v>1.1671458932366545</v>
      </c>
      <c r="FM202" s="163">
        <f t="shared" si="309"/>
        <v>1.1613384749346933</v>
      </c>
      <c r="FN202" s="163">
        <f t="shared" si="312"/>
        <v>1.1555885629409581</v>
      </c>
      <c r="FO202" s="163">
        <f t="shared" si="315"/>
        <v>1.1498953073038551</v>
      </c>
      <c r="FP202" s="163">
        <f t="shared" si="318"/>
        <v>1.1441176470588235</v>
      </c>
      <c r="FQ202" s="163">
        <f t="shared" si="321"/>
        <v>1.1383977563711742</v>
      </c>
      <c r="FR202" s="163">
        <f t="shared" si="324"/>
        <v>1.1327347731133219</v>
      </c>
      <c r="FS202" s="163">
        <f t="shared" si="327"/>
        <v>1.1271278522274539</v>
      </c>
      <c r="FT202" s="163">
        <f t="shared" si="330"/>
        <v>1.1215761653051417</v>
      </c>
      <c r="FU202" s="163">
        <f t="shared" si="333"/>
        <v>1.1159454936648339</v>
      </c>
      <c r="FV202" s="163">
        <f t="shared" si="336"/>
        <v>1.1103710751665081</v>
      </c>
      <c r="FW202" s="163">
        <f t="shared" si="339"/>
        <v>1.1048520710059171</v>
      </c>
      <c r="FX202" s="163">
        <f t="shared" si="342"/>
        <v>1.0993876589731513</v>
      </c>
      <c r="FY202" s="163">
        <f t="shared" si="345"/>
        <v>1.0939770330442935</v>
      </c>
      <c r="FZ202" s="163">
        <f t="shared" si="348"/>
        <v>1.0884924798880729</v>
      </c>
      <c r="GA202" s="163">
        <f t="shared" si="351"/>
        <v>1.083062645011601</v>
      </c>
      <c r="GB202" s="163">
        <f t="shared" si="354"/>
        <v>1.077686713609604</v>
      </c>
      <c r="GC202" s="163">
        <f t="shared" si="357"/>
        <v>1.0723638869745002</v>
      </c>
      <c r="GD202" s="163">
        <f t="shared" si="360"/>
        <v>1.0669714285714287</v>
      </c>
      <c r="GE202" s="163">
        <f t="shared" si="363"/>
        <v>1.0616329315442348</v>
      </c>
      <c r="GF202" s="163">
        <f t="shared" si="366"/>
        <v>1.0563475899524779</v>
      </c>
      <c r="GG202" s="163">
        <f t="shared" si="369"/>
        <v>1.051114613825715</v>
      </c>
      <c r="GH202" s="163">
        <f t="shared" si="372"/>
        <v>1.0459332287698857</v>
      </c>
      <c r="GI202" s="163">
        <f t="shared" si="375"/>
        <v>1.0406866570059079</v>
      </c>
      <c r="GJ202" s="163">
        <f t="shared" si="378"/>
        <v>1.0354924578527063</v>
      </c>
      <c r="GK202" s="163">
        <f t="shared" si="381"/>
        <v>1.0303498510098223</v>
      </c>
      <c r="GL202" s="163">
        <f t="shared" si="384"/>
        <v>1.0252580716011421</v>
      </c>
      <c r="GM202" s="163">
        <f t="shared" si="387"/>
        <v>1.0201048951048952</v>
      </c>
      <c r="GN202" s="163">
        <f t="shared" si="390"/>
        <v>1.015003261578604</v>
      </c>
      <c r="GO202" s="163">
        <f t="shared" si="394"/>
        <v>1.0099524015577672</v>
      </c>
      <c r="GP202" s="163">
        <f t="shared" ref="GP202:GP265" si="398">($B202/$B$201)</f>
        <v>1.0049515608180839</v>
      </c>
      <c r="GQ202" s="156">
        <f>($B202/$B$202)</f>
        <v>1</v>
      </c>
      <c r="GR202" s="157"/>
      <c r="GS202" s="157"/>
      <c r="GT202" s="157"/>
      <c r="GU202" s="157"/>
      <c r="GV202" s="157"/>
      <c r="GW202" s="157"/>
      <c r="GX202" s="157"/>
      <c r="GY202" s="157"/>
      <c r="GZ202" s="157"/>
      <c r="HA202" s="157"/>
      <c r="HB202" s="157"/>
      <c r="HC202" s="157"/>
      <c r="HD202" s="157"/>
      <c r="HE202" s="157"/>
      <c r="HF202" s="157"/>
      <c r="HG202" s="157"/>
      <c r="HH202" s="157"/>
      <c r="HI202" s="157"/>
      <c r="HJ202" s="157"/>
      <c r="HK202" s="157"/>
      <c r="HL202" s="157"/>
      <c r="HM202" s="157"/>
      <c r="HN202" s="157"/>
      <c r="HO202" s="157"/>
      <c r="HP202" s="157"/>
      <c r="HQ202" s="157"/>
      <c r="HR202" s="157"/>
      <c r="HS202" s="157"/>
      <c r="HT202" s="157"/>
      <c r="HU202" s="157"/>
      <c r="HV202" s="157"/>
      <c r="HW202" s="157"/>
      <c r="HX202" s="157"/>
      <c r="HY202" s="157"/>
      <c r="HZ202" s="157"/>
      <c r="IA202" s="157"/>
      <c r="IB202" s="157"/>
      <c r="IC202" s="157"/>
      <c r="ID202" s="157"/>
      <c r="IE202" s="157"/>
      <c r="IF202" s="157"/>
      <c r="IG202" s="157"/>
      <c r="IH202" s="157"/>
      <c r="II202" s="157"/>
      <c r="IJ202" s="157"/>
      <c r="IK202" s="157"/>
      <c r="IL202" s="157"/>
      <c r="IM202" s="157"/>
      <c r="IN202" s="157"/>
      <c r="IO202" s="157"/>
      <c r="IP202" s="157"/>
      <c r="IQ202" s="157"/>
      <c r="IR202" s="157"/>
      <c r="IS202" s="157"/>
      <c r="IT202" s="157"/>
      <c r="IU202" s="157"/>
      <c r="IV202" s="157"/>
      <c r="IW202" s="157"/>
      <c r="IX202" s="157"/>
      <c r="IY202" s="157"/>
      <c r="IZ202" s="157"/>
      <c r="JA202" s="157"/>
      <c r="JB202" s="157"/>
      <c r="JC202" s="157"/>
      <c r="JD202" s="157"/>
      <c r="JE202" s="157"/>
      <c r="JF202" s="157"/>
      <c r="JG202" s="157"/>
      <c r="JH202" s="157"/>
      <c r="JI202" s="157"/>
      <c r="JJ202" s="157"/>
      <c r="JK202" s="157"/>
      <c r="JL202" s="157"/>
      <c r="JM202" s="157"/>
      <c r="JN202" s="157"/>
      <c r="JO202" s="157"/>
      <c r="JP202" s="157"/>
      <c r="JQ202" s="157"/>
      <c r="JR202" s="157"/>
      <c r="JS202" s="157"/>
      <c r="JT202" s="157"/>
      <c r="JU202" s="157"/>
      <c r="JV202" s="157"/>
      <c r="JW202" s="157"/>
      <c r="JX202" s="157"/>
      <c r="JY202" s="157"/>
      <c r="JZ202" s="157"/>
      <c r="KA202" s="157"/>
      <c r="KB202" s="157"/>
      <c r="KC202" s="157"/>
      <c r="KD202" s="157"/>
      <c r="KE202" s="157"/>
      <c r="KF202" s="157"/>
      <c r="KG202" s="157"/>
      <c r="KH202" s="157"/>
      <c r="KI202" s="157"/>
      <c r="KJ202" s="157"/>
      <c r="KK202" s="157"/>
      <c r="KL202" s="157"/>
      <c r="KM202" s="157"/>
      <c r="KN202" s="157"/>
      <c r="KO202" s="157"/>
      <c r="KP202" s="157"/>
      <c r="KQ202" s="157"/>
      <c r="KR202" s="157"/>
      <c r="KS202" s="157"/>
      <c r="KT202" s="157"/>
      <c r="KU202" s="157"/>
      <c r="KV202" s="157"/>
      <c r="KW202" s="157"/>
      <c r="KX202" s="157"/>
      <c r="KY202" s="157"/>
      <c r="KZ202" s="157"/>
      <c r="LA202" s="157"/>
      <c r="LB202" s="157"/>
      <c r="LC202" s="157"/>
      <c r="LD202" s="157"/>
      <c r="LE202" s="157"/>
      <c r="LF202" s="157"/>
      <c r="LG202" s="157"/>
      <c r="LH202" s="157"/>
      <c r="LI202" s="157"/>
      <c r="LJ202" s="157"/>
      <c r="LK202" s="157"/>
      <c r="LL202" s="157"/>
      <c r="LM202" s="157"/>
      <c r="LN202" s="157"/>
      <c r="LO202" s="157"/>
      <c r="LP202" s="157"/>
      <c r="LQ202" s="157"/>
      <c r="LR202" s="157"/>
      <c r="LS202" s="157"/>
      <c r="LT202" s="157"/>
      <c r="LU202" s="157"/>
      <c r="LV202" s="157"/>
      <c r="LW202" s="157"/>
      <c r="LX202" s="157"/>
      <c r="LY202" s="157"/>
      <c r="LZ202" s="157"/>
      <c r="MA202" s="157"/>
      <c r="MB202" s="157"/>
      <c r="MC202" s="157"/>
      <c r="MD202" s="157"/>
      <c r="ME202" s="157"/>
      <c r="MF202" s="157"/>
      <c r="MG202" s="157"/>
      <c r="MH202" s="157"/>
      <c r="MI202" s="157"/>
      <c r="MJ202" s="157"/>
      <c r="MK202" s="157"/>
      <c r="ML202" s="157"/>
      <c r="MM202" s="157"/>
      <c r="MN202" s="157"/>
      <c r="MO202" s="157"/>
      <c r="MP202" s="157"/>
      <c r="MQ202" s="157"/>
      <c r="MR202" s="157"/>
      <c r="MS202" s="157"/>
      <c r="MT202" s="157"/>
      <c r="MU202" s="157"/>
      <c r="MV202" s="157"/>
      <c r="MW202" s="157"/>
      <c r="MX202" s="157"/>
      <c r="MY202" s="157"/>
      <c r="MZ202" s="157"/>
      <c r="NA202" s="157"/>
      <c r="NB202" s="157"/>
      <c r="NC202" s="157"/>
      <c r="ND202" s="157"/>
      <c r="NE202" s="157"/>
      <c r="NF202" s="157"/>
      <c r="NG202" s="157"/>
      <c r="NH202" s="157"/>
      <c r="NI202" s="157"/>
      <c r="NJ202" s="157"/>
      <c r="NK202" s="157"/>
      <c r="NL202" s="157"/>
      <c r="NM202" s="157"/>
      <c r="NN202" s="157"/>
      <c r="NO202" s="157"/>
      <c r="NP202" s="157"/>
      <c r="NQ202" s="157"/>
      <c r="NR202" s="157"/>
      <c r="NS202" s="157"/>
      <c r="NT202" s="157"/>
      <c r="NU202" s="157"/>
      <c r="NV202" s="157"/>
      <c r="NW202" s="157"/>
      <c r="NX202" s="157"/>
      <c r="NY202" s="157"/>
      <c r="NZ202" s="157"/>
      <c r="OA202" s="157"/>
      <c r="OB202" s="157"/>
      <c r="OC202" s="157"/>
      <c r="OD202" s="157"/>
      <c r="OE202" s="157"/>
      <c r="OF202" s="157"/>
      <c r="OG202" s="157"/>
      <c r="OH202" s="157"/>
      <c r="OI202" s="157"/>
      <c r="OJ202" s="157"/>
      <c r="OK202" s="157"/>
      <c r="OL202" s="157"/>
      <c r="OM202" s="157"/>
      <c r="ON202" s="157"/>
      <c r="OO202" s="157"/>
      <c r="OP202" s="157"/>
      <c r="OQ202" s="157"/>
      <c r="OR202" s="157"/>
      <c r="OS202" s="157"/>
      <c r="OT202" s="157"/>
      <c r="OU202" s="157"/>
      <c r="OV202" s="157"/>
      <c r="OW202" s="157"/>
      <c r="OX202" s="157"/>
      <c r="OY202" s="157"/>
      <c r="OZ202" s="157"/>
      <c r="PA202" s="157"/>
      <c r="PB202" s="157"/>
      <c r="PC202" s="157"/>
      <c r="PD202" s="157"/>
      <c r="PE202" s="157"/>
      <c r="PF202" s="157"/>
      <c r="PG202" s="157"/>
      <c r="PH202" s="157"/>
      <c r="PI202" s="157"/>
      <c r="PJ202" s="157"/>
      <c r="PK202" s="157"/>
      <c r="PL202" s="157"/>
      <c r="PM202" s="157"/>
      <c r="PN202" s="157"/>
      <c r="PO202" s="157"/>
      <c r="PP202" s="157"/>
      <c r="PQ202" s="157"/>
      <c r="PR202" s="157"/>
      <c r="PS202" s="157"/>
      <c r="PT202" s="157"/>
      <c r="PU202" s="157"/>
      <c r="PV202" s="157"/>
      <c r="PW202" s="157"/>
      <c r="PX202" s="157"/>
      <c r="PY202" s="157"/>
      <c r="PZ202" s="157"/>
      <c r="QA202" s="157"/>
      <c r="QB202" s="157"/>
      <c r="QC202" s="157"/>
      <c r="QD202" s="157"/>
      <c r="QE202" s="157"/>
      <c r="QF202" s="157"/>
      <c r="QG202" s="157"/>
      <c r="QH202" s="157"/>
      <c r="QI202" s="157"/>
      <c r="QJ202" s="157"/>
      <c r="QK202" s="157"/>
      <c r="QL202" s="157"/>
      <c r="QM202" s="157"/>
      <c r="QN202" s="157"/>
      <c r="QO202" s="157"/>
      <c r="QP202" s="157"/>
      <c r="QQ202" s="157"/>
      <c r="QR202" s="157"/>
      <c r="QS202" s="157"/>
      <c r="QT202" s="157"/>
      <c r="QU202" s="157"/>
      <c r="QV202" s="157"/>
      <c r="QW202" s="157"/>
      <c r="QX202" s="157"/>
      <c r="QY202" s="157"/>
      <c r="QZ202" s="157"/>
      <c r="RA202" s="157"/>
      <c r="RB202" s="157"/>
      <c r="RC202" s="157"/>
      <c r="RD202" s="157"/>
      <c r="RE202" s="157"/>
      <c r="RF202" s="157"/>
      <c r="RG202" s="157"/>
      <c r="RH202" s="157"/>
      <c r="RI202" s="157"/>
      <c r="RJ202" s="157"/>
      <c r="RK202" s="157"/>
      <c r="RL202" s="157"/>
      <c r="RM202" s="157"/>
      <c r="RN202" s="157"/>
      <c r="RO202" s="157"/>
      <c r="RP202" s="157"/>
    </row>
    <row r="203" spans="1:484" ht="13">
      <c r="A203" s="151">
        <v>46478</v>
      </c>
      <c r="B203" s="152">
        <f t="shared" si="284"/>
        <v>9383</v>
      </c>
      <c r="C203" s="153">
        <f t="shared" si="285"/>
        <v>5.0000000000000001E-3</v>
      </c>
      <c r="E203" s="157">
        <f t="shared" si="391"/>
        <v>1.8883075065405515</v>
      </c>
      <c r="F203" s="157">
        <f t="shared" si="395"/>
        <v>1.8739764329938087</v>
      </c>
      <c r="G203" s="157">
        <f t="shared" ref="G203:G266" si="399">($B203/$B$10)</f>
        <v>1.8728542914171658</v>
      </c>
      <c r="H203" s="157">
        <f t="shared" si="206"/>
        <v>1.8661495624502784</v>
      </c>
      <c r="I203" s="157">
        <f t="shared" si="209"/>
        <v>1.8635551142005957</v>
      </c>
      <c r="J203" s="157">
        <f t="shared" si="212"/>
        <v>1.8547143704289386</v>
      </c>
      <c r="K203" s="157">
        <f t="shared" si="215"/>
        <v>1.8492313756405203</v>
      </c>
      <c r="L203" s="157">
        <f t="shared" si="218"/>
        <v>1.8430563739933215</v>
      </c>
      <c r="M203" s="157">
        <f t="shared" si="221"/>
        <v>1.8405256963515104</v>
      </c>
      <c r="N203" s="157">
        <f t="shared" si="224"/>
        <v>1.8383620689655173</v>
      </c>
      <c r="O203" s="157">
        <f t="shared" si="227"/>
        <v>1.8351261490318795</v>
      </c>
      <c r="P203" s="157">
        <f t="shared" si="230"/>
        <v>1.8344086021505377</v>
      </c>
      <c r="Q203" s="157">
        <f t="shared" si="233"/>
        <v>1.8326171874999999</v>
      </c>
      <c r="R203" s="157">
        <f t="shared" si="236"/>
        <v>1.8319016009371338</v>
      </c>
      <c r="S203" s="157">
        <f t="shared" si="239"/>
        <v>1.8240668740279937</v>
      </c>
      <c r="T203" s="157">
        <f t="shared" si="242"/>
        <v>1.8219417475728155</v>
      </c>
      <c r="U203" s="157">
        <f t="shared" si="245"/>
        <v>1.8159473582349526</v>
      </c>
      <c r="V203" s="157">
        <f t="shared" si="248"/>
        <v>1.8148936170212766</v>
      </c>
      <c r="W203" s="157">
        <f t="shared" si="251"/>
        <v>1.8099922839506173</v>
      </c>
      <c r="X203" s="157">
        <f t="shared" si="254"/>
        <v>1.8030361260568792</v>
      </c>
      <c r="Y203" s="157">
        <f t="shared" si="257"/>
        <v>1.8061597690086622</v>
      </c>
      <c r="Z203" s="157">
        <f t="shared" si="260"/>
        <v>1.8030361260568792</v>
      </c>
      <c r="AA203" s="157">
        <f t="shared" si="263"/>
        <v>1.799923268751199</v>
      </c>
      <c r="AB203" s="157">
        <f t="shared" si="266"/>
        <v>1.8009596928982725</v>
      </c>
      <c r="AC203" s="157">
        <f t="shared" si="269"/>
        <v>1.7954458476846538</v>
      </c>
      <c r="AD203" s="157">
        <f t="shared" si="272"/>
        <v>1.7886008387342738</v>
      </c>
      <c r="AE203" s="157">
        <f t="shared" si="275"/>
        <v>1.787578586397409</v>
      </c>
      <c r="AF203" s="157">
        <f t="shared" si="278"/>
        <v>1.7848582841925051</v>
      </c>
      <c r="AG203" s="157">
        <f t="shared" si="281"/>
        <v>1.7797799696509864</v>
      </c>
      <c r="AH203" s="157">
        <f t="shared" si="286"/>
        <v>1.7750662126371548</v>
      </c>
      <c r="AI203" s="157">
        <f t="shared" si="289"/>
        <v>1.776746828252225</v>
      </c>
      <c r="AJ203" s="157">
        <f t="shared" si="292"/>
        <v>1.7780936137957173</v>
      </c>
      <c r="AK203" s="157">
        <f t="shared" si="295"/>
        <v>1.7754020813623463</v>
      </c>
      <c r="AL203" s="157">
        <f t="shared" si="298"/>
        <v>1.767709118311982</v>
      </c>
      <c r="AM203" s="157">
        <f t="shared" si="301"/>
        <v>1.764716945646041</v>
      </c>
      <c r="AN203" s="157">
        <f t="shared" si="304"/>
        <v>1.7617348854675179</v>
      </c>
      <c r="AO203" s="157">
        <f t="shared" si="307"/>
        <v>1.7623966942148761</v>
      </c>
      <c r="AP203" s="157">
        <f t="shared" si="310"/>
        <v>1.7633903401616238</v>
      </c>
      <c r="AQ203" s="157">
        <f t="shared" si="313"/>
        <v>1.7587628865979381</v>
      </c>
      <c r="AR203" s="157">
        <f t="shared" si="316"/>
        <v>1.751867064973861</v>
      </c>
      <c r="AS203" s="157">
        <f t="shared" si="319"/>
        <v>1.7472998137802607</v>
      </c>
      <c r="AT203" s="157">
        <f t="shared" si="322"/>
        <v>1.7456744186046511</v>
      </c>
      <c r="AU203" s="157">
        <f t="shared" si="325"/>
        <v>1.743080066877206</v>
      </c>
      <c r="AV203" s="157">
        <f t="shared" si="328"/>
        <v>1.7408163265306122</v>
      </c>
      <c r="AW203" s="157">
        <f t="shared" si="331"/>
        <v>1.7347014235533371</v>
      </c>
      <c r="AX203" s="157">
        <f t="shared" si="334"/>
        <v>1.7241822859242926</v>
      </c>
      <c r="AY203" s="157">
        <f t="shared" si="337"/>
        <v>1.7159839063643014</v>
      </c>
      <c r="AZ203" s="157">
        <f t="shared" si="340"/>
        <v>1.7122262773722627</v>
      </c>
      <c r="BA203" s="157">
        <f t="shared" si="343"/>
        <v>1.7069310533018009</v>
      </c>
      <c r="BB203" s="157">
        <f t="shared" si="346"/>
        <v>1.7097303206997085</v>
      </c>
      <c r="BC203" s="157">
        <f t="shared" si="349"/>
        <v>1.7100419172589758</v>
      </c>
      <c r="BD203" s="157">
        <f t="shared" si="352"/>
        <v>1.706</v>
      </c>
      <c r="BE203" s="157">
        <f t="shared" si="355"/>
        <v>1.7091074681238616</v>
      </c>
      <c r="BF203" s="157">
        <f t="shared" si="358"/>
        <v>1.7038314871981115</v>
      </c>
      <c r="BG203" s="157">
        <f t="shared" si="361"/>
        <v>1.7029038112522685</v>
      </c>
      <c r="BH203" s="157">
        <f t="shared" si="364"/>
        <v>1.7013599274705349</v>
      </c>
      <c r="BI203" s="157">
        <f t="shared" si="367"/>
        <v>1.6933766468146545</v>
      </c>
      <c r="BJ203" s="157">
        <f t="shared" si="370"/>
        <v>1.6924603174603174</v>
      </c>
      <c r="BK203" s="157">
        <f t="shared" si="373"/>
        <v>1.6863767074047449</v>
      </c>
      <c r="BL203" s="157">
        <f t="shared" si="376"/>
        <v>1.6872864592699155</v>
      </c>
      <c r="BM203" s="157">
        <f t="shared" si="379"/>
        <v>1.6869830996044588</v>
      </c>
      <c r="BN203" s="157">
        <f t="shared" si="382"/>
        <v>1.6791338582677164</v>
      </c>
      <c r="BO203" s="157">
        <f t="shared" si="385"/>
        <v>1.6737424188369605</v>
      </c>
      <c r="BP203" s="157">
        <f t="shared" si="388"/>
        <v>1.6657198650807741</v>
      </c>
      <c r="BQ203" s="157">
        <f t="shared" si="392"/>
        <v>1.664537874756076</v>
      </c>
      <c r="BR203" s="157">
        <f t="shared" si="396"/>
        <v>1.664833215046132</v>
      </c>
      <c r="BS203" s="157">
        <f t="shared" ref="BS203:BS266" si="400">($B203/$B$74)</f>
        <v>1.6577738515901059</v>
      </c>
      <c r="BT203" s="157">
        <f t="shared" si="207"/>
        <v>1.6548500881834216</v>
      </c>
      <c r="BU203" s="157">
        <f t="shared" si="210"/>
        <v>1.658652996287785</v>
      </c>
      <c r="BV203" s="157">
        <f t="shared" si="213"/>
        <v>1.651645837000528</v>
      </c>
      <c r="BW203" s="157">
        <f t="shared" si="216"/>
        <v>1.6490333919156415</v>
      </c>
      <c r="BX203" s="157">
        <f t="shared" si="219"/>
        <v>1.6490333919156415</v>
      </c>
      <c r="BY203" s="157">
        <f t="shared" si="222"/>
        <v>1.6363794907568887</v>
      </c>
      <c r="BZ203" s="157">
        <f t="shared" si="225"/>
        <v>1.6340996168582376</v>
      </c>
      <c r="CA203" s="157">
        <f t="shared" si="228"/>
        <v>1.6208326135774744</v>
      </c>
      <c r="CB203" s="157">
        <f t="shared" si="231"/>
        <v>1.6172009651844192</v>
      </c>
      <c r="CC203" s="157">
        <f t="shared" si="234"/>
        <v>1.6133081155433286</v>
      </c>
      <c r="CD203" s="157">
        <f t="shared" si="237"/>
        <v>1.6105389632681084</v>
      </c>
      <c r="CE203" s="157">
        <f t="shared" si="240"/>
        <v>1.6055783709787816</v>
      </c>
      <c r="CF203" s="157">
        <f t="shared" si="243"/>
        <v>1.6006482429205049</v>
      </c>
      <c r="CG203" s="157">
        <f t="shared" si="246"/>
        <v>1.5979223433242506</v>
      </c>
      <c r="CH203" s="157">
        <f t="shared" si="249"/>
        <v>1.5992841315834327</v>
      </c>
      <c r="CI203" s="157">
        <f t="shared" si="252"/>
        <v>1.590069479749195</v>
      </c>
      <c r="CJ203" s="157">
        <f t="shared" si="255"/>
        <v>1.58684255031287</v>
      </c>
      <c r="CK203" s="157">
        <f t="shared" si="258"/>
        <v>1.5846985306536059</v>
      </c>
      <c r="CL203" s="157">
        <f t="shared" si="261"/>
        <v>1.5817599460552934</v>
      </c>
      <c r="CM203" s="157">
        <f t="shared" si="264"/>
        <v>1.5790979468192528</v>
      </c>
      <c r="CN203" s="157">
        <f t="shared" si="267"/>
        <v>1.5759153510245214</v>
      </c>
      <c r="CO203" s="157">
        <f t="shared" si="270"/>
        <v>1.5651376146788991</v>
      </c>
      <c r="CP203" s="157">
        <f t="shared" si="273"/>
        <v>1.5625312239800166</v>
      </c>
      <c r="CQ203" s="157">
        <f t="shared" si="276"/>
        <v>1.5527056097964587</v>
      </c>
      <c r="CR203" s="157">
        <f t="shared" si="279"/>
        <v>1.5483498349834983</v>
      </c>
      <c r="CS203" s="162">
        <f t="shared" si="282"/>
        <v>1.54300279559283</v>
      </c>
      <c r="CT203" s="163">
        <f t="shared" si="287"/>
        <v>1.5399638929919579</v>
      </c>
      <c r="CU203" s="163">
        <f t="shared" si="290"/>
        <v>1.5399638929919579</v>
      </c>
      <c r="CV203" s="163">
        <f t="shared" si="293"/>
        <v>1.536936936936937</v>
      </c>
      <c r="CW203" s="163">
        <f t="shared" si="296"/>
        <v>1.5361820563195809</v>
      </c>
      <c r="CX203" s="163">
        <f t="shared" si="299"/>
        <v>1.5361820563195809</v>
      </c>
      <c r="CY203" s="163">
        <f t="shared" si="302"/>
        <v>1.5356792144026186</v>
      </c>
      <c r="CZ203" s="163">
        <f t="shared" si="305"/>
        <v>1.5356792144026186</v>
      </c>
      <c r="DA203" s="163">
        <f t="shared" si="308"/>
        <v>1.5352344738103691</v>
      </c>
      <c r="DB203" s="163">
        <f t="shared" si="311"/>
        <v>1.5336711343576332</v>
      </c>
      <c r="DC203" s="163">
        <f t="shared" si="314"/>
        <v>1.530419181210243</v>
      </c>
      <c r="DD203" s="163">
        <f t="shared" si="317"/>
        <v>1.5266840221282134</v>
      </c>
      <c r="DE203" s="163">
        <f t="shared" si="320"/>
        <v>1.5264356596713844</v>
      </c>
      <c r="DF203" s="163">
        <f t="shared" si="323"/>
        <v>1.520992057059491</v>
      </c>
      <c r="DG203" s="163">
        <f t="shared" si="326"/>
        <v>1.5185305065544588</v>
      </c>
      <c r="DH203" s="163">
        <f t="shared" si="329"/>
        <v>1.5136312308436846</v>
      </c>
      <c r="DI203" s="163">
        <f t="shared" si="332"/>
        <v>1.5099774702285162</v>
      </c>
      <c r="DJ203" s="163">
        <f t="shared" si="335"/>
        <v>1.5092488338426895</v>
      </c>
      <c r="DK203" s="163">
        <f t="shared" si="338"/>
        <v>1.5090061112898039</v>
      </c>
      <c r="DL203" s="163">
        <f t="shared" si="341"/>
        <v>1.5051331408405517</v>
      </c>
      <c r="DM203" s="163">
        <f t="shared" si="344"/>
        <v>1.5039269113640006</v>
      </c>
      <c r="DN203" s="163">
        <f t="shared" si="347"/>
        <v>1.5020009604610214</v>
      </c>
      <c r="DO203" s="163">
        <f t="shared" si="350"/>
        <v>1.4993608181527645</v>
      </c>
      <c r="DP203" s="163">
        <f t="shared" si="353"/>
        <v>1.4969687300574346</v>
      </c>
      <c r="DQ203" s="163">
        <f t="shared" si="356"/>
        <v>1.4893650793650794</v>
      </c>
      <c r="DR203" s="163">
        <f t="shared" si="359"/>
        <v>1.4790353089533417</v>
      </c>
      <c r="DS203" s="163">
        <f t="shared" si="362"/>
        <v>1.4679286608260325</v>
      </c>
      <c r="DT203" s="163">
        <f t="shared" si="365"/>
        <v>1.4606164383561644</v>
      </c>
      <c r="DU203" s="163">
        <f t="shared" si="368"/>
        <v>1.4533767038413878</v>
      </c>
      <c r="DV203" s="163">
        <f t="shared" si="371"/>
        <v>1.4462083847102343</v>
      </c>
      <c r="DW203" s="163">
        <f t="shared" si="374"/>
        <v>1.4391104294478527</v>
      </c>
      <c r="DX203" s="163">
        <f t="shared" si="377"/>
        <v>1.4318632687318786</v>
      </c>
      <c r="DY203" s="163">
        <f t="shared" si="380"/>
        <v>1.4246887336774978</v>
      </c>
      <c r="DZ203" s="163">
        <f t="shared" si="383"/>
        <v>1.4175857380268924</v>
      </c>
      <c r="EA203" s="163">
        <f t="shared" si="386"/>
        <v>1.4105532170775708</v>
      </c>
      <c r="EB203" s="163">
        <f t="shared" si="389"/>
        <v>1.4035901271503366</v>
      </c>
      <c r="EC203" s="163">
        <f t="shared" si="393"/>
        <v>1.3966954450729383</v>
      </c>
      <c r="ED203" s="163">
        <f t="shared" si="397"/>
        <v>1.3896623222748816</v>
      </c>
      <c r="EE203" s="163">
        <f t="shared" ref="EE203:EE266" si="401">($B203/$B$138)</f>
        <v>1.382699675803124</v>
      </c>
      <c r="EF203" s="163">
        <f t="shared" si="208"/>
        <v>1.3758064516129032</v>
      </c>
      <c r="EG203" s="163">
        <f t="shared" si="211"/>
        <v>1.3689816165742632</v>
      </c>
      <c r="EH203" s="163">
        <f t="shared" si="214"/>
        <v>1.3622241579558654</v>
      </c>
      <c r="EI203" s="163">
        <f t="shared" si="217"/>
        <v>1.3555330829240104</v>
      </c>
      <c r="EJ203" s="163">
        <f t="shared" si="220"/>
        <v>1.3487135259450913</v>
      </c>
      <c r="EK203" s="163">
        <f t="shared" si="223"/>
        <v>1.341962242562929</v>
      </c>
      <c r="EL203" s="163">
        <f t="shared" si="226"/>
        <v>1.3352782126085101</v>
      </c>
      <c r="EM203" s="163">
        <f t="shared" si="229"/>
        <v>1.3286604361370717</v>
      </c>
      <c r="EN203" s="163">
        <f t="shared" si="232"/>
        <v>1.3221079329294068</v>
      </c>
      <c r="EO203" s="163">
        <f t="shared" si="235"/>
        <v>1.3156197420078519</v>
      </c>
      <c r="EP203" s="163">
        <f t="shared" si="238"/>
        <v>1.3090122767857142</v>
      </c>
      <c r="EQ203" s="163">
        <f t="shared" si="241"/>
        <v>1.3024708495280399</v>
      </c>
      <c r="ER203" s="163">
        <f t="shared" si="244"/>
        <v>1.2959944751381216</v>
      </c>
      <c r="ES203" s="163">
        <f t="shared" si="247"/>
        <v>1.289582188015393</v>
      </c>
      <c r="ET203" s="163">
        <f t="shared" si="250"/>
        <v>1.2832330415754925</v>
      </c>
      <c r="EU203" s="163">
        <f t="shared" si="253"/>
        <v>1.2767723499795891</v>
      </c>
      <c r="EV203" s="163">
        <f t="shared" si="256"/>
        <v>1.2703763877606282</v>
      </c>
      <c r="EW203" s="163">
        <f t="shared" si="259"/>
        <v>1.2640441869863936</v>
      </c>
      <c r="EX203" s="163">
        <f t="shared" si="262"/>
        <v>1.257774798927614</v>
      </c>
      <c r="EY203" s="163">
        <f t="shared" si="265"/>
        <v>1.2515672935841002</v>
      </c>
      <c r="EZ203" s="163">
        <f t="shared" si="268"/>
        <v>1.2454207592248474</v>
      </c>
      <c r="FA203" s="163">
        <f t="shared" si="271"/>
        <v>1.2391706286318014</v>
      </c>
      <c r="FB203" s="163">
        <f t="shared" si="274"/>
        <v>1.232982917214192</v>
      </c>
      <c r="FC203" s="163">
        <f t="shared" si="277"/>
        <v>1.2268566945606694</v>
      </c>
      <c r="FD203" s="163">
        <f t="shared" si="280"/>
        <v>1.2207910486599012</v>
      </c>
      <c r="FE203" s="163">
        <f t="shared" si="283"/>
        <v>1.2147850854479545</v>
      </c>
      <c r="FF203" s="163">
        <f t="shared" si="288"/>
        <v>1.208682210485637</v>
      </c>
      <c r="FG203" s="163">
        <f t="shared" si="291"/>
        <v>1.2026403486285568</v>
      </c>
      <c r="FH203" s="163">
        <f t="shared" si="294"/>
        <v>1.1966585894656294</v>
      </c>
      <c r="FI203" s="163">
        <f t="shared" si="297"/>
        <v>1.190736040609137</v>
      </c>
      <c r="FJ203" s="163">
        <f t="shared" si="300"/>
        <v>1.1848718272509156</v>
      </c>
      <c r="FK203" s="163">
        <f t="shared" si="303"/>
        <v>1.1789169493654981</v>
      </c>
      <c r="FL203" s="163">
        <f t="shared" si="306"/>
        <v>1.1730216277034629</v>
      </c>
      <c r="FM203" s="163">
        <f t="shared" si="309"/>
        <v>1.1671849732553801</v>
      </c>
      <c r="FN203" s="163">
        <f t="shared" si="312"/>
        <v>1.1614061146181458</v>
      </c>
      <c r="FO203" s="163">
        <f t="shared" si="315"/>
        <v>1.1556841975612759</v>
      </c>
      <c r="FP203" s="163">
        <f t="shared" si="318"/>
        <v>1.1498774509803922</v>
      </c>
      <c r="FQ203" s="163">
        <f t="shared" si="321"/>
        <v>1.1441287647847824</v>
      </c>
      <c r="FR203" s="163">
        <f t="shared" si="324"/>
        <v>1.1384372725066731</v>
      </c>
      <c r="FS203" s="163">
        <f t="shared" si="327"/>
        <v>1.1328021248339974</v>
      </c>
      <c r="FT203" s="163">
        <f t="shared" si="330"/>
        <v>1.1272224891878904</v>
      </c>
      <c r="FU203" s="163">
        <f t="shared" si="333"/>
        <v>1.1215634711929237</v>
      </c>
      <c r="FV203" s="163">
        <f t="shared" si="336"/>
        <v>1.1159609895337774</v>
      </c>
      <c r="FW203" s="163">
        <f t="shared" si="339"/>
        <v>1.1104142011834319</v>
      </c>
      <c r="FX203" s="163">
        <f t="shared" si="342"/>
        <v>1.104922279792746</v>
      </c>
      <c r="FY203" s="163">
        <f t="shared" si="345"/>
        <v>1.0994844152800562</v>
      </c>
      <c r="FZ203" s="163">
        <f t="shared" si="348"/>
        <v>1.0939722513699428</v>
      </c>
      <c r="GA203" s="163">
        <f t="shared" si="351"/>
        <v>1.0885150812064965</v>
      </c>
      <c r="GB203" s="163">
        <f t="shared" si="354"/>
        <v>1.0831120858824888</v>
      </c>
      <c r="GC203" s="163">
        <f t="shared" si="357"/>
        <v>1.0777624626694233</v>
      </c>
      <c r="GD203" s="163">
        <f t="shared" si="360"/>
        <v>1.072342857142857</v>
      </c>
      <c r="GE203" s="163">
        <f t="shared" si="363"/>
        <v>1.066977484648624</v>
      </c>
      <c r="GF203" s="163">
        <f t="shared" si="366"/>
        <v>1.0616655351889568</v>
      </c>
      <c r="GG203" s="163">
        <f t="shared" si="369"/>
        <v>1.0564062148164828</v>
      </c>
      <c r="GH203" s="163">
        <f t="shared" si="372"/>
        <v>1.0511987452386287</v>
      </c>
      <c r="GI203" s="163">
        <f t="shared" si="375"/>
        <v>1.045925760784751</v>
      </c>
      <c r="GJ203" s="163">
        <f t="shared" si="378"/>
        <v>1.0407054125998225</v>
      </c>
      <c r="GK203" s="163">
        <f t="shared" si="381"/>
        <v>1.0355369164551373</v>
      </c>
      <c r="GL203" s="163">
        <f t="shared" si="384"/>
        <v>1.0304195036239843</v>
      </c>
      <c r="GM203" s="163">
        <f t="shared" si="387"/>
        <v>1.0252403846153846</v>
      </c>
      <c r="GN203" s="163">
        <f t="shared" si="390"/>
        <v>1.0201130680582735</v>
      </c>
      <c r="GO203" s="163">
        <f t="shared" si="394"/>
        <v>1.0150367806144527</v>
      </c>
      <c r="GP203" s="163">
        <f t="shared" si="398"/>
        <v>1.0100107642626479</v>
      </c>
      <c r="GQ203" s="163">
        <f t="shared" ref="GQ203:GQ266" si="402">($B203/$B$202)</f>
        <v>1.0050342759211655</v>
      </c>
      <c r="GR203" s="156">
        <f>($B203/$B$203)</f>
        <v>1</v>
      </c>
      <c r="GS203" s="157"/>
      <c r="GT203" s="157"/>
      <c r="GU203" s="157"/>
      <c r="GV203" s="157"/>
      <c r="GW203" s="157"/>
      <c r="GX203" s="157"/>
      <c r="GY203" s="157"/>
      <c r="GZ203" s="157"/>
      <c r="HA203" s="157"/>
      <c r="HB203" s="157"/>
      <c r="HC203" s="157"/>
      <c r="HD203" s="157"/>
      <c r="HE203" s="157"/>
      <c r="HF203" s="157"/>
      <c r="HG203" s="157"/>
      <c r="HH203" s="157"/>
      <c r="HI203" s="157"/>
      <c r="HJ203" s="157"/>
      <c r="HK203" s="157"/>
      <c r="HL203" s="157"/>
      <c r="HM203" s="157"/>
      <c r="HN203" s="157"/>
      <c r="HO203" s="157"/>
      <c r="HP203" s="157"/>
      <c r="HQ203" s="157"/>
      <c r="HR203" s="157"/>
      <c r="HS203" s="157"/>
      <c r="HT203" s="157"/>
      <c r="HU203" s="157"/>
      <c r="HV203" s="157"/>
      <c r="HW203" s="157"/>
      <c r="HX203" s="157"/>
      <c r="HY203" s="157"/>
      <c r="HZ203" s="157"/>
      <c r="IA203" s="157"/>
      <c r="IB203" s="157"/>
      <c r="IC203" s="157"/>
      <c r="ID203" s="157"/>
      <c r="IE203" s="157"/>
      <c r="IF203" s="157"/>
      <c r="IG203" s="157"/>
      <c r="IH203" s="157"/>
      <c r="II203" s="157"/>
      <c r="IJ203" s="157"/>
      <c r="IK203" s="157"/>
      <c r="IL203" s="157"/>
      <c r="IM203" s="157"/>
      <c r="IN203" s="157"/>
      <c r="IO203" s="157"/>
      <c r="IP203" s="157"/>
      <c r="IQ203" s="157"/>
      <c r="IR203" s="157"/>
      <c r="IS203" s="157"/>
      <c r="IT203" s="157"/>
      <c r="IU203" s="157"/>
      <c r="IV203" s="157"/>
      <c r="IW203" s="157"/>
      <c r="IX203" s="157"/>
      <c r="IY203" s="157"/>
      <c r="IZ203" s="157"/>
      <c r="JA203" s="157"/>
      <c r="JB203" s="157"/>
      <c r="JC203" s="157"/>
      <c r="JD203" s="157"/>
      <c r="JE203" s="157"/>
      <c r="JF203" s="157"/>
      <c r="JG203" s="157"/>
      <c r="JH203" s="157"/>
      <c r="JI203" s="157"/>
      <c r="JJ203" s="157"/>
      <c r="JK203" s="157"/>
      <c r="JL203" s="157"/>
      <c r="JM203" s="157"/>
      <c r="JN203" s="157"/>
      <c r="JO203" s="157"/>
      <c r="JP203" s="157"/>
      <c r="JQ203" s="157"/>
      <c r="JR203" s="157"/>
      <c r="JS203" s="157"/>
      <c r="JT203" s="157"/>
      <c r="JU203" s="157"/>
      <c r="JV203" s="157"/>
      <c r="JW203" s="157"/>
      <c r="JX203" s="157"/>
      <c r="JY203" s="157"/>
      <c r="JZ203" s="157"/>
      <c r="KA203" s="157"/>
      <c r="KB203" s="157"/>
      <c r="KC203" s="157"/>
      <c r="KD203" s="157"/>
      <c r="KE203" s="157"/>
      <c r="KF203" s="157"/>
      <c r="KG203" s="157"/>
      <c r="KH203" s="157"/>
      <c r="KI203" s="157"/>
      <c r="KJ203" s="157"/>
      <c r="KK203" s="157"/>
      <c r="KL203" s="157"/>
      <c r="KM203" s="157"/>
      <c r="KN203" s="157"/>
      <c r="KO203" s="157"/>
      <c r="KP203" s="157"/>
      <c r="KQ203" s="157"/>
      <c r="KR203" s="157"/>
      <c r="KS203" s="157"/>
      <c r="KT203" s="157"/>
      <c r="KU203" s="157"/>
      <c r="KV203" s="157"/>
      <c r="KW203" s="157"/>
      <c r="KX203" s="157"/>
      <c r="KY203" s="157"/>
      <c r="KZ203" s="157"/>
      <c r="LA203" s="157"/>
      <c r="LB203" s="157"/>
      <c r="LC203" s="157"/>
      <c r="LD203" s="157"/>
      <c r="LE203" s="157"/>
      <c r="LF203" s="157"/>
      <c r="LG203" s="157"/>
      <c r="LH203" s="157"/>
      <c r="LI203" s="157"/>
      <c r="LJ203" s="157"/>
      <c r="LK203" s="157"/>
      <c r="LL203" s="157"/>
      <c r="LM203" s="157"/>
      <c r="LN203" s="157"/>
      <c r="LO203" s="157"/>
      <c r="LP203" s="157"/>
      <c r="LQ203" s="157"/>
      <c r="LR203" s="157"/>
      <c r="LS203" s="157"/>
      <c r="LT203" s="157"/>
      <c r="LU203" s="157"/>
      <c r="LV203" s="157"/>
      <c r="LW203" s="157"/>
      <c r="LX203" s="157"/>
      <c r="LY203" s="157"/>
      <c r="LZ203" s="157"/>
      <c r="MA203" s="157"/>
      <c r="MB203" s="157"/>
      <c r="MC203" s="157"/>
      <c r="MD203" s="157"/>
      <c r="ME203" s="157"/>
      <c r="MF203" s="157"/>
      <c r="MG203" s="157"/>
      <c r="MH203" s="157"/>
      <c r="MI203" s="157"/>
      <c r="MJ203" s="157"/>
      <c r="MK203" s="157"/>
      <c r="ML203" s="157"/>
      <c r="MM203" s="157"/>
      <c r="MN203" s="157"/>
      <c r="MO203" s="157"/>
      <c r="MP203" s="157"/>
      <c r="MQ203" s="157"/>
      <c r="MR203" s="157"/>
      <c r="MS203" s="157"/>
      <c r="MT203" s="157"/>
      <c r="MU203" s="157"/>
      <c r="MV203" s="157"/>
      <c r="MW203" s="157"/>
      <c r="MX203" s="157"/>
      <c r="MY203" s="157"/>
      <c r="MZ203" s="157"/>
      <c r="NA203" s="157"/>
      <c r="NB203" s="157"/>
      <c r="NC203" s="157"/>
      <c r="ND203" s="157"/>
      <c r="NE203" s="157"/>
      <c r="NF203" s="157"/>
      <c r="NG203" s="157"/>
      <c r="NH203" s="157"/>
      <c r="NI203" s="157"/>
      <c r="NJ203" s="157"/>
      <c r="NK203" s="157"/>
      <c r="NL203" s="157"/>
      <c r="NM203" s="157"/>
      <c r="NN203" s="157"/>
      <c r="NO203" s="157"/>
      <c r="NP203" s="157"/>
      <c r="NQ203" s="157"/>
      <c r="NR203" s="157"/>
      <c r="NS203" s="157"/>
      <c r="NT203" s="157"/>
      <c r="NU203" s="157"/>
      <c r="NV203" s="157"/>
      <c r="NW203" s="157"/>
      <c r="NX203" s="157"/>
      <c r="NY203" s="157"/>
      <c r="NZ203" s="157"/>
      <c r="OA203" s="157"/>
      <c r="OB203" s="157"/>
      <c r="OC203" s="157"/>
      <c r="OD203" s="157"/>
      <c r="OE203" s="157"/>
      <c r="OF203" s="157"/>
      <c r="OG203" s="157"/>
      <c r="OH203" s="157"/>
      <c r="OI203" s="157"/>
      <c r="OJ203" s="157"/>
      <c r="OK203" s="157"/>
      <c r="OL203" s="157"/>
      <c r="OM203" s="157"/>
      <c r="ON203" s="157"/>
      <c r="OO203" s="157"/>
      <c r="OP203" s="157"/>
      <c r="OQ203" s="157"/>
      <c r="OR203" s="157"/>
      <c r="OS203" s="157"/>
      <c r="OT203" s="157"/>
      <c r="OU203" s="157"/>
      <c r="OV203" s="157"/>
      <c r="OW203" s="157"/>
      <c r="OX203" s="157"/>
      <c r="OY203" s="157"/>
      <c r="OZ203" s="157"/>
      <c r="PA203" s="157"/>
      <c r="PB203" s="157"/>
      <c r="PC203" s="157"/>
      <c r="PD203" s="157"/>
      <c r="PE203" s="157"/>
      <c r="PF203" s="157"/>
      <c r="PG203" s="157"/>
      <c r="PH203" s="157"/>
      <c r="PI203" s="157"/>
      <c r="PJ203" s="157"/>
      <c r="PK203" s="157"/>
      <c r="PL203" s="157"/>
      <c r="PM203" s="157"/>
      <c r="PN203" s="157"/>
      <c r="PO203" s="157"/>
      <c r="PP203" s="157"/>
      <c r="PQ203" s="157"/>
      <c r="PR203" s="157"/>
      <c r="PS203" s="157"/>
      <c r="PT203" s="157"/>
      <c r="PU203" s="157"/>
      <c r="PV203" s="157"/>
      <c r="PW203" s="157"/>
      <c r="PX203" s="157"/>
      <c r="PY203" s="157"/>
      <c r="PZ203" s="157"/>
      <c r="QA203" s="157"/>
      <c r="QB203" s="157"/>
      <c r="QC203" s="157"/>
      <c r="QD203" s="157"/>
      <c r="QE203" s="157"/>
      <c r="QF203" s="157"/>
      <c r="QG203" s="157"/>
      <c r="QH203" s="157"/>
      <c r="QI203" s="157"/>
      <c r="QJ203" s="157"/>
      <c r="QK203" s="157"/>
      <c r="QL203" s="157"/>
      <c r="QM203" s="157"/>
      <c r="QN203" s="157"/>
      <c r="QO203" s="157"/>
      <c r="QP203" s="157"/>
      <c r="QQ203" s="157"/>
      <c r="QR203" s="157"/>
      <c r="QS203" s="157"/>
      <c r="QT203" s="157"/>
      <c r="QU203" s="157"/>
      <c r="QV203" s="157"/>
      <c r="QW203" s="157"/>
      <c r="QX203" s="157"/>
      <c r="QY203" s="157"/>
      <c r="QZ203" s="157"/>
      <c r="RA203" s="157"/>
      <c r="RB203" s="157"/>
      <c r="RC203" s="157"/>
      <c r="RD203" s="157"/>
      <c r="RE203" s="157"/>
      <c r="RF203" s="157"/>
      <c r="RG203" s="157"/>
      <c r="RH203" s="157"/>
      <c r="RI203" s="157"/>
      <c r="RJ203" s="157"/>
      <c r="RK203" s="157"/>
      <c r="RL203" s="157"/>
      <c r="RM203" s="157"/>
      <c r="RN203" s="157"/>
      <c r="RO203" s="157"/>
      <c r="RP203" s="157"/>
    </row>
    <row r="204" spans="1:484" ht="13">
      <c r="A204" s="151">
        <v>46508</v>
      </c>
      <c r="B204" s="152">
        <f t="shared" si="284"/>
        <v>9430</v>
      </c>
      <c r="C204" s="153">
        <f t="shared" si="285"/>
        <v>5.0000000000000001E-3</v>
      </c>
      <c r="E204" s="157">
        <f t="shared" si="391"/>
        <v>1.897766150130811</v>
      </c>
      <c r="F204" s="157">
        <f t="shared" si="395"/>
        <v>1.8833632913920511</v>
      </c>
      <c r="G204" s="157">
        <f t="shared" si="399"/>
        <v>1.8822355289421158</v>
      </c>
      <c r="H204" s="157">
        <f t="shared" ref="H204:H267" si="403">($B204/$B$11)</f>
        <v>1.875497215592681</v>
      </c>
      <c r="I204" s="157">
        <f t="shared" si="209"/>
        <v>1.8728897715988084</v>
      </c>
      <c r="J204" s="157">
        <f t="shared" si="212"/>
        <v>1.8640047440205574</v>
      </c>
      <c r="K204" s="157">
        <f t="shared" si="215"/>
        <v>1.8584942845880961</v>
      </c>
      <c r="L204" s="157">
        <f t="shared" si="218"/>
        <v>1.8522883519937143</v>
      </c>
      <c r="M204" s="157">
        <f t="shared" si="221"/>
        <v>1.8497449980384464</v>
      </c>
      <c r="N204" s="157">
        <f t="shared" si="224"/>
        <v>1.8475705329153604</v>
      </c>
      <c r="O204" s="157">
        <f t="shared" si="227"/>
        <v>1.8443184040680618</v>
      </c>
      <c r="P204" s="157">
        <f t="shared" si="230"/>
        <v>1.8435972629521016</v>
      </c>
      <c r="Q204" s="157">
        <f t="shared" si="233"/>
        <v>1.841796875</v>
      </c>
      <c r="R204" s="157">
        <f t="shared" si="236"/>
        <v>1.8410777040218664</v>
      </c>
      <c r="S204" s="157">
        <f t="shared" si="239"/>
        <v>1.8332037325038881</v>
      </c>
      <c r="T204" s="157">
        <f t="shared" si="242"/>
        <v>1.8310679611650484</v>
      </c>
      <c r="U204" s="157">
        <f t="shared" si="245"/>
        <v>1.8250435455777048</v>
      </c>
      <c r="V204" s="157">
        <f t="shared" si="248"/>
        <v>1.8239845261121856</v>
      </c>
      <c r="W204" s="157">
        <f t="shared" si="251"/>
        <v>1.8190586419753085</v>
      </c>
      <c r="X204" s="157">
        <f t="shared" si="254"/>
        <v>1.8120676402767102</v>
      </c>
      <c r="Y204" s="157">
        <f t="shared" si="257"/>
        <v>1.8152069297401348</v>
      </c>
      <c r="Z204" s="157">
        <f t="shared" si="260"/>
        <v>1.8120676402767102</v>
      </c>
      <c r="AA204" s="157">
        <f t="shared" si="263"/>
        <v>1.8089391904853251</v>
      </c>
      <c r="AB204" s="157">
        <f t="shared" si="266"/>
        <v>1.8099808061420346</v>
      </c>
      <c r="AC204" s="157">
        <f t="shared" si="269"/>
        <v>1.8044393417527747</v>
      </c>
      <c r="AD204" s="157">
        <f t="shared" si="272"/>
        <v>1.7975600457491423</v>
      </c>
      <c r="AE204" s="157">
        <f t="shared" si="275"/>
        <v>1.7965326728900743</v>
      </c>
      <c r="AF204" s="157">
        <f t="shared" si="278"/>
        <v>1.7937987445311014</v>
      </c>
      <c r="AG204" s="157">
        <f t="shared" si="281"/>
        <v>1.7886949924127467</v>
      </c>
      <c r="AH204" s="157">
        <f t="shared" si="286"/>
        <v>1.783957623912221</v>
      </c>
      <c r="AI204" s="157">
        <f t="shared" si="289"/>
        <v>1.7856466578299564</v>
      </c>
      <c r="AJ204" s="157">
        <f t="shared" si="292"/>
        <v>1.7870001895016108</v>
      </c>
      <c r="AK204" s="157">
        <f t="shared" si="295"/>
        <v>1.7842951750236518</v>
      </c>
      <c r="AL204" s="157">
        <f t="shared" si="298"/>
        <v>1.7765636774679729</v>
      </c>
      <c r="AM204" s="157">
        <f t="shared" si="301"/>
        <v>1.7735565168328005</v>
      </c>
      <c r="AN204" s="157">
        <f t="shared" si="304"/>
        <v>1.7705595193390913</v>
      </c>
      <c r="AO204" s="157">
        <f t="shared" si="307"/>
        <v>1.7712246431254697</v>
      </c>
      <c r="AP204" s="157">
        <f t="shared" si="310"/>
        <v>1.7722232663033264</v>
      </c>
      <c r="AQ204" s="157">
        <f t="shared" si="313"/>
        <v>1.767572633552015</v>
      </c>
      <c r="AR204" s="157">
        <f t="shared" si="316"/>
        <v>1.7606422703510083</v>
      </c>
      <c r="AS204" s="157">
        <f t="shared" si="319"/>
        <v>1.7560521415270018</v>
      </c>
      <c r="AT204" s="157">
        <f t="shared" si="322"/>
        <v>1.7544186046511627</v>
      </c>
      <c r="AU204" s="157">
        <f t="shared" si="325"/>
        <v>1.7518112576630132</v>
      </c>
      <c r="AV204" s="157">
        <f t="shared" si="328"/>
        <v>1.7495361781076066</v>
      </c>
      <c r="AW204" s="157">
        <f t="shared" si="331"/>
        <v>1.743390645220928</v>
      </c>
      <c r="AX204" s="157">
        <f t="shared" si="334"/>
        <v>1.7328188166115399</v>
      </c>
      <c r="AY204" s="157">
        <f t="shared" si="337"/>
        <v>1.72457937088515</v>
      </c>
      <c r="AZ204" s="157">
        <f t="shared" si="340"/>
        <v>1.7208029197080292</v>
      </c>
      <c r="BA204" s="157">
        <f t="shared" si="343"/>
        <v>1.7154811715481171</v>
      </c>
      <c r="BB204" s="157">
        <f t="shared" si="346"/>
        <v>1.7182944606413995</v>
      </c>
      <c r="BC204" s="157">
        <f t="shared" si="349"/>
        <v>1.7186076180061964</v>
      </c>
      <c r="BD204" s="157">
        <f t="shared" si="352"/>
        <v>1.7145454545454546</v>
      </c>
      <c r="BE204" s="157">
        <f t="shared" si="355"/>
        <v>1.7176684881602915</v>
      </c>
      <c r="BF204" s="157">
        <f t="shared" si="358"/>
        <v>1.7123660795351372</v>
      </c>
      <c r="BG204" s="157">
        <f t="shared" si="361"/>
        <v>1.7114337568058076</v>
      </c>
      <c r="BH204" s="157">
        <f t="shared" si="364"/>
        <v>1.7098821396192203</v>
      </c>
      <c r="BI204" s="157">
        <f t="shared" si="367"/>
        <v>1.7018588702400288</v>
      </c>
      <c r="BJ204" s="157">
        <f t="shared" si="370"/>
        <v>1.700937950937951</v>
      </c>
      <c r="BK204" s="157">
        <f t="shared" si="373"/>
        <v>1.6948238677210641</v>
      </c>
      <c r="BL204" s="157">
        <f t="shared" si="376"/>
        <v>1.6957381765869448</v>
      </c>
      <c r="BM204" s="157">
        <f t="shared" si="379"/>
        <v>1.695433297375045</v>
      </c>
      <c r="BN204" s="157">
        <f t="shared" si="382"/>
        <v>1.6875447387258411</v>
      </c>
      <c r="BO204" s="157">
        <f t="shared" si="385"/>
        <v>1.6821262932572243</v>
      </c>
      <c r="BP204" s="157">
        <f t="shared" si="388"/>
        <v>1.674063554056453</v>
      </c>
      <c r="BQ204" s="157">
        <f t="shared" si="392"/>
        <v>1.6728756430725564</v>
      </c>
      <c r="BR204" s="157">
        <f t="shared" si="396"/>
        <v>1.6731724627395317</v>
      </c>
      <c r="BS204" s="157">
        <f t="shared" si="400"/>
        <v>1.6660777385159011</v>
      </c>
      <c r="BT204" s="157">
        <f t="shared" ref="BT204:BT267" si="404">($B204/$B$75)</f>
        <v>1.6631393298059964</v>
      </c>
      <c r="BU204" s="157">
        <f t="shared" si="210"/>
        <v>1.6669612869011843</v>
      </c>
      <c r="BV204" s="157">
        <f t="shared" si="213"/>
        <v>1.6599190283400809</v>
      </c>
      <c r="BW204" s="157">
        <f t="shared" si="216"/>
        <v>1.6572934973637961</v>
      </c>
      <c r="BX204" s="157">
        <f t="shared" si="219"/>
        <v>1.6572934973637961</v>
      </c>
      <c r="BY204" s="157">
        <f t="shared" si="222"/>
        <v>1.6445762120683642</v>
      </c>
      <c r="BZ204" s="157">
        <f t="shared" si="225"/>
        <v>1.6422849181469872</v>
      </c>
      <c r="CA204" s="157">
        <f t="shared" si="228"/>
        <v>1.6289514596648818</v>
      </c>
      <c r="CB204" s="157">
        <f t="shared" si="231"/>
        <v>1.6253016201309893</v>
      </c>
      <c r="CC204" s="157">
        <f t="shared" si="234"/>
        <v>1.6213892709766162</v>
      </c>
      <c r="CD204" s="157">
        <f t="shared" si="237"/>
        <v>1.6186062478544456</v>
      </c>
      <c r="CE204" s="157">
        <f t="shared" si="240"/>
        <v>1.6136208076659821</v>
      </c>
      <c r="CF204" s="157">
        <f t="shared" si="243"/>
        <v>1.6086659843056976</v>
      </c>
      <c r="CG204" s="157">
        <f t="shared" si="246"/>
        <v>1.6059264305177112</v>
      </c>
      <c r="CH204" s="157">
        <f t="shared" si="249"/>
        <v>1.6072950400545423</v>
      </c>
      <c r="CI204" s="157">
        <f t="shared" si="252"/>
        <v>1.5980342314861888</v>
      </c>
      <c r="CJ204" s="157">
        <f t="shared" si="255"/>
        <v>1.5947911381701336</v>
      </c>
      <c r="CK204" s="157">
        <f t="shared" si="258"/>
        <v>1.5926363789900355</v>
      </c>
      <c r="CL204" s="157">
        <f t="shared" si="261"/>
        <v>1.5896830748482804</v>
      </c>
      <c r="CM204" s="157">
        <f t="shared" si="264"/>
        <v>1.5870077415011781</v>
      </c>
      <c r="CN204" s="157">
        <f t="shared" si="267"/>
        <v>1.5838092038965401</v>
      </c>
      <c r="CO204" s="157">
        <f t="shared" si="270"/>
        <v>1.572977481234362</v>
      </c>
      <c r="CP204" s="157">
        <f t="shared" si="273"/>
        <v>1.5703580349708577</v>
      </c>
      <c r="CQ204" s="157">
        <f t="shared" si="276"/>
        <v>1.5604832037067682</v>
      </c>
      <c r="CR204" s="157">
        <f t="shared" si="279"/>
        <v>1.556105610561056</v>
      </c>
      <c r="CS204" s="162">
        <f t="shared" si="282"/>
        <v>1.5507317875349449</v>
      </c>
      <c r="CT204" s="163">
        <f t="shared" si="287"/>
        <v>1.5476776628918432</v>
      </c>
      <c r="CU204" s="163">
        <f t="shared" si="290"/>
        <v>1.5476776628918432</v>
      </c>
      <c r="CV204" s="163">
        <f t="shared" si="293"/>
        <v>1.5446355446355446</v>
      </c>
      <c r="CW204" s="163">
        <f t="shared" si="296"/>
        <v>1.5438768827766862</v>
      </c>
      <c r="CX204" s="163">
        <f t="shared" si="299"/>
        <v>1.5438768827766862</v>
      </c>
      <c r="CY204" s="163">
        <f t="shared" si="302"/>
        <v>1.5433715220949265</v>
      </c>
      <c r="CZ204" s="163">
        <f t="shared" si="305"/>
        <v>1.5433715220949265</v>
      </c>
      <c r="DA204" s="163">
        <f t="shared" si="308"/>
        <v>1.5429245537708387</v>
      </c>
      <c r="DB204" s="163">
        <f t="shared" si="311"/>
        <v>1.5413533834586466</v>
      </c>
      <c r="DC204" s="163">
        <f t="shared" si="314"/>
        <v>1.5380851410862828</v>
      </c>
      <c r="DD204" s="163">
        <f t="shared" si="317"/>
        <v>1.5343312723722746</v>
      </c>
      <c r="DE204" s="163">
        <f t="shared" si="320"/>
        <v>1.5340816658532617</v>
      </c>
      <c r="DF204" s="163">
        <f t="shared" si="323"/>
        <v>1.5286107959150592</v>
      </c>
      <c r="DG204" s="163">
        <f t="shared" si="326"/>
        <v>1.5261369153584723</v>
      </c>
      <c r="DH204" s="163">
        <f t="shared" si="329"/>
        <v>1.5212130988869172</v>
      </c>
      <c r="DI204" s="163">
        <f t="shared" si="332"/>
        <v>1.5175410363694883</v>
      </c>
      <c r="DJ204" s="163">
        <f t="shared" si="335"/>
        <v>1.5168087502010617</v>
      </c>
      <c r="DK204" s="163">
        <f t="shared" si="338"/>
        <v>1.5165648118366033</v>
      </c>
      <c r="DL204" s="163">
        <f t="shared" si="341"/>
        <v>1.5126724414501123</v>
      </c>
      <c r="DM204" s="163">
        <f t="shared" si="344"/>
        <v>1.5114601698990222</v>
      </c>
      <c r="DN204" s="163">
        <f t="shared" si="347"/>
        <v>1.5095245717944614</v>
      </c>
      <c r="DO204" s="163">
        <f t="shared" si="350"/>
        <v>1.5068712048577821</v>
      </c>
      <c r="DP204" s="163">
        <f t="shared" si="353"/>
        <v>1.5044671346522016</v>
      </c>
      <c r="DQ204" s="163">
        <f t="shared" si="356"/>
        <v>1.4968253968253968</v>
      </c>
      <c r="DR204" s="163">
        <f t="shared" si="359"/>
        <v>1.4864438839848675</v>
      </c>
      <c r="DS204" s="163">
        <f t="shared" si="362"/>
        <v>1.475281602002503</v>
      </c>
      <c r="DT204" s="163">
        <f t="shared" si="365"/>
        <v>1.4679327521793275</v>
      </c>
      <c r="DU204" s="163">
        <f t="shared" si="368"/>
        <v>1.4606567534076829</v>
      </c>
      <c r="DV204" s="163">
        <f t="shared" si="371"/>
        <v>1.4534525277435264</v>
      </c>
      <c r="DW204" s="163">
        <f t="shared" si="374"/>
        <v>1.446319018404908</v>
      </c>
      <c r="DX204" s="163">
        <f t="shared" si="377"/>
        <v>1.439035556233786</v>
      </c>
      <c r="DY204" s="163">
        <f t="shared" si="380"/>
        <v>1.4318250835104767</v>
      </c>
      <c r="DZ204" s="163">
        <f t="shared" si="383"/>
        <v>1.4246865085360327</v>
      </c>
      <c r="EA204" s="163">
        <f t="shared" si="386"/>
        <v>1.4176187612748046</v>
      </c>
      <c r="EB204" s="163">
        <f t="shared" si="389"/>
        <v>1.4106207928197456</v>
      </c>
      <c r="EC204" s="163">
        <f t="shared" si="393"/>
        <v>1.4036915748734742</v>
      </c>
      <c r="ED204" s="163">
        <f t="shared" si="397"/>
        <v>1.3966232227488151</v>
      </c>
      <c r="EE204" s="163">
        <f t="shared" si="401"/>
        <v>1.3896256999705277</v>
      </c>
      <c r="EF204" s="163">
        <f t="shared" ref="EF204:EF267" si="405">($B204/$B$139)</f>
        <v>1.3826979472140764</v>
      </c>
      <c r="EG204" s="163">
        <f t="shared" si="211"/>
        <v>1.3758389261744965</v>
      </c>
      <c r="EH204" s="163">
        <f t="shared" si="214"/>
        <v>1.3690476190476191</v>
      </c>
      <c r="EI204" s="163">
        <f t="shared" si="217"/>
        <v>1.3623230280265819</v>
      </c>
      <c r="EJ204" s="163">
        <f t="shared" si="220"/>
        <v>1.3554693114848355</v>
      </c>
      <c r="EK204" s="163">
        <f t="shared" si="223"/>
        <v>1.3486842105263157</v>
      </c>
      <c r="EL204" s="163">
        <f t="shared" si="226"/>
        <v>1.3419666998719226</v>
      </c>
      <c r="EM204" s="163">
        <f t="shared" si="229"/>
        <v>1.335315774568111</v>
      </c>
      <c r="EN204" s="163">
        <f t="shared" si="232"/>
        <v>1.3287304494856982</v>
      </c>
      <c r="EO204" s="163">
        <f t="shared" si="235"/>
        <v>1.3222097588334267</v>
      </c>
      <c r="EP204" s="163">
        <f t="shared" si="238"/>
        <v>1.3155691964285714</v>
      </c>
      <c r="EQ204" s="163">
        <f t="shared" si="241"/>
        <v>1.3089950027762354</v>
      </c>
      <c r="ER204" s="163">
        <f t="shared" si="244"/>
        <v>1.3024861878453038</v>
      </c>
      <c r="ES204" s="163">
        <f t="shared" si="247"/>
        <v>1.2960417811984606</v>
      </c>
      <c r="ET204" s="163">
        <f t="shared" si="250"/>
        <v>1.2896608315098468</v>
      </c>
      <c r="EU204" s="163">
        <f t="shared" si="253"/>
        <v>1.2831677779289699</v>
      </c>
      <c r="EV204" s="163">
        <f t="shared" si="256"/>
        <v>1.2767397779582994</v>
      </c>
      <c r="EW204" s="163">
        <f t="shared" si="259"/>
        <v>1.2703758588171898</v>
      </c>
      <c r="EX204" s="163">
        <f t="shared" si="262"/>
        <v>1.2640750670241288</v>
      </c>
      <c r="EY204" s="163">
        <f t="shared" si="265"/>
        <v>1.2578364679205016</v>
      </c>
      <c r="EZ204" s="163">
        <f t="shared" si="268"/>
        <v>1.2516591452083887</v>
      </c>
      <c r="FA204" s="163">
        <f t="shared" si="271"/>
        <v>1.245377707342842</v>
      </c>
      <c r="FB204" s="163">
        <f t="shared" si="274"/>
        <v>1.2391590013140605</v>
      </c>
      <c r="FC204" s="163">
        <f t="shared" si="277"/>
        <v>1.2330020920502092</v>
      </c>
      <c r="FD204" s="163">
        <f t="shared" si="280"/>
        <v>1.2269060629716368</v>
      </c>
      <c r="FE204" s="163">
        <f t="shared" si="283"/>
        <v>1.2208700155359917</v>
      </c>
      <c r="FF204" s="163">
        <f t="shared" si="288"/>
        <v>1.2147365709133067</v>
      </c>
      <c r="FG204" s="163">
        <f t="shared" si="291"/>
        <v>1.2086644450140989</v>
      </c>
      <c r="FH204" s="163">
        <f t="shared" si="294"/>
        <v>1.2026527228669812</v>
      </c>
      <c r="FI204" s="163">
        <f t="shared" si="297"/>
        <v>1.1967005076142132</v>
      </c>
      <c r="FJ204" s="163">
        <f t="shared" si="300"/>
        <v>1.1908069200656648</v>
      </c>
      <c r="FK204" s="163">
        <f t="shared" si="303"/>
        <v>1.1848222138459605</v>
      </c>
      <c r="FL204" s="163">
        <f t="shared" si="306"/>
        <v>1.1788973621702712</v>
      </c>
      <c r="FM204" s="163">
        <f t="shared" si="309"/>
        <v>1.1730314715760666</v>
      </c>
      <c r="FN204" s="163">
        <f t="shared" si="312"/>
        <v>1.1672236662953335</v>
      </c>
      <c r="FO204" s="163">
        <f t="shared" si="315"/>
        <v>1.161473087818697</v>
      </c>
      <c r="FP204" s="163">
        <f t="shared" si="318"/>
        <v>1.1556372549019607</v>
      </c>
      <c r="FQ204" s="163">
        <f t="shared" si="321"/>
        <v>1.1498597731983904</v>
      </c>
      <c r="FR204" s="163">
        <f t="shared" si="324"/>
        <v>1.1441397719000244</v>
      </c>
      <c r="FS204" s="163">
        <f t="shared" si="327"/>
        <v>1.138476397440541</v>
      </c>
      <c r="FT204" s="163">
        <f t="shared" si="330"/>
        <v>1.132868813070639</v>
      </c>
      <c r="FU204" s="163">
        <f t="shared" si="333"/>
        <v>1.1271814487210137</v>
      </c>
      <c r="FV204" s="163">
        <f t="shared" si="336"/>
        <v>1.1215509039010467</v>
      </c>
      <c r="FW204" s="163">
        <f t="shared" si="339"/>
        <v>1.1159763313609468</v>
      </c>
      <c r="FX204" s="163">
        <f t="shared" si="342"/>
        <v>1.110456900612341</v>
      </c>
      <c r="FY204" s="163">
        <f t="shared" si="345"/>
        <v>1.104991797515819</v>
      </c>
      <c r="FZ204" s="163">
        <f t="shared" si="348"/>
        <v>1.099452022851813</v>
      </c>
      <c r="GA204" s="163">
        <f t="shared" si="351"/>
        <v>1.0939675174013921</v>
      </c>
      <c r="GB204" s="163">
        <f t="shared" si="354"/>
        <v>1.0885374581553735</v>
      </c>
      <c r="GC204" s="163">
        <f t="shared" si="357"/>
        <v>1.0831610383643464</v>
      </c>
      <c r="GD204" s="163">
        <f t="shared" si="360"/>
        <v>1.0777142857142856</v>
      </c>
      <c r="GE204" s="163">
        <f t="shared" si="363"/>
        <v>1.0723220377530134</v>
      </c>
      <c r="GF204" s="163">
        <f t="shared" si="366"/>
        <v>1.0669834804254357</v>
      </c>
      <c r="GG204" s="163">
        <f t="shared" si="369"/>
        <v>1.0616978158072505</v>
      </c>
      <c r="GH204" s="163">
        <f t="shared" si="372"/>
        <v>1.0564642617073716</v>
      </c>
      <c r="GI204" s="163">
        <f t="shared" si="375"/>
        <v>1.0511648645635938</v>
      </c>
      <c r="GJ204" s="163">
        <f t="shared" si="378"/>
        <v>1.0459183673469388</v>
      </c>
      <c r="GK204" s="163">
        <f t="shared" si="381"/>
        <v>1.0407239819004526</v>
      </c>
      <c r="GL204" s="163">
        <f t="shared" si="384"/>
        <v>1.0355809356468262</v>
      </c>
      <c r="GM204" s="163">
        <f t="shared" si="387"/>
        <v>1.0303758741258742</v>
      </c>
      <c r="GN204" s="163">
        <f t="shared" si="390"/>
        <v>1.025222874537943</v>
      </c>
      <c r="GO204" s="163">
        <f t="shared" si="394"/>
        <v>1.0201211596711381</v>
      </c>
      <c r="GP204" s="163">
        <f t="shared" si="398"/>
        <v>1.0150699677072121</v>
      </c>
      <c r="GQ204" s="163">
        <f t="shared" si="402"/>
        <v>1.0100685518423307</v>
      </c>
      <c r="GR204" s="163">
        <f t="shared" ref="GR204:GR267" si="406">($B204/$B$203)</f>
        <v>1.0050090589363743</v>
      </c>
      <c r="GS204" s="156">
        <f>($B204/$B$204)</f>
        <v>1</v>
      </c>
      <c r="GT204" s="157"/>
      <c r="GU204" s="157"/>
      <c r="GV204" s="157"/>
      <c r="GW204" s="157"/>
      <c r="GX204" s="157"/>
      <c r="GY204" s="157"/>
      <c r="GZ204" s="157"/>
      <c r="HA204" s="157"/>
      <c r="HB204" s="157"/>
      <c r="HC204" s="157"/>
      <c r="HD204" s="157"/>
      <c r="HE204" s="157"/>
      <c r="HF204" s="157"/>
      <c r="HG204" s="157"/>
      <c r="HH204" s="157"/>
      <c r="HI204" s="157"/>
      <c r="HJ204" s="157"/>
      <c r="HK204" s="157"/>
      <c r="HL204" s="157"/>
      <c r="HM204" s="157"/>
      <c r="HN204" s="157"/>
      <c r="HO204" s="157"/>
      <c r="HP204" s="157"/>
      <c r="HQ204" s="157"/>
      <c r="HR204" s="157"/>
      <c r="HS204" s="157"/>
      <c r="HT204" s="157"/>
      <c r="HU204" s="157"/>
      <c r="HV204" s="157"/>
      <c r="HW204" s="157"/>
      <c r="HX204" s="157"/>
      <c r="HY204" s="157"/>
      <c r="HZ204" s="157"/>
      <c r="IA204" s="157"/>
      <c r="IB204" s="157"/>
      <c r="IC204" s="157"/>
      <c r="ID204" s="157"/>
      <c r="IE204" s="157"/>
      <c r="IF204" s="157"/>
      <c r="IG204" s="157"/>
      <c r="IH204" s="157"/>
      <c r="II204" s="157"/>
      <c r="IJ204" s="157"/>
      <c r="IK204" s="157"/>
      <c r="IL204" s="157"/>
      <c r="IM204" s="157"/>
      <c r="IN204" s="157"/>
      <c r="IO204" s="157"/>
      <c r="IP204" s="157"/>
      <c r="IQ204" s="157"/>
      <c r="IR204" s="157"/>
      <c r="IS204" s="157"/>
      <c r="IT204" s="157"/>
      <c r="IU204" s="157"/>
      <c r="IV204" s="157"/>
      <c r="IW204" s="157"/>
      <c r="IX204" s="157"/>
      <c r="IY204" s="157"/>
      <c r="IZ204" s="157"/>
      <c r="JA204" s="157"/>
      <c r="JB204" s="157"/>
      <c r="JC204" s="157"/>
      <c r="JD204" s="157"/>
      <c r="JE204" s="157"/>
      <c r="JF204" s="157"/>
      <c r="JG204" s="157"/>
      <c r="JH204" s="157"/>
      <c r="JI204" s="157"/>
      <c r="JJ204" s="157"/>
      <c r="JK204" s="157"/>
      <c r="JL204" s="157"/>
      <c r="JM204" s="157"/>
      <c r="JN204" s="157"/>
      <c r="JO204" s="157"/>
      <c r="JP204" s="157"/>
      <c r="JQ204" s="157"/>
      <c r="JR204" s="157"/>
      <c r="JS204" s="157"/>
      <c r="JT204" s="157"/>
      <c r="JU204" s="157"/>
      <c r="JV204" s="157"/>
      <c r="JW204" s="157"/>
      <c r="JX204" s="157"/>
      <c r="JY204" s="157"/>
      <c r="JZ204" s="157"/>
      <c r="KA204" s="157"/>
      <c r="KB204" s="157"/>
      <c r="KC204" s="157"/>
      <c r="KD204" s="157"/>
      <c r="KE204" s="157"/>
      <c r="KF204" s="157"/>
      <c r="KG204" s="157"/>
      <c r="KH204" s="157"/>
      <c r="KI204" s="157"/>
      <c r="KJ204" s="157"/>
      <c r="KK204" s="157"/>
      <c r="KL204" s="157"/>
      <c r="KM204" s="157"/>
      <c r="KN204" s="157"/>
      <c r="KO204" s="157"/>
      <c r="KP204" s="157"/>
      <c r="KQ204" s="157"/>
      <c r="KR204" s="157"/>
      <c r="KS204" s="157"/>
      <c r="KT204" s="157"/>
      <c r="KU204" s="157"/>
      <c r="KV204" s="157"/>
      <c r="KW204" s="157"/>
      <c r="KX204" s="157"/>
      <c r="KY204" s="157"/>
      <c r="KZ204" s="157"/>
      <c r="LA204" s="157"/>
      <c r="LB204" s="157"/>
      <c r="LC204" s="157"/>
      <c r="LD204" s="157"/>
      <c r="LE204" s="157"/>
      <c r="LF204" s="157"/>
      <c r="LG204" s="157"/>
      <c r="LH204" s="157"/>
      <c r="LI204" s="157"/>
      <c r="LJ204" s="157"/>
      <c r="LK204" s="157"/>
      <c r="LL204" s="157"/>
      <c r="LM204" s="157"/>
      <c r="LN204" s="157"/>
      <c r="LO204" s="157"/>
      <c r="LP204" s="157"/>
      <c r="LQ204" s="157"/>
      <c r="LR204" s="157"/>
      <c r="LS204" s="157"/>
      <c r="LT204" s="157"/>
      <c r="LU204" s="157"/>
      <c r="LV204" s="157"/>
      <c r="LW204" s="157"/>
      <c r="LX204" s="157"/>
      <c r="LY204" s="157"/>
      <c r="LZ204" s="157"/>
      <c r="MA204" s="157"/>
      <c r="MB204" s="157"/>
      <c r="MC204" s="157"/>
      <c r="MD204" s="157"/>
      <c r="ME204" s="157"/>
      <c r="MF204" s="157"/>
      <c r="MG204" s="157"/>
      <c r="MH204" s="157"/>
      <c r="MI204" s="157"/>
      <c r="MJ204" s="157"/>
      <c r="MK204" s="157"/>
      <c r="ML204" s="157"/>
      <c r="MM204" s="157"/>
      <c r="MN204" s="157"/>
      <c r="MO204" s="157"/>
      <c r="MP204" s="157"/>
      <c r="MQ204" s="157"/>
      <c r="MR204" s="157"/>
      <c r="MS204" s="157"/>
      <c r="MT204" s="157"/>
      <c r="MU204" s="157"/>
      <c r="MV204" s="157"/>
      <c r="MW204" s="157"/>
      <c r="MX204" s="157"/>
      <c r="MY204" s="157"/>
      <c r="MZ204" s="157"/>
      <c r="NA204" s="157"/>
      <c r="NB204" s="157"/>
      <c r="NC204" s="157"/>
      <c r="ND204" s="157"/>
      <c r="NE204" s="157"/>
      <c r="NF204" s="157"/>
      <c r="NG204" s="157"/>
      <c r="NH204" s="157"/>
      <c r="NI204" s="157"/>
      <c r="NJ204" s="157"/>
      <c r="NK204" s="157"/>
      <c r="NL204" s="157"/>
      <c r="NM204" s="157"/>
      <c r="NN204" s="157"/>
      <c r="NO204" s="157"/>
      <c r="NP204" s="157"/>
      <c r="NQ204" s="157"/>
      <c r="NR204" s="157"/>
      <c r="NS204" s="157"/>
      <c r="NT204" s="157"/>
      <c r="NU204" s="157"/>
      <c r="NV204" s="157"/>
      <c r="NW204" s="157"/>
      <c r="NX204" s="157"/>
      <c r="NY204" s="157"/>
      <c r="NZ204" s="157"/>
      <c r="OA204" s="157"/>
      <c r="OB204" s="157"/>
      <c r="OC204" s="157"/>
      <c r="OD204" s="157"/>
      <c r="OE204" s="157"/>
      <c r="OF204" s="157"/>
      <c r="OG204" s="157"/>
      <c r="OH204" s="157"/>
      <c r="OI204" s="157"/>
      <c r="OJ204" s="157"/>
      <c r="OK204" s="157"/>
      <c r="OL204" s="157"/>
      <c r="OM204" s="157"/>
      <c r="ON204" s="157"/>
      <c r="OO204" s="157"/>
      <c r="OP204" s="157"/>
      <c r="OQ204" s="157"/>
      <c r="OR204" s="157"/>
      <c r="OS204" s="157"/>
      <c r="OT204" s="157"/>
      <c r="OU204" s="157"/>
      <c r="OV204" s="157"/>
      <c r="OW204" s="157"/>
      <c r="OX204" s="157"/>
      <c r="OY204" s="157"/>
      <c r="OZ204" s="157"/>
      <c r="PA204" s="157"/>
      <c r="PB204" s="157"/>
      <c r="PC204" s="157"/>
      <c r="PD204" s="157"/>
      <c r="PE204" s="157"/>
      <c r="PF204" s="157"/>
      <c r="PG204" s="157"/>
      <c r="PH204" s="157"/>
      <c r="PI204" s="157"/>
      <c r="PJ204" s="157"/>
      <c r="PK204" s="157"/>
      <c r="PL204" s="157"/>
      <c r="PM204" s="157"/>
      <c r="PN204" s="157"/>
      <c r="PO204" s="157"/>
      <c r="PP204" s="157"/>
      <c r="PQ204" s="157"/>
      <c r="PR204" s="157"/>
      <c r="PS204" s="157"/>
      <c r="PT204" s="157"/>
      <c r="PU204" s="157"/>
      <c r="PV204" s="157"/>
      <c r="PW204" s="157"/>
      <c r="PX204" s="157"/>
      <c r="PY204" s="157"/>
      <c r="PZ204" s="157"/>
      <c r="QA204" s="157"/>
      <c r="QB204" s="157"/>
      <c r="QC204" s="157"/>
      <c r="QD204" s="157"/>
      <c r="QE204" s="157"/>
      <c r="QF204" s="157"/>
      <c r="QG204" s="157"/>
      <c r="QH204" s="157"/>
      <c r="QI204" s="157"/>
      <c r="QJ204" s="157"/>
      <c r="QK204" s="157"/>
      <c r="QL204" s="157"/>
      <c r="QM204" s="157"/>
      <c r="QN204" s="157"/>
      <c r="QO204" s="157"/>
      <c r="QP204" s="157"/>
      <c r="QQ204" s="157"/>
      <c r="QR204" s="157"/>
      <c r="QS204" s="157"/>
      <c r="QT204" s="157"/>
      <c r="QU204" s="157"/>
      <c r="QV204" s="157"/>
      <c r="QW204" s="157"/>
      <c r="QX204" s="157"/>
      <c r="QY204" s="157"/>
      <c r="QZ204" s="157"/>
      <c r="RA204" s="157"/>
      <c r="RB204" s="157"/>
      <c r="RC204" s="157"/>
      <c r="RD204" s="157"/>
      <c r="RE204" s="157"/>
      <c r="RF204" s="157"/>
      <c r="RG204" s="157"/>
      <c r="RH204" s="157"/>
      <c r="RI204" s="157"/>
      <c r="RJ204" s="157"/>
      <c r="RK204" s="157"/>
      <c r="RL204" s="157"/>
      <c r="RM204" s="157"/>
      <c r="RN204" s="157"/>
      <c r="RO204" s="157"/>
      <c r="RP204" s="157"/>
    </row>
    <row r="205" spans="1:484" ht="13">
      <c r="A205" s="151">
        <v>46539</v>
      </c>
      <c r="B205" s="152">
        <f t="shared" si="284"/>
        <v>9477</v>
      </c>
      <c r="C205" s="153">
        <f t="shared" si="285"/>
        <v>5.0000000000000001E-3</v>
      </c>
      <c r="E205" s="157">
        <f t="shared" si="391"/>
        <v>1.9072247937210707</v>
      </c>
      <c r="F205" s="157">
        <f t="shared" si="395"/>
        <v>1.8927501497902937</v>
      </c>
      <c r="G205" s="157">
        <f t="shared" si="399"/>
        <v>1.8916167664670658</v>
      </c>
      <c r="H205" s="157">
        <f t="shared" si="403"/>
        <v>1.8848448687350836</v>
      </c>
      <c r="I205" s="157">
        <f t="shared" ref="I205:I268" si="407">($B205/$B$12)</f>
        <v>1.8822244289970209</v>
      </c>
      <c r="J205" s="157">
        <f t="shared" si="212"/>
        <v>1.8732951176121764</v>
      </c>
      <c r="K205" s="157">
        <f t="shared" si="215"/>
        <v>1.867757193535672</v>
      </c>
      <c r="L205" s="157">
        <f t="shared" si="218"/>
        <v>1.8615203299941072</v>
      </c>
      <c r="M205" s="157">
        <f t="shared" si="221"/>
        <v>1.8589642997253826</v>
      </c>
      <c r="N205" s="157">
        <f t="shared" si="224"/>
        <v>1.8567789968652038</v>
      </c>
      <c r="O205" s="157">
        <f t="shared" si="227"/>
        <v>1.8535106591042441</v>
      </c>
      <c r="P205" s="157">
        <f t="shared" si="230"/>
        <v>1.8527859237536657</v>
      </c>
      <c r="Q205" s="157">
        <f t="shared" si="233"/>
        <v>1.8509765625000001</v>
      </c>
      <c r="R205" s="157">
        <f t="shared" si="236"/>
        <v>1.850253807106599</v>
      </c>
      <c r="S205" s="157">
        <f t="shared" si="239"/>
        <v>1.8423405909797823</v>
      </c>
      <c r="T205" s="157">
        <f t="shared" si="242"/>
        <v>1.8401941747572816</v>
      </c>
      <c r="U205" s="157">
        <f t="shared" si="245"/>
        <v>1.8341397329204567</v>
      </c>
      <c r="V205" s="157">
        <f t="shared" si="248"/>
        <v>1.8330754352030947</v>
      </c>
      <c r="W205" s="157">
        <f t="shared" si="251"/>
        <v>1.828125</v>
      </c>
      <c r="X205" s="157">
        <f t="shared" si="254"/>
        <v>1.8210991544965411</v>
      </c>
      <c r="Y205" s="157">
        <f t="shared" si="257"/>
        <v>1.8242540904716074</v>
      </c>
      <c r="Z205" s="157">
        <f t="shared" si="260"/>
        <v>1.8210991544965411</v>
      </c>
      <c r="AA205" s="157">
        <f t="shared" si="263"/>
        <v>1.8179551122194513</v>
      </c>
      <c r="AB205" s="157">
        <f t="shared" si="266"/>
        <v>1.8190019193857965</v>
      </c>
      <c r="AC205" s="157">
        <f t="shared" si="269"/>
        <v>1.8134328358208955</v>
      </c>
      <c r="AD205" s="157">
        <f t="shared" si="272"/>
        <v>1.8065192527640106</v>
      </c>
      <c r="AE205" s="157">
        <f t="shared" si="275"/>
        <v>1.8054867593827395</v>
      </c>
      <c r="AF205" s="157">
        <f t="shared" si="278"/>
        <v>1.8027392048696975</v>
      </c>
      <c r="AG205" s="157">
        <f t="shared" si="281"/>
        <v>1.7976100151745069</v>
      </c>
      <c r="AH205" s="157">
        <f t="shared" si="286"/>
        <v>1.7928490351872872</v>
      </c>
      <c r="AI205" s="157">
        <f t="shared" si="289"/>
        <v>1.794546487407688</v>
      </c>
      <c r="AJ205" s="157">
        <f t="shared" si="292"/>
        <v>1.7959067652075043</v>
      </c>
      <c r="AK205" s="157">
        <f t="shared" si="295"/>
        <v>1.7931882686849574</v>
      </c>
      <c r="AL205" s="157">
        <f t="shared" si="298"/>
        <v>1.7854182366239639</v>
      </c>
      <c r="AM205" s="157">
        <f t="shared" si="301"/>
        <v>1.78239608801956</v>
      </c>
      <c r="AN205" s="157">
        <f t="shared" si="304"/>
        <v>1.7793841532106647</v>
      </c>
      <c r="AO205" s="157">
        <f t="shared" si="307"/>
        <v>1.780052592036063</v>
      </c>
      <c r="AP205" s="157">
        <f t="shared" si="310"/>
        <v>1.7810561924450292</v>
      </c>
      <c r="AQ205" s="157">
        <f t="shared" si="313"/>
        <v>1.7763823805060919</v>
      </c>
      <c r="AR205" s="157">
        <f t="shared" si="316"/>
        <v>1.7694174757281553</v>
      </c>
      <c r="AS205" s="157">
        <f t="shared" si="319"/>
        <v>1.764804469273743</v>
      </c>
      <c r="AT205" s="157">
        <f t="shared" si="322"/>
        <v>1.7631627906976743</v>
      </c>
      <c r="AU205" s="157">
        <f t="shared" si="325"/>
        <v>1.7605424484488204</v>
      </c>
      <c r="AV205" s="157">
        <f t="shared" si="328"/>
        <v>1.758256029684601</v>
      </c>
      <c r="AW205" s="157">
        <f t="shared" si="331"/>
        <v>1.7520798668885191</v>
      </c>
      <c r="AX205" s="157">
        <f t="shared" si="334"/>
        <v>1.7414553472987873</v>
      </c>
      <c r="AY205" s="157">
        <f t="shared" si="337"/>
        <v>1.7331748354059986</v>
      </c>
      <c r="AZ205" s="157">
        <f t="shared" si="340"/>
        <v>1.7293795620437957</v>
      </c>
      <c r="BA205" s="157">
        <f t="shared" si="343"/>
        <v>1.7240312897944334</v>
      </c>
      <c r="BB205" s="157">
        <f t="shared" si="346"/>
        <v>1.7268586005830904</v>
      </c>
      <c r="BC205" s="157">
        <f t="shared" si="349"/>
        <v>1.7271733187534171</v>
      </c>
      <c r="BD205" s="157">
        <f t="shared" si="352"/>
        <v>1.723090909090909</v>
      </c>
      <c r="BE205" s="157">
        <f t="shared" si="355"/>
        <v>1.7262295081967214</v>
      </c>
      <c r="BF205" s="157">
        <f t="shared" si="358"/>
        <v>1.7209006718721627</v>
      </c>
      <c r="BG205" s="157">
        <f t="shared" si="361"/>
        <v>1.7199637023593466</v>
      </c>
      <c r="BH205" s="157">
        <f t="shared" si="364"/>
        <v>1.7184043517679057</v>
      </c>
      <c r="BI205" s="157">
        <f t="shared" si="367"/>
        <v>1.7103410936654033</v>
      </c>
      <c r="BJ205" s="157">
        <f t="shared" si="370"/>
        <v>1.7094155844155845</v>
      </c>
      <c r="BK205" s="157">
        <f t="shared" si="373"/>
        <v>1.7032710280373833</v>
      </c>
      <c r="BL205" s="157">
        <f t="shared" si="376"/>
        <v>1.7041898939039741</v>
      </c>
      <c r="BM205" s="157">
        <f t="shared" si="379"/>
        <v>1.703883495145631</v>
      </c>
      <c r="BN205" s="157">
        <f t="shared" si="382"/>
        <v>1.6959556191839655</v>
      </c>
      <c r="BO205" s="157">
        <f t="shared" si="385"/>
        <v>1.6905101676774883</v>
      </c>
      <c r="BP205" s="157">
        <f t="shared" si="388"/>
        <v>1.6824072430321322</v>
      </c>
      <c r="BQ205" s="157">
        <f t="shared" si="392"/>
        <v>1.6812134113890367</v>
      </c>
      <c r="BR205" s="157">
        <f t="shared" si="396"/>
        <v>1.6815117104329311</v>
      </c>
      <c r="BS205" s="157">
        <f t="shared" si="400"/>
        <v>1.6743816254416961</v>
      </c>
      <c r="BT205" s="157">
        <f t="shared" si="404"/>
        <v>1.6714285714285715</v>
      </c>
      <c r="BU205" s="157">
        <f t="shared" ref="BU205:BU268" si="408">($B205/$B$76)</f>
        <v>1.6752695775145836</v>
      </c>
      <c r="BV205" s="157">
        <f t="shared" si="213"/>
        <v>1.6681922196796339</v>
      </c>
      <c r="BW205" s="157">
        <f t="shared" si="216"/>
        <v>1.6655536028119509</v>
      </c>
      <c r="BX205" s="157">
        <f t="shared" si="219"/>
        <v>1.6655536028119509</v>
      </c>
      <c r="BY205" s="157">
        <f t="shared" si="222"/>
        <v>1.6527729333798395</v>
      </c>
      <c r="BZ205" s="157">
        <f t="shared" si="225"/>
        <v>1.6504702194357366</v>
      </c>
      <c r="CA205" s="157">
        <f t="shared" si="228"/>
        <v>1.6370703057522888</v>
      </c>
      <c r="CB205" s="157">
        <f t="shared" si="231"/>
        <v>1.6334022750775594</v>
      </c>
      <c r="CC205" s="157">
        <f t="shared" si="234"/>
        <v>1.6294704264099038</v>
      </c>
      <c r="CD205" s="157">
        <f t="shared" si="237"/>
        <v>1.6266735324407826</v>
      </c>
      <c r="CE205" s="157">
        <f t="shared" si="240"/>
        <v>1.6216632443531827</v>
      </c>
      <c r="CF205" s="157">
        <f t="shared" si="243"/>
        <v>1.6166837256908906</v>
      </c>
      <c r="CG205" s="157">
        <f t="shared" si="246"/>
        <v>1.6139305177111716</v>
      </c>
      <c r="CH205" s="157">
        <f t="shared" si="249"/>
        <v>1.615305948525652</v>
      </c>
      <c r="CI205" s="157">
        <f t="shared" si="252"/>
        <v>1.6059989832231825</v>
      </c>
      <c r="CJ205" s="157">
        <f t="shared" si="255"/>
        <v>1.6027397260273972</v>
      </c>
      <c r="CK205" s="157">
        <f t="shared" si="258"/>
        <v>1.6005742273264651</v>
      </c>
      <c r="CL205" s="157">
        <f t="shared" si="261"/>
        <v>1.5976062036412677</v>
      </c>
      <c r="CM205" s="157">
        <f t="shared" si="264"/>
        <v>1.5949175361831034</v>
      </c>
      <c r="CN205" s="157">
        <f t="shared" si="267"/>
        <v>1.5917030567685591</v>
      </c>
      <c r="CO205" s="157">
        <f t="shared" si="270"/>
        <v>1.5808173477898249</v>
      </c>
      <c r="CP205" s="157">
        <f t="shared" si="273"/>
        <v>1.5781848459616985</v>
      </c>
      <c r="CQ205" s="157">
        <f t="shared" si="276"/>
        <v>1.5682607976170777</v>
      </c>
      <c r="CR205" s="157">
        <f t="shared" si="279"/>
        <v>1.5638613861386139</v>
      </c>
      <c r="CS205" s="162">
        <f t="shared" si="282"/>
        <v>1.5584607794770597</v>
      </c>
      <c r="CT205" s="163">
        <f t="shared" si="287"/>
        <v>1.5553914327917282</v>
      </c>
      <c r="CU205" s="163">
        <f t="shared" si="290"/>
        <v>1.5553914327917282</v>
      </c>
      <c r="CV205" s="163">
        <f t="shared" si="293"/>
        <v>1.5523341523341523</v>
      </c>
      <c r="CW205" s="163">
        <f t="shared" si="296"/>
        <v>1.5515717092337917</v>
      </c>
      <c r="CX205" s="163">
        <f t="shared" si="299"/>
        <v>1.5515717092337917</v>
      </c>
      <c r="CY205" s="163">
        <f t="shared" si="302"/>
        <v>1.5510638297872341</v>
      </c>
      <c r="CZ205" s="163">
        <f t="shared" si="305"/>
        <v>1.5510638297872341</v>
      </c>
      <c r="DA205" s="163">
        <f t="shared" si="308"/>
        <v>1.5506146337313085</v>
      </c>
      <c r="DB205" s="163">
        <f t="shared" si="311"/>
        <v>1.5490356325596599</v>
      </c>
      <c r="DC205" s="163">
        <f t="shared" si="314"/>
        <v>1.5457511009623226</v>
      </c>
      <c r="DD205" s="163">
        <f t="shared" si="317"/>
        <v>1.5419785226163358</v>
      </c>
      <c r="DE205" s="163">
        <f t="shared" si="320"/>
        <v>1.5417276720351392</v>
      </c>
      <c r="DF205" s="163">
        <f t="shared" si="323"/>
        <v>1.5362295347706274</v>
      </c>
      <c r="DG205" s="163">
        <f t="shared" si="326"/>
        <v>1.5337433241624858</v>
      </c>
      <c r="DH205" s="163">
        <f t="shared" si="329"/>
        <v>1.5287949669301499</v>
      </c>
      <c r="DI205" s="163">
        <f t="shared" si="332"/>
        <v>1.5251046025104602</v>
      </c>
      <c r="DJ205" s="163">
        <f t="shared" si="335"/>
        <v>1.5243686665594338</v>
      </c>
      <c r="DK205" s="163">
        <f t="shared" si="338"/>
        <v>1.5241235123834029</v>
      </c>
      <c r="DL205" s="163">
        <f t="shared" si="341"/>
        <v>1.5202117420596728</v>
      </c>
      <c r="DM205" s="163">
        <f t="shared" si="344"/>
        <v>1.5189934284340438</v>
      </c>
      <c r="DN205" s="163">
        <f t="shared" si="347"/>
        <v>1.5170481831279015</v>
      </c>
      <c r="DO205" s="163">
        <f t="shared" si="350"/>
        <v>1.5143815915627996</v>
      </c>
      <c r="DP205" s="163">
        <f t="shared" si="353"/>
        <v>1.5119655392469686</v>
      </c>
      <c r="DQ205" s="163">
        <f t="shared" si="356"/>
        <v>1.5042857142857142</v>
      </c>
      <c r="DR205" s="163">
        <f t="shared" si="359"/>
        <v>1.4938524590163935</v>
      </c>
      <c r="DS205" s="163">
        <f t="shared" si="362"/>
        <v>1.4826345431789738</v>
      </c>
      <c r="DT205" s="163">
        <f t="shared" si="365"/>
        <v>1.4752490660024906</v>
      </c>
      <c r="DU205" s="163">
        <f t="shared" si="368"/>
        <v>1.4679368029739777</v>
      </c>
      <c r="DV205" s="163">
        <f t="shared" si="371"/>
        <v>1.4606966707768188</v>
      </c>
      <c r="DW205" s="163">
        <f t="shared" si="374"/>
        <v>1.4535276073619632</v>
      </c>
      <c r="DX205" s="163">
        <f t="shared" si="377"/>
        <v>1.4462078437356936</v>
      </c>
      <c r="DY205" s="163">
        <f t="shared" si="380"/>
        <v>1.4389614333434557</v>
      </c>
      <c r="DZ205" s="163">
        <f t="shared" si="383"/>
        <v>1.4317872790451729</v>
      </c>
      <c r="EA205" s="163">
        <f t="shared" si="386"/>
        <v>1.4246843054720384</v>
      </c>
      <c r="EB205" s="163">
        <f t="shared" si="389"/>
        <v>1.4176514584891549</v>
      </c>
      <c r="EC205" s="163">
        <f t="shared" si="393"/>
        <v>1.4106877046740101</v>
      </c>
      <c r="ED205" s="163">
        <f t="shared" si="397"/>
        <v>1.4035841232227488</v>
      </c>
      <c r="EE205" s="163">
        <f t="shared" si="401"/>
        <v>1.396551724137931</v>
      </c>
      <c r="EF205" s="163">
        <f t="shared" si="405"/>
        <v>1.3895894428152493</v>
      </c>
      <c r="EG205" s="163">
        <f t="shared" ref="EG205:EG268" si="409">($B205/$B$140)</f>
        <v>1.3826962357747301</v>
      </c>
      <c r="EH205" s="163">
        <f t="shared" si="214"/>
        <v>1.3758710801393728</v>
      </c>
      <c r="EI205" s="163">
        <f t="shared" si="217"/>
        <v>1.3691129731291534</v>
      </c>
      <c r="EJ205" s="163">
        <f t="shared" si="220"/>
        <v>1.3622250970245795</v>
      </c>
      <c r="EK205" s="163">
        <f t="shared" si="223"/>
        <v>1.3554061784897025</v>
      </c>
      <c r="EL205" s="163">
        <f t="shared" si="226"/>
        <v>1.3486551871353352</v>
      </c>
      <c r="EM205" s="163">
        <f t="shared" si="229"/>
        <v>1.3419711129991503</v>
      </c>
      <c r="EN205" s="163">
        <f t="shared" si="232"/>
        <v>1.3353529660419896</v>
      </c>
      <c r="EO205" s="163">
        <f t="shared" si="235"/>
        <v>1.3287997756590018</v>
      </c>
      <c r="EP205" s="163">
        <f t="shared" si="238"/>
        <v>1.3221261160714286</v>
      </c>
      <c r="EQ205" s="163">
        <f t="shared" si="241"/>
        <v>1.3155191560244308</v>
      </c>
      <c r="ER205" s="163">
        <f t="shared" si="244"/>
        <v>1.3089779005524862</v>
      </c>
      <c r="ES205" s="163">
        <f t="shared" si="247"/>
        <v>1.3025013743815284</v>
      </c>
      <c r="ET205" s="163">
        <f t="shared" si="250"/>
        <v>1.2960886214442013</v>
      </c>
      <c r="EU205" s="163">
        <f t="shared" si="253"/>
        <v>1.2895632058783508</v>
      </c>
      <c r="EV205" s="163">
        <f t="shared" si="256"/>
        <v>1.2831031681559708</v>
      </c>
      <c r="EW205" s="163">
        <f t="shared" si="259"/>
        <v>1.276707530647986</v>
      </c>
      <c r="EX205" s="163">
        <f t="shared" si="262"/>
        <v>1.2703753351206435</v>
      </c>
      <c r="EY205" s="163">
        <f t="shared" si="265"/>
        <v>1.2641056422569028</v>
      </c>
      <c r="EZ205" s="163">
        <f t="shared" si="268"/>
        <v>1.2578975311919298</v>
      </c>
      <c r="FA205" s="163">
        <f t="shared" si="271"/>
        <v>1.2515847860538827</v>
      </c>
      <c r="FB205" s="163">
        <f t="shared" si="274"/>
        <v>1.2453350854139291</v>
      </c>
      <c r="FC205" s="163">
        <f t="shared" si="277"/>
        <v>1.239147489539749</v>
      </c>
      <c r="FD205" s="163">
        <f t="shared" si="280"/>
        <v>1.2330210772833723</v>
      </c>
      <c r="FE205" s="163">
        <f t="shared" si="283"/>
        <v>1.226954945624029</v>
      </c>
      <c r="FF205" s="163">
        <f t="shared" si="288"/>
        <v>1.2207909313409764</v>
      </c>
      <c r="FG205" s="163">
        <f t="shared" si="291"/>
        <v>1.2146885413996411</v>
      </c>
      <c r="FH205" s="163">
        <f t="shared" si="294"/>
        <v>1.208646856268333</v>
      </c>
      <c r="FI205" s="163">
        <f t="shared" si="297"/>
        <v>1.2026649746192895</v>
      </c>
      <c r="FJ205" s="163">
        <f t="shared" si="300"/>
        <v>1.1967420128804143</v>
      </c>
      <c r="FK205" s="163">
        <f t="shared" si="303"/>
        <v>1.190727478326423</v>
      </c>
      <c r="FL205" s="163">
        <f t="shared" si="306"/>
        <v>1.1847730966370795</v>
      </c>
      <c r="FM205" s="163">
        <f t="shared" si="309"/>
        <v>1.1788779698967533</v>
      </c>
      <c r="FN205" s="163">
        <f t="shared" si="312"/>
        <v>1.1730412179725214</v>
      </c>
      <c r="FO205" s="163">
        <f t="shared" si="315"/>
        <v>1.1672619780761178</v>
      </c>
      <c r="FP205" s="163">
        <f t="shared" si="318"/>
        <v>1.1613970588235294</v>
      </c>
      <c r="FQ205" s="163">
        <f t="shared" si="321"/>
        <v>1.1555907816119986</v>
      </c>
      <c r="FR205" s="163">
        <f t="shared" si="324"/>
        <v>1.1498422712933754</v>
      </c>
      <c r="FS205" s="163">
        <f t="shared" si="327"/>
        <v>1.1441506700470845</v>
      </c>
      <c r="FT205" s="163">
        <f t="shared" si="330"/>
        <v>1.1385151369533877</v>
      </c>
      <c r="FU205" s="163">
        <f t="shared" si="333"/>
        <v>1.1327994262491035</v>
      </c>
      <c r="FV205" s="163">
        <f t="shared" si="336"/>
        <v>1.1271408182683158</v>
      </c>
      <c r="FW205" s="163">
        <f t="shared" si="339"/>
        <v>1.1215384615384616</v>
      </c>
      <c r="FX205" s="163">
        <f t="shared" si="342"/>
        <v>1.115991521431936</v>
      </c>
      <c r="FY205" s="163">
        <f t="shared" si="345"/>
        <v>1.110499179751582</v>
      </c>
      <c r="FZ205" s="163">
        <f t="shared" si="348"/>
        <v>1.1049317943336832</v>
      </c>
      <c r="GA205" s="163">
        <f t="shared" si="351"/>
        <v>1.0994199535962876</v>
      </c>
      <c r="GB205" s="163">
        <f t="shared" si="354"/>
        <v>1.093962830428258</v>
      </c>
      <c r="GC205" s="163">
        <f t="shared" si="357"/>
        <v>1.0885596140592695</v>
      </c>
      <c r="GD205" s="163">
        <f t="shared" si="360"/>
        <v>1.0830857142857142</v>
      </c>
      <c r="GE205" s="163">
        <f t="shared" si="363"/>
        <v>1.0776665908574028</v>
      </c>
      <c r="GF205" s="163">
        <f t="shared" si="366"/>
        <v>1.0723014256619146</v>
      </c>
      <c r="GG205" s="163">
        <f t="shared" si="369"/>
        <v>1.0669894167980185</v>
      </c>
      <c r="GH205" s="163">
        <f t="shared" si="372"/>
        <v>1.0617297781761148</v>
      </c>
      <c r="GI205" s="163">
        <f t="shared" si="375"/>
        <v>1.0564039683424367</v>
      </c>
      <c r="GJ205" s="163">
        <f t="shared" si="378"/>
        <v>1.051131322094055</v>
      </c>
      <c r="GK205" s="163">
        <f t="shared" si="381"/>
        <v>1.0459110473457676</v>
      </c>
      <c r="GL205" s="163">
        <f t="shared" si="384"/>
        <v>1.0407423676696683</v>
      </c>
      <c r="GM205" s="163">
        <f t="shared" si="387"/>
        <v>1.0355113636363635</v>
      </c>
      <c r="GN205" s="163">
        <f t="shared" si="390"/>
        <v>1.0303326810176126</v>
      </c>
      <c r="GO205" s="163">
        <f t="shared" si="394"/>
        <v>1.0252055387278234</v>
      </c>
      <c r="GP205" s="163">
        <f t="shared" si="398"/>
        <v>1.0201291711517761</v>
      </c>
      <c r="GQ205" s="163">
        <f t="shared" si="402"/>
        <v>1.0151028277634961</v>
      </c>
      <c r="GR205" s="163">
        <f t="shared" si="406"/>
        <v>1.0100181178727485</v>
      </c>
      <c r="GS205" s="163">
        <f t="shared" ref="GS205:GS268" si="410">($B205/$B$204)</f>
        <v>1.004984093319194</v>
      </c>
      <c r="GT205" s="156">
        <f>($B205/$B$205)</f>
        <v>1</v>
      </c>
      <c r="GU205" s="157"/>
      <c r="GV205" s="157"/>
      <c r="GW205" s="157"/>
      <c r="GX205" s="157"/>
      <c r="GY205" s="157"/>
      <c r="GZ205" s="157"/>
      <c r="HA205" s="157"/>
      <c r="HB205" s="157"/>
      <c r="HC205" s="157"/>
      <c r="HD205" s="157"/>
      <c r="HE205" s="157"/>
      <c r="HF205" s="157"/>
      <c r="HG205" s="157"/>
      <c r="HH205" s="157"/>
      <c r="HI205" s="157"/>
      <c r="HJ205" s="157"/>
      <c r="HK205" s="157"/>
      <c r="HL205" s="157"/>
      <c r="HM205" s="157"/>
      <c r="HN205" s="157"/>
      <c r="HO205" s="157"/>
      <c r="HP205" s="157"/>
      <c r="HQ205" s="157"/>
      <c r="HR205" s="157"/>
      <c r="HS205" s="157"/>
      <c r="HT205" s="157"/>
      <c r="HU205" s="157"/>
      <c r="HV205" s="157"/>
      <c r="HW205" s="157"/>
      <c r="HX205" s="157"/>
      <c r="HY205" s="157"/>
      <c r="HZ205" s="157"/>
      <c r="IA205" s="157"/>
      <c r="IB205" s="157"/>
      <c r="IC205" s="157"/>
      <c r="ID205" s="157"/>
      <c r="IE205" s="157"/>
      <c r="IF205" s="157"/>
      <c r="IG205" s="157"/>
      <c r="IH205" s="157"/>
      <c r="II205" s="157"/>
      <c r="IJ205" s="157"/>
      <c r="IK205" s="157"/>
      <c r="IL205" s="157"/>
      <c r="IM205" s="157"/>
      <c r="IN205" s="157"/>
      <c r="IO205" s="157"/>
      <c r="IP205" s="157"/>
      <c r="IQ205" s="157"/>
      <c r="IR205" s="157"/>
      <c r="IS205" s="157"/>
      <c r="IT205" s="157"/>
      <c r="IU205" s="157"/>
      <c r="IV205" s="157"/>
      <c r="IW205" s="157"/>
      <c r="IX205" s="157"/>
      <c r="IY205" s="157"/>
      <c r="IZ205" s="157"/>
      <c r="JA205" s="157"/>
      <c r="JB205" s="157"/>
      <c r="JC205" s="157"/>
      <c r="JD205" s="157"/>
      <c r="JE205" s="157"/>
      <c r="JF205" s="157"/>
      <c r="JG205" s="157"/>
      <c r="JH205" s="157"/>
      <c r="JI205" s="157"/>
      <c r="JJ205" s="157"/>
      <c r="JK205" s="157"/>
      <c r="JL205" s="157"/>
      <c r="JM205" s="157"/>
      <c r="JN205" s="157"/>
      <c r="JO205" s="157"/>
      <c r="JP205" s="157"/>
      <c r="JQ205" s="157"/>
      <c r="JR205" s="157"/>
      <c r="JS205" s="157"/>
      <c r="JT205" s="157"/>
      <c r="JU205" s="157"/>
      <c r="JV205" s="157"/>
      <c r="JW205" s="157"/>
      <c r="JX205" s="157"/>
      <c r="JY205" s="157"/>
      <c r="JZ205" s="157"/>
      <c r="KA205" s="157"/>
      <c r="KB205" s="157"/>
      <c r="KC205" s="157"/>
      <c r="KD205" s="157"/>
      <c r="KE205" s="157"/>
      <c r="KF205" s="157"/>
      <c r="KG205" s="157"/>
      <c r="KH205" s="157"/>
      <c r="KI205" s="157"/>
      <c r="KJ205" s="157"/>
      <c r="KK205" s="157"/>
      <c r="KL205" s="157"/>
      <c r="KM205" s="157"/>
      <c r="KN205" s="157"/>
      <c r="KO205" s="157"/>
      <c r="KP205" s="157"/>
      <c r="KQ205" s="157"/>
      <c r="KR205" s="157"/>
      <c r="KS205" s="157"/>
      <c r="KT205" s="157"/>
      <c r="KU205" s="157"/>
      <c r="KV205" s="157"/>
      <c r="KW205" s="157"/>
      <c r="KX205" s="157"/>
      <c r="KY205" s="157"/>
      <c r="KZ205" s="157"/>
      <c r="LA205" s="157"/>
      <c r="LB205" s="157"/>
      <c r="LC205" s="157"/>
      <c r="LD205" s="157"/>
      <c r="LE205" s="157"/>
      <c r="LF205" s="157"/>
      <c r="LG205" s="157"/>
      <c r="LH205" s="157"/>
      <c r="LI205" s="157"/>
      <c r="LJ205" s="157"/>
      <c r="LK205" s="157"/>
      <c r="LL205" s="157"/>
      <c r="LM205" s="157"/>
      <c r="LN205" s="157"/>
      <c r="LO205" s="157"/>
      <c r="LP205" s="157"/>
      <c r="LQ205" s="157"/>
      <c r="LR205" s="157"/>
      <c r="LS205" s="157"/>
      <c r="LT205" s="157"/>
      <c r="LU205" s="157"/>
      <c r="LV205" s="157"/>
      <c r="LW205" s="157"/>
      <c r="LX205" s="157"/>
      <c r="LY205" s="157"/>
      <c r="LZ205" s="157"/>
      <c r="MA205" s="157"/>
      <c r="MB205" s="157"/>
      <c r="MC205" s="157"/>
      <c r="MD205" s="157"/>
      <c r="ME205" s="157"/>
      <c r="MF205" s="157"/>
      <c r="MG205" s="157"/>
      <c r="MH205" s="157"/>
      <c r="MI205" s="157"/>
      <c r="MJ205" s="157"/>
      <c r="MK205" s="157"/>
      <c r="ML205" s="157"/>
      <c r="MM205" s="157"/>
      <c r="MN205" s="157"/>
      <c r="MO205" s="157"/>
      <c r="MP205" s="157"/>
      <c r="MQ205" s="157"/>
      <c r="MR205" s="157"/>
      <c r="MS205" s="157"/>
      <c r="MT205" s="157"/>
      <c r="MU205" s="157"/>
      <c r="MV205" s="157"/>
      <c r="MW205" s="157"/>
      <c r="MX205" s="157"/>
      <c r="MY205" s="157"/>
      <c r="MZ205" s="157"/>
      <c r="NA205" s="157"/>
      <c r="NB205" s="157"/>
      <c r="NC205" s="157"/>
      <c r="ND205" s="157"/>
      <c r="NE205" s="157"/>
      <c r="NF205" s="157"/>
      <c r="NG205" s="157"/>
      <c r="NH205" s="157"/>
      <c r="NI205" s="157"/>
      <c r="NJ205" s="157"/>
      <c r="NK205" s="157"/>
      <c r="NL205" s="157"/>
      <c r="NM205" s="157"/>
      <c r="NN205" s="157"/>
      <c r="NO205" s="157"/>
      <c r="NP205" s="157"/>
      <c r="NQ205" s="157"/>
      <c r="NR205" s="157"/>
      <c r="NS205" s="157"/>
      <c r="NT205" s="157"/>
      <c r="NU205" s="157"/>
      <c r="NV205" s="157"/>
      <c r="NW205" s="157"/>
      <c r="NX205" s="157"/>
      <c r="NY205" s="157"/>
      <c r="NZ205" s="157"/>
      <c r="OA205" s="157"/>
      <c r="OB205" s="157"/>
      <c r="OC205" s="157"/>
      <c r="OD205" s="157"/>
      <c r="OE205" s="157"/>
      <c r="OF205" s="157"/>
      <c r="OG205" s="157"/>
      <c r="OH205" s="157"/>
      <c r="OI205" s="157"/>
      <c r="OJ205" s="157"/>
      <c r="OK205" s="157"/>
      <c r="OL205" s="157"/>
      <c r="OM205" s="157"/>
      <c r="ON205" s="157"/>
      <c r="OO205" s="157"/>
      <c r="OP205" s="157"/>
      <c r="OQ205" s="157"/>
      <c r="OR205" s="157"/>
      <c r="OS205" s="157"/>
      <c r="OT205" s="157"/>
      <c r="OU205" s="157"/>
      <c r="OV205" s="157"/>
      <c r="OW205" s="157"/>
      <c r="OX205" s="157"/>
      <c r="OY205" s="157"/>
      <c r="OZ205" s="157"/>
      <c r="PA205" s="157"/>
      <c r="PB205" s="157"/>
      <c r="PC205" s="157"/>
      <c r="PD205" s="157"/>
      <c r="PE205" s="157"/>
      <c r="PF205" s="157"/>
      <c r="PG205" s="157"/>
      <c r="PH205" s="157"/>
      <c r="PI205" s="157"/>
      <c r="PJ205" s="157"/>
      <c r="PK205" s="157"/>
      <c r="PL205" s="157"/>
      <c r="PM205" s="157"/>
      <c r="PN205" s="157"/>
      <c r="PO205" s="157"/>
      <c r="PP205" s="157"/>
      <c r="PQ205" s="157"/>
      <c r="PR205" s="157"/>
      <c r="PS205" s="157"/>
      <c r="PT205" s="157"/>
      <c r="PU205" s="157"/>
      <c r="PV205" s="157"/>
      <c r="PW205" s="157"/>
      <c r="PX205" s="157"/>
      <c r="PY205" s="157"/>
      <c r="PZ205" s="157"/>
      <c r="QA205" s="157"/>
      <c r="QB205" s="157"/>
      <c r="QC205" s="157"/>
      <c r="QD205" s="157"/>
      <c r="QE205" s="157"/>
      <c r="QF205" s="157"/>
      <c r="QG205" s="157"/>
      <c r="QH205" s="157"/>
      <c r="QI205" s="157"/>
      <c r="QJ205" s="157"/>
      <c r="QK205" s="157"/>
      <c r="QL205" s="157"/>
      <c r="QM205" s="157"/>
      <c r="QN205" s="157"/>
      <c r="QO205" s="157"/>
      <c r="QP205" s="157"/>
      <c r="QQ205" s="157"/>
      <c r="QR205" s="157"/>
      <c r="QS205" s="157"/>
      <c r="QT205" s="157"/>
      <c r="QU205" s="157"/>
      <c r="QV205" s="157"/>
      <c r="QW205" s="157"/>
      <c r="QX205" s="157"/>
      <c r="QY205" s="157"/>
      <c r="QZ205" s="157"/>
      <c r="RA205" s="157"/>
      <c r="RB205" s="157"/>
      <c r="RC205" s="157"/>
      <c r="RD205" s="157"/>
      <c r="RE205" s="157"/>
      <c r="RF205" s="157"/>
      <c r="RG205" s="157"/>
      <c r="RH205" s="157"/>
      <c r="RI205" s="157"/>
      <c r="RJ205" s="157"/>
      <c r="RK205" s="157"/>
      <c r="RL205" s="157"/>
      <c r="RM205" s="157"/>
      <c r="RN205" s="157"/>
      <c r="RO205" s="157"/>
      <c r="RP205" s="157"/>
    </row>
    <row r="206" spans="1:484" ht="13">
      <c r="A206" s="151">
        <v>46569</v>
      </c>
      <c r="B206" s="152">
        <f t="shared" si="284"/>
        <v>9524</v>
      </c>
      <c r="C206" s="153">
        <f t="shared" si="285"/>
        <v>5.0000000000000001E-3</v>
      </c>
      <c r="E206" s="157">
        <f t="shared" si="391"/>
        <v>1.9166834373113302</v>
      </c>
      <c r="F206" s="157">
        <f t="shared" si="395"/>
        <v>1.902137008188536</v>
      </c>
      <c r="G206" s="157">
        <f t="shared" si="399"/>
        <v>1.900998003992016</v>
      </c>
      <c r="H206" s="157">
        <f t="shared" si="403"/>
        <v>1.894192521877486</v>
      </c>
      <c r="I206" s="157">
        <f t="shared" si="407"/>
        <v>1.8915590863952334</v>
      </c>
      <c r="J206" s="157">
        <f t="shared" ref="J206:J269" si="411">($B206/$B$13)</f>
        <v>1.8825854912037951</v>
      </c>
      <c r="K206" s="157">
        <f t="shared" si="215"/>
        <v>1.877020102483248</v>
      </c>
      <c r="L206" s="157">
        <f t="shared" si="218"/>
        <v>1.8707523079945001</v>
      </c>
      <c r="M206" s="157">
        <f t="shared" si="221"/>
        <v>1.8681836014123185</v>
      </c>
      <c r="N206" s="157">
        <f t="shared" si="224"/>
        <v>1.8659874608150471</v>
      </c>
      <c r="O206" s="157">
        <f t="shared" si="227"/>
        <v>1.8627029141404263</v>
      </c>
      <c r="P206" s="157">
        <f t="shared" si="230"/>
        <v>1.8619745845552298</v>
      </c>
      <c r="Q206" s="157">
        <f t="shared" si="233"/>
        <v>1.86015625</v>
      </c>
      <c r="R206" s="157">
        <f t="shared" si="236"/>
        <v>1.8594299101913314</v>
      </c>
      <c r="S206" s="157">
        <f t="shared" si="239"/>
        <v>1.8514774494556765</v>
      </c>
      <c r="T206" s="157">
        <f t="shared" si="242"/>
        <v>1.8493203883495146</v>
      </c>
      <c r="U206" s="157">
        <f t="shared" si="245"/>
        <v>1.8432359202632089</v>
      </c>
      <c r="V206" s="157">
        <f t="shared" si="248"/>
        <v>1.8421663442940039</v>
      </c>
      <c r="W206" s="157">
        <f t="shared" si="251"/>
        <v>1.8371913580246915</v>
      </c>
      <c r="X206" s="157">
        <f t="shared" si="254"/>
        <v>1.8301306687163721</v>
      </c>
      <c r="Y206" s="157">
        <f t="shared" si="257"/>
        <v>1.83330125120308</v>
      </c>
      <c r="Z206" s="157">
        <f t="shared" si="260"/>
        <v>1.8301306687163721</v>
      </c>
      <c r="AA206" s="157">
        <f t="shared" si="263"/>
        <v>1.8269710339535776</v>
      </c>
      <c r="AB206" s="157">
        <f t="shared" si="266"/>
        <v>1.8280230326295586</v>
      </c>
      <c r="AC206" s="157">
        <f t="shared" si="269"/>
        <v>1.8224263298890164</v>
      </c>
      <c r="AD206" s="157">
        <f t="shared" si="272"/>
        <v>1.8154784597788791</v>
      </c>
      <c r="AE206" s="157">
        <f t="shared" si="275"/>
        <v>1.8144408458754049</v>
      </c>
      <c r="AF206" s="157">
        <f t="shared" si="278"/>
        <v>1.8116796652082936</v>
      </c>
      <c r="AG206" s="157">
        <f t="shared" si="281"/>
        <v>1.8065250379362672</v>
      </c>
      <c r="AH206" s="157">
        <f t="shared" si="286"/>
        <v>1.8017404464623534</v>
      </c>
      <c r="AI206" s="157">
        <f t="shared" si="289"/>
        <v>1.8034463169854194</v>
      </c>
      <c r="AJ206" s="157">
        <f t="shared" si="292"/>
        <v>1.8048133409133977</v>
      </c>
      <c r="AK206" s="157">
        <f t="shared" si="295"/>
        <v>1.802081362346263</v>
      </c>
      <c r="AL206" s="157">
        <f t="shared" si="298"/>
        <v>1.7942727957799547</v>
      </c>
      <c r="AM206" s="157">
        <f t="shared" si="301"/>
        <v>1.7912356592063194</v>
      </c>
      <c r="AN206" s="157">
        <f t="shared" si="304"/>
        <v>1.7882087870822381</v>
      </c>
      <c r="AO206" s="157">
        <f t="shared" si="307"/>
        <v>1.7888805409466566</v>
      </c>
      <c r="AP206" s="157">
        <f t="shared" si="310"/>
        <v>1.7898891185867318</v>
      </c>
      <c r="AQ206" s="157">
        <f t="shared" si="313"/>
        <v>1.7851921274601688</v>
      </c>
      <c r="AR206" s="157">
        <f t="shared" si="316"/>
        <v>1.7781926811053024</v>
      </c>
      <c r="AS206" s="157">
        <f t="shared" si="319"/>
        <v>1.7735567970204842</v>
      </c>
      <c r="AT206" s="157">
        <f t="shared" si="322"/>
        <v>1.771906976744186</v>
      </c>
      <c r="AU206" s="157">
        <f t="shared" si="325"/>
        <v>1.7692736392346275</v>
      </c>
      <c r="AV206" s="157">
        <f t="shared" si="328"/>
        <v>1.7669758812615954</v>
      </c>
      <c r="AW206" s="157">
        <f t="shared" si="331"/>
        <v>1.7607690885561103</v>
      </c>
      <c r="AX206" s="157">
        <f t="shared" si="334"/>
        <v>1.7500918779860346</v>
      </c>
      <c r="AY206" s="157">
        <f t="shared" si="337"/>
        <v>1.7417702999268472</v>
      </c>
      <c r="AZ206" s="157">
        <f t="shared" si="340"/>
        <v>1.737956204379562</v>
      </c>
      <c r="BA206" s="157">
        <f t="shared" si="343"/>
        <v>1.7325814080407496</v>
      </c>
      <c r="BB206" s="157">
        <f t="shared" si="346"/>
        <v>1.7354227405247813</v>
      </c>
      <c r="BC206" s="157">
        <f t="shared" si="349"/>
        <v>1.7357390195006379</v>
      </c>
      <c r="BD206" s="157">
        <f t="shared" si="352"/>
        <v>1.7316363636363636</v>
      </c>
      <c r="BE206" s="157">
        <f t="shared" si="355"/>
        <v>1.7347905282331513</v>
      </c>
      <c r="BF206" s="157">
        <f t="shared" si="358"/>
        <v>1.7294352642091884</v>
      </c>
      <c r="BG206" s="157">
        <f t="shared" si="361"/>
        <v>1.7284936479128856</v>
      </c>
      <c r="BH206" s="157">
        <f t="shared" si="364"/>
        <v>1.7269265639165912</v>
      </c>
      <c r="BI206" s="157">
        <f t="shared" si="367"/>
        <v>1.7188233170907778</v>
      </c>
      <c r="BJ206" s="157">
        <f t="shared" si="370"/>
        <v>1.7178932178932178</v>
      </c>
      <c r="BK206" s="157">
        <f t="shared" si="373"/>
        <v>1.7117181883537023</v>
      </c>
      <c r="BL206" s="157">
        <f t="shared" si="376"/>
        <v>1.7126416112210034</v>
      </c>
      <c r="BM206" s="157">
        <f t="shared" si="379"/>
        <v>1.7123336929162172</v>
      </c>
      <c r="BN206" s="157">
        <f t="shared" si="382"/>
        <v>1.7043664996420902</v>
      </c>
      <c r="BO206" s="157">
        <f t="shared" si="385"/>
        <v>1.6988940420977523</v>
      </c>
      <c r="BP206" s="157">
        <f t="shared" si="388"/>
        <v>1.6907509320078111</v>
      </c>
      <c r="BQ206" s="157">
        <f t="shared" si="392"/>
        <v>1.6895511797055172</v>
      </c>
      <c r="BR206" s="157">
        <f t="shared" si="396"/>
        <v>1.6898509581263308</v>
      </c>
      <c r="BS206" s="157">
        <f t="shared" si="400"/>
        <v>1.6826855123674911</v>
      </c>
      <c r="BT206" s="157">
        <f t="shared" si="404"/>
        <v>1.6797178130511463</v>
      </c>
      <c r="BU206" s="157">
        <f t="shared" si="408"/>
        <v>1.6835778681279829</v>
      </c>
      <c r="BV206" s="157">
        <f t="shared" ref="BV206:BV269" si="412">($B206/$B$77)</f>
        <v>1.6764654110191868</v>
      </c>
      <c r="BW206" s="157">
        <f t="shared" si="216"/>
        <v>1.6738137082601054</v>
      </c>
      <c r="BX206" s="157">
        <f t="shared" si="219"/>
        <v>1.6738137082601054</v>
      </c>
      <c r="BY206" s="157">
        <f t="shared" si="222"/>
        <v>1.6609696546913149</v>
      </c>
      <c r="BZ206" s="157">
        <f t="shared" si="225"/>
        <v>1.6586555207244862</v>
      </c>
      <c r="CA206" s="157">
        <f t="shared" si="228"/>
        <v>1.6451891518396959</v>
      </c>
      <c r="CB206" s="157">
        <f t="shared" si="231"/>
        <v>1.6415029300241295</v>
      </c>
      <c r="CC206" s="157">
        <f t="shared" si="234"/>
        <v>1.6375515818431912</v>
      </c>
      <c r="CD206" s="157">
        <f t="shared" si="237"/>
        <v>1.6347408170271198</v>
      </c>
      <c r="CE206" s="157">
        <f t="shared" si="240"/>
        <v>1.6297056810403834</v>
      </c>
      <c r="CF206" s="157">
        <f t="shared" si="243"/>
        <v>1.6247014670760833</v>
      </c>
      <c r="CG206" s="157">
        <f t="shared" si="246"/>
        <v>1.6219346049046321</v>
      </c>
      <c r="CH206" s="157">
        <f t="shared" si="249"/>
        <v>1.6233168569967615</v>
      </c>
      <c r="CI206" s="157">
        <f t="shared" si="252"/>
        <v>1.6139637349601763</v>
      </c>
      <c r="CJ206" s="157">
        <f t="shared" si="255"/>
        <v>1.6106883138846608</v>
      </c>
      <c r="CK206" s="157">
        <f t="shared" si="258"/>
        <v>1.6085120756628948</v>
      </c>
      <c r="CL206" s="157">
        <f t="shared" si="261"/>
        <v>1.605529332434255</v>
      </c>
      <c r="CM206" s="157">
        <f t="shared" si="264"/>
        <v>1.6028273308650287</v>
      </c>
      <c r="CN206" s="157">
        <f t="shared" si="267"/>
        <v>1.5995969096405778</v>
      </c>
      <c r="CO206" s="157">
        <f t="shared" si="270"/>
        <v>1.5886572143452877</v>
      </c>
      <c r="CP206" s="157">
        <f t="shared" si="273"/>
        <v>1.5860116569525395</v>
      </c>
      <c r="CQ206" s="157">
        <f t="shared" si="276"/>
        <v>1.576038391527387</v>
      </c>
      <c r="CR206" s="157">
        <f t="shared" si="279"/>
        <v>1.5716171617161716</v>
      </c>
      <c r="CS206" s="162">
        <f t="shared" si="282"/>
        <v>1.5661897714191744</v>
      </c>
      <c r="CT206" s="163">
        <f t="shared" si="287"/>
        <v>1.5631052026916132</v>
      </c>
      <c r="CU206" s="163">
        <f t="shared" si="290"/>
        <v>1.5631052026916132</v>
      </c>
      <c r="CV206" s="163">
        <f t="shared" si="293"/>
        <v>1.5600327600327599</v>
      </c>
      <c r="CW206" s="163">
        <f t="shared" si="296"/>
        <v>1.5592665356908972</v>
      </c>
      <c r="CX206" s="163">
        <f t="shared" si="299"/>
        <v>1.5592665356908972</v>
      </c>
      <c r="CY206" s="163">
        <f t="shared" si="302"/>
        <v>1.5587561374795418</v>
      </c>
      <c r="CZ206" s="163">
        <f t="shared" si="305"/>
        <v>1.5587561374795418</v>
      </c>
      <c r="DA206" s="163">
        <f t="shared" si="308"/>
        <v>1.5583047136917783</v>
      </c>
      <c r="DB206" s="163">
        <f t="shared" si="311"/>
        <v>1.5567178816606735</v>
      </c>
      <c r="DC206" s="163">
        <f t="shared" si="314"/>
        <v>1.5534170608383624</v>
      </c>
      <c r="DD206" s="163">
        <f t="shared" si="317"/>
        <v>1.549625772860397</v>
      </c>
      <c r="DE206" s="163">
        <f t="shared" si="320"/>
        <v>1.5493736782170164</v>
      </c>
      <c r="DF206" s="163">
        <f t="shared" si="323"/>
        <v>1.5438482736261956</v>
      </c>
      <c r="DG206" s="163">
        <f t="shared" si="326"/>
        <v>1.5413497329664994</v>
      </c>
      <c r="DH206" s="163">
        <f t="shared" si="329"/>
        <v>1.5363768349733828</v>
      </c>
      <c r="DI206" s="163">
        <f t="shared" si="332"/>
        <v>1.5326681686514323</v>
      </c>
      <c r="DJ206" s="163">
        <f t="shared" si="335"/>
        <v>1.531928582917806</v>
      </c>
      <c r="DK206" s="163">
        <f t="shared" si="338"/>
        <v>1.5316822129302026</v>
      </c>
      <c r="DL206" s="163">
        <f t="shared" si="341"/>
        <v>1.5277510426692333</v>
      </c>
      <c r="DM206" s="163">
        <f t="shared" si="344"/>
        <v>1.5265266869690655</v>
      </c>
      <c r="DN206" s="163">
        <f t="shared" si="347"/>
        <v>1.5245717944613415</v>
      </c>
      <c r="DO206" s="163">
        <f t="shared" si="350"/>
        <v>1.5218919782678173</v>
      </c>
      <c r="DP206" s="163">
        <f t="shared" si="353"/>
        <v>1.5194639438417359</v>
      </c>
      <c r="DQ206" s="163">
        <f t="shared" si="356"/>
        <v>1.5117460317460318</v>
      </c>
      <c r="DR206" s="163">
        <f t="shared" si="359"/>
        <v>1.5012610340479193</v>
      </c>
      <c r="DS206" s="163">
        <f t="shared" si="362"/>
        <v>1.4899874843554444</v>
      </c>
      <c r="DT206" s="163">
        <f t="shared" si="365"/>
        <v>1.4825653798256537</v>
      </c>
      <c r="DU206" s="163">
        <f t="shared" si="368"/>
        <v>1.4752168525402727</v>
      </c>
      <c r="DV206" s="163">
        <f t="shared" si="371"/>
        <v>1.4679408138101109</v>
      </c>
      <c r="DW206" s="163">
        <f t="shared" si="374"/>
        <v>1.4607361963190184</v>
      </c>
      <c r="DX206" s="163">
        <f t="shared" si="377"/>
        <v>1.4533801312376011</v>
      </c>
      <c r="DY206" s="163">
        <f t="shared" si="380"/>
        <v>1.4460977831764348</v>
      </c>
      <c r="DZ206" s="163">
        <f t="shared" si="383"/>
        <v>1.4388880495543133</v>
      </c>
      <c r="EA206" s="163">
        <f t="shared" si="386"/>
        <v>1.4317498496692724</v>
      </c>
      <c r="EB206" s="163">
        <f t="shared" si="389"/>
        <v>1.4246821241585639</v>
      </c>
      <c r="EC206" s="163">
        <f t="shared" si="393"/>
        <v>1.4176838344745459</v>
      </c>
      <c r="ED206" s="163">
        <f t="shared" si="397"/>
        <v>1.4105450236966826</v>
      </c>
      <c r="EE206" s="163">
        <f t="shared" si="401"/>
        <v>1.4034777483053344</v>
      </c>
      <c r="EF206" s="163">
        <f t="shared" si="405"/>
        <v>1.3964809384164223</v>
      </c>
      <c r="EG206" s="163">
        <f t="shared" si="409"/>
        <v>1.3895535453749635</v>
      </c>
      <c r="EH206" s="163">
        <f t="shared" ref="EH206:EH269" si="413">($B206/$B$141)</f>
        <v>1.3826945412311267</v>
      </c>
      <c r="EI206" s="163">
        <f t="shared" si="217"/>
        <v>1.3759029182317248</v>
      </c>
      <c r="EJ206" s="163">
        <f t="shared" si="220"/>
        <v>1.3689808825643237</v>
      </c>
      <c r="EK206" s="163">
        <f t="shared" si="223"/>
        <v>1.3621281464530892</v>
      </c>
      <c r="EL206" s="163">
        <f t="shared" si="226"/>
        <v>1.3553436743987477</v>
      </c>
      <c r="EM206" s="163">
        <f t="shared" si="229"/>
        <v>1.3486264514301898</v>
      </c>
      <c r="EN206" s="163">
        <f t="shared" si="232"/>
        <v>1.341975482598281</v>
      </c>
      <c r="EO206" s="163">
        <f t="shared" si="235"/>
        <v>1.3353897924845766</v>
      </c>
      <c r="EP206" s="163">
        <f t="shared" si="238"/>
        <v>1.3286830357142858</v>
      </c>
      <c r="EQ206" s="163">
        <f t="shared" si="241"/>
        <v>1.3220433092726263</v>
      </c>
      <c r="ER206" s="163">
        <f t="shared" si="244"/>
        <v>1.3154696132596686</v>
      </c>
      <c r="ES206" s="163">
        <f t="shared" si="247"/>
        <v>1.3089609675645959</v>
      </c>
      <c r="ET206" s="163">
        <f t="shared" si="250"/>
        <v>1.3025164113785559</v>
      </c>
      <c r="EU206" s="163">
        <f t="shared" si="253"/>
        <v>1.2959586338277316</v>
      </c>
      <c r="EV206" s="163">
        <f t="shared" si="256"/>
        <v>1.289466558353642</v>
      </c>
      <c r="EW206" s="163">
        <f t="shared" si="259"/>
        <v>1.2830392024787822</v>
      </c>
      <c r="EX206" s="163">
        <f t="shared" si="262"/>
        <v>1.2766756032171582</v>
      </c>
      <c r="EY206" s="163">
        <f t="shared" si="265"/>
        <v>1.270374816593304</v>
      </c>
      <c r="EZ206" s="163">
        <f t="shared" si="268"/>
        <v>1.2641359171754711</v>
      </c>
      <c r="FA206" s="163">
        <f t="shared" si="271"/>
        <v>1.2577918647649233</v>
      </c>
      <c r="FB206" s="163">
        <f t="shared" si="274"/>
        <v>1.2515111695137977</v>
      </c>
      <c r="FC206" s="163">
        <f t="shared" si="277"/>
        <v>1.2452928870292888</v>
      </c>
      <c r="FD206" s="163">
        <f t="shared" si="280"/>
        <v>1.239136091595108</v>
      </c>
      <c r="FE206" s="163">
        <f t="shared" si="283"/>
        <v>1.2330398757120662</v>
      </c>
      <c r="FF206" s="163">
        <f t="shared" si="288"/>
        <v>1.2268452917686461</v>
      </c>
      <c r="FG206" s="163">
        <f t="shared" si="291"/>
        <v>1.2207126377851834</v>
      </c>
      <c r="FH206" s="163">
        <f t="shared" si="294"/>
        <v>1.214640989669685</v>
      </c>
      <c r="FI206" s="163">
        <f t="shared" si="297"/>
        <v>1.2086294416243655</v>
      </c>
      <c r="FJ206" s="163">
        <f t="shared" si="300"/>
        <v>1.2026771056951635</v>
      </c>
      <c r="FK206" s="163">
        <f t="shared" si="303"/>
        <v>1.1966327428068853</v>
      </c>
      <c r="FL206" s="163">
        <f t="shared" si="306"/>
        <v>1.1906488311038881</v>
      </c>
      <c r="FM206" s="163">
        <f t="shared" si="309"/>
        <v>1.18472446821744</v>
      </c>
      <c r="FN206" s="163">
        <f t="shared" si="312"/>
        <v>1.178858769649709</v>
      </c>
      <c r="FO206" s="163">
        <f t="shared" si="315"/>
        <v>1.1730508683335386</v>
      </c>
      <c r="FP206" s="163">
        <f t="shared" si="318"/>
        <v>1.1671568627450981</v>
      </c>
      <c r="FQ206" s="163">
        <f t="shared" si="321"/>
        <v>1.1613217900256065</v>
      </c>
      <c r="FR206" s="163">
        <f t="shared" si="324"/>
        <v>1.1555447706867266</v>
      </c>
      <c r="FS206" s="163">
        <f t="shared" si="327"/>
        <v>1.149824942653628</v>
      </c>
      <c r="FT206" s="163">
        <f t="shared" si="330"/>
        <v>1.1441614608361366</v>
      </c>
      <c r="FU206" s="163">
        <f t="shared" si="333"/>
        <v>1.1384174037771935</v>
      </c>
      <c r="FV206" s="163">
        <f t="shared" si="336"/>
        <v>1.1327307326355851</v>
      </c>
      <c r="FW206" s="163">
        <f t="shared" si="339"/>
        <v>1.1271005917159764</v>
      </c>
      <c r="FX206" s="163">
        <f t="shared" si="342"/>
        <v>1.1215261422515308</v>
      </c>
      <c r="FY206" s="163">
        <f t="shared" si="345"/>
        <v>1.1160065619873447</v>
      </c>
      <c r="FZ206" s="163">
        <f t="shared" si="348"/>
        <v>1.1104115658155531</v>
      </c>
      <c r="GA206" s="163">
        <f t="shared" si="351"/>
        <v>1.1048723897911832</v>
      </c>
      <c r="GB206" s="163">
        <f t="shared" si="354"/>
        <v>1.0993882027011428</v>
      </c>
      <c r="GC206" s="163">
        <f t="shared" si="357"/>
        <v>1.0939581897541926</v>
      </c>
      <c r="GD206" s="163">
        <f t="shared" si="360"/>
        <v>1.0884571428571428</v>
      </c>
      <c r="GE206" s="163">
        <f t="shared" si="363"/>
        <v>1.0830111439617922</v>
      </c>
      <c r="GF206" s="163">
        <f t="shared" si="366"/>
        <v>1.0776193708983932</v>
      </c>
      <c r="GG206" s="163">
        <f t="shared" si="369"/>
        <v>1.0722810177887863</v>
      </c>
      <c r="GH206" s="163">
        <f t="shared" si="372"/>
        <v>1.0669952946448578</v>
      </c>
      <c r="GI206" s="163">
        <f t="shared" si="375"/>
        <v>1.0616430721212797</v>
      </c>
      <c r="GJ206" s="163">
        <f t="shared" si="378"/>
        <v>1.0563442768411713</v>
      </c>
      <c r="GK206" s="163">
        <f t="shared" si="381"/>
        <v>1.0510981127910826</v>
      </c>
      <c r="GL206" s="163">
        <f t="shared" si="384"/>
        <v>1.0459037996925105</v>
      </c>
      <c r="GM206" s="163">
        <f t="shared" si="387"/>
        <v>1.0406468531468531</v>
      </c>
      <c r="GN206" s="163">
        <f t="shared" si="390"/>
        <v>1.0354424874972821</v>
      </c>
      <c r="GO206" s="163">
        <f t="shared" si="394"/>
        <v>1.0302899177845088</v>
      </c>
      <c r="GP206" s="163">
        <f t="shared" si="398"/>
        <v>1.0251883745963402</v>
      </c>
      <c r="GQ206" s="163">
        <f t="shared" si="402"/>
        <v>1.0201371036846616</v>
      </c>
      <c r="GR206" s="163">
        <f t="shared" si="406"/>
        <v>1.0150271768091228</v>
      </c>
      <c r="GS206" s="163">
        <f t="shared" si="410"/>
        <v>1.0099681866383881</v>
      </c>
      <c r="GT206" s="163">
        <f t="shared" ref="GT206:GT269" si="414">($B206/$B$205)</f>
        <v>1.0049593753297457</v>
      </c>
      <c r="GU206" s="156">
        <f>($B206/$B$206)</f>
        <v>1</v>
      </c>
      <c r="GV206" s="157"/>
      <c r="GW206" s="157"/>
      <c r="GX206" s="157"/>
      <c r="GY206" s="157"/>
      <c r="GZ206" s="157"/>
      <c r="HA206" s="157"/>
      <c r="HB206" s="157"/>
      <c r="HC206" s="157"/>
      <c r="HD206" s="157"/>
      <c r="HE206" s="157"/>
      <c r="HF206" s="157"/>
      <c r="HG206" s="157"/>
      <c r="HH206" s="157"/>
      <c r="HI206" s="157"/>
      <c r="HJ206" s="157"/>
      <c r="HK206" s="157"/>
      <c r="HL206" s="157"/>
      <c r="HM206" s="157"/>
      <c r="HN206" s="157"/>
      <c r="HO206" s="157"/>
      <c r="HP206" s="157"/>
      <c r="HQ206" s="157"/>
      <c r="HR206" s="157"/>
      <c r="HS206" s="157"/>
      <c r="HT206" s="157"/>
      <c r="HU206" s="157"/>
      <c r="HV206" s="157"/>
      <c r="HW206" s="157"/>
      <c r="HX206" s="157"/>
      <c r="HY206" s="157"/>
      <c r="HZ206" s="157"/>
      <c r="IA206" s="157"/>
      <c r="IB206" s="157"/>
      <c r="IC206" s="157"/>
      <c r="ID206" s="157"/>
      <c r="IE206" s="157"/>
      <c r="IF206" s="157"/>
      <c r="IG206" s="157"/>
      <c r="IH206" s="157"/>
      <c r="II206" s="157"/>
      <c r="IJ206" s="157"/>
      <c r="IK206" s="157"/>
      <c r="IL206" s="157"/>
      <c r="IM206" s="157"/>
      <c r="IN206" s="157"/>
      <c r="IO206" s="157"/>
      <c r="IP206" s="157"/>
      <c r="IQ206" s="157"/>
      <c r="IR206" s="157"/>
      <c r="IS206" s="157"/>
      <c r="IT206" s="157"/>
      <c r="IU206" s="157"/>
      <c r="IV206" s="157"/>
      <c r="IW206" s="157"/>
      <c r="IX206" s="157"/>
      <c r="IY206" s="157"/>
      <c r="IZ206" s="157"/>
      <c r="JA206" s="157"/>
      <c r="JB206" s="157"/>
      <c r="JC206" s="157"/>
      <c r="JD206" s="157"/>
      <c r="JE206" s="157"/>
      <c r="JF206" s="157"/>
      <c r="JG206" s="157"/>
      <c r="JH206" s="157"/>
      <c r="JI206" s="157"/>
      <c r="JJ206" s="157"/>
      <c r="JK206" s="157"/>
      <c r="JL206" s="157"/>
      <c r="JM206" s="157"/>
      <c r="JN206" s="157"/>
      <c r="JO206" s="157"/>
      <c r="JP206" s="157"/>
      <c r="JQ206" s="157"/>
      <c r="JR206" s="157"/>
      <c r="JS206" s="157"/>
      <c r="JT206" s="157"/>
      <c r="JU206" s="157"/>
      <c r="JV206" s="157"/>
      <c r="JW206" s="157"/>
      <c r="JX206" s="157"/>
      <c r="JY206" s="157"/>
      <c r="JZ206" s="157"/>
      <c r="KA206" s="157"/>
      <c r="KB206" s="157"/>
      <c r="KC206" s="157"/>
      <c r="KD206" s="157"/>
      <c r="KE206" s="157"/>
      <c r="KF206" s="157"/>
      <c r="KG206" s="157"/>
      <c r="KH206" s="157"/>
      <c r="KI206" s="157"/>
      <c r="KJ206" s="157"/>
      <c r="KK206" s="157"/>
      <c r="KL206" s="157"/>
      <c r="KM206" s="157"/>
      <c r="KN206" s="157"/>
      <c r="KO206" s="157"/>
      <c r="KP206" s="157"/>
      <c r="KQ206" s="157"/>
      <c r="KR206" s="157"/>
      <c r="KS206" s="157"/>
      <c r="KT206" s="157"/>
      <c r="KU206" s="157"/>
      <c r="KV206" s="157"/>
      <c r="KW206" s="157"/>
      <c r="KX206" s="157"/>
      <c r="KY206" s="157"/>
      <c r="KZ206" s="157"/>
      <c r="LA206" s="157"/>
      <c r="LB206" s="157"/>
      <c r="LC206" s="157"/>
      <c r="LD206" s="157"/>
      <c r="LE206" s="157"/>
      <c r="LF206" s="157"/>
      <c r="LG206" s="157"/>
      <c r="LH206" s="157"/>
      <c r="LI206" s="157"/>
      <c r="LJ206" s="157"/>
      <c r="LK206" s="157"/>
      <c r="LL206" s="157"/>
      <c r="LM206" s="157"/>
      <c r="LN206" s="157"/>
      <c r="LO206" s="157"/>
      <c r="LP206" s="157"/>
      <c r="LQ206" s="157"/>
      <c r="LR206" s="157"/>
      <c r="LS206" s="157"/>
      <c r="LT206" s="157"/>
      <c r="LU206" s="157"/>
      <c r="LV206" s="157"/>
      <c r="LW206" s="157"/>
      <c r="LX206" s="157"/>
      <c r="LY206" s="157"/>
      <c r="LZ206" s="157"/>
      <c r="MA206" s="157"/>
      <c r="MB206" s="157"/>
      <c r="MC206" s="157"/>
      <c r="MD206" s="157"/>
      <c r="ME206" s="157"/>
      <c r="MF206" s="157"/>
      <c r="MG206" s="157"/>
      <c r="MH206" s="157"/>
      <c r="MI206" s="157"/>
      <c r="MJ206" s="157"/>
      <c r="MK206" s="157"/>
      <c r="ML206" s="157"/>
      <c r="MM206" s="157"/>
      <c r="MN206" s="157"/>
      <c r="MO206" s="157"/>
      <c r="MP206" s="157"/>
      <c r="MQ206" s="157"/>
      <c r="MR206" s="157"/>
      <c r="MS206" s="157"/>
      <c r="MT206" s="157"/>
      <c r="MU206" s="157"/>
      <c r="MV206" s="157"/>
      <c r="MW206" s="157"/>
      <c r="MX206" s="157"/>
      <c r="MY206" s="157"/>
      <c r="MZ206" s="157"/>
      <c r="NA206" s="157"/>
      <c r="NB206" s="157"/>
      <c r="NC206" s="157"/>
      <c r="ND206" s="157"/>
      <c r="NE206" s="157"/>
      <c r="NF206" s="157"/>
      <c r="NG206" s="157"/>
      <c r="NH206" s="157"/>
      <c r="NI206" s="157"/>
      <c r="NJ206" s="157"/>
      <c r="NK206" s="157"/>
      <c r="NL206" s="157"/>
      <c r="NM206" s="157"/>
      <c r="NN206" s="157"/>
      <c r="NO206" s="157"/>
      <c r="NP206" s="157"/>
      <c r="NQ206" s="157"/>
      <c r="NR206" s="157"/>
      <c r="NS206" s="157"/>
      <c r="NT206" s="157"/>
      <c r="NU206" s="157"/>
      <c r="NV206" s="157"/>
      <c r="NW206" s="157"/>
      <c r="NX206" s="157"/>
      <c r="NY206" s="157"/>
      <c r="NZ206" s="157"/>
      <c r="OA206" s="157"/>
      <c r="OB206" s="157"/>
      <c r="OC206" s="157"/>
      <c r="OD206" s="157"/>
      <c r="OE206" s="157"/>
      <c r="OF206" s="157"/>
      <c r="OG206" s="157"/>
      <c r="OH206" s="157"/>
      <c r="OI206" s="157"/>
      <c r="OJ206" s="157"/>
      <c r="OK206" s="157"/>
      <c r="OL206" s="157"/>
      <c r="OM206" s="157"/>
      <c r="ON206" s="157"/>
      <c r="OO206" s="157"/>
      <c r="OP206" s="157"/>
      <c r="OQ206" s="157"/>
      <c r="OR206" s="157"/>
      <c r="OS206" s="157"/>
      <c r="OT206" s="157"/>
      <c r="OU206" s="157"/>
      <c r="OV206" s="157"/>
      <c r="OW206" s="157"/>
      <c r="OX206" s="157"/>
      <c r="OY206" s="157"/>
      <c r="OZ206" s="157"/>
      <c r="PA206" s="157"/>
      <c r="PB206" s="157"/>
      <c r="PC206" s="157"/>
      <c r="PD206" s="157"/>
      <c r="PE206" s="157"/>
      <c r="PF206" s="157"/>
      <c r="PG206" s="157"/>
      <c r="PH206" s="157"/>
      <c r="PI206" s="157"/>
      <c r="PJ206" s="157"/>
      <c r="PK206" s="157"/>
      <c r="PL206" s="157"/>
      <c r="PM206" s="157"/>
      <c r="PN206" s="157"/>
      <c r="PO206" s="157"/>
      <c r="PP206" s="157"/>
      <c r="PQ206" s="157"/>
      <c r="PR206" s="157"/>
      <c r="PS206" s="157"/>
      <c r="PT206" s="157"/>
      <c r="PU206" s="157"/>
      <c r="PV206" s="157"/>
      <c r="PW206" s="157"/>
      <c r="PX206" s="157"/>
      <c r="PY206" s="157"/>
      <c r="PZ206" s="157"/>
      <c r="QA206" s="157"/>
      <c r="QB206" s="157"/>
      <c r="QC206" s="157"/>
      <c r="QD206" s="157"/>
      <c r="QE206" s="157"/>
      <c r="QF206" s="157"/>
      <c r="QG206" s="157"/>
      <c r="QH206" s="157"/>
      <c r="QI206" s="157"/>
      <c r="QJ206" s="157"/>
      <c r="QK206" s="157"/>
      <c r="QL206" s="157"/>
      <c r="QM206" s="157"/>
      <c r="QN206" s="157"/>
      <c r="QO206" s="157"/>
      <c r="QP206" s="157"/>
      <c r="QQ206" s="157"/>
      <c r="QR206" s="157"/>
      <c r="QS206" s="157"/>
      <c r="QT206" s="157"/>
      <c r="QU206" s="157"/>
      <c r="QV206" s="157"/>
      <c r="QW206" s="157"/>
      <c r="QX206" s="157"/>
      <c r="QY206" s="157"/>
      <c r="QZ206" s="157"/>
      <c r="RA206" s="157"/>
      <c r="RB206" s="157"/>
      <c r="RC206" s="157"/>
      <c r="RD206" s="157"/>
      <c r="RE206" s="157"/>
      <c r="RF206" s="157"/>
      <c r="RG206" s="157"/>
      <c r="RH206" s="157"/>
      <c r="RI206" s="157"/>
      <c r="RJ206" s="157"/>
      <c r="RK206" s="157"/>
      <c r="RL206" s="157"/>
      <c r="RM206" s="157"/>
      <c r="RN206" s="157"/>
      <c r="RO206" s="157"/>
      <c r="RP206" s="157"/>
    </row>
    <row r="207" spans="1:484" ht="13">
      <c r="A207" s="151">
        <v>46600</v>
      </c>
      <c r="B207" s="152">
        <f t="shared" si="284"/>
        <v>9572</v>
      </c>
      <c r="C207" s="153">
        <f t="shared" si="285"/>
        <v>5.0000000000000001E-3</v>
      </c>
      <c r="E207" s="157">
        <f t="shared" si="391"/>
        <v>1.9263433286375529</v>
      </c>
      <c r="F207" s="157">
        <f t="shared" si="395"/>
        <v>1.9117235869782305</v>
      </c>
      <c r="G207" s="157">
        <f t="shared" si="399"/>
        <v>1.9105788423153693</v>
      </c>
      <c r="H207" s="157">
        <f t="shared" si="403"/>
        <v>1.9037390612569611</v>
      </c>
      <c r="I207" s="157">
        <f t="shared" si="407"/>
        <v>1.9010923535253228</v>
      </c>
      <c r="J207" s="157">
        <f t="shared" si="411"/>
        <v>1.89207353231864</v>
      </c>
      <c r="K207" s="157">
        <f t="shared" ref="K207:K270" si="415">($B207/$B$14)</f>
        <v>1.8864800945999212</v>
      </c>
      <c r="L207" s="157">
        <f t="shared" si="218"/>
        <v>1.8801807110587312</v>
      </c>
      <c r="M207" s="157">
        <f t="shared" si="221"/>
        <v>1.8775990584542959</v>
      </c>
      <c r="N207" s="157">
        <f t="shared" si="224"/>
        <v>1.8753918495297806</v>
      </c>
      <c r="O207" s="157">
        <f t="shared" si="227"/>
        <v>1.8720907490709955</v>
      </c>
      <c r="P207" s="157">
        <f t="shared" si="230"/>
        <v>1.8713587487781036</v>
      </c>
      <c r="Q207" s="157">
        <f t="shared" si="233"/>
        <v>1.8695312500000001</v>
      </c>
      <c r="R207" s="157">
        <f t="shared" si="236"/>
        <v>1.8688012495119095</v>
      </c>
      <c r="S207" s="157">
        <f t="shared" si="239"/>
        <v>1.8608087091757388</v>
      </c>
      <c r="T207" s="157">
        <f t="shared" si="242"/>
        <v>1.8586407766990292</v>
      </c>
      <c r="U207" s="157">
        <f t="shared" si="245"/>
        <v>1.8525256435068704</v>
      </c>
      <c r="V207" s="157">
        <f t="shared" si="248"/>
        <v>1.8514506769825918</v>
      </c>
      <c r="W207" s="157">
        <f t="shared" si="251"/>
        <v>1.8464506172839505</v>
      </c>
      <c r="X207" s="157">
        <f t="shared" si="254"/>
        <v>1.8393543428132206</v>
      </c>
      <c r="Y207" s="157">
        <f t="shared" si="257"/>
        <v>1.8425409047160732</v>
      </c>
      <c r="Z207" s="157">
        <f t="shared" si="260"/>
        <v>1.8393543428132206</v>
      </c>
      <c r="AA207" s="157">
        <f t="shared" si="263"/>
        <v>1.8361787838097066</v>
      </c>
      <c r="AB207" s="157">
        <f t="shared" si="266"/>
        <v>1.8372360844529751</v>
      </c>
      <c r="AC207" s="157">
        <f t="shared" si="269"/>
        <v>1.831611174894757</v>
      </c>
      <c r="AD207" s="157">
        <f t="shared" si="272"/>
        <v>1.8246282882195959</v>
      </c>
      <c r="AE207" s="157">
        <f t="shared" si="275"/>
        <v>1.8235854448466375</v>
      </c>
      <c r="AF207" s="157">
        <f t="shared" si="278"/>
        <v>1.8208103481072855</v>
      </c>
      <c r="AG207" s="157">
        <f t="shared" si="281"/>
        <v>1.815629742033384</v>
      </c>
      <c r="AH207" s="157">
        <f t="shared" si="286"/>
        <v>1.8108210367007189</v>
      </c>
      <c r="AI207" s="157">
        <f t="shared" si="289"/>
        <v>1.8125355046392728</v>
      </c>
      <c r="AJ207" s="157">
        <f t="shared" si="292"/>
        <v>1.813909418230055</v>
      </c>
      <c r="AK207" s="157">
        <f t="shared" si="295"/>
        <v>1.8111636707663197</v>
      </c>
      <c r="AL207" s="157">
        <f t="shared" si="298"/>
        <v>1.803315749811605</v>
      </c>
      <c r="AM207" s="157">
        <f t="shared" si="301"/>
        <v>1.8002633063757758</v>
      </c>
      <c r="AN207" s="157">
        <f t="shared" si="304"/>
        <v>1.7972211791212918</v>
      </c>
      <c r="AO207" s="157">
        <f t="shared" si="307"/>
        <v>1.7978963185574757</v>
      </c>
      <c r="AP207" s="157">
        <f t="shared" si="310"/>
        <v>1.7989099793271941</v>
      </c>
      <c r="AQ207" s="157">
        <f t="shared" si="313"/>
        <v>1.7941893158388005</v>
      </c>
      <c r="AR207" s="157">
        <f t="shared" si="316"/>
        <v>1.7871545929798356</v>
      </c>
      <c r="AS207" s="157">
        <f t="shared" si="319"/>
        <v>1.7824953445065177</v>
      </c>
      <c r="AT207" s="157">
        <f t="shared" si="322"/>
        <v>1.7808372093023255</v>
      </c>
      <c r="AU207" s="157">
        <f t="shared" si="325"/>
        <v>1.7781906000371539</v>
      </c>
      <c r="AV207" s="157">
        <f t="shared" si="328"/>
        <v>1.7758812615955473</v>
      </c>
      <c r="AW207" s="157">
        <f t="shared" si="331"/>
        <v>1.7696431872804586</v>
      </c>
      <c r="AX207" s="157">
        <f t="shared" si="334"/>
        <v>1.7589121646453509</v>
      </c>
      <c r="AY207" s="157">
        <f t="shared" si="337"/>
        <v>1.7505486466715434</v>
      </c>
      <c r="AZ207" s="157">
        <f t="shared" si="340"/>
        <v>1.7467153284671533</v>
      </c>
      <c r="BA207" s="157">
        <f t="shared" si="343"/>
        <v>1.7413134436965618</v>
      </c>
      <c r="BB207" s="157">
        <f t="shared" si="346"/>
        <v>1.7441690962099126</v>
      </c>
      <c r="BC207" s="157">
        <f t="shared" si="349"/>
        <v>1.7444869691999272</v>
      </c>
      <c r="BD207" s="157">
        <f t="shared" si="352"/>
        <v>1.7403636363636363</v>
      </c>
      <c r="BE207" s="157">
        <f t="shared" si="355"/>
        <v>1.7435336976320583</v>
      </c>
      <c r="BF207" s="157">
        <f t="shared" si="358"/>
        <v>1.7381514436172145</v>
      </c>
      <c r="BG207" s="157">
        <f t="shared" si="361"/>
        <v>1.7372050816696916</v>
      </c>
      <c r="BH207" s="157">
        <f t="shared" si="364"/>
        <v>1.7356300997280145</v>
      </c>
      <c r="BI207" s="157">
        <f t="shared" si="367"/>
        <v>1.7274860133549901</v>
      </c>
      <c r="BJ207" s="157">
        <f t="shared" si="370"/>
        <v>1.7265512265512266</v>
      </c>
      <c r="BK207" s="157">
        <f t="shared" si="373"/>
        <v>1.7203450754852625</v>
      </c>
      <c r="BL207" s="157">
        <f t="shared" si="376"/>
        <v>1.7212731523107354</v>
      </c>
      <c r="BM207" s="157">
        <f t="shared" si="379"/>
        <v>1.7209636821287306</v>
      </c>
      <c r="BN207" s="157">
        <f t="shared" si="382"/>
        <v>1.712956335003579</v>
      </c>
      <c r="BO207" s="157">
        <f t="shared" si="385"/>
        <v>1.7074562968248306</v>
      </c>
      <c r="BP207" s="157">
        <f t="shared" si="388"/>
        <v>1.6992721462808451</v>
      </c>
      <c r="BQ207" s="157">
        <f t="shared" si="392"/>
        <v>1.6980663473478801</v>
      </c>
      <c r="BR207" s="157">
        <f t="shared" si="396"/>
        <v>1.6983676366217175</v>
      </c>
      <c r="BS207" s="157">
        <f t="shared" si="400"/>
        <v>1.6911660777385158</v>
      </c>
      <c r="BT207" s="157">
        <f t="shared" si="404"/>
        <v>1.6881834215167548</v>
      </c>
      <c r="BU207" s="157">
        <f t="shared" si="408"/>
        <v>1.6920629308820929</v>
      </c>
      <c r="BV207" s="157">
        <f t="shared" si="412"/>
        <v>1.6849146277063898</v>
      </c>
      <c r="BW207" s="157">
        <f t="shared" ref="BW207:BW270" si="416">($B207/$B$78)</f>
        <v>1.6822495606326888</v>
      </c>
      <c r="BX207" s="157">
        <f t="shared" si="219"/>
        <v>1.6822495606326888</v>
      </c>
      <c r="BY207" s="157">
        <f t="shared" si="222"/>
        <v>1.6693407743285664</v>
      </c>
      <c r="BZ207" s="157">
        <f t="shared" si="225"/>
        <v>1.6670149773598049</v>
      </c>
      <c r="CA207" s="157">
        <f t="shared" si="228"/>
        <v>1.6534807393332183</v>
      </c>
      <c r="CB207" s="157">
        <f t="shared" si="231"/>
        <v>1.649775939331265</v>
      </c>
      <c r="CC207" s="157">
        <f t="shared" si="234"/>
        <v>1.6458046767537826</v>
      </c>
      <c r="CD207" s="157">
        <f t="shared" si="237"/>
        <v>1.6429797459663578</v>
      </c>
      <c r="CE207" s="157">
        <f t="shared" si="240"/>
        <v>1.6379192334017796</v>
      </c>
      <c r="CF207" s="157">
        <f t="shared" si="243"/>
        <v>1.6328897987035143</v>
      </c>
      <c r="CG207" s="157">
        <f t="shared" si="246"/>
        <v>1.6301089918256131</v>
      </c>
      <c r="CH207" s="157">
        <f t="shared" si="249"/>
        <v>1.6314982103289586</v>
      </c>
      <c r="CI207" s="157">
        <f t="shared" si="252"/>
        <v>1.6220979495000847</v>
      </c>
      <c r="CJ207" s="157">
        <f t="shared" si="255"/>
        <v>1.6188060206325046</v>
      </c>
      <c r="CK207" s="157">
        <f t="shared" si="258"/>
        <v>1.6166188143894613</v>
      </c>
      <c r="CL207" s="157">
        <f t="shared" si="261"/>
        <v>1.6136210384356036</v>
      </c>
      <c r="CM207" s="157">
        <f t="shared" si="264"/>
        <v>1.6109054190508247</v>
      </c>
      <c r="CN207" s="157">
        <f t="shared" si="267"/>
        <v>1.6076587168290226</v>
      </c>
      <c r="CO207" s="157">
        <f t="shared" si="270"/>
        <v>1.5966638865721434</v>
      </c>
      <c r="CP207" s="157">
        <f t="shared" si="273"/>
        <v>1.5940049958368028</v>
      </c>
      <c r="CQ207" s="157">
        <f t="shared" si="276"/>
        <v>1.5839814661591924</v>
      </c>
      <c r="CR207" s="157">
        <f t="shared" si="279"/>
        <v>1.5795379537953795</v>
      </c>
      <c r="CS207" s="162">
        <f t="shared" si="282"/>
        <v>1.5740832099983555</v>
      </c>
      <c r="CT207" s="163">
        <f t="shared" si="287"/>
        <v>1.5709830953553259</v>
      </c>
      <c r="CU207" s="163">
        <f t="shared" si="290"/>
        <v>1.5709830953553259</v>
      </c>
      <c r="CV207" s="163">
        <f t="shared" si="293"/>
        <v>1.5678951678951678</v>
      </c>
      <c r="CW207" s="163">
        <f t="shared" si="296"/>
        <v>1.5671250818598559</v>
      </c>
      <c r="CX207" s="163">
        <f t="shared" si="299"/>
        <v>1.5671250818598559</v>
      </c>
      <c r="CY207" s="163">
        <f t="shared" si="302"/>
        <v>1.5666121112929623</v>
      </c>
      <c r="CZ207" s="163">
        <f t="shared" si="305"/>
        <v>1.5666121112929623</v>
      </c>
      <c r="DA207" s="163">
        <f t="shared" si="308"/>
        <v>1.5661584123748111</v>
      </c>
      <c r="DB207" s="163">
        <f t="shared" si="311"/>
        <v>1.5645635828702191</v>
      </c>
      <c r="DC207" s="163">
        <f t="shared" si="314"/>
        <v>1.5612461262436796</v>
      </c>
      <c r="DD207" s="163">
        <f t="shared" si="317"/>
        <v>1.5574357305564595</v>
      </c>
      <c r="DE207" s="163">
        <f t="shared" si="320"/>
        <v>1.5571823653814869</v>
      </c>
      <c r="DF207" s="163">
        <f t="shared" si="323"/>
        <v>1.5516291133084779</v>
      </c>
      <c r="DG207" s="163">
        <f t="shared" si="326"/>
        <v>1.5491179802557049</v>
      </c>
      <c r="DH207" s="163">
        <f t="shared" si="329"/>
        <v>1.5441200193579609</v>
      </c>
      <c r="DI207" s="163">
        <f t="shared" si="332"/>
        <v>1.540392661731574</v>
      </c>
      <c r="DJ207" s="163">
        <f t="shared" si="335"/>
        <v>1.5396493485603988</v>
      </c>
      <c r="DK207" s="163">
        <f t="shared" si="338"/>
        <v>1.5394017368928916</v>
      </c>
      <c r="DL207" s="163">
        <f t="shared" si="341"/>
        <v>1.535450753930061</v>
      </c>
      <c r="DM207" s="163">
        <f t="shared" si="344"/>
        <v>1.534220227600577</v>
      </c>
      <c r="DN207" s="163">
        <f t="shared" si="347"/>
        <v>1.5322554826316632</v>
      </c>
      <c r="DO207" s="163">
        <f t="shared" si="350"/>
        <v>1.5295621604346437</v>
      </c>
      <c r="DP207" s="163">
        <f t="shared" si="353"/>
        <v>1.5271218889597957</v>
      </c>
      <c r="DQ207" s="163">
        <f t="shared" si="356"/>
        <v>1.5193650793650795</v>
      </c>
      <c r="DR207" s="163">
        <f t="shared" si="359"/>
        <v>1.5088272383354351</v>
      </c>
      <c r="DS207" s="163">
        <f t="shared" si="362"/>
        <v>1.497496871088861</v>
      </c>
      <c r="DT207" s="163">
        <f t="shared" si="365"/>
        <v>1.4900373599003736</v>
      </c>
      <c r="DU207" s="163">
        <f t="shared" si="368"/>
        <v>1.4826517967781909</v>
      </c>
      <c r="DV207" s="163">
        <f t="shared" si="371"/>
        <v>1.4753390875462391</v>
      </c>
      <c r="DW207" s="163">
        <f t="shared" si="374"/>
        <v>1.4680981595092024</v>
      </c>
      <c r="DX207" s="163">
        <f t="shared" si="377"/>
        <v>1.4607050206012513</v>
      </c>
      <c r="DY207" s="163">
        <f t="shared" si="380"/>
        <v>1.4533859702399028</v>
      </c>
      <c r="DZ207" s="163">
        <f t="shared" si="383"/>
        <v>1.4461399002870525</v>
      </c>
      <c r="EA207" s="163">
        <f t="shared" si="386"/>
        <v>1.438965724594107</v>
      </c>
      <c r="EB207" s="163">
        <f t="shared" si="389"/>
        <v>1.431862378459237</v>
      </c>
      <c r="EC207" s="163">
        <f t="shared" si="393"/>
        <v>1.4248288181006252</v>
      </c>
      <c r="ED207" s="163">
        <f t="shared" si="397"/>
        <v>1.4176540284360191</v>
      </c>
      <c r="EE207" s="163">
        <f t="shared" si="401"/>
        <v>1.4105511346890658</v>
      </c>
      <c r="EF207" s="163">
        <f t="shared" si="405"/>
        <v>1.4035190615835778</v>
      </c>
      <c r="EG207" s="163">
        <f t="shared" si="409"/>
        <v>1.3965567551794573</v>
      </c>
      <c r="EH207" s="163">
        <f t="shared" si="413"/>
        <v>1.3896631823461092</v>
      </c>
      <c r="EI207" s="163">
        <f t="shared" ref="EI207:EI270" si="417">($B207/$B$142)</f>
        <v>1.3828373302513723</v>
      </c>
      <c r="EJ207" s="163">
        <f t="shared" si="220"/>
        <v>1.3758804082219347</v>
      </c>
      <c r="EK207" s="163">
        <f t="shared" si="223"/>
        <v>1.3689931350114417</v>
      </c>
      <c r="EL207" s="163">
        <f t="shared" si="226"/>
        <v>1.3621744699018072</v>
      </c>
      <c r="EM207" s="163">
        <f t="shared" si="229"/>
        <v>1.3554233928065704</v>
      </c>
      <c r="EN207" s="163">
        <f t="shared" si="232"/>
        <v>1.3487389037621531</v>
      </c>
      <c r="EO207" s="163">
        <f t="shared" si="235"/>
        <v>1.3421200224340999</v>
      </c>
      <c r="EP207" s="163">
        <f t="shared" si="238"/>
        <v>1.3353794642857142</v>
      </c>
      <c r="EQ207" s="163">
        <f t="shared" si="241"/>
        <v>1.3287062742920599</v>
      </c>
      <c r="ER207" s="163">
        <f t="shared" si="244"/>
        <v>1.3220994475138121</v>
      </c>
      <c r="ES207" s="163">
        <f t="shared" si="247"/>
        <v>1.3155579989004949</v>
      </c>
      <c r="ET207" s="163">
        <f t="shared" si="250"/>
        <v>1.3090809628008753</v>
      </c>
      <c r="EU207" s="163">
        <f t="shared" si="253"/>
        <v>1.3024901347122058</v>
      </c>
      <c r="EV207" s="163">
        <f t="shared" si="256"/>
        <v>1.2959653398321147</v>
      </c>
      <c r="EW207" s="163">
        <f t="shared" si="259"/>
        <v>1.2895055907315103</v>
      </c>
      <c r="EX207" s="163">
        <f t="shared" si="262"/>
        <v>1.2831099195710456</v>
      </c>
      <c r="EY207" s="163">
        <f t="shared" si="265"/>
        <v>1.2767773776177138</v>
      </c>
      <c r="EZ207" s="163">
        <f t="shared" si="268"/>
        <v>1.2705070347756835</v>
      </c>
      <c r="FA207" s="163">
        <f t="shared" si="271"/>
        <v>1.2641310089804543</v>
      </c>
      <c r="FB207" s="163">
        <f t="shared" si="274"/>
        <v>1.2578186596583443</v>
      </c>
      <c r="FC207" s="163">
        <f t="shared" si="277"/>
        <v>1.2515690376569037</v>
      </c>
      <c r="FD207" s="163">
        <f t="shared" si="280"/>
        <v>1.2453812125943273</v>
      </c>
      <c r="FE207" s="163">
        <f t="shared" si="283"/>
        <v>1.2392542723977213</v>
      </c>
      <c r="FF207" s="163">
        <f t="shared" si="288"/>
        <v>1.2330284683756281</v>
      </c>
      <c r="FG207" s="163">
        <f t="shared" si="291"/>
        <v>1.2268649064342476</v>
      </c>
      <c r="FH207" s="163">
        <f t="shared" si="294"/>
        <v>1.2207626578242572</v>
      </c>
      <c r="FI207" s="163">
        <f t="shared" si="297"/>
        <v>1.2147208121827411</v>
      </c>
      <c r="FJ207" s="163">
        <f t="shared" si="300"/>
        <v>1.2087384770804395</v>
      </c>
      <c r="FK207" s="163">
        <f t="shared" si="303"/>
        <v>1.2026636512124638</v>
      </c>
      <c r="FL207" s="163">
        <f t="shared" si="306"/>
        <v>1.1966495811976496</v>
      </c>
      <c r="FM207" s="163">
        <f t="shared" si="309"/>
        <v>1.1906953601194179</v>
      </c>
      <c r="FN207" s="163">
        <f t="shared" si="312"/>
        <v>1.1848000990221561</v>
      </c>
      <c r="FO207" s="163">
        <f t="shared" si="315"/>
        <v>1.1789629264687769</v>
      </c>
      <c r="FP207" s="163">
        <f t="shared" si="318"/>
        <v>1.1730392156862746</v>
      </c>
      <c r="FQ207" s="163">
        <f t="shared" si="321"/>
        <v>1.1671747347884405</v>
      </c>
      <c r="FR207" s="163">
        <f t="shared" si="324"/>
        <v>1.1613685998544043</v>
      </c>
      <c r="FS207" s="163">
        <f t="shared" si="327"/>
        <v>1.1556199444645661</v>
      </c>
      <c r="FT207" s="163">
        <f t="shared" si="330"/>
        <v>1.1499279192695819</v>
      </c>
      <c r="FU207" s="163">
        <f t="shared" si="333"/>
        <v>1.1441549127420512</v>
      </c>
      <c r="FV207" s="163">
        <f t="shared" si="336"/>
        <v>1.1384395813510941</v>
      </c>
      <c r="FW207" s="163">
        <f t="shared" si="339"/>
        <v>1.1327810650887573</v>
      </c>
      <c r="FX207" s="163">
        <f t="shared" si="342"/>
        <v>1.1271785209609044</v>
      </c>
      <c r="FY207" s="163">
        <f t="shared" si="345"/>
        <v>1.1216311225685494</v>
      </c>
      <c r="FZ207" s="163">
        <f t="shared" si="348"/>
        <v>1.1160079281800164</v>
      </c>
      <c r="GA207" s="163">
        <f t="shared" si="351"/>
        <v>1.1104408352668214</v>
      </c>
      <c r="GB207" s="163">
        <f t="shared" si="354"/>
        <v>1.1049290084266421</v>
      </c>
      <c r="GC207" s="163">
        <f t="shared" si="357"/>
        <v>1.0994716287617734</v>
      </c>
      <c r="GD207" s="163">
        <f t="shared" si="360"/>
        <v>1.0939428571428571</v>
      </c>
      <c r="GE207" s="163">
        <f t="shared" si="363"/>
        <v>1.0884694109620197</v>
      </c>
      <c r="GF207" s="163">
        <f t="shared" si="366"/>
        <v>1.0830504639058611</v>
      </c>
      <c r="GG207" s="163">
        <f t="shared" si="369"/>
        <v>1.0776852060346769</v>
      </c>
      <c r="GH207" s="163">
        <f t="shared" si="372"/>
        <v>1.072372843378893</v>
      </c>
      <c r="GI207" s="163">
        <f t="shared" si="375"/>
        <v>1.0669936461932894</v>
      </c>
      <c r="GJ207" s="163">
        <f t="shared" si="378"/>
        <v>1.0616681455190773</v>
      </c>
      <c r="GK207" s="163">
        <f t="shared" si="381"/>
        <v>1.0563955413309789</v>
      </c>
      <c r="GL207" s="163">
        <f t="shared" si="384"/>
        <v>1.0511750494179661</v>
      </c>
      <c r="GM207" s="163">
        <f t="shared" si="387"/>
        <v>1.0458916083916083</v>
      </c>
      <c r="GN207" s="163">
        <f t="shared" si="390"/>
        <v>1.040661013263753</v>
      </c>
      <c r="GO207" s="163">
        <f t="shared" si="394"/>
        <v>1.0354824751189962</v>
      </c>
      <c r="GP207" s="163">
        <f t="shared" si="398"/>
        <v>1.0303552206673843</v>
      </c>
      <c r="GQ207" s="163">
        <f t="shared" si="402"/>
        <v>1.0252784918594686</v>
      </c>
      <c r="GR207" s="163">
        <f t="shared" si="406"/>
        <v>1.0201428114675477</v>
      </c>
      <c r="GS207" s="163">
        <f t="shared" si="410"/>
        <v>1.0150583244962885</v>
      </c>
      <c r="GT207" s="163">
        <f t="shared" si="414"/>
        <v>1.0100242692835286</v>
      </c>
      <c r="GU207" s="163">
        <f t="shared" ref="GU207:GU270" si="418">($B207/$B$206)</f>
        <v>1.005039899202016</v>
      </c>
      <c r="GV207" s="156">
        <f>($B207/$B$207)</f>
        <v>1</v>
      </c>
      <c r="GW207" s="157"/>
      <c r="GX207" s="157"/>
      <c r="GY207" s="157"/>
      <c r="GZ207" s="157"/>
      <c r="HA207" s="157"/>
      <c r="HB207" s="157"/>
      <c r="HC207" s="157"/>
      <c r="HD207" s="157"/>
      <c r="HE207" s="157"/>
      <c r="HF207" s="157"/>
      <c r="HG207" s="157"/>
      <c r="HH207" s="157"/>
      <c r="HI207" s="157"/>
      <c r="HJ207" s="157"/>
      <c r="HK207" s="157"/>
      <c r="HL207" s="157"/>
      <c r="HM207" s="157"/>
      <c r="HN207" s="157"/>
      <c r="HO207" s="157"/>
      <c r="HP207" s="157"/>
      <c r="HQ207" s="157"/>
      <c r="HR207" s="157"/>
      <c r="HS207" s="157"/>
      <c r="HT207" s="157"/>
      <c r="HU207" s="157"/>
      <c r="HV207" s="157"/>
      <c r="HW207" s="157"/>
      <c r="HX207" s="157"/>
      <c r="HY207" s="157"/>
      <c r="HZ207" s="157"/>
      <c r="IA207" s="157"/>
      <c r="IB207" s="157"/>
      <c r="IC207" s="157"/>
      <c r="ID207" s="157"/>
      <c r="IE207" s="157"/>
      <c r="IF207" s="157"/>
      <c r="IG207" s="157"/>
      <c r="IH207" s="157"/>
      <c r="II207" s="157"/>
      <c r="IJ207" s="157"/>
      <c r="IK207" s="157"/>
      <c r="IL207" s="157"/>
      <c r="IM207" s="157"/>
      <c r="IN207" s="157"/>
      <c r="IO207" s="157"/>
      <c r="IP207" s="157"/>
      <c r="IQ207" s="157"/>
      <c r="IR207" s="157"/>
      <c r="IS207" s="157"/>
      <c r="IT207" s="157"/>
      <c r="IU207" s="157"/>
      <c r="IV207" s="157"/>
      <c r="IW207" s="157"/>
      <c r="IX207" s="157"/>
      <c r="IY207" s="157"/>
      <c r="IZ207" s="157"/>
      <c r="JA207" s="157"/>
      <c r="JB207" s="157"/>
      <c r="JC207" s="157"/>
      <c r="JD207" s="157"/>
      <c r="JE207" s="157"/>
      <c r="JF207" s="157"/>
      <c r="JG207" s="157"/>
      <c r="JH207" s="157"/>
      <c r="JI207" s="157"/>
      <c r="JJ207" s="157"/>
      <c r="JK207" s="157"/>
      <c r="JL207" s="157"/>
      <c r="JM207" s="157"/>
      <c r="JN207" s="157"/>
      <c r="JO207" s="157"/>
      <c r="JP207" s="157"/>
      <c r="JQ207" s="157"/>
      <c r="JR207" s="157"/>
      <c r="JS207" s="157"/>
      <c r="JT207" s="157"/>
      <c r="JU207" s="157"/>
      <c r="JV207" s="157"/>
      <c r="JW207" s="157"/>
      <c r="JX207" s="157"/>
      <c r="JY207" s="157"/>
      <c r="JZ207" s="157"/>
      <c r="KA207" s="157"/>
      <c r="KB207" s="157"/>
      <c r="KC207" s="157"/>
      <c r="KD207" s="157"/>
      <c r="KE207" s="157"/>
      <c r="KF207" s="157"/>
      <c r="KG207" s="157"/>
      <c r="KH207" s="157"/>
      <c r="KI207" s="157"/>
      <c r="KJ207" s="157"/>
      <c r="KK207" s="157"/>
      <c r="KL207" s="157"/>
      <c r="KM207" s="157"/>
      <c r="KN207" s="157"/>
      <c r="KO207" s="157"/>
      <c r="KP207" s="157"/>
      <c r="KQ207" s="157"/>
      <c r="KR207" s="157"/>
      <c r="KS207" s="157"/>
      <c r="KT207" s="157"/>
      <c r="KU207" s="157"/>
      <c r="KV207" s="157"/>
      <c r="KW207" s="157"/>
      <c r="KX207" s="157"/>
      <c r="KY207" s="157"/>
      <c r="KZ207" s="157"/>
      <c r="LA207" s="157"/>
      <c r="LB207" s="157"/>
      <c r="LC207" s="157"/>
      <c r="LD207" s="157"/>
      <c r="LE207" s="157"/>
      <c r="LF207" s="157"/>
      <c r="LG207" s="157"/>
      <c r="LH207" s="157"/>
      <c r="LI207" s="157"/>
      <c r="LJ207" s="157"/>
      <c r="LK207" s="157"/>
      <c r="LL207" s="157"/>
      <c r="LM207" s="157"/>
      <c r="LN207" s="157"/>
      <c r="LO207" s="157"/>
      <c r="LP207" s="157"/>
      <c r="LQ207" s="157"/>
      <c r="LR207" s="157"/>
      <c r="LS207" s="157"/>
      <c r="LT207" s="157"/>
      <c r="LU207" s="157"/>
      <c r="LV207" s="157"/>
      <c r="LW207" s="157"/>
      <c r="LX207" s="157"/>
      <c r="LY207" s="157"/>
      <c r="LZ207" s="157"/>
      <c r="MA207" s="157"/>
      <c r="MB207" s="157"/>
      <c r="MC207" s="157"/>
      <c r="MD207" s="157"/>
      <c r="ME207" s="157"/>
      <c r="MF207" s="157"/>
      <c r="MG207" s="157"/>
      <c r="MH207" s="157"/>
      <c r="MI207" s="157"/>
      <c r="MJ207" s="157"/>
      <c r="MK207" s="157"/>
      <c r="ML207" s="157"/>
      <c r="MM207" s="157"/>
      <c r="MN207" s="157"/>
      <c r="MO207" s="157"/>
      <c r="MP207" s="157"/>
      <c r="MQ207" s="157"/>
      <c r="MR207" s="157"/>
      <c r="MS207" s="157"/>
      <c r="MT207" s="157"/>
      <c r="MU207" s="157"/>
      <c r="MV207" s="157"/>
      <c r="MW207" s="157"/>
      <c r="MX207" s="157"/>
      <c r="MY207" s="157"/>
      <c r="MZ207" s="157"/>
      <c r="NA207" s="157"/>
      <c r="NB207" s="157"/>
      <c r="NC207" s="157"/>
      <c r="ND207" s="157"/>
      <c r="NE207" s="157"/>
      <c r="NF207" s="157"/>
      <c r="NG207" s="157"/>
      <c r="NH207" s="157"/>
      <c r="NI207" s="157"/>
      <c r="NJ207" s="157"/>
      <c r="NK207" s="157"/>
      <c r="NL207" s="157"/>
      <c r="NM207" s="157"/>
      <c r="NN207" s="157"/>
      <c r="NO207" s="157"/>
      <c r="NP207" s="157"/>
      <c r="NQ207" s="157"/>
      <c r="NR207" s="157"/>
      <c r="NS207" s="157"/>
      <c r="NT207" s="157"/>
      <c r="NU207" s="157"/>
      <c r="NV207" s="157"/>
      <c r="NW207" s="157"/>
      <c r="NX207" s="157"/>
      <c r="NY207" s="157"/>
      <c r="NZ207" s="157"/>
      <c r="OA207" s="157"/>
      <c r="OB207" s="157"/>
      <c r="OC207" s="157"/>
      <c r="OD207" s="157"/>
      <c r="OE207" s="157"/>
      <c r="OF207" s="157"/>
      <c r="OG207" s="157"/>
      <c r="OH207" s="157"/>
      <c r="OI207" s="157"/>
      <c r="OJ207" s="157"/>
      <c r="OK207" s="157"/>
      <c r="OL207" s="157"/>
      <c r="OM207" s="157"/>
      <c r="ON207" s="157"/>
      <c r="OO207" s="157"/>
      <c r="OP207" s="157"/>
      <c r="OQ207" s="157"/>
      <c r="OR207" s="157"/>
      <c r="OS207" s="157"/>
      <c r="OT207" s="157"/>
      <c r="OU207" s="157"/>
      <c r="OV207" s="157"/>
      <c r="OW207" s="157"/>
      <c r="OX207" s="157"/>
      <c r="OY207" s="157"/>
      <c r="OZ207" s="157"/>
      <c r="PA207" s="157"/>
      <c r="PB207" s="157"/>
      <c r="PC207" s="157"/>
      <c r="PD207" s="157"/>
      <c r="PE207" s="157"/>
      <c r="PF207" s="157"/>
      <c r="PG207" s="157"/>
      <c r="PH207" s="157"/>
      <c r="PI207" s="157"/>
      <c r="PJ207" s="157"/>
      <c r="PK207" s="157"/>
      <c r="PL207" s="157"/>
      <c r="PM207" s="157"/>
      <c r="PN207" s="157"/>
      <c r="PO207" s="157"/>
      <c r="PP207" s="157"/>
      <c r="PQ207" s="157"/>
      <c r="PR207" s="157"/>
      <c r="PS207" s="157"/>
      <c r="PT207" s="157"/>
      <c r="PU207" s="157"/>
      <c r="PV207" s="157"/>
      <c r="PW207" s="157"/>
      <c r="PX207" s="157"/>
      <c r="PY207" s="157"/>
      <c r="PZ207" s="157"/>
      <c r="QA207" s="157"/>
      <c r="QB207" s="157"/>
      <c r="QC207" s="157"/>
      <c r="QD207" s="157"/>
      <c r="QE207" s="157"/>
      <c r="QF207" s="157"/>
      <c r="QG207" s="157"/>
      <c r="QH207" s="157"/>
      <c r="QI207" s="157"/>
      <c r="QJ207" s="157"/>
      <c r="QK207" s="157"/>
      <c r="QL207" s="157"/>
      <c r="QM207" s="157"/>
      <c r="QN207" s="157"/>
      <c r="QO207" s="157"/>
      <c r="QP207" s="157"/>
      <c r="QQ207" s="157"/>
      <c r="QR207" s="157"/>
      <c r="QS207" s="157"/>
      <c r="QT207" s="157"/>
      <c r="QU207" s="157"/>
      <c r="QV207" s="157"/>
      <c r="QW207" s="157"/>
      <c r="QX207" s="157"/>
      <c r="QY207" s="157"/>
      <c r="QZ207" s="157"/>
      <c r="RA207" s="157"/>
      <c r="RB207" s="157"/>
      <c r="RC207" s="157"/>
      <c r="RD207" s="157"/>
      <c r="RE207" s="157"/>
      <c r="RF207" s="157"/>
      <c r="RG207" s="157"/>
      <c r="RH207" s="157"/>
      <c r="RI207" s="157"/>
      <c r="RJ207" s="157"/>
      <c r="RK207" s="157"/>
      <c r="RL207" s="157"/>
      <c r="RM207" s="157"/>
      <c r="RN207" s="157"/>
      <c r="RO207" s="157"/>
      <c r="RP207" s="157"/>
    </row>
    <row r="208" spans="1:484" ht="13">
      <c r="A208" s="151">
        <v>46631</v>
      </c>
      <c r="B208" s="152">
        <f t="shared" si="284"/>
        <v>9620</v>
      </c>
      <c r="C208" s="153">
        <f t="shared" si="285"/>
        <v>5.0000000000000001E-3</v>
      </c>
      <c r="E208" s="157">
        <f t="shared" si="391"/>
        <v>1.9360032199637753</v>
      </c>
      <c r="F208" s="157">
        <f t="shared" si="395"/>
        <v>1.921310165767925</v>
      </c>
      <c r="G208" s="157">
        <f t="shared" si="399"/>
        <v>1.9201596806387227</v>
      </c>
      <c r="H208" s="157">
        <f t="shared" si="403"/>
        <v>1.913285600636436</v>
      </c>
      <c r="I208" s="157">
        <f t="shared" si="407"/>
        <v>1.9106256206554122</v>
      </c>
      <c r="J208" s="157">
        <f t="shared" si="411"/>
        <v>1.901561573433485</v>
      </c>
      <c r="K208" s="157">
        <f t="shared" si="415"/>
        <v>1.8959400867165943</v>
      </c>
      <c r="L208" s="157">
        <f t="shared" ref="L208:L271" si="419">($B208/$B$15)</f>
        <v>1.8896091141229621</v>
      </c>
      <c r="M208" s="157">
        <f t="shared" si="221"/>
        <v>1.887014515496273</v>
      </c>
      <c r="N208" s="157">
        <f t="shared" si="224"/>
        <v>1.884796238244514</v>
      </c>
      <c r="O208" s="157">
        <f t="shared" si="227"/>
        <v>1.8814785840015646</v>
      </c>
      <c r="P208" s="157">
        <f t="shared" si="230"/>
        <v>1.8807429130009776</v>
      </c>
      <c r="Q208" s="157">
        <f t="shared" si="233"/>
        <v>1.87890625</v>
      </c>
      <c r="R208" s="157">
        <f t="shared" si="236"/>
        <v>1.8781725888324874</v>
      </c>
      <c r="S208" s="157">
        <f t="shared" si="239"/>
        <v>1.8701399688958009</v>
      </c>
      <c r="T208" s="157">
        <f t="shared" si="242"/>
        <v>1.8679611650485437</v>
      </c>
      <c r="U208" s="157">
        <f t="shared" si="245"/>
        <v>1.8618153667505322</v>
      </c>
      <c r="V208" s="157">
        <f t="shared" si="248"/>
        <v>1.8607350096711799</v>
      </c>
      <c r="W208" s="157">
        <f t="shared" si="251"/>
        <v>1.8557098765432098</v>
      </c>
      <c r="X208" s="157">
        <f t="shared" si="254"/>
        <v>1.8485780169100692</v>
      </c>
      <c r="Y208" s="157">
        <f t="shared" si="257"/>
        <v>1.8517805582290665</v>
      </c>
      <c r="Z208" s="157">
        <f t="shared" si="260"/>
        <v>1.8485780169100692</v>
      </c>
      <c r="AA208" s="157">
        <f t="shared" si="263"/>
        <v>1.8453865336658355</v>
      </c>
      <c r="AB208" s="157">
        <f t="shared" si="266"/>
        <v>1.8464491362763915</v>
      </c>
      <c r="AC208" s="157">
        <f t="shared" si="269"/>
        <v>1.8407960199004976</v>
      </c>
      <c r="AD208" s="157">
        <f t="shared" si="272"/>
        <v>1.8337781166603127</v>
      </c>
      <c r="AE208" s="157">
        <f t="shared" si="275"/>
        <v>1.83273004381787</v>
      </c>
      <c r="AF208" s="157">
        <f t="shared" si="278"/>
        <v>1.8299410310062774</v>
      </c>
      <c r="AG208" s="157">
        <f t="shared" si="281"/>
        <v>1.8247344461305008</v>
      </c>
      <c r="AH208" s="157">
        <f t="shared" si="286"/>
        <v>1.8199016269390844</v>
      </c>
      <c r="AI208" s="157">
        <f t="shared" si="289"/>
        <v>1.8216246922931263</v>
      </c>
      <c r="AJ208" s="157">
        <f t="shared" si="292"/>
        <v>1.8230054955467121</v>
      </c>
      <c r="AK208" s="157">
        <f t="shared" si="295"/>
        <v>1.8202459791863765</v>
      </c>
      <c r="AL208" s="157">
        <f t="shared" si="298"/>
        <v>1.8123587038432554</v>
      </c>
      <c r="AM208" s="157">
        <f t="shared" si="301"/>
        <v>1.8092909535452322</v>
      </c>
      <c r="AN208" s="157">
        <f t="shared" si="304"/>
        <v>1.8062335711603454</v>
      </c>
      <c r="AO208" s="157">
        <f t="shared" si="307"/>
        <v>1.8069120961682945</v>
      </c>
      <c r="AP208" s="157">
        <f t="shared" si="310"/>
        <v>1.8079308400676564</v>
      </c>
      <c r="AQ208" s="157">
        <f t="shared" si="313"/>
        <v>1.803186504217432</v>
      </c>
      <c r="AR208" s="157">
        <f t="shared" si="316"/>
        <v>1.796116504854369</v>
      </c>
      <c r="AS208" s="157">
        <f t="shared" si="319"/>
        <v>1.7914338919925512</v>
      </c>
      <c r="AT208" s="157">
        <f t="shared" si="322"/>
        <v>1.7897674418604652</v>
      </c>
      <c r="AU208" s="157">
        <f t="shared" si="325"/>
        <v>1.7871075608396805</v>
      </c>
      <c r="AV208" s="157">
        <f t="shared" si="328"/>
        <v>1.7847866419294991</v>
      </c>
      <c r="AW208" s="157">
        <f t="shared" si="331"/>
        <v>1.7785172860048069</v>
      </c>
      <c r="AX208" s="157">
        <f t="shared" si="334"/>
        <v>1.7677324513046675</v>
      </c>
      <c r="AY208" s="157">
        <f t="shared" si="337"/>
        <v>1.7593269934162399</v>
      </c>
      <c r="AZ208" s="157">
        <f t="shared" si="340"/>
        <v>1.7554744525547445</v>
      </c>
      <c r="BA208" s="157">
        <f t="shared" si="343"/>
        <v>1.7500454793523741</v>
      </c>
      <c r="BB208" s="157">
        <f t="shared" si="346"/>
        <v>1.7529154518950438</v>
      </c>
      <c r="BC208" s="157">
        <f t="shared" si="349"/>
        <v>1.7532349188992162</v>
      </c>
      <c r="BD208" s="157">
        <f t="shared" si="352"/>
        <v>1.749090909090909</v>
      </c>
      <c r="BE208" s="157">
        <f t="shared" si="355"/>
        <v>1.7522768670309654</v>
      </c>
      <c r="BF208" s="157">
        <f t="shared" si="358"/>
        <v>1.7468676230252407</v>
      </c>
      <c r="BG208" s="157">
        <f t="shared" si="361"/>
        <v>1.7459165154264973</v>
      </c>
      <c r="BH208" s="157">
        <f t="shared" si="364"/>
        <v>1.7443336355394379</v>
      </c>
      <c r="BI208" s="157">
        <f t="shared" si="367"/>
        <v>1.7361487096192023</v>
      </c>
      <c r="BJ208" s="157">
        <f t="shared" si="370"/>
        <v>1.7352092352092352</v>
      </c>
      <c r="BK208" s="157">
        <f t="shared" si="373"/>
        <v>1.7289719626168225</v>
      </c>
      <c r="BL208" s="157">
        <f t="shared" si="376"/>
        <v>1.7299046934004676</v>
      </c>
      <c r="BM208" s="157">
        <f t="shared" si="379"/>
        <v>1.7295936713412441</v>
      </c>
      <c r="BN208" s="157">
        <f t="shared" si="382"/>
        <v>1.7215461703650681</v>
      </c>
      <c r="BO208" s="157">
        <f t="shared" si="385"/>
        <v>1.7160185515519086</v>
      </c>
      <c r="BP208" s="157">
        <f t="shared" si="388"/>
        <v>1.7077933605538789</v>
      </c>
      <c r="BQ208" s="157">
        <f t="shared" si="392"/>
        <v>1.706581514990243</v>
      </c>
      <c r="BR208" s="157">
        <f t="shared" si="396"/>
        <v>1.7068843151171043</v>
      </c>
      <c r="BS208" s="157">
        <f t="shared" si="400"/>
        <v>1.6996466431095407</v>
      </c>
      <c r="BT208" s="157">
        <f t="shared" si="404"/>
        <v>1.6966490299823633</v>
      </c>
      <c r="BU208" s="157">
        <f t="shared" si="408"/>
        <v>1.7005479936362029</v>
      </c>
      <c r="BV208" s="157">
        <f t="shared" si="412"/>
        <v>1.6933638443935928</v>
      </c>
      <c r="BW208" s="157">
        <f t="shared" si="416"/>
        <v>1.6906854130052724</v>
      </c>
      <c r="BX208" s="157">
        <f t="shared" ref="BX208:BX271" si="420">($B208/$B$79)</f>
        <v>1.6906854130052724</v>
      </c>
      <c r="BY208" s="157">
        <f t="shared" si="222"/>
        <v>1.677711893965818</v>
      </c>
      <c r="BZ208" s="157">
        <f t="shared" si="225"/>
        <v>1.6753744339951238</v>
      </c>
      <c r="CA208" s="157">
        <f t="shared" si="228"/>
        <v>1.6617723268267404</v>
      </c>
      <c r="CB208" s="157">
        <f t="shared" si="231"/>
        <v>1.6580489486384005</v>
      </c>
      <c r="CC208" s="157">
        <f t="shared" si="234"/>
        <v>1.6540577716643741</v>
      </c>
      <c r="CD208" s="157">
        <f t="shared" si="237"/>
        <v>1.6512186749055957</v>
      </c>
      <c r="CE208" s="157">
        <f t="shared" si="240"/>
        <v>1.646132785763176</v>
      </c>
      <c r="CF208" s="157">
        <f t="shared" si="243"/>
        <v>1.641078130330945</v>
      </c>
      <c r="CG208" s="157">
        <f t="shared" si="246"/>
        <v>1.638283378746594</v>
      </c>
      <c r="CH208" s="157">
        <f t="shared" si="249"/>
        <v>1.6396795636611556</v>
      </c>
      <c r="CI208" s="157">
        <f t="shared" si="252"/>
        <v>1.6302321640399933</v>
      </c>
      <c r="CJ208" s="157">
        <f t="shared" si="255"/>
        <v>1.6269237273803483</v>
      </c>
      <c r="CK208" s="157">
        <f t="shared" si="258"/>
        <v>1.6247255531160276</v>
      </c>
      <c r="CL208" s="157">
        <f t="shared" si="261"/>
        <v>1.6217127444369521</v>
      </c>
      <c r="CM208" s="157">
        <f t="shared" si="264"/>
        <v>1.6189835072366208</v>
      </c>
      <c r="CN208" s="157">
        <f t="shared" si="267"/>
        <v>1.6157205240174672</v>
      </c>
      <c r="CO208" s="157">
        <f t="shared" si="270"/>
        <v>1.6046705587989991</v>
      </c>
      <c r="CP208" s="157">
        <f t="shared" si="273"/>
        <v>1.6019983347210658</v>
      </c>
      <c r="CQ208" s="157">
        <f t="shared" si="276"/>
        <v>1.5919245407909979</v>
      </c>
      <c r="CR208" s="157">
        <f t="shared" si="279"/>
        <v>1.5874587458745875</v>
      </c>
      <c r="CS208" s="162">
        <f t="shared" si="282"/>
        <v>1.5819766485775366</v>
      </c>
      <c r="CT208" s="163">
        <f t="shared" si="287"/>
        <v>1.5788609880190383</v>
      </c>
      <c r="CU208" s="163">
        <f t="shared" si="290"/>
        <v>1.5788609880190383</v>
      </c>
      <c r="CV208" s="163">
        <f t="shared" si="293"/>
        <v>1.5757575757575757</v>
      </c>
      <c r="CW208" s="163">
        <f t="shared" si="296"/>
        <v>1.5749836280288148</v>
      </c>
      <c r="CX208" s="163">
        <f t="shared" si="299"/>
        <v>1.5749836280288148</v>
      </c>
      <c r="CY208" s="163">
        <f t="shared" si="302"/>
        <v>1.574468085106383</v>
      </c>
      <c r="CZ208" s="163">
        <f t="shared" si="305"/>
        <v>1.574468085106383</v>
      </c>
      <c r="DA208" s="163">
        <f t="shared" si="308"/>
        <v>1.574012111057844</v>
      </c>
      <c r="DB208" s="163">
        <f t="shared" si="311"/>
        <v>1.5724092840797645</v>
      </c>
      <c r="DC208" s="163">
        <f t="shared" si="314"/>
        <v>1.5690751916489969</v>
      </c>
      <c r="DD208" s="163">
        <f t="shared" si="317"/>
        <v>1.5652456882525219</v>
      </c>
      <c r="DE208" s="163">
        <f t="shared" si="320"/>
        <v>1.5649910525459574</v>
      </c>
      <c r="DF208" s="163">
        <f t="shared" si="323"/>
        <v>1.5594099529907604</v>
      </c>
      <c r="DG208" s="163">
        <f t="shared" si="326"/>
        <v>1.5568862275449102</v>
      </c>
      <c r="DH208" s="163">
        <f t="shared" si="329"/>
        <v>1.5518632037425391</v>
      </c>
      <c r="DI208" s="163">
        <f t="shared" si="332"/>
        <v>1.5481171548117154</v>
      </c>
      <c r="DJ208" s="163">
        <f t="shared" si="335"/>
        <v>1.5473701142029919</v>
      </c>
      <c r="DK208" s="163">
        <f t="shared" si="338"/>
        <v>1.5471212608555807</v>
      </c>
      <c r="DL208" s="163">
        <f t="shared" si="341"/>
        <v>1.5431504651908887</v>
      </c>
      <c r="DM208" s="163">
        <f t="shared" si="344"/>
        <v>1.5419137682320885</v>
      </c>
      <c r="DN208" s="163">
        <f t="shared" si="347"/>
        <v>1.5399391708019849</v>
      </c>
      <c r="DO208" s="163">
        <f t="shared" si="350"/>
        <v>1.53723234260147</v>
      </c>
      <c r="DP208" s="163">
        <f t="shared" si="353"/>
        <v>1.5347798340778558</v>
      </c>
      <c r="DQ208" s="163">
        <f t="shared" si="356"/>
        <v>1.5269841269841269</v>
      </c>
      <c r="DR208" s="163">
        <f t="shared" si="359"/>
        <v>1.5163934426229508</v>
      </c>
      <c r="DS208" s="163">
        <f t="shared" si="362"/>
        <v>1.5050062578222778</v>
      </c>
      <c r="DT208" s="163">
        <f t="shared" si="365"/>
        <v>1.4975093399750934</v>
      </c>
      <c r="DU208" s="163">
        <f t="shared" si="368"/>
        <v>1.4900867410161089</v>
      </c>
      <c r="DV208" s="163">
        <f t="shared" si="371"/>
        <v>1.4827373612823675</v>
      </c>
      <c r="DW208" s="163">
        <f t="shared" si="374"/>
        <v>1.4754601226993864</v>
      </c>
      <c r="DX208" s="163">
        <f t="shared" si="377"/>
        <v>1.4680299099649017</v>
      </c>
      <c r="DY208" s="163">
        <f t="shared" si="380"/>
        <v>1.4606741573033708</v>
      </c>
      <c r="DZ208" s="163">
        <f t="shared" si="383"/>
        <v>1.4533917510197916</v>
      </c>
      <c r="EA208" s="163">
        <f t="shared" si="386"/>
        <v>1.4461815995189418</v>
      </c>
      <c r="EB208" s="163">
        <f t="shared" si="389"/>
        <v>1.4390426327599102</v>
      </c>
      <c r="EC208" s="163">
        <f t="shared" si="393"/>
        <v>1.4319738017267043</v>
      </c>
      <c r="ED208" s="163">
        <f t="shared" si="397"/>
        <v>1.4247630331753554</v>
      </c>
      <c r="EE208" s="163">
        <f t="shared" si="401"/>
        <v>1.4176245210727969</v>
      </c>
      <c r="EF208" s="163">
        <f t="shared" si="405"/>
        <v>1.4105571847507332</v>
      </c>
      <c r="EG208" s="163">
        <f t="shared" si="409"/>
        <v>1.403559964983951</v>
      </c>
      <c r="EH208" s="163">
        <f t="shared" si="413"/>
        <v>1.3966318234610917</v>
      </c>
      <c r="EI208" s="163">
        <f t="shared" si="417"/>
        <v>1.3897717422710198</v>
      </c>
      <c r="EJ208" s="163">
        <f t="shared" ref="EJ208:EJ271" si="421">($B208/$B$143)</f>
        <v>1.3827799338795457</v>
      </c>
      <c r="EK208" s="163">
        <f t="shared" si="223"/>
        <v>1.375858123569794</v>
      </c>
      <c r="EL208" s="163">
        <f t="shared" si="226"/>
        <v>1.369005265404867</v>
      </c>
      <c r="EM208" s="163">
        <f t="shared" si="229"/>
        <v>1.3622203341829511</v>
      </c>
      <c r="EN208" s="163">
        <f t="shared" si="232"/>
        <v>1.3555023249260252</v>
      </c>
      <c r="EO208" s="163">
        <f t="shared" si="235"/>
        <v>1.3488502523836232</v>
      </c>
      <c r="EP208" s="163">
        <f t="shared" si="238"/>
        <v>1.3420758928571428</v>
      </c>
      <c r="EQ208" s="163">
        <f t="shared" si="241"/>
        <v>1.3353692393114935</v>
      </c>
      <c r="ER208" s="163">
        <f t="shared" si="244"/>
        <v>1.3287292817679559</v>
      </c>
      <c r="ES208" s="163">
        <f t="shared" si="247"/>
        <v>1.3221550302363936</v>
      </c>
      <c r="ET208" s="163">
        <f t="shared" si="250"/>
        <v>1.3156455142231946</v>
      </c>
      <c r="EU208" s="163">
        <f t="shared" si="253"/>
        <v>1.3090216355966797</v>
      </c>
      <c r="EV208" s="163">
        <f t="shared" si="256"/>
        <v>1.3024641213105876</v>
      </c>
      <c r="EW208" s="163">
        <f t="shared" si="259"/>
        <v>1.2959719789842381</v>
      </c>
      <c r="EX208" s="163">
        <f t="shared" si="262"/>
        <v>1.2895442359249329</v>
      </c>
      <c r="EY208" s="163">
        <f t="shared" si="265"/>
        <v>1.2831799386421234</v>
      </c>
      <c r="EZ208" s="163">
        <f t="shared" si="268"/>
        <v>1.2768781523758959</v>
      </c>
      <c r="FA208" s="163">
        <f t="shared" si="271"/>
        <v>1.2704701531959852</v>
      </c>
      <c r="FB208" s="163">
        <f t="shared" si="274"/>
        <v>1.2641261498028908</v>
      </c>
      <c r="FC208" s="163">
        <f t="shared" si="277"/>
        <v>1.2578451882845187</v>
      </c>
      <c r="FD208" s="163">
        <f t="shared" si="280"/>
        <v>1.2516263335935467</v>
      </c>
      <c r="FE208" s="163">
        <f t="shared" si="283"/>
        <v>1.2454686690833765</v>
      </c>
      <c r="FF208" s="163">
        <f t="shared" si="288"/>
        <v>1.2392116449826098</v>
      </c>
      <c r="FG208" s="163">
        <f t="shared" si="291"/>
        <v>1.2330171750833119</v>
      </c>
      <c r="FH208" s="163">
        <f t="shared" si="294"/>
        <v>1.2268843259788291</v>
      </c>
      <c r="FI208" s="163">
        <f t="shared" si="297"/>
        <v>1.2208121827411167</v>
      </c>
      <c r="FJ208" s="163">
        <f t="shared" si="300"/>
        <v>1.2147998484657154</v>
      </c>
      <c r="FK208" s="163">
        <f t="shared" si="303"/>
        <v>1.2086945596180425</v>
      </c>
      <c r="FL208" s="163">
        <f t="shared" si="306"/>
        <v>1.2026503312914114</v>
      </c>
      <c r="FM208" s="163">
        <f t="shared" si="309"/>
        <v>1.1966662520213958</v>
      </c>
      <c r="FN208" s="163">
        <f t="shared" si="312"/>
        <v>1.1907414283946034</v>
      </c>
      <c r="FO208" s="163">
        <f t="shared" si="315"/>
        <v>1.1848749846040152</v>
      </c>
      <c r="FP208" s="163">
        <f t="shared" si="318"/>
        <v>1.178921568627451</v>
      </c>
      <c r="FQ208" s="163">
        <f t="shared" si="321"/>
        <v>1.1730276795512742</v>
      </c>
      <c r="FR208" s="163">
        <f t="shared" si="324"/>
        <v>1.1671924290220821</v>
      </c>
      <c r="FS208" s="163">
        <f t="shared" si="327"/>
        <v>1.1614149462755041</v>
      </c>
      <c r="FT208" s="163">
        <f t="shared" si="330"/>
        <v>1.1556943777030273</v>
      </c>
      <c r="FU208" s="163">
        <f t="shared" si="333"/>
        <v>1.1498924217069089</v>
      </c>
      <c r="FV208" s="163">
        <f t="shared" si="336"/>
        <v>1.1441484300666032</v>
      </c>
      <c r="FW208" s="163">
        <f t="shared" si="339"/>
        <v>1.1384615384615384</v>
      </c>
      <c r="FX208" s="163">
        <f t="shared" si="342"/>
        <v>1.1328308996702778</v>
      </c>
      <c r="FY208" s="163">
        <f t="shared" si="345"/>
        <v>1.127255683149754</v>
      </c>
      <c r="FZ208" s="163">
        <f t="shared" si="348"/>
        <v>1.1216042905444794</v>
      </c>
      <c r="GA208" s="163">
        <f t="shared" si="351"/>
        <v>1.1160092807424593</v>
      </c>
      <c r="GB208" s="163">
        <f t="shared" si="354"/>
        <v>1.1104698141521412</v>
      </c>
      <c r="GC208" s="163">
        <f t="shared" si="357"/>
        <v>1.1049850677693545</v>
      </c>
      <c r="GD208" s="163">
        <f t="shared" si="360"/>
        <v>1.0994285714285714</v>
      </c>
      <c r="GE208" s="163">
        <f t="shared" si="363"/>
        <v>1.0939276779622469</v>
      </c>
      <c r="GF208" s="163">
        <f t="shared" si="366"/>
        <v>1.0884815569133288</v>
      </c>
      <c r="GG208" s="163">
        <f t="shared" si="369"/>
        <v>1.0830893942805675</v>
      </c>
      <c r="GH208" s="163">
        <f t="shared" si="372"/>
        <v>1.0777503921129286</v>
      </c>
      <c r="GI208" s="163">
        <f t="shared" si="375"/>
        <v>1.0723442202652993</v>
      </c>
      <c r="GJ208" s="163">
        <f t="shared" si="378"/>
        <v>1.0669920141969831</v>
      </c>
      <c r="GK208" s="163">
        <f t="shared" si="381"/>
        <v>1.0616929698708752</v>
      </c>
      <c r="GL208" s="163">
        <f t="shared" si="384"/>
        <v>1.056446299143422</v>
      </c>
      <c r="GM208" s="163">
        <f t="shared" si="387"/>
        <v>1.0511363636363635</v>
      </c>
      <c r="GN208" s="163">
        <f t="shared" si="390"/>
        <v>1.045879539030224</v>
      </c>
      <c r="GO208" s="163">
        <f t="shared" si="394"/>
        <v>1.0406750324534833</v>
      </c>
      <c r="GP208" s="163">
        <f t="shared" si="398"/>
        <v>1.0355220667384284</v>
      </c>
      <c r="GQ208" s="163">
        <f t="shared" si="402"/>
        <v>1.0304198800342759</v>
      </c>
      <c r="GR208" s="163">
        <f t="shared" si="406"/>
        <v>1.0252584461259726</v>
      </c>
      <c r="GS208" s="163">
        <f t="shared" si="410"/>
        <v>1.0201484623541888</v>
      </c>
      <c r="GT208" s="163">
        <f t="shared" si="414"/>
        <v>1.0150891632373114</v>
      </c>
      <c r="GU208" s="163">
        <f t="shared" si="418"/>
        <v>1.0100797984040319</v>
      </c>
      <c r="GV208" s="163">
        <f t="shared" ref="GV208:GV271" si="422">($B208/$B$207)</f>
        <v>1.0050146259924781</v>
      </c>
      <c r="GW208" s="156">
        <f>($B208/$B$208)</f>
        <v>1</v>
      </c>
      <c r="GX208" s="157"/>
      <c r="GY208" s="157"/>
      <c r="GZ208" s="157"/>
      <c r="HA208" s="157"/>
      <c r="HB208" s="157"/>
      <c r="HC208" s="157"/>
      <c r="HD208" s="157"/>
      <c r="HE208" s="157"/>
      <c r="HF208" s="157"/>
      <c r="HG208" s="157"/>
      <c r="HH208" s="157"/>
      <c r="HI208" s="157"/>
      <c r="HJ208" s="157"/>
      <c r="HK208" s="157"/>
      <c r="HL208" s="157"/>
      <c r="HM208" s="157"/>
      <c r="HN208" s="157"/>
      <c r="HO208" s="157"/>
      <c r="HP208" s="157"/>
      <c r="HQ208" s="157"/>
      <c r="HR208" s="157"/>
      <c r="HS208" s="157"/>
      <c r="HT208" s="157"/>
      <c r="HU208" s="157"/>
      <c r="HV208" s="157"/>
      <c r="HW208" s="157"/>
      <c r="HX208" s="157"/>
      <c r="HY208" s="157"/>
      <c r="HZ208" s="157"/>
      <c r="IA208" s="157"/>
      <c r="IB208" s="157"/>
      <c r="IC208" s="157"/>
      <c r="ID208" s="157"/>
      <c r="IE208" s="157"/>
      <c r="IF208" s="157"/>
      <c r="IG208" s="157"/>
      <c r="IH208" s="157"/>
      <c r="II208" s="157"/>
      <c r="IJ208" s="157"/>
      <c r="IK208" s="157"/>
      <c r="IL208" s="157"/>
      <c r="IM208" s="157"/>
      <c r="IN208" s="157"/>
      <c r="IO208" s="157"/>
      <c r="IP208" s="157"/>
      <c r="IQ208" s="157"/>
      <c r="IR208" s="157"/>
      <c r="IS208" s="157"/>
      <c r="IT208" s="157"/>
      <c r="IU208" s="157"/>
      <c r="IV208" s="157"/>
      <c r="IW208" s="157"/>
      <c r="IX208" s="157"/>
      <c r="IY208" s="157"/>
      <c r="IZ208" s="157"/>
      <c r="JA208" s="157"/>
      <c r="JB208" s="157"/>
      <c r="JC208" s="157"/>
      <c r="JD208" s="157"/>
      <c r="JE208" s="157"/>
      <c r="JF208" s="157"/>
      <c r="JG208" s="157"/>
      <c r="JH208" s="157"/>
      <c r="JI208" s="157"/>
      <c r="JJ208" s="157"/>
      <c r="JK208" s="157"/>
      <c r="JL208" s="157"/>
      <c r="JM208" s="157"/>
      <c r="JN208" s="157"/>
      <c r="JO208" s="157"/>
      <c r="JP208" s="157"/>
      <c r="JQ208" s="157"/>
      <c r="JR208" s="157"/>
      <c r="JS208" s="157"/>
      <c r="JT208" s="157"/>
      <c r="JU208" s="157"/>
      <c r="JV208" s="157"/>
      <c r="JW208" s="157"/>
      <c r="JX208" s="157"/>
      <c r="JY208" s="157"/>
      <c r="JZ208" s="157"/>
      <c r="KA208" s="157"/>
      <c r="KB208" s="157"/>
      <c r="KC208" s="157"/>
      <c r="KD208" s="157"/>
      <c r="KE208" s="157"/>
      <c r="KF208" s="157"/>
      <c r="KG208" s="157"/>
      <c r="KH208" s="157"/>
      <c r="KI208" s="157"/>
      <c r="KJ208" s="157"/>
      <c r="KK208" s="157"/>
      <c r="KL208" s="157"/>
      <c r="KM208" s="157"/>
      <c r="KN208" s="157"/>
      <c r="KO208" s="157"/>
      <c r="KP208" s="157"/>
      <c r="KQ208" s="157"/>
      <c r="KR208" s="157"/>
      <c r="KS208" s="157"/>
      <c r="KT208" s="157"/>
      <c r="KU208" s="157"/>
      <c r="KV208" s="157"/>
      <c r="KW208" s="157"/>
      <c r="KX208" s="157"/>
      <c r="KY208" s="157"/>
      <c r="KZ208" s="157"/>
      <c r="LA208" s="157"/>
      <c r="LB208" s="157"/>
      <c r="LC208" s="157"/>
      <c r="LD208" s="157"/>
      <c r="LE208" s="157"/>
      <c r="LF208" s="157"/>
      <c r="LG208" s="157"/>
      <c r="LH208" s="157"/>
      <c r="LI208" s="157"/>
      <c r="LJ208" s="157"/>
      <c r="LK208" s="157"/>
      <c r="LL208" s="157"/>
      <c r="LM208" s="157"/>
      <c r="LN208" s="157"/>
      <c r="LO208" s="157"/>
      <c r="LP208" s="157"/>
      <c r="LQ208" s="157"/>
      <c r="LR208" s="157"/>
      <c r="LS208" s="157"/>
      <c r="LT208" s="157"/>
      <c r="LU208" s="157"/>
      <c r="LV208" s="157"/>
      <c r="LW208" s="157"/>
      <c r="LX208" s="157"/>
      <c r="LY208" s="157"/>
      <c r="LZ208" s="157"/>
      <c r="MA208" s="157"/>
      <c r="MB208" s="157"/>
      <c r="MC208" s="157"/>
      <c r="MD208" s="157"/>
      <c r="ME208" s="157"/>
      <c r="MF208" s="157"/>
      <c r="MG208" s="157"/>
      <c r="MH208" s="157"/>
      <c r="MI208" s="157"/>
      <c r="MJ208" s="157"/>
      <c r="MK208" s="157"/>
      <c r="ML208" s="157"/>
      <c r="MM208" s="157"/>
      <c r="MN208" s="157"/>
      <c r="MO208" s="157"/>
      <c r="MP208" s="157"/>
      <c r="MQ208" s="157"/>
      <c r="MR208" s="157"/>
      <c r="MS208" s="157"/>
      <c r="MT208" s="157"/>
      <c r="MU208" s="157"/>
      <c r="MV208" s="157"/>
      <c r="MW208" s="157"/>
      <c r="MX208" s="157"/>
      <c r="MY208" s="157"/>
      <c r="MZ208" s="157"/>
      <c r="NA208" s="157"/>
      <c r="NB208" s="157"/>
      <c r="NC208" s="157"/>
      <c r="ND208" s="157"/>
      <c r="NE208" s="157"/>
      <c r="NF208" s="157"/>
      <c r="NG208" s="157"/>
      <c r="NH208" s="157"/>
      <c r="NI208" s="157"/>
      <c r="NJ208" s="157"/>
      <c r="NK208" s="157"/>
      <c r="NL208" s="157"/>
      <c r="NM208" s="157"/>
      <c r="NN208" s="157"/>
      <c r="NO208" s="157"/>
      <c r="NP208" s="157"/>
      <c r="NQ208" s="157"/>
      <c r="NR208" s="157"/>
      <c r="NS208" s="157"/>
      <c r="NT208" s="157"/>
      <c r="NU208" s="157"/>
      <c r="NV208" s="157"/>
      <c r="NW208" s="157"/>
      <c r="NX208" s="157"/>
      <c r="NY208" s="157"/>
      <c r="NZ208" s="157"/>
      <c r="OA208" s="157"/>
      <c r="OB208" s="157"/>
      <c r="OC208" s="157"/>
      <c r="OD208" s="157"/>
      <c r="OE208" s="157"/>
      <c r="OF208" s="157"/>
      <c r="OG208" s="157"/>
      <c r="OH208" s="157"/>
      <c r="OI208" s="157"/>
      <c r="OJ208" s="157"/>
      <c r="OK208" s="157"/>
      <c r="OL208" s="157"/>
      <c r="OM208" s="157"/>
      <c r="ON208" s="157"/>
      <c r="OO208" s="157"/>
      <c r="OP208" s="157"/>
      <c r="OQ208" s="157"/>
      <c r="OR208" s="157"/>
      <c r="OS208" s="157"/>
      <c r="OT208" s="157"/>
      <c r="OU208" s="157"/>
      <c r="OV208" s="157"/>
      <c r="OW208" s="157"/>
      <c r="OX208" s="157"/>
      <c r="OY208" s="157"/>
      <c r="OZ208" s="157"/>
      <c r="PA208" s="157"/>
      <c r="PB208" s="157"/>
      <c r="PC208" s="157"/>
      <c r="PD208" s="157"/>
      <c r="PE208" s="157"/>
      <c r="PF208" s="157"/>
      <c r="PG208" s="157"/>
      <c r="PH208" s="157"/>
      <c r="PI208" s="157"/>
      <c r="PJ208" s="157"/>
      <c r="PK208" s="157"/>
      <c r="PL208" s="157"/>
      <c r="PM208" s="157"/>
      <c r="PN208" s="157"/>
      <c r="PO208" s="157"/>
      <c r="PP208" s="157"/>
      <c r="PQ208" s="157"/>
      <c r="PR208" s="157"/>
      <c r="PS208" s="157"/>
      <c r="PT208" s="157"/>
      <c r="PU208" s="157"/>
      <c r="PV208" s="157"/>
      <c r="PW208" s="157"/>
      <c r="PX208" s="157"/>
      <c r="PY208" s="157"/>
      <c r="PZ208" s="157"/>
      <c r="QA208" s="157"/>
      <c r="QB208" s="157"/>
      <c r="QC208" s="157"/>
      <c r="QD208" s="157"/>
      <c r="QE208" s="157"/>
      <c r="QF208" s="157"/>
      <c r="QG208" s="157"/>
      <c r="QH208" s="157"/>
      <c r="QI208" s="157"/>
      <c r="QJ208" s="157"/>
      <c r="QK208" s="157"/>
      <c r="QL208" s="157"/>
      <c r="QM208" s="157"/>
      <c r="QN208" s="157"/>
      <c r="QO208" s="157"/>
      <c r="QP208" s="157"/>
      <c r="QQ208" s="157"/>
      <c r="QR208" s="157"/>
      <c r="QS208" s="157"/>
      <c r="QT208" s="157"/>
      <c r="QU208" s="157"/>
      <c r="QV208" s="157"/>
      <c r="QW208" s="157"/>
      <c r="QX208" s="157"/>
      <c r="QY208" s="157"/>
      <c r="QZ208" s="157"/>
      <c r="RA208" s="157"/>
      <c r="RB208" s="157"/>
      <c r="RC208" s="157"/>
      <c r="RD208" s="157"/>
      <c r="RE208" s="157"/>
      <c r="RF208" s="157"/>
      <c r="RG208" s="157"/>
      <c r="RH208" s="157"/>
      <c r="RI208" s="157"/>
      <c r="RJ208" s="157"/>
      <c r="RK208" s="157"/>
      <c r="RL208" s="157"/>
      <c r="RM208" s="157"/>
      <c r="RN208" s="157"/>
      <c r="RO208" s="157"/>
      <c r="RP208" s="157"/>
    </row>
    <row r="209" spans="1:484" ht="13">
      <c r="A209" s="151">
        <v>46661</v>
      </c>
      <c r="B209" s="152">
        <f t="shared" si="284"/>
        <v>9668</v>
      </c>
      <c r="C209" s="153">
        <f t="shared" si="285"/>
        <v>5.0000000000000001E-3</v>
      </c>
      <c r="E209" s="157">
        <f t="shared" si="391"/>
        <v>1.945663111289998</v>
      </c>
      <c r="F209" s="157">
        <f t="shared" si="395"/>
        <v>1.9308967445576193</v>
      </c>
      <c r="G209" s="157">
        <f t="shared" si="399"/>
        <v>1.9297405189620758</v>
      </c>
      <c r="H209" s="157">
        <f t="shared" si="403"/>
        <v>1.922832140015911</v>
      </c>
      <c r="I209" s="157">
        <f t="shared" si="407"/>
        <v>1.9201588877855016</v>
      </c>
      <c r="J209" s="157">
        <f t="shared" si="411"/>
        <v>1.9110496145483298</v>
      </c>
      <c r="K209" s="157">
        <f t="shared" si="415"/>
        <v>1.9054000788332677</v>
      </c>
      <c r="L209" s="157">
        <f t="shared" si="419"/>
        <v>1.8990375171871932</v>
      </c>
      <c r="M209" s="157">
        <f t="shared" ref="M209:M272" si="423">($B209/$B$16)</f>
        <v>1.8964299725382503</v>
      </c>
      <c r="N209" s="157">
        <f t="shared" si="224"/>
        <v>1.8942006269592477</v>
      </c>
      <c r="O209" s="157">
        <f t="shared" si="227"/>
        <v>1.8908664189321338</v>
      </c>
      <c r="P209" s="157">
        <f t="shared" si="230"/>
        <v>1.8901270772238514</v>
      </c>
      <c r="Q209" s="157">
        <f t="shared" si="233"/>
        <v>1.8882812499999999</v>
      </c>
      <c r="R209" s="157">
        <f t="shared" si="236"/>
        <v>1.8875439281530653</v>
      </c>
      <c r="S209" s="157">
        <f t="shared" si="239"/>
        <v>1.8794712286158632</v>
      </c>
      <c r="T209" s="157">
        <f t="shared" si="242"/>
        <v>1.8772815533980582</v>
      </c>
      <c r="U209" s="157">
        <f t="shared" si="245"/>
        <v>1.8711050899941939</v>
      </c>
      <c r="V209" s="157">
        <f t="shared" si="248"/>
        <v>1.870019342359768</v>
      </c>
      <c r="W209" s="157">
        <f t="shared" si="251"/>
        <v>1.8649691358024691</v>
      </c>
      <c r="X209" s="157">
        <f t="shared" si="254"/>
        <v>1.8578016910069177</v>
      </c>
      <c r="Y209" s="157">
        <f t="shared" si="257"/>
        <v>1.8610202117420598</v>
      </c>
      <c r="Z209" s="157">
        <f t="shared" si="260"/>
        <v>1.8578016910069177</v>
      </c>
      <c r="AA209" s="157">
        <f t="shared" si="263"/>
        <v>1.8545942835219644</v>
      </c>
      <c r="AB209" s="157">
        <f t="shared" si="266"/>
        <v>1.8556621880998081</v>
      </c>
      <c r="AC209" s="157">
        <f t="shared" si="269"/>
        <v>1.8499808649062381</v>
      </c>
      <c r="AD209" s="157">
        <f t="shared" si="272"/>
        <v>1.8429279451010294</v>
      </c>
      <c r="AE209" s="157">
        <f t="shared" si="275"/>
        <v>1.8418746427891026</v>
      </c>
      <c r="AF209" s="157">
        <f t="shared" si="278"/>
        <v>1.8390717139052692</v>
      </c>
      <c r="AG209" s="157">
        <f t="shared" si="281"/>
        <v>1.8338391502276177</v>
      </c>
      <c r="AH209" s="157">
        <f t="shared" si="286"/>
        <v>1.8289822171774499</v>
      </c>
      <c r="AI209" s="157">
        <f t="shared" si="289"/>
        <v>1.8307138799469798</v>
      </c>
      <c r="AJ209" s="157">
        <f t="shared" si="292"/>
        <v>1.8321015728633694</v>
      </c>
      <c r="AK209" s="157">
        <f t="shared" si="295"/>
        <v>1.8293282876064334</v>
      </c>
      <c r="AL209" s="157">
        <f t="shared" si="298"/>
        <v>1.8214016578749057</v>
      </c>
      <c r="AM209" s="157">
        <f t="shared" si="301"/>
        <v>1.8183186007146888</v>
      </c>
      <c r="AN209" s="157">
        <f t="shared" si="304"/>
        <v>1.8152459631993991</v>
      </c>
      <c r="AO209" s="157">
        <f t="shared" si="307"/>
        <v>1.8159278737791134</v>
      </c>
      <c r="AP209" s="157">
        <f t="shared" si="310"/>
        <v>1.8169517008081189</v>
      </c>
      <c r="AQ209" s="157">
        <f t="shared" si="313"/>
        <v>1.8121836925960637</v>
      </c>
      <c r="AR209" s="157">
        <f t="shared" si="316"/>
        <v>1.8050784167289022</v>
      </c>
      <c r="AS209" s="157">
        <f t="shared" si="319"/>
        <v>1.8003724394785847</v>
      </c>
      <c r="AT209" s="157">
        <f t="shared" si="322"/>
        <v>1.7986976744186047</v>
      </c>
      <c r="AU209" s="157">
        <f t="shared" si="325"/>
        <v>1.7960245216422071</v>
      </c>
      <c r="AV209" s="157">
        <f t="shared" si="328"/>
        <v>1.7936920222634509</v>
      </c>
      <c r="AW209" s="157">
        <f t="shared" si="331"/>
        <v>1.7873913847291552</v>
      </c>
      <c r="AX209" s="157">
        <f t="shared" si="334"/>
        <v>1.7765527379639838</v>
      </c>
      <c r="AY209" s="157">
        <f t="shared" si="337"/>
        <v>1.7681053401609363</v>
      </c>
      <c r="AZ209" s="157">
        <f t="shared" si="340"/>
        <v>1.7642335766423358</v>
      </c>
      <c r="BA209" s="157">
        <f t="shared" si="343"/>
        <v>1.7587775150081864</v>
      </c>
      <c r="BB209" s="157">
        <f t="shared" si="346"/>
        <v>1.7616618075801749</v>
      </c>
      <c r="BC209" s="157">
        <f t="shared" si="349"/>
        <v>1.7619828685985055</v>
      </c>
      <c r="BD209" s="157">
        <f t="shared" si="352"/>
        <v>1.7578181818181817</v>
      </c>
      <c r="BE209" s="157">
        <f t="shared" si="355"/>
        <v>1.7610200364298725</v>
      </c>
      <c r="BF209" s="157">
        <f t="shared" si="358"/>
        <v>1.7555838024332668</v>
      </c>
      <c r="BG209" s="157">
        <f t="shared" si="361"/>
        <v>1.754627949183303</v>
      </c>
      <c r="BH209" s="157">
        <f t="shared" si="364"/>
        <v>1.7530371713508612</v>
      </c>
      <c r="BI209" s="157">
        <f t="shared" si="367"/>
        <v>1.7448114058834145</v>
      </c>
      <c r="BJ209" s="157">
        <f t="shared" si="370"/>
        <v>1.7438672438672438</v>
      </c>
      <c r="BK209" s="157">
        <f t="shared" si="373"/>
        <v>1.7375988497483825</v>
      </c>
      <c r="BL209" s="157">
        <f t="shared" si="376"/>
        <v>1.7385362344901996</v>
      </c>
      <c r="BM209" s="157">
        <f t="shared" si="379"/>
        <v>1.7382236605537575</v>
      </c>
      <c r="BN209" s="157">
        <f t="shared" si="382"/>
        <v>1.7301360057265569</v>
      </c>
      <c r="BO209" s="157">
        <f t="shared" si="385"/>
        <v>1.7245808062789867</v>
      </c>
      <c r="BP209" s="157">
        <f t="shared" si="388"/>
        <v>1.7163145748269129</v>
      </c>
      <c r="BQ209" s="157">
        <f t="shared" si="392"/>
        <v>1.715096682632606</v>
      </c>
      <c r="BR209" s="157">
        <f t="shared" si="396"/>
        <v>1.7154009936124912</v>
      </c>
      <c r="BS209" s="157">
        <f t="shared" si="400"/>
        <v>1.7081272084805654</v>
      </c>
      <c r="BT209" s="157">
        <f t="shared" si="404"/>
        <v>1.7051146384479718</v>
      </c>
      <c r="BU209" s="157">
        <f t="shared" si="408"/>
        <v>1.7090330563903129</v>
      </c>
      <c r="BV209" s="157">
        <f t="shared" si="412"/>
        <v>1.7018130610807956</v>
      </c>
      <c r="BW209" s="157">
        <f t="shared" si="416"/>
        <v>1.6991212653778558</v>
      </c>
      <c r="BX209" s="157">
        <f t="shared" si="420"/>
        <v>1.6991212653778558</v>
      </c>
      <c r="BY209" s="157">
        <f t="shared" ref="BY209:BY272" si="424">($B209/$B$80)</f>
        <v>1.6860830136030693</v>
      </c>
      <c r="BZ209" s="157">
        <f t="shared" si="225"/>
        <v>1.6837338906304424</v>
      </c>
      <c r="CA209" s="157">
        <f t="shared" si="228"/>
        <v>1.6700639143202625</v>
      </c>
      <c r="CB209" s="157">
        <f t="shared" si="231"/>
        <v>1.6663219579455359</v>
      </c>
      <c r="CC209" s="157">
        <f t="shared" si="234"/>
        <v>1.6623108665749655</v>
      </c>
      <c r="CD209" s="157">
        <f t="shared" si="237"/>
        <v>1.6594576038448334</v>
      </c>
      <c r="CE209" s="157">
        <f t="shared" si="240"/>
        <v>1.6543463381245722</v>
      </c>
      <c r="CF209" s="157">
        <f t="shared" si="243"/>
        <v>1.6492664619583759</v>
      </c>
      <c r="CG209" s="157">
        <f t="shared" si="246"/>
        <v>1.646457765667575</v>
      </c>
      <c r="CH209" s="157">
        <f t="shared" si="249"/>
        <v>1.6478609169933527</v>
      </c>
      <c r="CI209" s="157">
        <f t="shared" si="252"/>
        <v>1.6383663785799016</v>
      </c>
      <c r="CJ209" s="157">
        <f t="shared" si="255"/>
        <v>1.635041434128192</v>
      </c>
      <c r="CK209" s="157">
        <f t="shared" si="258"/>
        <v>1.6328322918425942</v>
      </c>
      <c r="CL209" s="157">
        <f t="shared" si="261"/>
        <v>1.6298044504383007</v>
      </c>
      <c r="CM209" s="157">
        <f t="shared" si="264"/>
        <v>1.6270615954224168</v>
      </c>
      <c r="CN209" s="157">
        <f t="shared" si="267"/>
        <v>1.6237823312059121</v>
      </c>
      <c r="CO209" s="157">
        <f t="shared" si="270"/>
        <v>1.6126772310258548</v>
      </c>
      <c r="CP209" s="157">
        <f t="shared" si="273"/>
        <v>1.6099916736053288</v>
      </c>
      <c r="CQ209" s="157">
        <f t="shared" si="276"/>
        <v>1.5998676154228033</v>
      </c>
      <c r="CR209" s="157">
        <f t="shared" si="279"/>
        <v>1.5953795379537954</v>
      </c>
      <c r="CS209" s="162">
        <f t="shared" si="282"/>
        <v>1.5898700871567177</v>
      </c>
      <c r="CT209" s="163">
        <f t="shared" si="287"/>
        <v>1.5867388806827507</v>
      </c>
      <c r="CU209" s="163">
        <f t="shared" si="290"/>
        <v>1.5867388806827507</v>
      </c>
      <c r="CV209" s="163">
        <f t="shared" si="293"/>
        <v>1.5836199836199836</v>
      </c>
      <c r="CW209" s="163">
        <f t="shared" si="296"/>
        <v>1.5828421741977734</v>
      </c>
      <c r="CX209" s="163">
        <f t="shared" si="299"/>
        <v>1.5828421741977734</v>
      </c>
      <c r="CY209" s="163">
        <f t="shared" si="302"/>
        <v>1.5823240589198035</v>
      </c>
      <c r="CZ209" s="163">
        <f t="shared" si="305"/>
        <v>1.5823240589198035</v>
      </c>
      <c r="DA209" s="163">
        <f t="shared" si="308"/>
        <v>1.5818658097408769</v>
      </c>
      <c r="DB209" s="163">
        <f t="shared" si="311"/>
        <v>1.5802549852893102</v>
      </c>
      <c r="DC209" s="163">
        <f t="shared" si="314"/>
        <v>1.5769042570543141</v>
      </c>
      <c r="DD209" s="163">
        <f t="shared" si="317"/>
        <v>1.5730556459485845</v>
      </c>
      <c r="DE209" s="163">
        <f t="shared" si="320"/>
        <v>1.5727997397104279</v>
      </c>
      <c r="DF209" s="163">
        <f t="shared" si="323"/>
        <v>1.5671907926730426</v>
      </c>
      <c r="DG209" s="163">
        <f t="shared" si="326"/>
        <v>1.5646544748341156</v>
      </c>
      <c r="DH209" s="163">
        <f t="shared" si="329"/>
        <v>1.5596063881271174</v>
      </c>
      <c r="DI209" s="163">
        <f t="shared" si="332"/>
        <v>1.5558416478918571</v>
      </c>
      <c r="DJ209" s="163">
        <f t="shared" si="335"/>
        <v>1.5550908798455847</v>
      </c>
      <c r="DK209" s="163">
        <f t="shared" si="338"/>
        <v>1.5548407848182695</v>
      </c>
      <c r="DL209" s="163">
        <f t="shared" si="341"/>
        <v>1.5508501764517164</v>
      </c>
      <c r="DM209" s="163">
        <f t="shared" si="344"/>
        <v>1.5496073088636</v>
      </c>
      <c r="DN209" s="163">
        <f t="shared" si="347"/>
        <v>1.5476228589723067</v>
      </c>
      <c r="DO209" s="163">
        <f t="shared" si="350"/>
        <v>1.5449025247682966</v>
      </c>
      <c r="DP209" s="163">
        <f t="shared" si="353"/>
        <v>1.5424377791959158</v>
      </c>
      <c r="DQ209" s="163">
        <f t="shared" si="356"/>
        <v>1.5346031746031745</v>
      </c>
      <c r="DR209" s="163">
        <f t="shared" si="359"/>
        <v>1.5239596469104666</v>
      </c>
      <c r="DS209" s="163">
        <f t="shared" si="362"/>
        <v>1.5125156445556946</v>
      </c>
      <c r="DT209" s="163">
        <f t="shared" si="365"/>
        <v>1.5049813200498132</v>
      </c>
      <c r="DU209" s="163">
        <f t="shared" si="368"/>
        <v>1.4975216852540272</v>
      </c>
      <c r="DV209" s="163">
        <f t="shared" si="371"/>
        <v>1.4901356350184958</v>
      </c>
      <c r="DW209" s="163">
        <f t="shared" si="374"/>
        <v>1.4828220858895707</v>
      </c>
      <c r="DX209" s="163">
        <f t="shared" si="377"/>
        <v>1.4753547993285518</v>
      </c>
      <c r="DY209" s="163">
        <f t="shared" si="380"/>
        <v>1.4679623443668388</v>
      </c>
      <c r="DZ209" s="163">
        <f t="shared" si="383"/>
        <v>1.4606436017525306</v>
      </c>
      <c r="EA209" s="163">
        <f t="shared" si="386"/>
        <v>1.4533974744437763</v>
      </c>
      <c r="EB209" s="163">
        <f t="shared" si="389"/>
        <v>1.4462228870605833</v>
      </c>
      <c r="EC209" s="163">
        <f t="shared" si="393"/>
        <v>1.4391187853527836</v>
      </c>
      <c r="ED209" s="163">
        <f t="shared" si="397"/>
        <v>1.4318720379146919</v>
      </c>
      <c r="EE209" s="163">
        <f t="shared" si="401"/>
        <v>1.4246979074565282</v>
      </c>
      <c r="EF209" s="163">
        <f t="shared" si="405"/>
        <v>1.4175953079178885</v>
      </c>
      <c r="EG209" s="163">
        <f t="shared" si="409"/>
        <v>1.4105631747884446</v>
      </c>
      <c r="EH209" s="163">
        <f t="shared" si="413"/>
        <v>1.4036004645760742</v>
      </c>
      <c r="EI209" s="163">
        <f t="shared" si="417"/>
        <v>1.3967061542906674</v>
      </c>
      <c r="EJ209" s="163">
        <f t="shared" si="421"/>
        <v>1.3896794595371569</v>
      </c>
      <c r="EK209" s="163">
        <f t="shared" ref="EK209:EK272" si="425">($B209/$B$144)</f>
        <v>1.3827231121281465</v>
      </c>
      <c r="EL209" s="163">
        <f t="shared" si="226"/>
        <v>1.3758360609079265</v>
      </c>
      <c r="EM209" s="163">
        <f t="shared" si="229"/>
        <v>1.3690172755593317</v>
      </c>
      <c r="EN209" s="163">
        <f t="shared" si="232"/>
        <v>1.362265746089897</v>
      </c>
      <c r="EO209" s="163">
        <f t="shared" si="235"/>
        <v>1.3555804823331463</v>
      </c>
      <c r="EP209" s="163">
        <f t="shared" si="238"/>
        <v>1.3487723214285714</v>
      </c>
      <c r="EQ209" s="163">
        <f t="shared" si="241"/>
        <v>1.3420322043309272</v>
      </c>
      <c r="ER209" s="163">
        <f t="shared" si="244"/>
        <v>1.3353591160220994</v>
      </c>
      <c r="ES209" s="163">
        <f t="shared" si="247"/>
        <v>1.3287520615722925</v>
      </c>
      <c r="ET209" s="163">
        <f t="shared" si="250"/>
        <v>1.3222100656455142</v>
      </c>
      <c r="EU209" s="163">
        <f t="shared" si="253"/>
        <v>1.3155531364811539</v>
      </c>
      <c r="EV209" s="163">
        <f t="shared" si="256"/>
        <v>1.3089629027890604</v>
      </c>
      <c r="EW209" s="163">
        <f t="shared" si="259"/>
        <v>1.3024383672369662</v>
      </c>
      <c r="EX209" s="163">
        <f t="shared" si="262"/>
        <v>1.2959785522788203</v>
      </c>
      <c r="EY209" s="163">
        <f t="shared" si="265"/>
        <v>1.2895824996665333</v>
      </c>
      <c r="EZ209" s="163">
        <f t="shared" si="268"/>
        <v>1.2832492699761082</v>
      </c>
      <c r="FA209" s="163">
        <f t="shared" si="271"/>
        <v>1.2768092974115162</v>
      </c>
      <c r="FB209" s="163">
        <f t="shared" si="274"/>
        <v>1.2704336399474376</v>
      </c>
      <c r="FC209" s="163">
        <f t="shared" si="277"/>
        <v>1.264121338912134</v>
      </c>
      <c r="FD209" s="163">
        <f t="shared" si="280"/>
        <v>1.2578714545927661</v>
      </c>
      <c r="FE209" s="163">
        <f t="shared" si="283"/>
        <v>1.2516830657690317</v>
      </c>
      <c r="FF209" s="163">
        <f t="shared" si="288"/>
        <v>1.2453948215895916</v>
      </c>
      <c r="FG209" s="163">
        <f t="shared" si="291"/>
        <v>1.2391694437323764</v>
      </c>
      <c r="FH209" s="163">
        <f t="shared" si="294"/>
        <v>1.2330059941334013</v>
      </c>
      <c r="FI209" s="163">
        <f t="shared" si="297"/>
        <v>1.2269035532994923</v>
      </c>
      <c r="FJ209" s="163">
        <f t="shared" si="300"/>
        <v>1.2208612198509914</v>
      </c>
      <c r="FK209" s="163">
        <f t="shared" si="303"/>
        <v>1.214725468023621</v>
      </c>
      <c r="FL209" s="163">
        <f t="shared" si="306"/>
        <v>1.2086510813851732</v>
      </c>
      <c r="FM209" s="163">
        <f t="shared" si="309"/>
        <v>1.2026371439233736</v>
      </c>
      <c r="FN209" s="163">
        <f t="shared" si="312"/>
        <v>1.1966827577670505</v>
      </c>
      <c r="FO209" s="163">
        <f t="shared" si="315"/>
        <v>1.1907870427392535</v>
      </c>
      <c r="FP209" s="163">
        <f t="shared" si="318"/>
        <v>1.1848039215686275</v>
      </c>
      <c r="FQ209" s="163">
        <f t="shared" si="321"/>
        <v>1.1788806243141081</v>
      </c>
      <c r="FR209" s="163">
        <f t="shared" si="324"/>
        <v>1.1730162581897599</v>
      </c>
      <c r="FS209" s="163">
        <f t="shared" si="327"/>
        <v>1.1672099480864422</v>
      </c>
      <c r="FT209" s="163">
        <f t="shared" si="330"/>
        <v>1.1614608361364729</v>
      </c>
      <c r="FU209" s="163">
        <f t="shared" si="333"/>
        <v>1.1556299306717668</v>
      </c>
      <c r="FV209" s="163">
        <f t="shared" si="336"/>
        <v>1.1498572787821122</v>
      </c>
      <c r="FW209" s="163">
        <f t="shared" si="339"/>
        <v>1.1441420118343195</v>
      </c>
      <c r="FX209" s="163">
        <f t="shared" si="342"/>
        <v>1.1384832783796515</v>
      </c>
      <c r="FY209" s="163">
        <f t="shared" si="345"/>
        <v>1.1328802437309584</v>
      </c>
      <c r="FZ209" s="163">
        <f t="shared" si="348"/>
        <v>1.1272006529089424</v>
      </c>
      <c r="GA209" s="163">
        <f t="shared" si="351"/>
        <v>1.1215777262180975</v>
      </c>
      <c r="GB209" s="163">
        <f t="shared" si="354"/>
        <v>1.1160106198776405</v>
      </c>
      <c r="GC209" s="163">
        <f t="shared" si="357"/>
        <v>1.1104985067769355</v>
      </c>
      <c r="GD209" s="163">
        <f t="shared" si="360"/>
        <v>1.1049142857142857</v>
      </c>
      <c r="GE209" s="163">
        <f t="shared" si="363"/>
        <v>1.0993859449624743</v>
      </c>
      <c r="GF209" s="163">
        <f t="shared" si="366"/>
        <v>1.0939126499207965</v>
      </c>
      <c r="GG209" s="163">
        <f t="shared" si="369"/>
        <v>1.0884935825264581</v>
      </c>
      <c r="GH209" s="163">
        <f t="shared" si="372"/>
        <v>1.0831279408469638</v>
      </c>
      <c r="GI209" s="163">
        <f t="shared" si="375"/>
        <v>1.0776947943373092</v>
      </c>
      <c r="GJ209" s="163">
        <f t="shared" si="378"/>
        <v>1.0723158828748891</v>
      </c>
      <c r="GK209" s="163">
        <f t="shared" si="381"/>
        <v>1.0669903984107714</v>
      </c>
      <c r="GL209" s="163">
        <f t="shared" si="384"/>
        <v>1.0617175488688777</v>
      </c>
      <c r="GM209" s="163">
        <f t="shared" si="387"/>
        <v>1.056381118881119</v>
      </c>
      <c r="GN209" s="163">
        <f t="shared" si="390"/>
        <v>1.051098064796695</v>
      </c>
      <c r="GO209" s="163">
        <f t="shared" si="394"/>
        <v>1.0458675897879706</v>
      </c>
      <c r="GP209" s="163">
        <f t="shared" si="398"/>
        <v>1.0406889128094725</v>
      </c>
      <c r="GQ209" s="163">
        <f t="shared" si="402"/>
        <v>1.0355612682090831</v>
      </c>
      <c r="GR209" s="163">
        <f t="shared" si="406"/>
        <v>1.0303740807843973</v>
      </c>
      <c r="GS209" s="163">
        <f t="shared" si="410"/>
        <v>1.025238600212089</v>
      </c>
      <c r="GT209" s="163">
        <f t="shared" si="414"/>
        <v>1.0201540571910943</v>
      </c>
      <c r="GU209" s="163">
        <f t="shared" si="418"/>
        <v>1.0151196976060479</v>
      </c>
      <c r="GV209" s="163">
        <f t="shared" si="422"/>
        <v>1.0100292519849561</v>
      </c>
      <c r="GW209" s="163">
        <f t="shared" ref="GW209:GW272" si="426">($B209/$B$208)</f>
        <v>1.004989604989605</v>
      </c>
      <c r="GX209" s="156">
        <f>($B209/$B$209)</f>
        <v>1</v>
      </c>
      <c r="GY209" s="157"/>
      <c r="GZ209" s="157"/>
      <c r="HA209" s="157"/>
      <c r="HB209" s="157"/>
      <c r="HC209" s="157"/>
      <c r="HD209" s="157"/>
      <c r="HE209" s="157"/>
      <c r="HF209" s="157"/>
      <c r="HG209" s="157"/>
      <c r="HH209" s="157"/>
      <c r="HI209" s="157"/>
      <c r="HJ209" s="157"/>
      <c r="HK209" s="157"/>
      <c r="HL209" s="157"/>
      <c r="HM209" s="157"/>
      <c r="HN209" s="157"/>
      <c r="HO209" s="157"/>
      <c r="HP209" s="157"/>
      <c r="HQ209" s="157"/>
      <c r="HR209" s="157"/>
      <c r="HS209" s="157"/>
      <c r="HT209" s="157"/>
      <c r="HU209" s="157"/>
      <c r="HV209" s="157"/>
      <c r="HW209" s="157"/>
      <c r="HX209" s="157"/>
      <c r="HY209" s="157"/>
      <c r="HZ209" s="157"/>
      <c r="IA209" s="157"/>
      <c r="IB209" s="157"/>
      <c r="IC209" s="157"/>
      <c r="ID209" s="157"/>
      <c r="IE209" s="157"/>
      <c r="IF209" s="157"/>
      <c r="IG209" s="157"/>
      <c r="IH209" s="157"/>
      <c r="II209" s="157"/>
      <c r="IJ209" s="157"/>
      <c r="IK209" s="157"/>
      <c r="IL209" s="157"/>
      <c r="IM209" s="157"/>
      <c r="IN209" s="157"/>
      <c r="IO209" s="157"/>
      <c r="IP209" s="157"/>
      <c r="IQ209" s="157"/>
      <c r="IR209" s="157"/>
      <c r="IS209" s="157"/>
      <c r="IT209" s="157"/>
      <c r="IU209" s="157"/>
      <c r="IV209" s="157"/>
      <c r="IW209" s="157"/>
      <c r="IX209" s="157"/>
      <c r="IY209" s="157"/>
      <c r="IZ209" s="157"/>
      <c r="JA209" s="157"/>
      <c r="JB209" s="157"/>
      <c r="JC209" s="157"/>
      <c r="JD209" s="157"/>
      <c r="JE209" s="157"/>
      <c r="JF209" s="157"/>
      <c r="JG209" s="157"/>
      <c r="JH209" s="157"/>
      <c r="JI209" s="157"/>
      <c r="JJ209" s="157"/>
      <c r="JK209" s="157"/>
      <c r="JL209" s="157"/>
      <c r="JM209" s="157"/>
      <c r="JN209" s="157"/>
      <c r="JO209" s="157"/>
      <c r="JP209" s="157"/>
      <c r="JQ209" s="157"/>
      <c r="JR209" s="157"/>
      <c r="JS209" s="157"/>
      <c r="JT209" s="157"/>
      <c r="JU209" s="157"/>
      <c r="JV209" s="157"/>
      <c r="JW209" s="157"/>
      <c r="JX209" s="157"/>
      <c r="JY209" s="157"/>
      <c r="JZ209" s="157"/>
      <c r="KA209" s="157"/>
      <c r="KB209" s="157"/>
      <c r="KC209" s="157"/>
      <c r="KD209" s="157"/>
      <c r="KE209" s="157"/>
      <c r="KF209" s="157"/>
      <c r="KG209" s="157"/>
      <c r="KH209" s="157"/>
      <c r="KI209" s="157"/>
      <c r="KJ209" s="157"/>
      <c r="KK209" s="157"/>
      <c r="KL209" s="157"/>
      <c r="KM209" s="157"/>
      <c r="KN209" s="157"/>
      <c r="KO209" s="157"/>
      <c r="KP209" s="157"/>
      <c r="KQ209" s="157"/>
      <c r="KR209" s="157"/>
      <c r="KS209" s="157"/>
      <c r="KT209" s="157"/>
      <c r="KU209" s="157"/>
      <c r="KV209" s="157"/>
      <c r="KW209" s="157"/>
      <c r="KX209" s="157"/>
      <c r="KY209" s="157"/>
      <c r="KZ209" s="157"/>
      <c r="LA209" s="157"/>
      <c r="LB209" s="157"/>
      <c r="LC209" s="157"/>
      <c r="LD209" s="157"/>
      <c r="LE209" s="157"/>
      <c r="LF209" s="157"/>
      <c r="LG209" s="157"/>
      <c r="LH209" s="157"/>
      <c r="LI209" s="157"/>
      <c r="LJ209" s="157"/>
      <c r="LK209" s="157"/>
      <c r="LL209" s="157"/>
      <c r="LM209" s="157"/>
      <c r="LN209" s="157"/>
      <c r="LO209" s="157"/>
      <c r="LP209" s="157"/>
      <c r="LQ209" s="157"/>
      <c r="LR209" s="157"/>
      <c r="LS209" s="157"/>
      <c r="LT209" s="157"/>
      <c r="LU209" s="157"/>
      <c r="LV209" s="157"/>
      <c r="LW209" s="157"/>
      <c r="LX209" s="157"/>
      <c r="LY209" s="157"/>
      <c r="LZ209" s="157"/>
      <c r="MA209" s="157"/>
      <c r="MB209" s="157"/>
      <c r="MC209" s="157"/>
      <c r="MD209" s="157"/>
      <c r="ME209" s="157"/>
      <c r="MF209" s="157"/>
      <c r="MG209" s="157"/>
      <c r="MH209" s="157"/>
      <c r="MI209" s="157"/>
      <c r="MJ209" s="157"/>
      <c r="MK209" s="157"/>
      <c r="ML209" s="157"/>
      <c r="MM209" s="157"/>
      <c r="MN209" s="157"/>
      <c r="MO209" s="157"/>
      <c r="MP209" s="157"/>
      <c r="MQ209" s="157"/>
      <c r="MR209" s="157"/>
      <c r="MS209" s="157"/>
      <c r="MT209" s="157"/>
      <c r="MU209" s="157"/>
      <c r="MV209" s="157"/>
      <c r="MW209" s="157"/>
      <c r="MX209" s="157"/>
      <c r="MY209" s="157"/>
      <c r="MZ209" s="157"/>
      <c r="NA209" s="157"/>
      <c r="NB209" s="157"/>
      <c r="NC209" s="157"/>
      <c r="ND209" s="157"/>
      <c r="NE209" s="157"/>
      <c r="NF209" s="157"/>
      <c r="NG209" s="157"/>
      <c r="NH209" s="157"/>
      <c r="NI209" s="157"/>
      <c r="NJ209" s="157"/>
      <c r="NK209" s="157"/>
      <c r="NL209" s="157"/>
      <c r="NM209" s="157"/>
      <c r="NN209" s="157"/>
      <c r="NO209" s="157"/>
      <c r="NP209" s="157"/>
      <c r="NQ209" s="157"/>
      <c r="NR209" s="157"/>
      <c r="NS209" s="157"/>
      <c r="NT209" s="157"/>
      <c r="NU209" s="157"/>
      <c r="NV209" s="157"/>
      <c r="NW209" s="157"/>
      <c r="NX209" s="157"/>
      <c r="NY209" s="157"/>
      <c r="NZ209" s="157"/>
      <c r="OA209" s="157"/>
      <c r="OB209" s="157"/>
      <c r="OC209" s="157"/>
      <c r="OD209" s="157"/>
      <c r="OE209" s="157"/>
      <c r="OF209" s="157"/>
      <c r="OG209" s="157"/>
      <c r="OH209" s="157"/>
      <c r="OI209" s="157"/>
      <c r="OJ209" s="157"/>
      <c r="OK209" s="157"/>
      <c r="OL209" s="157"/>
      <c r="OM209" s="157"/>
      <c r="ON209" s="157"/>
      <c r="OO209" s="157"/>
      <c r="OP209" s="157"/>
      <c r="OQ209" s="157"/>
      <c r="OR209" s="157"/>
      <c r="OS209" s="157"/>
      <c r="OT209" s="157"/>
      <c r="OU209" s="157"/>
      <c r="OV209" s="157"/>
      <c r="OW209" s="157"/>
      <c r="OX209" s="157"/>
      <c r="OY209" s="157"/>
      <c r="OZ209" s="157"/>
      <c r="PA209" s="157"/>
      <c r="PB209" s="157"/>
      <c r="PC209" s="157"/>
      <c r="PD209" s="157"/>
      <c r="PE209" s="157"/>
      <c r="PF209" s="157"/>
      <c r="PG209" s="157"/>
      <c r="PH209" s="157"/>
      <c r="PI209" s="157"/>
      <c r="PJ209" s="157"/>
      <c r="PK209" s="157"/>
      <c r="PL209" s="157"/>
      <c r="PM209" s="157"/>
      <c r="PN209" s="157"/>
      <c r="PO209" s="157"/>
      <c r="PP209" s="157"/>
      <c r="PQ209" s="157"/>
      <c r="PR209" s="157"/>
      <c r="PS209" s="157"/>
      <c r="PT209" s="157"/>
      <c r="PU209" s="157"/>
      <c r="PV209" s="157"/>
      <c r="PW209" s="157"/>
      <c r="PX209" s="157"/>
      <c r="PY209" s="157"/>
      <c r="PZ209" s="157"/>
      <c r="QA209" s="157"/>
      <c r="QB209" s="157"/>
      <c r="QC209" s="157"/>
      <c r="QD209" s="157"/>
      <c r="QE209" s="157"/>
      <c r="QF209" s="157"/>
      <c r="QG209" s="157"/>
      <c r="QH209" s="157"/>
      <c r="QI209" s="157"/>
      <c r="QJ209" s="157"/>
      <c r="QK209" s="157"/>
      <c r="QL209" s="157"/>
      <c r="QM209" s="157"/>
      <c r="QN209" s="157"/>
      <c r="QO209" s="157"/>
      <c r="QP209" s="157"/>
      <c r="QQ209" s="157"/>
      <c r="QR209" s="157"/>
      <c r="QS209" s="157"/>
      <c r="QT209" s="157"/>
      <c r="QU209" s="157"/>
      <c r="QV209" s="157"/>
      <c r="QW209" s="157"/>
      <c r="QX209" s="157"/>
      <c r="QY209" s="157"/>
      <c r="QZ209" s="157"/>
      <c r="RA209" s="157"/>
      <c r="RB209" s="157"/>
      <c r="RC209" s="157"/>
      <c r="RD209" s="157"/>
      <c r="RE209" s="157"/>
      <c r="RF209" s="157"/>
      <c r="RG209" s="157"/>
      <c r="RH209" s="157"/>
      <c r="RI209" s="157"/>
      <c r="RJ209" s="157"/>
      <c r="RK209" s="157"/>
      <c r="RL209" s="157"/>
      <c r="RM209" s="157"/>
      <c r="RN209" s="157"/>
      <c r="RO209" s="157"/>
      <c r="RP209" s="157"/>
    </row>
    <row r="210" spans="1:484" ht="13">
      <c r="A210" s="151">
        <v>46692</v>
      </c>
      <c r="B210" s="152">
        <f t="shared" si="284"/>
        <v>9716</v>
      </c>
      <c r="C210" s="153">
        <f t="shared" si="285"/>
        <v>5.0000000000000001E-3</v>
      </c>
      <c r="E210" s="157">
        <f t="shared" si="391"/>
        <v>1.9553230026162205</v>
      </c>
      <c r="F210" s="157">
        <f t="shared" si="395"/>
        <v>1.9404833233473138</v>
      </c>
      <c r="G210" s="157">
        <f t="shared" si="399"/>
        <v>1.9393213572854291</v>
      </c>
      <c r="H210" s="157">
        <f t="shared" si="403"/>
        <v>1.9323786793953859</v>
      </c>
      <c r="I210" s="157">
        <f t="shared" si="407"/>
        <v>1.9296921549155908</v>
      </c>
      <c r="J210" s="157">
        <f t="shared" si="411"/>
        <v>1.9205376556631746</v>
      </c>
      <c r="K210" s="157">
        <f t="shared" si="415"/>
        <v>1.9148600709499408</v>
      </c>
      <c r="L210" s="157">
        <f t="shared" si="419"/>
        <v>1.908465920251424</v>
      </c>
      <c r="M210" s="157">
        <f t="shared" si="423"/>
        <v>1.9058454295802276</v>
      </c>
      <c r="N210" s="157">
        <f t="shared" ref="N210:N273" si="427">($B210/$B$17)</f>
        <v>1.9036050156739812</v>
      </c>
      <c r="O210" s="157">
        <f t="shared" si="227"/>
        <v>1.900254253862703</v>
      </c>
      <c r="P210" s="157">
        <f t="shared" si="230"/>
        <v>1.8995112414467252</v>
      </c>
      <c r="Q210" s="157">
        <f t="shared" si="233"/>
        <v>1.89765625</v>
      </c>
      <c r="R210" s="157">
        <f t="shared" si="236"/>
        <v>1.8969152674736431</v>
      </c>
      <c r="S210" s="157">
        <f t="shared" si="239"/>
        <v>1.8888024883359253</v>
      </c>
      <c r="T210" s="157">
        <f t="shared" si="242"/>
        <v>1.8866019417475728</v>
      </c>
      <c r="U210" s="157">
        <f t="shared" si="245"/>
        <v>1.8803948132378556</v>
      </c>
      <c r="V210" s="157">
        <f t="shared" si="248"/>
        <v>1.8793036750483558</v>
      </c>
      <c r="W210" s="157">
        <f t="shared" si="251"/>
        <v>1.8742283950617284</v>
      </c>
      <c r="X210" s="157">
        <f t="shared" si="254"/>
        <v>1.8670253651037663</v>
      </c>
      <c r="Y210" s="157">
        <f t="shared" si="257"/>
        <v>1.8702598652550528</v>
      </c>
      <c r="Z210" s="157">
        <f t="shared" si="260"/>
        <v>1.8670253651037663</v>
      </c>
      <c r="AA210" s="157">
        <f t="shared" si="263"/>
        <v>1.8638020333780931</v>
      </c>
      <c r="AB210" s="157">
        <f t="shared" si="266"/>
        <v>1.8648752399232245</v>
      </c>
      <c r="AC210" s="157">
        <f t="shared" si="269"/>
        <v>1.8591657099119785</v>
      </c>
      <c r="AD210" s="157">
        <f t="shared" si="272"/>
        <v>1.8520777735417462</v>
      </c>
      <c r="AE210" s="157">
        <f t="shared" si="275"/>
        <v>1.8510192417603353</v>
      </c>
      <c r="AF210" s="157">
        <f t="shared" si="278"/>
        <v>1.8482023968042609</v>
      </c>
      <c r="AG210" s="157">
        <f t="shared" si="281"/>
        <v>1.8429438543247345</v>
      </c>
      <c r="AH210" s="157">
        <f t="shared" si="286"/>
        <v>1.8380628074158154</v>
      </c>
      <c r="AI210" s="157">
        <f t="shared" si="289"/>
        <v>1.8398030676008332</v>
      </c>
      <c r="AJ210" s="157">
        <f t="shared" si="292"/>
        <v>1.8411976501800265</v>
      </c>
      <c r="AK210" s="157">
        <f t="shared" si="295"/>
        <v>1.83841059602649</v>
      </c>
      <c r="AL210" s="157">
        <f t="shared" si="298"/>
        <v>1.8304446119065561</v>
      </c>
      <c r="AM210" s="157">
        <f t="shared" si="301"/>
        <v>1.8273462478841451</v>
      </c>
      <c r="AN210" s="157">
        <f t="shared" si="304"/>
        <v>1.8242583552384528</v>
      </c>
      <c r="AO210" s="157">
        <f t="shared" si="307"/>
        <v>1.8249436513899324</v>
      </c>
      <c r="AP210" s="157">
        <f t="shared" si="310"/>
        <v>1.8259725615485811</v>
      </c>
      <c r="AQ210" s="157">
        <f t="shared" si="313"/>
        <v>1.8211808809746954</v>
      </c>
      <c r="AR210" s="157">
        <f t="shared" si="316"/>
        <v>1.8140403286034354</v>
      </c>
      <c r="AS210" s="157">
        <f t="shared" si="319"/>
        <v>1.8093109869646182</v>
      </c>
      <c r="AT210" s="157">
        <f t="shared" si="322"/>
        <v>1.8076279069767442</v>
      </c>
      <c r="AU210" s="157">
        <f t="shared" si="325"/>
        <v>1.8049414824447334</v>
      </c>
      <c r="AV210" s="157">
        <f t="shared" si="328"/>
        <v>1.8025974025974025</v>
      </c>
      <c r="AW210" s="157">
        <f t="shared" si="331"/>
        <v>1.7962654834535035</v>
      </c>
      <c r="AX210" s="157">
        <f t="shared" si="334"/>
        <v>1.7853730246233002</v>
      </c>
      <c r="AY210" s="157">
        <f t="shared" si="337"/>
        <v>1.7768836869056328</v>
      </c>
      <c r="AZ210" s="157">
        <f t="shared" si="340"/>
        <v>1.7729927007299271</v>
      </c>
      <c r="BA210" s="157">
        <f t="shared" si="343"/>
        <v>1.7675095506639986</v>
      </c>
      <c r="BB210" s="157">
        <f t="shared" si="346"/>
        <v>1.7704081632653061</v>
      </c>
      <c r="BC210" s="157">
        <f t="shared" si="349"/>
        <v>1.7707308182977948</v>
      </c>
      <c r="BD210" s="157">
        <f t="shared" si="352"/>
        <v>1.7665454545454546</v>
      </c>
      <c r="BE210" s="157">
        <f t="shared" si="355"/>
        <v>1.7697632058287796</v>
      </c>
      <c r="BF210" s="157">
        <f t="shared" si="358"/>
        <v>1.764299981841293</v>
      </c>
      <c r="BG210" s="157">
        <f t="shared" si="361"/>
        <v>1.7633393829401089</v>
      </c>
      <c r="BH210" s="157">
        <f t="shared" si="364"/>
        <v>1.7617407071622846</v>
      </c>
      <c r="BI210" s="157">
        <f t="shared" si="367"/>
        <v>1.7534741021476268</v>
      </c>
      <c r="BJ210" s="157">
        <f t="shared" si="370"/>
        <v>1.7525252525252526</v>
      </c>
      <c r="BK210" s="157">
        <f t="shared" si="373"/>
        <v>1.7462257368799425</v>
      </c>
      <c r="BL210" s="157">
        <f t="shared" si="376"/>
        <v>1.7471677755799317</v>
      </c>
      <c r="BM210" s="157">
        <f t="shared" si="379"/>
        <v>1.7468536497662712</v>
      </c>
      <c r="BN210" s="157">
        <f t="shared" si="382"/>
        <v>1.7387258410880457</v>
      </c>
      <c r="BO210" s="157">
        <f t="shared" si="385"/>
        <v>1.733143061006065</v>
      </c>
      <c r="BP210" s="157">
        <f t="shared" si="388"/>
        <v>1.7248357890999468</v>
      </c>
      <c r="BQ210" s="157">
        <f t="shared" si="392"/>
        <v>1.7236118502749689</v>
      </c>
      <c r="BR210" s="157">
        <f t="shared" si="396"/>
        <v>1.7239176721078779</v>
      </c>
      <c r="BS210" s="157">
        <f t="shared" si="400"/>
        <v>1.7166077738515901</v>
      </c>
      <c r="BT210" s="157">
        <f t="shared" si="404"/>
        <v>1.7135802469135804</v>
      </c>
      <c r="BU210" s="157">
        <f t="shared" si="408"/>
        <v>1.7175181191444229</v>
      </c>
      <c r="BV210" s="157">
        <f t="shared" si="412"/>
        <v>1.7102622777679986</v>
      </c>
      <c r="BW210" s="157">
        <f t="shared" si="416"/>
        <v>1.7075571177504394</v>
      </c>
      <c r="BX210" s="157">
        <f t="shared" si="420"/>
        <v>1.7075571177504394</v>
      </c>
      <c r="BY210" s="157">
        <f t="shared" si="424"/>
        <v>1.6944541332403209</v>
      </c>
      <c r="BZ210" s="157">
        <f t="shared" ref="BZ210:BZ273" si="428">($B210/$B$81)</f>
        <v>1.6920933472657611</v>
      </c>
      <c r="CA210" s="157">
        <f t="shared" si="228"/>
        <v>1.6783555018137848</v>
      </c>
      <c r="CB210" s="157">
        <f t="shared" si="231"/>
        <v>1.6745949672526714</v>
      </c>
      <c r="CC210" s="157">
        <f t="shared" si="234"/>
        <v>1.6705639614855572</v>
      </c>
      <c r="CD210" s="157">
        <f t="shared" si="237"/>
        <v>1.6676965327840714</v>
      </c>
      <c r="CE210" s="157">
        <f t="shared" si="240"/>
        <v>1.6625598904859684</v>
      </c>
      <c r="CF210" s="157">
        <f t="shared" si="243"/>
        <v>1.6574547935858068</v>
      </c>
      <c r="CG210" s="157">
        <f t="shared" si="246"/>
        <v>1.6546321525885559</v>
      </c>
      <c r="CH210" s="157">
        <f t="shared" si="249"/>
        <v>1.6560422703255497</v>
      </c>
      <c r="CI210" s="157">
        <f t="shared" si="252"/>
        <v>1.6465005931198102</v>
      </c>
      <c r="CJ210" s="157">
        <f t="shared" si="255"/>
        <v>1.6431591408760358</v>
      </c>
      <c r="CK210" s="157">
        <f t="shared" si="258"/>
        <v>1.6409390305691607</v>
      </c>
      <c r="CL210" s="157">
        <f t="shared" si="261"/>
        <v>1.6378961564396493</v>
      </c>
      <c r="CM210" s="157">
        <f t="shared" si="264"/>
        <v>1.6351396836082128</v>
      </c>
      <c r="CN210" s="157">
        <f t="shared" si="267"/>
        <v>1.6318441383943567</v>
      </c>
      <c r="CO210" s="157">
        <f t="shared" si="270"/>
        <v>1.6206839032527105</v>
      </c>
      <c r="CP210" s="157">
        <f t="shared" si="273"/>
        <v>1.617985012489592</v>
      </c>
      <c r="CQ210" s="157">
        <f t="shared" si="276"/>
        <v>1.6078106900546087</v>
      </c>
      <c r="CR210" s="157">
        <f t="shared" si="279"/>
        <v>1.6033003300330033</v>
      </c>
      <c r="CS210" s="162">
        <f t="shared" si="282"/>
        <v>1.5977635257358986</v>
      </c>
      <c r="CT210" s="163">
        <f t="shared" si="287"/>
        <v>1.5946167733464631</v>
      </c>
      <c r="CU210" s="163">
        <f t="shared" si="290"/>
        <v>1.5946167733464631</v>
      </c>
      <c r="CV210" s="163">
        <f t="shared" si="293"/>
        <v>1.5914823914823915</v>
      </c>
      <c r="CW210" s="163">
        <f t="shared" si="296"/>
        <v>1.590700720366732</v>
      </c>
      <c r="CX210" s="163">
        <f t="shared" si="299"/>
        <v>1.590700720366732</v>
      </c>
      <c r="CY210" s="163">
        <f t="shared" si="302"/>
        <v>1.5901800327332243</v>
      </c>
      <c r="CZ210" s="163">
        <f t="shared" si="305"/>
        <v>1.5901800327332243</v>
      </c>
      <c r="DA210" s="163">
        <f t="shared" si="308"/>
        <v>1.5897195084239097</v>
      </c>
      <c r="DB210" s="163">
        <f t="shared" si="311"/>
        <v>1.5881006864988558</v>
      </c>
      <c r="DC210" s="163">
        <f t="shared" si="314"/>
        <v>1.5847333224596314</v>
      </c>
      <c r="DD210" s="163">
        <f t="shared" si="317"/>
        <v>1.5808656036446469</v>
      </c>
      <c r="DE210" s="163">
        <f t="shared" si="320"/>
        <v>1.5806084268748983</v>
      </c>
      <c r="DF210" s="163">
        <f t="shared" si="323"/>
        <v>1.5749716323553251</v>
      </c>
      <c r="DG210" s="163">
        <f t="shared" si="326"/>
        <v>1.5724227221233209</v>
      </c>
      <c r="DH210" s="163">
        <f t="shared" si="329"/>
        <v>1.5673495725116955</v>
      </c>
      <c r="DI210" s="163">
        <f t="shared" si="332"/>
        <v>1.5635661409719988</v>
      </c>
      <c r="DJ210" s="163">
        <f t="shared" si="335"/>
        <v>1.5628116454881775</v>
      </c>
      <c r="DK210" s="163">
        <f t="shared" si="338"/>
        <v>1.5625603087809585</v>
      </c>
      <c r="DL210" s="163">
        <f t="shared" si="341"/>
        <v>1.5585498877125441</v>
      </c>
      <c r="DM210" s="163">
        <f t="shared" si="344"/>
        <v>1.5573008494951115</v>
      </c>
      <c r="DN210" s="163">
        <f t="shared" si="347"/>
        <v>1.5553065471426284</v>
      </c>
      <c r="DO210" s="163">
        <f t="shared" si="350"/>
        <v>1.5525727069351229</v>
      </c>
      <c r="DP210" s="163">
        <f t="shared" si="353"/>
        <v>1.5500957243139757</v>
      </c>
      <c r="DQ210" s="163">
        <f t="shared" si="356"/>
        <v>1.5422222222222222</v>
      </c>
      <c r="DR210" s="163">
        <f t="shared" si="359"/>
        <v>1.5315258511979823</v>
      </c>
      <c r="DS210" s="163">
        <f t="shared" si="362"/>
        <v>1.5200250312891115</v>
      </c>
      <c r="DT210" s="163">
        <f t="shared" si="365"/>
        <v>1.5124533001245331</v>
      </c>
      <c r="DU210" s="163">
        <f t="shared" si="368"/>
        <v>1.5049566294919454</v>
      </c>
      <c r="DV210" s="163">
        <f t="shared" si="371"/>
        <v>1.497533908754624</v>
      </c>
      <c r="DW210" s="163">
        <f t="shared" si="374"/>
        <v>1.4901840490797547</v>
      </c>
      <c r="DX210" s="163">
        <f t="shared" si="377"/>
        <v>1.482679688692202</v>
      </c>
      <c r="DY210" s="163">
        <f t="shared" si="380"/>
        <v>1.4752505314303068</v>
      </c>
      <c r="DZ210" s="163">
        <f t="shared" si="383"/>
        <v>1.4678954524852696</v>
      </c>
      <c r="EA210" s="163">
        <f t="shared" si="386"/>
        <v>1.4606133493686109</v>
      </c>
      <c r="EB210" s="163">
        <f t="shared" si="389"/>
        <v>1.4534031413612565</v>
      </c>
      <c r="EC210" s="163">
        <f t="shared" si="393"/>
        <v>1.4462637689788627</v>
      </c>
      <c r="ED210" s="163">
        <f t="shared" si="397"/>
        <v>1.4389810426540284</v>
      </c>
      <c r="EE210" s="163">
        <f t="shared" si="401"/>
        <v>1.4317712938402594</v>
      </c>
      <c r="EF210" s="163">
        <f t="shared" si="405"/>
        <v>1.4246334310850439</v>
      </c>
      <c r="EG210" s="163">
        <f t="shared" si="409"/>
        <v>1.4175663845929385</v>
      </c>
      <c r="EH210" s="163">
        <f t="shared" si="413"/>
        <v>1.410569105691057</v>
      </c>
      <c r="EI210" s="163">
        <f t="shared" si="417"/>
        <v>1.4036405663103149</v>
      </c>
      <c r="EJ210" s="163">
        <f t="shared" si="421"/>
        <v>1.3965789851947679</v>
      </c>
      <c r="EK210" s="163">
        <f t="shared" si="425"/>
        <v>1.389588100686499</v>
      </c>
      <c r="EL210" s="163">
        <f t="shared" ref="EL210:EL273" si="429">($B210/$B$145)</f>
        <v>1.3826668564109863</v>
      </c>
      <c r="EM210" s="163">
        <f t="shared" si="229"/>
        <v>1.3758142169357122</v>
      </c>
      <c r="EN210" s="163">
        <f t="shared" si="232"/>
        <v>1.3690291672537691</v>
      </c>
      <c r="EO210" s="163">
        <f t="shared" si="235"/>
        <v>1.3623107122826696</v>
      </c>
      <c r="EP210" s="163">
        <f t="shared" si="238"/>
        <v>1.35546875</v>
      </c>
      <c r="EQ210" s="163">
        <f t="shared" si="241"/>
        <v>1.3486951693503608</v>
      </c>
      <c r="ER210" s="163">
        <f t="shared" si="244"/>
        <v>1.341988950276243</v>
      </c>
      <c r="ES210" s="163">
        <f t="shared" si="247"/>
        <v>1.3353490929081913</v>
      </c>
      <c r="ET210" s="163">
        <f t="shared" si="250"/>
        <v>1.3287746170678336</v>
      </c>
      <c r="EU210" s="163">
        <f t="shared" si="253"/>
        <v>1.3220846373656279</v>
      </c>
      <c r="EV210" s="163">
        <f t="shared" si="256"/>
        <v>1.3154616842675331</v>
      </c>
      <c r="EW210" s="163">
        <f t="shared" si="259"/>
        <v>1.3089047554896942</v>
      </c>
      <c r="EX210" s="163">
        <f t="shared" si="262"/>
        <v>1.3024128686327077</v>
      </c>
      <c r="EY210" s="163">
        <f t="shared" si="265"/>
        <v>1.2959850606909431</v>
      </c>
      <c r="EZ210" s="163">
        <f t="shared" si="268"/>
        <v>1.2896203875763206</v>
      </c>
      <c r="FA210" s="163">
        <f t="shared" si="271"/>
        <v>1.2831484416270471</v>
      </c>
      <c r="FB210" s="163">
        <f t="shared" si="274"/>
        <v>1.2767411300919842</v>
      </c>
      <c r="FC210" s="163">
        <f t="shared" si="277"/>
        <v>1.270397489539749</v>
      </c>
      <c r="FD210" s="163">
        <f t="shared" si="280"/>
        <v>1.2641165755919854</v>
      </c>
      <c r="FE210" s="163">
        <f t="shared" si="283"/>
        <v>1.2578974624546866</v>
      </c>
      <c r="FF210" s="163">
        <f t="shared" si="288"/>
        <v>1.2515779981965736</v>
      </c>
      <c r="FG210" s="163">
        <f t="shared" si="291"/>
        <v>1.2453217123814406</v>
      </c>
      <c r="FH210" s="163">
        <f t="shared" si="294"/>
        <v>1.2391276622879734</v>
      </c>
      <c r="FI210" s="163">
        <f t="shared" si="297"/>
        <v>1.2329949238578681</v>
      </c>
      <c r="FJ210" s="163">
        <f t="shared" si="300"/>
        <v>1.2269225912362671</v>
      </c>
      <c r="FK210" s="163">
        <f t="shared" si="303"/>
        <v>1.2207563764291995</v>
      </c>
      <c r="FL210" s="163">
        <f t="shared" si="306"/>
        <v>1.214651831478935</v>
      </c>
      <c r="FM210" s="163">
        <f t="shared" si="309"/>
        <v>1.2086080358253515</v>
      </c>
      <c r="FN210" s="163">
        <f t="shared" si="312"/>
        <v>1.2026240871394975</v>
      </c>
      <c r="FO210" s="163">
        <f t="shared" si="315"/>
        <v>1.1966991008744918</v>
      </c>
      <c r="FP210" s="163">
        <f t="shared" si="318"/>
        <v>1.1906862745098039</v>
      </c>
      <c r="FQ210" s="163">
        <f t="shared" si="321"/>
        <v>1.1847335690769418</v>
      </c>
      <c r="FR210" s="163">
        <f t="shared" si="324"/>
        <v>1.1788400873574376</v>
      </c>
      <c r="FS210" s="163">
        <f t="shared" si="327"/>
        <v>1.1730049498973802</v>
      </c>
      <c r="FT210" s="163">
        <f t="shared" si="330"/>
        <v>1.1672272945699183</v>
      </c>
      <c r="FU210" s="163">
        <f t="shared" si="333"/>
        <v>1.1613674396366245</v>
      </c>
      <c r="FV210" s="163">
        <f t="shared" si="336"/>
        <v>1.1555661274976212</v>
      </c>
      <c r="FW210" s="163">
        <f t="shared" si="339"/>
        <v>1.1498224852071006</v>
      </c>
      <c r="FX210" s="163">
        <f t="shared" si="342"/>
        <v>1.1441356570890249</v>
      </c>
      <c r="FY210" s="163">
        <f t="shared" si="345"/>
        <v>1.1385048043121631</v>
      </c>
      <c r="FZ210" s="163">
        <f t="shared" si="348"/>
        <v>1.1327970152734057</v>
      </c>
      <c r="GA210" s="163">
        <f t="shared" si="351"/>
        <v>1.1271461716937354</v>
      </c>
      <c r="GB210" s="163">
        <f t="shared" si="354"/>
        <v>1.1215514256031398</v>
      </c>
      <c r="GC210" s="163">
        <f t="shared" si="357"/>
        <v>1.1160119457845163</v>
      </c>
      <c r="GD210" s="163">
        <f t="shared" si="360"/>
        <v>1.1104000000000001</v>
      </c>
      <c r="GE210" s="163">
        <f t="shared" si="363"/>
        <v>1.1048442119627018</v>
      </c>
      <c r="GF210" s="163">
        <f t="shared" si="366"/>
        <v>1.0993437429282644</v>
      </c>
      <c r="GG210" s="163">
        <f t="shared" si="369"/>
        <v>1.0938977707723485</v>
      </c>
      <c r="GH210" s="163">
        <f t="shared" si="372"/>
        <v>1.0885054895809994</v>
      </c>
      <c r="GI210" s="163">
        <f t="shared" si="375"/>
        <v>1.0830453684093189</v>
      </c>
      <c r="GJ210" s="163">
        <f t="shared" si="378"/>
        <v>1.0776397515527951</v>
      </c>
      <c r="GK210" s="163">
        <f t="shared" si="381"/>
        <v>1.0722878269506677</v>
      </c>
      <c r="GL210" s="163">
        <f t="shared" si="384"/>
        <v>1.0669887985943334</v>
      </c>
      <c r="GM210" s="163">
        <f t="shared" si="387"/>
        <v>1.0616258741258742</v>
      </c>
      <c r="GN210" s="163">
        <f t="shared" si="390"/>
        <v>1.056316590563166</v>
      </c>
      <c r="GO210" s="163">
        <f t="shared" si="394"/>
        <v>1.0510601471224579</v>
      </c>
      <c r="GP210" s="163">
        <f t="shared" si="398"/>
        <v>1.0458557588805166</v>
      </c>
      <c r="GQ210" s="163">
        <f t="shared" si="402"/>
        <v>1.0407026563838904</v>
      </c>
      <c r="GR210" s="163">
        <f t="shared" si="406"/>
        <v>1.0354897154428222</v>
      </c>
      <c r="GS210" s="163">
        <f t="shared" si="410"/>
        <v>1.0303287380699895</v>
      </c>
      <c r="GT210" s="163">
        <f t="shared" si="414"/>
        <v>1.025218951144877</v>
      </c>
      <c r="GU210" s="163">
        <f t="shared" si="418"/>
        <v>1.0201595968080639</v>
      </c>
      <c r="GV210" s="163">
        <f t="shared" si="422"/>
        <v>1.0150438779774342</v>
      </c>
      <c r="GW210" s="163">
        <f t="shared" si="426"/>
        <v>1.00997920997921</v>
      </c>
      <c r="GX210" s="163">
        <f t="shared" ref="GX210:GX273" si="430">($B210/$B$209)</f>
        <v>1.0049648324369052</v>
      </c>
      <c r="GY210" s="156">
        <f>($B210/$B$210)</f>
        <v>1</v>
      </c>
      <c r="GZ210" s="157"/>
      <c r="HA210" s="157"/>
      <c r="HB210" s="157"/>
      <c r="HC210" s="157"/>
      <c r="HD210" s="157"/>
      <c r="HE210" s="157"/>
      <c r="HF210" s="157"/>
      <c r="HG210" s="157"/>
      <c r="HH210" s="157"/>
      <c r="HI210" s="157"/>
      <c r="HJ210" s="157"/>
      <c r="HK210" s="157"/>
      <c r="HL210" s="157"/>
      <c r="HM210" s="157"/>
      <c r="HN210" s="157"/>
      <c r="HO210" s="157"/>
      <c r="HP210" s="157"/>
      <c r="HQ210" s="157"/>
      <c r="HR210" s="157"/>
      <c r="HS210" s="157"/>
      <c r="HT210" s="157"/>
      <c r="HU210" s="157"/>
      <c r="HV210" s="157"/>
      <c r="HW210" s="157"/>
      <c r="HX210" s="157"/>
      <c r="HY210" s="157"/>
      <c r="HZ210" s="157"/>
      <c r="IA210" s="157"/>
      <c r="IB210" s="157"/>
      <c r="IC210" s="157"/>
      <c r="ID210" s="157"/>
      <c r="IE210" s="157"/>
      <c r="IF210" s="157"/>
      <c r="IG210" s="157"/>
      <c r="IH210" s="157"/>
      <c r="II210" s="157"/>
      <c r="IJ210" s="157"/>
      <c r="IK210" s="157"/>
      <c r="IL210" s="157"/>
      <c r="IM210" s="157"/>
      <c r="IN210" s="157"/>
      <c r="IO210" s="157"/>
      <c r="IP210" s="157"/>
      <c r="IQ210" s="157"/>
      <c r="IR210" s="157"/>
      <c r="IS210" s="157"/>
      <c r="IT210" s="157"/>
      <c r="IU210" s="157"/>
      <c r="IV210" s="157"/>
      <c r="IW210" s="157"/>
      <c r="IX210" s="157"/>
      <c r="IY210" s="157"/>
      <c r="IZ210" s="157"/>
      <c r="JA210" s="157"/>
      <c r="JB210" s="157"/>
      <c r="JC210" s="157"/>
      <c r="JD210" s="157"/>
      <c r="JE210" s="157"/>
      <c r="JF210" s="157"/>
      <c r="JG210" s="157"/>
      <c r="JH210" s="157"/>
      <c r="JI210" s="157"/>
      <c r="JJ210" s="157"/>
      <c r="JK210" s="157"/>
      <c r="JL210" s="157"/>
      <c r="JM210" s="157"/>
      <c r="JN210" s="157"/>
      <c r="JO210" s="157"/>
      <c r="JP210" s="157"/>
      <c r="JQ210" s="157"/>
      <c r="JR210" s="157"/>
      <c r="JS210" s="157"/>
      <c r="JT210" s="157"/>
      <c r="JU210" s="157"/>
      <c r="JV210" s="157"/>
      <c r="JW210" s="157"/>
      <c r="JX210" s="157"/>
      <c r="JY210" s="157"/>
      <c r="JZ210" s="157"/>
      <c r="KA210" s="157"/>
      <c r="KB210" s="157"/>
      <c r="KC210" s="157"/>
      <c r="KD210" s="157"/>
      <c r="KE210" s="157"/>
      <c r="KF210" s="157"/>
      <c r="KG210" s="157"/>
      <c r="KH210" s="157"/>
      <c r="KI210" s="157"/>
      <c r="KJ210" s="157"/>
      <c r="KK210" s="157"/>
      <c r="KL210" s="157"/>
      <c r="KM210" s="157"/>
      <c r="KN210" s="157"/>
      <c r="KO210" s="157"/>
      <c r="KP210" s="157"/>
      <c r="KQ210" s="157"/>
      <c r="KR210" s="157"/>
      <c r="KS210" s="157"/>
      <c r="KT210" s="157"/>
      <c r="KU210" s="157"/>
      <c r="KV210" s="157"/>
      <c r="KW210" s="157"/>
      <c r="KX210" s="157"/>
      <c r="KY210" s="157"/>
      <c r="KZ210" s="157"/>
      <c r="LA210" s="157"/>
      <c r="LB210" s="157"/>
      <c r="LC210" s="157"/>
      <c r="LD210" s="157"/>
      <c r="LE210" s="157"/>
      <c r="LF210" s="157"/>
      <c r="LG210" s="157"/>
      <c r="LH210" s="157"/>
      <c r="LI210" s="157"/>
      <c r="LJ210" s="157"/>
      <c r="LK210" s="157"/>
      <c r="LL210" s="157"/>
      <c r="LM210" s="157"/>
      <c r="LN210" s="157"/>
      <c r="LO210" s="157"/>
      <c r="LP210" s="157"/>
      <c r="LQ210" s="157"/>
      <c r="LR210" s="157"/>
      <c r="LS210" s="157"/>
      <c r="LT210" s="157"/>
      <c r="LU210" s="157"/>
      <c r="LV210" s="157"/>
      <c r="LW210" s="157"/>
      <c r="LX210" s="157"/>
      <c r="LY210" s="157"/>
      <c r="LZ210" s="157"/>
      <c r="MA210" s="157"/>
      <c r="MB210" s="157"/>
      <c r="MC210" s="157"/>
      <c r="MD210" s="157"/>
      <c r="ME210" s="157"/>
      <c r="MF210" s="157"/>
      <c r="MG210" s="157"/>
      <c r="MH210" s="157"/>
      <c r="MI210" s="157"/>
      <c r="MJ210" s="157"/>
      <c r="MK210" s="157"/>
      <c r="ML210" s="157"/>
      <c r="MM210" s="157"/>
      <c r="MN210" s="157"/>
      <c r="MO210" s="157"/>
      <c r="MP210" s="157"/>
      <c r="MQ210" s="157"/>
      <c r="MR210" s="157"/>
      <c r="MS210" s="157"/>
      <c r="MT210" s="157"/>
      <c r="MU210" s="157"/>
      <c r="MV210" s="157"/>
      <c r="MW210" s="157"/>
      <c r="MX210" s="157"/>
      <c r="MY210" s="157"/>
      <c r="MZ210" s="157"/>
      <c r="NA210" s="157"/>
      <c r="NB210" s="157"/>
      <c r="NC210" s="157"/>
      <c r="ND210" s="157"/>
      <c r="NE210" s="157"/>
      <c r="NF210" s="157"/>
      <c r="NG210" s="157"/>
      <c r="NH210" s="157"/>
      <c r="NI210" s="157"/>
      <c r="NJ210" s="157"/>
      <c r="NK210" s="157"/>
      <c r="NL210" s="157"/>
      <c r="NM210" s="157"/>
      <c r="NN210" s="157"/>
      <c r="NO210" s="157"/>
      <c r="NP210" s="157"/>
      <c r="NQ210" s="157"/>
      <c r="NR210" s="157"/>
      <c r="NS210" s="157"/>
      <c r="NT210" s="157"/>
      <c r="NU210" s="157"/>
      <c r="NV210" s="157"/>
      <c r="NW210" s="157"/>
      <c r="NX210" s="157"/>
      <c r="NY210" s="157"/>
      <c r="NZ210" s="157"/>
      <c r="OA210" s="157"/>
      <c r="OB210" s="157"/>
      <c r="OC210" s="157"/>
      <c r="OD210" s="157"/>
      <c r="OE210" s="157"/>
      <c r="OF210" s="157"/>
      <c r="OG210" s="157"/>
      <c r="OH210" s="157"/>
      <c r="OI210" s="157"/>
      <c r="OJ210" s="157"/>
      <c r="OK210" s="157"/>
      <c r="OL210" s="157"/>
      <c r="OM210" s="157"/>
      <c r="ON210" s="157"/>
      <c r="OO210" s="157"/>
      <c r="OP210" s="157"/>
      <c r="OQ210" s="157"/>
      <c r="OR210" s="157"/>
      <c r="OS210" s="157"/>
      <c r="OT210" s="157"/>
      <c r="OU210" s="157"/>
      <c r="OV210" s="157"/>
      <c r="OW210" s="157"/>
      <c r="OX210" s="157"/>
      <c r="OY210" s="157"/>
      <c r="OZ210" s="157"/>
      <c r="PA210" s="157"/>
      <c r="PB210" s="157"/>
      <c r="PC210" s="157"/>
      <c r="PD210" s="157"/>
      <c r="PE210" s="157"/>
      <c r="PF210" s="157"/>
      <c r="PG210" s="157"/>
      <c r="PH210" s="157"/>
      <c r="PI210" s="157"/>
      <c r="PJ210" s="157"/>
      <c r="PK210" s="157"/>
      <c r="PL210" s="157"/>
      <c r="PM210" s="157"/>
      <c r="PN210" s="157"/>
      <c r="PO210" s="157"/>
      <c r="PP210" s="157"/>
      <c r="PQ210" s="157"/>
      <c r="PR210" s="157"/>
      <c r="PS210" s="157"/>
      <c r="PT210" s="157"/>
      <c r="PU210" s="157"/>
      <c r="PV210" s="157"/>
      <c r="PW210" s="157"/>
      <c r="PX210" s="157"/>
      <c r="PY210" s="157"/>
      <c r="PZ210" s="157"/>
      <c r="QA210" s="157"/>
      <c r="QB210" s="157"/>
      <c r="QC210" s="157"/>
      <c r="QD210" s="157"/>
      <c r="QE210" s="157"/>
      <c r="QF210" s="157"/>
      <c r="QG210" s="157"/>
      <c r="QH210" s="157"/>
      <c r="QI210" s="157"/>
      <c r="QJ210" s="157"/>
      <c r="QK210" s="157"/>
      <c r="QL210" s="157"/>
      <c r="QM210" s="157"/>
      <c r="QN210" s="157"/>
      <c r="QO210" s="157"/>
      <c r="QP210" s="157"/>
      <c r="QQ210" s="157"/>
      <c r="QR210" s="157"/>
      <c r="QS210" s="157"/>
      <c r="QT210" s="157"/>
      <c r="QU210" s="157"/>
      <c r="QV210" s="157"/>
      <c r="QW210" s="157"/>
      <c r="QX210" s="157"/>
      <c r="QY210" s="157"/>
      <c r="QZ210" s="157"/>
      <c r="RA210" s="157"/>
      <c r="RB210" s="157"/>
      <c r="RC210" s="157"/>
      <c r="RD210" s="157"/>
      <c r="RE210" s="157"/>
      <c r="RF210" s="157"/>
      <c r="RG210" s="157"/>
      <c r="RH210" s="157"/>
      <c r="RI210" s="157"/>
      <c r="RJ210" s="157"/>
      <c r="RK210" s="157"/>
      <c r="RL210" s="157"/>
      <c r="RM210" s="157"/>
      <c r="RN210" s="157"/>
      <c r="RO210" s="157"/>
      <c r="RP210" s="157"/>
    </row>
    <row r="211" spans="1:484" ht="13">
      <c r="A211" s="151">
        <v>46722</v>
      </c>
      <c r="B211" s="152">
        <f t="shared" si="284"/>
        <v>9765</v>
      </c>
      <c r="C211" s="153">
        <f t="shared" si="285"/>
        <v>5.0000000000000001E-3</v>
      </c>
      <c r="E211" s="157">
        <f t="shared" si="391"/>
        <v>1.9651841416784062</v>
      </c>
      <c r="F211" s="157">
        <f t="shared" si="395"/>
        <v>1.9502696225284601</v>
      </c>
      <c r="G211" s="157">
        <f t="shared" si="399"/>
        <v>1.9491017964071857</v>
      </c>
      <c r="H211" s="157">
        <f t="shared" si="403"/>
        <v>1.9421241050119331</v>
      </c>
      <c r="I211" s="157">
        <f t="shared" si="407"/>
        <v>1.9394240317775571</v>
      </c>
      <c r="J211" s="157">
        <f t="shared" si="411"/>
        <v>1.9302233643012454</v>
      </c>
      <c r="K211" s="157">
        <f t="shared" si="415"/>
        <v>1.9245171462357116</v>
      </c>
      <c r="L211" s="157">
        <f t="shared" si="419"/>
        <v>1.9180907483794931</v>
      </c>
      <c r="M211" s="157">
        <f t="shared" si="423"/>
        <v>1.9154570419772461</v>
      </c>
      <c r="N211" s="157">
        <f t="shared" si="427"/>
        <v>1.9132053291536051</v>
      </c>
      <c r="O211" s="157">
        <f t="shared" ref="O211:O274" si="431">($B211/$B$18)</f>
        <v>1.9098376686876588</v>
      </c>
      <c r="P211" s="157">
        <f t="shared" si="230"/>
        <v>1.9090909090909092</v>
      </c>
      <c r="Q211" s="157">
        <f t="shared" si="233"/>
        <v>1.9072265625</v>
      </c>
      <c r="R211" s="157">
        <f t="shared" si="236"/>
        <v>1.9064818430300663</v>
      </c>
      <c r="S211" s="157">
        <f t="shared" si="239"/>
        <v>1.8983281493001556</v>
      </c>
      <c r="T211" s="157">
        <f t="shared" si="242"/>
        <v>1.8961165048543689</v>
      </c>
      <c r="U211" s="157">
        <f t="shared" si="245"/>
        <v>1.8898780723824269</v>
      </c>
      <c r="V211" s="157">
        <f t="shared" si="248"/>
        <v>1.8887814313346227</v>
      </c>
      <c r="W211" s="157">
        <f t="shared" si="251"/>
        <v>1.8836805555555556</v>
      </c>
      <c r="X211" s="157">
        <f t="shared" si="254"/>
        <v>1.8764411990776326</v>
      </c>
      <c r="Y211" s="157">
        <f t="shared" si="257"/>
        <v>1.879692011549567</v>
      </c>
      <c r="Z211" s="157">
        <f t="shared" si="260"/>
        <v>1.8764411990776326</v>
      </c>
      <c r="AA211" s="157">
        <f t="shared" si="263"/>
        <v>1.8732016113562249</v>
      </c>
      <c r="AB211" s="157">
        <f t="shared" si="266"/>
        <v>1.8742802303262955</v>
      </c>
      <c r="AC211" s="157">
        <f t="shared" si="269"/>
        <v>1.8685419058553387</v>
      </c>
      <c r="AD211" s="157">
        <f t="shared" si="272"/>
        <v>1.8614182234083112</v>
      </c>
      <c r="AE211" s="157">
        <f t="shared" si="275"/>
        <v>1.8603543532101352</v>
      </c>
      <c r="AF211" s="157">
        <f t="shared" si="278"/>
        <v>1.8575233022636484</v>
      </c>
      <c r="AG211" s="157">
        <f t="shared" si="281"/>
        <v>1.8522382397572079</v>
      </c>
      <c r="AH211" s="157">
        <f t="shared" si="286"/>
        <v>1.8473325766174802</v>
      </c>
      <c r="AI211" s="157">
        <f t="shared" si="289"/>
        <v>1.8490816133308086</v>
      </c>
      <c r="AJ211" s="157">
        <f t="shared" si="292"/>
        <v>1.8504832291074473</v>
      </c>
      <c r="AK211" s="157">
        <f t="shared" si="295"/>
        <v>1.8476821192052981</v>
      </c>
      <c r="AL211" s="157">
        <f t="shared" si="298"/>
        <v>1.839675960813866</v>
      </c>
      <c r="AM211" s="157">
        <f t="shared" si="301"/>
        <v>1.8365619710362986</v>
      </c>
      <c r="AN211" s="157">
        <f t="shared" si="304"/>
        <v>1.8334585054449868</v>
      </c>
      <c r="AO211" s="157">
        <f t="shared" si="307"/>
        <v>1.8341472577009768</v>
      </c>
      <c r="AP211" s="157">
        <f t="shared" si="310"/>
        <v>1.835181356887803</v>
      </c>
      <c r="AQ211" s="157">
        <f t="shared" si="313"/>
        <v>1.830365510777882</v>
      </c>
      <c r="AR211" s="157">
        <f t="shared" si="316"/>
        <v>1.8231889469753548</v>
      </c>
      <c r="AS211" s="157">
        <f t="shared" si="319"/>
        <v>1.8184357541899441</v>
      </c>
      <c r="AT211" s="157">
        <f t="shared" si="322"/>
        <v>1.8167441860465117</v>
      </c>
      <c r="AU211" s="157">
        <f t="shared" si="325"/>
        <v>1.8140442132639791</v>
      </c>
      <c r="AV211" s="157">
        <f t="shared" si="328"/>
        <v>1.8116883116883118</v>
      </c>
      <c r="AW211" s="157">
        <f t="shared" si="331"/>
        <v>1.8053244592346089</v>
      </c>
      <c r="AX211" s="157">
        <f t="shared" si="334"/>
        <v>1.7943770672546857</v>
      </c>
      <c r="AY211" s="157">
        <f t="shared" si="337"/>
        <v>1.7858449158741769</v>
      </c>
      <c r="AZ211" s="157">
        <f t="shared" si="340"/>
        <v>1.7819343065693432</v>
      </c>
      <c r="BA211" s="157">
        <f t="shared" si="343"/>
        <v>1.7764235037293068</v>
      </c>
      <c r="BB211" s="157">
        <f t="shared" si="346"/>
        <v>1.7793367346938775</v>
      </c>
      <c r="BC211" s="157">
        <f t="shared" si="349"/>
        <v>1.7796610169491525</v>
      </c>
      <c r="BD211" s="157">
        <f t="shared" si="352"/>
        <v>1.7754545454545454</v>
      </c>
      <c r="BE211" s="157">
        <f t="shared" si="355"/>
        <v>1.778688524590164</v>
      </c>
      <c r="BF211" s="157">
        <f t="shared" si="358"/>
        <v>1.7731977483203196</v>
      </c>
      <c r="BG211" s="157">
        <f t="shared" si="361"/>
        <v>1.7722323049001816</v>
      </c>
      <c r="BH211" s="157">
        <f t="shared" si="364"/>
        <v>1.7706255666364461</v>
      </c>
      <c r="BI211" s="157">
        <f t="shared" si="367"/>
        <v>1.7623172712506767</v>
      </c>
      <c r="BJ211" s="157">
        <f t="shared" si="370"/>
        <v>1.7613636363636365</v>
      </c>
      <c r="BK211" s="157">
        <f t="shared" si="373"/>
        <v>1.7550323508267434</v>
      </c>
      <c r="BL211" s="157">
        <f t="shared" si="376"/>
        <v>1.7559791404423666</v>
      </c>
      <c r="BM211" s="157">
        <f t="shared" si="379"/>
        <v>1.7556634304207119</v>
      </c>
      <c r="BN211" s="157">
        <f t="shared" si="382"/>
        <v>1.7474946313528992</v>
      </c>
      <c r="BO211" s="157">
        <f t="shared" si="385"/>
        <v>1.7418836960399573</v>
      </c>
      <c r="BP211" s="157">
        <f t="shared" si="388"/>
        <v>1.7335345286703354</v>
      </c>
      <c r="BQ211" s="157">
        <f t="shared" si="392"/>
        <v>1.7323044172432145</v>
      </c>
      <c r="BR211" s="157">
        <f t="shared" si="396"/>
        <v>1.732611781405252</v>
      </c>
      <c r="BS211" s="157">
        <f t="shared" si="400"/>
        <v>1.7252650176678446</v>
      </c>
      <c r="BT211" s="157">
        <f t="shared" si="404"/>
        <v>1.7222222222222223</v>
      </c>
      <c r="BU211" s="157">
        <f t="shared" si="408"/>
        <v>1.7261799540392435</v>
      </c>
      <c r="BV211" s="157">
        <f t="shared" si="412"/>
        <v>1.7188875198028517</v>
      </c>
      <c r="BW211" s="157">
        <f t="shared" si="416"/>
        <v>1.7161687170474518</v>
      </c>
      <c r="BX211" s="157">
        <f t="shared" si="420"/>
        <v>1.7161687170474518</v>
      </c>
      <c r="BY211" s="157">
        <f t="shared" si="424"/>
        <v>1.7029996512033485</v>
      </c>
      <c r="BZ211" s="157">
        <f t="shared" si="428"/>
        <v>1.7006269592476488</v>
      </c>
      <c r="CA211" s="157">
        <f t="shared" ref="CA211:CA274" si="432">($B211/$B$82)</f>
        <v>1.6868198307134219</v>
      </c>
      <c r="CB211" s="157">
        <f t="shared" si="231"/>
        <v>1.6830403309203723</v>
      </c>
      <c r="CC211" s="157">
        <f t="shared" si="234"/>
        <v>1.6789889958734525</v>
      </c>
      <c r="CD211" s="157">
        <f t="shared" si="237"/>
        <v>1.6761071060762101</v>
      </c>
      <c r="CE211" s="157">
        <f t="shared" si="240"/>
        <v>1.6709445585215605</v>
      </c>
      <c r="CF211" s="157">
        <f t="shared" si="243"/>
        <v>1.665813715455476</v>
      </c>
      <c r="CG211" s="157">
        <f t="shared" si="246"/>
        <v>1.6629768392370572</v>
      </c>
      <c r="CH211" s="157">
        <f t="shared" si="249"/>
        <v>1.6643940685188341</v>
      </c>
      <c r="CI211" s="157">
        <f t="shared" si="252"/>
        <v>1.6548042704626333</v>
      </c>
      <c r="CJ211" s="157">
        <f t="shared" si="255"/>
        <v>1.6514459665144596</v>
      </c>
      <c r="CK211" s="157">
        <f t="shared" si="258"/>
        <v>1.6492146596858639</v>
      </c>
      <c r="CL211" s="157">
        <f t="shared" si="261"/>
        <v>1.6461564396493593</v>
      </c>
      <c r="CM211" s="157">
        <f t="shared" si="264"/>
        <v>1.6433860652978796</v>
      </c>
      <c r="CN211" s="157">
        <f t="shared" si="267"/>
        <v>1.6400738998992275</v>
      </c>
      <c r="CO211" s="157">
        <f t="shared" si="270"/>
        <v>1.6288573811509592</v>
      </c>
      <c r="CP211" s="157">
        <f t="shared" si="273"/>
        <v>1.6261448792672772</v>
      </c>
      <c r="CQ211" s="157">
        <f t="shared" si="276"/>
        <v>1.6159192454079099</v>
      </c>
      <c r="CR211" s="157">
        <f t="shared" si="279"/>
        <v>1.6113861386138615</v>
      </c>
      <c r="CS211" s="162">
        <f t="shared" si="282"/>
        <v>1.605821410952146</v>
      </c>
      <c r="CT211" s="163">
        <f t="shared" si="287"/>
        <v>1.6026587887740029</v>
      </c>
      <c r="CU211" s="163">
        <f t="shared" si="290"/>
        <v>1.6026587887740029</v>
      </c>
      <c r="CV211" s="163">
        <f t="shared" si="293"/>
        <v>1.5995085995085996</v>
      </c>
      <c r="CW211" s="163">
        <f t="shared" si="296"/>
        <v>1.5987229862475443</v>
      </c>
      <c r="CX211" s="163">
        <f t="shared" si="299"/>
        <v>1.5987229862475443</v>
      </c>
      <c r="CY211" s="163">
        <f t="shared" si="302"/>
        <v>1.5981996726677579</v>
      </c>
      <c r="CZ211" s="163">
        <f t="shared" si="305"/>
        <v>1.5981996726677579</v>
      </c>
      <c r="DA211" s="163">
        <f t="shared" si="308"/>
        <v>1.5977368258295059</v>
      </c>
      <c r="DB211" s="163">
        <f t="shared" si="311"/>
        <v>1.5961098398169336</v>
      </c>
      <c r="DC211" s="163">
        <f t="shared" si="314"/>
        <v>1.5927254933942261</v>
      </c>
      <c r="DD211" s="163">
        <f t="shared" si="317"/>
        <v>1.5888382687927107</v>
      </c>
      <c r="DE211" s="163">
        <f t="shared" si="320"/>
        <v>1.588579795021962</v>
      </c>
      <c r="DF211" s="163">
        <f t="shared" si="323"/>
        <v>1.5829145728643217</v>
      </c>
      <c r="DG211" s="163">
        <f t="shared" si="326"/>
        <v>1.580352807897718</v>
      </c>
      <c r="DH211" s="163">
        <f t="shared" si="329"/>
        <v>1.575254073237619</v>
      </c>
      <c r="DI211" s="163">
        <f t="shared" si="332"/>
        <v>1.57145156099131</v>
      </c>
      <c r="DJ211" s="163">
        <f t="shared" si="335"/>
        <v>1.5706932604149912</v>
      </c>
      <c r="DK211" s="163">
        <f t="shared" si="338"/>
        <v>1.5704406561595368</v>
      </c>
      <c r="DL211" s="163">
        <f t="shared" si="341"/>
        <v>1.5664100096246392</v>
      </c>
      <c r="DM211" s="163">
        <f t="shared" si="344"/>
        <v>1.5651546722231127</v>
      </c>
      <c r="DN211" s="163">
        <f t="shared" si="347"/>
        <v>1.563150312149832</v>
      </c>
      <c r="DO211" s="163">
        <f t="shared" si="350"/>
        <v>1.5604026845637584</v>
      </c>
      <c r="DP211" s="163">
        <f t="shared" si="353"/>
        <v>1.5579132099553286</v>
      </c>
      <c r="DQ211" s="163">
        <f t="shared" si="356"/>
        <v>1.55</v>
      </c>
      <c r="DR211" s="163">
        <f t="shared" si="359"/>
        <v>1.539249684741488</v>
      </c>
      <c r="DS211" s="163">
        <f t="shared" si="362"/>
        <v>1.5276908635794744</v>
      </c>
      <c r="DT211" s="163">
        <f t="shared" si="365"/>
        <v>1.5200809464508094</v>
      </c>
      <c r="DU211" s="163">
        <f t="shared" si="368"/>
        <v>1.5125464684014871</v>
      </c>
      <c r="DV211" s="163">
        <f t="shared" si="371"/>
        <v>1.5050863131935881</v>
      </c>
      <c r="DW211" s="163">
        <f t="shared" si="374"/>
        <v>1.4976993865030674</v>
      </c>
      <c r="DX211" s="163">
        <f t="shared" si="377"/>
        <v>1.490157179917595</v>
      </c>
      <c r="DY211" s="163">
        <f t="shared" si="380"/>
        <v>1.4826905557242636</v>
      </c>
      <c r="DZ211" s="163">
        <f t="shared" si="383"/>
        <v>1.4752983834416076</v>
      </c>
      <c r="EA211" s="163">
        <f t="shared" si="386"/>
        <v>1.4679795550210464</v>
      </c>
      <c r="EB211" s="163">
        <f t="shared" si="389"/>
        <v>1.4607329842931938</v>
      </c>
      <c r="EC211" s="163">
        <f t="shared" si="393"/>
        <v>1.4535576064304854</v>
      </c>
      <c r="ED211" s="163">
        <f t="shared" si="397"/>
        <v>1.4462381516587677</v>
      </c>
      <c r="EE211" s="163">
        <f t="shared" si="401"/>
        <v>1.4389920424403182</v>
      </c>
      <c r="EF211" s="163">
        <f t="shared" si="405"/>
        <v>1.4318181818181819</v>
      </c>
      <c r="EG211" s="163">
        <f t="shared" si="409"/>
        <v>1.4247154946016924</v>
      </c>
      <c r="EH211" s="163">
        <f t="shared" si="413"/>
        <v>1.4176829268292683</v>
      </c>
      <c r="EI211" s="163">
        <f t="shared" si="417"/>
        <v>1.4107194452470384</v>
      </c>
      <c r="EJ211" s="163">
        <f t="shared" si="421"/>
        <v>1.4036222509702458</v>
      </c>
      <c r="EK211" s="163">
        <f t="shared" si="425"/>
        <v>1.396596109839817</v>
      </c>
      <c r="EL211" s="163">
        <f t="shared" si="429"/>
        <v>1.3896399601536928</v>
      </c>
      <c r="EM211" s="163">
        <f t="shared" ref="EM211:EM274" si="433">($B211/$B$146)</f>
        <v>1.3827527612574342</v>
      </c>
      <c r="EN211" s="163">
        <f t="shared" si="232"/>
        <v>1.3759334930252218</v>
      </c>
      <c r="EO211" s="163">
        <f t="shared" si="235"/>
        <v>1.3691811553561413</v>
      </c>
      <c r="EP211" s="163">
        <f t="shared" si="238"/>
        <v>1.3623046875</v>
      </c>
      <c r="EQ211" s="163">
        <f t="shared" si="241"/>
        <v>1.3554969461410327</v>
      </c>
      <c r="ER211" s="163">
        <f t="shared" si="244"/>
        <v>1.3487569060773481</v>
      </c>
      <c r="ES211" s="163">
        <f t="shared" si="247"/>
        <v>1.3420835623969214</v>
      </c>
      <c r="ET211" s="163">
        <f t="shared" si="250"/>
        <v>1.3354759299781183</v>
      </c>
      <c r="EU211" s="163">
        <f t="shared" si="253"/>
        <v>1.3287522111851953</v>
      </c>
      <c r="EV211" s="163">
        <f t="shared" si="256"/>
        <v>1.3220958570268075</v>
      </c>
      <c r="EW211" s="163">
        <f t="shared" si="259"/>
        <v>1.3155058601643541</v>
      </c>
      <c r="EX211" s="163">
        <f t="shared" si="262"/>
        <v>1.3089812332439679</v>
      </c>
      <c r="EY211" s="163">
        <f t="shared" si="265"/>
        <v>1.3025210084033614</v>
      </c>
      <c r="EZ211" s="163">
        <f t="shared" si="268"/>
        <v>1.2961242367932042</v>
      </c>
      <c r="FA211" s="163">
        <f t="shared" si="271"/>
        <v>1.2896196513470681</v>
      </c>
      <c r="FB211" s="163">
        <f t="shared" si="274"/>
        <v>1.283180026281209</v>
      </c>
      <c r="FC211" s="163">
        <f t="shared" si="277"/>
        <v>1.2768043933054394</v>
      </c>
      <c r="FD211" s="163">
        <f t="shared" si="280"/>
        <v>1.2704918032786885</v>
      </c>
      <c r="FE211" s="163">
        <f t="shared" si="283"/>
        <v>1.2642413257379597</v>
      </c>
      <c r="FF211" s="163">
        <f t="shared" si="288"/>
        <v>1.2578899909828674</v>
      </c>
      <c r="FG211" s="163">
        <f t="shared" si="291"/>
        <v>1.2516021532940271</v>
      </c>
      <c r="FH211" s="163">
        <f t="shared" si="294"/>
        <v>1.2453768651957657</v>
      </c>
      <c r="FI211" s="163">
        <f t="shared" si="297"/>
        <v>1.2392131979695431</v>
      </c>
      <c r="FJ211" s="163">
        <f t="shared" si="300"/>
        <v>1.2331102411920698</v>
      </c>
      <c r="FK211" s="163">
        <f t="shared" si="303"/>
        <v>1.2269129287598945</v>
      </c>
      <c r="FL211" s="163">
        <f t="shared" si="306"/>
        <v>1.22077759719965</v>
      </c>
      <c r="FM211" s="163">
        <f t="shared" si="309"/>
        <v>1.2147033213086205</v>
      </c>
      <c r="FN211" s="163">
        <f t="shared" si="312"/>
        <v>1.2086891942072038</v>
      </c>
      <c r="FO211" s="163">
        <f t="shared" si="315"/>
        <v>1.2027343268875477</v>
      </c>
      <c r="FP211" s="163">
        <f t="shared" si="318"/>
        <v>1.1966911764705883</v>
      </c>
      <c r="FQ211" s="163">
        <f t="shared" si="321"/>
        <v>1.1907084501890013</v>
      </c>
      <c r="FR211" s="163">
        <f t="shared" si="324"/>
        <v>1.1847852462994419</v>
      </c>
      <c r="FS211" s="163">
        <f t="shared" si="327"/>
        <v>1.1789206809127128</v>
      </c>
      <c r="FT211" s="163">
        <f t="shared" si="330"/>
        <v>1.1731138875540605</v>
      </c>
      <c r="FU211" s="163">
        <f t="shared" si="333"/>
        <v>1.1672244800382501</v>
      </c>
      <c r="FV211" s="163">
        <f t="shared" si="336"/>
        <v>1.1613939105613702</v>
      </c>
      <c r="FW211" s="163">
        <f t="shared" si="339"/>
        <v>1.155621301775148</v>
      </c>
      <c r="FX211" s="163">
        <f t="shared" si="342"/>
        <v>1.1499057936881771</v>
      </c>
      <c r="FY211" s="163">
        <f t="shared" si="345"/>
        <v>1.1442465432388094</v>
      </c>
      <c r="FZ211" s="163">
        <f t="shared" si="348"/>
        <v>1.1385099685204616</v>
      </c>
      <c r="GA211" s="163">
        <f t="shared" si="351"/>
        <v>1.132830626450116</v>
      </c>
      <c r="GB211" s="163">
        <f t="shared" si="354"/>
        <v>1.1272076647812537</v>
      </c>
      <c r="GC211" s="163">
        <f t="shared" si="357"/>
        <v>1.1216402481047554</v>
      </c>
      <c r="GD211" s="163">
        <f t="shared" si="360"/>
        <v>1.1160000000000001</v>
      </c>
      <c r="GE211" s="163">
        <f t="shared" si="363"/>
        <v>1.1104161928587672</v>
      </c>
      <c r="GF211" s="163">
        <f t="shared" si="366"/>
        <v>1.1048879837067209</v>
      </c>
      <c r="GG211" s="163">
        <f t="shared" si="369"/>
        <v>1.0994145462733618</v>
      </c>
      <c r="GH211" s="163">
        <f t="shared" si="372"/>
        <v>1.0939950705803272</v>
      </c>
      <c r="GI211" s="163">
        <f t="shared" si="375"/>
        <v>1.0885074127744956</v>
      </c>
      <c r="GJ211" s="163">
        <f t="shared" si="378"/>
        <v>1.0830745341614907</v>
      </c>
      <c r="GK211" s="163">
        <f t="shared" si="381"/>
        <v>1.0776956185851452</v>
      </c>
      <c r="GL211" s="163">
        <f t="shared" si="384"/>
        <v>1.0723698660224028</v>
      </c>
      <c r="GM211" s="163">
        <f t="shared" si="387"/>
        <v>1.0669798951048952</v>
      </c>
      <c r="GN211" s="163">
        <f t="shared" si="390"/>
        <v>1.0616438356164384</v>
      </c>
      <c r="GO211" s="163">
        <f t="shared" si="394"/>
        <v>1.0563608827347468</v>
      </c>
      <c r="GP211" s="163">
        <f t="shared" si="398"/>
        <v>1.0511302475780409</v>
      </c>
      <c r="GQ211" s="163">
        <f t="shared" si="402"/>
        <v>1.0459511568123394</v>
      </c>
      <c r="GR211" s="163">
        <f t="shared" si="406"/>
        <v>1.0407119258232975</v>
      </c>
      <c r="GS211" s="163">
        <f t="shared" si="410"/>
        <v>1.0355249204665959</v>
      </c>
      <c r="GT211" s="163">
        <f t="shared" si="414"/>
        <v>1.0303893637226971</v>
      </c>
      <c r="GU211" s="163">
        <f t="shared" si="418"/>
        <v>1.0253044939101219</v>
      </c>
      <c r="GV211" s="163">
        <f t="shared" si="422"/>
        <v>1.0201629753447556</v>
      </c>
      <c r="GW211" s="163">
        <f t="shared" si="426"/>
        <v>1.0150727650727651</v>
      </c>
      <c r="GX211" s="163">
        <f t="shared" si="430"/>
        <v>1.0100330988829127</v>
      </c>
      <c r="GY211" s="163">
        <f t="shared" ref="GY211:GY274" si="434">($B211/$B$210)</f>
        <v>1.005043227665706</v>
      </c>
      <c r="GZ211" s="156">
        <f>($B211/$B$211)</f>
        <v>1</v>
      </c>
      <c r="HA211" s="157"/>
      <c r="HB211" s="157"/>
      <c r="HC211" s="157"/>
      <c r="HD211" s="157"/>
      <c r="HE211" s="157"/>
      <c r="HF211" s="157"/>
      <c r="HG211" s="157"/>
      <c r="HH211" s="157"/>
      <c r="HI211" s="157"/>
      <c r="HJ211" s="157"/>
      <c r="HK211" s="157"/>
      <c r="HL211" s="157"/>
      <c r="HM211" s="157"/>
      <c r="HN211" s="157"/>
      <c r="HO211" s="157"/>
      <c r="HP211" s="157"/>
      <c r="HQ211" s="157"/>
      <c r="HR211" s="157"/>
      <c r="HS211" s="157"/>
      <c r="HT211" s="157"/>
      <c r="HU211" s="157"/>
      <c r="HV211" s="157"/>
      <c r="HW211" s="157"/>
      <c r="HX211" s="157"/>
      <c r="HY211" s="157"/>
      <c r="HZ211" s="157"/>
      <c r="IA211" s="157"/>
      <c r="IB211" s="157"/>
      <c r="IC211" s="157"/>
      <c r="ID211" s="157"/>
      <c r="IE211" s="157"/>
      <c r="IF211" s="157"/>
      <c r="IG211" s="157"/>
      <c r="IH211" s="157"/>
      <c r="II211" s="157"/>
      <c r="IJ211" s="157"/>
      <c r="IK211" s="157"/>
      <c r="IL211" s="157"/>
      <c r="IM211" s="157"/>
      <c r="IN211" s="157"/>
      <c r="IO211" s="157"/>
      <c r="IP211" s="157"/>
      <c r="IQ211" s="157"/>
      <c r="IR211" s="157"/>
      <c r="IS211" s="157"/>
      <c r="IT211" s="157"/>
      <c r="IU211" s="157"/>
      <c r="IV211" s="157"/>
      <c r="IW211" s="157"/>
      <c r="IX211" s="157"/>
      <c r="IY211" s="157"/>
      <c r="IZ211" s="157"/>
      <c r="JA211" s="157"/>
      <c r="JB211" s="157"/>
      <c r="JC211" s="157"/>
      <c r="JD211" s="157"/>
      <c r="JE211" s="157"/>
      <c r="JF211" s="157"/>
      <c r="JG211" s="157"/>
      <c r="JH211" s="157"/>
      <c r="JI211" s="157"/>
      <c r="JJ211" s="157"/>
      <c r="JK211" s="157"/>
      <c r="JL211" s="157"/>
      <c r="JM211" s="157"/>
      <c r="JN211" s="157"/>
      <c r="JO211" s="157"/>
      <c r="JP211" s="157"/>
      <c r="JQ211" s="157"/>
      <c r="JR211" s="157"/>
      <c r="JS211" s="157"/>
      <c r="JT211" s="157"/>
      <c r="JU211" s="157"/>
      <c r="JV211" s="157"/>
      <c r="JW211" s="157"/>
      <c r="JX211" s="157"/>
      <c r="JY211" s="157"/>
      <c r="JZ211" s="157"/>
      <c r="KA211" s="157"/>
      <c r="KB211" s="157"/>
      <c r="KC211" s="157"/>
      <c r="KD211" s="157"/>
      <c r="KE211" s="157"/>
      <c r="KF211" s="157"/>
      <c r="KG211" s="157"/>
      <c r="KH211" s="157"/>
      <c r="KI211" s="157"/>
      <c r="KJ211" s="157"/>
      <c r="KK211" s="157"/>
      <c r="KL211" s="157"/>
      <c r="KM211" s="157"/>
      <c r="KN211" s="157"/>
      <c r="KO211" s="157"/>
      <c r="KP211" s="157"/>
      <c r="KQ211" s="157"/>
      <c r="KR211" s="157"/>
      <c r="KS211" s="157"/>
      <c r="KT211" s="157"/>
      <c r="KU211" s="157"/>
      <c r="KV211" s="157"/>
      <c r="KW211" s="157"/>
      <c r="KX211" s="157"/>
      <c r="KY211" s="157"/>
      <c r="KZ211" s="157"/>
      <c r="LA211" s="157"/>
      <c r="LB211" s="157"/>
      <c r="LC211" s="157"/>
      <c r="LD211" s="157"/>
      <c r="LE211" s="157"/>
      <c r="LF211" s="157"/>
      <c r="LG211" s="157"/>
      <c r="LH211" s="157"/>
      <c r="LI211" s="157"/>
      <c r="LJ211" s="157"/>
      <c r="LK211" s="157"/>
      <c r="LL211" s="157"/>
      <c r="LM211" s="157"/>
      <c r="LN211" s="157"/>
      <c r="LO211" s="157"/>
      <c r="LP211" s="157"/>
      <c r="LQ211" s="157"/>
      <c r="LR211" s="157"/>
      <c r="LS211" s="157"/>
      <c r="LT211" s="157"/>
      <c r="LU211" s="157"/>
      <c r="LV211" s="157"/>
      <c r="LW211" s="157"/>
      <c r="LX211" s="157"/>
      <c r="LY211" s="157"/>
      <c r="LZ211" s="157"/>
      <c r="MA211" s="157"/>
      <c r="MB211" s="157"/>
      <c r="MC211" s="157"/>
      <c r="MD211" s="157"/>
      <c r="ME211" s="157"/>
      <c r="MF211" s="157"/>
      <c r="MG211" s="157"/>
      <c r="MH211" s="157"/>
      <c r="MI211" s="157"/>
      <c r="MJ211" s="157"/>
      <c r="MK211" s="157"/>
      <c r="ML211" s="157"/>
      <c r="MM211" s="157"/>
      <c r="MN211" s="157"/>
      <c r="MO211" s="157"/>
      <c r="MP211" s="157"/>
      <c r="MQ211" s="157"/>
      <c r="MR211" s="157"/>
      <c r="MS211" s="157"/>
      <c r="MT211" s="157"/>
      <c r="MU211" s="157"/>
      <c r="MV211" s="157"/>
      <c r="MW211" s="157"/>
      <c r="MX211" s="157"/>
      <c r="MY211" s="157"/>
      <c r="MZ211" s="157"/>
      <c r="NA211" s="157"/>
      <c r="NB211" s="157"/>
      <c r="NC211" s="157"/>
      <c r="ND211" s="157"/>
      <c r="NE211" s="157"/>
      <c r="NF211" s="157"/>
      <c r="NG211" s="157"/>
      <c r="NH211" s="157"/>
      <c r="NI211" s="157"/>
      <c r="NJ211" s="157"/>
      <c r="NK211" s="157"/>
      <c r="NL211" s="157"/>
      <c r="NM211" s="157"/>
      <c r="NN211" s="157"/>
      <c r="NO211" s="157"/>
      <c r="NP211" s="157"/>
      <c r="NQ211" s="157"/>
      <c r="NR211" s="157"/>
      <c r="NS211" s="157"/>
      <c r="NT211" s="157"/>
      <c r="NU211" s="157"/>
      <c r="NV211" s="157"/>
      <c r="NW211" s="157"/>
      <c r="NX211" s="157"/>
      <c r="NY211" s="157"/>
      <c r="NZ211" s="157"/>
      <c r="OA211" s="157"/>
      <c r="OB211" s="157"/>
      <c r="OC211" s="157"/>
      <c r="OD211" s="157"/>
      <c r="OE211" s="157"/>
      <c r="OF211" s="157"/>
      <c r="OG211" s="157"/>
      <c r="OH211" s="157"/>
      <c r="OI211" s="157"/>
      <c r="OJ211" s="157"/>
      <c r="OK211" s="157"/>
      <c r="OL211" s="157"/>
      <c r="OM211" s="157"/>
      <c r="ON211" s="157"/>
      <c r="OO211" s="157"/>
      <c r="OP211" s="157"/>
      <c r="OQ211" s="157"/>
      <c r="OR211" s="157"/>
      <c r="OS211" s="157"/>
      <c r="OT211" s="157"/>
      <c r="OU211" s="157"/>
      <c r="OV211" s="157"/>
      <c r="OW211" s="157"/>
      <c r="OX211" s="157"/>
      <c r="OY211" s="157"/>
      <c r="OZ211" s="157"/>
      <c r="PA211" s="157"/>
      <c r="PB211" s="157"/>
      <c r="PC211" s="157"/>
      <c r="PD211" s="157"/>
      <c r="PE211" s="157"/>
      <c r="PF211" s="157"/>
      <c r="PG211" s="157"/>
      <c r="PH211" s="157"/>
      <c r="PI211" s="157"/>
      <c r="PJ211" s="157"/>
      <c r="PK211" s="157"/>
      <c r="PL211" s="157"/>
      <c r="PM211" s="157"/>
      <c r="PN211" s="157"/>
      <c r="PO211" s="157"/>
      <c r="PP211" s="157"/>
      <c r="PQ211" s="157"/>
      <c r="PR211" s="157"/>
      <c r="PS211" s="157"/>
      <c r="PT211" s="157"/>
      <c r="PU211" s="157"/>
      <c r="PV211" s="157"/>
      <c r="PW211" s="157"/>
      <c r="PX211" s="157"/>
      <c r="PY211" s="157"/>
      <c r="PZ211" s="157"/>
      <c r="QA211" s="157"/>
      <c r="QB211" s="157"/>
      <c r="QC211" s="157"/>
      <c r="QD211" s="157"/>
      <c r="QE211" s="157"/>
      <c r="QF211" s="157"/>
      <c r="QG211" s="157"/>
      <c r="QH211" s="157"/>
      <c r="QI211" s="157"/>
      <c r="QJ211" s="157"/>
      <c r="QK211" s="157"/>
      <c r="QL211" s="157"/>
      <c r="QM211" s="157"/>
      <c r="QN211" s="157"/>
      <c r="QO211" s="157"/>
      <c r="QP211" s="157"/>
      <c r="QQ211" s="157"/>
      <c r="QR211" s="157"/>
      <c r="QS211" s="157"/>
      <c r="QT211" s="157"/>
      <c r="QU211" s="157"/>
      <c r="QV211" s="157"/>
      <c r="QW211" s="157"/>
      <c r="QX211" s="157"/>
      <c r="QY211" s="157"/>
      <c r="QZ211" s="157"/>
      <c r="RA211" s="157"/>
      <c r="RB211" s="157"/>
      <c r="RC211" s="157"/>
      <c r="RD211" s="157"/>
      <c r="RE211" s="157"/>
      <c r="RF211" s="157"/>
      <c r="RG211" s="157"/>
      <c r="RH211" s="157"/>
      <c r="RI211" s="157"/>
      <c r="RJ211" s="157"/>
      <c r="RK211" s="157"/>
      <c r="RL211" s="157"/>
      <c r="RM211" s="157"/>
      <c r="RN211" s="157"/>
      <c r="RO211" s="157"/>
      <c r="RP211" s="157"/>
    </row>
    <row r="212" spans="1:484" ht="13">
      <c r="A212" s="151">
        <v>46753</v>
      </c>
      <c r="B212" s="152">
        <f t="shared" si="284"/>
        <v>9814</v>
      </c>
      <c r="C212" s="153">
        <f t="shared" si="285"/>
        <v>5.0000000000000001E-3</v>
      </c>
      <c r="E212" s="157">
        <f t="shared" si="391"/>
        <v>1.9750452807405916</v>
      </c>
      <c r="F212" s="157">
        <f t="shared" si="395"/>
        <v>1.9600559217096065</v>
      </c>
      <c r="G212" s="157">
        <f t="shared" si="399"/>
        <v>1.9588822355289421</v>
      </c>
      <c r="H212" s="157">
        <f t="shared" si="403"/>
        <v>1.9518695306284806</v>
      </c>
      <c r="I212" s="157">
        <f t="shared" si="407"/>
        <v>1.9491559086395234</v>
      </c>
      <c r="J212" s="157">
        <f t="shared" si="411"/>
        <v>1.939909072939316</v>
      </c>
      <c r="K212" s="157">
        <f t="shared" si="415"/>
        <v>1.9341742215214821</v>
      </c>
      <c r="L212" s="157">
        <f t="shared" si="419"/>
        <v>1.9277155765075624</v>
      </c>
      <c r="M212" s="157">
        <f t="shared" si="423"/>
        <v>1.9250686543742643</v>
      </c>
      <c r="N212" s="157">
        <f t="shared" si="427"/>
        <v>1.922805642633229</v>
      </c>
      <c r="O212" s="157">
        <f t="shared" si="431"/>
        <v>1.9194210835126149</v>
      </c>
      <c r="P212" s="157">
        <f t="shared" ref="P212:P275" si="435">($B212/$B$19)</f>
        <v>1.9186705767350929</v>
      </c>
      <c r="Q212" s="157">
        <f t="shared" si="233"/>
        <v>1.916796875</v>
      </c>
      <c r="R212" s="157">
        <f t="shared" si="236"/>
        <v>1.9160484185864897</v>
      </c>
      <c r="S212" s="157">
        <f t="shared" si="239"/>
        <v>1.9078538102643856</v>
      </c>
      <c r="T212" s="157">
        <f t="shared" si="242"/>
        <v>1.905631067961165</v>
      </c>
      <c r="U212" s="157">
        <f t="shared" si="245"/>
        <v>1.8993613315269982</v>
      </c>
      <c r="V212" s="157">
        <f t="shared" si="248"/>
        <v>1.8982591876208899</v>
      </c>
      <c r="W212" s="157">
        <f t="shared" si="251"/>
        <v>1.8931327160493827</v>
      </c>
      <c r="X212" s="157">
        <f t="shared" si="254"/>
        <v>1.8858570330514988</v>
      </c>
      <c r="Y212" s="157">
        <f t="shared" si="257"/>
        <v>1.8891241578440809</v>
      </c>
      <c r="Z212" s="157">
        <f t="shared" si="260"/>
        <v>1.8858570330514988</v>
      </c>
      <c r="AA212" s="157">
        <f t="shared" si="263"/>
        <v>1.8826011893343564</v>
      </c>
      <c r="AB212" s="157">
        <f t="shared" si="266"/>
        <v>1.8836852207293666</v>
      </c>
      <c r="AC212" s="157">
        <f t="shared" si="269"/>
        <v>1.8779181017986988</v>
      </c>
      <c r="AD212" s="157">
        <f t="shared" si="272"/>
        <v>1.870758673274876</v>
      </c>
      <c r="AE212" s="157">
        <f t="shared" si="275"/>
        <v>1.8696894646599351</v>
      </c>
      <c r="AF212" s="157">
        <f t="shared" si="278"/>
        <v>1.8668442077230361</v>
      </c>
      <c r="AG212" s="157">
        <f t="shared" si="281"/>
        <v>1.8615326251896813</v>
      </c>
      <c r="AH212" s="157">
        <f t="shared" si="286"/>
        <v>1.856602345819145</v>
      </c>
      <c r="AI212" s="157">
        <f t="shared" si="289"/>
        <v>1.8583601590607839</v>
      </c>
      <c r="AJ212" s="157">
        <f t="shared" si="292"/>
        <v>1.8597688080348682</v>
      </c>
      <c r="AK212" s="157">
        <f t="shared" si="295"/>
        <v>1.856953642384106</v>
      </c>
      <c r="AL212" s="157">
        <f t="shared" si="298"/>
        <v>1.8489073097211757</v>
      </c>
      <c r="AM212" s="157">
        <f t="shared" si="301"/>
        <v>1.8457776941884521</v>
      </c>
      <c r="AN212" s="157">
        <f t="shared" si="304"/>
        <v>1.8426586556515208</v>
      </c>
      <c r="AO212" s="157">
        <f t="shared" si="307"/>
        <v>1.8433508640120211</v>
      </c>
      <c r="AP212" s="157">
        <f t="shared" si="310"/>
        <v>1.844390152227025</v>
      </c>
      <c r="AQ212" s="157">
        <f t="shared" si="313"/>
        <v>1.8395501405810684</v>
      </c>
      <c r="AR212" s="157">
        <f t="shared" si="316"/>
        <v>1.832337565347274</v>
      </c>
      <c r="AS212" s="157">
        <f t="shared" si="319"/>
        <v>1.8275605214152699</v>
      </c>
      <c r="AT212" s="157">
        <f t="shared" si="322"/>
        <v>1.8258604651162791</v>
      </c>
      <c r="AU212" s="157">
        <f t="shared" si="325"/>
        <v>1.8231469440832249</v>
      </c>
      <c r="AV212" s="157">
        <f t="shared" si="328"/>
        <v>1.8207792207792208</v>
      </c>
      <c r="AW212" s="157">
        <f t="shared" si="331"/>
        <v>1.8143834350157146</v>
      </c>
      <c r="AX212" s="157">
        <f t="shared" si="334"/>
        <v>1.8033811098860713</v>
      </c>
      <c r="AY212" s="157">
        <f t="shared" si="337"/>
        <v>1.7948061448427213</v>
      </c>
      <c r="AZ212" s="157">
        <f t="shared" si="340"/>
        <v>1.7908759124087592</v>
      </c>
      <c r="BA212" s="157">
        <f t="shared" si="343"/>
        <v>1.7853374567946152</v>
      </c>
      <c r="BB212" s="157">
        <f t="shared" si="346"/>
        <v>1.7882653061224489</v>
      </c>
      <c r="BC212" s="157">
        <f t="shared" si="349"/>
        <v>1.7885912156005104</v>
      </c>
      <c r="BD212" s="157">
        <f t="shared" si="352"/>
        <v>1.7843636363636364</v>
      </c>
      <c r="BE212" s="157">
        <f t="shared" si="355"/>
        <v>1.7876138433515483</v>
      </c>
      <c r="BF212" s="157">
        <f t="shared" si="358"/>
        <v>1.7820955147993462</v>
      </c>
      <c r="BG212" s="157">
        <f t="shared" si="361"/>
        <v>1.781125226860254</v>
      </c>
      <c r="BH212" s="157">
        <f t="shared" si="364"/>
        <v>1.7795104261106074</v>
      </c>
      <c r="BI212" s="157">
        <f t="shared" si="367"/>
        <v>1.7711604403537267</v>
      </c>
      <c r="BJ212" s="157">
        <f t="shared" si="370"/>
        <v>1.7702020202020201</v>
      </c>
      <c r="BK212" s="157">
        <f t="shared" si="373"/>
        <v>1.7638389647735442</v>
      </c>
      <c r="BL212" s="157">
        <f t="shared" si="376"/>
        <v>1.7647905053048012</v>
      </c>
      <c r="BM212" s="157">
        <f t="shared" si="379"/>
        <v>1.7644732110751529</v>
      </c>
      <c r="BN212" s="157">
        <f t="shared" si="382"/>
        <v>1.7562634216177524</v>
      </c>
      <c r="BO212" s="157">
        <f t="shared" si="385"/>
        <v>1.7506243310738494</v>
      </c>
      <c r="BP212" s="157">
        <f t="shared" si="388"/>
        <v>1.7422332682407242</v>
      </c>
      <c r="BQ212" s="157">
        <f t="shared" si="392"/>
        <v>1.7409969842114601</v>
      </c>
      <c r="BR212" s="157">
        <f t="shared" si="396"/>
        <v>1.741305890702626</v>
      </c>
      <c r="BS212" s="157">
        <f t="shared" si="400"/>
        <v>1.733922261484099</v>
      </c>
      <c r="BT212" s="157">
        <f t="shared" si="404"/>
        <v>1.7308641975308643</v>
      </c>
      <c r="BU212" s="157">
        <f t="shared" si="408"/>
        <v>1.7348417889340639</v>
      </c>
      <c r="BV212" s="157">
        <f t="shared" si="412"/>
        <v>1.7275127618377046</v>
      </c>
      <c r="BW212" s="157">
        <f t="shared" si="416"/>
        <v>1.7247803163444639</v>
      </c>
      <c r="BX212" s="157">
        <f t="shared" si="420"/>
        <v>1.7247803163444639</v>
      </c>
      <c r="BY212" s="157">
        <f t="shared" si="424"/>
        <v>1.7115451691663761</v>
      </c>
      <c r="BZ212" s="157">
        <f t="shared" si="428"/>
        <v>1.7091605712295368</v>
      </c>
      <c r="CA212" s="157">
        <f t="shared" si="432"/>
        <v>1.6952841596130592</v>
      </c>
      <c r="CB212" s="157">
        <f t="shared" ref="CB212:CB275" si="436">($B212/$B$83)</f>
        <v>1.6914856945880732</v>
      </c>
      <c r="CC212" s="157">
        <f t="shared" si="234"/>
        <v>1.6874140302613481</v>
      </c>
      <c r="CD212" s="157">
        <f t="shared" si="237"/>
        <v>1.6845176793683487</v>
      </c>
      <c r="CE212" s="157">
        <f t="shared" si="240"/>
        <v>1.6793292265571527</v>
      </c>
      <c r="CF212" s="157">
        <f t="shared" si="243"/>
        <v>1.6741726373251451</v>
      </c>
      <c r="CG212" s="157">
        <f t="shared" si="246"/>
        <v>1.6713215258855585</v>
      </c>
      <c r="CH212" s="157">
        <f t="shared" si="249"/>
        <v>1.6727458667121187</v>
      </c>
      <c r="CI212" s="157">
        <f t="shared" si="252"/>
        <v>1.6631079478054567</v>
      </c>
      <c r="CJ212" s="157">
        <f t="shared" si="255"/>
        <v>1.6597327921528835</v>
      </c>
      <c r="CK212" s="157">
        <f t="shared" si="258"/>
        <v>1.6574902888025671</v>
      </c>
      <c r="CL212" s="157">
        <f t="shared" si="261"/>
        <v>1.6544167228590694</v>
      </c>
      <c r="CM212" s="157">
        <f t="shared" si="264"/>
        <v>1.6516324469875463</v>
      </c>
      <c r="CN212" s="157">
        <f t="shared" si="267"/>
        <v>1.648303661404098</v>
      </c>
      <c r="CO212" s="157">
        <f t="shared" si="270"/>
        <v>1.6370308590492078</v>
      </c>
      <c r="CP212" s="157">
        <f t="shared" si="273"/>
        <v>1.6343047460449625</v>
      </c>
      <c r="CQ212" s="157">
        <f t="shared" si="276"/>
        <v>1.6240278007612112</v>
      </c>
      <c r="CR212" s="157">
        <f t="shared" si="279"/>
        <v>1.6194719471947194</v>
      </c>
      <c r="CS212" s="162">
        <f t="shared" si="282"/>
        <v>1.6138792961683934</v>
      </c>
      <c r="CT212" s="163">
        <f t="shared" si="287"/>
        <v>1.6107008042015427</v>
      </c>
      <c r="CU212" s="163">
        <f t="shared" si="290"/>
        <v>1.6107008042015427</v>
      </c>
      <c r="CV212" s="163">
        <f t="shared" si="293"/>
        <v>1.6075348075348075</v>
      </c>
      <c r="CW212" s="163">
        <f t="shared" si="296"/>
        <v>1.6067452521283563</v>
      </c>
      <c r="CX212" s="163">
        <f t="shared" si="299"/>
        <v>1.6067452521283563</v>
      </c>
      <c r="CY212" s="163">
        <f t="shared" si="302"/>
        <v>1.6062193126022912</v>
      </c>
      <c r="CZ212" s="163">
        <f t="shared" si="305"/>
        <v>1.6062193126022912</v>
      </c>
      <c r="DA212" s="163">
        <f t="shared" si="308"/>
        <v>1.6057541432351019</v>
      </c>
      <c r="DB212" s="163">
        <f t="shared" si="311"/>
        <v>1.6041189931350115</v>
      </c>
      <c r="DC212" s="163">
        <f t="shared" si="314"/>
        <v>1.6007176643288208</v>
      </c>
      <c r="DD212" s="163">
        <f t="shared" si="317"/>
        <v>1.5968109339407746</v>
      </c>
      <c r="DE212" s="163">
        <f t="shared" si="320"/>
        <v>1.5965511631690255</v>
      </c>
      <c r="DF212" s="163">
        <f t="shared" si="323"/>
        <v>1.5908575133733183</v>
      </c>
      <c r="DG212" s="163">
        <f t="shared" si="326"/>
        <v>1.5882828936721152</v>
      </c>
      <c r="DH212" s="163">
        <f t="shared" si="329"/>
        <v>1.5831585739635425</v>
      </c>
      <c r="DI212" s="163">
        <f t="shared" si="332"/>
        <v>1.5793369810106213</v>
      </c>
      <c r="DJ212" s="163">
        <f t="shared" si="335"/>
        <v>1.5785748753418047</v>
      </c>
      <c r="DK212" s="163">
        <f t="shared" si="338"/>
        <v>1.5783210035381152</v>
      </c>
      <c r="DL212" s="163">
        <f t="shared" si="341"/>
        <v>1.574270131536734</v>
      </c>
      <c r="DM212" s="163">
        <f t="shared" si="344"/>
        <v>1.5730084949511141</v>
      </c>
      <c r="DN212" s="163">
        <f t="shared" si="347"/>
        <v>1.5709940771570354</v>
      </c>
      <c r="DO212" s="163">
        <f t="shared" si="350"/>
        <v>1.5682326621923937</v>
      </c>
      <c r="DP212" s="163">
        <f t="shared" si="353"/>
        <v>1.5657306955966817</v>
      </c>
      <c r="DQ212" s="163">
        <f t="shared" si="356"/>
        <v>1.5577777777777777</v>
      </c>
      <c r="DR212" s="163">
        <f t="shared" si="359"/>
        <v>1.5469735182849937</v>
      </c>
      <c r="DS212" s="163">
        <f t="shared" si="362"/>
        <v>1.5353566958698373</v>
      </c>
      <c r="DT212" s="163">
        <f t="shared" si="365"/>
        <v>1.5277085927770859</v>
      </c>
      <c r="DU212" s="163">
        <f t="shared" si="368"/>
        <v>1.5201363073110286</v>
      </c>
      <c r="DV212" s="163">
        <f t="shared" si="371"/>
        <v>1.5126387176325524</v>
      </c>
      <c r="DW212" s="163">
        <f t="shared" si="374"/>
        <v>1.5052147239263804</v>
      </c>
      <c r="DX212" s="163">
        <f t="shared" si="377"/>
        <v>1.497634671142988</v>
      </c>
      <c r="DY212" s="163">
        <f t="shared" si="380"/>
        <v>1.4901305800182205</v>
      </c>
      <c r="DZ212" s="163">
        <f t="shared" si="383"/>
        <v>1.4827013143979453</v>
      </c>
      <c r="EA212" s="163">
        <f t="shared" si="386"/>
        <v>1.4753457606734817</v>
      </c>
      <c r="EB212" s="163">
        <f t="shared" si="389"/>
        <v>1.4680628272251308</v>
      </c>
      <c r="EC212" s="163">
        <f t="shared" si="393"/>
        <v>1.4608514438821079</v>
      </c>
      <c r="ED212" s="163">
        <f t="shared" si="397"/>
        <v>1.4534952606635072</v>
      </c>
      <c r="EE212" s="163">
        <f t="shared" si="401"/>
        <v>1.4462127910403773</v>
      </c>
      <c r="EF212" s="163">
        <f t="shared" si="405"/>
        <v>1.4390029325513196</v>
      </c>
      <c r="EG212" s="163">
        <f t="shared" si="409"/>
        <v>1.4318646046104464</v>
      </c>
      <c r="EH212" s="163">
        <f t="shared" si="413"/>
        <v>1.4247967479674797</v>
      </c>
      <c r="EI212" s="163">
        <f t="shared" si="417"/>
        <v>1.4177983241837619</v>
      </c>
      <c r="EJ212" s="163">
        <f t="shared" si="421"/>
        <v>1.4106655167457238</v>
      </c>
      <c r="EK212" s="163">
        <f t="shared" si="425"/>
        <v>1.403604118993135</v>
      </c>
      <c r="EL212" s="163">
        <f t="shared" si="429"/>
        <v>1.3966130638963996</v>
      </c>
      <c r="EM212" s="163">
        <f t="shared" si="433"/>
        <v>1.389691305579156</v>
      </c>
      <c r="EN212" s="163">
        <f t="shared" ref="EN212:EN275" si="437">($B212/$B$147)</f>
        <v>1.3828378187966746</v>
      </c>
      <c r="EO212" s="163">
        <f t="shared" si="235"/>
        <v>1.3760515984296131</v>
      </c>
      <c r="EP212" s="163">
        <f t="shared" si="238"/>
        <v>1.369140625</v>
      </c>
      <c r="EQ212" s="163">
        <f t="shared" si="241"/>
        <v>1.3622987229317045</v>
      </c>
      <c r="ER212" s="163">
        <f t="shared" si="244"/>
        <v>1.355524861878453</v>
      </c>
      <c r="ES212" s="163">
        <f t="shared" si="247"/>
        <v>1.3488180318856515</v>
      </c>
      <c r="ET212" s="163">
        <f t="shared" si="250"/>
        <v>1.3421772428884027</v>
      </c>
      <c r="EU212" s="163">
        <f t="shared" si="253"/>
        <v>1.3354197850047627</v>
      </c>
      <c r="EV212" s="163">
        <f t="shared" si="256"/>
        <v>1.3287300297860818</v>
      </c>
      <c r="EW212" s="163">
        <f t="shared" si="259"/>
        <v>1.3221069648390138</v>
      </c>
      <c r="EX212" s="163">
        <f t="shared" si="262"/>
        <v>1.3155495978552278</v>
      </c>
      <c r="EY212" s="163">
        <f t="shared" si="265"/>
        <v>1.3090569561157797</v>
      </c>
      <c r="EZ212" s="163">
        <f t="shared" si="268"/>
        <v>1.3026280860100876</v>
      </c>
      <c r="FA212" s="163">
        <f t="shared" si="271"/>
        <v>1.2960908610670894</v>
      </c>
      <c r="FB212" s="163">
        <f t="shared" si="274"/>
        <v>1.2896189224704337</v>
      </c>
      <c r="FC212" s="163">
        <f t="shared" si="277"/>
        <v>1.2832112970711298</v>
      </c>
      <c r="FD212" s="163">
        <f t="shared" si="280"/>
        <v>1.2768670309653916</v>
      </c>
      <c r="FE212" s="163">
        <f t="shared" si="283"/>
        <v>1.2705851890212325</v>
      </c>
      <c r="FF212" s="163">
        <f t="shared" si="288"/>
        <v>1.2642019837691614</v>
      </c>
      <c r="FG212" s="163">
        <f t="shared" si="291"/>
        <v>1.2578825942066136</v>
      </c>
      <c r="FH212" s="163">
        <f t="shared" si="294"/>
        <v>1.2516260681035583</v>
      </c>
      <c r="FI212" s="163">
        <f t="shared" si="297"/>
        <v>1.2454314720812183</v>
      </c>
      <c r="FJ212" s="163">
        <f t="shared" si="300"/>
        <v>1.2392978911478723</v>
      </c>
      <c r="FK212" s="163">
        <f t="shared" si="303"/>
        <v>1.2330694810905893</v>
      </c>
      <c r="FL212" s="163">
        <f t="shared" si="306"/>
        <v>1.2269033629203649</v>
      </c>
      <c r="FM212" s="163">
        <f t="shared" si="309"/>
        <v>1.2207986067918895</v>
      </c>
      <c r="FN212" s="163">
        <f t="shared" si="312"/>
        <v>1.2147543012749102</v>
      </c>
      <c r="FO212" s="163">
        <f t="shared" si="315"/>
        <v>1.2087695529006035</v>
      </c>
      <c r="FP212" s="163">
        <f t="shared" si="318"/>
        <v>1.2026960784313725</v>
      </c>
      <c r="FQ212" s="163">
        <f t="shared" si="321"/>
        <v>1.1966833313010607</v>
      </c>
      <c r="FR212" s="163">
        <f t="shared" si="324"/>
        <v>1.1907304052414462</v>
      </c>
      <c r="FS212" s="163">
        <f t="shared" si="327"/>
        <v>1.1848364119280455</v>
      </c>
      <c r="FT212" s="163">
        <f t="shared" si="330"/>
        <v>1.1790004805382028</v>
      </c>
      <c r="FU212" s="163">
        <f t="shared" si="333"/>
        <v>1.1730815204398757</v>
      </c>
      <c r="FV212" s="163">
        <f t="shared" si="336"/>
        <v>1.167221693625119</v>
      </c>
      <c r="FW212" s="163">
        <f t="shared" si="339"/>
        <v>1.1614201183431954</v>
      </c>
      <c r="FX212" s="163">
        <f t="shared" si="342"/>
        <v>1.1556759302873292</v>
      </c>
      <c r="FY212" s="163">
        <f t="shared" si="345"/>
        <v>1.1499882821654559</v>
      </c>
      <c r="FZ212" s="163">
        <f t="shared" si="348"/>
        <v>1.1442229217675177</v>
      </c>
      <c r="GA212" s="163">
        <f t="shared" si="351"/>
        <v>1.1385150812064966</v>
      </c>
      <c r="GB212" s="163">
        <f t="shared" si="354"/>
        <v>1.1328639039593675</v>
      </c>
      <c r="GC212" s="163">
        <f t="shared" si="357"/>
        <v>1.1272685504249942</v>
      </c>
      <c r="GD212" s="163">
        <f t="shared" si="360"/>
        <v>1.1215999999999999</v>
      </c>
      <c r="GE212" s="163">
        <f t="shared" si="363"/>
        <v>1.1159881737548329</v>
      </c>
      <c r="GF212" s="163">
        <f t="shared" si="366"/>
        <v>1.1104322244851776</v>
      </c>
      <c r="GG212" s="163">
        <f t="shared" si="369"/>
        <v>1.104931321774375</v>
      </c>
      <c r="GH212" s="163">
        <f t="shared" si="372"/>
        <v>1.099484651579655</v>
      </c>
      <c r="GI212" s="163">
        <f t="shared" si="375"/>
        <v>1.0939694571396723</v>
      </c>
      <c r="GJ212" s="163">
        <f t="shared" si="378"/>
        <v>1.0885093167701863</v>
      </c>
      <c r="GK212" s="163">
        <f t="shared" si="381"/>
        <v>1.0831034102196226</v>
      </c>
      <c r="GL212" s="163">
        <f t="shared" si="384"/>
        <v>1.0777509334504722</v>
      </c>
      <c r="GM212" s="163">
        <f t="shared" si="387"/>
        <v>1.072333916083916</v>
      </c>
      <c r="GN212" s="163">
        <f t="shared" si="390"/>
        <v>1.0669710806697108</v>
      </c>
      <c r="GO212" s="163">
        <f t="shared" si="394"/>
        <v>1.061661618347036</v>
      </c>
      <c r="GP212" s="163">
        <f t="shared" si="398"/>
        <v>1.0564047362755651</v>
      </c>
      <c r="GQ212" s="163">
        <f t="shared" si="402"/>
        <v>1.0511996572407885</v>
      </c>
      <c r="GR212" s="163">
        <f t="shared" si="406"/>
        <v>1.0459341362037728</v>
      </c>
      <c r="GS212" s="163">
        <f t="shared" si="410"/>
        <v>1.0407211028632026</v>
      </c>
      <c r="GT212" s="163">
        <f t="shared" si="414"/>
        <v>1.0355597763005171</v>
      </c>
      <c r="GU212" s="163">
        <f t="shared" si="418"/>
        <v>1.0304493910121797</v>
      </c>
      <c r="GV212" s="163">
        <f t="shared" si="422"/>
        <v>1.0252820727120768</v>
      </c>
      <c r="GW212" s="163">
        <f t="shared" si="426"/>
        <v>1.0201663201663203</v>
      </c>
      <c r="GX212" s="163">
        <f t="shared" si="430"/>
        <v>1.0151013653289203</v>
      </c>
      <c r="GY212" s="163">
        <f t="shared" si="434"/>
        <v>1.0100864553314122</v>
      </c>
      <c r="GZ212" s="163">
        <f t="shared" ref="GZ212:GZ275" si="438">($B212/$B$211)</f>
        <v>1.0050179211469534</v>
      </c>
      <c r="HA212" s="156">
        <f>($B212/$B$212)</f>
        <v>1</v>
      </c>
      <c r="HB212" s="157"/>
      <c r="HC212" s="157"/>
      <c r="HD212" s="157"/>
      <c r="HE212" s="157"/>
      <c r="HF212" s="157"/>
      <c r="HG212" s="157"/>
      <c r="HH212" s="157"/>
      <c r="HI212" s="157"/>
      <c r="HJ212" s="157"/>
      <c r="HK212" s="157"/>
      <c r="HL212" s="157"/>
      <c r="HM212" s="157"/>
      <c r="HN212" s="157"/>
      <c r="HO212" s="157"/>
      <c r="HP212" s="157"/>
      <c r="HQ212" s="157"/>
      <c r="HR212" s="157"/>
      <c r="HS212" s="157"/>
      <c r="HT212" s="157"/>
      <c r="HU212" s="157"/>
      <c r="HV212" s="157"/>
      <c r="HW212" s="157"/>
      <c r="HX212" s="157"/>
      <c r="HY212" s="157"/>
      <c r="HZ212" s="157"/>
      <c r="IA212" s="157"/>
      <c r="IB212" s="157"/>
      <c r="IC212" s="157"/>
      <c r="ID212" s="157"/>
      <c r="IE212" s="157"/>
      <c r="IF212" s="157"/>
      <c r="IG212" s="157"/>
      <c r="IH212" s="157"/>
      <c r="II212" s="157"/>
      <c r="IJ212" s="157"/>
      <c r="IK212" s="157"/>
      <c r="IL212" s="157"/>
      <c r="IM212" s="157"/>
      <c r="IN212" s="157"/>
      <c r="IO212" s="157"/>
      <c r="IP212" s="157"/>
      <c r="IQ212" s="157"/>
      <c r="IR212" s="157"/>
      <c r="IS212" s="157"/>
      <c r="IT212" s="157"/>
      <c r="IU212" s="157"/>
      <c r="IV212" s="157"/>
      <c r="IW212" s="157"/>
      <c r="IX212" s="157"/>
      <c r="IY212" s="157"/>
      <c r="IZ212" s="157"/>
      <c r="JA212" s="157"/>
      <c r="JB212" s="157"/>
      <c r="JC212" s="157"/>
      <c r="JD212" s="157"/>
      <c r="JE212" s="157"/>
      <c r="JF212" s="157"/>
      <c r="JG212" s="157"/>
      <c r="JH212" s="157"/>
      <c r="JI212" s="157"/>
      <c r="JJ212" s="157"/>
      <c r="JK212" s="157"/>
      <c r="JL212" s="157"/>
      <c r="JM212" s="157"/>
      <c r="JN212" s="157"/>
      <c r="JO212" s="157"/>
      <c r="JP212" s="157"/>
      <c r="JQ212" s="157"/>
      <c r="JR212" s="157"/>
      <c r="JS212" s="157"/>
      <c r="JT212" s="157"/>
      <c r="JU212" s="157"/>
      <c r="JV212" s="157"/>
      <c r="JW212" s="157"/>
      <c r="JX212" s="157"/>
      <c r="JY212" s="157"/>
      <c r="JZ212" s="157"/>
      <c r="KA212" s="157"/>
      <c r="KB212" s="157"/>
      <c r="KC212" s="157"/>
      <c r="KD212" s="157"/>
      <c r="KE212" s="157"/>
      <c r="KF212" s="157"/>
      <c r="KG212" s="157"/>
      <c r="KH212" s="157"/>
      <c r="KI212" s="157"/>
      <c r="KJ212" s="157"/>
      <c r="KK212" s="157"/>
      <c r="KL212" s="157"/>
      <c r="KM212" s="157"/>
      <c r="KN212" s="157"/>
      <c r="KO212" s="157"/>
      <c r="KP212" s="157"/>
      <c r="KQ212" s="157"/>
      <c r="KR212" s="157"/>
      <c r="KS212" s="157"/>
      <c r="KT212" s="157"/>
      <c r="KU212" s="157"/>
      <c r="KV212" s="157"/>
      <c r="KW212" s="157"/>
      <c r="KX212" s="157"/>
      <c r="KY212" s="157"/>
      <c r="KZ212" s="157"/>
      <c r="LA212" s="157"/>
      <c r="LB212" s="157"/>
      <c r="LC212" s="157"/>
      <c r="LD212" s="157"/>
      <c r="LE212" s="157"/>
      <c r="LF212" s="157"/>
      <c r="LG212" s="157"/>
      <c r="LH212" s="157"/>
      <c r="LI212" s="157"/>
      <c r="LJ212" s="157"/>
      <c r="LK212" s="157"/>
      <c r="LL212" s="157"/>
      <c r="LM212" s="157"/>
      <c r="LN212" s="157"/>
      <c r="LO212" s="157"/>
      <c r="LP212" s="157"/>
      <c r="LQ212" s="157"/>
      <c r="LR212" s="157"/>
      <c r="LS212" s="157"/>
      <c r="LT212" s="157"/>
      <c r="LU212" s="157"/>
      <c r="LV212" s="157"/>
      <c r="LW212" s="157"/>
      <c r="LX212" s="157"/>
      <c r="LY212" s="157"/>
      <c r="LZ212" s="157"/>
      <c r="MA212" s="157"/>
      <c r="MB212" s="157"/>
      <c r="MC212" s="157"/>
      <c r="MD212" s="157"/>
      <c r="ME212" s="157"/>
      <c r="MF212" s="157"/>
      <c r="MG212" s="157"/>
      <c r="MH212" s="157"/>
      <c r="MI212" s="157"/>
      <c r="MJ212" s="157"/>
      <c r="MK212" s="157"/>
      <c r="ML212" s="157"/>
      <c r="MM212" s="157"/>
      <c r="MN212" s="157"/>
      <c r="MO212" s="157"/>
      <c r="MP212" s="157"/>
      <c r="MQ212" s="157"/>
      <c r="MR212" s="157"/>
      <c r="MS212" s="157"/>
      <c r="MT212" s="157"/>
      <c r="MU212" s="157"/>
      <c r="MV212" s="157"/>
      <c r="MW212" s="157"/>
      <c r="MX212" s="157"/>
      <c r="MY212" s="157"/>
      <c r="MZ212" s="157"/>
      <c r="NA212" s="157"/>
      <c r="NB212" s="157"/>
      <c r="NC212" s="157"/>
      <c r="ND212" s="157"/>
      <c r="NE212" s="157"/>
      <c r="NF212" s="157"/>
      <c r="NG212" s="157"/>
      <c r="NH212" s="157"/>
      <c r="NI212" s="157"/>
      <c r="NJ212" s="157"/>
      <c r="NK212" s="157"/>
      <c r="NL212" s="157"/>
      <c r="NM212" s="157"/>
      <c r="NN212" s="157"/>
      <c r="NO212" s="157"/>
      <c r="NP212" s="157"/>
      <c r="NQ212" s="157"/>
      <c r="NR212" s="157"/>
      <c r="NS212" s="157"/>
      <c r="NT212" s="157"/>
      <c r="NU212" s="157"/>
      <c r="NV212" s="157"/>
      <c r="NW212" s="157"/>
      <c r="NX212" s="157"/>
      <c r="NY212" s="157"/>
      <c r="NZ212" s="157"/>
      <c r="OA212" s="157"/>
      <c r="OB212" s="157"/>
      <c r="OC212" s="157"/>
      <c r="OD212" s="157"/>
      <c r="OE212" s="157"/>
      <c r="OF212" s="157"/>
      <c r="OG212" s="157"/>
      <c r="OH212" s="157"/>
      <c r="OI212" s="157"/>
      <c r="OJ212" s="157"/>
      <c r="OK212" s="157"/>
      <c r="OL212" s="157"/>
      <c r="OM212" s="157"/>
      <c r="ON212" s="157"/>
      <c r="OO212" s="157"/>
      <c r="OP212" s="157"/>
      <c r="OQ212" s="157"/>
      <c r="OR212" s="157"/>
      <c r="OS212" s="157"/>
      <c r="OT212" s="157"/>
      <c r="OU212" s="157"/>
      <c r="OV212" s="157"/>
      <c r="OW212" s="157"/>
      <c r="OX212" s="157"/>
      <c r="OY212" s="157"/>
      <c r="OZ212" s="157"/>
      <c r="PA212" s="157"/>
      <c r="PB212" s="157"/>
      <c r="PC212" s="157"/>
      <c r="PD212" s="157"/>
      <c r="PE212" s="157"/>
      <c r="PF212" s="157"/>
      <c r="PG212" s="157"/>
      <c r="PH212" s="157"/>
      <c r="PI212" s="157"/>
      <c r="PJ212" s="157"/>
      <c r="PK212" s="157"/>
      <c r="PL212" s="157"/>
      <c r="PM212" s="157"/>
      <c r="PN212" s="157"/>
      <c r="PO212" s="157"/>
      <c r="PP212" s="157"/>
      <c r="PQ212" s="157"/>
      <c r="PR212" s="157"/>
      <c r="PS212" s="157"/>
      <c r="PT212" s="157"/>
      <c r="PU212" s="157"/>
      <c r="PV212" s="157"/>
      <c r="PW212" s="157"/>
      <c r="PX212" s="157"/>
      <c r="PY212" s="157"/>
      <c r="PZ212" s="157"/>
      <c r="QA212" s="157"/>
      <c r="QB212" s="157"/>
      <c r="QC212" s="157"/>
      <c r="QD212" s="157"/>
      <c r="QE212" s="157"/>
      <c r="QF212" s="157"/>
      <c r="QG212" s="157"/>
      <c r="QH212" s="157"/>
      <c r="QI212" s="157"/>
      <c r="QJ212" s="157"/>
      <c r="QK212" s="157"/>
      <c r="QL212" s="157"/>
      <c r="QM212" s="157"/>
      <c r="QN212" s="157"/>
      <c r="QO212" s="157"/>
      <c r="QP212" s="157"/>
      <c r="QQ212" s="157"/>
      <c r="QR212" s="157"/>
      <c r="QS212" s="157"/>
      <c r="QT212" s="157"/>
      <c r="QU212" s="157"/>
      <c r="QV212" s="157"/>
      <c r="QW212" s="157"/>
      <c r="QX212" s="157"/>
      <c r="QY212" s="157"/>
      <c r="QZ212" s="157"/>
      <c r="RA212" s="157"/>
      <c r="RB212" s="157"/>
      <c r="RC212" s="157"/>
      <c r="RD212" s="157"/>
      <c r="RE212" s="157"/>
      <c r="RF212" s="157"/>
      <c r="RG212" s="157"/>
      <c r="RH212" s="157"/>
      <c r="RI212" s="157"/>
      <c r="RJ212" s="157"/>
      <c r="RK212" s="157"/>
      <c r="RL212" s="157"/>
      <c r="RM212" s="157"/>
      <c r="RN212" s="157"/>
      <c r="RO212" s="157"/>
      <c r="RP212" s="157"/>
    </row>
    <row r="213" spans="1:484" ht="13">
      <c r="A213" s="151">
        <v>46784</v>
      </c>
      <c r="B213" s="152">
        <f t="shared" si="284"/>
        <v>9863</v>
      </c>
      <c r="C213" s="153">
        <f t="shared" si="285"/>
        <v>5.0000000000000001E-3</v>
      </c>
      <c r="E213" s="157">
        <f t="shared" si="391"/>
        <v>1.9849064198027773</v>
      </c>
      <c r="F213" s="157">
        <f t="shared" si="395"/>
        <v>1.9698422208907529</v>
      </c>
      <c r="G213" s="157">
        <f t="shared" si="399"/>
        <v>1.9686626746506986</v>
      </c>
      <c r="H213" s="157">
        <f t="shared" si="403"/>
        <v>1.9616149562450278</v>
      </c>
      <c r="I213" s="157">
        <f t="shared" si="407"/>
        <v>1.9588877855014897</v>
      </c>
      <c r="J213" s="157">
        <f t="shared" si="411"/>
        <v>1.9495947815773869</v>
      </c>
      <c r="K213" s="157">
        <f t="shared" si="415"/>
        <v>1.9438312968072526</v>
      </c>
      <c r="L213" s="157">
        <f t="shared" si="419"/>
        <v>1.9373404046356315</v>
      </c>
      <c r="M213" s="157">
        <f t="shared" si="423"/>
        <v>1.9346802667712828</v>
      </c>
      <c r="N213" s="157">
        <f t="shared" si="427"/>
        <v>1.9324059561128526</v>
      </c>
      <c r="O213" s="157">
        <f t="shared" si="431"/>
        <v>1.9290044983375709</v>
      </c>
      <c r="P213" s="157">
        <f t="shared" si="435"/>
        <v>1.9282502443792766</v>
      </c>
      <c r="Q213" s="157">
        <f t="shared" ref="Q213:Q276" si="439">($B213/$B$20)</f>
        <v>1.9263671874999999</v>
      </c>
      <c r="R213" s="157">
        <f t="shared" si="236"/>
        <v>1.9256149941429128</v>
      </c>
      <c r="S213" s="157">
        <f t="shared" si="239"/>
        <v>1.9173794712286159</v>
      </c>
      <c r="T213" s="157">
        <f t="shared" si="242"/>
        <v>1.9151456310679611</v>
      </c>
      <c r="U213" s="157">
        <f t="shared" si="245"/>
        <v>1.9088445906715696</v>
      </c>
      <c r="V213" s="157">
        <f t="shared" si="248"/>
        <v>1.9077369439071568</v>
      </c>
      <c r="W213" s="157">
        <f t="shared" si="251"/>
        <v>1.9025848765432098</v>
      </c>
      <c r="X213" s="157">
        <f t="shared" si="254"/>
        <v>1.8952728670253651</v>
      </c>
      <c r="Y213" s="157">
        <f t="shared" si="257"/>
        <v>1.8985563041385949</v>
      </c>
      <c r="Z213" s="157">
        <f t="shared" si="260"/>
        <v>1.8952728670253651</v>
      </c>
      <c r="AA213" s="157">
        <f t="shared" si="263"/>
        <v>1.8920007673124881</v>
      </c>
      <c r="AB213" s="157">
        <f t="shared" si="266"/>
        <v>1.8930902111324377</v>
      </c>
      <c r="AC213" s="157">
        <f t="shared" si="269"/>
        <v>1.887294297742059</v>
      </c>
      <c r="AD213" s="157">
        <f t="shared" si="272"/>
        <v>1.880099123141441</v>
      </c>
      <c r="AE213" s="157">
        <f t="shared" si="275"/>
        <v>1.8790245761097353</v>
      </c>
      <c r="AF213" s="157">
        <f t="shared" si="278"/>
        <v>1.8761651131824235</v>
      </c>
      <c r="AG213" s="157">
        <f t="shared" si="281"/>
        <v>1.8708270106221547</v>
      </c>
      <c r="AH213" s="157">
        <f t="shared" si="286"/>
        <v>1.8658721150208097</v>
      </c>
      <c r="AI213" s="157">
        <f t="shared" si="289"/>
        <v>1.8676387047907592</v>
      </c>
      <c r="AJ213" s="157">
        <f t="shared" si="292"/>
        <v>1.8690543869622891</v>
      </c>
      <c r="AK213" s="157">
        <f t="shared" si="295"/>
        <v>1.8662251655629138</v>
      </c>
      <c r="AL213" s="157">
        <f t="shared" si="298"/>
        <v>1.8581386586284854</v>
      </c>
      <c r="AM213" s="157">
        <f t="shared" si="301"/>
        <v>1.8549934173406055</v>
      </c>
      <c r="AN213" s="157">
        <f t="shared" si="304"/>
        <v>1.8518588058580547</v>
      </c>
      <c r="AO213" s="157">
        <f t="shared" si="307"/>
        <v>1.8525544703230654</v>
      </c>
      <c r="AP213" s="157">
        <f t="shared" si="310"/>
        <v>1.8535989475662469</v>
      </c>
      <c r="AQ213" s="157">
        <f t="shared" si="313"/>
        <v>1.8487347703842549</v>
      </c>
      <c r="AR213" s="157">
        <f t="shared" si="316"/>
        <v>1.8414861837191934</v>
      </c>
      <c r="AS213" s="157">
        <f t="shared" si="319"/>
        <v>1.836685288640596</v>
      </c>
      <c r="AT213" s="157">
        <f t="shared" si="322"/>
        <v>1.8349767441860465</v>
      </c>
      <c r="AU213" s="157">
        <f t="shared" si="325"/>
        <v>1.8322496749024708</v>
      </c>
      <c r="AV213" s="157">
        <f t="shared" si="328"/>
        <v>1.8298701298701299</v>
      </c>
      <c r="AW213" s="157">
        <f t="shared" si="331"/>
        <v>1.8234424107968201</v>
      </c>
      <c r="AX213" s="157">
        <f t="shared" si="334"/>
        <v>1.8123851525174568</v>
      </c>
      <c r="AY213" s="157">
        <f t="shared" si="337"/>
        <v>1.8037673738112656</v>
      </c>
      <c r="AZ213" s="157">
        <f t="shared" si="340"/>
        <v>1.7998175182481753</v>
      </c>
      <c r="BA213" s="157">
        <f t="shared" si="343"/>
        <v>1.7942514098599236</v>
      </c>
      <c r="BB213" s="157">
        <f t="shared" si="346"/>
        <v>1.7971938775510203</v>
      </c>
      <c r="BC213" s="157">
        <f t="shared" si="349"/>
        <v>1.7975214142518681</v>
      </c>
      <c r="BD213" s="157">
        <f t="shared" si="352"/>
        <v>1.7932727272727274</v>
      </c>
      <c r="BE213" s="157">
        <f t="shared" si="355"/>
        <v>1.7965391621129325</v>
      </c>
      <c r="BF213" s="157">
        <f t="shared" si="358"/>
        <v>1.7909932812783729</v>
      </c>
      <c r="BG213" s="157">
        <f t="shared" si="361"/>
        <v>1.7900181488203266</v>
      </c>
      <c r="BH213" s="157">
        <f t="shared" si="364"/>
        <v>1.7883952855847689</v>
      </c>
      <c r="BI213" s="157">
        <f t="shared" si="367"/>
        <v>1.7800036094567768</v>
      </c>
      <c r="BJ213" s="157">
        <f t="shared" si="370"/>
        <v>1.779040404040404</v>
      </c>
      <c r="BK213" s="157">
        <f t="shared" si="373"/>
        <v>1.772645578720345</v>
      </c>
      <c r="BL213" s="157">
        <f t="shared" si="376"/>
        <v>1.773601870167236</v>
      </c>
      <c r="BM213" s="157">
        <f t="shared" si="379"/>
        <v>1.7732829917295936</v>
      </c>
      <c r="BN213" s="157">
        <f t="shared" si="382"/>
        <v>1.7650322118826056</v>
      </c>
      <c r="BO213" s="157">
        <f t="shared" si="385"/>
        <v>1.7593649661077417</v>
      </c>
      <c r="BP213" s="157">
        <f t="shared" si="388"/>
        <v>1.750932007811113</v>
      </c>
      <c r="BQ213" s="157">
        <f t="shared" si="392"/>
        <v>1.7496895511797055</v>
      </c>
      <c r="BR213" s="157">
        <f t="shared" si="396"/>
        <v>1.75</v>
      </c>
      <c r="BS213" s="157">
        <f t="shared" si="400"/>
        <v>1.7425795053003534</v>
      </c>
      <c r="BT213" s="157">
        <f t="shared" si="404"/>
        <v>1.7395061728395063</v>
      </c>
      <c r="BU213" s="157">
        <f t="shared" si="408"/>
        <v>1.7435036238288846</v>
      </c>
      <c r="BV213" s="157">
        <f t="shared" si="412"/>
        <v>1.7361380038725576</v>
      </c>
      <c r="BW213" s="157">
        <f t="shared" si="416"/>
        <v>1.7333919156414763</v>
      </c>
      <c r="BX213" s="157">
        <f t="shared" si="420"/>
        <v>1.7333919156414763</v>
      </c>
      <c r="BY213" s="157">
        <f t="shared" si="424"/>
        <v>1.7200906871294035</v>
      </c>
      <c r="BZ213" s="157">
        <f t="shared" si="428"/>
        <v>1.7176941832114245</v>
      </c>
      <c r="CA213" s="157">
        <f t="shared" si="432"/>
        <v>1.7037484885126966</v>
      </c>
      <c r="CB213" s="157">
        <f t="shared" si="436"/>
        <v>1.6999310582557738</v>
      </c>
      <c r="CC213" s="157">
        <f t="shared" ref="CC213:CC276" si="440">($B213/$B$84)</f>
        <v>1.6958390646492434</v>
      </c>
      <c r="CD213" s="157">
        <f t="shared" si="237"/>
        <v>1.6929282526604874</v>
      </c>
      <c r="CE213" s="157">
        <f t="shared" si="240"/>
        <v>1.6877138945927448</v>
      </c>
      <c r="CF213" s="157">
        <f t="shared" si="243"/>
        <v>1.682531559194814</v>
      </c>
      <c r="CG213" s="157">
        <f t="shared" si="246"/>
        <v>1.67966621253406</v>
      </c>
      <c r="CH213" s="157">
        <f t="shared" si="249"/>
        <v>1.681097664905403</v>
      </c>
      <c r="CI213" s="157">
        <f t="shared" si="252"/>
        <v>1.67141162514828</v>
      </c>
      <c r="CJ213" s="157">
        <f t="shared" si="255"/>
        <v>1.6680196177913074</v>
      </c>
      <c r="CK213" s="157">
        <f t="shared" si="258"/>
        <v>1.6657659179192703</v>
      </c>
      <c r="CL213" s="157">
        <f t="shared" si="261"/>
        <v>1.6626770060687794</v>
      </c>
      <c r="CM213" s="157">
        <f t="shared" si="264"/>
        <v>1.659878828677213</v>
      </c>
      <c r="CN213" s="157">
        <f t="shared" si="267"/>
        <v>1.6565334229089688</v>
      </c>
      <c r="CO213" s="157">
        <f t="shared" si="270"/>
        <v>1.6452043369474563</v>
      </c>
      <c r="CP213" s="157">
        <f t="shared" si="273"/>
        <v>1.6424646128226479</v>
      </c>
      <c r="CQ213" s="157">
        <f t="shared" si="276"/>
        <v>1.6321363561145126</v>
      </c>
      <c r="CR213" s="157">
        <f t="shared" si="279"/>
        <v>1.6275577557755776</v>
      </c>
      <c r="CS213" s="162">
        <f t="shared" si="282"/>
        <v>1.6219371813846406</v>
      </c>
      <c r="CT213" s="163">
        <f t="shared" si="287"/>
        <v>1.6187428196290825</v>
      </c>
      <c r="CU213" s="163">
        <f t="shared" si="290"/>
        <v>1.6187428196290825</v>
      </c>
      <c r="CV213" s="163">
        <f t="shared" si="293"/>
        <v>1.6155610155610156</v>
      </c>
      <c r="CW213" s="163">
        <f t="shared" si="296"/>
        <v>1.6147675180091683</v>
      </c>
      <c r="CX213" s="163">
        <f t="shared" si="299"/>
        <v>1.6147675180091683</v>
      </c>
      <c r="CY213" s="163">
        <f t="shared" si="302"/>
        <v>1.6142389525368248</v>
      </c>
      <c r="CZ213" s="163">
        <f t="shared" si="305"/>
        <v>1.6142389525368248</v>
      </c>
      <c r="DA213" s="163">
        <f t="shared" si="308"/>
        <v>1.6137714606406981</v>
      </c>
      <c r="DB213" s="163">
        <f t="shared" si="311"/>
        <v>1.6121281464530892</v>
      </c>
      <c r="DC213" s="163">
        <f t="shared" si="314"/>
        <v>1.6087098352634155</v>
      </c>
      <c r="DD213" s="163">
        <f t="shared" si="317"/>
        <v>1.6047835990888382</v>
      </c>
      <c r="DE213" s="163">
        <f t="shared" si="320"/>
        <v>1.6045225313160891</v>
      </c>
      <c r="DF213" s="163">
        <f t="shared" si="323"/>
        <v>1.5988004538823148</v>
      </c>
      <c r="DG213" s="163">
        <f t="shared" si="326"/>
        <v>1.5962129794465123</v>
      </c>
      <c r="DH213" s="163">
        <f t="shared" si="329"/>
        <v>1.5910630746894661</v>
      </c>
      <c r="DI213" s="163">
        <f t="shared" si="332"/>
        <v>1.5872224010299325</v>
      </c>
      <c r="DJ213" s="163">
        <f t="shared" si="335"/>
        <v>1.5864564902686182</v>
      </c>
      <c r="DK213" s="163">
        <f t="shared" si="338"/>
        <v>1.5862013509166935</v>
      </c>
      <c r="DL213" s="163">
        <f t="shared" si="341"/>
        <v>1.5821302534488291</v>
      </c>
      <c r="DM213" s="163">
        <f t="shared" si="344"/>
        <v>1.5808623176791152</v>
      </c>
      <c r="DN213" s="163">
        <f t="shared" si="347"/>
        <v>1.5788378421642388</v>
      </c>
      <c r="DO213" s="163">
        <f t="shared" si="350"/>
        <v>1.5760626398210291</v>
      </c>
      <c r="DP213" s="163">
        <f t="shared" si="353"/>
        <v>1.5735481812380345</v>
      </c>
      <c r="DQ213" s="163">
        <f t="shared" si="356"/>
        <v>1.5655555555555556</v>
      </c>
      <c r="DR213" s="163">
        <f t="shared" si="359"/>
        <v>1.5546973518284994</v>
      </c>
      <c r="DS213" s="163">
        <f t="shared" si="362"/>
        <v>1.5430225281602004</v>
      </c>
      <c r="DT213" s="163">
        <f t="shared" si="365"/>
        <v>1.5353362391033625</v>
      </c>
      <c r="DU213" s="163">
        <f t="shared" si="368"/>
        <v>1.52772614622057</v>
      </c>
      <c r="DV213" s="163">
        <f t="shared" si="371"/>
        <v>1.5201911220715167</v>
      </c>
      <c r="DW213" s="163">
        <f t="shared" si="374"/>
        <v>1.5127300613496932</v>
      </c>
      <c r="DX213" s="163">
        <f t="shared" si="377"/>
        <v>1.505112162368381</v>
      </c>
      <c r="DY213" s="163">
        <f t="shared" si="380"/>
        <v>1.4975706043121773</v>
      </c>
      <c r="DZ213" s="163">
        <f t="shared" si="383"/>
        <v>1.4901042453542832</v>
      </c>
      <c r="EA213" s="163">
        <f t="shared" si="386"/>
        <v>1.482711966325917</v>
      </c>
      <c r="EB213" s="163">
        <f t="shared" si="389"/>
        <v>1.4753926701570681</v>
      </c>
      <c r="EC213" s="163">
        <f t="shared" si="393"/>
        <v>1.4681452813337303</v>
      </c>
      <c r="ED213" s="163">
        <f t="shared" si="397"/>
        <v>1.4607523696682465</v>
      </c>
      <c r="EE213" s="163">
        <f t="shared" si="401"/>
        <v>1.4534335396404361</v>
      </c>
      <c r="EF213" s="163">
        <f t="shared" si="405"/>
        <v>1.4461876832844576</v>
      </c>
      <c r="EG213" s="163">
        <f t="shared" si="409"/>
        <v>1.4390137146192004</v>
      </c>
      <c r="EH213" s="163">
        <f t="shared" si="413"/>
        <v>1.431910569105691</v>
      </c>
      <c r="EI213" s="163">
        <f t="shared" si="417"/>
        <v>1.4248772031204855</v>
      </c>
      <c r="EJ213" s="163">
        <f t="shared" si="421"/>
        <v>1.4177087825212016</v>
      </c>
      <c r="EK213" s="163">
        <f t="shared" si="425"/>
        <v>1.410612128146453</v>
      </c>
      <c r="EL213" s="163">
        <f t="shared" si="429"/>
        <v>1.4035861676391064</v>
      </c>
      <c r="EM213" s="163">
        <f t="shared" si="433"/>
        <v>1.396629849900878</v>
      </c>
      <c r="EN213" s="163">
        <f t="shared" si="437"/>
        <v>1.3897421445681273</v>
      </c>
      <c r="EO213" s="163">
        <f t="shared" ref="EO213:EO276" si="441">($B213/$B$148)</f>
        <v>1.3829220415030847</v>
      </c>
      <c r="EP213" s="163">
        <f t="shared" si="238"/>
        <v>1.3759765625</v>
      </c>
      <c r="EQ213" s="163">
        <f t="shared" si="241"/>
        <v>1.3691004997223764</v>
      </c>
      <c r="ER213" s="163">
        <f t="shared" si="244"/>
        <v>1.3622928176795581</v>
      </c>
      <c r="ES213" s="163">
        <f t="shared" si="247"/>
        <v>1.3555525013743814</v>
      </c>
      <c r="ET213" s="163">
        <f t="shared" si="250"/>
        <v>1.3488785557986871</v>
      </c>
      <c r="EU213" s="163">
        <f t="shared" si="253"/>
        <v>1.3420873588243298</v>
      </c>
      <c r="EV213" s="163">
        <f t="shared" si="256"/>
        <v>1.335364202545356</v>
      </c>
      <c r="EW213" s="163">
        <f t="shared" si="259"/>
        <v>1.3287080695136737</v>
      </c>
      <c r="EX213" s="163">
        <f t="shared" si="262"/>
        <v>1.3221179624664878</v>
      </c>
      <c r="EY213" s="163">
        <f t="shared" si="265"/>
        <v>1.3155929038281979</v>
      </c>
      <c r="EZ213" s="163">
        <f t="shared" si="268"/>
        <v>1.309131935226971</v>
      </c>
      <c r="FA213" s="163">
        <f t="shared" si="271"/>
        <v>1.3025620707871104</v>
      </c>
      <c r="FB213" s="163">
        <f t="shared" si="274"/>
        <v>1.2960578186596583</v>
      </c>
      <c r="FC213" s="163">
        <f t="shared" si="277"/>
        <v>1.28961820083682</v>
      </c>
      <c r="FD213" s="163">
        <f t="shared" si="280"/>
        <v>1.2832422586520946</v>
      </c>
      <c r="FE213" s="163">
        <f t="shared" si="283"/>
        <v>1.2769290523045054</v>
      </c>
      <c r="FF213" s="163">
        <f t="shared" si="288"/>
        <v>1.2705139765554554</v>
      </c>
      <c r="FG213" s="163">
        <f t="shared" si="291"/>
        <v>1.2641630351192001</v>
      </c>
      <c r="FH213" s="163">
        <f t="shared" si="294"/>
        <v>1.2578752710113505</v>
      </c>
      <c r="FI213" s="163">
        <f t="shared" si="297"/>
        <v>1.2516497461928935</v>
      </c>
      <c r="FJ213" s="163">
        <f t="shared" si="300"/>
        <v>1.2454855411036747</v>
      </c>
      <c r="FK213" s="163">
        <f t="shared" si="303"/>
        <v>1.2392260334212841</v>
      </c>
      <c r="FL213" s="163">
        <f t="shared" si="306"/>
        <v>1.2330291286410802</v>
      </c>
      <c r="FM213" s="163">
        <f t="shared" si="309"/>
        <v>1.2268938922751587</v>
      </c>
      <c r="FN213" s="163">
        <f t="shared" si="312"/>
        <v>1.2208194083426167</v>
      </c>
      <c r="FO213" s="163">
        <f t="shared" si="315"/>
        <v>1.2148047789136593</v>
      </c>
      <c r="FP213" s="163">
        <f t="shared" si="318"/>
        <v>1.2087009803921569</v>
      </c>
      <c r="FQ213" s="163">
        <f t="shared" si="321"/>
        <v>1.2026582124131204</v>
      </c>
      <c r="FR213" s="163">
        <f t="shared" si="324"/>
        <v>1.1966755641834506</v>
      </c>
      <c r="FS213" s="163">
        <f t="shared" si="327"/>
        <v>1.1907521429433781</v>
      </c>
      <c r="FT213" s="163">
        <f t="shared" si="330"/>
        <v>1.1848870735223451</v>
      </c>
      <c r="FU213" s="163">
        <f t="shared" si="333"/>
        <v>1.1789385608415013</v>
      </c>
      <c r="FV213" s="163">
        <f t="shared" si="336"/>
        <v>1.1730494766888677</v>
      </c>
      <c r="FW213" s="163">
        <f t="shared" si="339"/>
        <v>1.1672189349112425</v>
      </c>
      <c r="FX213" s="163">
        <f t="shared" si="342"/>
        <v>1.1614460668864814</v>
      </c>
      <c r="FY213" s="163">
        <f t="shared" si="345"/>
        <v>1.1557300210921022</v>
      </c>
      <c r="FZ213" s="163">
        <f t="shared" si="348"/>
        <v>1.1499358750145738</v>
      </c>
      <c r="GA213" s="163">
        <f t="shared" si="351"/>
        <v>1.1441995359628769</v>
      </c>
      <c r="GB213" s="163">
        <f t="shared" si="354"/>
        <v>1.1385201431374812</v>
      </c>
      <c r="GC213" s="163">
        <f t="shared" si="357"/>
        <v>1.1328968527452332</v>
      </c>
      <c r="GD213" s="163">
        <f t="shared" si="360"/>
        <v>1.1272</v>
      </c>
      <c r="GE213" s="163">
        <f t="shared" si="363"/>
        <v>1.1215601546508984</v>
      </c>
      <c r="GF213" s="163">
        <f t="shared" si="366"/>
        <v>1.1159764652636344</v>
      </c>
      <c r="GG213" s="163">
        <f t="shared" si="369"/>
        <v>1.1104480972753885</v>
      </c>
      <c r="GH213" s="163">
        <f t="shared" si="372"/>
        <v>1.1049742325789826</v>
      </c>
      <c r="GI213" s="163">
        <f t="shared" si="375"/>
        <v>1.099431501504849</v>
      </c>
      <c r="GJ213" s="163">
        <f t="shared" si="378"/>
        <v>1.093944099378882</v>
      </c>
      <c r="GK213" s="163">
        <f t="shared" si="381"/>
        <v>1.0885112018540999</v>
      </c>
      <c r="GL213" s="163">
        <f t="shared" si="384"/>
        <v>1.0831320008785417</v>
      </c>
      <c r="GM213" s="163">
        <f t="shared" si="387"/>
        <v>1.0776879370629371</v>
      </c>
      <c r="GN213" s="163">
        <f t="shared" si="390"/>
        <v>1.0722983257229832</v>
      </c>
      <c r="GO213" s="163">
        <f t="shared" si="394"/>
        <v>1.0669623539593249</v>
      </c>
      <c r="GP213" s="163">
        <f t="shared" si="398"/>
        <v>1.0616792249730893</v>
      </c>
      <c r="GQ213" s="163">
        <f t="shared" si="402"/>
        <v>1.0564481576692373</v>
      </c>
      <c r="GR213" s="163">
        <f t="shared" si="406"/>
        <v>1.0511563465842482</v>
      </c>
      <c r="GS213" s="163">
        <f t="shared" si="410"/>
        <v>1.0459172852598091</v>
      </c>
      <c r="GT213" s="163">
        <f t="shared" si="414"/>
        <v>1.0407301888783371</v>
      </c>
      <c r="GU213" s="163">
        <f t="shared" si="418"/>
        <v>1.0355942881142377</v>
      </c>
      <c r="GV213" s="163">
        <f t="shared" si="422"/>
        <v>1.0304011700793982</v>
      </c>
      <c r="GW213" s="163">
        <f t="shared" si="426"/>
        <v>1.0252598752598752</v>
      </c>
      <c r="GX213" s="163">
        <f t="shared" si="430"/>
        <v>1.0201696317749276</v>
      </c>
      <c r="GY213" s="163">
        <f t="shared" si="434"/>
        <v>1.0151296829971181</v>
      </c>
      <c r="GZ213" s="163">
        <f t="shared" si="438"/>
        <v>1.0100358422939069</v>
      </c>
      <c r="HA213" s="163">
        <f t="shared" ref="HA213:HA276" si="442">($B213/$B$212)</f>
        <v>1.0049928673323822</v>
      </c>
      <c r="HB213" s="156">
        <f>($B213/$B$213)</f>
        <v>1</v>
      </c>
      <c r="HC213" s="157"/>
      <c r="HD213" s="157"/>
      <c r="HE213" s="157"/>
      <c r="HF213" s="157"/>
      <c r="HG213" s="157"/>
      <c r="HH213" s="157"/>
      <c r="HI213" s="157"/>
      <c r="HJ213" s="157"/>
      <c r="HK213" s="157"/>
      <c r="HL213" s="157"/>
      <c r="HM213" s="157"/>
      <c r="HN213" s="157"/>
      <c r="HO213" s="157"/>
      <c r="HP213" s="157"/>
      <c r="HQ213" s="157"/>
      <c r="HR213" s="157"/>
      <c r="HS213" s="157"/>
      <c r="HT213" s="157"/>
      <c r="HU213" s="157"/>
      <c r="HV213" s="157"/>
      <c r="HW213" s="157"/>
      <c r="HX213" s="157"/>
      <c r="HY213" s="157"/>
      <c r="HZ213" s="157"/>
      <c r="IA213" s="157"/>
      <c r="IB213" s="157"/>
      <c r="IC213" s="157"/>
      <c r="ID213" s="157"/>
      <c r="IE213" s="157"/>
      <c r="IF213" s="157"/>
      <c r="IG213" s="157"/>
      <c r="IH213" s="157"/>
      <c r="II213" s="157"/>
      <c r="IJ213" s="157"/>
      <c r="IK213" s="157"/>
      <c r="IL213" s="157"/>
      <c r="IM213" s="157"/>
      <c r="IN213" s="157"/>
      <c r="IO213" s="157"/>
      <c r="IP213" s="157"/>
      <c r="IQ213" s="157"/>
      <c r="IR213" s="157"/>
      <c r="IS213" s="157"/>
      <c r="IT213" s="157"/>
      <c r="IU213" s="157"/>
      <c r="IV213" s="157"/>
      <c r="IW213" s="157"/>
      <c r="IX213" s="157"/>
      <c r="IY213" s="157"/>
      <c r="IZ213" s="157"/>
      <c r="JA213" s="157"/>
      <c r="JB213" s="157"/>
      <c r="JC213" s="157"/>
      <c r="JD213" s="157"/>
      <c r="JE213" s="157"/>
      <c r="JF213" s="157"/>
      <c r="JG213" s="157"/>
      <c r="JH213" s="157"/>
      <c r="JI213" s="157"/>
      <c r="JJ213" s="157"/>
      <c r="JK213" s="157"/>
      <c r="JL213" s="157"/>
      <c r="JM213" s="157"/>
      <c r="JN213" s="157"/>
      <c r="JO213" s="157"/>
      <c r="JP213" s="157"/>
      <c r="JQ213" s="157"/>
      <c r="JR213" s="157"/>
      <c r="JS213" s="157"/>
      <c r="JT213" s="157"/>
      <c r="JU213" s="157"/>
      <c r="JV213" s="157"/>
      <c r="JW213" s="157"/>
      <c r="JX213" s="157"/>
      <c r="JY213" s="157"/>
      <c r="JZ213" s="157"/>
      <c r="KA213" s="157"/>
      <c r="KB213" s="157"/>
      <c r="KC213" s="157"/>
      <c r="KD213" s="157"/>
      <c r="KE213" s="157"/>
      <c r="KF213" s="157"/>
      <c r="KG213" s="157"/>
      <c r="KH213" s="157"/>
      <c r="KI213" s="157"/>
      <c r="KJ213" s="157"/>
      <c r="KK213" s="157"/>
      <c r="KL213" s="157"/>
      <c r="KM213" s="157"/>
      <c r="KN213" s="157"/>
      <c r="KO213" s="157"/>
      <c r="KP213" s="157"/>
      <c r="KQ213" s="157"/>
      <c r="KR213" s="157"/>
      <c r="KS213" s="157"/>
      <c r="KT213" s="157"/>
      <c r="KU213" s="157"/>
      <c r="KV213" s="157"/>
      <c r="KW213" s="157"/>
      <c r="KX213" s="157"/>
      <c r="KY213" s="157"/>
      <c r="KZ213" s="157"/>
      <c r="LA213" s="157"/>
      <c r="LB213" s="157"/>
      <c r="LC213" s="157"/>
      <c r="LD213" s="157"/>
      <c r="LE213" s="157"/>
      <c r="LF213" s="157"/>
      <c r="LG213" s="157"/>
      <c r="LH213" s="157"/>
      <c r="LI213" s="157"/>
      <c r="LJ213" s="157"/>
      <c r="LK213" s="157"/>
      <c r="LL213" s="157"/>
      <c r="LM213" s="157"/>
      <c r="LN213" s="157"/>
      <c r="LO213" s="157"/>
      <c r="LP213" s="157"/>
      <c r="LQ213" s="157"/>
      <c r="LR213" s="157"/>
      <c r="LS213" s="157"/>
      <c r="LT213" s="157"/>
      <c r="LU213" s="157"/>
      <c r="LV213" s="157"/>
      <c r="LW213" s="157"/>
      <c r="LX213" s="157"/>
      <c r="LY213" s="157"/>
      <c r="LZ213" s="157"/>
      <c r="MA213" s="157"/>
      <c r="MB213" s="157"/>
      <c r="MC213" s="157"/>
      <c r="MD213" s="157"/>
      <c r="ME213" s="157"/>
      <c r="MF213" s="157"/>
      <c r="MG213" s="157"/>
      <c r="MH213" s="157"/>
      <c r="MI213" s="157"/>
      <c r="MJ213" s="157"/>
      <c r="MK213" s="157"/>
      <c r="ML213" s="157"/>
      <c r="MM213" s="157"/>
      <c r="MN213" s="157"/>
      <c r="MO213" s="157"/>
      <c r="MP213" s="157"/>
      <c r="MQ213" s="157"/>
      <c r="MR213" s="157"/>
      <c r="MS213" s="157"/>
      <c r="MT213" s="157"/>
      <c r="MU213" s="157"/>
      <c r="MV213" s="157"/>
      <c r="MW213" s="157"/>
      <c r="MX213" s="157"/>
      <c r="MY213" s="157"/>
      <c r="MZ213" s="157"/>
      <c r="NA213" s="157"/>
      <c r="NB213" s="157"/>
      <c r="NC213" s="157"/>
      <c r="ND213" s="157"/>
      <c r="NE213" s="157"/>
      <c r="NF213" s="157"/>
      <c r="NG213" s="157"/>
      <c r="NH213" s="157"/>
      <c r="NI213" s="157"/>
      <c r="NJ213" s="157"/>
      <c r="NK213" s="157"/>
      <c r="NL213" s="157"/>
      <c r="NM213" s="157"/>
      <c r="NN213" s="157"/>
      <c r="NO213" s="157"/>
      <c r="NP213" s="157"/>
      <c r="NQ213" s="157"/>
      <c r="NR213" s="157"/>
      <c r="NS213" s="157"/>
      <c r="NT213" s="157"/>
      <c r="NU213" s="157"/>
      <c r="NV213" s="157"/>
      <c r="NW213" s="157"/>
      <c r="NX213" s="157"/>
      <c r="NY213" s="157"/>
      <c r="NZ213" s="157"/>
      <c r="OA213" s="157"/>
      <c r="OB213" s="157"/>
      <c r="OC213" s="157"/>
      <c r="OD213" s="157"/>
      <c r="OE213" s="157"/>
      <c r="OF213" s="157"/>
      <c r="OG213" s="157"/>
      <c r="OH213" s="157"/>
      <c r="OI213" s="157"/>
      <c r="OJ213" s="157"/>
      <c r="OK213" s="157"/>
      <c r="OL213" s="157"/>
      <c r="OM213" s="157"/>
      <c r="ON213" s="157"/>
      <c r="OO213" s="157"/>
      <c r="OP213" s="157"/>
      <c r="OQ213" s="157"/>
      <c r="OR213" s="157"/>
      <c r="OS213" s="157"/>
      <c r="OT213" s="157"/>
      <c r="OU213" s="157"/>
      <c r="OV213" s="157"/>
      <c r="OW213" s="157"/>
      <c r="OX213" s="157"/>
      <c r="OY213" s="157"/>
      <c r="OZ213" s="157"/>
      <c r="PA213" s="157"/>
      <c r="PB213" s="157"/>
      <c r="PC213" s="157"/>
      <c r="PD213" s="157"/>
      <c r="PE213" s="157"/>
      <c r="PF213" s="157"/>
      <c r="PG213" s="157"/>
      <c r="PH213" s="157"/>
      <c r="PI213" s="157"/>
      <c r="PJ213" s="157"/>
      <c r="PK213" s="157"/>
      <c r="PL213" s="157"/>
      <c r="PM213" s="157"/>
      <c r="PN213" s="157"/>
      <c r="PO213" s="157"/>
      <c r="PP213" s="157"/>
      <c r="PQ213" s="157"/>
      <c r="PR213" s="157"/>
      <c r="PS213" s="157"/>
      <c r="PT213" s="157"/>
      <c r="PU213" s="157"/>
      <c r="PV213" s="157"/>
      <c r="PW213" s="157"/>
      <c r="PX213" s="157"/>
      <c r="PY213" s="157"/>
      <c r="PZ213" s="157"/>
      <c r="QA213" s="157"/>
      <c r="QB213" s="157"/>
      <c r="QC213" s="157"/>
      <c r="QD213" s="157"/>
      <c r="QE213" s="157"/>
      <c r="QF213" s="157"/>
      <c r="QG213" s="157"/>
      <c r="QH213" s="157"/>
      <c r="QI213" s="157"/>
      <c r="QJ213" s="157"/>
      <c r="QK213" s="157"/>
      <c r="QL213" s="157"/>
      <c r="QM213" s="157"/>
      <c r="QN213" s="157"/>
      <c r="QO213" s="157"/>
      <c r="QP213" s="157"/>
      <c r="QQ213" s="157"/>
      <c r="QR213" s="157"/>
      <c r="QS213" s="157"/>
      <c r="QT213" s="157"/>
      <c r="QU213" s="157"/>
      <c r="QV213" s="157"/>
      <c r="QW213" s="157"/>
      <c r="QX213" s="157"/>
      <c r="QY213" s="157"/>
      <c r="QZ213" s="157"/>
      <c r="RA213" s="157"/>
      <c r="RB213" s="157"/>
      <c r="RC213" s="157"/>
      <c r="RD213" s="157"/>
      <c r="RE213" s="157"/>
      <c r="RF213" s="157"/>
      <c r="RG213" s="157"/>
      <c r="RH213" s="157"/>
      <c r="RI213" s="157"/>
      <c r="RJ213" s="157"/>
      <c r="RK213" s="157"/>
      <c r="RL213" s="157"/>
      <c r="RM213" s="157"/>
      <c r="RN213" s="157"/>
      <c r="RO213" s="157"/>
      <c r="RP213" s="157"/>
    </row>
    <row r="214" spans="1:484" ht="13">
      <c r="A214" s="151">
        <v>46813</v>
      </c>
      <c r="B214" s="152">
        <f t="shared" si="284"/>
        <v>9912</v>
      </c>
      <c r="C214" s="153">
        <f t="shared" si="285"/>
        <v>5.0000000000000001E-3</v>
      </c>
      <c r="E214" s="157">
        <f t="shared" si="391"/>
        <v>1.9947675588649627</v>
      </c>
      <c r="F214" s="157">
        <f t="shared" si="395"/>
        <v>1.9796285200718993</v>
      </c>
      <c r="G214" s="157">
        <f t="shared" si="399"/>
        <v>1.9784431137724552</v>
      </c>
      <c r="H214" s="157">
        <f t="shared" si="403"/>
        <v>1.9713603818615753</v>
      </c>
      <c r="I214" s="157">
        <f t="shared" si="407"/>
        <v>1.9686196623634558</v>
      </c>
      <c r="J214" s="157">
        <f t="shared" si="411"/>
        <v>1.9592804902154577</v>
      </c>
      <c r="K214" s="157">
        <f t="shared" si="415"/>
        <v>1.9534883720930232</v>
      </c>
      <c r="L214" s="157">
        <f t="shared" si="419"/>
        <v>1.9469652327637006</v>
      </c>
      <c r="M214" s="157">
        <f t="shared" si="423"/>
        <v>1.9442918791683013</v>
      </c>
      <c r="N214" s="157">
        <f t="shared" si="427"/>
        <v>1.9420062695924765</v>
      </c>
      <c r="O214" s="157">
        <f t="shared" si="431"/>
        <v>1.938587913162527</v>
      </c>
      <c r="P214" s="157">
        <f t="shared" si="435"/>
        <v>1.9378299120234603</v>
      </c>
      <c r="Q214" s="157">
        <f t="shared" si="439"/>
        <v>1.9359375000000001</v>
      </c>
      <c r="R214" s="157">
        <f t="shared" ref="R214:R277" si="443">($B214/$B$21)</f>
        <v>1.9351815696993362</v>
      </c>
      <c r="S214" s="157">
        <f t="shared" si="239"/>
        <v>1.9269051321928461</v>
      </c>
      <c r="T214" s="157">
        <f t="shared" si="242"/>
        <v>1.9246601941747572</v>
      </c>
      <c r="U214" s="157">
        <f t="shared" si="245"/>
        <v>1.9183278498161409</v>
      </c>
      <c r="V214" s="157">
        <f t="shared" si="248"/>
        <v>1.9172147001934237</v>
      </c>
      <c r="W214" s="157">
        <f t="shared" si="251"/>
        <v>1.912037037037037</v>
      </c>
      <c r="X214" s="157">
        <f t="shared" si="254"/>
        <v>1.9046887009992313</v>
      </c>
      <c r="Y214" s="157">
        <f t="shared" si="257"/>
        <v>1.9079884504331088</v>
      </c>
      <c r="Z214" s="157">
        <f t="shared" si="260"/>
        <v>1.9046887009992313</v>
      </c>
      <c r="AA214" s="157">
        <f t="shared" si="263"/>
        <v>1.9014003452906196</v>
      </c>
      <c r="AB214" s="157">
        <f t="shared" si="266"/>
        <v>1.9024952015355086</v>
      </c>
      <c r="AC214" s="157">
        <f t="shared" si="269"/>
        <v>1.8966704936854191</v>
      </c>
      <c r="AD214" s="157">
        <f t="shared" si="272"/>
        <v>1.889439573008006</v>
      </c>
      <c r="AE214" s="157">
        <f t="shared" si="275"/>
        <v>1.8883596875595352</v>
      </c>
      <c r="AF214" s="157">
        <f t="shared" si="278"/>
        <v>1.885486018641811</v>
      </c>
      <c r="AG214" s="157">
        <f t="shared" si="281"/>
        <v>1.8801213960546281</v>
      </c>
      <c r="AH214" s="157">
        <f t="shared" si="286"/>
        <v>1.8751418842224745</v>
      </c>
      <c r="AI214" s="157">
        <f t="shared" si="289"/>
        <v>1.8769172505207348</v>
      </c>
      <c r="AJ214" s="157">
        <f t="shared" si="292"/>
        <v>1.87833996588971</v>
      </c>
      <c r="AK214" s="157">
        <f t="shared" si="295"/>
        <v>1.8754966887417219</v>
      </c>
      <c r="AL214" s="157">
        <f t="shared" si="298"/>
        <v>1.8673700075357951</v>
      </c>
      <c r="AM214" s="157">
        <f t="shared" si="301"/>
        <v>1.864209140492759</v>
      </c>
      <c r="AN214" s="157">
        <f t="shared" si="304"/>
        <v>1.8610589560645887</v>
      </c>
      <c r="AO214" s="157">
        <f t="shared" si="307"/>
        <v>1.8617580766341097</v>
      </c>
      <c r="AP214" s="157">
        <f t="shared" si="310"/>
        <v>1.8628077429054688</v>
      </c>
      <c r="AQ214" s="157">
        <f t="shared" si="313"/>
        <v>1.8579194001874415</v>
      </c>
      <c r="AR214" s="157">
        <f t="shared" si="316"/>
        <v>1.8506348020911128</v>
      </c>
      <c r="AS214" s="157">
        <f t="shared" si="319"/>
        <v>1.8458100558659218</v>
      </c>
      <c r="AT214" s="157">
        <f t="shared" si="322"/>
        <v>1.8440930232558139</v>
      </c>
      <c r="AU214" s="157">
        <f t="shared" si="325"/>
        <v>1.8413524057217165</v>
      </c>
      <c r="AV214" s="157">
        <f t="shared" si="328"/>
        <v>1.8389610389610389</v>
      </c>
      <c r="AW214" s="157">
        <f t="shared" si="331"/>
        <v>1.8325013865779256</v>
      </c>
      <c r="AX214" s="157">
        <f t="shared" si="334"/>
        <v>1.8213891951488423</v>
      </c>
      <c r="AY214" s="157">
        <f t="shared" si="337"/>
        <v>1.8127286027798097</v>
      </c>
      <c r="AZ214" s="157">
        <f t="shared" si="340"/>
        <v>1.8087591240875913</v>
      </c>
      <c r="BA214" s="157">
        <f t="shared" si="343"/>
        <v>1.803165362925232</v>
      </c>
      <c r="BB214" s="157">
        <f t="shared" si="346"/>
        <v>1.8061224489795917</v>
      </c>
      <c r="BC214" s="157">
        <f t="shared" si="349"/>
        <v>1.8064516129032258</v>
      </c>
      <c r="BD214" s="157">
        <f t="shared" si="352"/>
        <v>1.8021818181818181</v>
      </c>
      <c r="BE214" s="157">
        <f t="shared" si="355"/>
        <v>1.805464480874317</v>
      </c>
      <c r="BF214" s="157">
        <f t="shared" si="358"/>
        <v>1.7998910477573997</v>
      </c>
      <c r="BG214" s="157">
        <f t="shared" si="361"/>
        <v>1.7989110707803992</v>
      </c>
      <c r="BH214" s="157">
        <f t="shared" si="364"/>
        <v>1.7972801450589302</v>
      </c>
      <c r="BI214" s="157">
        <f t="shared" si="367"/>
        <v>1.7888467785598268</v>
      </c>
      <c r="BJ214" s="157">
        <f t="shared" si="370"/>
        <v>1.7878787878787878</v>
      </c>
      <c r="BK214" s="157">
        <f t="shared" si="373"/>
        <v>1.7814521926671458</v>
      </c>
      <c r="BL214" s="157">
        <f t="shared" si="376"/>
        <v>1.7824132350296709</v>
      </c>
      <c r="BM214" s="157">
        <f t="shared" si="379"/>
        <v>1.7820927723840345</v>
      </c>
      <c r="BN214" s="157">
        <f t="shared" si="382"/>
        <v>1.7738010021474588</v>
      </c>
      <c r="BO214" s="157">
        <f t="shared" si="385"/>
        <v>1.7681056011416341</v>
      </c>
      <c r="BP214" s="157">
        <f t="shared" si="388"/>
        <v>1.7596307473815018</v>
      </c>
      <c r="BQ214" s="157">
        <f t="shared" si="392"/>
        <v>1.7583821181479511</v>
      </c>
      <c r="BR214" s="157">
        <f t="shared" si="396"/>
        <v>1.758694109297374</v>
      </c>
      <c r="BS214" s="157">
        <f t="shared" si="400"/>
        <v>1.7512367491166079</v>
      </c>
      <c r="BT214" s="157">
        <f t="shared" si="404"/>
        <v>1.7481481481481482</v>
      </c>
      <c r="BU214" s="157">
        <f t="shared" si="408"/>
        <v>1.7521654587237052</v>
      </c>
      <c r="BV214" s="157">
        <f t="shared" si="412"/>
        <v>1.7447632459074107</v>
      </c>
      <c r="BW214" s="157">
        <f t="shared" si="416"/>
        <v>1.7420035149384885</v>
      </c>
      <c r="BX214" s="157">
        <f t="shared" si="420"/>
        <v>1.7420035149384885</v>
      </c>
      <c r="BY214" s="157">
        <f t="shared" si="424"/>
        <v>1.7286362050924311</v>
      </c>
      <c r="BZ214" s="157">
        <f t="shared" si="428"/>
        <v>1.7262277951933125</v>
      </c>
      <c r="CA214" s="157">
        <f t="shared" si="432"/>
        <v>1.7122128174123337</v>
      </c>
      <c r="CB214" s="157">
        <f t="shared" si="436"/>
        <v>1.7083764219234747</v>
      </c>
      <c r="CC214" s="157">
        <f t="shared" si="440"/>
        <v>1.7042640990371389</v>
      </c>
      <c r="CD214" s="157">
        <f t="shared" ref="CD214:CD277" si="444">($B214/$B$85)</f>
        <v>1.7013388259526261</v>
      </c>
      <c r="CE214" s="157">
        <f t="shared" si="240"/>
        <v>1.6960985626283367</v>
      </c>
      <c r="CF214" s="157">
        <f t="shared" si="243"/>
        <v>1.6908904810644831</v>
      </c>
      <c r="CG214" s="157">
        <f t="shared" si="246"/>
        <v>1.6880108991825613</v>
      </c>
      <c r="CH214" s="157">
        <f t="shared" si="249"/>
        <v>1.6894494630986876</v>
      </c>
      <c r="CI214" s="157">
        <f t="shared" si="252"/>
        <v>1.6797153024911031</v>
      </c>
      <c r="CJ214" s="157">
        <f t="shared" si="255"/>
        <v>1.676306443429731</v>
      </c>
      <c r="CK214" s="157">
        <f t="shared" si="258"/>
        <v>1.6740415470359737</v>
      </c>
      <c r="CL214" s="157">
        <f t="shared" si="261"/>
        <v>1.6709372892784895</v>
      </c>
      <c r="CM214" s="157">
        <f t="shared" si="264"/>
        <v>1.6681252103668798</v>
      </c>
      <c r="CN214" s="157">
        <f t="shared" si="267"/>
        <v>1.6647631844138395</v>
      </c>
      <c r="CO214" s="157">
        <f t="shared" si="270"/>
        <v>1.6533778148457048</v>
      </c>
      <c r="CP214" s="157">
        <f t="shared" si="273"/>
        <v>1.6506244796003331</v>
      </c>
      <c r="CQ214" s="157">
        <f t="shared" si="276"/>
        <v>1.6402449114678139</v>
      </c>
      <c r="CR214" s="157">
        <f t="shared" si="279"/>
        <v>1.6356435643564355</v>
      </c>
      <c r="CS214" s="162">
        <f t="shared" si="282"/>
        <v>1.629995066600888</v>
      </c>
      <c r="CT214" s="163">
        <f t="shared" si="287"/>
        <v>1.6267848350566223</v>
      </c>
      <c r="CU214" s="163">
        <f t="shared" si="290"/>
        <v>1.6267848350566223</v>
      </c>
      <c r="CV214" s="163">
        <f t="shared" si="293"/>
        <v>1.6235872235872235</v>
      </c>
      <c r="CW214" s="163">
        <f t="shared" si="296"/>
        <v>1.6227897838899803</v>
      </c>
      <c r="CX214" s="163">
        <f t="shared" si="299"/>
        <v>1.6227897838899803</v>
      </c>
      <c r="CY214" s="163">
        <f t="shared" si="302"/>
        <v>1.6222585924713584</v>
      </c>
      <c r="CZ214" s="163">
        <f t="shared" si="305"/>
        <v>1.6222585924713584</v>
      </c>
      <c r="DA214" s="163">
        <f t="shared" si="308"/>
        <v>1.6217887780462941</v>
      </c>
      <c r="DB214" s="163">
        <f t="shared" si="311"/>
        <v>1.6201372997711669</v>
      </c>
      <c r="DC214" s="163">
        <f t="shared" si="314"/>
        <v>1.6167020061980102</v>
      </c>
      <c r="DD214" s="163">
        <f t="shared" si="317"/>
        <v>1.612756264236902</v>
      </c>
      <c r="DE214" s="163">
        <f t="shared" si="320"/>
        <v>1.6124938994631528</v>
      </c>
      <c r="DF214" s="163">
        <f t="shared" si="323"/>
        <v>1.6067433943913114</v>
      </c>
      <c r="DG214" s="163">
        <f t="shared" si="326"/>
        <v>1.6041430652209094</v>
      </c>
      <c r="DH214" s="163">
        <f t="shared" si="329"/>
        <v>1.5989675754153896</v>
      </c>
      <c r="DI214" s="163">
        <f t="shared" si="332"/>
        <v>1.5951078210492435</v>
      </c>
      <c r="DJ214" s="163">
        <f t="shared" si="335"/>
        <v>1.594338105195432</v>
      </c>
      <c r="DK214" s="163">
        <f t="shared" si="338"/>
        <v>1.5940816982952717</v>
      </c>
      <c r="DL214" s="163">
        <f t="shared" si="341"/>
        <v>1.5899903753609239</v>
      </c>
      <c r="DM214" s="163">
        <f t="shared" si="344"/>
        <v>1.5887161404071166</v>
      </c>
      <c r="DN214" s="163">
        <f t="shared" si="347"/>
        <v>1.5866816071714422</v>
      </c>
      <c r="DO214" s="163">
        <f t="shared" si="350"/>
        <v>1.5838926174496644</v>
      </c>
      <c r="DP214" s="163">
        <f t="shared" si="353"/>
        <v>1.5813656668793874</v>
      </c>
      <c r="DQ214" s="163">
        <f t="shared" si="356"/>
        <v>1.5733333333333333</v>
      </c>
      <c r="DR214" s="163">
        <f t="shared" si="359"/>
        <v>1.5624211853720051</v>
      </c>
      <c r="DS214" s="163">
        <f t="shared" si="362"/>
        <v>1.5506883604505632</v>
      </c>
      <c r="DT214" s="163">
        <f t="shared" si="365"/>
        <v>1.5429638854296388</v>
      </c>
      <c r="DU214" s="163">
        <f t="shared" si="368"/>
        <v>1.5353159851301115</v>
      </c>
      <c r="DV214" s="163">
        <f t="shared" si="371"/>
        <v>1.5277435265104808</v>
      </c>
      <c r="DW214" s="163">
        <f t="shared" si="374"/>
        <v>1.5202453987730062</v>
      </c>
      <c r="DX214" s="163">
        <f t="shared" si="377"/>
        <v>1.512589653593774</v>
      </c>
      <c r="DY214" s="163">
        <f t="shared" si="380"/>
        <v>1.5050106286061342</v>
      </c>
      <c r="DZ214" s="163">
        <f t="shared" si="383"/>
        <v>1.4975071763106209</v>
      </c>
      <c r="EA214" s="163">
        <f t="shared" si="386"/>
        <v>1.4900781719783525</v>
      </c>
      <c r="EB214" s="163">
        <f t="shared" si="389"/>
        <v>1.4827225130890052</v>
      </c>
      <c r="EC214" s="163">
        <f t="shared" si="393"/>
        <v>1.4754391187853528</v>
      </c>
      <c r="ED214" s="163">
        <f t="shared" si="397"/>
        <v>1.4680094786729858</v>
      </c>
      <c r="EE214" s="163">
        <f t="shared" si="401"/>
        <v>1.4606542882404951</v>
      </c>
      <c r="EF214" s="163">
        <f t="shared" si="405"/>
        <v>1.4533724340175953</v>
      </c>
      <c r="EG214" s="163">
        <f t="shared" si="409"/>
        <v>1.4461628246279545</v>
      </c>
      <c r="EH214" s="163">
        <f t="shared" si="413"/>
        <v>1.4390243902439024</v>
      </c>
      <c r="EI214" s="163">
        <f t="shared" si="417"/>
        <v>1.4319560820572088</v>
      </c>
      <c r="EJ214" s="163">
        <f t="shared" si="421"/>
        <v>1.4247520482966796</v>
      </c>
      <c r="EK214" s="163">
        <f t="shared" si="425"/>
        <v>1.4176201372997712</v>
      </c>
      <c r="EL214" s="163">
        <f t="shared" si="429"/>
        <v>1.4105592713818129</v>
      </c>
      <c r="EM214" s="163">
        <f t="shared" si="433"/>
        <v>1.4035683942225998</v>
      </c>
      <c r="EN214" s="163">
        <f t="shared" si="437"/>
        <v>1.39664647033958</v>
      </c>
      <c r="EO214" s="163">
        <f t="shared" si="441"/>
        <v>1.3897924845765564</v>
      </c>
      <c r="EP214" s="163">
        <f t="shared" ref="EP214:EP277" si="445">($B214/$B$149)</f>
        <v>1.3828125</v>
      </c>
      <c r="EQ214" s="163">
        <f t="shared" si="241"/>
        <v>1.3759022765130484</v>
      </c>
      <c r="ER214" s="163">
        <f t="shared" si="244"/>
        <v>1.369060773480663</v>
      </c>
      <c r="ES214" s="163">
        <f t="shared" si="247"/>
        <v>1.3622869708631116</v>
      </c>
      <c r="ET214" s="163">
        <f t="shared" si="250"/>
        <v>1.3555798687089715</v>
      </c>
      <c r="EU214" s="163">
        <f t="shared" si="253"/>
        <v>1.3487549326438972</v>
      </c>
      <c r="EV214" s="163">
        <f t="shared" si="256"/>
        <v>1.3419983753046303</v>
      </c>
      <c r="EW214" s="163">
        <f t="shared" si="259"/>
        <v>1.3353091741883336</v>
      </c>
      <c r="EX214" s="163">
        <f t="shared" si="262"/>
        <v>1.328686327077748</v>
      </c>
      <c r="EY214" s="163">
        <f t="shared" si="265"/>
        <v>1.3221288515406162</v>
      </c>
      <c r="EZ214" s="163">
        <f t="shared" si="268"/>
        <v>1.3156357844438544</v>
      </c>
      <c r="FA214" s="163">
        <f t="shared" si="271"/>
        <v>1.3090332805071316</v>
      </c>
      <c r="FB214" s="163">
        <f t="shared" si="274"/>
        <v>1.3024967148488831</v>
      </c>
      <c r="FC214" s="163">
        <f t="shared" si="277"/>
        <v>1.2960251046025104</v>
      </c>
      <c r="FD214" s="163">
        <f t="shared" si="280"/>
        <v>1.2896174863387979</v>
      </c>
      <c r="FE214" s="163">
        <f t="shared" si="283"/>
        <v>1.2832729155877785</v>
      </c>
      <c r="FF214" s="163">
        <f t="shared" si="288"/>
        <v>1.2768259693417494</v>
      </c>
      <c r="FG214" s="163">
        <f t="shared" si="291"/>
        <v>1.2704434760317866</v>
      </c>
      <c r="FH214" s="163">
        <f t="shared" si="294"/>
        <v>1.2641244739191431</v>
      </c>
      <c r="FI214" s="163">
        <f t="shared" si="297"/>
        <v>1.2578680203045685</v>
      </c>
      <c r="FJ214" s="163">
        <f t="shared" si="300"/>
        <v>1.2516731910594772</v>
      </c>
      <c r="FK214" s="163">
        <f t="shared" si="303"/>
        <v>1.2453825857519789</v>
      </c>
      <c r="FL214" s="163">
        <f t="shared" si="306"/>
        <v>1.2391548943617952</v>
      </c>
      <c r="FM214" s="163">
        <f t="shared" si="309"/>
        <v>1.2329891777584276</v>
      </c>
      <c r="FN214" s="163">
        <f t="shared" si="312"/>
        <v>1.226884515410323</v>
      </c>
      <c r="FO214" s="163">
        <f t="shared" si="315"/>
        <v>1.2208400049267152</v>
      </c>
      <c r="FP214" s="163">
        <f t="shared" si="318"/>
        <v>1.2147058823529411</v>
      </c>
      <c r="FQ214" s="163">
        <f t="shared" si="321"/>
        <v>1.2086330935251799</v>
      </c>
      <c r="FR214" s="163">
        <f t="shared" si="324"/>
        <v>1.2026207231254551</v>
      </c>
      <c r="FS214" s="163">
        <f t="shared" si="327"/>
        <v>1.1966678739587107</v>
      </c>
      <c r="FT214" s="163">
        <f t="shared" si="330"/>
        <v>1.1907736665064872</v>
      </c>
      <c r="FU214" s="163">
        <f t="shared" si="333"/>
        <v>1.1847956012431269</v>
      </c>
      <c r="FV214" s="163">
        <f t="shared" si="336"/>
        <v>1.1788772597526165</v>
      </c>
      <c r="FW214" s="163">
        <f t="shared" si="339"/>
        <v>1.1730177514792899</v>
      </c>
      <c r="FX214" s="163">
        <f t="shared" si="342"/>
        <v>1.1672162034856335</v>
      </c>
      <c r="FY214" s="163">
        <f t="shared" si="345"/>
        <v>1.1614717600187485</v>
      </c>
      <c r="FZ214" s="163">
        <f t="shared" si="348"/>
        <v>1.15564882826163</v>
      </c>
      <c r="GA214" s="163">
        <f t="shared" si="351"/>
        <v>1.1498839907192575</v>
      </c>
      <c r="GB214" s="163">
        <f t="shared" si="354"/>
        <v>1.144176382315595</v>
      </c>
      <c r="GC214" s="163">
        <f t="shared" si="357"/>
        <v>1.138525155065472</v>
      </c>
      <c r="GD214" s="163">
        <f t="shared" si="360"/>
        <v>1.1328</v>
      </c>
      <c r="GE214" s="163">
        <f t="shared" si="363"/>
        <v>1.1271321355469639</v>
      </c>
      <c r="GF214" s="163">
        <f t="shared" si="366"/>
        <v>1.1215207060420909</v>
      </c>
      <c r="GG214" s="163">
        <f t="shared" si="369"/>
        <v>1.1159648727764018</v>
      </c>
      <c r="GH214" s="163">
        <f t="shared" si="372"/>
        <v>1.1104638135783105</v>
      </c>
      <c r="GI214" s="163">
        <f t="shared" si="375"/>
        <v>1.1048935458700255</v>
      </c>
      <c r="GJ214" s="163">
        <f t="shared" si="378"/>
        <v>1.0993788819875776</v>
      </c>
      <c r="GK214" s="163">
        <f t="shared" si="381"/>
        <v>1.0939189934885774</v>
      </c>
      <c r="GL214" s="163">
        <f t="shared" si="384"/>
        <v>1.0885130683066111</v>
      </c>
      <c r="GM214" s="163">
        <f t="shared" si="387"/>
        <v>1.0830419580419581</v>
      </c>
      <c r="GN214" s="163">
        <f t="shared" si="390"/>
        <v>1.0776255707762556</v>
      </c>
      <c r="GO214" s="163">
        <f t="shared" si="394"/>
        <v>1.0722630895716141</v>
      </c>
      <c r="GP214" s="163">
        <f t="shared" si="398"/>
        <v>1.0669537136706135</v>
      </c>
      <c r="GQ214" s="163">
        <f t="shared" si="402"/>
        <v>1.0616966580976863</v>
      </c>
      <c r="GR214" s="163">
        <f t="shared" si="406"/>
        <v>1.0563785569647235</v>
      </c>
      <c r="GS214" s="163">
        <f t="shared" si="410"/>
        <v>1.0511134676564158</v>
      </c>
      <c r="GT214" s="163">
        <f t="shared" si="414"/>
        <v>1.0459006014561569</v>
      </c>
      <c r="GU214" s="163">
        <f t="shared" si="418"/>
        <v>1.0407391852162957</v>
      </c>
      <c r="GV214" s="163">
        <f t="shared" si="422"/>
        <v>1.0355202674467197</v>
      </c>
      <c r="GW214" s="163">
        <f t="shared" si="426"/>
        <v>1.0303534303534303</v>
      </c>
      <c r="GX214" s="163">
        <f t="shared" si="430"/>
        <v>1.0252378982209351</v>
      </c>
      <c r="GY214" s="163">
        <f t="shared" si="434"/>
        <v>1.0201729106628241</v>
      </c>
      <c r="GZ214" s="163">
        <f t="shared" si="438"/>
        <v>1.0150537634408603</v>
      </c>
      <c r="HA214" s="163">
        <f t="shared" si="442"/>
        <v>1.0099857346647647</v>
      </c>
      <c r="HB214" s="163">
        <f t="shared" ref="HB214:HB277" si="446">($B214/$B$213)</f>
        <v>1.0049680624556423</v>
      </c>
      <c r="HC214" s="156">
        <f>($B214/$B$214)</f>
        <v>1</v>
      </c>
      <c r="HD214" s="157"/>
      <c r="HE214" s="157"/>
      <c r="HF214" s="157"/>
      <c r="HG214" s="157"/>
      <c r="HH214" s="157"/>
      <c r="HI214" s="157"/>
      <c r="HJ214" s="157"/>
      <c r="HK214" s="157"/>
      <c r="HL214" s="157"/>
      <c r="HM214" s="157"/>
      <c r="HN214" s="157"/>
      <c r="HO214" s="157"/>
      <c r="HP214" s="157"/>
      <c r="HQ214" s="157"/>
      <c r="HR214" s="157"/>
      <c r="HS214" s="157"/>
      <c r="HT214" s="157"/>
      <c r="HU214" s="157"/>
      <c r="HV214" s="157"/>
      <c r="HW214" s="157"/>
      <c r="HX214" s="157"/>
      <c r="HY214" s="157"/>
      <c r="HZ214" s="157"/>
      <c r="IA214" s="157"/>
      <c r="IB214" s="157"/>
      <c r="IC214" s="157"/>
      <c r="ID214" s="157"/>
      <c r="IE214" s="157"/>
      <c r="IF214" s="157"/>
      <c r="IG214" s="157"/>
      <c r="IH214" s="157"/>
      <c r="II214" s="157"/>
      <c r="IJ214" s="157"/>
      <c r="IK214" s="157"/>
      <c r="IL214" s="157"/>
      <c r="IM214" s="157"/>
      <c r="IN214" s="157"/>
      <c r="IO214" s="157"/>
      <c r="IP214" s="157"/>
      <c r="IQ214" s="157"/>
      <c r="IR214" s="157"/>
      <c r="IS214" s="157"/>
      <c r="IT214" s="157"/>
      <c r="IU214" s="157"/>
      <c r="IV214" s="157"/>
      <c r="IW214" s="157"/>
      <c r="IX214" s="157"/>
      <c r="IY214" s="157"/>
      <c r="IZ214" s="157"/>
      <c r="JA214" s="157"/>
      <c r="JB214" s="157"/>
      <c r="JC214" s="157"/>
      <c r="JD214" s="157"/>
      <c r="JE214" s="157"/>
      <c r="JF214" s="157"/>
      <c r="JG214" s="157"/>
      <c r="JH214" s="157"/>
      <c r="JI214" s="157"/>
      <c r="JJ214" s="157"/>
      <c r="JK214" s="157"/>
      <c r="JL214" s="157"/>
      <c r="JM214" s="157"/>
      <c r="JN214" s="157"/>
      <c r="JO214" s="157"/>
      <c r="JP214" s="157"/>
      <c r="JQ214" s="157"/>
      <c r="JR214" s="157"/>
      <c r="JS214" s="157"/>
      <c r="JT214" s="157"/>
      <c r="JU214" s="157"/>
      <c r="JV214" s="157"/>
      <c r="JW214" s="157"/>
      <c r="JX214" s="157"/>
      <c r="JY214" s="157"/>
      <c r="JZ214" s="157"/>
      <c r="KA214" s="157"/>
      <c r="KB214" s="157"/>
      <c r="KC214" s="157"/>
      <c r="KD214" s="157"/>
      <c r="KE214" s="157"/>
      <c r="KF214" s="157"/>
      <c r="KG214" s="157"/>
      <c r="KH214" s="157"/>
      <c r="KI214" s="157"/>
      <c r="KJ214" s="157"/>
      <c r="KK214" s="157"/>
      <c r="KL214" s="157"/>
      <c r="KM214" s="157"/>
      <c r="KN214" s="157"/>
      <c r="KO214" s="157"/>
      <c r="KP214" s="157"/>
      <c r="KQ214" s="157"/>
      <c r="KR214" s="157"/>
      <c r="KS214" s="157"/>
      <c r="KT214" s="157"/>
      <c r="KU214" s="157"/>
      <c r="KV214" s="157"/>
      <c r="KW214" s="157"/>
      <c r="KX214" s="157"/>
      <c r="KY214" s="157"/>
      <c r="KZ214" s="157"/>
      <c r="LA214" s="157"/>
      <c r="LB214" s="157"/>
      <c r="LC214" s="157"/>
      <c r="LD214" s="157"/>
      <c r="LE214" s="157"/>
      <c r="LF214" s="157"/>
      <c r="LG214" s="157"/>
      <c r="LH214" s="157"/>
      <c r="LI214" s="157"/>
      <c r="LJ214" s="157"/>
      <c r="LK214" s="157"/>
      <c r="LL214" s="157"/>
      <c r="LM214" s="157"/>
      <c r="LN214" s="157"/>
      <c r="LO214" s="157"/>
      <c r="LP214" s="157"/>
      <c r="LQ214" s="157"/>
      <c r="LR214" s="157"/>
      <c r="LS214" s="157"/>
      <c r="LT214" s="157"/>
      <c r="LU214" s="157"/>
      <c r="LV214" s="157"/>
      <c r="LW214" s="157"/>
      <c r="LX214" s="157"/>
      <c r="LY214" s="157"/>
      <c r="LZ214" s="157"/>
      <c r="MA214" s="157"/>
      <c r="MB214" s="157"/>
      <c r="MC214" s="157"/>
      <c r="MD214" s="157"/>
      <c r="ME214" s="157"/>
      <c r="MF214" s="157"/>
      <c r="MG214" s="157"/>
      <c r="MH214" s="157"/>
      <c r="MI214" s="157"/>
      <c r="MJ214" s="157"/>
      <c r="MK214" s="157"/>
      <c r="ML214" s="157"/>
      <c r="MM214" s="157"/>
      <c r="MN214" s="157"/>
      <c r="MO214" s="157"/>
      <c r="MP214" s="157"/>
      <c r="MQ214" s="157"/>
      <c r="MR214" s="157"/>
      <c r="MS214" s="157"/>
      <c r="MT214" s="157"/>
      <c r="MU214" s="157"/>
      <c r="MV214" s="157"/>
      <c r="MW214" s="157"/>
      <c r="MX214" s="157"/>
      <c r="MY214" s="157"/>
      <c r="MZ214" s="157"/>
      <c r="NA214" s="157"/>
      <c r="NB214" s="157"/>
      <c r="NC214" s="157"/>
      <c r="ND214" s="157"/>
      <c r="NE214" s="157"/>
      <c r="NF214" s="157"/>
      <c r="NG214" s="157"/>
      <c r="NH214" s="157"/>
      <c r="NI214" s="157"/>
      <c r="NJ214" s="157"/>
      <c r="NK214" s="157"/>
      <c r="NL214" s="157"/>
      <c r="NM214" s="157"/>
      <c r="NN214" s="157"/>
      <c r="NO214" s="157"/>
      <c r="NP214" s="157"/>
      <c r="NQ214" s="157"/>
      <c r="NR214" s="157"/>
      <c r="NS214" s="157"/>
      <c r="NT214" s="157"/>
      <c r="NU214" s="157"/>
      <c r="NV214" s="157"/>
      <c r="NW214" s="157"/>
      <c r="NX214" s="157"/>
      <c r="NY214" s="157"/>
      <c r="NZ214" s="157"/>
      <c r="OA214" s="157"/>
      <c r="OB214" s="157"/>
      <c r="OC214" s="157"/>
      <c r="OD214" s="157"/>
      <c r="OE214" s="157"/>
      <c r="OF214" s="157"/>
      <c r="OG214" s="157"/>
      <c r="OH214" s="157"/>
      <c r="OI214" s="157"/>
      <c r="OJ214" s="157"/>
      <c r="OK214" s="157"/>
      <c r="OL214" s="157"/>
      <c r="OM214" s="157"/>
      <c r="ON214" s="157"/>
      <c r="OO214" s="157"/>
      <c r="OP214" s="157"/>
      <c r="OQ214" s="157"/>
      <c r="OR214" s="157"/>
      <c r="OS214" s="157"/>
      <c r="OT214" s="157"/>
      <c r="OU214" s="157"/>
      <c r="OV214" s="157"/>
      <c r="OW214" s="157"/>
      <c r="OX214" s="157"/>
      <c r="OY214" s="157"/>
      <c r="OZ214" s="157"/>
      <c r="PA214" s="157"/>
      <c r="PB214" s="157"/>
      <c r="PC214" s="157"/>
      <c r="PD214" s="157"/>
      <c r="PE214" s="157"/>
      <c r="PF214" s="157"/>
      <c r="PG214" s="157"/>
      <c r="PH214" s="157"/>
      <c r="PI214" s="157"/>
      <c r="PJ214" s="157"/>
      <c r="PK214" s="157"/>
      <c r="PL214" s="157"/>
      <c r="PM214" s="157"/>
      <c r="PN214" s="157"/>
      <c r="PO214" s="157"/>
      <c r="PP214" s="157"/>
      <c r="PQ214" s="157"/>
      <c r="PR214" s="157"/>
      <c r="PS214" s="157"/>
      <c r="PT214" s="157"/>
      <c r="PU214" s="157"/>
      <c r="PV214" s="157"/>
      <c r="PW214" s="157"/>
      <c r="PX214" s="157"/>
      <c r="PY214" s="157"/>
      <c r="PZ214" s="157"/>
      <c r="QA214" s="157"/>
      <c r="QB214" s="157"/>
      <c r="QC214" s="157"/>
      <c r="QD214" s="157"/>
      <c r="QE214" s="157"/>
      <c r="QF214" s="157"/>
      <c r="QG214" s="157"/>
      <c r="QH214" s="157"/>
      <c r="QI214" s="157"/>
      <c r="QJ214" s="157"/>
      <c r="QK214" s="157"/>
      <c r="QL214" s="157"/>
      <c r="QM214" s="157"/>
      <c r="QN214" s="157"/>
      <c r="QO214" s="157"/>
      <c r="QP214" s="157"/>
      <c r="QQ214" s="157"/>
      <c r="QR214" s="157"/>
      <c r="QS214" s="157"/>
      <c r="QT214" s="157"/>
      <c r="QU214" s="157"/>
      <c r="QV214" s="157"/>
      <c r="QW214" s="157"/>
      <c r="QX214" s="157"/>
      <c r="QY214" s="157"/>
      <c r="QZ214" s="157"/>
      <c r="RA214" s="157"/>
      <c r="RB214" s="157"/>
      <c r="RC214" s="157"/>
      <c r="RD214" s="157"/>
      <c r="RE214" s="157"/>
      <c r="RF214" s="157"/>
      <c r="RG214" s="157"/>
      <c r="RH214" s="157"/>
      <c r="RI214" s="157"/>
      <c r="RJ214" s="157"/>
      <c r="RK214" s="157"/>
      <c r="RL214" s="157"/>
      <c r="RM214" s="157"/>
      <c r="RN214" s="157"/>
      <c r="RO214" s="157"/>
      <c r="RP214" s="157"/>
    </row>
    <row r="215" spans="1:484" ht="13">
      <c r="A215" s="151">
        <v>46844</v>
      </c>
      <c r="B215" s="152">
        <f t="shared" si="284"/>
        <v>9962</v>
      </c>
      <c r="C215" s="153">
        <f t="shared" si="285"/>
        <v>5.0000000000000001E-3</v>
      </c>
      <c r="E215" s="157">
        <f t="shared" si="391"/>
        <v>2.0048299456631113</v>
      </c>
      <c r="F215" s="157">
        <f t="shared" si="395"/>
        <v>1.9896145396444977</v>
      </c>
      <c r="G215" s="157">
        <f t="shared" si="399"/>
        <v>1.9884231536926147</v>
      </c>
      <c r="H215" s="157">
        <f t="shared" si="403"/>
        <v>1.9813046937151948</v>
      </c>
      <c r="I215" s="157">
        <f t="shared" si="407"/>
        <v>1.978550148957299</v>
      </c>
      <c r="J215" s="157">
        <f t="shared" si="411"/>
        <v>1.9691638663767543</v>
      </c>
      <c r="K215" s="157">
        <f t="shared" si="415"/>
        <v>1.9633425305478913</v>
      </c>
      <c r="L215" s="157">
        <f t="shared" si="419"/>
        <v>1.9567864859556079</v>
      </c>
      <c r="M215" s="157">
        <f t="shared" si="423"/>
        <v>1.9540996469203609</v>
      </c>
      <c r="N215" s="157">
        <f t="shared" si="427"/>
        <v>1.9518025078369905</v>
      </c>
      <c r="O215" s="157">
        <f t="shared" si="431"/>
        <v>1.9483669078818697</v>
      </c>
      <c r="P215" s="157">
        <f t="shared" si="435"/>
        <v>1.947605083088954</v>
      </c>
      <c r="Q215" s="157">
        <f t="shared" si="439"/>
        <v>1.9457031250000001</v>
      </c>
      <c r="R215" s="157">
        <f t="shared" si="443"/>
        <v>1.9449433814916048</v>
      </c>
      <c r="S215" s="157">
        <f t="shared" ref="S215:S278" si="447">($B215/$B$22)</f>
        <v>1.9366251944012443</v>
      </c>
      <c r="T215" s="157">
        <f t="shared" si="242"/>
        <v>1.9343689320388349</v>
      </c>
      <c r="U215" s="157">
        <f t="shared" si="245"/>
        <v>1.9280046448616219</v>
      </c>
      <c r="V215" s="157">
        <f t="shared" si="248"/>
        <v>1.9268858800773694</v>
      </c>
      <c r="W215" s="157">
        <f t="shared" si="251"/>
        <v>1.9216820987654322</v>
      </c>
      <c r="X215" s="157">
        <f t="shared" si="254"/>
        <v>1.9142966948501152</v>
      </c>
      <c r="Y215" s="157">
        <f t="shared" si="257"/>
        <v>1.9176130895091434</v>
      </c>
      <c r="Z215" s="157">
        <f t="shared" si="260"/>
        <v>1.9142966948501152</v>
      </c>
      <c r="AA215" s="157">
        <f t="shared" si="263"/>
        <v>1.9109917513907539</v>
      </c>
      <c r="AB215" s="157">
        <f t="shared" si="266"/>
        <v>1.9120921305182341</v>
      </c>
      <c r="AC215" s="157">
        <f t="shared" si="269"/>
        <v>1.9062380405663988</v>
      </c>
      <c r="AD215" s="157">
        <f t="shared" si="272"/>
        <v>1.8989706443004193</v>
      </c>
      <c r="AE215" s="157">
        <f t="shared" si="275"/>
        <v>1.8978853114879024</v>
      </c>
      <c r="AF215" s="157">
        <f t="shared" si="278"/>
        <v>1.894997146661594</v>
      </c>
      <c r="AG215" s="157">
        <f t="shared" si="281"/>
        <v>1.8896054628224583</v>
      </c>
      <c r="AH215" s="157">
        <f t="shared" si="286"/>
        <v>1.8846008323874386</v>
      </c>
      <c r="AI215" s="157">
        <f t="shared" si="289"/>
        <v>1.886385154326832</v>
      </c>
      <c r="AJ215" s="157">
        <f t="shared" si="292"/>
        <v>1.8878150464278947</v>
      </c>
      <c r="AK215" s="157">
        <f t="shared" si="295"/>
        <v>1.884957426679281</v>
      </c>
      <c r="AL215" s="157">
        <f t="shared" si="298"/>
        <v>1.8767897513187641</v>
      </c>
      <c r="AM215" s="157">
        <f t="shared" si="301"/>
        <v>1.8736129396276096</v>
      </c>
      <c r="AN215" s="157">
        <f t="shared" si="304"/>
        <v>1.870446864438603</v>
      </c>
      <c r="AO215" s="157">
        <f t="shared" si="307"/>
        <v>1.8711495116453793</v>
      </c>
      <c r="AP215" s="157">
        <f t="shared" si="310"/>
        <v>1.8722044728434504</v>
      </c>
      <c r="AQ215" s="157">
        <f t="shared" si="313"/>
        <v>1.8672914714151827</v>
      </c>
      <c r="AR215" s="157">
        <f t="shared" si="316"/>
        <v>1.8599701269604183</v>
      </c>
      <c r="AS215" s="157">
        <f t="shared" si="319"/>
        <v>1.85512104283054</v>
      </c>
      <c r="AT215" s="157">
        <f t="shared" si="322"/>
        <v>1.8533953488372092</v>
      </c>
      <c r="AU215" s="157">
        <f t="shared" si="325"/>
        <v>1.8506409065576817</v>
      </c>
      <c r="AV215" s="157">
        <f t="shared" si="328"/>
        <v>1.8482374768089054</v>
      </c>
      <c r="AW215" s="157">
        <f t="shared" si="331"/>
        <v>1.8417452394157885</v>
      </c>
      <c r="AX215" s="157">
        <f t="shared" si="334"/>
        <v>1.8305769937522969</v>
      </c>
      <c r="AY215" s="157">
        <f t="shared" si="337"/>
        <v>1.821872713972202</v>
      </c>
      <c r="AZ215" s="157">
        <f t="shared" si="340"/>
        <v>1.8178832116788322</v>
      </c>
      <c r="BA215" s="157">
        <f t="shared" si="343"/>
        <v>1.8122612334000363</v>
      </c>
      <c r="BB215" s="157">
        <f t="shared" si="346"/>
        <v>1.8152332361516035</v>
      </c>
      <c r="BC215" s="157">
        <f t="shared" si="349"/>
        <v>1.8155640605066521</v>
      </c>
      <c r="BD215" s="157">
        <f t="shared" si="352"/>
        <v>1.8112727272727274</v>
      </c>
      <c r="BE215" s="157">
        <f t="shared" si="355"/>
        <v>1.8145719489981784</v>
      </c>
      <c r="BF215" s="157">
        <f t="shared" si="358"/>
        <v>1.8089704013074268</v>
      </c>
      <c r="BG215" s="157">
        <f t="shared" si="361"/>
        <v>1.8079854809437386</v>
      </c>
      <c r="BH215" s="157">
        <f t="shared" si="364"/>
        <v>1.8063463281958296</v>
      </c>
      <c r="BI215" s="157">
        <f t="shared" si="367"/>
        <v>1.7978704205017144</v>
      </c>
      <c r="BJ215" s="157">
        <f t="shared" si="370"/>
        <v>1.796897546897547</v>
      </c>
      <c r="BK215" s="157">
        <f t="shared" si="373"/>
        <v>1.7904385334291877</v>
      </c>
      <c r="BL215" s="157">
        <f t="shared" si="376"/>
        <v>1.7914044236648086</v>
      </c>
      <c r="BM215" s="157">
        <f t="shared" si="379"/>
        <v>1.7910823444804027</v>
      </c>
      <c r="BN215" s="157">
        <f t="shared" si="382"/>
        <v>1.7827487473156765</v>
      </c>
      <c r="BO215" s="157">
        <f t="shared" si="385"/>
        <v>1.7770246164823404</v>
      </c>
      <c r="BP215" s="157">
        <f t="shared" si="388"/>
        <v>1.7685070122492454</v>
      </c>
      <c r="BQ215" s="157">
        <f t="shared" si="392"/>
        <v>1.7672520844420792</v>
      </c>
      <c r="BR215" s="157">
        <f t="shared" si="396"/>
        <v>1.7675656493967353</v>
      </c>
      <c r="BS215" s="157">
        <f t="shared" si="400"/>
        <v>1.7600706713780918</v>
      </c>
      <c r="BT215" s="157">
        <f t="shared" si="404"/>
        <v>1.7569664902998237</v>
      </c>
      <c r="BU215" s="157">
        <f t="shared" si="408"/>
        <v>1.7610040657592363</v>
      </c>
      <c r="BV215" s="157">
        <f t="shared" si="412"/>
        <v>1.7535645132899138</v>
      </c>
      <c r="BW215" s="157">
        <f t="shared" si="416"/>
        <v>1.7507908611599297</v>
      </c>
      <c r="BX215" s="157">
        <f t="shared" si="420"/>
        <v>1.7507908611599297</v>
      </c>
      <c r="BY215" s="157">
        <f t="shared" si="424"/>
        <v>1.7373561213812347</v>
      </c>
      <c r="BZ215" s="157">
        <f t="shared" si="428"/>
        <v>1.7349355625217695</v>
      </c>
      <c r="CA215" s="157">
        <f t="shared" si="432"/>
        <v>1.720849887718086</v>
      </c>
      <c r="CB215" s="157">
        <f t="shared" si="436"/>
        <v>1.7169941399517408</v>
      </c>
      <c r="CC215" s="157">
        <f t="shared" si="440"/>
        <v>1.7128610729023384</v>
      </c>
      <c r="CD215" s="157">
        <f t="shared" si="444"/>
        <v>1.7099210435976657</v>
      </c>
      <c r="CE215" s="157">
        <f t="shared" ref="CE215:CE278" si="448">($B215/$B$86)</f>
        <v>1.7046543463381245</v>
      </c>
      <c r="CF215" s="157">
        <f t="shared" si="243"/>
        <v>1.6994199931763903</v>
      </c>
      <c r="CG215" s="157">
        <f t="shared" si="246"/>
        <v>1.6965258855585832</v>
      </c>
      <c r="CH215" s="157">
        <f t="shared" si="249"/>
        <v>1.6979717061530595</v>
      </c>
      <c r="CI215" s="157">
        <f t="shared" si="252"/>
        <v>1.6881884426368412</v>
      </c>
      <c r="CJ215" s="157">
        <f t="shared" si="255"/>
        <v>1.684762387958735</v>
      </c>
      <c r="CK215" s="157">
        <f t="shared" si="258"/>
        <v>1.6824860665428136</v>
      </c>
      <c r="CL215" s="157">
        <f t="shared" si="261"/>
        <v>1.6793661496965611</v>
      </c>
      <c r="CM215" s="157">
        <f t="shared" si="264"/>
        <v>1.6765398855604174</v>
      </c>
      <c r="CN215" s="157">
        <f t="shared" si="267"/>
        <v>1.673160900235136</v>
      </c>
      <c r="CO215" s="157">
        <f t="shared" si="270"/>
        <v>1.6617180984153461</v>
      </c>
      <c r="CP215" s="157">
        <f t="shared" si="273"/>
        <v>1.6589508742714405</v>
      </c>
      <c r="CQ215" s="157">
        <f t="shared" si="276"/>
        <v>1.6485189475426112</v>
      </c>
      <c r="CR215" s="157">
        <f t="shared" si="279"/>
        <v>1.6438943894389439</v>
      </c>
      <c r="CS215" s="162">
        <f t="shared" si="282"/>
        <v>1.6382173984542017</v>
      </c>
      <c r="CT215" s="163">
        <f t="shared" si="287"/>
        <v>1.6349909732479895</v>
      </c>
      <c r="CU215" s="163">
        <f t="shared" si="290"/>
        <v>1.6349909732479895</v>
      </c>
      <c r="CV215" s="163">
        <f t="shared" si="293"/>
        <v>1.6317772317772319</v>
      </c>
      <c r="CW215" s="163">
        <f t="shared" si="296"/>
        <v>1.6309757694826457</v>
      </c>
      <c r="CX215" s="163">
        <f t="shared" si="299"/>
        <v>1.6309757694826457</v>
      </c>
      <c r="CY215" s="163">
        <f t="shared" si="302"/>
        <v>1.6304418985270048</v>
      </c>
      <c r="CZ215" s="163">
        <f t="shared" si="305"/>
        <v>1.6304418985270048</v>
      </c>
      <c r="DA215" s="163">
        <f t="shared" si="308"/>
        <v>1.6299697141744534</v>
      </c>
      <c r="DB215" s="163">
        <f t="shared" si="311"/>
        <v>1.628309905197777</v>
      </c>
      <c r="DC215" s="163">
        <f t="shared" si="314"/>
        <v>1.6248572826618823</v>
      </c>
      <c r="DD215" s="163">
        <f t="shared" si="317"/>
        <v>1.6208916368369672</v>
      </c>
      <c r="DE215" s="163">
        <f t="shared" si="320"/>
        <v>1.6206279485928095</v>
      </c>
      <c r="DF215" s="163">
        <f t="shared" si="323"/>
        <v>1.6148484357270223</v>
      </c>
      <c r="DG215" s="163">
        <f t="shared" si="326"/>
        <v>1.6122349894804984</v>
      </c>
      <c r="DH215" s="163">
        <f t="shared" si="329"/>
        <v>1.6070333924826585</v>
      </c>
      <c r="DI215" s="163">
        <f t="shared" si="332"/>
        <v>1.6031541680077246</v>
      </c>
      <c r="DJ215" s="163">
        <f t="shared" si="335"/>
        <v>1.6023805694064661</v>
      </c>
      <c r="DK215" s="163">
        <f t="shared" si="338"/>
        <v>1.6021228690897396</v>
      </c>
      <c r="DL215" s="163">
        <f t="shared" si="341"/>
        <v>1.5980109079242861</v>
      </c>
      <c r="DM215" s="163">
        <f t="shared" si="344"/>
        <v>1.5967302452316077</v>
      </c>
      <c r="DN215" s="163">
        <f t="shared" si="347"/>
        <v>1.5946854490155276</v>
      </c>
      <c r="DO215" s="163">
        <f t="shared" si="350"/>
        <v>1.5918823905401087</v>
      </c>
      <c r="DP215" s="163">
        <f t="shared" si="353"/>
        <v>1.5893426930440331</v>
      </c>
      <c r="DQ215" s="163">
        <f t="shared" si="356"/>
        <v>1.5812698412698414</v>
      </c>
      <c r="DR215" s="163">
        <f t="shared" si="359"/>
        <v>1.5703026481715006</v>
      </c>
      <c r="DS215" s="163">
        <f t="shared" si="362"/>
        <v>1.5585106382978724</v>
      </c>
      <c r="DT215" s="163">
        <f t="shared" si="365"/>
        <v>1.5507471980074721</v>
      </c>
      <c r="DU215" s="163">
        <f t="shared" si="368"/>
        <v>1.5430607187112764</v>
      </c>
      <c r="DV215" s="163">
        <f t="shared" si="371"/>
        <v>1.535450061652281</v>
      </c>
      <c r="DW215" s="163">
        <f t="shared" si="374"/>
        <v>1.5279141104294478</v>
      </c>
      <c r="DX215" s="163">
        <f t="shared" si="377"/>
        <v>1.5202197466809095</v>
      </c>
      <c r="DY215" s="163">
        <f t="shared" si="380"/>
        <v>1.5126024901305801</v>
      </c>
      <c r="DZ215" s="163">
        <f t="shared" si="383"/>
        <v>1.5050611874905575</v>
      </c>
      <c r="EA215" s="163">
        <f t="shared" si="386"/>
        <v>1.4975947083583885</v>
      </c>
      <c r="EB215" s="163">
        <f t="shared" si="389"/>
        <v>1.4902019446522063</v>
      </c>
      <c r="EC215" s="163">
        <f t="shared" si="393"/>
        <v>1.4828818100625185</v>
      </c>
      <c r="ED215" s="163">
        <f t="shared" si="397"/>
        <v>1.4754146919431279</v>
      </c>
      <c r="EE215" s="163">
        <f t="shared" si="401"/>
        <v>1.4680223990568819</v>
      </c>
      <c r="EF215" s="163">
        <f t="shared" si="405"/>
        <v>1.4607038123167155</v>
      </c>
      <c r="EG215" s="163">
        <f t="shared" si="409"/>
        <v>1.4534578348409688</v>
      </c>
      <c r="EH215" s="163">
        <f t="shared" si="413"/>
        <v>1.4462833914053426</v>
      </c>
      <c r="EI215" s="163">
        <f t="shared" si="417"/>
        <v>1.4391794279110084</v>
      </c>
      <c r="EJ215" s="163">
        <f t="shared" si="421"/>
        <v>1.4319390541900245</v>
      </c>
      <c r="EK215" s="163">
        <f t="shared" si="425"/>
        <v>1.424771167048055</v>
      </c>
      <c r="EL215" s="163">
        <f t="shared" si="429"/>
        <v>1.4176746833641667</v>
      </c>
      <c r="EM215" s="163">
        <f t="shared" si="433"/>
        <v>1.410648541489663</v>
      </c>
      <c r="EN215" s="163">
        <f t="shared" si="437"/>
        <v>1.4036917007186136</v>
      </c>
      <c r="EO215" s="163">
        <f t="shared" si="441"/>
        <v>1.3968031407739765</v>
      </c>
      <c r="EP215" s="163">
        <f t="shared" si="445"/>
        <v>1.3897879464285714</v>
      </c>
      <c r="EQ215" s="163">
        <f t="shared" ref="EQ215:EQ278" si="449">($B215/$B$150)</f>
        <v>1.3828428650749585</v>
      </c>
      <c r="ER215" s="163">
        <f t="shared" si="244"/>
        <v>1.3759668508287293</v>
      </c>
      <c r="ES215" s="163">
        <f t="shared" si="247"/>
        <v>1.3691588785046729</v>
      </c>
      <c r="ET215" s="163">
        <f t="shared" si="250"/>
        <v>1.362417943107221</v>
      </c>
      <c r="EU215" s="163">
        <f t="shared" si="253"/>
        <v>1.3555585793985576</v>
      </c>
      <c r="EV215" s="163">
        <f t="shared" si="256"/>
        <v>1.3487679393447063</v>
      </c>
      <c r="EW215" s="163">
        <f t="shared" si="259"/>
        <v>1.3420449952849252</v>
      </c>
      <c r="EX215" s="163">
        <f t="shared" si="262"/>
        <v>1.3353887399463806</v>
      </c>
      <c r="EY215" s="163">
        <f t="shared" si="265"/>
        <v>1.3287981859410432</v>
      </c>
      <c r="EZ215" s="163">
        <f t="shared" si="268"/>
        <v>1.3222723652774091</v>
      </c>
      <c r="FA215" s="163">
        <f t="shared" si="271"/>
        <v>1.315636555731643</v>
      </c>
      <c r="FB215" s="163">
        <f t="shared" si="274"/>
        <v>1.3090670170827858</v>
      </c>
      <c r="FC215" s="163">
        <f t="shared" si="277"/>
        <v>1.3025627615062763</v>
      </c>
      <c r="FD215" s="163">
        <f t="shared" si="280"/>
        <v>1.2961228207129847</v>
      </c>
      <c r="FE215" s="163">
        <f t="shared" si="283"/>
        <v>1.289746245468669</v>
      </c>
      <c r="FF215" s="163">
        <f t="shared" si="288"/>
        <v>1.2832667783073555</v>
      </c>
      <c r="FG215" s="163">
        <f t="shared" si="291"/>
        <v>1.2768520892078954</v>
      </c>
      <c r="FH215" s="163">
        <f t="shared" si="294"/>
        <v>1.2705012115801555</v>
      </c>
      <c r="FI215" s="163">
        <f t="shared" si="297"/>
        <v>1.2642131979695432</v>
      </c>
      <c r="FJ215" s="163">
        <f t="shared" si="300"/>
        <v>1.2579871195858063</v>
      </c>
      <c r="FK215" s="163">
        <f t="shared" si="303"/>
        <v>1.25166478200779</v>
      </c>
      <c r="FL215" s="163">
        <f t="shared" si="306"/>
        <v>1.2454056757094636</v>
      </c>
      <c r="FM215" s="163">
        <f t="shared" si="309"/>
        <v>1.239208856822988</v>
      </c>
      <c r="FN215" s="163">
        <f t="shared" si="312"/>
        <v>1.2330734001732888</v>
      </c>
      <c r="FO215" s="163">
        <f t="shared" si="315"/>
        <v>1.2269983988175883</v>
      </c>
      <c r="FP215" s="163">
        <f t="shared" si="318"/>
        <v>1.2208333333333334</v>
      </c>
      <c r="FQ215" s="163">
        <f t="shared" si="321"/>
        <v>1.2147299109864651</v>
      </c>
      <c r="FR215" s="163">
        <f t="shared" si="324"/>
        <v>1.208687211841786</v>
      </c>
      <c r="FS215" s="163">
        <f t="shared" si="327"/>
        <v>1.2027043341784378</v>
      </c>
      <c r="FT215" s="163">
        <f t="shared" si="330"/>
        <v>1.1967803940413262</v>
      </c>
      <c r="FU215" s="163">
        <f t="shared" si="333"/>
        <v>1.1907721730815204</v>
      </c>
      <c r="FV215" s="163">
        <f t="shared" si="336"/>
        <v>1.1848239771646052</v>
      </c>
      <c r="FW215" s="163">
        <f t="shared" si="339"/>
        <v>1.1789349112426035</v>
      </c>
      <c r="FX215" s="163">
        <f t="shared" si="342"/>
        <v>1.1731040979745644</v>
      </c>
      <c r="FY215" s="163">
        <f t="shared" si="345"/>
        <v>1.1673306772908367</v>
      </c>
      <c r="FZ215" s="163">
        <f t="shared" si="348"/>
        <v>1.1614783723912789</v>
      </c>
      <c r="GA215" s="163">
        <f t="shared" si="351"/>
        <v>1.1556844547563805</v>
      </c>
      <c r="GB215" s="163">
        <f t="shared" si="354"/>
        <v>1.1499480549463235</v>
      </c>
      <c r="GC215" s="163">
        <f t="shared" si="357"/>
        <v>1.144268320698369</v>
      </c>
      <c r="GD215" s="163">
        <f t="shared" si="360"/>
        <v>1.1385142857142858</v>
      </c>
      <c r="GE215" s="163">
        <f t="shared" si="363"/>
        <v>1.1328178303388674</v>
      </c>
      <c r="GF215" s="163">
        <f t="shared" si="366"/>
        <v>1.1271780945915366</v>
      </c>
      <c r="GG215" s="163">
        <f t="shared" si="369"/>
        <v>1.1215942355325377</v>
      </c>
      <c r="GH215" s="163">
        <f t="shared" si="372"/>
        <v>1.1160654268429309</v>
      </c>
      <c r="GI215" s="163">
        <f t="shared" si="375"/>
        <v>1.1104670605283693</v>
      </c>
      <c r="GJ215" s="163">
        <f t="shared" si="378"/>
        <v>1.1049245785270629</v>
      </c>
      <c r="GK215" s="163">
        <f t="shared" si="381"/>
        <v>1.0994371482176359</v>
      </c>
      <c r="GL215" s="163">
        <f t="shared" si="384"/>
        <v>1.0940039534372941</v>
      </c>
      <c r="GM215" s="163">
        <f t="shared" si="387"/>
        <v>1.0885052447552448</v>
      </c>
      <c r="GN215" s="163">
        <f t="shared" si="390"/>
        <v>1.0830615351163297</v>
      </c>
      <c r="GO215" s="163">
        <f t="shared" si="394"/>
        <v>1.0776720034617049</v>
      </c>
      <c r="GP215" s="163">
        <f t="shared" si="398"/>
        <v>1.0723358449946179</v>
      </c>
      <c r="GQ215" s="163">
        <f t="shared" si="402"/>
        <v>1.0670522707797772</v>
      </c>
      <c r="GR215" s="163">
        <f t="shared" si="406"/>
        <v>1.0617073430672492</v>
      </c>
      <c r="GS215" s="163">
        <f t="shared" si="410"/>
        <v>1.0564156945917285</v>
      </c>
      <c r="GT215" s="163">
        <f t="shared" si="414"/>
        <v>1.051176532658014</v>
      </c>
      <c r="GU215" s="163">
        <f t="shared" si="418"/>
        <v>1.0459890802183955</v>
      </c>
      <c r="GV215" s="163">
        <f t="shared" si="422"/>
        <v>1.0407438361888843</v>
      </c>
      <c r="GW215" s="163">
        <f t="shared" si="426"/>
        <v>1.0355509355509356</v>
      </c>
      <c r="GX215" s="163">
        <f t="shared" si="430"/>
        <v>1.0304095986760446</v>
      </c>
      <c r="GY215" s="163">
        <f t="shared" si="434"/>
        <v>1.0253190613421161</v>
      </c>
      <c r="GZ215" s="163">
        <f t="shared" si="438"/>
        <v>1.0201740911418331</v>
      </c>
      <c r="HA215" s="163">
        <f t="shared" si="442"/>
        <v>1.0150804972488281</v>
      </c>
      <c r="HB215" s="163">
        <f t="shared" si="446"/>
        <v>1.0100375139409916</v>
      </c>
      <c r="HC215" s="163">
        <f t="shared" ref="HC215:HC278" si="450">($B215/$B$214)</f>
        <v>1.005044390637611</v>
      </c>
      <c r="HD215" s="156">
        <f>($B215/$B$215)</f>
        <v>1</v>
      </c>
      <c r="HE215" s="157"/>
      <c r="HF215" s="157"/>
      <c r="HG215" s="157"/>
      <c r="HH215" s="157"/>
      <c r="HI215" s="157"/>
      <c r="HJ215" s="157"/>
      <c r="HK215" s="157"/>
      <c r="HL215" s="157"/>
      <c r="HM215" s="157"/>
      <c r="HN215" s="157"/>
      <c r="HO215" s="157"/>
      <c r="HP215" s="157"/>
      <c r="HQ215" s="157"/>
      <c r="HR215" s="157"/>
      <c r="HS215" s="157"/>
      <c r="HT215" s="157"/>
      <c r="HU215" s="157"/>
      <c r="HV215" s="157"/>
      <c r="HW215" s="157"/>
      <c r="HX215" s="157"/>
      <c r="HY215" s="157"/>
      <c r="HZ215" s="157"/>
      <c r="IA215" s="157"/>
      <c r="IB215" s="157"/>
      <c r="IC215" s="157"/>
      <c r="ID215" s="157"/>
      <c r="IE215" s="157"/>
      <c r="IF215" s="157"/>
      <c r="IG215" s="157"/>
      <c r="IH215" s="157"/>
      <c r="II215" s="157"/>
      <c r="IJ215" s="157"/>
      <c r="IK215" s="157"/>
      <c r="IL215" s="157"/>
      <c r="IM215" s="157"/>
      <c r="IN215" s="157"/>
      <c r="IO215" s="157"/>
      <c r="IP215" s="157"/>
      <c r="IQ215" s="157"/>
      <c r="IR215" s="157"/>
      <c r="IS215" s="157"/>
      <c r="IT215" s="157"/>
      <c r="IU215" s="157"/>
      <c r="IV215" s="157"/>
      <c r="IW215" s="157"/>
      <c r="IX215" s="157"/>
      <c r="IY215" s="157"/>
      <c r="IZ215" s="157"/>
      <c r="JA215" s="157"/>
      <c r="JB215" s="157"/>
      <c r="JC215" s="157"/>
      <c r="JD215" s="157"/>
      <c r="JE215" s="157"/>
      <c r="JF215" s="157"/>
      <c r="JG215" s="157"/>
      <c r="JH215" s="157"/>
      <c r="JI215" s="157"/>
      <c r="JJ215" s="157"/>
      <c r="JK215" s="157"/>
      <c r="JL215" s="157"/>
      <c r="JM215" s="157"/>
      <c r="JN215" s="157"/>
      <c r="JO215" s="157"/>
      <c r="JP215" s="157"/>
      <c r="JQ215" s="157"/>
      <c r="JR215" s="157"/>
      <c r="JS215" s="157"/>
      <c r="JT215" s="157"/>
      <c r="JU215" s="157"/>
      <c r="JV215" s="157"/>
      <c r="JW215" s="157"/>
      <c r="JX215" s="157"/>
      <c r="JY215" s="157"/>
      <c r="JZ215" s="157"/>
      <c r="KA215" s="157"/>
      <c r="KB215" s="157"/>
      <c r="KC215" s="157"/>
      <c r="KD215" s="157"/>
      <c r="KE215" s="157"/>
      <c r="KF215" s="157"/>
      <c r="KG215" s="157"/>
      <c r="KH215" s="157"/>
      <c r="KI215" s="157"/>
      <c r="KJ215" s="157"/>
      <c r="KK215" s="157"/>
      <c r="KL215" s="157"/>
      <c r="KM215" s="157"/>
      <c r="KN215" s="157"/>
      <c r="KO215" s="157"/>
      <c r="KP215" s="157"/>
      <c r="KQ215" s="157"/>
      <c r="KR215" s="157"/>
      <c r="KS215" s="157"/>
      <c r="KT215" s="157"/>
      <c r="KU215" s="157"/>
      <c r="KV215" s="157"/>
      <c r="KW215" s="157"/>
      <c r="KX215" s="157"/>
      <c r="KY215" s="157"/>
      <c r="KZ215" s="157"/>
      <c r="LA215" s="157"/>
      <c r="LB215" s="157"/>
      <c r="LC215" s="157"/>
      <c r="LD215" s="157"/>
      <c r="LE215" s="157"/>
      <c r="LF215" s="157"/>
      <c r="LG215" s="157"/>
      <c r="LH215" s="157"/>
      <c r="LI215" s="157"/>
      <c r="LJ215" s="157"/>
      <c r="LK215" s="157"/>
      <c r="LL215" s="157"/>
      <c r="LM215" s="157"/>
      <c r="LN215" s="157"/>
      <c r="LO215" s="157"/>
      <c r="LP215" s="157"/>
      <c r="LQ215" s="157"/>
      <c r="LR215" s="157"/>
      <c r="LS215" s="157"/>
      <c r="LT215" s="157"/>
      <c r="LU215" s="157"/>
      <c r="LV215" s="157"/>
      <c r="LW215" s="157"/>
      <c r="LX215" s="157"/>
      <c r="LY215" s="157"/>
      <c r="LZ215" s="157"/>
      <c r="MA215" s="157"/>
      <c r="MB215" s="157"/>
      <c r="MC215" s="157"/>
      <c r="MD215" s="157"/>
      <c r="ME215" s="157"/>
      <c r="MF215" s="157"/>
      <c r="MG215" s="157"/>
      <c r="MH215" s="157"/>
      <c r="MI215" s="157"/>
      <c r="MJ215" s="157"/>
      <c r="MK215" s="157"/>
      <c r="ML215" s="157"/>
      <c r="MM215" s="157"/>
      <c r="MN215" s="157"/>
      <c r="MO215" s="157"/>
      <c r="MP215" s="157"/>
      <c r="MQ215" s="157"/>
      <c r="MR215" s="157"/>
      <c r="MS215" s="157"/>
      <c r="MT215" s="157"/>
      <c r="MU215" s="157"/>
      <c r="MV215" s="157"/>
      <c r="MW215" s="157"/>
      <c r="MX215" s="157"/>
      <c r="MY215" s="157"/>
      <c r="MZ215" s="157"/>
      <c r="NA215" s="157"/>
      <c r="NB215" s="157"/>
      <c r="NC215" s="157"/>
      <c r="ND215" s="157"/>
      <c r="NE215" s="157"/>
      <c r="NF215" s="157"/>
      <c r="NG215" s="157"/>
      <c r="NH215" s="157"/>
      <c r="NI215" s="157"/>
      <c r="NJ215" s="157"/>
      <c r="NK215" s="157"/>
      <c r="NL215" s="157"/>
      <c r="NM215" s="157"/>
      <c r="NN215" s="157"/>
      <c r="NO215" s="157"/>
      <c r="NP215" s="157"/>
      <c r="NQ215" s="157"/>
      <c r="NR215" s="157"/>
      <c r="NS215" s="157"/>
      <c r="NT215" s="157"/>
      <c r="NU215" s="157"/>
      <c r="NV215" s="157"/>
      <c r="NW215" s="157"/>
      <c r="NX215" s="157"/>
      <c r="NY215" s="157"/>
      <c r="NZ215" s="157"/>
      <c r="OA215" s="157"/>
      <c r="OB215" s="157"/>
      <c r="OC215" s="157"/>
      <c r="OD215" s="157"/>
      <c r="OE215" s="157"/>
      <c r="OF215" s="157"/>
      <c r="OG215" s="157"/>
      <c r="OH215" s="157"/>
      <c r="OI215" s="157"/>
      <c r="OJ215" s="157"/>
      <c r="OK215" s="157"/>
      <c r="OL215" s="157"/>
      <c r="OM215" s="157"/>
      <c r="ON215" s="157"/>
      <c r="OO215" s="157"/>
      <c r="OP215" s="157"/>
      <c r="OQ215" s="157"/>
      <c r="OR215" s="157"/>
      <c r="OS215" s="157"/>
      <c r="OT215" s="157"/>
      <c r="OU215" s="157"/>
      <c r="OV215" s="157"/>
      <c r="OW215" s="157"/>
      <c r="OX215" s="157"/>
      <c r="OY215" s="157"/>
      <c r="OZ215" s="157"/>
      <c r="PA215" s="157"/>
      <c r="PB215" s="157"/>
      <c r="PC215" s="157"/>
      <c r="PD215" s="157"/>
      <c r="PE215" s="157"/>
      <c r="PF215" s="157"/>
      <c r="PG215" s="157"/>
      <c r="PH215" s="157"/>
      <c r="PI215" s="157"/>
      <c r="PJ215" s="157"/>
      <c r="PK215" s="157"/>
      <c r="PL215" s="157"/>
      <c r="PM215" s="157"/>
      <c r="PN215" s="157"/>
      <c r="PO215" s="157"/>
      <c r="PP215" s="157"/>
      <c r="PQ215" s="157"/>
      <c r="PR215" s="157"/>
      <c r="PS215" s="157"/>
      <c r="PT215" s="157"/>
      <c r="PU215" s="157"/>
      <c r="PV215" s="157"/>
      <c r="PW215" s="157"/>
      <c r="PX215" s="157"/>
      <c r="PY215" s="157"/>
      <c r="PZ215" s="157"/>
      <c r="QA215" s="157"/>
      <c r="QB215" s="157"/>
      <c r="QC215" s="157"/>
      <c r="QD215" s="157"/>
      <c r="QE215" s="157"/>
      <c r="QF215" s="157"/>
      <c r="QG215" s="157"/>
      <c r="QH215" s="157"/>
      <c r="QI215" s="157"/>
      <c r="QJ215" s="157"/>
      <c r="QK215" s="157"/>
      <c r="QL215" s="157"/>
      <c r="QM215" s="157"/>
      <c r="QN215" s="157"/>
      <c r="QO215" s="157"/>
      <c r="QP215" s="157"/>
      <c r="QQ215" s="157"/>
      <c r="QR215" s="157"/>
      <c r="QS215" s="157"/>
      <c r="QT215" s="157"/>
      <c r="QU215" s="157"/>
      <c r="QV215" s="157"/>
      <c r="QW215" s="157"/>
      <c r="QX215" s="157"/>
      <c r="QY215" s="157"/>
      <c r="QZ215" s="157"/>
      <c r="RA215" s="157"/>
      <c r="RB215" s="157"/>
      <c r="RC215" s="157"/>
      <c r="RD215" s="157"/>
      <c r="RE215" s="157"/>
      <c r="RF215" s="157"/>
      <c r="RG215" s="157"/>
      <c r="RH215" s="157"/>
      <c r="RI215" s="157"/>
      <c r="RJ215" s="157"/>
      <c r="RK215" s="157"/>
      <c r="RL215" s="157"/>
      <c r="RM215" s="157"/>
      <c r="RN215" s="157"/>
      <c r="RO215" s="157"/>
      <c r="RP215" s="157"/>
    </row>
    <row r="216" spans="1:484" ht="13">
      <c r="A216" s="151">
        <v>46874</v>
      </c>
      <c r="B216" s="152">
        <f t="shared" si="284"/>
        <v>10012</v>
      </c>
      <c r="C216" s="153">
        <f t="shared" si="285"/>
        <v>5.0000000000000001E-3</v>
      </c>
      <c r="E216" s="157">
        <f t="shared" si="391"/>
        <v>2.01489233246126</v>
      </c>
      <c r="F216" s="157">
        <f t="shared" si="395"/>
        <v>1.999600559217096</v>
      </c>
      <c r="G216" s="157">
        <f t="shared" si="399"/>
        <v>1.9984031936127744</v>
      </c>
      <c r="H216" s="157">
        <f t="shared" si="403"/>
        <v>1.9912490055688146</v>
      </c>
      <c r="I216" s="157">
        <f t="shared" si="407"/>
        <v>1.988480635551142</v>
      </c>
      <c r="J216" s="157">
        <f t="shared" si="411"/>
        <v>1.979047242538051</v>
      </c>
      <c r="K216" s="157">
        <f t="shared" si="415"/>
        <v>1.9731966890027592</v>
      </c>
      <c r="L216" s="157">
        <f t="shared" si="419"/>
        <v>1.9666077391475152</v>
      </c>
      <c r="M216" s="157">
        <f t="shared" si="423"/>
        <v>1.9639074146724205</v>
      </c>
      <c r="N216" s="157">
        <f t="shared" si="427"/>
        <v>1.9615987460815048</v>
      </c>
      <c r="O216" s="157">
        <f t="shared" si="431"/>
        <v>1.9581459026012127</v>
      </c>
      <c r="P216" s="157">
        <f t="shared" si="435"/>
        <v>1.9573802541544476</v>
      </c>
      <c r="Q216" s="157">
        <f t="shared" si="439"/>
        <v>1.9554687500000001</v>
      </c>
      <c r="R216" s="157">
        <f t="shared" si="443"/>
        <v>1.9547051932838735</v>
      </c>
      <c r="S216" s="157">
        <f t="shared" si="447"/>
        <v>1.9463452566096422</v>
      </c>
      <c r="T216" s="157">
        <f t="shared" ref="T216:T279" si="451">($B216/$B$23)</f>
        <v>1.9440776699029125</v>
      </c>
      <c r="U216" s="157">
        <f t="shared" si="245"/>
        <v>1.9376814399071027</v>
      </c>
      <c r="V216" s="157">
        <f t="shared" si="248"/>
        <v>1.9365570599613153</v>
      </c>
      <c r="W216" s="157">
        <f t="shared" si="251"/>
        <v>1.9313271604938271</v>
      </c>
      <c r="X216" s="157">
        <f t="shared" si="254"/>
        <v>1.9239046887009992</v>
      </c>
      <c r="Y216" s="157">
        <f t="shared" si="257"/>
        <v>1.9272377285851781</v>
      </c>
      <c r="Z216" s="157">
        <f t="shared" si="260"/>
        <v>1.9239046887009992</v>
      </c>
      <c r="AA216" s="157">
        <f t="shared" si="263"/>
        <v>1.9205831574908883</v>
      </c>
      <c r="AB216" s="157">
        <f t="shared" si="266"/>
        <v>1.9216890595009597</v>
      </c>
      <c r="AC216" s="157">
        <f t="shared" si="269"/>
        <v>1.9158055874473785</v>
      </c>
      <c r="AD216" s="157">
        <f t="shared" si="272"/>
        <v>1.9085017155928325</v>
      </c>
      <c r="AE216" s="157">
        <f t="shared" si="275"/>
        <v>1.9074109354162698</v>
      </c>
      <c r="AF216" s="157">
        <f t="shared" si="278"/>
        <v>1.9045082746813773</v>
      </c>
      <c r="AG216" s="157">
        <f t="shared" si="281"/>
        <v>1.8990895295902883</v>
      </c>
      <c r="AH216" s="157">
        <f t="shared" si="286"/>
        <v>1.8940597805524026</v>
      </c>
      <c r="AI216" s="157">
        <f t="shared" si="289"/>
        <v>1.8958530581329294</v>
      </c>
      <c r="AJ216" s="157">
        <f t="shared" si="292"/>
        <v>1.8972901269660791</v>
      </c>
      <c r="AK216" s="157">
        <f t="shared" si="295"/>
        <v>1.8944181646168401</v>
      </c>
      <c r="AL216" s="157">
        <f t="shared" si="298"/>
        <v>1.8862094951017332</v>
      </c>
      <c r="AM216" s="157">
        <f t="shared" si="301"/>
        <v>1.8830167387624601</v>
      </c>
      <c r="AN216" s="157">
        <f t="shared" si="304"/>
        <v>1.8798347728126172</v>
      </c>
      <c r="AO216" s="157">
        <f t="shared" si="307"/>
        <v>1.8805409466566492</v>
      </c>
      <c r="AP216" s="157">
        <f t="shared" si="310"/>
        <v>1.8816012027814322</v>
      </c>
      <c r="AQ216" s="157">
        <f t="shared" si="313"/>
        <v>1.8766635426429241</v>
      </c>
      <c r="AR216" s="157">
        <f t="shared" si="316"/>
        <v>1.8693054518297236</v>
      </c>
      <c r="AS216" s="157">
        <f t="shared" si="319"/>
        <v>1.8644320297951582</v>
      </c>
      <c r="AT216" s="157">
        <f t="shared" si="322"/>
        <v>1.8626976744186046</v>
      </c>
      <c r="AU216" s="157">
        <f t="shared" si="325"/>
        <v>1.8599294073936468</v>
      </c>
      <c r="AV216" s="157">
        <f t="shared" si="328"/>
        <v>1.8575139146567718</v>
      </c>
      <c r="AW216" s="157">
        <f t="shared" si="331"/>
        <v>1.8509890922536514</v>
      </c>
      <c r="AX216" s="157">
        <f t="shared" si="334"/>
        <v>1.8397647923557516</v>
      </c>
      <c r="AY216" s="157">
        <f t="shared" si="337"/>
        <v>1.831016825164594</v>
      </c>
      <c r="AZ216" s="157">
        <f t="shared" si="340"/>
        <v>1.827007299270073</v>
      </c>
      <c r="BA216" s="157">
        <f t="shared" si="343"/>
        <v>1.8213571038748408</v>
      </c>
      <c r="BB216" s="157">
        <f t="shared" si="346"/>
        <v>1.8243440233236152</v>
      </c>
      <c r="BC216" s="157">
        <f t="shared" si="349"/>
        <v>1.8246765081100784</v>
      </c>
      <c r="BD216" s="157">
        <f t="shared" si="352"/>
        <v>1.8203636363636364</v>
      </c>
      <c r="BE216" s="157">
        <f t="shared" si="355"/>
        <v>1.8236794171220401</v>
      </c>
      <c r="BF216" s="157">
        <f t="shared" si="358"/>
        <v>1.8180497548574541</v>
      </c>
      <c r="BG216" s="157">
        <f t="shared" si="361"/>
        <v>1.8170598911070781</v>
      </c>
      <c r="BH216" s="157">
        <f t="shared" si="364"/>
        <v>1.8154125113327289</v>
      </c>
      <c r="BI216" s="157">
        <f t="shared" si="367"/>
        <v>1.8068940624436023</v>
      </c>
      <c r="BJ216" s="157">
        <f t="shared" si="370"/>
        <v>1.8059163059163059</v>
      </c>
      <c r="BK216" s="157">
        <f t="shared" si="373"/>
        <v>1.7994248741912293</v>
      </c>
      <c r="BL216" s="157">
        <f t="shared" si="376"/>
        <v>1.800395612299946</v>
      </c>
      <c r="BM216" s="157">
        <f t="shared" si="379"/>
        <v>1.8000719165767709</v>
      </c>
      <c r="BN216" s="157">
        <f t="shared" si="382"/>
        <v>1.7916964924838941</v>
      </c>
      <c r="BO216" s="157">
        <f t="shared" si="385"/>
        <v>1.7859436318230468</v>
      </c>
      <c r="BP216" s="157">
        <f t="shared" si="388"/>
        <v>1.7773832771169891</v>
      </c>
      <c r="BQ216" s="157">
        <f t="shared" si="392"/>
        <v>1.7761220507362072</v>
      </c>
      <c r="BR216" s="157">
        <f t="shared" si="396"/>
        <v>1.7764371894960964</v>
      </c>
      <c r="BS216" s="157">
        <f t="shared" si="400"/>
        <v>1.768904593639576</v>
      </c>
      <c r="BT216" s="157">
        <f t="shared" si="404"/>
        <v>1.7657848324514991</v>
      </c>
      <c r="BU216" s="157">
        <f t="shared" si="408"/>
        <v>1.7698426727947676</v>
      </c>
      <c r="BV216" s="157">
        <f t="shared" si="412"/>
        <v>1.7623657806724169</v>
      </c>
      <c r="BW216" s="157">
        <f t="shared" si="416"/>
        <v>1.7595782073813708</v>
      </c>
      <c r="BX216" s="157">
        <f t="shared" si="420"/>
        <v>1.7595782073813708</v>
      </c>
      <c r="BY216" s="157">
        <f t="shared" si="424"/>
        <v>1.7460760376700384</v>
      </c>
      <c r="BZ216" s="157">
        <f t="shared" si="428"/>
        <v>1.7436433298502263</v>
      </c>
      <c r="CA216" s="157">
        <f t="shared" si="432"/>
        <v>1.7294869580238383</v>
      </c>
      <c r="CB216" s="157">
        <f t="shared" si="436"/>
        <v>1.7256118579800068</v>
      </c>
      <c r="CC216" s="157">
        <f t="shared" si="440"/>
        <v>1.7214580467675378</v>
      </c>
      <c r="CD216" s="157">
        <f t="shared" si="444"/>
        <v>1.7185032612427051</v>
      </c>
      <c r="CE216" s="157">
        <f t="shared" si="448"/>
        <v>1.7132101300479123</v>
      </c>
      <c r="CF216" s="157">
        <f t="shared" ref="CF216:CF279" si="452">($B216/$B$87)</f>
        <v>1.7079495052882976</v>
      </c>
      <c r="CG216" s="157">
        <f t="shared" si="246"/>
        <v>1.7050408719346049</v>
      </c>
      <c r="CH216" s="157">
        <f t="shared" si="249"/>
        <v>1.7064939492074314</v>
      </c>
      <c r="CI216" s="157">
        <f t="shared" si="252"/>
        <v>1.6966615827825793</v>
      </c>
      <c r="CJ216" s="157">
        <f t="shared" si="255"/>
        <v>1.6932183324877388</v>
      </c>
      <c r="CK216" s="157">
        <f t="shared" si="258"/>
        <v>1.6909305860496537</v>
      </c>
      <c r="CL216" s="157">
        <f t="shared" si="261"/>
        <v>1.6877950101146324</v>
      </c>
      <c r="CM216" s="157">
        <f t="shared" si="264"/>
        <v>1.6849545607539549</v>
      </c>
      <c r="CN216" s="157">
        <f t="shared" si="267"/>
        <v>1.6815586160564326</v>
      </c>
      <c r="CO216" s="157">
        <f t="shared" si="270"/>
        <v>1.6700583819849875</v>
      </c>
      <c r="CP216" s="157">
        <f t="shared" si="273"/>
        <v>1.6672772689425479</v>
      </c>
      <c r="CQ216" s="157">
        <f t="shared" si="276"/>
        <v>1.6567929836174087</v>
      </c>
      <c r="CR216" s="157">
        <f t="shared" si="279"/>
        <v>1.6521452145214521</v>
      </c>
      <c r="CS216" s="162">
        <f t="shared" si="282"/>
        <v>1.6464397303075151</v>
      </c>
      <c r="CT216" s="163">
        <f t="shared" si="287"/>
        <v>1.6431971114393567</v>
      </c>
      <c r="CU216" s="163">
        <f t="shared" si="290"/>
        <v>1.6431971114393567</v>
      </c>
      <c r="CV216" s="163">
        <f t="shared" si="293"/>
        <v>1.63996723996724</v>
      </c>
      <c r="CW216" s="163">
        <f t="shared" si="296"/>
        <v>1.639161755075311</v>
      </c>
      <c r="CX216" s="163">
        <f t="shared" si="299"/>
        <v>1.639161755075311</v>
      </c>
      <c r="CY216" s="163">
        <f t="shared" si="302"/>
        <v>1.6386252045826515</v>
      </c>
      <c r="CZ216" s="163">
        <f t="shared" si="305"/>
        <v>1.6386252045826515</v>
      </c>
      <c r="DA216" s="163">
        <f t="shared" si="308"/>
        <v>1.6381506503026126</v>
      </c>
      <c r="DB216" s="163">
        <f t="shared" si="311"/>
        <v>1.636482510624387</v>
      </c>
      <c r="DC216" s="163">
        <f t="shared" si="314"/>
        <v>1.6330125591257543</v>
      </c>
      <c r="DD216" s="163">
        <f t="shared" si="317"/>
        <v>1.6290270094370323</v>
      </c>
      <c r="DE216" s="163">
        <f t="shared" si="320"/>
        <v>1.6287619977224663</v>
      </c>
      <c r="DF216" s="163">
        <f t="shared" si="323"/>
        <v>1.622953477062733</v>
      </c>
      <c r="DG216" s="163">
        <f t="shared" si="326"/>
        <v>1.6203269137400873</v>
      </c>
      <c r="DH216" s="163">
        <f t="shared" si="329"/>
        <v>1.6150992095499275</v>
      </c>
      <c r="DI216" s="163">
        <f t="shared" si="332"/>
        <v>1.6112005149662054</v>
      </c>
      <c r="DJ216" s="163">
        <f t="shared" si="335"/>
        <v>1.6104230336175005</v>
      </c>
      <c r="DK216" s="163">
        <f t="shared" si="338"/>
        <v>1.6101640398842072</v>
      </c>
      <c r="DL216" s="163">
        <f t="shared" si="341"/>
        <v>1.6060314404876483</v>
      </c>
      <c r="DM216" s="163">
        <f t="shared" si="344"/>
        <v>1.6047443500560987</v>
      </c>
      <c r="DN216" s="163">
        <f t="shared" si="347"/>
        <v>1.6026892908596126</v>
      </c>
      <c r="DO216" s="163">
        <f t="shared" si="350"/>
        <v>1.5998721636305528</v>
      </c>
      <c r="DP216" s="163">
        <f t="shared" si="353"/>
        <v>1.597319719208679</v>
      </c>
      <c r="DQ216" s="163">
        <f t="shared" si="356"/>
        <v>1.5892063492063493</v>
      </c>
      <c r="DR216" s="163">
        <f t="shared" si="359"/>
        <v>1.5781841109709962</v>
      </c>
      <c r="DS216" s="163">
        <f t="shared" si="362"/>
        <v>1.5663329161451816</v>
      </c>
      <c r="DT216" s="163">
        <f t="shared" si="365"/>
        <v>1.5585305105853051</v>
      </c>
      <c r="DU216" s="163">
        <f t="shared" si="368"/>
        <v>1.550805452292441</v>
      </c>
      <c r="DV216" s="163">
        <f t="shared" si="371"/>
        <v>1.5431565967940815</v>
      </c>
      <c r="DW216" s="163">
        <f t="shared" si="374"/>
        <v>1.5355828220858896</v>
      </c>
      <c r="DX216" s="163">
        <f t="shared" si="377"/>
        <v>1.5278498397680451</v>
      </c>
      <c r="DY216" s="163">
        <f t="shared" si="380"/>
        <v>1.5201943516550258</v>
      </c>
      <c r="DZ216" s="163">
        <f t="shared" si="383"/>
        <v>1.5126151986704941</v>
      </c>
      <c r="EA216" s="163">
        <f t="shared" si="386"/>
        <v>1.5051112447384245</v>
      </c>
      <c r="EB216" s="163">
        <f t="shared" si="389"/>
        <v>1.4976813762154075</v>
      </c>
      <c r="EC216" s="163">
        <f t="shared" si="393"/>
        <v>1.4903245013396844</v>
      </c>
      <c r="ED216" s="163">
        <f t="shared" si="397"/>
        <v>1.4828199052132702</v>
      </c>
      <c r="EE216" s="163">
        <f t="shared" si="401"/>
        <v>1.4753905098732685</v>
      </c>
      <c r="EF216" s="163">
        <f t="shared" si="405"/>
        <v>1.4680351906158358</v>
      </c>
      <c r="EG216" s="163">
        <f t="shared" si="409"/>
        <v>1.4607528450539831</v>
      </c>
      <c r="EH216" s="163">
        <f t="shared" si="413"/>
        <v>1.4535423925667827</v>
      </c>
      <c r="EI216" s="163">
        <f t="shared" si="417"/>
        <v>1.446402773764808</v>
      </c>
      <c r="EJ216" s="163">
        <f t="shared" si="421"/>
        <v>1.4391260600833693</v>
      </c>
      <c r="EK216" s="163">
        <f t="shared" si="425"/>
        <v>1.4319221967963387</v>
      </c>
      <c r="EL216" s="163">
        <f t="shared" si="429"/>
        <v>1.4247900953465205</v>
      </c>
      <c r="EM216" s="163">
        <f t="shared" si="433"/>
        <v>1.4177286887567262</v>
      </c>
      <c r="EN216" s="163">
        <f t="shared" si="437"/>
        <v>1.410736931097647</v>
      </c>
      <c r="EO216" s="163">
        <f t="shared" si="441"/>
        <v>1.4038137969713966</v>
      </c>
      <c r="EP216" s="163">
        <f t="shared" si="445"/>
        <v>1.3967633928571428</v>
      </c>
      <c r="EQ216" s="163">
        <f t="shared" si="449"/>
        <v>1.3897834536368685</v>
      </c>
      <c r="ER216" s="163">
        <f t="shared" ref="ER216:ER279" si="453">($B216/$B$151)</f>
        <v>1.3828729281767955</v>
      </c>
      <c r="ES216" s="163">
        <f t="shared" si="247"/>
        <v>1.3760307861462342</v>
      </c>
      <c r="ET216" s="163">
        <f t="shared" si="250"/>
        <v>1.3692560175054704</v>
      </c>
      <c r="EU216" s="163">
        <f t="shared" si="253"/>
        <v>1.3623622261532182</v>
      </c>
      <c r="EV216" s="163">
        <f t="shared" si="256"/>
        <v>1.3555375033847821</v>
      </c>
      <c r="EW216" s="163">
        <f t="shared" si="259"/>
        <v>1.3487808163815169</v>
      </c>
      <c r="EX216" s="163">
        <f t="shared" si="262"/>
        <v>1.3420911528150135</v>
      </c>
      <c r="EY216" s="163">
        <f t="shared" si="265"/>
        <v>1.3354675203414699</v>
      </c>
      <c r="EZ216" s="163">
        <f t="shared" si="268"/>
        <v>1.3289089461109636</v>
      </c>
      <c r="FA216" s="163">
        <f t="shared" si="271"/>
        <v>1.3222398309561543</v>
      </c>
      <c r="FB216" s="163">
        <f t="shared" si="274"/>
        <v>1.3156373193166886</v>
      </c>
      <c r="FC216" s="163">
        <f t="shared" si="277"/>
        <v>1.3091004184100419</v>
      </c>
      <c r="FD216" s="163">
        <f t="shared" si="280"/>
        <v>1.3026281550871714</v>
      </c>
      <c r="FE216" s="163">
        <f t="shared" si="283"/>
        <v>1.2962195753495598</v>
      </c>
      <c r="FF216" s="163">
        <f t="shared" si="288"/>
        <v>1.2897075872729615</v>
      </c>
      <c r="FG216" s="163">
        <f t="shared" si="291"/>
        <v>1.2832607023840041</v>
      </c>
      <c r="FH216" s="163">
        <f t="shared" si="294"/>
        <v>1.2768779492411682</v>
      </c>
      <c r="FI216" s="163">
        <f t="shared" si="297"/>
        <v>1.2705583756345178</v>
      </c>
      <c r="FJ216" s="163">
        <f t="shared" si="300"/>
        <v>1.2643010481121353</v>
      </c>
      <c r="FK216" s="163">
        <f t="shared" si="303"/>
        <v>1.257946978263601</v>
      </c>
      <c r="FL216" s="163">
        <f t="shared" si="306"/>
        <v>1.2516564570571322</v>
      </c>
      <c r="FM216" s="163">
        <f t="shared" si="309"/>
        <v>1.2454285358875481</v>
      </c>
      <c r="FN216" s="163">
        <f t="shared" si="312"/>
        <v>1.2392622849362545</v>
      </c>
      <c r="FO216" s="163">
        <f t="shared" si="315"/>
        <v>1.2331567927084617</v>
      </c>
      <c r="FP216" s="163">
        <f t="shared" si="318"/>
        <v>1.2269607843137256</v>
      </c>
      <c r="FQ216" s="163">
        <f t="shared" si="321"/>
        <v>1.2208267284477503</v>
      </c>
      <c r="FR216" s="163">
        <f t="shared" si="324"/>
        <v>1.214753700558117</v>
      </c>
      <c r="FS216" s="163">
        <f t="shared" si="327"/>
        <v>1.208740794398165</v>
      </c>
      <c r="FT216" s="163">
        <f t="shared" si="330"/>
        <v>1.2027871215761654</v>
      </c>
      <c r="FU216" s="163">
        <f t="shared" si="333"/>
        <v>1.1967487449199139</v>
      </c>
      <c r="FV216" s="163">
        <f t="shared" si="336"/>
        <v>1.1907706945765937</v>
      </c>
      <c r="FW216" s="163">
        <f t="shared" si="339"/>
        <v>1.1848520710059172</v>
      </c>
      <c r="FX216" s="163">
        <f t="shared" si="342"/>
        <v>1.1789919924634951</v>
      </c>
      <c r="FY216" s="163">
        <f t="shared" si="345"/>
        <v>1.1731895945629247</v>
      </c>
      <c r="FZ216" s="163">
        <f t="shared" si="348"/>
        <v>1.1673079165209281</v>
      </c>
      <c r="GA216" s="163">
        <f t="shared" si="351"/>
        <v>1.1614849187935035</v>
      </c>
      <c r="GB216" s="163">
        <f t="shared" si="354"/>
        <v>1.1557197275770519</v>
      </c>
      <c r="GC216" s="163">
        <f t="shared" si="357"/>
        <v>1.1500114863312658</v>
      </c>
      <c r="GD216" s="163">
        <f t="shared" si="360"/>
        <v>1.1442285714285714</v>
      </c>
      <c r="GE216" s="163">
        <f t="shared" si="363"/>
        <v>1.1385035251307709</v>
      </c>
      <c r="GF216" s="163">
        <f t="shared" si="366"/>
        <v>1.1328354831409821</v>
      </c>
      <c r="GG216" s="163">
        <f t="shared" si="369"/>
        <v>1.1272235982886738</v>
      </c>
      <c r="GH216" s="163">
        <f t="shared" si="372"/>
        <v>1.121667040107551</v>
      </c>
      <c r="GI216" s="163">
        <f t="shared" si="375"/>
        <v>1.1160405751867128</v>
      </c>
      <c r="GJ216" s="163">
        <f t="shared" si="378"/>
        <v>1.1104702750665483</v>
      </c>
      <c r="GK216" s="163">
        <f t="shared" si="381"/>
        <v>1.1049553029466945</v>
      </c>
      <c r="GL216" s="163">
        <f t="shared" si="384"/>
        <v>1.0994948385679773</v>
      </c>
      <c r="GM216" s="163">
        <f t="shared" si="387"/>
        <v>1.0939685314685315</v>
      </c>
      <c r="GN216" s="163">
        <f t="shared" si="390"/>
        <v>1.0884974994564036</v>
      </c>
      <c r="GO216" s="163">
        <f t="shared" si="394"/>
        <v>1.0830809173517957</v>
      </c>
      <c r="GP216" s="163">
        <f t="shared" si="398"/>
        <v>1.0777179763186222</v>
      </c>
      <c r="GQ216" s="163">
        <f t="shared" si="402"/>
        <v>1.072407883461868</v>
      </c>
      <c r="GR216" s="163">
        <f t="shared" si="406"/>
        <v>1.0670361291697752</v>
      </c>
      <c r="GS216" s="163">
        <f t="shared" si="410"/>
        <v>1.0617179215270414</v>
      </c>
      <c r="GT216" s="163">
        <f t="shared" si="414"/>
        <v>1.0564524638598713</v>
      </c>
      <c r="GU216" s="163">
        <f t="shared" si="418"/>
        <v>1.0512389752204956</v>
      </c>
      <c r="GV216" s="163">
        <f t="shared" si="422"/>
        <v>1.0459674049310488</v>
      </c>
      <c r="GW216" s="163">
        <f t="shared" si="426"/>
        <v>1.0407484407484406</v>
      </c>
      <c r="GX216" s="163">
        <f t="shared" si="430"/>
        <v>1.0355812991311544</v>
      </c>
      <c r="GY216" s="163">
        <f t="shared" si="434"/>
        <v>1.030465212021408</v>
      </c>
      <c r="GZ216" s="163">
        <f t="shared" si="438"/>
        <v>1.0252944188428059</v>
      </c>
      <c r="HA216" s="163">
        <f t="shared" si="442"/>
        <v>1.0201752598328917</v>
      </c>
      <c r="HB216" s="163">
        <f t="shared" si="446"/>
        <v>1.0151069654263409</v>
      </c>
      <c r="HC216" s="163">
        <f t="shared" si="450"/>
        <v>1.0100887812752219</v>
      </c>
      <c r="HD216" s="163">
        <f t="shared" ref="HD216:HD279" si="454">($B216/$B$215)</f>
        <v>1.0050190724754064</v>
      </c>
      <c r="HE216" s="156">
        <f>($B216/$B$216)</f>
        <v>1</v>
      </c>
      <c r="HF216" s="157"/>
      <c r="HG216" s="157"/>
      <c r="HH216" s="157"/>
      <c r="HI216" s="157"/>
      <c r="HJ216" s="157"/>
      <c r="HK216" s="157"/>
      <c r="HL216" s="157"/>
      <c r="HM216" s="157"/>
      <c r="HN216" s="157"/>
      <c r="HO216" s="157"/>
      <c r="HP216" s="157"/>
      <c r="HQ216" s="157"/>
      <c r="HR216" s="157"/>
      <c r="HS216" s="157"/>
      <c r="HT216" s="157"/>
      <c r="HU216" s="157"/>
      <c r="HV216" s="157"/>
      <c r="HW216" s="157"/>
      <c r="HX216" s="157"/>
      <c r="HY216" s="157"/>
      <c r="HZ216" s="157"/>
      <c r="IA216" s="157"/>
      <c r="IB216" s="157"/>
      <c r="IC216" s="157"/>
      <c r="ID216" s="157"/>
      <c r="IE216" s="157"/>
      <c r="IF216" s="157"/>
      <c r="IG216" s="157"/>
      <c r="IH216" s="157"/>
      <c r="II216" s="157"/>
      <c r="IJ216" s="157"/>
      <c r="IK216" s="157"/>
      <c r="IL216" s="157"/>
      <c r="IM216" s="157"/>
      <c r="IN216" s="157"/>
      <c r="IO216" s="157"/>
      <c r="IP216" s="157"/>
      <c r="IQ216" s="157"/>
      <c r="IR216" s="157"/>
      <c r="IS216" s="157"/>
      <c r="IT216" s="157"/>
      <c r="IU216" s="157"/>
      <c r="IV216" s="157"/>
      <c r="IW216" s="157"/>
      <c r="IX216" s="157"/>
      <c r="IY216" s="157"/>
      <c r="IZ216" s="157"/>
      <c r="JA216" s="157"/>
      <c r="JB216" s="157"/>
      <c r="JC216" s="157"/>
      <c r="JD216" s="157"/>
      <c r="JE216" s="157"/>
      <c r="JF216" s="157"/>
      <c r="JG216" s="157"/>
      <c r="JH216" s="157"/>
      <c r="JI216" s="157"/>
      <c r="JJ216" s="157"/>
      <c r="JK216" s="157"/>
      <c r="JL216" s="157"/>
      <c r="JM216" s="157"/>
      <c r="JN216" s="157"/>
      <c r="JO216" s="157"/>
      <c r="JP216" s="157"/>
      <c r="JQ216" s="157"/>
      <c r="JR216" s="157"/>
      <c r="JS216" s="157"/>
      <c r="JT216" s="157"/>
      <c r="JU216" s="157"/>
      <c r="JV216" s="157"/>
      <c r="JW216" s="157"/>
      <c r="JX216" s="157"/>
      <c r="JY216" s="157"/>
      <c r="JZ216" s="157"/>
      <c r="KA216" s="157"/>
      <c r="KB216" s="157"/>
      <c r="KC216" s="157"/>
      <c r="KD216" s="157"/>
      <c r="KE216" s="157"/>
      <c r="KF216" s="157"/>
      <c r="KG216" s="157"/>
      <c r="KH216" s="157"/>
      <c r="KI216" s="157"/>
      <c r="KJ216" s="157"/>
      <c r="KK216" s="157"/>
      <c r="KL216" s="157"/>
      <c r="KM216" s="157"/>
      <c r="KN216" s="157"/>
      <c r="KO216" s="157"/>
      <c r="KP216" s="157"/>
      <c r="KQ216" s="157"/>
      <c r="KR216" s="157"/>
      <c r="KS216" s="157"/>
      <c r="KT216" s="157"/>
      <c r="KU216" s="157"/>
      <c r="KV216" s="157"/>
      <c r="KW216" s="157"/>
      <c r="KX216" s="157"/>
      <c r="KY216" s="157"/>
      <c r="KZ216" s="157"/>
      <c r="LA216" s="157"/>
      <c r="LB216" s="157"/>
      <c r="LC216" s="157"/>
      <c r="LD216" s="157"/>
      <c r="LE216" s="157"/>
      <c r="LF216" s="157"/>
      <c r="LG216" s="157"/>
      <c r="LH216" s="157"/>
      <c r="LI216" s="157"/>
      <c r="LJ216" s="157"/>
      <c r="LK216" s="157"/>
      <c r="LL216" s="157"/>
      <c r="LM216" s="157"/>
      <c r="LN216" s="157"/>
      <c r="LO216" s="157"/>
      <c r="LP216" s="157"/>
      <c r="LQ216" s="157"/>
      <c r="LR216" s="157"/>
      <c r="LS216" s="157"/>
      <c r="LT216" s="157"/>
      <c r="LU216" s="157"/>
      <c r="LV216" s="157"/>
      <c r="LW216" s="157"/>
      <c r="LX216" s="157"/>
      <c r="LY216" s="157"/>
      <c r="LZ216" s="157"/>
      <c r="MA216" s="157"/>
      <c r="MB216" s="157"/>
      <c r="MC216" s="157"/>
      <c r="MD216" s="157"/>
      <c r="ME216" s="157"/>
      <c r="MF216" s="157"/>
      <c r="MG216" s="157"/>
      <c r="MH216" s="157"/>
      <c r="MI216" s="157"/>
      <c r="MJ216" s="157"/>
      <c r="MK216" s="157"/>
      <c r="ML216" s="157"/>
      <c r="MM216" s="157"/>
      <c r="MN216" s="157"/>
      <c r="MO216" s="157"/>
      <c r="MP216" s="157"/>
      <c r="MQ216" s="157"/>
      <c r="MR216" s="157"/>
      <c r="MS216" s="157"/>
      <c r="MT216" s="157"/>
      <c r="MU216" s="157"/>
      <c r="MV216" s="157"/>
      <c r="MW216" s="157"/>
      <c r="MX216" s="157"/>
      <c r="MY216" s="157"/>
      <c r="MZ216" s="157"/>
      <c r="NA216" s="157"/>
      <c r="NB216" s="157"/>
      <c r="NC216" s="157"/>
      <c r="ND216" s="157"/>
      <c r="NE216" s="157"/>
      <c r="NF216" s="157"/>
      <c r="NG216" s="157"/>
      <c r="NH216" s="157"/>
      <c r="NI216" s="157"/>
      <c r="NJ216" s="157"/>
      <c r="NK216" s="157"/>
      <c r="NL216" s="157"/>
      <c r="NM216" s="157"/>
      <c r="NN216" s="157"/>
      <c r="NO216" s="157"/>
      <c r="NP216" s="157"/>
      <c r="NQ216" s="157"/>
      <c r="NR216" s="157"/>
      <c r="NS216" s="157"/>
      <c r="NT216" s="157"/>
      <c r="NU216" s="157"/>
      <c r="NV216" s="157"/>
      <c r="NW216" s="157"/>
      <c r="NX216" s="157"/>
      <c r="NY216" s="157"/>
      <c r="NZ216" s="157"/>
      <c r="OA216" s="157"/>
      <c r="OB216" s="157"/>
      <c r="OC216" s="157"/>
      <c r="OD216" s="157"/>
      <c r="OE216" s="157"/>
      <c r="OF216" s="157"/>
      <c r="OG216" s="157"/>
      <c r="OH216" s="157"/>
      <c r="OI216" s="157"/>
      <c r="OJ216" s="157"/>
      <c r="OK216" s="157"/>
      <c r="OL216" s="157"/>
      <c r="OM216" s="157"/>
      <c r="ON216" s="157"/>
      <c r="OO216" s="157"/>
      <c r="OP216" s="157"/>
      <c r="OQ216" s="157"/>
      <c r="OR216" s="157"/>
      <c r="OS216" s="157"/>
      <c r="OT216" s="157"/>
      <c r="OU216" s="157"/>
      <c r="OV216" s="157"/>
      <c r="OW216" s="157"/>
      <c r="OX216" s="157"/>
      <c r="OY216" s="157"/>
      <c r="OZ216" s="157"/>
      <c r="PA216" s="157"/>
      <c r="PB216" s="157"/>
      <c r="PC216" s="157"/>
      <c r="PD216" s="157"/>
      <c r="PE216" s="157"/>
      <c r="PF216" s="157"/>
      <c r="PG216" s="157"/>
      <c r="PH216" s="157"/>
      <c r="PI216" s="157"/>
      <c r="PJ216" s="157"/>
      <c r="PK216" s="157"/>
      <c r="PL216" s="157"/>
      <c r="PM216" s="157"/>
      <c r="PN216" s="157"/>
      <c r="PO216" s="157"/>
      <c r="PP216" s="157"/>
      <c r="PQ216" s="157"/>
      <c r="PR216" s="157"/>
      <c r="PS216" s="157"/>
      <c r="PT216" s="157"/>
      <c r="PU216" s="157"/>
      <c r="PV216" s="157"/>
      <c r="PW216" s="157"/>
      <c r="PX216" s="157"/>
      <c r="PY216" s="157"/>
      <c r="PZ216" s="157"/>
      <c r="QA216" s="157"/>
      <c r="QB216" s="157"/>
      <c r="QC216" s="157"/>
      <c r="QD216" s="157"/>
      <c r="QE216" s="157"/>
      <c r="QF216" s="157"/>
      <c r="QG216" s="157"/>
      <c r="QH216" s="157"/>
      <c r="QI216" s="157"/>
      <c r="QJ216" s="157"/>
      <c r="QK216" s="157"/>
      <c r="QL216" s="157"/>
      <c r="QM216" s="157"/>
      <c r="QN216" s="157"/>
      <c r="QO216" s="157"/>
      <c r="QP216" s="157"/>
      <c r="QQ216" s="157"/>
      <c r="QR216" s="157"/>
      <c r="QS216" s="157"/>
      <c r="QT216" s="157"/>
      <c r="QU216" s="157"/>
      <c r="QV216" s="157"/>
      <c r="QW216" s="157"/>
      <c r="QX216" s="157"/>
      <c r="QY216" s="157"/>
      <c r="QZ216" s="157"/>
      <c r="RA216" s="157"/>
      <c r="RB216" s="157"/>
      <c r="RC216" s="157"/>
      <c r="RD216" s="157"/>
      <c r="RE216" s="157"/>
      <c r="RF216" s="157"/>
      <c r="RG216" s="157"/>
      <c r="RH216" s="157"/>
      <c r="RI216" s="157"/>
      <c r="RJ216" s="157"/>
      <c r="RK216" s="157"/>
      <c r="RL216" s="157"/>
      <c r="RM216" s="157"/>
      <c r="RN216" s="157"/>
      <c r="RO216" s="157"/>
      <c r="RP216" s="157"/>
    </row>
    <row r="217" spans="1:484" ht="13">
      <c r="A217" s="151">
        <v>46905</v>
      </c>
      <c r="B217" s="152">
        <f t="shared" si="284"/>
        <v>10062</v>
      </c>
      <c r="C217" s="153">
        <f t="shared" si="285"/>
        <v>5.0000000000000001E-3</v>
      </c>
      <c r="E217" s="157">
        <f t="shared" si="391"/>
        <v>2.0249547192594082</v>
      </c>
      <c r="F217" s="157">
        <f t="shared" si="395"/>
        <v>2.0095865787896945</v>
      </c>
      <c r="G217" s="157">
        <f t="shared" si="399"/>
        <v>2.0083832335329341</v>
      </c>
      <c r="H217" s="157">
        <f t="shared" si="403"/>
        <v>2.0011933174224343</v>
      </c>
      <c r="I217" s="157">
        <f t="shared" si="407"/>
        <v>1.9984111221449852</v>
      </c>
      <c r="J217" s="157">
        <f t="shared" si="411"/>
        <v>1.9889306186993476</v>
      </c>
      <c r="K217" s="157">
        <f t="shared" si="415"/>
        <v>1.9830508474576272</v>
      </c>
      <c r="L217" s="157">
        <f t="shared" si="419"/>
        <v>1.9764289923394225</v>
      </c>
      <c r="M217" s="157">
        <f t="shared" si="423"/>
        <v>1.9737151824244803</v>
      </c>
      <c r="N217" s="157">
        <f t="shared" si="427"/>
        <v>1.9713949843260188</v>
      </c>
      <c r="O217" s="157">
        <f t="shared" si="431"/>
        <v>1.9679248973205554</v>
      </c>
      <c r="P217" s="157">
        <f t="shared" si="435"/>
        <v>1.9671554252199412</v>
      </c>
      <c r="Q217" s="157">
        <f t="shared" si="439"/>
        <v>1.9652343750000001</v>
      </c>
      <c r="R217" s="157">
        <f t="shared" si="443"/>
        <v>1.9644670050761421</v>
      </c>
      <c r="S217" s="157">
        <f t="shared" si="447"/>
        <v>1.9560653188180404</v>
      </c>
      <c r="T217" s="157">
        <f t="shared" si="451"/>
        <v>1.9537864077669902</v>
      </c>
      <c r="U217" s="157">
        <f t="shared" ref="U217:U280" si="455">($B217/$B$24)</f>
        <v>1.9473582349525838</v>
      </c>
      <c r="V217" s="157">
        <f t="shared" si="248"/>
        <v>1.9462282398452611</v>
      </c>
      <c r="W217" s="157">
        <f t="shared" si="251"/>
        <v>1.9409722222222223</v>
      </c>
      <c r="X217" s="157">
        <f t="shared" si="254"/>
        <v>1.9335126825518831</v>
      </c>
      <c r="Y217" s="157">
        <f t="shared" si="257"/>
        <v>1.9368623676612127</v>
      </c>
      <c r="Z217" s="157">
        <f t="shared" si="260"/>
        <v>1.9335126825518831</v>
      </c>
      <c r="AA217" s="157">
        <f t="shared" si="263"/>
        <v>1.9301745635910224</v>
      </c>
      <c r="AB217" s="157">
        <f t="shared" si="266"/>
        <v>1.9312859884836853</v>
      </c>
      <c r="AC217" s="157">
        <f t="shared" si="269"/>
        <v>1.9253731343283582</v>
      </c>
      <c r="AD217" s="157">
        <f t="shared" si="272"/>
        <v>1.9180327868852458</v>
      </c>
      <c r="AE217" s="157">
        <f t="shared" si="275"/>
        <v>1.916936559344637</v>
      </c>
      <c r="AF217" s="157">
        <f t="shared" si="278"/>
        <v>1.9140194027011603</v>
      </c>
      <c r="AG217" s="157">
        <f t="shared" si="281"/>
        <v>1.9085735963581183</v>
      </c>
      <c r="AH217" s="157">
        <f t="shared" si="286"/>
        <v>1.9035187287173667</v>
      </c>
      <c r="AI217" s="157">
        <f t="shared" si="289"/>
        <v>1.9053209619390268</v>
      </c>
      <c r="AJ217" s="157">
        <f t="shared" si="292"/>
        <v>1.9067652075042638</v>
      </c>
      <c r="AK217" s="157">
        <f t="shared" si="295"/>
        <v>1.9038789025543992</v>
      </c>
      <c r="AL217" s="157">
        <f t="shared" si="298"/>
        <v>1.8956292388847023</v>
      </c>
      <c r="AM217" s="157">
        <f t="shared" si="301"/>
        <v>1.8924205378973105</v>
      </c>
      <c r="AN217" s="157">
        <f t="shared" si="304"/>
        <v>1.8892226811866317</v>
      </c>
      <c r="AO217" s="157">
        <f t="shared" si="307"/>
        <v>1.8899323816679188</v>
      </c>
      <c r="AP217" s="157">
        <f t="shared" si="310"/>
        <v>1.8909979327194137</v>
      </c>
      <c r="AQ217" s="157">
        <f t="shared" si="313"/>
        <v>1.8860356138706653</v>
      </c>
      <c r="AR217" s="157">
        <f t="shared" si="316"/>
        <v>1.8786407766990292</v>
      </c>
      <c r="AS217" s="157">
        <f t="shared" si="319"/>
        <v>1.8737430167597766</v>
      </c>
      <c r="AT217" s="157">
        <f t="shared" si="322"/>
        <v>1.8720000000000001</v>
      </c>
      <c r="AU217" s="157">
        <f t="shared" si="325"/>
        <v>1.8692179082296116</v>
      </c>
      <c r="AV217" s="157">
        <f t="shared" si="328"/>
        <v>1.8667903525046383</v>
      </c>
      <c r="AW217" s="157">
        <f t="shared" si="331"/>
        <v>1.860232945091514</v>
      </c>
      <c r="AX217" s="157">
        <f t="shared" si="334"/>
        <v>1.8489525909592062</v>
      </c>
      <c r="AY217" s="157">
        <f t="shared" si="337"/>
        <v>1.8401609363569862</v>
      </c>
      <c r="AZ217" s="157">
        <f t="shared" si="340"/>
        <v>1.8361313868613138</v>
      </c>
      <c r="BA217" s="157">
        <f t="shared" si="343"/>
        <v>1.8304529743496452</v>
      </c>
      <c r="BB217" s="157">
        <f t="shared" si="346"/>
        <v>1.8334548104956268</v>
      </c>
      <c r="BC217" s="157">
        <f t="shared" si="349"/>
        <v>1.8337889557135048</v>
      </c>
      <c r="BD217" s="157">
        <f t="shared" si="352"/>
        <v>1.8294545454545454</v>
      </c>
      <c r="BE217" s="157">
        <f t="shared" si="355"/>
        <v>1.8327868852459017</v>
      </c>
      <c r="BF217" s="157">
        <f t="shared" si="358"/>
        <v>1.8271291084074814</v>
      </c>
      <c r="BG217" s="157">
        <f t="shared" si="361"/>
        <v>1.8261343012704174</v>
      </c>
      <c r="BH217" s="157">
        <f t="shared" si="364"/>
        <v>1.8244786944696283</v>
      </c>
      <c r="BI217" s="157">
        <f t="shared" si="367"/>
        <v>1.8159177043854899</v>
      </c>
      <c r="BJ217" s="157">
        <f t="shared" si="370"/>
        <v>1.8149350649350648</v>
      </c>
      <c r="BK217" s="157">
        <f t="shared" si="373"/>
        <v>1.808411214953271</v>
      </c>
      <c r="BL217" s="157">
        <f t="shared" si="376"/>
        <v>1.8093868009350835</v>
      </c>
      <c r="BM217" s="157">
        <f t="shared" si="379"/>
        <v>1.8090614886731391</v>
      </c>
      <c r="BN217" s="157">
        <f t="shared" si="382"/>
        <v>1.8006442376521117</v>
      </c>
      <c r="BO217" s="157">
        <f t="shared" si="385"/>
        <v>1.7948626471637532</v>
      </c>
      <c r="BP217" s="157">
        <f t="shared" si="388"/>
        <v>1.7862595419847329</v>
      </c>
      <c r="BQ217" s="157">
        <f t="shared" si="392"/>
        <v>1.7849920170303353</v>
      </c>
      <c r="BR217" s="157">
        <f t="shared" si="396"/>
        <v>1.7853087295954577</v>
      </c>
      <c r="BS217" s="157">
        <f t="shared" si="400"/>
        <v>1.7777385159010601</v>
      </c>
      <c r="BT217" s="157">
        <f t="shared" si="404"/>
        <v>1.7746031746031745</v>
      </c>
      <c r="BU217" s="157">
        <f t="shared" si="408"/>
        <v>1.7786812798302987</v>
      </c>
      <c r="BV217" s="157">
        <f t="shared" si="412"/>
        <v>1.77116704805492</v>
      </c>
      <c r="BW217" s="157">
        <f t="shared" si="416"/>
        <v>1.768365553602812</v>
      </c>
      <c r="BX217" s="157">
        <f t="shared" si="420"/>
        <v>1.768365553602812</v>
      </c>
      <c r="BY217" s="157">
        <f t="shared" si="424"/>
        <v>1.754795953958842</v>
      </c>
      <c r="BZ217" s="157">
        <f t="shared" si="428"/>
        <v>1.7523510971786833</v>
      </c>
      <c r="CA217" s="157">
        <f t="shared" si="432"/>
        <v>1.7381240283295907</v>
      </c>
      <c r="CB217" s="157">
        <f t="shared" si="436"/>
        <v>1.7342295760082731</v>
      </c>
      <c r="CC217" s="157">
        <f t="shared" si="440"/>
        <v>1.7300550206327372</v>
      </c>
      <c r="CD217" s="157">
        <f t="shared" si="444"/>
        <v>1.7270854788877446</v>
      </c>
      <c r="CE217" s="157">
        <f t="shared" si="448"/>
        <v>1.7217659137577002</v>
      </c>
      <c r="CF217" s="157">
        <f t="shared" si="452"/>
        <v>1.7164790174002047</v>
      </c>
      <c r="CG217" s="157">
        <f t="shared" ref="CG217:CG280" si="456">($B217/$B$88)</f>
        <v>1.7135558583106267</v>
      </c>
      <c r="CH217" s="157">
        <f t="shared" si="249"/>
        <v>1.7150161922618032</v>
      </c>
      <c r="CI217" s="157">
        <f t="shared" si="252"/>
        <v>1.7051347229283171</v>
      </c>
      <c r="CJ217" s="157">
        <f t="shared" si="255"/>
        <v>1.7016742770167428</v>
      </c>
      <c r="CK217" s="157">
        <f t="shared" si="258"/>
        <v>1.6993751055564938</v>
      </c>
      <c r="CL217" s="157">
        <f t="shared" si="261"/>
        <v>1.696223870532704</v>
      </c>
      <c r="CM217" s="157">
        <f t="shared" si="264"/>
        <v>1.6933692359474923</v>
      </c>
      <c r="CN217" s="157">
        <f t="shared" si="267"/>
        <v>1.6899563318777293</v>
      </c>
      <c r="CO217" s="157">
        <f t="shared" si="270"/>
        <v>1.6783986655546288</v>
      </c>
      <c r="CP217" s="157">
        <f t="shared" si="273"/>
        <v>1.6756036636136553</v>
      </c>
      <c r="CQ217" s="157">
        <f t="shared" si="276"/>
        <v>1.6650670196922059</v>
      </c>
      <c r="CR217" s="157">
        <f t="shared" si="279"/>
        <v>1.6603960396039603</v>
      </c>
      <c r="CS217" s="162">
        <f t="shared" si="282"/>
        <v>1.6546620621608288</v>
      </c>
      <c r="CT217" s="163">
        <f t="shared" si="287"/>
        <v>1.6514032496307238</v>
      </c>
      <c r="CU217" s="163">
        <f t="shared" si="290"/>
        <v>1.6514032496307238</v>
      </c>
      <c r="CV217" s="163">
        <f t="shared" si="293"/>
        <v>1.6481572481572482</v>
      </c>
      <c r="CW217" s="163">
        <f t="shared" si="296"/>
        <v>1.6473477406679764</v>
      </c>
      <c r="CX217" s="163">
        <f t="shared" si="299"/>
        <v>1.6473477406679764</v>
      </c>
      <c r="CY217" s="163">
        <f t="shared" si="302"/>
        <v>1.6468085106382979</v>
      </c>
      <c r="CZ217" s="163">
        <f t="shared" si="305"/>
        <v>1.6468085106382979</v>
      </c>
      <c r="DA217" s="163">
        <f t="shared" si="308"/>
        <v>1.6463315864307719</v>
      </c>
      <c r="DB217" s="163">
        <f t="shared" si="311"/>
        <v>1.644655116050997</v>
      </c>
      <c r="DC217" s="163">
        <f t="shared" si="314"/>
        <v>1.6411678355896264</v>
      </c>
      <c r="DD217" s="163">
        <f t="shared" si="317"/>
        <v>1.6371623820370973</v>
      </c>
      <c r="DE217" s="163">
        <f t="shared" si="320"/>
        <v>1.636896046852123</v>
      </c>
      <c r="DF217" s="163">
        <f t="shared" si="323"/>
        <v>1.6310585183984438</v>
      </c>
      <c r="DG217" s="163">
        <f t="shared" si="326"/>
        <v>1.6284188379996762</v>
      </c>
      <c r="DH217" s="163">
        <f t="shared" si="329"/>
        <v>1.6231650266171964</v>
      </c>
      <c r="DI217" s="163">
        <f t="shared" si="332"/>
        <v>1.6192468619246863</v>
      </c>
      <c r="DJ217" s="163">
        <f t="shared" si="335"/>
        <v>1.6184654978285347</v>
      </c>
      <c r="DK217" s="163">
        <f t="shared" si="338"/>
        <v>1.6182052106786748</v>
      </c>
      <c r="DL217" s="163">
        <f t="shared" si="341"/>
        <v>1.6140519730510106</v>
      </c>
      <c r="DM217" s="163">
        <f t="shared" si="344"/>
        <v>1.6127584548805898</v>
      </c>
      <c r="DN217" s="163">
        <f t="shared" si="347"/>
        <v>1.6106931327036977</v>
      </c>
      <c r="DO217" s="163">
        <f t="shared" si="350"/>
        <v>1.6078619367209972</v>
      </c>
      <c r="DP217" s="163">
        <f t="shared" si="353"/>
        <v>1.6052967453733249</v>
      </c>
      <c r="DQ217" s="163">
        <f t="shared" si="356"/>
        <v>1.5971428571428572</v>
      </c>
      <c r="DR217" s="163">
        <f t="shared" si="359"/>
        <v>1.5860655737704918</v>
      </c>
      <c r="DS217" s="163">
        <f t="shared" si="362"/>
        <v>1.5741551939924907</v>
      </c>
      <c r="DT217" s="163">
        <f t="shared" si="365"/>
        <v>1.5663138231631382</v>
      </c>
      <c r="DU217" s="163">
        <f t="shared" si="368"/>
        <v>1.5585501858736059</v>
      </c>
      <c r="DV217" s="163">
        <f t="shared" si="371"/>
        <v>1.5508631319358817</v>
      </c>
      <c r="DW217" s="163">
        <f t="shared" si="374"/>
        <v>1.5432515337423314</v>
      </c>
      <c r="DX217" s="163">
        <f t="shared" si="377"/>
        <v>1.5354799328551809</v>
      </c>
      <c r="DY217" s="163">
        <f t="shared" si="380"/>
        <v>1.5277862131794715</v>
      </c>
      <c r="DZ217" s="163">
        <f t="shared" si="383"/>
        <v>1.5201692098504305</v>
      </c>
      <c r="EA217" s="163">
        <f t="shared" si="386"/>
        <v>1.5126277811184605</v>
      </c>
      <c r="EB217" s="163">
        <f t="shared" si="389"/>
        <v>1.5051608077786087</v>
      </c>
      <c r="EC217" s="163">
        <f t="shared" si="393"/>
        <v>1.4977671926168503</v>
      </c>
      <c r="ED217" s="163">
        <f t="shared" si="397"/>
        <v>1.4902251184834123</v>
      </c>
      <c r="EE217" s="163">
        <f t="shared" si="401"/>
        <v>1.4827586206896552</v>
      </c>
      <c r="EF217" s="163">
        <f t="shared" si="405"/>
        <v>1.475366568914956</v>
      </c>
      <c r="EG217" s="163">
        <f t="shared" si="409"/>
        <v>1.4680478552669973</v>
      </c>
      <c r="EH217" s="163">
        <f t="shared" si="413"/>
        <v>1.4608013937282229</v>
      </c>
      <c r="EI217" s="163">
        <f t="shared" si="417"/>
        <v>1.4536261196186073</v>
      </c>
      <c r="EJ217" s="163">
        <f t="shared" si="421"/>
        <v>1.4463130659767141</v>
      </c>
      <c r="EK217" s="163">
        <f t="shared" si="425"/>
        <v>1.4390732265446224</v>
      </c>
      <c r="EL217" s="163">
        <f t="shared" si="429"/>
        <v>1.4319055073288744</v>
      </c>
      <c r="EM217" s="163">
        <f t="shared" si="433"/>
        <v>1.4248088360237894</v>
      </c>
      <c r="EN217" s="163">
        <f t="shared" si="437"/>
        <v>1.4177821614766803</v>
      </c>
      <c r="EO217" s="163">
        <f t="shared" si="441"/>
        <v>1.4108244531688166</v>
      </c>
      <c r="EP217" s="163">
        <f t="shared" si="445"/>
        <v>1.4037388392857142</v>
      </c>
      <c r="EQ217" s="163">
        <f t="shared" si="449"/>
        <v>1.3967240421987785</v>
      </c>
      <c r="ER217" s="163">
        <f t="shared" si="453"/>
        <v>1.3897790055248618</v>
      </c>
      <c r="ES217" s="163">
        <f t="shared" ref="ES217:ES280" si="457">($B217/$B$152)</f>
        <v>1.3829026937877955</v>
      </c>
      <c r="ET217" s="163">
        <f t="shared" si="250"/>
        <v>1.3760940919037199</v>
      </c>
      <c r="EU217" s="163">
        <f t="shared" si="253"/>
        <v>1.3691658729078786</v>
      </c>
      <c r="EV217" s="163">
        <f t="shared" si="256"/>
        <v>1.3623070674248579</v>
      </c>
      <c r="EW217" s="163">
        <f t="shared" si="259"/>
        <v>1.3555166374781087</v>
      </c>
      <c r="EX217" s="163">
        <f t="shared" si="262"/>
        <v>1.3487935656836461</v>
      </c>
      <c r="EY217" s="163">
        <f t="shared" si="265"/>
        <v>1.3421368547418968</v>
      </c>
      <c r="EZ217" s="163">
        <f t="shared" si="268"/>
        <v>1.3355455269445182</v>
      </c>
      <c r="FA217" s="163">
        <f t="shared" si="271"/>
        <v>1.3288431061806656</v>
      </c>
      <c r="FB217" s="163">
        <f t="shared" si="274"/>
        <v>1.3222076215505913</v>
      </c>
      <c r="FC217" s="163">
        <f t="shared" si="277"/>
        <v>1.3156380753138075</v>
      </c>
      <c r="FD217" s="163">
        <f t="shared" si="280"/>
        <v>1.3091334894613582</v>
      </c>
      <c r="FE217" s="163">
        <f t="shared" si="283"/>
        <v>1.3026929052304506</v>
      </c>
      <c r="FF217" s="163">
        <f t="shared" si="288"/>
        <v>1.2961483962385676</v>
      </c>
      <c r="FG217" s="163">
        <f t="shared" si="291"/>
        <v>1.2896693155601129</v>
      </c>
      <c r="FH217" s="163">
        <f t="shared" si="294"/>
        <v>1.2832546869021808</v>
      </c>
      <c r="FI217" s="163">
        <f t="shared" si="297"/>
        <v>1.2769035532994923</v>
      </c>
      <c r="FJ217" s="163">
        <f t="shared" si="300"/>
        <v>1.2706149766384645</v>
      </c>
      <c r="FK217" s="163">
        <f t="shared" si="303"/>
        <v>1.2642291745194121</v>
      </c>
      <c r="FL217" s="163">
        <f t="shared" si="306"/>
        <v>1.2579072384048007</v>
      </c>
      <c r="FM217" s="163">
        <f t="shared" si="309"/>
        <v>1.2516482149521084</v>
      </c>
      <c r="FN217" s="163">
        <f t="shared" si="312"/>
        <v>1.2454511696992201</v>
      </c>
      <c r="FO217" s="163">
        <f t="shared" si="315"/>
        <v>1.2393151865993348</v>
      </c>
      <c r="FP217" s="163">
        <f t="shared" si="318"/>
        <v>1.2330882352941177</v>
      </c>
      <c r="FQ217" s="163">
        <f t="shared" si="321"/>
        <v>1.2269235459090355</v>
      </c>
      <c r="FR217" s="163">
        <f t="shared" si="324"/>
        <v>1.2208201892744479</v>
      </c>
      <c r="FS217" s="163">
        <f t="shared" si="327"/>
        <v>1.2147772546178921</v>
      </c>
      <c r="FT217" s="163">
        <f t="shared" si="330"/>
        <v>1.2087938491110044</v>
      </c>
      <c r="FU217" s="163">
        <f t="shared" si="333"/>
        <v>1.2027253167583074</v>
      </c>
      <c r="FV217" s="163">
        <f t="shared" si="336"/>
        <v>1.1967174119885824</v>
      </c>
      <c r="FW217" s="163">
        <f t="shared" si="339"/>
        <v>1.1907692307692308</v>
      </c>
      <c r="FX217" s="163">
        <f t="shared" si="342"/>
        <v>1.1848798869524257</v>
      </c>
      <c r="FY217" s="163">
        <f t="shared" si="345"/>
        <v>1.1790485118350129</v>
      </c>
      <c r="FZ217" s="163">
        <f t="shared" si="348"/>
        <v>1.1731374606505771</v>
      </c>
      <c r="GA217" s="163">
        <f t="shared" si="351"/>
        <v>1.1672853828306264</v>
      </c>
      <c r="GB217" s="163">
        <f t="shared" si="354"/>
        <v>1.1614914002077803</v>
      </c>
      <c r="GC217" s="163">
        <f t="shared" si="357"/>
        <v>1.1557546519641626</v>
      </c>
      <c r="GD217" s="163">
        <f t="shared" si="360"/>
        <v>1.1499428571428572</v>
      </c>
      <c r="GE217" s="163">
        <f t="shared" si="363"/>
        <v>1.1441892199226746</v>
      </c>
      <c r="GF217" s="163">
        <f t="shared" si="366"/>
        <v>1.1384928716904277</v>
      </c>
      <c r="GG217" s="163">
        <f t="shared" si="369"/>
        <v>1.1328529610448097</v>
      </c>
      <c r="GH217" s="163">
        <f t="shared" si="372"/>
        <v>1.1272686533721712</v>
      </c>
      <c r="GI217" s="163">
        <f t="shared" si="375"/>
        <v>1.1216140898450564</v>
      </c>
      <c r="GJ217" s="163">
        <f t="shared" si="378"/>
        <v>1.1160159716060336</v>
      </c>
      <c r="GK217" s="163">
        <f t="shared" si="381"/>
        <v>1.1104734576757531</v>
      </c>
      <c r="GL217" s="163">
        <f t="shared" si="384"/>
        <v>1.1049857236986602</v>
      </c>
      <c r="GM217" s="163">
        <f t="shared" si="387"/>
        <v>1.0994318181818181</v>
      </c>
      <c r="GN217" s="163">
        <f t="shared" si="390"/>
        <v>1.0939334637964775</v>
      </c>
      <c r="GO217" s="163">
        <f t="shared" si="394"/>
        <v>1.0884898312418867</v>
      </c>
      <c r="GP217" s="163">
        <f t="shared" si="398"/>
        <v>1.0831001076426265</v>
      </c>
      <c r="GQ217" s="163">
        <f t="shared" si="402"/>
        <v>1.0777634961439588</v>
      </c>
      <c r="GR217" s="163">
        <f t="shared" si="406"/>
        <v>1.0723649152723009</v>
      </c>
      <c r="GS217" s="163">
        <f t="shared" si="410"/>
        <v>1.0670201484623543</v>
      </c>
      <c r="GT217" s="163">
        <f t="shared" si="414"/>
        <v>1.0617283950617284</v>
      </c>
      <c r="GU217" s="163">
        <f t="shared" si="418"/>
        <v>1.0564888702225956</v>
      </c>
      <c r="GV217" s="163">
        <f t="shared" si="422"/>
        <v>1.0511909736732135</v>
      </c>
      <c r="GW217" s="163">
        <f t="shared" si="426"/>
        <v>1.0459459459459459</v>
      </c>
      <c r="GX217" s="163">
        <f t="shared" si="430"/>
        <v>1.0407529995862639</v>
      </c>
      <c r="GY217" s="163">
        <f t="shared" si="434"/>
        <v>1.0356113627007</v>
      </c>
      <c r="GZ217" s="163">
        <f t="shared" si="438"/>
        <v>1.0304147465437787</v>
      </c>
      <c r="HA217" s="163">
        <f t="shared" si="442"/>
        <v>1.0252700224169553</v>
      </c>
      <c r="HB217" s="163">
        <f t="shared" si="446"/>
        <v>1.0201764169116903</v>
      </c>
      <c r="HC217" s="163">
        <f t="shared" si="450"/>
        <v>1.0151331719128329</v>
      </c>
      <c r="HD217" s="163">
        <f t="shared" si="454"/>
        <v>1.0100381449508131</v>
      </c>
      <c r="HE217" s="163">
        <f t="shared" ref="HE217:HE280" si="458">($B217/$B$216)</f>
        <v>1.0049940071913703</v>
      </c>
      <c r="HF217" s="156">
        <f>($B217/$B$217)</f>
        <v>1</v>
      </c>
      <c r="HG217" s="157"/>
      <c r="HH217" s="157"/>
      <c r="HI217" s="157"/>
      <c r="HJ217" s="157"/>
      <c r="HK217" s="157"/>
      <c r="HL217" s="157"/>
      <c r="HM217" s="157"/>
      <c r="HN217" s="157"/>
      <c r="HO217" s="157"/>
      <c r="HP217" s="157"/>
      <c r="HQ217" s="157"/>
      <c r="HR217" s="157"/>
      <c r="HS217" s="157"/>
      <c r="HT217" s="157"/>
      <c r="HU217" s="157"/>
      <c r="HV217" s="157"/>
      <c r="HW217" s="157"/>
      <c r="HX217" s="157"/>
      <c r="HY217" s="157"/>
      <c r="HZ217" s="157"/>
      <c r="IA217" s="157"/>
      <c r="IB217" s="157"/>
      <c r="IC217" s="157"/>
      <c r="ID217" s="157"/>
      <c r="IE217" s="157"/>
      <c r="IF217" s="157"/>
      <c r="IG217" s="157"/>
      <c r="IH217" s="157"/>
      <c r="II217" s="157"/>
      <c r="IJ217" s="157"/>
      <c r="IK217" s="157"/>
      <c r="IL217" s="157"/>
      <c r="IM217" s="157"/>
      <c r="IN217" s="157"/>
      <c r="IO217" s="157"/>
      <c r="IP217" s="157"/>
      <c r="IQ217" s="157"/>
      <c r="IR217" s="157"/>
      <c r="IS217" s="157"/>
      <c r="IT217" s="157"/>
      <c r="IU217" s="157"/>
      <c r="IV217" s="157"/>
      <c r="IW217" s="157"/>
      <c r="IX217" s="157"/>
      <c r="IY217" s="157"/>
      <c r="IZ217" s="157"/>
      <c r="JA217" s="157"/>
      <c r="JB217" s="157"/>
      <c r="JC217" s="157"/>
      <c r="JD217" s="157"/>
      <c r="JE217" s="157"/>
      <c r="JF217" s="157"/>
      <c r="JG217" s="157"/>
      <c r="JH217" s="157"/>
      <c r="JI217" s="157"/>
      <c r="JJ217" s="157"/>
      <c r="JK217" s="157"/>
      <c r="JL217" s="157"/>
      <c r="JM217" s="157"/>
      <c r="JN217" s="157"/>
      <c r="JO217" s="157"/>
      <c r="JP217" s="157"/>
      <c r="JQ217" s="157"/>
      <c r="JR217" s="157"/>
      <c r="JS217" s="157"/>
      <c r="JT217" s="157"/>
      <c r="JU217" s="157"/>
      <c r="JV217" s="157"/>
      <c r="JW217" s="157"/>
      <c r="JX217" s="157"/>
      <c r="JY217" s="157"/>
      <c r="JZ217" s="157"/>
      <c r="KA217" s="157"/>
      <c r="KB217" s="157"/>
      <c r="KC217" s="157"/>
      <c r="KD217" s="157"/>
      <c r="KE217" s="157"/>
      <c r="KF217" s="157"/>
      <c r="KG217" s="157"/>
      <c r="KH217" s="157"/>
      <c r="KI217" s="157"/>
      <c r="KJ217" s="157"/>
      <c r="KK217" s="157"/>
      <c r="KL217" s="157"/>
      <c r="KM217" s="157"/>
      <c r="KN217" s="157"/>
      <c r="KO217" s="157"/>
      <c r="KP217" s="157"/>
      <c r="KQ217" s="157"/>
      <c r="KR217" s="157"/>
      <c r="KS217" s="157"/>
      <c r="KT217" s="157"/>
      <c r="KU217" s="157"/>
      <c r="KV217" s="157"/>
      <c r="KW217" s="157"/>
      <c r="KX217" s="157"/>
      <c r="KY217" s="157"/>
      <c r="KZ217" s="157"/>
      <c r="LA217" s="157"/>
      <c r="LB217" s="157"/>
      <c r="LC217" s="157"/>
      <c r="LD217" s="157"/>
      <c r="LE217" s="157"/>
      <c r="LF217" s="157"/>
      <c r="LG217" s="157"/>
      <c r="LH217" s="157"/>
      <c r="LI217" s="157"/>
      <c r="LJ217" s="157"/>
      <c r="LK217" s="157"/>
      <c r="LL217" s="157"/>
      <c r="LM217" s="157"/>
      <c r="LN217" s="157"/>
      <c r="LO217" s="157"/>
      <c r="LP217" s="157"/>
      <c r="LQ217" s="157"/>
      <c r="LR217" s="157"/>
      <c r="LS217" s="157"/>
      <c r="LT217" s="157"/>
      <c r="LU217" s="157"/>
      <c r="LV217" s="157"/>
      <c r="LW217" s="157"/>
      <c r="LX217" s="157"/>
      <c r="LY217" s="157"/>
      <c r="LZ217" s="157"/>
      <c r="MA217" s="157"/>
      <c r="MB217" s="157"/>
      <c r="MC217" s="157"/>
      <c r="MD217" s="157"/>
      <c r="ME217" s="157"/>
      <c r="MF217" s="157"/>
      <c r="MG217" s="157"/>
      <c r="MH217" s="157"/>
      <c r="MI217" s="157"/>
      <c r="MJ217" s="157"/>
      <c r="MK217" s="157"/>
      <c r="ML217" s="157"/>
      <c r="MM217" s="157"/>
      <c r="MN217" s="157"/>
      <c r="MO217" s="157"/>
      <c r="MP217" s="157"/>
      <c r="MQ217" s="157"/>
      <c r="MR217" s="157"/>
      <c r="MS217" s="157"/>
      <c r="MT217" s="157"/>
      <c r="MU217" s="157"/>
      <c r="MV217" s="157"/>
      <c r="MW217" s="157"/>
      <c r="MX217" s="157"/>
      <c r="MY217" s="157"/>
      <c r="MZ217" s="157"/>
      <c r="NA217" s="157"/>
      <c r="NB217" s="157"/>
      <c r="NC217" s="157"/>
      <c r="ND217" s="157"/>
      <c r="NE217" s="157"/>
      <c r="NF217" s="157"/>
      <c r="NG217" s="157"/>
      <c r="NH217" s="157"/>
      <c r="NI217" s="157"/>
      <c r="NJ217" s="157"/>
      <c r="NK217" s="157"/>
      <c r="NL217" s="157"/>
      <c r="NM217" s="157"/>
      <c r="NN217" s="157"/>
      <c r="NO217" s="157"/>
      <c r="NP217" s="157"/>
      <c r="NQ217" s="157"/>
      <c r="NR217" s="157"/>
      <c r="NS217" s="157"/>
      <c r="NT217" s="157"/>
      <c r="NU217" s="157"/>
      <c r="NV217" s="157"/>
      <c r="NW217" s="157"/>
      <c r="NX217" s="157"/>
      <c r="NY217" s="157"/>
      <c r="NZ217" s="157"/>
      <c r="OA217" s="157"/>
      <c r="OB217" s="157"/>
      <c r="OC217" s="157"/>
      <c r="OD217" s="157"/>
      <c r="OE217" s="157"/>
      <c r="OF217" s="157"/>
      <c r="OG217" s="157"/>
      <c r="OH217" s="157"/>
      <c r="OI217" s="157"/>
      <c r="OJ217" s="157"/>
      <c r="OK217" s="157"/>
      <c r="OL217" s="157"/>
      <c r="OM217" s="157"/>
      <c r="ON217" s="157"/>
      <c r="OO217" s="157"/>
      <c r="OP217" s="157"/>
      <c r="OQ217" s="157"/>
      <c r="OR217" s="157"/>
      <c r="OS217" s="157"/>
      <c r="OT217" s="157"/>
      <c r="OU217" s="157"/>
      <c r="OV217" s="157"/>
      <c r="OW217" s="157"/>
      <c r="OX217" s="157"/>
      <c r="OY217" s="157"/>
      <c r="OZ217" s="157"/>
      <c r="PA217" s="157"/>
      <c r="PB217" s="157"/>
      <c r="PC217" s="157"/>
      <c r="PD217" s="157"/>
      <c r="PE217" s="157"/>
      <c r="PF217" s="157"/>
      <c r="PG217" s="157"/>
      <c r="PH217" s="157"/>
      <c r="PI217" s="157"/>
      <c r="PJ217" s="157"/>
      <c r="PK217" s="157"/>
      <c r="PL217" s="157"/>
      <c r="PM217" s="157"/>
      <c r="PN217" s="157"/>
      <c r="PO217" s="157"/>
      <c r="PP217" s="157"/>
      <c r="PQ217" s="157"/>
      <c r="PR217" s="157"/>
      <c r="PS217" s="157"/>
      <c r="PT217" s="157"/>
      <c r="PU217" s="157"/>
      <c r="PV217" s="157"/>
      <c r="PW217" s="157"/>
      <c r="PX217" s="157"/>
      <c r="PY217" s="157"/>
      <c r="PZ217" s="157"/>
      <c r="QA217" s="157"/>
      <c r="QB217" s="157"/>
      <c r="QC217" s="157"/>
      <c r="QD217" s="157"/>
      <c r="QE217" s="157"/>
      <c r="QF217" s="157"/>
      <c r="QG217" s="157"/>
      <c r="QH217" s="157"/>
      <c r="QI217" s="157"/>
      <c r="QJ217" s="157"/>
      <c r="QK217" s="157"/>
      <c r="QL217" s="157"/>
      <c r="QM217" s="157"/>
      <c r="QN217" s="157"/>
      <c r="QO217" s="157"/>
      <c r="QP217" s="157"/>
      <c r="QQ217" s="157"/>
      <c r="QR217" s="157"/>
      <c r="QS217" s="157"/>
      <c r="QT217" s="157"/>
      <c r="QU217" s="157"/>
      <c r="QV217" s="157"/>
      <c r="QW217" s="157"/>
      <c r="QX217" s="157"/>
      <c r="QY217" s="157"/>
      <c r="QZ217" s="157"/>
      <c r="RA217" s="157"/>
      <c r="RB217" s="157"/>
      <c r="RC217" s="157"/>
      <c r="RD217" s="157"/>
      <c r="RE217" s="157"/>
      <c r="RF217" s="157"/>
      <c r="RG217" s="157"/>
      <c r="RH217" s="157"/>
      <c r="RI217" s="157"/>
      <c r="RJ217" s="157"/>
      <c r="RK217" s="157"/>
      <c r="RL217" s="157"/>
      <c r="RM217" s="157"/>
      <c r="RN217" s="157"/>
      <c r="RO217" s="157"/>
      <c r="RP217" s="157"/>
    </row>
    <row r="218" spans="1:484" ht="13">
      <c r="A218" s="151">
        <v>46935</v>
      </c>
      <c r="B218" s="152">
        <f t="shared" si="284"/>
        <v>10112</v>
      </c>
      <c r="C218" s="153">
        <f t="shared" si="285"/>
        <v>5.0000000000000001E-3</v>
      </c>
      <c r="E218" s="157">
        <f t="shared" si="391"/>
        <v>2.0350171060575568</v>
      </c>
      <c r="F218" s="157">
        <f t="shared" si="395"/>
        <v>2.0195725983622927</v>
      </c>
      <c r="G218" s="157">
        <f t="shared" si="399"/>
        <v>2.0183632734530939</v>
      </c>
      <c r="H218" s="157">
        <f t="shared" si="403"/>
        <v>2.0111376292760541</v>
      </c>
      <c r="I218" s="157">
        <f t="shared" si="407"/>
        <v>2.0083416087388284</v>
      </c>
      <c r="J218" s="157">
        <f t="shared" si="411"/>
        <v>1.9988139948606445</v>
      </c>
      <c r="K218" s="157">
        <f t="shared" si="415"/>
        <v>1.9929050059124951</v>
      </c>
      <c r="L218" s="157">
        <f t="shared" si="419"/>
        <v>1.9862502455313298</v>
      </c>
      <c r="M218" s="157">
        <f t="shared" si="423"/>
        <v>1.9835229501765399</v>
      </c>
      <c r="N218" s="157">
        <f t="shared" si="427"/>
        <v>1.9811912225705328</v>
      </c>
      <c r="O218" s="157">
        <f t="shared" si="431"/>
        <v>1.9777038920398984</v>
      </c>
      <c r="P218" s="157">
        <f t="shared" si="435"/>
        <v>1.9769305962854351</v>
      </c>
      <c r="Q218" s="157">
        <f t="shared" si="439"/>
        <v>1.9750000000000001</v>
      </c>
      <c r="R218" s="157">
        <f t="shared" si="443"/>
        <v>1.9742288168684108</v>
      </c>
      <c r="S218" s="157">
        <f t="shared" si="447"/>
        <v>1.9657853810264385</v>
      </c>
      <c r="T218" s="157">
        <f t="shared" si="451"/>
        <v>1.9634951456310679</v>
      </c>
      <c r="U218" s="157">
        <f t="shared" si="455"/>
        <v>1.9570350299980646</v>
      </c>
      <c r="V218" s="157">
        <f t="shared" ref="V218:V281" si="459">($B218/$B$25)</f>
        <v>1.955899419729207</v>
      </c>
      <c r="W218" s="157">
        <f t="shared" si="251"/>
        <v>1.9506172839506173</v>
      </c>
      <c r="X218" s="157">
        <f t="shared" si="254"/>
        <v>1.9431206764027671</v>
      </c>
      <c r="Y218" s="157">
        <f t="shared" si="257"/>
        <v>1.9464870067372473</v>
      </c>
      <c r="Z218" s="157">
        <f t="shared" si="260"/>
        <v>1.9431206764027671</v>
      </c>
      <c r="AA218" s="157">
        <f t="shared" si="263"/>
        <v>1.9397659696911567</v>
      </c>
      <c r="AB218" s="157">
        <f t="shared" si="266"/>
        <v>1.9408829174664108</v>
      </c>
      <c r="AC218" s="157">
        <f t="shared" si="269"/>
        <v>1.9349406812093379</v>
      </c>
      <c r="AD218" s="157">
        <f t="shared" si="272"/>
        <v>1.9275638581776591</v>
      </c>
      <c r="AE218" s="157">
        <f t="shared" si="275"/>
        <v>1.9264621832730044</v>
      </c>
      <c r="AF218" s="157">
        <f t="shared" si="278"/>
        <v>1.9235305307209436</v>
      </c>
      <c r="AG218" s="157">
        <f t="shared" si="281"/>
        <v>1.9180576631259485</v>
      </c>
      <c r="AH218" s="157">
        <f t="shared" si="286"/>
        <v>1.9129776768823308</v>
      </c>
      <c r="AI218" s="157">
        <f t="shared" si="289"/>
        <v>1.914788865745124</v>
      </c>
      <c r="AJ218" s="157">
        <f t="shared" si="292"/>
        <v>1.9162402880424483</v>
      </c>
      <c r="AK218" s="157">
        <f t="shared" si="295"/>
        <v>1.9133396404919585</v>
      </c>
      <c r="AL218" s="157">
        <f t="shared" si="298"/>
        <v>1.9050489826676715</v>
      </c>
      <c r="AM218" s="157">
        <f t="shared" si="301"/>
        <v>1.901824337032161</v>
      </c>
      <c r="AN218" s="157">
        <f t="shared" si="304"/>
        <v>1.898610589560646</v>
      </c>
      <c r="AO218" s="157">
        <f t="shared" si="307"/>
        <v>1.8993238166791886</v>
      </c>
      <c r="AP218" s="157">
        <f t="shared" si="310"/>
        <v>1.9003946626573953</v>
      </c>
      <c r="AQ218" s="157">
        <f t="shared" si="313"/>
        <v>1.8954076850984067</v>
      </c>
      <c r="AR218" s="157">
        <f t="shared" si="316"/>
        <v>1.8879761015683345</v>
      </c>
      <c r="AS218" s="157">
        <f t="shared" si="319"/>
        <v>1.8830540037243948</v>
      </c>
      <c r="AT218" s="157">
        <f t="shared" si="322"/>
        <v>1.8813023255813954</v>
      </c>
      <c r="AU218" s="157">
        <f t="shared" si="325"/>
        <v>1.8785064090655768</v>
      </c>
      <c r="AV218" s="157">
        <f t="shared" si="328"/>
        <v>1.8760667903525046</v>
      </c>
      <c r="AW218" s="157">
        <f t="shared" si="331"/>
        <v>1.8694767979293769</v>
      </c>
      <c r="AX218" s="157">
        <f t="shared" si="334"/>
        <v>1.8581403895626607</v>
      </c>
      <c r="AY218" s="157">
        <f t="shared" si="337"/>
        <v>1.8493050475493782</v>
      </c>
      <c r="AZ218" s="157">
        <f t="shared" si="340"/>
        <v>1.8452554744525547</v>
      </c>
      <c r="BA218" s="157">
        <f t="shared" si="343"/>
        <v>1.8395488448244497</v>
      </c>
      <c r="BB218" s="157">
        <f t="shared" si="346"/>
        <v>1.8425655976676385</v>
      </c>
      <c r="BC218" s="157">
        <f t="shared" si="349"/>
        <v>1.8429014033169309</v>
      </c>
      <c r="BD218" s="157">
        <f t="shared" si="352"/>
        <v>1.8385454545454545</v>
      </c>
      <c r="BE218" s="157">
        <f t="shared" si="355"/>
        <v>1.8418943533697631</v>
      </c>
      <c r="BF218" s="157">
        <f t="shared" si="358"/>
        <v>1.8362084619575085</v>
      </c>
      <c r="BG218" s="157">
        <f t="shared" si="361"/>
        <v>1.8352087114337567</v>
      </c>
      <c r="BH218" s="157">
        <f t="shared" si="364"/>
        <v>1.8335448776065277</v>
      </c>
      <c r="BI218" s="157">
        <f t="shared" si="367"/>
        <v>1.8249413463273778</v>
      </c>
      <c r="BJ218" s="157">
        <f t="shared" si="370"/>
        <v>1.823953823953824</v>
      </c>
      <c r="BK218" s="157">
        <f t="shared" si="373"/>
        <v>1.8173975557153128</v>
      </c>
      <c r="BL218" s="157">
        <f t="shared" si="376"/>
        <v>1.8183779895702212</v>
      </c>
      <c r="BM218" s="157">
        <f t="shared" si="379"/>
        <v>1.8180510607695073</v>
      </c>
      <c r="BN218" s="157">
        <f t="shared" si="382"/>
        <v>1.8095919828203293</v>
      </c>
      <c r="BO218" s="157">
        <f t="shared" si="385"/>
        <v>1.8037816625044596</v>
      </c>
      <c r="BP218" s="157">
        <f t="shared" si="388"/>
        <v>1.7951358068524765</v>
      </c>
      <c r="BQ218" s="157">
        <f t="shared" si="392"/>
        <v>1.7938619833244633</v>
      </c>
      <c r="BR218" s="157">
        <f t="shared" si="396"/>
        <v>1.794180269694819</v>
      </c>
      <c r="BS218" s="157">
        <f t="shared" si="400"/>
        <v>1.7865724381625441</v>
      </c>
      <c r="BT218" s="157">
        <f t="shared" si="404"/>
        <v>1.7834215167548502</v>
      </c>
      <c r="BU218" s="157">
        <f t="shared" si="408"/>
        <v>1.78751988686583</v>
      </c>
      <c r="BV218" s="157">
        <f t="shared" si="412"/>
        <v>1.7799683154374231</v>
      </c>
      <c r="BW218" s="157">
        <f t="shared" si="416"/>
        <v>1.7771528998242532</v>
      </c>
      <c r="BX218" s="157">
        <f t="shared" si="420"/>
        <v>1.7771528998242532</v>
      </c>
      <c r="BY218" s="157">
        <f t="shared" si="424"/>
        <v>1.7635158702476457</v>
      </c>
      <c r="BZ218" s="157">
        <f t="shared" si="428"/>
        <v>1.7610588645071403</v>
      </c>
      <c r="CA218" s="157">
        <f t="shared" si="432"/>
        <v>1.7467610986353428</v>
      </c>
      <c r="CB218" s="157">
        <f t="shared" si="436"/>
        <v>1.7428472940365392</v>
      </c>
      <c r="CC218" s="157">
        <f t="shared" si="440"/>
        <v>1.7386519944979368</v>
      </c>
      <c r="CD218" s="157">
        <f t="shared" si="444"/>
        <v>1.735667696532784</v>
      </c>
      <c r="CE218" s="157">
        <f t="shared" si="448"/>
        <v>1.730321697467488</v>
      </c>
      <c r="CF218" s="157">
        <f t="shared" si="452"/>
        <v>1.7250085295121118</v>
      </c>
      <c r="CG218" s="157">
        <f t="shared" si="456"/>
        <v>1.7220708446866484</v>
      </c>
      <c r="CH218" s="157">
        <f t="shared" ref="CH218:CH281" si="460">($B218/$B$89)</f>
        <v>1.7235384353161751</v>
      </c>
      <c r="CI218" s="157">
        <f t="shared" si="252"/>
        <v>1.7136078630740552</v>
      </c>
      <c r="CJ218" s="157">
        <f t="shared" si="255"/>
        <v>1.7101302215457466</v>
      </c>
      <c r="CK218" s="157">
        <f t="shared" si="258"/>
        <v>1.707819625063334</v>
      </c>
      <c r="CL218" s="157">
        <f t="shared" si="261"/>
        <v>1.7046527309507755</v>
      </c>
      <c r="CM218" s="157">
        <f t="shared" si="264"/>
        <v>1.70178391114103</v>
      </c>
      <c r="CN218" s="157">
        <f t="shared" si="267"/>
        <v>1.6983540476990258</v>
      </c>
      <c r="CO218" s="157">
        <f t="shared" si="270"/>
        <v>1.6867389491242701</v>
      </c>
      <c r="CP218" s="157">
        <f t="shared" si="273"/>
        <v>1.6839300582847627</v>
      </c>
      <c r="CQ218" s="157">
        <f t="shared" si="276"/>
        <v>1.6733410557670032</v>
      </c>
      <c r="CR218" s="157">
        <f t="shared" si="279"/>
        <v>1.6686468646864687</v>
      </c>
      <c r="CS218" s="162">
        <f t="shared" si="282"/>
        <v>1.6628843940141425</v>
      </c>
      <c r="CT218" s="163">
        <f t="shared" si="287"/>
        <v>1.659609387822091</v>
      </c>
      <c r="CU218" s="163">
        <f t="shared" si="290"/>
        <v>1.659609387822091</v>
      </c>
      <c r="CV218" s="163">
        <f t="shared" si="293"/>
        <v>1.6563472563472563</v>
      </c>
      <c r="CW218" s="163">
        <f t="shared" si="296"/>
        <v>1.6555337262606418</v>
      </c>
      <c r="CX218" s="163">
        <f t="shared" si="299"/>
        <v>1.6555337262606418</v>
      </c>
      <c r="CY218" s="163">
        <f t="shared" si="302"/>
        <v>1.6549918166939444</v>
      </c>
      <c r="CZ218" s="163">
        <f t="shared" si="305"/>
        <v>1.6549918166939444</v>
      </c>
      <c r="DA218" s="163">
        <f t="shared" si="308"/>
        <v>1.6545125225589312</v>
      </c>
      <c r="DB218" s="163">
        <f t="shared" si="311"/>
        <v>1.652827721477607</v>
      </c>
      <c r="DC218" s="163">
        <f t="shared" si="314"/>
        <v>1.6493231120534986</v>
      </c>
      <c r="DD218" s="163">
        <f t="shared" si="317"/>
        <v>1.6452977546371623</v>
      </c>
      <c r="DE218" s="163">
        <f t="shared" si="320"/>
        <v>1.6450300959817796</v>
      </c>
      <c r="DF218" s="163">
        <f t="shared" si="323"/>
        <v>1.6391635597341547</v>
      </c>
      <c r="DG218" s="163">
        <f t="shared" si="326"/>
        <v>1.6365107622592652</v>
      </c>
      <c r="DH218" s="163">
        <f t="shared" si="329"/>
        <v>1.6312308436844651</v>
      </c>
      <c r="DI218" s="163">
        <f t="shared" si="332"/>
        <v>1.6272932088831671</v>
      </c>
      <c r="DJ218" s="163">
        <f t="shared" si="335"/>
        <v>1.6265079620395688</v>
      </c>
      <c r="DK218" s="163">
        <f t="shared" si="338"/>
        <v>1.6262463814731425</v>
      </c>
      <c r="DL218" s="163">
        <f t="shared" si="341"/>
        <v>1.6220725056143728</v>
      </c>
      <c r="DM218" s="163">
        <f t="shared" si="344"/>
        <v>1.6207725597050811</v>
      </c>
      <c r="DN218" s="163">
        <f t="shared" si="347"/>
        <v>1.6186969745477828</v>
      </c>
      <c r="DO218" s="163">
        <f t="shared" si="350"/>
        <v>1.6158517098114413</v>
      </c>
      <c r="DP218" s="163">
        <f t="shared" si="353"/>
        <v>1.6132737715379706</v>
      </c>
      <c r="DQ218" s="163">
        <f t="shared" si="356"/>
        <v>1.6050793650793651</v>
      </c>
      <c r="DR218" s="163">
        <f t="shared" si="359"/>
        <v>1.5939470365699875</v>
      </c>
      <c r="DS218" s="163">
        <f t="shared" si="362"/>
        <v>1.5819774718397996</v>
      </c>
      <c r="DT218" s="163">
        <f t="shared" si="365"/>
        <v>1.5740971357409714</v>
      </c>
      <c r="DU218" s="163">
        <f t="shared" si="368"/>
        <v>1.5662949194547708</v>
      </c>
      <c r="DV218" s="163">
        <f t="shared" si="371"/>
        <v>1.5585696670776819</v>
      </c>
      <c r="DW218" s="163">
        <f t="shared" si="374"/>
        <v>1.5509202453987729</v>
      </c>
      <c r="DX218" s="163">
        <f t="shared" si="377"/>
        <v>1.5431100259423165</v>
      </c>
      <c r="DY218" s="163">
        <f t="shared" si="380"/>
        <v>1.5353780747039174</v>
      </c>
      <c r="DZ218" s="163">
        <f t="shared" si="383"/>
        <v>1.5277232210303671</v>
      </c>
      <c r="EA218" s="163">
        <f t="shared" si="386"/>
        <v>1.5201443174984968</v>
      </c>
      <c r="EB218" s="163">
        <f t="shared" si="389"/>
        <v>1.5126402393418101</v>
      </c>
      <c r="EC218" s="163">
        <f t="shared" si="393"/>
        <v>1.505209883894016</v>
      </c>
      <c r="ED218" s="163">
        <f t="shared" si="397"/>
        <v>1.4976303317535544</v>
      </c>
      <c r="EE218" s="163">
        <f t="shared" si="401"/>
        <v>1.4901267315060418</v>
      </c>
      <c r="EF218" s="163">
        <f t="shared" si="405"/>
        <v>1.4826979472140762</v>
      </c>
      <c r="EG218" s="163">
        <f t="shared" si="409"/>
        <v>1.4753428654800116</v>
      </c>
      <c r="EH218" s="163">
        <f t="shared" si="413"/>
        <v>1.4680603948896631</v>
      </c>
      <c r="EI218" s="163">
        <f t="shared" si="417"/>
        <v>1.4608494654724069</v>
      </c>
      <c r="EJ218" s="163">
        <f t="shared" si="421"/>
        <v>1.453500071870059</v>
      </c>
      <c r="EK218" s="163">
        <f t="shared" si="425"/>
        <v>1.4462242562929062</v>
      </c>
      <c r="EL218" s="163">
        <f t="shared" si="429"/>
        <v>1.4390209193112282</v>
      </c>
      <c r="EM218" s="163">
        <f t="shared" si="433"/>
        <v>1.4318889832908523</v>
      </c>
      <c r="EN218" s="163">
        <f t="shared" si="437"/>
        <v>1.4248273918557137</v>
      </c>
      <c r="EO218" s="163">
        <f t="shared" si="441"/>
        <v>1.4178351093662367</v>
      </c>
      <c r="EP218" s="163">
        <f t="shared" si="445"/>
        <v>1.4107142857142858</v>
      </c>
      <c r="EQ218" s="163">
        <f t="shared" si="449"/>
        <v>1.4036646307606886</v>
      </c>
      <c r="ER218" s="163">
        <f t="shared" si="453"/>
        <v>1.3966850828729283</v>
      </c>
      <c r="ES218" s="163">
        <f t="shared" si="457"/>
        <v>1.3897746014293568</v>
      </c>
      <c r="ET218" s="163">
        <f t="shared" ref="ET218:ET281" si="461">($B218/$B$153)</f>
        <v>1.3829321663019694</v>
      </c>
      <c r="EU218" s="163">
        <f t="shared" si="253"/>
        <v>1.3759695196625392</v>
      </c>
      <c r="EV218" s="163">
        <f t="shared" si="256"/>
        <v>1.3690766314649336</v>
      </c>
      <c r="EW218" s="163">
        <f t="shared" si="259"/>
        <v>1.3622524585747002</v>
      </c>
      <c r="EX218" s="163">
        <f t="shared" si="262"/>
        <v>1.3554959785522789</v>
      </c>
      <c r="EY218" s="163">
        <f t="shared" si="265"/>
        <v>1.3488061891423235</v>
      </c>
      <c r="EZ218" s="163">
        <f t="shared" si="268"/>
        <v>1.3421821077780727</v>
      </c>
      <c r="FA218" s="163">
        <f t="shared" si="271"/>
        <v>1.3354463814051769</v>
      </c>
      <c r="FB218" s="163">
        <f t="shared" si="274"/>
        <v>1.3287779237844941</v>
      </c>
      <c r="FC218" s="163">
        <f t="shared" si="277"/>
        <v>1.3221757322175731</v>
      </c>
      <c r="FD218" s="163">
        <f t="shared" si="280"/>
        <v>1.3156388238355452</v>
      </c>
      <c r="FE218" s="163">
        <f t="shared" si="283"/>
        <v>1.3091662351113413</v>
      </c>
      <c r="FF218" s="163">
        <f t="shared" si="288"/>
        <v>1.3025892052041737</v>
      </c>
      <c r="FG218" s="163">
        <f t="shared" si="291"/>
        <v>1.2960779287362214</v>
      </c>
      <c r="FH218" s="163">
        <f t="shared" si="294"/>
        <v>1.2896314245631935</v>
      </c>
      <c r="FI218" s="163">
        <f t="shared" si="297"/>
        <v>1.2832487309644669</v>
      </c>
      <c r="FJ218" s="163">
        <f t="shared" si="300"/>
        <v>1.2769289051647936</v>
      </c>
      <c r="FK218" s="163">
        <f t="shared" si="303"/>
        <v>1.2705113707752229</v>
      </c>
      <c r="FL218" s="163">
        <f t="shared" si="306"/>
        <v>1.2641580197524691</v>
      </c>
      <c r="FM218" s="163">
        <f t="shared" si="309"/>
        <v>1.2578678940166688</v>
      </c>
      <c r="FN218" s="163">
        <f t="shared" si="312"/>
        <v>1.251640054462186</v>
      </c>
      <c r="FO218" s="163">
        <f t="shared" si="315"/>
        <v>1.2454735804902082</v>
      </c>
      <c r="FP218" s="163">
        <f t="shared" si="318"/>
        <v>1.2392156862745098</v>
      </c>
      <c r="FQ218" s="163">
        <f t="shared" si="321"/>
        <v>1.2330203633703207</v>
      </c>
      <c r="FR218" s="163">
        <f t="shared" si="324"/>
        <v>1.226886677990779</v>
      </c>
      <c r="FS218" s="163">
        <f t="shared" si="327"/>
        <v>1.2208137148376192</v>
      </c>
      <c r="FT218" s="163">
        <f t="shared" si="330"/>
        <v>1.2148005766458434</v>
      </c>
      <c r="FU218" s="163">
        <f t="shared" si="333"/>
        <v>1.2087018885967009</v>
      </c>
      <c r="FV218" s="163">
        <f t="shared" si="336"/>
        <v>1.2026641294005709</v>
      </c>
      <c r="FW218" s="163">
        <f t="shared" si="339"/>
        <v>1.1966863905325444</v>
      </c>
      <c r="FX218" s="163">
        <f t="shared" si="342"/>
        <v>1.1907677814413566</v>
      </c>
      <c r="FY218" s="163">
        <f t="shared" si="345"/>
        <v>1.1849074291071011</v>
      </c>
      <c r="FZ218" s="163">
        <f t="shared" si="348"/>
        <v>1.1789670047802261</v>
      </c>
      <c r="GA218" s="163">
        <f t="shared" si="351"/>
        <v>1.1730858468677494</v>
      </c>
      <c r="GB218" s="163">
        <f t="shared" si="354"/>
        <v>1.1672630728385085</v>
      </c>
      <c r="GC218" s="163">
        <f t="shared" si="357"/>
        <v>1.1614978175970594</v>
      </c>
      <c r="GD218" s="163">
        <f t="shared" si="360"/>
        <v>1.1556571428571429</v>
      </c>
      <c r="GE218" s="163">
        <f t="shared" si="363"/>
        <v>1.1498749147145781</v>
      </c>
      <c r="GF218" s="163">
        <f t="shared" si="366"/>
        <v>1.1441502602398732</v>
      </c>
      <c r="GG218" s="163">
        <f t="shared" si="369"/>
        <v>1.1384823238009458</v>
      </c>
      <c r="GH218" s="163">
        <f t="shared" si="372"/>
        <v>1.1328702666367914</v>
      </c>
      <c r="GI218" s="163">
        <f t="shared" si="375"/>
        <v>1.1271876045033999</v>
      </c>
      <c r="GJ218" s="163">
        <f t="shared" si="378"/>
        <v>1.1215616681455192</v>
      </c>
      <c r="GK218" s="163">
        <f t="shared" si="381"/>
        <v>1.1159916124048119</v>
      </c>
      <c r="GL218" s="163">
        <f t="shared" si="384"/>
        <v>1.1104766088293432</v>
      </c>
      <c r="GM218" s="163">
        <f t="shared" si="387"/>
        <v>1.1048951048951048</v>
      </c>
      <c r="GN218" s="163">
        <f t="shared" si="390"/>
        <v>1.0993694281365514</v>
      </c>
      <c r="GO218" s="163">
        <f t="shared" si="394"/>
        <v>1.0938987451319775</v>
      </c>
      <c r="GP218" s="163">
        <f t="shared" si="398"/>
        <v>1.0884822389666309</v>
      </c>
      <c r="GQ218" s="163">
        <f t="shared" si="402"/>
        <v>1.0831191088260497</v>
      </c>
      <c r="GR218" s="163">
        <f t="shared" si="406"/>
        <v>1.0776937013748269</v>
      </c>
      <c r="GS218" s="163">
        <f t="shared" si="410"/>
        <v>1.0723223753976669</v>
      </c>
      <c r="GT218" s="163">
        <f t="shared" si="414"/>
        <v>1.0670043262635855</v>
      </c>
      <c r="GU218" s="163">
        <f t="shared" si="418"/>
        <v>1.0617387652246955</v>
      </c>
      <c r="GV218" s="163">
        <f t="shared" si="422"/>
        <v>1.0564145424153781</v>
      </c>
      <c r="GW218" s="163">
        <f t="shared" si="426"/>
        <v>1.0511434511434512</v>
      </c>
      <c r="GX218" s="163">
        <f t="shared" si="430"/>
        <v>1.0459247000413736</v>
      </c>
      <c r="GY218" s="163">
        <f t="shared" si="434"/>
        <v>1.0407575133799918</v>
      </c>
      <c r="GZ218" s="163">
        <f t="shared" si="438"/>
        <v>1.0355350742447518</v>
      </c>
      <c r="HA218" s="163">
        <f t="shared" si="442"/>
        <v>1.0303647850010189</v>
      </c>
      <c r="HB218" s="163">
        <f t="shared" si="446"/>
        <v>1.0252458683970394</v>
      </c>
      <c r="HC218" s="163">
        <f t="shared" si="450"/>
        <v>1.0201775625504439</v>
      </c>
      <c r="HD218" s="163">
        <f t="shared" si="454"/>
        <v>1.0150572174262196</v>
      </c>
      <c r="HE218" s="163">
        <f t="shared" si="458"/>
        <v>1.0099880143827407</v>
      </c>
      <c r="HF218" s="163">
        <f t="shared" ref="HF218:HF281" si="462">($B218/$B$217)</f>
        <v>1.0049691910157026</v>
      </c>
      <c r="HG218" s="156">
        <f>($B218/$B$218)</f>
        <v>1</v>
      </c>
      <c r="HH218" s="157"/>
      <c r="HI218" s="157"/>
      <c r="HJ218" s="157"/>
      <c r="HK218" s="157"/>
      <c r="HL218" s="157"/>
      <c r="HM218" s="157"/>
      <c r="HN218" s="157"/>
      <c r="HO218" s="157"/>
      <c r="HP218" s="157"/>
      <c r="HQ218" s="157"/>
      <c r="HR218" s="157"/>
      <c r="HS218" s="157"/>
      <c r="HT218" s="157"/>
      <c r="HU218" s="157"/>
      <c r="HV218" s="157"/>
      <c r="HW218" s="157"/>
      <c r="HX218" s="157"/>
      <c r="HY218" s="157"/>
      <c r="HZ218" s="157"/>
      <c r="IA218" s="157"/>
      <c r="IB218" s="157"/>
      <c r="IC218" s="157"/>
      <c r="ID218" s="157"/>
      <c r="IE218" s="157"/>
      <c r="IF218" s="157"/>
      <c r="IG218" s="157"/>
      <c r="IH218" s="157"/>
      <c r="II218" s="157"/>
      <c r="IJ218" s="157"/>
      <c r="IK218" s="157"/>
      <c r="IL218" s="157"/>
      <c r="IM218" s="157"/>
      <c r="IN218" s="157"/>
      <c r="IO218" s="157"/>
      <c r="IP218" s="157"/>
      <c r="IQ218" s="157"/>
      <c r="IR218" s="157"/>
      <c r="IS218" s="157"/>
      <c r="IT218" s="157"/>
      <c r="IU218" s="157"/>
      <c r="IV218" s="157"/>
      <c r="IW218" s="157"/>
      <c r="IX218" s="157"/>
      <c r="IY218" s="157"/>
      <c r="IZ218" s="157"/>
      <c r="JA218" s="157"/>
      <c r="JB218" s="157"/>
      <c r="JC218" s="157"/>
      <c r="JD218" s="157"/>
      <c r="JE218" s="157"/>
      <c r="JF218" s="157"/>
      <c r="JG218" s="157"/>
      <c r="JH218" s="157"/>
      <c r="JI218" s="157"/>
      <c r="JJ218" s="157"/>
      <c r="JK218" s="157"/>
      <c r="JL218" s="157"/>
      <c r="JM218" s="157"/>
      <c r="JN218" s="157"/>
      <c r="JO218" s="157"/>
      <c r="JP218" s="157"/>
      <c r="JQ218" s="157"/>
      <c r="JR218" s="157"/>
      <c r="JS218" s="157"/>
      <c r="JT218" s="157"/>
      <c r="JU218" s="157"/>
      <c r="JV218" s="157"/>
      <c r="JW218" s="157"/>
      <c r="JX218" s="157"/>
      <c r="JY218" s="157"/>
      <c r="JZ218" s="157"/>
      <c r="KA218" s="157"/>
      <c r="KB218" s="157"/>
      <c r="KC218" s="157"/>
      <c r="KD218" s="157"/>
      <c r="KE218" s="157"/>
      <c r="KF218" s="157"/>
      <c r="KG218" s="157"/>
      <c r="KH218" s="157"/>
      <c r="KI218" s="157"/>
      <c r="KJ218" s="157"/>
      <c r="KK218" s="157"/>
      <c r="KL218" s="157"/>
      <c r="KM218" s="157"/>
      <c r="KN218" s="157"/>
      <c r="KO218" s="157"/>
      <c r="KP218" s="157"/>
      <c r="KQ218" s="157"/>
      <c r="KR218" s="157"/>
      <c r="KS218" s="157"/>
      <c r="KT218" s="157"/>
      <c r="KU218" s="157"/>
      <c r="KV218" s="157"/>
      <c r="KW218" s="157"/>
      <c r="KX218" s="157"/>
      <c r="KY218" s="157"/>
      <c r="KZ218" s="157"/>
      <c r="LA218" s="157"/>
      <c r="LB218" s="157"/>
      <c r="LC218" s="157"/>
      <c r="LD218" s="157"/>
      <c r="LE218" s="157"/>
      <c r="LF218" s="157"/>
      <c r="LG218" s="157"/>
      <c r="LH218" s="157"/>
      <c r="LI218" s="157"/>
      <c r="LJ218" s="157"/>
      <c r="LK218" s="157"/>
      <c r="LL218" s="157"/>
      <c r="LM218" s="157"/>
      <c r="LN218" s="157"/>
      <c r="LO218" s="157"/>
      <c r="LP218" s="157"/>
      <c r="LQ218" s="157"/>
      <c r="LR218" s="157"/>
      <c r="LS218" s="157"/>
      <c r="LT218" s="157"/>
      <c r="LU218" s="157"/>
      <c r="LV218" s="157"/>
      <c r="LW218" s="157"/>
      <c r="LX218" s="157"/>
      <c r="LY218" s="157"/>
      <c r="LZ218" s="157"/>
      <c r="MA218" s="157"/>
      <c r="MB218" s="157"/>
      <c r="MC218" s="157"/>
      <c r="MD218" s="157"/>
      <c r="ME218" s="157"/>
      <c r="MF218" s="157"/>
      <c r="MG218" s="157"/>
      <c r="MH218" s="157"/>
      <c r="MI218" s="157"/>
      <c r="MJ218" s="157"/>
      <c r="MK218" s="157"/>
      <c r="ML218" s="157"/>
      <c r="MM218" s="157"/>
      <c r="MN218" s="157"/>
      <c r="MO218" s="157"/>
      <c r="MP218" s="157"/>
      <c r="MQ218" s="157"/>
      <c r="MR218" s="157"/>
      <c r="MS218" s="157"/>
      <c r="MT218" s="157"/>
      <c r="MU218" s="157"/>
      <c r="MV218" s="157"/>
      <c r="MW218" s="157"/>
      <c r="MX218" s="157"/>
      <c r="MY218" s="157"/>
      <c r="MZ218" s="157"/>
      <c r="NA218" s="157"/>
      <c r="NB218" s="157"/>
      <c r="NC218" s="157"/>
      <c r="ND218" s="157"/>
      <c r="NE218" s="157"/>
      <c r="NF218" s="157"/>
      <c r="NG218" s="157"/>
      <c r="NH218" s="157"/>
      <c r="NI218" s="157"/>
      <c r="NJ218" s="157"/>
      <c r="NK218" s="157"/>
      <c r="NL218" s="157"/>
      <c r="NM218" s="157"/>
      <c r="NN218" s="157"/>
      <c r="NO218" s="157"/>
      <c r="NP218" s="157"/>
      <c r="NQ218" s="157"/>
      <c r="NR218" s="157"/>
      <c r="NS218" s="157"/>
      <c r="NT218" s="157"/>
      <c r="NU218" s="157"/>
      <c r="NV218" s="157"/>
      <c r="NW218" s="157"/>
      <c r="NX218" s="157"/>
      <c r="NY218" s="157"/>
      <c r="NZ218" s="157"/>
      <c r="OA218" s="157"/>
      <c r="OB218" s="157"/>
      <c r="OC218" s="157"/>
      <c r="OD218" s="157"/>
      <c r="OE218" s="157"/>
      <c r="OF218" s="157"/>
      <c r="OG218" s="157"/>
      <c r="OH218" s="157"/>
      <c r="OI218" s="157"/>
      <c r="OJ218" s="157"/>
      <c r="OK218" s="157"/>
      <c r="OL218" s="157"/>
      <c r="OM218" s="157"/>
      <c r="ON218" s="157"/>
      <c r="OO218" s="157"/>
      <c r="OP218" s="157"/>
      <c r="OQ218" s="157"/>
      <c r="OR218" s="157"/>
      <c r="OS218" s="157"/>
      <c r="OT218" s="157"/>
      <c r="OU218" s="157"/>
      <c r="OV218" s="157"/>
      <c r="OW218" s="157"/>
      <c r="OX218" s="157"/>
      <c r="OY218" s="157"/>
      <c r="OZ218" s="157"/>
      <c r="PA218" s="157"/>
      <c r="PB218" s="157"/>
      <c r="PC218" s="157"/>
      <c r="PD218" s="157"/>
      <c r="PE218" s="157"/>
      <c r="PF218" s="157"/>
      <c r="PG218" s="157"/>
      <c r="PH218" s="157"/>
      <c r="PI218" s="157"/>
      <c r="PJ218" s="157"/>
      <c r="PK218" s="157"/>
      <c r="PL218" s="157"/>
      <c r="PM218" s="157"/>
      <c r="PN218" s="157"/>
      <c r="PO218" s="157"/>
      <c r="PP218" s="157"/>
      <c r="PQ218" s="157"/>
      <c r="PR218" s="157"/>
      <c r="PS218" s="157"/>
      <c r="PT218" s="157"/>
      <c r="PU218" s="157"/>
      <c r="PV218" s="157"/>
      <c r="PW218" s="157"/>
      <c r="PX218" s="157"/>
      <c r="PY218" s="157"/>
      <c r="PZ218" s="157"/>
      <c r="QA218" s="157"/>
      <c r="QB218" s="157"/>
      <c r="QC218" s="157"/>
      <c r="QD218" s="157"/>
      <c r="QE218" s="157"/>
      <c r="QF218" s="157"/>
      <c r="QG218" s="157"/>
      <c r="QH218" s="157"/>
      <c r="QI218" s="157"/>
      <c r="QJ218" s="157"/>
      <c r="QK218" s="157"/>
      <c r="QL218" s="157"/>
      <c r="QM218" s="157"/>
      <c r="QN218" s="157"/>
      <c r="QO218" s="157"/>
      <c r="QP218" s="157"/>
      <c r="QQ218" s="157"/>
      <c r="QR218" s="157"/>
      <c r="QS218" s="157"/>
      <c r="QT218" s="157"/>
      <c r="QU218" s="157"/>
      <c r="QV218" s="157"/>
      <c r="QW218" s="157"/>
      <c r="QX218" s="157"/>
      <c r="QY218" s="157"/>
      <c r="QZ218" s="157"/>
      <c r="RA218" s="157"/>
      <c r="RB218" s="157"/>
      <c r="RC218" s="157"/>
      <c r="RD218" s="157"/>
      <c r="RE218" s="157"/>
      <c r="RF218" s="157"/>
      <c r="RG218" s="157"/>
      <c r="RH218" s="157"/>
      <c r="RI218" s="157"/>
      <c r="RJ218" s="157"/>
      <c r="RK218" s="157"/>
      <c r="RL218" s="157"/>
      <c r="RM218" s="157"/>
      <c r="RN218" s="157"/>
      <c r="RO218" s="157"/>
      <c r="RP218" s="157"/>
    </row>
    <row r="219" spans="1:484" ht="13">
      <c r="A219" s="151">
        <v>46966</v>
      </c>
      <c r="B219" s="152">
        <f t="shared" si="284"/>
        <v>10163</v>
      </c>
      <c r="C219" s="153">
        <f t="shared" si="285"/>
        <v>5.0000000000000001E-3</v>
      </c>
      <c r="E219" s="157">
        <f t="shared" si="391"/>
        <v>2.0452807405916684</v>
      </c>
      <c r="F219" s="157">
        <f t="shared" si="395"/>
        <v>2.0297583383263431</v>
      </c>
      <c r="G219" s="157">
        <f t="shared" si="399"/>
        <v>2.0285429141716569</v>
      </c>
      <c r="H219" s="157">
        <f t="shared" si="403"/>
        <v>2.0212808273667462</v>
      </c>
      <c r="I219" s="157">
        <f t="shared" si="407"/>
        <v>2.0184707050645483</v>
      </c>
      <c r="J219" s="157">
        <f t="shared" si="411"/>
        <v>2.0088950385451669</v>
      </c>
      <c r="K219" s="157">
        <f t="shared" si="415"/>
        <v>2.0029562475364604</v>
      </c>
      <c r="L219" s="157">
        <f t="shared" si="419"/>
        <v>1.9962679237870753</v>
      </c>
      <c r="M219" s="157">
        <f t="shared" si="423"/>
        <v>1.9935268732836406</v>
      </c>
      <c r="N219" s="157">
        <f t="shared" si="427"/>
        <v>1.9911833855799372</v>
      </c>
      <c r="O219" s="157">
        <f t="shared" si="431"/>
        <v>1.987678466653628</v>
      </c>
      <c r="P219" s="157">
        <f t="shared" si="435"/>
        <v>1.9869012707722384</v>
      </c>
      <c r="Q219" s="157">
        <f t="shared" si="439"/>
        <v>1.9849609374999999</v>
      </c>
      <c r="R219" s="157">
        <f t="shared" si="443"/>
        <v>1.9841858648965247</v>
      </c>
      <c r="S219" s="157">
        <f t="shared" si="447"/>
        <v>1.9756998444790046</v>
      </c>
      <c r="T219" s="157">
        <f t="shared" si="451"/>
        <v>1.9733980582524271</v>
      </c>
      <c r="U219" s="157">
        <f t="shared" si="455"/>
        <v>1.9669053609444551</v>
      </c>
      <c r="V219" s="157">
        <f t="shared" si="459"/>
        <v>1.9657640232108318</v>
      </c>
      <c r="W219" s="157">
        <f t="shared" ref="W219:W282" si="463">($B219/$B$26)</f>
        <v>1.9604552469135803</v>
      </c>
      <c r="X219" s="157">
        <f t="shared" si="254"/>
        <v>1.9529208301306686</v>
      </c>
      <c r="Y219" s="157">
        <f t="shared" si="257"/>
        <v>1.9563041385948028</v>
      </c>
      <c r="Z219" s="157">
        <f t="shared" si="260"/>
        <v>1.9529208301306686</v>
      </c>
      <c r="AA219" s="157">
        <f t="shared" si="263"/>
        <v>1.9495492039132938</v>
      </c>
      <c r="AB219" s="157">
        <f t="shared" si="266"/>
        <v>1.9506717850287907</v>
      </c>
      <c r="AC219" s="157">
        <f t="shared" si="269"/>
        <v>1.9446995790279373</v>
      </c>
      <c r="AD219" s="157">
        <f t="shared" si="272"/>
        <v>1.9372855508959208</v>
      </c>
      <c r="AE219" s="157">
        <f t="shared" si="275"/>
        <v>1.9361783196799391</v>
      </c>
      <c r="AF219" s="157">
        <f t="shared" si="278"/>
        <v>1.9332318813011222</v>
      </c>
      <c r="AG219" s="157">
        <f t="shared" si="281"/>
        <v>1.9277314112291351</v>
      </c>
      <c r="AH219" s="157">
        <f t="shared" si="286"/>
        <v>1.9226258040105941</v>
      </c>
      <c r="AI219" s="157">
        <f t="shared" si="289"/>
        <v>1.9244461276273432</v>
      </c>
      <c r="AJ219" s="157">
        <f t="shared" si="292"/>
        <v>1.9259048701913966</v>
      </c>
      <c r="AK219" s="157">
        <f t="shared" si="295"/>
        <v>1.9229895931882688</v>
      </c>
      <c r="AL219" s="157">
        <f t="shared" si="298"/>
        <v>1.9146571213262999</v>
      </c>
      <c r="AM219" s="157">
        <f t="shared" si="301"/>
        <v>1.9114162121497085</v>
      </c>
      <c r="AN219" s="157">
        <f t="shared" si="304"/>
        <v>1.9081862561021405</v>
      </c>
      <c r="AO219" s="157">
        <f t="shared" si="307"/>
        <v>1.9089030803906837</v>
      </c>
      <c r="AP219" s="157">
        <f t="shared" si="310"/>
        <v>1.9099793271941365</v>
      </c>
      <c r="AQ219" s="157">
        <f t="shared" si="313"/>
        <v>1.904967197750703</v>
      </c>
      <c r="AR219" s="157">
        <f t="shared" si="316"/>
        <v>1.8974981329350262</v>
      </c>
      <c r="AS219" s="157">
        <f t="shared" si="319"/>
        <v>1.8925512104283053</v>
      </c>
      <c r="AT219" s="157">
        <f t="shared" si="322"/>
        <v>1.8907906976744187</v>
      </c>
      <c r="AU219" s="157">
        <f t="shared" si="325"/>
        <v>1.8879806799182612</v>
      </c>
      <c r="AV219" s="157">
        <f t="shared" si="328"/>
        <v>1.8855287569573285</v>
      </c>
      <c r="AW219" s="157">
        <f t="shared" si="331"/>
        <v>1.878905527823997</v>
      </c>
      <c r="AX219" s="157">
        <f t="shared" si="334"/>
        <v>1.8675119441381844</v>
      </c>
      <c r="AY219" s="157">
        <f t="shared" si="337"/>
        <v>1.8586320409656181</v>
      </c>
      <c r="AZ219" s="157">
        <f t="shared" si="340"/>
        <v>1.8545620437956205</v>
      </c>
      <c r="BA219" s="157">
        <f t="shared" si="343"/>
        <v>1.8488266327087501</v>
      </c>
      <c r="BB219" s="157">
        <f t="shared" si="346"/>
        <v>1.8518586005830904</v>
      </c>
      <c r="BC219" s="157">
        <f t="shared" si="349"/>
        <v>1.8521960998724258</v>
      </c>
      <c r="BD219" s="157">
        <f t="shared" si="352"/>
        <v>1.8478181818181818</v>
      </c>
      <c r="BE219" s="157">
        <f t="shared" si="355"/>
        <v>1.851183970856102</v>
      </c>
      <c r="BF219" s="157">
        <f t="shared" si="358"/>
        <v>1.8454694025785363</v>
      </c>
      <c r="BG219" s="157">
        <f t="shared" si="361"/>
        <v>1.844464609800363</v>
      </c>
      <c r="BH219" s="157">
        <f t="shared" si="364"/>
        <v>1.8427923844061651</v>
      </c>
      <c r="BI219" s="157">
        <f t="shared" si="367"/>
        <v>1.8341454611081032</v>
      </c>
      <c r="BJ219" s="157">
        <f t="shared" si="370"/>
        <v>1.8331529581529582</v>
      </c>
      <c r="BK219" s="157">
        <f t="shared" si="373"/>
        <v>1.8265636232925953</v>
      </c>
      <c r="BL219" s="157">
        <f t="shared" si="376"/>
        <v>1.8275490019780616</v>
      </c>
      <c r="BM219" s="157">
        <f t="shared" si="379"/>
        <v>1.827220424307803</v>
      </c>
      <c r="BN219" s="157">
        <f t="shared" si="382"/>
        <v>1.8187186828919113</v>
      </c>
      <c r="BO219" s="157">
        <f t="shared" si="385"/>
        <v>1.81287905815198</v>
      </c>
      <c r="BP219" s="157">
        <f t="shared" si="388"/>
        <v>1.804189597017575</v>
      </c>
      <c r="BQ219" s="157">
        <f t="shared" si="392"/>
        <v>1.8029093489444741</v>
      </c>
      <c r="BR219" s="157">
        <f t="shared" si="396"/>
        <v>1.8032292405961674</v>
      </c>
      <c r="BS219" s="157">
        <f t="shared" si="400"/>
        <v>1.795583038869258</v>
      </c>
      <c r="BT219" s="157">
        <f t="shared" si="404"/>
        <v>1.7924162257495591</v>
      </c>
      <c r="BU219" s="157">
        <f t="shared" si="408"/>
        <v>1.7965352660420717</v>
      </c>
      <c r="BV219" s="157">
        <f t="shared" si="412"/>
        <v>1.7889456081675761</v>
      </c>
      <c r="BW219" s="157">
        <f t="shared" si="416"/>
        <v>1.7861159929701229</v>
      </c>
      <c r="BX219" s="157">
        <f t="shared" si="420"/>
        <v>1.7861159929701229</v>
      </c>
      <c r="BY219" s="157">
        <f t="shared" si="424"/>
        <v>1.7724101848622253</v>
      </c>
      <c r="BZ219" s="157">
        <f t="shared" si="428"/>
        <v>1.7699407871821664</v>
      </c>
      <c r="CA219" s="157">
        <f t="shared" si="432"/>
        <v>1.7555709103472101</v>
      </c>
      <c r="CB219" s="157">
        <f t="shared" si="436"/>
        <v>1.7516373664253706</v>
      </c>
      <c r="CC219" s="157">
        <f t="shared" si="440"/>
        <v>1.7474209078404401</v>
      </c>
      <c r="CD219" s="157">
        <f t="shared" si="444"/>
        <v>1.7444215585307243</v>
      </c>
      <c r="CE219" s="157">
        <f t="shared" si="448"/>
        <v>1.7390485968514715</v>
      </c>
      <c r="CF219" s="157">
        <f t="shared" si="452"/>
        <v>1.7337086318662573</v>
      </c>
      <c r="CG219" s="157">
        <f t="shared" si="456"/>
        <v>1.7307561307901906</v>
      </c>
      <c r="CH219" s="157">
        <f t="shared" si="460"/>
        <v>1.7322311232316345</v>
      </c>
      <c r="CI219" s="157">
        <f t="shared" ref="CI219:CI282" si="464">($B219/$B$90)</f>
        <v>1.722250466022708</v>
      </c>
      <c r="CJ219" s="157">
        <f t="shared" si="255"/>
        <v>1.7187552849653307</v>
      </c>
      <c r="CK219" s="157">
        <f t="shared" si="258"/>
        <v>1.7164330349603107</v>
      </c>
      <c r="CL219" s="157">
        <f t="shared" si="261"/>
        <v>1.7132501685772084</v>
      </c>
      <c r="CM219" s="157">
        <f t="shared" si="264"/>
        <v>1.7103668798384382</v>
      </c>
      <c r="CN219" s="157">
        <f t="shared" si="267"/>
        <v>1.7069197178367483</v>
      </c>
      <c r="CO219" s="157">
        <f t="shared" si="270"/>
        <v>1.6952460383653045</v>
      </c>
      <c r="CP219" s="157">
        <f t="shared" si="273"/>
        <v>1.6924229808492923</v>
      </c>
      <c r="CQ219" s="157">
        <f t="shared" si="276"/>
        <v>1.6817805725632964</v>
      </c>
      <c r="CR219" s="157">
        <f t="shared" si="279"/>
        <v>1.6770627062706271</v>
      </c>
      <c r="CS219" s="162">
        <f t="shared" si="282"/>
        <v>1.6712711725045222</v>
      </c>
      <c r="CT219" s="163">
        <f t="shared" si="287"/>
        <v>1.6679796487772853</v>
      </c>
      <c r="CU219" s="163">
        <f t="shared" si="290"/>
        <v>1.6679796487772853</v>
      </c>
      <c r="CV219" s="163">
        <f t="shared" si="293"/>
        <v>1.6647010647010647</v>
      </c>
      <c r="CW219" s="163">
        <f t="shared" si="296"/>
        <v>1.6638834315651605</v>
      </c>
      <c r="CX219" s="163">
        <f t="shared" si="299"/>
        <v>1.6638834315651605</v>
      </c>
      <c r="CY219" s="163">
        <f t="shared" si="302"/>
        <v>1.6633387888707039</v>
      </c>
      <c r="CZ219" s="163">
        <f t="shared" si="305"/>
        <v>1.6633387888707039</v>
      </c>
      <c r="DA219" s="163">
        <f t="shared" si="308"/>
        <v>1.6628570774096536</v>
      </c>
      <c r="DB219" s="163">
        <f t="shared" si="311"/>
        <v>1.6611637790127494</v>
      </c>
      <c r="DC219" s="163">
        <f t="shared" si="314"/>
        <v>1.6576414940466482</v>
      </c>
      <c r="DD219" s="163">
        <f t="shared" si="317"/>
        <v>1.6535958346892288</v>
      </c>
      <c r="DE219" s="163">
        <f t="shared" si="320"/>
        <v>1.6533268260940297</v>
      </c>
      <c r="DF219" s="163">
        <f t="shared" si="323"/>
        <v>1.6474307018965797</v>
      </c>
      <c r="DG219" s="163">
        <f t="shared" si="326"/>
        <v>1.6447645250040459</v>
      </c>
      <c r="DH219" s="163">
        <f t="shared" si="329"/>
        <v>1.6394579770930795</v>
      </c>
      <c r="DI219" s="163">
        <f t="shared" si="332"/>
        <v>1.6355004827808175</v>
      </c>
      <c r="DJ219" s="163">
        <f t="shared" si="335"/>
        <v>1.6347112755348239</v>
      </c>
      <c r="DK219" s="163">
        <f t="shared" si="338"/>
        <v>1.6344483756834995</v>
      </c>
      <c r="DL219" s="163">
        <f t="shared" si="341"/>
        <v>1.6302534488290021</v>
      </c>
      <c r="DM219" s="163">
        <f t="shared" si="344"/>
        <v>1.6289469466260618</v>
      </c>
      <c r="DN219" s="163">
        <f t="shared" si="347"/>
        <v>1.6268608932287498</v>
      </c>
      <c r="DO219" s="163">
        <f t="shared" si="350"/>
        <v>1.6240012783636946</v>
      </c>
      <c r="DP219" s="163">
        <f t="shared" si="353"/>
        <v>1.6214103382259093</v>
      </c>
      <c r="DQ219" s="163">
        <f t="shared" si="356"/>
        <v>1.6131746031746033</v>
      </c>
      <c r="DR219" s="163">
        <f t="shared" si="359"/>
        <v>1.6019861286254728</v>
      </c>
      <c r="DS219" s="163">
        <f t="shared" si="362"/>
        <v>1.5899561952440551</v>
      </c>
      <c r="DT219" s="163">
        <f t="shared" si="365"/>
        <v>1.5820361145703612</v>
      </c>
      <c r="DU219" s="163">
        <f t="shared" si="368"/>
        <v>1.574194547707559</v>
      </c>
      <c r="DV219" s="163">
        <f t="shared" si="371"/>
        <v>1.5664303329223181</v>
      </c>
      <c r="DW219" s="163">
        <f t="shared" si="374"/>
        <v>1.5587423312883435</v>
      </c>
      <c r="DX219" s="163">
        <f t="shared" si="377"/>
        <v>1.5508927208911949</v>
      </c>
      <c r="DY219" s="163">
        <f t="shared" si="380"/>
        <v>1.543121773458852</v>
      </c>
      <c r="DZ219" s="163">
        <f t="shared" si="383"/>
        <v>1.5354283124339023</v>
      </c>
      <c r="EA219" s="163">
        <f t="shared" si="386"/>
        <v>1.5278111846061335</v>
      </c>
      <c r="EB219" s="163">
        <f t="shared" si="389"/>
        <v>1.5202692595362752</v>
      </c>
      <c r="EC219" s="163">
        <f t="shared" si="393"/>
        <v>1.5128014289967253</v>
      </c>
      <c r="ED219" s="163">
        <f t="shared" si="397"/>
        <v>1.5051836492890995</v>
      </c>
      <c r="EE219" s="163">
        <f t="shared" si="401"/>
        <v>1.4976422045387563</v>
      </c>
      <c r="EF219" s="163">
        <f t="shared" si="405"/>
        <v>1.4901759530791789</v>
      </c>
      <c r="EG219" s="163">
        <f t="shared" si="409"/>
        <v>1.4827837758972862</v>
      </c>
      <c r="EH219" s="163">
        <f t="shared" si="413"/>
        <v>1.4754645760743321</v>
      </c>
      <c r="EI219" s="163">
        <f t="shared" si="417"/>
        <v>1.4682172782432823</v>
      </c>
      <c r="EJ219" s="163">
        <f t="shared" si="421"/>
        <v>1.4608308178812706</v>
      </c>
      <c r="EK219" s="163">
        <f t="shared" si="425"/>
        <v>1.4535183066361557</v>
      </c>
      <c r="EL219" s="163">
        <f t="shared" si="429"/>
        <v>1.446278639533229</v>
      </c>
      <c r="EM219" s="163">
        <f t="shared" si="433"/>
        <v>1.4391107335032569</v>
      </c>
      <c r="EN219" s="163">
        <f t="shared" si="437"/>
        <v>1.4320135268423277</v>
      </c>
      <c r="EO219" s="163">
        <f t="shared" si="441"/>
        <v>1.4249859786876051</v>
      </c>
      <c r="EP219" s="163">
        <f t="shared" si="445"/>
        <v>1.4178292410714286</v>
      </c>
      <c r="EQ219" s="163">
        <f t="shared" si="449"/>
        <v>1.4107440310938368</v>
      </c>
      <c r="ER219" s="163">
        <f t="shared" si="453"/>
        <v>1.4037292817679559</v>
      </c>
      <c r="ES219" s="163">
        <f t="shared" si="457"/>
        <v>1.3967839472237493</v>
      </c>
      <c r="ET219" s="163">
        <f t="shared" si="461"/>
        <v>1.3899070021881839</v>
      </c>
      <c r="EU219" s="163">
        <f t="shared" ref="EU219:EU282" si="465">($B219/$B$154)</f>
        <v>1.3829092393522928</v>
      </c>
      <c r="EV219" s="163">
        <f t="shared" si="256"/>
        <v>1.375981586785811</v>
      </c>
      <c r="EW219" s="163">
        <f t="shared" si="259"/>
        <v>1.3691229960932239</v>
      </c>
      <c r="EX219" s="163">
        <f t="shared" si="262"/>
        <v>1.3623324396782841</v>
      </c>
      <c r="EY219" s="163">
        <f t="shared" si="265"/>
        <v>1.3556089102307589</v>
      </c>
      <c r="EZ219" s="163">
        <f t="shared" si="268"/>
        <v>1.3489514202282984</v>
      </c>
      <c r="FA219" s="163">
        <f t="shared" si="271"/>
        <v>1.3421817221341785</v>
      </c>
      <c r="FB219" s="163">
        <f t="shared" si="274"/>
        <v>1.3354796320630749</v>
      </c>
      <c r="FC219" s="163">
        <f t="shared" si="277"/>
        <v>1.3288441422594142</v>
      </c>
      <c r="FD219" s="163">
        <f t="shared" si="280"/>
        <v>1.3222742648972157</v>
      </c>
      <c r="FE219" s="163">
        <f t="shared" si="283"/>
        <v>1.3157690315898498</v>
      </c>
      <c r="FF219" s="163">
        <f t="shared" si="288"/>
        <v>1.3091588303490918</v>
      </c>
      <c r="FG219" s="163">
        <f t="shared" si="291"/>
        <v>1.3026147141758524</v>
      </c>
      <c r="FH219" s="163">
        <f t="shared" si="294"/>
        <v>1.2961356969774263</v>
      </c>
      <c r="FI219" s="163">
        <f t="shared" si="297"/>
        <v>1.289720812182741</v>
      </c>
      <c r="FJ219" s="163">
        <f t="shared" si="300"/>
        <v>1.2833691122616493</v>
      </c>
      <c r="FK219" s="163">
        <f t="shared" si="303"/>
        <v>1.2769192109561502</v>
      </c>
      <c r="FL219" s="163">
        <f t="shared" si="306"/>
        <v>1.270533816727091</v>
      </c>
      <c r="FM219" s="163">
        <f t="shared" si="309"/>
        <v>1.2642119666625202</v>
      </c>
      <c r="FN219" s="163">
        <f t="shared" si="312"/>
        <v>1.257952716920411</v>
      </c>
      <c r="FO219" s="163">
        <f t="shared" si="315"/>
        <v>1.2517551422588988</v>
      </c>
      <c r="FP219" s="163">
        <f t="shared" si="318"/>
        <v>1.2454656862745097</v>
      </c>
      <c r="FQ219" s="163">
        <f t="shared" si="321"/>
        <v>1.2392391171808317</v>
      </c>
      <c r="FR219" s="163">
        <f t="shared" si="324"/>
        <v>1.2330744964814366</v>
      </c>
      <c r="FS219" s="163">
        <f t="shared" si="327"/>
        <v>1.2269709042617409</v>
      </c>
      <c r="FT219" s="163">
        <f t="shared" si="330"/>
        <v>1.2209274387313791</v>
      </c>
      <c r="FU219" s="163">
        <f t="shared" si="333"/>
        <v>1.2147979918718623</v>
      </c>
      <c r="FV219" s="163">
        <f t="shared" si="336"/>
        <v>1.2087297811607993</v>
      </c>
      <c r="FW219" s="163">
        <f t="shared" si="339"/>
        <v>1.2027218934911243</v>
      </c>
      <c r="FX219" s="163">
        <f t="shared" si="342"/>
        <v>1.196773433820066</v>
      </c>
      <c r="FY219" s="163">
        <f t="shared" si="345"/>
        <v>1.190883524724631</v>
      </c>
      <c r="FZ219" s="163">
        <f t="shared" si="348"/>
        <v>1.1849131397924682</v>
      </c>
      <c r="GA219" s="163">
        <f t="shared" si="351"/>
        <v>1.1790023201856148</v>
      </c>
      <c r="GB219" s="163">
        <f t="shared" si="354"/>
        <v>1.1731501789218515</v>
      </c>
      <c r="GC219" s="163">
        <f t="shared" si="357"/>
        <v>1.1673558465426144</v>
      </c>
      <c r="GD219" s="163">
        <f t="shared" si="360"/>
        <v>1.1614857142857142</v>
      </c>
      <c r="GE219" s="163">
        <f t="shared" si="363"/>
        <v>1.1556743234023197</v>
      </c>
      <c r="GF219" s="163">
        <f t="shared" si="366"/>
        <v>1.1499207965603078</v>
      </c>
      <c r="GG219" s="163">
        <f t="shared" si="369"/>
        <v>1.1442242738122044</v>
      </c>
      <c r="GH219" s="163">
        <f t="shared" si="372"/>
        <v>1.1385839121667041</v>
      </c>
      <c r="GI219" s="163">
        <f t="shared" si="375"/>
        <v>1.1328725894549103</v>
      </c>
      <c r="GJ219" s="163">
        <f t="shared" si="378"/>
        <v>1.127218278615794</v>
      </c>
      <c r="GK219" s="163">
        <f t="shared" si="381"/>
        <v>1.1216201302284516</v>
      </c>
      <c r="GL219" s="163">
        <f t="shared" si="384"/>
        <v>1.1160773116626401</v>
      </c>
      <c r="GM219" s="163">
        <f t="shared" si="387"/>
        <v>1.1104676573426573</v>
      </c>
      <c r="GN219" s="163">
        <f t="shared" si="390"/>
        <v>1.1049141117634269</v>
      </c>
      <c r="GO219" s="163">
        <f t="shared" si="394"/>
        <v>1.0994158372998701</v>
      </c>
      <c r="GP219" s="163">
        <f t="shared" si="398"/>
        <v>1.0939720129171151</v>
      </c>
      <c r="GQ219" s="163">
        <f t="shared" si="402"/>
        <v>1.0885818337617823</v>
      </c>
      <c r="GR219" s="163">
        <f t="shared" si="406"/>
        <v>1.0831290631994033</v>
      </c>
      <c r="GS219" s="163">
        <f t="shared" si="410"/>
        <v>1.0777306468716861</v>
      </c>
      <c r="GT219" s="163">
        <f t="shared" si="414"/>
        <v>1.0723857760894797</v>
      </c>
      <c r="GU219" s="163">
        <f t="shared" si="418"/>
        <v>1.0670936581268375</v>
      </c>
      <c r="GV219" s="163">
        <f t="shared" si="422"/>
        <v>1.0617425825323861</v>
      </c>
      <c r="GW219" s="163">
        <f t="shared" si="426"/>
        <v>1.0564449064449064</v>
      </c>
      <c r="GX219" s="163">
        <f t="shared" si="430"/>
        <v>1.0511998345055855</v>
      </c>
      <c r="GY219" s="163">
        <f t="shared" si="434"/>
        <v>1.0460065870728694</v>
      </c>
      <c r="GZ219" s="163">
        <f t="shared" si="438"/>
        <v>1.040757808499744</v>
      </c>
      <c r="HA219" s="163">
        <f t="shared" si="442"/>
        <v>1.0355614428367639</v>
      </c>
      <c r="HB219" s="163">
        <f t="shared" si="446"/>
        <v>1.0304167089120957</v>
      </c>
      <c r="HC219" s="163">
        <f t="shared" si="450"/>
        <v>1.0253228410008071</v>
      </c>
      <c r="HD219" s="163">
        <f t="shared" si="454"/>
        <v>1.0201766713511342</v>
      </c>
      <c r="HE219" s="163">
        <f t="shared" si="458"/>
        <v>1.0150819017179384</v>
      </c>
      <c r="HF219" s="163">
        <f t="shared" si="462"/>
        <v>1.0100377658517194</v>
      </c>
      <c r="HG219" s="163">
        <f t="shared" ref="HG219:HG282" si="466">($B219/$B$218)</f>
        <v>1.0050435126582278</v>
      </c>
      <c r="HH219" s="156">
        <f>($B219/$B$219)</f>
        <v>1</v>
      </c>
      <c r="HI219" s="157"/>
      <c r="HJ219" s="157"/>
      <c r="HK219" s="157"/>
      <c r="HL219" s="157"/>
      <c r="HM219" s="157"/>
      <c r="HN219" s="157"/>
      <c r="HO219" s="157"/>
      <c r="HP219" s="157"/>
      <c r="HQ219" s="157"/>
      <c r="HR219" s="157"/>
      <c r="HS219" s="157"/>
      <c r="HT219" s="157"/>
      <c r="HU219" s="157"/>
      <c r="HV219" s="157"/>
      <c r="HW219" s="157"/>
      <c r="HX219" s="157"/>
      <c r="HY219" s="157"/>
      <c r="HZ219" s="157"/>
      <c r="IA219" s="157"/>
      <c r="IB219" s="157"/>
      <c r="IC219" s="157"/>
      <c r="ID219" s="157"/>
      <c r="IE219" s="157"/>
      <c r="IF219" s="157"/>
      <c r="IG219" s="157"/>
      <c r="IH219" s="157"/>
      <c r="II219" s="157"/>
      <c r="IJ219" s="157"/>
      <c r="IK219" s="157"/>
      <c r="IL219" s="157"/>
      <c r="IM219" s="157"/>
      <c r="IN219" s="157"/>
      <c r="IO219" s="157"/>
      <c r="IP219" s="157"/>
      <c r="IQ219" s="157"/>
      <c r="IR219" s="157"/>
      <c r="IS219" s="157"/>
      <c r="IT219" s="157"/>
      <c r="IU219" s="157"/>
      <c r="IV219" s="157"/>
      <c r="IW219" s="157"/>
      <c r="IX219" s="157"/>
      <c r="IY219" s="157"/>
      <c r="IZ219" s="157"/>
      <c r="JA219" s="157"/>
      <c r="JB219" s="157"/>
      <c r="JC219" s="157"/>
      <c r="JD219" s="157"/>
      <c r="JE219" s="157"/>
      <c r="JF219" s="157"/>
      <c r="JG219" s="157"/>
      <c r="JH219" s="157"/>
      <c r="JI219" s="157"/>
      <c r="JJ219" s="157"/>
      <c r="JK219" s="157"/>
      <c r="JL219" s="157"/>
      <c r="JM219" s="157"/>
      <c r="JN219" s="157"/>
      <c r="JO219" s="157"/>
      <c r="JP219" s="157"/>
      <c r="JQ219" s="157"/>
      <c r="JR219" s="157"/>
      <c r="JS219" s="157"/>
      <c r="JT219" s="157"/>
      <c r="JU219" s="157"/>
      <c r="JV219" s="157"/>
      <c r="JW219" s="157"/>
      <c r="JX219" s="157"/>
      <c r="JY219" s="157"/>
      <c r="JZ219" s="157"/>
      <c r="KA219" s="157"/>
      <c r="KB219" s="157"/>
      <c r="KC219" s="157"/>
      <c r="KD219" s="157"/>
      <c r="KE219" s="157"/>
      <c r="KF219" s="157"/>
      <c r="KG219" s="157"/>
      <c r="KH219" s="157"/>
      <c r="KI219" s="157"/>
      <c r="KJ219" s="157"/>
      <c r="KK219" s="157"/>
      <c r="KL219" s="157"/>
      <c r="KM219" s="157"/>
      <c r="KN219" s="157"/>
      <c r="KO219" s="157"/>
      <c r="KP219" s="157"/>
      <c r="KQ219" s="157"/>
      <c r="KR219" s="157"/>
      <c r="KS219" s="157"/>
      <c r="KT219" s="157"/>
      <c r="KU219" s="157"/>
      <c r="KV219" s="157"/>
      <c r="KW219" s="157"/>
      <c r="KX219" s="157"/>
      <c r="KY219" s="157"/>
      <c r="KZ219" s="157"/>
      <c r="LA219" s="157"/>
      <c r="LB219" s="157"/>
      <c r="LC219" s="157"/>
      <c r="LD219" s="157"/>
      <c r="LE219" s="157"/>
      <c r="LF219" s="157"/>
      <c r="LG219" s="157"/>
      <c r="LH219" s="157"/>
      <c r="LI219" s="157"/>
      <c r="LJ219" s="157"/>
      <c r="LK219" s="157"/>
      <c r="LL219" s="157"/>
      <c r="LM219" s="157"/>
      <c r="LN219" s="157"/>
      <c r="LO219" s="157"/>
      <c r="LP219" s="157"/>
      <c r="LQ219" s="157"/>
      <c r="LR219" s="157"/>
      <c r="LS219" s="157"/>
      <c r="LT219" s="157"/>
      <c r="LU219" s="157"/>
      <c r="LV219" s="157"/>
      <c r="LW219" s="157"/>
      <c r="LX219" s="157"/>
      <c r="LY219" s="157"/>
      <c r="LZ219" s="157"/>
      <c r="MA219" s="157"/>
      <c r="MB219" s="157"/>
      <c r="MC219" s="157"/>
      <c r="MD219" s="157"/>
      <c r="ME219" s="157"/>
      <c r="MF219" s="157"/>
      <c r="MG219" s="157"/>
      <c r="MH219" s="157"/>
      <c r="MI219" s="157"/>
      <c r="MJ219" s="157"/>
      <c r="MK219" s="157"/>
      <c r="ML219" s="157"/>
      <c r="MM219" s="157"/>
      <c r="MN219" s="157"/>
      <c r="MO219" s="157"/>
      <c r="MP219" s="157"/>
      <c r="MQ219" s="157"/>
      <c r="MR219" s="157"/>
      <c r="MS219" s="157"/>
      <c r="MT219" s="157"/>
      <c r="MU219" s="157"/>
      <c r="MV219" s="157"/>
      <c r="MW219" s="157"/>
      <c r="MX219" s="157"/>
      <c r="MY219" s="157"/>
      <c r="MZ219" s="157"/>
      <c r="NA219" s="157"/>
      <c r="NB219" s="157"/>
      <c r="NC219" s="157"/>
      <c r="ND219" s="157"/>
      <c r="NE219" s="157"/>
      <c r="NF219" s="157"/>
      <c r="NG219" s="157"/>
      <c r="NH219" s="157"/>
      <c r="NI219" s="157"/>
      <c r="NJ219" s="157"/>
      <c r="NK219" s="157"/>
      <c r="NL219" s="157"/>
      <c r="NM219" s="157"/>
      <c r="NN219" s="157"/>
      <c r="NO219" s="157"/>
      <c r="NP219" s="157"/>
      <c r="NQ219" s="157"/>
      <c r="NR219" s="157"/>
      <c r="NS219" s="157"/>
      <c r="NT219" s="157"/>
      <c r="NU219" s="157"/>
      <c r="NV219" s="157"/>
      <c r="NW219" s="157"/>
      <c r="NX219" s="157"/>
      <c r="NY219" s="157"/>
      <c r="NZ219" s="157"/>
      <c r="OA219" s="157"/>
      <c r="OB219" s="157"/>
      <c r="OC219" s="157"/>
      <c r="OD219" s="157"/>
      <c r="OE219" s="157"/>
      <c r="OF219" s="157"/>
      <c r="OG219" s="157"/>
      <c r="OH219" s="157"/>
      <c r="OI219" s="157"/>
      <c r="OJ219" s="157"/>
      <c r="OK219" s="157"/>
      <c r="OL219" s="157"/>
      <c r="OM219" s="157"/>
      <c r="ON219" s="157"/>
      <c r="OO219" s="157"/>
      <c r="OP219" s="157"/>
      <c r="OQ219" s="157"/>
      <c r="OR219" s="157"/>
      <c r="OS219" s="157"/>
      <c r="OT219" s="157"/>
      <c r="OU219" s="157"/>
      <c r="OV219" s="157"/>
      <c r="OW219" s="157"/>
      <c r="OX219" s="157"/>
      <c r="OY219" s="157"/>
      <c r="OZ219" s="157"/>
      <c r="PA219" s="157"/>
      <c r="PB219" s="157"/>
      <c r="PC219" s="157"/>
      <c r="PD219" s="157"/>
      <c r="PE219" s="157"/>
      <c r="PF219" s="157"/>
      <c r="PG219" s="157"/>
      <c r="PH219" s="157"/>
      <c r="PI219" s="157"/>
      <c r="PJ219" s="157"/>
      <c r="PK219" s="157"/>
      <c r="PL219" s="157"/>
      <c r="PM219" s="157"/>
      <c r="PN219" s="157"/>
      <c r="PO219" s="157"/>
      <c r="PP219" s="157"/>
      <c r="PQ219" s="157"/>
      <c r="PR219" s="157"/>
      <c r="PS219" s="157"/>
      <c r="PT219" s="157"/>
      <c r="PU219" s="157"/>
      <c r="PV219" s="157"/>
      <c r="PW219" s="157"/>
      <c r="PX219" s="157"/>
      <c r="PY219" s="157"/>
      <c r="PZ219" s="157"/>
      <c r="QA219" s="157"/>
      <c r="QB219" s="157"/>
      <c r="QC219" s="157"/>
      <c r="QD219" s="157"/>
      <c r="QE219" s="157"/>
      <c r="QF219" s="157"/>
      <c r="QG219" s="157"/>
      <c r="QH219" s="157"/>
      <c r="QI219" s="157"/>
      <c r="QJ219" s="157"/>
      <c r="QK219" s="157"/>
      <c r="QL219" s="157"/>
      <c r="QM219" s="157"/>
      <c r="QN219" s="157"/>
      <c r="QO219" s="157"/>
      <c r="QP219" s="157"/>
      <c r="QQ219" s="157"/>
      <c r="QR219" s="157"/>
      <c r="QS219" s="157"/>
      <c r="QT219" s="157"/>
      <c r="QU219" s="157"/>
      <c r="QV219" s="157"/>
      <c r="QW219" s="157"/>
      <c r="QX219" s="157"/>
      <c r="QY219" s="157"/>
      <c r="QZ219" s="157"/>
      <c r="RA219" s="157"/>
      <c r="RB219" s="157"/>
      <c r="RC219" s="157"/>
      <c r="RD219" s="157"/>
      <c r="RE219" s="157"/>
      <c r="RF219" s="157"/>
      <c r="RG219" s="157"/>
      <c r="RH219" s="157"/>
      <c r="RI219" s="157"/>
      <c r="RJ219" s="157"/>
      <c r="RK219" s="157"/>
      <c r="RL219" s="157"/>
      <c r="RM219" s="157"/>
      <c r="RN219" s="157"/>
      <c r="RO219" s="157"/>
      <c r="RP219" s="157"/>
    </row>
    <row r="220" spans="1:484" ht="13">
      <c r="A220" s="151">
        <v>46997</v>
      </c>
      <c r="B220" s="152">
        <f t="shared" si="284"/>
        <v>10214</v>
      </c>
      <c r="C220" s="153">
        <f t="shared" si="285"/>
        <v>5.0000000000000001E-3</v>
      </c>
      <c r="E220" s="157">
        <f t="shared" si="391"/>
        <v>2.05554437512578</v>
      </c>
      <c r="F220" s="157">
        <f t="shared" si="395"/>
        <v>2.0399440782903935</v>
      </c>
      <c r="G220" s="157">
        <f t="shared" si="399"/>
        <v>2.0387225548902195</v>
      </c>
      <c r="H220" s="157">
        <f t="shared" si="403"/>
        <v>2.0314240254574383</v>
      </c>
      <c r="I220" s="157">
        <f t="shared" si="407"/>
        <v>2.0285998013902682</v>
      </c>
      <c r="J220" s="157">
        <f t="shared" si="411"/>
        <v>2.0189760822296896</v>
      </c>
      <c r="K220" s="157">
        <f t="shared" si="415"/>
        <v>2.0130074891604255</v>
      </c>
      <c r="L220" s="157">
        <f t="shared" si="419"/>
        <v>2.0062856020428206</v>
      </c>
      <c r="M220" s="157">
        <f t="shared" si="423"/>
        <v>2.0035307963907414</v>
      </c>
      <c r="N220" s="157">
        <f t="shared" si="427"/>
        <v>2.0011755485893419</v>
      </c>
      <c r="O220" s="157">
        <f t="shared" si="431"/>
        <v>1.9976530412673577</v>
      </c>
      <c r="P220" s="157">
        <f t="shared" si="435"/>
        <v>1.996871945259042</v>
      </c>
      <c r="Q220" s="157">
        <f t="shared" si="439"/>
        <v>1.994921875</v>
      </c>
      <c r="R220" s="157">
        <f t="shared" si="443"/>
        <v>1.9941429129246389</v>
      </c>
      <c r="S220" s="157">
        <f t="shared" si="447"/>
        <v>1.9856143079315707</v>
      </c>
      <c r="T220" s="157">
        <f t="shared" si="451"/>
        <v>1.9833009708737863</v>
      </c>
      <c r="U220" s="157">
        <f t="shared" si="455"/>
        <v>1.9767756918908457</v>
      </c>
      <c r="V220" s="157">
        <f t="shared" si="459"/>
        <v>1.9756286266924565</v>
      </c>
      <c r="W220" s="157">
        <f t="shared" si="463"/>
        <v>1.9702932098765431</v>
      </c>
      <c r="X220" s="157">
        <f t="shared" ref="X220:X283" si="467">($B220/$B$27)</f>
        <v>1.9627209838585704</v>
      </c>
      <c r="Y220" s="157">
        <f t="shared" si="257"/>
        <v>1.9661212704523581</v>
      </c>
      <c r="Z220" s="157">
        <f t="shared" si="260"/>
        <v>1.9627209838585704</v>
      </c>
      <c r="AA220" s="157">
        <f t="shared" si="263"/>
        <v>1.9593324381354307</v>
      </c>
      <c r="AB220" s="157">
        <f t="shared" si="266"/>
        <v>1.9604606525911707</v>
      </c>
      <c r="AC220" s="157">
        <f t="shared" si="269"/>
        <v>1.9544584768465365</v>
      </c>
      <c r="AD220" s="157">
        <f t="shared" si="272"/>
        <v>1.9470072436141823</v>
      </c>
      <c r="AE220" s="157">
        <f t="shared" si="275"/>
        <v>1.9458944560868736</v>
      </c>
      <c r="AF220" s="157">
        <f t="shared" si="278"/>
        <v>1.9429332318813011</v>
      </c>
      <c r="AG220" s="157">
        <f t="shared" si="281"/>
        <v>1.9374051593323216</v>
      </c>
      <c r="AH220" s="157">
        <f t="shared" si="286"/>
        <v>1.9322739311388573</v>
      </c>
      <c r="AI220" s="157">
        <f t="shared" si="289"/>
        <v>1.9341033895095625</v>
      </c>
      <c r="AJ220" s="157">
        <f t="shared" si="292"/>
        <v>1.9355694523403448</v>
      </c>
      <c r="AK220" s="157">
        <f t="shared" si="295"/>
        <v>1.9326395458845791</v>
      </c>
      <c r="AL220" s="157">
        <f t="shared" si="298"/>
        <v>1.9242652599849284</v>
      </c>
      <c r="AM220" s="157">
        <f t="shared" si="301"/>
        <v>1.9210080872672559</v>
      </c>
      <c r="AN220" s="157">
        <f t="shared" si="304"/>
        <v>1.9177619226436351</v>
      </c>
      <c r="AO220" s="157">
        <f t="shared" si="307"/>
        <v>1.9184823441021788</v>
      </c>
      <c r="AP220" s="157">
        <f t="shared" si="310"/>
        <v>1.9195639917308776</v>
      </c>
      <c r="AQ220" s="157">
        <f t="shared" si="313"/>
        <v>1.914526710402999</v>
      </c>
      <c r="AR220" s="157">
        <f t="shared" si="316"/>
        <v>1.9070201643017177</v>
      </c>
      <c r="AS220" s="157">
        <f t="shared" si="319"/>
        <v>1.9020484171322161</v>
      </c>
      <c r="AT220" s="157">
        <f t="shared" si="322"/>
        <v>1.9002790697674419</v>
      </c>
      <c r="AU220" s="157">
        <f t="shared" si="325"/>
        <v>1.8974549507709455</v>
      </c>
      <c r="AV220" s="157">
        <f t="shared" si="328"/>
        <v>1.8949907235621521</v>
      </c>
      <c r="AW220" s="157">
        <f t="shared" si="331"/>
        <v>1.8883342577186171</v>
      </c>
      <c r="AX220" s="157">
        <f t="shared" si="334"/>
        <v>1.8768834987137082</v>
      </c>
      <c r="AY220" s="157">
        <f t="shared" si="337"/>
        <v>1.8679590343818582</v>
      </c>
      <c r="AZ220" s="157">
        <f t="shared" si="340"/>
        <v>1.8638686131386861</v>
      </c>
      <c r="BA220" s="157">
        <f t="shared" si="343"/>
        <v>1.8581044205930508</v>
      </c>
      <c r="BB220" s="157">
        <f t="shared" si="346"/>
        <v>1.8611516034985423</v>
      </c>
      <c r="BC220" s="157">
        <f t="shared" si="349"/>
        <v>1.8614907964279206</v>
      </c>
      <c r="BD220" s="157">
        <f t="shared" si="352"/>
        <v>1.8570909090909091</v>
      </c>
      <c r="BE220" s="157">
        <f t="shared" si="355"/>
        <v>1.8604735883424408</v>
      </c>
      <c r="BF220" s="157">
        <f t="shared" si="358"/>
        <v>1.8547303431995641</v>
      </c>
      <c r="BG220" s="157">
        <f t="shared" si="361"/>
        <v>1.8537205081669692</v>
      </c>
      <c r="BH220" s="157">
        <f t="shared" si="364"/>
        <v>1.8520398912058023</v>
      </c>
      <c r="BI220" s="157">
        <f t="shared" si="367"/>
        <v>1.8433495758888288</v>
      </c>
      <c r="BJ220" s="157">
        <f t="shared" si="370"/>
        <v>1.8423520923520924</v>
      </c>
      <c r="BK220" s="157">
        <f t="shared" si="373"/>
        <v>1.8357296908698777</v>
      </c>
      <c r="BL220" s="157">
        <f t="shared" si="376"/>
        <v>1.8367200143859017</v>
      </c>
      <c r="BM220" s="157">
        <f t="shared" si="379"/>
        <v>1.8363897878460986</v>
      </c>
      <c r="BN220" s="157">
        <f t="shared" si="382"/>
        <v>1.8278453829634933</v>
      </c>
      <c r="BO220" s="157">
        <f t="shared" si="385"/>
        <v>1.8219764537995005</v>
      </c>
      <c r="BP220" s="157">
        <f t="shared" si="388"/>
        <v>1.8132433871826736</v>
      </c>
      <c r="BQ220" s="157">
        <f t="shared" si="392"/>
        <v>1.8119567145644846</v>
      </c>
      <c r="BR220" s="157">
        <f t="shared" si="396"/>
        <v>1.812278211497516</v>
      </c>
      <c r="BS220" s="157">
        <f t="shared" si="400"/>
        <v>1.8045936395759716</v>
      </c>
      <c r="BT220" s="157">
        <f t="shared" si="404"/>
        <v>1.8014109347442682</v>
      </c>
      <c r="BU220" s="157">
        <f t="shared" si="408"/>
        <v>1.8055506452183137</v>
      </c>
      <c r="BV220" s="157">
        <f t="shared" si="412"/>
        <v>1.7979229008977293</v>
      </c>
      <c r="BW220" s="157">
        <f t="shared" si="416"/>
        <v>1.7950790861159929</v>
      </c>
      <c r="BX220" s="157">
        <f t="shared" si="420"/>
        <v>1.7950790861159929</v>
      </c>
      <c r="BY220" s="157">
        <f t="shared" si="424"/>
        <v>1.781304499476805</v>
      </c>
      <c r="BZ220" s="157">
        <f t="shared" si="428"/>
        <v>1.7788227098571927</v>
      </c>
      <c r="CA220" s="157">
        <f t="shared" si="432"/>
        <v>1.7643807220590775</v>
      </c>
      <c r="CB220" s="157">
        <f t="shared" si="436"/>
        <v>1.7604274388142021</v>
      </c>
      <c r="CC220" s="157">
        <f t="shared" si="440"/>
        <v>1.7561898211829436</v>
      </c>
      <c r="CD220" s="157">
        <f t="shared" si="444"/>
        <v>1.7531754205286647</v>
      </c>
      <c r="CE220" s="157">
        <f t="shared" si="448"/>
        <v>1.7477754962354553</v>
      </c>
      <c r="CF220" s="157">
        <f t="shared" si="452"/>
        <v>1.7424087342204027</v>
      </c>
      <c r="CG220" s="157">
        <f t="shared" si="456"/>
        <v>1.7394414168937329</v>
      </c>
      <c r="CH220" s="157">
        <f t="shared" si="460"/>
        <v>1.7409238111470939</v>
      </c>
      <c r="CI220" s="157">
        <f t="shared" si="464"/>
        <v>1.7308930689713609</v>
      </c>
      <c r="CJ220" s="157">
        <f t="shared" ref="CJ220:CJ283" si="468">($B220/$B$91)</f>
        <v>1.7273803483849146</v>
      </c>
      <c r="CK220" s="157">
        <f t="shared" si="258"/>
        <v>1.7250464448572875</v>
      </c>
      <c r="CL220" s="157">
        <f t="shared" si="261"/>
        <v>1.7218476062036412</v>
      </c>
      <c r="CM220" s="157">
        <f t="shared" si="264"/>
        <v>1.7189498485358465</v>
      </c>
      <c r="CN220" s="157">
        <f t="shared" si="267"/>
        <v>1.7154853879744709</v>
      </c>
      <c r="CO220" s="157">
        <f t="shared" si="270"/>
        <v>1.7037531276063387</v>
      </c>
      <c r="CP220" s="157">
        <f t="shared" si="273"/>
        <v>1.7009159034138217</v>
      </c>
      <c r="CQ220" s="157">
        <f t="shared" si="276"/>
        <v>1.6902200893595896</v>
      </c>
      <c r="CR220" s="157">
        <f t="shared" si="279"/>
        <v>1.6854785478547856</v>
      </c>
      <c r="CS220" s="162">
        <f t="shared" si="282"/>
        <v>1.6796579509949021</v>
      </c>
      <c r="CT220" s="163">
        <f t="shared" si="287"/>
        <v>1.6763499097324799</v>
      </c>
      <c r="CU220" s="163">
        <f t="shared" si="290"/>
        <v>1.6763499097324799</v>
      </c>
      <c r="CV220" s="163">
        <f t="shared" si="293"/>
        <v>1.6730548730548731</v>
      </c>
      <c r="CW220" s="163">
        <f t="shared" si="296"/>
        <v>1.672233136869679</v>
      </c>
      <c r="CX220" s="163">
        <f t="shared" si="299"/>
        <v>1.672233136869679</v>
      </c>
      <c r="CY220" s="163">
        <f t="shared" si="302"/>
        <v>1.6716857610474631</v>
      </c>
      <c r="CZ220" s="163">
        <f t="shared" si="305"/>
        <v>1.6716857610474631</v>
      </c>
      <c r="DA220" s="163">
        <f t="shared" si="308"/>
        <v>1.6712016322603762</v>
      </c>
      <c r="DB220" s="163">
        <f t="shared" si="311"/>
        <v>1.6694998365478915</v>
      </c>
      <c r="DC220" s="163">
        <f t="shared" si="314"/>
        <v>1.6659598760397978</v>
      </c>
      <c r="DD220" s="163">
        <f t="shared" si="317"/>
        <v>1.6618939147412952</v>
      </c>
      <c r="DE220" s="163">
        <f t="shared" si="320"/>
        <v>1.6616235562062796</v>
      </c>
      <c r="DF220" s="163">
        <f t="shared" si="323"/>
        <v>1.6556978440590047</v>
      </c>
      <c r="DG220" s="163">
        <f t="shared" si="326"/>
        <v>1.6530182877488266</v>
      </c>
      <c r="DH220" s="163">
        <f t="shared" si="329"/>
        <v>1.6476851105016939</v>
      </c>
      <c r="DI220" s="163">
        <f t="shared" si="332"/>
        <v>1.6437077566784679</v>
      </c>
      <c r="DJ220" s="163">
        <f t="shared" si="335"/>
        <v>1.6429145890300789</v>
      </c>
      <c r="DK220" s="163">
        <f t="shared" si="338"/>
        <v>1.6426503698938566</v>
      </c>
      <c r="DL220" s="163">
        <f t="shared" si="341"/>
        <v>1.6384343920436317</v>
      </c>
      <c r="DM220" s="163">
        <f t="shared" si="344"/>
        <v>1.6371213335470427</v>
      </c>
      <c r="DN220" s="163">
        <f t="shared" si="347"/>
        <v>1.6350248119097166</v>
      </c>
      <c r="DO220" s="163">
        <f t="shared" si="350"/>
        <v>1.6321508469159476</v>
      </c>
      <c r="DP220" s="163">
        <f t="shared" si="353"/>
        <v>1.629546904913848</v>
      </c>
      <c r="DQ220" s="163">
        <f t="shared" si="356"/>
        <v>1.6212698412698412</v>
      </c>
      <c r="DR220" s="163">
        <f t="shared" si="359"/>
        <v>1.6100252206809584</v>
      </c>
      <c r="DS220" s="163">
        <f t="shared" si="362"/>
        <v>1.5979349186483105</v>
      </c>
      <c r="DT220" s="163">
        <f t="shared" si="365"/>
        <v>1.589975093399751</v>
      </c>
      <c r="DU220" s="163">
        <f t="shared" si="368"/>
        <v>1.5820941759603471</v>
      </c>
      <c r="DV220" s="163">
        <f t="shared" si="371"/>
        <v>1.5742909987669544</v>
      </c>
      <c r="DW220" s="163">
        <f t="shared" si="374"/>
        <v>1.5665644171779141</v>
      </c>
      <c r="DX220" s="163">
        <f t="shared" si="377"/>
        <v>1.5586754158400733</v>
      </c>
      <c r="DY220" s="163">
        <f t="shared" si="380"/>
        <v>1.5508654722137869</v>
      </c>
      <c r="DZ220" s="163">
        <f t="shared" si="383"/>
        <v>1.5431334038374376</v>
      </c>
      <c r="EA220" s="163">
        <f t="shared" si="386"/>
        <v>1.5354780517137703</v>
      </c>
      <c r="EB220" s="163">
        <f t="shared" si="389"/>
        <v>1.5278982797307405</v>
      </c>
      <c r="EC220" s="163">
        <f t="shared" si="393"/>
        <v>1.5203929740994344</v>
      </c>
      <c r="ED220" s="163">
        <f t="shared" si="397"/>
        <v>1.5127369668246446</v>
      </c>
      <c r="EE220" s="163">
        <f t="shared" si="401"/>
        <v>1.5051576775714706</v>
      </c>
      <c r="EF220" s="163">
        <f t="shared" si="405"/>
        <v>1.4976539589442814</v>
      </c>
      <c r="EG220" s="163">
        <f t="shared" si="409"/>
        <v>1.4902246863145607</v>
      </c>
      <c r="EH220" s="163">
        <f t="shared" si="413"/>
        <v>1.4828687572590011</v>
      </c>
      <c r="EI220" s="163">
        <f t="shared" si="417"/>
        <v>1.4755850910141577</v>
      </c>
      <c r="EJ220" s="163">
        <f t="shared" si="421"/>
        <v>1.4681615638924823</v>
      </c>
      <c r="EK220" s="163">
        <f t="shared" si="425"/>
        <v>1.4608123569794049</v>
      </c>
      <c r="EL220" s="163">
        <f t="shared" si="429"/>
        <v>1.4535363597552298</v>
      </c>
      <c r="EM220" s="163">
        <f t="shared" si="433"/>
        <v>1.4463324837156613</v>
      </c>
      <c r="EN220" s="163">
        <f t="shared" si="437"/>
        <v>1.4391996618289418</v>
      </c>
      <c r="EO220" s="163">
        <f t="shared" si="441"/>
        <v>1.4321368480089736</v>
      </c>
      <c r="EP220" s="163">
        <f t="shared" si="445"/>
        <v>1.4249441964285714</v>
      </c>
      <c r="EQ220" s="163">
        <f t="shared" si="449"/>
        <v>1.4178234314269851</v>
      </c>
      <c r="ER220" s="163">
        <f t="shared" si="453"/>
        <v>1.4107734806629835</v>
      </c>
      <c r="ES220" s="163">
        <f t="shared" si="457"/>
        <v>1.4037932930181418</v>
      </c>
      <c r="ET220" s="163">
        <f t="shared" si="461"/>
        <v>1.3968818380743981</v>
      </c>
      <c r="EU220" s="163">
        <f t="shared" si="465"/>
        <v>1.3898489590420466</v>
      </c>
      <c r="EV220" s="163">
        <f t="shared" ref="EV220:EV283" si="469">($B220/$B$155)</f>
        <v>1.3828865421066883</v>
      </c>
      <c r="EW220" s="163">
        <f t="shared" si="259"/>
        <v>1.3759935336117473</v>
      </c>
      <c r="EX220" s="163">
        <f t="shared" si="262"/>
        <v>1.3691689008042895</v>
      </c>
      <c r="EY220" s="163">
        <f t="shared" si="265"/>
        <v>1.3624116313191943</v>
      </c>
      <c r="EZ220" s="163">
        <f t="shared" si="268"/>
        <v>1.3557207326785241</v>
      </c>
      <c r="FA220" s="163">
        <f t="shared" si="271"/>
        <v>1.3489170628631801</v>
      </c>
      <c r="FB220" s="163">
        <f t="shared" si="274"/>
        <v>1.3421813403416558</v>
      </c>
      <c r="FC220" s="163">
        <f t="shared" si="277"/>
        <v>1.3355125523012552</v>
      </c>
      <c r="FD220" s="163">
        <f t="shared" si="280"/>
        <v>1.3289097059588864</v>
      </c>
      <c r="FE220" s="163">
        <f t="shared" si="283"/>
        <v>1.3223718280683583</v>
      </c>
      <c r="FF220" s="163">
        <f t="shared" si="288"/>
        <v>1.3157284554940101</v>
      </c>
      <c r="FG220" s="163">
        <f t="shared" si="291"/>
        <v>1.3091514996154832</v>
      </c>
      <c r="FH220" s="163">
        <f t="shared" si="294"/>
        <v>1.3026399693916593</v>
      </c>
      <c r="FI220" s="163">
        <f t="shared" si="297"/>
        <v>1.2961928934010152</v>
      </c>
      <c r="FJ220" s="163">
        <f t="shared" si="300"/>
        <v>1.289809319358505</v>
      </c>
      <c r="FK220" s="163">
        <f t="shared" si="303"/>
        <v>1.2833270511370776</v>
      </c>
      <c r="FL220" s="163">
        <f t="shared" si="306"/>
        <v>1.2769096137017126</v>
      </c>
      <c r="FM220" s="163">
        <f t="shared" si="309"/>
        <v>1.2705560393083717</v>
      </c>
      <c r="FN220" s="163">
        <f t="shared" si="312"/>
        <v>1.264265379378636</v>
      </c>
      <c r="FO220" s="163">
        <f t="shared" si="315"/>
        <v>1.2580367040275897</v>
      </c>
      <c r="FP220" s="163">
        <f t="shared" si="318"/>
        <v>1.2517156862745098</v>
      </c>
      <c r="FQ220" s="163">
        <f t="shared" si="321"/>
        <v>1.2454578709913424</v>
      </c>
      <c r="FR220" s="163">
        <f t="shared" si="324"/>
        <v>1.239262314972094</v>
      </c>
      <c r="FS220" s="163">
        <f t="shared" si="327"/>
        <v>1.2331280936858626</v>
      </c>
      <c r="FT220" s="163">
        <f t="shared" si="330"/>
        <v>1.227054300816915</v>
      </c>
      <c r="FU220" s="163">
        <f t="shared" si="333"/>
        <v>1.2208940951470237</v>
      </c>
      <c r="FV220" s="163">
        <f t="shared" si="336"/>
        <v>1.2147954329210275</v>
      </c>
      <c r="FW220" s="163">
        <f t="shared" si="339"/>
        <v>1.208757396449704</v>
      </c>
      <c r="FX220" s="163">
        <f t="shared" si="342"/>
        <v>1.2027790861987753</v>
      </c>
      <c r="FY220" s="163">
        <f t="shared" si="345"/>
        <v>1.1968596203421609</v>
      </c>
      <c r="FZ220" s="163">
        <f t="shared" si="348"/>
        <v>1.1908592748047102</v>
      </c>
      <c r="GA220" s="163">
        <f t="shared" si="351"/>
        <v>1.1849187935034802</v>
      </c>
      <c r="GB220" s="163">
        <f t="shared" si="354"/>
        <v>1.1790372850051944</v>
      </c>
      <c r="GC220" s="163">
        <f t="shared" si="357"/>
        <v>1.1732138754881691</v>
      </c>
      <c r="GD220" s="163">
        <f t="shared" si="360"/>
        <v>1.1673142857142857</v>
      </c>
      <c r="GE220" s="163">
        <f t="shared" si="363"/>
        <v>1.1614737320900614</v>
      </c>
      <c r="GF220" s="163">
        <f t="shared" si="366"/>
        <v>1.1556913328807423</v>
      </c>
      <c r="GG220" s="163">
        <f t="shared" si="369"/>
        <v>1.1499662238234631</v>
      </c>
      <c r="GH220" s="163">
        <f t="shared" si="372"/>
        <v>1.1442975576966166</v>
      </c>
      <c r="GI220" s="163">
        <f t="shared" si="375"/>
        <v>1.1385575744064207</v>
      </c>
      <c r="GJ220" s="163">
        <f t="shared" si="378"/>
        <v>1.1328748890860691</v>
      </c>
      <c r="GK220" s="163">
        <f t="shared" si="381"/>
        <v>1.1272486480520914</v>
      </c>
      <c r="GL220" s="163">
        <f t="shared" si="384"/>
        <v>1.1216780144959368</v>
      </c>
      <c r="GM220" s="163">
        <f t="shared" si="387"/>
        <v>1.1160402097902098</v>
      </c>
      <c r="GN220" s="163">
        <f t="shared" si="390"/>
        <v>1.1104587953903022</v>
      </c>
      <c r="GO220" s="163">
        <f t="shared" si="394"/>
        <v>1.1049329294677628</v>
      </c>
      <c r="GP220" s="163">
        <f t="shared" si="398"/>
        <v>1.0994617868675995</v>
      </c>
      <c r="GQ220" s="163">
        <f t="shared" si="402"/>
        <v>1.0940445586975149</v>
      </c>
      <c r="GR220" s="163">
        <f t="shared" si="406"/>
        <v>1.0885644250239794</v>
      </c>
      <c r="GS220" s="163">
        <f t="shared" si="410"/>
        <v>1.0831389183457052</v>
      </c>
      <c r="GT220" s="163">
        <f t="shared" si="414"/>
        <v>1.0777672259153741</v>
      </c>
      <c r="GU220" s="163">
        <f t="shared" si="418"/>
        <v>1.0724485510289794</v>
      </c>
      <c r="GV220" s="163">
        <f t="shared" si="422"/>
        <v>1.067070622649394</v>
      </c>
      <c r="GW220" s="163">
        <f t="shared" si="426"/>
        <v>1.0617463617463618</v>
      </c>
      <c r="GX220" s="163">
        <f t="shared" si="430"/>
        <v>1.0564749689697972</v>
      </c>
      <c r="GY220" s="163">
        <f t="shared" si="434"/>
        <v>1.0512556607657473</v>
      </c>
      <c r="GZ220" s="163">
        <f t="shared" si="438"/>
        <v>1.0459805427547364</v>
      </c>
      <c r="HA220" s="163">
        <f t="shared" si="442"/>
        <v>1.0407581006725086</v>
      </c>
      <c r="HB220" s="163">
        <f t="shared" si="446"/>
        <v>1.035587549427152</v>
      </c>
      <c r="HC220" s="163">
        <f t="shared" si="450"/>
        <v>1.0304681194511702</v>
      </c>
      <c r="HD220" s="163">
        <f t="shared" si="454"/>
        <v>1.0252961252760491</v>
      </c>
      <c r="HE220" s="163">
        <f t="shared" si="458"/>
        <v>1.0201757890531362</v>
      </c>
      <c r="HF220" s="163">
        <f t="shared" si="462"/>
        <v>1.0151063406877361</v>
      </c>
      <c r="HG220" s="163">
        <f t="shared" si="466"/>
        <v>1.0100870253164558</v>
      </c>
      <c r="HH220" s="163">
        <f t="shared" ref="HH220:HH283" si="470">($B220/$B$219)</f>
        <v>1.0050182032864312</v>
      </c>
      <c r="HI220" s="156">
        <f>($B220/$B$220)</f>
        <v>1</v>
      </c>
      <c r="HJ220" s="157"/>
      <c r="HK220" s="157"/>
      <c r="HL220" s="157"/>
      <c r="HM220" s="157"/>
      <c r="HN220" s="157"/>
      <c r="HO220" s="157"/>
      <c r="HP220" s="157"/>
      <c r="HQ220" s="157"/>
      <c r="HR220" s="157"/>
      <c r="HS220" s="157"/>
      <c r="HT220" s="157"/>
      <c r="HU220" s="157"/>
      <c r="HV220" s="157"/>
      <c r="HW220" s="157"/>
      <c r="HX220" s="157"/>
      <c r="HY220" s="157"/>
      <c r="HZ220" s="157"/>
      <c r="IA220" s="157"/>
      <c r="IB220" s="157"/>
      <c r="IC220" s="157"/>
      <c r="ID220" s="157"/>
      <c r="IE220" s="157"/>
      <c r="IF220" s="157"/>
      <c r="IG220" s="157"/>
      <c r="IH220" s="157"/>
      <c r="II220" s="157"/>
      <c r="IJ220" s="157"/>
      <c r="IK220" s="157"/>
      <c r="IL220" s="157"/>
      <c r="IM220" s="157"/>
      <c r="IN220" s="157"/>
      <c r="IO220" s="157"/>
      <c r="IP220" s="157"/>
      <c r="IQ220" s="157"/>
      <c r="IR220" s="157"/>
      <c r="IS220" s="157"/>
      <c r="IT220" s="157"/>
      <c r="IU220" s="157"/>
      <c r="IV220" s="157"/>
      <c r="IW220" s="157"/>
      <c r="IX220" s="157"/>
      <c r="IY220" s="157"/>
      <c r="IZ220" s="157"/>
      <c r="JA220" s="157"/>
      <c r="JB220" s="157"/>
      <c r="JC220" s="157"/>
      <c r="JD220" s="157"/>
      <c r="JE220" s="157"/>
      <c r="JF220" s="157"/>
      <c r="JG220" s="157"/>
      <c r="JH220" s="157"/>
      <c r="JI220" s="157"/>
      <c r="JJ220" s="157"/>
      <c r="JK220" s="157"/>
      <c r="JL220" s="157"/>
      <c r="JM220" s="157"/>
      <c r="JN220" s="157"/>
      <c r="JO220" s="157"/>
      <c r="JP220" s="157"/>
      <c r="JQ220" s="157"/>
      <c r="JR220" s="157"/>
      <c r="JS220" s="157"/>
      <c r="JT220" s="157"/>
      <c r="JU220" s="157"/>
      <c r="JV220" s="157"/>
      <c r="JW220" s="157"/>
      <c r="JX220" s="157"/>
      <c r="JY220" s="157"/>
      <c r="JZ220" s="157"/>
      <c r="KA220" s="157"/>
      <c r="KB220" s="157"/>
      <c r="KC220" s="157"/>
      <c r="KD220" s="157"/>
      <c r="KE220" s="157"/>
      <c r="KF220" s="157"/>
      <c r="KG220" s="157"/>
      <c r="KH220" s="157"/>
      <c r="KI220" s="157"/>
      <c r="KJ220" s="157"/>
      <c r="KK220" s="157"/>
      <c r="KL220" s="157"/>
      <c r="KM220" s="157"/>
      <c r="KN220" s="157"/>
      <c r="KO220" s="157"/>
      <c r="KP220" s="157"/>
      <c r="KQ220" s="157"/>
      <c r="KR220" s="157"/>
      <c r="KS220" s="157"/>
      <c r="KT220" s="157"/>
      <c r="KU220" s="157"/>
      <c r="KV220" s="157"/>
      <c r="KW220" s="157"/>
      <c r="KX220" s="157"/>
      <c r="KY220" s="157"/>
      <c r="KZ220" s="157"/>
      <c r="LA220" s="157"/>
      <c r="LB220" s="157"/>
      <c r="LC220" s="157"/>
      <c r="LD220" s="157"/>
      <c r="LE220" s="157"/>
      <c r="LF220" s="157"/>
      <c r="LG220" s="157"/>
      <c r="LH220" s="157"/>
      <c r="LI220" s="157"/>
      <c r="LJ220" s="157"/>
      <c r="LK220" s="157"/>
      <c r="LL220" s="157"/>
      <c r="LM220" s="157"/>
      <c r="LN220" s="157"/>
      <c r="LO220" s="157"/>
      <c r="LP220" s="157"/>
      <c r="LQ220" s="157"/>
      <c r="LR220" s="157"/>
      <c r="LS220" s="157"/>
      <c r="LT220" s="157"/>
      <c r="LU220" s="157"/>
      <c r="LV220" s="157"/>
      <c r="LW220" s="157"/>
      <c r="LX220" s="157"/>
      <c r="LY220" s="157"/>
      <c r="LZ220" s="157"/>
      <c r="MA220" s="157"/>
      <c r="MB220" s="157"/>
      <c r="MC220" s="157"/>
      <c r="MD220" s="157"/>
      <c r="ME220" s="157"/>
      <c r="MF220" s="157"/>
      <c r="MG220" s="157"/>
      <c r="MH220" s="157"/>
      <c r="MI220" s="157"/>
      <c r="MJ220" s="157"/>
      <c r="MK220" s="157"/>
      <c r="ML220" s="157"/>
      <c r="MM220" s="157"/>
      <c r="MN220" s="157"/>
      <c r="MO220" s="157"/>
      <c r="MP220" s="157"/>
      <c r="MQ220" s="157"/>
      <c r="MR220" s="157"/>
      <c r="MS220" s="157"/>
      <c r="MT220" s="157"/>
      <c r="MU220" s="157"/>
      <c r="MV220" s="157"/>
      <c r="MW220" s="157"/>
      <c r="MX220" s="157"/>
      <c r="MY220" s="157"/>
      <c r="MZ220" s="157"/>
      <c r="NA220" s="157"/>
      <c r="NB220" s="157"/>
      <c r="NC220" s="157"/>
      <c r="ND220" s="157"/>
      <c r="NE220" s="157"/>
      <c r="NF220" s="157"/>
      <c r="NG220" s="157"/>
      <c r="NH220" s="157"/>
      <c r="NI220" s="157"/>
      <c r="NJ220" s="157"/>
      <c r="NK220" s="157"/>
      <c r="NL220" s="157"/>
      <c r="NM220" s="157"/>
      <c r="NN220" s="157"/>
      <c r="NO220" s="157"/>
      <c r="NP220" s="157"/>
      <c r="NQ220" s="157"/>
      <c r="NR220" s="157"/>
      <c r="NS220" s="157"/>
      <c r="NT220" s="157"/>
      <c r="NU220" s="157"/>
      <c r="NV220" s="157"/>
      <c r="NW220" s="157"/>
      <c r="NX220" s="157"/>
      <c r="NY220" s="157"/>
      <c r="NZ220" s="157"/>
      <c r="OA220" s="157"/>
      <c r="OB220" s="157"/>
      <c r="OC220" s="157"/>
      <c r="OD220" s="157"/>
      <c r="OE220" s="157"/>
      <c r="OF220" s="157"/>
      <c r="OG220" s="157"/>
      <c r="OH220" s="157"/>
      <c r="OI220" s="157"/>
      <c r="OJ220" s="157"/>
      <c r="OK220" s="157"/>
      <c r="OL220" s="157"/>
      <c r="OM220" s="157"/>
      <c r="ON220" s="157"/>
      <c r="OO220" s="157"/>
      <c r="OP220" s="157"/>
      <c r="OQ220" s="157"/>
      <c r="OR220" s="157"/>
      <c r="OS220" s="157"/>
      <c r="OT220" s="157"/>
      <c r="OU220" s="157"/>
      <c r="OV220" s="157"/>
      <c r="OW220" s="157"/>
      <c r="OX220" s="157"/>
      <c r="OY220" s="157"/>
      <c r="OZ220" s="157"/>
      <c r="PA220" s="157"/>
      <c r="PB220" s="157"/>
      <c r="PC220" s="157"/>
      <c r="PD220" s="157"/>
      <c r="PE220" s="157"/>
      <c r="PF220" s="157"/>
      <c r="PG220" s="157"/>
      <c r="PH220" s="157"/>
      <c r="PI220" s="157"/>
      <c r="PJ220" s="157"/>
      <c r="PK220" s="157"/>
      <c r="PL220" s="157"/>
      <c r="PM220" s="157"/>
      <c r="PN220" s="157"/>
      <c r="PO220" s="157"/>
      <c r="PP220" s="157"/>
      <c r="PQ220" s="157"/>
      <c r="PR220" s="157"/>
      <c r="PS220" s="157"/>
      <c r="PT220" s="157"/>
      <c r="PU220" s="157"/>
      <c r="PV220" s="157"/>
      <c r="PW220" s="157"/>
      <c r="PX220" s="157"/>
      <c r="PY220" s="157"/>
      <c r="PZ220" s="157"/>
      <c r="QA220" s="157"/>
      <c r="QB220" s="157"/>
      <c r="QC220" s="157"/>
      <c r="QD220" s="157"/>
      <c r="QE220" s="157"/>
      <c r="QF220" s="157"/>
      <c r="QG220" s="157"/>
      <c r="QH220" s="157"/>
      <c r="QI220" s="157"/>
      <c r="QJ220" s="157"/>
      <c r="QK220" s="157"/>
      <c r="QL220" s="157"/>
      <c r="QM220" s="157"/>
      <c r="QN220" s="157"/>
      <c r="QO220" s="157"/>
      <c r="QP220" s="157"/>
      <c r="QQ220" s="157"/>
      <c r="QR220" s="157"/>
      <c r="QS220" s="157"/>
      <c r="QT220" s="157"/>
      <c r="QU220" s="157"/>
      <c r="QV220" s="157"/>
      <c r="QW220" s="157"/>
      <c r="QX220" s="157"/>
      <c r="QY220" s="157"/>
      <c r="QZ220" s="157"/>
      <c r="RA220" s="157"/>
      <c r="RB220" s="157"/>
      <c r="RC220" s="157"/>
      <c r="RD220" s="157"/>
      <c r="RE220" s="157"/>
      <c r="RF220" s="157"/>
      <c r="RG220" s="157"/>
      <c r="RH220" s="157"/>
      <c r="RI220" s="157"/>
      <c r="RJ220" s="157"/>
      <c r="RK220" s="157"/>
      <c r="RL220" s="157"/>
      <c r="RM220" s="157"/>
      <c r="RN220" s="157"/>
      <c r="RO220" s="157"/>
      <c r="RP220" s="157"/>
    </row>
    <row r="221" spans="1:484" ht="13">
      <c r="A221" s="151">
        <v>47027</v>
      </c>
      <c r="B221" s="152">
        <f t="shared" si="284"/>
        <v>10265</v>
      </c>
      <c r="C221" s="153">
        <f t="shared" si="285"/>
        <v>5.0000000000000001E-3</v>
      </c>
      <c r="E221" s="157">
        <f t="shared" si="391"/>
        <v>2.0658080096598912</v>
      </c>
      <c r="F221" s="157">
        <f t="shared" si="395"/>
        <v>2.0501298182544438</v>
      </c>
      <c r="G221" s="157">
        <f t="shared" si="399"/>
        <v>2.0489021956087825</v>
      </c>
      <c r="H221" s="157">
        <f t="shared" si="403"/>
        <v>2.0415672235481304</v>
      </c>
      <c r="I221" s="157">
        <f t="shared" si="407"/>
        <v>2.0387288977159881</v>
      </c>
      <c r="J221" s="157">
        <f t="shared" si="411"/>
        <v>2.0290571259142123</v>
      </c>
      <c r="K221" s="157">
        <f t="shared" si="415"/>
        <v>2.023058730784391</v>
      </c>
      <c r="L221" s="157">
        <f t="shared" si="419"/>
        <v>2.0163032802985663</v>
      </c>
      <c r="M221" s="157">
        <f t="shared" si="423"/>
        <v>2.0135347194978421</v>
      </c>
      <c r="N221" s="157">
        <f t="shared" si="427"/>
        <v>2.0111677115987461</v>
      </c>
      <c r="O221" s="157">
        <f t="shared" si="431"/>
        <v>2.0076276158810873</v>
      </c>
      <c r="P221" s="157">
        <f t="shared" si="435"/>
        <v>2.0068426197458455</v>
      </c>
      <c r="Q221" s="157">
        <f t="shared" si="439"/>
        <v>2.0048828125</v>
      </c>
      <c r="R221" s="157">
        <f t="shared" si="443"/>
        <v>2.004099960952753</v>
      </c>
      <c r="S221" s="157">
        <f t="shared" si="447"/>
        <v>1.9955287713841368</v>
      </c>
      <c r="T221" s="157">
        <f t="shared" si="451"/>
        <v>1.9932038834951455</v>
      </c>
      <c r="U221" s="157">
        <f t="shared" si="455"/>
        <v>1.9866460228372362</v>
      </c>
      <c r="V221" s="157">
        <f t="shared" si="459"/>
        <v>1.9854932301740813</v>
      </c>
      <c r="W221" s="157">
        <f t="shared" si="463"/>
        <v>1.9801311728395061</v>
      </c>
      <c r="X221" s="157">
        <f t="shared" si="467"/>
        <v>1.972521137586472</v>
      </c>
      <c r="Y221" s="157">
        <f t="shared" ref="Y221:Y284" si="471">($B221/$B$28)</f>
        <v>1.9759384023099134</v>
      </c>
      <c r="Z221" s="157">
        <f t="shared" si="260"/>
        <v>1.972521137586472</v>
      </c>
      <c r="AA221" s="157">
        <f t="shared" si="263"/>
        <v>1.9691156723575676</v>
      </c>
      <c r="AB221" s="157">
        <f t="shared" si="266"/>
        <v>1.9702495201535508</v>
      </c>
      <c r="AC221" s="157">
        <f t="shared" si="269"/>
        <v>1.9642173746651359</v>
      </c>
      <c r="AD221" s="157">
        <f t="shared" si="272"/>
        <v>1.9567289363324438</v>
      </c>
      <c r="AE221" s="157">
        <f t="shared" si="275"/>
        <v>1.9556105924938083</v>
      </c>
      <c r="AF221" s="157">
        <f t="shared" si="278"/>
        <v>1.9526345824614799</v>
      </c>
      <c r="AG221" s="157">
        <f t="shared" si="281"/>
        <v>1.9470789074355084</v>
      </c>
      <c r="AH221" s="157">
        <f t="shared" si="286"/>
        <v>1.9419220582671206</v>
      </c>
      <c r="AI221" s="157">
        <f t="shared" si="289"/>
        <v>1.9437606513917818</v>
      </c>
      <c r="AJ221" s="157">
        <f t="shared" si="292"/>
        <v>1.9452340344892931</v>
      </c>
      <c r="AK221" s="157">
        <f t="shared" si="295"/>
        <v>1.9422894985808894</v>
      </c>
      <c r="AL221" s="157">
        <f t="shared" si="298"/>
        <v>1.9338733986435568</v>
      </c>
      <c r="AM221" s="157">
        <f t="shared" si="301"/>
        <v>1.9305999623848034</v>
      </c>
      <c r="AN221" s="157">
        <f t="shared" si="304"/>
        <v>1.9273375891851297</v>
      </c>
      <c r="AO221" s="157">
        <f t="shared" si="307"/>
        <v>1.9280616078136739</v>
      </c>
      <c r="AP221" s="157">
        <f t="shared" si="310"/>
        <v>1.9291486562676188</v>
      </c>
      <c r="AQ221" s="157">
        <f t="shared" si="313"/>
        <v>1.9240862230552953</v>
      </c>
      <c r="AR221" s="157">
        <f t="shared" si="316"/>
        <v>1.9165421956684092</v>
      </c>
      <c r="AS221" s="157">
        <f t="shared" si="319"/>
        <v>1.9115456238361266</v>
      </c>
      <c r="AT221" s="157">
        <f t="shared" si="322"/>
        <v>1.9097674418604651</v>
      </c>
      <c r="AU221" s="157">
        <f t="shared" si="325"/>
        <v>1.90692922162363</v>
      </c>
      <c r="AV221" s="157">
        <f t="shared" si="328"/>
        <v>1.9044526901669758</v>
      </c>
      <c r="AW221" s="157">
        <f t="shared" si="331"/>
        <v>1.8977629876132371</v>
      </c>
      <c r="AX221" s="157">
        <f t="shared" si="334"/>
        <v>1.8862550532892319</v>
      </c>
      <c r="AY221" s="157">
        <f t="shared" si="337"/>
        <v>1.8772860277980981</v>
      </c>
      <c r="AZ221" s="157">
        <f t="shared" si="340"/>
        <v>1.8731751824817517</v>
      </c>
      <c r="BA221" s="157">
        <f t="shared" si="343"/>
        <v>1.8673822084773513</v>
      </c>
      <c r="BB221" s="157">
        <f t="shared" si="346"/>
        <v>1.8704446064139941</v>
      </c>
      <c r="BC221" s="157">
        <f t="shared" si="349"/>
        <v>1.8707854929834153</v>
      </c>
      <c r="BD221" s="157">
        <f t="shared" si="352"/>
        <v>1.8663636363636364</v>
      </c>
      <c r="BE221" s="157">
        <f t="shared" si="355"/>
        <v>1.8697632058287796</v>
      </c>
      <c r="BF221" s="157">
        <f t="shared" si="358"/>
        <v>1.8639912838205919</v>
      </c>
      <c r="BG221" s="157">
        <f t="shared" si="361"/>
        <v>1.8629764065335752</v>
      </c>
      <c r="BH221" s="157">
        <f t="shared" si="364"/>
        <v>1.8612873980054396</v>
      </c>
      <c r="BI221" s="157">
        <f t="shared" si="367"/>
        <v>1.8525536906695543</v>
      </c>
      <c r="BJ221" s="157">
        <f t="shared" si="370"/>
        <v>1.8515512265512266</v>
      </c>
      <c r="BK221" s="157">
        <f t="shared" si="373"/>
        <v>1.8448957584471604</v>
      </c>
      <c r="BL221" s="157">
        <f t="shared" si="376"/>
        <v>1.8458910267937421</v>
      </c>
      <c r="BM221" s="157">
        <f t="shared" si="379"/>
        <v>1.8455591513843941</v>
      </c>
      <c r="BN221" s="157">
        <f t="shared" si="382"/>
        <v>1.8369720830350751</v>
      </c>
      <c r="BO221" s="157">
        <f t="shared" si="385"/>
        <v>1.8310738494470211</v>
      </c>
      <c r="BP221" s="157">
        <f t="shared" si="388"/>
        <v>1.8222971773477721</v>
      </c>
      <c r="BQ221" s="157">
        <f t="shared" si="392"/>
        <v>1.8210040801844953</v>
      </c>
      <c r="BR221" s="157">
        <f t="shared" si="396"/>
        <v>1.8213271823988644</v>
      </c>
      <c r="BS221" s="157">
        <f t="shared" si="400"/>
        <v>1.8136042402826855</v>
      </c>
      <c r="BT221" s="157">
        <f t="shared" si="404"/>
        <v>1.8104056437389771</v>
      </c>
      <c r="BU221" s="157">
        <f t="shared" si="408"/>
        <v>1.8145660243945554</v>
      </c>
      <c r="BV221" s="157">
        <f t="shared" si="412"/>
        <v>1.8069001936278823</v>
      </c>
      <c r="BW221" s="157">
        <f t="shared" si="416"/>
        <v>1.8040421792618628</v>
      </c>
      <c r="BX221" s="157">
        <f t="shared" si="420"/>
        <v>1.8040421792618628</v>
      </c>
      <c r="BY221" s="157">
        <f t="shared" si="424"/>
        <v>1.7901988140913847</v>
      </c>
      <c r="BZ221" s="157">
        <f t="shared" si="428"/>
        <v>1.7877046325322188</v>
      </c>
      <c r="CA221" s="157">
        <f t="shared" si="432"/>
        <v>1.7731905337709448</v>
      </c>
      <c r="CB221" s="157">
        <f t="shared" si="436"/>
        <v>1.7692175112030335</v>
      </c>
      <c r="CC221" s="157">
        <f t="shared" si="440"/>
        <v>1.7649587345254469</v>
      </c>
      <c r="CD221" s="157">
        <f t="shared" si="444"/>
        <v>1.7619292825266049</v>
      </c>
      <c r="CE221" s="157">
        <f t="shared" si="448"/>
        <v>1.7565023956194388</v>
      </c>
      <c r="CF221" s="157">
        <f t="shared" si="452"/>
        <v>1.751108836574548</v>
      </c>
      <c r="CG221" s="157">
        <f t="shared" si="456"/>
        <v>1.7481267029972751</v>
      </c>
      <c r="CH221" s="157">
        <f t="shared" si="460"/>
        <v>1.7496164990625533</v>
      </c>
      <c r="CI221" s="157">
        <f t="shared" si="464"/>
        <v>1.7395356719200135</v>
      </c>
      <c r="CJ221" s="157">
        <f t="shared" si="468"/>
        <v>1.7360054118044985</v>
      </c>
      <c r="CK221" s="157">
        <f t="shared" ref="CK221:CK284" si="472">($B221/$B$92)</f>
        <v>1.7336598547542645</v>
      </c>
      <c r="CL221" s="157">
        <f t="shared" si="261"/>
        <v>1.7304450438300742</v>
      </c>
      <c r="CM221" s="157">
        <f t="shared" si="264"/>
        <v>1.7275328172332547</v>
      </c>
      <c r="CN221" s="157">
        <f t="shared" si="267"/>
        <v>1.7240510581121935</v>
      </c>
      <c r="CO221" s="157">
        <f t="shared" si="270"/>
        <v>1.7122602168473728</v>
      </c>
      <c r="CP221" s="157">
        <f t="shared" si="273"/>
        <v>1.7094088259783513</v>
      </c>
      <c r="CQ221" s="157">
        <f t="shared" si="276"/>
        <v>1.6986596061558827</v>
      </c>
      <c r="CR221" s="157">
        <f t="shared" si="279"/>
        <v>1.693894389438944</v>
      </c>
      <c r="CS221" s="162">
        <f t="shared" si="282"/>
        <v>1.6880447294852821</v>
      </c>
      <c r="CT221" s="163">
        <f t="shared" si="287"/>
        <v>1.6847201706876744</v>
      </c>
      <c r="CU221" s="163">
        <f t="shared" si="290"/>
        <v>1.6847201706876744</v>
      </c>
      <c r="CV221" s="163">
        <f t="shared" si="293"/>
        <v>1.6814086814086815</v>
      </c>
      <c r="CW221" s="163">
        <f t="shared" si="296"/>
        <v>1.6805828421741977</v>
      </c>
      <c r="CX221" s="163">
        <f t="shared" si="299"/>
        <v>1.6805828421741977</v>
      </c>
      <c r="CY221" s="163">
        <f t="shared" si="302"/>
        <v>1.6800327332242226</v>
      </c>
      <c r="CZ221" s="163">
        <f t="shared" si="305"/>
        <v>1.6800327332242226</v>
      </c>
      <c r="DA221" s="163">
        <f t="shared" si="308"/>
        <v>1.6795461871110986</v>
      </c>
      <c r="DB221" s="163">
        <f t="shared" si="311"/>
        <v>1.6778358940830336</v>
      </c>
      <c r="DC221" s="163">
        <f t="shared" si="314"/>
        <v>1.6742782580329474</v>
      </c>
      <c r="DD221" s="163">
        <f t="shared" si="317"/>
        <v>1.6701919947933614</v>
      </c>
      <c r="DE221" s="163">
        <f t="shared" si="320"/>
        <v>1.6699202863185294</v>
      </c>
      <c r="DF221" s="163">
        <f t="shared" si="323"/>
        <v>1.6639649862214296</v>
      </c>
      <c r="DG221" s="163">
        <f t="shared" si="326"/>
        <v>1.6612720504936074</v>
      </c>
      <c r="DH221" s="163">
        <f t="shared" si="329"/>
        <v>1.6559122439103082</v>
      </c>
      <c r="DI221" s="163">
        <f t="shared" si="332"/>
        <v>1.6519150305761185</v>
      </c>
      <c r="DJ221" s="163">
        <f t="shared" si="335"/>
        <v>1.6511179025253337</v>
      </c>
      <c r="DK221" s="163">
        <f t="shared" si="338"/>
        <v>1.6508523641042137</v>
      </c>
      <c r="DL221" s="163">
        <f t="shared" si="341"/>
        <v>1.6466153352582611</v>
      </c>
      <c r="DM221" s="163">
        <f t="shared" si="344"/>
        <v>1.6452957204680236</v>
      </c>
      <c r="DN221" s="163">
        <f t="shared" si="347"/>
        <v>1.6431887305906836</v>
      </c>
      <c r="DO221" s="163">
        <f t="shared" si="350"/>
        <v>1.6403004154682006</v>
      </c>
      <c r="DP221" s="163">
        <f t="shared" si="353"/>
        <v>1.637683471601787</v>
      </c>
      <c r="DQ221" s="163">
        <f t="shared" si="356"/>
        <v>1.6293650793650793</v>
      </c>
      <c r="DR221" s="163">
        <f t="shared" si="359"/>
        <v>1.6180643127364438</v>
      </c>
      <c r="DS221" s="163">
        <f t="shared" si="362"/>
        <v>1.6059136420525657</v>
      </c>
      <c r="DT221" s="163">
        <f t="shared" si="365"/>
        <v>1.5979140722291407</v>
      </c>
      <c r="DU221" s="163">
        <f t="shared" si="368"/>
        <v>1.589993804213135</v>
      </c>
      <c r="DV221" s="163">
        <f t="shared" si="371"/>
        <v>1.5821516646115907</v>
      </c>
      <c r="DW221" s="163">
        <f t="shared" si="374"/>
        <v>1.5743865030674846</v>
      </c>
      <c r="DX221" s="163">
        <f t="shared" si="377"/>
        <v>1.5664581107889517</v>
      </c>
      <c r="DY221" s="163">
        <f t="shared" si="380"/>
        <v>1.5586091709687215</v>
      </c>
      <c r="DZ221" s="163">
        <f t="shared" si="383"/>
        <v>1.5508384952409731</v>
      </c>
      <c r="EA221" s="163">
        <f t="shared" si="386"/>
        <v>1.543144918821407</v>
      </c>
      <c r="EB221" s="163">
        <f t="shared" si="389"/>
        <v>1.5355272999252056</v>
      </c>
      <c r="EC221" s="163">
        <f t="shared" si="393"/>
        <v>1.5279845192021435</v>
      </c>
      <c r="ED221" s="163">
        <f t="shared" si="397"/>
        <v>1.5202902843601895</v>
      </c>
      <c r="EE221" s="163">
        <f t="shared" si="401"/>
        <v>1.5126731506041851</v>
      </c>
      <c r="EF221" s="163">
        <f t="shared" si="405"/>
        <v>1.5051319648093842</v>
      </c>
      <c r="EG221" s="163">
        <f t="shared" si="409"/>
        <v>1.4976655967318355</v>
      </c>
      <c r="EH221" s="163">
        <f t="shared" si="413"/>
        <v>1.4902729384436701</v>
      </c>
      <c r="EI221" s="163">
        <f t="shared" si="417"/>
        <v>1.4829529037850333</v>
      </c>
      <c r="EJ221" s="163">
        <f t="shared" si="421"/>
        <v>1.4754923099036941</v>
      </c>
      <c r="EK221" s="163">
        <f t="shared" si="425"/>
        <v>1.4681064073226544</v>
      </c>
      <c r="EL221" s="163">
        <f t="shared" si="429"/>
        <v>1.4607940799772308</v>
      </c>
      <c r="EM221" s="163">
        <f t="shared" si="433"/>
        <v>1.4535542339280656</v>
      </c>
      <c r="EN221" s="163">
        <f t="shared" si="437"/>
        <v>1.4463857968155558</v>
      </c>
      <c r="EO221" s="163">
        <f t="shared" si="441"/>
        <v>1.4392877173303422</v>
      </c>
      <c r="EP221" s="163">
        <f t="shared" si="445"/>
        <v>1.4320591517857142</v>
      </c>
      <c r="EQ221" s="163">
        <f t="shared" si="449"/>
        <v>1.4249028317601333</v>
      </c>
      <c r="ER221" s="163">
        <f t="shared" si="453"/>
        <v>1.4178176795580111</v>
      </c>
      <c r="ES221" s="163">
        <f t="shared" si="457"/>
        <v>1.4108026388125343</v>
      </c>
      <c r="ET221" s="163">
        <f t="shared" si="461"/>
        <v>1.4038566739606126</v>
      </c>
      <c r="EU221" s="163">
        <f t="shared" si="465"/>
        <v>1.3967886787318002</v>
      </c>
      <c r="EV221" s="163">
        <f t="shared" si="469"/>
        <v>1.3897914974275656</v>
      </c>
      <c r="EW221" s="163">
        <f t="shared" ref="EW221:EW284" si="473">($B221/$B$156)</f>
        <v>1.3828640711302709</v>
      </c>
      <c r="EX221" s="163">
        <f t="shared" si="262"/>
        <v>1.376005361930295</v>
      </c>
      <c r="EY221" s="163">
        <f t="shared" si="265"/>
        <v>1.3692143524076297</v>
      </c>
      <c r="EZ221" s="163">
        <f t="shared" si="268"/>
        <v>1.3624900451287496</v>
      </c>
      <c r="FA221" s="163">
        <f t="shared" si="271"/>
        <v>1.3556524035921818</v>
      </c>
      <c r="FB221" s="163">
        <f t="shared" si="274"/>
        <v>1.3488830486202366</v>
      </c>
      <c r="FC221" s="163">
        <f t="shared" si="277"/>
        <v>1.3421809623430963</v>
      </c>
      <c r="FD221" s="163">
        <f t="shared" si="280"/>
        <v>1.3355451470205568</v>
      </c>
      <c r="FE221" s="163">
        <f t="shared" si="283"/>
        <v>1.328974624546867</v>
      </c>
      <c r="FF221" s="163">
        <f t="shared" si="288"/>
        <v>1.3222980806389282</v>
      </c>
      <c r="FG221" s="163">
        <f t="shared" si="291"/>
        <v>1.3156882850551141</v>
      </c>
      <c r="FH221" s="163">
        <f t="shared" si="294"/>
        <v>1.3091442418058921</v>
      </c>
      <c r="FI221" s="163">
        <f t="shared" si="297"/>
        <v>1.3026649746192893</v>
      </c>
      <c r="FJ221" s="163">
        <f t="shared" si="300"/>
        <v>1.2962495264553606</v>
      </c>
      <c r="FK221" s="163">
        <f t="shared" si="303"/>
        <v>1.2897348913180047</v>
      </c>
      <c r="FL221" s="163">
        <f t="shared" si="306"/>
        <v>1.2832854106763345</v>
      </c>
      <c r="FM221" s="163">
        <f t="shared" si="309"/>
        <v>1.2769001119542231</v>
      </c>
      <c r="FN221" s="163">
        <f t="shared" si="312"/>
        <v>1.2705780418368611</v>
      </c>
      <c r="FO221" s="163">
        <f t="shared" si="315"/>
        <v>1.2643182657962804</v>
      </c>
      <c r="FP221" s="163">
        <f t="shared" si="318"/>
        <v>1.2579656862745099</v>
      </c>
      <c r="FQ221" s="163">
        <f t="shared" si="321"/>
        <v>1.2516766248018534</v>
      </c>
      <c r="FR221" s="163">
        <f t="shared" si="324"/>
        <v>1.2454501334627517</v>
      </c>
      <c r="FS221" s="163">
        <f t="shared" si="327"/>
        <v>1.2392852831099843</v>
      </c>
      <c r="FT221" s="163">
        <f t="shared" si="330"/>
        <v>1.2331811629024507</v>
      </c>
      <c r="FU221" s="163">
        <f t="shared" si="333"/>
        <v>1.2269901984221849</v>
      </c>
      <c r="FV221" s="163">
        <f t="shared" si="336"/>
        <v>1.220861084681256</v>
      </c>
      <c r="FW221" s="163">
        <f t="shared" si="339"/>
        <v>1.2147928994082839</v>
      </c>
      <c r="FX221" s="163">
        <f t="shared" si="342"/>
        <v>1.2087847385774846</v>
      </c>
      <c r="FY221" s="163">
        <f t="shared" si="345"/>
        <v>1.2028357159596907</v>
      </c>
      <c r="FZ221" s="163">
        <f t="shared" si="348"/>
        <v>1.1968054098169523</v>
      </c>
      <c r="GA221" s="163">
        <f t="shared" si="351"/>
        <v>1.1908352668213458</v>
      </c>
      <c r="GB221" s="163">
        <f t="shared" si="354"/>
        <v>1.1849243910885374</v>
      </c>
      <c r="GC221" s="163">
        <f t="shared" si="357"/>
        <v>1.1790719044337239</v>
      </c>
      <c r="GD221" s="163">
        <f t="shared" si="360"/>
        <v>1.173142857142857</v>
      </c>
      <c r="GE221" s="163">
        <f t="shared" si="363"/>
        <v>1.167273140777803</v>
      </c>
      <c r="GF221" s="163">
        <f t="shared" si="366"/>
        <v>1.1614618692011767</v>
      </c>
      <c r="GG221" s="163">
        <f t="shared" si="369"/>
        <v>1.1557081738347219</v>
      </c>
      <c r="GH221" s="163">
        <f t="shared" si="372"/>
        <v>1.1500112032265293</v>
      </c>
      <c r="GI221" s="163">
        <f t="shared" si="375"/>
        <v>1.1442425593579311</v>
      </c>
      <c r="GJ221" s="163">
        <f t="shared" si="378"/>
        <v>1.1385314995563443</v>
      </c>
      <c r="GK221" s="163">
        <f t="shared" si="381"/>
        <v>1.1328771658757311</v>
      </c>
      <c r="GL221" s="163">
        <f t="shared" si="384"/>
        <v>1.1272787173292336</v>
      </c>
      <c r="GM221" s="163">
        <f t="shared" si="387"/>
        <v>1.1216127622377623</v>
      </c>
      <c r="GN221" s="163">
        <f t="shared" si="390"/>
        <v>1.1160034790171776</v>
      </c>
      <c r="GO221" s="163">
        <f t="shared" si="394"/>
        <v>1.1104500216356556</v>
      </c>
      <c r="GP221" s="163">
        <f t="shared" si="398"/>
        <v>1.104951560818084</v>
      </c>
      <c r="GQ221" s="163">
        <f t="shared" si="402"/>
        <v>1.0995072836332476</v>
      </c>
      <c r="GR221" s="163">
        <f t="shared" si="406"/>
        <v>1.0939997868485558</v>
      </c>
      <c r="GS221" s="163">
        <f t="shared" si="410"/>
        <v>1.0885471898197243</v>
      </c>
      <c r="GT221" s="163">
        <f t="shared" si="414"/>
        <v>1.0831486757412683</v>
      </c>
      <c r="GU221" s="163">
        <f t="shared" si="418"/>
        <v>1.0778034439311215</v>
      </c>
      <c r="GV221" s="163">
        <f t="shared" si="422"/>
        <v>1.0723986627664019</v>
      </c>
      <c r="GW221" s="163">
        <f t="shared" si="426"/>
        <v>1.067047817047817</v>
      </c>
      <c r="GX221" s="163">
        <f t="shared" si="430"/>
        <v>1.0617501034340091</v>
      </c>
      <c r="GY221" s="163">
        <f t="shared" si="434"/>
        <v>1.0565047344586249</v>
      </c>
      <c r="GZ221" s="163">
        <f t="shared" si="438"/>
        <v>1.0512032770097286</v>
      </c>
      <c r="HA221" s="163">
        <f t="shared" si="442"/>
        <v>1.0459547585082536</v>
      </c>
      <c r="HB221" s="163">
        <f t="shared" si="446"/>
        <v>1.0407583899422082</v>
      </c>
      <c r="HC221" s="163">
        <f t="shared" si="450"/>
        <v>1.0356133979015334</v>
      </c>
      <c r="HD221" s="163">
        <f t="shared" si="454"/>
        <v>1.0304155792009637</v>
      </c>
      <c r="HE221" s="163">
        <f t="shared" si="458"/>
        <v>1.025269676388334</v>
      </c>
      <c r="HF221" s="163">
        <f t="shared" si="462"/>
        <v>1.0201749155237527</v>
      </c>
      <c r="HG221" s="163">
        <f t="shared" si="466"/>
        <v>1.0151305379746836</v>
      </c>
      <c r="HH221" s="163">
        <f t="shared" si="470"/>
        <v>1.0100364065728624</v>
      </c>
      <c r="HI221" s="163">
        <f t="shared" ref="HI221:HI284" si="474">($B221/$B$220)</f>
        <v>1.004993146661445</v>
      </c>
      <c r="HJ221" s="156">
        <f>($B221/$B$221)</f>
        <v>1</v>
      </c>
      <c r="HK221" s="157"/>
      <c r="HL221" s="157"/>
      <c r="HM221" s="157"/>
      <c r="HN221" s="157"/>
      <c r="HO221" s="157"/>
      <c r="HP221" s="157"/>
      <c r="HQ221" s="157"/>
      <c r="HR221" s="157"/>
      <c r="HS221" s="157"/>
      <c r="HT221" s="157"/>
      <c r="HU221" s="157"/>
      <c r="HV221" s="157"/>
      <c r="HW221" s="157"/>
      <c r="HX221" s="157"/>
      <c r="HY221" s="157"/>
      <c r="HZ221" s="157"/>
      <c r="IA221" s="157"/>
      <c r="IB221" s="157"/>
      <c r="IC221" s="157"/>
      <c r="ID221" s="157"/>
      <c r="IE221" s="157"/>
      <c r="IF221" s="157"/>
      <c r="IG221" s="157"/>
      <c r="IH221" s="157"/>
      <c r="II221" s="157"/>
      <c r="IJ221" s="157"/>
      <c r="IK221" s="157"/>
      <c r="IL221" s="157"/>
      <c r="IM221" s="157"/>
      <c r="IN221" s="157"/>
      <c r="IO221" s="157"/>
      <c r="IP221" s="157"/>
      <c r="IQ221" s="157"/>
      <c r="IR221" s="157"/>
      <c r="IS221" s="157"/>
      <c r="IT221" s="157"/>
      <c r="IU221" s="157"/>
      <c r="IV221" s="157"/>
      <c r="IW221" s="157"/>
      <c r="IX221" s="157"/>
      <c r="IY221" s="157"/>
      <c r="IZ221" s="157"/>
      <c r="JA221" s="157"/>
      <c r="JB221" s="157"/>
      <c r="JC221" s="157"/>
      <c r="JD221" s="157"/>
      <c r="JE221" s="157"/>
      <c r="JF221" s="157"/>
      <c r="JG221" s="157"/>
      <c r="JH221" s="157"/>
      <c r="JI221" s="157"/>
      <c r="JJ221" s="157"/>
      <c r="JK221" s="157"/>
      <c r="JL221" s="157"/>
      <c r="JM221" s="157"/>
      <c r="JN221" s="157"/>
      <c r="JO221" s="157"/>
      <c r="JP221" s="157"/>
      <c r="JQ221" s="157"/>
      <c r="JR221" s="157"/>
      <c r="JS221" s="157"/>
      <c r="JT221" s="157"/>
      <c r="JU221" s="157"/>
      <c r="JV221" s="157"/>
      <c r="JW221" s="157"/>
      <c r="JX221" s="157"/>
      <c r="JY221" s="157"/>
      <c r="JZ221" s="157"/>
      <c r="KA221" s="157"/>
      <c r="KB221" s="157"/>
      <c r="KC221" s="157"/>
      <c r="KD221" s="157"/>
      <c r="KE221" s="157"/>
      <c r="KF221" s="157"/>
      <c r="KG221" s="157"/>
      <c r="KH221" s="157"/>
      <c r="KI221" s="157"/>
      <c r="KJ221" s="157"/>
      <c r="KK221" s="157"/>
      <c r="KL221" s="157"/>
      <c r="KM221" s="157"/>
      <c r="KN221" s="157"/>
      <c r="KO221" s="157"/>
      <c r="KP221" s="157"/>
      <c r="KQ221" s="157"/>
      <c r="KR221" s="157"/>
      <c r="KS221" s="157"/>
      <c r="KT221" s="157"/>
      <c r="KU221" s="157"/>
      <c r="KV221" s="157"/>
      <c r="KW221" s="157"/>
      <c r="KX221" s="157"/>
      <c r="KY221" s="157"/>
      <c r="KZ221" s="157"/>
      <c r="LA221" s="157"/>
      <c r="LB221" s="157"/>
      <c r="LC221" s="157"/>
      <c r="LD221" s="157"/>
      <c r="LE221" s="157"/>
      <c r="LF221" s="157"/>
      <c r="LG221" s="157"/>
      <c r="LH221" s="157"/>
      <c r="LI221" s="157"/>
      <c r="LJ221" s="157"/>
      <c r="LK221" s="157"/>
      <c r="LL221" s="157"/>
      <c r="LM221" s="157"/>
      <c r="LN221" s="157"/>
      <c r="LO221" s="157"/>
      <c r="LP221" s="157"/>
      <c r="LQ221" s="157"/>
      <c r="LR221" s="157"/>
      <c r="LS221" s="157"/>
      <c r="LT221" s="157"/>
      <c r="LU221" s="157"/>
      <c r="LV221" s="157"/>
      <c r="LW221" s="157"/>
      <c r="LX221" s="157"/>
      <c r="LY221" s="157"/>
      <c r="LZ221" s="157"/>
      <c r="MA221" s="157"/>
      <c r="MB221" s="157"/>
      <c r="MC221" s="157"/>
      <c r="MD221" s="157"/>
      <c r="ME221" s="157"/>
      <c r="MF221" s="157"/>
      <c r="MG221" s="157"/>
      <c r="MH221" s="157"/>
      <c r="MI221" s="157"/>
      <c r="MJ221" s="157"/>
      <c r="MK221" s="157"/>
      <c r="ML221" s="157"/>
      <c r="MM221" s="157"/>
      <c r="MN221" s="157"/>
      <c r="MO221" s="157"/>
      <c r="MP221" s="157"/>
      <c r="MQ221" s="157"/>
      <c r="MR221" s="157"/>
      <c r="MS221" s="157"/>
      <c r="MT221" s="157"/>
      <c r="MU221" s="157"/>
      <c r="MV221" s="157"/>
      <c r="MW221" s="157"/>
      <c r="MX221" s="157"/>
      <c r="MY221" s="157"/>
      <c r="MZ221" s="157"/>
      <c r="NA221" s="157"/>
      <c r="NB221" s="157"/>
      <c r="NC221" s="157"/>
      <c r="ND221" s="157"/>
      <c r="NE221" s="157"/>
      <c r="NF221" s="157"/>
      <c r="NG221" s="157"/>
      <c r="NH221" s="157"/>
      <c r="NI221" s="157"/>
      <c r="NJ221" s="157"/>
      <c r="NK221" s="157"/>
      <c r="NL221" s="157"/>
      <c r="NM221" s="157"/>
      <c r="NN221" s="157"/>
      <c r="NO221" s="157"/>
      <c r="NP221" s="157"/>
      <c r="NQ221" s="157"/>
      <c r="NR221" s="157"/>
      <c r="NS221" s="157"/>
      <c r="NT221" s="157"/>
      <c r="NU221" s="157"/>
      <c r="NV221" s="157"/>
      <c r="NW221" s="157"/>
      <c r="NX221" s="157"/>
      <c r="NY221" s="157"/>
      <c r="NZ221" s="157"/>
      <c r="OA221" s="157"/>
      <c r="OB221" s="157"/>
      <c r="OC221" s="157"/>
      <c r="OD221" s="157"/>
      <c r="OE221" s="157"/>
      <c r="OF221" s="157"/>
      <c r="OG221" s="157"/>
      <c r="OH221" s="157"/>
      <c r="OI221" s="157"/>
      <c r="OJ221" s="157"/>
      <c r="OK221" s="157"/>
      <c r="OL221" s="157"/>
      <c r="OM221" s="157"/>
      <c r="ON221" s="157"/>
      <c r="OO221" s="157"/>
      <c r="OP221" s="157"/>
      <c r="OQ221" s="157"/>
      <c r="OR221" s="157"/>
      <c r="OS221" s="157"/>
      <c r="OT221" s="157"/>
      <c r="OU221" s="157"/>
      <c r="OV221" s="157"/>
      <c r="OW221" s="157"/>
      <c r="OX221" s="157"/>
      <c r="OY221" s="157"/>
      <c r="OZ221" s="157"/>
      <c r="PA221" s="157"/>
      <c r="PB221" s="157"/>
      <c r="PC221" s="157"/>
      <c r="PD221" s="157"/>
      <c r="PE221" s="157"/>
      <c r="PF221" s="157"/>
      <c r="PG221" s="157"/>
      <c r="PH221" s="157"/>
      <c r="PI221" s="157"/>
      <c r="PJ221" s="157"/>
      <c r="PK221" s="157"/>
      <c r="PL221" s="157"/>
      <c r="PM221" s="157"/>
      <c r="PN221" s="157"/>
      <c r="PO221" s="157"/>
      <c r="PP221" s="157"/>
      <c r="PQ221" s="157"/>
      <c r="PR221" s="157"/>
      <c r="PS221" s="157"/>
      <c r="PT221" s="157"/>
      <c r="PU221" s="157"/>
      <c r="PV221" s="157"/>
      <c r="PW221" s="157"/>
      <c r="PX221" s="157"/>
      <c r="PY221" s="157"/>
      <c r="PZ221" s="157"/>
      <c r="QA221" s="157"/>
      <c r="QB221" s="157"/>
      <c r="QC221" s="157"/>
      <c r="QD221" s="157"/>
      <c r="QE221" s="157"/>
      <c r="QF221" s="157"/>
      <c r="QG221" s="157"/>
      <c r="QH221" s="157"/>
      <c r="QI221" s="157"/>
      <c r="QJ221" s="157"/>
      <c r="QK221" s="157"/>
      <c r="QL221" s="157"/>
      <c r="QM221" s="157"/>
      <c r="QN221" s="157"/>
      <c r="QO221" s="157"/>
      <c r="QP221" s="157"/>
      <c r="QQ221" s="157"/>
      <c r="QR221" s="157"/>
      <c r="QS221" s="157"/>
      <c r="QT221" s="157"/>
      <c r="QU221" s="157"/>
      <c r="QV221" s="157"/>
      <c r="QW221" s="157"/>
      <c r="QX221" s="157"/>
      <c r="QY221" s="157"/>
      <c r="QZ221" s="157"/>
      <c r="RA221" s="157"/>
      <c r="RB221" s="157"/>
      <c r="RC221" s="157"/>
      <c r="RD221" s="157"/>
      <c r="RE221" s="157"/>
      <c r="RF221" s="157"/>
      <c r="RG221" s="157"/>
      <c r="RH221" s="157"/>
      <c r="RI221" s="157"/>
      <c r="RJ221" s="157"/>
      <c r="RK221" s="157"/>
      <c r="RL221" s="157"/>
      <c r="RM221" s="157"/>
      <c r="RN221" s="157"/>
      <c r="RO221" s="157"/>
      <c r="RP221" s="157"/>
    </row>
    <row r="222" spans="1:484" ht="13">
      <c r="A222" s="151">
        <v>47058</v>
      </c>
      <c r="B222" s="152">
        <f t="shared" si="284"/>
        <v>10316</v>
      </c>
      <c r="C222" s="153">
        <f t="shared" si="285"/>
        <v>5.0000000000000001E-3</v>
      </c>
      <c r="E222" s="157">
        <f t="shared" si="391"/>
        <v>2.0760716441940028</v>
      </c>
      <c r="F222" s="157">
        <f t="shared" si="395"/>
        <v>2.0603155582184942</v>
      </c>
      <c r="G222" s="157">
        <f t="shared" si="399"/>
        <v>2.0590818363273451</v>
      </c>
      <c r="H222" s="157">
        <f t="shared" si="403"/>
        <v>2.0517104216388224</v>
      </c>
      <c r="I222" s="157">
        <f t="shared" si="407"/>
        <v>2.048857994041708</v>
      </c>
      <c r="J222" s="157">
        <f t="shared" si="411"/>
        <v>2.039138169598735</v>
      </c>
      <c r="K222" s="157">
        <f t="shared" si="415"/>
        <v>2.0331099724083561</v>
      </c>
      <c r="L222" s="157">
        <f t="shared" si="419"/>
        <v>2.0263209585543116</v>
      </c>
      <c r="M222" s="157">
        <f t="shared" si="423"/>
        <v>2.0235386426049433</v>
      </c>
      <c r="N222" s="157">
        <f t="shared" si="427"/>
        <v>2.0211598746081503</v>
      </c>
      <c r="O222" s="157">
        <f t="shared" si="431"/>
        <v>2.0176021904948169</v>
      </c>
      <c r="P222" s="157">
        <f t="shared" si="435"/>
        <v>2.0168132942326489</v>
      </c>
      <c r="Q222" s="157">
        <f t="shared" si="439"/>
        <v>2.0148437499999998</v>
      </c>
      <c r="R222" s="157">
        <f t="shared" si="443"/>
        <v>2.0140570089808669</v>
      </c>
      <c r="S222" s="157">
        <f t="shared" si="447"/>
        <v>2.0054432348367031</v>
      </c>
      <c r="T222" s="157">
        <f t="shared" si="451"/>
        <v>2.003106796116505</v>
      </c>
      <c r="U222" s="157">
        <f t="shared" si="455"/>
        <v>1.9965163537836268</v>
      </c>
      <c r="V222" s="157">
        <f t="shared" si="459"/>
        <v>1.9953578336557061</v>
      </c>
      <c r="W222" s="157">
        <f t="shared" si="463"/>
        <v>1.9899691358024691</v>
      </c>
      <c r="X222" s="157">
        <f t="shared" si="467"/>
        <v>1.9823212913143735</v>
      </c>
      <c r="Y222" s="157">
        <f t="shared" si="471"/>
        <v>1.9857555341674686</v>
      </c>
      <c r="Z222" s="157">
        <f t="shared" ref="Z222:Z285" si="475">($B222/$B$29)</f>
        <v>1.9823212913143735</v>
      </c>
      <c r="AA222" s="157">
        <f t="shared" si="263"/>
        <v>1.9788989065797047</v>
      </c>
      <c r="AB222" s="157">
        <f t="shared" si="266"/>
        <v>1.9800383877159309</v>
      </c>
      <c r="AC222" s="157">
        <f t="shared" si="269"/>
        <v>1.9739762724837351</v>
      </c>
      <c r="AD222" s="157">
        <f t="shared" si="272"/>
        <v>1.9664506290507053</v>
      </c>
      <c r="AE222" s="157">
        <f t="shared" si="275"/>
        <v>1.965326728900743</v>
      </c>
      <c r="AF222" s="157">
        <f t="shared" si="278"/>
        <v>1.9623359330416588</v>
      </c>
      <c r="AG222" s="157">
        <f t="shared" si="281"/>
        <v>1.9567526555386949</v>
      </c>
      <c r="AH222" s="157">
        <f t="shared" si="286"/>
        <v>1.951570185395384</v>
      </c>
      <c r="AI222" s="157">
        <f t="shared" si="289"/>
        <v>1.953417913274001</v>
      </c>
      <c r="AJ222" s="157">
        <f t="shared" si="292"/>
        <v>1.9548986166382414</v>
      </c>
      <c r="AK222" s="157">
        <f t="shared" si="295"/>
        <v>1.9519394512771997</v>
      </c>
      <c r="AL222" s="157">
        <f t="shared" si="298"/>
        <v>1.9434815373021854</v>
      </c>
      <c r="AM222" s="157">
        <f t="shared" si="301"/>
        <v>1.940191837502351</v>
      </c>
      <c r="AN222" s="157">
        <f t="shared" si="304"/>
        <v>1.9369132557266242</v>
      </c>
      <c r="AO222" s="157">
        <f t="shared" si="307"/>
        <v>1.937640871525169</v>
      </c>
      <c r="AP222" s="157">
        <f t="shared" si="310"/>
        <v>1.93873332080436</v>
      </c>
      <c r="AQ222" s="157">
        <f t="shared" si="313"/>
        <v>1.9336457357075914</v>
      </c>
      <c r="AR222" s="157">
        <f t="shared" si="316"/>
        <v>1.9260642270351007</v>
      </c>
      <c r="AS222" s="157">
        <f t="shared" si="319"/>
        <v>1.9210428305400373</v>
      </c>
      <c r="AT222" s="157">
        <f t="shared" si="322"/>
        <v>1.9192558139534883</v>
      </c>
      <c r="AU222" s="157">
        <f t="shared" si="325"/>
        <v>1.9164034924763143</v>
      </c>
      <c r="AV222" s="157">
        <f t="shared" si="328"/>
        <v>1.9139146567717997</v>
      </c>
      <c r="AW222" s="157">
        <f t="shared" si="331"/>
        <v>1.9071917175078572</v>
      </c>
      <c r="AX222" s="157">
        <f t="shared" si="334"/>
        <v>1.8956266078647557</v>
      </c>
      <c r="AY222" s="157">
        <f t="shared" si="337"/>
        <v>1.8866130212143379</v>
      </c>
      <c r="AZ222" s="157">
        <f t="shared" si="340"/>
        <v>1.8824817518248176</v>
      </c>
      <c r="BA222" s="157">
        <f t="shared" si="343"/>
        <v>1.8766599963616517</v>
      </c>
      <c r="BB222" s="157">
        <f t="shared" si="346"/>
        <v>1.879737609329446</v>
      </c>
      <c r="BC222" s="157">
        <f t="shared" si="349"/>
        <v>1.8800801895389101</v>
      </c>
      <c r="BD222" s="157">
        <f t="shared" si="352"/>
        <v>1.8756363636363635</v>
      </c>
      <c r="BE222" s="157">
        <f t="shared" si="355"/>
        <v>1.8790528233151185</v>
      </c>
      <c r="BF222" s="157">
        <f t="shared" si="358"/>
        <v>1.8732522244416197</v>
      </c>
      <c r="BG222" s="157">
        <f t="shared" si="361"/>
        <v>1.8722323049001814</v>
      </c>
      <c r="BH222" s="157">
        <f t="shared" si="364"/>
        <v>1.870534904805077</v>
      </c>
      <c r="BI222" s="157">
        <f t="shared" si="367"/>
        <v>1.8617578054502797</v>
      </c>
      <c r="BJ222" s="157">
        <f t="shared" si="370"/>
        <v>1.8607503607503608</v>
      </c>
      <c r="BK222" s="157">
        <f t="shared" si="373"/>
        <v>1.8540618260244428</v>
      </c>
      <c r="BL222" s="157">
        <f t="shared" si="376"/>
        <v>1.8550620392015824</v>
      </c>
      <c r="BM222" s="157">
        <f t="shared" si="379"/>
        <v>1.8547285149226898</v>
      </c>
      <c r="BN222" s="157">
        <f t="shared" si="382"/>
        <v>1.8460987831066571</v>
      </c>
      <c r="BO222" s="157">
        <f t="shared" si="385"/>
        <v>1.8401712450945416</v>
      </c>
      <c r="BP222" s="157">
        <f t="shared" si="388"/>
        <v>1.8313509675128705</v>
      </c>
      <c r="BQ222" s="157">
        <f t="shared" si="392"/>
        <v>1.8300514458045058</v>
      </c>
      <c r="BR222" s="157">
        <f t="shared" si="396"/>
        <v>1.830376153300213</v>
      </c>
      <c r="BS222" s="157">
        <f t="shared" si="400"/>
        <v>1.8226148409893992</v>
      </c>
      <c r="BT222" s="157">
        <f t="shared" si="404"/>
        <v>1.8194003527336862</v>
      </c>
      <c r="BU222" s="157">
        <f t="shared" si="408"/>
        <v>1.8235814035707973</v>
      </c>
      <c r="BV222" s="157">
        <f t="shared" si="412"/>
        <v>1.8158774863580356</v>
      </c>
      <c r="BW222" s="157">
        <f t="shared" si="416"/>
        <v>1.8130052724077328</v>
      </c>
      <c r="BX222" s="157">
        <f t="shared" si="420"/>
        <v>1.8130052724077328</v>
      </c>
      <c r="BY222" s="157">
        <f t="shared" si="424"/>
        <v>1.7990931287059644</v>
      </c>
      <c r="BZ222" s="157">
        <f t="shared" si="428"/>
        <v>1.7965865552072449</v>
      </c>
      <c r="CA222" s="157">
        <f t="shared" si="432"/>
        <v>1.7820003454828122</v>
      </c>
      <c r="CB222" s="157">
        <f t="shared" si="436"/>
        <v>1.7780075835918649</v>
      </c>
      <c r="CC222" s="157">
        <f t="shared" si="440"/>
        <v>1.7737276478679505</v>
      </c>
      <c r="CD222" s="157">
        <f t="shared" si="444"/>
        <v>1.7706831445245452</v>
      </c>
      <c r="CE222" s="157">
        <f t="shared" si="448"/>
        <v>1.7652292950034223</v>
      </c>
      <c r="CF222" s="157">
        <f t="shared" si="452"/>
        <v>1.7598089389286933</v>
      </c>
      <c r="CG222" s="157">
        <f t="shared" si="456"/>
        <v>1.7568119891008174</v>
      </c>
      <c r="CH222" s="157">
        <f t="shared" si="460"/>
        <v>1.7583091869780125</v>
      </c>
      <c r="CI222" s="157">
        <f t="shared" si="464"/>
        <v>1.7481782748686663</v>
      </c>
      <c r="CJ222" s="157">
        <f t="shared" si="468"/>
        <v>1.7446304752240824</v>
      </c>
      <c r="CK222" s="157">
        <f t="shared" si="472"/>
        <v>1.7422732646512413</v>
      </c>
      <c r="CL222" s="157">
        <f t="shared" ref="CL222:CL285" si="476">($B222/$B$93)</f>
        <v>1.7390424814565071</v>
      </c>
      <c r="CM222" s="157">
        <f t="shared" si="264"/>
        <v>1.7361157859306631</v>
      </c>
      <c r="CN222" s="157">
        <f t="shared" si="267"/>
        <v>1.7326167282499161</v>
      </c>
      <c r="CO222" s="157">
        <f t="shared" si="270"/>
        <v>1.720767306088407</v>
      </c>
      <c r="CP222" s="157">
        <f t="shared" si="273"/>
        <v>1.7179017485428809</v>
      </c>
      <c r="CQ222" s="157">
        <f t="shared" si="276"/>
        <v>1.7070991229521761</v>
      </c>
      <c r="CR222" s="157">
        <f t="shared" si="279"/>
        <v>1.7023102310231024</v>
      </c>
      <c r="CS222" s="162">
        <f t="shared" si="282"/>
        <v>1.696431507975662</v>
      </c>
      <c r="CT222" s="163">
        <f t="shared" si="287"/>
        <v>1.6930904316428688</v>
      </c>
      <c r="CU222" s="163">
        <f t="shared" si="290"/>
        <v>1.6930904316428688</v>
      </c>
      <c r="CV222" s="163">
        <f t="shared" si="293"/>
        <v>1.6897624897624897</v>
      </c>
      <c r="CW222" s="163">
        <f t="shared" si="296"/>
        <v>1.6889325474787165</v>
      </c>
      <c r="CX222" s="163">
        <f t="shared" si="299"/>
        <v>1.6889325474787165</v>
      </c>
      <c r="CY222" s="163">
        <f t="shared" si="302"/>
        <v>1.6883797054009819</v>
      </c>
      <c r="CZ222" s="163">
        <f t="shared" si="305"/>
        <v>1.6883797054009819</v>
      </c>
      <c r="DA222" s="163">
        <f t="shared" si="308"/>
        <v>1.687890741961821</v>
      </c>
      <c r="DB222" s="163">
        <f t="shared" si="311"/>
        <v>1.6861719516181759</v>
      </c>
      <c r="DC222" s="163">
        <f t="shared" si="314"/>
        <v>1.682596640026097</v>
      </c>
      <c r="DD222" s="163">
        <f t="shared" si="317"/>
        <v>1.6784900748454279</v>
      </c>
      <c r="DE222" s="163">
        <f t="shared" si="320"/>
        <v>1.6782170164307793</v>
      </c>
      <c r="DF222" s="163">
        <f t="shared" si="323"/>
        <v>1.6722321283838548</v>
      </c>
      <c r="DG222" s="163">
        <f t="shared" si="326"/>
        <v>1.6695258132383881</v>
      </c>
      <c r="DH222" s="163">
        <f t="shared" si="329"/>
        <v>1.6641393773189224</v>
      </c>
      <c r="DI222" s="163">
        <f t="shared" si="332"/>
        <v>1.660122304473769</v>
      </c>
      <c r="DJ222" s="163">
        <f t="shared" si="335"/>
        <v>1.6593212160205888</v>
      </c>
      <c r="DK222" s="163">
        <f t="shared" si="338"/>
        <v>1.6590543583145707</v>
      </c>
      <c r="DL222" s="163">
        <f t="shared" si="341"/>
        <v>1.6547962784728907</v>
      </c>
      <c r="DM222" s="163">
        <f t="shared" si="344"/>
        <v>1.6534701073890046</v>
      </c>
      <c r="DN222" s="163">
        <f t="shared" si="347"/>
        <v>1.6513526492716504</v>
      </c>
      <c r="DO222" s="163">
        <f t="shared" si="350"/>
        <v>1.6484499840204538</v>
      </c>
      <c r="DP222" s="163">
        <f t="shared" si="353"/>
        <v>1.6458200382897257</v>
      </c>
      <c r="DQ222" s="163">
        <f t="shared" si="356"/>
        <v>1.6374603174603175</v>
      </c>
      <c r="DR222" s="163">
        <f t="shared" si="359"/>
        <v>1.6261034047919294</v>
      </c>
      <c r="DS222" s="163">
        <f t="shared" si="362"/>
        <v>1.6138923654568211</v>
      </c>
      <c r="DT222" s="163">
        <f t="shared" si="365"/>
        <v>1.6058530510585305</v>
      </c>
      <c r="DU222" s="163">
        <f t="shared" si="368"/>
        <v>1.5978934324659231</v>
      </c>
      <c r="DV222" s="163">
        <f t="shared" si="371"/>
        <v>1.5900123304562268</v>
      </c>
      <c r="DW222" s="163">
        <f t="shared" si="374"/>
        <v>1.5822085889570552</v>
      </c>
      <c r="DX222" s="163">
        <f t="shared" si="377"/>
        <v>1.5742408057378301</v>
      </c>
      <c r="DY222" s="163">
        <f t="shared" si="380"/>
        <v>1.5663528697236562</v>
      </c>
      <c r="DZ222" s="163">
        <f t="shared" si="383"/>
        <v>1.5585435866445083</v>
      </c>
      <c r="EA222" s="163">
        <f t="shared" si="386"/>
        <v>1.550811785929044</v>
      </c>
      <c r="EB222" s="163">
        <f t="shared" si="389"/>
        <v>1.543156320119671</v>
      </c>
      <c r="EC222" s="163">
        <f t="shared" si="393"/>
        <v>1.5355760643048526</v>
      </c>
      <c r="ED222" s="163">
        <f t="shared" si="397"/>
        <v>1.5278436018957346</v>
      </c>
      <c r="EE222" s="163">
        <f t="shared" si="401"/>
        <v>1.5201886236368995</v>
      </c>
      <c r="EF222" s="163">
        <f t="shared" si="405"/>
        <v>1.5126099706744869</v>
      </c>
      <c r="EG222" s="163">
        <f t="shared" si="409"/>
        <v>1.5051065071491101</v>
      </c>
      <c r="EH222" s="163">
        <f t="shared" si="413"/>
        <v>1.4976771196283392</v>
      </c>
      <c r="EI222" s="163">
        <f t="shared" si="417"/>
        <v>1.4903207165559087</v>
      </c>
      <c r="EJ222" s="163">
        <f t="shared" si="421"/>
        <v>1.4828230559149058</v>
      </c>
      <c r="EK222" s="163">
        <f t="shared" si="425"/>
        <v>1.4754004576659039</v>
      </c>
      <c r="EL222" s="163">
        <f t="shared" si="429"/>
        <v>1.4680518001992315</v>
      </c>
      <c r="EM222" s="163">
        <f t="shared" si="433"/>
        <v>1.4607759841404702</v>
      </c>
      <c r="EN222" s="163">
        <f t="shared" si="437"/>
        <v>1.45357193180217</v>
      </c>
      <c r="EO222" s="163">
        <f t="shared" si="441"/>
        <v>1.4464385866517107</v>
      </c>
      <c r="EP222" s="163">
        <f t="shared" si="445"/>
        <v>1.4391741071428572</v>
      </c>
      <c r="EQ222" s="163">
        <f t="shared" si="449"/>
        <v>1.4319822320932816</v>
      </c>
      <c r="ER222" s="163">
        <f t="shared" si="453"/>
        <v>1.4248618784530387</v>
      </c>
      <c r="ES222" s="163">
        <f t="shared" si="457"/>
        <v>1.4178119846069268</v>
      </c>
      <c r="ET222" s="163">
        <f t="shared" si="461"/>
        <v>1.4108315098468271</v>
      </c>
      <c r="EU222" s="163">
        <f t="shared" si="465"/>
        <v>1.4037283984215541</v>
      </c>
      <c r="EV222" s="163">
        <f t="shared" si="469"/>
        <v>1.3966964527484429</v>
      </c>
      <c r="EW222" s="163">
        <f t="shared" si="473"/>
        <v>1.3897346086487943</v>
      </c>
      <c r="EX222" s="163">
        <f t="shared" ref="EX222:EX285" si="477">($B222/$B$157)</f>
        <v>1.3828418230563002</v>
      </c>
      <c r="EY222" s="163">
        <f t="shared" si="265"/>
        <v>1.3760170734960651</v>
      </c>
      <c r="EZ222" s="163">
        <f t="shared" si="268"/>
        <v>1.3692593575789753</v>
      </c>
      <c r="FA222" s="163">
        <f t="shared" si="271"/>
        <v>1.3623877443211834</v>
      </c>
      <c r="FB222" s="163">
        <f t="shared" si="274"/>
        <v>1.3555847568988173</v>
      </c>
      <c r="FC222" s="163">
        <f t="shared" si="277"/>
        <v>1.3488493723849373</v>
      </c>
      <c r="FD222" s="163">
        <f t="shared" si="280"/>
        <v>1.3421805880822275</v>
      </c>
      <c r="FE222" s="163">
        <f t="shared" si="283"/>
        <v>1.3355774210253755</v>
      </c>
      <c r="FF222" s="163">
        <f t="shared" si="288"/>
        <v>1.3288677057838465</v>
      </c>
      <c r="FG222" s="163">
        <f t="shared" si="291"/>
        <v>1.3222250704947449</v>
      </c>
      <c r="FH222" s="163">
        <f t="shared" si="294"/>
        <v>1.3156485142201251</v>
      </c>
      <c r="FI222" s="163">
        <f t="shared" si="297"/>
        <v>1.3091370558375635</v>
      </c>
      <c r="FJ222" s="163">
        <f t="shared" si="300"/>
        <v>1.3026897335522163</v>
      </c>
      <c r="FK222" s="163">
        <f t="shared" si="303"/>
        <v>1.296142731498932</v>
      </c>
      <c r="FL222" s="163">
        <f t="shared" si="306"/>
        <v>1.2896612076509564</v>
      </c>
      <c r="FM222" s="163">
        <f t="shared" si="309"/>
        <v>1.2832441846000746</v>
      </c>
      <c r="FN222" s="163">
        <f t="shared" si="312"/>
        <v>1.2768907042950861</v>
      </c>
      <c r="FO222" s="163">
        <f t="shared" si="315"/>
        <v>1.270599827564971</v>
      </c>
      <c r="FP222" s="163">
        <f t="shared" si="318"/>
        <v>1.2642156862745098</v>
      </c>
      <c r="FQ222" s="163">
        <f t="shared" si="321"/>
        <v>1.2578953786123643</v>
      </c>
      <c r="FR222" s="163">
        <f t="shared" si="324"/>
        <v>1.2516379519534093</v>
      </c>
      <c r="FS222" s="163">
        <f t="shared" si="327"/>
        <v>1.245442472534106</v>
      </c>
      <c r="FT222" s="163">
        <f t="shared" si="330"/>
        <v>1.2393080249879866</v>
      </c>
      <c r="FU222" s="163">
        <f t="shared" si="333"/>
        <v>1.2330863016973463</v>
      </c>
      <c r="FV222" s="163">
        <f t="shared" si="336"/>
        <v>1.2269267364414842</v>
      </c>
      <c r="FW222" s="163">
        <f t="shared" si="339"/>
        <v>1.2208284023668639</v>
      </c>
      <c r="FX222" s="163">
        <f t="shared" si="342"/>
        <v>1.2147903909561941</v>
      </c>
      <c r="FY222" s="163">
        <f t="shared" si="345"/>
        <v>1.2088118115772206</v>
      </c>
      <c r="FZ222" s="163">
        <f t="shared" si="348"/>
        <v>1.2027515448291943</v>
      </c>
      <c r="GA222" s="163">
        <f t="shared" si="351"/>
        <v>1.1967517401392112</v>
      </c>
      <c r="GB222" s="163">
        <f t="shared" si="354"/>
        <v>1.1908114971718804</v>
      </c>
      <c r="GC222" s="163">
        <f t="shared" si="357"/>
        <v>1.1849299333792787</v>
      </c>
      <c r="GD222" s="163">
        <f t="shared" si="360"/>
        <v>1.1789714285714286</v>
      </c>
      <c r="GE222" s="163">
        <f t="shared" si="363"/>
        <v>1.1730725494655447</v>
      </c>
      <c r="GF222" s="163">
        <f t="shared" si="366"/>
        <v>1.1672324055216112</v>
      </c>
      <c r="GG222" s="163">
        <f t="shared" si="369"/>
        <v>1.1614501238459807</v>
      </c>
      <c r="GH222" s="163">
        <f t="shared" si="372"/>
        <v>1.1557248487564418</v>
      </c>
      <c r="GI222" s="163">
        <f t="shared" si="375"/>
        <v>1.1499275443094414</v>
      </c>
      <c r="GJ222" s="163">
        <f t="shared" si="378"/>
        <v>1.1441881100266194</v>
      </c>
      <c r="GK222" s="163">
        <f t="shared" si="381"/>
        <v>1.138505683699371</v>
      </c>
      <c r="GL222" s="163">
        <f t="shared" si="384"/>
        <v>1.1328794201625303</v>
      </c>
      <c r="GM222" s="163">
        <f t="shared" si="387"/>
        <v>1.1271853146853146</v>
      </c>
      <c r="GN222" s="163">
        <f t="shared" si="390"/>
        <v>1.1215481626440531</v>
      </c>
      <c r="GO222" s="163">
        <f t="shared" si="394"/>
        <v>1.1159671138035483</v>
      </c>
      <c r="GP222" s="163">
        <f t="shared" si="398"/>
        <v>1.1104413347685684</v>
      </c>
      <c r="GQ222" s="163">
        <f t="shared" si="402"/>
        <v>1.1049700085689802</v>
      </c>
      <c r="GR222" s="163">
        <f t="shared" si="406"/>
        <v>1.0994351486731322</v>
      </c>
      <c r="GS222" s="163">
        <f t="shared" si="410"/>
        <v>1.0939554612937434</v>
      </c>
      <c r="GT222" s="163">
        <f t="shared" si="414"/>
        <v>1.0885301255671627</v>
      </c>
      <c r="GU222" s="163">
        <f t="shared" si="418"/>
        <v>1.0831583368332633</v>
      </c>
      <c r="GV222" s="163">
        <f t="shared" si="422"/>
        <v>1.0777267028834099</v>
      </c>
      <c r="GW222" s="163">
        <f t="shared" si="426"/>
        <v>1.0723492723492722</v>
      </c>
      <c r="GX222" s="163">
        <f t="shared" si="430"/>
        <v>1.067025237898221</v>
      </c>
      <c r="GY222" s="163">
        <f t="shared" si="434"/>
        <v>1.0617538081515028</v>
      </c>
      <c r="GZ222" s="163">
        <f t="shared" si="438"/>
        <v>1.056426011264721</v>
      </c>
      <c r="HA222" s="163">
        <f t="shared" si="442"/>
        <v>1.0511514163439983</v>
      </c>
      <c r="HB222" s="163">
        <f t="shared" si="446"/>
        <v>1.0459292304572645</v>
      </c>
      <c r="HC222" s="163">
        <f t="shared" si="450"/>
        <v>1.0407586763518968</v>
      </c>
      <c r="HD222" s="163">
        <f t="shared" si="454"/>
        <v>1.0355350331258784</v>
      </c>
      <c r="HE222" s="163">
        <f t="shared" si="458"/>
        <v>1.0303635637235318</v>
      </c>
      <c r="HF222" s="163">
        <f t="shared" si="462"/>
        <v>1.0252434903597694</v>
      </c>
      <c r="HG222" s="163">
        <f t="shared" si="466"/>
        <v>1.0201740506329113</v>
      </c>
      <c r="HH222" s="163">
        <f t="shared" si="470"/>
        <v>1.0150546098592934</v>
      </c>
      <c r="HI222" s="163">
        <f t="shared" si="474"/>
        <v>1.0099862933228902</v>
      </c>
      <c r="HJ222" s="163">
        <f t="shared" ref="HJ222:HJ285" si="478">($B222/$B$221)</f>
        <v>1.004968339016074</v>
      </c>
      <c r="HK222" s="156">
        <f>($B222/$B$222)</f>
        <v>1</v>
      </c>
      <c r="HL222" s="157"/>
      <c r="HM222" s="157"/>
      <c r="HN222" s="157"/>
      <c r="HO222" s="157"/>
      <c r="HP222" s="157"/>
      <c r="HQ222" s="157"/>
      <c r="HR222" s="157"/>
      <c r="HS222" s="157"/>
      <c r="HT222" s="157"/>
      <c r="HU222" s="157"/>
      <c r="HV222" s="157"/>
      <c r="HW222" s="157"/>
      <c r="HX222" s="157"/>
      <c r="HY222" s="157"/>
      <c r="HZ222" s="157"/>
      <c r="IA222" s="157"/>
      <c r="IB222" s="157"/>
      <c r="IC222" s="157"/>
      <c r="ID222" s="157"/>
      <c r="IE222" s="157"/>
      <c r="IF222" s="157"/>
      <c r="IG222" s="157"/>
      <c r="IH222" s="157"/>
      <c r="II222" s="157"/>
      <c r="IJ222" s="157"/>
      <c r="IK222" s="157"/>
      <c r="IL222" s="157"/>
      <c r="IM222" s="157"/>
      <c r="IN222" s="157"/>
      <c r="IO222" s="157"/>
      <c r="IP222" s="157"/>
      <c r="IQ222" s="157"/>
      <c r="IR222" s="157"/>
      <c r="IS222" s="157"/>
      <c r="IT222" s="157"/>
      <c r="IU222" s="157"/>
      <c r="IV222" s="157"/>
      <c r="IW222" s="157"/>
      <c r="IX222" s="157"/>
      <c r="IY222" s="157"/>
      <c r="IZ222" s="157"/>
      <c r="JA222" s="157"/>
      <c r="JB222" s="157"/>
      <c r="JC222" s="157"/>
      <c r="JD222" s="157"/>
      <c r="JE222" s="157"/>
      <c r="JF222" s="157"/>
      <c r="JG222" s="157"/>
      <c r="JH222" s="157"/>
      <c r="JI222" s="157"/>
      <c r="JJ222" s="157"/>
      <c r="JK222" s="157"/>
      <c r="JL222" s="157"/>
      <c r="JM222" s="157"/>
      <c r="JN222" s="157"/>
      <c r="JO222" s="157"/>
      <c r="JP222" s="157"/>
      <c r="JQ222" s="157"/>
      <c r="JR222" s="157"/>
      <c r="JS222" s="157"/>
      <c r="JT222" s="157"/>
      <c r="JU222" s="157"/>
      <c r="JV222" s="157"/>
      <c r="JW222" s="157"/>
      <c r="JX222" s="157"/>
      <c r="JY222" s="157"/>
      <c r="JZ222" s="157"/>
      <c r="KA222" s="157"/>
      <c r="KB222" s="157"/>
      <c r="KC222" s="157"/>
      <c r="KD222" s="157"/>
      <c r="KE222" s="157"/>
      <c r="KF222" s="157"/>
      <c r="KG222" s="157"/>
      <c r="KH222" s="157"/>
      <c r="KI222" s="157"/>
      <c r="KJ222" s="157"/>
      <c r="KK222" s="157"/>
      <c r="KL222" s="157"/>
      <c r="KM222" s="157"/>
      <c r="KN222" s="157"/>
      <c r="KO222" s="157"/>
      <c r="KP222" s="157"/>
      <c r="KQ222" s="157"/>
      <c r="KR222" s="157"/>
      <c r="KS222" s="157"/>
      <c r="KT222" s="157"/>
      <c r="KU222" s="157"/>
      <c r="KV222" s="157"/>
      <c r="KW222" s="157"/>
      <c r="KX222" s="157"/>
      <c r="KY222" s="157"/>
      <c r="KZ222" s="157"/>
      <c r="LA222" s="157"/>
      <c r="LB222" s="157"/>
      <c r="LC222" s="157"/>
      <c r="LD222" s="157"/>
      <c r="LE222" s="157"/>
      <c r="LF222" s="157"/>
      <c r="LG222" s="157"/>
      <c r="LH222" s="157"/>
      <c r="LI222" s="157"/>
      <c r="LJ222" s="157"/>
      <c r="LK222" s="157"/>
      <c r="LL222" s="157"/>
      <c r="LM222" s="157"/>
      <c r="LN222" s="157"/>
      <c r="LO222" s="157"/>
      <c r="LP222" s="157"/>
      <c r="LQ222" s="157"/>
      <c r="LR222" s="157"/>
      <c r="LS222" s="157"/>
      <c r="LT222" s="157"/>
      <c r="LU222" s="157"/>
      <c r="LV222" s="157"/>
      <c r="LW222" s="157"/>
      <c r="LX222" s="157"/>
      <c r="LY222" s="157"/>
      <c r="LZ222" s="157"/>
      <c r="MA222" s="157"/>
      <c r="MB222" s="157"/>
      <c r="MC222" s="157"/>
      <c r="MD222" s="157"/>
      <c r="ME222" s="157"/>
      <c r="MF222" s="157"/>
      <c r="MG222" s="157"/>
      <c r="MH222" s="157"/>
      <c r="MI222" s="157"/>
      <c r="MJ222" s="157"/>
      <c r="MK222" s="157"/>
      <c r="ML222" s="157"/>
      <c r="MM222" s="157"/>
      <c r="MN222" s="157"/>
      <c r="MO222" s="157"/>
      <c r="MP222" s="157"/>
      <c r="MQ222" s="157"/>
      <c r="MR222" s="157"/>
      <c r="MS222" s="157"/>
      <c r="MT222" s="157"/>
      <c r="MU222" s="157"/>
      <c r="MV222" s="157"/>
      <c r="MW222" s="157"/>
      <c r="MX222" s="157"/>
      <c r="MY222" s="157"/>
      <c r="MZ222" s="157"/>
      <c r="NA222" s="157"/>
      <c r="NB222" s="157"/>
      <c r="NC222" s="157"/>
      <c r="ND222" s="157"/>
      <c r="NE222" s="157"/>
      <c r="NF222" s="157"/>
      <c r="NG222" s="157"/>
      <c r="NH222" s="157"/>
      <c r="NI222" s="157"/>
      <c r="NJ222" s="157"/>
      <c r="NK222" s="157"/>
      <c r="NL222" s="157"/>
      <c r="NM222" s="157"/>
      <c r="NN222" s="157"/>
      <c r="NO222" s="157"/>
      <c r="NP222" s="157"/>
      <c r="NQ222" s="157"/>
      <c r="NR222" s="157"/>
      <c r="NS222" s="157"/>
      <c r="NT222" s="157"/>
      <c r="NU222" s="157"/>
      <c r="NV222" s="157"/>
      <c r="NW222" s="157"/>
      <c r="NX222" s="157"/>
      <c r="NY222" s="157"/>
      <c r="NZ222" s="157"/>
      <c r="OA222" s="157"/>
      <c r="OB222" s="157"/>
      <c r="OC222" s="157"/>
      <c r="OD222" s="157"/>
      <c r="OE222" s="157"/>
      <c r="OF222" s="157"/>
      <c r="OG222" s="157"/>
      <c r="OH222" s="157"/>
      <c r="OI222" s="157"/>
      <c r="OJ222" s="157"/>
      <c r="OK222" s="157"/>
      <c r="OL222" s="157"/>
      <c r="OM222" s="157"/>
      <c r="ON222" s="157"/>
      <c r="OO222" s="157"/>
      <c r="OP222" s="157"/>
      <c r="OQ222" s="157"/>
      <c r="OR222" s="157"/>
      <c r="OS222" s="157"/>
      <c r="OT222" s="157"/>
      <c r="OU222" s="157"/>
      <c r="OV222" s="157"/>
      <c r="OW222" s="157"/>
      <c r="OX222" s="157"/>
      <c r="OY222" s="157"/>
      <c r="OZ222" s="157"/>
      <c r="PA222" s="157"/>
      <c r="PB222" s="157"/>
      <c r="PC222" s="157"/>
      <c r="PD222" s="157"/>
      <c r="PE222" s="157"/>
      <c r="PF222" s="157"/>
      <c r="PG222" s="157"/>
      <c r="PH222" s="157"/>
      <c r="PI222" s="157"/>
      <c r="PJ222" s="157"/>
      <c r="PK222" s="157"/>
      <c r="PL222" s="157"/>
      <c r="PM222" s="157"/>
      <c r="PN222" s="157"/>
      <c r="PO222" s="157"/>
      <c r="PP222" s="157"/>
      <c r="PQ222" s="157"/>
      <c r="PR222" s="157"/>
      <c r="PS222" s="157"/>
      <c r="PT222" s="157"/>
      <c r="PU222" s="157"/>
      <c r="PV222" s="157"/>
      <c r="PW222" s="157"/>
      <c r="PX222" s="157"/>
      <c r="PY222" s="157"/>
      <c r="PZ222" s="157"/>
      <c r="QA222" s="157"/>
      <c r="QB222" s="157"/>
      <c r="QC222" s="157"/>
      <c r="QD222" s="157"/>
      <c r="QE222" s="157"/>
      <c r="QF222" s="157"/>
      <c r="QG222" s="157"/>
      <c r="QH222" s="157"/>
      <c r="QI222" s="157"/>
      <c r="QJ222" s="157"/>
      <c r="QK222" s="157"/>
      <c r="QL222" s="157"/>
      <c r="QM222" s="157"/>
      <c r="QN222" s="157"/>
      <c r="QO222" s="157"/>
      <c r="QP222" s="157"/>
      <c r="QQ222" s="157"/>
      <c r="QR222" s="157"/>
      <c r="QS222" s="157"/>
      <c r="QT222" s="157"/>
      <c r="QU222" s="157"/>
      <c r="QV222" s="157"/>
      <c r="QW222" s="157"/>
      <c r="QX222" s="157"/>
      <c r="QY222" s="157"/>
      <c r="QZ222" s="157"/>
      <c r="RA222" s="157"/>
      <c r="RB222" s="157"/>
      <c r="RC222" s="157"/>
      <c r="RD222" s="157"/>
      <c r="RE222" s="157"/>
      <c r="RF222" s="157"/>
      <c r="RG222" s="157"/>
      <c r="RH222" s="157"/>
      <c r="RI222" s="157"/>
      <c r="RJ222" s="157"/>
      <c r="RK222" s="157"/>
      <c r="RL222" s="157"/>
      <c r="RM222" s="157"/>
      <c r="RN222" s="157"/>
      <c r="RO222" s="157"/>
      <c r="RP222" s="157"/>
    </row>
    <row r="223" spans="1:484" ht="13">
      <c r="A223" s="151">
        <v>47088</v>
      </c>
      <c r="B223" s="152">
        <f t="shared" si="284"/>
        <v>10368</v>
      </c>
      <c r="C223" s="153">
        <f t="shared" si="285"/>
        <v>5.0000000000000001E-3</v>
      </c>
      <c r="E223" s="157">
        <f t="shared" si="391"/>
        <v>2.0865365264640774</v>
      </c>
      <c r="F223" s="157">
        <f t="shared" si="395"/>
        <v>2.0707010185739962</v>
      </c>
      <c r="G223" s="157">
        <f t="shared" si="399"/>
        <v>2.0694610778443114</v>
      </c>
      <c r="H223" s="157">
        <f t="shared" si="403"/>
        <v>2.0620525059665873</v>
      </c>
      <c r="I223" s="157">
        <f t="shared" si="407"/>
        <v>2.059185700099305</v>
      </c>
      <c r="J223" s="157">
        <f t="shared" si="411"/>
        <v>2.0494168808064837</v>
      </c>
      <c r="K223" s="157">
        <f t="shared" si="415"/>
        <v>2.043358297201419</v>
      </c>
      <c r="L223" s="157">
        <f t="shared" si="419"/>
        <v>2.0365350618738951</v>
      </c>
      <c r="M223" s="157">
        <f t="shared" si="423"/>
        <v>2.0337387210670852</v>
      </c>
      <c r="N223" s="157">
        <f t="shared" si="427"/>
        <v>2.0313479623824451</v>
      </c>
      <c r="O223" s="157">
        <f t="shared" si="431"/>
        <v>2.0277723450029339</v>
      </c>
      <c r="P223" s="157">
        <f t="shared" si="435"/>
        <v>2.0269794721407624</v>
      </c>
      <c r="Q223" s="157">
        <f t="shared" si="439"/>
        <v>2.0249999999999999</v>
      </c>
      <c r="R223" s="157">
        <f t="shared" si="443"/>
        <v>2.0242092932448261</v>
      </c>
      <c r="S223" s="157">
        <f t="shared" si="447"/>
        <v>2.0155520995334371</v>
      </c>
      <c r="T223" s="157">
        <f t="shared" si="451"/>
        <v>2.0132038834951458</v>
      </c>
      <c r="U223" s="157">
        <f t="shared" si="455"/>
        <v>2.0065802206309269</v>
      </c>
      <c r="V223" s="157">
        <f t="shared" si="459"/>
        <v>2.0054158607350097</v>
      </c>
      <c r="W223" s="157">
        <f t="shared" si="463"/>
        <v>2</v>
      </c>
      <c r="X223" s="157">
        <f t="shared" si="467"/>
        <v>1.9923136049192929</v>
      </c>
      <c r="Y223" s="157">
        <f t="shared" si="471"/>
        <v>1.9957651588065448</v>
      </c>
      <c r="Z223" s="157">
        <f t="shared" si="475"/>
        <v>1.9923136049192929</v>
      </c>
      <c r="AA223" s="157">
        <f t="shared" ref="AA223:AA286" si="479">($B223/$B$30)</f>
        <v>1.9888739689238442</v>
      </c>
      <c r="AB223" s="157">
        <f t="shared" si="266"/>
        <v>1.9900191938579654</v>
      </c>
      <c r="AC223" s="157">
        <f t="shared" si="269"/>
        <v>1.9839265212399542</v>
      </c>
      <c r="AD223" s="157">
        <f t="shared" si="272"/>
        <v>1.9763629431948151</v>
      </c>
      <c r="AE223" s="157">
        <f t="shared" si="275"/>
        <v>1.975233377786245</v>
      </c>
      <c r="AF223" s="157">
        <f t="shared" si="278"/>
        <v>1.9722275061822332</v>
      </c>
      <c r="AG223" s="157">
        <f t="shared" si="281"/>
        <v>1.9666160849772383</v>
      </c>
      <c r="AH223" s="157">
        <f t="shared" si="286"/>
        <v>1.9614074914869466</v>
      </c>
      <c r="AI223" s="157">
        <f t="shared" si="289"/>
        <v>1.9632645332323424</v>
      </c>
      <c r="AJ223" s="157">
        <f t="shared" si="292"/>
        <v>1.9647527003979535</v>
      </c>
      <c r="AK223" s="157">
        <f t="shared" si="295"/>
        <v>1.9617786187322612</v>
      </c>
      <c r="AL223" s="157">
        <f t="shared" si="298"/>
        <v>1.9532780708364732</v>
      </c>
      <c r="AM223" s="157">
        <f t="shared" si="301"/>
        <v>1.9499717886025953</v>
      </c>
      <c r="AN223" s="157">
        <f t="shared" si="304"/>
        <v>1.946676680435599</v>
      </c>
      <c r="AO223" s="157">
        <f t="shared" si="307"/>
        <v>1.9474079639368895</v>
      </c>
      <c r="AP223" s="157">
        <f t="shared" si="310"/>
        <v>1.9485059199398609</v>
      </c>
      <c r="AQ223" s="157">
        <f t="shared" si="313"/>
        <v>1.9433926897844425</v>
      </c>
      <c r="AR223" s="157">
        <f t="shared" si="316"/>
        <v>1.9357729648991784</v>
      </c>
      <c r="AS223" s="157">
        <f t="shared" si="319"/>
        <v>1.9307262569832402</v>
      </c>
      <c r="AT223" s="157">
        <f t="shared" si="322"/>
        <v>1.9289302325581394</v>
      </c>
      <c r="AU223" s="157">
        <f t="shared" si="325"/>
        <v>1.9260635333457179</v>
      </c>
      <c r="AV223" s="157">
        <f t="shared" si="328"/>
        <v>1.9235621521335806</v>
      </c>
      <c r="AW223" s="157">
        <f t="shared" si="331"/>
        <v>1.9168053244592347</v>
      </c>
      <c r="AX223" s="157">
        <f t="shared" si="334"/>
        <v>1.9051819184123484</v>
      </c>
      <c r="AY223" s="157">
        <f t="shared" si="337"/>
        <v>1.8961228968544257</v>
      </c>
      <c r="AZ223" s="157">
        <f t="shared" si="340"/>
        <v>1.891970802919708</v>
      </c>
      <c r="BA223" s="157">
        <f t="shared" si="343"/>
        <v>1.8861197016554485</v>
      </c>
      <c r="BB223" s="157">
        <f t="shared" si="346"/>
        <v>1.8892128279883382</v>
      </c>
      <c r="BC223" s="157">
        <f t="shared" si="349"/>
        <v>1.8895571350464735</v>
      </c>
      <c r="BD223" s="157">
        <f t="shared" si="352"/>
        <v>1.8850909090909092</v>
      </c>
      <c r="BE223" s="157">
        <f t="shared" si="355"/>
        <v>1.8885245901639345</v>
      </c>
      <c r="BF223" s="157">
        <f t="shared" si="358"/>
        <v>1.8826947521336481</v>
      </c>
      <c r="BG223" s="157">
        <f t="shared" si="361"/>
        <v>1.8816696914700544</v>
      </c>
      <c r="BH223" s="157">
        <f t="shared" si="364"/>
        <v>1.8799637352674523</v>
      </c>
      <c r="BI223" s="157">
        <f t="shared" si="367"/>
        <v>1.871142393069843</v>
      </c>
      <c r="BJ223" s="157">
        <f t="shared" si="370"/>
        <v>1.8701298701298701</v>
      </c>
      <c r="BK223" s="157">
        <f t="shared" si="373"/>
        <v>1.8634076204169663</v>
      </c>
      <c r="BL223" s="157">
        <f t="shared" si="376"/>
        <v>1.8644128753821254</v>
      </c>
      <c r="BM223" s="157">
        <f t="shared" si="379"/>
        <v>1.8640776699029127</v>
      </c>
      <c r="BN223" s="157">
        <f t="shared" si="382"/>
        <v>1.8554044380816035</v>
      </c>
      <c r="BO223" s="157">
        <f t="shared" si="385"/>
        <v>1.8494470210488763</v>
      </c>
      <c r="BP223" s="157">
        <f t="shared" si="388"/>
        <v>1.840582282975324</v>
      </c>
      <c r="BQ223" s="157">
        <f t="shared" si="392"/>
        <v>1.839276210750399</v>
      </c>
      <c r="BR223" s="157">
        <f t="shared" si="396"/>
        <v>1.8396025550035486</v>
      </c>
      <c r="BS223" s="157">
        <f t="shared" si="400"/>
        <v>1.8318021201413428</v>
      </c>
      <c r="BT223" s="157">
        <f t="shared" si="404"/>
        <v>1.8285714285714285</v>
      </c>
      <c r="BU223" s="157">
        <f t="shared" si="408"/>
        <v>1.8327735548877497</v>
      </c>
      <c r="BV223" s="157">
        <f t="shared" si="412"/>
        <v>1.8250308044358388</v>
      </c>
      <c r="BW223" s="157">
        <f t="shared" si="416"/>
        <v>1.8221441124780315</v>
      </c>
      <c r="BX223" s="157">
        <f t="shared" si="420"/>
        <v>1.8221441124780315</v>
      </c>
      <c r="BY223" s="157">
        <f t="shared" si="424"/>
        <v>1.8081618416463201</v>
      </c>
      <c r="BZ223" s="157">
        <f t="shared" si="428"/>
        <v>1.8056426332288402</v>
      </c>
      <c r="CA223" s="157">
        <f t="shared" si="432"/>
        <v>1.7909828986007945</v>
      </c>
      <c r="CB223" s="157">
        <f t="shared" si="436"/>
        <v>1.7869700103412616</v>
      </c>
      <c r="CC223" s="157">
        <f t="shared" si="440"/>
        <v>1.7826685006877578</v>
      </c>
      <c r="CD223" s="157">
        <f t="shared" si="444"/>
        <v>1.7796086508753861</v>
      </c>
      <c r="CE223" s="157">
        <f t="shared" si="448"/>
        <v>1.7741273100616017</v>
      </c>
      <c r="CF223" s="157">
        <f t="shared" si="452"/>
        <v>1.7686796315250768</v>
      </c>
      <c r="CG223" s="157">
        <f t="shared" si="456"/>
        <v>1.7656675749318802</v>
      </c>
      <c r="CH223" s="157">
        <f t="shared" si="460"/>
        <v>1.7671723197545595</v>
      </c>
      <c r="CI223" s="157">
        <f t="shared" si="464"/>
        <v>1.7569903406202338</v>
      </c>
      <c r="CJ223" s="157">
        <f t="shared" si="468"/>
        <v>1.7534246575342465</v>
      </c>
      <c r="CK223" s="157">
        <f t="shared" si="472"/>
        <v>1.751055564938355</v>
      </c>
      <c r="CL223" s="157">
        <f t="shared" si="476"/>
        <v>1.7478084962913014</v>
      </c>
      <c r="CM223" s="157">
        <f t="shared" ref="CM223:CM286" si="480">($B223/$B$94)</f>
        <v>1.7448670481319422</v>
      </c>
      <c r="CN223" s="157">
        <f t="shared" si="267"/>
        <v>1.7413503527040646</v>
      </c>
      <c r="CO223" s="157">
        <f t="shared" si="270"/>
        <v>1.729441201000834</v>
      </c>
      <c r="CP223" s="157">
        <f t="shared" si="273"/>
        <v>1.7265611990008327</v>
      </c>
      <c r="CQ223" s="157">
        <f t="shared" si="276"/>
        <v>1.7157041204699652</v>
      </c>
      <c r="CR223" s="157">
        <f t="shared" si="279"/>
        <v>1.7108910891089109</v>
      </c>
      <c r="CS223" s="162">
        <f t="shared" si="282"/>
        <v>1.704982733103108</v>
      </c>
      <c r="CT223" s="163">
        <f t="shared" si="287"/>
        <v>1.7016248153618907</v>
      </c>
      <c r="CU223" s="163">
        <f t="shared" si="290"/>
        <v>1.7016248153618907</v>
      </c>
      <c r="CV223" s="163">
        <f t="shared" si="293"/>
        <v>1.6982800982800983</v>
      </c>
      <c r="CW223" s="163">
        <f t="shared" si="296"/>
        <v>1.6974459724950883</v>
      </c>
      <c r="CX223" s="163">
        <f t="shared" si="299"/>
        <v>1.6974459724950883</v>
      </c>
      <c r="CY223" s="163">
        <f t="shared" si="302"/>
        <v>1.6968903436988543</v>
      </c>
      <c r="CZ223" s="163">
        <f t="shared" si="305"/>
        <v>1.6968903436988543</v>
      </c>
      <c r="DA223" s="163">
        <f t="shared" si="308"/>
        <v>1.6963989155351067</v>
      </c>
      <c r="DB223" s="163">
        <f t="shared" si="311"/>
        <v>1.6946714612618503</v>
      </c>
      <c r="DC223" s="163">
        <f t="shared" si="314"/>
        <v>1.6910781275485238</v>
      </c>
      <c r="DD223" s="163">
        <f t="shared" si="317"/>
        <v>1.6869508623494955</v>
      </c>
      <c r="DE223" s="163">
        <f t="shared" si="320"/>
        <v>1.6866764275256223</v>
      </c>
      <c r="DF223" s="163">
        <f t="shared" si="323"/>
        <v>1.6806613713729941</v>
      </c>
      <c r="DG223" s="163">
        <f t="shared" si="326"/>
        <v>1.6779414144683606</v>
      </c>
      <c r="DH223" s="163">
        <f t="shared" si="329"/>
        <v>1.6725278270688821</v>
      </c>
      <c r="DI223" s="163">
        <f t="shared" si="332"/>
        <v>1.668490505310589</v>
      </c>
      <c r="DJ223" s="163">
        <f t="shared" si="335"/>
        <v>1.6676853788000643</v>
      </c>
      <c r="DK223" s="163">
        <f t="shared" si="338"/>
        <v>1.667417175940817</v>
      </c>
      <c r="DL223" s="163">
        <f t="shared" si="341"/>
        <v>1.6631376323387872</v>
      </c>
      <c r="DM223" s="163">
        <f t="shared" si="344"/>
        <v>1.6618047764064754</v>
      </c>
      <c r="DN223" s="163">
        <f t="shared" si="347"/>
        <v>1.6596766447894991</v>
      </c>
      <c r="DO223" s="163">
        <f t="shared" si="350"/>
        <v>1.6567593480345157</v>
      </c>
      <c r="DP223" s="163">
        <f t="shared" si="353"/>
        <v>1.6541161455009572</v>
      </c>
      <c r="DQ223" s="163">
        <f t="shared" si="356"/>
        <v>1.6457142857142857</v>
      </c>
      <c r="DR223" s="163">
        <f t="shared" si="359"/>
        <v>1.6343001261034047</v>
      </c>
      <c r="DS223" s="163">
        <f t="shared" si="362"/>
        <v>1.6220275344180226</v>
      </c>
      <c r="DT223" s="163">
        <f t="shared" si="365"/>
        <v>1.613947696139477</v>
      </c>
      <c r="DU223" s="163">
        <f t="shared" si="368"/>
        <v>1.6059479553903346</v>
      </c>
      <c r="DV223" s="163">
        <f t="shared" si="371"/>
        <v>1.5980271270036992</v>
      </c>
      <c r="DW223" s="163">
        <f t="shared" si="374"/>
        <v>1.5901840490797545</v>
      </c>
      <c r="DX223" s="163">
        <f t="shared" si="377"/>
        <v>1.5821761025484511</v>
      </c>
      <c r="DY223" s="163">
        <f t="shared" si="380"/>
        <v>1.5742484057090798</v>
      </c>
      <c r="DZ223" s="163">
        <f t="shared" si="383"/>
        <v>1.5663997582716422</v>
      </c>
      <c r="EA223" s="163">
        <f t="shared" si="386"/>
        <v>1.5586289837642815</v>
      </c>
      <c r="EB223" s="163">
        <f t="shared" si="389"/>
        <v>1.5509349289454002</v>
      </c>
      <c r="EC223" s="163">
        <f t="shared" si="393"/>
        <v>1.5433164632331051</v>
      </c>
      <c r="ED223" s="163">
        <f t="shared" si="397"/>
        <v>1.5355450236966826</v>
      </c>
      <c r="EE223" s="163">
        <f t="shared" si="401"/>
        <v>1.5278514588859415</v>
      </c>
      <c r="EF223" s="163">
        <f t="shared" si="405"/>
        <v>1.5202346041055719</v>
      </c>
      <c r="EG223" s="163">
        <f t="shared" si="409"/>
        <v>1.512693317770645</v>
      </c>
      <c r="EH223" s="163">
        <f t="shared" si="413"/>
        <v>1.505226480836237</v>
      </c>
      <c r="EI223" s="163">
        <f t="shared" si="417"/>
        <v>1.4978329962438601</v>
      </c>
      <c r="EJ223" s="163">
        <f t="shared" si="421"/>
        <v>1.4902975420439846</v>
      </c>
      <c r="EK223" s="163">
        <f t="shared" si="425"/>
        <v>1.4828375286041191</v>
      </c>
      <c r="EL223" s="163">
        <f t="shared" si="429"/>
        <v>1.4754518286608795</v>
      </c>
      <c r="EM223" s="163">
        <f t="shared" si="433"/>
        <v>1.4681393372982159</v>
      </c>
      <c r="EN223" s="163">
        <f t="shared" si="437"/>
        <v>1.4608989713963647</v>
      </c>
      <c r="EO223" s="163">
        <f t="shared" si="441"/>
        <v>1.4537296690970274</v>
      </c>
      <c r="EP223" s="163">
        <f t="shared" si="445"/>
        <v>1.4464285714285714</v>
      </c>
      <c r="EQ223" s="163">
        <f t="shared" si="449"/>
        <v>1.439200444197668</v>
      </c>
      <c r="ER223" s="163">
        <f t="shared" si="453"/>
        <v>1.4320441988950277</v>
      </c>
      <c r="ES223" s="163">
        <f t="shared" si="457"/>
        <v>1.4249587685541507</v>
      </c>
      <c r="ET223" s="163">
        <f t="shared" si="461"/>
        <v>1.4179431072210065</v>
      </c>
      <c r="EU223" s="163">
        <f t="shared" si="465"/>
        <v>1.4108041910464009</v>
      </c>
      <c r="EV223" s="163">
        <f t="shared" si="469"/>
        <v>1.4037367993501217</v>
      </c>
      <c r="EW223" s="163">
        <f t="shared" si="473"/>
        <v>1.3967398625892495</v>
      </c>
      <c r="EX223" s="163">
        <f t="shared" si="477"/>
        <v>1.3898123324396783</v>
      </c>
      <c r="EY223" s="163">
        <f t="shared" ref="EY223:EY286" si="481">($B223/$B$158)</f>
        <v>1.3829531812725091</v>
      </c>
      <c r="EZ223" s="163">
        <f t="shared" si="268"/>
        <v>1.3761614016458721</v>
      </c>
      <c r="FA223" s="163">
        <f t="shared" si="271"/>
        <v>1.3692551505546751</v>
      </c>
      <c r="FB223" s="163">
        <f t="shared" si="274"/>
        <v>1.3624178712220762</v>
      </c>
      <c r="FC223" s="163">
        <f t="shared" si="277"/>
        <v>1.3556485355648535</v>
      </c>
      <c r="FD223" s="163">
        <f t="shared" si="280"/>
        <v>1.3489461358313817</v>
      </c>
      <c r="FE223" s="163">
        <f t="shared" si="283"/>
        <v>1.3423096841015019</v>
      </c>
      <c r="FF223" s="163">
        <f t="shared" si="288"/>
        <v>1.3355661471080769</v>
      </c>
      <c r="FG223" s="163">
        <f t="shared" si="291"/>
        <v>1.3288900281978979</v>
      </c>
      <c r="FH223" s="163">
        <f t="shared" si="294"/>
        <v>1.322280321387578</v>
      </c>
      <c r="FI223" s="163">
        <f t="shared" si="297"/>
        <v>1.315736040609137</v>
      </c>
      <c r="FJ223" s="163">
        <f t="shared" si="300"/>
        <v>1.3092562192195984</v>
      </c>
      <c r="FK223" s="163">
        <f t="shared" si="303"/>
        <v>1.3026762156049756</v>
      </c>
      <c r="FL223" s="163">
        <f t="shared" si="306"/>
        <v>1.2961620202525315</v>
      </c>
      <c r="FM223" s="163">
        <f t="shared" si="309"/>
        <v>1.2897126508272174</v>
      </c>
      <c r="FN223" s="163">
        <f t="shared" si="312"/>
        <v>1.2833271444485703</v>
      </c>
      <c r="FO223" s="163">
        <f t="shared" si="315"/>
        <v>1.2770045572114792</v>
      </c>
      <c r="FP223" s="163">
        <f t="shared" si="318"/>
        <v>1.2705882352941176</v>
      </c>
      <c r="FQ223" s="163">
        <f t="shared" si="321"/>
        <v>1.264236068772101</v>
      </c>
      <c r="FR223" s="163">
        <f t="shared" si="324"/>
        <v>1.2579471002183935</v>
      </c>
      <c r="FS223" s="163">
        <f t="shared" si="327"/>
        <v>1.2517203911626222</v>
      </c>
      <c r="FT223" s="163">
        <f t="shared" si="330"/>
        <v>1.245555021624219</v>
      </c>
      <c r="FU223" s="163">
        <f t="shared" si="333"/>
        <v>1.2393019364092757</v>
      </c>
      <c r="FV223" s="163">
        <f t="shared" si="336"/>
        <v>1.2331113225499524</v>
      </c>
      <c r="FW223" s="163">
        <f t="shared" si="339"/>
        <v>1.22698224852071</v>
      </c>
      <c r="FX223" s="163">
        <f t="shared" si="342"/>
        <v>1.2209138012246821</v>
      </c>
      <c r="FY223" s="163">
        <f t="shared" si="345"/>
        <v>1.2149050855401922</v>
      </c>
      <c r="FZ223" s="163">
        <f t="shared" si="348"/>
        <v>1.2088142707240295</v>
      </c>
      <c r="GA223" s="163">
        <f t="shared" si="351"/>
        <v>1.2027842227378189</v>
      </c>
      <c r="GB223" s="163">
        <f t="shared" si="354"/>
        <v>1.1968140367078379</v>
      </c>
      <c r="GC223" s="163">
        <f t="shared" si="357"/>
        <v>1.1909028256374914</v>
      </c>
      <c r="GD223" s="163">
        <f t="shared" si="360"/>
        <v>1.1849142857142858</v>
      </c>
      <c r="GE223" s="163">
        <f t="shared" si="363"/>
        <v>1.1789856720491243</v>
      </c>
      <c r="GF223" s="163">
        <f t="shared" si="366"/>
        <v>1.1731160896130346</v>
      </c>
      <c r="GG223" s="163">
        <f t="shared" si="369"/>
        <v>1.1673046611123621</v>
      </c>
      <c r="GH223" s="163">
        <f t="shared" si="372"/>
        <v>1.1615505265516468</v>
      </c>
      <c r="GI223" s="163">
        <f t="shared" si="375"/>
        <v>1.1557239995541189</v>
      </c>
      <c r="GJ223" s="163">
        <f t="shared" si="378"/>
        <v>1.1499556344276842</v>
      </c>
      <c r="GK223" s="163">
        <f t="shared" si="381"/>
        <v>1.1442445646175918</v>
      </c>
      <c r="GL223" s="163">
        <f t="shared" si="384"/>
        <v>1.1385899406984406</v>
      </c>
      <c r="GM223" s="163">
        <f t="shared" si="387"/>
        <v>1.1328671328671329</v>
      </c>
      <c r="GN223" s="163">
        <f t="shared" si="390"/>
        <v>1.1272015655577299</v>
      </c>
      <c r="GO223" s="163">
        <f t="shared" si="394"/>
        <v>1.1215923842492428</v>
      </c>
      <c r="GP223" s="163">
        <f t="shared" si="398"/>
        <v>1.1160387513455328</v>
      </c>
      <c r="GQ223" s="163">
        <f t="shared" si="402"/>
        <v>1.1105398457583548</v>
      </c>
      <c r="GR223" s="163">
        <f t="shared" si="406"/>
        <v>1.1049770862197592</v>
      </c>
      <c r="GS223" s="163">
        <f t="shared" si="410"/>
        <v>1.0994697773064688</v>
      </c>
      <c r="GT223" s="163">
        <f t="shared" si="414"/>
        <v>1.0940170940170941</v>
      </c>
      <c r="GU223" s="163">
        <f t="shared" si="418"/>
        <v>1.0886182276354472</v>
      </c>
      <c r="GV223" s="163">
        <f t="shared" si="422"/>
        <v>1.0831592143752611</v>
      </c>
      <c r="GW223" s="163">
        <f t="shared" si="426"/>
        <v>1.0777546777546778</v>
      </c>
      <c r="GX223" s="163">
        <f t="shared" si="430"/>
        <v>1.0724038063715349</v>
      </c>
      <c r="GY223" s="163">
        <f t="shared" si="434"/>
        <v>1.0671058048579662</v>
      </c>
      <c r="GZ223" s="163">
        <f t="shared" si="438"/>
        <v>1.0617511520737328</v>
      </c>
      <c r="HA223" s="163">
        <f t="shared" si="442"/>
        <v>1.0564499694314244</v>
      </c>
      <c r="HB223" s="163">
        <f t="shared" si="446"/>
        <v>1.0512014600020279</v>
      </c>
      <c r="HC223" s="163">
        <f t="shared" si="450"/>
        <v>1.0460048426150121</v>
      </c>
      <c r="HD223" s="163">
        <f t="shared" si="454"/>
        <v>1.0407548685003012</v>
      </c>
      <c r="HE223" s="163">
        <f t="shared" si="458"/>
        <v>1.035557331202557</v>
      </c>
      <c r="HF223" s="163">
        <f t="shared" si="462"/>
        <v>1.0304114490161003</v>
      </c>
      <c r="HG223" s="163">
        <f t="shared" si="466"/>
        <v>1.0253164556962024</v>
      </c>
      <c r="HH223" s="163">
        <f t="shared" si="470"/>
        <v>1.0201712092885959</v>
      </c>
      <c r="HI223" s="163">
        <f t="shared" si="474"/>
        <v>1.0150773448208341</v>
      </c>
      <c r="HJ223" s="163">
        <f t="shared" si="478"/>
        <v>1.010034096444228</v>
      </c>
      <c r="HK223" s="163">
        <f t="shared" ref="HK223:HK286" si="482">($B223/$B$222)</f>
        <v>1.0050407134548274</v>
      </c>
      <c r="HL223" s="156">
        <f>($B223/$B$223)</f>
        <v>1</v>
      </c>
      <c r="HM223" s="157"/>
      <c r="HN223" s="157"/>
      <c r="HO223" s="157"/>
      <c r="HP223" s="157"/>
      <c r="HQ223" s="157"/>
      <c r="HR223" s="157"/>
      <c r="HS223" s="157"/>
      <c r="HT223" s="157"/>
      <c r="HU223" s="157"/>
      <c r="HV223" s="157"/>
      <c r="HW223" s="157"/>
      <c r="HX223" s="157"/>
      <c r="HY223" s="157"/>
      <c r="HZ223" s="157"/>
      <c r="IA223" s="157"/>
      <c r="IB223" s="157"/>
      <c r="IC223" s="157"/>
      <c r="ID223" s="157"/>
      <c r="IE223" s="157"/>
      <c r="IF223" s="157"/>
      <c r="IG223" s="157"/>
      <c r="IH223" s="157"/>
      <c r="II223" s="157"/>
      <c r="IJ223" s="157"/>
      <c r="IK223" s="157"/>
      <c r="IL223" s="157"/>
      <c r="IM223" s="157"/>
      <c r="IN223" s="157"/>
      <c r="IO223" s="157"/>
      <c r="IP223" s="157"/>
      <c r="IQ223" s="157"/>
      <c r="IR223" s="157"/>
      <c r="IS223" s="157"/>
      <c r="IT223" s="157"/>
      <c r="IU223" s="157"/>
      <c r="IV223" s="157"/>
      <c r="IW223" s="157"/>
      <c r="IX223" s="157"/>
      <c r="IY223" s="157"/>
      <c r="IZ223" s="157"/>
      <c r="JA223" s="157"/>
      <c r="JB223" s="157"/>
      <c r="JC223" s="157"/>
      <c r="JD223" s="157"/>
      <c r="JE223" s="157"/>
      <c r="JF223" s="157"/>
      <c r="JG223" s="157"/>
      <c r="JH223" s="157"/>
      <c r="JI223" s="157"/>
      <c r="JJ223" s="157"/>
      <c r="JK223" s="157"/>
      <c r="JL223" s="157"/>
      <c r="JM223" s="157"/>
      <c r="JN223" s="157"/>
      <c r="JO223" s="157"/>
      <c r="JP223" s="157"/>
      <c r="JQ223" s="157"/>
      <c r="JR223" s="157"/>
      <c r="JS223" s="157"/>
      <c r="JT223" s="157"/>
      <c r="JU223" s="157"/>
      <c r="JV223" s="157"/>
      <c r="JW223" s="157"/>
      <c r="JX223" s="157"/>
      <c r="JY223" s="157"/>
      <c r="JZ223" s="157"/>
      <c r="KA223" s="157"/>
      <c r="KB223" s="157"/>
      <c r="KC223" s="157"/>
      <c r="KD223" s="157"/>
      <c r="KE223" s="157"/>
      <c r="KF223" s="157"/>
      <c r="KG223" s="157"/>
      <c r="KH223" s="157"/>
      <c r="KI223" s="157"/>
      <c r="KJ223" s="157"/>
      <c r="KK223" s="157"/>
      <c r="KL223" s="157"/>
      <c r="KM223" s="157"/>
      <c r="KN223" s="157"/>
      <c r="KO223" s="157"/>
      <c r="KP223" s="157"/>
      <c r="KQ223" s="157"/>
      <c r="KR223" s="157"/>
      <c r="KS223" s="157"/>
      <c r="KT223" s="157"/>
      <c r="KU223" s="157"/>
      <c r="KV223" s="157"/>
      <c r="KW223" s="157"/>
      <c r="KX223" s="157"/>
      <c r="KY223" s="157"/>
      <c r="KZ223" s="157"/>
      <c r="LA223" s="157"/>
      <c r="LB223" s="157"/>
      <c r="LC223" s="157"/>
      <c r="LD223" s="157"/>
      <c r="LE223" s="157"/>
      <c r="LF223" s="157"/>
      <c r="LG223" s="157"/>
      <c r="LH223" s="157"/>
      <c r="LI223" s="157"/>
      <c r="LJ223" s="157"/>
      <c r="LK223" s="157"/>
      <c r="LL223" s="157"/>
      <c r="LM223" s="157"/>
      <c r="LN223" s="157"/>
      <c r="LO223" s="157"/>
      <c r="LP223" s="157"/>
      <c r="LQ223" s="157"/>
      <c r="LR223" s="157"/>
      <c r="LS223" s="157"/>
      <c r="LT223" s="157"/>
      <c r="LU223" s="157"/>
      <c r="LV223" s="157"/>
      <c r="LW223" s="157"/>
      <c r="LX223" s="157"/>
      <c r="LY223" s="157"/>
      <c r="LZ223" s="157"/>
      <c r="MA223" s="157"/>
      <c r="MB223" s="157"/>
      <c r="MC223" s="157"/>
      <c r="MD223" s="157"/>
      <c r="ME223" s="157"/>
      <c r="MF223" s="157"/>
      <c r="MG223" s="157"/>
      <c r="MH223" s="157"/>
      <c r="MI223" s="157"/>
      <c r="MJ223" s="157"/>
      <c r="MK223" s="157"/>
      <c r="ML223" s="157"/>
      <c r="MM223" s="157"/>
      <c r="MN223" s="157"/>
      <c r="MO223" s="157"/>
      <c r="MP223" s="157"/>
      <c r="MQ223" s="157"/>
      <c r="MR223" s="157"/>
      <c r="MS223" s="157"/>
      <c r="MT223" s="157"/>
      <c r="MU223" s="157"/>
      <c r="MV223" s="157"/>
      <c r="MW223" s="157"/>
      <c r="MX223" s="157"/>
      <c r="MY223" s="157"/>
      <c r="MZ223" s="157"/>
      <c r="NA223" s="157"/>
      <c r="NB223" s="157"/>
      <c r="NC223" s="157"/>
      <c r="ND223" s="157"/>
      <c r="NE223" s="157"/>
      <c r="NF223" s="157"/>
      <c r="NG223" s="157"/>
      <c r="NH223" s="157"/>
      <c r="NI223" s="157"/>
      <c r="NJ223" s="157"/>
      <c r="NK223" s="157"/>
      <c r="NL223" s="157"/>
      <c r="NM223" s="157"/>
      <c r="NN223" s="157"/>
      <c r="NO223" s="157"/>
      <c r="NP223" s="157"/>
      <c r="NQ223" s="157"/>
      <c r="NR223" s="157"/>
      <c r="NS223" s="157"/>
      <c r="NT223" s="157"/>
      <c r="NU223" s="157"/>
      <c r="NV223" s="157"/>
      <c r="NW223" s="157"/>
      <c r="NX223" s="157"/>
      <c r="NY223" s="157"/>
      <c r="NZ223" s="157"/>
      <c r="OA223" s="157"/>
      <c r="OB223" s="157"/>
      <c r="OC223" s="157"/>
      <c r="OD223" s="157"/>
      <c r="OE223" s="157"/>
      <c r="OF223" s="157"/>
      <c r="OG223" s="157"/>
      <c r="OH223" s="157"/>
      <c r="OI223" s="157"/>
      <c r="OJ223" s="157"/>
      <c r="OK223" s="157"/>
      <c r="OL223" s="157"/>
      <c r="OM223" s="157"/>
      <c r="ON223" s="157"/>
      <c r="OO223" s="157"/>
      <c r="OP223" s="157"/>
      <c r="OQ223" s="157"/>
      <c r="OR223" s="157"/>
      <c r="OS223" s="157"/>
      <c r="OT223" s="157"/>
      <c r="OU223" s="157"/>
      <c r="OV223" s="157"/>
      <c r="OW223" s="157"/>
      <c r="OX223" s="157"/>
      <c r="OY223" s="157"/>
      <c r="OZ223" s="157"/>
      <c r="PA223" s="157"/>
      <c r="PB223" s="157"/>
      <c r="PC223" s="157"/>
      <c r="PD223" s="157"/>
      <c r="PE223" s="157"/>
      <c r="PF223" s="157"/>
      <c r="PG223" s="157"/>
      <c r="PH223" s="157"/>
      <c r="PI223" s="157"/>
      <c r="PJ223" s="157"/>
      <c r="PK223" s="157"/>
      <c r="PL223" s="157"/>
      <c r="PM223" s="157"/>
      <c r="PN223" s="157"/>
      <c r="PO223" s="157"/>
      <c r="PP223" s="157"/>
      <c r="PQ223" s="157"/>
      <c r="PR223" s="157"/>
      <c r="PS223" s="157"/>
      <c r="PT223" s="157"/>
      <c r="PU223" s="157"/>
      <c r="PV223" s="157"/>
      <c r="PW223" s="157"/>
      <c r="PX223" s="157"/>
      <c r="PY223" s="157"/>
      <c r="PZ223" s="157"/>
      <c r="QA223" s="157"/>
      <c r="QB223" s="157"/>
      <c r="QC223" s="157"/>
      <c r="QD223" s="157"/>
      <c r="QE223" s="157"/>
      <c r="QF223" s="157"/>
      <c r="QG223" s="157"/>
      <c r="QH223" s="157"/>
      <c r="QI223" s="157"/>
      <c r="QJ223" s="157"/>
      <c r="QK223" s="157"/>
      <c r="QL223" s="157"/>
      <c r="QM223" s="157"/>
      <c r="QN223" s="157"/>
      <c r="QO223" s="157"/>
      <c r="QP223" s="157"/>
      <c r="QQ223" s="157"/>
      <c r="QR223" s="157"/>
      <c r="QS223" s="157"/>
      <c r="QT223" s="157"/>
      <c r="QU223" s="157"/>
      <c r="QV223" s="157"/>
      <c r="QW223" s="157"/>
      <c r="QX223" s="157"/>
      <c r="QY223" s="157"/>
      <c r="QZ223" s="157"/>
      <c r="RA223" s="157"/>
      <c r="RB223" s="157"/>
      <c r="RC223" s="157"/>
      <c r="RD223" s="157"/>
      <c r="RE223" s="157"/>
      <c r="RF223" s="157"/>
      <c r="RG223" s="157"/>
      <c r="RH223" s="157"/>
      <c r="RI223" s="157"/>
      <c r="RJ223" s="157"/>
      <c r="RK223" s="157"/>
      <c r="RL223" s="157"/>
      <c r="RM223" s="157"/>
      <c r="RN223" s="157"/>
      <c r="RO223" s="157"/>
      <c r="RP223" s="157"/>
    </row>
    <row r="224" spans="1:484" ht="13">
      <c r="A224" s="151">
        <v>47119</v>
      </c>
      <c r="B224" s="152">
        <f t="shared" si="284"/>
        <v>10420</v>
      </c>
      <c r="C224" s="153">
        <f t="shared" si="285"/>
        <v>5.0000000000000001E-3</v>
      </c>
      <c r="E224" s="157">
        <f t="shared" si="391"/>
        <v>2.0970014087341515</v>
      </c>
      <c r="F224" s="157">
        <f t="shared" si="395"/>
        <v>2.0810864789294987</v>
      </c>
      <c r="G224" s="157">
        <f t="shared" si="399"/>
        <v>2.0798403193612773</v>
      </c>
      <c r="H224" s="157">
        <f t="shared" si="403"/>
        <v>2.0723945902943517</v>
      </c>
      <c r="I224" s="157">
        <f t="shared" si="407"/>
        <v>2.0695134061569016</v>
      </c>
      <c r="J224" s="157">
        <f t="shared" si="411"/>
        <v>2.0596955920142319</v>
      </c>
      <c r="K224" s="157">
        <f t="shared" si="415"/>
        <v>2.0536066219944815</v>
      </c>
      <c r="L224" s="157">
        <f t="shared" si="419"/>
        <v>2.0467491651934786</v>
      </c>
      <c r="M224" s="157">
        <f t="shared" si="423"/>
        <v>2.0439387995292271</v>
      </c>
      <c r="N224" s="157">
        <f t="shared" si="427"/>
        <v>2.0415360501567399</v>
      </c>
      <c r="O224" s="157">
        <f t="shared" si="431"/>
        <v>2.0379424995110504</v>
      </c>
      <c r="P224" s="157">
        <f t="shared" si="435"/>
        <v>2.0371456500488758</v>
      </c>
      <c r="Q224" s="157">
        <f t="shared" si="439"/>
        <v>2.03515625</v>
      </c>
      <c r="R224" s="157">
        <f t="shared" si="443"/>
        <v>2.0343615775087858</v>
      </c>
      <c r="S224" s="157">
        <f t="shared" si="447"/>
        <v>2.0256609642301711</v>
      </c>
      <c r="T224" s="157">
        <f t="shared" si="451"/>
        <v>2.0233009708737866</v>
      </c>
      <c r="U224" s="157">
        <f t="shared" si="455"/>
        <v>2.0166440874782272</v>
      </c>
      <c r="V224" s="157">
        <f t="shared" si="459"/>
        <v>2.0154738878143132</v>
      </c>
      <c r="W224" s="157">
        <f t="shared" si="463"/>
        <v>2.0100308641975309</v>
      </c>
      <c r="X224" s="157">
        <f t="shared" si="467"/>
        <v>2.002305918524212</v>
      </c>
      <c r="Y224" s="157">
        <f t="shared" si="471"/>
        <v>2.005774783445621</v>
      </c>
      <c r="Z224" s="157">
        <f t="shared" si="475"/>
        <v>2.002305918524212</v>
      </c>
      <c r="AA224" s="157">
        <f t="shared" si="479"/>
        <v>1.9988490312679839</v>
      </c>
      <c r="AB224" s="157">
        <f t="shared" ref="AB224:AB287" si="483">($B224/$B$31)</f>
        <v>2</v>
      </c>
      <c r="AC224" s="157">
        <f t="shared" si="269"/>
        <v>1.993876769996173</v>
      </c>
      <c r="AD224" s="157">
        <f t="shared" si="272"/>
        <v>1.9862752573389248</v>
      </c>
      <c r="AE224" s="157">
        <f t="shared" si="275"/>
        <v>1.9851400266717469</v>
      </c>
      <c r="AF224" s="157">
        <f t="shared" si="278"/>
        <v>1.9821190793228076</v>
      </c>
      <c r="AG224" s="157">
        <f t="shared" si="281"/>
        <v>1.9764795144157814</v>
      </c>
      <c r="AH224" s="157">
        <f t="shared" si="286"/>
        <v>1.9712447975785092</v>
      </c>
      <c r="AI224" s="157">
        <f t="shared" si="289"/>
        <v>1.9731111531906835</v>
      </c>
      <c r="AJ224" s="157">
        <f t="shared" si="292"/>
        <v>1.9746067841576653</v>
      </c>
      <c r="AK224" s="157">
        <f t="shared" si="295"/>
        <v>1.9716177861873225</v>
      </c>
      <c r="AL224" s="157">
        <f t="shared" si="298"/>
        <v>1.9630746043707612</v>
      </c>
      <c r="AM224" s="157">
        <f t="shared" si="301"/>
        <v>1.9597517397028399</v>
      </c>
      <c r="AN224" s="157">
        <f t="shared" si="304"/>
        <v>1.9564401051445739</v>
      </c>
      <c r="AO224" s="157">
        <f t="shared" si="307"/>
        <v>1.9571750563486101</v>
      </c>
      <c r="AP224" s="157">
        <f t="shared" si="310"/>
        <v>1.9582785190753618</v>
      </c>
      <c r="AQ224" s="157">
        <f t="shared" si="313"/>
        <v>1.9531396438612934</v>
      </c>
      <c r="AR224" s="157">
        <f t="shared" si="316"/>
        <v>1.9454817027632563</v>
      </c>
      <c r="AS224" s="157">
        <f t="shared" si="319"/>
        <v>1.9404096834264433</v>
      </c>
      <c r="AT224" s="157">
        <f t="shared" si="322"/>
        <v>1.9386046511627908</v>
      </c>
      <c r="AU224" s="157">
        <f t="shared" si="325"/>
        <v>1.9357235742151218</v>
      </c>
      <c r="AV224" s="157">
        <f t="shared" si="328"/>
        <v>1.9332096474953617</v>
      </c>
      <c r="AW224" s="157">
        <f t="shared" si="331"/>
        <v>1.9264189314106119</v>
      </c>
      <c r="AX224" s="157">
        <f t="shared" si="334"/>
        <v>1.9147372289599411</v>
      </c>
      <c r="AY224" s="157">
        <f t="shared" si="337"/>
        <v>1.9056327724945135</v>
      </c>
      <c r="AZ224" s="157">
        <f t="shared" si="340"/>
        <v>1.9014598540145986</v>
      </c>
      <c r="BA224" s="157">
        <f t="shared" si="343"/>
        <v>1.8955794069492451</v>
      </c>
      <c r="BB224" s="157">
        <f t="shared" si="346"/>
        <v>1.8986880466472302</v>
      </c>
      <c r="BC224" s="157">
        <f t="shared" si="349"/>
        <v>1.8990340805540369</v>
      </c>
      <c r="BD224" s="157">
        <f t="shared" si="352"/>
        <v>1.8945454545454545</v>
      </c>
      <c r="BE224" s="157">
        <f t="shared" si="355"/>
        <v>1.8979963570127505</v>
      </c>
      <c r="BF224" s="157">
        <f t="shared" si="358"/>
        <v>1.8921372798256764</v>
      </c>
      <c r="BG224" s="157">
        <f t="shared" si="361"/>
        <v>1.8911070780399275</v>
      </c>
      <c r="BH224" s="157">
        <f t="shared" si="364"/>
        <v>1.8893925657298278</v>
      </c>
      <c r="BI224" s="157">
        <f t="shared" si="367"/>
        <v>1.8805269806894063</v>
      </c>
      <c r="BJ224" s="157">
        <f t="shared" si="370"/>
        <v>1.8795093795093796</v>
      </c>
      <c r="BK224" s="157">
        <f t="shared" si="373"/>
        <v>1.8727534148094895</v>
      </c>
      <c r="BL224" s="157">
        <f t="shared" si="376"/>
        <v>1.8737637115626686</v>
      </c>
      <c r="BM224" s="157">
        <f t="shared" si="379"/>
        <v>1.8734268248831356</v>
      </c>
      <c r="BN224" s="157">
        <f t="shared" si="382"/>
        <v>1.8647100930565497</v>
      </c>
      <c r="BO224" s="157">
        <f t="shared" si="385"/>
        <v>1.8587227970032107</v>
      </c>
      <c r="BP224" s="157">
        <f t="shared" si="388"/>
        <v>1.8498135984377775</v>
      </c>
      <c r="BQ224" s="157">
        <f t="shared" si="392"/>
        <v>1.8485009756962925</v>
      </c>
      <c r="BR224" s="157">
        <f t="shared" si="396"/>
        <v>1.8488289567068843</v>
      </c>
      <c r="BS224" s="157">
        <f t="shared" si="400"/>
        <v>1.8409893992932862</v>
      </c>
      <c r="BT224" s="157">
        <f t="shared" si="404"/>
        <v>1.8377425044091711</v>
      </c>
      <c r="BU224" s="157">
        <f t="shared" si="408"/>
        <v>1.8419657062047021</v>
      </c>
      <c r="BV224" s="157">
        <f t="shared" si="412"/>
        <v>1.8341841225136419</v>
      </c>
      <c r="BW224" s="157">
        <f t="shared" si="416"/>
        <v>1.8312829525483305</v>
      </c>
      <c r="BX224" s="157">
        <f t="shared" si="420"/>
        <v>1.8312829525483305</v>
      </c>
      <c r="BY224" s="157">
        <f t="shared" si="424"/>
        <v>1.817230554586676</v>
      </c>
      <c r="BZ224" s="157">
        <f t="shared" si="428"/>
        <v>1.8146987112504354</v>
      </c>
      <c r="CA224" s="157">
        <f t="shared" si="432"/>
        <v>1.7999654517187771</v>
      </c>
      <c r="CB224" s="157">
        <f t="shared" si="436"/>
        <v>1.7959324370906584</v>
      </c>
      <c r="CC224" s="157">
        <f t="shared" si="440"/>
        <v>1.7916093535075652</v>
      </c>
      <c r="CD224" s="157">
        <f t="shared" si="444"/>
        <v>1.7885341572262272</v>
      </c>
      <c r="CE224" s="157">
        <f t="shared" si="448"/>
        <v>1.783025325119781</v>
      </c>
      <c r="CF224" s="157">
        <f t="shared" si="452"/>
        <v>1.7775503241214603</v>
      </c>
      <c r="CG224" s="157">
        <f t="shared" si="456"/>
        <v>1.7745231607629428</v>
      </c>
      <c r="CH224" s="157">
        <f t="shared" si="460"/>
        <v>1.7760354525311062</v>
      </c>
      <c r="CI224" s="157">
        <f t="shared" si="464"/>
        <v>1.7658024063718014</v>
      </c>
      <c r="CJ224" s="157">
        <f t="shared" si="468"/>
        <v>1.7622188398444105</v>
      </c>
      <c r="CK224" s="157">
        <f t="shared" si="472"/>
        <v>1.7598378652254687</v>
      </c>
      <c r="CL224" s="157">
        <f t="shared" si="476"/>
        <v>1.7565745111260958</v>
      </c>
      <c r="CM224" s="157">
        <f t="shared" si="480"/>
        <v>1.7536183103332212</v>
      </c>
      <c r="CN224" s="157">
        <f t="shared" ref="CN224:CN287" si="484">($B224/$B$95)</f>
        <v>1.7500839771582131</v>
      </c>
      <c r="CO224" s="157">
        <f t="shared" si="270"/>
        <v>1.738115095913261</v>
      </c>
      <c r="CP224" s="157">
        <f t="shared" si="273"/>
        <v>1.7352206494587843</v>
      </c>
      <c r="CQ224" s="157">
        <f t="shared" si="276"/>
        <v>1.7243091179877543</v>
      </c>
      <c r="CR224" s="157">
        <f t="shared" si="279"/>
        <v>1.7194719471947195</v>
      </c>
      <c r="CS224" s="162">
        <f t="shared" si="282"/>
        <v>1.7135339582305542</v>
      </c>
      <c r="CT224" s="163">
        <f t="shared" si="287"/>
        <v>1.7101591990809126</v>
      </c>
      <c r="CU224" s="163">
        <f t="shared" si="290"/>
        <v>1.7101591990809126</v>
      </c>
      <c r="CV224" s="163">
        <f t="shared" si="293"/>
        <v>1.7067977067977067</v>
      </c>
      <c r="CW224" s="163">
        <f t="shared" si="296"/>
        <v>1.7059593975114604</v>
      </c>
      <c r="CX224" s="163">
        <f t="shared" si="299"/>
        <v>1.7059593975114604</v>
      </c>
      <c r="CY224" s="163">
        <f t="shared" si="302"/>
        <v>1.7054009819967266</v>
      </c>
      <c r="CZ224" s="163">
        <f t="shared" si="305"/>
        <v>1.7054009819967266</v>
      </c>
      <c r="DA224" s="163">
        <f t="shared" si="308"/>
        <v>1.7049070891083924</v>
      </c>
      <c r="DB224" s="163">
        <f t="shared" si="311"/>
        <v>1.7031709709055247</v>
      </c>
      <c r="DC224" s="163">
        <f t="shared" si="314"/>
        <v>1.6995596150709509</v>
      </c>
      <c r="DD224" s="163">
        <f t="shared" si="317"/>
        <v>1.6954116498535632</v>
      </c>
      <c r="DE224" s="163">
        <f t="shared" si="320"/>
        <v>1.6951358386204654</v>
      </c>
      <c r="DF224" s="163">
        <f t="shared" si="323"/>
        <v>1.6890906143621331</v>
      </c>
      <c r="DG224" s="163">
        <f t="shared" si="326"/>
        <v>1.686357015698333</v>
      </c>
      <c r="DH224" s="163">
        <f t="shared" si="329"/>
        <v>1.6809162768188417</v>
      </c>
      <c r="DI224" s="163">
        <f t="shared" si="332"/>
        <v>1.6768587061474092</v>
      </c>
      <c r="DJ224" s="163">
        <f t="shared" si="335"/>
        <v>1.67604954157954</v>
      </c>
      <c r="DK224" s="163">
        <f t="shared" si="338"/>
        <v>1.6757799935670634</v>
      </c>
      <c r="DL224" s="163">
        <f t="shared" si="341"/>
        <v>1.6714789862046839</v>
      </c>
      <c r="DM224" s="163">
        <f t="shared" si="344"/>
        <v>1.6701394454239462</v>
      </c>
      <c r="DN224" s="163">
        <f t="shared" si="347"/>
        <v>1.6680006403073475</v>
      </c>
      <c r="DO224" s="163">
        <f t="shared" si="350"/>
        <v>1.6650687120485779</v>
      </c>
      <c r="DP224" s="163">
        <f t="shared" si="353"/>
        <v>1.662412252712189</v>
      </c>
      <c r="DQ224" s="163">
        <f t="shared" si="356"/>
        <v>1.6539682539682539</v>
      </c>
      <c r="DR224" s="163">
        <f t="shared" si="359"/>
        <v>1.6424968474148802</v>
      </c>
      <c r="DS224" s="163">
        <f t="shared" si="362"/>
        <v>1.6301627033792241</v>
      </c>
      <c r="DT224" s="163">
        <f t="shared" si="365"/>
        <v>1.6220423412204235</v>
      </c>
      <c r="DU224" s="163">
        <f t="shared" si="368"/>
        <v>1.614002478314746</v>
      </c>
      <c r="DV224" s="163">
        <f t="shared" si="371"/>
        <v>1.6060419235511714</v>
      </c>
      <c r="DW224" s="163">
        <f t="shared" si="374"/>
        <v>1.5981595092024541</v>
      </c>
      <c r="DX224" s="163">
        <f t="shared" si="377"/>
        <v>1.5901113993590721</v>
      </c>
      <c r="DY224" s="163">
        <f t="shared" si="380"/>
        <v>1.5821439416945036</v>
      </c>
      <c r="DZ224" s="163">
        <f t="shared" si="383"/>
        <v>1.5742559298987762</v>
      </c>
      <c r="EA224" s="163">
        <f t="shared" si="386"/>
        <v>1.566446181599519</v>
      </c>
      <c r="EB224" s="163">
        <f t="shared" si="389"/>
        <v>1.5587135377711294</v>
      </c>
      <c r="EC224" s="163">
        <f t="shared" si="393"/>
        <v>1.5510568621613576</v>
      </c>
      <c r="ED224" s="163">
        <f t="shared" si="397"/>
        <v>1.5432464454976302</v>
      </c>
      <c r="EE224" s="163">
        <f t="shared" si="401"/>
        <v>1.5355142941349837</v>
      </c>
      <c r="EF224" s="163">
        <f t="shared" si="405"/>
        <v>1.5278592375366569</v>
      </c>
      <c r="EG224" s="163">
        <f t="shared" si="409"/>
        <v>1.5202801283921799</v>
      </c>
      <c r="EH224" s="163">
        <f t="shared" si="413"/>
        <v>1.5127758420441346</v>
      </c>
      <c r="EI224" s="163">
        <f t="shared" si="417"/>
        <v>1.5053452759318116</v>
      </c>
      <c r="EJ224" s="163">
        <f t="shared" si="421"/>
        <v>1.4977720281730631</v>
      </c>
      <c r="EK224" s="163">
        <f t="shared" si="425"/>
        <v>1.4902745995423341</v>
      </c>
      <c r="EL224" s="163">
        <f t="shared" si="429"/>
        <v>1.4828518571225273</v>
      </c>
      <c r="EM224" s="163">
        <f t="shared" si="433"/>
        <v>1.4755026904559614</v>
      </c>
      <c r="EN224" s="163">
        <f t="shared" si="437"/>
        <v>1.4682260109905594</v>
      </c>
      <c r="EO224" s="163">
        <f t="shared" si="441"/>
        <v>1.4610207515423443</v>
      </c>
      <c r="EP224" s="163">
        <f t="shared" si="445"/>
        <v>1.4536830357142858</v>
      </c>
      <c r="EQ224" s="163">
        <f t="shared" si="449"/>
        <v>1.4464186563020545</v>
      </c>
      <c r="ER224" s="163">
        <f t="shared" si="453"/>
        <v>1.4392265193370166</v>
      </c>
      <c r="ES224" s="163">
        <f t="shared" si="457"/>
        <v>1.4321055525013744</v>
      </c>
      <c r="ET224" s="163">
        <f t="shared" si="461"/>
        <v>1.425054704595186</v>
      </c>
      <c r="EU224" s="163">
        <f t="shared" si="465"/>
        <v>1.4178799836712477</v>
      </c>
      <c r="EV224" s="163">
        <f t="shared" si="469"/>
        <v>1.4107771459518008</v>
      </c>
      <c r="EW224" s="163">
        <f t="shared" si="473"/>
        <v>1.403745116529705</v>
      </c>
      <c r="EX224" s="163">
        <f t="shared" si="477"/>
        <v>1.3967828418230563</v>
      </c>
      <c r="EY224" s="163">
        <f t="shared" si="481"/>
        <v>1.3898892890489529</v>
      </c>
      <c r="EZ224" s="163">
        <f t="shared" ref="EZ224:EZ287" si="485">($B224/$B$159)</f>
        <v>1.3830634457127688</v>
      </c>
      <c r="FA224" s="163">
        <f t="shared" si="271"/>
        <v>1.376122556788167</v>
      </c>
      <c r="FB224" s="163">
        <f t="shared" si="274"/>
        <v>1.369250985545335</v>
      </c>
      <c r="FC224" s="163">
        <f t="shared" si="277"/>
        <v>1.3624476987447698</v>
      </c>
      <c r="FD224" s="163">
        <f t="shared" si="280"/>
        <v>1.3557116835805361</v>
      </c>
      <c r="FE224" s="163">
        <f t="shared" si="283"/>
        <v>1.3490419471776283</v>
      </c>
      <c r="FF224" s="163">
        <f t="shared" si="288"/>
        <v>1.342264588432307</v>
      </c>
      <c r="FG224" s="163">
        <f t="shared" si="291"/>
        <v>1.3355549859010509</v>
      </c>
      <c r="FH224" s="163">
        <f t="shared" si="294"/>
        <v>1.3289121285550312</v>
      </c>
      <c r="FI224" s="163">
        <f t="shared" si="297"/>
        <v>1.3223350253807107</v>
      </c>
      <c r="FJ224" s="163">
        <f t="shared" si="300"/>
        <v>1.3158227048869806</v>
      </c>
      <c r="FK224" s="163">
        <f t="shared" si="303"/>
        <v>1.309209699711019</v>
      </c>
      <c r="FL224" s="163">
        <f t="shared" si="306"/>
        <v>1.3026628328541068</v>
      </c>
      <c r="FM224" s="163">
        <f t="shared" si="309"/>
        <v>1.29618111705436</v>
      </c>
      <c r="FN224" s="163">
        <f t="shared" si="312"/>
        <v>1.2897635846020548</v>
      </c>
      <c r="FO224" s="163">
        <f t="shared" si="315"/>
        <v>1.2834092868579874</v>
      </c>
      <c r="FP224" s="163">
        <f t="shared" si="318"/>
        <v>1.2769607843137254</v>
      </c>
      <c r="FQ224" s="163">
        <f t="shared" si="321"/>
        <v>1.2705767589318375</v>
      </c>
      <c r="FR224" s="163">
        <f t="shared" si="324"/>
        <v>1.2642562484833779</v>
      </c>
      <c r="FS224" s="163">
        <f t="shared" si="327"/>
        <v>1.2579983097911385</v>
      </c>
      <c r="FT224" s="163">
        <f t="shared" si="330"/>
        <v>1.2518020182604517</v>
      </c>
      <c r="FU224" s="163">
        <f t="shared" si="333"/>
        <v>1.245517571121205</v>
      </c>
      <c r="FV224" s="163">
        <f t="shared" si="336"/>
        <v>1.2392959086584205</v>
      </c>
      <c r="FW224" s="163">
        <f t="shared" si="339"/>
        <v>1.2331360946745562</v>
      </c>
      <c r="FX224" s="163">
        <f t="shared" si="342"/>
        <v>1.22703721149317</v>
      </c>
      <c r="FY224" s="163">
        <f t="shared" si="345"/>
        <v>1.2209983595031637</v>
      </c>
      <c r="FZ224" s="163">
        <f t="shared" si="348"/>
        <v>1.2148769966188644</v>
      </c>
      <c r="GA224" s="163">
        <f t="shared" si="351"/>
        <v>1.2088167053364269</v>
      </c>
      <c r="GB224" s="163">
        <f t="shared" si="354"/>
        <v>1.2028165762437955</v>
      </c>
      <c r="GC224" s="163">
        <f t="shared" si="357"/>
        <v>1.1968757178957041</v>
      </c>
      <c r="GD224" s="163">
        <f t="shared" si="360"/>
        <v>1.1908571428571428</v>
      </c>
      <c r="GE224" s="163">
        <f t="shared" si="363"/>
        <v>1.1848987946327041</v>
      </c>
      <c r="GF224" s="163">
        <f t="shared" si="366"/>
        <v>1.178999773704458</v>
      </c>
      <c r="GG224" s="163">
        <f t="shared" si="369"/>
        <v>1.1731591983787435</v>
      </c>
      <c r="GH224" s="163">
        <f t="shared" si="372"/>
        <v>1.1673762043468519</v>
      </c>
      <c r="GI224" s="163">
        <f t="shared" si="375"/>
        <v>1.1615204547987961</v>
      </c>
      <c r="GJ224" s="163">
        <f t="shared" si="378"/>
        <v>1.1557231588287489</v>
      </c>
      <c r="GK224" s="163">
        <f t="shared" si="381"/>
        <v>1.1499834455358129</v>
      </c>
      <c r="GL224" s="163">
        <f t="shared" si="384"/>
        <v>1.144300461234351</v>
      </c>
      <c r="GM224" s="163">
        <f t="shared" si="387"/>
        <v>1.138548951048951</v>
      </c>
      <c r="GN224" s="163">
        <f t="shared" si="390"/>
        <v>1.1328549684714069</v>
      </c>
      <c r="GO224" s="163">
        <f t="shared" si="394"/>
        <v>1.1272176546949373</v>
      </c>
      <c r="GP224" s="163">
        <f t="shared" si="398"/>
        <v>1.1216361679224973</v>
      </c>
      <c r="GQ224" s="163">
        <f t="shared" si="402"/>
        <v>1.1161096829477293</v>
      </c>
      <c r="GR224" s="163">
        <f t="shared" si="406"/>
        <v>1.110519023766386</v>
      </c>
      <c r="GS224" s="163">
        <f t="shared" si="410"/>
        <v>1.1049840933191941</v>
      </c>
      <c r="GT224" s="163">
        <f t="shared" si="414"/>
        <v>1.0995040624670254</v>
      </c>
      <c r="GU224" s="163">
        <f t="shared" si="418"/>
        <v>1.0940781184376311</v>
      </c>
      <c r="GV224" s="163">
        <f t="shared" si="422"/>
        <v>1.0885917258671125</v>
      </c>
      <c r="GW224" s="163">
        <f t="shared" si="426"/>
        <v>1.0831600831600832</v>
      </c>
      <c r="GX224" s="163">
        <f t="shared" si="430"/>
        <v>1.077782374844849</v>
      </c>
      <c r="GY224" s="163">
        <f t="shared" si="434"/>
        <v>1.0724578015644297</v>
      </c>
      <c r="GZ224" s="163">
        <f t="shared" si="438"/>
        <v>1.0670762928827444</v>
      </c>
      <c r="HA224" s="163">
        <f t="shared" si="442"/>
        <v>1.0617485225188505</v>
      </c>
      <c r="HB224" s="163">
        <f t="shared" si="446"/>
        <v>1.056473689546791</v>
      </c>
      <c r="HC224" s="163">
        <f t="shared" si="450"/>
        <v>1.0512510088781275</v>
      </c>
      <c r="HD224" s="163">
        <f t="shared" si="454"/>
        <v>1.045974703874724</v>
      </c>
      <c r="HE224" s="163">
        <f t="shared" si="458"/>
        <v>1.040751098681582</v>
      </c>
      <c r="HF224" s="163">
        <f t="shared" si="462"/>
        <v>1.035579407672431</v>
      </c>
      <c r="HG224" s="163">
        <f t="shared" si="466"/>
        <v>1.0304588607594938</v>
      </c>
      <c r="HH224" s="163">
        <f t="shared" si="470"/>
        <v>1.0252878087178983</v>
      </c>
      <c r="HI224" s="163">
        <f t="shared" si="474"/>
        <v>1.0201683963187782</v>
      </c>
      <c r="HJ224" s="163">
        <f t="shared" si="478"/>
        <v>1.0150998538723819</v>
      </c>
      <c r="HK224" s="163">
        <f t="shared" si="482"/>
        <v>1.010081426909655</v>
      </c>
      <c r="HL224" s="163">
        <f t="shared" ref="HL224:HL287" si="486">($B224/$B$223)</f>
        <v>1.0050154320987654</v>
      </c>
      <c r="HM224" s="156">
        <f>($B224/$B$224)</f>
        <v>1</v>
      </c>
      <c r="HN224" s="157"/>
      <c r="HO224" s="157"/>
      <c r="HP224" s="157"/>
      <c r="HQ224" s="157"/>
      <c r="HR224" s="157"/>
      <c r="HS224" s="157"/>
      <c r="HT224" s="157"/>
      <c r="HU224" s="157"/>
      <c r="HV224" s="157"/>
      <c r="HW224" s="157"/>
      <c r="HX224" s="157"/>
      <c r="HY224" s="157"/>
      <c r="HZ224" s="157"/>
      <c r="IA224" s="157"/>
      <c r="IB224" s="157"/>
      <c r="IC224" s="157"/>
      <c r="ID224" s="157"/>
      <c r="IE224" s="157"/>
      <c r="IF224" s="157"/>
      <c r="IG224" s="157"/>
      <c r="IH224" s="157"/>
      <c r="II224" s="157"/>
      <c r="IJ224" s="157"/>
      <c r="IK224" s="157"/>
      <c r="IL224" s="157"/>
      <c r="IM224" s="157"/>
      <c r="IN224" s="157"/>
      <c r="IO224" s="157"/>
      <c r="IP224" s="157"/>
      <c r="IQ224" s="157"/>
      <c r="IR224" s="157"/>
      <c r="IS224" s="157"/>
      <c r="IT224" s="157"/>
      <c r="IU224" s="157"/>
      <c r="IV224" s="157"/>
      <c r="IW224" s="157"/>
      <c r="IX224" s="157"/>
      <c r="IY224" s="157"/>
      <c r="IZ224" s="157"/>
      <c r="JA224" s="157"/>
      <c r="JB224" s="157"/>
      <c r="JC224" s="157"/>
      <c r="JD224" s="157"/>
      <c r="JE224" s="157"/>
      <c r="JF224" s="157"/>
      <c r="JG224" s="157"/>
      <c r="JH224" s="157"/>
      <c r="JI224" s="157"/>
      <c r="JJ224" s="157"/>
      <c r="JK224" s="157"/>
      <c r="JL224" s="157"/>
      <c r="JM224" s="157"/>
      <c r="JN224" s="157"/>
      <c r="JO224" s="157"/>
      <c r="JP224" s="157"/>
      <c r="JQ224" s="157"/>
      <c r="JR224" s="157"/>
      <c r="JS224" s="157"/>
      <c r="JT224" s="157"/>
      <c r="JU224" s="157"/>
      <c r="JV224" s="157"/>
      <c r="JW224" s="157"/>
      <c r="JX224" s="157"/>
      <c r="JY224" s="157"/>
      <c r="JZ224" s="157"/>
      <c r="KA224" s="157"/>
      <c r="KB224" s="157"/>
      <c r="KC224" s="157"/>
      <c r="KD224" s="157"/>
      <c r="KE224" s="157"/>
      <c r="KF224" s="157"/>
      <c r="KG224" s="157"/>
      <c r="KH224" s="157"/>
      <c r="KI224" s="157"/>
      <c r="KJ224" s="157"/>
      <c r="KK224" s="157"/>
      <c r="KL224" s="157"/>
      <c r="KM224" s="157"/>
      <c r="KN224" s="157"/>
      <c r="KO224" s="157"/>
      <c r="KP224" s="157"/>
      <c r="KQ224" s="157"/>
      <c r="KR224" s="157"/>
      <c r="KS224" s="157"/>
      <c r="KT224" s="157"/>
      <c r="KU224" s="157"/>
      <c r="KV224" s="157"/>
      <c r="KW224" s="157"/>
      <c r="KX224" s="157"/>
      <c r="KY224" s="157"/>
      <c r="KZ224" s="157"/>
      <c r="LA224" s="157"/>
      <c r="LB224" s="157"/>
      <c r="LC224" s="157"/>
      <c r="LD224" s="157"/>
      <c r="LE224" s="157"/>
      <c r="LF224" s="157"/>
      <c r="LG224" s="157"/>
      <c r="LH224" s="157"/>
      <c r="LI224" s="157"/>
      <c r="LJ224" s="157"/>
      <c r="LK224" s="157"/>
      <c r="LL224" s="157"/>
      <c r="LM224" s="157"/>
      <c r="LN224" s="157"/>
      <c r="LO224" s="157"/>
      <c r="LP224" s="157"/>
      <c r="LQ224" s="157"/>
      <c r="LR224" s="157"/>
      <c r="LS224" s="157"/>
      <c r="LT224" s="157"/>
      <c r="LU224" s="157"/>
      <c r="LV224" s="157"/>
      <c r="LW224" s="157"/>
      <c r="LX224" s="157"/>
      <c r="LY224" s="157"/>
      <c r="LZ224" s="157"/>
      <c r="MA224" s="157"/>
      <c r="MB224" s="157"/>
      <c r="MC224" s="157"/>
      <c r="MD224" s="157"/>
      <c r="ME224" s="157"/>
      <c r="MF224" s="157"/>
      <c r="MG224" s="157"/>
      <c r="MH224" s="157"/>
      <c r="MI224" s="157"/>
      <c r="MJ224" s="157"/>
      <c r="MK224" s="157"/>
      <c r="ML224" s="157"/>
      <c r="MM224" s="157"/>
      <c r="MN224" s="157"/>
      <c r="MO224" s="157"/>
      <c r="MP224" s="157"/>
      <c r="MQ224" s="157"/>
      <c r="MR224" s="157"/>
      <c r="MS224" s="157"/>
      <c r="MT224" s="157"/>
      <c r="MU224" s="157"/>
      <c r="MV224" s="157"/>
      <c r="MW224" s="157"/>
      <c r="MX224" s="157"/>
      <c r="MY224" s="157"/>
      <c r="MZ224" s="157"/>
      <c r="NA224" s="157"/>
      <c r="NB224" s="157"/>
      <c r="NC224" s="157"/>
      <c r="ND224" s="157"/>
      <c r="NE224" s="157"/>
      <c r="NF224" s="157"/>
      <c r="NG224" s="157"/>
      <c r="NH224" s="157"/>
      <c r="NI224" s="157"/>
      <c r="NJ224" s="157"/>
      <c r="NK224" s="157"/>
      <c r="NL224" s="157"/>
      <c r="NM224" s="157"/>
      <c r="NN224" s="157"/>
      <c r="NO224" s="157"/>
      <c r="NP224" s="157"/>
      <c r="NQ224" s="157"/>
      <c r="NR224" s="157"/>
      <c r="NS224" s="157"/>
      <c r="NT224" s="157"/>
      <c r="NU224" s="157"/>
      <c r="NV224" s="157"/>
      <c r="NW224" s="157"/>
      <c r="NX224" s="157"/>
      <c r="NY224" s="157"/>
      <c r="NZ224" s="157"/>
      <c r="OA224" s="157"/>
      <c r="OB224" s="157"/>
      <c r="OC224" s="157"/>
      <c r="OD224" s="157"/>
      <c r="OE224" s="157"/>
      <c r="OF224" s="157"/>
      <c r="OG224" s="157"/>
      <c r="OH224" s="157"/>
      <c r="OI224" s="157"/>
      <c r="OJ224" s="157"/>
      <c r="OK224" s="157"/>
      <c r="OL224" s="157"/>
      <c r="OM224" s="157"/>
      <c r="ON224" s="157"/>
      <c r="OO224" s="157"/>
      <c r="OP224" s="157"/>
      <c r="OQ224" s="157"/>
      <c r="OR224" s="157"/>
      <c r="OS224" s="157"/>
      <c r="OT224" s="157"/>
      <c r="OU224" s="157"/>
      <c r="OV224" s="157"/>
      <c r="OW224" s="157"/>
      <c r="OX224" s="157"/>
      <c r="OY224" s="157"/>
      <c r="OZ224" s="157"/>
      <c r="PA224" s="157"/>
      <c r="PB224" s="157"/>
      <c r="PC224" s="157"/>
      <c r="PD224" s="157"/>
      <c r="PE224" s="157"/>
      <c r="PF224" s="157"/>
      <c r="PG224" s="157"/>
      <c r="PH224" s="157"/>
      <c r="PI224" s="157"/>
      <c r="PJ224" s="157"/>
      <c r="PK224" s="157"/>
      <c r="PL224" s="157"/>
      <c r="PM224" s="157"/>
      <c r="PN224" s="157"/>
      <c r="PO224" s="157"/>
      <c r="PP224" s="157"/>
      <c r="PQ224" s="157"/>
      <c r="PR224" s="157"/>
      <c r="PS224" s="157"/>
      <c r="PT224" s="157"/>
      <c r="PU224" s="157"/>
      <c r="PV224" s="157"/>
      <c r="PW224" s="157"/>
      <c r="PX224" s="157"/>
      <c r="PY224" s="157"/>
      <c r="PZ224" s="157"/>
      <c r="QA224" s="157"/>
      <c r="QB224" s="157"/>
      <c r="QC224" s="157"/>
      <c r="QD224" s="157"/>
      <c r="QE224" s="157"/>
      <c r="QF224" s="157"/>
      <c r="QG224" s="157"/>
      <c r="QH224" s="157"/>
      <c r="QI224" s="157"/>
      <c r="QJ224" s="157"/>
      <c r="QK224" s="157"/>
      <c r="QL224" s="157"/>
      <c r="QM224" s="157"/>
      <c r="QN224" s="157"/>
      <c r="QO224" s="157"/>
      <c r="QP224" s="157"/>
      <c r="QQ224" s="157"/>
      <c r="QR224" s="157"/>
      <c r="QS224" s="157"/>
      <c r="QT224" s="157"/>
      <c r="QU224" s="157"/>
      <c r="QV224" s="157"/>
      <c r="QW224" s="157"/>
      <c r="QX224" s="157"/>
      <c r="QY224" s="157"/>
      <c r="QZ224" s="157"/>
      <c r="RA224" s="157"/>
      <c r="RB224" s="157"/>
      <c r="RC224" s="157"/>
      <c r="RD224" s="157"/>
      <c r="RE224" s="157"/>
      <c r="RF224" s="157"/>
      <c r="RG224" s="157"/>
      <c r="RH224" s="157"/>
      <c r="RI224" s="157"/>
      <c r="RJ224" s="157"/>
      <c r="RK224" s="157"/>
      <c r="RL224" s="157"/>
      <c r="RM224" s="157"/>
      <c r="RN224" s="157"/>
      <c r="RO224" s="157"/>
      <c r="RP224" s="157"/>
    </row>
    <row r="225" spans="1:484" ht="13">
      <c r="A225" s="151">
        <v>47150</v>
      </c>
      <c r="B225" s="152">
        <f t="shared" si="284"/>
        <v>10472</v>
      </c>
      <c r="C225" s="153">
        <f t="shared" si="285"/>
        <v>5.0000000000000001E-3</v>
      </c>
      <c r="E225" s="157">
        <f t="shared" si="391"/>
        <v>2.1074662910042261</v>
      </c>
      <c r="F225" s="157">
        <f t="shared" si="395"/>
        <v>2.0914719392850012</v>
      </c>
      <c r="G225" s="157">
        <f t="shared" si="399"/>
        <v>2.0902195608782437</v>
      </c>
      <c r="H225" s="157">
        <f t="shared" si="403"/>
        <v>2.0827366746221161</v>
      </c>
      <c r="I225" s="157">
        <f t="shared" si="407"/>
        <v>2.0798411122144986</v>
      </c>
      <c r="J225" s="157">
        <f t="shared" si="411"/>
        <v>2.0699743032219806</v>
      </c>
      <c r="K225" s="157">
        <f t="shared" si="415"/>
        <v>2.0638549467875444</v>
      </c>
      <c r="L225" s="157">
        <f t="shared" si="419"/>
        <v>2.0569632685130621</v>
      </c>
      <c r="M225" s="157">
        <f t="shared" si="423"/>
        <v>2.054138877991369</v>
      </c>
      <c r="N225" s="157">
        <f t="shared" si="427"/>
        <v>2.0517241379310347</v>
      </c>
      <c r="O225" s="157">
        <f t="shared" si="431"/>
        <v>2.048112654019167</v>
      </c>
      <c r="P225" s="157">
        <f t="shared" si="435"/>
        <v>2.0473118279569893</v>
      </c>
      <c r="Q225" s="157">
        <f t="shared" si="439"/>
        <v>2.0453125000000001</v>
      </c>
      <c r="R225" s="157">
        <f t="shared" si="443"/>
        <v>2.044513861772745</v>
      </c>
      <c r="S225" s="157">
        <f t="shared" si="447"/>
        <v>2.0357698289269051</v>
      </c>
      <c r="T225" s="157">
        <f t="shared" si="451"/>
        <v>2.0333980582524274</v>
      </c>
      <c r="U225" s="157">
        <f t="shared" si="455"/>
        <v>2.0267079543255275</v>
      </c>
      <c r="V225" s="157">
        <f t="shared" si="459"/>
        <v>2.0255319148936168</v>
      </c>
      <c r="W225" s="157">
        <f t="shared" si="463"/>
        <v>2.0200617283950617</v>
      </c>
      <c r="X225" s="157">
        <f t="shared" si="467"/>
        <v>2.0122982321291314</v>
      </c>
      <c r="Y225" s="157">
        <f t="shared" si="471"/>
        <v>2.0157844080846967</v>
      </c>
      <c r="Z225" s="157">
        <f t="shared" si="475"/>
        <v>2.0122982321291314</v>
      </c>
      <c r="AA225" s="157">
        <f t="shared" si="479"/>
        <v>2.0088240936121236</v>
      </c>
      <c r="AB225" s="157">
        <f t="shared" si="483"/>
        <v>2.0099808061420346</v>
      </c>
      <c r="AC225" s="157">
        <f t="shared" ref="AC225:AC288" si="487">($B225/$B$32)</f>
        <v>2.0038270187523919</v>
      </c>
      <c r="AD225" s="157">
        <f t="shared" si="272"/>
        <v>1.9961875714830346</v>
      </c>
      <c r="AE225" s="157">
        <f t="shared" si="275"/>
        <v>1.9950466755572489</v>
      </c>
      <c r="AF225" s="157">
        <f t="shared" si="278"/>
        <v>1.992010652463382</v>
      </c>
      <c r="AG225" s="157">
        <f t="shared" si="281"/>
        <v>1.9863429438543247</v>
      </c>
      <c r="AH225" s="157">
        <f t="shared" si="286"/>
        <v>1.9810821036700719</v>
      </c>
      <c r="AI225" s="157">
        <f t="shared" si="289"/>
        <v>1.9829577731490249</v>
      </c>
      <c r="AJ225" s="157">
        <f t="shared" si="292"/>
        <v>1.9844608679173772</v>
      </c>
      <c r="AK225" s="157">
        <f t="shared" si="295"/>
        <v>1.9814569536423841</v>
      </c>
      <c r="AL225" s="157">
        <f t="shared" si="298"/>
        <v>1.972871137905049</v>
      </c>
      <c r="AM225" s="157">
        <f t="shared" si="301"/>
        <v>1.9695316908030844</v>
      </c>
      <c r="AN225" s="157">
        <f t="shared" si="304"/>
        <v>1.9662035298535487</v>
      </c>
      <c r="AO225" s="157">
        <f t="shared" si="307"/>
        <v>1.9669421487603307</v>
      </c>
      <c r="AP225" s="157">
        <f t="shared" si="310"/>
        <v>1.9680511182108626</v>
      </c>
      <c r="AQ225" s="157">
        <f t="shared" si="313"/>
        <v>1.9628865979381442</v>
      </c>
      <c r="AR225" s="157">
        <f t="shared" si="316"/>
        <v>1.9551904406273339</v>
      </c>
      <c r="AS225" s="157">
        <f t="shared" si="319"/>
        <v>1.9500931098696461</v>
      </c>
      <c r="AT225" s="157">
        <f t="shared" si="322"/>
        <v>1.9482790697674419</v>
      </c>
      <c r="AU225" s="157">
        <f t="shared" si="325"/>
        <v>1.9453836150845254</v>
      </c>
      <c r="AV225" s="157">
        <f t="shared" si="328"/>
        <v>1.9428571428571428</v>
      </c>
      <c r="AW225" s="157">
        <f t="shared" si="331"/>
        <v>1.9360325383619892</v>
      </c>
      <c r="AX225" s="157">
        <f t="shared" si="334"/>
        <v>1.9242925395075341</v>
      </c>
      <c r="AY225" s="157">
        <f t="shared" si="337"/>
        <v>1.9151426481346012</v>
      </c>
      <c r="AZ225" s="157">
        <f t="shared" si="340"/>
        <v>1.910948905109489</v>
      </c>
      <c r="BA225" s="157">
        <f t="shared" si="343"/>
        <v>1.9050391122430417</v>
      </c>
      <c r="BB225" s="157">
        <f t="shared" si="346"/>
        <v>1.9081632653061225</v>
      </c>
      <c r="BC225" s="157">
        <f t="shared" si="349"/>
        <v>1.9085110260616001</v>
      </c>
      <c r="BD225" s="157">
        <f t="shared" si="352"/>
        <v>1.9039999999999999</v>
      </c>
      <c r="BE225" s="157">
        <f t="shared" si="355"/>
        <v>1.9074681238615665</v>
      </c>
      <c r="BF225" s="157">
        <f t="shared" si="358"/>
        <v>1.9015798075177048</v>
      </c>
      <c r="BG225" s="157">
        <f t="shared" si="361"/>
        <v>1.9005444646098004</v>
      </c>
      <c r="BH225" s="157">
        <f t="shared" si="364"/>
        <v>1.8988213961922031</v>
      </c>
      <c r="BI225" s="157">
        <f t="shared" si="367"/>
        <v>1.8899115683089696</v>
      </c>
      <c r="BJ225" s="157">
        <f t="shared" si="370"/>
        <v>1.8888888888888888</v>
      </c>
      <c r="BK225" s="157">
        <f t="shared" si="373"/>
        <v>1.882099209202013</v>
      </c>
      <c r="BL225" s="157">
        <f t="shared" si="376"/>
        <v>1.8831145477432116</v>
      </c>
      <c r="BM225" s="157">
        <f t="shared" si="379"/>
        <v>1.8827759798633585</v>
      </c>
      <c r="BN225" s="157">
        <f t="shared" si="382"/>
        <v>1.8740157480314961</v>
      </c>
      <c r="BO225" s="157">
        <f t="shared" si="385"/>
        <v>1.8679985729575455</v>
      </c>
      <c r="BP225" s="157">
        <f t="shared" si="388"/>
        <v>1.8590449139002307</v>
      </c>
      <c r="BQ225" s="157">
        <f t="shared" si="392"/>
        <v>1.8577257406421857</v>
      </c>
      <c r="BR225" s="157">
        <f t="shared" si="396"/>
        <v>1.85805535841022</v>
      </c>
      <c r="BS225" s="157">
        <f t="shared" si="400"/>
        <v>1.8501766784452296</v>
      </c>
      <c r="BT225" s="157">
        <f t="shared" si="404"/>
        <v>1.8469135802469137</v>
      </c>
      <c r="BU225" s="157">
        <f t="shared" si="408"/>
        <v>1.8511578575216545</v>
      </c>
      <c r="BV225" s="157">
        <f t="shared" si="412"/>
        <v>1.8433374405914451</v>
      </c>
      <c r="BW225" s="157">
        <f t="shared" si="416"/>
        <v>1.8404217926186293</v>
      </c>
      <c r="BX225" s="157">
        <f t="shared" si="420"/>
        <v>1.8404217926186293</v>
      </c>
      <c r="BY225" s="157">
        <f t="shared" si="424"/>
        <v>1.8262992675270318</v>
      </c>
      <c r="BZ225" s="157">
        <f t="shared" si="428"/>
        <v>1.8237547892720307</v>
      </c>
      <c r="CA225" s="157">
        <f t="shared" si="432"/>
        <v>1.8089480048367594</v>
      </c>
      <c r="CB225" s="157">
        <f t="shared" si="436"/>
        <v>1.8048948638400553</v>
      </c>
      <c r="CC225" s="157">
        <f t="shared" si="440"/>
        <v>1.8005502063273728</v>
      </c>
      <c r="CD225" s="157">
        <f t="shared" si="444"/>
        <v>1.7974596635770683</v>
      </c>
      <c r="CE225" s="157">
        <f t="shared" si="448"/>
        <v>1.7919233401779604</v>
      </c>
      <c r="CF225" s="157">
        <f t="shared" si="452"/>
        <v>1.7864210167178438</v>
      </c>
      <c r="CG225" s="157">
        <f t="shared" si="456"/>
        <v>1.7833787465940054</v>
      </c>
      <c r="CH225" s="157">
        <f t="shared" si="460"/>
        <v>1.7848985853076529</v>
      </c>
      <c r="CI225" s="157">
        <f t="shared" si="464"/>
        <v>1.774614472123369</v>
      </c>
      <c r="CJ225" s="157">
        <f t="shared" si="468"/>
        <v>1.7710130221545746</v>
      </c>
      <c r="CK225" s="157">
        <f t="shared" si="472"/>
        <v>1.7686201655125824</v>
      </c>
      <c r="CL225" s="157">
        <f t="shared" si="476"/>
        <v>1.7653405259608901</v>
      </c>
      <c r="CM225" s="157">
        <f t="shared" si="480"/>
        <v>1.7623695725345001</v>
      </c>
      <c r="CN225" s="157">
        <f t="shared" si="484"/>
        <v>1.7588176016123613</v>
      </c>
      <c r="CO225" s="157">
        <f t="shared" ref="CO225:CO288" si="488">($B225/$B$96)</f>
        <v>1.7467889908256882</v>
      </c>
      <c r="CP225" s="157">
        <f t="shared" si="273"/>
        <v>1.7438800999167361</v>
      </c>
      <c r="CQ225" s="157">
        <f t="shared" si="276"/>
        <v>1.7329141155055436</v>
      </c>
      <c r="CR225" s="157">
        <f t="shared" si="279"/>
        <v>1.728052805280528</v>
      </c>
      <c r="CS225" s="162">
        <f t="shared" si="282"/>
        <v>1.7220851833580004</v>
      </c>
      <c r="CT225" s="163">
        <f t="shared" si="287"/>
        <v>1.7186935827999343</v>
      </c>
      <c r="CU225" s="163">
        <f t="shared" si="290"/>
        <v>1.7186935827999343</v>
      </c>
      <c r="CV225" s="163">
        <f t="shared" si="293"/>
        <v>1.7153153153153153</v>
      </c>
      <c r="CW225" s="163">
        <f t="shared" si="296"/>
        <v>1.7144728225278323</v>
      </c>
      <c r="CX225" s="163">
        <f t="shared" si="299"/>
        <v>1.7144728225278323</v>
      </c>
      <c r="CY225" s="163">
        <f t="shared" si="302"/>
        <v>1.713911620294599</v>
      </c>
      <c r="CZ225" s="163">
        <f t="shared" si="305"/>
        <v>1.713911620294599</v>
      </c>
      <c r="DA225" s="163">
        <f t="shared" si="308"/>
        <v>1.7134152626816781</v>
      </c>
      <c r="DB225" s="163">
        <f t="shared" si="311"/>
        <v>1.7116704805491991</v>
      </c>
      <c r="DC225" s="163">
        <f t="shared" si="314"/>
        <v>1.7080411025933779</v>
      </c>
      <c r="DD225" s="163">
        <f t="shared" si="317"/>
        <v>1.7038724373576311</v>
      </c>
      <c r="DE225" s="163">
        <f t="shared" si="320"/>
        <v>1.7035952497153082</v>
      </c>
      <c r="DF225" s="163">
        <f t="shared" si="323"/>
        <v>1.6975198573512724</v>
      </c>
      <c r="DG225" s="163">
        <f t="shared" si="326"/>
        <v>1.6947726169283055</v>
      </c>
      <c r="DH225" s="163">
        <f t="shared" si="329"/>
        <v>1.6893047265688015</v>
      </c>
      <c r="DI225" s="163">
        <f t="shared" si="332"/>
        <v>1.6852269069842292</v>
      </c>
      <c r="DJ225" s="163">
        <f t="shared" si="335"/>
        <v>1.6844137043590155</v>
      </c>
      <c r="DK225" s="163">
        <f t="shared" si="338"/>
        <v>1.6841428111933097</v>
      </c>
      <c r="DL225" s="163">
        <f t="shared" si="341"/>
        <v>1.6798203400705807</v>
      </c>
      <c r="DM225" s="163">
        <f t="shared" si="344"/>
        <v>1.6784741144414168</v>
      </c>
      <c r="DN225" s="163">
        <f t="shared" si="347"/>
        <v>1.6763246358251962</v>
      </c>
      <c r="DO225" s="163">
        <f t="shared" si="350"/>
        <v>1.6733780760626398</v>
      </c>
      <c r="DP225" s="163">
        <f t="shared" si="353"/>
        <v>1.6707083599234205</v>
      </c>
      <c r="DQ225" s="163">
        <f t="shared" si="356"/>
        <v>1.6622222222222223</v>
      </c>
      <c r="DR225" s="163">
        <f t="shared" si="359"/>
        <v>1.6506935687263555</v>
      </c>
      <c r="DS225" s="163">
        <f t="shared" si="362"/>
        <v>1.6382978723404256</v>
      </c>
      <c r="DT225" s="163">
        <f t="shared" si="365"/>
        <v>1.6301369863013699</v>
      </c>
      <c r="DU225" s="163">
        <f t="shared" si="368"/>
        <v>1.6220570012391573</v>
      </c>
      <c r="DV225" s="163">
        <f t="shared" si="371"/>
        <v>1.6140567200986438</v>
      </c>
      <c r="DW225" s="163">
        <f t="shared" si="374"/>
        <v>1.6061349693251534</v>
      </c>
      <c r="DX225" s="163">
        <f t="shared" si="377"/>
        <v>1.5980466961696933</v>
      </c>
      <c r="DY225" s="163">
        <f t="shared" si="380"/>
        <v>1.5900394776799271</v>
      </c>
      <c r="DZ225" s="163">
        <f t="shared" si="383"/>
        <v>1.5821121015259103</v>
      </c>
      <c r="EA225" s="163">
        <f t="shared" si="386"/>
        <v>1.5742633794347565</v>
      </c>
      <c r="EB225" s="163">
        <f t="shared" si="389"/>
        <v>1.5664921465968586</v>
      </c>
      <c r="EC225" s="163">
        <f t="shared" si="393"/>
        <v>1.5587972610896099</v>
      </c>
      <c r="ED225" s="163">
        <f t="shared" si="397"/>
        <v>1.5509478672985781</v>
      </c>
      <c r="EE225" s="163">
        <f t="shared" si="401"/>
        <v>1.543177129384026</v>
      </c>
      <c r="EF225" s="163">
        <f t="shared" si="405"/>
        <v>1.5354838709677419</v>
      </c>
      <c r="EG225" s="163">
        <f t="shared" si="409"/>
        <v>1.5278669390137145</v>
      </c>
      <c r="EH225" s="163">
        <f t="shared" si="413"/>
        <v>1.5203252032520325</v>
      </c>
      <c r="EI225" s="163">
        <f t="shared" si="417"/>
        <v>1.512857555619763</v>
      </c>
      <c r="EJ225" s="163">
        <f t="shared" si="421"/>
        <v>1.5052465143021416</v>
      </c>
      <c r="EK225" s="163">
        <f t="shared" si="425"/>
        <v>1.4977116704805491</v>
      </c>
      <c r="EL225" s="163">
        <f t="shared" si="429"/>
        <v>1.4902518855841753</v>
      </c>
      <c r="EM225" s="163">
        <f t="shared" si="433"/>
        <v>1.4828660436137071</v>
      </c>
      <c r="EN225" s="163">
        <f t="shared" si="437"/>
        <v>1.4755530505847541</v>
      </c>
      <c r="EO225" s="163">
        <f t="shared" si="441"/>
        <v>1.4683118339876613</v>
      </c>
      <c r="EP225" s="163">
        <f t="shared" si="445"/>
        <v>1.4609375</v>
      </c>
      <c r="EQ225" s="163">
        <f t="shared" si="449"/>
        <v>1.4536368684064409</v>
      </c>
      <c r="ER225" s="163">
        <f t="shared" si="453"/>
        <v>1.4464088397790056</v>
      </c>
      <c r="ES225" s="163">
        <f t="shared" si="457"/>
        <v>1.4392523364485981</v>
      </c>
      <c r="ET225" s="163">
        <f t="shared" si="461"/>
        <v>1.4321663019693653</v>
      </c>
      <c r="EU225" s="163">
        <f t="shared" si="465"/>
        <v>1.4249557762960947</v>
      </c>
      <c r="EV225" s="163">
        <f t="shared" si="469"/>
        <v>1.4178174925534797</v>
      </c>
      <c r="EW225" s="163">
        <f t="shared" si="473"/>
        <v>1.4107503704701603</v>
      </c>
      <c r="EX225" s="163">
        <f t="shared" si="477"/>
        <v>1.4037533512064344</v>
      </c>
      <c r="EY225" s="163">
        <f t="shared" si="481"/>
        <v>1.3968253968253967</v>
      </c>
      <c r="EZ225" s="163">
        <f t="shared" si="485"/>
        <v>1.3899654897796656</v>
      </c>
      <c r="FA225" s="163">
        <f t="shared" ref="FA225:FA288" si="489">($B225/$B$160)</f>
        <v>1.3829899630216587</v>
      </c>
      <c r="FB225" s="163">
        <f t="shared" si="274"/>
        <v>1.3760840998685939</v>
      </c>
      <c r="FC225" s="163">
        <f t="shared" si="277"/>
        <v>1.3692468619246863</v>
      </c>
      <c r="FD225" s="163">
        <f t="shared" si="280"/>
        <v>1.3624772313296905</v>
      </c>
      <c r="FE225" s="163">
        <f t="shared" si="283"/>
        <v>1.3557742102537544</v>
      </c>
      <c r="FF225" s="163">
        <f t="shared" si="288"/>
        <v>1.3489630297565374</v>
      </c>
      <c r="FG225" s="163">
        <f t="shared" si="291"/>
        <v>1.3422199436042042</v>
      </c>
      <c r="FH225" s="163">
        <f t="shared" si="294"/>
        <v>1.3355439357224843</v>
      </c>
      <c r="FI225" s="163">
        <f t="shared" si="297"/>
        <v>1.3289340101522842</v>
      </c>
      <c r="FJ225" s="163">
        <f t="shared" si="300"/>
        <v>1.322389190554363</v>
      </c>
      <c r="FK225" s="163">
        <f t="shared" si="303"/>
        <v>1.3157431838170623</v>
      </c>
      <c r="FL225" s="163">
        <f t="shared" si="306"/>
        <v>1.3091636454556819</v>
      </c>
      <c r="FM225" s="163">
        <f t="shared" si="309"/>
        <v>1.3026495832815026</v>
      </c>
      <c r="FN225" s="163">
        <f t="shared" si="312"/>
        <v>1.296200024755539</v>
      </c>
      <c r="FO225" s="163">
        <f t="shared" si="315"/>
        <v>1.2898140165044956</v>
      </c>
      <c r="FP225" s="163">
        <f t="shared" si="318"/>
        <v>1.2833333333333334</v>
      </c>
      <c r="FQ225" s="163">
        <f t="shared" si="321"/>
        <v>1.2769174490915742</v>
      </c>
      <c r="FR225" s="163">
        <f t="shared" si="324"/>
        <v>1.2705653967483621</v>
      </c>
      <c r="FS225" s="163">
        <f t="shared" si="327"/>
        <v>1.2642762284196547</v>
      </c>
      <c r="FT225" s="163">
        <f t="shared" si="330"/>
        <v>1.2580490148966843</v>
      </c>
      <c r="FU225" s="163">
        <f t="shared" si="333"/>
        <v>1.2517332058331341</v>
      </c>
      <c r="FV225" s="163">
        <f t="shared" si="336"/>
        <v>1.2454804947668887</v>
      </c>
      <c r="FW225" s="163">
        <f t="shared" si="339"/>
        <v>1.2392899408284024</v>
      </c>
      <c r="FX225" s="163">
        <f t="shared" si="342"/>
        <v>1.233160621761658</v>
      </c>
      <c r="FY225" s="163">
        <f t="shared" si="345"/>
        <v>1.2270916334661355</v>
      </c>
      <c r="FZ225" s="163">
        <f t="shared" si="348"/>
        <v>1.2209397225136995</v>
      </c>
      <c r="GA225" s="163">
        <f t="shared" si="351"/>
        <v>1.2148491879350347</v>
      </c>
      <c r="GB225" s="163">
        <f t="shared" si="354"/>
        <v>1.208819115779753</v>
      </c>
      <c r="GC225" s="163">
        <f t="shared" si="357"/>
        <v>1.2028486101539169</v>
      </c>
      <c r="GD225" s="163">
        <f t="shared" si="360"/>
        <v>1.1968000000000001</v>
      </c>
      <c r="GE225" s="163">
        <f t="shared" si="363"/>
        <v>1.1908119172162839</v>
      </c>
      <c r="GF225" s="163">
        <f t="shared" si="366"/>
        <v>1.1848834577958813</v>
      </c>
      <c r="GG225" s="163">
        <f t="shared" si="369"/>
        <v>1.1790137356451249</v>
      </c>
      <c r="GH225" s="163">
        <f t="shared" si="372"/>
        <v>1.1732018821420569</v>
      </c>
      <c r="GI225" s="163">
        <f t="shared" si="375"/>
        <v>1.1673169100434735</v>
      </c>
      <c r="GJ225" s="163">
        <f t="shared" si="378"/>
        <v>1.1614906832298137</v>
      </c>
      <c r="GK225" s="163">
        <f t="shared" si="381"/>
        <v>1.1557223264540337</v>
      </c>
      <c r="GL225" s="163">
        <f t="shared" si="384"/>
        <v>1.1500109817702613</v>
      </c>
      <c r="GM225" s="163">
        <f t="shared" si="387"/>
        <v>1.1442307692307692</v>
      </c>
      <c r="GN225" s="163">
        <f t="shared" si="390"/>
        <v>1.1385083713850837</v>
      </c>
      <c r="GO225" s="163">
        <f t="shared" si="394"/>
        <v>1.1328429251406318</v>
      </c>
      <c r="GP225" s="163">
        <f t="shared" si="398"/>
        <v>1.1272335844994619</v>
      </c>
      <c r="GQ225" s="163">
        <f t="shared" si="402"/>
        <v>1.1216795201371037</v>
      </c>
      <c r="GR225" s="163">
        <f t="shared" si="406"/>
        <v>1.1160609613130128</v>
      </c>
      <c r="GS225" s="163">
        <f t="shared" si="410"/>
        <v>1.1104984093319195</v>
      </c>
      <c r="GT225" s="163">
        <f t="shared" si="414"/>
        <v>1.1049910309169568</v>
      </c>
      <c r="GU225" s="163">
        <f t="shared" si="418"/>
        <v>1.0995380092398153</v>
      </c>
      <c r="GV225" s="163">
        <f t="shared" si="422"/>
        <v>1.0940242373589637</v>
      </c>
      <c r="GW225" s="163">
        <f t="shared" si="426"/>
        <v>1.0885654885654885</v>
      </c>
      <c r="GX225" s="163">
        <f t="shared" si="430"/>
        <v>1.083160943318163</v>
      </c>
      <c r="GY225" s="163">
        <f t="shared" si="434"/>
        <v>1.0778097982708934</v>
      </c>
      <c r="GZ225" s="163">
        <f t="shared" si="438"/>
        <v>1.0724014336917562</v>
      </c>
      <c r="HA225" s="163">
        <f t="shared" si="442"/>
        <v>1.0670470756062767</v>
      </c>
      <c r="HB225" s="163">
        <f t="shared" si="446"/>
        <v>1.0617459190915544</v>
      </c>
      <c r="HC225" s="163">
        <f t="shared" si="450"/>
        <v>1.0564971751412429</v>
      </c>
      <c r="HD225" s="163">
        <f t="shared" si="454"/>
        <v>1.0511945392491469</v>
      </c>
      <c r="HE225" s="163">
        <f t="shared" si="458"/>
        <v>1.0459448661606072</v>
      </c>
      <c r="HF225" s="163">
        <f t="shared" si="462"/>
        <v>1.0407473663287616</v>
      </c>
      <c r="HG225" s="163">
        <f t="shared" si="466"/>
        <v>1.0356012658227849</v>
      </c>
      <c r="HH225" s="163">
        <f t="shared" si="470"/>
        <v>1.0304044081472006</v>
      </c>
      <c r="HI225" s="163">
        <f t="shared" si="474"/>
        <v>1.0252594478167221</v>
      </c>
      <c r="HJ225" s="163">
        <f t="shared" si="478"/>
        <v>1.0201656113005357</v>
      </c>
      <c r="HK225" s="163">
        <f t="shared" si="482"/>
        <v>1.0151221403644823</v>
      </c>
      <c r="HL225" s="163">
        <f t="shared" si="486"/>
        <v>1.0100308641975309</v>
      </c>
      <c r="HM225" s="163">
        <f t="shared" ref="HM225:HM288" si="490">($B225/$B$224)</f>
        <v>1.0049904030710173</v>
      </c>
      <c r="HN225" s="156">
        <f>($B225/$B$225)</f>
        <v>1</v>
      </c>
      <c r="HO225" s="157"/>
      <c r="HP225" s="157"/>
      <c r="HQ225" s="157"/>
      <c r="HR225" s="157"/>
      <c r="HS225" s="157"/>
      <c r="HT225" s="157"/>
      <c r="HU225" s="157"/>
      <c r="HV225" s="157"/>
      <c r="HW225" s="157"/>
      <c r="HX225" s="157"/>
      <c r="HY225" s="157"/>
      <c r="HZ225" s="157"/>
      <c r="IA225" s="157"/>
      <c r="IB225" s="157"/>
      <c r="IC225" s="157"/>
      <c r="ID225" s="157"/>
      <c r="IE225" s="157"/>
      <c r="IF225" s="157"/>
      <c r="IG225" s="157"/>
      <c r="IH225" s="157"/>
      <c r="II225" s="157"/>
      <c r="IJ225" s="157"/>
      <c r="IK225" s="157"/>
      <c r="IL225" s="157"/>
      <c r="IM225" s="157"/>
      <c r="IN225" s="157"/>
      <c r="IO225" s="157"/>
      <c r="IP225" s="157"/>
      <c r="IQ225" s="157"/>
      <c r="IR225" s="157"/>
      <c r="IS225" s="157"/>
      <c r="IT225" s="157"/>
      <c r="IU225" s="157"/>
      <c r="IV225" s="157"/>
      <c r="IW225" s="157"/>
      <c r="IX225" s="157"/>
      <c r="IY225" s="157"/>
      <c r="IZ225" s="157"/>
      <c r="JA225" s="157"/>
      <c r="JB225" s="157"/>
      <c r="JC225" s="157"/>
      <c r="JD225" s="157"/>
      <c r="JE225" s="157"/>
      <c r="JF225" s="157"/>
      <c r="JG225" s="157"/>
      <c r="JH225" s="157"/>
      <c r="JI225" s="157"/>
      <c r="JJ225" s="157"/>
      <c r="JK225" s="157"/>
      <c r="JL225" s="157"/>
      <c r="JM225" s="157"/>
      <c r="JN225" s="157"/>
      <c r="JO225" s="157"/>
      <c r="JP225" s="157"/>
      <c r="JQ225" s="157"/>
      <c r="JR225" s="157"/>
      <c r="JS225" s="157"/>
      <c r="JT225" s="157"/>
      <c r="JU225" s="157"/>
      <c r="JV225" s="157"/>
      <c r="JW225" s="157"/>
      <c r="JX225" s="157"/>
      <c r="JY225" s="157"/>
      <c r="JZ225" s="157"/>
      <c r="KA225" s="157"/>
      <c r="KB225" s="157"/>
      <c r="KC225" s="157"/>
      <c r="KD225" s="157"/>
      <c r="KE225" s="157"/>
      <c r="KF225" s="157"/>
      <c r="KG225" s="157"/>
      <c r="KH225" s="157"/>
      <c r="KI225" s="157"/>
      <c r="KJ225" s="157"/>
      <c r="KK225" s="157"/>
      <c r="KL225" s="157"/>
      <c r="KM225" s="157"/>
      <c r="KN225" s="157"/>
      <c r="KO225" s="157"/>
      <c r="KP225" s="157"/>
      <c r="KQ225" s="157"/>
      <c r="KR225" s="157"/>
      <c r="KS225" s="157"/>
      <c r="KT225" s="157"/>
      <c r="KU225" s="157"/>
      <c r="KV225" s="157"/>
      <c r="KW225" s="157"/>
      <c r="KX225" s="157"/>
      <c r="KY225" s="157"/>
      <c r="KZ225" s="157"/>
      <c r="LA225" s="157"/>
      <c r="LB225" s="157"/>
      <c r="LC225" s="157"/>
      <c r="LD225" s="157"/>
      <c r="LE225" s="157"/>
      <c r="LF225" s="157"/>
      <c r="LG225" s="157"/>
      <c r="LH225" s="157"/>
      <c r="LI225" s="157"/>
      <c r="LJ225" s="157"/>
      <c r="LK225" s="157"/>
      <c r="LL225" s="157"/>
      <c r="LM225" s="157"/>
      <c r="LN225" s="157"/>
      <c r="LO225" s="157"/>
      <c r="LP225" s="157"/>
      <c r="LQ225" s="157"/>
      <c r="LR225" s="157"/>
      <c r="LS225" s="157"/>
      <c r="LT225" s="157"/>
      <c r="LU225" s="157"/>
      <c r="LV225" s="157"/>
      <c r="LW225" s="157"/>
      <c r="LX225" s="157"/>
      <c r="LY225" s="157"/>
      <c r="LZ225" s="157"/>
      <c r="MA225" s="157"/>
      <c r="MB225" s="157"/>
      <c r="MC225" s="157"/>
      <c r="MD225" s="157"/>
      <c r="ME225" s="157"/>
      <c r="MF225" s="157"/>
      <c r="MG225" s="157"/>
      <c r="MH225" s="157"/>
      <c r="MI225" s="157"/>
      <c r="MJ225" s="157"/>
      <c r="MK225" s="157"/>
      <c r="ML225" s="157"/>
      <c r="MM225" s="157"/>
      <c r="MN225" s="157"/>
      <c r="MO225" s="157"/>
      <c r="MP225" s="157"/>
      <c r="MQ225" s="157"/>
      <c r="MR225" s="157"/>
      <c r="MS225" s="157"/>
      <c r="MT225" s="157"/>
      <c r="MU225" s="157"/>
      <c r="MV225" s="157"/>
      <c r="MW225" s="157"/>
      <c r="MX225" s="157"/>
      <c r="MY225" s="157"/>
      <c r="MZ225" s="157"/>
      <c r="NA225" s="157"/>
      <c r="NB225" s="157"/>
      <c r="NC225" s="157"/>
      <c r="ND225" s="157"/>
      <c r="NE225" s="157"/>
      <c r="NF225" s="157"/>
      <c r="NG225" s="157"/>
      <c r="NH225" s="157"/>
      <c r="NI225" s="157"/>
      <c r="NJ225" s="157"/>
      <c r="NK225" s="157"/>
      <c r="NL225" s="157"/>
      <c r="NM225" s="157"/>
      <c r="NN225" s="157"/>
      <c r="NO225" s="157"/>
      <c r="NP225" s="157"/>
      <c r="NQ225" s="157"/>
      <c r="NR225" s="157"/>
      <c r="NS225" s="157"/>
      <c r="NT225" s="157"/>
      <c r="NU225" s="157"/>
      <c r="NV225" s="157"/>
      <c r="NW225" s="157"/>
      <c r="NX225" s="157"/>
      <c r="NY225" s="157"/>
      <c r="NZ225" s="157"/>
      <c r="OA225" s="157"/>
      <c r="OB225" s="157"/>
      <c r="OC225" s="157"/>
      <c r="OD225" s="157"/>
      <c r="OE225" s="157"/>
      <c r="OF225" s="157"/>
      <c r="OG225" s="157"/>
      <c r="OH225" s="157"/>
      <c r="OI225" s="157"/>
      <c r="OJ225" s="157"/>
      <c r="OK225" s="157"/>
      <c r="OL225" s="157"/>
      <c r="OM225" s="157"/>
      <c r="ON225" s="157"/>
      <c r="OO225" s="157"/>
      <c r="OP225" s="157"/>
      <c r="OQ225" s="157"/>
      <c r="OR225" s="157"/>
      <c r="OS225" s="157"/>
      <c r="OT225" s="157"/>
      <c r="OU225" s="157"/>
      <c r="OV225" s="157"/>
      <c r="OW225" s="157"/>
      <c r="OX225" s="157"/>
      <c r="OY225" s="157"/>
      <c r="OZ225" s="157"/>
      <c r="PA225" s="157"/>
      <c r="PB225" s="157"/>
      <c r="PC225" s="157"/>
      <c r="PD225" s="157"/>
      <c r="PE225" s="157"/>
      <c r="PF225" s="157"/>
      <c r="PG225" s="157"/>
      <c r="PH225" s="157"/>
      <c r="PI225" s="157"/>
      <c r="PJ225" s="157"/>
      <c r="PK225" s="157"/>
      <c r="PL225" s="157"/>
      <c r="PM225" s="157"/>
      <c r="PN225" s="157"/>
      <c r="PO225" s="157"/>
      <c r="PP225" s="157"/>
      <c r="PQ225" s="157"/>
      <c r="PR225" s="157"/>
      <c r="PS225" s="157"/>
      <c r="PT225" s="157"/>
      <c r="PU225" s="157"/>
      <c r="PV225" s="157"/>
      <c r="PW225" s="157"/>
      <c r="PX225" s="157"/>
      <c r="PY225" s="157"/>
      <c r="PZ225" s="157"/>
      <c r="QA225" s="157"/>
      <c r="QB225" s="157"/>
      <c r="QC225" s="157"/>
      <c r="QD225" s="157"/>
      <c r="QE225" s="157"/>
      <c r="QF225" s="157"/>
      <c r="QG225" s="157"/>
      <c r="QH225" s="157"/>
      <c r="QI225" s="157"/>
      <c r="QJ225" s="157"/>
      <c r="QK225" s="157"/>
      <c r="QL225" s="157"/>
      <c r="QM225" s="157"/>
      <c r="QN225" s="157"/>
      <c r="QO225" s="157"/>
      <c r="QP225" s="157"/>
      <c r="QQ225" s="157"/>
      <c r="QR225" s="157"/>
      <c r="QS225" s="157"/>
      <c r="QT225" s="157"/>
      <c r="QU225" s="157"/>
      <c r="QV225" s="157"/>
      <c r="QW225" s="157"/>
      <c r="QX225" s="157"/>
      <c r="QY225" s="157"/>
      <c r="QZ225" s="157"/>
      <c r="RA225" s="157"/>
      <c r="RB225" s="157"/>
      <c r="RC225" s="157"/>
      <c r="RD225" s="157"/>
      <c r="RE225" s="157"/>
      <c r="RF225" s="157"/>
      <c r="RG225" s="157"/>
      <c r="RH225" s="157"/>
      <c r="RI225" s="157"/>
      <c r="RJ225" s="157"/>
      <c r="RK225" s="157"/>
      <c r="RL225" s="157"/>
      <c r="RM225" s="157"/>
      <c r="RN225" s="157"/>
      <c r="RO225" s="157"/>
      <c r="RP225" s="157"/>
    </row>
    <row r="226" spans="1:484" ht="13">
      <c r="A226" s="151">
        <v>47178</v>
      </c>
      <c r="B226" s="152">
        <f t="shared" si="284"/>
        <v>10524</v>
      </c>
      <c r="C226" s="153">
        <f t="shared" si="285"/>
        <v>5.0000000000000001E-3</v>
      </c>
      <c r="E226" s="157">
        <f t="shared" si="391"/>
        <v>2.1179311732743007</v>
      </c>
      <c r="F226" s="157">
        <f t="shared" si="395"/>
        <v>2.1018573996405032</v>
      </c>
      <c r="G226" s="157">
        <f t="shared" si="399"/>
        <v>2.1005988023952096</v>
      </c>
      <c r="H226" s="157">
        <f t="shared" si="403"/>
        <v>2.0930787589498805</v>
      </c>
      <c r="I226" s="157">
        <f t="shared" si="407"/>
        <v>2.0901688182720952</v>
      </c>
      <c r="J226" s="157">
        <f t="shared" si="411"/>
        <v>2.0802530144297293</v>
      </c>
      <c r="K226" s="157">
        <f t="shared" si="415"/>
        <v>2.0741032715806069</v>
      </c>
      <c r="L226" s="157">
        <f t="shared" si="419"/>
        <v>2.067177371832646</v>
      </c>
      <c r="M226" s="157">
        <f t="shared" si="423"/>
        <v>2.0643389564535113</v>
      </c>
      <c r="N226" s="157">
        <f t="shared" si="427"/>
        <v>2.0619122257053291</v>
      </c>
      <c r="O226" s="157">
        <f t="shared" si="431"/>
        <v>2.0582828085272835</v>
      </c>
      <c r="P226" s="157">
        <f t="shared" si="435"/>
        <v>2.0574780058651028</v>
      </c>
      <c r="Q226" s="157">
        <f t="shared" si="439"/>
        <v>2.0554687500000002</v>
      </c>
      <c r="R226" s="157">
        <f t="shared" si="443"/>
        <v>2.0546661460367046</v>
      </c>
      <c r="S226" s="157">
        <f t="shared" si="447"/>
        <v>2.0458786936236391</v>
      </c>
      <c r="T226" s="157">
        <f t="shared" si="451"/>
        <v>2.0434951456310682</v>
      </c>
      <c r="U226" s="157">
        <f t="shared" si="455"/>
        <v>2.0367718211728274</v>
      </c>
      <c r="V226" s="157">
        <f t="shared" si="459"/>
        <v>2.0355899419729209</v>
      </c>
      <c r="W226" s="157">
        <f t="shared" si="463"/>
        <v>2.0300925925925926</v>
      </c>
      <c r="X226" s="157">
        <f t="shared" si="467"/>
        <v>2.0222905457340508</v>
      </c>
      <c r="Y226" s="157">
        <f t="shared" si="471"/>
        <v>2.0257940327237729</v>
      </c>
      <c r="Z226" s="157">
        <f t="shared" si="475"/>
        <v>2.0222905457340508</v>
      </c>
      <c r="AA226" s="157">
        <f t="shared" si="479"/>
        <v>2.018799155956263</v>
      </c>
      <c r="AB226" s="157">
        <f t="shared" si="483"/>
        <v>2.0199616122840691</v>
      </c>
      <c r="AC226" s="157">
        <f t="shared" si="487"/>
        <v>2.013777267508611</v>
      </c>
      <c r="AD226" s="157">
        <f t="shared" ref="AD226:AD289" si="491">($B226/$B$33)</f>
        <v>2.0060998856271444</v>
      </c>
      <c r="AE226" s="157">
        <f t="shared" si="275"/>
        <v>2.0049533244427509</v>
      </c>
      <c r="AF226" s="157">
        <f t="shared" si="278"/>
        <v>2.0019022256039567</v>
      </c>
      <c r="AG226" s="157">
        <f t="shared" si="281"/>
        <v>1.9962063732928679</v>
      </c>
      <c r="AH226" s="157">
        <f t="shared" si="286"/>
        <v>1.9909194097616345</v>
      </c>
      <c r="AI226" s="157">
        <f t="shared" si="289"/>
        <v>1.992804393107366</v>
      </c>
      <c r="AJ226" s="157">
        <f t="shared" si="292"/>
        <v>1.9943149516770893</v>
      </c>
      <c r="AK226" s="157">
        <f t="shared" si="295"/>
        <v>1.9912961210974456</v>
      </c>
      <c r="AL226" s="157">
        <f t="shared" si="298"/>
        <v>1.9826676714393368</v>
      </c>
      <c r="AM226" s="157">
        <f t="shared" si="301"/>
        <v>1.979311641903329</v>
      </c>
      <c r="AN226" s="157">
        <f t="shared" si="304"/>
        <v>1.9759669545625234</v>
      </c>
      <c r="AO226" s="157">
        <f t="shared" si="307"/>
        <v>1.976709241172051</v>
      </c>
      <c r="AP226" s="157">
        <f t="shared" si="310"/>
        <v>1.9778237173463635</v>
      </c>
      <c r="AQ226" s="157">
        <f t="shared" si="313"/>
        <v>1.9726335520149954</v>
      </c>
      <c r="AR226" s="157">
        <f t="shared" si="316"/>
        <v>1.9648991784914116</v>
      </c>
      <c r="AS226" s="157">
        <f t="shared" si="319"/>
        <v>1.9597765363128492</v>
      </c>
      <c r="AT226" s="157">
        <f t="shared" si="322"/>
        <v>1.957953488372093</v>
      </c>
      <c r="AU226" s="157">
        <f t="shared" si="325"/>
        <v>1.955043655953929</v>
      </c>
      <c r="AV226" s="157">
        <f t="shared" si="328"/>
        <v>1.9525046382189239</v>
      </c>
      <c r="AW226" s="157">
        <f t="shared" si="331"/>
        <v>1.9456461453133667</v>
      </c>
      <c r="AX226" s="157">
        <f t="shared" si="334"/>
        <v>1.9338478500551268</v>
      </c>
      <c r="AY226" s="157">
        <f t="shared" si="337"/>
        <v>1.9246525237746892</v>
      </c>
      <c r="AZ226" s="157">
        <f t="shared" si="340"/>
        <v>1.9204379562043796</v>
      </c>
      <c r="BA226" s="157">
        <f t="shared" si="343"/>
        <v>1.9144988175368383</v>
      </c>
      <c r="BB226" s="157">
        <f t="shared" si="346"/>
        <v>1.9176384839650147</v>
      </c>
      <c r="BC226" s="157">
        <f t="shared" si="349"/>
        <v>1.9179879715691635</v>
      </c>
      <c r="BD226" s="157">
        <f t="shared" si="352"/>
        <v>1.9134545454545455</v>
      </c>
      <c r="BE226" s="157">
        <f t="shared" si="355"/>
        <v>1.9169398907103825</v>
      </c>
      <c r="BF226" s="157">
        <f t="shared" si="358"/>
        <v>1.9110223352097331</v>
      </c>
      <c r="BG226" s="157">
        <f t="shared" si="361"/>
        <v>1.9099818511796733</v>
      </c>
      <c r="BH226" s="157">
        <f t="shared" si="364"/>
        <v>1.9082502266545784</v>
      </c>
      <c r="BI226" s="157">
        <f t="shared" si="367"/>
        <v>1.8992961559285328</v>
      </c>
      <c r="BJ226" s="157">
        <f t="shared" si="370"/>
        <v>1.8982683982683983</v>
      </c>
      <c r="BK226" s="157">
        <f t="shared" si="373"/>
        <v>1.8914450035945363</v>
      </c>
      <c r="BL226" s="157">
        <f t="shared" si="376"/>
        <v>1.8924653839237546</v>
      </c>
      <c r="BM226" s="157">
        <f t="shared" si="379"/>
        <v>1.8921251348435815</v>
      </c>
      <c r="BN226" s="157">
        <f t="shared" si="382"/>
        <v>1.8833214030064425</v>
      </c>
      <c r="BO226" s="157">
        <f t="shared" si="385"/>
        <v>1.8772743489118802</v>
      </c>
      <c r="BP226" s="157">
        <f t="shared" si="388"/>
        <v>1.8682762293626842</v>
      </c>
      <c r="BQ226" s="157">
        <f t="shared" si="392"/>
        <v>1.8669505055880788</v>
      </c>
      <c r="BR226" s="157">
        <f t="shared" si="396"/>
        <v>1.8672817601135556</v>
      </c>
      <c r="BS226" s="157">
        <f t="shared" si="400"/>
        <v>1.8593639575971732</v>
      </c>
      <c r="BT226" s="157">
        <f t="shared" si="404"/>
        <v>1.856084656084656</v>
      </c>
      <c r="BU226" s="157">
        <f t="shared" si="408"/>
        <v>1.8603500088386071</v>
      </c>
      <c r="BV226" s="157">
        <f t="shared" si="412"/>
        <v>1.8524907586692483</v>
      </c>
      <c r="BW226" s="157">
        <f t="shared" si="416"/>
        <v>1.849560632688928</v>
      </c>
      <c r="BX226" s="157">
        <f t="shared" si="420"/>
        <v>1.849560632688928</v>
      </c>
      <c r="BY226" s="157">
        <f t="shared" si="424"/>
        <v>1.8353679804673875</v>
      </c>
      <c r="BZ226" s="157">
        <f t="shared" si="428"/>
        <v>1.8328108672936259</v>
      </c>
      <c r="CA226" s="157">
        <f t="shared" si="432"/>
        <v>1.8179305579547418</v>
      </c>
      <c r="CB226" s="157">
        <f t="shared" si="436"/>
        <v>1.8138572905894519</v>
      </c>
      <c r="CC226" s="157">
        <f t="shared" si="440"/>
        <v>1.8094910591471802</v>
      </c>
      <c r="CD226" s="157">
        <f t="shared" si="444"/>
        <v>1.8063851699279094</v>
      </c>
      <c r="CE226" s="157">
        <f t="shared" si="448"/>
        <v>1.8008213552361396</v>
      </c>
      <c r="CF226" s="157">
        <f t="shared" si="452"/>
        <v>1.7952917093142273</v>
      </c>
      <c r="CG226" s="157">
        <f t="shared" si="456"/>
        <v>1.792234332425068</v>
      </c>
      <c r="CH226" s="157">
        <f t="shared" si="460"/>
        <v>1.7937617180841998</v>
      </c>
      <c r="CI226" s="157">
        <f t="shared" si="464"/>
        <v>1.7834265378749365</v>
      </c>
      <c r="CJ226" s="157">
        <f t="shared" si="468"/>
        <v>1.7798072044647386</v>
      </c>
      <c r="CK226" s="157">
        <f t="shared" si="472"/>
        <v>1.7774024657996961</v>
      </c>
      <c r="CL226" s="157">
        <f t="shared" si="476"/>
        <v>1.7741065407956844</v>
      </c>
      <c r="CM226" s="157">
        <f t="shared" si="480"/>
        <v>1.7711208347357792</v>
      </c>
      <c r="CN226" s="157">
        <f t="shared" si="484"/>
        <v>1.7675512260665098</v>
      </c>
      <c r="CO226" s="157">
        <f t="shared" si="488"/>
        <v>1.7554628857381152</v>
      </c>
      <c r="CP226" s="157">
        <f t="shared" ref="CP226:CP289" si="492">($B226/$B$97)</f>
        <v>1.7525395503746877</v>
      </c>
      <c r="CQ226" s="157">
        <f t="shared" si="276"/>
        <v>1.7415191130233327</v>
      </c>
      <c r="CR226" s="157">
        <f t="shared" si="279"/>
        <v>1.7366336633663366</v>
      </c>
      <c r="CS226" s="162">
        <f t="shared" si="282"/>
        <v>1.7306364084854464</v>
      </c>
      <c r="CT226" s="163">
        <f t="shared" si="287"/>
        <v>1.7272279665189563</v>
      </c>
      <c r="CU226" s="163">
        <f t="shared" si="290"/>
        <v>1.7272279665189563</v>
      </c>
      <c r="CV226" s="163">
        <f t="shared" si="293"/>
        <v>1.7238329238329237</v>
      </c>
      <c r="CW226" s="163">
        <f t="shared" si="296"/>
        <v>1.7229862475442044</v>
      </c>
      <c r="CX226" s="163">
        <f t="shared" si="299"/>
        <v>1.7229862475442044</v>
      </c>
      <c r="CY226" s="163">
        <f t="shared" si="302"/>
        <v>1.7224222585924713</v>
      </c>
      <c r="CZ226" s="163">
        <f t="shared" si="305"/>
        <v>1.7224222585924713</v>
      </c>
      <c r="DA226" s="163">
        <f t="shared" si="308"/>
        <v>1.7219234362549636</v>
      </c>
      <c r="DB226" s="163">
        <f t="shared" si="311"/>
        <v>1.7201699901928735</v>
      </c>
      <c r="DC226" s="163">
        <f t="shared" si="314"/>
        <v>1.716522590115805</v>
      </c>
      <c r="DD226" s="163">
        <f t="shared" si="317"/>
        <v>1.7123332248616987</v>
      </c>
      <c r="DE226" s="163">
        <f t="shared" si="320"/>
        <v>1.7120546608101512</v>
      </c>
      <c r="DF226" s="163">
        <f t="shared" si="323"/>
        <v>1.7059491003404117</v>
      </c>
      <c r="DG226" s="163">
        <f t="shared" si="326"/>
        <v>1.703188218158278</v>
      </c>
      <c r="DH226" s="163">
        <f t="shared" si="329"/>
        <v>1.697693176318761</v>
      </c>
      <c r="DI226" s="163">
        <f t="shared" si="332"/>
        <v>1.6935951078210492</v>
      </c>
      <c r="DJ226" s="163">
        <f t="shared" si="335"/>
        <v>1.6927778671384912</v>
      </c>
      <c r="DK226" s="163">
        <f t="shared" si="338"/>
        <v>1.6925056288195561</v>
      </c>
      <c r="DL226" s="163">
        <f t="shared" si="341"/>
        <v>1.6881616939364774</v>
      </c>
      <c r="DM226" s="163">
        <f t="shared" si="344"/>
        <v>1.6868087834588876</v>
      </c>
      <c r="DN226" s="163">
        <f t="shared" si="347"/>
        <v>1.6846486313430447</v>
      </c>
      <c r="DO226" s="163">
        <f t="shared" si="350"/>
        <v>1.6816874400767019</v>
      </c>
      <c r="DP226" s="163">
        <f t="shared" si="353"/>
        <v>1.6790044671346522</v>
      </c>
      <c r="DQ226" s="163">
        <f t="shared" si="356"/>
        <v>1.6704761904761904</v>
      </c>
      <c r="DR226" s="163">
        <f t="shared" si="359"/>
        <v>1.6588902900378311</v>
      </c>
      <c r="DS226" s="163">
        <f t="shared" si="362"/>
        <v>1.646433041301627</v>
      </c>
      <c r="DT226" s="163">
        <f t="shared" si="365"/>
        <v>1.6382316313823164</v>
      </c>
      <c r="DU226" s="163">
        <f t="shared" si="368"/>
        <v>1.6301115241635689</v>
      </c>
      <c r="DV226" s="163">
        <f t="shared" si="371"/>
        <v>1.6220715166461159</v>
      </c>
      <c r="DW226" s="163">
        <f t="shared" si="374"/>
        <v>1.6141104294478528</v>
      </c>
      <c r="DX226" s="163">
        <f t="shared" si="377"/>
        <v>1.6059819929803143</v>
      </c>
      <c r="DY226" s="163">
        <f t="shared" si="380"/>
        <v>1.5979350136653507</v>
      </c>
      <c r="DZ226" s="163">
        <f t="shared" si="383"/>
        <v>1.5899682731530442</v>
      </c>
      <c r="EA226" s="163">
        <f t="shared" si="386"/>
        <v>1.582080577269994</v>
      </c>
      <c r="EB226" s="163">
        <f t="shared" si="389"/>
        <v>1.5742707554225879</v>
      </c>
      <c r="EC226" s="163">
        <f t="shared" si="393"/>
        <v>1.5665376600178624</v>
      </c>
      <c r="ED226" s="163">
        <f t="shared" si="397"/>
        <v>1.558649289099526</v>
      </c>
      <c r="EE226" s="163">
        <f t="shared" si="401"/>
        <v>1.5508399646330682</v>
      </c>
      <c r="EF226" s="163">
        <f t="shared" si="405"/>
        <v>1.5431085043988271</v>
      </c>
      <c r="EG226" s="163">
        <f t="shared" si="409"/>
        <v>1.5354537496352494</v>
      </c>
      <c r="EH226" s="163">
        <f t="shared" si="413"/>
        <v>1.5278745644599303</v>
      </c>
      <c r="EI226" s="163">
        <f t="shared" si="417"/>
        <v>1.5203698353077146</v>
      </c>
      <c r="EJ226" s="163">
        <f t="shared" si="421"/>
        <v>1.5127210004312204</v>
      </c>
      <c r="EK226" s="163">
        <f t="shared" si="425"/>
        <v>1.5051487414187643</v>
      </c>
      <c r="EL226" s="163">
        <f t="shared" si="429"/>
        <v>1.4976519140458233</v>
      </c>
      <c r="EM226" s="163">
        <f t="shared" si="433"/>
        <v>1.4902293967714528</v>
      </c>
      <c r="EN226" s="163">
        <f t="shared" si="437"/>
        <v>1.482880090178949</v>
      </c>
      <c r="EO226" s="163">
        <f t="shared" si="441"/>
        <v>1.475602916432978</v>
      </c>
      <c r="EP226" s="163">
        <f t="shared" si="445"/>
        <v>1.4681919642857142</v>
      </c>
      <c r="EQ226" s="163">
        <f t="shared" si="449"/>
        <v>1.4608550805108274</v>
      </c>
      <c r="ER226" s="163">
        <f t="shared" si="453"/>
        <v>1.4535911602209945</v>
      </c>
      <c r="ES226" s="163">
        <f t="shared" si="457"/>
        <v>1.446399120395822</v>
      </c>
      <c r="ET226" s="163">
        <f t="shared" si="461"/>
        <v>1.4392778993435449</v>
      </c>
      <c r="EU226" s="163">
        <f t="shared" si="465"/>
        <v>1.4320315689209415</v>
      </c>
      <c r="EV226" s="163">
        <f t="shared" si="469"/>
        <v>1.4248578391551585</v>
      </c>
      <c r="EW226" s="163">
        <f t="shared" si="473"/>
        <v>1.4177556244106158</v>
      </c>
      <c r="EX226" s="163">
        <f t="shared" si="477"/>
        <v>1.4107238605898123</v>
      </c>
      <c r="EY226" s="163">
        <f t="shared" si="481"/>
        <v>1.4037615046018408</v>
      </c>
      <c r="EZ226" s="163">
        <f t="shared" si="485"/>
        <v>1.3968675338465621</v>
      </c>
      <c r="FA226" s="163">
        <f t="shared" si="489"/>
        <v>1.3898573692551506</v>
      </c>
      <c r="FB226" s="163">
        <f t="shared" ref="FB226:FB289" si="493">($B226/$B$161)</f>
        <v>1.3829172141918529</v>
      </c>
      <c r="FC226" s="163">
        <f t="shared" si="277"/>
        <v>1.3760460251046025</v>
      </c>
      <c r="FD226" s="163">
        <f t="shared" si="280"/>
        <v>1.3692427790788446</v>
      </c>
      <c r="FE226" s="163">
        <f t="shared" si="283"/>
        <v>1.3625064733298808</v>
      </c>
      <c r="FF226" s="163">
        <f t="shared" si="288"/>
        <v>1.3556614710807677</v>
      </c>
      <c r="FG226" s="163">
        <f t="shared" si="291"/>
        <v>1.3488849013073572</v>
      </c>
      <c r="FH226" s="163">
        <f t="shared" si="294"/>
        <v>1.3421757428899375</v>
      </c>
      <c r="FI226" s="163">
        <f t="shared" si="297"/>
        <v>1.3355329949238579</v>
      </c>
      <c r="FJ226" s="163">
        <f t="shared" si="300"/>
        <v>1.3289556762217452</v>
      </c>
      <c r="FK226" s="163">
        <f t="shared" si="303"/>
        <v>1.3222766679231059</v>
      </c>
      <c r="FL226" s="163">
        <f t="shared" si="306"/>
        <v>1.3156644580572572</v>
      </c>
      <c r="FM226" s="163">
        <f t="shared" si="309"/>
        <v>1.3091180495086454</v>
      </c>
      <c r="FN226" s="163">
        <f t="shared" si="312"/>
        <v>1.3026364649090234</v>
      </c>
      <c r="FO226" s="163">
        <f t="shared" si="315"/>
        <v>1.2962187461510037</v>
      </c>
      <c r="FP226" s="163">
        <f t="shared" si="318"/>
        <v>1.2897058823529413</v>
      </c>
      <c r="FQ226" s="163">
        <f t="shared" si="321"/>
        <v>1.2832581392513107</v>
      </c>
      <c r="FR226" s="163">
        <f t="shared" si="324"/>
        <v>1.2768745450133463</v>
      </c>
      <c r="FS226" s="163">
        <f t="shared" si="327"/>
        <v>1.2705541470481709</v>
      </c>
      <c r="FT226" s="163">
        <f t="shared" si="330"/>
        <v>1.2642960115329169</v>
      </c>
      <c r="FU226" s="163">
        <f t="shared" si="333"/>
        <v>1.2579488405450634</v>
      </c>
      <c r="FV226" s="163">
        <f t="shared" si="336"/>
        <v>1.2516650808753569</v>
      </c>
      <c r="FW226" s="163">
        <f t="shared" si="339"/>
        <v>1.2454437869822486</v>
      </c>
      <c r="FX226" s="163">
        <f t="shared" si="342"/>
        <v>1.2392840320301459</v>
      </c>
      <c r="FY226" s="163">
        <f t="shared" si="345"/>
        <v>1.233184907429107</v>
      </c>
      <c r="FZ226" s="163">
        <f t="shared" si="348"/>
        <v>1.2270024484085345</v>
      </c>
      <c r="GA226" s="163">
        <f t="shared" si="351"/>
        <v>1.2208816705336427</v>
      </c>
      <c r="GB226" s="163">
        <f t="shared" si="354"/>
        <v>1.2148216553157105</v>
      </c>
      <c r="GC226" s="163">
        <f t="shared" si="357"/>
        <v>1.2088215024121296</v>
      </c>
      <c r="GD226" s="163">
        <f t="shared" si="360"/>
        <v>1.2027428571428571</v>
      </c>
      <c r="GE226" s="163">
        <f t="shared" si="363"/>
        <v>1.1967250397998634</v>
      </c>
      <c r="GF226" s="163">
        <f t="shared" si="366"/>
        <v>1.1907671418873049</v>
      </c>
      <c r="GG226" s="163">
        <f t="shared" si="369"/>
        <v>1.1848682729115063</v>
      </c>
      <c r="GH226" s="163">
        <f t="shared" si="372"/>
        <v>1.1790275599372619</v>
      </c>
      <c r="GI226" s="163">
        <f t="shared" si="375"/>
        <v>1.1731133652881507</v>
      </c>
      <c r="GJ226" s="163">
        <f t="shared" si="378"/>
        <v>1.1672582076308784</v>
      </c>
      <c r="GK226" s="163">
        <f t="shared" si="381"/>
        <v>1.1614612073722548</v>
      </c>
      <c r="GL226" s="163">
        <f t="shared" si="384"/>
        <v>1.1557215023061718</v>
      </c>
      <c r="GM226" s="163">
        <f t="shared" si="387"/>
        <v>1.1499125874125875</v>
      </c>
      <c r="GN226" s="163">
        <f t="shared" si="390"/>
        <v>1.1441617742987606</v>
      </c>
      <c r="GO226" s="163">
        <f t="shared" si="394"/>
        <v>1.1384681955863263</v>
      </c>
      <c r="GP226" s="163">
        <f t="shared" si="398"/>
        <v>1.1328310010764262</v>
      </c>
      <c r="GQ226" s="163">
        <f t="shared" si="402"/>
        <v>1.1272493573264781</v>
      </c>
      <c r="GR226" s="163">
        <f t="shared" si="406"/>
        <v>1.1216028988596398</v>
      </c>
      <c r="GS226" s="163">
        <f t="shared" si="410"/>
        <v>1.1160127253446448</v>
      </c>
      <c r="GT226" s="163">
        <f t="shared" si="414"/>
        <v>1.1104779993668883</v>
      </c>
      <c r="GU226" s="163">
        <f t="shared" si="418"/>
        <v>1.1049979000419992</v>
      </c>
      <c r="GV226" s="163">
        <f t="shared" si="422"/>
        <v>1.0994567488508149</v>
      </c>
      <c r="GW226" s="163">
        <f t="shared" si="426"/>
        <v>1.0939708939708939</v>
      </c>
      <c r="GX226" s="163">
        <f t="shared" si="430"/>
        <v>1.0885395117914771</v>
      </c>
      <c r="GY226" s="163">
        <f t="shared" si="434"/>
        <v>1.0831617949773569</v>
      </c>
      <c r="GZ226" s="163">
        <f t="shared" si="438"/>
        <v>1.077726574500768</v>
      </c>
      <c r="HA226" s="163">
        <f t="shared" si="442"/>
        <v>1.072345628693703</v>
      </c>
      <c r="HB226" s="163">
        <f t="shared" si="446"/>
        <v>1.0670181486363175</v>
      </c>
      <c r="HC226" s="163">
        <f t="shared" si="450"/>
        <v>1.0617433414043584</v>
      </c>
      <c r="HD226" s="163">
        <f t="shared" si="454"/>
        <v>1.0564143746235695</v>
      </c>
      <c r="HE226" s="163">
        <f t="shared" si="458"/>
        <v>1.0511386336396324</v>
      </c>
      <c r="HF226" s="163">
        <f t="shared" si="462"/>
        <v>1.0459153249850923</v>
      </c>
      <c r="HG226" s="163">
        <f t="shared" si="466"/>
        <v>1.040743670886076</v>
      </c>
      <c r="HH226" s="163">
        <f t="shared" si="470"/>
        <v>1.0355210075765029</v>
      </c>
      <c r="HI226" s="163">
        <f t="shared" si="474"/>
        <v>1.0303504993146662</v>
      </c>
      <c r="HJ226" s="163">
        <f t="shared" si="478"/>
        <v>1.0252313687286898</v>
      </c>
      <c r="HK226" s="163">
        <f t="shared" si="482"/>
        <v>1.0201628538193097</v>
      </c>
      <c r="HL226" s="163">
        <f t="shared" si="486"/>
        <v>1.0150462962962963</v>
      </c>
      <c r="HM226" s="163">
        <f t="shared" si="490"/>
        <v>1.0099808061420346</v>
      </c>
      <c r="HN226" s="163">
        <f t="shared" ref="HN226:HN289" si="494">($B226/$B$225)</f>
        <v>1.0049656226126815</v>
      </c>
      <c r="HO226" s="156">
        <f>($B226/$B$226)</f>
        <v>1</v>
      </c>
      <c r="HP226" s="157"/>
      <c r="HQ226" s="157"/>
      <c r="HR226" s="157"/>
      <c r="HS226" s="157"/>
      <c r="HT226" s="157"/>
      <c r="HU226" s="157"/>
      <c r="HV226" s="157"/>
      <c r="HW226" s="157"/>
      <c r="HX226" s="157"/>
      <c r="HY226" s="157"/>
      <c r="HZ226" s="157"/>
      <c r="IA226" s="157"/>
      <c r="IB226" s="157"/>
      <c r="IC226" s="157"/>
      <c r="ID226" s="157"/>
      <c r="IE226" s="157"/>
      <c r="IF226" s="157"/>
      <c r="IG226" s="157"/>
      <c r="IH226" s="157"/>
      <c r="II226" s="157"/>
      <c r="IJ226" s="157"/>
      <c r="IK226" s="157"/>
      <c r="IL226" s="157"/>
      <c r="IM226" s="157"/>
      <c r="IN226" s="157"/>
      <c r="IO226" s="157"/>
      <c r="IP226" s="157"/>
      <c r="IQ226" s="157"/>
      <c r="IR226" s="157"/>
      <c r="IS226" s="157"/>
      <c r="IT226" s="157"/>
      <c r="IU226" s="157"/>
      <c r="IV226" s="157"/>
      <c r="IW226" s="157"/>
      <c r="IX226" s="157"/>
      <c r="IY226" s="157"/>
      <c r="IZ226" s="157"/>
      <c r="JA226" s="157"/>
      <c r="JB226" s="157"/>
      <c r="JC226" s="157"/>
      <c r="JD226" s="157"/>
      <c r="JE226" s="157"/>
      <c r="JF226" s="157"/>
      <c r="JG226" s="157"/>
      <c r="JH226" s="157"/>
      <c r="JI226" s="157"/>
      <c r="JJ226" s="157"/>
      <c r="JK226" s="157"/>
      <c r="JL226" s="157"/>
      <c r="JM226" s="157"/>
      <c r="JN226" s="157"/>
      <c r="JO226" s="157"/>
      <c r="JP226" s="157"/>
      <c r="JQ226" s="157"/>
      <c r="JR226" s="157"/>
      <c r="JS226" s="157"/>
      <c r="JT226" s="157"/>
      <c r="JU226" s="157"/>
      <c r="JV226" s="157"/>
      <c r="JW226" s="157"/>
      <c r="JX226" s="157"/>
      <c r="JY226" s="157"/>
      <c r="JZ226" s="157"/>
      <c r="KA226" s="157"/>
      <c r="KB226" s="157"/>
      <c r="KC226" s="157"/>
      <c r="KD226" s="157"/>
      <c r="KE226" s="157"/>
      <c r="KF226" s="157"/>
      <c r="KG226" s="157"/>
      <c r="KH226" s="157"/>
      <c r="KI226" s="157"/>
      <c r="KJ226" s="157"/>
      <c r="KK226" s="157"/>
      <c r="KL226" s="157"/>
      <c r="KM226" s="157"/>
      <c r="KN226" s="157"/>
      <c r="KO226" s="157"/>
      <c r="KP226" s="157"/>
      <c r="KQ226" s="157"/>
      <c r="KR226" s="157"/>
      <c r="KS226" s="157"/>
      <c r="KT226" s="157"/>
      <c r="KU226" s="157"/>
      <c r="KV226" s="157"/>
      <c r="KW226" s="157"/>
      <c r="KX226" s="157"/>
      <c r="KY226" s="157"/>
      <c r="KZ226" s="157"/>
      <c r="LA226" s="157"/>
      <c r="LB226" s="157"/>
      <c r="LC226" s="157"/>
      <c r="LD226" s="157"/>
      <c r="LE226" s="157"/>
      <c r="LF226" s="157"/>
      <c r="LG226" s="157"/>
      <c r="LH226" s="157"/>
      <c r="LI226" s="157"/>
      <c r="LJ226" s="157"/>
      <c r="LK226" s="157"/>
      <c r="LL226" s="157"/>
      <c r="LM226" s="157"/>
      <c r="LN226" s="157"/>
      <c r="LO226" s="157"/>
      <c r="LP226" s="157"/>
      <c r="LQ226" s="157"/>
      <c r="LR226" s="157"/>
      <c r="LS226" s="157"/>
      <c r="LT226" s="157"/>
      <c r="LU226" s="157"/>
      <c r="LV226" s="157"/>
      <c r="LW226" s="157"/>
      <c r="LX226" s="157"/>
      <c r="LY226" s="157"/>
      <c r="LZ226" s="157"/>
      <c r="MA226" s="157"/>
      <c r="MB226" s="157"/>
      <c r="MC226" s="157"/>
      <c r="MD226" s="157"/>
      <c r="ME226" s="157"/>
      <c r="MF226" s="157"/>
      <c r="MG226" s="157"/>
      <c r="MH226" s="157"/>
      <c r="MI226" s="157"/>
      <c r="MJ226" s="157"/>
      <c r="MK226" s="157"/>
      <c r="ML226" s="157"/>
      <c r="MM226" s="157"/>
      <c r="MN226" s="157"/>
      <c r="MO226" s="157"/>
      <c r="MP226" s="157"/>
      <c r="MQ226" s="157"/>
      <c r="MR226" s="157"/>
      <c r="MS226" s="157"/>
      <c r="MT226" s="157"/>
      <c r="MU226" s="157"/>
      <c r="MV226" s="157"/>
      <c r="MW226" s="157"/>
      <c r="MX226" s="157"/>
      <c r="MY226" s="157"/>
      <c r="MZ226" s="157"/>
      <c r="NA226" s="157"/>
      <c r="NB226" s="157"/>
      <c r="NC226" s="157"/>
      <c r="ND226" s="157"/>
      <c r="NE226" s="157"/>
      <c r="NF226" s="157"/>
      <c r="NG226" s="157"/>
      <c r="NH226" s="157"/>
      <c r="NI226" s="157"/>
      <c r="NJ226" s="157"/>
      <c r="NK226" s="157"/>
      <c r="NL226" s="157"/>
      <c r="NM226" s="157"/>
      <c r="NN226" s="157"/>
      <c r="NO226" s="157"/>
      <c r="NP226" s="157"/>
      <c r="NQ226" s="157"/>
      <c r="NR226" s="157"/>
      <c r="NS226" s="157"/>
      <c r="NT226" s="157"/>
      <c r="NU226" s="157"/>
      <c r="NV226" s="157"/>
      <c r="NW226" s="157"/>
      <c r="NX226" s="157"/>
      <c r="NY226" s="157"/>
      <c r="NZ226" s="157"/>
      <c r="OA226" s="157"/>
      <c r="OB226" s="157"/>
      <c r="OC226" s="157"/>
      <c r="OD226" s="157"/>
      <c r="OE226" s="157"/>
      <c r="OF226" s="157"/>
      <c r="OG226" s="157"/>
      <c r="OH226" s="157"/>
      <c r="OI226" s="157"/>
      <c r="OJ226" s="157"/>
      <c r="OK226" s="157"/>
      <c r="OL226" s="157"/>
      <c r="OM226" s="157"/>
      <c r="ON226" s="157"/>
      <c r="OO226" s="157"/>
      <c r="OP226" s="157"/>
      <c r="OQ226" s="157"/>
      <c r="OR226" s="157"/>
      <c r="OS226" s="157"/>
      <c r="OT226" s="157"/>
      <c r="OU226" s="157"/>
      <c r="OV226" s="157"/>
      <c r="OW226" s="157"/>
      <c r="OX226" s="157"/>
      <c r="OY226" s="157"/>
      <c r="OZ226" s="157"/>
      <c r="PA226" s="157"/>
      <c r="PB226" s="157"/>
      <c r="PC226" s="157"/>
      <c r="PD226" s="157"/>
      <c r="PE226" s="157"/>
      <c r="PF226" s="157"/>
      <c r="PG226" s="157"/>
      <c r="PH226" s="157"/>
      <c r="PI226" s="157"/>
      <c r="PJ226" s="157"/>
      <c r="PK226" s="157"/>
      <c r="PL226" s="157"/>
      <c r="PM226" s="157"/>
      <c r="PN226" s="157"/>
      <c r="PO226" s="157"/>
      <c r="PP226" s="157"/>
      <c r="PQ226" s="157"/>
      <c r="PR226" s="157"/>
      <c r="PS226" s="157"/>
      <c r="PT226" s="157"/>
      <c r="PU226" s="157"/>
      <c r="PV226" s="157"/>
      <c r="PW226" s="157"/>
      <c r="PX226" s="157"/>
      <c r="PY226" s="157"/>
      <c r="PZ226" s="157"/>
      <c r="QA226" s="157"/>
      <c r="QB226" s="157"/>
      <c r="QC226" s="157"/>
      <c r="QD226" s="157"/>
      <c r="QE226" s="157"/>
      <c r="QF226" s="157"/>
      <c r="QG226" s="157"/>
      <c r="QH226" s="157"/>
      <c r="QI226" s="157"/>
      <c r="QJ226" s="157"/>
      <c r="QK226" s="157"/>
      <c r="QL226" s="157"/>
      <c r="QM226" s="157"/>
      <c r="QN226" s="157"/>
      <c r="QO226" s="157"/>
      <c r="QP226" s="157"/>
      <c r="QQ226" s="157"/>
      <c r="QR226" s="157"/>
      <c r="QS226" s="157"/>
      <c r="QT226" s="157"/>
      <c r="QU226" s="157"/>
      <c r="QV226" s="157"/>
      <c r="QW226" s="157"/>
      <c r="QX226" s="157"/>
      <c r="QY226" s="157"/>
      <c r="QZ226" s="157"/>
      <c r="RA226" s="157"/>
      <c r="RB226" s="157"/>
      <c r="RC226" s="157"/>
      <c r="RD226" s="157"/>
      <c r="RE226" s="157"/>
      <c r="RF226" s="157"/>
      <c r="RG226" s="157"/>
      <c r="RH226" s="157"/>
      <c r="RI226" s="157"/>
      <c r="RJ226" s="157"/>
      <c r="RK226" s="157"/>
      <c r="RL226" s="157"/>
      <c r="RM226" s="157"/>
      <c r="RN226" s="157"/>
      <c r="RO226" s="157"/>
      <c r="RP226" s="157"/>
    </row>
    <row r="227" spans="1:484" ht="13">
      <c r="A227" s="151">
        <v>47209</v>
      </c>
      <c r="B227" s="152">
        <f t="shared" si="284"/>
        <v>10577</v>
      </c>
      <c r="C227" s="153">
        <f t="shared" si="285"/>
        <v>5.0000000000000001E-3</v>
      </c>
      <c r="E227" s="157">
        <f t="shared" si="391"/>
        <v>2.1285973032803382</v>
      </c>
      <c r="F227" s="157">
        <f t="shared" si="395"/>
        <v>2.1124425803874574</v>
      </c>
      <c r="G227" s="157">
        <f t="shared" si="399"/>
        <v>2.1111776447105788</v>
      </c>
      <c r="H227" s="157">
        <f t="shared" si="403"/>
        <v>2.1036197295147177</v>
      </c>
      <c r="I227" s="157">
        <f t="shared" si="407"/>
        <v>2.1006951340615689</v>
      </c>
      <c r="J227" s="157">
        <f t="shared" si="411"/>
        <v>2.0907293931607036</v>
      </c>
      <c r="K227" s="157">
        <f t="shared" si="415"/>
        <v>2.0845486795427672</v>
      </c>
      <c r="L227" s="157">
        <f t="shared" si="419"/>
        <v>2.0775879002160678</v>
      </c>
      <c r="M227" s="157">
        <f t="shared" si="423"/>
        <v>2.0747351902706943</v>
      </c>
      <c r="N227" s="157">
        <f t="shared" si="427"/>
        <v>2.072296238244514</v>
      </c>
      <c r="O227" s="157">
        <f t="shared" si="431"/>
        <v>2.0686485429297869</v>
      </c>
      <c r="P227" s="157">
        <f t="shared" si="435"/>
        <v>2.0678396871945259</v>
      </c>
      <c r="Q227" s="157">
        <f t="shared" si="439"/>
        <v>2.0658203125000001</v>
      </c>
      <c r="R227" s="157">
        <f t="shared" si="443"/>
        <v>2.0650136665365091</v>
      </c>
      <c r="S227" s="157">
        <f t="shared" si="447"/>
        <v>2.0561819595645412</v>
      </c>
      <c r="T227" s="157">
        <f t="shared" si="451"/>
        <v>2.0537864077669905</v>
      </c>
      <c r="U227" s="157">
        <f t="shared" si="455"/>
        <v>2.0470292239210375</v>
      </c>
      <c r="V227" s="157">
        <f t="shared" si="459"/>
        <v>2.0458413926499035</v>
      </c>
      <c r="W227" s="157">
        <f t="shared" si="463"/>
        <v>2.0403163580246915</v>
      </c>
      <c r="X227" s="157">
        <f t="shared" si="467"/>
        <v>2.0324750192159877</v>
      </c>
      <c r="Y227" s="157">
        <f t="shared" si="471"/>
        <v>2.0359961501443697</v>
      </c>
      <c r="Z227" s="157">
        <f t="shared" si="475"/>
        <v>2.0324750192159877</v>
      </c>
      <c r="AA227" s="157">
        <f t="shared" si="479"/>
        <v>2.0289660464224055</v>
      </c>
      <c r="AB227" s="157">
        <f t="shared" si="483"/>
        <v>2.0301343570057582</v>
      </c>
      <c r="AC227" s="157">
        <f t="shared" si="487"/>
        <v>2.0239188672024495</v>
      </c>
      <c r="AD227" s="157">
        <f t="shared" si="491"/>
        <v>2.0162028211971026</v>
      </c>
      <c r="AE227" s="157">
        <f t="shared" ref="AE227:AE290" si="495">($B227/$B$34)</f>
        <v>2.0150504858068206</v>
      </c>
      <c r="AF227" s="157">
        <f t="shared" si="278"/>
        <v>2.0119840213049267</v>
      </c>
      <c r="AG227" s="157">
        <f t="shared" si="281"/>
        <v>2.006259484066768</v>
      </c>
      <c r="AH227" s="157">
        <f t="shared" si="286"/>
        <v>2.0009458948164962</v>
      </c>
      <c r="AI227" s="157">
        <f t="shared" si="289"/>
        <v>2.0028403711418292</v>
      </c>
      <c r="AJ227" s="157">
        <f t="shared" si="292"/>
        <v>2.0043585370475649</v>
      </c>
      <c r="AK227" s="157">
        <f t="shared" si="295"/>
        <v>2.0013245033112583</v>
      </c>
      <c r="AL227" s="157">
        <f t="shared" si="298"/>
        <v>1.9926525998492841</v>
      </c>
      <c r="AM227" s="157">
        <f t="shared" si="301"/>
        <v>1.9892796689862704</v>
      </c>
      <c r="AN227" s="157">
        <f t="shared" si="304"/>
        <v>1.9859181374389785</v>
      </c>
      <c r="AO227" s="157">
        <f t="shared" si="307"/>
        <v>1.9866641622839969</v>
      </c>
      <c r="AP227" s="157">
        <f t="shared" si="310"/>
        <v>1.9877842510806238</v>
      </c>
      <c r="AQ227" s="157">
        <f t="shared" si="313"/>
        <v>1.9825679475164011</v>
      </c>
      <c r="AR227" s="157">
        <f t="shared" si="316"/>
        <v>1.9747946228528752</v>
      </c>
      <c r="AS227" s="157">
        <f t="shared" si="319"/>
        <v>1.9696461824953444</v>
      </c>
      <c r="AT227" s="157">
        <f t="shared" si="322"/>
        <v>1.9678139534883721</v>
      </c>
      <c r="AU227" s="157">
        <f t="shared" si="325"/>
        <v>1.9648894668400521</v>
      </c>
      <c r="AV227" s="157">
        <f t="shared" si="328"/>
        <v>1.9623376623376623</v>
      </c>
      <c r="AW227" s="157">
        <f t="shared" si="331"/>
        <v>1.9554446293215011</v>
      </c>
      <c r="AX227" s="157">
        <f t="shared" si="334"/>
        <v>1.9435869165747888</v>
      </c>
      <c r="AY227" s="157">
        <f t="shared" si="337"/>
        <v>1.9343452816386246</v>
      </c>
      <c r="AZ227" s="157">
        <f t="shared" si="340"/>
        <v>1.9301094890510948</v>
      </c>
      <c r="BA227" s="157">
        <f t="shared" si="343"/>
        <v>1.924140440240131</v>
      </c>
      <c r="BB227" s="157">
        <f t="shared" si="346"/>
        <v>1.927295918367347</v>
      </c>
      <c r="BC227" s="157">
        <f t="shared" si="349"/>
        <v>1.9276471660287953</v>
      </c>
      <c r="BD227" s="157">
        <f t="shared" si="352"/>
        <v>1.9230909090909092</v>
      </c>
      <c r="BE227" s="157">
        <f t="shared" si="355"/>
        <v>1.9265938069216757</v>
      </c>
      <c r="BF227" s="157">
        <f t="shared" si="358"/>
        <v>1.920646449972762</v>
      </c>
      <c r="BG227" s="157">
        <f t="shared" si="361"/>
        <v>1.9196007259528132</v>
      </c>
      <c r="BH227" s="157">
        <f t="shared" si="364"/>
        <v>1.9178603807796917</v>
      </c>
      <c r="BI227" s="157">
        <f t="shared" si="367"/>
        <v>1.9088612163869338</v>
      </c>
      <c r="BJ227" s="157">
        <f t="shared" si="370"/>
        <v>1.9078282828282829</v>
      </c>
      <c r="BK227" s="157">
        <f t="shared" si="373"/>
        <v>1.9009705248023006</v>
      </c>
      <c r="BL227" s="157">
        <f t="shared" si="376"/>
        <v>1.9019960438770005</v>
      </c>
      <c r="BM227" s="157">
        <f t="shared" si="379"/>
        <v>1.9016540812657317</v>
      </c>
      <c r="BN227" s="157">
        <f t="shared" si="382"/>
        <v>1.892806012884753</v>
      </c>
      <c r="BO227" s="157">
        <f t="shared" si="385"/>
        <v>1.8867285051730289</v>
      </c>
      <c r="BP227" s="157">
        <f t="shared" si="388"/>
        <v>1.8776850701224925</v>
      </c>
      <c r="BQ227" s="157">
        <f t="shared" si="392"/>
        <v>1.8763526698598545</v>
      </c>
      <c r="BR227" s="157">
        <f t="shared" si="396"/>
        <v>1.8766855926188786</v>
      </c>
      <c r="BS227" s="157">
        <f t="shared" si="400"/>
        <v>1.8687279151943463</v>
      </c>
      <c r="BT227" s="157">
        <f t="shared" si="404"/>
        <v>1.865432098765432</v>
      </c>
      <c r="BU227" s="157">
        <f t="shared" si="408"/>
        <v>1.8697189322962702</v>
      </c>
      <c r="BV227" s="157">
        <f t="shared" si="412"/>
        <v>1.8618201020947016</v>
      </c>
      <c r="BW227" s="157">
        <f t="shared" si="416"/>
        <v>1.8588752196836555</v>
      </c>
      <c r="BX227" s="157">
        <f t="shared" si="420"/>
        <v>1.8588752196836555</v>
      </c>
      <c r="BY227" s="157">
        <f t="shared" si="424"/>
        <v>1.8446110917335194</v>
      </c>
      <c r="BZ227" s="157">
        <f t="shared" si="428"/>
        <v>1.8420411006617903</v>
      </c>
      <c r="CA227" s="157">
        <f t="shared" si="432"/>
        <v>1.8270858524788391</v>
      </c>
      <c r="CB227" s="157">
        <f t="shared" si="436"/>
        <v>1.8229920716994139</v>
      </c>
      <c r="CC227" s="157">
        <f t="shared" si="440"/>
        <v>1.8186038514442917</v>
      </c>
      <c r="CD227" s="157">
        <f t="shared" si="444"/>
        <v>1.8154823206316513</v>
      </c>
      <c r="CE227" s="157">
        <f t="shared" si="448"/>
        <v>1.8098904859685148</v>
      </c>
      <c r="CF227" s="157">
        <f t="shared" si="452"/>
        <v>1.8043329921528488</v>
      </c>
      <c r="CG227" s="157">
        <f t="shared" si="456"/>
        <v>1.8012602179836512</v>
      </c>
      <c r="CH227" s="157">
        <f t="shared" si="460"/>
        <v>1.8027952957218341</v>
      </c>
      <c r="CI227" s="157">
        <f t="shared" si="464"/>
        <v>1.7924080664294186</v>
      </c>
      <c r="CJ227" s="157">
        <f t="shared" si="468"/>
        <v>1.7887705056654828</v>
      </c>
      <c r="CK227" s="157">
        <f t="shared" si="472"/>
        <v>1.7863536564769464</v>
      </c>
      <c r="CL227" s="157">
        <f t="shared" si="476"/>
        <v>1.7830411328388402</v>
      </c>
      <c r="CM227" s="157">
        <f t="shared" si="480"/>
        <v>1.780040390440929</v>
      </c>
      <c r="CN227" s="157">
        <f t="shared" si="484"/>
        <v>1.7764528048370842</v>
      </c>
      <c r="CO227" s="157">
        <f t="shared" si="488"/>
        <v>1.764303586321935</v>
      </c>
      <c r="CP227" s="157">
        <f t="shared" si="492"/>
        <v>1.7613655287260617</v>
      </c>
      <c r="CQ227" s="157">
        <f t="shared" ref="CQ227:CQ290" si="496">($B227/$B$98)</f>
        <v>1.750289591262618</v>
      </c>
      <c r="CR227" s="157">
        <f t="shared" si="279"/>
        <v>1.7453795379537953</v>
      </c>
      <c r="CS227" s="162">
        <f t="shared" si="282"/>
        <v>1.7393520802499589</v>
      </c>
      <c r="CT227" s="163">
        <f t="shared" si="287"/>
        <v>1.7359264730018054</v>
      </c>
      <c r="CU227" s="163">
        <f t="shared" si="290"/>
        <v>1.7359264730018054</v>
      </c>
      <c r="CV227" s="163">
        <f t="shared" si="293"/>
        <v>1.7325143325143326</v>
      </c>
      <c r="CW227" s="163">
        <f t="shared" si="296"/>
        <v>1.7316633922724296</v>
      </c>
      <c r="CX227" s="163">
        <f t="shared" si="299"/>
        <v>1.7316633922724296</v>
      </c>
      <c r="CY227" s="163">
        <f t="shared" si="302"/>
        <v>1.7310965630114565</v>
      </c>
      <c r="CZ227" s="163">
        <f t="shared" si="305"/>
        <v>1.7310965630114565</v>
      </c>
      <c r="DA227" s="163">
        <f t="shared" si="308"/>
        <v>1.7305952285508124</v>
      </c>
      <c r="DB227" s="163">
        <f t="shared" si="311"/>
        <v>1.72883295194508</v>
      </c>
      <c r="DC227" s="163">
        <f t="shared" si="314"/>
        <v>1.7251671831675093</v>
      </c>
      <c r="DD227" s="163">
        <f t="shared" si="317"/>
        <v>1.7209567198177675</v>
      </c>
      <c r="DE227" s="163">
        <f t="shared" si="320"/>
        <v>1.7206767528875875</v>
      </c>
      <c r="DF227" s="163">
        <f t="shared" si="323"/>
        <v>1.7145404441562653</v>
      </c>
      <c r="DG227" s="163">
        <f t="shared" si="326"/>
        <v>1.7117656578734424</v>
      </c>
      <c r="DH227" s="163">
        <f t="shared" si="329"/>
        <v>1.7062429424100662</v>
      </c>
      <c r="DI227" s="163">
        <f t="shared" si="332"/>
        <v>1.702124235597039</v>
      </c>
      <c r="DJ227" s="163">
        <f t="shared" si="335"/>
        <v>1.7013028792021876</v>
      </c>
      <c r="DK227" s="163">
        <f t="shared" si="338"/>
        <v>1.7010292698616918</v>
      </c>
      <c r="DL227" s="163">
        <f t="shared" si="341"/>
        <v>1.6966634584536413</v>
      </c>
      <c r="DM227" s="163">
        <f t="shared" si="344"/>
        <v>1.6953037345728481</v>
      </c>
      <c r="DN227" s="163">
        <f t="shared" si="347"/>
        <v>1.693132703697775</v>
      </c>
      <c r="DO227" s="163">
        <f t="shared" si="350"/>
        <v>1.6901565995525727</v>
      </c>
      <c r="DP227" s="163">
        <f t="shared" si="353"/>
        <v>1.6874601148691768</v>
      </c>
      <c r="DQ227" s="163">
        <f t="shared" si="356"/>
        <v>1.6788888888888889</v>
      </c>
      <c r="DR227" s="163">
        <f t="shared" si="359"/>
        <v>1.6672446406052963</v>
      </c>
      <c r="DS227" s="163">
        <f t="shared" si="362"/>
        <v>1.6547246558197748</v>
      </c>
      <c r="DT227" s="163">
        <f t="shared" si="365"/>
        <v>1.6464819427148194</v>
      </c>
      <c r="DU227" s="163">
        <f t="shared" si="368"/>
        <v>1.6383209417596034</v>
      </c>
      <c r="DV227" s="163">
        <f t="shared" si="371"/>
        <v>1.6302404438964242</v>
      </c>
      <c r="DW227" s="163">
        <f t="shared" si="374"/>
        <v>1.6222392638036809</v>
      </c>
      <c r="DX227" s="163">
        <f t="shared" si="377"/>
        <v>1.6140698916526781</v>
      </c>
      <c r="DY227" s="163">
        <f t="shared" si="380"/>
        <v>1.6059823868812633</v>
      </c>
      <c r="DZ227" s="163">
        <f t="shared" si="383"/>
        <v>1.597975525003777</v>
      </c>
      <c r="EA227" s="163">
        <f t="shared" si="386"/>
        <v>1.5900481058328322</v>
      </c>
      <c r="EB227" s="163">
        <f t="shared" si="389"/>
        <v>1.5821989528795812</v>
      </c>
      <c r="EC227" s="163">
        <f t="shared" si="393"/>
        <v>1.5744269127716581</v>
      </c>
      <c r="ED227" s="163">
        <f t="shared" si="397"/>
        <v>1.5664988151658767</v>
      </c>
      <c r="EE227" s="163">
        <f t="shared" si="401"/>
        <v>1.5586501620984379</v>
      </c>
      <c r="EF227" s="163">
        <f t="shared" si="405"/>
        <v>1.5508797653958943</v>
      </c>
      <c r="EG227" s="163">
        <f t="shared" si="409"/>
        <v>1.5431864604610446</v>
      </c>
      <c r="EH227" s="163">
        <f t="shared" si="413"/>
        <v>1.535569105691057</v>
      </c>
      <c r="EI227" s="163">
        <f t="shared" si="417"/>
        <v>1.5280265819127419</v>
      </c>
      <c r="EJ227" s="163">
        <f t="shared" si="421"/>
        <v>1.5203392266781659</v>
      </c>
      <c r="EK227" s="163">
        <f t="shared" si="425"/>
        <v>1.512728832951945</v>
      </c>
      <c r="EL227" s="163">
        <f t="shared" si="429"/>
        <v>1.5051942507471183</v>
      </c>
      <c r="EM227" s="163">
        <f t="shared" si="433"/>
        <v>1.4977343528745397</v>
      </c>
      <c r="EN227" s="163">
        <f t="shared" si="437"/>
        <v>1.4903480343807243</v>
      </c>
      <c r="EO227" s="163">
        <f t="shared" si="441"/>
        <v>1.4830342120022435</v>
      </c>
      <c r="EP227" s="163">
        <f t="shared" si="445"/>
        <v>1.4755859375</v>
      </c>
      <c r="EQ227" s="163">
        <f t="shared" si="449"/>
        <v>1.468212104386452</v>
      </c>
      <c r="ER227" s="163">
        <f t="shared" si="453"/>
        <v>1.4609116022099446</v>
      </c>
      <c r="ES227" s="163">
        <f t="shared" si="457"/>
        <v>1.4536833424958768</v>
      </c>
      <c r="ET227" s="163">
        <f t="shared" si="461"/>
        <v>1.4465262582056893</v>
      </c>
      <c r="EU227" s="163">
        <f t="shared" si="465"/>
        <v>1.4392434344808818</v>
      </c>
      <c r="EV227" s="163">
        <f t="shared" si="469"/>
        <v>1.4320335770376387</v>
      </c>
      <c r="EW227" s="163">
        <f t="shared" si="473"/>
        <v>1.4248955947730029</v>
      </c>
      <c r="EX227" s="163">
        <f t="shared" si="477"/>
        <v>1.4178284182305629</v>
      </c>
      <c r="EY227" s="163">
        <f t="shared" si="481"/>
        <v>1.4108309990662933</v>
      </c>
      <c r="EZ227" s="163">
        <f t="shared" si="485"/>
        <v>1.4039023095301302</v>
      </c>
      <c r="FA227" s="163">
        <f t="shared" si="489"/>
        <v>1.3968568409931326</v>
      </c>
      <c r="FB227" s="163">
        <f t="shared" si="493"/>
        <v>1.3898817345597898</v>
      </c>
      <c r="FC227" s="163">
        <f t="shared" ref="FC227:FC290" si="497">($B227/$B$162)</f>
        <v>1.3829759414225942</v>
      </c>
      <c r="FD227" s="163">
        <f t="shared" si="280"/>
        <v>1.3761384335154827</v>
      </c>
      <c r="FE227" s="163">
        <f t="shared" si="283"/>
        <v>1.3693682030036252</v>
      </c>
      <c r="FF227" s="163">
        <f t="shared" si="288"/>
        <v>1.3624887285843101</v>
      </c>
      <c r="FG227" s="163">
        <f t="shared" si="291"/>
        <v>1.3556780312740322</v>
      </c>
      <c r="FH227" s="163">
        <f t="shared" si="294"/>
        <v>1.348935084810611</v>
      </c>
      <c r="FI227" s="163">
        <f t="shared" si="297"/>
        <v>1.342258883248731</v>
      </c>
      <c r="FJ227" s="163">
        <f t="shared" si="300"/>
        <v>1.335648440459654</v>
      </c>
      <c r="FK227" s="163">
        <f t="shared" si="303"/>
        <v>1.3289357959542656</v>
      </c>
      <c r="FL227" s="163">
        <f t="shared" si="306"/>
        <v>1.3222902862857857</v>
      </c>
      <c r="FM227" s="163">
        <f t="shared" si="309"/>
        <v>1.3157109093170793</v>
      </c>
      <c r="FN227" s="163">
        <f t="shared" si="312"/>
        <v>1.309196682757767</v>
      </c>
      <c r="FO227" s="163">
        <f t="shared" si="315"/>
        <v>1.3027466436753294</v>
      </c>
      <c r="FP227" s="163">
        <f t="shared" si="318"/>
        <v>1.2962009803921568</v>
      </c>
      <c r="FQ227" s="163">
        <f t="shared" si="321"/>
        <v>1.2897207657602732</v>
      </c>
      <c r="FR227" s="163">
        <f t="shared" si="324"/>
        <v>1.283305023052657</v>
      </c>
      <c r="FS227" s="163">
        <f t="shared" si="327"/>
        <v>1.2769527948810817</v>
      </c>
      <c r="FT227" s="163">
        <f t="shared" si="330"/>
        <v>1.2706631427198463</v>
      </c>
      <c r="FU227" s="163">
        <f t="shared" si="333"/>
        <v>1.2642840066937604</v>
      </c>
      <c r="FV227" s="163">
        <f t="shared" si="336"/>
        <v>1.2579686013320648</v>
      </c>
      <c r="FW227" s="163">
        <f t="shared" si="339"/>
        <v>1.251715976331361</v>
      </c>
      <c r="FX227" s="163">
        <f t="shared" si="342"/>
        <v>1.2455252001884127</v>
      </c>
      <c r="FY227" s="163">
        <f t="shared" si="345"/>
        <v>1.2393953597375205</v>
      </c>
      <c r="FZ227" s="163">
        <f t="shared" si="348"/>
        <v>1.2331817651859625</v>
      </c>
      <c r="GA227" s="163">
        <f t="shared" si="351"/>
        <v>1.2270301624129931</v>
      </c>
      <c r="GB227" s="163">
        <f t="shared" si="354"/>
        <v>1.2209396283042826</v>
      </c>
      <c r="GC227" s="163">
        <f t="shared" si="357"/>
        <v>1.2149092579830003</v>
      </c>
      <c r="GD227" s="163">
        <f t="shared" si="360"/>
        <v>1.2088000000000001</v>
      </c>
      <c r="GE227" s="163">
        <f t="shared" si="363"/>
        <v>1.2027518762792813</v>
      </c>
      <c r="GF227" s="163">
        <f t="shared" si="366"/>
        <v>1.1967639737497171</v>
      </c>
      <c r="GG227" s="163">
        <f t="shared" si="369"/>
        <v>1.1908353974330106</v>
      </c>
      <c r="GH227" s="163">
        <f t="shared" si="372"/>
        <v>1.1849652699977593</v>
      </c>
      <c r="GI227" s="163">
        <f t="shared" si="375"/>
        <v>1.1790212908259949</v>
      </c>
      <c r="GJ227" s="163">
        <f t="shared" si="378"/>
        <v>1.1731366459627328</v>
      </c>
      <c r="GK227" s="163">
        <f t="shared" si="381"/>
        <v>1.1673104513850567</v>
      </c>
      <c r="GL227" s="163">
        <f t="shared" si="384"/>
        <v>1.1615418405446958</v>
      </c>
      <c r="GM227" s="163">
        <f t="shared" si="387"/>
        <v>1.1557036713286712</v>
      </c>
      <c r="GN227" s="163">
        <f t="shared" si="390"/>
        <v>1.1499238964992389</v>
      </c>
      <c r="GO227" s="163">
        <f t="shared" si="394"/>
        <v>1.1442016443098226</v>
      </c>
      <c r="GP227" s="163">
        <f t="shared" si="398"/>
        <v>1.1385360602798709</v>
      </c>
      <c r="GQ227" s="163">
        <f t="shared" si="402"/>
        <v>1.1329263067694944</v>
      </c>
      <c r="GR227" s="163">
        <f t="shared" si="406"/>
        <v>1.1272514121283173</v>
      </c>
      <c r="GS227" s="163">
        <f t="shared" si="410"/>
        <v>1.1216330858960764</v>
      </c>
      <c r="GT227" s="163">
        <f t="shared" si="414"/>
        <v>1.1160704864408568</v>
      </c>
      <c r="GU227" s="163">
        <f t="shared" si="418"/>
        <v>1.1105627887442251</v>
      </c>
      <c r="GV227" s="163">
        <f t="shared" si="422"/>
        <v>1.1049937317175094</v>
      </c>
      <c r="GW227" s="163">
        <f t="shared" si="426"/>
        <v>1.0994802494802496</v>
      </c>
      <c r="GX227" s="163">
        <f t="shared" si="430"/>
        <v>1.0940215142738932</v>
      </c>
      <c r="GY227" s="163">
        <f t="shared" si="434"/>
        <v>1.0886167146974064</v>
      </c>
      <c r="GZ227" s="163">
        <f t="shared" si="438"/>
        <v>1.0831541218637992</v>
      </c>
      <c r="HA227" s="163">
        <f t="shared" si="442"/>
        <v>1.0777460770328102</v>
      </c>
      <c r="HB227" s="163">
        <f t="shared" si="446"/>
        <v>1.0723917672107879</v>
      </c>
      <c r="HC227" s="163">
        <f t="shared" si="450"/>
        <v>1.067090395480226</v>
      </c>
      <c r="HD227" s="163">
        <f t="shared" si="454"/>
        <v>1.0617345914475005</v>
      </c>
      <c r="HE227" s="163">
        <f t="shared" si="458"/>
        <v>1.0564322812624851</v>
      </c>
      <c r="HF227" s="163">
        <f t="shared" si="462"/>
        <v>1.0511826674617373</v>
      </c>
      <c r="HG227" s="163">
        <f t="shared" si="466"/>
        <v>1.0459849683544304</v>
      </c>
      <c r="HH227" s="163">
        <f t="shared" si="470"/>
        <v>1.0407360031486765</v>
      </c>
      <c r="HI227" s="163">
        <f t="shared" si="474"/>
        <v>1.0355394556491091</v>
      </c>
      <c r="HJ227" s="163">
        <f t="shared" si="478"/>
        <v>1.0303945445689235</v>
      </c>
      <c r="HK227" s="163">
        <f t="shared" si="482"/>
        <v>1.0253005040713454</v>
      </c>
      <c r="HL227" s="163">
        <f t="shared" si="486"/>
        <v>1.0201581790123457</v>
      </c>
      <c r="HM227" s="163">
        <f t="shared" si="490"/>
        <v>1.0150671785028791</v>
      </c>
      <c r="HN227" s="163">
        <f t="shared" si="494"/>
        <v>1.0100267379679144</v>
      </c>
      <c r="HO227" s="163">
        <f t="shared" ref="HO227:HO290" si="498">($B227/$B$226)</f>
        <v>1.0050361079437475</v>
      </c>
      <c r="HP227" s="156">
        <f>($B227/$B$227)</f>
        <v>1</v>
      </c>
      <c r="HQ227" s="157"/>
      <c r="HR227" s="157"/>
      <c r="HS227" s="157"/>
      <c r="HT227" s="157"/>
      <c r="HU227" s="157"/>
      <c r="HV227" s="157"/>
      <c r="HW227" s="157"/>
      <c r="HX227" s="157"/>
      <c r="HY227" s="157"/>
      <c r="HZ227" s="157"/>
      <c r="IA227" s="157"/>
      <c r="IB227" s="157"/>
      <c r="IC227" s="157"/>
      <c r="ID227" s="157"/>
      <c r="IE227" s="157"/>
      <c r="IF227" s="157"/>
      <c r="IG227" s="157"/>
      <c r="IH227" s="157"/>
      <c r="II227" s="157"/>
      <c r="IJ227" s="157"/>
      <c r="IK227" s="157"/>
      <c r="IL227" s="157"/>
      <c r="IM227" s="157"/>
      <c r="IN227" s="157"/>
      <c r="IO227" s="157"/>
      <c r="IP227" s="157"/>
      <c r="IQ227" s="157"/>
      <c r="IR227" s="157"/>
      <c r="IS227" s="157"/>
      <c r="IT227" s="157"/>
      <c r="IU227" s="157"/>
      <c r="IV227" s="157"/>
      <c r="IW227" s="157"/>
      <c r="IX227" s="157"/>
      <c r="IY227" s="157"/>
      <c r="IZ227" s="157"/>
      <c r="JA227" s="157"/>
      <c r="JB227" s="157"/>
      <c r="JC227" s="157"/>
      <c r="JD227" s="157"/>
      <c r="JE227" s="157"/>
      <c r="JF227" s="157"/>
      <c r="JG227" s="157"/>
      <c r="JH227" s="157"/>
      <c r="JI227" s="157"/>
      <c r="JJ227" s="157"/>
      <c r="JK227" s="157"/>
      <c r="JL227" s="157"/>
      <c r="JM227" s="157"/>
      <c r="JN227" s="157"/>
      <c r="JO227" s="157"/>
      <c r="JP227" s="157"/>
      <c r="JQ227" s="157"/>
      <c r="JR227" s="157"/>
      <c r="JS227" s="157"/>
      <c r="JT227" s="157"/>
      <c r="JU227" s="157"/>
      <c r="JV227" s="157"/>
      <c r="JW227" s="157"/>
      <c r="JX227" s="157"/>
      <c r="JY227" s="157"/>
      <c r="JZ227" s="157"/>
      <c r="KA227" s="157"/>
      <c r="KB227" s="157"/>
      <c r="KC227" s="157"/>
      <c r="KD227" s="157"/>
      <c r="KE227" s="157"/>
      <c r="KF227" s="157"/>
      <c r="KG227" s="157"/>
      <c r="KH227" s="157"/>
      <c r="KI227" s="157"/>
      <c r="KJ227" s="157"/>
      <c r="KK227" s="157"/>
      <c r="KL227" s="157"/>
      <c r="KM227" s="157"/>
      <c r="KN227" s="157"/>
      <c r="KO227" s="157"/>
      <c r="KP227" s="157"/>
      <c r="KQ227" s="157"/>
      <c r="KR227" s="157"/>
      <c r="KS227" s="157"/>
      <c r="KT227" s="157"/>
      <c r="KU227" s="157"/>
      <c r="KV227" s="157"/>
      <c r="KW227" s="157"/>
      <c r="KX227" s="157"/>
      <c r="KY227" s="157"/>
      <c r="KZ227" s="157"/>
      <c r="LA227" s="157"/>
      <c r="LB227" s="157"/>
      <c r="LC227" s="157"/>
      <c r="LD227" s="157"/>
      <c r="LE227" s="157"/>
      <c r="LF227" s="157"/>
      <c r="LG227" s="157"/>
      <c r="LH227" s="157"/>
      <c r="LI227" s="157"/>
      <c r="LJ227" s="157"/>
      <c r="LK227" s="157"/>
      <c r="LL227" s="157"/>
      <c r="LM227" s="157"/>
      <c r="LN227" s="157"/>
      <c r="LO227" s="157"/>
      <c r="LP227" s="157"/>
      <c r="LQ227" s="157"/>
      <c r="LR227" s="157"/>
      <c r="LS227" s="157"/>
      <c r="LT227" s="157"/>
      <c r="LU227" s="157"/>
      <c r="LV227" s="157"/>
      <c r="LW227" s="157"/>
      <c r="LX227" s="157"/>
      <c r="LY227" s="157"/>
      <c r="LZ227" s="157"/>
      <c r="MA227" s="157"/>
      <c r="MB227" s="157"/>
      <c r="MC227" s="157"/>
      <c r="MD227" s="157"/>
      <c r="ME227" s="157"/>
      <c r="MF227" s="157"/>
      <c r="MG227" s="157"/>
      <c r="MH227" s="157"/>
      <c r="MI227" s="157"/>
      <c r="MJ227" s="157"/>
      <c r="MK227" s="157"/>
      <c r="ML227" s="157"/>
      <c r="MM227" s="157"/>
      <c r="MN227" s="157"/>
      <c r="MO227" s="157"/>
      <c r="MP227" s="157"/>
      <c r="MQ227" s="157"/>
      <c r="MR227" s="157"/>
      <c r="MS227" s="157"/>
      <c r="MT227" s="157"/>
      <c r="MU227" s="157"/>
      <c r="MV227" s="157"/>
      <c r="MW227" s="157"/>
      <c r="MX227" s="157"/>
      <c r="MY227" s="157"/>
      <c r="MZ227" s="157"/>
      <c r="NA227" s="157"/>
      <c r="NB227" s="157"/>
      <c r="NC227" s="157"/>
      <c r="ND227" s="157"/>
      <c r="NE227" s="157"/>
      <c r="NF227" s="157"/>
      <c r="NG227" s="157"/>
      <c r="NH227" s="157"/>
      <c r="NI227" s="157"/>
      <c r="NJ227" s="157"/>
      <c r="NK227" s="157"/>
      <c r="NL227" s="157"/>
      <c r="NM227" s="157"/>
      <c r="NN227" s="157"/>
      <c r="NO227" s="157"/>
      <c r="NP227" s="157"/>
      <c r="NQ227" s="157"/>
      <c r="NR227" s="157"/>
      <c r="NS227" s="157"/>
      <c r="NT227" s="157"/>
      <c r="NU227" s="157"/>
      <c r="NV227" s="157"/>
      <c r="NW227" s="157"/>
      <c r="NX227" s="157"/>
      <c r="NY227" s="157"/>
      <c r="NZ227" s="157"/>
      <c r="OA227" s="157"/>
      <c r="OB227" s="157"/>
      <c r="OC227" s="157"/>
      <c r="OD227" s="157"/>
      <c r="OE227" s="157"/>
      <c r="OF227" s="157"/>
      <c r="OG227" s="157"/>
      <c r="OH227" s="157"/>
      <c r="OI227" s="157"/>
      <c r="OJ227" s="157"/>
      <c r="OK227" s="157"/>
      <c r="OL227" s="157"/>
      <c r="OM227" s="157"/>
      <c r="ON227" s="157"/>
      <c r="OO227" s="157"/>
      <c r="OP227" s="157"/>
      <c r="OQ227" s="157"/>
      <c r="OR227" s="157"/>
      <c r="OS227" s="157"/>
      <c r="OT227" s="157"/>
      <c r="OU227" s="157"/>
      <c r="OV227" s="157"/>
      <c r="OW227" s="157"/>
      <c r="OX227" s="157"/>
      <c r="OY227" s="157"/>
      <c r="OZ227" s="157"/>
      <c r="PA227" s="157"/>
      <c r="PB227" s="157"/>
      <c r="PC227" s="157"/>
      <c r="PD227" s="157"/>
      <c r="PE227" s="157"/>
      <c r="PF227" s="157"/>
      <c r="PG227" s="157"/>
      <c r="PH227" s="157"/>
      <c r="PI227" s="157"/>
      <c r="PJ227" s="157"/>
      <c r="PK227" s="157"/>
      <c r="PL227" s="157"/>
      <c r="PM227" s="157"/>
      <c r="PN227" s="157"/>
      <c r="PO227" s="157"/>
      <c r="PP227" s="157"/>
      <c r="PQ227" s="157"/>
      <c r="PR227" s="157"/>
      <c r="PS227" s="157"/>
      <c r="PT227" s="157"/>
      <c r="PU227" s="157"/>
      <c r="PV227" s="157"/>
      <c r="PW227" s="157"/>
      <c r="PX227" s="157"/>
      <c r="PY227" s="157"/>
      <c r="PZ227" s="157"/>
      <c r="QA227" s="157"/>
      <c r="QB227" s="157"/>
      <c r="QC227" s="157"/>
      <c r="QD227" s="157"/>
      <c r="QE227" s="157"/>
      <c r="QF227" s="157"/>
      <c r="QG227" s="157"/>
      <c r="QH227" s="157"/>
      <c r="QI227" s="157"/>
      <c r="QJ227" s="157"/>
      <c r="QK227" s="157"/>
      <c r="QL227" s="157"/>
      <c r="QM227" s="157"/>
      <c r="QN227" s="157"/>
      <c r="QO227" s="157"/>
      <c r="QP227" s="157"/>
      <c r="QQ227" s="157"/>
      <c r="QR227" s="157"/>
      <c r="QS227" s="157"/>
      <c r="QT227" s="157"/>
      <c r="QU227" s="157"/>
      <c r="QV227" s="157"/>
      <c r="QW227" s="157"/>
      <c r="QX227" s="157"/>
      <c r="QY227" s="157"/>
      <c r="QZ227" s="157"/>
      <c r="RA227" s="157"/>
      <c r="RB227" s="157"/>
      <c r="RC227" s="157"/>
      <c r="RD227" s="157"/>
      <c r="RE227" s="157"/>
      <c r="RF227" s="157"/>
      <c r="RG227" s="157"/>
      <c r="RH227" s="157"/>
      <c r="RI227" s="157"/>
      <c r="RJ227" s="157"/>
      <c r="RK227" s="157"/>
      <c r="RL227" s="157"/>
      <c r="RM227" s="157"/>
      <c r="RN227" s="157"/>
      <c r="RO227" s="157"/>
      <c r="RP227" s="157"/>
    </row>
    <row r="228" spans="1:484" ht="13">
      <c r="A228" s="151">
        <v>47239</v>
      </c>
      <c r="B228" s="152">
        <f t="shared" si="284"/>
        <v>10630</v>
      </c>
      <c r="C228" s="153">
        <f t="shared" si="285"/>
        <v>5.0000000000000001E-3</v>
      </c>
      <c r="E228" s="157">
        <f t="shared" si="391"/>
        <v>2.1392634332863754</v>
      </c>
      <c r="F228" s="157">
        <f t="shared" si="395"/>
        <v>2.1230277611344119</v>
      </c>
      <c r="G228" s="157">
        <f t="shared" si="399"/>
        <v>2.121756487025948</v>
      </c>
      <c r="H228" s="157">
        <f t="shared" si="403"/>
        <v>2.1141607000795544</v>
      </c>
      <c r="I228" s="157">
        <f t="shared" si="407"/>
        <v>2.1112214498510427</v>
      </c>
      <c r="J228" s="157">
        <f t="shared" si="411"/>
        <v>2.1012057718916783</v>
      </c>
      <c r="K228" s="157">
        <f t="shared" si="415"/>
        <v>2.0949940875049271</v>
      </c>
      <c r="L228" s="157">
        <f t="shared" si="419"/>
        <v>2.0879984285994895</v>
      </c>
      <c r="M228" s="157">
        <f t="shared" si="423"/>
        <v>2.0851314240878778</v>
      </c>
      <c r="N228" s="157">
        <f t="shared" si="427"/>
        <v>2.082680250783699</v>
      </c>
      <c r="O228" s="157">
        <f t="shared" si="431"/>
        <v>2.0790142773322904</v>
      </c>
      <c r="P228" s="157">
        <f t="shared" si="435"/>
        <v>2.0782013685239491</v>
      </c>
      <c r="Q228" s="157">
        <f t="shared" si="439"/>
        <v>2.076171875</v>
      </c>
      <c r="R228" s="157">
        <f t="shared" si="443"/>
        <v>2.075361187036314</v>
      </c>
      <c r="S228" s="157">
        <f t="shared" si="447"/>
        <v>2.0664852255054433</v>
      </c>
      <c r="T228" s="157">
        <f t="shared" si="451"/>
        <v>2.0640776699029124</v>
      </c>
      <c r="U228" s="157">
        <f t="shared" si="455"/>
        <v>2.0572866266692471</v>
      </c>
      <c r="V228" s="157">
        <f t="shared" si="459"/>
        <v>2.0560928433268857</v>
      </c>
      <c r="W228" s="157">
        <f t="shared" si="463"/>
        <v>2.0505401234567899</v>
      </c>
      <c r="X228" s="157">
        <f t="shared" si="467"/>
        <v>2.0426594926979247</v>
      </c>
      <c r="Y228" s="157">
        <f t="shared" si="471"/>
        <v>2.0461982675649661</v>
      </c>
      <c r="Z228" s="157">
        <f t="shared" si="475"/>
        <v>2.0426594926979247</v>
      </c>
      <c r="AA228" s="157">
        <f t="shared" si="479"/>
        <v>2.039132936888548</v>
      </c>
      <c r="AB228" s="157">
        <f t="shared" si="483"/>
        <v>2.0403071017274472</v>
      </c>
      <c r="AC228" s="157">
        <f t="shared" si="487"/>
        <v>2.0340604668962876</v>
      </c>
      <c r="AD228" s="157">
        <f t="shared" si="491"/>
        <v>2.0263057567670608</v>
      </c>
      <c r="AE228" s="157">
        <f t="shared" si="495"/>
        <v>2.0251476471708898</v>
      </c>
      <c r="AF228" s="157">
        <f t="shared" ref="AF228:AF291" si="499">($B228/$B$35)</f>
        <v>2.0220658170058967</v>
      </c>
      <c r="AG228" s="157">
        <f t="shared" si="281"/>
        <v>2.0163125948406675</v>
      </c>
      <c r="AH228" s="157">
        <f t="shared" si="286"/>
        <v>2.0109723798713581</v>
      </c>
      <c r="AI228" s="157">
        <f t="shared" si="289"/>
        <v>2.0128763491762922</v>
      </c>
      <c r="AJ228" s="157">
        <f t="shared" si="292"/>
        <v>2.0144021224180406</v>
      </c>
      <c r="AK228" s="157">
        <f t="shared" si="295"/>
        <v>2.0113528855250711</v>
      </c>
      <c r="AL228" s="157">
        <f t="shared" si="298"/>
        <v>2.0026375282592315</v>
      </c>
      <c r="AM228" s="157">
        <f t="shared" si="301"/>
        <v>1.999247696069212</v>
      </c>
      <c r="AN228" s="157">
        <f t="shared" si="304"/>
        <v>1.9958693203154336</v>
      </c>
      <c r="AO228" s="157">
        <f t="shared" si="307"/>
        <v>1.996619083395943</v>
      </c>
      <c r="AP228" s="157">
        <f t="shared" si="310"/>
        <v>1.9977447848148844</v>
      </c>
      <c r="AQ228" s="157">
        <f t="shared" si="313"/>
        <v>1.992502343017807</v>
      </c>
      <c r="AR228" s="157">
        <f t="shared" si="316"/>
        <v>1.984690067214339</v>
      </c>
      <c r="AS228" s="157">
        <f t="shared" si="319"/>
        <v>1.9795158286778398</v>
      </c>
      <c r="AT228" s="157">
        <f t="shared" si="322"/>
        <v>1.9776744186046511</v>
      </c>
      <c r="AU228" s="157">
        <f t="shared" si="325"/>
        <v>1.9747352777261751</v>
      </c>
      <c r="AV228" s="157">
        <f t="shared" si="328"/>
        <v>1.9721706864564008</v>
      </c>
      <c r="AW228" s="157">
        <f t="shared" si="331"/>
        <v>1.9652431133296357</v>
      </c>
      <c r="AX228" s="157">
        <f t="shared" si="334"/>
        <v>1.9533259830944505</v>
      </c>
      <c r="AY228" s="157">
        <f t="shared" si="337"/>
        <v>1.9440380395025603</v>
      </c>
      <c r="AZ228" s="157">
        <f t="shared" si="340"/>
        <v>1.9397810218978102</v>
      </c>
      <c r="BA228" s="157">
        <f t="shared" si="343"/>
        <v>1.9337820629434237</v>
      </c>
      <c r="BB228" s="157">
        <f t="shared" si="346"/>
        <v>1.9369533527696794</v>
      </c>
      <c r="BC228" s="157">
        <f t="shared" si="349"/>
        <v>1.9373063604884271</v>
      </c>
      <c r="BD228" s="157">
        <f t="shared" si="352"/>
        <v>1.9327272727272726</v>
      </c>
      <c r="BE228" s="157">
        <f t="shared" si="355"/>
        <v>1.9362477231329691</v>
      </c>
      <c r="BF228" s="157">
        <f t="shared" si="358"/>
        <v>1.9302705647357907</v>
      </c>
      <c r="BG228" s="157">
        <f t="shared" si="361"/>
        <v>1.9292196007259528</v>
      </c>
      <c r="BH228" s="157">
        <f t="shared" si="364"/>
        <v>1.9274705349048051</v>
      </c>
      <c r="BI228" s="157">
        <f t="shared" si="367"/>
        <v>1.9184262768453348</v>
      </c>
      <c r="BJ228" s="157">
        <f t="shared" si="370"/>
        <v>1.9173881673881674</v>
      </c>
      <c r="BK228" s="157">
        <f t="shared" si="373"/>
        <v>1.9104960460100646</v>
      </c>
      <c r="BL228" s="157">
        <f t="shared" si="376"/>
        <v>1.9115267038302464</v>
      </c>
      <c r="BM228" s="157">
        <f t="shared" si="379"/>
        <v>1.9111830276878821</v>
      </c>
      <c r="BN228" s="157">
        <f t="shared" si="382"/>
        <v>1.9022906227630636</v>
      </c>
      <c r="BO228" s="157">
        <f t="shared" si="385"/>
        <v>1.8961826614341777</v>
      </c>
      <c r="BP228" s="157">
        <f t="shared" si="388"/>
        <v>1.8870939108823008</v>
      </c>
      <c r="BQ228" s="157">
        <f t="shared" si="392"/>
        <v>1.8857548341316304</v>
      </c>
      <c r="BR228" s="157">
        <f t="shared" si="396"/>
        <v>1.8860894251242015</v>
      </c>
      <c r="BS228" s="157">
        <f t="shared" si="400"/>
        <v>1.8780918727915195</v>
      </c>
      <c r="BT228" s="157">
        <f t="shared" si="404"/>
        <v>1.8747795414462081</v>
      </c>
      <c r="BU228" s="157">
        <f t="shared" si="408"/>
        <v>1.8790878557539332</v>
      </c>
      <c r="BV228" s="157">
        <f t="shared" si="412"/>
        <v>1.8711494455201549</v>
      </c>
      <c r="BW228" s="157">
        <f t="shared" si="416"/>
        <v>1.8681898066783831</v>
      </c>
      <c r="BX228" s="157">
        <f t="shared" si="420"/>
        <v>1.8681898066783831</v>
      </c>
      <c r="BY228" s="157">
        <f t="shared" si="424"/>
        <v>1.8538542029996512</v>
      </c>
      <c r="BZ228" s="157">
        <f t="shared" si="428"/>
        <v>1.8512713340299547</v>
      </c>
      <c r="CA228" s="157">
        <f t="shared" si="432"/>
        <v>1.8362411470029365</v>
      </c>
      <c r="CB228" s="157">
        <f t="shared" si="436"/>
        <v>1.8321268528093761</v>
      </c>
      <c r="CC228" s="157">
        <f t="shared" si="440"/>
        <v>1.827716643741403</v>
      </c>
      <c r="CD228" s="157">
        <f t="shared" si="444"/>
        <v>1.8245794713353931</v>
      </c>
      <c r="CE228" s="157">
        <f t="shared" si="448"/>
        <v>1.8189596167008899</v>
      </c>
      <c r="CF228" s="157">
        <f t="shared" si="452"/>
        <v>1.8133742749914705</v>
      </c>
      <c r="CG228" s="157">
        <f t="shared" si="456"/>
        <v>1.8102861035422344</v>
      </c>
      <c r="CH228" s="157">
        <f t="shared" si="460"/>
        <v>1.8118288733594683</v>
      </c>
      <c r="CI228" s="157">
        <f t="shared" si="464"/>
        <v>1.8013895949839009</v>
      </c>
      <c r="CJ228" s="157">
        <f t="shared" si="468"/>
        <v>1.797733806866227</v>
      </c>
      <c r="CK228" s="157">
        <f t="shared" si="472"/>
        <v>1.795304847154197</v>
      </c>
      <c r="CL228" s="157">
        <f t="shared" si="476"/>
        <v>1.7919757248819959</v>
      </c>
      <c r="CM228" s="157">
        <f t="shared" si="480"/>
        <v>1.7889599461460788</v>
      </c>
      <c r="CN228" s="157">
        <f t="shared" si="484"/>
        <v>1.7853543836076586</v>
      </c>
      <c r="CO228" s="157">
        <f t="shared" si="488"/>
        <v>1.7731442869057548</v>
      </c>
      <c r="CP228" s="157">
        <f t="shared" si="492"/>
        <v>1.7701915070774354</v>
      </c>
      <c r="CQ228" s="157">
        <f t="shared" si="496"/>
        <v>1.759060069501903</v>
      </c>
      <c r="CR228" s="157">
        <f t="shared" ref="CR228:CR291" si="500">($B228/$B$99)</f>
        <v>1.7541254125412542</v>
      </c>
      <c r="CS228" s="162">
        <f t="shared" si="282"/>
        <v>1.7480677520144714</v>
      </c>
      <c r="CT228" s="163">
        <f t="shared" si="287"/>
        <v>1.7446249794846544</v>
      </c>
      <c r="CU228" s="163">
        <f t="shared" si="290"/>
        <v>1.7446249794846544</v>
      </c>
      <c r="CV228" s="163">
        <f t="shared" si="293"/>
        <v>1.7411957411957413</v>
      </c>
      <c r="CW228" s="163">
        <f t="shared" si="296"/>
        <v>1.7403405370006548</v>
      </c>
      <c r="CX228" s="163">
        <f t="shared" si="299"/>
        <v>1.7403405370006548</v>
      </c>
      <c r="CY228" s="163">
        <f t="shared" si="302"/>
        <v>1.739770867430442</v>
      </c>
      <c r="CZ228" s="163">
        <f t="shared" si="305"/>
        <v>1.739770867430442</v>
      </c>
      <c r="DA228" s="163">
        <f t="shared" si="308"/>
        <v>1.7392670208466614</v>
      </c>
      <c r="DB228" s="163">
        <f t="shared" si="311"/>
        <v>1.7374959136972867</v>
      </c>
      <c r="DC228" s="163">
        <f t="shared" si="314"/>
        <v>1.7338117762192138</v>
      </c>
      <c r="DD228" s="163">
        <f t="shared" si="317"/>
        <v>1.7295802147738366</v>
      </c>
      <c r="DE228" s="163">
        <f t="shared" si="320"/>
        <v>1.7292988449650235</v>
      </c>
      <c r="DF228" s="163">
        <f t="shared" si="323"/>
        <v>1.7231317879721186</v>
      </c>
      <c r="DG228" s="163">
        <f t="shared" si="326"/>
        <v>1.7203430975886065</v>
      </c>
      <c r="DH228" s="163">
        <f t="shared" si="329"/>
        <v>1.7147927085013712</v>
      </c>
      <c r="DI228" s="163">
        <f t="shared" si="332"/>
        <v>1.7106533633730285</v>
      </c>
      <c r="DJ228" s="163">
        <f t="shared" si="335"/>
        <v>1.709827891265884</v>
      </c>
      <c r="DK228" s="163">
        <f t="shared" si="338"/>
        <v>1.7095529109038277</v>
      </c>
      <c r="DL228" s="163">
        <f t="shared" si="341"/>
        <v>1.7051652229708052</v>
      </c>
      <c r="DM228" s="163">
        <f t="shared" si="344"/>
        <v>1.7037986856868088</v>
      </c>
      <c r="DN228" s="163">
        <f t="shared" si="347"/>
        <v>1.7016167760525052</v>
      </c>
      <c r="DO228" s="163">
        <f t="shared" si="350"/>
        <v>1.6986257590284435</v>
      </c>
      <c r="DP228" s="163">
        <f t="shared" si="353"/>
        <v>1.6959157626037014</v>
      </c>
      <c r="DQ228" s="163">
        <f t="shared" si="356"/>
        <v>1.6873015873015873</v>
      </c>
      <c r="DR228" s="163">
        <f t="shared" si="359"/>
        <v>1.6755989911727616</v>
      </c>
      <c r="DS228" s="163">
        <f t="shared" si="362"/>
        <v>1.6630162703379223</v>
      </c>
      <c r="DT228" s="163">
        <f t="shared" si="365"/>
        <v>1.6547322540473226</v>
      </c>
      <c r="DU228" s="163">
        <f t="shared" si="368"/>
        <v>1.6465303593556382</v>
      </c>
      <c r="DV228" s="163">
        <f t="shared" si="371"/>
        <v>1.6384093711467325</v>
      </c>
      <c r="DW228" s="163">
        <f t="shared" si="374"/>
        <v>1.6303680981595092</v>
      </c>
      <c r="DX228" s="163">
        <f t="shared" si="377"/>
        <v>1.6221577903250419</v>
      </c>
      <c r="DY228" s="163">
        <f t="shared" si="380"/>
        <v>1.6140297600971758</v>
      </c>
      <c r="DZ228" s="163">
        <f t="shared" si="383"/>
        <v>1.6059827768545099</v>
      </c>
      <c r="EA228" s="163">
        <f t="shared" si="386"/>
        <v>1.5980156343956704</v>
      </c>
      <c r="EB228" s="163">
        <f t="shared" si="389"/>
        <v>1.5901271503365744</v>
      </c>
      <c r="EC228" s="163">
        <f t="shared" si="393"/>
        <v>1.5823161655254541</v>
      </c>
      <c r="ED228" s="163">
        <f t="shared" si="397"/>
        <v>1.5743483412322274</v>
      </c>
      <c r="EE228" s="163">
        <f t="shared" si="401"/>
        <v>1.5664603595638078</v>
      </c>
      <c r="EF228" s="163">
        <f t="shared" si="405"/>
        <v>1.5586510263929618</v>
      </c>
      <c r="EG228" s="163">
        <f t="shared" si="409"/>
        <v>1.5509191712868398</v>
      </c>
      <c r="EH228" s="163">
        <f t="shared" si="413"/>
        <v>1.5432636469221834</v>
      </c>
      <c r="EI228" s="163">
        <f t="shared" si="417"/>
        <v>1.5356833285177693</v>
      </c>
      <c r="EJ228" s="163">
        <f t="shared" si="421"/>
        <v>1.5279574529251114</v>
      </c>
      <c r="EK228" s="163">
        <f t="shared" si="425"/>
        <v>1.5203089244851258</v>
      </c>
      <c r="EL228" s="163">
        <f t="shared" si="429"/>
        <v>1.5127365874484133</v>
      </c>
      <c r="EM228" s="163">
        <f t="shared" si="433"/>
        <v>1.5052393089776268</v>
      </c>
      <c r="EN228" s="163">
        <f t="shared" si="437"/>
        <v>1.4978159785824996</v>
      </c>
      <c r="EO228" s="163">
        <f t="shared" si="441"/>
        <v>1.4904655075715088</v>
      </c>
      <c r="EP228" s="163">
        <f t="shared" si="445"/>
        <v>1.4829799107142858</v>
      </c>
      <c r="EQ228" s="163">
        <f t="shared" si="449"/>
        <v>1.4755691282620766</v>
      </c>
      <c r="ER228" s="163">
        <f t="shared" si="453"/>
        <v>1.468232044198895</v>
      </c>
      <c r="ES228" s="163">
        <f t="shared" si="457"/>
        <v>1.4609675645959319</v>
      </c>
      <c r="ET228" s="163">
        <f t="shared" si="461"/>
        <v>1.4537746170678336</v>
      </c>
      <c r="EU228" s="163">
        <f t="shared" si="465"/>
        <v>1.4464553000408218</v>
      </c>
      <c r="EV228" s="163">
        <f t="shared" si="469"/>
        <v>1.4392093149201191</v>
      </c>
      <c r="EW228" s="163">
        <f t="shared" si="473"/>
        <v>1.43203556513539</v>
      </c>
      <c r="EX228" s="163">
        <f t="shared" si="477"/>
        <v>1.4249329758713136</v>
      </c>
      <c r="EY228" s="163">
        <f t="shared" si="481"/>
        <v>1.4179004935307455</v>
      </c>
      <c r="EZ228" s="163">
        <f t="shared" si="485"/>
        <v>1.410937085213698</v>
      </c>
      <c r="FA228" s="163">
        <f t="shared" si="489"/>
        <v>1.4038563127311146</v>
      </c>
      <c r="FB228" s="163">
        <f t="shared" si="493"/>
        <v>1.3968462549277267</v>
      </c>
      <c r="FC228" s="163">
        <f t="shared" si="497"/>
        <v>1.3899058577405858</v>
      </c>
      <c r="FD228" s="163">
        <f t="shared" ref="FD228:FD291" si="501">($B228/$B$163)</f>
        <v>1.3830340879521208</v>
      </c>
      <c r="FE228" s="163">
        <f t="shared" si="283"/>
        <v>1.3762299326773693</v>
      </c>
      <c r="FF228" s="163">
        <f t="shared" si="288"/>
        <v>1.3693159860878525</v>
      </c>
      <c r="FG228" s="163">
        <f t="shared" si="291"/>
        <v>1.3624711612407074</v>
      </c>
      <c r="FH228" s="163">
        <f t="shared" si="294"/>
        <v>1.3556944267312843</v>
      </c>
      <c r="FI228" s="163">
        <f t="shared" si="297"/>
        <v>1.3489847715736041</v>
      </c>
      <c r="FJ228" s="163">
        <f t="shared" si="300"/>
        <v>1.3423412046975629</v>
      </c>
      <c r="FK228" s="163">
        <f t="shared" si="303"/>
        <v>1.3355949239854252</v>
      </c>
      <c r="FL228" s="163">
        <f t="shared" si="306"/>
        <v>1.3289161145143142</v>
      </c>
      <c r="FM228" s="163">
        <f t="shared" si="309"/>
        <v>1.3223037691255131</v>
      </c>
      <c r="FN228" s="163">
        <f t="shared" si="312"/>
        <v>1.3157569006065106</v>
      </c>
      <c r="FO228" s="163">
        <f t="shared" si="315"/>
        <v>1.3092745411996551</v>
      </c>
      <c r="FP228" s="163">
        <f t="shared" si="318"/>
        <v>1.3026960784313726</v>
      </c>
      <c r="FQ228" s="163">
        <f t="shared" si="321"/>
        <v>1.2961833922692354</v>
      </c>
      <c r="FR228" s="163">
        <f t="shared" si="324"/>
        <v>1.289735501091968</v>
      </c>
      <c r="FS228" s="163">
        <f t="shared" si="327"/>
        <v>1.2833514427139925</v>
      </c>
      <c r="FT228" s="163">
        <f t="shared" si="330"/>
        <v>1.2770302739067756</v>
      </c>
      <c r="FU228" s="163">
        <f t="shared" si="333"/>
        <v>1.2706191728424576</v>
      </c>
      <c r="FV228" s="163">
        <f t="shared" si="336"/>
        <v>1.2642721217887727</v>
      </c>
      <c r="FW228" s="163">
        <f t="shared" si="339"/>
        <v>1.2579881656804734</v>
      </c>
      <c r="FX228" s="163">
        <f t="shared" si="342"/>
        <v>1.2517663683466793</v>
      </c>
      <c r="FY228" s="163">
        <f t="shared" si="345"/>
        <v>1.2456058120459339</v>
      </c>
      <c r="FZ228" s="163">
        <f t="shared" si="348"/>
        <v>1.2393610819633905</v>
      </c>
      <c r="GA228" s="163">
        <f t="shared" si="351"/>
        <v>1.2331786542923433</v>
      </c>
      <c r="GB228" s="163">
        <f t="shared" si="354"/>
        <v>1.2270576012928547</v>
      </c>
      <c r="GC228" s="163">
        <f t="shared" si="357"/>
        <v>1.2209970135538708</v>
      </c>
      <c r="GD228" s="163">
        <f t="shared" si="360"/>
        <v>1.2148571428571429</v>
      </c>
      <c r="GE228" s="163">
        <f t="shared" si="363"/>
        <v>1.2087787127586991</v>
      </c>
      <c r="GF228" s="163">
        <f t="shared" si="366"/>
        <v>1.2027608056121295</v>
      </c>
      <c r="GG228" s="163">
        <f t="shared" si="369"/>
        <v>1.1968025219545146</v>
      </c>
      <c r="GH228" s="163">
        <f t="shared" si="372"/>
        <v>1.1909029800582567</v>
      </c>
      <c r="GI228" s="163">
        <f t="shared" si="375"/>
        <v>1.184929216363839</v>
      </c>
      <c r="GJ228" s="163">
        <f t="shared" si="378"/>
        <v>1.1790150842945875</v>
      </c>
      <c r="GK228" s="163">
        <f t="shared" si="381"/>
        <v>1.1731596953978589</v>
      </c>
      <c r="GL228" s="163">
        <f t="shared" si="384"/>
        <v>1.1673621787832198</v>
      </c>
      <c r="GM228" s="163">
        <f t="shared" si="387"/>
        <v>1.1614947552447552</v>
      </c>
      <c r="GN228" s="163">
        <f t="shared" si="390"/>
        <v>1.1556860186997173</v>
      </c>
      <c r="GO228" s="163">
        <f t="shared" si="394"/>
        <v>1.149935093033319</v>
      </c>
      <c r="GP228" s="163">
        <f t="shared" si="398"/>
        <v>1.1442411194833153</v>
      </c>
      <c r="GQ228" s="163">
        <f t="shared" si="402"/>
        <v>1.1386032562125108</v>
      </c>
      <c r="GR228" s="163">
        <f t="shared" si="406"/>
        <v>1.1328999253969945</v>
      </c>
      <c r="GS228" s="163">
        <f t="shared" si="410"/>
        <v>1.1272534464475079</v>
      </c>
      <c r="GT228" s="163">
        <f t="shared" si="414"/>
        <v>1.1216629735148254</v>
      </c>
      <c r="GU228" s="163">
        <f t="shared" si="418"/>
        <v>1.116127677446451</v>
      </c>
      <c r="GV228" s="163">
        <f t="shared" si="422"/>
        <v>1.1105307145842038</v>
      </c>
      <c r="GW228" s="163">
        <f t="shared" si="426"/>
        <v>1.1049896049896051</v>
      </c>
      <c r="GX228" s="163">
        <f t="shared" si="430"/>
        <v>1.0995035167563094</v>
      </c>
      <c r="GY228" s="163">
        <f t="shared" si="434"/>
        <v>1.0940716344174557</v>
      </c>
      <c r="GZ228" s="163">
        <f t="shared" si="438"/>
        <v>1.0885816692268304</v>
      </c>
      <c r="HA228" s="163">
        <f t="shared" si="442"/>
        <v>1.0831465253719177</v>
      </c>
      <c r="HB228" s="163">
        <f t="shared" si="446"/>
        <v>1.077765385785258</v>
      </c>
      <c r="HC228" s="163">
        <f t="shared" si="450"/>
        <v>1.0724374495560935</v>
      </c>
      <c r="HD228" s="163">
        <f t="shared" si="454"/>
        <v>1.0670548082714315</v>
      </c>
      <c r="HE228" s="163">
        <f t="shared" si="458"/>
        <v>1.0617259288853376</v>
      </c>
      <c r="HF228" s="163">
        <f t="shared" si="462"/>
        <v>1.056450009938382</v>
      </c>
      <c r="HG228" s="163">
        <f t="shared" si="466"/>
        <v>1.0512262658227849</v>
      </c>
      <c r="HH228" s="163">
        <f t="shared" si="470"/>
        <v>1.0459509987208502</v>
      </c>
      <c r="HI228" s="163">
        <f t="shared" si="474"/>
        <v>1.040728411983552</v>
      </c>
      <c r="HJ228" s="163">
        <f t="shared" si="478"/>
        <v>1.0355577204091573</v>
      </c>
      <c r="HK228" s="163">
        <f t="shared" si="482"/>
        <v>1.0304381543233812</v>
      </c>
      <c r="HL228" s="163">
        <f t="shared" si="486"/>
        <v>1.025270061728395</v>
      </c>
      <c r="HM228" s="163">
        <f t="shared" si="490"/>
        <v>1.0201535508637236</v>
      </c>
      <c r="HN228" s="163">
        <f t="shared" si="494"/>
        <v>1.0150878533231475</v>
      </c>
      <c r="HO228" s="163">
        <f t="shared" si="498"/>
        <v>1.0100722158874953</v>
      </c>
      <c r="HP228" s="163">
        <f t="shared" ref="HP228:HP291" si="502">($B228/$B$227)</f>
        <v>1.005010872648199</v>
      </c>
      <c r="HQ228" s="156">
        <f>($B228/$B$228)</f>
        <v>1</v>
      </c>
      <c r="HR228" s="157"/>
      <c r="HS228" s="157"/>
      <c r="HT228" s="157"/>
      <c r="HU228" s="157"/>
      <c r="HV228" s="157"/>
      <c r="HW228" s="157"/>
      <c r="HX228" s="157"/>
      <c r="HY228" s="157"/>
      <c r="HZ228" s="157"/>
      <c r="IA228" s="157"/>
      <c r="IB228" s="157"/>
      <c r="IC228" s="157"/>
      <c r="ID228" s="157"/>
      <c r="IE228" s="157"/>
      <c r="IF228" s="157"/>
      <c r="IG228" s="157"/>
      <c r="IH228" s="157"/>
      <c r="II228" s="157"/>
      <c r="IJ228" s="157"/>
      <c r="IK228" s="157"/>
      <c r="IL228" s="157"/>
      <c r="IM228" s="157"/>
      <c r="IN228" s="157"/>
      <c r="IO228" s="157"/>
      <c r="IP228" s="157"/>
      <c r="IQ228" s="157"/>
      <c r="IR228" s="157"/>
      <c r="IS228" s="157"/>
      <c r="IT228" s="157"/>
      <c r="IU228" s="157"/>
      <c r="IV228" s="157"/>
      <c r="IW228" s="157"/>
      <c r="IX228" s="157"/>
      <c r="IY228" s="157"/>
      <c r="IZ228" s="157"/>
      <c r="JA228" s="157"/>
      <c r="JB228" s="157"/>
      <c r="JC228" s="157"/>
      <c r="JD228" s="157"/>
      <c r="JE228" s="157"/>
      <c r="JF228" s="157"/>
      <c r="JG228" s="157"/>
      <c r="JH228" s="157"/>
      <c r="JI228" s="157"/>
      <c r="JJ228" s="157"/>
      <c r="JK228" s="157"/>
      <c r="JL228" s="157"/>
      <c r="JM228" s="157"/>
      <c r="JN228" s="157"/>
      <c r="JO228" s="157"/>
      <c r="JP228" s="157"/>
      <c r="JQ228" s="157"/>
      <c r="JR228" s="157"/>
      <c r="JS228" s="157"/>
      <c r="JT228" s="157"/>
      <c r="JU228" s="157"/>
      <c r="JV228" s="157"/>
      <c r="JW228" s="157"/>
      <c r="JX228" s="157"/>
      <c r="JY228" s="157"/>
      <c r="JZ228" s="157"/>
      <c r="KA228" s="157"/>
      <c r="KB228" s="157"/>
      <c r="KC228" s="157"/>
      <c r="KD228" s="157"/>
      <c r="KE228" s="157"/>
      <c r="KF228" s="157"/>
      <c r="KG228" s="157"/>
      <c r="KH228" s="157"/>
      <c r="KI228" s="157"/>
      <c r="KJ228" s="157"/>
      <c r="KK228" s="157"/>
      <c r="KL228" s="157"/>
      <c r="KM228" s="157"/>
      <c r="KN228" s="157"/>
      <c r="KO228" s="157"/>
      <c r="KP228" s="157"/>
      <c r="KQ228" s="157"/>
      <c r="KR228" s="157"/>
      <c r="KS228" s="157"/>
      <c r="KT228" s="157"/>
      <c r="KU228" s="157"/>
      <c r="KV228" s="157"/>
      <c r="KW228" s="157"/>
      <c r="KX228" s="157"/>
      <c r="KY228" s="157"/>
      <c r="KZ228" s="157"/>
      <c r="LA228" s="157"/>
      <c r="LB228" s="157"/>
      <c r="LC228" s="157"/>
      <c r="LD228" s="157"/>
      <c r="LE228" s="157"/>
      <c r="LF228" s="157"/>
      <c r="LG228" s="157"/>
      <c r="LH228" s="157"/>
      <c r="LI228" s="157"/>
      <c r="LJ228" s="157"/>
      <c r="LK228" s="157"/>
      <c r="LL228" s="157"/>
      <c r="LM228" s="157"/>
      <c r="LN228" s="157"/>
      <c r="LO228" s="157"/>
      <c r="LP228" s="157"/>
      <c r="LQ228" s="157"/>
      <c r="LR228" s="157"/>
      <c r="LS228" s="157"/>
      <c r="LT228" s="157"/>
      <c r="LU228" s="157"/>
      <c r="LV228" s="157"/>
      <c r="LW228" s="157"/>
      <c r="LX228" s="157"/>
      <c r="LY228" s="157"/>
      <c r="LZ228" s="157"/>
      <c r="MA228" s="157"/>
      <c r="MB228" s="157"/>
      <c r="MC228" s="157"/>
      <c r="MD228" s="157"/>
      <c r="ME228" s="157"/>
      <c r="MF228" s="157"/>
      <c r="MG228" s="157"/>
      <c r="MH228" s="157"/>
      <c r="MI228" s="157"/>
      <c r="MJ228" s="157"/>
      <c r="MK228" s="157"/>
      <c r="ML228" s="157"/>
      <c r="MM228" s="157"/>
      <c r="MN228" s="157"/>
      <c r="MO228" s="157"/>
      <c r="MP228" s="157"/>
      <c r="MQ228" s="157"/>
      <c r="MR228" s="157"/>
      <c r="MS228" s="157"/>
      <c r="MT228" s="157"/>
      <c r="MU228" s="157"/>
      <c r="MV228" s="157"/>
      <c r="MW228" s="157"/>
      <c r="MX228" s="157"/>
      <c r="MY228" s="157"/>
      <c r="MZ228" s="157"/>
      <c r="NA228" s="157"/>
      <c r="NB228" s="157"/>
      <c r="NC228" s="157"/>
      <c r="ND228" s="157"/>
      <c r="NE228" s="157"/>
      <c r="NF228" s="157"/>
      <c r="NG228" s="157"/>
      <c r="NH228" s="157"/>
      <c r="NI228" s="157"/>
      <c r="NJ228" s="157"/>
      <c r="NK228" s="157"/>
      <c r="NL228" s="157"/>
      <c r="NM228" s="157"/>
      <c r="NN228" s="157"/>
      <c r="NO228" s="157"/>
      <c r="NP228" s="157"/>
      <c r="NQ228" s="157"/>
      <c r="NR228" s="157"/>
      <c r="NS228" s="157"/>
      <c r="NT228" s="157"/>
      <c r="NU228" s="157"/>
      <c r="NV228" s="157"/>
      <c r="NW228" s="157"/>
      <c r="NX228" s="157"/>
      <c r="NY228" s="157"/>
      <c r="NZ228" s="157"/>
      <c r="OA228" s="157"/>
      <c r="OB228" s="157"/>
      <c r="OC228" s="157"/>
      <c r="OD228" s="157"/>
      <c r="OE228" s="157"/>
      <c r="OF228" s="157"/>
      <c r="OG228" s="157"/>
      <c r="OH228" s="157"/>
      <c r="OI228" s="157"/>
      <c r="OJ228" s="157"/>
      <c r="OK228" s="157"/>
      <c r="OL228" s="157"/>
      <c r="OM228" s="157"/>
      <c r="ON228" s="157"/>
      <c r="OO228" s="157"/>
      <c r="OP228" s="157"/>
      <c r="OQ228" s="157"/>
      <c r="OR228" s="157"/>
      <c r="OS228" s="157"/>
      <c r="OT228" s="157"/>
      <c r="OU228" s="157"/>
      <c r="OV228" s="157"/>
      <c r="OW228" s="157"/>
      <c r="OX228" s="157"/>
      <c r="OY228" s="157"/>
      <c r="OZ228" s="157"/>
      <c r="PA228" s="157"/>
      <c r="PB228" s="157"/>
      <c r="PC228" s="157"/>
      <c r="PD228" s="157"/>
      <c r="PE228" s="157"/>
      <c r="PF228" s="157"/>
      <c r="PG228" s="157"/>
      <c r="PH228" s="157"/>
      <c r="PI228" s="157"/>
      <c r="PJ228" s="157"/>
      <c r="PK228" s="157"/>
      <c r="PL228" s="157"/>
      <c r="PM228" s="157"/>
      <c r="PN228" s="157"/>
      <c r="PO228" s="157"/>
      <c r="PP228" s="157"/>
      <c r="PQ228" s="157"/>
      <c r="PR228" s="157"/>
      <c r="PS228" s="157"/>
      <c r="PT228" s="157"/>
      <c r="PU228" s="157"/>
      <c r="PV228" s="157"/>
      <c r="PW228" s="157"/>
      <c r="PX228" s="157"/>
      <c r="PY228" s="157"/>
      <c r="PZ228" s="157"/>
      <c r="QA228" s="157"/>
      <c r="QB228" s="157"/>
      <c r="QC228" s="157"/>
      <c r="QD228" s="157"/>
      <c r="QE228" s="157"/>
      <c r="QF228" s="157"/>
      <c r="QG228" s="157"/>
      <c r="QH228" s="157"/>
      <c r="QI228" s="157"/>
      <c r="QJ228" s="157"/>
      <c r="QK228" s="157"/>
      <c r="QL228" s="157"/>
      <c r="QM228" s="157"/>
      <c r="QN228" s="157"/>
      <c r="QO228" s="157"/>
      <c r="QP228" s="157"/>
      <c r="QQ228" s="157"/>
      <c r="QR228" s="157"/>
      <c r="QS228" s="157"/>
      <c r="QT228" s="157"/>
      <c r="QU228" s="157"/>
      <c r="QV228" s="157"/>
      <c r="QW228" s="157"/>
      <c r="QX228" s="157"/>
      <c r="QY228" s="157"/>
      <c r="QZ228" s="157"/>
      <c r="RA228" s="157"/>
      <c r="RB228" s="157"/>
      <c r="RC228" s="157"/>
      <c r="RD228" s="157"/>
      <c r="RE228" s="157"/>
      <c r="RF228" s="157"/>
      <c r="RG228" s="157"/>
      <c r="RH228" s="157"/>
      <c r="RI228" s="157"/>
      <c r="RJ228" s="157"/>
      <c r="RK228" s="157"/>
      <c r="RL228" s="157"/>
      <c r="RM228" s="157"/>
      <c r="RN228" s="157"/>
      <c r="RO228" s="157"/>
      <c r="RP228" s="157"/>
    </row>
    <row r="229" spans="1:484" ht="13">
      <c r="A229" s="151">
        <v>47270</v>
      </c>
      <c r="B229" s="152">
        <f t="shared" si="284"/>
        <v>10683</v>
      </c>
      <c r="C229" s="153">
        <f t="shared" si="285"/>
        <v>5.0000000000000001E-3</v>
      </c>
      <c r="E229" s="157">
        <f t="shared" si="391"/>
        <v>2.1499295632924129</v>
      </c>
      <c r="F229" s="157">
        <f t="shared" si="395"/>
        <v>2.1336129418813661</v>
      </c>
      <c r="G229" s="157">
        <f t="shared" si="399"/>
        <v>2.1323353293413172</v>
      </c>
      <c r="H229" s="157">
        <f t="shared" si="403"/>
        <v>2.1247016706443915</v>
      </c>
      <c r="I229" s="157">
        <f t="shared" si="407"/>
        <v>2.1217477656405164</v>
      </c>
      <c r="J229" s="157">
        <f t="shared" si="411"/>
        <v>2.1116821506226526</v>
      </c>
      <c r="K229" s="157">
        <f t="shared" si="415"/>
        <v>2.105439495467087</v>
      </c>
      <c r="L229" s="157">
        <f t="shared" si="419"/>
        <v>2.0984089569829112</v>
      </c>
      <c r="M229" s="157">
        <f t="shared" si="423"/>
        <v>2.0955276579050608</v>
      </c>
      <c r="N229" s="157">
        <f t="shared" si="427"/>
        <v>2.093064263322884</v>
      </c>
      <c r="O229" s="157">
        <f t="shared" si="431"/>
        <v>2.0893800117347938</v>
      </c>
      <c r="P229" s="157">
        <f t="shared" si="435"/>
        <v>2.0885630498533723</v>
      </c>
      <c r="Q229" s="157">
        <f t="shared" si="439"/>
        <v>2.0865234374999999</v>
      </c>
      <c r="R229" s="157">
        <f t="shared" si="443"/>
        <v>2.0857087075361189</v>
      </c>
      <c r="S229" s="157">
        <f t="shared" si="447"/>
        <v>2.0767884914463455</v>
      </c>
      <c r="T229" s="157">
        <f t="shared" si="451"/>
        <v>2.0743689320388348</v>
      </c>
      <c r="U229" s="157">
        <f t="shared" si="455"/>
        <v>2.0675440294174567</v>
      </c>
      <c r="V229" s="157">
        <f t="shared" si="459"/>
        <v>2.0663442940038683</v>
      </c>
      <c r="W229" s="157">
        <f t="shared" si="463"/>
        <v>2.0607638888888888</v>
      </c>
      <c r="X229" s="157">
        <f t="shared" si="467"/>
        <v>2.0528439661798616</v>
      </c>
      <c r="Y229" s="157">
        <f t="shared" si="471"/>
        <v>2.056400384985563</v>
      </c>
      <c r="Z229" s="157">
        <f t="shared" si="475"/>
        <v>2.0528439661798616</v>
      </c>
      <c r="AA229" s="157">
        <f t="shared" si="479"/>
        <v>2.0492998273546901</v>
      </c>
      <c r="AB229" s="157">
        <f t="shared" si="483"/>
        <v>2.0504798464491363</v>
      </c>
      <c r="AC229" s="157">
        <f t="shared" si="487"/>
        <v>2.0442020665901262</v>
      </c>
      <c r="AD229" s="157">
        <f t="shared" si="491"/>
        <v>2.0364086923370186</v>
      </c>
      <c r="AE229" s="157">
        <f t="shared" si="495"/>
        <v>2.035244808534959</v>
      </c>
      <c r="AF229" s="157">
        <f t="shared" si="499"/>
        <v>2.0321476127068672</v>
      </c>
      <c r="AG229" s="157">
        <f t="shared" ref="AG229:AG292" si="503">($B229/$B$36)</f>
        <v>2.0263657056145674</v>
      </c>
      <c r="AH229" s="157">
        <f t="shared" si="286"/>
        <v>2.0209988649262201</v>
      </c>
      <c r="AI229" s="157">
        <f t="shared" si="289"/>
        <v>2.0229123272107556</v>
      </c>
      <c r="AJ229" s="157">
        <f t="shared" si="292"/>
        <v>2.0244457077885163</v>
      </c>
      <c r="AK229" s="157">
        <f t="shared" si="295"/>
        <v>2.0213812677388838</v>
      </c>
      <c r="AL229" s="157">
        <f t="shared" si="298"/>
        <v>2.0126224566691784</v>
      </c>
      <c r="AM229" s="157">
        <f t="shared" si="301"/>
        <v>2.0092157231521535</v>
      </c>
      <c r="AN229" s="157">
        <f t="shared" si="304"/>
        <v>2.005820503191889</v>
      </c>
      <c r="AO229" s="157">
        <f t="shared" si="307"/>
        <v>2.0065740045078888</v>
      </c>
      <c r="AP229" s="157">
        <f t="shared" si="310"/>
        <v>2.0077053185491449</v>
      </c>
      <c r="AQ229" s="157">
        <f t="shared" si="313"/>
        <v>2.0024367385192128</v>
      </c>
      <c r="AR229" s="157">
        <f t="shared" si="316"/>
        <v>1.9945855115758029</v>
      </c>
      <c r="AS229" s="157">
        <f t="shared" si="319"/>
        <v>1.9893854748603352</v>
      </c>
      <c r="AT229" s="157">
        <f t="shared" si="322"/>
        <v>1.9875348837209301</v>
      </c>
      <c r="AU229" s="157">
        <f t="shared" si="325"/>
        <v>1.9845810886122979</v>
      </c>
      <c r="AV229" s="157">
        <f t="shared" si="328"/>
        <v>1.9820037105751391</v>
      </c>
      <c r="AW229" s="157">
        <f t="shared" si="331"/>
        <v>1.9750415973377704</v>
      </c>
      <c r="AX229" s="157">
        <f t="shared" si="334"/>
        <v>1.9630650496141124</v>
      </c>
      <c r="AY229" s="157">
        <f t="shared" si="337"/>
        <v>1.9537307973664959</v>
      </c>
      <c r="AZ229" s="157">
        <f t="shared" si="340"/>
        <v>1.9494525547445256</v>
      </c>
      <c r="BA229" s="157">
        <f t="shared" si="343"/>
        <v>1.9434236856467164</v>
      </c>
      <c r="BB229" s="157">
        <f t="shared" si="346"/>
        <v>1.9466107871720117</v>
      </c>
      <c r="BC229" s="157">
        <f t="shared" si="349"/>
        <v>1.9469655549480591</v>
      </c>
      <c r="BD229" s="157">
        <f t="shared" si="352"/>
        <v>1.9423636363636363</v>
      </c>
      <c r="BE229" s="157">
        <f t="shared" si="355"/>
        <v>1.9459016393442623</v>
      </c>
      <c r="BF229" s="157">
        <f t="shared" si="358"/>
        <v>1.9398946794988197</v>
      </c>
      <c r="BG229" s="157">
        <f t="shared" si="361"/>
        <v>1.9388384754990926</v>
      </c>
      <c r="BH229" s="157">
        <f t="shared" si="364"/>
        <v>1.9370806890299184</v>
      </c>
      <c r="BI229" s="157">
        <f t="shared" si="367"/>
        <v>1.9279913373037358</v>
      </c>
      <c r="BJ229" s="157">
        <f t="shared" si="370"/>
        <v>1.926948051948052</v>
      </c>
      <c r="BK229" s="157">
        <f t="shared" si="373"/>
        <v>1.9200215672178289</v>
      </c>
      <c r="BL229" s="157">
        <f t="shared" si="376"/>
        <v>1.9210573637834922</v>
      </c>
      <c r="BM229" s="157">
        <f t="shared" si="379"/>
        <v>1.9207119741100325</v>
      </c>
      <c r="BN229" s="157">
        <f t="shared" si="382"/>
        <v>1.9117752326413744</v>
      </c>
      <c r="BO229" s="157">
        <f t="shared" si="385"/>
        <v>1.9056368176953264</v>
      </c>
      <c r="BP229" s="157">
        <f t="shared" si="388"/>
        <v>1.8965027516421089</v>
      </c>
      <c r="BQ229" s="157">
        <f t="shared" si="392"/>
        <v>1.895156998403406</v>
      </c>
      <c r="BR229" s="157">
        <f t="shared" si="396"/>
        <v>1.8954932576295245</v>
      </c>
      <c r="BS229" s="157">
        <f t="shared" si="400"/>
        <v>1.8874558303886926</v>
      </c>
      <c r="BT229" s="157">
        <f t="shared" si="404"/>
        <v>1.8841269841269841</v>
      </c>
      <c r="BU229" s="157">
        <f t="shared" si="408"/>
        <v>1.8884567792115963</v>
      </c>
      <c r="BV229" s="157">
        <f t="shared" si="412"/>
        <v>1.8804787889456083</v>
      </c>
      <c r="BW229" s="157">
        <f t="shared" si="416"/>
        <v>1.8775043936731106</v>
      </c>
      <c r="BX229" s="157">
        <f t="shared" si="420"/>
        <v>1.8775043936731106</v>
      </c>
      <c r="BY229" s="157">
        <f t="shared" si="424"/>
        <v>1.863097314265783</v>
      </c>
      <c r="BZ229" s="157">
        <f t="shared" si="428"/>
        <v>1.8605015673981191</v>
      </c>
      <c r="CA229" s="157">
        <f t="shared" si="432"/>
        <v>1.8453964415270341</v>
      </c>
      <c r="CB229" s="157">
        <f t="shared" si="436"/>
        <v>1.8412616339193382</v>
      </c>
      <c r="CC229" s="157">
        <f t="shared" si="440"/>
        <v>1.8368294360385145</v>
      </c>
      <c r="CD229" s="157">
        <f t="shared" si="444"/>
        <v>1.833676622039135</v>
      </c>
      <c r="CE229" s="157">
        <f t="shared" si="448"/>
        <v>1.8280287474332648</v>
      </c>
      <c r="CF229" s="157">
        <f t="shared" si="452"/>
        <v>1.822415557830092</v>
      </c>
      <c r="CG229" s="157">
        <f t="shared" si="456"/>
        <v>1.8193119891008174</v>
      </c>
      <c r="CH229" s="157">
        <f t="shared" si="460"/>
        <v>1.8208624509971025</v>
      </c>
      <c r="CI229" s="157">
        <f t="shared" si="464"/>
        <v>1.8103711235383833</v>
      </c>
      <c r="CJ229" s="157">
        <f t="shared" si="468"/>
        <v>1.8066971080669711</v>
      </c>
      <c r="CK229" s="157">
        <f t="shared" si="472"/>
        <v>1.8042560378314474</v>
      </c>
      <c r="CL229" s="157">
        <f t="shared" si="476"/>
        <v>1.8009103169251517</v>
      </c>
      <c r="CM229" s="157">
        <f t="shared" si="480"/>
        <v>1.7978795018512286</v>
      </c>
      <c r="CN229" s="157">
        <f t="shared" si="484"/>
        <v>1.794255962378233</v>
      </c>
      <c r="CO229" s="157">
        <f t="shared" si="488"/>
        <v>1.7819849874895746</v>
      </c>
      <c r="CP229" s="157">
        <f t="shared" si="492"/>
        <v>1.7790174854288092</v>
      </c>
      <c r="CQ229" s="157">
        <f t="shared" si="496"/>
        <v>1.7678305477411882</v>
      </c>
      <c r="CR229" s="157">
        <f t="shared" si="500"/>
        <v>1.7628712871287129</v>
      </c>
      <c r="CS229" s="162">
        <f t="shared" ref="CS229:CS292" si="504">($B229/$B$100)</f>
        <v>1.7567834237789837</v>
      </c>
      <c r="CT229" s="163">
        <f t="shared" si="287"/>
        <v>1.7533234859675038</v>
      </c>
      <c r="CU229" s="163">
        <f t="shared" si="290"/>
        <v>1.7533234859675038</v>
      </c>
      <c r="CV229" s="163">
        <f t="shared" si="293"/>
        <v>1.7498771498771499</v>
      </c>
      <c r="CW229" s="163">
        <f t="shared" si="296"/>
        <v>1.7490176817288801</v>
      </c>
      <c r="CX229" s="163">
        <f t="shared" si="299"/>
        <v>1.7490176817288801</v>
      </c>
      <c r="CY229" s="163">
        <f t="shared" si="302"/>
        <v>1.7484451718494272</v>
      </c>
      <c r="CZ229" s="163">
        <f t="shared" si="305"/>
        <v>1.7484451718494272</v>
      </c>
      <c r="DA229" s="163">
        <f t="shared" si="308"/>
        <v>1.7479388131425102</v>
      </c>
      <c r="DB229" s="163">
        <f t="shared" si="311"/>
        <v>1.7461588754494932</v>
      </c>
      <c r="DC229" s="163">
        <f t="shared" si="314"/>
        <v>1.7424563692709183</v>
      </c>
      <c r="DD229" s="163">
        <f t="shared" si="317"/>
        <v>1.7382037097299057</v>
      </c>
      <c r="DE229" s="163">
        <f t="shared" si="320"/>
        <v>1.7379209370424598</v>
      </c>
      <c r="DF229" s="163">
        <f t="shared" si="323"/>
        <v>1.7317231317879722</v>
      </c>
      <c r="DG229" s="163">
        <f t="shared" si="326"/>
        <v>1.7289205373037708</v>
      </c>
      <c r="DH229" s="163">
        <f t="shared" si="329"/>
        <v>1.7233424745926762</v>
      </c>
      <c r="DI229" s="163">
        <f t="shared" si="332"/>
        <v>1.7191824911490183</v>
      </c>
      <c r="DJ229" s="163">
        <f t="shared" si="335"/>
        <v>1.7183529033295801</v>
      </c>
      <c r="DK229" s="163">
        <f t="shared" si="338"/>
        <v>1.7180765519459633</v>
      </c>
      <c r="DL229" s="163">
        <f t="shared" si="341"/>
        <v>1.7136669874879693</v>
      </c>
      <c r="DM229" s="163">
        <f t="shared" si="344"/>
        <v>1.7122936368007693</v>
      </c>
      <c r="DN229" s="163">
        <f t="shared" si="347"/>
        <v>1.7101008484072355</v>
      </c>
      <c r="DO229" s="163">
        <f t="shared" si="350"/>
        <v>1.7070949185043145</v>
      </c>
      <c r="DP229" s="163">
        <f t="shared" si="353"/>
        <v>1.7043714103382259</v>
      </c>
      <c r="DQ229" s="163">
        <f t="shared" si="356"/>
        <v>1.6957142857142857</v>
      </c>
      <c r="DR229" s="163">
        <f t="shared" si="359"/>
        <v>1.683953341740227</v>
      </c>
      <c r="DS229" s="163">
        <f t="shared" si="362"/>
        <v>1.6713078848560701</v>
      </c>
      <c r="DT229" s="163">
        <f t="shared" si="365"/>
        <v>1.6629825653798256</v>
      </c>
      <c r="DU229" s="163">
        <f t="shared" si="368"/>
        <v>1.654739776951673</v>
      </c>
      <c r="DV229" s="163">
        <f t="shared" si="371"/>
        <v>1.6465782983970407</v>
      </c>
      <c r="DW229" s="163">
        <f t="shared" si="374"/>
        <v>1.6384969325153373</v>
      </c>
      <c r="DX229" s="163">
        <f t="shared" si="377"/>
        <v>1.6302456889974057</v>
      </c>
      <c r="DY229" s="163">
        <f t="shared" si="380"/>
        <v>1.6220771333130883</v>
      </c>
      <c r="DZ229" s="163">
        <f t="shared" si="383"/>
        <v>1.6139900287052424</v>
      </c>
      <c r="EA229" s="163">
        <f t="shared" si="386"/>
        <v>1.6059831629585086</v>
      </c>
      <c r="EB229" s="163">
        <f t="shared" si="389"/>
        <v>1.5980553477935677</v>
      </c>
      <c r="EC229" s="163">
        <f t="shared" si="393"/>
        <v>1.5902054182792498</v>
      </c>
      <c r="ED229" s="163">
        <f t="shared" si="397"/>
        <v>1.5821978672985781</v>
      </c>
      <c r="EE229" s="163">
        <f t="shared" si="401"/>
        <v>1.5742705570291777</v>
      </c>
      <c r="EF229" s="163">
        <f t="shared" si="405"/>
        <v>1.5664222873900293</v>
      </c>
      <c r="EG229" s="163">
        <f t="shared" si="409"/>
        <v>1.5586518821126349</v>
      </c>
      <c r="EH229" s="163">
        <f t="shared" si="413"/>
        <v>1.5509581881533101</v>
      </c>
      <c r="EI229" s="163">
        <f t="shared" si="417"/>
        <v>1.5433400751227968</v>
      </c>
      <c r="EJ229" s="163">
        <f t="shared" si="421"/>
        <v>1.535575679172057</v>
      </c>
      <c r="EK229" s="163">
        <f t="shared" si="425"/>
        <v>1.5278890160183067</v>
      </c>
      <c r="EL229" s="163">
        <f t="shared" si="429"/>
        <v>1.5202789241497083</v>
      </c>
      <c r="EM229" s="163">
        <f t="shared" si="433"/>
        <v>1.5127442650807137</v>
      </c>
      <c r="EN229" s="163">
        <f t="shared" si="437"/>
        <v>1.5052839227842751</v>
      </c>
      <c r="EO229" s="163">
        <f t="shared" si="441"/>
        <v>1.497896803140774</v>
      </c>
      <c r="EP229" s="163">
        <f t="shared" si="445"/>
        <v>1.4903738839285714</v>
      </c>
      <c r="EQ229" s="163">
        <f t="shared" si="449"/>
        <v>1.4829261521377013</v>
      </c>
      <c r="ER229" s="163">
        <f t="shared" si="453"/>
        <v>1.4755524861878453</v>
      </c>
      <c r="ES229" s="163">
        <f t="shared" si="457"/>
        <v>1.4682517866959868</v>
      </c>
      <c r="ET229" s="163">
        <f t="shared" si="461"/>
        <v>1.4610229759299782</v>
      </c>
      <c r="EU229" s="163">
        <f t="shared" si="465"/>
        <v>1.453667165600762</v>
      </c>
      <c r="EV229" s="163">
        <f t="shared" si="469"/>
        <v>1.4463850528025994</v>
      </c>
      <c r="EW229" s="163">
        <f t="shared" si="473"/>
        <v>1.4391755354977771</v>
      </c>
      <c r="EX229" s="163">
        <f t="shared" si="477"/>
        <v>1.4320375335120643</v>
      </c>
      <c r="EY229" s="163">
        <f t="shared" si="481"/>
        <v>1.424969987995198</v>
      </c>
      <c r="EZ229" s="163">
        <f t="shared" si="485"/>
        <v>1.4179718608972658</v>
      </c>
      <c r="FA229" s="163">
        <f t="shared" si="489"/>
        <v>1.4108557844690968</v>
      </c>
      <c r="FB229" s="163">
        <f t="shared" si="493"/>
        <v>1.4038107752956637</v>
      </c>
      <c r="FC229" s="163">
        <f t="shared" si="497"/>
        <v>1.3968357740585775</v>
      </c>
      <c r="FD229" s="163">
        <f t="shared" si="501"/>
        <v>1.3899297423887589</v>
      </c>
      <c r="FE229" s="163">
        <f t="shared" ref="FE229:FE292" si="505">($B229/$B$164)</f>
        <v>1.3830916623511134</v>
      </c>
      <c r="FF229" s="163">
        <f t="shared" si="288"/>
        <v>1.3761432435913952</v>
      </c>
      <c r="FG229" s="163">
        <f t="shared" si="291"/>
        <v>1.3692642912073827</v>
      </c>
      <c r="FH229" s="163">
        <f t="shared" si="294"/>
        <v>1.3624537686519576</v>
      </c>
      <c r="FI229" s="163">
        <f t="shared" si="297"/>
        <v>1.3557106598984772</v>
      </c>
      <c r="FJ229" s="163">
        <f t="shared" si="300"/>
        <v>1.3490339689354716</v>
      </c>
      <c r="FK229" s="163">
        <f t="shared" si="303"/>
        <v>1.3422540520165851</v>
      </c>
      <c r="FL229" s="163">
        <f t="shared" si="306"/>
        <v>1.3355419427428428</v>
      </c>
      <c r="FM229" s="163">
        <f t="shared" si="309"/>
        <v>1.328896628933947</v>
      </c>
      <c r="FN229" s="163">
        <f t="shared" si="312"/>
        <v>1.3223171184552545</v>
      </c>
      <c r="FO229" s="163">
        <f t="shared" si="315"/>
        <v>1.3158024387239808</v>
      </c>
      <c r="FP229" s="163">
        <f t="shared" si="318"/>
        <v>1.3091911764705881</v>
      </c>
      <c r="FQ229" s="163">
        <f t="shared" si="321"/>
        <v>1.3026460187781979</v>
      </c>
      <c r="FR229" s="163">
        <f t="shared" si="324"/>
        <v>1.2961659791312787</v>
      </c>
      <c r="FS229" s="163">
        <f t="shared" si="327"/>
        <v>1.2897500905469033</v>
      </c>
      <c r="FT229" s="163">
        <f t="shared" si="330"/>
        <v>1.2833974050937049</v>
      </c>
      <c r="FU229" s="163">
        <f t="shared" si="333"/>
        <v>1.2769543389911546</v>
      </c>
      <c r="FV229" s="163">
        <f t="shared" si="336"/>
        <v>1.2705756422454806</v>
      </c>
      <c r="FW229" s="163">
        <f t="shared" si="339"/>
        <v>1.2642603550295859</v>
      </c>
      <c r="FX229" s="163">
        <f t="shared" si="342"/>
        <v>1.2580075365049459</v>
      </c>
      <c r="FY229" s="163">
        <f t="shared" si="345"/>
        <v>1.2518162643543473</v>
      </c>
      <c r="FZ229" s="163">
        <f t="shared" si="348"/>
        <v>1.2455403987408185</v>
      </c>
      <c r="GA229" s="163">
        <f t="shared" si="351"/>
        <v>1.2393271461716937</v>
      </c>
      <c r="GB229" s="163">
        <f t="shared" si="354"/>
        <v>1.2331755742814268</v>
      </c>
      <c r="GC229" s="163">
        <f t="shared" si="357"/>
        <v>1.2270847691247415</v>
      </c>
      <c r="GD229" s="163">
        <f t="shared" si="360"/>
        <v>1.2209142857142856</v>
      </c>
      <c r="GE229" s="163">
        <f t="shared" si="363"/>
        <v>1.2148055492381169</v>
      </c>
      <c r="GF229" s="163">
        <f t="shared" si="366"/>
        <v>1.2087576374745417</v>
      </c>
      <c r="GG229" s="163">
        <f t="shared" si="369"/>
        <v>1.2027696464760189</v>
      </c>
      <c r="GH229" s="163">
        <f t="shared" si="372"/>
        <v>1.1968406901187543</v>
      </c>
      <c r="GI229" s="163">
        <f t="shared" si="375"/>
        <v>1.1908371419016832</v>
      </c>
      <c r="GJ229" s="163">
        <f t="shared" si="378"/>
        <v>1.1848935226264419</v>
      </c>
      <c r="GK229" s="163">
        <f t="shared" si="381"/>
        <v>1.1790089394106611</v>
      </c>
      <c r="GL229" s="163">
        <f t="shared" si="384"/>
        <v>1.1731825170217438</v>
      </c>
      <c r="GM229" s="163">
        <f t="shared" si="387"/>
        <v>1.1672858391608392</v>
      </c>
      <c r="GN229" s="163">
        <f t="shared" si="390"/>
        <v>1.1614481409001958</v>
      </c>
      <c r="GO229" s="163">
        <f t="shared" si="394"/>
        <v>1.1556685417568153</v>
      </c>
      <c r="GP229" s="163">
        <f t="shared" si="398"/>
        <v>1.14994617868676</v>
      </c>
      <c r="GQ229" s="163">
        <f t="shared" si="402"/>
        <v>1.144280205655527</v>
      </c>
      <c r="GR229" s="163">
        <f t="shared" si="406"/>
        <v>1.1385484386656719</v>
      </c>
      <c r="GS229" s="163">
        <f t="shared" si="410"/>
        <v>1.1328738069989395</v>
      </c>
      <c r="GT229" s="163">
        <f t="shared" si="414"/>
        <v>1.1272554605887939</v>
      </c>
      <c r="GU229" s="163">
        <f t="shared" si="418"/>
        <v>1.121692566148677</v>
      </c>
      <c r="GV229" s="163">
        <f t="shared" si="422"/>
        <v>1.1160676974508985</v>
      </c>
      <c r="GW229" s="163">
        <f t="shared" si="426"/>
        <v>1.1104989604989606</v>
      </c>
      <c r="GX229" s="163">
        <f t="shared" si="430"/>
        <v>1.1049855192387257</v>
      </c>
      <c r="GY229" s="163">
        <f t="shared" si="434"/>
        <v>1.0995265541375052</v>
      </c>
      <c r="GZ229" s="163">
        <f t="shared" si="438"/>
        <v>1.0940092165898618</v>
      </c>
      <c r="HA229" s="163">
        <f t="shared" si="442"/>
        <v>1.0885469737110252</v>
      </c>
      <c r="HB229" s="163">
        <f t="shared" si="446"/>
        <v>1.0831390043597282</v>
      </c>
      <c r="HC229" s="163">
        <f t="shared" si="450"/>
        <v>1.0777845036319613</v>
      </c>
      <c r="HD229" s="163">
        <f t="shared" si="454"/>
        <v>1.0723750250953623</v>
      </c>
      <c r="HE229" s="163">
        <f t="shared" si="458"/>
        <v>1.0670195765081902</v>
      </c>
      <c r="HF229" s="163">
        <f t="shared" si="462"/>
        <v>1.0617173524150267</v>
      </c>
      <c r="HG229" s="163">
        <f t="shared" si="466"/>
        <v>1.0564675632911393</v>
      </c>
      <c r="HH229" s="163">
        <f t="shared" si="470"/>
        <v>1.0511659942930238</v>
      </c>
      <c r="HI229" s="163">
        <f t="shared" si="474"/>
        <v>1.045917368317995</v>
      </c>
      <c r="HJ229" s="163">
        <f t="shared" si="478"/>
        <v>1.0407208962493912</v>
      </c>
      <c r="HK229" s="163">
        <f t="shared" si="482"/>
        <v>1.0355758045754169</v>
      </c>
      <c r="HL229" s="163">
        <f t="shared" si="486"/>
        <v>1.0303819444444444</v>
      </c>
      <c r="HM229" s="163">
        <f t="shared" si="490"/>
        <v>1.0252399232245681</v>
      </c>
      <c r="HN229" s="163">
        <f t="shared" si="494"/>
        <v>1.0201489686783805</v>
      </c>
      <c r="HO229" s="163">
        <f t="shared" si="498"/>
        <v>1.0151083238312428</v>
      </c>
      <c r="HP229" s="163">
        <f t="shared" si="502"/>
        <v>1.0100217452963978</v>
      </c>
      <c r="HQ229" s="163">
        <f t="shared" ref="HQ229:HQ292" si="506">($B229/$B$228)</f>
        <v>1.0049858889934149</v>
      </c>
      <c r="HR229" s="156">
        <f>($B229/$B$229)</f>
        <v>1</v>
      </c>
      <c r="HS229" s="157"/>
      <c r="HT229" s="157"/>
      <c r="HU229" s="157"/>
      <c r="HV229" s="157"/>
      <c r="HW229" s="157"/>
      <c r="HX229" s="157"/>
      <c r="HY229" s="157"/>
      <c r="HZ229" s="157"/>
      <c r="IA229" s="157"/>
      <c r="IB229" s="157"/>
      <c r="IC229" s="157"/>
      <c r="ID229" s="157"/>
      <c r="IE229" s="157"/>
      <c r="IF229" s="157"/>
      <c r="IG229" s="157"/>
      <c r="IH229" s="157"/>
      <c r="II229" s="157"/>
      <c r="IJ229" s="157"/>
      <c r="IK229" s="157"/>
      <c r="IL229" s="157"/>
      <c r="IM229" s="157"/>
      <c r="IN229" s="157"/>
      <c r="IO229" s="157"/>
      <c r="IP229" s="157"/>
      <c r="IQ229" s="157"/>
      <c r="IR229" s="157"/>
      <c r="IS229" s="157"/>
      <c r="IT229" s="157"/>
      <c r="IU229" s="157"/>
      <c r="IV229" s="157"/>
      <c r="IW229" s="157"/>
      <c r="IX229" s="157"/>
      <c r="IY229" s="157"/>
      <c r="IZ229" s="157"/>
      <c r="JA229" s="157"/>
      <c r="JB229" s="157"/>
      <c r="JC229" s="157"/>
      <c r="JD229" s="157"/>
      <c r="JE229" s="157"/>
      <c r="JF229" s="157"/>
      <c r="JG229" s="157"/>
      <c r="JH229" s="157"/>
      <c r="JI229" s="157"/>
      <c r="JJ229" s="157"/>
      <c r="JK229" s="157"/>
      <c r="JL229" s="157"/>
      <c r="JM229" s="157"/>
      <c r="JN229" s="157"/>
      <c r="JO229" s="157"/>
      <c r="JP229" s="157"/>
      <c r="JQ229" s="157"/>
      <c r="JR229" s="157"/>
      <c r="JS229" s="157"/>
      <c r="JT229" s="157"/>
      <c r="JU229" s="157"/>
      <c r="JV229" s="157"/>
      <c r="JW229" s="157"/>
      <c r="JX229" s="157"/>
      <c r="JY229" s="157"/>
      <c r="JZ229" s="157"/>
      <c r="KA229" s="157"/>
      <c r="KB229" s="157"/>
      <c r="KC229" s="157"/>
      <c r="KD229" s="157"/>
      <c r="KE229" s="157"/>
      <c r="KF229" s="157"/>
      <c r="KG229" s="157"/>
      <c r="KH229" s="157"/>
      <c r="KI229" s="157"/>
      <c r="KJ229" s="157"/>
      <c r="KK229" s="157"/>
      <c r="KL229" s="157"/>
      <c r="KM229" s="157"/>
      <c r="KN229" s="157"/>
      <c r="KO229" s="157"/>
      <c r="KP229" s="157"/>
      <c r="KQ229" s="157"/>
      <c r="KR229" s="157"/>
      <c r="KS229" s="157"/>
      <c r="KT229" s="157"/>
      <c r="KU229" s="157"/>
      <c r="KV229" s="157"/>
      <c r="KW229" s="157"/>
      <c r="KX229" s="157"/>
      <c r="KY229" s="157"/>
      <c r="KZ229" s="157"/>
      <c r="LA229" s="157"/>
      <c r="LB229" s="157"/>
      <c r="LC229" s="157"/>
      <c r="LD229" s="157"/>
      <c r="LE229" s="157"/>
      <c r="LF229" s="157"/>
      <c r="LG229" s="157"/>
      <c r="LH229" s="157"/>
      <c r="LI229" s="157"/>
      <c r="LJ229" s="157"/>
      <c r="LK229" s="157"/>
      <c r="LL229" s="157"/>
      <c r="LM229" s="157"/>
      <c r="LN229" s="157"/>
      <c r="LO229" s="157"/>
      <c r="LP229" s="157"/>
      <c r="LQ229" s="157"/>
      <c r="LR229" s="157"/>
      <c r="LS229" s="157"/>
      <c r="LT229" s="157"/>
      <c r="LU229" s="157"/>
      <c r="LV229" s="157"/>
      <c r="LW229" s="157"/>
      <c r="LX229" s="157"/>
      <c r="LY229" s="157"/>
      <c r="LZ229" s="157"/>
      <c r="MA229" s="157"/>
      <c r="MB229" s="157"/>
      <c r="MC229" s="157"/>
      <c r="MD229" s="157"/>
      <c r="ME229" s="157"/>
      <c r="MF229" s="157"/>
      <c r="MG229" s="157"/>
      <c r="MH229" s="157"/>
      <c r="MI229" s="157"/>
      <c r="MJ229" s="157"/>
      <c r="MK229" s="157"/>
      <c r="ML229" s="157"/>
      <c r="MM229" s="157"/>
      <c r="MN229" s="157"/>
      <c r="MO229" s="157"/>
      <c r="MP229" s="157"/>
      <c r="MQ229" s="157"/>
      <c r="MR229" s="157"/>
      <c r="MS229" s="157"/>
      <c r="MT229" s="157"/>
      <c r="MU229" s="157"/>
      <c r="MV229" s="157"/>
      <c r="MW229" s="157"/>
      <c r="MX229" s="157"/>
      <c r="MY229" s="157"/>
      <c r="MZ229" s="157"/>
      <c r="NA229" s="157"/>
      <c r="NB229" s="157"/>
      <c r="NC229" s="157"/>
      <c r="ND229" s="157"/>
      <c r="NE229" s="157"/>
      <c r="NF229" s="157"/>
      <c r="NG229" s="157"/>
      <c r="NH229" s="157"/>
      <c r="NI229" s="157"/>
      <c r="NJ229" s="157"/>
      <c r="NK229" s="157"/>
      <c r="NL229" s="157"/>
      <c r="NM229" s="157"/>
      <c r="NN229" s="157"/>
      <c r="NO229" s="157"/>
      <c r="NP229" s="157"/>
      <c r="NQ229" s="157"/>
      <c r="NR229" s="157"/>
      <c r="NS229" s="157"/>
      <c r="NT229" s="157"/>
      <c r="NU229" s="157"/>
      <c r="NV229" s="157"/>
      <c r="NW229" s="157"/>
      <c r="NX229" s="157"/>
      <c r="NY229" s="157"/>
      <c r="NZ229" s="157"/>
      <c r="OA229" s="157"/>
      <c r="OB229" s="157"/>
      <c r="OC229" s="157"/>
      <c r="OD229" s="157"/>
      <c r="OE229" s="157"/>
      <c r="OF229" s="157"/>
      <c r="OG229" s="157"/>
      <c r="OH229" s="157"/>
      <c r="OI229" s="157"/>
      <c r="OJ229" s="157"/>
      <c r="OK229" s="157"/>
      <c r="OL229" s="157"/>
      <c r="OM229" s="157"/>
      <c r="ON229" s="157"/>
      <c r="OO229" s="157"/>
      <c r="OP229" s="157"/>
      <c r="OQ229" s="157"/>
      <c r="OR229" s="157"/>
      <c r="OS229" s="157"/>
      <c r="OT229" s="157"/>
      <c r="OU229" s="157"/>
      <c r="OV229" s="157"/>
      <c r="OW229" s="157"/>
      <c r="OX229" s="157"/>
      <c r="OY229" s="157"/>
      <c r="OZ229" s="157"/>
      <c r="PA229" s="157"/>
      <c r="PB229" s="157"/>
      <c r="PC229" s="157"/>
      <c r="PD229" s="157"/>
      <c r="PE229" s="157"/>
      <c r="PF229" s="157"/>
      <c r="PG229" s="157"/>
      <c r="PH229" s="157"/>
      <c r="PI229" s="157"/>
      <c r="PJ229" s="157"/>
      <c r="PK229" s="157"/>
      <c r="PL229" s="157"/>
      <c r="PM229" s="157"/>
      <c r="PN229" s="157"/>
      <c r="PO229" s="157"/>
      <c r="PP229" s="157"/>
      <c r="PQ229" s="157"/>
      <c r="PR229" s="157"/>
      <c r="PS229" s="157"/>
      <c r="PT229" s="157"/>
      <c r="PU229" s="157"/>
      <c r="PV229" s="157"/>
      <c r="PW229" s="157"/>
      <c r="PX229" s="157"/>
      <c r="PY229" s="157"/>
      <c r="PZ229" s="157"/>
      <c r="QA229" s="157"/>
      <c r="QB229" s="157"/>
      <c r="QC229" s="157"/>
      <c r="QD229" s="157"/>
      <c r="QE229" s="157"/>
      <c r="QF229" s="157"/>
      <c r="QG229" s="157"/>
      <c r="QH229" s="157"/>
      <c r="QI229" s="157"/>
      <c r="QJ229" s="157"/>
      <c r="QK229" s="157"/>
      <c r="QL229" s="157"/>
      <c r="QM229" s="157"/>
      <c r="QN229" s="157"/>
      <c r="QO229" s="157"/>
      <c r="QP229" s="157"/>
      <c r="QQ229" s="157"/>
      <c r="QR229" s="157"/>
      <c r="QS229" s="157"/>
      <c r="QT229" s="157"/>
      <c r="QU229" s="157"/>
      <c r="QV229" s="157"/>
      <c r="QW229" s="157"/>
      <c r="QX229" s="157"/>
      <c r="QY229" s="157"/>
      <c r="QZ229" s="157"/>
      <c r="RA229" s="157"/>
      <c r="RB229" s="157"/>
      <c r="RC229" s="157"/>
      <c r="RD229" s="157"/>
      <c r="RE229" s="157"/>
      <c r="RF229" s="157"/>
      <c r="RG229" s="157"/>
      <c r="RH229" s="157"/>
      <c r="RI229" s="157"/>
      <c r="RJ229" s="157"/>
      <c r="RK229" s="157"/>
      <c r="RL229" s="157"/>
      <c r="RM229" s="157"/>
      <c r="RN229" s="157"/>
      <c r="RO229" s="157"/>
      <c r="RP229" s="157"/>
    </row>
    <row r="230" spans="1:484" ht="13">
      <c r="A230" s="151">
        <v>47300</v>
      </c>
      <c r="B230" s="152">
        <f t="shared" ref="B230:B293" si="507">ROUND((1+(C230))*$B229,0)</f>
        <v>10736</v>
      </c>
      <c r="C230" s="153">
        <f t="shared" ref="C230:C293" si="508">($C$1/12)</f>
        <v>5.0000000000000001E-3</v>
      </c>
      <c r="E230" s="157">
        <f t="shared" si="391"/>
        <v>2.1605956932984505</v>
      </c>
      <c r="F230" s="157">
        <f t="shared" si="395"/>
        <v>2.1441981226283202</v>
      </c>
      <c r="G230" s="157">
        <f t="shared" si="399"/>
        <v>2.1429141716566864</v>
      </c>
      <c r="H230" s="157">
        <f t="shared" si="403"/>
        <v>2.1352426412092282</v>
      </c>
      <c r="I230" s="157">
        <f t="shared" si="407"/>
        <v>2.1322740814299901</v>
      </c>
      <c r="J230" s="157">
        <f t="shared" si="411"/>
        <v>2.1221585293536274</v>
      </c>
      <c r="K230" s="157">
        <f t="shared" si="415"/>
        <v>2.1158849034292473</v>
      </c>
      <c r="L230" s="157">
        <f t="shared" si="419"/>
        <v>2.1088194853663329</v>
      </c>
      <c r="M230" s="157">
        <f t="shared" si="423"/>
        <v>2.1059238917222438</v>
      </c>
      <c r="N230" s="157">
        <f t="shared" si="427"/>
        <v>2.103448275862069</v>
      </c>
      <c r="O230" s="157">
        <f t="shared" si="431"/>
        <v>2.0997457461372973</v>
      </c>
      <c r="P230" s="157">
        <f t="shared" si="435"/>
        <v>2.0989247311827959</v>
      </c>
      <c r="Q230" s="157">
        <f t="shared" si="439"/>
        <v>2.0968749999999998</v>
      </c>
      <c r="R230" s="157">
        <f t="shared" si="443"/>
        <v>2.0960562280359234</v>
      </c>
      <c r="S230" s="157">
        <f t="shared" si="447"/>
        <v>2.0870917573872472</v>
      </c>
      <c r="T230" s="157">
        <f t="shared" si="451"/>
        <v>2.0846601941747571</v>
      </c>
      <c r="U230" s="157">
        <f t="shared" si="455"/>
        <v>2.0778014321656668</v>
      </c>
      <c r="V230" s="157">
        <f t="shared" si="459"/>
        <v>2.076595744680851</v>
      </c>
      <c r="W230" s="157">
        <f t="shared" si="463"/>
        <v>2.0709876543209877</v>
      </c>
      <c r="X230" s="157">
        <f t="shared" si="467"/>
        <v>2.0630284396617986</v>
      </c>
      <c r="Y230" s="157">
        <f t="shared" si="471"/>
        <v>2.0666025024061598</v>
      </c>
      <c r="Z230" s="157">
        <f t="shared" si="475"/>
        <v>2.0630284396617986</v>
      </c>
      <c r="AA230" s="157">
        <f t="shared" si="479"/>
        <v>2.0594667178208326</v>
      </c>
      <c r="AB230" s="157">
        <f t="shared" si="483"/>
        <v>2.0606525911708253</v>
      </c>
      <c r="AC230" s="157">
        <f t="shared" si="487"/>
        <v>2.0543436662839647</v>
      </c>
      <c r="AD230" s="157">
        <f t="shared" si="491"/>
        <v>2.0465116279069768</v>
      </c>
      <c r="AE230" s="157">
        <f t="shared" si="495"/>
        <v>2.0453419698990283</v>
      </c>
      <c r="AF230" s="157">
        <f t="shared" si="499"/>
        <v>2.0422294084078372</v>
      </c>
      <c r="AG230" s="157">
        <f t="shared" si="503"/>
        <v>2.0364188163884673</v>
      </c>
      <c r="AH230" s="157">
        <f t="shared" ref="AH230:AH293" si="509">($B230/$B$37)</f>
        <v>2.031025349981082</v>
      </c>
      <c r="AI230" s="157">
        <f t="shared" si="289"/>
        <v>2.0329483052452186</v>
      </c>
      <c r="AJ230" s="157">
        <f t="shared" si="292"/>
        <v>2.034489293158992</v>
      </c>
      <c r="AK230" s="157">
        <f t="shared" si="295"/>
        <v>2.0314096499526961</v>
      </c>
      <c r="AL230" s="157">
        <f t="shared" si="298"/>
        <v>2.0226073850791257</v>
      </c>
      <c r="AM230" s="157">
        <f t="shared" si="301"/>
        <v>2.0191837502350949</v>
      </c>
      <c r="AN230" s="157">
        <f t="shared" si="304"/>
        <v>2.0157716860683439</v>
      </c>
      <c r="AO230" s="157">
        <f t="shared" si="307"/>
        <v>2.0165289256198347</v>
      </c>
      <c r="AP230" s="157">
        <f t="shared" si="310"/>
        <v>2.0176658522834052</v>
      </c>
      <c r="AQ230" s="157">
        <f t="shared" si="313"/>
        <v>2.0123711340206185</v>
      </c>
      <c r="AR230" s="157">
        <f t="shared" si="316"/>
        <v>2.0044809559372667</v>
      </c>
      <c r="AS230" s="157">
        <f t="shared" si="319"/>
        <v>1.9992551210428304</v>
      </c>
      <c r="AT230" s="157">
        <f t="shared" si="322"/>
        <v>1.9973953488372094</v>
      </c>
      <c r="AU230" s="157">
        <f t="shared" si="325"/>
        <v>1.9944268994984209</v>
      </c>
      <c r="AV230" s="157">
        <f t="shared" si="328"/>
        <v>1.9918367346938775</v>
      </c>
      <c r="AW230" s="157">
        <f t="shared" si="331"/>
        <v>1.9848400813459051</v>
      </c>
      <c r="AX230" s="157">
        <f t="shared" si="334"/>
        <v>1.9728041161337744</v>
      </c>
      <c r="AY230" s="157">
        <f t="shared" si="337"/>
        <v>1.9634235552304315</v>
      </c>
      <c r="AZ230" s="157">
        <f t="shared" si="340"/>
        <v>1.9591240875912408</v>
      </c>
      <c r="BA230" s="157">
        <f t="shared" si="343"/>
        <v>1.9530653083500091</v>
      </c>
      <c r="BB230" s="157">
        <f t="shared" si="346"/>
        <v>1.9562682215743441</v>
      </c>
      <c r="BC230" s="157">
        <f t="shared" si="349"/>
        <v>1.9566247494076909</v>
      </c>
      <c r="BD230" s="157">
        <f t="shared" si="352"/>
        <v>1.952</v>
      </c>
      <c r="BE230" s="157">
        <f t="shared" si="355"/>
        <v>1.9555555555555555</v>
      </c>
      <c r="BF230" s="157">
        <f t="shared" si="358"/>
        <v>1.9495187942618486</v>
      </c>
      <c r="BG230" s="157">
        <f t="shared" si="361"/>
        <v>1.9484573502722322</v>
      </c>
      <c r="BH230" s="157">
        <f t="shared" si="364"/>
        <v>1.9466908431550318</v>
      </c>
      <c r="BI230" s="157">
        <f t="shared" si="367"/>
        <v>1.9375563977621368</v>
      </c>
      <c r="BJ230" s="157">
        <f t="shared" si="370"/>
        <v>1.9365079365079365</v>
      </c>
      <c r="BK230" s="157">
        <f t="shared" si="373"/>
        <v>1.9295470884255932</v>
      </c>
      <c r="BL230" s="157">
        <f t="shared" si="376"/>
        <v>1.9305880237367381</v>
      </c>
      <c r="BM230" s="157">
        <f t="shared" si="379"/>
        <v>1.9302409205321827</v>
      </c>
      <c r="BN230" s="157">
        <f t="shared" si="382"/>
        <v>1.921259842519685</v>
      </c>
      <c r="BO230" s="157">
        <f t="shared" si="385"/>
        <v>1.9150909739564752</v>
      </c>
      <c r="BP230" s="157">
        <f t="shared" si="388"/>
        <v>1.9059115924019172</v>
      </c>
      <c r="BQ230" s="157">
        <f t="shared" si="392"/>
        <v>1.9045591626751819</v>
      </c>
      <c r="BR230" s="157">
        <f t="shared" si="396"/>
        <v>1.9048970901348474</v>
      </c>
      <c r="BS230" s="157">
        <f t="shared" si="400"/>
        <v>1.8968197879858657</v>
      </c>
      <c r="BT230" s="157">
        <f t="shared" si="404"/>
        <v>1.8934744268077601</v>
      </c>
      <c r="BU230" s="157">
        <f t="shared" si="408"/>
        <v>1.8978257026692593</v>
      </c>
      <c r="BV230" s="157">
        <f t="shared" si="412"/>
        <v>1.8898081323710614</v>
      </c>
      <c r="BW230" s="157">
        <f t="shared" si="416"/>
        <v>1.8868189806678384</v>
      </c>
      <c r="BX230" s="157">
        <f t="shared" si="420"/>
        <v>1.8868189806678384</v>
      </c>
      <c r="BY230" s="157">
        <f t="shared" si="424"/>
        <v>1.8723404255319149</v>
      </c>
      <c r="BZ230" s="157">
        <f t="shared" si="428"/>
        <v>1.8697318007662835</v>
      </c>
      <c r="CA230" s="157">
        <f t="shared" si="432"/>
        <v>1.8545517360511314</v>
      </c>
      <c r="CB230" s="157">
        <f t="shared" si="436"/>
        <v>1.8503964150293002</v>
      </c>
      <c r="CC230" s="157">
        <f t="shared" si="440"/>
        <v>1.8459422283356259</v>
      </c>
      <c r="CD230" s="157">
        <f t="shared" si="444"/>
        <v>1.8427737727428768</v>
      </c>
      <c r="CE230" s="157">
        <f t="shared" si="448"/>
        <v>1.83709787816564</v>
      </c>
      <c r="CF230" s="157">
        <f t="shared" si="452"/>
        <v>1.8314568406687137</v>
      </c>
      <c r="CG230" s="157">
        <f t="shared" si="456"/>
        <v>1.8283378746594006</v>
      </c>
      <c r="CH230" s="157">
        <f t="shared" si="460"/>
        <v>1.8298960286347368</v>
      </c>
      <c r="CI230" s="157">
        <f t="shared" si="464"/>
        <v>1.8193526520928656</v>
      </c>
      <c r="CJ230" s="157">
        <f t="shared" si="468"/>
        <v>1.8156604092677151</v>
      </c>
      <c r="CK230" s="157">
        <f t="shared" si="472"/>
        <v>1.8132072285086978</v>
      </c>
      <c r="CL230" s="157">
        <f t="shared" si="476"/>
        <v>1.8098449089683075</v>
      </c>
      <c r="CM230" s="157">
        <f t="shared" si="480"/>
        <v>1.8067990575563784</v>
      </c>
      <c r="CN230" s="157">
        <f t="shared" si="484"/>
        <v>1.8031575411488074</v>
      </c>
      <c r="CO230" s="157">
        <f t="shared" si="488"/>
        <v>1.7908256880733946</v>
      </c>
      <c r="CP230" s="157">
        <f t="shared" si="492"/>
        <v>1.7878434637801832</v>
      </c>
      <c r="CQ230" s="157">
        <f t="shared" si="496"/>
        <v>1.7766010259804732</v>
      </c>
      <c r="CR230" s="157">
        <f t="shared" si="500"/>
        <v>1.7716171617161716</v>
      </c>
      <c r="CS230" s="162">
        <f t="shared" si="504"/>
        <v>1.7654990955434962</v>
      </c>
      <c r="CT230" s="163">
        <f t="shared" ref="CT230:CT293" si="510">($B230/$B$101)</f>
        <v>1.7620219924503528</v>
      </c>
      <c r="CU230" s="163">
        <f t="shared" si="290"/>
        <v>1.7620219924503528</v>
      </c>
      <c r="CV230" s="163">
        <f t="shared" si="293"/>
        <v>1.7585585585585586</v>
      </c>
      <c r="CW230" s="163">
        <f t="shared" si="296"/>
        <v>1.7576948264571055</v>
      </c>
      <c r="CX230" s="163">
        <f t="shared" si="299"/>
        <v>1.7576948264571055</v>
      </c>
      <c r="CY230" s="163">
        <f t="shared" si="302"/>
        <v>1.7571194762684124</v>
      </c>
      <c r="CZ230" s="163">
        <f t="shared" si="305"/>
        <v>1.7571194762684124</v>
      </c>
      <c r="DA230" s="163">
        <f t="shared" si="308"/>
        <v>1.756610605438359</v>
      </c>
      <c r="DB230" s="163">
        <f t="shared" si="311"/>
        <v>1.7548218372016999</v>
      </c>
      <c r="DC230" s="163">
        <f t="shared" si="314"/>
        <v>1.7511009623226228</v>
      </c>
      <c r="DD230" s="163">
        <f t="shared" si="317"/>
        <v>1.7468272046859745</v>
      </c>
      <c r="DE230" s="163">
        <f t="shared" si="320"/>
        <v>1.7465430291198958</v>
      </c>
      <c r="DF230" s="163">
        <f t="shared" si="323"/>
        <v>1.7403144756038256</v>
      </c>
      <c r="DG230" s="163">
        <f t="shared" si="326"/>
        <v>1.7374979770189352</v>
      </c>
      <c r="DH230" s="163">
        <f t="shared" si="329"/>
        <v>1.7318922406839812</v>
      </c>
      <c r="DI230" s="163">
        <f t="shared" si="332"/>
        <v>1.7277116189250081</v>
      </c>
      <c r="DJ230" s="163">
        <f t="shared" si="335"/>
        <v>1.7268779153932765</v>
      </c>
      <c r="DK230" s="163">
        <f t="shared" si="338"/>
        <v>1.726600192988099</v>
      </c>
      <c r="DL230" s="163">
        <f t="shared" si="341"/>
        <v>1.7221687520051332</v>
      </c>
      <c r="DM230" s="163">
        <f t="shared" si="344"/>
        <v>1.72078858791473</v>
      </c>
      <c r="DN230" s="163">
        <f t="shared" si="347"/>
        <v>1.7185849207619657</v>
      </c>
      <c r="DO230" s="163">
        <f t="shared" si="350"/>
        <v>1.7155640779801853</v>
      </c>
      <c r="DP230" s="163">
        <f t="shared" si="353"/>
        <v>1.7128270580727505</v>
      </c>
      <c r="DQ230" s="163">
        <f t="shared" si="356"/>
        <v>1.7041269841269842</v>
      </c>
      <c r="DR230" s="163">
        <f t="shared" si="359"/>
        <v>1.6923076923076923</v>
      </c>
      <c r="DS230" s="163">
        <f t="shared" si="362"/>
        <v>1.6795994993742178</v>
      </c>
      <c r="DT230" s="163">
        <f t="shared" si="365"/>
        <v>1.6712328767123288</v>
      </c>
      <c r="DU230" s="163">
        <f t="shared" si="368"/>
        <v>1.6629491945477075</v>
      </c>
      <c r="DV230" s="163">
        <f t="shared" si="371"/>
        <v>1.654747225647349</v>
      </c>
      <c r="DW230" s="163">
        <f t="shared" si="374"/>
        <v>1.6466257668711657</v>
      </c>
      <c r="DX230" s="163">
        <f t="shared" si="377"/>
        <v>1.6383335876697696</v>
      </c>
      <c r="DY230" s="163">
        <f t="shared" si="380"/>
        <v>1.6301245065290009</v>
      </c>
      <c r="DZ230" s="163">
        <f t="shared" si="383"/>
        <v>1.6219972805559753</v>
      </c>
      <c r="EA230" s="163">
        <f t="shared" si="386"/>
        <v>1.6139506915213471</v>
      </c>
      <c r="EB230" s="163">
        <f t="shared" si="389"/>
        <v>1.6059835452505609</v>
      </c>
      <c r="EC230" s="163">
        <f t="shared" si="393"/>
        <v>1.5980946710330455</v>
      </c>
      <c r="ED230" s="163">
        <f t="shared" si="397"/>
        <v>1.5900473933649288</v>
      </c>
      <c r="EE230" s="163">
        <f t="shared" si="401"/>
        <v>1.5820807544945477</v>
      </c>
      <c r="EF230" s="163">
        <f t="shared" si="405"/>
        <v>1.5741935483870968</v>
      </c>
      <c r="EG230" s="163">
        <f t="shared" si="409"/>
        <v>1.5663845929384301</v>
      </c>
      <c r="EH230" s="163">
        <f t="shared" si="413"/>
        <v>1.5586527293844368</v>
      </c>
      <c r="EI230" s="163">
        <f t="shared" si="417"/>
        <v>1.5509968217278243</v>
      </c>
      <c r="EJ230" s="163">
        <f t="shared" si="421"/>
        <v>1.5431939054190025</v>
      </c>
      <c r="EK230" s="163">
        <f t="shared" si="425"/>
        <v>1.5354691075514875</v>
      </c>
      <c r="EL230" s="163">
        <f t="shared" si="429"/>
        <v>1.5278212608510033</v>
      </c>
      <c r="EM230" s="163">
        <f t="shared" si="433"/>
        <v>1.5202492211838006</v>
      </c>
      <c r="EN230" s="163">
        <f t="shared" si="437"/>
        <v>1.5127518669860505</v>
      </c>
      <c r="EO230" s="163">
        <f t="shared" si="441"/>
        <v>1.5053280987100393</v>
      </c>
      <c r="EP230" s="163">
        <f t="shared" si="445"/>
        <v>1.4977678571428572</v>
      </c>
      <c r="EQ230" s="163">
        <f t="shared" si="449"/>
        <v>1.4902831760133259</v>
      </c>
      <c r="ER230" s="163">
        <f t="shared" si="453"/>
        <v>1.4828729281767956</v>
      </c>
      <c r="ES230" s="163">
        <f t="shared" si="457"/>
        <v>1.4755360087960419</v>
      </c>
      <c r="ET230" s="163">
        <f t="shared" si="461"/>
        <v>1.4682713347921226</v>
      </c>
      <c r="EU230" s="163">
        <f t="shared" si="465"/>
        <v>1.4608790311607021</v>
      </c>
      <c r="EV230" s="163">
        <f t="shared" si="469"/>
        <v>1.4535607906850798</v>
      </c>
      <c r="EW230" s="163">
        <f t="shared" si="473"/>
        <v>1.4463155058601644</v>
      </c>
      <c r="EX230" s="163">
        <f t="shared" si="477"/>
        <v>1.439142091152815</v>
      </c>
      <c r="EY230" s="163">
        <f t="shared" si="481"/>
        <v>1.4320394824596505</v>
      </c>
      <c r="EZ230" s="163">
        <f t="shared" si="485"/>
        <v>1.4250066365808336</v>
      </c>
      <c r="FA230" s="163">
        <f t="shared" si="489"/>
        <v>1.4178552562070788</v>
      </c>
      <c r="FB230" s="163">
        <f t="shared" si="493"/>
        <v>1.4107752956636006</v>
      </c>
      <c r="FC230" s="163">
        <f t="shared" si="497"/>
        <v>1.403765690376569</v>
      </c>
      <c r="FD230" s="163">
        <f t="shared" si="501"/>
        <v>1.3968253968253967</v>
      </c>
      <c r="FE230" s="163">
        <f t="shared" si="505"/>
        <v>1.3899533920248577</v>
      </c>
      <c r="FF230" s="163">
        <f t="shared" ref="FF230:FF293" si="511">($B230/$B$165)</f>
        <v>1.3829705010949376</v>
      </c>
      <c r="FG230" s="163">
        <f t="shared" si="291"/>
        <v>1.3760574211740579</v>
      </c>
      <c r="FH230" s="163">
        <f t="shared" si="294"/>
        <v>1.3692131105726311</v>
      </c>
      <c r="FI230" s="163">
        <f t="shared" si="297"/>
        <v>1.3624365482233503</v>
      </c>
      <c r="FJ230" s="163">
        <f t="shared" si="300"/>
        <v>1.3557267331733804</v>
      </c>
      <c r="FK230" s="163">
        <f t="shared" si="303"/>
        <v>1.3489131800477447</v>
      </c>
      <c r="FL230" s="163">
        <f t="shared" si="306"/>
        <v>1.3421677709713715</v>
      </c>
      <c r="FM230" s="163">
        <f t="shared" si="309"/>
        <v>1.3354894887423809</v>
      </c>
      <c r="FN230" s="163">
        <f t="shared" si="312"/>
        <v>1.3288773363039981</v>
      </c>
      <c r="FO230" s="163">
        <f t="shared" si="315"/>
        <v>1.3223303362483065</v>
      </c>
      <c r="FP230" s="163">
        <f t="shared" si="318"/>
        <v>1.3156862745098039</v>
      </c>
      <c r="FQ230" s="163">
        <f t="shared" si="321"/>
        <v>1.3091086452871601</v>
      </c>
      <c r="FR230" s="163">
        <f t="shared" si="324"/>
        <v>1.3025964571705897</v>
      </c>
      <c r="FS230" s="163">
        <f t="shared" si="327"/>
        <v>1.296148738379814</v>
      </c>
      <c r="FT230" s="163">
        <f t="shared" si="330"/>
        <v>1.2897645362806343</v>
      </c>
      <c r="FU230" s="163">
        <f t="shared" si="333"/>
        <v>1.2832895051398518</v>
      </c>
      <c r="FV230" s="163">
        <f t="shared" si="336"/>
        <v>1.2768791627021885</v>
      </c>
      <c r="FW230" s="163">
        <f t="shared" si="339"/>
        <v>1.2705325443786981</v>
      </c>
      <c r="FX230" s="163">
        <f t="shared" si="342"/>
        <v>1.2642487046632125</v>
      </c>
      <c r="FY230" s="163">
        <f t="shared" si="345"/>
        <v>1.2580267166627608</v>
      </c>
      <c r="FZ230" s="163">
        <f t="shared" si="348"/>
        <v>1.2517197155182465</v>
      </c>
      <c r="GA230" s="163">
        <f t="shared" si="351"/>
        <v>1.2454756380510441</v>
      </c>
      <c r="GB230" s="163">
        <f t="shared" si="354"/>
        <v>1.2392935472699989</v>
      </c>
      <c r="GC230" s="163">
        <f t="shared" si="357"/>
        <v>1.2331725246956122</v>
      </c>
      <c r="GD230" s="163">
        <f t="shared" si="360"/>
        <v>1.2269714285714286</v>
      </c>
      <c r="GE230" s="163">
        <f t="shared" si="363"/>
        <v>1.2208323857175347</v>
      </c>
      <c r="GF230" s="163">
        <f t="shared" si="366"/>
        <v>1.2147544693369541</v>
      </c>
      <c r="GG230" s="163">
        <f t="shared" si="369"/>
        <v>1.2087367709975232</v>
      </c>
      <c r="GH230" s="163">
        <f t="shared" si="372"/>
        <v>1.2027784001792516</v>
      </c>
      <c r="GI230" s="163">
        <f t="shared" si="375"/>
        <v>1.1967450674395275</v>
      </c>
      <c r="GJ230" s="163">
        <f t="shared" si="378"/>
        <v>1.1907719609582963</v>
      </c>
      <c r="GK230" s="163">
        <f t="shared" si="381"/>
        <v>1.1848581834234633</v>
      </c>
      <c r="GL230" s="163">
        <f t="shared" si="384"/>
        <v>1.179002855260268</v>
      </c>
      <c r="GM230" s="163">
        <f t="shared" si="387"/>
        <v>1.1730769230769231</v>
      </c>
      <c r="GN230" s="163">
        <f t="shared" si="390"/>
        <v>1.167210263100674</v>
      </c>
      <c r="GO230" s="163">
        <f t="shared" si="394"/>
        <v>1.1614019904803115</v>
      </c>
      <c r="GP230" s="163">
        <f t="shared" si="398"/>
        <v>1.1556512378902046</v>
      </c>
      <c r="GQ230" s="163">
        <f t="shared" si="402"/>
        <v>1.1499571550985432</v>
      </c>
      <c r="GR230" s="163">
        <f t="shared" si="406"/>
        <v>1.1441969519343493</v>
      </c>
      <c r="GS230" s="163">
        <f t="shared" si="410"/>
        <v>1.1384941675503712</v>
      </c>
      <c r="GT230" s="163">
        <f t="shared" si="414"/>
        <v>1.1328479476627624</v>
      </c>
      <c r="GU230" s="163">
        <f t="shared" si="418"/>
        <v>1.1272574548509029</v>
      </c>
      <c r="GV230" s="163">
        <f t="shared" si="422"/>
        <v>1.121604680317593</v>
      </c>
      <c r="GW230" s="163">
        <f t="shared" si="426"/>
        <v>1.1160083160083161</v>
      </c>
      <c r="GX230" s="163">
        <f t="shared" si="430"/>
        <v>1.1104675217211419</v>
      </c>
      <c r="GY230" s="163">
        <f t="shared" si="434"/>
        <v>1.1049814738575545</v>
      </c>
      <c r="GZ230" s="163">
        <f t="shared" si="438"/>
        <v>1.099436763952893</v>
      </c>
      <c r="HA230" s="163">
        <f t="shared" si="442"/>
        <v>1.0939474220501324</v>
      </c>
      <c r="HB230" s="163">
        <f t="shared" si="446"/>
        <v>1.0885126229341986</v>
      </c>
      <c r="HC230" s="163">
        <f t="shared" si="450"/>
        <v>1.0831315577078289</v>
      </c>
      <c r="HD230" s="163">
        <f t="shared" si="454"/>
        <v>1.0776952419192933</v>
      </c>
      <c r="HE230" s="163">
        <f t="shared" si="458"/>
        <v>1.0723132241310427</v>
      </c>
      <c r="HF230" s="163">
        <f t="shared" si="462"/>
        <v>1.0669846948916717</v>
      </c>
      <c r="HG230" s="163">
        <f t="shared" si="466"/>
        <v>1.0617088607594938</v>
      </c>
      <c r="HH230" s="163">
        <f t="shared" si="470"/>
        <v>1.0563809898651972</v>
      </c>
      <c r="HI230" s="163">
        <f t="shared" si="474"/>
        <v>1.0511063246524379</v>
      </c>
      <c r="HJ230" s="163">
        <f t="shared" si="478"/>
        <v>1.045884072089625</v>
      </c>
      <c r="HK230" s="163">
        <f t="shared" si="482"/>
        <v>1.0407134548274526</v>
      </c>
      <c r="HL230" s="163">
        <f t="shared" si="486"/>
        <v>1.0354938271604939</v>
      </c>
      <c r="HM230" s="163">
        <f t="shared" si="490"/>
        <v>1.0303262955854127</v>
      </c>
      <c r="HN230" s="163">
        <f t="shared" si="494"/>
        <v>1.0252100840336134</v>
      </c>
      <c r="HO230" s="163">
        <f t="shared" si="498"/>
        <v>1.0201444317749906</v>
      </c>
      <c r="HP230" s="163">
        <f t="shared" si="502"/>
        <v>1.0150326179445968</v>
      </c>
      <c r="HQ230" s="163">
        <f t="shared" si="506"/>
        <v>1.0099717779868298</v>
      </c>
      <c r="HR230" s="163">
        <f t="shared" ref="HR230:HR293" si="512">($B230/$B$229)</f>
        <v>1.0049611532341103</v>
      </c>
      <c r="HS230" s="156">
        <f>($B230/$B$230)</f>
        <v>1</v>
      </c>
      <c r="HT230" s="157"/>
      <c r="HU230" s="157"/>
      <c r="HV230" s="157"/>
      <c r="HW230" s="157"/>
      <c r="HX230" s="157"/>
      <c r="HY230" s="157"/>
      <c r="HZ230" s="157"/>
      <c r="IA230" s="157"/>
      <c r="IB230" s="157"/>
      <c r="IC230" s="157"/>
      <c r="ID230" s="157"/>
      <c r="IE230" s="157"/>
      <c r="IF230" s="157"/>
      <c r="IG230" s="157"/>
      <c r="IH230" s="157"/>
      <c r="II230" s="157"/>
      <c r="IJ230" s="157"/>
      <c r="IK230" s="157"/>
      <c r="IL230" s="157"/>
      <c r="IM230" s="157"/>
      <c r="IN230" s="157"/>
      <c r="IO230" s="157"/>
      <c r="IP230" s="157"/>
      <c r="IQ230" s="157"/>
      <c r="IR230" s="157"/>
      <c r="IS230" s="157"/>
      <c r="IT230" s="157"/>
      <c r="IU230" s="157"/>
      <c r="IV230" s="157"/>
      <c r="IW230" s="157"/>
      <c r="IX230" s="157"/>
      <c r="IY230" s="157"/>
      <c r="IZ230" s="157"/>
      <c r="JA230" s="157"/>
      <c r="JB230" s="157"/>
      <c r="JC230" s="157"/>
      <c r="JD230" s="157"/>
      <c r="JE230" s="157"/>
      <c r="JF230" s="157"/>
      <c r="JG230" s="157"/>
      <c r="JH230" s="157"/>
      <c r="JI230" s="157"/>
      <c r="JJ230" s="157"/>
      <c r="JK230" s="157"/>
      <c r="JL230" s="157"/>
      <c r="JM230" s="157"/>
      <c r="JN230" s="157"/>
      <c r="JO230" s="157"/>
      <c r="JP230" s="157"/>
      <c r="JQ230" s="157"/>
      <c r="JR230" s="157"/>
      <c r="JS230" s="157"/>
      <c r="JT230" s="157"/>
      <c r="JU230" s="157"/>
      <c r="JV230" s="157"/>
      <c r="JW230" s="157"/>
      <c r="JX230" s="157"/>
      <c r="JY230" s="157"/>
      <c r="JZ230" s="157"/>
      <c r="KA230" s="157"/>
      <c r="KB230" s="157"/>
      <c r="KC230" s="157"/>
      <c r="KD230" s="157"/>
      <c r="KE230" s="157"/>
      <c r="KF230" s="157"/>
      <c r="KG230" s="157"/>
      <c r="KH230" s="157"/>
      <c r="KI230" s="157"/>
      <c r="KJ230" s="157"/>
      <c r="KK230" s="157"/>
      <c r="KL230" s="157"/>
      <c r="KM230" s="157"/>
      <c r="KN230" s="157"/>
      <c r="KO230" s="157"/>
      <c r="KP230" s="157"/>
      <c r="KQ230" s="157"/>
      <c r="KR230" s="157"/>
      <c r="KS230" s="157"/>
      <c r="KT230" s="157"/>
      <c r="KU230" s="157"/>
      <c r="KV230" s="157"/>
      <c r="KW230" s="157"/>
      <c r="KX230" s="157"/>
      <c r="KY230" s="157"/>
      <c r="KZ230" s="157"/>
      <c r="LA230" s="157"/>
      <c r="LB230" s="157"/>
      <c r="LC230" s="157"/>
      <c r="LD230" s="157"/>
      <c r="LE230" s="157"/>
      <c r="LF230" s="157"/>
      <c r="LG230" s="157"/>
      <c r="LH230" s="157"/>
      <c r="LI230" s="157"/>
      <c r="LJ230" s="157"/>
      <c r="LK230" s="157"/>
      <c r="LL230" s="157"/>
      <c r="LM230" s="157"/>
      <c r="LN230" s="157"/>
      <c r="LO230" s="157"/>
      <c r="LP230" s="157"/>
      <c r="LQ230" s="157"/>
      <c r="LR230" s="157"/>
      <c r="LS230" s="157"/>
      <c r="LT230" s="157"/>
      <c r="LU230" s="157"/>
      <c r="LV230" s="157"/>
      <c r="LW230" s="157"/>
      <c r="LX230" s="157"/>
      <c r="LY230" s="157"/>
      <c r="LZ230" s="157"/>
      <c r="MA230" s="157"/>
      <c r="MB230" s="157"/>
      <c r="MC230" s="157"/>
      <c r="MD230" s="157"/>
      <c r="ME230" s="157"/>
      <c r="MF230" s="157"/>
      <c r="MG230" s="157"/>
      <c r="MH230" s="157"/>
      <c r="MI230" s="157"/>
      <c r="MJ230" s="157"/>
      <c r="MK230" s="157"/>
      <c r="ML230" s="157"/>
      <c r="MM230" s="157"/>
      <c r="MN230" s="157"/>
      <c r="MO230" s="157"/>
      <c r="MP230" s="157"/>
      <c r="MQ230" s="157"/>
      <c r="MR230" s="157"/>
      <c r="MS230" s="157"/>
      <c r="MT230" s="157"/>
      <c r="MU230" s="157"/>
      <c r="MV230" s="157"/>
      <c r="MW230" s="157"/>
      <c r="MX230" s="157"/>
      <c r="MY230" s="157"/>
      <c r="MZ230" s="157"/>
      <c r="NA230" s="157"/>
      <c r="NB230" s="157"/>
      <c r="NC230" s="157"/>
      <c r="ND230" s="157"/>
      <c r="NE230" s="157"/>
      <c r="NF230" s="157"/>
      <c r="NG230" s="157"/>
      <c r="NH230" s="157"/>
      <c r="NI230" s="157"/>
      <c r="NJ230" s="157"/>
      <c r="NK230" s="157"/>
      <c r="NL230" s="157"/>
      <c r="NM230" s="157"/>
      <c r="NN230" s="157"/>
      <c r="NO230" s="157"/>
      <c r="NP230" s="157"/>
      <c r="NQ230" s="157"/>
      <c r="NR230" s="157"/>
      <c r="NS230" s="157"/>
      <c r="NT230" s="157"/>
      <c r="NU230" s="157"/>
      <c r="NV230" s="157"/>
      <c r="NW230" s="157"/>
      <c r="NX230" s="157"/>
      <c r="NY230" s="157"/>
      <c r="NZ230" s="157"/>
      <c r="OA230" s="157"/>
      <c r="OB230" s="157"/>
      <c r="OC230" s="157"/>
      <c r="OD230" s="157"/>
      <c r="OE230" s="157"/>
      <c r="OF230" s="157"/>
      <c r="OG230" s="157"/>
      <c r="OH230" s="157"/>
      <c r="OI230" s="157"/>
      <c r="OJ230" s="157"/>
      <c r="OK230" s="157"/>
      <c r="OL230" s="157"/>
      <c r="OM230" s="157"/>
      <c r="ON230" s="157"/>
      <c r="OO230" s="157"/>
      <c r="OP230" s="157"/>
      <c r="OQ230" s="157"/>
      <c r="OR230" s="157"/>
      <c r="OS230" s="157"/>
      <c r="OT230" s="157"/>
      <c r="OU230" s="157"/>
      <c r="OV230" s="157"/>
      <c r="OW230" s="157"/>
      <c r="OX230" s="157"/>
      <c r="OY230" s="157"/>
      <c r="OZ230" s="157"/>
      <c r="PA230" s="157"/>
      <c r="PB230" s="157"/>
      <c r="PC230" s="157"/>
      <c r="PD230" s="157"/>
      <c r="PE230" s="157"/>
      <c r="PF230" s="157"/>
      <c r="PG230" s="157"/>
      <c r="PH230" s="157"/>
      <c r="PI230" s="157"/>
      <c r="PJ230" s="157"/>
      <c r="PK230" s="157"/>
      <c r="PL230" s="157"/>
      <c r="PM230" s="157"/>
      <c r="PN230" s="157"/>
      <c r="PO230" s="157"/>
      <c r="PP230" s="157"/>
      <c r="PQ230" s="157"/>
      <c r="PR230" s="157"/>
      <c r="PS230" s="157"/>
      <c r="PT230" s="157"/>
      <c r="PU230" s="157"/>
      <c r="PV230" s="157"/>
      <c r="PW230" s="157"/>
      <c r="PX230" s="157"/>
      <c r="PY230" s="157"/>
      <c r="PZ230" s="157"/>
      <c r="QA230" s="157"/>
      <c r="QB230" s="157"/>
      <c r="QC230" s="157"/>
      <c r="QD230" s="157"/>
      <c r="QE230" s="157"/>
      <c r="QF230" s="157"/>
      <c r="QG230" s="157"/>
      <c r="QH230" s="157"/>
      <c r="QI230" s="157"/>
      <c r="QJ230" s="157"/>
      <c r="QK230" s="157"/>
      <c r="QL230" s="157"/>
      <c r="QM230" s="157"/>
      <c r="QN230" s="157"/>
      <c r="QO230" s="157"/>
      <c r="QP230" s="157"/>
      <c r="QQ230" s="157"/>
      <c r="QR230" s="157"/>
      <c r="QS230" s="157"/>
      <c r="QT230" s="157"/>
      <c r="QU230" s="157"/>
      <c r="QV230" s="157"/>
      <c r="QW230" s="157"/>
      <c r="QX230" s="157"/>
      <c r="QY230" s="157"/>
      <c r="QZ230" s="157"/>
      <c r="RA230" s="157"/>
      <c r="RB230" s="157"/>
      <c r="RC230" s="157"/>
      <c r="RD230" s="157"/>
      <c r="RE230" s="157"/>
      <c r="RF230" s="157"/>
      <c r="RG230" s="157"/>
      <c r="RH230" s="157"/>
      <c r="RI230" s="157"/>
      <c r="RJ230" s="157"/>
      <c r="RK230" s="157"/>
      <c r="RL230" s="157"/>
      <c r="RM230" s="157"/>
      <c r="RN230" s="157"/>
      <c r="RO230" s="157"/>
      <c r="RP230" s="157"/>
    </row>
    <row r="231" spans="1:484" ht="13">
      <c r="A231" s="151">
        <v>47331</v>
      </c>
      <c r="B231" s="152">
        <f t="shared" si="507"/>
        <v>10790</v>
      </c>
      <c r="C231" s="153">
        <f t="shared" si="508"/>
        <v>5.0000000000000001E-3</v>
      </c>
      <c r="E231" s="157">
        <f t="shared" si="391"/>
        <v>2.171463071040451</v>
      </c>
      <c r="F231" s="157">
        <f t="shared" si="395"/>
        <v>2.1549830237667265</v>
      </c>
      <c r="G231" s="157">
        <f t="shared" si="399"/>
        <v>2.1536926147704589</v>
      </c>
      <c r="H231" s="157">
        <f t="shared" si="403"/>
        <v>2.1459824980111377</v>
      </c>
      <c r="I231" s="157">
        <f t="shared" si="407"/>
        <v>2.1429990069513405</v>
      </c>
      <c r="J231" s="157">
        <f t="shared" si="411"/>
        <v>2.1328325756078277</v>
      </c>
      <c r="K231" s="157">
        <f t="shared" si="415"/>
        <v>2.1265273945605045</v>
      </c>
      <c r="L231" s="157">
        <f t="shared" si="419"/>
        <v>2.1194264388135928</v>
      </c>
      <c r="M231" s="157">
        <f t="shared" si="423"/>
        <v>2.1165162808944684</v>
      </c>
      <c r="N231" s="157">
        <f t="shared" si="427"/>
        <v>2.1140282131661441</v>
      </c>
      <c r="O231" s="157">
        <f t="shared" si="431"/>
        <v>2.1103070604341876</v>
      </c>
      <c r="P231" s="157">
        <f t="shared" si="435"/>
        <v>2.1094819159335287</v>
      </c>
      <c r="Q231" s="157">
        <f t="shared" si="439"/>
        <v>2.107421875</v>
      </c>
      <c r="R231" s="157">
        <f t="shared" si="443"/>
        <v>2.1065989847715736</v>
      </c>
      <c r="S231" s="157">
        <f t="shared" si="447"/>
        <v>2.0975894245723175</v>
      </c>
      <c r="T231" s="157">
        <f t="shared" si="451"/>
        <v>2.095145631067961</v>
      </c>
      <c r="U231" s="157">
        <f t="shared" si="455"/>
        <v>2.0882523708147862</v>
      </c>
      <c r="V231" s="157">
        <f t="shared" si="459"/>
        <v>2.0870406189555126</v>
      </c>
      <c r="W231" s="157">
        <f t="shared" si="463"/>
        <v>2.0814043209876543</v>
      </c>
      <c r="X231" s="157">
        <f t="shared" si="467"/>
        <v>2.0734050730207532</v>
      </c>
      <c r="Y231" s="157">
        <f t="shared" si="471"/>
        <v>2.0769971126082774</v>
      </c>
      <c r="Z231" s="157">
        <f t="shared" si="475"/>
        <v>2.0734050730207532</v>
      </c>
      <c r="AA231" s="157">
        <f t="shared" si="479"/>
        <v>2.0698254364089776</v>
      </c>
      <c r="AB231" s="157">
        <f t="shared" si="483"/>
        <v>2.0710172744721689</v>
      </c>
      <c r="AC231" s="157">
        <f t="shared" si="487"/>
        <v>2.0646766169154227</v>
      </c>
      <c r="AD231" s="157">
        <f t="shared" si="491"/>
        <v>2.0568051849027831</v>
      </c>
      <c r="AE231" s="157">
        <f t="shared" si="495"/>
        <v>2.055629643741665</v>
      </c>
      <c r="AF231" s="157">
        <f t="shared" si="499"/>
        <v>2.052501426669203</v>
      </c>
      <c r="AG231" s="157">
        <f t="shared" si="503"/>
        <v>2.0466616084977236</v>
      </c>
      <c r="AH231" s="157">
        <f t="shared" si="509"/>
        <v>2.0412410139992434</v>
      </c>
      <c r="AI231" s="157">
        <f t="shared" ref="AI231:AI294" si="513">($B231/$B$38)</f>
        <v>2.0431736413558039</v>
      </c>
      <c r="AJ231" s="157">
        <f t="shared" si="292"/>
        <v>2.044722380140231</v>
      </c>
      <c r="AK231" s="157">
        <f t="shared" si="295"/>
        <v>2.0416272469252603</v>
      </c>
      <c r="AL231" s="157">
        <f t="shared" si="298"/>
        <v>2.0327807083647325</v>
      </c>
      <c r="AM231" s="157">
        <f t="shared" si="301"/>
        <v>2.0293398533007334</v>
      </c>
      <c r="AN231" s="157">
        <f t="shared" si="304"/>
        <v>2.0259106271122795</v>
      </c>
      <c r="AO231" s="157">
        <f t="shared" si="307"/>
        <v>2.0266716754320062</v>
      </c>
      <c r="AP231" s="157">
        <f t="shared" si="310"/>
        <v>2.0278143206164256</v>
      </c>
      <c r="AQ231" s="157">
        <f t="shared" si="313"/>
        <v>2.0224929709465793</v>
      </c>
      <c r="AR231" s="157">
        <f t="shared" si="316"/>
        <v>2.0145631067961167</v>
      </c>
      <c r="AS231" s="157">
        <f t="shared" si="319"/>
        <v>2.0093109869646182</v>
      </c>
      <c r="AT231" s="157">
        <f t="shared" si="322"/>
        <v>2.0074418604651161</v>
      </c>
      <c r="AU231" s="157">
        <f t="shared" si="325"/>
        <v>2.0044584804012633</v>
      </c>
      <c r="AV231" s="157">
        <f t="shared" si="328"/>
        <v>2.0018552875695734</v>
      </c>
      <c r="AW231" s="157">
        <f t="shared" si="331"/>
        <v>1.9948234424107969</v>
      </c>
      <c r="AX231" s="157">
        <f t="shared" si="334"/>
        <v>1.9827269386255053</v>
      </c>
      <c r="AY231" s="157">
        <f t="shared" si="337"/>
        <v>1.9732991953182151</v>
      </c>
      <c r="AZ231" s="157">
        <f t="shared" si="340"/>
        <v>1.968978102189781</v>
      </c>
      <c r="BA231" s="157">
        <f t="shared" si="343"/>
        <v>1.962888848462798</v>
      </c>
      <c r="BB231" s="157">
        <f t="shared" si="346"/>
        <v>1.9661078717201166</v>
      </c>
      <c r="BC231" s="157">
        <f t="shared" si="349"/>
        <v>1.9664661928193914</v>
      </c>
      <c r="BD231" s="157">
        <f t="shared" si="352"/>
        <v>1.9618181818181819</v>
      </c>
      <c r="BE231" s="157">
        <f t="shared" si="355"/>
        <v>1.9653916211293261</v>
      </c>
      <c r="BF231" s="157">
        <f t="shared" si="358"/>
        <v>1.959324496095878</v>
      </c>
      <c r="BG231" s="157">
        <f t="shared" si="361"/>
        <v>1.9582577132486387</v>
      </c>
      <c r="BH231" s="157">
        <f t="shared" si="364"/>
        <v>1.956482320942883</v>
      </c>
      <c r="BI231" s="157">
        <f t="shared" si="367"/>
        <v>1.9473019310593755</v>
      </c>
      <c r="BJ231" s="157">
        <f t="shared" si="370"/>
        <v>1.9462481962481963</v>
      </c>
      <c r="BK231" s="157">
        <f t="shared" si="373"/>
        <v>1.9392523364485981</v>
      </c>
      <c r="BL231" s="157">
        <f t="shared" si="376"/>
        <v>1.9402985074626866</v>
      </c>
      <c r="BM231" s="157">
        <f t="shared" si="379"/>
        <v>1.9399496583962603</v>
      </c>
      <c r="BN231" s="157">
        <f t="shared" si="382"/>
        <v>1.9309234073013601</v>
      </c>
      <c r="BO231" s="157">
        <f t="shared" si="385"/>
        <v>1.924723510524438</v>
      </c>
      <c r="BP231" s="157">
        <f t="shared" si="388"/>
        <v>1.9154979584590803</v>
      </c>
      <c r="BQ231" s="157">
        <f t="shared" si="392"/>
        <v>1.9141387262728402</v>
      </c>
      <c r="BR231" s="157">
        <f t="shared" si="396"/>
        <v>1.9144783534421577</v>
      </c>
      <c r="BS231" s="157">
        <f t="shared" si="400"/>
        <v>1.9063604240282686</v>
      </c>
      <c r="BT231" s="157">
        <f t="shared" si="404"/>
        <v>1.9029982363315696</v>
      </c>
      <c r="BU231" s="157">
        <f t="shared" si="408"/>
        <v>1.907371398267633</v>
      </c>
      <c r="BV231" s="157">
        <f t="shared" si="412"/>
        <v>1.8993135011441649</v>
      </c>
      <c r="BW231" s="157">
        <f t="shared" si="416"/>
        <v>1.8963093145869947</v>
      </c>
      <c r="BX231" s="157">
        <f t="shared" si="420"/>
        <v>1.8963093145869947</v>
      </c>
      <c r="BY231" s="157">
        <f t="shared" si="424"/>
        <v>1.8817579351238227</v>
      </c>
      <c r="BZ231" s="157">
        <f t="shared" si="428"/>
        <v>1.879136189481017</v>
      </c>
      <c r="CA231" s="157">
        <f t="shared" si="432"/>
        <v>1.863879771981344</v>
      </c>
      <c r="CB231" s="157">
        <f t="shared" si="436"/>
        <v>1.8597035504998276</v>
      </c>
      <c r="CC231" s="157">
        <f t="shared" si="440"/>
        <v>1.8552269601100413</v>
      </c>
      <c r="CD231" s="157">
        <f t="shared" si="444"/>
        <v>1.8520425677995194</v>
      </c>
      <c r="CE231" s="157">
        <f t="shared" si="448"/>
        <v>1.8463381245722108</v>
      </c>
      <c r="CF231" s="157">
        <f t="shared" si="452"/>
        <v>1.8406687137495734</v>
      </c>
      <c r="CG231" s="157">
        <f t="shared" si="456"/>
        <v>1.8375340599455041</v>
      </c>
      <c r="CH231" s="157">
        <f t="shared" si="460"/>
        <v>1.8391000511334583</v>
      </c>
      <c r="CI231" s="157">
        <f t="shared" si="464"/>
        <v>1.8285036434502626</v>
      </c>
      <c r="CJ231" s="157">
        <f t="shared" si="468"/>
        <v>1.8247928293590394</v>
      </c>
      <c r="CK231" s="157">
        <f t="shared" si="472"/>
        <v>1.822327309576085</v>
      </c>
      <c r="CL231" s="157">
        <f t="shared" si="476"/>
        <v>1.8189480782198246</v>
      </c>
      <c r="CM231" s="157">
        <f t="shared" si="480"/>
        <v>1.8158869067653989</v>
      </c>
      <c r="CN231" s="157">
        <f t="shared" si="484"/>
        <v>1.8122270742358078</v>
      </c>
      <c r="CO231" s="157">
        <f t="shared" si="488"/>
        <v>1.7998331943286072</v>
      </c>
      <c r="CP231" s="157">
        <f t="shared" si="492"/>
        <v>1.7968359700249792</v>
      </c>
      <c r="CQ231" s="157">
        <f t="shared" si="496"/>
        <v>1.7855369849412543</v>
      </c>
      <c r="CR231" s="157">
        <f t="shared" si="500"/>
        <v>1.7805280528052805</v>
      </c>
      <c r="CS231" s="162">
        <f t="shared" si="504"/>
        <v>1.7743792139450749</v>
      </c>
      <c r="CT231" s="163">
        <f t="shared" si="510"/>
        <v>1.7708846216970293</v>
      </c>
      <c r="CU231" s="163">
        <f t="shared" ref="CU231:CU294" si="514">($B231/$B$102)</f>
        <v>1.7708846216970293</v>
      </c>
      <c r="CV231" s="163">
        <f t="shared" si="293"/>
        <v>1.7674037674037675</v>
      </c>
      <c r="CW231" s="163">
        <f t="shared" si="296"/>
        <v>1.7665356908971841</v>
      </c>
      <c r="CX231" s="163">
        <f t="shared" si="299"/>
        <v>1.7665356908971841</v>
      </c>
      <c r="CY231" s="163">
        <f t="shared" si="302"/>
        <v>1.7659574468085106</v>
      </c>
      <c r="CZ231" s="163">
        <f t="shared" si="305"/>
        <v>1.7659574468085106</v>
      </c>
      <c r="DA231" s="163">
        <f t="shared" si="308"/>
        <v>1.7654460164567709</v>
      </c>
      <c r="DB231" s="163">
        <f t="shared" si="311"/>
        <v>1.7636482510624387</v>
      </c>
      <c r="DC231" s="163">
        <f t="shared" si="314"/>
        <v>1.7599086609036045</v>
      </c>
      <c r="DD231" s="163">
        <f t="shared" si="317"/>
        <v>1.755613407094045</v>
      </c>
      <c r="DE231" s="163">
        <f t="shared" si="320"/>
        <v>1.7553278021799252</v>
      </c>
      <c r="DF231" s="163">
        <f t="shared" si="323"/>
        <v>1.7490679202463932</v>
      </c>
      <c r="DG231" s="163">
        <f t="shared" si="326"/>
        <v>1.7462372552192911</v>
      </c>
      <c r="DH231" s="163">
        <f t="shared" si="329"/>
        <v>1.7406033231166318</v>
      </c>
      <c r="DI231" s="163">
        <f t="shared" si="332"/>
        <v>1.7364016736401673</v>
      </c>
      <c r="DJ231" s="163">
        <f t="shared" si="335"/>
        <v>1.7355637767411936</v>
      </c>
      <c r="DK231" s="163">
        <f t="shared" si="338"/>
        <v>1.7352846574461243</v>
      </c>
      <c r="DL231" s="163">
        <f t="shared" si="341"/>
        <v>1.7308309271735642</v>
      </c>
      <c r="DM231" s="163">
        <f t="shared" si="344"/>
        <v>1.7294438211251804</v>
      </c>
      <c r="DN231" s="163">
        <f t="shared" si="347"/>
        <v>1.7272290699535777</v>
      </c>
      <c r="DO231" s="163">
        <f t="shared" si="350"/>
        <v>1.7241930329178652</v>
      </c>
      <c r="DP231" s="163">
        <f t="shared" si="353"/>
        <v>1.7214422463305679</v>
      </c>
      <c r="DQ231" s="163">
        <f t="shared" si="356"/>
        <v>1.7126984126984126</v>
      </c>
      <c r="DR231" s="163">
        <f t="shared" si="359"/>
        <v>1.7008196721311475</v>
      </c>
      <c r="DS231" s="163">
        <f t="shared" si="362"/>
        <v>1.6880475594493116</v>
      </c>
      <c r="DT231" s="163">
        <f t="shared" si="365"/>
        <v>1.6796388542963885</v>
      </c>
      <c r="DU231" s="163">
        <f t="shared" si="368"/>
        <v>1.6713135068153655</v>
      </c>
      <c r="DV231" s="163">
        <f t="shared" si="371"/>
        <v>1.6630702836004931</v>
      </c>
      <c r="DW231" s="163">
        <f t="shared" si="374"/>
        <v>1.6549079754601228</v>
      </c>
      <c r="DX231" s="163">
        <f t="shared" si="377"/>
        <v>1.6465740882038762</v>
      </c>
      <c r="DY231" s="163">
        <f t="shared" si="380"/>
        <v>1.6383237169754024</v>
      </c>
      <c r="DZ231" s="163">
        <f t="shared" si="383"/>
        <v>1.6301556126303067</v>
      </c>
      <c r="EA231" s="163">
        <f t="shared" si="386"/>
        <v>1.622068550811786</v>
      </c>
      <c r="EB231" s="163">
        <f t="shared" si="389"/>
        <v>1.6140613313388184</v>
      </c>
      <c r="EC231" s="163">
        <f t="shared" si="393"/>
        <v>1.6061327776123846</v>
      </c>
      <c r="ED231" s="163">
        <f t="shared" si="397"/>
        <v>1.5980450236966826</v>
      </c>
      <c r="EE231" s="163">
        <f t="shared" si="401"/>
        <v>1.5900383141762453</v>
      </c>
      <c r="EF231" s="163">
        <f t="shared" si="405"/>
        <v>1.5821114369501466</v>
      </c>
      <c r="EG231" s="163">
        <f t="shared" si="409"/>
        <v>1.5742632039684856</v>
      </c>
      <c r="EH231" s="163">
        <f t="shared" si="413"/>
        <v>1.5664924506387921</v>
      </c>
      <c r="EI231" s="163">
        <f t="shared" si="417"/>
        <v>1.5587980352499278</v>
      </c>
      <c r="EJ231" s="163">
        <f t="shared" si="421"/>
        <v>1.5509558717838148</v>
      </c>
      <c r="EK231" s="163">
        <f t="shared" si="425"/>
        <v>1.5431922196796339</v>
      </c>
      <c r="EL231" s="163">
        <f t="shared" si="429"/>
        <v>1.5355059057919453</v>
      </c>
      <c r="EM231" s="163">
        <f t="shared" si="433"/>
        <v>1.5278957802322288</v>
      </c>
      <c r="EN231" s="163">
        <f t="shared" si="437"/>
        <v>1.5203607157954064</v>
      </c>
      <c r="EO231" s="163">
        <f t="shared" si="441"/>
        <v>1.512899607403253</v>
      </c>
      <c r="EP231" s="163">
        <f t="shared" si="445"/>
        <v>1.5053013392857142</v>
      </c>
      <c r="EQ231" s="163">
        <f t="shared" si="449"/>
        <v>1.4977790116601888</v>
      </c>
      <c r="ER231" s="163">
        <f t="shared" si="453"/>
        <v>1.4903314917127073</v>
      </c>
      <c r="ES231" s="163">
        <f t="shared" si="457"/>
        <v>1.4829576690489279</v>
      </c>
      <c r="ET231" s="163">
        <f t="shared" si="461"/>
        <v>1.475656455142232</v>
      </c>
      <c r="EU231" s="163">
        <f t="shared" si="465"/>
        <v>1.4682269696557355</v>
      </c>
      <c r="EV231" s="163">
        <f t="shared" si="469"/>
        <v>1.4608719198483617</v>
      </c>
      <c r="EW231" s="163">
        <f t="shared" si="473"/>
        <v>1.4535901926444834</v>
      </c>
      <c r="EX231" s="163">
        <f t="shared" si="477"/>
        <v>1.4463806970509383</v>
      </c>
      <c r="EY231" s="163">
        <f t="shared" si="481"/>
        <v>1.4392423636121114</v>
      </c>
      <c r="EZ231" s="163">
        <f t="shared" si="485"/>
        <v>1.4321741438810724</v>
      </c>
      <c r="FA231" s="163">
        <f t="shared" si="489"/>
        <v>1.424986793449551</v>
      </c>
      <c r="FB231" s="163">
        <f t="shared" si="493"/>
        <v>1.4178712220762155</v>
      </c>
      <c r="FC231" s="163">
        <f t="shared" si="497"/>
        <v>1.410826359832636</v>
      </c>
      <c r="FD231" s="163">
        <f t="shared" si="501"/>
        <v>1.4038511579495185</v>
      </c>
      <c r="FE231" s="163">
        <f t="shared" si="505"/>
        <v>1.3969445882962195</v>
      </c>
      <c r="FF231" s="163">
        <f t="shared" si="511"/>
        <v>1.389926574777792</v>
      </c>
      <c r="FG231" s="163">
        <f t="shared" ref="FG231:FG294" si="515">($B231/$B$166)</f>
        <v>1.3829787234042554</v>
      </c>
      <c r="FH231" s="163">
        <f t="shared" si="294"/>
        <v>1.3760999872465247</v>
      </c>
      <c r="FI231" s="163">
        <f t="shared" si="297"/>
        <v>1.3692893401015229</v>
      </c>
      <c r="FJ231" s="163">
        <f t="shared" si="300"/>
        <v>1.3625457759818158</v>
      </c>
      <c r="FK231" s="163">
        <f t="shared" si="303"/>
        <v>1.3556979520040207</v>
      </c>
      <c r="FL231" s="163">
        <f t="shared" si="306"/>
        <v>1.3489186148268533</v>
      </c>
      <c r="FM231" s="163">
        <f t="shared" si="309"/>
        <v>1.342206742132106</v>
      </c>
      <c r="FN231" s="163">
        <f t="shared" si="312"/>
        <v>1.3355613318480011</v>
      </c>
      <c r="FO231" s="163">
        <f t="shared" si="315"/>
        <v>1.3289814016504495</v>
      </c>
      <c r="FP231" s="163">
        <f t="shared" si="318"/>
        <v>1.3223039215686274</v>
      </c>
      <c r="FQ231" s="163">
        <f t="shared" si="321"/>
        <v>1.3156932081453481</v>
      </c>
      <c r="FR231" s="163">
        <f t="shared" si="324"/>
        <v>1.3091482649842272</v>
      </c>
      <c r="FS231" s="163">
        <f t="shared" si="327"/>
        <v>1.3026681154171194</v>
      </c>
      <c r="FT231" s="163">
        <f t="shared" si="330"/>
        <v>1.2962518020182605</v>
      </c>
      <c r="FU231" s="163">
        <f t="shared" si="333"/>
        <v>1.2897442027253168</v>
      </c>
      <c r="FV231" s="163">
        <f t="shared" si="336"/>
        <v>1.2833016175071361</v>
      </c>
      <c r="FW231" s="163">
        <f t="shared" si="339"/>
        <v>1.2769230769230768</v>
      </c>
      <c r="FX231" s="163">
        <f t="shared" si="342"/>
        <v>1.2706076307112577</v>
      </c>
      <c r="FY231" s="163">
        <f t="shared" si="345"/>
        <v>1.2643543473166159</v>
      </c>
      <c r="FZ231" s="163">
        <f t="shared" si="348"/>
        <v>1.2580156231782675</v>
      </c>
      <c r="GA231" s="163">
        <f t="shared" si="351"/>
        <v>1.2517401392111369</v>
      </c>
      <c r="GB231" s="163">
        <f t="shared" si="354"/>
        <v>1.2455269537111855</v>
      </c>
      <c r="GC231" s="163">
        <f t="shared" si="357"/>
        <v>1.2393751435791409</v>
      </c>
      <c r="GD231" s="163">
        <f t="shared" si="360"/>
        <v>1.2331428571428571</v>
      </c>
      <c r="GE231" s="163">
        <f t="shared" si="363"/>
        <v>1.2269729360927906</v>
      </c>
      <c r="GF231" s="163">
        <f t="shared" si="366"/>
        <v>1.2208644489703553</v>
      </c>
      <c r="GG231" s="163">
        <f t="shared" si="369"/>
        <v>1.2148164827741499</v>
      </c>
      <c r="GH231" s="163">
        <f t="shared" si="372"/>
        <v>1.2088281425050416</v>
      </c>
      <c r="GI231" s="163">
        <f t="shared" si="375"/>
        <v>1.2027644632705383</v>
      </c>
      <c r="GJ231" s="163">
        <f t="shared" si="378"/>
        <v>1.1967613132209405</v>
      </c>
      <c r="GK231" s="163">
        <f t="shared" si="381"/>
        <v>1.1908177905308466</v>
      </c>
      <c r="GL231" s="163">
        <f t="shared" si="384"/>
        <v>1.1849330112014056</v>
      </c>
      <c r="GM231" s="163">
        <f t="shared" si="387"/>
        <v>1.1789772727272727</v>
      </c>
      <c r="GN231" s="163">
        <f t="shared" si="390"/>
        <v>1.1730811045879539</v>
      </c>
      <c r="GO231" s="163">
        <f t="shared" si="394"/>
        <v>1.1672436174816097</v>
      </c>
      <c r="GP231" s="163">
        <f t="shared" si="398"/>
        <v>1.1614639397201292</v>
      </c>
      <c r="GQ231" s="163">
        <f t="shared" si="402"/>
        <v>1.1557412167952015</v>
      </c>
      <c r="GR231" s="163">
        <f t="shared" si="406"/>
        <v>1.1499520409250772</v>
      </c>
      <c r="GS231" s="163">
        <f t="shared" si="410"/>
        <v>1.144220572640509</v>
      </c>
      <c r="GT231" s="163">
        <f t="shared" si="414"/>
        <v>1.1385459533607682</v>
      </c>
      <c r="GU231" s="163">
        <f t="shared" si="418"/>
        <v>1.1329273414531709</v>
      </c>
      <c r="GV231" s="163">
        <f t="shared" si="422"/>
        <v>1.1272461345591307</v>
      </c>
      <c r="GW231" s="163">
        <f t="shared" si="426"/>
        <v>1.1216216216216217</v>
      </c>
      <c r="GX231" s="163">
        <f t="shared" si="430"/>
        <v>1.1160529582126604</v>
      </c>
      <c r="GY231" s="163">
        <f t="shared" si="434"/>
        <v>1.1105393165911899</v>
      </c>
      <c r="GZ231" s="163">
        <f t="shared" si="438"/>
        <v>1.1049667178699436</v>
      </c>
      <c r="HA231" s="163">
        <f t="shared" si="442"/>
        <v>1.0994497656409212</v>
      </c>
      <c r="HB231" s="163">
        <f t="shared" si="446"/>
        <v>1.0939876305383758</v>
      </c>
      <c r="HC231" s="163">
        <f t="shared" si="450"/>
        <v>1.0885794995964488</v>
      </c>
      <c r="HD231" s="163">
        <f t="shared" si="454"/>
        <v>1.0831158401927323</v>
      </c>
      <c r="HE231" s="163">
        <f t="shared" si="458"/>
        <v>1.0777067518977228</v>
      </c>
      <c r="HF231" s="163">
        <f t="shared" si="462"/>
        <v>1.0723514211886305</v>
      </c>
      <c r="HG231" s="163">
        <f t="shared" si="466"/>
        <v>1.0670490506329113</v>
      </c>
      <c r="HH231" s="163">
        <f t="shared" si="470"/>
        <v>1.061694381580242</v>
      </c>
      <c r="HI231" s="163">
        <f t="shared" si="474"/>
        <v>1.0563931858233797</v>
      </c>
      <c r="HJ231" s="163">
        <f t="shared" si="478"/>
        <v>1.0511446663419386</v>
      </c>
      <c r="HK231" s="163">
        <f t="shared" si="482"/>
        <v>1.0459480418766964</v>
      </c>
      <c r="HL231" s="163">
        <f t="shared" si="486"/>
        <v>1.0407021604938271</v>
      </c>
      <c r="HM231" s="163">
        <f t="shared" si="490"/>
        <v>1.0355086372360844</v>
      </c>
      <c r="HN231" s="163">
        <f t="shared" si="494"/>
        <v>1.0303666921313981</v>
      </c>
      <c r="HO231" s="163">
        <f t="shared" si="498"/>
        <v>1.025275560623337</v>
      </c>
      <c r="HP231" s="163">
        <f t="shared" si="502"/>
        <v>1.0201380353597429</v>
      </c>
      <c r="HQ231" s="163">
        <f t="shared" si="506"/>
        <v>1.0150517403574788</v>
      </c>
      <c r="HR231" s="163">
        <f t="shared" si="512"/>
        <v>1.0100159131330151</v>
      </c>
      <c r="HS231" s="163">
        <f t="shared" ref="HS231:HS294" si="516">($B231/$B$230)</f>
        <v>1.0050298062593144</v>
      </c>
      <c r="HT231" s="156">
        <f>($B231/$B$231)</f>
        <v>1</v>
      </c>
      <c r="HU231" s="157"/>
      <c r="HV231" s="157"/>
      <c r="HW231" s="157"/>
      <c r="HX231" s="157"/>
      <c r="HY231" s="157"/>
      <c r="HZ231" s="157"/>
      <c r="IA231" s="157"/>
      <c r="IB231" s="157"/>
      <c r="IC231" s="157"/>
      <c r="ID231" s="157"/>
      <c r="IE231" s="157"/>
      <c r="IF231" s="157"/>
      <c r="IG231" s="157"/>
      <c r="IH231" s="157"/>
      <c r="II231" s="157"/>
      <c r="IJ231" s="157"/>
      <c r="IK231" s="157"/>
      <c r="IL231" s="157"/>
      <c r="IM231" s="157"/>
      <c r="IN231" s="157"/>
      <c r="IO231" s="157"/>
      <c r="IP231" s="157"/>
      <c r="IQ231" s="157"/>
      <c r="IR231" s="157"/>
      <c r="IS231" s="157"/>
      <c r="IT231" s="157"/>
      <c r="IU231" s="157"/>
      <c r="IV231" s="157"/>
      <c r="IW231" s="157"/>
      <c r="IX231" s="157"/>
      <c r="IY231" s="157"/>
      <c r="IZ231" s="157"/>
      <c r="JA231" s="157"/>
      <c r="JB231" s="157"/>
      <c r="JC231" s="157"/>
      <c r="JD231" s="157"/>
      <c r="JE231" s="157"/>
      <c r="JF231" s="157"/>
      <c r="JG231" s="157"/>
      <c r="JH231" s="157"/>
      <c r="JI231" s="157"/>
      <c r="JJ231" s="157"/>
      <c r="JK231" s="157"/>
      <c r="JL231" s="157"/>
      <c r="JM231" s="157"/>
      <c r="JN231" s="157"/>
      <c r="JO231" s="157"/>
      <c r="JP231" s="157"/>
      <c r="JQ231" s="157"/>
      <c r="JR231" s="157"/>
      <c r="JS231" s="157"/>
      <c r="JT231" s="157"/>
      <c r="JU231" s="157"/>
      <c r="JV231" s="157"/>
      <c r="JW231" s="157"/>
      <c r="JX231" s="157"/>
      <c r="JY231" s="157"/>
      <c r="JZ231" s="157"/>
      <c r="KA231" s="157"/>
      <c r="KB231" s="157"/>
      <c r="KC231" s="157"/>
      <c r="KD231" s="157"/>
      <c r="KE231" s="157"/>
      <c r="KF231" s="157"/>
      <c r="KG231" s="157"/>
      <c r="KH231" s="157"/>
      <c r="KI231" s="157"/>
      <c r="KJ231" s="157"/>
      <c r="KK231" s="157"/>
      <c r="KL231" s="157"/>
      <c r="KM231" s="157"/>
      <c r="KN231" s="157"/>
      <c r="KO231" s="157"/>
      <c r="KP231" s="157"/>
      <c r="KQ231" s="157"/>
      <c r="KR231" s="157"/>
      <c r="KS231" s="157"/>
      <c r="KT231" s="157"/>
      <c r="KU231" s="157"/>
      <c r="KV231" s="157"/>
      <c r="KW231" s="157"/>
      <c r="KX231" s="157"/>
      <c r="KY231" s="157"/>
      <c r="KZ231" s="157"/>
      <c r="LA231" s="157"/>
      <c r="LB231" s="157"/>
      <c r="LC231" s="157"/>
      <c r="LD231" s="157"/>
      <c r="LE231" s="157"/>
      <c r="LF231" s="157"/>
      <c r="LG231" s="157"/>
      <c r="LH231" s="157"/>
      <c r="LI231" s="157"/>
      <c r="LJ231" s="157"/>
      <c r="LK231" s="157"/>
      <c r="LL231" s="157"/>
      <c r="LM231" s="157"/>
      <c r="LN231" s="157"/>
      <c r="LO231" s="157"/>
      <c r="LP231" s="157"/>
      <c r="LQ231" s="157"/>
      <c r="LR231" s="157"/>
      <c r="LS231" s="157"/>
      <c r="LT231" s="157"/>
      <c r="LU231" s="157"/>
      <c r="LV231" s="157"/>
      <c r="LW231" s="157"/>
      <c r="LX231" s="157"/>
      <c r="LY231" s="157"/>
      <c r="LZ231" s="157"/>
      <c r="MA231" s="157"/>
      <c r="MB231" s="157"/>
      <c r="MC231" s="157"/>
      <c r="MD231" s="157"/>
      <c r="ME231" s="157"/>
      <c r="MF231" s="157"/>
      <c r="MG231" s="157"/>
      <c r="MH231" s="157"/>
      <c r="MI231" s="157"/>
      <c r="MJ231" s="157"/>
      <c r="MK231" s="157"/>
      <c r="ML231" s="157"/>
      <c r="MM231" s="157"/>
      <c r="MN231" s="157"/>
      <c r="MO231" s="157"/>
      <c r="MP231" s="157"/>
      <c r="MQ231" s="157"/>
      <c r="MR231" s="157"/>
      <c r="MS231" s="157"/>
      <c r="MT231" s="157"/>
      <c r="MU231" s="157"/>
      <c r="MV231" s="157"/>
      <c r="MW231" s="157"/>
      <c r="MX231" s="157"/>
      <c r="MY231" s="157"/>
      <c r="MZ231" s="157"/>
      <c r="NA231" s="157"/>
      <c r="NB231" s="157"/>
      <c r="NC231" s="157"/>
      <c r="ND231" s="157"/>
      <c r="NE231" s="157"/>
      <c r="NF231" s="157"/>
      <c r="NG231" s="157"/>
      <c r="NH231" s="157"/>
      <c r="NI231" s="157"/>
      <c r="NJ231" s="157"/>
      <c r="NK231" s="157"/>
      <c r="NL231" s="157"/>
      <c r="NM231" s="157"/>
      <c r="NN231" s="157"/>
      <c r="NO231" s="157"/>
      <c r="NP231" s="157"/>
      <c r="NQ231" s="157"/>
      <c r="NR231" s="157"/>
      <c r="NS231" s="157"/>
      <c r="NT231" s="157"/>
      <c r="NU231" s="157"/>
      <c r="NV231" s="157"/>
      <c r="NW231" s="157"/>
      <c r="NX231" s="157"/>
      <c r="NY231" s="157"/>
      <c r="NZ231" s="157"/>
      <c r="OA231" s="157"/>
      <c r="OB231" s="157"/>
      <c r="OC231" s="157"/>
      <c r="OD231" s="157"/>
      <c r="OE231" s="157"/>
      <c r="OF231" s="157"/>
      <c r="OG231" s="157"/>
      <c r="OH231" s="157"/>
      <c r="OI231" s="157"/>
      <c r="OJ231" s="157"/>
      <c r="OK231" s="157"/>
      <c r="OL231" s="157"/>
      <c r="OM231" s="157"/>
      <c r="ON231" s="157"/>
      <c r="OO231" s="157"/>
      <c r="OP231" s="157"/>
      <c r="OQ231" s="157"/>
      <c r="OR231" s="157"/>
      <c r="OS231" s="157"/>
      <c r="OT231" s="157"/>
      <c r="OU231" s="157"/>
      <c r="OV231" s="157"/>
      <c r="OW231" s="157"/>
      <c r="OX231" s="157"/>
      <c r="OY231" s="157"/>
      <c r="OZ231" s="157"/>
      <c r="PA231" s="157"/>
      <c r="PB231" s="157"/>
      <c r="PC231" s="157"/>
      <c r="PD231" s="157"/>
      <c r="PE231" s="157"/>
      <c r="PF231" s="157"/>
      <c r="PG231" s="157"/>
      <c r="PH231" s="157"/>
      <c r="PI231" s="157"/>
      <c r="PJ231" s="157"/>
      <c r="PK231" s="157"/>
      <c r="PL231" s="157"/>
      <c r="PM231" s="157"/>
      <c r="PN231" s="157"/>
      <c r="PO231" s="157"/>
      <c r="PP231" s="157"/>
      <c r="PQ231" s="157"/>
      <c r="PR231" s="157"/>
      <c r="PS231" s="157"/>
      <c r="PT231" s="157"/>
      <c r="PU231" s="157"/>
      <c r="PV231" s="157"/>
      <c r="PW231" s="157"/>
      <c r="PX231" s="157"/>
      <c r="PY231" s="157"/>
      <c r="PZ231" s="157"/>
      <c r="QA231" s="157"/>
      <c r="QB231" s="157"/>
      <c r="QC231" s="157"/>
      <c r="QD231" s="157"/>
      <c r="QE231" s="157"/>
      <c r="QF231" s="157"/>
      <c r="QG231" s="157"/>
      <c r="QH231" s="157"/>
      <c r="QI231" s="157"/>
      <c r="QJ231" s="157"/>
      <c r="QK231" s="157"/>
      <c r="QL231" s="157"/>
      <c r="QM231" s="157"/>
      <c r="QN231" s="157"/>
      <c r="QO231" s="157"/>
      <c r="QP231" s="157"/>
      <c r="QQ231" s="157"/>
      <c r="QR231" s="157"/>
      <c r="QS231" s="157"/>
      <c r="QT231" s="157"/>
      <c r="QU231" s="157"/>
      <c r="QV231" s="157"/>
      <c r="QW231" s="157"/>
      <c r="QX231" s="157"/>
      <c r="QY231" s="157"/>
      <c r="QZ231" s="157"/>
      <c r="RA231" s="157"/>
      <c r="RB231" s="157"/>
      <c r="RC231" s="157"/>
      <c r="RD231" s="157"/>
      <c r="RE231" s="157"/>
      <c r="RF231" s="157"/>
      <c r="RG231" s="157"/>
      <c r="RH231" s="157"/>
      <c r="RI231" s="157"/>
      <c r="RJ231" s="157"/>
      <c r="RK231" s="157"/>
      <c r="RL231" s="157"/>
      <c r="RM231" s="157"/>
      <c r="RN231" s="157"/>
      <c r="RO231" s="157"/>
      <c r="RP231" s="157"/>
    </row>
    <row r="232" spans="1:484" ht="13">
      <c r="A232" s="151">
        <v>47362</v>
      </c>
      <c r="B232" s="152">
        <f t="shared" si="507"/>
        <v>10844</v>
      </c>
      <c r="C232" s="153">
        <f t="shared" si="508"/>
        <v>5.0000000000000001E-3</v>
      </c>
      <c r="E232" s="157">
        <f t="shared" si="391"/>
        <v>2.1823304487824511</v>
      </c>
      <c r="F232" s="157">
        <f t="shared" si="395"/>
        <v>2.1657679249051327</v>
      </c>
      <c r="G232" s="157">
        <f t="shared" si="399"/>
        <v>2.1644710578842314</v>
      </c>
      <c r="H232" s="157">
        <f t="shared" si="403"/>
        <v>2.1567223548130467</v>
      </c>
      <c r="I232" s="157">
        <f t="shared" si="407"/>
        <v>2.1537239324726913</v>
      </c>
      <c r="J232" s="157">
        <f t="shared" si="411"/>
        <v>2.143506621862028</v>
      </c>
      <c r="K232" s="157">
        <f t="shared" si="415"/>
        <v>2.1371698856917618</v>
      </c>
      <c r="L232" s="157">
        <f t="shared" si="419"/>
        <v>2.1300333922608523</v>
      </c>
      <c r="M232" s="157">
        <f t="shared" si="423"/>
        <v>2.127108670066693</v>
      </c>
      <c r="N232" s="157">
        <f t="shared" si="427"/>
        <v>2.1246081504702192</v>
      </c>
      <c r="O232" s="157">
        <f t="shared" si="431"/>
        <v>2.1208683747310775</v>
      </c>
      <c r="P232" s="157">
        <f t="shared" si="435"/>
        <v>2.120039100684262</v>
      </c>
      <c r="Q232" s="157">
        <f t="shared" si="439"/>
        <v>2.1179687500000002</v>
      </c>
      <c r="R232" s="157">
        <f t="shared" si="443"/>
        <v>2.1171417415072238</v>
      </c>
      <c r="S232" s="157">
        <f t="shared" si="447"/>
        <v>2.1080870917573873</v>
      </c>
      <c r="T232" s="157">
        <f t="shared" si="451"/>
        <v>2.1056310679611649</v>
      </c>
      <c r="U232" s="157">
        <f t="shared" si="455"/>
        <v>2.0987033094639056</v>
      </c>
      <c r="V232" s="157">
        <f t="shared" si="459"/>
        <v>2.0974854932301743</v>
      </c>
      <c r="W232" s="157">
        <f t="shared" si="463"/>
        <v>2.0918209876543208</v>
      </c>
      <c r="X232" s="157">
        <f t="shared" si="467"/>
        <v>2.0837817063797077</v>
      </c>
      <c r="Y232" s="157">
        <f t="shared" si="471"/>
        <v>2.0873917228103944</v>
      </c>
      <c r="Z232" s="157">
        <f t="shared" si="475"/>
        <v>2.0837817063797077</v>
      </c>
      <c r="AA232" s="157">
        <f t="shared" si="479"/>
        <v>2.0801841549971227</v>
      </c>
      <c r="AB232" s="157">
        <f t="shared" si="483"/>
        <v>2.0813819577735124</v>
      </c>
      <c r="AC232" s="157">
        <f t="shared" si="487"/>
        <v>2.0750095675468812</v>
      </c>
      <c r="AD232" s="157">
        <f t="shared" si="491"/>
        <v>2.0670987418985893</v>
      </c>
      <c r="AE232" s="157">
        <f t="shared" si="495"/>
        <v>2.0659173175843017</v>
      </c>
      <c r="AF232" s="157">
        <f t="shared" si="499"/>
        <v>2.0627734449305688</v>
      </c>
      <c r="AG232" s="157">
        <f t="shared" si="503"/>
        <v>2.0569044006069803</v>
      </c>
      <c r="AH232" s="157">
        <f t="shared" si="509"/>
        <v>2.0514566780174044</v>
      </c>
      <c r="AI232" s="157">
        <f t="shared" si="513"/>
        <v>2.0533989774663888</v>
      </c>
      <c r="AJ232" s="157">
        <f t="shared" ref="AJ232:AJ295" si="517">($B232/$B$39)</f>
        <v>2.0549554671214705</v>
      </c>
      <c r="AK232" s="157">
        <f t="shared" si="295"/>
        <v>2.0518448438978241</v>
      </c>
      <c r="AL232" s="157">
        <f t="shared" si="298"/>
        <v>2.0429540316503392</v>
      </c>
      <c r="AM232" s="157">
        <f t="shared" si="301"/>
        <v>2.0394959563663719</v>
      </c>
      <c r="AN232" s="157">
        <f t="shared" si="304"/>
        <v>2.0360495681562147</v>
      </c>
      <c r="AO232" s="157">
        <f t="shared" si="307"/>
        <v>2.0368144252441773</v>
      </c>
      <c r="AP232" s="157">
        <f t="shared" si="310"/>
        <v>2.0379627889494456</v>
      </c>
      <c r="AQ232" s="157">
        <f t="shared" si="313"/>
        <v>2.0326148078725397</v>
      </c>
      <c r="AR232" s="157">
        <f t="shared" si="316"/>
        <v>2.0246452576549663</v>
      </c>
      <c r="AS232" s="157">
        <f t="shared" si="319"/>
        <v>2.0193668528864062</v>
      </c>
      <c r="AT232" s="157">
        <f t="shared" si="322"/>
        <v>2.0174883720930232</v>
      </c>
      <c r="AU232" s="157">
        <f t="shared" si="325"/>
        <v>2.0144900613041057</v>
      </c>
      <c r="AV232" s="157">
        <f t="shared" si="328"/>
        <v>2.011873840445269</v>
      </c>
      <c r="AW232" s="157">
        <f t="shared" si="331"/>
        <v>2.0048068034756885</v>
      </c>
      <c r="AX232" s="157">
        <f t="shared" si="334"/>
        <v>1.9926497611172362</v>
      </c>
      <c r="AY232" s="157">
        <f t="shared" si="337"/>
        <v>1.9831748354059986</v>
      </c>
      <c r="AZ232" s="157">
        <f t="shared" si="340"/>
        <v>1.9788321167883212</v>
      </c>
      <c r="BA232" s="157">
        <f t="shared" si="343"/>
        <v>1.9727123885755866</v>
      </c>
      <c r="BB232" s="157">
        <f t="shared" si="346"/>
        <v>1.9759475218658893</v>
      </c>
      <c r="BC232" s="157">
        <f t="shared" si="349"/>
        <v>1.9763076362310916</v>
      </c>
      <c r="BD232" s="157">
        <f t="shared" si="352"/>
        <v>1.9716363636363636</v>
      </c>
      <c r="BE232" s="157">
        <f t="shared" si="355"/>
        <v>1.9752276867030965</v>
      </c>
      <c r="BF232" s="157">
        <f t="shared" si="358"/>
        <v>1.9691301979299074</v>
      </c>
      <c r="BG232" s="157">
        <f t="shared" si="361"/>
        <v>1.9680580762250455</v>
      </c>
      <c r="BH232" s="157">
        <f t="shared" si="364"/>
        <v>1.9662737987307344</v>
      </c>
      <c r="BI232" s="157">
        <f t="shared" si="367"/>
        <v>1.9570474643566143</v>
      </c>
      <c r="BJ232" s="157">
        <f t="shared" si="370"/>
        <v>1.9559884559884559</v>
      </c>
      <c r="BK232" s="157">
        <f t="shared" si="373"/>
        <v>1.9489575844716032</v>
      </c>
      <c r="BL232" s="157">
        <f t="shared" si="376"/>
        <v>1.9500089911886351</v>
      </c>
      <c r="BM232" s="157">
        <f t="shared" si="379"/>
        <v>1.949658396260338</v>
      </c>
      <c r="BN232" s="157">
        <f t="shared" si="382"/>
        <v>1.9405869720830351</v>
      </c>
      <c r="BO232" s="157">
        <f t="shared" si="385"/>
        <v>1.9343560470924011</v>
      </c>
      <c r="BP232" s="157">
        <f t="shared" si="388"/>
        <v>1.9250843245162437</v>
      </c>
      <c r="BQ232" s="157">
        <f t="shared" si="392"/>
        <v>1.9237182898704985</v>
      </c>
      <c r="BR232" s="157">
        <f t="shared" si="396"/>
        <v>1.9240596167494677</v>
      </c>
      <c r="BS232" s="157">
        <f t="shared" si="400"/>
        <v>1.9159010600706714</v>
      </c>
      <c r="BT232" s="157">
        <f t="shared" si="404"/>
        <v>1.9125220458553791</v>
      </c>
      <c r="BU232" s="157">
        <f t="shared" si="408"/>
        <v>1.9169170938660067</v>
      </c>
      <c r="BV232" s="157">
        <f t="shared" si="412"/>
        <v>1.9088188699172681</v>
      </c>
      <c r="BW232" s="157">
        <f t="shared" si="416"/>
        <v>1.9057996485061512</v>
      </c>
      <c r="BX232" s="157">
        <f t="shared" si="420"/>
        <v>1.9057996485061512</v>
      </c>
      <c r="BY232" s="157">
        <f t="shared" si="424"/>
        <v>1.8911754447157307</v>
      </c>
      <c r="BZ232" s="157">
        <f t="shared" si="428"/>
        <v>1.8885405781957507</v>
      </c>
      <c r="CA232" s="157">
        <f t="shared" si="432"/>
        <v>1.8732078079115564</v>
      </c>
      <c r="CB232" s="157">
        <f t="shared" si="436"/>
        <v>1.869010685970355</v>
      </c>
      <c r="CC232" s="157">
        <f t="shared" si="440"/>
        <v>1.8645116918844566</v>
      </c>
      <c r="CD232" s="157">
        <f t="shared" si="444"/>
        <v>1.8613113628561619</v>
      </c>
      <c r="CE232" s="157">
        <f t="shared" si="448"/>
        <v>1.8555783709787816</v>
      </c>
      <c r="CF232" s="157">
        <f t="shared" si="452"/>
        <v>1.8498805868304333</v>
      </c>
      <c r="CG232" s="157">
        <f t="shared" si="456"/>
        <v>1.8467302452316077</v>
      </c>
      <c r="CH232" s="157">
        <f t="shared" si="460"/>
        <v>1.8483040736321801</v>
      </c>
      <c r="CI232" s="157">
        <f t="shared" si="464"/>
        <v>1.8376546348076597</v>
      </c>
      <c r="CJ232" s="157">
        <f t="shared" si="468"/>
        <v>1.8339252494503635</v>
      </c>
      <c r="CK232" s="157">
        <f t="shared" si="472"/>
        <v>1.8314473906434723</v>
      </c>
      <c r="CL232" s="157">
        <f t="shared" si="476"/>
        <v>1.828051247471342</v>
      </c>
      <c r="CM232" s="157">
        <f t="shared" si="480"/>
        <v>1.8249747559744194</v>
      </c>
      <c r="CN232" s="157">
        <f t="shared" si="484"/>
        <v>1.8212966073228083</v>
      </c>
      <c r="CO232" s="157">
        <f t="shared" si="488"/>
        <v>1.8088407005838198</v>
      </c>
      <c r="CP232" s="157">
        <f t="shared" si="492"/>
        <v>1.8058284762697752</v>
      </c>
      <c r="CQ232" s="157">
        <f t="shared" si="496"/>
        <v>1.7944729439020355</v>
      </c>
      <c r="CR232" s="157">
        <f t="shared" si="500"/>
        <v>1.7894389438943894</v>
      </c>
      <c r="CS232" s="162">
        <f t="shared" si="504"/>
        <v>1.7832593323466535</v>
      </c>
      <c r="CT232" s="163">
        <f t="shared" si="510"/>
        <v>1.7797472509437058</v>
      </c>
      <c r="CU232" s="163">
        <f t="shared" si="514"/>
        <v>1.7797472509437058</v>
      </c>
      <c r="CV232" s="163">
        <f t="shared" ref="CV232:CV295" si="518">($B232/$B$103)</f>
        <v>1.7762489762489762</v>
      </c>
      <c r="CW232" s="163">
        <f t="shared" si="296"/>
        <v>1.7753765553372627</v>
      </c>
      <c r="CX232" s="163">
        <f t="shared" si="299"/>
        <v>1.7753765553372627</v>
      </c>
      <c r="CY232" s="163">
        <f t="shared" si="302"/>
        <v>1.7747954173486089</v>
      </c>
      <c r="CZ232" s="163">
        <f t="shared" si="305"/>
        <v>1.7747954173486089</v>
      </c>
      <c r="DA232" s="163">
        <f t="shared" si="308"/>
        <v>1.774281427475183</v>
      </c>
      <c r="DB232" s="163">
        <f t="shared" si="311"/>
        <v>1.7724746649231775</v>
      </c>
      <c r="DC232" s="163">
        <f t="shared" si="314"/>
        <v>1.7687163594845865</v>
      </c>
      <c r="DD232" s="163">
        <f t="shared" si="317"/>
        <v>1.7643996095021153</v>
      </c>
      <c r="DE232" s="163">
        <f t="shared" si="320"/>
        <v>1.7641125752399545</v>
      </c>
      <c r="DF232" s="163">
        <f t="shared" si="323"/>
        <v>1.7578213648889609</v>
      </c>
      <c r="DG232" s="163">
        <f t="shared" si="326"/>
        <v>1.7549765334196472</v>
      </c>
      <c r="DH232" s="163">
        <f t="shared" si="329"/>
        <v>1.7493144055492822</v>
      </c>
      <c r="DI232" s="163">
        <f t="shared" si="332"/>
        <v>1.7450917283553267</v>
      </c>
      <c r="DJ232" s="163">
        <f t="shared" si="335"/>
        <v>1.7442496380891106</v>
      </c>
      <c r="DK232" s="163">
        <f t="shared" si="338"/>
        <v>1.7439691219041493</v>
      </c>
      <c r="DL232" s="163">
        <f t="shared" si="341"/>
        <v>1.7394931023419955</v>
      </c>
      <c r="DM232" s="163">
        <f t="shared" si="344"/>
        <v>1.7380990543356307</v>
      </c>
      <c r="DN232" s="163">
        <f t="shared" si="347"/>
        <v>1.7358732191451898</v>
      </c>
      <c r="DO232" s="163">
        <f t="shared" si="350"/>
        <v>1.7328219878555449</v>
      </c>
      <c r="DP232" s="163">
        <f t="shared" si="353"/>
        <v>1.7300574345883855</v>
      </c>
      <c r="DQ232" s="163">
        <f t="shared" si="356"/>
        <v>1.7212698412698413</v>
      </c>
      <c r="DR232" s="163">
        <f t="shared" si="359"/>
        <v>1.7093316519546027</v>
      </c>
      <c r="DS232" s="163">
        <f t="shared" si="362"/>
        <v>1.6964956195244054</v>
      </c>
      <c r="DT232" s="163">
        <f t="shared" si="365"/>
        <v>1.6880448318804484</v>
      </c>
      <c r="DU232" s="163">
        <f t="shared" si="368"/>
        <v>1.6796778190830235</v>
      </c>
      <c r="DV232" s="163">
        <f t="shared" si="371"/>
        <v>1.6713933415536375</v>
      </c>
      <c r="DW232" s="163">
        <f t="shared" si="374"/>
        <v>1.6631901840490797</v>
      </c>
      <c r="DX232" s="163">
        <f t="shared" si="377"/>
        <v>1.6548145887379826</v>
      </c>
      <c r="DY232" s="163">
        <f t="shared" si="380"/>
        <v>1.6465229274218038</v>
      </c>
      <c r="DZ232" s="163">
        <f t="shared" si="383"/>
        <v>1.6383139447046382</v>
      </c>
      <c r="EA232" s="163">
        <f t="shared" si="386"/>
        <v>1.630186410102225</v>
      </c>
      <c r="EB232" s="163">
        <f t="shared" si="389"/>
        <v>1.6221391174270756</v>
      </c>
      <c r="EC232" s="163">
        <f t="shared" si="393"/>
        <v>1.6141708841917237</v>
      </c>
      <c r="ED232" s="163">
        <f t="shared" si="397"/>
        <v>1.606042654028436</v>
      </c>
      <c r="EE232" s="163">
        <f t="shared" si="401"/>
        <v>1.5979958738579427</v>
      </c>
      <c r="EF232" s="163">
        <f t="shared" si="405"/>
        <v>1.5900293255131965</v>
      </c>
      <c r="EG232" s="163">
        <f t="shared" si="409"/>
        <v>1.5821418149985409</v>
      </c>
      <c r="EH232" s="163">
        <f t="shared" si="413"/>
        <v>1.5743321718931476</v>
      </c>
      <c r="EI232" s="163">
        <f t="shared" si="417"/>
        <v>1.5665992487720313</v>
      </c>
      <c r="EJ232" s="163">
        <f t="shared" si="421"/>
        <v>1.5587178381486273</v>
      </c>
      <c r="EK232" s="163">
        <f t="shared" si="425"/>
        <v>1.5509153318077804</v>
      </c>
      <c r="EL232" s="163">
        <f t="shared" si="429"/>
        <v>1.5431905507328874</v>
      </c>
      <c r="EM232" s="163">
        <f t="shared" si="433"/>
        <v>1.5355423392806571</v>
      </c>
      <c r="EN232" s="163">
        <f t="shared" si="437"/>
        <v>1.5279695646047626</v>
      </c>
      <c r="EO232" s="163">
        <f t="shared" si="441"/>
        <v>1.5204711160964666</v>
      </c>
      <c r="EP232" s="163">
        <f t="shared" si="445"/>
        <v>1.5128348214285714</v>
      </c>
      <c r="EQ232" s="163">
        <f t="shared" si="449"/>
        <v>1.5052748473070516</v>
      </c>
      <c r="ER232" s="163">
        <f t="shared" si="453"/>
        <v>1.4977900552486187</v>
      </c>
      <c r="ES232" s="163">
        <f t="shared" si="457"/>
        <v>1.4903793293018142</v>
      </c>
      <c r="ET232" s="163">
        <f t="shared" si="461"/>
        <v>1.4830415754923414</v>
      </c>
      <c r="EU232" s="163">
        <f t="shared" si="465"/>
        <v>1.4755749081507687</v>
      </c>
      <c r="EV232" s="163">
        <f t="shared" si="469"/>
        <v>1.4681830490116436</v>
      </c>
      <c r="EW232" s="163">
        <f t="shared" si="473"/>
        <v>1.4608648794288024</v>
      </c>
      <c r="EX232" s="163">
        <f t="shared" si="477"/>
        <v>1.4536193029490616</v>
      </c>
      <c r="EY232" s="163">
        <f t="shared" si="481"/>
        <v>1.4464452447645726</v>
      </c>
      <c r="EZ232" s="163">
        <f t="shared" si="485"/>
        <v>1.4393416511813113</v>
      </c>
      <c r="FA232" s="163">
        <f t="shared" si="489"/>
        <v>1.4321183306920233</v>
      </c>
      <c r="FB232" s="163">
        <f t="shared" si="493"/>
        <v>1.4249671484888304</v>
      </c>
      <c r="FC232" s="163">
        <f t="shared" si="497"/>
        <v>1.4178870292887029</v>
      </c>
      <c r="FD232" s="163">
        <f t="shared" si="501"/>
        <v>1.4108769190736403</v>
      </c>
      <c r="FE232" s="163">
        <f t="shared" si="505"/>
        <v>1.4039357845675815</v>
      </c>
      <c r="FF232" s="163">
        <f t="shared" si="511"/>
        <v>1.3968826484606467</v>
      </c>
      <c r="FG232" s="163">
        <f t="shared" si="515"/>
        <v>1.3899000256344527</v>
      </c>
      <c r="FH232" s="163">
        <f t="shared" ref="FH232:FH295" si="519">($B232/$B$167)</f>
        <v>1.3829868639204184</v>
      </c>
      <c r="FI232" s="163">
        <f t="shared" si="297"/>
        <v>1.3761421319796954</v>
      </c>
      <c r="FJ232" s="163">
        <f t="shared" si="300"/>
        <v>1.3693648187902514</v>
      </c>
      <c r="FK232" s="163">
        <f t="shared" si="303"/>
        <v>1.3624827239602966</v>
      </c>
      <c r="FL232" s="163">
        <f t="shared" si="306"/>
        <v>1.3556694586823352</v>
      </c>
      <c r="FM232" s="163">
        <f t="shared" si="309"/>
        <v>1.3489239955218311</v>
      </c>
      <c r="FN232" s="163">
        <f t="shared" si="312"/>
        <v>1.3422453273920039</v>
      </c>
      <c r="FO232" s="163">
        <f t="shared" si="315"/>
        <v>1.3356324670525928</v>
      </c>
      <c r="FP232" s="163">
        <f t="shared" si="318"/>
        <v>1.3289215686274509</v>
      </c>
      <c r="FQ232" s="163">
        <f t="shared" si="321"/>
        <v>1.3222777710035361</v>
      </c>
      <c r="FR232" s="163">
        <f t="shared" si="324"/>
        <v>1.3157000727978645</v>
      </c>
      <c r="FS232" s="163">
        <f t="shared" si="327"/>
        <v>1.3091874924544247</v>
      </c>
      <c r="FT232" s="163">
        <f t="shared" si="330"/>
        <v>1.3027390677558865</v>
      </c>
      <c r="FU232" s="163">
        <f t="shared" si="333"/>
        <v>1.2961989003107817</v>
      </c>
      <c r="FV232" s="163">
        <f t="shared" si="336"/>
        <v>1.2897240723120837</v>
      </c>
      <c r="FW232" s="163">
        <f t="shared" si="339"/>
        <v>1.2833136094674555</v>
      </c>
      <c r="FX232" s="163">
        <f t="shared" si="342"/>
        <v>1.2769665567593029</v>
      </c>
      <c r="FY232" s="163">
        <f t="shared" si="345"/>
        <v>1.270681977970471</v>
      </c>
      <c r="FZ232" s="163">
        <f t="shared" si="348"/>
        <v>1.2643115308382884</v>
      </c>
      <c r="GA232" s="163">
        <f t="shared" si="351"/>
        <v>1.2580046403712297</v>
      </c>
      <c r="GB232" s="163">
        <f t="shared" si="354"/>
        <v>1.2517603601523721</v>
      </c>
      <c r="GC232" s="163">
        <f t="shared" si="357"/>
        <v>1.2455777624626694</v>
      </c>
      <c r="GD232" s="163">
        <f t="shared" si="360"/>
        <v>1.2393142857142858</v>
      </c>
      <c r="GE232" s="163">
        <f t="shared" si="363"/>
        <v>1.2331134864680464</v>
      </c>
      <c r="GF232" s="163">
        <f t="shared" si="366"/>
        <v>1.2269744286037565</v>
      </c>
      <c r="GG232" s="163">
        <f t="shared" si="369"/>
        <v>1.2208961945507768</v>
      </c>
      <c r="GH232" s="163">
        <f t="shared" si="372"/>
        <v>1.2148778848308313</v>
      </c>
      <c r="GI232" s="163">
        <f t="shared" si="375"/>
        <v>1.2087838591015494</v>
      </c>
      <c r="GJ232" s="163">
        <f t="shared" si="378"/>
        <v>1.2027506654835847</v>
      </c>
      <c r="GK232" s="163">
        <f t="shared" si="381"/>
        <v>1.1967773976382299</v>
      </c>
      <c r="GL232" s="163">
        <f t="shared" si="384"/>
        <v>1.1908631671425434</v>
      </c>
      <c r="GM232" s="163">
        <f t="shared" si="387"/>
        <v>1.1848776223776223</v>
      </c>
      <c r="GN232" s="163">
        <f t="shared" si="390"/>
        <v>1.1789519460752338</v>
      </c>
      <c r="GO232" s="163">
        <f t="shared" si="394"/>
        <v>1.1730852444829079</v>
      </c>
      <c r="GP232" s="163">
        <f t="shared" si="398"/>
        <v>1.1672766415500537</v>
      </c>
      <c r="GQ232" s="163">
        <f t="shared" si="402"/>
        <v>1.1615252784918595</v>
      </c>
      <c r="GR232" s="163">
        <f t="shared" si="406"/>
        <v>1.1557071299158053</v>
      </c>
      <c r="GS232" s="163">
        <f t="shared" si="410"/>
        <v>1.1499469777306468</v>
      </c>
      <c r="GT232" s="163">
        <f t="shared" si="414"/>
        <v>1.1442439590587739</v>
      </c>
      <c r="GU232" s="163">
        <f t="shared" si="418"/>
        <v>1.1385972280554388</v>
      </c>
      <c r="GV232" s="163">
        <f t="shared" si="422"/>
        <v>1.1328875888006686</v>
      </c>
      <c r="GW232" s="163">
        <f t="shared" si="426"/>
        <v>1.1272349272349271</v>
      </c>
      <c r="GX232" s="163">
        <f t="shared" si="430"/>
        <v>1.1216383947041788</v>
      </c>
      <c r="GY232" s="163">
        <f t="shared" si="434"/>
        <v>1.116097159324825</v>
      </c>
      <c r="GZ232" s="163">
        <f t="shared" si="438"/>
        <v>1.1104966717869944</v>
      </c>
      <c r="HA232" s="163">
        <f t="shared" si="442"/>
        <v>1.1049521092317098</v>
      </c>
      <c r="HB232" s="163">
        <f t="shared" si="446"/>
        <v>1.099462638142553</v>
      </c>
      <c r="HC232" s="163">
        <f t="shared" si="450"/>
        <v>1.0940274414850686</v>
      </c>
      <c r="HD232" s="163">
        <f t="shared" si="454"/>
        <v>1.0885364384661715</v>
      </c>
      <c r="HE232" s="163">
        <f t="shared" si="458"/>
        <v>1.0831002796644027</v>
      </c>
      <c r="HF232" s="163">
        <f t="shared" si="462"/>
        <v>1.0777181474855893</v>
      </c>
      <c r="HG232" s="163">
        <f t="shared" si="466"/>
        <v>1.0723892405063291</v>
      </c>
      <c r="HH232" s="163">
        <f t="shared" si="470"/>
        <v>1.0670077732952867</v>
      </c>
      <c r="HI232" s="163">
        <f t="shared" si="474"/>
        <v>1.0616800469943215</v>
      </c>
      <c r="HJ232" s="163">
        <f t="shared" si="478"/>
        <v>1.0564052605942522</v>
      </c>
      <c r="HK232" s="163">
        <f t="shared" si="482"/>
        <v>1.0511826289259403</v>
      </c>
      <c r="HL232" s="163">
        <f t="shared" si="486"/>
        <v>1.0459104938271604</v>
      </c>
      <c r="HM232" s="163">
        <f t="shared" si="490"/>
        <v>1.0406909788867562</v>
      </c>
      <c r="HN232" s="163">
        <f t="shared" si="494"/>
        <v>1.0355233002291826</v>
      </c>
      <c r="HO232" s="163">
        <f t="shared" si="498"/>
        <v>1.0304066894716837</v>
      </c>
      <c r="HP232" s="163">
        <f t="shared" si="502"/>
        <v>1.0252434527748888</v>
      </c>
      <c r="HQ232" s="163">
        <f t="shared" si="506"/>
        <v>1.020131702728128</v>
      </c>
      <c r="HR232" s="163">
        <f t="shared" si="512"/>
        <v>1.0150706730319199</v>
      </c>
      <c r="HS232" s="163">
        <f t="shared" si="516"/>
        <v>1.010059612518629</v>
      </c>
      <c r="HT232" s="163">
        <f t="shared" ref="HT232:HT295" si="520">($B232/$B$231)</f>
        <v>1.0050046339202965</v>
      </c>
      <c r="HU232" s="156">
        <f>($B232/$B$232)</f>
        <v>1</v>
      </c>
      <c r="HV232" s="157"/>
      <c r="HW232" s="157"/>
      <c r="HX232" s="157"/>
      <c r="HY232" s="157"/>
      <c r="HZ232" s="157"/>
      <c r="IA232" s="157"/>
      <c r="IB232" s="157"/>
      <c r="IC232" s="157"/>
      <c r="ID232" s="157"/>
      <c r="IE232" s="157"/>
      <c r="IF232" s="157"/>
      <c r="IG232" s="157"/>
      <c r="IH232" s="157"/>
      <c r="II232" s="157"/>
      <c r="IJ232" s="157"/>
      <c r="IK232" s="157"/>
      <c r="IL232" s="157"/>
      <c r="IM232" s="157"/>
      <c r="IN232" s="157"/>
      <c r="IO232" s="157"/>
      <c r="IP232" s="157"/>
      <c r="IQ232" s="157"/>
      <c r="IR232" s="157"/>
      <c r="IS232" s="157"/>
      <c r="IT232" s="157"/>
      <c r="IU232" s="157"/>
      <c r="IV232" s="157"/>
      <c r="IW232" s="157"/>
      <c r="IX232" s="157"/>
      <c r="IY232" s="157"/>
      <c r="IZ232" s="157"/>
      <c r="JA232" s="157"/>
      <c r="JB232" s="157"/>
      <c r="JC232" s="157"/>
      <c r="JD232" s="157"/>
      <c r="JE232" s="157"/>
      <c r="JF232" s="157"/>
      <c r="JG232" s="157"/>
      <c r="JH232" s="157"/>
      <c r="JI232" s="157"/>
      <c r="JJ232" s="157"/>
      <c r="JK232" s="157"/>
      <c r="JL232" s="157"/>
      <c r="JM232" s="157"/>
      <c r="JN232" s="157"/>
      <c r="JO232" s="157"/>
      <c r="JP232" s="157"/>
      <c r="JQ232" s="157"/>
      <c r="JR232" s="157"/>
      <c r="JS232" s="157"/>
      <c r="JT232" s="157"/>
      <c r="JU232" s="157"/>
      <c r="JV232" s="157"/>
      <c r="JW232" s="157"/>
      <c r="JX232" s="157"/>
      <c r="JY232" s="157"/>
      <c r="JZ232" s="157"/>
      <c r="KA232" s="157"/>
      <c r="KB232" s="157"/>
      <c r="KC232" s="157"/>
      <c r="KD232" s="157"/>
      <c r="KE232" s="157"/>
      <c r="KF232" s="157"/>
      <c r="KG232" s="157"/>
      <c r="KH232" s="157"/>
      <c r="KI232" s="157"/>
      <c r="KJ232" s="157"/>
      <c r="KK232" s="157"/>
      <c r="KL232" s="157"/>
      <c r="KM232" s="157"/>
      <c r="KN232" s="157"/>
      <c r="KO232" s="157"/>
      <c r="KP232" s="157"/>
      <c r="KQ232" s="157"/>
      <c r="KR232" s="157"/>
      <c r="KS232" s="157"/>
      <c r="KT232" s="157"/>
      <c r="KU232" s="157"/>
      <c r="KV232" s="157"/>
      <c r="KW232" s="157"/>
      <c r="KX232" s="157"/>
      <c r="KY232" s="157"/>
      <c r="KZ232" s="157"/>
      <c r="LA232" s="157"/>
      <c r="LB232" s="157"/>
      <c r="LC232" s="157"/>
      <c r="LD232" s="157"/>
      <c r="LE232" s="157"/>
      <c r="LF232" s="157"/>
      <c r="LG232" s="157"/>
      <c r="LH232" s="157"/>
      <c r="LI232" s="157"/>
      <c r="LJ232" s="157"/>
      <c r="LK232" s="157"/>
      <c r="LL232" s="157"/>
      <c r="LM232" s="157"/>
      <c r="LN232" s="157"/>
      <c r="LO232" s="157"/>
      <c r="LP232" s="157"/>
      <c r="LQ232" s="157"/>
      <c r="LR232" s="157"/>
      <c r="LS232" s="157"/>
      <c r="LT232" s="157"/>
      <c r="LU232" s="157"/>
      <c r="LV232" s="157"/>
      <c r="LW232" s="157"/>
      <c r="LX232" s="157"/>
      <c r="LY232" s="157"/>
      <c r="LZ232" s="157"/>
      <c r="MA232" s="157"/>
      <c r="MB232" s="157"/>
      <c r="MC232" s="157"/>
      <c r="MD232" s="157"/>
      <c r="ME232" s="157"/>
      <c r="MF232" s="157"/>
      <c r="MG232" s="157"/>
      <c r="MH232" s="157"/>
      <c r="MI232" s="157"/>
      <c r="MJ232" s="157"/>
      <c r="MK232" s="157"/>
      <c r="ML232" s="157"/>
      <c r="MM232" s="157"/>
      <c r="MN232" s="157"/>
      <c r="MO232" s="157"/>
      <c r="MP232" s="157"/>
      <c r="MQ232" s="157"/>
      <c r="MR232" s="157"/>
      <c r="MS232" s="157"/>
      <c r="MT232" s="157"/>
      <c r="MU232" s="157"/>
      <c r="MV232" s="157"/>
      <c r="MW232" s="157"/>
      <c r="MX232" s="157"/>
      <c r="MY232" s="157"/>
      <c r="MZ232" s="157"/>
      <c r="NA232" s="157"/>
      <c r="NB232" s="157"/>
      <c r="NC232" s="157"/>
      <c r="ND232" s="157"/>
      <c r="NE232" s="157"/>
      <c r="NF232" s="157"/>
      <c r="NG232" s="157"/>
      <c r="NH232" s="157"/>
      <c r="NI232" s="157"/>
      <c r="NJ232" s="157"/>
      <c r="NK232" s="157"/>
      <c r="NL232" s="157"/>
      <c r="NM232" s="157"/>
      <c r="NN232" s="157"/>
      <c r="NO232" s="157"/>
      <c r="NP232" s="157"/>
      <c r="NQ232" s="157"/>
      <c r="NR232" s="157"/>
      <c r="NS232" s="157"/>
      <c r="NT232" s="157"/>
      <c r="NU232" s="157"/>
      <c r="NV232" s="157"/>
      <c r="NW232" s="157"/>
      <c r="NX232" s="157"/>
      <c r="NY232" s="157"/>
      <c r="NZ232" s="157"/>
      <c r="OA232" s="157"/>
      <c r="OB232" s="157"/>
      <c r="OC232" s="157"/>
      <c r="OD232" s="157"/>
      <c r="OE232" s="157"/>
      <c r="OF232" s="157"/>
      <c r="OG232" s="157"/>
      <c r="OH232" s="157"/>
      <c r="OI232" s="157"/>
      <c r="OJ232" s="157"/>
      <c r="OK232" s="157"/>
      <c r="OL232" s="157"/>
      <c r="OM232" s="157"/>
      <c r="ON232" s="157"/>
      <c r="OO232" s="157"/>
      <c r="OP232" s="157"/>
      <c r="OQ232" s="157"/>
      <c r="OR232" s="157"/>
      <c r="OS232" s="157"/>
      <c r="OT232" s="157"/>
      <c r="OU232" s="157"/>
      <c r="OV232" s="157"/>
      <c r="OW232" s="157"/>
      <c r="OX232" s="157"/>
      <c r="OY232" s="157"/>
      <c r="OZ232" s="157"/>
      <c r="PA232" s="157"/>
      <c r="PB232" s="157"/>
      <c r="PC232" s="157"/>
      <c r="PD232" s="157"/>
      <c r="PE232" s="157"/>
      <c r="PF232" s="157"/>
      <c r="PG232" s="157"/>
      <c r="PH232" s="157"/>
      <c r="PI232" s="157"/>
      <c r="PJ232" s="157"/>
      <c r="PK232" s="157"/>
      <c r="PL232" s="157"/>
      <c r="PM232" s="157"/>
      <c r="PN232" s="157"/>
      <c r="PO232" s="157"/>
      <c r="PP232" s="157"/>
      <c r="PQ232" s="157"/>
      <c r="PR232" s="157"/>
      <c r="PS232" s="157"/>
      <c r="PT232" s="157"/>
      <c r="PU232" s="157"/>
      <c r="PV232" s="157"/>
      <c r="PW232" s="157"/>
      <c r="PX232" s="157"/>
      <c r="PY232" s="157"/>
      <c r="PZ232" s="157"/>
      <c r="QA232" s="157"/>
      <c r="QB232" s="157"/>
      <c r="QC232" s="157"/>
      <c r="QD232" s="157"/>
      <c r="QE232" s="157"/>
      <c r="QF232" s="157"/>
      <c r="QG232" s="157"/>
      <c r="QH232" s="157"/>
      <c r="QI232" s="157"/>
      <c r="QJ232" s="157"/>
      <c r="QK232" s="157"/>
      <c r="QL232" s="157"/>
      <c r="QM232" s="157"/>
      <c r="QN232" s="157"/>
      <c r="QO232" s="157"/>
      <c r="QP232" s="157"/>
      <c r="QQ232" s="157"/>
      <c r="QR232" s="157"/>
      <c r="QS232" s="157"/>
      <c r="QT232" s="157"/>
      <c r="QU232" s="157"/>
      <c r="QV232" s="157"/>
      <c r="QW232" s="157"/>
      <c r="QX232" s="157"/>
      <c r="QY232" s="157"/>
      <c r="QZ232" s="157"/>
      <c r="RA232" s="157"/>
      <c r="RB232" s="157"/>
      <c r="RC232" s="157"/>
      <c r="RD232" s="157"/>
      <c r="RE232" s="157"/>
      <c r="RF232" s="157"/>
      <c r="RG232" s="157"/>
      <c r="RH232" s="157"/>
      <c r="RI232" s="157"/>
      <c r="RJ232" s="157"/>
      <c r="RK232" s="157"/>
      <c r="RL232" s="157"/>
      <c r="RM232" s="157"/>
      <c r="RN232" s="157"/>
      <c r="RO232" s="157"/>
      <c r="RP232" s="157"/>
    </row>
    <row r="233" spans="1:484" ht="13">
      <c r="A233" s="151">
        <v>47392</v>
      </c>
      <c r="B233" s="152">
        <f t="shared" si="507"/>
        <v>10898</v>
      </c>
      <c r="C233" s="153">
        <f t="shared" si="508"/>
        <v>5.0000000000000001E-3</v>
      </c>
      <c r="E233" s="157">
        <f t="shared" si="391"/>
        <v>2.1931978265244516</v>
      </c>
      <c r="F233" s="157">
        <f t="shared" si="395"/>
        <v>2.1765528260435389</v>
      </c>
      <c r="G233" s="157">
        <f t="shared" si="399"/>
        <v>2.175249500998004</v>
      </c>
      <c r="H233" s="157">
        <f t="shared" si="403"/>
        <v>2.1674622116149562</v>
      </c>
      <c r="I233" s="157">
        <f t="shared" si="407"/>
        <v>2.1644488579940417</v>
      </c>
      <c r="J233" s="157">
        <f t="shared" si="411"/>
        <v>2.1541806681162283</v>
      </c>
      <c r="K233" s="157">
        <f t="shared" si="415"/>
        <v>2.1478123768230195</v>
      </c>
      <c r="L233" s="157">
        <f t="shared" si="419"/>
        <v>2.1406403457081122</v>
      </c>
      <c r="M233" s="157">
        <f t="shared" si="423"/>
        <v>2.1377010592389172</v>
      </c>
      <c r="N233" s="157">
        <f t="shared" si="427"/>
        <v>2.1351880877742948</v>
      </c>
      <c r="O233" s="157">
        <f t="shared" si="431"/>
        <v>2.1314296890279678</v>
      </c>
      <c r="P233" s="157">
        <f t="shared" si="435"/>
        <v>2.1305962854349949</v>
      </c>
      <c r="Q233" s="157">
        <f t="shared" si="439"/>
        <v>2.1285156249999999</v>
      </c>
      <c r="R233" s="157">
        <f t="shared" si="443"/>
        <v>2.127684498242874</v>
      </c>
      <c r="S233" s="157">
        <f t="shared" si="447"/>
        <v>2.1185847589424571</v>
      </c>
      <c r="T233" s="157">
        <f t="shared" si="451"/>
        <v>2.1161165048543689</v>
      </c>
      <c r="U233" s="157">
        <f t="shared" si="455"/>
        <v>2.109154248113025</v>
      </c>
      <c r="V233" s="157">
        <f t="shared" si="459"/>
        <v>2.1079303675048355</v>
      </c>
      <c r="W233" s="157">
        <f t="shared" si="463"/>
        <v>2.1022376543209877</v>
      </c>
      <c r="X233" s="157">
        <f t="shared" si="467"/>
        <v>2.0941583397386627</v>
      </c>
      <c r="Y233" s="157">
        <f t="shared" si="471"/>
        <v>2.0977863330125119</v>
      </c>
      <c r="Z233" s="157">
        <f t="shared" si="475"/>
        <v>2.0941583397386627</v>
      </c>
      <c r="AA233" s="157">
        <f t="shared" si="479"/>
        <v>2.0905428735852678</v>
      </c>
      <c r="AB233" s="157">
        <f t="shared" si="483"/>
        <v>2.091746641074856</v>
      </c>
      <c r="AC233" s="157">
        <f t="shared" si="487"/>
        <v>2.0853425181783392</v>
      </c>
      <c r="AD233" s="157">
        <f t="shared" si="491"/>
        <v>2.0773922988943956</v>
      </c>
      <c r="AE233" s="157">
        <f t="shared" si="495"/>
        <v>2.0762049914269385</v>
      </c>
      <c r="AF233" s="157">
        <f t="shared" si="499"/>
        <v>2.0730454631919346</v>
      </c>
      <c r="AG233" s="157">
        <f t="shared" si="503"/>
        <v>2.0671471927162366</v>
      </c>
      <c r="AH233" s="157">
        <f t="shared" si="509"/>
        <v>2.0616723420355658</v>
      </c>
      <c r="AI233" s="157">
        <f t="shared" si="513"/>
        <v>2.0636243135769741</v>
      </c>
      <c r="AJ233" s="157">
        <f t="shared" si="517"/>
        <v>2.06518855410271</v>
      </c>
      <c r="AK233" s="157">
        <f t="shared" ref="AK233:AK296" si="521">($B233/$B$40)</f>
        <v>2.0620624408703878</v>
      </c>
      <c r="AL233" s="157">
        <f t="shared" si="298"/>
        <v>2.0531273549359459</v>
      </c>
      <c r="AM233" s="157">
        <f t="shared" si="301"/>
        <v>2.0496520594320105</v>
      </c>
      <c r="AN233" s="157">
        <f t="shared" si="304"/>
        <v>2.0461885092001504</v>
      </c>
      <c r="AO233" s="157">
        <f t="shared" si="307"/>
        <v>2.0469571750563484</v>
      </c>
      <c r="AP233" s="157">
        <f t="shared" si="310"/>
        <v>2.0481112572824656</v>
      </c>
      <c r="AQ233" s="157">
        <f t="shared" si="313"/>
        <v>2.0427366447985005</v>
      </c>
      <c r="AR233" s="157">
        <f t="shared" si="316"/>
        <v>2.0347274085138163</v>
      </c>
      <c r="AS233" s="157">
        <f t="shared" si="319"/>
        <v>2.0294227188081937</v>
      </c>
      <c r="AT233" s="157">
        <f t="shared" si="322"/>
        <v>2.0275348837209304</v>
      </c>
      <c r="AU233" s="157">
        <f t="shared" si="325"/>
        <v>2.0245216422069476</v>
      </c>
      <c r="AV233" s="157">
        <f t="shared" si="328"/>
        <v>2.0218923933209649</v>
      </c>
      <c r="AW233" s="157">
        <f t="shared" si="331"/>
        <v>2.0147901645405804</v>
      </c>
      <c r="AX233" s="157">
        <f t="shared" si="334"/>
        <v>2.0025725836089672</v>
      </c>
      <c r="AY233" s="157">
        <f t="shared" si="337"/>
        <v>1.9930504754937821</v>
      </c>
      <c r="AZ233" s="157">
        <f t="shared" si="340"/>
        <v>1.9886861313868613</v>
      </c>
      <c r="BA233" s="157">
        <f t="shared" si="343"/>
        <v>1.9825359286883755</v>
      </c>
      <c r="BB233" s="157">
        <f t="shared" si="346"/>
        <v>1.9857871720116618</v>
      </c>
      <c r="BC233" s="157">
        <f t="shared" si="349"/>
        <v>1.9861490796427921</v>
      </c>
      <c r="BD233" s="157">
        <f t="shared" si="352"/>
        <v>1.9814545454545454</v>
      </c>
      <c r="BE233" s="157">
        <f t="shared" si="355"/>
        <v>1.985063752276867</v>
      </c>
      <c r="BF233" s="157">
        <f t="shared" si="358"/>
        <v>1.9789358997639368</v>
      </c>
      <c r="BG233" s="157">
        <f t="shared" si="361"/>
        <v>1.977858439201452</v>
      </c>
      <c r="BH233" s="157">
        <f t="shared" si="364"/>
        <v>1.9760652765185858</v>
      </c>
      <c r="BI233" s="157">
        <f t="shared" si="367"/>
        <v>1.9667929976538532</v>
      </c>
      <c r="BJ233" s="157">
        <f t="shared" si="370"/>
        <v>1.9657287157287158</v>
      </c>
      <c r="BK233" s="157">
        <f t="shared" si="373"/>
        <v>1.9586628324946083</v>
      </c>
      <c r="BL233" s="157">
        <f t="shared" si="376"/>
        <v>1.9597194749145836</v>
      </c>
      <c r="BM233" s="157">
        <f t="shared" si="379"/>
        <v>1.9593671341244157</v>
      </c>
      <c r="BN233" s="157">
        <f t="shared" si="382"/>
        <v>1.9502505368647101</v>
      </c>
      <c r="BO233" s="157">
        <f t="shared" si="385"/>
        <v>1.9439885836603639</v>
      </c>
      <c r="BP233" s="157">
        <f t="shared" si="388"/>
        <v>1.9346706905734068</v>
      </c>
      <c r="BQ233" s="157">
        <f t="shared" si="392"/>
        <v>1.9332978534681569</v>
      </c>
      <c r="BR233" s="157">
        <f t="shared" si="396"/>
        <v>1.9336408800567779</v>
      </c>
      <c r="BS233" s="157">
        <f t="shared" si="400"/>
        <v>1.9254416961130743</v>
      </c>
      <c r="BT233" s="157">
        <f t="shared" si="404"/>
        <v>1.9220458553791888</v>
      </c>
      <c r="BU233" s="157">
        <f t="shared" si="408"/>
        <v>1.9264627894643804</v>
      </c>
      <c r="BV233" s="157">
        <f t="shared" si="412"/>
        <v>1.9183242386903714</v>
      </c>
      <c r="BW233" s="157">
        <f t="shared" si="416"/>
        <v>1.9152899824253076</v>
      </c>
      <c r="BX233" s="157">
        <f t="shared" si="420"/>
        <v>1.9152899824253076</v>
      </c>
      <c r="BY233" s="157">
        <f t="shared" si="424"/>
        <v>1.9005929543076387</v>
      </c>
      <c r="BZ233" s="157">
        <f t="shared" si="428"/>
        <v>1.8979449669104842</v>
      </c>
      <c r="CA233" s="157">
        <f t="shared" si="432"/>
        <v>1.882535843841769</v>
      </c>
      <c r="CB233" s="157">
        <f t="shared" si="436"/>
        <v>1.8783178214408824</v>
      </c>
      <c r="CC233" s="157">
        <f t="shared" si="440"/>
        <v>1.873796423658872</v>
      </c>
      <c r="CD233" s="157">
        <f t="shared" si="444"/>
        <v>1.8705801579128047</v>
      </c>
      <c r="CE233" s="157">
        <f t="shared" si="448"/>
        <v>1.8648186173853525</v>
      </c>
      <c r="CF233" s="157">
        <f t="shared" si="452"/>
        <v>1.859092459911293</v>
      </c>
      <c r="CG233" s="157">
        <f t="shared" si="456"/>
        <v>1.8559264305177112</v>
      </c>
      <c r="CH233" s="157">
        <f t="shared" si="460"/>
        <v>1.8575080961309016</v>
      </c>
      <c r="CI233" s="157">
        <f t="shared" si="464"/>
        <v>1.8468056261650567</v>
      </c>
      <c r="CJ233" s="157">
        <f t="shared" si="468"/>
        <v>1.8430576695416878</v>
      </c>
      <c r="CK233" s="157">
        <f t="shared" si="472"/>
        <v>1.8405674717108595</v>
      </c>
      <c r="CL233" s="157">
        <f t="shared" si="476"/>
        <v>1.8371544167228591</v>
      </c>
      <c r="CM233" s="157">
        <f t="shared" si="480"/>
        <v>1.8340626051834399</v>
      </c>
      <c r="CN233" s="157">
        <f t="shared" si="484"/>
        <v>1.8303661404098086</v>
      </c>
      <c r="CO233" s="157">
        <f t="shared" si="488"/>
        <v>1.8178482068390325</v>
      </c>
      <c r="CP233" s="157">
        <f t="shared" si="492"/>
        <v>1.8148209825145711</v>
      </c>
      <c r="CQ233" s="157">
        <f t="shared" si="496"/>
        <v>1.8034089028628164</v>
      </c>
      <c r="CR233" s="157">
        <f t="shared" si="500"/>
        <v>1.7983498349834983</v>
      </c>
      <c r="CS233" s="162">
        <f t="shared" si="504"/>
        <v>1.7921394507482322</v>
      </c>
      <c r="CT233" s="163">
        <f t="shared" si="510"/>
        <v>1.7886098801903825</v>
      </c>
      <c r="CU233" s="163">
        <f t="shared" si="514"/>
        <v>1.7886098801903825</v>
      </c>
      <c r="CV233" s="163">
        <f t="shared" si="518"/>
        <v>1.785094185094185</v>
      </c>
      <c r="CW233" s="163">
        <f t="shared" ref="CW233:CW296" si="522">($B233/$B$104)</f>
        <v>1.7842174197773413</v>
      </c>
      <c r="CX233" s="163">
        <f t="shared" si="299"/>
        <v>1.7842174197773413</v>
      </c>
      <c r="CY233" s="163">
        <f t="shared" si="302"/>
        <v>1.783633387888707</v>
      </c>
      <c r="CZ233" s="163">
        <f t="shared" si="305"/>
        <v>1.783633387888707</v>
      </c>
      <c r="DA233" s="163">
        <f t="shared" si="308"/>
        <v>1.7831168384935949</v>
      </c>
      <c r="DB233" s="163">
        <f t="shared" si="311"/>
        <v>1.7813010787839163</v>
      </c>
      <c r="DC233" s="163">
        <f t="shared" si="314"/>
        <v>1.7775240580655685</v>
      </c>
      <c r="DD233" s="163">
        <f t="shared" si="317"/>
        <v>1.7731858119101855</v>
      </c>
      <c r="DE233" s="163">
        <f t="shared" si="320"/>
        <v>1.7728973482999837</v>
      </c>
      <c r="DF233" s="163">
        <f t="shared" si="323"/>
        <v>1.7665748095315286</v>
      </c>
      <c r="DG233" s="163">
        <f t="shared" si="326"/>
        <v>1.7637158116200031</v>
      </c>
      <c r="DH233" s="163">
        <f t="shared" si="329"/>
        <v>1.7580254879819326</v>
      </c>
      <c r="DI233" s="163">
        <f t="shared" si="332"/>
        <v>1.753781783070486</v>
      </c>
      <c r="DJ233" s="163">
        <f t="shared" si="335"/>
        <v>1.7529354994370274</v>
      </c>
      <c r="DK233" s="163">
        <f t="shared" si="338"/>
        <v>1.7526535863621744</v>
      </c>
      <c r="DL233" s="163">
        <f t="shared" si="341"/>
        <v>1.7481552775104268</v>
      </c>
      <c r="DM233" s="163">
        <f t="shared" si="344"/>
        <v>1.7467542875460811</v>
      </c>
      <c r="DN233" s="163">
        <f t="shared" si="347"/>
        <v>1.7445173683368016</v>
      </c>
      <c r="DO233" s="163">
        <f t="shared" si="350"/>
        <v>1.7414509427932248</v>
      </c>
      <c r="DP233" s="163">
        <f t="shared" si="353"/>
        <v>1.7386726228462028</v>
      </c>
      <c r="DQ233" s="163">
        <f t="shared" si="356"/>
        <v>1.7298412698412697</v>
      </c>
      <c r="DR233" s="163">
        <f t="shared" si="359"/>
        <v>1.7178436317780581</v>
      </c>
      <c r="DS233" s="163">
        <f t="shared" si="362"/>
        <v>1.7049436795994994</v>
      </c>
      <c r="DT233" s="163">
        <f t="shared" si="365"/>
        <v>1.6964508094645081</v>
      </c>
      <c r="DU233" s="163">
        <f t="shared" si="368"/>
        <v>1.6880421313506815</v>
      </c>
      <c r="DV233" s="163">
        <f t="shared" si="371"/>
        <v>1.6797163995067816</v>
      </c>
      <c r="DW233" s="163">
        <f t="shared" si="374"/>
        <v>1.6714723926380368</v>
      </c>
      <c r="DX233" s="163">
        <f t="shared" si="377"/>
        <v>1.6630550892720892</v>
      </c>
      <c r="DY233" s="163">
        <f t="shared" si="380"/>
        <v>1.6547221378682053</v>
      </c>
      <c r="DZ233" s="163">
        <f t="shared" si="383"/>
        <v>1.6464722767789697</v>
      </c>
      <c r="EA233" s="163">
        <f t="shared" si="386"/>
        <v>1.6383042693926639</v>
      </c>
      <c r="EB233" s="163">
        <f t="shared" si="389"/>
        <v>1.6302169035153329</v>
      </c>
      <c r="EC233" s="163">
        <f t="shared" si="393"/>
        <v>1.6222089907710628</v>
      </c>
      <c r="ED233" s="163">
        <f t="shared" si="397"/>
        <v>1.6140402843601895</v>
      </c>
      <c r="EE233" s="163">
        <f t="shared" si="401"/>
        <v>1.6059534335396404</v>
      </c>
      <c r="EF233" s="163">
        <f t="shared" si="405"/>
        <v>1.5979472140762463</v>
      </c>
      <c r="EG233" s="163">
        <f t="shared" si="409"/>
        <v>1.5900204260285964</v>
      </c>
      <c r="EH233" s="163">
        <f t="shared" si="413"/>
        <v>1.5821718931475028</v>
      </c>
      <c r="EI233" s="163">
        <f t="shared" si="417"/>
        <v>1.5744004622941346</v>
      </c>
      <c r="EJ233" s="163">
        <f t="shared" si="421"/>
        <v>1.5664798045134396</v>
      </c>
      <c r="EK233" s="163">
        <f t="shared" si="425"/>
        <v>1.5586384439359269</v>
      </c>
      <c r="EL233" s="163">
        <f t="shared" si="429"/>
        <v>1.5508751956738296</v>
      </c>
      <c r="EM233" s="163">
        <f t="shared" si="433"/>
        <v>1.5431888983290853</v>
      </c>
      <c r="EN233" s="163">
        <f t="shared" si="437"/>
        <v>1.5355784134141186</v>
      </c>
      <c r="EO233" s="163">
        <f t="shared" si="441"/>
        <v>1.5280426247896803</v>
      </c>
      <c r="EP233" s="163">
        <f t="shared" si="445"/>
        <v>1.5203683035714286</v>
      </c>
      <c r="EQ233" s="163">
        <f t="shared" si="449"/>
        <v>1.5127706829539145</v>
      </c>
      <c r="ER233" s="163">
        <f t="shared" si="453"/>
        <v>1.5052486187845304</v>
      </c>
      <c r="ES233" s="163">
        <f t="shared" si="457"/>
        <v>1.4978009895547004</v>
      </c>
      <c r="ET233" s="163">
        <f t="shared" si="461"/>
        <v>1.4904266958424508</v>
      </c>
      <c r="EU233" s="163">
        <f t="shared" si="465"/>
        <v>1.4829228466458022</v>
      </c>
      <c r="EV233" s="163">
        <f t="shared" si="469"/>
        <v>1.4754941781749256</v>
      </c>
      <c r="EW233" s="163">
        <f t="shared" si="473"/>
        <v>1.4681395662131214</v>
      </c>
      <c r="EX233" s="163">
        <f t="shared" si="477"/>
        <v>1.4608579088471849</v>
      </c>
      <c r="EY233" s="163">
        <f t="shared" si="481"/>
        <v>1.4536481259170335</v>
      </c>
      <c r="EZ233" s="163">
        <f t="shared" si="485"/>
        <v>1.4465091584815504</v>
      </c>
      <c r="FA233" s="163">
        <f t="shared" si="489"/>
        <v>1.4392498679344956</v>
      </c>
      <c r="FB233" s="163">
        <f t="shared" si="493"/>
        <v>1.4320630749014456</v>
      </c>
      <c r="FC233" s="163">
        <f t="shared" si="497"/>
        <v>1.4249476987447698</v>
      </c>
      <c r="FD233" s="163">
        <f t="shared" si="501"/>
        <v>1.4179026801977621</v>
      </c>
      <c r="FE233" s="163">
        <f t="shared" si="505"/>
        <v>1.4109269808389435</v>
      </c>
      <c r="FF233" s="163">
        <f t="shared" si="511"/>
        <v>1.4038387221435011</v>
      </c>
      <c r="FG233" s="163">
        <f t="shared" si="515"/>
        <v>1.3968213278646502</v>
      </c>
      <c r="FH233" s="163">
        <f t="shared" si="519"/>
        <v>1.389873740594312</v>
      </c>
      <c r="FI233" s="163">
        <f t="shared" ref="FI233:FI296" si="523">($B233/$B$168)</f>
        <v>1.382994923857868</v>
      </c>
      <c r="FJ233" s="163">
        <f t="shared" si="300"/>
        <v>1.3761838615986868</v>
      </c>
      <c r="FK233" s="163">
        <f t="shared" si="303"/>
        <v>1.3692674959165725</v>
      </c>
      <c r="FL233" s="163">
        <f t="shared" si="306"/>
        <v>1.3624203025378172</v>
      </c>
      <c r="FM233" s="163">
        <f t="shared" si="309"/>
        <v>1.3556412489115561</v>
      </c>
      <c r="FN233" s="163">
        <f t="shared" si="312"/>
        <v>1.3489293229360069</v>
      </c>
      <c r="FO233" s="163">
        <f t="shared" si="315"/>
        <v>1.3422835324547358</v>
      </c>
      <c r="FP233" s="163">
        <f t="shared" si="318"/>
        <v>1.3355392156862744</v>
      </c>
      <c r="FQ233" s="163">
        <f t="shared" si="321"/>
        <v>1.3288623338617243</v>
      </c>
      <c r="FR233" s="163">
        <f t="shared" si="324"/>
        <v>1.322251880611502</v>
      </c>
      <c r="FS233" s="163">
        <f t="shared" si="327"/>
        <v>1.31570686949173</v>
      </c>
      <c r="FT233" s="163">
        <f t="shared" si="330"/>
        <v>1.3092263334935128</v>
      </c>
      <c r="FU233" s="163">
        <f t="shared" si="333"/>
        <v>1.3026535978962468</v>
      </c>
      <c r="FV233" s="163">
        <f t="shared" si="336"/>
        <v>1.2961465271170314</v>
      </c>
      <c r="FW233" s="163">
        <f t="shared" si="339"/>
        <v>1.2897041420118343</v>
      </c>
      <c r="FX233" s="163">
        <f t="shared" si="342"/>
        <v>1.2833254828073482</v>
      </c>
      <c r="FY233" s="163">
        <f t="shared" si="345"/>
        <v>1.2770096086243263</v>
      </c>
      <c r="FZ233" s="163">
        <f t="shared" si="348"/>
        <v>1.2706074384983095</v>
      </c>
      <c r="GA233" s="163">
        <f t="shared" si="351"/>
        <v>1.2642691415313225</v>
      </c>
      <c r="GB233" s="163">
        <f t="shared" si="354"/>
        <v>1.2579937665935588</v>
      </c>
      <c r="GC233" s="163">
        <f t="shared" si="357"/>
        <v>1.2517803813461981</v>
      </c>
      <c r="GD233" s="163">
        <f t="shared" si="360"/>
        <v>1.2454857142857143</v>
      </c>
      <c r="GE233" s="163">
        <f t="shared" si="363"/>
        <v>1.2392540368433023</v>
      </c>
      <c r="GF233" s="163">
        <f t="shared" si="366"/>
        <v>1.2330844082371577</v>
      </c>
      <c r="GG233" s="163">
        <f t="shared" si="369"/>
        <v>1.2269759063274037</v>
      </c>
      <c r="GH233" s="163">
        <f t="shared" si="372"/>
        <v>1.2209276271566212</v>
      </c>
      <c r="GI233" s="163">
        <f t="shared" si="375"/>
        <v>1.2148032549325605</v>
      </c>
      <c r="GJ233" s="163">
        <f t="shared" si="378"/>
        <v>1.2087400177462289</v>
      </c>
      <c r="GK233" s="163">
        <f t="shared" si="381"/>
        <v>1.202737004745613</v>
      </c>
      <c r="GL233" s="163">
        <f t="shared" si="384"/>
        <v>1.1967933230836811</v>
      </c>
      <c r="GM233" s="163">
        <f t="shared" si="387"/>
        <v>1.1907779720279721</v>
      </c>
      <c r="GN233" s="163">
        <f t="shared" si="390"/>
        <v>1.1848227875625137</v>
      </c>
      <c r="GO233" s="163">
        <f t="shared" si="394"/>
        <v>1.1789268714842061</v>
      </c>
      <c r="GP233" s="163">
        <f t="shared" si="398"/>
        <v>1.1730893433799785</v>
      </c>
      <c r="GQ233" s="163">
        <f t="shared" si="402"/>
        <v>1.1673093401885175</v>
      </c>
      <c r="GR233" s="163">
        <f t="shared" si="406"/>
        <v>1.1614622189065331</v>
      </c>
      <c r="GS233" s="163">
        <f t="shared" si="410"/>
        <v>1.1556733828207848</v>
      </c>
      <c r="GT233" s="163">
        <f t="shared" si="414"/>
        <v>1.1499419647567797</v>
      </c>
      <c r="GU233" s="163">
        <f t="shared" si="418"/>
        <v>1.1442671146577068</v>
      </c>
      <c r="GV233" s="163">
        <f t="shared" si="422"/>
        <v>1.1385290430422064</v>
      </c>
      <c r="GW233" s="163">
        <f t="shared" si="426"/>
        <v>1.1328482328482328</v>
      </c>
      <c r="GX233" s="163">
        <f t="shared" si="430"/>
        <v>1.1272238311956972</v>
      </c>
      <c r="GY233" s="163">
        <f t="shared" si="434"/>
        <v>1.1216550020584604</v>
      </c>
      <c r="GZ233" s="163">
        <f t="shared" si="438"/>
        <v>1.116026625704045</v>
      </c>
      <c r="HA233" s="163">
        <f t="shared" si="442"/>
        <v>1.1104544528224984</v>
      </c>
      <c r="HB233" s="163">
        <f t="shared" si="446"/>
        <v>1.1049376457467301</v>
      </c>
      <c r="HC233" s="163">
        <f t="shared" si="450"/>
        <v>1.0994753833736886</v>
      </c>
      <c r="HD233" s="163">
        <f t="shared" si="454"/>
        <v>1.0939570367396105</v>
      </c>
      <c r="HE233" s="163">
        <f t="shared" si="458"/>
        <v>1.0884938074310826</v>
      </c>
      <c r="HF233" s="163">
        <f t="shared" si="462"/>
        <v>1.0830848737825483</v>
      </c>
      <c r="HG233" s="163">
        <f t="shared" si="466"/>
        <v>1.0777294303797469</v>
      </c>
      <c r="HH233" s="163">
        <f t="shared" si="470"/>
        <v>1.0723211650103317</v>
      </c>
      <c r="HI233" s="163">
        <f t="shared" si="474"/>
        <v>1.0669669081652633</v>
      </c>
      <c r="HJ233" s="163">
        <f t="shared" si="478"/>
        <v>1.0616658548465661</v>
      </c>
      <c r="HK233" s="163">
        <f t="shared" si="482"/>
        <v>1.0564172159751841</v>
      </c>
      <c r="HL233" s="163">
        <f t="shared" si="486"/>
        <v>1.0511188271604939</v>
      </c>
      <c r="HM233" s="163">
        <f t="shared" si="490"/>
        <v>1.045873320537428</v>
      </c>
      <c r="HN233" s="163">
        <f t="shared" si="494"/>
        <v>1.0406799083269671</v>
      </c>
      <c r="HO233" s="163">
        <f t="shared" si="498"/>
        <v>1.0355378183200303</v>
      </c>
      <c r="HP233" s="163">
        <f t="shared" si="502"/>
        <v>1.030348870190035</v>
      </c>
      <c r="HQ233" s="163">
        <f t="shared" si="506"/>
        <v>1.025211665098777</v>
      </c>
      <c r="HR233" s="163">
        <f t="shared" si="512"/>
        <v>1.0201254329308247</v>
      </c>
      <c r="HS233" s="163">
        <f t="shared" si="516"/>
        <v>1.0150894187779433</v>
      </c>
      <c r="HT233" s="163">
        <f t="shared" si="520"/>
        <v>1.0100092678405932</v>
      </c>
      <c r="HU233" s="163">
        <f t="shared" ref="HU233:HU296" si="524">($B233/$B$232)</f>
        <v>1.0049797122832902</v>
      </c>
      <c r="HV233" s="156">
        <f>($B233/$B$233)</f>
        <v>1</v>
      </c>
      <c r="HW233" s="157"/>
      <c r="HX233" s="157"/>
      <c r="HY233" s="157"/>
      <c r="HZ233" s="157"/>
      <c r="IA233" s="157"/>
      <c r="IB233" s="157"/>
      <c r="IC233" s="157"/>
      <c r="ID233" s="157"/>
      <c r="IE233" s="157"/>
      <c r="IF233" s="157"/>
      <c r="IG233" s="157"/>
      <c r="IH233" s="157"/>
      <c r="II233" s="157"/>
      <c r="IJ233" s="157"/>
      <c r="IK233" s="157"/>
      <c r="IL233" s="157"/>
      <c r="IM233" s="157"/>
      <c r="IN233" s="157"/>
      <c r="IO233" s="157"/>
      <c r="IP233" s="157"/>
      <c r="IQ233" s="157"/>
      <c r="IR233" s="157"/>
      <c r="IS233" s="157"/>
      <c r="IT233" s="157"/>
      <c r="IU233" s="157"/>
      <c r="IV233" s="157"/>
      <c r="IW233" s="157"/>
      <c r="IX233" s="157"/>
      <c r="IY233" s="157"/>
      <c r="IZ233" s="157"/>
      <c r="JA233" s="157"/>
      <c r="JB233" s="157"/>
      <c r="JC233" s="157"/>
      <c r="JD233" s="157"/>
      <c r="JE233" s="157"/>
      <c r="JF233" s="157"/>
      <c r="JG233" s="157"/>
      <c r="JH233" s="157"/>
      <c r="JI233" s="157"/>
      <c r="JJ233" s="157"/>
      <c r="JK233" s="157"/>
      <c r="JL233" s="157"/>
      <c r="JM233" s="157"/>
      <c r="JN233" s="157"/>
      <c r="JO233" s="157"/>
      <c r="JP233" s="157"/>
      <c r="JQ233" s="157"/>
      <c r="JR233" s="157"/>
      <c r="JS233" s="157"/>
      <c r="JT233" s="157"/>
      <c r="JU233" s="157"/>
      <c r="JV233" s="157"/>
      <c r="JW233" s="157"/>
      <c r="JX233" s="157"/>
      <c r="JY233" s="157"/>
      <c r="JZ233" s="157"/>
      <c r="KA233" s="157"/>
      <c r="KB233" s="157"/>
      <c r="KC233" s="157"/>
      <c r="KD233" s="157"/>
      <c r="KE233" s="157"/>
      <c r="KF233" s="157"/>
      <c r="KG233" s="157"/>
      <c r="KH233" s="157"/>
      <c r="KI233" s="157"/>
      <c r="KJ233" s="157"/>
      <c r="KK233" s="157"/>
      <c r="KL233" s="157"/>
      <c r="KM233" s="157"/>
      <c r="KN233" s="157"/>
      <c r="KO233" s="157"/>
      <c r="KP233" s="157"/>
      <c r="KQ233" s="157"/>
      <c r="KR233" s="157"/>
      <c r="KS233" s="157"/>
      <c r="KT233" s="157"/>
      <c r="KU233" s="157"/>
      <c r="KV233" s="157"/>
      <c r="KW233" s="157"/>
      <c r="KX233" s="157"/>
      <c r="KY233" s="157"/>
      <c r="KZ233" s="157"/>
      <c r="LA233" s="157"/>
      <c r="LB233" s="157"/>
      <c r="LC233" s="157"/>
      <c r="LD233" s="157"/>
      <c r="LE233" s="157"/>
      <c r="LF233" s="157"/>
      <c r="LG233" s="157"/>
      <c r="LH233" s="157"/>
      <c r="LI233" s="157"/>
      <c r="LJ233" s="157"/>
      <c r="LK233" s="157"/>
      <c r="LL233" s="157"/>
      <c r="LM233" s="157"/>
      <c r="LN233" s="157"/>
      <c r="LO233" s="157"/>
      <c r="LP233" s="157"/>
      <c r="LQ233" s="157"/>
      <c r="LR233" s="157"/>
      <c r="LS233" s="157"/>
      <c r="LT233" s="157"/>
      <c r="LU233" s="157"/>
      <c r="LV233" s="157"/>
      <c r="LW233" s="157"/>
      <c r="LX233" s="157"/>
      <c r="LY233" s="157"/>
      <c r="LZ233" s="157"/>
      <c r="MA233" s="157"/>
      <c r="MB233" s="157"/>
      <c r="MC233" s="157"/>
      <c r="MD233" s="157"/>
      <c r="ME233" s="157"/>
      <c r="MF233" s="157"/>
      <c r="MG233" s="157"/>
      <c r="MH233" s="157"/>
      <c r="MI233" s="157"/>
      <c r="MJ233" s="157"/>
      <c r="MK233" s="157"/>
      <c r="ML233" s="157"/>
      <c r="MM233" s="157"/>
      <c r="MN233" s="157"/>
      <c r="MO233" s="157"/>
      <c r="MP233" s="157"/>
      <c r="MQ233" s="157"/>
      <c r="MR233" s="157"/>
      <c r="MS233" s="157"/>
      <c r="MT233" s="157"/>
      <c r="MU233" s="157"/>
      <c r="MV233" s="157"/>
      <c r="MW233" s="157"/>
      <c r="MX233" s="157"/>
      <c r="MY233" s="157"/>
      <c r="MZ233" s="157"/>
      <c r="NA233" s="157"/>
      <c r="NB233" s="157"/>
      <c r="NC233" s="157"/>
      <c r="ND233" s="157"/>
      <c r="NE233" s="157"/>
      <c r="NF233" s="157"/>
      <c r="NG233" s="157"/>
      <c r="NH233" s="157"/>
      <c r="NI233" s="157"/>
      <c r="NJ233" s="157"/>
      <c r="NK233" s="157"/>
      <c r="NL233" s="157"/>
      <c r="NM233" s="157"/>
      <c r="NN233" s="157"/>
      <c r="NO233" s="157"/>
      <c r="NP233" s="157"/>
      <c r="NQ233" s="157"/>
      <c r="NR233" s="157"/>
      <c r="NS233" s="157"/>
      <c r="NT233" s="157"/>
      <c r="NU233" s="157"/>
      <c r="NV233" s="157"/>
      <c r="NW233" s="157"/>
      <c r="NX233" s="157"/>
      <c r="NY233" s="157"/>
      <c r="NZ233" s="157"/>
      <c r="OA233" s="157"/>
      <c r="OB233" s="157"/>
      <c r="OC233" s="157"/>
      <c r="OD233" s="157"/>
      <c r="OE233" s="157"/>
      <c r="OF233" s="157"/>
      <c r="OG233" s="157"/>
      <c r="OH233" s="157"/>
      <c r="OI233" s="157"/>
      <c r="OJ233" s="157"/>
      <c r="OK233" s="157"/>
      <c r="OL233" s="157"/>
      <c r="OM233" s="157"/>
      <c r="ON233" s="157"/>
      <c r="OO233" s="157"/>
      <c r="OP233" s="157"/>
      <c r="OQ233" s="157"/>
      <c r="OR233" s="157"/>
      <c r="OS233" s="157"/>
      <c r="OT233" s="157"/>
      <c r="OU233" s="157"/>
      <c r="OV233" s="157"/>
      <c r="OW233" s="157"/>
      <c r="OX233" s="157"/>
      <c r="OY233" s="157"/>
      <c r="OZ233" s="157"/>
      <c r="PA233" s="157"/>
      <c r="PB233" s="157"/>
      <c r="PC233" s="157"/>
      <c r="PD233" s="157"/>
      <c r="PE233" s="157"/>
      <c r="PF233" s="157"/>
      <c r="PG233" s="157"/>
      <c r="PH233" s="157"/>
      <c r="PI233" s="157"/>
      <c r="PJ233" s="157"/>
      <c r="PK233" s="157"/>
      <c r="PL233" s="157"/>
      <c r="PM233" s="157"/>
      <c r="PN233" s="157"/>
      <c r="PO233" s="157"/>
      <c r="PP233" s="157"/>
      <c r="PQ233" s="157"/>
      <c r="PR233" s="157"/>
      <c r="PS233" s="157"/>
      <c r="PT233" s="157"/>
      <c r="PU233" s="157"/>
      <c r="PV233" s="157"/>
      <c r="PW233" s="157"/>
      <c r="PX233" s="157"/>
      <c r="PY233" s="157"/>
      <c r="PZ233" s="157"/>
      <c r="QA233" s="157"/>
      <c r="QB233" s="157"/>
      <c r="QC233" s="157"/>
      <c r="QD233" s="157"/>
      <c r="QE233" s="157"/>
      <c r="QF233" s="157"/>
      <c r="QG233" s="157"/>
      <c r="QH233" s="157"/>
      <c r="QI233" s="157"/>
      <c r="QJ233" s="157"/>
      <c r="QK233" s="157"/>
      <c r="QL233" s="157"/>
      <c r="QM233" s="157"/>
      <c r="QN233" s="157"/>
      <c r="QO233" s="157"/>
      <c r="QP233" s="157"/>
      <c r="QQ233" s="157"/>
      <c r="QR233" s="157"/>
      <c r="QS233" s="157"/>
      <c r="QT233" s="157"/>
      <c r="QU233" s="157"/>
      <c r="QV233" s="157"/>
      <c r="QW233" s="157"/>
      <c r="QX233" s="157"/>
      <c r="QY233" s="157"/>
      <c r="QZ233" s="157"/>
      <c r="RA233" s="157"/>
      <c r="RB233" s="157"/>
      <c r="RC233" s="157"/>
      <c r="RD233" s="157"/>
      <c r="RE233" s="157"/>
      <c r="RF233" s="157"/>
      <c r="RG233" s="157"/>
      <c r="RH233" s="157"/>
      <c r="RI233" s="157"/>
      <c r="RJ233" s="157"/>
      <c r="RK233" s="157"/>
      <c r="RL233" s="157"/>
      <c r="RM233" s="157"/>
      <c r="RN233" s="157"/>
      <c r="RO233" s="157"/>
      <c r="RP233" s="157"/>
    </row>
    <row r="234" spans="1:484" ht="13">
      <c r="A234" s="151">
        <v>47423</v>
      </c>
      <c r="B234" s="152">
        <f t="shared" si="507"/>
        <v>10952</v>
      </c>
      <c r="C234" s="153">
        <f t="shared" si="508"/>
        <v>5.0000000000000001E-3</v>
      </c>
      <c r="E234" s="157">
        <f t="shared" si="391"/>
        <v>2.2040652042664521</v>
      </c>
      <c r="F234" s="157">
        <f t="shared" si="395"/>
        <v>2.1873377271819452</v>
      </c>
      <c r="G234" s="157">
        <f t="shared" si="399"/>
        <v>2.1860279441117765</v>
      </c>
      <c r="H234" s="157">
        <f t="shared" si="403"/>
        <v>2.1782020684168657</v>
      </c>
      <c r="I234" s="157">
        <f t="shared" si="407"/>
        <v>2.1751737835153921</v>
      </c>
      <c r="J234" s="157">
        <f t="shared" si="411"/>
        <v>2.1648547143704291</v>
      </c>
      <c r="K234" s="157">
        <f t="shared" si="415"/>
        <v>2.1584548679542768</v>
      </c>
      <c r="L234" s="157">
        <f t="shared" si="419"/>
        <v>2.1512472991553722</v>
      </c>
      <c r="M234" s="157">
        <f t="shared" si="423"/>
        <v>2.1482934484111418</v>
      </c>
      <c r="N234" s="157">
        <f t="shared" si="427"/>
        <v>2.1457680250783699</v>
      </c>
      <c r="O234" s="157">
        <f t="shared" si="431"/>
        <v>2.1419910033248581</v>
      </c>
      <c r="P234" s="157">
        <f t="shared" si="435"/>
        <v>2.1411534701857282</v>
      </c>
      <c r="Q234" s="157">
        <f t="shared" si="439"/>
        <v>2.1390625000000001</v>
      </c>
      <c r="R234" s="157">
        <f t="shared" si="443"/>
        <v>2.1382272549785242</v>
      </c>
      <c r="S234" s="157">
        <f t="shared" si="447"/>
        <v>2.1290824261275274</v>
      </c>
      <c r="T234" s="157">
        <f t="shared" si="451"/>
        <v>2.1266019417475728</v>
      </c>
      <c r="U234" s="157">
        <f t="shared" si="455"/>
        <v>2.1196051867621444</v>
      </c>
      <c r="V234" s="157">
        <f t="shared" si="459"/>
        <v>2.1183752417794972</v>
      </c>
      <c r="W234" s="157">
        <f t="shared" si="463"/>
        <v>2.1126543209876543</v>
      </c>
      <c r="X234" s="157">
        <f t="shared" si="467"/>
        <v>2.1045349730976173</v>
      </c>
      <c r="Y234" s="157">
        <f t="shared" si="471"/>
        <v>2.1081809432146295</v>
      </c>
      <c r="Z234" s="157">
        <f t="shared" si="475"/>
        <v>2.1045349730976173</v>
      </c>
      <c r="AA234" s="157">
        <f t="shared" si="479"/>
        <v>2.1009015921734124</v>
      </c>
      <c r="AB234" s="157">
        <f t="shared" si="483"/>
        <v>2.1021113243761995</v>
      </c>
      <c r="AC234" s="157">
        <f t="shared" si="487"/>
        <v>2.0956754688097972</v>
      </c>
      <c r="AD234" s="157">
        <f t="shared" si="491"/>
        <v>2.0876858558902023</v>
      </c>
      <c r="AE234" s="157">
        <f t="shared" si="495"/>
        <v>2.0864926652695752</v>
      </c>
      <c r="AF234" s="157">
        <f t="shared" si="499"/>
        <v>2.0833174814533004</v>
      </c>
      <c r="AG234" s="157">
        <f t="shared" si="503"/>
        <v>2.0773899848254933</v>
      </c>
      <c r="AH234" s="157">
        <f t="shared" si="509"/>
        <v>2.0718880060537268</v>
      </c>
      <c r="AI234" s="157">
        <f t="shared" si="513"/>
        <v>2.0738496496875594</v>
      </c>
      <c r="AJ234" s="157">
        <f t="shared" si="517"/>
        <v>2.075421641083949</v>
      </c>
      <c r="AK234" s="157">
        <f t="shared" si="521"/>
        <v>2.0722800378429516</v>
      </c>
      <c r="AL234" s="157">
        <f t="shared" ref="AL234:AL297" si="525">($B234/$B$41)</f>
        <v>2.0633006782215522</v>
      </c>
      <c r="AM234" s="157">
        <f t="shared" si="301"/>
        <v>2.059808162497649</v>
      </c>
      <c r="AN234" s="157">
        <f t="shared" si="304"/>
        <v>2.0563274502440856</v>
      </c>
      <c r="AO234" s="157">
        <f t="shared" si="307"/>
        <v>2.05709992486852</v>
      </c>
      <c r="AP234" s="157">
        <f t="shared" si="310"/>
        <v>2.058259725615486</v>
      </c>
      <c r="AQ234" s="157">
        <f t="shared" si="313"/>
        <v>2.0528584817244613</v>
      </c>
      <c r="AR234" s="157">
        <f t="shared" si="316"/>
        <v>2.0448095593726663</v>
      </c>
      <c r="AS234" s="157">
        <f t="shared" si="319"/>
        <v>2.0394785847299812</v>
      </c>
      <c r="AT234" s="157">
        <f t="shared" si="322"/>
        <v>2.0375813953488371</v>
      </c>
      <c r="AU234" s="157">
        <f t="shared" si="325"/>
        <v>2.03455322310979</v>
      </c>
      <c r="AV234" s="157">
        <f t="shared" si="328"/>
        <v>2.0319109461966605</v>
      </c>
      <c r="AW234" s="157">
        <f t="shared" si="331"/>
        <v>2.0247735256054722</v>
      </c>
      <c r="AX234" s="157">
        <f t="shared" si="334"/>
        <v>2.0124954061006983</v>
      </c>
      <c r="AY234" s="157">
        <f t="shared" si="337"/>
        <v>2.0029261155815656</v>
      </c>
      <c r="AZ234" s="157">
        <f t="shared" si="340"/>
        <v>1.9985401459854015</v>
      </c>
      <c r="BA234" s="157">
        <f t="shared" si="343"/>
        <v>1.9923594688011643</v>
      </c>
      <c r="BB234" s="157">
        <f t="shared" si="346"/>
        <v>1.9956268221574345</v>
      </c>
      <c r="BC234" s="157">
        <f t="shared" si="349"/>
        <v>1.9959905230544925</v>
      </c>
      <c r="BD234" s="157">
        <f t="shared" si="352"/>
        <v>1.9912727272727273</v>
      </c>
      <c r="BE234" s="157">
        <f t="shared" si="355"/>
        <v>1.9948998178506374</v>
      </c>
      <c r="BF234" s="157">
        <f t="shared" si="358"/>
        <v>1.9887416015979662</v>
      </c>
      <c r="BG234" s="157">
        <f t="shared" si="361"/>
        <v>1.9876588021778585</v>
      </c>
      <c r="BH234" s="157">
        <f t="shared" si="364"/>
        <v>1.9858567543064369</v>
      </c>
      <c r="BI234" s="157">
        <f t="shared" si="367"/>
        <v>1.9765385309510919</v>
      </c>
      <c r="BJ234" s="157">
        <f t="shared" si="370"/>
        <v>1.9754689754689754</v>
      </c>
      <c r="BK234" s="157">
        <f t="shared" si="373"/>
        <v>1.9683680805176131</v>
      </c>
      <c r="BL234" s="157">
        <f t="shared" si="376"/>
        <v>1.9694299586405324</v>
      </c>
      <c r="BM234" s="157">
        <f t="shared" si="379"/>
        <v>1.9690758719884933</v>
      </c>
      <c r="BN234" s="157">
        <f t="shared" si="382"/>
        <v>1.959914101646385</v>
      </c>
      <c r="BO234" s="157">
        <f t="shared" si="385"/>
        <v>1.9536211202283269</v>
      </c>
      <c r="BP234" s="157">
        <f t="shared" si="388"/>
        <v>1.9442570566305699</v>
      </c>
      <c r="BQ234" s="157">
        <f t="shared" si="392"/>
        <v>1.9428774170658152</v>
      </c>
      <c r="BR234" s="157">
        <f t="shared" si="396"/>
        <v>1.9432221433640879</v>
      </c>
      <c r="BS234" s="157">
        <f t="shared" si="400"/>
        <v>1.9349823321554771</v>
      </c>
      <c r="BT234" s="157">
        <f t="shared" si="404"/>
        <v>1.9315696649029983</v>
      </c>
      <c r="BU234" s="157">
        <f t="shared" si="408"/>
        <v>1.9360084850627541</v>
      </c>
      <c r="BV234" s="157">
        <f t="shared" si="412"/>
        <v>1.9278296074634746</v>
      </c>
      <c r="BW234" s="157">
        <f t="shared" si="416"/>
        <v>1.9247803163444639</v>
      </c>
      <c r="BX234" s="157">
        <f t="shared" si="420"/>
        <v>1.9247803163444639</v>
      </c>
      <c r="BY234" s="157">
        <f t="shared" si="424"/>
        <v>1.9100104638995465</v>
      </c>
      <c r="BZ234" s="157">
        <f t="shared" si="428"/>
        <v>1.9073493556252177</v>
      </c>
      <c r="CA234" s="157">
        <f t="shared" si="432"/>
        <v>1.8918638797719813</v>
      </c>
      <c r="CB234" s="157">
        <f t="shared" si="436"/>
        <v>1.8876249569114099</v>
      </c>
      <c r="CC234" s="157">
        <f t="shared" si="440"/>
        <v>1.8830811554332876</v>
      </c>
      <c r="CD234" s="157">
        <f t="shared" si="444"/>
        <v>1.8798489529694473</v>
      </c>
      <c r="CE234" s="157">
        <f t="shared" si="448"/>
        <v>1.8740588637919233</v>
      </c>
      <c r="CF234" s="157">
        <f t="shared" si="452"/>
        <v>1.8683043329921529</v>
      </c>
      <c r="CG234" s="157">
        <f t="shared" si="456"/>
        <v>1.8651226158038148</v>
      </c>
      <c r="CH234" s="157">
        <f t="shared" si="460"/>
        <v>1.8667121186296234</v>
      </c>
      <c r="CI234" s="157">
        <f t="shared" si="464"/>
        <v>1.8559566175224538</v>
      </c>
      <c r="CJ234" s="157">
        <f t="shared" si="468"/>
        <v>1.8521900896330119</v>
      </c>
      <c r="CK234" s="157">
        <f t="shared" si="472"/>
        <v>1.8496875527782468</v>
      </c>
      <c r="CL234" s="157">
        <f t="shared" si="476"/>
        <v>1.8462575859743762</v>
      </c>
      <c r="CM234" s="157">
        <f t="shared" si="480"/>
        <v>1.8431504543924604</v>
      </c>
      <c r="CN234" s="157">
        <f t="shared" si="484"/>
        <v>1.8394356734968089</v>
      </c>
      <c r="CO234" s="157">
        <f t="shared" si="488"/>
        <v>1.8268557130942451</v>
      </c>
      <c r="CP234" s="157">
        <f t="shared" si="492"/>
        <v>1.8238134887593671</v>
      </c>
      <c r="CQ234" s="157">
        <f t="shared" si="496"/>
        <v>1.8123448618235976</v>
      </c>
      <c r="CR234" s="157">
        <f t="shared" si="500"/>
        <v>1.8072607260726072</v>
      </c>
      <c r="CS234" s="162">
        <f t="shared" si="504"/>
        <v>1.801019569149811</v>
      </c>
      <c r="CT234" s="163">
        <f t="shared" si="510"/>
        <v>1.7974725094370589</v>
      </c>
      <c r="CU234" s="163">
        <f t="shared" si="514"/>
        <v>1.7974725094370589</v>
      </c>
      <c r="CV234" s="163">
        <f t="shared" si="518"/>
        <v>1.7939393939393939</v>
      </c>
      <c r="CW234" s="163">
        <f t="shared" si="522"/>
        <v>1.7930582842174199</v>
      </c>
      <c r="CX234" s="163">
        <f t="shared" ref="CX234:CX297" si="526">($B234/$B$105)</f>
        <v>1.7930582842174199</v>
      </c>
      <c r="CY234" s="163">
        <f t="shared" si="302"/>
        <v>1.7924713584288052</v>
      </c>
      <c r="CZ234" s="163">
        <f t="shared" si="305"/>
        <v>1.7924713584288052</v>
      </c>
      <c r="DA234" s="163">
        <f t="shared" si="308"/>
        <v>1.791952249512007</v>
      </c>
      <c r="DB234" s="163">
        <f t="shared" si="311"/>
        <v>1.7901274926446551</v>
      </c>
      <c r="DC234" s="163">
        <f t="shared" si="314"/>
        <v>1.7863317566465504</v>
      </c>
      <c r="DD234" s="163">
        <f t="shared" si="317"/>
        <v>1.7819720143182558</v>
      </c>
      <c r="DE234" s="163">
        <f t="shared" si="320"/>
        <v>1.7816821213600129</v>
      </c>
      <c r="DF234" s="163">
        <f t="shared" si="323"/>
        <v>1.7753282541740962</v>
      </c>
      <c r="DG234" s="163">
        <f t="shared" si="326"/>
        <v>1.7724550898203593</v>
      </c>
      <c r="DH234" s="163">
        <f t="shared" si="329"/>
        <v>1.766736570414583</v>
      </c>
      <c r="DI234" s="163">
        <f t="shared" si="332"/>
        <v>1.7624718377856454</v>
      </c>
      <c r="DJ234" s="163">
        <f t="shared" si="335"/>
        <v>1.7616213607849445</v>
      </c>
      <c r="DK234" s="163">
        <f t="shared" si="338"/>
        <v>1.7613380508201995</v>
      </c>
      <c r="DL234" s="163">
        <f t="shared" si="341"/>
        <v>1.7568174526788578</v>
      </c>
      <c r="DM234" s="163">
        <f t="shared" si="344"/>
        <v>1.7554095207565314</v>
      </c>
      <c r="DN234" s="163">
        <f t="shared" si="347"/>
        <v>1.7531615175284136</v>
      </c>
      <c r="DO234" s="163">
        <f t="shared" si="350"/>
        <v>1.7500798977309044</v>
      </c>
      <c r="DP234" s="163">
        <f t="shared" si="353"/>
        <v>1.7472878111040204</v>
      </c>
      <c r="DQ234" s="163">
        <f t="shared" si="356"/>
        <v>1.7384126984126984</v>
      </c>
      <c r="DR234" s="163">
        <f t="shared" si="359"/>
        <v>1.7263556116015133</v>
      </c>
      <c r="DS234" s="163">
        <f t="shared" si="362"/>
        <v>1.7133917396745932</v>
      </c>
      <c r="DT234" s="163">
        <f t="shared" si="365"/>
        <v>1.7048567870485678</v>
      </c>
      <c r="DU234" s="163">
        <f t="shared" si="368"/>
        <v>1.6964064436183395</v>
      </c>
      <c r="DV234" s="163">
        <f t="shared" si="371"/>
        <v>1.688039457459926</v>
      </c>
      <c r="DW234" s="163">
        <f t="shared" si="374"/>
        <v>1.6797546012269939</v>
      </c>
      <c r="DX234" s="163">
        <f t="shared" si="377"/>
        <v>1.6712955898061956</v>
      </c>
      <c r="DY234" s="163">
        <f t="shared" si="380"/>
        <v>1.6629213483146068</v>
      </c>
      <c r="DZ234" s="163">
        <f t="shared" si="383"/>
        <v>1.6546306088533012</v>
      </c>
      <c r="EA234" s="163">
        <f t="shared" si="386"/>
        <v>1.6464221286831029</v>
      </c>
      <c r="EB234" s="163">
        <f t="shared" si="389"/>
        <v>1.6382946896035901</v>
      </c>
      <c r="EC234" s="163">
        <f t="shared" si="393"/>
        <v>1.630247097350402</v>
      </c>
      <c r="ED234" s="163">
        <f t="shared" si="397"/>
        <v>1.622037914691943</v>
      </c>
      <c r="EE234" s="163">
        <f t="shared" si="401"/>
        <v>1.613910993221338</v>
      </c>
      <c r="EF234" s="163">
        <f t="shared" si="405"/>
        <v>1.6058651026392963</v>
      </c>
      <c r="EG234" s="163">
        <f t="shared" si="409"/>
        <v>1.5978990370586519</v>
      </c>
      <c r="EH234" s="163">
        <f t="shared" si="413"/>
        <v>1.5900116144018583</v>
      </c>
      <c r="EI234" s="163">
        <f t="shared" si="417"/>
        <v>1.5822016758162381</v>
      </c>
      <c r="EJ234" s="163">
        <f t="shared" si="421"/>
        <v>1.5742417708782521</v>
      </c>
      <c r="EK234" s="163">
        <f t="shared" si="425"/>
        <v>1.5663615560640731</v>
      </c>
      <c r="EL234" s="163">
        <f t="shared" si="429"/>
        <v>1.5585598406147716</v>
      </c>
      <c r="EM234" s="163">
        <f t="shared" si="433"/>
        <v>1.5508354573775134</v>
      </c>
      <c r="EN234" s="163">
        <f t="shared" si="437"/>
        <v>1.5431872622234748</v>
      </c>
      <c r="EO234" s="163">
        <f t="shared" si="441"/>
        <v>1.5356141334828941</v>
      </c>
      <c r="EP234" s="163">
        <f t="shared" si="445"/>
        <v>1.5279017857142858</v>
      </c>
      <c r="EQ234" s="163">
        <f t="shared" si="449"/>
        <v>1.5202665186007773</v>
      </c>
      <c r="ER234" s="163">
        <f t="shared" si="453"/>
        <v>1.5127071823204419</v>
      </c>
      <c r="ES234" s="163">
        <f t="shared" si="457"/>
        <v>1.5052226498075867</v>
      </c>
      <c r="ET234" s="163">
        <f t="shared" si="461"/>
        <v>1.4978118161925602</v>
      </c>
      <c r="EU234" s="163">
        <f t="shared" si="465"/>
        <v>1.4902707851408354</v>
      </c>
      <c r="EV234" s="163">
        <f t="shared" si="469"/>
        <v>1.4828053073382075</v>
      </c>
      <c r="EW234" s="163">
        <f t="shared" si="473"/>
        <v>1.4754142529974403</v>
      </c>
      <c r="EX234" s="163">
        <f t="shared" si="477"/>
        <v>1.4680965147453082</v>
      </c>
      <c r="EY234" s="163">
        <f t="shared" si="481"/>
        <v>1.4608510070694944</v>
      </c>
      <c r="EZ234" s="163">
        <f t="shared" si="485"/>
        <v>1.4536766657817892</v>
      </c>
      <c r="FA234" s="163">
        <f t="shared" si="489"/>
        <v>1.4463814051769677</v>
      </c>
      <c r="FB234" s="163">
        <f t="shared" si="493"/>
        <v>1.4391590013140605</v>
      </c>
      <c r="FC234" s="163">
        <f t="shared" si="497"/>
        <v>1.4320083682008369</v>
      </c>
      <c r="FD234" s="163">
        <f t="shared" si="501"/>
        <v>1.4249284413218839</v>
      </c>
      <c r="FE234" s="163">
        <f t="shared" si="505"/>
        <v>1.4179181771103055</v>
      </c>
      <c r="FF234" s="163">
        <f t="shared" si="511"/>
        <v>1.4107947958263558</v>
      </c>
      <c r="FG234" s="163">
        <f t="shared" si="515"/>
        <v>1.4037426300948475</v>
      </c>
      <c r="FH234" s="163">
        <f t="shared" si="519"/>
        <v>1.3967606172682057</v>
      </c>
      <c r="FI234" s="163">
        <f t="shared" si="523"/>
        <v>1.3898477157360407</v>
      </c>
      <c r="FJ234" s="163">
        <f t="shared" ref="FJ234:FJ297" si="527">($B234/$B$169)</f>
        <v>1.3830029044071221</v>
      </c>
      <c r="FK234" s="163">
        <f t="shared" si="303"/>
        <v>1.3760522678728484</v>
      </c>
      <c r="FL234" s="163">
        <f t="shared" si="306"/>
        <v>1.3691711463932992</v>
      </c>
      <c r="FM234" s="163">
        <f t="shared" si="309"/>
        <v>1.3623585023012812</v>
      </c>
      <c r="FN234" s="163">
        <f t="shared" si="312"/>
        <v>1.3556133184800099</v>
      </c>
      <c r="FO234" s="163">
        <f t="shared" si="315"/>
        <v>1.348934597856879</v>
      </c>
      <c r="FP234" s="163">
        <f t="shared" si="318"/>
        <v>1.3421568627450979</v>
      </c>
      <c r="FQ234" s="163">
        <f t="shared" si="321"/>
        <v>1.3354468967199122</v>
      </c>
      <c r="FR234" s="163">
        <f t="shared" si="324"/>
        <v>1.3288036884251395</v>
      </c>
      <c r="FS234" s="163">
        <f t="shared" si="327"/>
        <v>1.3222262465290353</v>
      </c>
      <c r="FT234" s="163">
        <f t="shared" si="330"/>
        <v>1.3157135992311388</v>
      </c>
      <c r="FU234" s="163">
        <f t="shared" si="333"/>
        <v>1.3091082954817117</v>
      </c>
      <c r="FV234" s="163">
        <f t="shared" si="336"/>
        <v>1.302568981921979</v>
      </c>
      <c r="FW234" s="163">
        <f t="shared" si="339"/>
        <v>1.296094674556213</v>
      </c>
      <c r="FX234" s="163">
        <f t="shared" si="342"/>
        <v>1.2896844088553934</v>
      </c>
      <c r="FY234" s="163">
        <f t="shared" si="345"/>
        <v>1.2833372392781814</v>
      </c>
      <c r="FZ234" s="163">
        <f t="shared" si="348"/>
        <v>1.2769033461583303</v>
      </c>
      <c r="GA234" s="163">
        <f t="shared" si="351"/>
        <v>1.2705336426914153</v>
      </c>
      <c r="GB234" s="163">
        <f t="shared" si="354"/>
        <v>1.2642271730347454</v>
      </c>
      <c r="GC234" s="163">
        <f t="shared" si="357"/>
        <v>1.2579830002297265</v>
      </c>
      <c r="GD234" s="163">
        <f t="shared" si="360"/>
        <v>1.2516571428571428</v>
      </c>
      <c r="GE234" s="163">
        <f t="shared" si="363"/>
        <v>1.2453945872185581</v>
      </c>
      <c r="GF234" s="163">
        <f t="shared" si="366"/>
        <v>1.2391943878705589</v>
      </c>
      <c r="GG234" s="163">
        <f t="shared" si="369"/>
        <v>1.2330556181040306</v>
      </c>
      <c r="GH234" s="163">
        <f t="shared" si="372"/>
        <v>1.2269773694824109</v>
      </c>
      <c r="GI234" s="163">
        <f t="shared" si="375"/>
        <v>1.2208226507635715</v>
      </c>
      <c r="GJ234" s="163">
        <f t="shared" si="378"/>
        <v>1.214729370008873</v>
      </c>
      <c r="GK234" s="163">
        <f t="shared" si="381"/>
        <v>1.2086966118529963</v>
      </c>
      <c r="GL234" s="163">
        <f t="shared" si="384"/>
        <v>1.2027234790248189</v>
      </c>
      <c r="GM234" s="163">
        <f t="shared" si="387"/>
        <v>1.1966783216783217</v>
      </c>
      <c r="GN234" s="163">
        <f t="shared" si="390"/>
        <v>1.1906936290497934</v>
      </c>
      <c r="GO234" s="163">
        <f t="shared" si="394"/>
        <v>1.184768498485504</v>
      </c>
      <c r="GP234" s="163">
        <f t="shared" si="398"/>
        <v>1.178902045209903</v>
      </c>
      <c r="GQ234" s="163">
        <f t="shared" si="402"/>
        <v>1.1730934018851757</v>
      </c>
      <c r="GR234" s="163">
        <f t="shared" si="406"/>
        <v>1.167217307897261</v>
      </c>
      <c r="GS234" s="163">
        <f t="shared" si="410"/>
        <v>1.1613997879109226</v>
      </c>
      <c r="GT234" s="163">
        <f t="shared" si="414"/>
        <v>1.1556399704547853</v>
      </c>
      <c r="GU234" s="163">
        <f t="shared" si="418"/>
        <v>1.1499370012599748</v>
      </c>
      <c r="GV234" s="163">
        <f t="shared" si="422"/>
        <v>1.1441704972837443</v>
      </c>
      <c r="GW234" s="163">
        <f t="shared" si="426"/>
        <v>1.1384615384615384</v>
      </c>
      <c r="GX234" s="163">
        <f t="shared" si="430"/>
        <v>1.1328092676872155</v>
      </c>
      <c r="GY234" s="163">
        <f t="shared" si="434"/>
        <v>1.1272128447920955</v>
      </c>
      <c r="GZ234" s="163">
        <f t="shared" si="438"/>
        <v>1.1215565796210958</v>
      </c>
      <c r="HA234" s="163">
        <f t="shared" si="442"/>
        <v>1.115956796413287</v>
      </c>
      <c r="HB234" s="163">
        <f t="shared" si="446"/>
        <v>1.1104126533509073</v>
      </c>
      <c r="HC234" s="163">
        <f t="shared" si="450"/>
        <v>1.1049233252623083</v>
      </c>
      <c r="HD234" s="163">
        <f t="shared" si="454"/>
        <v>1.0993776350130495</v>
      </c>
      <c r="HE234" s="163">
        <f t="shared" si="458"/>
        <v>1.0938873351977627</v>
      </c>
      <c r="HF234" s="163">
        <f t="shared" si="462"/>
        <v>1.088451600079507</v>
      </c>
      <c r="HG234" s="163">
        <f t="shared" si="466"/>
        <v>1.0830696202531647</v>
      </c>
      <c r="HH234" s="163">
        <f t="shared" si="470"/>
        <v>1.0776345567253764</v>
      </c>
      <c r="HI234" s="163">
        <f t="shared" si="474"/>
        <v>1.0722537693362053</v>
      </c>
      <c r="HJ234" s="163">
        <f t="shared" si="478"/>
        <v>1.0669264490988797</v>
      </c>
      <c r="HK234" s="163">
        <f t="shared" si="482"/>
        <v>1.061651803024428</v>
      </c>
      <c r="HL234" s="163">
        <f t="shared" si="486"/>
        <v>1.0563271604938271</v>
      </c>
      <c r="HM234" s="163">
        <f t="shared" si="490"/>
        <v>1.0510556621880998</v>
      </c>
      <c r="HN234" s="163">
        <f t="shared" si="494"/>
        <v>1.0458365164247516</v>
      </c>
      <c r="HO234" s="163">
        <f t="shared" si="498"/>
        <v>1.040668947168377</v>
      </c>
      <c r="HP234" s="163">
        <f t="shared" si="502"/>
        <v>1.0354542876051811</v>
      </c>
      <c r="HQ234" s="163">
        <f t="shared" si="506"/>
        <v>1.0302916274694263</v>
      </c>
      <c r="HR234" s="163">
        <f t="shared" si="512"/>
        <v>1.0251801928297295</v>
      </c>
      <c r="HS234" s="163">
        <f t="shared" si="516"/>
        <v>1.0201192250372577</v>
      </c>
      <c r="HT234" s="163">
        <f t="shared" si="520"/>
        <v>1.0150139017608897</v>
      </c>
      <c r="HU234" s="163">
        <f t="shared" si="524"/>
        <v>1.0099594245665806</v>
      </c>
      <c r="HV234" s="163">
        <f t="shared" ref="HV234:HV297" si="528">($B234/$B$233)</f>
        <v>1.0049550376215819</v>
      </c>
      <c r="HW234" s="156">
        <f>($B234/$B$234)</f>
        <v>1</v>
      </c>
      <c r="HX234" s="157"/>
      <c r="HY234" s="157"/>
      <c r="HZ234" s="157"/>
      <c r="IA234" s="157"/>
      <c r="IB234" s="157"/>
      <c r="IC234" s="157"/>
      <c r="ID234" s="157"/>
      <c r="IE234" s="157"/>
      <c r="IF234" s="157"/>
      <c r="IG234" s="157"/>
      <c r="IH234" s="157"/>
      <c r="II234" s="157"/>
      <c r="IJ234" s="157"/>
      <c r="IK234" s="157"/>
      <c r="IL234" s="157"/>
      <c r="IM234" s="157"/>
      <c r="IN234" s="157"/>
      <c r="IO234" s="157"/>
      <c r="IP234" s="157"/>
      <c r="IQ234" s="157"/>
      <c r="IR234" s="157"/>
      <c r="IS234" s="157"/>
      <c r="IT234" s="157"/>
      <c r="IU234" s="157"/>
      <c r="IV234" s="157"/>
      <c r="IW234" s="157"/>
      <c r="IX234" s="157"/>
      <c r="IY234" s="157"/>
      <c r="IZ234" s="157"/>
      <c r="JA234" s="157"/>
      <c r="JB234" s="157"/>
      <c r="JC234" s="157"/>
      <c r="JD234" s="157"/>
      <c r="JE234" s="157"/>
      <c r="JF234" s="157"/>
      <c r="JG234" s="157"/>
      <c r="JH234" s="157"/>
      <c r="JI234" s="157"/>
      <c r="JJ234" s="157"/>
      <c r="JK234" s="157"/>
      <c r="JL234" s="157"/>
      <c r="JM234" s="157"/>
      <c r="JN234" s="157"/>
      <c r="JO234" s="157"/>
      <c r="JP234" s="157"/>
      <c r="JQ234" s="157"/>
      <c r="JR234" s="157"/>
      <c r="JS234" s="157"/>
      <c r="JT234" s="157"/>
      <c r="JU234" s="157"/>
      <c r="JV234" s="157"/>
      <c r="JW234" s="157"/>
      <c r="JX234" s="157"/>
      <c r="JY234" s="157"/>
      <c r="JZ234" s="157"/>
      <c r="KA234" s="157"/>
      <c r="KB234" s="157"/>
      <c r="KC234" s="157"/>
      <c r="KD234" s="157"/>
      <c r="KE234" s="157"/>
      <c r="KF234" s="157"/>
      <c r="KG234" s="157"/>
      <c r="KH234" s="157"/>
      <c r="KI234" s="157"/>
      <c r="KJ234" s="157"/>
      <c r="KK234" s="157"/>
      <c r="KL234" s="157"/>
      <c r="KM234" s="157"/>
      <c r="KN234" s="157"/>
      <c r="KO234" s="157"/>
      <c r="KP234" s="157"/>
      <c r="KQ234" s="157"/>
      <c r="KR234" s="157"/>
      <c r="KS234" s="157"/>
      <c r="KT234" s="157"/>
      <c r="KU234" s="157"/>
      <c r="KV234" s="157"/>
      <c r="KW234" s="157"/>
      <c r="KX234" s="157"/>
      <c r="KY234" s="157"/>
      <c r="KZ234" s="157"/>
      <c r="LA234" s="157"/>
      <c r="LB234" s="157"/>
      <c r="LC234" s="157"/>
      <c r="LD234" s="157"/>
      <c r="LE234" s="157"/>
      <c r="LF234" s="157"/>
      <c r="LG234" s="157"/>
      <c r="LH234" s="157"/>
      <c r="LI234" s="157"/>
      <c r="LJ234" s="157"/>
      <c r="LK234" s="157"/>
      <c r="LL234" s="157"/>
      <c r="LM234" s="157"/>
      <c r="LN234" s="157"/>
      <c r="LO234" s="157"/>
      <c r="LP234" s="157"/>
      <c r="LQ234" s="157"/>
      <c r="LR234" s="157"/>
      <c r="LS234" s="157"/>
      <c r="LT234" s="157"/>
      <c r="LU234" s="157"/>
      <c r="LV234" s="157"/>
      <c r="LW234" s="157"/>
      <c r="LX234" s="157"/>
      <c r="LY234" s="157"/>
      <c r="LZ234" s="157"/>
      <c r="MA234" s="157"/>
      <c r="MB234" s="157"/>
      <c r="MC234" s="157"/>
      <c r="MD234" s="157"/>
      <c r="ME234" s="157"/>
      <c r="MF234" s="157"/>
      <c r="MG234" s="157"/>
      <c r="MH234" s="157"/>
      <c r="MI234" s="157"/>
      <c r="MJ234" s="157"/>
      <c r="MK234" s="157"/>
      <c r="ML234" s="157"/>
      <c r="MM234" s="157"/>
      <c r="MN234" s="157"/>
      <c r="MO234" s="157"/>
      <c r="MP234" s="157"/>
      <c r="MQ234" s="157"/>
      <c r="MR234" s="157"/>
      <c r="MS234" s="157"/>
      <c r="MT234" s="157"/>
      <c r="MU234" s="157"/>
      <c r="MV234" s="157"/>
      <c r="MW234" s="157"/>
      <c r="MX234" s="157"/>
      <c r="MY234" s="157"/>
      <c r="MZ234" s="157"/>
      <c r="NA234" s="157"/>
      <c r="NB234" s="157"/>
      <c r="NC234" s="157"/>
      <c r="ND234" s="157"/>
      <c r="NE234" s="157"/>
      <c r="NF234" s="157"/>
      <c r="NG234" s="157"/>
      <c r="NH234" s="157"/>
      <c r="NI234" s="157"/>
      <c r="NJ234" s="157"/>
      <c r="NK234" s="157"/>
      <c r="NL234" s="157"/>
      <c r="NM234" s="157"/>
      <c r="NN234" s="157"/>
      <c r="NO234" s="157"/>
      <c r="NP234" s="157"/>
      <c r="NQ234" s="157"/>
      <c r="NR234" s="157"/>
      <c r="NS234" s="157"/>
      <c r="NT234" s="157"/>
      <c r="NU234" s="157"/>
      <c r="NV234" s="157"/>
      <c r="NW234" s="157"/>
      <c r="NX234" s="157"/>
      <c r="NY234" s="157"/>
      <c r="NZ234" s="157"/>
      <c r="OA234" s="157"/>
      <c r="OB234" s="157"/>
      <c r="OC234" s="157"/>
      <c r="OD234" s="157"/>
      <c r="OE234" s="157"/>
      <c r="OF234" s="157"/>
      <c r="OG234" s="157"/>
      <c r="OH234" s="157"/>
      <c r="OI234" s="157"/>
      <c r="OJ234" s="157"/>
      <c r="OK234" s="157"/>
      <c r="OL234" s="157"/>
      <c r="OM234" s="157"/>
      <c r="ON234" s="157"/>
      <c r="OO234" s="157"/>
      <c r="OP234" s="157"/>
      <c r="OQ234" s="157"/>
      <c r="OR234" s="157"/>
      <c r="OS234" s="157"/>
      <c r="OT234" s="157"/>
      <c r="OU234" s="157"/>
      <c r="OV234" s="157"/>
      <c r="OW234" s="157"/>
      <c r="OX234" s="157"/>
      <c r="OY234" s="157"/>
      <c r="OZ234" s="157"/>
      <c r="PA234" s="157"/>
      <c r="PB234" s="157"/>
      <c r="PC234" s="157"/>
      <c r="PD234" s="157"/>
      <c r="PE234" s="157"/>
      <c r="PF234" s="157"/>
      <c r="PG234" s="157"/>
      <c r="PH234" s="157"/>
      <c r="PI234" s="157"/>
      <c r="PJ234" s="157"/>
      <c r="PK234" s="157"/>
      <c r="PL234" s="157"/>
      <c r="PM234" s="157"/>
      <c r="PN234" s="157"/>
      <c r="PO234" s="157"/>
      <c r="PP234" s="157"/>
      <c r="PQ234" s="157"/>
      <c r="PR234" s="157"/>
      <c r="PS234" s="157"/>
      <c r="PT234" s="157"/>
      <c r="PU234" s="157"/>
      <c r="PV234" s="157"/>
      <c r="PW234" s="157"/>
      <c r="PX234" s="157"/>
      <c r="PY234" s="157"/>
      <c r="PZ234" s="157"/>
      <c r="QA234" s="157"/>
      <c r="QB234" s="157"/>
      <c r="QC234" s="157"/>
      <c r="QD234" s="157"/>
      <c r="QE234" s="157"/>
      <c r="QF234" s="157"/>
      <c r="QG234" s="157"/>
      <c r="QH234" s="157"/>
      <c r="QI234" s="157"/>
      <c r="QJ234" s="157"/>
      <c r="QK234" s="157"/>
      <c r="QL234" s="157"/>
      <c r="QM234" s="157"/>
      <c r="QN234" s="157"/>
      <c r="QO234" s="157"/>
      <c r="QP234" s="157"/>
      <c r="QQ234" s="157"/>
      <c r="QR234" s="157"/>
      <c r="QS234" s="157"/>
      <c r="QT234" s="157"/>
      <c r="QU234" s="157"/>
      <c r="QV234" s="157"/>
      <c r="QW234" s="157"/>
      <c r="QX234" s="157"/>
      <c r="QY234" s="157"/>
      <c r="QZ234" s="157"/>
      <c r="RA234" s="157"/>
      <c r="RB234" s="157"/>
      <c r="RC234" s="157"/>
      <c r="RD234" s="157"/>
      <c r="RE234" s="157"/>
      <c r="RF234" s="157"/>
      <c r="RG234" s="157"/>
      <c r="RH234" s="157"/>
      <c r="RI234" s="157"/>
      <c r="RJ234" s="157"/>
      <c r="RK234" s="157"/>
      <c r="RL234" s="157"/>
      <c r="RM234" s="157"/>
      <c r="RN234" s="157"/>
      <c r="RO234" s="157"/>
      <c r="RP234" s="157"/>
    </row>
    <row r="235" spans="1:484" ht="13">
      <c r="A235" s="151">
        <v>47453</v>
      </c>
      <c r="B235" s="152">
        <f t="shared" si="507"/>
        <v>11007</v>
      </c>
      <c r="C235" s="153">
        <f t="shared" si="508"/>
        <v>5.0000000000000001E-3</v>
      </c>
      <c r="E235" s="157">
        <f t="shared" si="391"/>
        <v>2.2151338297444152</v>
      </c>
      <c r="F235" s="157">
        <f t="shared" si="395"/>
        <v>2.1983223487118035</v>
      </c>
      <c r="G235" s="157">
        <f t="shared" si="399"/>
        <v>2.1970059880239523</v>
      </c>
      <c r="H235" s="157">
        <f t="shared" si="403"/>
        <v>2.189140811455847</v>
      </c>
      <c r="I235" s="157">
        <f t="shared" si="407"/>
        <v>2.1860973187686197</v>
      </c>
      <c r="J235" s="157">
        <f t="shared" si="411"/>
        <v>2.1757264281478554</v>
      </c>
      <c r="K235" s="157">
        <f t="shared" si="415"/>
        <v>2.1692944422546314</v>
      </c>
      <c r="L235" s="157">
        <f t="shared" si="419"/>
        <v>2.1620506776664703</v>
      </c>
      <c r="M235" s="157">
        <f t="shared" si="423"/>
        <v>2.1590819929384071</v>
      </c>
      <c r="N235" s="157">
        <f t="shared" si="427"/>
        <v>2.1565438871473352</v>
      </c>
      <c r="O235" s="157">
        <f t="shared" si="431"/>
        <v>2.1527478975161354</v>
      </c>
      <c r="P235" s="157">
        <f t="shared" si="435"/>
        <v>2.1519061583577712</v>
      </c>
      <c r="Q235" s="157">
        <f t="shared" si="439"/>
        <v>2.1498046875000001</v>
      </c>
      <c r="R235" s="157">
        <f t="shared" si="443"/>
        <v>2.1489652479500196</v>
      </c>
      <c r="S235" s="157">
        <f t="shared" si="447"/>
        <v>2.1397744945567654</v>
      </c>
      <c r="T235" s="157">
        <f t="shared" si="451"/>
        <v>2.1372815533980583</v>
      </c>
      <c r="U235" s="157">
        <f t="shared" si="455"/>
        <v>2.1302496613121735</v>
      </c>
      <c r="V235" s="157">
        <f t="shared" si="459"/>
        <v>2.1290135396518375</v>
      </c>
      <c r="W235" s="157">
        <f t="shared" si="463"/>
        <v>2.1232638888888888</v>
      </c>
      <c r="X235" s="157">
        <f t="shared" si="467"/>
        <v>2.1151037663335894</v>
      </c>
      <c r="Y235" s="157">
        <f t="shared" si="471"/>
        <v>2.1187680461982676</v>
      </c>
      <c r="Z235" s="157">
        <f t="shared" si="475"/>
        <v>2.1151037663335894</v>
      </c>
      <c r="AA235" s="157">
        <f t="shared" si="479"/>
        <v>2.1114521388835605</v>
      </c>
      <c r="AB235" s="157">
        <f t="shared" si="483"/>
        <v>2.1126679462571976</v>
      </c>
      <c r="AC235" s="157">
        <f t="shared" si="487"/>
        <v>2.1061997703788751</v>
      </c>
      <c r="AD235" s="157">
        <f t="shared" si="491"/>
        <v>2.0981700343118566</v>
      </c>
      <c r="AE235" s="157">
        <f t="shared" si="495"/>
        <v>2.096970851590779</v>
      </c>
      <c r="AF235" s="157">
        <f t="shared" si="499"/>
        <v>2.093779722275062</v>
      </c>
      <c r="AG235" s="157">
        <f t="shared" si="503"/>
        <v>2.0878224582701064</v>
      </c>
      <c r="AH235" s="157">
        <f t="shared" si="509"/>
        <v>2.0822928490351873</v>
      </c>
      <c r="AI235" s="157">
        <f t="shared" si="513"/>
        <v>2.0842643438742661</v>
      </c>
      <c r="AJ235" s="157">
        <f t="shared" si="517"/>
        <v>2.0858442296759523</v>
      </c>
      <c r="AK235" s="157">
        <f t="shared" si="521"/>
        <v>2.0826868495742668</v>
      </c>
      <c r="AL235" s="157">
        <f t="shared" si="525"/>
        <v>2.0736623963828182</v>
      </c>
      <c r="AM235" s="157">
        <f t="shared" ref="AM235:AM298" si="529">($B235/$B$42)</f>
        <v>2.0701523415459846</v>
      </c>
      <c r="AN235" s="157">
        <f t="shared" si="304"/>
        <v>2.0666541494555015</v>
      </c>
      <c r="AO235" s="157">
        <f t="shared" si="307"/>
        <v>2.0674305033809164</v>
      </c>
      <c r="AP235" s="157">
        <f t="shared" si="310"/>
        <v>2.0685961285472656</v>
      </c>
      <c r="AQ235" s="157">
        <f t="shared" si="313"/>
        <v>2.0631677600749767</v>
      </c>
      <c r="AR235" s="157">
        <f t="shared" si="316"/>
        <v>2.055078416728902</v>
      </c>
      <c r="AS235" s="157">
        <f t="shared" si="319"/>
        <v>2.0497206703910615</v>
      </c>
      <c r="AT235" s="157">
        <f t="shared" si="322"/>
        <v>2.0478139534883719</v>
      </c>
      <c r="AU235" s="157">
        <f t="shared" si="325"/>
        <v>2.0447705740293518</v>
      </c>
      <c r="AV235" s="157">
        <f t="shared" si="328"/>
        <v>2.0421150278293134</v>
      </c>
      <c r="AW235" s="157">
        <f t="shared" si="331"/>
        <v>2.0349417637271214</v>
      </c>
      <c r="AX235" s="157">
        <f t="shared" si="334"/>
        <v>2.0226019845644982</v>
      </c>
      <c r="AY235" s="157">
        <f t="shared" si="337"/>
        <v>2.0129846378931968</v>
      </c>
      <c r="AZ235" s="157">
        <f t="shared" si="340"/>
        <v>2.0085766423357665</v>
      </c>
      <c r="BA235" s="157">
        <f t="shared" si="343"/>
        <v>2.0023649263234491</v>
      </c>
      <c r="BB235" s="157">
        <f t="shared" si="346"/>
        <v>2.0056486880466471</v>
      </c>
      <c r="BC235" s="157">
        <f t="shared" si="349"/>
        <v>2.0060142154182614</v>
      </c>
      <c r="BD235" s="157">
        <f t="shared" si="352"/>
        <v>2.0012727272727271</v>
      </c>
      <c r="BE235" s="157">
        <f t="shared" si="355"/>
        <v>2.0049180327868852</v>
      </c>
      <c r="BF235" s="157">
        <f t="shared" si="358"/>
        <v>1.9987288905029963</v>
      </c>
      <c r="BG235" s="157">
        <f t="shared" si="361"/>
        <v>1.9976406533575317</v>
      </c>
      <c r="BH235" s="157">
        <f t="shared" si="364"/>
        <v>1.9958295557570263</v>
      </c>
      <c r="BI235" s="157">
        <f t="shared" si="367"/>
        <v>1.9864645370871683</v>
      </c>
      <c r="BJ235" s="157">
        <f t="shared" si="370"/>
        <v>1.9853896103896105</v>
      </c>
      <c r="BK235" s="157">
        <f t="shared" si="373"/>
        <v>1.978253055355859</v>
      </c>
      <c r="BL235" s="157">
        <f t="shared" si="376"/>
        <v>1.9793202661391835</v>
      </c>
      <c r="BM235" s="157">
        <f t="shared" si="379"/>
        <v>1.9789644012944985</v>
      </c>
      <c r="BN235" s="157">
        <f t="shared" si="382"/>
        <v>1.9697566213314244</v>
      </c>
      <c r="BO235" s="157">
        <f t="shared" si="385"/>
        <v>1.9634320371031038</v>
      </c>
      <c r="BP235" s="157">
        <f t="shared" si="388"/>
        <v>1.9540209479850879</v>
      </c>
      <c r="BQ235" s="157">
        <f t="shared" si="392"/>
        <v>1.952634379989356</v>
      </c>
      <c r="BR235" s="157">
        <f t="shared" si="396"/>
        <v>1.9529808374733855</v>
      </c>
      <c r="BS235" s="157">
        <f t="shared" si="400"/>
        <v>1.9446996466431095</v>
      </c>
      <c r="BT235" s="157">
        <f t="shared" si="404"/>
        <v>1.9412698412698413</v>
      </c>
      <c r="BU235" s="157">
        <f t="shared" si="408"/>
        <v>1.9457309528018385</v>
      </c>
      <c r="BV235" s="157">
        <f t="shared" si="412"/>
        <v>1.9375110015842281</v>
      </c>
      <c r="BW235" s="157">
        <f t="shared" si="416"/>
        <v>1.9344463971880492</v>
      </c>
      <c r="BX235" s="157">
        <f t="shared" si="420"/>
        <v>1.9344463971880492</v>
      </c>
      <c r="BY235" s="157">
        <f t="shared" si="424"/>
        <v>1.9196023718172306</v>
      </c>
      <c r="BZ235" s="157">
        <f t="shared" si="428"/>
        <v>1.9169278996865204</v>
      </c>
      <c r="CA235" s="157">
        <f t="shared" si="432"/>
        <v>1.9013646571083089</v>
      </c>
      <c r="CB235" s="157">
        <f t="shared" si="436"/>
        <v>1.8971044467425027</v>
      </c>
      <c r="CC235" s="157">
        <f t="shared" si="440"/>
        <v>1.8925378266850068</v>
      </c>
      <c r="CD235" s="157">
        <f t="shared" si="444"/>
        <v>1.8892893923789906</v>
      </c>
      <c r="CE235" s="157">
        <f t="shared" si="448"/>
        <v>1.8834702258726899</v>
      </c>
      <c r="CF235" s="157">
        <f t="shared" si="452"/>
        <v>1.8776867963152508</v>
      </c>
      <c r="CG235" s="157">
        <f t="shared" si="456"/>
        <v>1.8744891008174387</v>
      </c>
      <c r="CH235" s="157">
        <f t="shared" si="460"/>
        <v>1.8760865859894325</v>
      </c>
      <c r="CI235" s="157">
        <f t="shared" si="464"/>
        <v>1.8652770716827656</v>
      </c>
      <c r="CJ235" s="157">
        <f t="shared" si="468"/>
        <v>1.8614916286149163</v>
      </c>
      <c r="CK235" s="157">
        <f t="shared" si="472"/>
        <v>1.858976524235771</v>
      </c>
      <c r="CL235" s="157">
        <f t="shared" si="476"/>
        <v>1.855529332434255</v>
      </c>
      <c r="CM235" s="157">
        <f t="shared" si="480"/>
        <v>1.8524065971053518</v>
      </c>
      <c r="CN235" s="157">
        <f t="shared" si="484"/>
        <v>1.8486731609002351</v>
      </c>
      <c r="CO235" s="157">
        <f t="shared" si="488"/>
        <v>1.8360300250208508</v>
      </c>
      <c r="CP235" s="157">
        <f t="shared" si="492"/>
        <v>1.8329725228975853</v>
      </c>
      <c r="CQ235" s="157">
        <f t="shared" si="496"/>
        <v>1.8214463015058746</v>
      </c>
      <c r="CR235" s="157">
        <f t="shared" si="500"/>
        <v>1.8163366336633664</v>
      </c>
      <c r="CS235" s="162">
        <f t="shared" si="504"/>
        <v>1.8100641341884558</v>
      </c>
      <c r="CT235" s="163">
        <f t="shared" si="510"/>
        <v>1.8064992614475628</v>
      </c>
      <c r="CU235" s="163">
        <f t="shared" si="514"/>
        <v>1.8064992614475628</v>
      </c>
      <c r="CV235" s="163">
        <f t="shared" si="518"/>
        <v>1.8029484029484029</v>
      </c>
      <c r="CW235" s="163">
        <f t="shared" si="522"/>
        <v>1.8020628683693516</v>
      </c>
      <c r="CX235" s="163">
        <f t="shared" si="526"/>
        <v>1.8020628683693516</v>
      </c>
      <c r="CY235" s="163">
        <f t="shared" ref="CY235:CY298" si="530">($B235/$B$106)</f>
        <v>1.8014729950900163</v>
      </c>
      <c r="CZ235" s="163">
        <f t="shared" si="305"/>
        <v>1.8014729950900163</v>
      </c>
      <c r="DA235" s="163">
        <f t="shared" si="308"/>
        <v>1.8009512792529823</v>
      </c>
      <c r="DB235" s="163">
        <f t="shared" si="311"/>
        <v>1.7991173586139262</v>
      </c>
      <c r="DC235" s="163">
        <f t="shared" si="314"/>
        <v>1.7953025607568096</v>
      </c>
      <c r="DD235" s="163">
        <f t="shared" si="317"/>
        <v>1.7909209241783273</v>
      </c>
      <c r="DE235" s="163">
        <f t="shared" si="320"/>
        <v>1.7906295754026353</v>
      </c>
      <c r="DF235" s="163">
        <f t="shared" si="323"/>
        <v>1.7842437996433782</v>
      </c>
      <c r="DG235" s="163">
        <f t="shared" si="326"/>
        <v>1.7813562065059072</v>
      </c>
      <c r="DH235" s="163">
        <f t="shared" si="329"/>
        <v>1.7756089691885788</v>
      </c>
      <c r="DI235" s="163">
        <f t="shared" si="332"/>
        <v>1.7713228194399742</v>
      </c>
      <c r="DJ235" s="163">
        <f t="shared" si="335"/>
        <v>1.7704680714170822</v>
      </c>
      <c r="DK235" s="163">
        <f t="shared" si="338"/>
        <v>1.7701833386941139</v>
      </c>
      <c r="DL235" s="163">
        <f t="shared" si="341"/>
        <v>1.7656400384985562</v>
      </c>
      <c r="DM235" s="163">
        <f t="shared" si="344"/>
        <v>1.7642250360634717</v>
      </c>
      <c r="DN235" s="163">
        <f t="shared" si="347"/>
        <v>1.7619657435569074</v>
      </c>
      <c r="DO235" s="163">
        <f t="shared" si="350"/>
        <v>1.758868648130393</v>
      </c>
      <c r="DP235" s="163">
        <f t="shared" si="353"/>
        <v>1.7560625398851308</v>
      </c>
      <c r="DQ235" s="163">
        <f t="shared" si="356"/>
        <v>1.7471428571428571</v>
      </c>
      <c r="DR235" s="163">
        <f t="shared" si="359"/>
        <v>1.7350252206809584</v>
      </c>
      <c r="DS235" s="163">
        <f t="shared" si="362"/>
        <v>1.7219962453066333</v>
      </c>
      <c r="DT235" s="163">
        <f t="shared" si="365"/>
        <v>1.7134184308841842</v>
      </c>
      <c r="DU235" s="163">
        <f t="shared" si="368"/>
        <v>1.7049256505576209</v>
      </c>
      <c r="DV235" s="163">
        <f t="shared" si="371"/>
        <v>1.6965166461159062</v>
      </c>
      <c r="DW235" s="163">
        <f t="shared" si="374"/>
        <v>1.6881901840490798</v>
      </c>
      <c r="DX235" s="163">
        <f t="shared" si="377"/>
        <v>1.6796886922020449</v>
      </c>
      <c r="DY235" s="163">
        <f t="shared" si="380"/>
        <v>1.671272395991497</v>
      </c>
      <c r="DZ235" s="163">
        <f t="shared" si="383"/>
        <v>1.6629400211512313</v>
      </c>
      <c r="EA235" s="163">
        <f t="shared" si="386"/>
        <v>1.6546903187011426</v>
      </c>
      <c r="EB235" s="163">
        <f t="shared" si="389"/>
        <v>1.6465220643231115</v>
      </c>
      <c r="EC235" s="163">
        <f t="shared" si="393"/>
        <v>1.6384340577552843</v>
      </c>
      <c r="ED235" s="163">
        <f t="shared" si="397"/>
        <v>1.6301836492890995</v>
      </c>
      <c r="EE235" s="163">
        <f t="shared" si="401"/>
        <v>1.6220159151193634</v>
      </c>
      <c r="EF235" s="163">
        <f t="shared" si="405"/>
        <v>1.6139296187683285</v>
      </c>
      <c r="EG235" s="163">
        <f t="shared" si="409"/>
        <v>1.6059235482929677</v>
      </c>
      <c r="EH235" s="163">
        <f t="shared" si="413"/>
        <v>1.5979965156794425</v>
      </c>
      <c r="EI235" s="163">
        <f t="shared" si="417"/>
        <v>1.5901473562554176</v>
      </c>
      <c r="EJ235" s="163">
        <f t="shared" si="421"/>
        <v>1.5821474773609314</v>
      </c>
      <c r="EK235" s="163">
        <f t="shared" si="425"/>
        <v>1.5742276887871853</v>
      </c>
      <c r="EL235" s="163">
        <f t="shared" si="429"/>
        <v>1.5663867937953608</v>
      </c>
      <c r="EM235" s="163">
        <f t="shared" si="433"/>
        <v>1.558623619371283</v>
      </c>
      <c r="EN235" s="163">
        <f t="shared" si="437"/>
        <v>1.5509370156404114</v>
      </c>
      <c r="EO235" s="163">
        <f t="shared" si="441"/>
        <v>1.5433258553000562</v>
      </c>
      <c r="EP235" s="163">
        <f t="shared" si="445"/>
        <v>1.5355747767857142</v>
      </c>
      <c r="EQ235" s="163">
        <f t="shared" si="449"/>
        <v>1.5279011660188784</v>
      </c>
      <c r="ER235" s="163">
        <f t="shared" si="453"/>
        <v>1.5203038674033149</v>
      </c>
      <c r="ES235" s="163">
        <f t="shared" si="457"/>
        <v>1.5127817482133039</v>
      </c>
      <c r="ET235" s="163">
        <f t="shared" si="461"/>
        <v>1.5053336980306347</v>
      </c>
      <c r="EU235" s="163">
        <f t="shared" si="465"/>
        <v>1.4977547965709621</v>
      </c>
      <c r="EV235" s="163">
        <f t="shared" si="469"/>
        <v>1.4902518277822909</v>
      </c>
      <c r="EW235" s="163">
        <f t="shared" si="473"/>
        <v>1.4828236562036912</v>
      </c>
      <c r="EX235" s="163">
        <f t="shared" si="477"/>
        <v>1.4754691689008044</v>
      </c>
      <c r="EY235" s="163">
        <f t="shared" si="481"/>
        <v>1.468187274909964</v>
      </c>
      <c r="EZ235" s="163">
        <f t="shared" si="485"/>
        <v>1.4609769046986991</v>
      </c>
      <c r="FA235" s="163">
        <f t="shared" si="489"/>
        <v>1.4536450079239303</v>
      </c>
      <c r="FB235" s="163">
        <f t="shared" si="493"/>
        <v>1.4463863337713534</v>
      </c>
      <c r="FC235" s="163">
        <f t="shared" si="497"/>
        <v>1.4391997907949792</v>
      </c>
      <c r="FD235" s="163">
        <f t="shared" si="501"/>
        <v>1.4320843091334894</v>
      </c>
      <c r="FE235" s="163">
        <f t="shared" si="505"/>
        <v>1.4250388399792853</v>
      </c>
      <c r="FF235" s="163">
        <f t="shared" si="511"/>
        <v>1.4178796856885225</v>
      </c>
      <c r="FG235" s="163">
        <f t="shared" si="515"/>
        <v>1.410792104588567</v>
      </c>
      <c r="FH235" s="163">
        <f t="shared" si="519"/>
        <v>1.4037750286953194</v>
      </c>
      <c r="FI235" s="163">
        <f t="shared" si="523"/>
        <v>1.3968274111675127</v>
      </c>
      <c r="FJ235" s="163">
        <f t="shared" si="527"/>
        <v>1.389948225786084</v>
      </c>
      <c r="FK235" s="163">
        <f t="shared" ref="FK235:FK298" si="531">($B235/$B$170)</f>
        <v>1.3829626837542406</v>
      </c>
      <c r="FL235" s="163">
        <f t="shared" si="306"/>
        <v>1.3760470058757344</v>
      </c>
      <c r="FM235" s="163">
        <f t="shared" si="309"/>
        <v>1.3692001492722976</v>
      </c>
      <c r="FN235" s="163">
        <f t="shared" si="312"/>
        <v>1.3624210917192723</v>
      </c>
      <c r="FO235" s="163">
        <f t="shared" si="315"/>
        <v>1.3557088311368395</v>
      </c>
      <c r="FP235" s="163">
        <f t="shared" si="318"/>
        <v>1.3488970588235294</v>
      </c>
      <c r="FQ235" s="163">
        <f t="shared" si="321"/>
        <v>1.342153395927326</v>
      </c>
      <c r="FR235" s="163">
        <f t="shared" si="324"/>
        <v>1.3354768260131036</v>
      </c>
      <c r="FS235" s="163">
        <f t="shared" si="327"/>
        <v>1.3288663527707352</v>
      </c>
      <c r="FT235" s="163">
        <f t="shared" si="330"/>
        <v>1.3223209995194618</v>
      </c>
      <c r="FU235" s="163">
        <f t="shared" si="333"/>
        <v>1.3156825245039445</v>
      </c>
      <c r="FV235" s="163">
        <f t="shared" si="336"/>
        <v>1.3091103710751666</v>
      </c>
      <c r="FW235" s="163">
        <f t="shared" si="339"/>
        <v>1.3026035502958579</v>
      </c>
      <c r="FX235" s="163">
        <f t="shared" si="342"/>
        <v>1.2961610927932172</v>
      </c>
      <c r="FY235" s="163">
        <f t="shared" si="345"/>
        <v>1.2897820482774782</v>
      </c>
      <c r="FZ235" s="163">
        <f t="shared" si="348"/>
        <v>1.2833158447009443</v>
      </c>
      <c r="GA235" s="163">
        <f t="shared" si="351"/>
        <v>1.2769141531322505</v>
      </c>
      <c r="GB235" s="163">
        <f t="shared" si="354"/>
        <v>1.2705760129285466</v>
      </c>
      <c r="GC235" s="163">
        <f t="shared" si="357"/>
        <v>1.2643004824259132</v>
      </c>
      <c r="GD235" s="163">
        <f t="shared" si="360"/>
        <v>1.2579428571428573</v>
      </c>
      <c r="GE235" s="163">
        <f t="shared" si="363"/>
        <v>1.251648851489652</v>
      </c>
      <c r="GF235" s="163">
        <f t="shared" si="366"/>
        <v>1.2454175152749491</v>
      </c>
      <c r="GG235" s="163">
        <f t="shared" si="369"/>
        <v>1.2392479171357802</v>
      </c>
      <c r="GH235" s="163">
        <f t="shared" si="372"/>
        <v>1.2331391440734931</v>
      </c>
      <c r="GI235" s="163">
        <f t="shared" si="375"/>
        <v>1.2269535168877495</v>
      </c>
      <c r="GJ235" s="163">
        <f t="shared" si="378"/>
        <v>1.220829636202307</v>
      </c>
      <c r="GK235" s="163">
        <f t="shared" si="381"/>
        <v>1.2147665820549609</v>
      </c>
      <c r="GL235" s="163">
        <f t="shared" si="384"/>
        <v>1.2087634526685702</v>
      </c>
      <c r="GM235" s="163">
        <f t="shared" si="387"/>
        <v>1.2026879370629371</v>
      </c>
      <c r="GN235" s="163">
        <f t="shared" si="390"/>
        <v>1.1966731898238747</v>
      </c>
      <c r="GO235" s="163">
        <f t="shared" si="394"/>
        <v>1.1907183037646041</v>
      </c>
      <c r="GP235" s="163">
        <f t="shared" si="398"/>
        <v>1.1848223896663079</v>
      </c>
      <c r="GQ235" s="163">
        <f t="shared" si="402"/>
        <v>1.1789845758354756</v>
      </c>
      <c r="GR235" s="163">
        <f t="shared" si="406"/>
        <v>1.1730789726100395</v>
      </c>
      <c r="GS235" s="163">
        <f t="shared" si="410"/>
        <v>1.1672322375397668</v>
      </c>
      <c r="GT235" s="163">
        <f t="shared" si="414"/>
        <v>1.1614434947768282</v>
      </c>
      <c r="GU235" s="163">
        <f t="shared" si="418"/>
        <v>1.1557118857622848</v>
      </c>
      <c r="GV235" s="163">
        <f t="shared" si="422"/>
        <v>1.1499164229001253</v>
      </c>
      <c r="GW235" s="163">
        <f t="shared" si="426"/>
        <v>1.1441787941787942</v>
      </c>
      <c r="GX235" s="163">
        <f t="shared" si="430"/>
        <v>1.1384981381878361</v>
      </c>
      <c r="GY235" s="163">
        <f t="shared" si="434"/>
        <v>1.1328736105393167</v>
      </c>
      <c r="GZ235" s="163">
        <f t="shared" si="438"/>
        <v>1.127188940092166</v>
      </c>
      <c r="HA235" s="163">
        <f t="shared" si="442"/>
        <v>1.121561035255757</v>
      </c>
      <c r="HB235" s="163">
        <f t="shared" si="446"/>
        <v>1.1159890499847915</v>
      </c>
      <c r="HC235" s="163">
        <f t="shared" si="450"/>
        <v>1.1104721549636805</v>
      </c>
      <c r="HD235" s="163">
        <f t="shared" si="454"/>
        <v>1.1048986147359967</v>
      </c>
      <c r="HE235" s="163">
        <f t="shared" si="458"/>
        <v>1.0993807431082701</v>
      </c>
      <c r="HF235" s="163">
        <f t="shared" si="462"/>
        <v>1.0939177101967799</v>
      </c>
      <c r="HG235" s="163">
        <f t="shared" si="466"/>
        <v>1.0885087025316456</v>
      </c>
      <c r="HH235" s="163">
        <f t="shared" si="470"/>
        <v>1.0830463445832923</v>
      </c>
      <c r="HI235" s="163">
        <f t="shared" si="474"/>
        <v>1.077638535343646</v>
      </c>
      <c r="HJ235" s="163">
        <f t="shared" si="478"/>
        <v>1.0722844617632732</v>
      </c>
      <c r="HK235" s="163">
        <f t="shared" si="482"/>
        <v>1.0669833268708802</v>
      </c>
      <c r="HL235" s="163">
        <f t="shared" si="486"/>
        <v>1.0616319444444444</v>
      </c>
      <c r="HM235" s="163">
        <f t="shared" si="490"/>
        <v>1.0563339731285988</v>
      </c>
      <c r="HN235" s="163">
        <f t="shared" si="494"/>
        <v>1.051088617265088</v>
      </c>
      <c r="HO235" s="163">
        <f t="shared" si="498"/>
        <v>1.0458950969213228</v>
      </c>
      <c r="HP235" s="163">
        <f t="shared" si="502"/>
        <v>1.0406542497872742</v>
      </c>
      <c r="HQ235" s="163">
        <f t="shared" si="506"/>
        <v>1.0354656632173096</v>
      </c>
      <c r="HR235" s="163">
        <f t="shared" si="512"/>
        <v>1.0303285593934288</v>
      </c>
      <c r="HS235" s="163">
        <f t="shared" si="516"/>
        <v>1.0252421758569299</v>
      </c>
      <c r="HT235" s="163">
        <f t="shared" si="520"/>
        <v>1.0201112140871178</v>
      </c>
      <c r="HU235" s="163">
        <f t="shared" si="524"/>
        <v>1.0150313537440059</v>
      </c>
      <c r="HV235" s="163">
        <f t="shared" si="528"/>
        <v>1.0100018351991191</v>
      </c>
      <c r="HW235" s="163">
        <f t="shared" ref="HW235:HW298" si="532">($B235/$B$234)</f>
        <v>1.0050219138056975</v>
      </c>
      <c r="HX235" s="156">
        <f>($B235/$B$235)</f>
        <v>1</v>
      </c>
      <c r="HY235" s="157"/>
      <c r="HZ235" s="157"/>
      <c r="IA235" s="157"/>
      <c r="IB235" s="157"/>
      <c r="IC235" s="157"/>
      <c r="ID235" s="157"/>
      <c r="IE235" s="157"/>
      <c r="IF235" s="157"/>
      <c r="IG235" s="157"/>
      <c r="IH235" s="157"/>
      <c r="II235" s="157"/>
      <c r="IJ235" s="157"/>
      <c r="IK235" s="157"/>
      <c r="IL235" s="157"/>
      <c r="IM235" s="157"/>
      <c r="IN235" s="157"/>
      <c r="IO235" s="157"/>
      <c r="IP235" s="157"/>
      <c r="IQ235" s="157"/>
      <c r="IR235" s="157"/>
      <c r="IS235" s="157"/>
      <c r="IT235" s="157"/>
      <c r="IU235" s="157"/>
      <c r="IV235" s="157"/>
      <c r="IW235" s="157"/>
      <c r="IX235" s="157"/>
      <c r="IY235" s="157"/>
      <c r="IZ235" s="157"/>
      <c r="JA235" s="157"/>
      <c r="JB235" s="157"/>
      <c r="JC235" s="157"/>
      <c r="JD235" s="157"/>
      <c r="JE235" s="157"/>
      <c r="JF235" s="157"/>
      <c r="JG235" s="157"/>
      <c r="JH235" s="157"/>
      <c r="JI235" s="157"/>
      <c r="JJ235" s="157"/>
      <c r="JK235" s="157"/>
      <c r="JL235" s="157"/>
      <c r="JM235" s="157"/>
      <c r="JN235" s="157"/>
      <c r="JO235" s="157"/>
      <c r="JP235" s="157"/>
      <c r="JQ235" s="157"/>
      <c r="JR235" s="157"/>
      <c r="JS235" s="157"/>
      <c r="JT235" s="157"/>
      <c r="JU235" s="157"/>
      <c r="JV235" s="157"/>
      <c r="JW235" s="157"/>
      <c r="JX235" s="157"/>
      <c r="JY235" s="157"/>
      <c r="JZ235" s="157"/>
      <c r="KA235" s="157"/>
      <c r="KB235" s="157"/>
      <c r="KC235" s="157"/>
      <c r="KD235" s="157"/>
      <c r="KE235" s="157"/>
      <c r="KF235" s="157"/>
      <c r="KG235" s="157"/>
      <c r="KH235" s="157"/>
      <c r="KI235" s="157"/>
      <c r="KJ235" s="157"/>
      <c r="KK235" s="157"/>
      <c r="KL235" s="157"/>
      <c r="KM235" s="157"/>
      <c r="KN235" s="157"/>
      <c r="KO235" s="157"/>
      <c r="KP235" s="157"/>
      <c r="KQ235" s="157"/>
      <c r="KR235" s="157"/>
      <c r="KS235" s="157"/>
      <c r="KT235" s="157"/>
      <c r="KU235" s="157"/>
      <c r="KV235" s="157"/>
      <c r="KW235" s="157"/>
      <c r="KX235" s="157"/>
      <c r="KY235" s="157"/>
      <c r="KZ235" s="157"/>
      <c r="LA235" s="157"/>
      <c r="LB235" s="157"/>
      <c r="LC235" s="157"/>
      <c r="LD235" s="157"/>
      <c r="LE235" s="157"/>
      <c r="LF235" s="157"/>
      <c r="LG235" s="157"/>
      <c r="LH235" s="157"/>
      <c r="LI235" s="157"/>
      <c r="LJ235" s="157"/>
      <c r="LK235" s="157"/>
      <c r="LL235" s="157"/>
      <c r="LM235" s="157"/>
      <c r="LN235" s="157"/>
      <c r="LO235" s="157"/>
      <c r="LP235" s="157"/>
      <c r="LQ235" s="157"/>
      <c r="LR235" s="157"/>
      <c r="LS235" s="157"/>
      <c r="LT235" s="157"/>
      <c r="LU235" s="157"/>
      <c r="LV235" s="157"/>
      <c r="LW235" s="157"/>
      <c r="LX235" s="157"/>
      <c r="LY235" s="157"/>
      <c r="LZ235" s="157"/>
      <c r="MA235" s="157"/>
      <c r="MB235" s="157"/>
      <c r="MC235" s="157"/>
      <c r="MD235" s="157"/>
      <c r="ME235" s="157"/>
      <c r="MF235" s="157"/>
      <c r="MG235" s="157"/>
      <c r="MH235" s="157"/>
      <c r="MI235" s="157"/>
      <c r="MJ235" s="157"/>
      <c r="MK235" s="157"/>
      <c r="ML235" s="157"/>
      <c r="MM235" s="157"/>
      <c r="MN235" s="157"/>
      <c r="MO235" s="157"/>
      <c r="MP235" s="157"/>
      <c r="MQ235" s="157"/>
      <c r="MR235" s="157"/>
      <c r="MS235" s="157"/>
      <c r="MT235" s="157"/>
      <c r="MU235" s="157"/>
      <c r="MV235" s="157"/>
      <c r="MW235" s="157"/>
      <c r="MX235" s="157"/>
      <c r="MY235" s="157"/>
      <c r="MZ235" s="157"/>
      <c r="NA235" s="157"/>
      <c r="NB235" s="157"/>
      <c r="NC235" s="157"/>
      <c r="ND235" s="157"/>
      <c r="NE235" s="157"/>
      <c r="NF235" s="157"/>
      <c r="NG235" s="157"/>
      <c r="NH235" s="157"/>
      <c r="NI235" s="157"/>
      <c r="NJ235" s="157"/>
      <c r="NK235" s="157"/>
      <c r="NL235" s="157"/>
      <c r="NM235" s="157"/>
      <c r="NN235" s="157"/>
      <c r="NO235" s="157"/>
      <c r="NP235" s="157"/>
      <c r="NQ235" s="157"/>
      <c r="NR235" s="157"/>
      <c r="NS235" s="157"/>
      <c r="NT235" s="157"/>
      <c r="NU235" s="157"/>
      <c r="NV235" s="157"/>
      <c r="NW235" s="157"/>
      <c r="NX235" s="157"/>
      <c r="NY235" s="157"/>
      <c r="NZ235" s="157"/>
      <c r="OA235" s="157"/>
      <c r="OB235" s="157"/>
      <c r="OC235" s="157"/>
      <c r="OD235" s="157"/>
      <c r="OE235" s="157"/>
      <c r="OF235" s="157"/>
      <c r="OG235" s="157"/>
      <c r="OH235" s="157"/>
      <c r="OI235" s="157"/>
      <c r="OJ235" s="157"/>
      <c r="OK235" s="157"/>
      <c r="OL235" s="157"/>
      <c r="OM235" s="157"/>
      <c r="ON235" s="157"/>
      <c r="OO235" s="157"/>
      <c r="OP235" s="157"/>
      <c r="OQ235" s="157"/>
      <c r="OR235" s="157"/>
      <c r="OS235" s="157"/>
      <c r="OT235" s="157"/>
      <c r="OU235" s="157"/>
      <c r="OV235" s="157"/>
      <c r="OW235" s="157"/>
      <c r="OX235" s="157"/>
      <c r="OY235" s="157"/>
      <c r="OZ235" s="157"/>
      <c r="PA235" s="157"/>
      <c r="PB235" s="157"/>
      <c r="PC235" s="157"/>
      <c r="PD235" s="157"/>
      <c r="PE235" s="157"/>
      <c r="PF235" s="157"/>
      <c r="PG235" s="157"/>
      <c r="PH235" s="157"/>
      <c r="PI235" s="157"/>
      <c r="PJ235" s="157"/>
      <c r="PK235" s="157"/>
      <c r="PL235" s="157"/>
      <c r="PM235" s="157"/>
      <c r="PN235" s="157"/>
      <c r="PO235" s="157"/>
      <c r="PP235" s="157"/>
      <c r="PQ235" s="157"/>
      <c r="PR235" s="157"/>
      <c r="PS235" s="157"/>
      <c r="PT235" s="157"/>
      <c r="PU235" s="157"/>
      <c r="PV235" s="157"/>
      <c r="PW235" s="157"/>
      <c r="PX235" s="157"/>
      <c r="PY235" s="157"/>
      <c r="PZ235" s="157"/>
      <c r="QA235" s="157"/>
      <c r="QB235" s="157"/>
      <c r="QC235" s="157"/>
      <c r="QD235" s="157"/>
      <c r="QE235" s="157"/>
      <c r="QF235" s="157"/>
      <c r="QG235" s="157"/>
      <c r="QH235" s="157"/>
      <c r="QI235" s="157"/>
      <c r="QJ235" s="157"/>
      <c r="QK235" s="157"/>
      <c r="QL235" s="157"/>
      <c r="QM235" s="157"/>
      <c r="QN235" s="157"/>
      <c r="QO235" s="157"/>
      <c r="QP235" s="157"/>
      <c r="QQ235" s="157"/>
      <c r="QR235" s="157"/>
      <c r="QS235" s="157"/>
      <c r="QT235" s="157"/>
      <c r="QU235" s="157"/>
      <c r="QV235" s="157"/>
      <c r="QW235" s="157"/>
      <c r="QX235" s="157"/>
      <c r="QY235" s="157"/>
      <c r="QZ235" s="157"/>
      <c r="RA235" s="157"/>
      <c r="RB235" s="157"/>
      <c r="RC235" s="157"/>
      <c r="RD235" s="157"/>
      <c r="RE235" s="157"/>
      <c r="RF235" s="157"/>
      <c r="RG235" s="157"/>
      <c r="RH235" s="157"/>
      <c r="RI235" s="157"/>
      <c r="RJ235" s="157"/>
      <c r="RK235" s="157"/>
      <c r="RL235" s="157"/>
      <c r="RM235" s="157"/>
      <c r="RN235" s="157"/>
      <c r="RO235" s="157"/>
      <c r="RP235" s="157"/>
    </row>
    <row r="236" spans="1:484" ht="13">
      <c r="A236" s="151">
        <v>47484</v>
      </c>
      <c r="B236" s="152">
        <f t="shared" si="507"/>
        <v>11062</v>
      </c>
      <c r="C236" s="153">
        <f t="shared" si="508"/>
        <v>5.0000000000000001E-3</v>
      </c>
      <c r="E236" s="157">
        <f t="shared" si="391"/>
        <v>2.2262024552223787</v>
      </c>
      <c r="F236" s="157">
        <f t="shared" si="395"/>
        <v>2.2093069702416619</v>
      </c>
      <c r="G236" s="157">
        <f t="shared" si="399"/>
        <v>2.2079840319361277</v>
      </c>
      <c r="H236" s="157">
        <f t="shared" si="403"/>
        <v>2.2000795544948288</v>
      </c>
      <c r="I236" s="157">
        <f t="shared" si="407"/>
        <v>2.1970208540218472</v>
      </c>
      <c r="J236" s="157">
        <f t="shared" si="411"/>
        <v>2.1865981419252818</v>
      </c>
      <c r="K236" s="157">
        <f t="shared" si="415"/>
        <v>2.1801340165549861</v>
      </c>
      <c r="L236" s="157">
        <f t="shared" si="419"/>
        <v>2.1728540561775684</v>
      </c>
      <c r="M236" s="157">
        <f t="shared" si="423"/>
        <v>2.1698705374656728</v>
      </c>
      <c r="N236" s="157">
        <f t="shared" si="427"/>
        <v>2.167319749216301</v>
      </c>
      <c r="O236" s="157">
        <f t="shared" si="431"/>
        <v>2.1635047917074126</v>
      </c>
      <c r="P236" s="157">
        <f t="shared" si="435"/>
        <v>2.1626588465298142</v>
      </c>
      <c r="Q236" s="157">
        <f t="shared" si="439"/>
        <v>2.1605468750000001</v>
      </c>
      <c r="R236" s="157">
        <f t="shared" si="443"/>
        <v>2.1597032409215151</v>
      </c>
      <c r="S236" s="157">
        <f t="shared" si="447"/>
        <v>2.1504665629860029</v>
      </c>
      <c r="T236" s="157">
        <f t="shared" si="451"/>
        <v>2.1479611650485437</v>
      </c>
      <c r="U236" s="157">
        <f t="shared" si="455"/>
        <v>2.1408941358622022</v>
      </c>
      <c r="V236" s="157">
        <f t="shared" si="459"/>
        <v>2.1396518375241778</v>
      </c>
      <c r="W236" s="157">
        <f t="shared" si="463"/>
        <v>2.1338734567901234</v>
      </c>
      <c r="X236" s="157">
        <f t="shared" si="467"/>
        <v>2.125672559569562</v>
      </c>
      <c r="Y236" s="157">
        <f t="shared" si="471"/>
        <v>2.1293551491819058</v>
      </c>
      <c r="Z236" s="157">
        <f t="shared" si="475"/>
        <v>2.125672559569562</v>
      </c>
      <c r="AA236" s="157">
        <f t="shared" si="479"/>
        <v>2.1220026855937082</v>
      </c>
      <c r="AB236" s="157">
        <f t="shared" si="483"/>
        <v>2.1232245681381956</v>
      </c>
      <c r="AC236" s="157">
        <f t="shared" si="487"/>
        <v>2.1167240719479525</v>
      </c>
      <c r="AD236" s="157">
        <f t="shared" si="491"/>
        <v>2.1086542127335113</v>
      </c>
      <c r="AE236" s="157">
        <f t="shared" si="495"/>
        <v>2.1074490379119832</v>
      </c>
      <c r="AF236" s="157">
        <f t="shared" si="499"/>
        <v>2.1042419630968232</v>
      </c>
      <c r="AG236" s="157">
        <f t="shared" si="503"/>
        <v>2.0982549317147194</v>
      </c>
      <c r="AH236" s="157">
        <f t="shared" si="509"/>
        <v>2.0926976920166478</v>
      </c>
      <c r="AI236" s="157">
        <f t="shared" si="513"/>
        <v>2.0946790380609732</v>
      </c>
      <c r="AJ236" s="157">
        <f t="shared" si="517"/>
        <v>2.0962668182679551</v>
      </c>
      <c r="AK236" s="157">
        <f t="shared" si="521"/>
        <v>2.0930936613055819</v>
      </c>
      <c r="AL236" s="157">
        <f t="shared" si="525"/>
        <v>2.0840241145440843</v>
      </c>
      <c r="AM236" s="157">
        <f t="shared" si="529"/>
        <v>2.0804965205943202</v>
      </c>
      <c r="AN236" s="157">
        <f t="shared" ref="AN236:AN299" si="533">($B236/$B$43)</f>
        <v>2.076980848666917</v>
      </c>
      <c r="AO236" s="157">
        <f t="shared" si="307"/>
        <v>2.0777610818933132</v>
      </c>
      <c r="AP236" s="157">
        <f t="shared" si="310"/>
        <v>2.0789325314790452</v>
      </c>
      <c r="AQ236" s="157">
        <f t="shared" si="313"/>
        <v>2.0734770384254921</v>
      </c>
      <c r="AR236" s="157">
        <f t="shared" si="316"/>
        <v>2.0653472740851382</v>
      </c>
      <c r="AS236" s="157">
        <f t="shared" si="319"/>
        <v>2.0599627560521414</v>
      </c>
      <c r="AT236" s="157">
        <f t="shared" si="322"/>
        <v>2.0580465116279072</v>
      </c>
      <c r="AU236" s="157">
        <f t="shared" si="325"/>
        <v>2.0549879249489131</v>
      </c>
      <c r="AV236" s="157">
        <f t="shared" si="328"/>
        <v>2.0523191094619664</v>
      </c>
      <c r="AW236" s="157">
        <f t="shared" si="331"/>
        <v>2.0451100018487707</v>
      </c>
      <c r="AX236" s="157">
        <f t="shared" si="334"/>
        <v>2.0327085630282986</v>
      </c>
      <c r="AY236" s="157">
        <f t="shared" si="337"/>
        <v>2.023043160204828</v>
      </c>
      <c r="AZ236" s="157">
        <f t="shared" si="340"/>
        <v>2.0186131386861312</v>
      </c>
      <c r="BA236" s="157">
        <f t="shared" si="343"/>
        <v>2.0123703838457341</v>
      </c>
      <c r="BB236" s="157">
        <f t="shared" si="346"/>
        <v>2.0156705539358599</v>
      </c>
      <c r="BC236" s="157">
        <f t="shared" si="349"/>
        <v>2.0160379077820303</v>
      </c>
      <c r="BD236" s="157">
        <f t="shared" si="352"/>
        <v>2.0112727272727273</v>
      </c>
      <c r="BE236" s="157">
        <f t="shared" si="355"/>
        <v>2.0149362477231332</v>
      </c>
      <c r="BF236" s="157">
        <f t="shared" si="358"/>
        <v>2.0087161794080259</v>
      </c>
      <c r="BG236" s="157">
        <f t="shared" si="361"/>
        <v>2.0076225045372049</v>
      </c>
      <c r="BH236" s="157">
        <f t="shared" si="364"/>
        <v>2.0058023572076156</v>
      </c>
      <c r="BI236" s="157">
        <f t="shared" si="367"/>
        <v>1.9963905432232449</v>
      </c>
      <c r="BJ236" s="157">
        <f t="shared" si="370"/>
        <v>1.9953102453102454</v>
      </c>
      <c r="BK236" s="157">
        <f t="shared" si="373"/>
        <v>1.988138030194105</v>
      </c>
      <c r="BL236" s="157">
        <f t="shared" si="376"/>
        <v>1.9892105736378349</v>
      </c>
      <c r="BM236" s="157">
        <f t="shared" si="379"/>
        <v>1.9888529306005034</v>
      </c>
      <c r="BN236" s="157">
        <f t="shared" si="382"/>
        <v>1.9795991410164639</v>
      </c>
      <c r="BO236" s="157">
        <f t="shared" si="385"/>
        <v>1.9732429539778809</v>
      </c>
      <c r="BP236" s="157">
        <f t="shared" si="388"/>
        <v>1.9637848393396058</v>
      </c>
      <c r="BQ236" s="157">
        <f t="shared" si="392"/>
        <v>1.962391342912897</v>
      </c>
      <c r="BR236" s="157">
        <f t="shared" si="396"/>
        <v>1.9627395315826828</v>
      </c>
      <c r="BS236" s="157">
        <f t="shared" si="400"/>
        <v>1.954416961130742</v>
      </c>
      <c r="BT236" s="157">
        <f t="shared" si="404"/>
        <v>1.9509700176366842</v>
      </c>
      <c r="BU236" s="157">
        <f t="shared" si="408"/>
        <v>1.9554534205409229</v>
      </c>
      <c r="BV236" s="157">
        <f t="shared" si="412"/>
        <v>1.9471923957049815</v>
      </c>
      <c r="BW236" s="157">
        <f t="shared" si="416"/>
        <v>1.9441124780316343</v>
      </c>
      <c r="BX236" s="157">
        <f t="shared" si="420"/>
        <v>1.9441124780316343</v>
      </c>
      <c r="BY236" s="157">
        <f t="shared" si="424"/>
        <v>1.9291942797349146</v>
      </c>
      <c r="BZ236" s="157">
        <f t="shared" si="428"/>
        <v>1.926506443747823</v>
      </c>
      <c r="CA236" s="157">
        <f t="shared" si="432"/>
        <v>1.9108654344446363</v>
      </c>
      <c r="CB236" s="157">
        <f t="shared" si="436"/>
        <v>1.9065839365735953</v>
      </c>
      <c r="CC236" s="157">
        <f t="shared" si="440"/>
        <v>1.9019944979367263</v>
      </c>
      <c r="CD236" s="157">
        <f t="shared" si="444"/>
        <v>1.8987298317885342</v>
      </c>
      <c r="CE236" s="157">
        <f t="shared" si="448"/>
        <v>1.8928815879534566</v>
      </c>
      <c r="CF236" s="157">
        <f t="shared" si="452"/>
        <v>1.8870692596383487</v>
      </c>
      <c r="CG236" s="157">
        <f t="shared" si="456"/>
        <v>1.8838555858310626</v>
      </c>
      <c r="CH236" s="157">
        <f t="shared" si="460"/>
        <v>1.8854610533492415</v>
      </c>
      <c r="CI236" s="157">
        <f t="shared" si="464"/>
        <v>1.8745975258430774</v>
      </c>
      <c r="CJ236" s="157">
        <f t="shared" si="468"/>
        <v>1.8707931675968206</v>
      </c>
      <c r="CK236" s="157">
        <f t="shared" si="472"/>
        <v>1.8682654956932951</v>
      </c>
      <c r="CL236" s="157">
        <f t="shared" si="476"/>
        <v>1.8648010788941336</v>
      </c>
      <c r="CM236" s="157">
        <f t="shared" si="480"/>
        <v>1.861662739818243</v>
      </c>
      <c r="CN236" s="157">
        <f t="shared" si="484"/>
        <v>1.8579106483036614</v>
      </c>
      <c r="CO236" s="157">
        <f t="shared" si="488"/>
        <v>1.8452043369474562</v>
      </c>
      <c r="CP236" s="157">
        <f t="shared" si="492"/>
        <v>1.8421315570358034</v>
      </c>
      <c r="CQ236" s="157">
        <f t="shared" si="496"/>
        <v>1.8305477411881517</v>
      </c>
      <c r="CR236" s="157">
        <f t="shared" si="500"/>
        <v>1.8254125412541253</v>
      </c>
      <c r="CS236" s="162">
        <f t="shared" si="504"/>
        <v>1.8191086992271008</v>
      </c>
      <c r="CT236" s="163">
        <f t="shared" si="510"/>
        <v>1.8155260134580666</v>
      </c>
      <c r="CU236" s="163">
        <f t="shared" si="514"/>
        <v>1.8155260134580666</v>
      </c>
      <c r="CV236" s="163">
        <f t="shared" si="518"/>
        <v>1.811957411957412</v>
      </c>
      <c r="CW236" s="163">
        <f t="shared" si="522"/>
        <v>1.8110674525212835</v>
      </c>
      <c r="CX236" s="163">
        <f t="shared" si="526"/>
        <v>1.8110674525212835</v>
      </c>
      <c r="CY236" s="163">
        <f t="shared" si="530"/>
        <v>1.8104746317512275</v>
      </c>
      <c r="CZ236" s="163">
        <f t="shared" ref="CZ236:CZ299" si="534">($B236/$B$107)</f>
        <v>1.8104746317512275</v>
      </c>
      <c r="DA236" s="163">
        <f t="shared" si="308"/>
        <v>1.8099503089939575</v>
      </c>
      <c r="DB236" s="163">
        <f t="shared" si="311"/>
        <v>1.8081072245831971</v>
      </c>
      <c r="DC236" s="163">
        <f t="shared" si="314"/>
        <v>1.804273364867069</v>
      </c>
      <c r="DD236" s="163">
        <f t="shared" si="317"/>
        <v>1.799869834038399</v>
      </c>
      <c r="DE236" s="163">
        <f t="shared" si="320"/>
        <v>1.7995770294452578</v>
      </c>
      <c r="DF236" s="163">
        <f t="shared" si="323"/>
        <v>1.7931593451126602</v>
      </c>
      <c r="DG236" s="163">
        <f t="shared" si="326"/>
        <v>1.7902573231914549</v>
      </c>
      <c r="DH236" s="163">
        <f t="shared" si="329"/>
        <v>1.7844813679625746</v>
      </c>
      <c r="DI236" s="163">
        <f t="shared" si="332"/>
        <v>1.7801738010943031</v>
      </c>
      <c r="DJ236" s="163">
        <f t="shared" si="335"/>
        <v>1.7793147820492199</v>
      </c>
      <c r="DK236" s="163">
        <f t="shared" si="338"/>
        <v>1.7790286265680284</v>
      </c>
      <c r="DL236" s="163">
        <f t="shared" si="341"/>
        <v>1.7744626243182546</v>
      </c>
      <c r="DM236" s="163">
        <f t="shared" si="344"/>
        <v>1.7730405513704119</v>
      </c>
      <c r="DN236" s="163">
        <f t="shared" si="347"/>
        <v>1.7707699695854009</v>
      </c>
      <c r="DO236" s="163">
        <f t="shared" si="350"/>
        <v>1.7676573985298818</v>
      </c>
      <c r="DP236" s="163">
        <f t="shared" si="353"/>
        <v>1.7648372686662412</v>
      </c>
      <c r="DQ236" s="163">
        <f t="shared" si="356"/>
        <v>1.7558730158730158</v>
      </c>
      <c r="DR236" s="163">
        <f t="shared" si="359"/>
        <v>1.7436948297604036</v>
      </c>
      <c r="DS236" s="163">
        <f t="shared" si="362"/>
        <v>1.7306007509386734</v>
      </c>
      <c r="DT236" s="163">
        <f t="shared" si="365"/>
        <v>1.7219800747198009</v>
      </c>
      <c r="DU236" s="163">
        <f t="shared" si="368"/>
        <v>1.7134448574969021</v>
      </c>
      <c r="DV236" s="163">
        <f t="shared" si="371"/>
        <v>1.7049938347718865</v>
      </c>
      <c r="DW236" s="163">
        <f t="shared" si="374"/>
        <v>1.6966257668711657</v>
      </c>
      <c r="DX236" s="163">
        <f t="shared" si="377"/>
        <v>1.6880817945978941</v>
      </c>
      <c r="DY236" s="163">
        <f t="shared" si="380"/>
        <v>1.6796234436683875</v>
      </c>
      <c r="DZ236" s="163">
        <f t="shared" si="383"/>
        <v>1.6712494334491614</v>
      </c>
      <c r="EA236" s="163">
        <f t="shared" si="386"/>
        <v>1.6629585087191823</v>
      </c>
      <c r="EB236" s="163">
        <f t="shared" si="389"/>
        <v>1.6547494390426327</v>
      </c>
      <c r="EC236" s="163">
        <f t="shared" si="393"/>
        <v>1.6466210181601668</v>
      </c>
      <c r="ED236" s="163">
        <f t="shared" si="397"/>
        <v>1.6383293838862558</v>
      </c>
      <c r="EE236" s="163">
        <f t="shared" si="401"/>
        <v>1.6301208370173887</v>
      </c>
      <c r="EF236" s="163">
        <f t="shared" si="405"/>
        <v>1.6219941348973608</v>
      </c>
      <c r="EG236" s="163">
        <f t="shared" si="409"/>
        <v>1.6139480595272833</v>
      </c>
      <c r="EH236" s="163">
        <f t="shared" si="413"/>
        <v>1.6059814169570268</v>
      </c>
      <c r="EI236" s="163">
        <f t="shared" si="417"/>
        <v>1.5980930366945969</v>
      </c>
      <c r="EJ236" s="163">
        <f t="shared" si="421"/>
        <v>1.5900531838436107</v>
      </c>
      <c r="EK236" s="163">
        <f t="shared" si="425"/>
        <v>1.5820938215102975</v>
      </c>
      <c r="EL236" s="163">
        <f t="shared" si="429"/>
        <v>1.5742137469759498</v>
      </c>
      <c r="EM236" s="163">
        <f t="shared" si="433"/>
        <v>1.5664117813650524</v>
      </c>
      <c r="EN236" s="163">
        <f t="shared" si="437"/>
        <v>1.5586867690573483</v>
      </c>
      <c r="EO236" s="163">
        <f t="shared" si="441"/>
        <v>1.5510375771172182</v>
      </c>
      <c r="EP236" s="163">
        <f t="shared" si="445"/>
        <v>1.5432477678571428</v>
      </c>
      <c r="EQ236" s="163">
        <f t="shared" si="449"/>
        <v>1.5355358134369794</v>
      </c>
      <c r="ER236" s="163">
        <f t="shared" si="453"/>
        <v>1.5279005524861879</v>
      </c>
      <c r="ES236" s="163">
        <f t="shared" si="457"/>
        <v>1.5203408466190214</v>
      </c>
      <c r="ET236" s="163">
        <f t="shared" si="461"/>
        <v>1.5128555798687089</v>
      </c>
      <c r="EU236" s="163">
        <f t="shared" si="465"/>
        <v>1.5052388080010886</v>
      </c>
      <c r="EV236" s="163">
        <f t="shared" si="469"/>
        <v>1.4976983482263742</v>
      </c>
      <c r="EW236" s="163">
        <f t="shared" si="473"/>
        <v>1.490233059409942</v>
      </c>
      <c r="EX236" s="163">
        <f t="shared" si="477"/>
        <v>1.4828418230563003</v>
      </c>
      <c r="EY236" s="163">
        <f t="shared" si="481"/>
        <v>1.4755235427504334</v>
      </c>
      <c r="EZ236" s="163">
        <f t="shared" si="485"/>
        <v>1.4682771436156092</v>
      </c>
      <c r="FA236" s="163">
        <f t="shared" si="489"/>
        <v>1.4609086106708928</v>
      </c>
      <c r="FB236" s="163">
        <f t="shared" si="493"/>
        <v>1.4536136662286465</v>
      </c>
      <c r="FC236" s="163">
        <f t="shared" si="497"/>
        <v>1.4463912133891212</v>
      </c>
      <c r="FD236" s="163">
        <f t="shared" si="501"/>
        <v>1.4392401769450949</v>
      </c>
      <c r="FE236" s="163">
        <f t="shared" si="505"/>
        <v>1.4321595028482652</v>
      </c>
      <c r="FF236" s="163">
        <f t="shared" si="511"/>
        <v>1.4249645755506892</v>
      </c>
      <c r="FG236" s="163">
        <f t="shared" si="515"/>
        <v>1.4178415790822867</v>
      </c>
      <c r="FH236" s="163">
        <f t="shared" si="519"/>
        <v>1.4107894401224335</v>
      </c>
      <c r="FI236" s="163">
        <f t="shared" si="523"/>
        <v>1.4038071065989848</v>
      </c>
      <c r="FJ236" s="163">
        <f t="shared" si="527"/>
        <v>1.3968935471650461</v>
      </c>
      <c r="FK236" s="163">
        <f t="shared" si="531"/>
        <v>1.3898730996356325</v>
      </c>
      <c r="FL236" s="163">
        <f t="shared" ref="FL236:FL299" si="535">($B236/$B$171)</f>
        <v>1.3829228653581698</v>
      </c>
      <c r="FM236" s="163">
        <f t="shared" si="309"/>
        <v>1.3760417962433138</v>
      </c>
      <c r="FN236" s="163">
        <f t="shared" si="312"/>
        <v>1.3692288649585345</v>
      </c>
      <c r="FO236" s="163">
        <f t="shared" si="315"/>
        <v>1.3624830644168</v>
      </c>
      <c r="FP236" s="163">
        <f t="shared" si="318"/>
        <v>1.3556372549019609</v>
      </c>
      <c r="FQ236" s="163">
        <f t="shared" si="321"/>
        <v>1.3488598951347397</v>
      </c>
      <c r="FR236" s="163">
        <f t="shared" si="324"/>
        <v>1.3421499636010676</v>
      </c>
      <c r="FS236" s="163">
        <f t="shared" si="327"/>
        <v>1.335506459012435</v>
      </c>
      <c r="FT236" s="163">
        <f t="shared" si="330"/>
        <v>1.3289283998077848</v>
      </c>
      <c r="FU236" s="163">
        <f t="shared" si="333"/>
        <v>1.3222567535261773</v>
      </c>
      <c r="FV236" s="163">
        <f t="shared" si="336"/>
        <v>1.315651760228354</v>
      </c>
      <c r="FW236" s="163">
        <f t="shared" si="339"/>
        <v>1.3091124260355029</v>
      </c>
      <c r="FX236" s="163">
        <f t="shared" si="342"/>
        <v>1.3026377767310411</v>
      </c>
      <c r="FY236" s="163">
        <f t="shared" si="345"/>
        <v>1.2962268572767752</v>
      </c>
      <c r="FZ236" s="163">
        <f t="shared" si="348"/>
        <v>1.2897283432435585</v>
      </c>
      <c r="GA236" s="163">
        <f t="shared" si="351"/>
        <v>1.2832946635730857</v>
      </c>
      <c r="GB236" s="163">
        <f t="shared" si="354"/>
        <v>1.276924852822348</v>
      </c>
      <c r="GC236" s="163">
        <f t="shared" si="357"/>
        <v>1.2706179646220996</v>
      </c>
      <c r="GD236" s="163">
        <f t="shared" si="360"/>
        <v>1.2642285714285715</v>
      </c>
      <c r="GE236" s="163">
        <f t="shared" si="363"/>
        <v>1.2579031157607459</v>
      </c>
      <c r="GF236" s="163">
        <f t="shared" si="366"/>
        <v>1.2516406426793392</v>
      </c>
      <c r="GG236" s="163">
        <f t="shared" si="369"/>
        <v>1.2454402161675298</v>
      </c>
      <c r="GH236" s="163">
        <f t="shared" si="372"/>
        <v>1.2393009186645754</v>
      </c>
      <c r="GI236" s="163">
        <f t="shared" si="375"/>
        <v>1.2330843830119274</v>
      </c>
      <c r="GJ236" s="163">
        <f t="shared" si="378"/>
        <v>1.226929902395741</v>
      </c>
      <c r="GK236" s="163">
        <f t="shared" si="381"/>
        <v>1.2208365522569253</v>
      </c>
      <c r="GL236" s="163">
        <f t="shared" si="384"/>
        <v>1.2148034263123215</v>
      </c>
      <c r="GM236" s="163">
        <f t="shared" si="387"/>
        <v>1.2086975524475525</v>
      </c>
      <c r="GN236" s="163">
        <f t="shared" si="390"/>
        <v>1.2026527505979561</v>
      </c>
      <c r="GO236" s="163">
        <f t="shared" si="394"/>
        <v>1.1966681090437041</v>
      </c>
      <c r="GP236" s="163">
        <f t="shared" si="398"/>
        <v>1.1907427341227126</v>
      </c>
      <c r="GQ236" s="163">
        <f t="shared" si="402"/>
        <v>1.1848757497857756</v>
      </c>
      <c r="GR236" s="163">
        <f t="shared" si="406"/>
        <v>1.178940637322818</v>
      </c>
      <c r="GS236" s="163">
        <f t="shared" si="410"/>
        <v>1.1730646871686108</v>
      </c>
      <c r="GT236" s="163">
        <f t="shared" si="414"/>
        <v>1.1672470190988709</v>
      </c>
      <c r="GU236" s="163">
        <f t="shared" si="418"/>
        <v>1.1614867702645948</v>
      </c>
      <c r="GV236" s="163">
        <f t="shared" si="422"/>
        <v>1.1556623485165065</v>
      </c>
      <c r="GW236" s="163">
        <f t="shared" si="426"/>
        <v>1.14989604989605</v>
      </c>
      <c r="GX236" s="163">
        <f t="shared" si="430"/>
        <v>1.1441870086884567</v>
      </c>
      <c r="GY236" s="163">
        <f t="shared" si="434"/>
        <v>1.1385343762865376</v>
      </c>
      <c r="GZ236" s="163">
        <f t="shared" si="438"/>
        <v>1.1328213005632362</v>
      </c>
      <c r="HA236" s="163">
        <f t="shared" si="442"/>
        <v>1.127165274098227</v>
      </c>
      <c r="HB236" s="163">
        <f t="shared" si="446"/>
        <v>1.121565446618676</v>
      </c>
      <c r="HC236" s="163">
        <f t="shared" si="450"/>
        <v>1.1160209846650524</v>
      </c>
      <c r="HD236" s="163">
        <f t="shared" si="454"/>
        <v>1.1104195944589439</v>
      </c>
      <c r="HE236" s="163">
        <f t="shared" si="458"/>
        <v>1.1048741510187774</v>
      </c>
      <c r="HF236" s="163">
        <f t="shared" si="462"/>
        <v>1.0993838203140529</v>
      </c>
      <c r="HG236" s="163">
        <f t="shared" si="466"/>
        <v>1.0939477848101267</v>
      </c>
      <c r="HH236" s="163">
        <f t="shared" si="470"/>
        <v>1.0884581324412084</v>
      </c>
      <c r="HI236" s="163">
        <f t="shared" si="474"/>
        <v>1.0830233013510868</v>
      </c>
      <c r="HJ236" s="163">
        <f t="shared" si="478"/>
        <v>1.0776424744276669</v>
      </c>
      <c r="HK236" s="163">
        <f t="shared" si="482"/>
        <v>1.0723148507173323</v>
      </c>
      <c r="HL236" s="163">
        <f t="shared" si="486"/>
        <v>1.0669367283950617</v>
      </c>
      <c r="HM236" s="163">
        <f t="shared" si="490"/>
        <v>1.0616122840690978</v>
      </c>
      <c r="HN236" s="163">
        <f t="shared" si="494"/>
        <v>1.0563407181054241</v>
      </c>
      <c r="HO236" s="163">
        <f t="shared" si="498"/>
        <v>1.0511212466742683</v>
      </c>
      <c r="HP236" s="163">
        <f t="shared" si="502"/>
        <v>1.0458542119693675</v>
      </c>
      <c r="HQ236" s="163">
        <f t="shared" si="506"/>
        <v>1.0406396989651929</v>
      </c>
      <c r="HR236" s="163">
        <f t="shared" si="512"/>
        <v>1.0354769259571281</v>
      </c>
      <c r="HS236" s="163">
        <f t="shared" si="516"/>
        <v>1.0303651266766021</v>
      </c>
      <c r="HT236" s="163">
        <f t="shared" si="520"/>
        <v>1.0252085264133457</v>
      </c>
      <c r="HU236" s="163">
        <f t="shared" si="524"/>
        <v>1.0201032829214312</v>
      </c>
      <c r="HV236" s="163">
        <f t="shared" si="528"/>
        <v>1.0150486327766564</v>
      </c>
      <c r="HW236" s="163">
        <f t="shared" si="532"/>
        <v>1.0100438276113952</v>
      </c>
      <c r="HX236" s="163">
        <f t="shared" ref="HX236:HX299" si="536">($B236/$B$235)</f>
        <v>1.0049968202053239</v>
      </c>
      <c r="HY236" s="156">
        <f>($B236/$B$236)</f>
        <v>1</v>
      </c>
      <c r="HZ236" s="157"/>
      <c r="IA236" s="157"/>
      <c r="IB236" s="157"/>
      <c r="IC236" s="157"/>
      <c r="ID236" s="157"/>
      <c r="IE236" s="157"/>
      <c r="IF236" s="157"/>
      <c r="IG236" s="157"/>
      <c r="IH236" s="157"/>
      <c r="II236" s="157"/>
      <c r="IJ236" s="157"/>
      <c r="IK236" s="157"/>
      <c r="IL236" s="157"/>
      <c r="IM236" s="157"/>
      <c r="IN236" s="157"/>
      <c r="IO236" s="157"/>
      <c r="IP236" s="157"/>
      <c r="IQ236" s="157"/>
      <c r="IR236" s="157"/>
      <c r="IS236" s="157"/>
      <c r="IT236" s="157"/>
      <c r="IU236" s="157"/>
      <c r="IV236" s="157"/>
      <c r="IW236" s="157"/>
      <c r="IX236" s="157"/>
      <c r="IY236" s="157"/>
      <c r="IZ236" s="157"/>
      <c r="JA236" s="157"/>
      <c r="JB236" s="157"/>
      <c r="JC236" s="157"/>
      <c r="JD236" s="157"/>
      <c r="JE236" s="157"/>
      <c r="JF236" s="157"/>
      <c r="JG236" s="157"/>
      <c r="JH236" s="157"/>
      <c r="JI236" s="157"/>
      <c r="JJ236" s="157"/>
      <c r="JK236" s="157"/>
      <c r="JL236" s="157"/>
      <c r="JM236" s="157"/>
      <c r="JN236" s="157"/>
      <c r="JO236" s="157"/>
      <c r="JP236" s="157"/>
      <c r="JQ236" s="157"/>
      <c r="JR236" s="157"/>
      <c r="JS236" s="157"/>
      <c r="JT236" s="157"/>
      <c r="JU236" s="157"/>
      <c r="JV236" s="157"/>
      <c r="JW236" s="157"/>
      <c r="JX236" s="157"/>
      <c r="JY236" s="157"/>
      <c r="JZ236" s="157"/>
      <c r="KA236" s="157"/>
      <c r="KB236" s="157"/>
      <c r="KC236" s="157"/>
      <c r="KD236" s="157"/>
      <c r="KE236" s="157"/>
      <c r="KF236" s="157"/>
      <c r="KG236" s="157"/>
      <c r="KH236" s="157"/>
      <c r="KI236" s="157"/>
      <c r="KJ236" s="157"/>
      <c r="KK236" s="157"/>
      <c r="KL236" s="157"/>
      <c r="KM236" s="157"/>
      <c r="KN236" s="157"/>
      <c r="KO236" s="157"/>
      <c r="KP236" s="157"/>
      <c r="KQ236" s="157"/>
      <c r="KR236" s="157"/>
      <c r="KS236" s="157"/>
      <c r="KT236" s="157"/>
      <c r="KU236" s="157"/>
      <c r="KV236" s="157"/>
      <c r="KW236" s="157"/>
      <c r="KX236" s="157"/>
      <c r="KY236" s="157"/>
      <c r="KZ236" s="157"/>
      <c r="LA236" s="157"/>
      <c r="LB236" s="157"/>
      <c r="LC236" s="157"/>
      <c r="LD236" s="157"/>
      <c r="LE236" s="157"/>
      <c r="LF236" s="157"/>
      <c r="LG236" s="157"/>
      <c r="LH236" s="157"/>
      <c r="LI236" s="157"/>
      <c r="LJ236" s="157"/>
      <c r="LK236" s="157"/>
      <c r="LL236" s="157"/>
      <c r="LM236" s="157"/>
      <c r="LN236" s="157"/>
      <c r="LO236" s="157"/>
      <c r="LP236" s="157"/>
      <c r="LQ236" s="157"/>
      <c r="LR236" s="157"/>
      <c r="LS236" s="157"/>
      <c r="LT236" s="157"/>
      <c r="LU236" s="157"/>
      <c r="LV236" s="157"/>
      <c r="LW236" s="157"/>
      <c r="LX236" s="157"/>
      <c r="LY236" s="157"/>
      <c r="LZ236" s="157"/>
      <c r="MA236" s="157"/>
      <c r="MB236" s="157"/>
      <c r="MC236" s="157"/>
      <c r="MD236" s="157"/>
      <c r="ME236" s="157"/>
      <c r="MF236" s="157"/>
      <c r="MG236" s="157"/>
      <c r="MH236" s="157"/>
      <c r="MI236" s="157"/>
      <c r="MJ236" s="157"/>
      <c r="MK236" s="157"/>
      <c r="ML236" s="157"/>
      <c r="MM236" s="157"/>
      <c r="MN236" s="157"/>
      <c r="MO236" s="157"/>
      <c r="MP236" s="157"/>
      <c r="MQ236" s="157"/>
      <c r="MR236" s="157"/>
      <c r="MS236" s="157"/>
      <c r="MT236" s="157"/>
      <c r="MU236" s="157"/>
      <c r="MV236" s="157"/>
      <c r="MW236" s="157"/>
      <c r="MX236" s="157"/>
      <c r="MY236" s="157"/>
      <c r="MZ236" s="157"/>
      <c r="NA236" s="157"/>
      <c r="NB236" s="157"/>
      <c r="NC236" s="157"/>
      <c r="ND236" s="157"/>
      <c r="NE236" s="157"/>
      <c r="NF236" s="157"/>
      <c r="NG236" s="157"/>
      <c r="NH236" s="157"/>
      <c r="NI236" s="157"/>
      <c r="NJ236" s="157"/>
      <c r="NK236" s="157"/>
      <c r="NL236" s="157"/>
      <c r="NM236" s="157"/>
      <c r="NN236" s="157"/>
      <c r="NO236" s="157"/>
      <c r="NP236" s="157"/>
      <c r="NQ236" s="157"/>
      <c r="NR236" s="157"/>
      <c r="NS236" s="157"/>
      <c r="NT236" s="157"/>
      <c r="NU236" s="157"/>
      <c r="NV236" s="157"/>
      <c r="NW236" s="157"/>
      <c r="NX236" s="157"/>
      <c r="NY236" s="157"/>
      <c r="NZ236" s="157"/>
      <c r="OA236" s="157"/>
      <c r="OB236" s="157"/>
      <c r="OC236" s="157"/>
      <c r="OD236" s="157"/>
      <c r="OE236" s="157"/>
      <c r="OF236" s="157"/>
      <c r="OG236" s="157"/>
      <c r="OH236" s="157"/>
      <c r="OI236" s="157"/>
      <c r="OJ236" s="157"/>
      <c r="OK236" s="157"/>
      <c r="OL236" s="157"/>
      <c r="OM236" s="157"/>
      <c r="ON236" s="157"/>
      <c r="OO236" s="157"/>
      <c r="OP236" s="157"/>
      <c r="OQ236" s="157"/>
      <c r="OR236" s="157"/>
      <c r="OS236" s="157"/>
      <c r="OT236" s="157"/>
      <c r="OU236" s="157"/>
      <c r="OV236" s="157"/>
      <c r="OW236" s="157"/>
      <c r="OX236" s="157"/>
      <c r="OY236" s="157"/>
      <c r="OZ236" s="157"/>
      <c r="PA236" s="157"/>
      <c r="PB236" s="157"/>
      <c r="PC236" s="157"/>
      <c r="PD236" s="157"/>
      <c r="PE236" s="157"/>
      <c r="PF236" s="157"/>
      <c r="PG236" s="157"/>
      <c r="PH236" s="157"/>
      <c r="PI236" s="157"/>
      <c r="PJ236" s="157"/>
      <c r="PK236" s="157"/>
      <c r="PL236" s="157"/>
      <c r="PM236" s="157"/>
      <c r="PN236" s="157"/>
      <c r="PO236" s="157"/>
      <c r="PP236" s="157"/>
      <c r="PQ236" s="157"/>
      <c r="PR236" s="157"/>
      <c r="PS236" s="157"/>
      <c r="PT236" s="157"/>
      <c r="PU236" s="157"/>
      <c r="PV236" s="157"/>
      <c r="PW236" s="157"/>
      <c r="PX236" s="157"/>
      <c r="PY236" s="157"/>
      <c r="PZ236" s="157"/>
      <c r="QA236" s="157"/>
      <c r="QB236" s="157"/>
      <c r="QC236" s="157"/>
      <c r="QD236" s="157"/>
      <c r="QE236" s="157"/>
      <c r="QF236" s="157"/>
      <c r="QG236" s="157"/>
      <c r="QH236" s="157"/>
      <c r="QI236" s="157"/>
      <c r="QJ236" s="157"/>
      <c r="QK236" s="157"/>
      <c r="QL236" s="157"/>
      <c r="QM236" s="157"/>
      <c r="QN236" s="157"/>
      <c r="QO236" s="157"/>
      <c r="QP236" s="157"/>
      <c r="QQ236" s="157"/>
      <c r="QR236" s="157"/>
      <c r="QS236" s="157"/>
      <c r="QT236" s="157"/>
      <c r="QU236" s="157"/>
      <c r="QV236" s="157"/>
      <c r="QW236" s="157"/>
      <c r="QX236" s="157"/>
      <c r="QY236" s="157"/>
      <c r="QZ236" s="157"/>
      <c r="RA236" s="157"/>
      <c r="RB236" s="157"/>
      <c r="RC236" s="157"/>
      <c r="RD236" s="157"/>
      <c r="RE236" s="157"/>
      <c r="RF236" s="157"/>
      <c r="RG236" s="157"/>
      <c r="RH236" s="157"/>
      <c r="RI236" s="157"/>
      <c r="RJ236" s="157"/>
      <c r="RK236" s="157"/>
      <c r="RL236" s="157"/>
      <c r="RM236" s="157"/>
      <c r="RN236" s="157"/>
      <c r="RO236" s="157"/>
      <c r="RP236" s="157"/>
    </row>
    <row r="237" spans="1:484" ht="13">
      <c r="A237" s="151">
        <v>47515</v>
      </c>
      <c r="B237" s="152">
        <f t="shared" si="507"/>
        <v>11117</v>
      </c>
      <c r="C237" s="153">
        <f t="shared" si="508"/>
        <v>5.0000000000000001E-3</v>
      </c>
      <c r="E237" s="157">
        <f t="shared" si="391"/>
        <v>2.2372710807003422</v>
      </c>
      <c r="F237" s="157">
        <f t="shared" si="395"/>
        <v>2.2202915917715198</v>
      </c>
      <c r="G237" s="157">
        <f t="shared" si="399"/>
        <v>2.2189620758483035</v>
      </c>
      <c r="H237" s="157">
        <f t="shared" si="403"/>
        <v>2.2110182975338106</v>
      </c>
      <c r="I237" s="157">
        <f t="shared" si="407"/>
        <v>2.2079443892750743</v>
      </c>
      <c r="J237" s="157">
        <f t="shared" si="411"/>
        <v>2.1974698557027081</v>
      </c>
      <c r="K237" s="157">
        <f t="shared" si="415"/>
        <v>2.1909735908553412</v>
      </c>
      <c r="L237" s="157">
        <f t="shared" si="419"/>
        <v>2.1836574346886661</v>
      </c>
      <c r="M237" s="157">
        <f t="shared" si="423"/>
        <v>2.1806590819929386</v>
      </c>
      <c r="N237" s="157">
        <f t="shared" si="427"/>
        <v>2.1780956112852663</v>
      </c>
      <c r="O237" s="157">
        <f t="shared" si="431"/>
        <v>2.1742616858986894</v>
      </c>
      <c r="P237" s="157">
        <f t="shared" si="435"/>
        <v>2.1734115347018572</v>
      </c>
      <c r="Q237" s="157">
        <f t="shared" si="439"/>
        <v>2.1712890625000001</v>
      </c>
      <c r="R237" s="157">
        <f t="shared" si="443"/>
        <v>2.1704412338930106</v>
      </c>
      <c r="S237" s="157">
        <f t="shared" si="447"/>
        <v>2.1611586314152409</v>
      </c>
      <c r="T237" s="157">
        <f t="shared" si="451"/>
        <v>2.1586407766990292</v>
      </c>
      <c r="U237" s="157">
        <f t="shared" si="455"/>
        <v>2.1515386104122314</v>
      </c>
      <c r="V237" s="157">
        <f t="shared" si="459"/>
        <v>2.1502901353965185</v>
      </c>
      <c r="W237" s="157">
        <f t="shared" si="463"/>
        <v>2.144483024691358</v>
      </c>
      <c r="X237" s="157">
        <f t="shared" si="467"/>
        <v>2.1362413528055342</v>
      </c>
      <c r="Y237" s="157">
        <f t="shared" si="471"/>
        <v>2.139942252165544</v>
      </c>
      <c r="Z237" s="157">
        <f t="shared" si="475"/>
        <v>2.1362413528055342</v>
      </c>
      <c r="AA237" s="157">
        <f t="shared" si="479"/>
        <v>2.1325532323038559</v>
      </c>
      <c r="AB237" s="157">
        <f t="shared" si="483"/>
        <v>2.1337811900191936</v>
      </c>
      <c r="AC237" s="157">
        <f t="shared" si="487"/>
        <v>2.1272483735170304</v>
      </c>
      <c r="AD237" s="157">
        <f t="shared" si="491"/>
        <v>2.119138391155166</v>
      </c>
      <c r="AE237" s="157">
        <f t="shared" si="495"/>
        <v>2.1179272242331875</v>
      </c>
      <c r="AF237" s="157">
        <f t="shared" si="499"/>
        <v>2.1147042039185848</v>
      </c>
      <c r="AG237" s="157">
        <f t="shared" si="503"/>
        <v>2.1086874051593325</v>
      </c>
      <c r="AH237" s="157">
        <f t="shared" si="509"/>
        <v>2.1031025349981083</v>
      </c>
      <c r="AI237" s="157">
        <f t="shared" si="513"/>
        <v>2.1050937322476804</v>
      </c>
      <c r="AJ237" s="157">
        <f t="shared" si="517"/>
        <v>2.1066894068599584</v>
      </c>
      <c r="AK237" s="157">
        <f t="shared" si="521"/>
        <v>2.1035004730368967</v>
      </c>
      <c r="AL237" s="157">
        <f t="shared" si="525"/>
        <v>2.0943858327053504</v>
      </c>
      <c r="AM237" s="157">
        <f t="shared" si="529"/>
        <v>2.0908406996426558</v>
      </c>
      <c r="AN237" s="157">
        <f t="shared" si="533"/>
        <v>2.0873075478783325</v>
      </c>
      <c r="AO237" s="157">
        <f t="shared" ref="AO237:AO300" si="537">($B237/$B$44)</f>
        <v>2.08809166040571</v>
      </c>
      <c r="AP237" s="157">
        <f t="shared" si="310"/>
        <v>2.0892689344108248</v>
      </c>
      <c r="AQ237" s="157">
        <f t="shared" si="313"/>
        <v>2.0837863167760076</v>
      </c>
      <c r="AR237" s="157">
        <f t="shared" si="316"/>
        <v>2.0756161314413744</v>
      </c>
      <c r="AS237" s="157">
        <f t="shared" si="319"/>
        <v>2.0702048417132217</v>
      </c>
      <c r="AT237" s="157">
        <f t="shared" si="322"/>
        <v>2.068279069767442</v>
      </c>
      <c r="AU237" s="157">
        <f t="shared" si="325"/>
        <v>2.0652052758684749</v>
      </c>
      <c r="AV237" s="157">
        <f t="shared" si="328"/>
        <v>2.0625231910946198</v>
      </c>
      <c r="AW237" s="157">
        <f t="shared" si="331"/>
        <v>2.0552782399704195</v>
      </c>
      <c r="AX237" s="157">
        <f t="shared" si="334"/>
        <v>2.0428151414920985</v>
      </c>
      <c r="AY237" s="157">
        <f t="shared" si="337"/>
        <v>2.0331016825164596</v>
      </c>
      <c r="AZ237" s="157">
        <f t="shared" si="340"/>
        <v>2.0286496350364964</v>
      </c>
      <c r="BA237" s="157">
        <f t="shared" si="343"/>
        <v>2.0223758413680191</v>
      </c>
      <c r="BB237" s="157">
        <f t="shared" si="346"/>
        <v>2.0256924198250728</v>
      </c>
      <c r="BC237" s="157">
        <f t="shared" si="349"/>
        <v>2.0260616001457992</v>
      </c>
      <c r="BD237" s="157">
        <f t="shared" si="352"/>
        <v>2.0212727272727271</v>
      </c>
      <c r="BE237" s="157">
        <f t="shared" si="355"/>
        <v>2.0249544626593807</v>
      </c>
      <c r="BF237" s="157">
        <f t="shared" si="358"/>
        <v>2.0187034683130562</v>
      </c>
      <c r="BG237" s="157">
        <f t="shared" si="361"/>
        <v>2.0176043557168786</v>
      </c>
      <c r="BH237" s="157">
        <f t="shared" si="364"/>
        <v>2.0157751586582049</v>
      </c>
      <c r="BI237" s="157">
        <f t="shared" si="367"/>
        <v>2.0063165493593216</v>
      </c>
      <c r="BJ237" s="157">
        <f t="shared" si="370"/>
        <v>2.0052308802308803</v>
      </c>
      <c r="BK237" s="157">
        <f t="shared" si="373"/>
        <v>1.9980230050323509</v>
      </c>
      <c r="BL237" s="157">
        <f t="shared" si="376"/>
        <v>1.9991008811364863</v>
      </c>
      <c r="BM237" s="157">
        <f t="shared" si="379"/>
        <v>1.9987414599065085</v>
      </c>
      <c r="BN237" s="157">
        <f t="shared" si="382"/>
        <v>1.9894416607015033</v>
      </c>
      <c r="BO237" s="157">
        <f t="shared" si="385"/>
        <v>1.9830538708526579</v>
      </c>
      <c r="BP237" s="157">
        <f t="shared" si="388"/>
        <v>1.973548730694124</v>
      </c>
      <c r="BQ237" s="157">
        <f t="shared" si="392"/>
        <v>1.9721483058364377</v>
      </c>
      <c r="BR237" s="157">
        <f t="shared" si="396"/>
        <v>1.9724982256919801</v>
      </c>
      <c r="BS237" s="157">
        <f t="shared" si="400"/>
        <v>1.9641342756183746</v>
      </c>
      <c r="BT237" s="157">
        <f t="shared" si="404"/>
        <v>1.9606701940035274</v>
      </c>
      <c r="BU237" s="157">
        <f t="shared" si="408"/>
        <v>1.965175888280007</v>
      </c>
      <c r="BV237" s="157">
        <f t="shared" si="412"/>
        <v>1.9568737898257349</v>
      </c>
      <c r="BW237" s="157">
        <f t="shared" si="416"/>
        <v>1.9537785588752197</v>
      </c>
      <c r="BX237" s="157">
        <f t="shared" si="420"/>
        <v>1.9537785588752197</v>
      </c>
      <c r="BY237" s="157">
        <f t="shared" si="424"/>
        <v>1.9387861876525985</v>
      </c>
      <c r="BZ237" s="157">
        <f t="shared" si="428"/>
        <v>1.9360849878091257</v>
      </c>
      <c r="CA237" s="157">
        <f t="shared" si="432"/>
        <v>1.9203662117809639</v>
      </c>
      <c r="CB237" s="157">
        <f t="shared" si="436"/>
        <v>1.9160634264046881</v>
      </c>
      <c r="CC237" s="157">
        <f t="shared" si="440"/>
        <v>1.9114511691884457</v>
      </c>
      <c r="CD237" s="157">
        <f t="shared" si="444"/>
        <v>1.9081702711980775</v>
      </c>
      <c r="CE237" s="157">
        <f t="shared" si="448"/>
        <v>1.9022929500342232</v>
      </c>
      <c r="CF237" s="157">
        <f t="shared" si="452"/>
        <v>1.8964517229614466</v>
      </c>
      <c r="CG237" s="157">
        <f t="shared" si="456"/>
        <v>1.8932220708446867</v>
      </c>
      <c r="CH237" s="157">
        <f t="shared" si="460"/>
        <v>1.8948355207090506</v>
      </c>
      <c r="CI237" s="157">
        <f t="shared" si="464"/>
        <v>1.8839179800033892</v>
      </c>
      <c r="CJ237" s="157">
        <f t="shared" si="468"/>
        <v>1.8800947065787248</v>
      </c>
      <c r="CK237" s="157">
        <f t="shared" si="472"/>
        <v>1.8775544671508191</v>
      </c>
      <c r="CL237" s="157">
        <f t="shared" si="476"/>
        <v>1.8740728253540122</v>
      </c>
      <c r="CM237" s="157">
        <f t="shared" si="480"/>
        <v>1.8709188825311343</v>
      </c>
      <c r="CN237" s="157">
        <f t="shared" si="484"/>
        <v>1.8671481357070876</v>
      </c>
      <c r="CO237" s="157">
        <f t="shared" si="488"/>
        <v>1.8543786488740617</v>
      </c>
      <c r="CP237" s="157">
        <f t="shared" si="492"/>
        <v>1.8512905911740216</v>
      </c>
      <c r="CQ237" s="157">
        <f t="shared" si="496"/>
        <v>1.8396491808704285</v>
      </c>
      <c r="CR237" s="157">
        <f t="shared" si="500"/>
        <v>1.8344884488448845</v>
      </c>
      <c r="CS237" s="162">
        <f t="shared" si="504"/>
        <v>1.8281532642657459</v>
      </c>
      <c r="CT237" s="163">
        <f t="shared" si="510"/>
        <v>1.8245527654685705</v>
      </c>
      <c r="CU237" s="163">
        <f t="shared" si="514"/>
        <v>1.8245527654685705</v>
      </c>
      <c r="CV237" s="163">
        <f t="shared" si="518"/>
        <v>1.8209664209664209</v>
      </c>
      <c r="CW237" s="163">
        <f t="shared" si="522"/>
        <v>1.8200720366732155</v>
      </c>
      <c r="CX237" s="163">
        <f t="shared" si="526"/>
        <v>1.8200720366732155</v>
      </c>
      <c r="CY237" s="163">
        <f t="shared" si="530"/>
        <v>1.8194762684124386</v>
      </c>
      <c r="CZ237" s="163">
        <f t="shared" si="534"/>
        <v>1.8194762684124386</v>
      </c>
      <c r="DA237" s="163">
        <f t="shared" ref="DA237:DA300" si="538">($B237/$B$108)</f>
        <v>1.8189493387349327</v>
      </c>
      <c r="DB237" s="163">
        <f t="shared" si="311"/>
        <v>1.8170970905524682</v>
      </c>
      <c r="DC237" s="163">
        <f t="shared" si="314"/>
        <v>1.8132441689773284</v>
      </c>
      <c r="DD237" s="163">
        <f t="shared" si="317"/>
        <v>1.8088187438984706</v>
      </c>
      <c r="DE237" s="163">
        <f t="shared" si="320"/>
        <v>1.8085244834878802</v>
      </c>
      <c r="DF237" s="163">
        <f t="shared" si="323"/>
        <v>1.8020748905819419</v>
      </c>
      <c r="DG237" s="163">
        <f t="shared" si="326"/>
        <v>1.7991584398770029</v>
      </c>
      <c r="DH237" s="163">
        <f t="shared" si="329"/>
        <v>1.7933537667365704</v>
      </c>
      <c r="DI237" s="163">
        <f t="shared" si="332"/>
        <v>1.7890247827486321</v>
      </c>
      <c r="DJ237" s="163">
        <f t="shared" si="335"/>
        <v>1.7881614926813576</v>
      </c>
      <c r="DK237" s="163">
        <f t="shared" si="338"/>
        <v>1.7878739144419427</v>
      </c>
      <c r="DL237" s="163">
        <f t="shared" si="341"/>
        <v>1.7832852101379533</v>
      </c>
      <c r="DM237" s="163">
        <f t="shared" si="344"/>
        <v>1.7818560666773522</v>
      </c>
      <c r="DN237" s="163">
        <f t="shared" si="347"/>
        <v>1.7795741956138946</v>
      </c>
      <c r="DO237" s="163">
        <f t="shared" si="350"/>
        <v>1.7764461489293704</v>
      </c>
      <c r="DP237" s="163">
        <f t="shared" si="353"/>
        <v>1.7736119974473517</v>
      </c>
      <c r="DQ237" s="163">
        <f t="shared" si="356"/>
        <v>1.7646031746031745</v>
      </c>
      <c r="DR237" s="163">
        <f t="shared" si="359"/>
        <v>1.7523644388398487</v>
      </c>
      <c r="DS237" s="163">
        <f t="shared" si="362"/>
        <v>1.7392052565707135</v>
      </c>
      <c r="DT237" s="163">
        <f t="shared" si="365"/>
        <v>1.7305417185554173</v>
      </c>
      <c r="DU237" s="163">
        <f t="shared" si="368"/>
        <v>1.7219640644361833</v>
      </c>
      <c r="DV237" s="163">
        <f t="shared" si="371"/>
        <v>1.7134710234278667</v>
      </c>
      <c r="DW237" s="163">
        <f t="shared" si="374"/>
        <v>1.7050613496932516</v>
      </c>
      <c r="DX237" s="163">
        <f t="shared" si="377"/>
        <v>1.6964748969937433</v>
      </c>
      <c r="DY237" s="163">
        <f t="shared" si="380"/>
        <v>1.6879744913452779</v>
      </c>
      <c r="DZ237" s="163">
        <f t="shared" si="383"/>
        <v>1.6795588457470918</v>
      </c>
      <c r="EA237" s="163">
        <f t="shared" si="386"/>
        <v>1.671226698737222</v>
      </c>
      <c r="EB237" s="163">
        <f t="shared" si="389"/>
        <v>1.6629768137621541</v>
      </c>
      <c r="EC237" s="163">
        <f t="shared" si="393"/>
        <v>1.6548079785650491</v>
      </c>
      <c r="ED237" s="163">
        <f t="shared" si="397"/>
        <v>1.6464751184834123</v>
      </c>
      <c r="EE237" s="163">
        <f t="shared" si="401"/>
        <v>1.6382257589154141</v>
      </c>
      <c r="EF237" s="163">
        <f t="shared" si="405"/>
        <v>1.630058651026393</v>
      </c>
      <c r="EG237" s="163">
        <f t="shared" si="409"/>
        <v>1.6219725707615991</v>
      </c>
      <c r="EH237" s="163">
        <f t="shared" si="413"/>
        <v>1.6139663182346109</v>
      </c>
      <c r="EI237" s="163">
        <f t="shared" si="417"/>
        <v>1.6060387171337764</v>
      </c>
      <c r="EJ237" s="163">
        <f t="shared" si="421"/>
        <v>1.59795889032629</v>
      </c>
      <c r="EK237" s="163">
        <f t="shared" si="425"/>
        <v>1.5899599542334095</v>
      </c>
      <c r="EL237" s="163">
        <f t="shared" si="429"/>
        <v>1.5820407001565391</v>
      </c>
      <c r="EM237" s="163">
        <f t="shared" si="433"/>
        <v>1.5741999433588219</v>
      </c>
      <c r="EN237" s="163">
        <f t="shared" si="437"/>
        <v>1.5664365224742849</v>
      </c>
      <c r="EO237" s="163">
        <f t="shared" si="441"/>
        <v>1.5587492989343803</v>
      </c>
      <c r="EP237" s="163">
        <f t="shared" si="445"/>
        <v>1.5509207589285714</v>
      </c>
      <c r="EQ237" s="163">
        <f t="shared" si="449"/>
        <v>1.5431704608550805</v>
      </c>
      <c r="ER237" s="163">
        <f t="shared" si="453"/>
        <v>1.5354972375690608</v>
      </c>
      <c r="ES237" s="163">
        <f t="shared" si="457"/>
        <v>1.5278999450247388</v>
      </c>
      <c r="ET237" s="163">
        <f t="shared" si="461"/>
        <v>1.5203774617067833</v>
      </c>
      <c r="EU237" s="163">
        <f t="shared" si="465"/>
        <v>1.5127228194312152</v>
      </c>
      <c r="EV237" s="163">
        <f t="shared" si="469"/>
        <v>1.5051448686704576</v>
      </c>
      <c r="EW237" s="163">
        <f t="shared" si="473"/>
        <v>1.4976424626161928</v>
      </c>
      <c r="EX237" s="163">
        <f t="shared" si="477"/>
        <v>1.4902144772117962</v>
      </c>
      <c r="EY237" s="163">
        <f t="shared" si="481"/>
        <v>1.482859810590903</v>
      </c>
      <c r="EZ237" s="163">
        <f t="shared" si="485"/>
        <v>1.4755773825325194</v>
      </c>
      <c r="FA237" s="163">
        <f t="shared" si="489"/>
        <v>1.4681722134178552</v>
      </c>
      <c r="FB237" s="163">
        <f t="shared" si="493"/>
        <v>1.4608409986859396</v>
      </c>
      <c r="FC237" s="163">
        <f t="shared" si="497"/>
        <v>1.4535826359832635</v>
      </c>
      <c r="FD237" s="163">
        <f t="shared" si="501"/>
        <v>1.4463960447567006</v>
      </c>
      <c r="FE237" s="163">
        <f t="shared" si="505"/>
        <v>1.4392801657172449</v>
      </c>
      <c r="FF237" s="163">
        <f t="shared" si="511"/>
        <v>1.4320494654128559</v>
      </c>
      <c r="FG237" s="163">
        <f t="shared" si="515"/>
        <v>1.4248910535760062</v>
      </c>
      <c r="FH237" s="163">
        <f t="shared" si="519"/>
        <v>1.4178038515495472</v>
      </c>
      <c r="FI237" s="163">
        <f t="shared" si="523"/>
        <v>1.4107868020304568</v>
      </c>
      <c r="FJ237" s="163">
        <f t="shared" si="527"/>
        <v>1.4038388685440082</v>
      </c>
      <c r="FK237" s="163">
        <f t="shared" si="531"/>
        <v>1.3967835155170247</v>
      </c>
      <c r="FL237" s="163">
        <f t="shared" si="535"/>
        <v>1.3897987248406052</v>
      </c>
      <c r="FM237" s="163">
        <f t="shared" ref="FM237:FM300" si="539">($B237/$B$172)</f>
        <v>1.3828834432143302</v>
      </c>
      <c r="FN237" s="163">
        <f t="shared" si="312"/>
        <v>1.3760366381977966</v>
      </c>
      <c r="FO237" s="163">
        <f t="shared" si="315"/>
        <v>1.3692572976967607</v>
      </c>
      <c r="FP237" s="163">
        <f t="shared" si="318"/>
        <v>1.3623774509803921</v>
      </c>
      <c r="FQ237" s="163">
        <f t="shared" si="321"/>
        <v>1.3555663943421534</v>
      </c>
      <c r="FR237" s="163">
        <f t="shared" si="324"/>
        <v>1.3488231011890317</v>
      </c>
      <c r="FS237" s="163">
        <f t="shared" si="327"/>
        <v>1.3421465652541349</v>
      </c>
      <c r="FT237" s="163">
        <f t="shared" si="330"/>
        <v>1.3355358000961077</v>
      </c>
      <c r="FU237" s="163">
        <f t="shared" si="333"/>
        <v>1.3288309825484101</v>
      </c>
      <c r="FV237" s="163">
        <f t="shared" si="336"/>
        <v>1.3221931493815413</v>
      </c>
      <c r="FW237" s="163">
        <f t="shared" si="339"/>
        <v>1.3156213017751479</v>
      </c>
      <c r="FX237" s="163">
        <f t="shared" si="342"/>
        <v>1.3091144606688647</v>
      </c>
      <c r="FY237" s="163">
        <f t="shared" si="345"/>
        <v>1.3026716662760722</v>
      </c>
      <c r="FZ237" s="163">
        <f t="shared" si="348"/>
        <v>1.2961408417861724</v>
      </c>
      <c r="GA237" s="163">
        <f t="shared" si="351"/>
        <v>1.2896751740139212</v>
      </c>
      <c r="GB237" s="163">
        <f t="shared" si="354"/>
        <v>1.2832736927161492</v>
      </c>
      <c r="GC237" s="163">
        <f t="shared" si="357"/>
        <v>1.2769354468182863</v>
      </c>
      <c r="GD237" s="163">
        <f t="shared" si="360"/>
        <v>1.2705142857142857</v>
      </c>
      <c r="GE237" s="163">
        <f t="shared" si="363"/>
        <v>1.26415738003184</v>
      </c>
      <c r="GF237" s="163">
        <f t="shared" si="366"/>
        <v>1.2578637700837294</v>
      </c>
      <c r="GG237" s="163">
        <f t="shared" si="369"/>
        <v>1.2516325151992795</v>
      </c>
      <c r="GH237" s="163">
        <f t="shared" si="372"/>
        <v>1.2454626932556576</v>
      </c>
      <c r="GI237" s="163">
        <f t="shared" si="375"/>
        <v>1.2392152491361053</v>
      </c>
      <c r="GJ237" s="163">
        <f t="shared" si="378"/>
        <v>1.2330301685891747</v>
      </c>
      <c r="GK237" s="163">
        <f t="shared" si="381"/>
        <v>1.2269065224588898</v>
      </c>
      <c r="GL237" s="163">
        <f t="shared" si="384"/>
        <v>1.2208433999560728</v>
      </c>
      <c r="GM237" s="163">
        <f t="shared" si="387"/>
        <v>1.2147071678321679</v>
      </c>
      <c r="GN237" s="163">
        <f t="shared" si="390"/>
        <v>1.2086323113720374</v>
      </c>
      <c r="GO237" s="163">
        <f t="shared" si="394"/>
        <v>1.202617914322804</v>
      </c>
      <c r="GP237" s="163">
        <f t="shared" si="398"/>
        <v>1.1966630785791172</v>
      </c>
      <c r="GQ237" s="163">
        <f t="shared" si="402"/>
        <v>1.1907669237360754</v>
      </c>
      <c r="GR237" s="163">
        <f t="shared" si="406"/>
        <v>1.1848023020355962</v>
      </c>
      <c r="GS237" s="163">
        <f t="shared" si="410"/>
        <v>1.178897136797455</v>
      </c>
      <c r="GT237" s="163">
        <f t="shared" si="414"/>
        <v>1.1730505434209137</v>
      </c>
      <c r="GU237" s="163">
        <f t="shared" si="418"/>
        <v>1.1672616547669046</v>
      </c>
      <c r="GV237" s="163">
        <f t="shared" si="422"/>
        <v>1.1614082741328875</v>
      </c>
      <c r="GW237" s="163">
        <f t="shared" si="426"/>
        <v>1.1556133056133056</v>
      </c>
      <c r="GX237" s="163">
        <f t="shared" si="430"/>
        <v>1.1498758791890773</v>
      </c>
      <c r="GY237" s="163">
        <f t="shared" si="434"/>
        <v>1.1441951420337588</v>
      </c>
      <c r="GZ237" s="163">
        <f t="shared" si="438"/>
        <v>1.1384536610343061</v>
      </c>
      <c r="HA237" s="163">
        <f t="shared" si="442"/>
        <v>1.1327695129406969</v>
      </c>
      <c r="HB237" s="163">
        <f t="shared" si="446"/>
        <v>1.1271418432525602</v>
      </c>
      <c r="HC237" s="163">
        <f t="shared" si="450"/>
        <v>1.1215698143664246</v>
      </c>
      <c r="HD237" s="163">
        <f t="shared" si="454"/>
        <v>1.1159405741818911</v>
      </c>
      <c r="HE237" s="163">
        <f t="shared" si="458"/>
        <v>1.110367558929285</v>
      </c>
      <c r="HF237" s="163">
        <f t="shared" si="462"/>
        <v>1.1048499304313257</v>
      </c>
      <c r="HG237" s="163">
        <f t="shared" si="466"/>
        <v>1.0993868670886076</v>
      </c>
      <c r="HH237" s="163">
        <f t="shared" si="470"/>
        <v>1.0938699202991242</v>
      </c>
      <c r="HI237" s="163">
        <f t="shared" si="474"/>
        <v>1.0884080673585275</v>
      </c>
      <c r="HJ237" s="163">
        <f t="shared" si="478"/>
        <v>1.0830004870920604</v>
      </c>
      <c r="HK237" s="163">
        <f t="shared" si="482"/>
        <v>1.0776463745637843</v>
      </c>
      <c r="HL237" s="163">
        <f t="shared" si="486"/>
        <v>1.072241512345679</v>
      </c>
      <c r="HM237" s="163">
        <f t="shared" si="490"/>
        <v>1.0668905950095968</v>
      </c>
      <c r="HN237" s="163">
        <f t="shared" si="494"/>
        <v>1.0615928189457602</v>
      </c>
      <c r="HO237" s="163">
        <f t="shared" si="498"/>
        <v>1.0563473964272141</v>
      </c>
      <c r="HP237" s="163">
        <f t="shared" si="502"/>
        <v>1.0510541741514607</v>
      </c>
      <c r="HQ237" s="163">
        <f t="shared" si="506"/>
        <v>1.0458137347130763</v>
      </c>
      <c r="HR237" s="163">
        <f t="shared" si="512"/>
        <v>1.0406252925208275</v>
      </c>
      <c r="HS237" s="163">
        <f t="shared" si="516"/>
        <v>1.0354880774962743</v>
      </c>
      <c r="HT237" s="163">
        <f t="shared" si="520"/>
        <v>1.0303058387395736</v>
      </c>
      <c r="HU237" s="163">
        <f t="shared" si="524"/>
        <v>1.0251752120988564</v>
      </c>
      <c r="HV237" s="163">
        <f t="shared" si="528"/>
        <v>1.0200954303541934</v>
      </c>
      <c r="HW237" s="163">
        <f t="shared" si="532"/>
        <v>1.0150657414170927</v>
      </c>
      <c r="HX237" s="163">
        <f t="shared" si="536"/>
        <v>1.0099936404106478</v>
      </c>
      <c r="HY237" s="163">
        <f t="shared" ref="HY237:HY300" si="540">($B237/$B$236)</f>
        <v>1.0049719761345146</v>
      </c>
      <c r="HZ237" s="156">
        <f>($B237/$B$237)</f>
        <v>1</v>
      </c>
      <c r="IA237" s="157"/>
      <c r="IB237" s="157"/>
      <c r="IC237" s="157"/>
      <c r="ID237" s="157"/>
      <c r="IE237" s="157"/>
      <c r="IF237" s="157"/>
      <c r="IG237" s="157"/>
      <c r="IH237" s="157"/>
      <c r="II237" s="157"/>
      <c r="IJ237" s="157"/>
      <c r="IK237" s="157"/>
      <c r="IL237" s="157"/>
      <c r="IM237" s="157"/>
      <c r="IN237" s="157"/>
      <c r="IO237" s="157"/>
      <c r="IP237" s="157"/>
      <c r="IQ237" s="157"/>
      <c r="IR237" s="157"/>
      <c r="IS237" s="157"/>
      <c r="IT237" s="157"/>
      <c r="IU237" s="157"/>
      <c r="IV237" s="157"/>
      <c r="IW237" s="157"/>
      <c r="IX237" s="157"/>
      <c r="IY237" s="157"/>
      <c r="IZ237" s="157"/>
      <c r="JA237" s="157"/>
      <c r="JB237" s="157"/>
      <c r="JC237" s="157"/>
      <c r="JD237" s="157"/>
      <c r="JE237" s="157"/>
      <c r="JF237" s="157"/>
      <c r="JG237" s="157"/>
      <c r="JH237" s="157"/>
      <c r="JI237" s="157"/>
      <c r="JJ237" s="157"/>
      <c r="JK237" s="157"/>
      <c r="JL237" s="157"/>
      <c r="JM237" s="157"/>
      <c r="JN237" s="157"/>
      <c r="JO237" s="157"/>
      <c r="JP237" s="157"/>
      <c r="JQ237" s="157"/>
      <c r="JR237" s="157"/>
      <c r="JS237" s="157"/>
      <c r="JT237" s="157"/>
      <c r="JU237" s="157"/>
      <c r="JV237" s="157"/>
      <c r="JW237" s="157"/>
      <c r="JX237" s="157"/>
      <c r="JY237" s="157"/>
      <c r="JZ237" s="157"/>
      <c r="KA237" s="157"/>
      <c r="KB237" s="157"/>
      <c r="KC237" s="157"/>
      <c r="KD237" s="157"/>
      <c r="KE237" s="157"/>
      <c r="KF237" s="157"/>
      <c r="KG237" s="157"/>
      <c r="KH237" s="157"/>
      <c r="KI237" s="157"/>
      <c r="KJ237" s="157"/>
      <c r="KK237" s="157"/>
      <c r="KL237" s="157"/>
      <c r="KM237" s="157"/>
      <c r="KN237" s="157"/>
      <c r="KO237" s="157"/>
      <c r="KP237" s="157"/>
      <c r="KQ237" s="157"/>
      <c r="KR237" s="157"/>
      <c r="KS237" s="157"/>
      <c r="KT237" s="157"/>
      <c r="KU237" s="157"/>
      <c r="KV237" s="157"/>
      <c r="KW237" s="157"/>
      <c r="KX237" s="157"/>
      <c r="KY237" s="157"/>
      <c r="KZ237" s="157"/>
      <c r="LA237" s="157"/>
      <c r="LB237" s="157"/>
      <c r="LC237" s="157"/>
      <c r="LD237" s="157"/>
      <c r="LE237" s="157"/>
      <c r="LF237" s="157"/>
      <c r="LG237" s="157"/>
      <c r="LH237" s="157"/>
      <c r="LI237" s="157"/>
      <c r="LJ237" s="157"/>
      <c r="LK237" s="157"/>
      <c r="LL237" s="157"/>
      <c r="LM237" s="157"/>
      <c r="LN237" s="157"/>
      <c r="LO237" s="157"/>
      <c r="LP237" s="157"/>
      <c r="LQ237" s="157"/>
      <c r="LR237" s="157"/>
      <c r="LS237" s="157"/>
      <c r="LT237" s="157"/>
      <c r="LU237" s="157"/>
      <c r="LV237" s="157"/>
      <c r="LW237" s="157"/>
      <c r="LX237" s="157"/>
      <c r="LY237" s="157"/>
      <c r="LZ237" s="157"/>
      <c r="MA237" s="157"/>
      <c r="MB237" s="157"/>
      <c r="MC237" s="157"/>
      <c r="MD237" s="157"/>
      <c r="ME237" s="157"/>
      <c r="MF237" s="157"/>
      <c r="MG237" s="157"/>
      <c r="MH237" s="157"/>
      <c r="MI237" s="157"/>
      <c r="MJ237" s="157"/>
      <c r="MK237" s="157"/>
      <c r="ML237" s="157"/>
      <c r="MM237" s="157"/>
      <c r="MN237" s="157"/>
      <c r="MO237" s="157"/>
      <c r="MP237" s="157"/>
      <c r="MQ237" s="157"/>
      <c r="MR237" s="157"/>
      <c r="MS237" s="157"/>
      <c r="MT237" s="157"/>
      <c r="MU237" s="157"/>
      <c r="MV237" s="157"/>
      <c r="MW237" s="157"/>
      <c r="MX237" s="157"/>
      <c r="MY237" s="157"/>
      <c r="MZ237" s="157"/>
      <c r="NA237" s="157"/>
      <c r="NB237" s="157"/>
      <c r="NC237" s="157"/>
      <c r="ND237" s="157"/>
      <c r="NE237" s="157"/>
      <c r="NF237" s="157"/>
      <c r="NG237" s="157"/>
      <c r="NH237" s="157"/>
      <c r="NI237" s="157"/>
      <c r="NJ237" s="157"/>
      <c r="NK237" s="157"/>
      <c r="NL237" s="157"/>
      <c r="NM237" s="157"/>
      <c r="NN237" s="157"/>
      <c r="NO237" s="157"/>
      <c r="NP237" s="157"/>
      <c r="NQ237" s="157"/>
      <c r="NR237" s="157"/>
      <c r="NS237" s="157"/>
      <c r="NT237" s="157"/>
      <c r="NU237" s="157"/>
      <c r="NV237" s="157"/>
      <c r="NW237" s="157"/>
      <c r="NX237" s="157"/>
      <c r="NY237" s="157"/>
      <c r="NZ237" s="157"/>
      <c r="OA237" s="157"/>
      <c r="OB237" s="157"/>
      <c r="OC237" s="157"/>
      <c r="OD237" s="157"/>
      <c r="OE237" s="157"/>
      <c r="OF237" s="157"/>
      <c r="OG237" s="157"/>
      <c r="OH237" s="157"/>
      <c r="OI237" s="157"/>
      <c r="OJ237" s="157"/>
      <c r="OK237" s="157"/>
      <c r="OL237" s="157"/>
      <c r="OM237" s="157"/>
      <c r="ON237" s="157"/>
      <c r="OO237" s="157"/>
      <c r="OP237" s="157"/>
      <c r="OQ237" s="157"/>
      <c r="OR237" s="157"/>
      <c r="OS237" s="157"/>
      <c r="OT237" s="157"/>
      <c r="OU237" s="157"/>
      <c r="OV237" s="157"/>
      <c r="OW237" s="157"/>
      <c r="OX237" s="157"/>
      <c r="OY237" s="157"/>
      <c r="OZ237" s="157"/>
      <c r="PA237" s="157"/>
      <c r="PB237" s="157"/>
      <c r="PC237" s="157"/>
      <c r="PD237" s="157"/>
      <c r="PE237" s="157"/>
      <c r="PF237" s="157"/>
      <c r="PG237" s="157"/>
      <c r="PH237" s="157"/>
      <c r="PI237" s="157"/>
      <c r="PJ237" s="157"/>
      <c r="PK237" s="157"/>
      <c r="PL237" s="157"/>
      <c r="PM237" s="157"/>
      <c r="PN237" s="157"/>
      <c r="PO237" s="157"/>
      <c r="PP237" s="157"/>
      <c r="PQ237" s="157"/>
      <c r="PR237" s="157"/>
      <c r="PS237" s="157"/>
      <c r="PT237" s="157"/>
      <c r="PU237" s="157"/>
      <c r="PV237" s="157"/>
      <c r="PW237" s="157"/>
      <c r="PX237" s="157"/>
      <c r="PY237" s="157"/>
      <c r="PZ237" s="157"/>
      <c r="QA237" s="157"/>
      <c r="QB237" s="157"/>
      <c r="QC237" s="157"/>
      <c r="QD237" s="157"/>
      <c r="QE237" s="157"/>
      <c r="QF237" s="157"/>
      <c r="QG237" s="157"/>
      <c r="QH237" s="157"/>
      <c r="QI237" s="157"/>
      <c r="QJ237" s="157"/>
      <c r="QK237" s="157"/>
      <c r="QL237" s="157"/>
      <c r="QM237" s="157"/>
      <c r="QN237" s="157"/>
      <c r="QO237" s="157"/>
      <c r="QP237" s="157"/>
      <c r="QQ237" s="157"/>
      <c r="QR237" s="157"/>
      <c r="QS237" s="157"/>
      <c r="QT237" s="157"/>
      <c r="QU237" s="157"/>
      <c r="QV237" s="157"/>
      <c r="QW237" s="157"/>
      <c r="QX237" s="157"/>
      <c r="QY237" s="157"/>
      <c r="QZ237" s="157"/>
      <c r="RA237" s="157"/>
      <c r="RB237" s="157"/>
      <c r="RC237" s="157"/>
      <c r="RD237" s="157"/>
      <c r="RE237" s="157"/>
      <c r="RF237" s="157"/>
      <c r="RG237" s="157"/>
      <c r="RH237" s="157"/>
      <c r="RI237" s="157"/>
      <c r="RJ237" s="157"/>
      <c r="RK237" s="157"/>
      <c r="RL237" s="157"/>
      <c r="RM237" s="157"/>
      <c r="RN237" s="157"/>
      <c r="RO237" s="157"/>
      <c r="RP237" s="157"/>
    </row>
    <row r="238" spans="1:484" ht="13">
      <c r="A238" s="151">
        <v>47543</v>
      </c>
      <c r="B238" s="152">
        <f t="shared" si="507"/>
        <v>11173</v>
      </c>
      <c r="C238" s="153">
        <f t="shared" si="508"/>
        <v>5.0000000000000001E-3</v>
      </c>
      <c r="E238" s="157">
        <f t="shared" si="391"/>
        <v>2.2485409539142687</v>
      </c>
      <c r="F238" s="157">
        <f t="shared" si="395"/>
        <v>2.2314759336928298</v>
      </c>
      <c r="G238" s="157">
        <f t="shared" si="399"/>
        <v>2.2301397205588822</v>
      </c>
      <c r="H238" s="157">
        <f t="shared" si="403"/>
        <v>2.2221559268098647</v>
      </c>
      <c r="I238" s="157">
        <f t="shared" si="407"/>
        <v>2.219066534260179</v>
      </c>
      <c r="J238" s="157">
        <f t="shared" si="411"/>
        <v>2.2085392370033605</v>
      </c>
      <c r="K238" s="157">
        <f t="shared" si="415"/>
        <v>2.2020102483247932</v>
      </c>
      <c r="L238" s="157">
        <f t="shared" si="419"/>
        <v>2.1946572382636025</v>
      </c>
      <c r="M238" s="157">
        <f t="shared" si="423"/>
        <v>2.191643781875245</v>
      </c>
      <c r="N238" s="157">
        <f t="shared" si="427"/>
        <v>2.1890673981191222</v>
      </c>
      <c r="O238" s="157">
        <f t="shared" si="431"/>
        <v>2.1852141599843535</v>
      </c>
      <c r="P238" s="157">
        <f t="shared" si="435"/>
        <v>2.1843597262952104</v>
      </c>
      <c r="Q238" s="157">
        <f t="shared" si="439"/>
        <v>2.1822265624999999</v>
      </c>
      <c r="R238" s="157">
        <f t="shared" si="443"/>
        <v>2.1813744631003513</v>
      </c>
      <c r="S238" s="157">
        <f t="shared" si="447"/>
        <v>2.172045101088647</v>
      </c>
      <c r="T238" s="157">
        <f t="shared" si="451"/>
        <v>2.1695145631067962</v>
      </c>
      <c r="U238" s="157">
        <f t="shared" si="455"/>
        <v>2.1623766208631703</v>
      </c>
      <c r="V238" s="157">
        <f t="shared" si="459"/>
        <v>2.1611218568665378</v>
      </c>
      <c r="W238" s="157">
        <f t="shared" si="463"/>
        <v>2.1552854938271606</v>
      </c>
      <c r="X238" s="157">
        <f t="shared" si="467"/>
        <v>2.1470023059185244</v>
      </c>
      <c r="Y238" s="157">
        <f t="shared" si="471"/>
        <v>2.1507218479307024</v>
      </c>
      <c r="Z238" s="157">
        <f t="shared" si="475"/>
        <v>2.1470023059185244</v>
      </c>
      <c r="AA238" s="157">
        <f t="shared" si="479"/>
        <v>2.1432956071360061</v>
      </c>
      <c r="AB238" s="157">
        <f t="shared" si="483"/>
        <v>2.1445297504798466</v>
      </c>
      <c r="AC238" s="157">
        <f t="shared" si="487"/>
        <v>2.1379640260237274</v>
      </c>
      <c r="AD238" s="157">
        <f t="shared" si="491"/>
        <v>2.1298131910026687</v>
      </c>
      <c r="AE238" s="157">
        <f t="shared" si="495"/>
        <v>2.1285959230329587</v>
      </c>
      <c r="AF238" s="157">
        <f t="shared" si="499"/>
        <v>2.1253566673007418</v>
      </c>
      <c r="AG238" s="157">
        <f t="shared" si="503"/>
        <v>2.1193095599393019</v>
      </c>
      <c r="AH238" s="157">
        <f t="shared" si="509"/>
        <v>2.1136965569428678</v>
      </c>
      <c r="AI238" s="157">
        <f t="shared" si="513"/>
        <v>2.1156977845105094</v>
      </c>
      <c r="AJ238" s="157">
        <f t="shared" si="517"/>
        <v>2.1173014970627251</v>
      </c>
      <c r="AK238" s="157">
        <f t="shared" si="521"/>
        <v>2.1140964995269633</v>
      </c>
      <c r="AL238" s="157">
        <f t="shared" si="525"/>
        <v>2.1049359457422758</v>
      </c>
      <c r="AM238" s="157">
        <f t="shared" si="529"/>
        <v>2.1013729546736881</v>
      </c>
      <c r="AN238" s="157">
        <f t="shared" si="533"/>
        <v>2.0978220052572287</v>
      </c>
      <c r="AO238" s="157">
        <f t="shared" si="537"/>
        <v>2.0986100676183321</v>
      </c>
      <c r="AP238" s="157">
        <f t="shared" ref="AP238:AP301" si="541">($B238/$B$45)</f>
        <v>2.0997932719413646</v>
      </c>
      <c r="AQ238" s="157">
        <f t="shared" si="313"/>
        <v>2.0942830365510776</v>
      </c>
      <c r="AR238" s="157">
        <f t="shared" si="316"/>
        <v>2.0860716952949963</v>
      </c>
      <c r="AS238" s="157">
        <f t="shared" si="319"/>
        <v>2.0806331471135939</v>
      </c>
      <c r="AT238" s="157">
        <f t="shared" si="322"/>
        <v>2.0786976744186045</v>
      </c>
      <c r="AU238" s="157">
        <f t="shared" si="325"/>
        <v>2.0756083968047556</v>
      </c>
      <c r="AV238" s="157">
        <f t="shared" si="328"/>
        <v>2.0729128014842302</v>
      </c>
      <c r="AW238" s="157">
        <f t="shared" si="331"/>
        <v>2.0656313551488261</v>
      </c>
      <c r="AX238" s="157">
        <f t="shared" si="334"/>
        <v>2.0531054759279677</v>
      </c>
      <c r="AY238" s="157">
        <f t="shared" si="337"/>
        <v>2.0433430870519387</v>
      </c>
      <c r="AZ238" s="157">
        <f t="shared" si="340"/>
        <v>2.0388686131386859</v>
      </c>
      <c r="BA238" s="157">
        <f t="shared" si="343"/>
        <v>2.0325632162998</v>
      </c>
      <c r="BB238" s="157">
        <f t="shared" si="346"/>
        <v>2.0358965014577262</v>
      </c>
      <c r="BC238" s="157">
        <f t="shared" si="349"/>
        <v>2.0362675414616365</v>
      </c>
      <c r="BD238" s="157">
        <f t="shared" si="352"/>
        <v>2.0314545454545456</v>
      </c>
      <c r="BE238" s="157">
        <f t="shared" si="355"/>
        <v>2.0351548269581055</v>
      </c>
      <c r="BF238" s="157">
        <f t="shared" si="358"/>
        <v>2.0288723442890868</v>
      </c>
      <c r="BG238" s="157">
        <f t="shared" si="361"/>
        <v>2.0277676950998185</v>
      </c>
      <c r="BH238" s="157">
        <f t="shared" si="364"/>
        <v>2.0259292837715321</v>
      </c>
      <c r="BI238" s="157">
        <f t="shared" si="367"/>
        <v>2.0164230283342355</v>
      </c>
      <c r="BJ238" s="157">
        <f t="shared" si="370"/>
        <v>2.0153318903318902</v>
      </c>
      <c r="BK238" s="157">
        <f t="shared" si="373"/>
        <v>2.0080877066858376</v>
      </c>
      <c r="BL238" s="157">
        <f t="shared" si="376"/>
        <v>2.0091710124078404</v>
      </c>
      <c r="BM238" s="157">
        <f t="shared" si="379"/>
        <v>2.0088097806544409</v>
      </c>
      <c r="BN238" s="157">
        <f t="shared" si="382"/>
        <v>1.999463135289907</v>
      </c>
      <c r="BO238" s="157">
        <f t="shared" si="385"/>
        <v>1.9930431680342491</v>
      </c>
      <c r="BP238" s="157">
        <f t="shared" si="388"/>
        <v>1.9834901473459967</v>
      </c>
      <c r="BQ238" s="157">
        <f t="shared" si="392"/>
        <v>1.9820826680858612</v>
      </c>
      <c r="BR238" s="157">
        <f t="shared" si="396"/>
        <v>1.9824343506032647</v>
      </c>
      <c r="BS238" s="157">
        <f t="shared" si="400"/>
        <v>1.9740282685512367</v>
      </c>
      <c r="BT238" s="157">
        <f t="shared" si="404"/>
        <v>1.9705467372134038</v>
      </c>
      <c r="BU238" s="157">
        <f t="shared" si="408"/>
        <v>1.975075128159802</v>
      </c>
      <c r="BV238" s="157">
        <f t="shared" si="412"/>
        <v>1.9667312092941382</v>
      </c>
      <c r="BW238" s="157">
        <f t="shared" si="416"/>
        <v>1.9636203866432338</v>
      </c>
      <c r="BX238" s="157">
        <f t="shared" si="420"/>
        <v>1.9636203866432338</v>
      </c>
      <c r="BY238" s="157">
        <f t="shared" si="424"/>
        <v>1.9485524938960586</v>
      </c>
      <c r="BZ238" s="157">
        <f t="shared" si="428"/>
        <v>1.9458376872169976</v>
      </c>
      <c r="CA238" s="157">
        <f t="shared" si="432"/>
        <v>1.9300397305234065</v>
      </c>
      <c r="CB238" s="157">
        <f t="shared" si="436"/>
        <v>1.9257152705963461</v>
      </c>
      <c r="CC238" s="157">
        <f t="shared" si="440"/>
        <v>1.921079779917469</v>
      </c>
      <c r="CD238" s="157">
        <f t="shared" si="444"/>
        <v>1.9177823549605217</v>
      </c>
      <c r="CE238" s="157">
        <f t="shared" si="448"/>
        <v>1.9118754277891854</v>
      </c>
      <c r="CF238" s="157">
        <f t="shared" si="452"/>
        <v>1.9060047765267827</v>
      </c>
      <c r="CG238" s="157">
        <f t="shared" si="456"/>
        <v>1.902758855585831</v>
      </c>
      <c r="CH238" s="157">
        <f t="shared" si="460"/>
        <v>1.9043804329299472</v>
      </c>
      <c r="CI238" s="157">
        <f t="shared" si="464"/>
        <v>1.8934078969666159</v>
      </c>
      <c r="CJ238" s="157">
        <f t="shared" si="468"/>
        <v>1.8895653644512092</v>
      </c>
      <c r="CK238" s="157">
        <f t="shared" si="472"/>
        <v>1.8870123289984799</v>
      </c>
      <c r="CL238" s="157">
        <f t="shared" si="476"/>
        <v>1.8835131490222521</v>
      </c>
      <c r="CM238" s="157">
        <f t="shared" si="480"/>
        <v>1.8803433187478964</v>
      </c>
      <c r="CN238" s="157">
        <f t="shared" si="484"/>
        <v>1.87655357742694</v>
      </c>
      <c r="CO238" s="157">
        <f t="shared" si="488"/>
        <v>1.8637197664720599</v>
      </c>
      <c r="CP238" s="157">
        <f t="shared" si="492"/>
        <v>1.860616153205662</v>
      </c>
      <c r="CQ238" s="157">
        <f t="shared" si="496"/>
        <v>1.8489161012742015</v>
      </c>
      <c r="CR238" s="157">
        <f t="shared" si="500"/>
        <v>1.8437293729372937</v>
      </c>
      <c r="CS238" s="162">
        <f t="shared" si="504"/>
        <v>1.837362275941457</v>
      </c>
      <c r="CT238" s="163">
        <f t="shared" si="510"/>
        <v>1.8337436402429017</v>
      </c>
      <c r="CU238" s="163">
        <f t="shared" si="514"/>
        <v>1.8337436402429017</v>
      </c>
      <c r="CV238" s="163">
        <f t="shared" si="518"/>
        <v>1.8301392301392301</v>
      </c>
      <c r="CW238" s="163">
        <f t="shared" si="522"/>
        <v>1.8292403405370006</v>
      </c>
      <c r="CX238" s="163">
        <f t="shared" si="526"/>
        <v>1.8292403405370006</v>
      </c>
      <c r="CY238" s="163">
        <f t="shared" si="530"/>
        <v>1.8286415711947628</v>
      </c>
      <c r="CZ238" s="163">
        <f t="shared" si="534"/>
        <v>1.8286415711947628</v>
      </c>
      <c r="DA238" s="163">
        <f t="shared" si="538"/>
        <v>1.828111987198471</v>
      </c>
      <c r="DB238" s="163">
        <f t="shared" ref="DB238:DB301" si="542">($B238/$B$109)</f>
        <v>1.8262504086302713</v>
      </c>
      <c r="DC238" s="163">
        <f t="shared" si="314"/>
        <v>1.8223780786168651</v>
      </c>
      <c r="DD238" s="163">
        <f t="shared" si="317"/>
        <v>1.8179303612105435</v>
      </c>
      <c r="DE238" s="163">
        <f t="shared" si="320"/>
        <v>1.8176346185130958</v>
      </c>
      <c r="DF238" s="163">
        <f t="shared" si="323"/>
        <v>1.811152536877938</v>
      </c>
      <c r="DG238" s="163">
        <f t="shared" si="326"/>
        <v>1.8082213950477424</v>
      </c>
      <c r="DH238" s="163">
        <f t="shared" si="329"/>
        <v>1.8023874818519117</v>
      </c>
      <c r="DI238" s="163">
        <f t="shared" si="332"/>
        <v>1.7980366913421306</v>
      </c>
      <c r="DJ238" s="163">
        <f t="shared" si="335"/>
        <v>1.797169052597716</v>
      </c>
      <c r="DK238" s="163">
        <f t="shared" si="338"/>
        <v>1.7968800257317465</v>
      </c>
      <c r="DL238" s="163">
        <f t="shared" si="341"/>
        <v>1.7922682066089188</v>
      </c>
      <c r="DM238" s="163">
        <f t="shared" si="344"/>
        <v>1.7908318640807821</v>
      </c>
      <c r="DN238" s="163">
        <f t="shared" si="347"/>
        <v>1.78853849847927</v>
      </c>
      <c r="DO238" s="163">
        <f t="shared" si="350"/>
        <v>1.785394694790668</v>
      </c>
      <c r="DP238" s="163">
        <f t="shared" si="353"/>
        <v>1.7825462667517549</v>
      </c>
      <c r="DQ238" s="163">
        <f t="shared" si="356"/>
        <v>1.7734920634920635</v>
      </c>
      <c r="DR238" s="163">
        <f t="shared" si="359"/>
        <v>1.7611916771752838</v>
      </c>
      <c r="DS238" s="163">
        <f t="shared" si="362"/>
        <v>1.7479662077596996</v>
      </c>
      <c r="DT238" s="163">
        <f t="shared" si="365"/>
        <v>1.7392590286425902</v>
      </c>
      <c r="DU238" s="163">
        <f t="shared" si="368"/>
        <v>1.730638166047088</v>
      </c>
      <c r="DV238" s="163">
        <f t="shared" si="371"/>
        <v>1.7221023427866831</v>
      </c>
      <c r="DW238" s="163">
        <f t="shared" si="374"/>
        <v>1.7136503067484663</v>
      </c>
      <c r="DX238" s="163">
        <f t="shared" si="377"/>
        <v>1.7050206012513354</v>
      </c>
      <c r="DY238" s="163">
        <f t="shared" si="380"/>
        <v>1.696477376252657</v>
      </c>
      <c r="DZ238" s="163">
        <f t="shared" si="383"/>
        <v>1.6880193382686206</v>
      </c>
      <c r="EA238" s="163">
        <f t="shared" si="386"/>
        <v>1.6796452194828624</v>
      </c>
      <c r="EB238" s="163">
        <f t="shared" si="389"/>
        <v>1.6713537771129394</v>
      </c>
      <c r="EC238" s="163">
        <f t="shared" si="393"/>
        <v>1.6631437927954749</v>
      </c>
      <c r="ED238" s="163">
        <f t="shared" si="397"/>
        <v>1.6547689573459716</v>
      </c>
      <c r="EE238" s="163">
        <f t="shared" si="401"/>
        <v>1.6464780430297672</v>
      </c>
      <c r="EF238" s="163">
        <f t="shared" si="405"/>
        <v>1.6382697947214075</v>
      </c>
      <c r="EG238" s="163">
        <f t="shared" si="409"/>
        <v>1.6301429822001752</v>
      </c>
      <c r="EH238" s="163">
        <f t="shared" si="413"/>
        <v>1.6220963995354238</v>
      </c>
      <c r="EI238" s="163">
        <f t="shared" si="417"/>
        <v>1.6141288644900318</v>
      </c>
      <c r="EJ238" s="163">
        <f t="shared" si="421"/>
        <v>1.6060083369268363</v>
      </c>
      <c r="EK238" s="163">
        <f t="shared" si="425"/>
        <v>1.5979691075514875</v>
      </c>
      <c r="EL238" s="163">
        <f t="shared" si="429"/>
        <v>1.5900099615767753</v>
      </c>
      <c r="EM238" s="163">
        <f t="shared" si="433"/>
        <v>1.5821297082979326</v>
      </c>
      <c r="EN238" s="163">
        <f t="shared" si="437"/>
        <v>1.5743271804988024</v>
      </c>
      <c r="EO238" s="163">
        <f t="shared" si="441"/>
        <v>1.5666012338754907</v>
      </c>
      <c r="EP238" s="163">
        <f t="shared" si="445"/>
        <v>1.5587332589285714</v>
      </c>
      <c r="EQ238" s="163">
        <f t="shared" si="449"/>
        <v>1.5509439200444197</v>
      </c>
      <c r="ER238" s="163">
        <f t="shared" si="453"/>
        <v>1.5432320441988949</v>
      </c>
      <c r="ES238" s="163">
        <f t="shared" si="457"/>
        <v>1.5355964815832874</v>
      </c>
      <c r="ET238" s="163">
        <f t="shared" si="461"/>
        <v>1.5280361050328228</v>
      </c>
      <c r="EU238" s="163">
        <f t="shared" si="465"/>
        <v>1.5203429037964349</v>
      </c>
      <c r="EV238" s="163">
        <f t="shared" si="469"/>
        <v>1.5127267803953426</v>
      </c>
      <c r="EW238" s="163">
        <f t="shared" si="473"/>
        <v>1.5051865822443755</v>
      </c>
      <c r="EX238" s="163">
        <f t="shared" si="477"/>
        <v>1.4977211796246648</v>
      </c>
      <c r="EY238" s="163">
        <f t="shared" si="481"/>
        <v>1.490329465119381</v>
      </c>
      <c r="EZ238" s="163">
        <f t="shared" si="485"/>
        <v>1.4830103530661003</v>
      </c>
      <c r="FA238" s="163">
        <f t="shared" si="489"/>
        <v>1.4755678816693081</v>
      </c>
      <c r="FB238" s="163">
        <f t="shared" si="493"/>
        <v>1.4681997371879107</v>
      </c>
      <c r="FC238" s="163">
        <f t="shared" si="497"/>
        <v>1.4609048117154813</v>
      </c>
      <c r="FD238" s="163">
        <f t="shared" si="501"/>
        <v>1.4536820192557898</v>
      </c>
      <c r="FE238" s="163">
        <f t="shared" si="505"/>
        <v>1.4465302951838426</v>
      </c>
      <c r="FF238" s="163">
        <f t="shared" si="511"/>
        <v>1.4392631714543347</v>
      </c>
      <c r="FG238" s="163">
        <f t="shared" si="515"/>
        <v>1.432068700333248</v>
      </c>
      <c r="FH238" s="163">
        <f t="shared" si="519"/>
        <v>1.4249457977298814</v>
      </c>
      <c r="FI238" s="163">
        <f t="shared" si="523"/>
        <v>1.4178934010152284</v>
      </c>
      <c r="FJ238" s="163">
        <f t="shared" si="527"/>
        <v>1.4109104684934966</v>
      </c>
      <c r="FK238" s="163">
        <f t="shared" si="531"/>
        <v>1.4038195753235332</v>
      </c>
      <c r="FL238" s="163">
        <f t="shared" si="535"/>
        <v>1.3967995999499938</v>
      </c>
      <c r="FM238" s="163">
        <f t="shared" si="539"/>
        <v>1.3898494837666377</v>
      </c>
      <c r="FN238" s="163">
        <f t="shared" ref="FN238:FN301" si="543">($B238/$B$173)</f>
        <v>1.3829681891323184</v>
      </c>
      <c r="FO238" s="163">
        <f t="shared" si="315"/>
        <v>1.3761546988545388</v>
      </c>
      <c r="FP238" s="163">
        <f t="shared" si="318"/>
        <v>1.3692401960784313</v>
      </c>
      <c r="FQ238" s="163">
        <f t="shared" si="321"/>
        <v>1.3623948298987929</v>
      </c>
      <c r="FR238" s="163">
        <f t="shared" si="324"/>
        <v>1.3556175685513225</v>
      </c>
      <c r="FS238" s="163">
        <f t="shared" si="327"/>
        <v>1.3489074007002293</v>
      </c>
      <c r="FT238" s="163">
        <f t="shared" si="330"/>
        <v>1.3422633349351274</v>
      </c>
      <c r="FU238" s="163">
        <f t="shared" si="333"/>
        <v>1.3355247430074109</v>
      </c>
      <c r="FV238" s="163">
        <f t="shared" si="336"/>
        <v>1.3288534728829686</v>
      </c>
      <c r="FW238" s="163">
        <f t="shared" si="339"/>
        <v>1.3222485207100592</v>
      </c>
      <c r="FX238" s="163">
        <f t="shared" si="342"/>
        <v>1.3157089024964672</v>
      </c>
      <c r="FY238" s="163">
        <f t="shared" si="345"/>
        <v>1.3092336536208109</v>
      </c>
      <c r="FZ238" s="163">
        <f t="shared" si="348"/>
        <v>1.3026699312113792</v>
      </c>
      <c r="GA238" s="163">
        <f t="shared" si="351"/>
        <v>1.2961716937354988</v>
      </c>
      <c r="GB238" s="163">
        <f t="shared" si="354"/>
        <v>1.289737966062565</v>
      </c>
      <c r="GC238" s="163">
        <f t="shared" si="357"/>
        <v>1.2833677923271307</v>
      </c>
      <c r="GD238" s="163">
        <f t="shared" si="360"/>
        <v>1.2769142857142857</v>
      </c>
      <c r="GE238" s="163">
        <f t="shared" si="363"/>
        <v>1.2705253581987719</v>
      </c>
      <c r="GF238" s="163">
        <f t="shared" si="366"/>
        <v>1.2642000452591085</v>
      </c>
      <c r="GG238" s="163">
        <f t="shared" si="369"/>
        <v>1.2579374014861517</v>
      </c>
      <c r="GH238" s="163">
        <f t="shared" si="372"/>
        <v>1.2517365001120322</v>
      </c>
      <c r="GI238" s="163">
        <f t="shared" si="375"/>
        <v>1.24545758555345</v>
      </c>
      <c r="GJ238" s="163">
        <f t="shared" si="378"/>
        <v>1.2392413487133984</v>
      </c>
      <c r="GK238" s="163">
        <f t="shared" si="381"/>
        <v>1.2330868557554353</v>
      </c>
      <c r="GL238" s="163">
        <f t="shared" si="384"/>
        <v>1.2269931913024379</v>
      </c>
      <c r="GM238" s="163">
        <f t="shared" si="387"/>
        <v>1.220826048951049</v>
      </c>
      <c r="GN238" s="163">
        <f t="shared" si="390"/>
        <v>1.2147205914329202</v>
      </c>
      <c r="GO238" s="163">
        <f t="shared" si="394"/>
        <v>1.2086758978797059</v>
      </c>
      <c r="GP238" s="163">
        <f t="shared" si="398"/>
        <v>1.2026910656620022</v>
      </c>
      <c r="GQ238" s="163">
        <f t="shared" si="402"/>
        <v>1.1967652099400172</v>
      </c>
      <c r="GR238" s="163">
        <f t="shared" si="406"/>
        <v>1.1907705424704251</v>
      </c>
      <c r="GS238" s="163">
        <f t="shared" si="410"/>
        <v>1.1848356309650052</v>
      </c>
      <c r="GT238" s="163">
        <f t="shared" si="414"/>
        <v>1.1789595863669937</v>
      </c>
      <c r="GU238" s="163">
        <f t="shared" si="418"/>
        <v>1.1731415371692566</v>
      </c>
      <c r="GV238" s="163">
        <f t="shared" si="422"/>
        <v>1.167258671124112</v>
      </c>
      <c r="GW238" s="163">
        <f t="shared" si="426"/>
        <v>1.1614345114345115</v>
      </c>
      <c r="GX238" s="163">
        <f t="shared" si="430"/>
        <v>1.1556681836988001</v>
      </c>
      <c r="GY238" s="163">
        <f t="shared" si="434"/>
        <v>1.1499588307945656</v>
      </c>
      <c r="GZ238" s="163">
        <f t="shared" si="438"/>
        <v>1.1441884280593959</v>
      </c>
      <c r="HA238" s="163">
        <f t="shared" si="442"/>
        <v>1.1384756470348483</v>
      </c>
      <c r="HB238" s="163">
        <f t="shared" si="446"/>
        <v>1.1328196289161512</v>
      </c>
      <c r="HC238" s="163">
        <f t="shared" si="450"/>
        <v>1.1272195318805489</v>
      </c>
      <c r="HD238" s="163">
        <f t="shared" si="454"/>
        <v>1.1215619353543465</v>
      </c>
      <c r="HE238" s="163">
        <f t="shared" si="458"/>
        <v>1.1159608469836197</v>
      </c>
      <c r="HF238" s="163">
        <f t="shared" si="462"/>
        <v>1.1104154243689128</v>
      </c>
      <c r="HG238" s="163">
        <f t="shared" si="466"/>
        <v>1.104924841772152</v>
      </c>
      <c r="HH238" s="163">
        <f t="shared" si="470"/>
        <v>1.0993801042999114</v>
      </c>
      <c r="HI238" s="163">
        <f t="shared" si="474"/>
        <v>1.0938907382024672</v>
      </c>
      <c r="HJ238" s="163">
        <f t="shared" si="478"/>
        <v>1.0884559181685338</v>
      </c>
      <c r="HK238" s="163">
        <f t="shared" si="482"/>
        <v>1.0830748352074449</v>
      </c>
      <c r="HL238" s="163">
        <f t="shared" si="486"/>
        <v>1.0776427469135803</v>
      </c>
      <c r="HM238" s="163">
        <f t="shared" si="490"/>
        <v>1.0722648752399233</v>
      </c>
      <c r="HN238" s="163">
        <f t="shared" si="494"/>
        <v>1.0669404125286479</v>
      </c>
      <c r="HO238" s="163">
        <f t="shared" si="498"/>
        <v>1.0616685670847585</v>
      </c>
      <c r="HP238" s="163">
        <f t="shared" si="502"/>
        <v>1.0563486811005012</v>
      </c>
      <c r="HQ238" s="163">
        <f t="shared" si="506"/>
        <v>1.0510818438381937</v>
      </c>
      <c r="HR238" s="163">
        <f t="shared" si="512"/>
        <v>1.0458672657493213</v>
      </c>
      <c r="HS238" s="163">
        <f t="shared" si="516"/>
        <v>1.040704172876304</v>
      </c>
      <c r="HT238" s="163">
        <f t="shared" si="520"/>
        <v>1.0354958294717331</v>
      </c>
      <c r="HU238" s="163">
        <f t="shared" si="524"/>
        <v>1.0303393581704168</v>
      </c>
      <c r="HV238" s="163">
        <f t="shared" si="528"/>
        <v>1.0252339878876857</v>
      </c>
      <c r="HW238" s="163">
        <f t="shared" si="532"/>
        <v>1.0201789627465303</v>
      </c>
      <c r="HX238" s="163">
        <f t="shared" si="536"/>
        <v>1.015081311892432</v>
      </c>
      <c r="HY238" s="163">
        <f t="shared" si="540"/>
        <v>1.0100343518351111</v>
      </c>
      <c r="HZ238" s="163">
        <f t="shared" ref="HZ238:HZ301" si="544">($B238/$B$237)</f>
        <v>1.005037330214986</v>
      </c>
      <c r="IA238" s="156">
        <f>($B238/$B$238)</f>
        <v>1</v>
      </c>
      <c r="IB238" s="157"/>
      <c r="IC238" s="157"/>
      <c r="ID238" s="157"/>
      <c r="IE238" s="157"/>
      <c r="IF238" s="157"/>
      <c r="IG238" s="157"/>
      <c r="IH238" s="157"/>
      <c r="II238" s="157"/>
      <c r="IJ238" s="157"/>
      <c r="IK238" s="157"/>
      <c r="IL238" s="157"/>
      <c r="IM238" s="157"/>
      <c r="IN238" s="157"/>
      <c r="IO238" s="157"/>
      <c r="IP238" s="157"/>
      <c r="IQ238" s="157"/>
      <c r="IR238" s="157"/>
      <c r="IS238" s="157"/>
      <c r="IT238" s="157"/>
      <c r="IU238" s="157"/>
      <c r="IV238" s="157"/>
      <c r="IW238" s="157"/>
      <c r="IX238" s="157"/>
      <c r="IY238" s="157"/>
      <c r="IZ238" s="157"/>
      <c r="JA238" s="157"/>
      <c r="JB238" s="157"/>
      <c r="JC238" s="157"/>
      <c r="JD238" s="157"/>
      <c r="JE238" s="157"/>
      <c r="JF238" s="157"/>
      <c r="JG238" s="157"/>
      <c r="JH238" s="157"/>
      <c r="JI238" s="157"/>
      <c r="JJ238" s="157"/>
      <c r="JK238" s="157"/>
      <c r="JL238" s="157"/>
      <c r="JM238" s="157"/>
      <c r="JN238" s="157"/>
      <c r="JO238" s="157"/>
      <c r="JP238" s="157"/>
      <c r="JQ238" s="157"/>
      <c r="JR238" s="157"/>
      <c r="JS238" s="157"/>
      <c r="JT238" s="157"/>
      <c r="JU238" s="157"/>
      <c r="JV238" s="157"/>
      <c r="JW238" s="157"/>
      <c r="JX238" s="157"/>
      <c r="JY238" s="157"/>
      <c r="JZ238" s="157"/>
      <c r="KA238" s="157"/>
      <c r="KB238" s="157"/>
      <c r="KC238" s="157"/>
      <c r="KD238" s="157"/>
      <c r="KE238" s="157"/>
      <c r="KF238" s="157"/>
      <c r="KG238" s="157"/>
      <c r="KH238" s="157"/>
      <c r="KI238" s="157"/>
      <c r="KJ238" s="157"/>
      <c r="KK238" s="157"/>
      <c r="KL238" s="157"/>
      <c r="KM238" s="157"/>
      <c r="KN238" s="157"/>
      <c r="KO238" s="157"/>
      <c r="KP238" s="157"/>
      <c r="KQ238" s="157"/>
      <c r="KR238" s="157"/>
      <c r="KS238" s="157"/>
      <c r="KT238" s="157"/>
      <c r="KU238" s="157"/>
      <c r="KV238" s="157"/>
      <c r="KW238" s="157"/>
      <c r="KX238" s="157"/>
      <c r="KY238" s="157"/>
      <c r="KZ238" s="157"/>
      <c r="LA238" s="157"/>
      <c r="LB238" s="157"/>
      <c r="LC238" s="157"/>
      <c r="LD238" s="157"/>
      <c r="LE238" s="157"/>
      <c r="LF238" s="157"/>
      <c r="LG238" s="157"/>
      <c r="LH238" s="157"/>
      <c r="LI238" s="157"/>
      <c r="LJ238" s="157"/>
      <c r="LK238" s="157"/>
      <c r="LL238" s="157"/>
      <c r="LM238" s="157"/>
      <c r="LN238" s="157"/>
      <c r="LO238" s="157"/>
      <c r="LP238" s="157"/>
      <c r="LQ238" s="157"/>
      <c r="LR238" s="157"/>
      <c r="LS238" s="157"/>
      <c r="LT238" s="157"/>
      <c r="LU238" s="157"/>
      <c r="LV238" s="157"/>
      <c r="LW238" s="157"/>
      <c r="LX238" s="157"/>
      <c r="LY238" s="157"/>
      <c r="LZ238" s="157"/>
      <c r="MA238" s="157"/>
      <c r="MB238" s="157"/>
      <c r="MC238" s="157"/>
      <c r="MD238" s="157"/>
      <c r="ME238" s="157"/>
      <c r="MF238" s="157"/>
      <c r="MG238" s="157"/>
      <c r="MH238" s="157"/>
      <c r="MI238" s="157"/>
      <c r="MJ238" s="157"/>
      <c r="MK238" s="157"/>
      <c r="ML238" s="157"/>
      <c r="MM238" s="157"/>
      <c r="MN238" s="157"/>
      <c r="MO238" s="157"/>
      <c r="MP238" s="157"/>
      <c r="MQ238" s="157"/>
      <c r="MR238" s="157"/>
      <c r="MS238" s="157"/>
      <c r="MT238" s="157"/>
      <c r="MU238" s="157"/>
      <c r="MV238" s="157"/>
      <c r="MW238" s="157"/>
      <c r="MX238" s="157"/>
      <c r="MY238" s="157"/>
      <c r="MZ238" s="157"/>
      <c r="NA238" s="157"/>
      <c r="NB238" s="157"/>
      <c r="NC238" s="157"/>
      <c r="ND238" s="157"/>
      <c r="NE238" s="157"/>
      <c r="NF238" s="157"/>
      <c r="NG238" s="157"/>
      <c r="NH238" s="157"/>
      <c r="NI238" s="157"/>
      <c r="NJ238" s="157"/>
      <c r="NK238" s="157"/>
      <c r="NL238" s="157"/>
      <c r="NM238" s="157"/>
      <c r="NN238" s="157"/>
      <c r="NO238" s="157"/>
      <c r="NP238" s="157"/>
      <c r="NQ238" s="157"/>
      <c r="NR238" s="157"/>
      <c r="NS238" s="157"/>
      <c r="NT238" s="157"/>
      <c r="NU238" s="157"/>
      <c r="NV238" s="157"/>
      <c r="NW238" s="157"/>
      <c r="NX238" s="157"/>
      <c r="NY238" s="157"/>
      <c r="NZ238" s="157"/>
      <c r="OA238" s="157"/>
      <c r="OB238" s="157"/>
      <c r="OC238" s="157"/>
      <c r="OD238" s="157"/>
      <c r="OE238" s="157"/>
      <c r="OF238" s="157"/>
      <c r="OG238" s="157"/>
      <c r="OH238" s="157"/>
      <c r="OI238" s="157"/>
      <c r="OJ238" s="157"/>
      <c r="OK238" s="157"/>
      <c r="OL238" s="157"/>
      <c r="OM238" s="157"/>
      <c r="ON238" s="157"/>
      <c r="OO238" s="157"/>
      <c r="OP238" s="157"/>
      <c r="OQ238" s="157"/>
      <c r="OR238" s="157"/>
      <c r="OS238" s="157"/>
      <c r="OT238" s="157"/>
      <c r="OU238" s="157"/>
      <c r="OV238" s="157"/>
      <c r="OW238" s="157"/>
      <c r="OX238" s="157"/>
      <c r="OY238" s="157"/>
      <c r="OZ238" s="157"/>
      <c r="PA238" s="157"/>
      <c r="PB238" s="157"/>
      <c r="PC238" s="157"/>
      <c r="PD238" s="157"/>
      <c r="PE238" s="157"/>
      <c r="PF238" s="157"/>
      <c r="PG238" s="157"/>
      <c r="PH238" s="157"/>
      <c r="PI238" s="157"/>
      <c r="PJ238" s="157"/>
      <c r="PK238" s="157"/>
      <c r="PL238" s="157"/>
      <c r="PM238" s="157"/>
      <c r="PN238" s="157"/>
      <c r="PO238" s="157"/>
      <c r="PP238" s="157"/>
      <c r="PQ238" s="157"/>
      <c r="PR238" s="157"/>
      <c r="PS238" s="157"/>
      <c r="PT238" s="157"/>
      <c r="PU238" s="157"/>
      <c r="PV238" s="157"/>
      <c r="PW238" s="157"/>
      <c r="PX238" s="157"/>
      <c r="PY238" s="157"/>
      <c r="PZ238" s="157"/>
      <c r="QA238" s="157"/>
      <c r="QB238" s="157"/>
      <c r="QC238" s="157"/>
      <c r="QD238" s="157"/>
      <c r="QE238" s="157"/>
      <c r="QF238" s="157"/>
      <c r="QG238" s="157"/>
      <c r="QH238" s="157"/>
      <c r="QI238" s="157"/>
      <c r="QJ238" s="157"/>
      <c r="QK238" s="157"/>
      <c r="QL238" s="157"/>
      <c r="QM238" s="157"/>
      <c r="QN238" s="157"/>
      <c r="QO238" s="157"/>
      <c r="QP238" s="157"/>
      <c r="QQ238" s="157"/>
      <c r="QR238" s="157"/>
      <c r="QS238" s="157"/>
      <c r="QT238" s="157"/>
      <c r="QU238" s="157"/>
      <c r="QV238" s="157"/>
      <c r="QW238" s="157"/>
      <c r="QX238" s="157"/>
      <c r="QY238" s="157"/>
      <c r="QZ238" s="157"/>
      <c r="RA238" s="157"/>
      <c r="RB238" s="157"/>
      <c r="RC238" s="157"/>
      <c r="RD238" s="157"/>
      <c r="RE238" s="157"/>
      <c r="RF238" s="157"/>
      <c r="RG238" s="157"/>
      <c r="RH238" s="157"/>
      <c r="RI238" s="157"/>
      <c r="RJ238" s="157"/>
      <c r="RK238" s="157"/>
      <c r="RL238" s="157"/>
      <c r="RM238" s="157"/>
      <c r="RN238" s="157"/>
      <c r="RO238" s="157"/>
      <c r="RP238" s="157"/>
    </row>
    <row r="239" spans="1:484" ht="13">
      <c r="A239" s="151">
        <v>47574</v>
      </c>
      <c r="B239" s="152">
        <f t="shared" si="507"/>
        <v>11229</v>
      </c>
      <c r="C239" s="153">
        <f t="shared" si="508"/>
        <v>5.0000000000000001E-3</v>
      </c>
      <c r="E239" s="157">
        <f t="shared" si="391"/>
        <v>2.2598108271281947</v>
      </c>
      <c r="F239" s="157">
        <f t="shared" si="395"/>
        <v>2.2426602756141403</v>
      </c>
      <c r="G239" s="157">
        <f t="shared" si="399"/>
        <v>2.2413173652694609</v>
      </c>
      <c r="H239" s="157">
        <f t="shared" si="403"/>
        <v>2.2332935560859188</v>
      </c>
      <c r="I239" s="157">
        <f t="shared" si="407"/>
        <v>2.2301886792452832</v>
      </c>
      <c r="J239" s="157">
        <f t="shared" si="411"/>
        <v>2.2196086183040125</v>
      </c>
      <c r="K239" s="157">
        <f t="shared" si="415"/>
        <v>2.2130469057942452</v>
      </c>
      <c r="L239" s="157">
        <f t="shared" si="419"/>
        <v>2.2056570418385384</v>
      </c>
      <c r="M239" s="157">
        <f t="shared" si="423"/>
        <v>2.2026284817575519</v>
      </c>
      <c r="N239" s="157">
        <f t="shared" si="427"/>
        <v>2.2000391849529781</v>
      </c>
      <c r="O239" s="157">
        <f t="shared" si="431"/>
        <v>2.1961666340700177</v>
      </c>
      <c r="P239" s="157">
        <f t="shared" si="435"/>
        <v>2.1953079178885631</v>
      </c>
      <c r="Q239" s="157">
        <f t="shared" si="439"/>
        <v>2.1931640625000002</v>
      </c>
      <c r="R239" s="157">
        <f t="shared" si="443"/>
        <v>2.1923076923076925</v>
      </c>
      <c r="S239" s="157">
        <f t="shared" si="447"/>
        <v>2.1829315707620527</v>
      </c>
      <c r="T239" s="157">
        <f t="shared" si="451"/>
        <v>2.1803883495145633</v>
      </c>
      <c r="U239" s="157">
        <f t="shared" si="455"/>
        <v>2.1732146313141087</v>
      </c>
      <c r="V239" s="157">
        <f t="shared" si="459"/>
        <v>2.1719535783365571</v>
      </c>
      <c r="W239" s="157">
        <f t="shared" si="463"/>
        <v>2.1660879629629628</v>
      </c>
      <c r="X239" s="157">
        <f t="shared" si="467"/>
        <v>2.1577632590315141</v>
      </c>
      <c r="Y239" s="157">
        <f t="shared" si="471"/>
        <v>2.1615014436958613</v>
      </c>
      <c r="Z239" s="157">
        <f t="shared" si="475"/>
        <v>2.1577632590315141</v>
      </c>
      <c r="AA239" s="157">
        <f t="shared" si="479"/>
        <v>2.1540379819681563</v>
      </c>
      <c r="AB239" s="157">
        <f t="shared" si="483"/>
        <v>2.1552783109404992</v>
      </c>
      <c r="AC239" s="157">
        <f t="shared" si="487"/>
        <v>2.1486796785304247</v>
      </c>
      <c r="AD239" s="157">
        <f t="shared" si="491"/>
        <v>2.1404879908501715</v>
      </c>
      <c r="AE239" s="157">
        <f t="shared" si="495"/>
        <v>2.13926462183273</v>
      </c>
      <c r="AF239" s="157">
        <f t="shared" si="499"/>
        <v>2.1360091306828988</v>
      </c>
      <c r="AG239" s="157">
        <f t="shared" si="503"/>
        <v>2.1299317147192718</v>
      </c>
      <c r="AH239" s="157">
        <f t="shared" si="509"/>
        <v>2.1242905788876278</v>
      </c>
      <c r="AI239" s="157">
        <f t="shared" si="513"/>
        <v>2.1263018367733384</v>
      </c>
      <c r="AJ239" s="157">
        <f t="shared" si="517"/>
        <v>2.1279135872654917</v>
      </c>
      <c r="AK239" s="157">
        <f t="shared" si="521"/>
        <v>2.1246925260170295</v>
      </c>
      <c r="AL239" s="157">
        <f t="shared" si="525"/>
        <v>2.1154860587792013</v>
      </c>
      <c r="AM239" s="157">
        <f t="shared" si="529"/>
        <v>2.1119052097047208</v>
      </c>
      <c r="AN239" s="157">
        <f t="shared" si="533"/>
        <v>2.1083364626361245</v>
      </c>
      <c r="AO239" s="157">
        <f t="shared" si="537"/>
        <v>2.1091284748309542</v>
      </c>
      <c r="AP239" s="157">
        <f t="shared" si="541"/>
        <v>2.1103176094719038</v>
      </c>
      <c r="AQ239" s="157">
        <f t="shared" ref="AQ239:AQ302" si="545">($B239/$B$46)</f>
        <v>2.1047797563261481</v>
      </c>
      <c r="AR239" s="157">
        <f t="shared" si="316"/>
        <v>2.0965272591486186</v>
      </c>
      <c r="AS239" s="157">
        <f t="shared" si="319"/>
        <v>2.0910614525139666</v>
      </c>
      <c r="AT239" s="157">
        <f t="shared" si="322"/>
        <v>2.0891162790697675</v>
      </c>
      <c r="AU239" s="157">
        <f t="shared" si="325"/>
        <v>2.0860115177410368</v>
      </c>
      <c r="AV239" s="157">
        <f t="shared" si="328"/>
        <v>2.0833024118738406</v>
      </c>
      <c r="AW239" s="157">
        <f t="shared" si="331"/>
        <v>2.0759844703272323</v>
      </c>
      <c r="AX239" s="157">
        <f t="shared" si="334"/>
        <v>2.0633958103638368</v>
      </c>
      <c r="AY239" s="157">
        <f t="shared" si="337"/>
        <v>2.0535844915874177</v>
      </c>
      <c r="AZ239" s="157">
        <f t="shared" si="340"/>
        <v>2.0490875912408759</v>
      </c>
      <c r="BA239" s="157">
        <f t="shared" si="343"/>
        <v>2.0427505912315809</v>
      </c>
      <c r="BB239" s="157">
        <f t="shared" si="346"/>
        <v>2.0461005830903791</v>
      </c>
      <c r="BC239" s="157">
        <f t="shared" si="349"/>
        <v>2.0464734827774742</v>
      </c>
      <c r="BD239" s="157">
        <f t="shared" si="352"/>
        <v>2.0416363636363637</v>
      </c>
      <c r="BE239" s="157">
        <f t="shared" si="355"/>
        <v>2.0453551912568306</v>
      </c>
      <c r="BF239" s="157">
        <f t="shared" si="358"/>
        <v>2.0390412202651169</v>
      </c>
      <c r="BG239" s="157">
        <f t="shared" si="361"/>
        <v>2.0379310344827588</v>
      </c>
      <c r="BH239" s="157">
        <f t="shared" si="364"/>
        <v>2.0360834088848594</v>
      </c>
      <c r="BI239" s="157">
        <f t="shared" si="367"/>
        <v>2.0265295073091498</v>
      </c>
      <c r="BJ239" s="157">
        <f t="shared" si="370"/>
        <v>2.0254329004329006</v>
      </c>
      <c r="BK239" s="157">
        <f t="shared" si="373"/>
        <v>2.0181524083393243</v>
      </c>
      <c r="BL239" s="157">
        <f t="shared" si="376"/>
        <v>2.0192411436791944</v>
      </c>
      <c r="BM239" s="157">
        <f t="shared" si="379"/>
        <v>2.0188781014023731</v>
      </c>
      <c r="BN239" s="157">
        <f t="shared" si="382"/>
        <v>2.0094846098783106</v>
      </c>
      <c r="BO239" s="157">
        <f t="shared" si="385"/>
        <v>2.0030324652158402</v>
      </c>
      <c r="BP239" s="157">
        <f t="shared" si="388"/>
        <v>1.9934315639978697</v>
      </c>
      <c r="BQ239" s="157">
        <f t="shared" si="392"/>
        <v>1.9920170303352847</v>
      </c>
      <c r="BR239" s="157">
        <f t="shared" si="396"/>
        <v>1.9923704755145493</v>
      </c>
      <c r="BS239" s="157">
        <f t="shared" si="400"/>
        <v>1.983922261484099</v>
      </c>
      <c r="BT239" s="157">
        <f t="shared" si="404"/>
        <v>1.9804232804232804</v>
      </c>
      <c r="BU239" s="157">
        <f t="shared" si="408"/>
        <v>1.984974368039597</v>
      </c>
      <c r="BV239" s="157">
        <f t="shared" si="412"/>
        <v>1.9765886287625418</v>
      </c>
      <c r="BW239" s="157">
        <f t="shared" si="416"/>
        <v>1.9734622144112477</v>
      </c>
      <c r="BX239" s="157">
        <f t="shared" si="420"/>
        <v>1.9734622144112477</v>
      </c>
      <c r="BY239" s="157">
        <f t="shared" si="424"/>
        <v>1.9583188001395186</v>
      </c>
      <c r="BZ239" s="157">
        <f t="shared" si="428"/>
        <v>1.9555903866248694</v>
      </c>
      <c r="CA239" s="157">
        <f t="shared" si="432"/>
        <v>1.9397132492658491</v>
      </c>
      <c r="CB239" s="157">
        <f t="shared" si="436"/>
        <v>1.9353671147880041</v>
      </c>
      <c r="CC239" s="157">
        <f t="shared" si="440"/>
        <v>1.9307083906464924</v>
      </c>
      <c r="CD239" s="157">
        <f t="shared" si="444"/>
        <v>1.927394438722966</v>
      </c>
      <c r="CE239" s="157">
        <f t="shared" si="448"/>
        <v>1.9214579055441479</v>
      </c>
      <c r="CF239" s="157">
        <f t="shared" si="452"/>
        <v>1.9155578300921188</v>
      </c>
      <c r="CG239" s="157">
        <f t="shared" si="456"/>
        <v>1.9122956403269755</v>
      </c>
      <c r="CH239" s="157">
        <f t="shared" si="460"/>
        <v>1.9139253451508438</v>
      </c>
      <c r="CI239" s="157">
        <f t="shared" si="464"/>
        <v>1.9028978139298425</v>
      </c>
      <c r="CJ239" s="157">
        <f t="shared" si="468"/>
        <v>1.8990360223236935</v>
      </c>
      <c r="CK239" s="157">
        <f t="shared" si="472"/>
        <v>1.8964701908461408</v>
      </c>
      <c r="CL239" s="157">
        <f t="shared" si="476"/>
        <v>1.8929534726904922</v>
      </c>
      <c r="CM239" s="157">
        <f t="shared" si="480"/>
        <v>1.8897677549646583</v>
      </c>
      <c r="CN239" s="157">
        <f t="shared" si="484"/>
        <v>1.8859590191467921</v>
      </c>
      <c r="CO239" s="157">
        <f t="shared" si="488"/>
        <v>1.8730608840700584</v>
      </c>
      <c r="CP239" s="157">
        <f t="shared" si="492"/>
        <v>1.8699417152373023</v>
      </c>
      <c r="CQ239" s="157">
        <f t="shared" si="496"/>
        <v>1.8581830216779744</v>
      </c>
      <c r="CR239" s="157">
        <f t="shared" si="500"/>
        <v>1.8529702970297031</v>
      </c>
      <c r="CS239" s="162">
        <f t="shared" si="504"/>
        <v>1.8465712876171683</v>
      </c>
      <c r="CT239" s="163">
        <f t="shared" si="510"/>
        <v>1.8429345150172329</v>
      </c>
      <c r="CU239" s="163">
        <f t="shared" si="514"/>
        <v>1.8429345150172329</v>
      </c>
      <c r="CV239" s="163">
        <f t="shared" si="518"/>
        <v>1.8393120393120392</v>
      </c>
      <c r="CW239" s="163">
        <f t="shared" si="522"/>
        <v>1.8384086444007859</v>
      </c>
      <c r="CX239" s="163">
        <f t="shared" si="526"/>
        <v>1.8384086444007859</v>
      </c>
      <c r="CY239" s="163">
        <f t="shared" si="530"/>
        <v>1.8378068739770868</v>
      </c>
      <c r="CZ239" s="163">
        <f t="shared" si="534"/>
        <v>1.8378068739770868</v>
      </c>
      <c r="DA239" s="163">
        <f t="shared" si="538"/>
        <v>1.8372746356620093</v>
      </c>
      <c r="DB239" s="163">
        <f t="shared" si="542"/>
        <v>1.8354037267080745</v>
      </c>
      <c r="DC239" s="163">
        <f t="shared" ref="DC239:DC302" si="546">($B239/$B$110)</f>
        <v>1.8315119882564019</v>
      </c>
      <c r="DD239" s="163">
        <f t="shared" si="317"/>
        <v>1.8270419785226164</v>
      </c>
      <c r="DE239" s="163">
        <f t="shared" si="320"/>
        <v>1.8267447535383114</v>
      </c>
      <c r="DF239" s="163">
        <f t="shared" si="323"/>
        <v>1.8202301831739343</v>
      </c>
      <c r="DG239" s="163">
        <f t="shared" si="326"/>
        <v>1.8172843502184819</v>
      </c>
      <c r="DH239" s="163">
        <f t="shared" si="329"/>
        <v>1.8114211969672527</v>
      </c>
      <c r="DI239" s="163">
        <f t="shared" si="332"/>
        <v>1.8070485999356292</v>
      </c>
      <c r="DJ239" s="163">
        <f t="shared" si="335"/>
        <v>1.8061766125140744</v>
      </c>
      <c r="DK239" s="163">
        <f t="shared" si="338"/>
        <v>1.8058861370215504</v>
      </c>
      <c r="DL239" s="163">
        <f t="shared" si="341"/>
        <v>1.8012512030798844</v>
      </c>
      <c r="DM239" s="163">
        <f t="shared" si="344"/>
        <v>1.7998076614842122</v>
      </c>
      <c r="DN239" s="163">
        <f t="shared" si="347"/>
        <v>1.7975028013446455</v>
      </c>
      <c r="DO239" s="163">
        <f t="shared" si="350"/>
        <v>1.7943432406519655</v>
      </c>
      <c r="DP239" s="163">
        <f t="shared" si="353"/>
        <v>1.7914805360561583</v>
      </c>
      <c r="DQ239" s="163">
        <f t="shared" si="356"/>
        <v>1.7823809523809524</v>
      </c>
      <c r="DR239" s="163">
        <f t="shared" si="359"/>
        <v>1.7700189155107189</v>
      </c>
      <c r="DS239" s="163">
        <f t="shared" si="362"/>
        <v>1.7567271589486859</v>
      </c>
      <c r="DT239" s="163">
        <f t="shared" si="365"/>
        <v>1.7479763387297633</v>
      </c>
      <c r="DU239" s="163">
        <f t="shared" si="368"/>
        <v>1.7393122676579926</v>
      </c>
      <c r="DV239" s="163">
        <f t="shared" si="371"/>
        <v>1.7307336621454994</v>
      </c>
      <c r="DW239" s="163">
        <f t="shared" si="374"/>
        <v>1.722239263803681</v>
      </c>
      <c r="DX239" s="163">
        <f t="shared" si="377"/>
        <v>1.7135663055089272</v>
      </c>
      <c r="DY239" s="163">
        <f t="shared" si="380"/>
        <v>1.7049802611600364</v>
      </c>
      <c r="DZ239" s="163">
        <f t="shared" si="383"/>
        <v>1.6964798307901496</v>
      </c>
      <c r="EA239" s="163">
        <f t="shared" si="386"/>
        <v>1.6880637402285028</v>
      </c>
      <c r="EB239" s="163">
        <f t="shared" si="389"/>
        <v>1.6797307404637247</v>
      </c>
      <c r="EC239" s="163">
        <f t="shared" si="393"/>
        <v>1.6714796070259006</v>
      </c>
      <c r="ED239" s="163">
        <f t="shared" si="397"/>
        <v>1.6630627962085307</v>
      </c>
      <c r="EE239" s="163">
        <f t="shared" si="401"/>
        <v>1.6547303271441203</v>
      </c>
      <c r="EF239" s="163">
        <f t="shared" si="405"/>
        <v>1.6464809384164223</v>
      </c>
      <c r="EG239" s="163">
        <f t="shared" si="409"/>
        <v>1.6383133936387511</v>
      </c>
      <c r="EH239" s="163">
        <f t="shared" si="413"/>
        <v>1.630226480836237</v>
      </c>
      <c r="EI239" s="163">
        <f t="shared" si="417"/>
        <v>1.6222190118462871</v>
      </c>
      <c r="EJ239" s="163">
        <f t="shared" si="421"/>
        <v>1.6140577835273824</v>
      </c>
      <c r="EK239" s="163">
        <f t="shared" si="425"/>
        <v>1.6059782608695652</v>
      </c>
      <c r="EL239" s="163">
        <f t="shared" si="429"/>
        <v>1.5979792229970116</v>
      </c>
      <c r="EM239" s="163">
        <f t="shared" si="433"/>
        <v>1.5900594732370434</v>
      </c>
      <c r="EN239" s="163">
        <f t="shared" si="437"/>
        <v>1.5822178385233197</v>
      </c>
      <c r="EO239" s="163">
        <f t="shared" si="441"/>
        <v>1.5744531688166012</v>
      </c>
      <c r="EP239" s="163">
        <f t="shared" si="445"/>
        <v>1.5665457589285714</v>
      </c>
      <c r="EQ239" s="163">
        <f t="shared" si="449"/>
        <v>1.558717379233759</v>
      </c>
      <c r="ER239" s="163">
        <f t="shared" si="453"/>
        <v>1.5509668508287293</v>
      </c>
      <c r="ES239" s="163">
        <f t="shared" si="457"/>
        <v>1.5432930181418363</v>
      </c>
      <c r="ET239" s="163">
        <f t="shared" si="461"/>
        <v>1.5356947483588621</v>
      </c>
      <c r="EU239" s="163">
        <f t="shared" si="465"/>
        <v>1.5279629881616545</v>
      </c>
      <c r="EV239" s="163">
        <f t="shared" si="469"/>
        <v>1.5203086921202276</v>
      </c>
      <c r="EW239" s="163">
        <f t="shared" si="473"/>
        <v>1.5127307018725582</v>
      </c>
      <c r="EX239" s="163">
        <f t="shared" si="477"/>
        <v>1.5052278820375335</v>
      </c>
      <c r="EY239" s="163">
        <f t="shared" si="481"/>
        <v>1.4977991196478591</v>
      </c>
      <c r="EZ239" s="163">
        <f t="shared" si="485"/>
        <v>1.4904433235996815</v>
      </c>
      <c r="FA239" s="163">
        <f t="shared" si="489"/>
        <v>1.4829635499207607</v>
      </c>
      <c r="FB239" s="163">
        <f t="shared" si="493"/>
        <v>1.4755584756898816</v>
      </c>
      <c r="FC239" s="163">
        <f t="shared" si="497"/>
        <v>1.4682269874476988</v>
      </c>
      <c r="FD239" s="163">
        <f t="shared" si="501"/>
        <v>1.460967993754879</v>
      </c>
      <c r="FE239" s="163">
        <f t="shared" si="505"/>
        <v>1.4537804246504402</v>
      </c>
      <c r="FF239" s="163">
        <f t="shared" si="511"/>
        <v>1.4464768774958134</v>
      </c>
      <c r="FG239" s="163">
        <f t="shared" si="515"/>
        <v>1.4392463470904897</v>
      </c>
      <c r="FH239" s="163">
        <f t="shared" si="519"/>
        <v>1.4320877439102155</v>
      </c>
      <c r="FI239" s="163">
        <f t="shared" si="523"/>
        <v>1.425</v>
      </c>
      <c r="FJ239" s="163">
        <f t="shared" si="527"/>
        <v>1.4179820684429851</v>
      </c>
      <c r="FK239" s="163">
        <f t="shared" si="531"/>
        <v>1.4108556351300414</v>
      </c>
      <c r="FL239" s="163">
        <f t="shared" si="535"/>
        <v>1.4038004750593824</v>
      </c>
      <c r="FM239" s="163">
        <f t="shared" si="539"/>
        <v>1.3968155243189451</v>
      </c>
      <c r="FN239" s="163">
        <f t="shared" si="543"/>
        <v>1.38989974006684</v>
      </c>
      <c r="FO239" s="163">
        <f t="shared" ref="FO239:FO302" si="547">($B239/$B$174)</f>
        <v>1.3830521000123168</v>
      </c>
      <c r="FP239" s="163">
        <f t="shared" si="318"/>
        <v>1.3761029411764707</v>
      </c>
      <c r="FQ239" s="163">
        <f t="shared" si="321"/>
        <v>1.3692232654554322</v>
      </c>
      <c r="FR239" s="163">
        <f t="shared" si="324"/>
        <v>1.3624120359136132</v>
      </c>
      <c r="FS239" s="163">
        <f t="shared" si="327"/>
        <v>1.3556682361463237</v>
      </c>
      <c r="FT239" s="163">
        <f t="shared" si="330"/>
        <v>1.3489908697741471</v>
      </c>
      <c r="FU239" s="163">
        <f t="shared" si="333"/>
        <v>1.3422185034664116</v>
      </c>
      <c r="FV239" s="163">
        <f t="shared" si="336"/>
        <v>1.3355137963843957</v>
      </c>
      <c r="FW239" s="163">
        <f t="shared" si="339"/>
        <v>1.3288757396449704</v>
      </c>
      <c r="FX239" s="163">
        <f t="shared" si="342"/>
        <v>1.3223033443240697</v>
      </c>
      <c r="FY239" s="163">
        <f t="shared" si="345"/>
        <v>1.3157956409655496</v>
      </c>
      <c r="FZ239" s="163">
        <f t="shared" si="348"/>
        <v>1.3091990206365862</v>
      </c>
      <c r="GA239" s="163">
        <f t="shared" si="351"/>
        <v>1.3026682134570766</v>
      </c>
      <c r="GB239" s="163">
        <f t="shared" si="354"/>
        <v>1.2962022394089807</v>
      </c>
      <c r="GC239" s="163">
        <f t="shared" si="357"/>
        <v>1.2898001378359751</v>
      </c>
      <c r="GD239" s="163">
        <f t="shared" si="360"/>
        <v>1.2833142857142856</v>
      </c>
      <c r="GE239" s="163">
        <f t="shared" si="363"/>
        <v>1.2768933363657038</v>
      </c>
      <c r="GF239" s="163">
        <f t="shared" si="366"/>
        <v>1.2705363204344875</v>
      </c>
      <c r="GG239" s="163">
        <f t="shared" si="369"/>
        <v>1.2642422877730242</v>
      </c>
      <c r="GH239" s="163">
        <f t="shared" si="372"/>
        <v>1.258010306968407</v>
      </c>
      <c r="GI239" s="163">
        <f t="shared" si="375"/>
        <v>1.2516999219707947</v>
      </c>
      <c r="GJ239" s="163">
        <f t="shared" si="378"/>
        <v>1.2454525288376219</v>
      </c>
      <c r="GK239" s="163">
        <f t="shared" si="381"/>
        <v>1.2392671890519811</v>
      </c>
      <c r="GL239" s="163">
        <f t="shared" si="384"/>
        <v>1.233142982648803</v>
      </c>
      <c r="GM239" s="163">
        <f t="shared" si="387"/>
        <v>1.22694493006993</v>
      </c>
      <c r="GN239" s="163">
        <f t="shared" si="390"/>
        <v>1.220808871493803</v>
      </c>
      <c r="GO239" s="163">
        <f t="shared" si="394"/>
        <v>1.2147338814366075</v>
      </c>
      <c r="GP239" s="163">
        <f t="shared" si="398"/>
        <v>1.208719052744887</v>
      </c>
      <c r="GQ239" s="163">
        <f t="shared" si="402"/>
        <v>1.2027634961439588</v>
      </c>
      <c r="GR239" s="163">
        <f t="shared" si="406"/>
        <v>1.1967387829052543</v>
      </c>
      <c r="GS239" s="163">
        <f t="shared" si="410"/>
        <v>1.1907741251325556</v>
      </c>
      <c r="GT239" s="163">
        <f t="shared" si="414"/>
        <v>1.1848686293130737</v>
      </c>
      <c r="GU239" s="163">
        <f t="shared" si="418"/>
        <v>1.1790214195716087</v>
      </c>
      <c r="GV239" s="163">
        <f t="shared" si="422"/>
        <v>1.1731090681153364</v>
      </c>
      <c r="GW239" s="163">
        <f t="shared" si="426"/>
        <v>1.1672557172557172</v>
      </c>
      <c r="GX239" s="163">
        <f t="shared" si="430"/>
        <v>1.1614604882085229</v>
      </c>
      <c r="GY239" s="163">
        <f t="shared" si="434"/>
        <v>1.1557225195553726</v>
      </c>
      <c r="GZ239" s="163">
        <f t="shared" si="438"/>
        <v>1.1499231950844855</v>
      </c>
      <c r="HA239" s="163">
        <f t="shared" si="442"/>
        <v>1.1441817811289994</v>
      </c>
      <c r="HB239" s="163">
        <f t="shared" si="446"/>
        <v>1.1384974145797424</v>
      </c>
      <c r="HC239" s="163">
        <f t="shared" si="450"/>
        <v>1.132869249394673</v>
      </c>
      <c r="HD239" s="163">
        <f t="shared" si="454"/>
        <v>1.1271832965268018</v>
      </c>
      <c r="HE239" s="163">
        <f t="shared" si="458"/>
        <v>1.1215541350379545</v>
      </c>
      <c r="HF239" s="163">
        <f t="shared" si="462"/>
        <v>1.1159809183064997</v>
      </c>
      <c r="HG239" s="163">
        <f t="shared" si="466"/>
        <v>1.1104628164556962</v>
      </c>
      <c r="HH239" s="163">
        <f t="shared" si="470"/>
        <v>1.1048902883006986</v>
      </c>
      <c r="HI239" s="163">
        <f t="shared" si="474"/>
        <v>1.0993734090464069</v>
      </c>
      <c r="HJ239" s="163">
        <f t="shared" si="478"/>
        <v>1.0939113492450072</v>
      </c>
      <c r="HK239" s="163">
        <f t="shared" si="482"/>
        <v>1.0885032958511052</v>
      </c>
      <c r="HL239" s="163">
        <f t="shared" si="486"/>
        <v>1.0830439814814814</v>
      </c>
      <c r="HM239" s="163">
        <f t="shared" si="490"/>
        <v>1.0776391554702496</v>
      </c>
      <c r="HN239" s="163">
        <f t="shared" si="494"/>
        <v>1.0722880061115356</v>
      </c>
      <c r="HO239" s="163">
        <f t="shared" si="498"/>
        <v>1.0669897377423032</v>
      </c>
      <c r="HP239" s="163">
        <f t="shared" si="502"/>
        <v>1.0616431880495414</v>
      </c>
      <c r="HQ239" s="163">
        <f t="shared" si="506"/>
        <v>1.0563499529633114</v>
      </c>
      <c r="HR239" s="163">
        <f t="shared" si="512"/>
        <v>1.0511092389778152</v>
      </c>
      <c r="HS239" s="163">
        <f t="shared" si="516"/>
        <v>1.0459202682563338</v>
      </c>
      <c r="HT239" s="163">
        <f t="shared" si="520"/>
        <v>1.0406858202038924</v>
      </c>
      <c r="HU239" s="163">
        <f t="shared" si="524"/>
        <v>1.0355035042419771</v>
      </c>
      <c r="HV239" s="163">
        <f t="shared" si="528"/>
        <v>1.0303725454211783</v>
      </c>
      <c r="HW239" s="163">
        <f t="shared" si="532"/>
        <v>1.0252921840759679</v>
      </c>
      <c r="HX239" s="163">
        <f t="shared" si="536"/>
        <v>1.0201689833742165</v>
      </c>
      <c r="HY239" s="163">
        <f t="shared" si="540"/>
        <v>1.0150967275357079</v>
      </c>
      <c r="HZ239" s="163">
        <f t="shared" si="544"/>
        <v>1.0100746604299722</v>
      </c>
      <c r="IA239" s="163">
        <f t="shared" ref="IA239:IA302" si="548">($B239/$B$238)</f>
        <v>1.0050120826993645</v>
      </c>
      <c r="IB239" s="156">
        <f>($B239/$B$239)</f>
        <v>1</v>
      </c>
      <c r="IC239" s="157"/>
      <c r="ID239" s="157"/>
      <c r="IE239" s="157"/>
      <c r="IF239" s="157"/>
      <c r="IG239" s="157"/>
      <c r="IH239" s="157"/>
      <c r="II239" s="157"/>
      <c r="IJ239" s="157"/>
      <c r="IK239" s="157"/>
      <c r="IL239" s="157"/>
      <c r="IM239" s="157"/>
      <c r="IN239" s="157"/>
      <c r="IO239" s="157"/>
      <c r="IP239" s="157"/>
      <c r="IQ239" s="157"/>
      <c r="IR239" s="157"/>
      <c r="IS239" s="157"/>
      <c r="IT239" s="157"/>
      <c r="IU239" s="157"/>
      <c r="IV239" s="157"/>
      <c r="IW239" s="157"/>
      <c r="IX239" s="157"/>
      <c r="IY239" s="157"/>
      <c r="IZ239" s="157"/>
      <c r="JA239" s="157"/>
      <c r="JB239" s="157"/>
      <c r="JC239" s="157"/>
      <c r="JD239" s="157"/>
      <c r="JE239" s="157"/>
      <c r="JF239" s="157"/>
      <c r="JG239" s="157"/>
      <c r="JH239" s="157"/>
      <c r="JI239" s="157"/>
      <c r="JJ239" s="157"/>
      <c r="JK239" s="157"/>
      <c r="JL239" s="157"/>
      <c r="JM239" s="157"/>
      <c r="JN239" s="157"/>
      <c r="JO239" s="157"/>
      <c r="JP239" s="157"/>
      <c r="JQ239" s="157"/>
      <c r="JR239" s="157"/>
      <c r="JS239" s="157"/>
      <c r="JT239" s="157"/>
      <c r="JU239" s="157"/>
      <c r="JV239" s="157"/>
      <c r="JW239" s="157"/>
      <c r="JX239" s="157"/>
      <c r="JY239" s="157"/>
      <c r="JZ239" s="157"/>
      <c r="KA239" s="157"/>
      <c r="KB239" s="157"/>
      <c r="KC239" s="157"/>
      <c r="KD239" s="157"/>
      <c r="KE239" s="157"/>
      <c r="KF239" s="157"/>
      <c r="KG239" s="157"/>
      <c r="KH239" s="157"/>
      <c r="KI239" s="157"/>
      <c r="KJ239" s="157"/>
      <c r="KK239" s="157"/>
      <c r="KL239" s="157"/>
      <c r="KM239" s="157"/>
      <c r="KN239" s="157"/>
      <c r="KO239" s="157"/>
      <c r="KP239" s="157"/>
      <c r="KQ239" s="157"/>
      <c r="KR239" s="157"/>
      <c r="KS239" s="157"/>
      <c r="KT239" s="157"/>
      <c r="KU239" s="157"/>
      <c r="KV239" s="157"/>
      <c r="KW239" s="157"/>
      <c r="KX239" s="157"/>
      <c r="KY239" s="157"/>
      <c r="KZ239" s="157"/>
      <c r="LA239" s="157"/>
      <c r="LB239" s="157"/>
      <c r="LC239" s="157"/>
      <c r="LD239" s="157"/>
      <c r="LE239" s="157"/>
      <c r="LF239" s="157"/>
      <c r="LG239" s="157"/>
      <c r="LH239" s="157"/>
      <c r="LI239" s="157"/>
      <c r="LJ239" s="157"/>
      <c r="LK239" s="157"/>
      <c r="LL239" s="157"/>
      <c r="LM239" s="157"/>
      <c r="LN239" s="157"/>
      <c r="LO239" s="157"/>
      <c r="LP239" s="157"/>
      <c r="LQ239" s="157"/>
      <c r="LR239" s="157"/>
      <c r="LS239" s="157"/>
      <c r="LT239" s="157"/>
      <c r="LU239" s="157"/>
      <c r="LV239" s="157"/>
      <c r="LW239" s="157"/>
      <c r="LX239" s="157"/>
      <c r="LY239" s="157"/>
      <c r="LZ239" s="157"/>
      <c r="MA239" s="157"/>
      <c r="MB239" s="157"/>
      <c r="MC239" s="157"/>
      <c r="MD239" s="157"/>
      <c r="ME239" s="157"/>
      <c r="MF239" s="157"/>
      <c r="MG239" s="157"/>
      <c r="MH239" s="157"/>
      <c r="MI239" s="157"/>
      <c r="MJ239" s="157"/>
      <c r="MK239" s="157"/>
      <c r="ML239" s="157"/>
      <c r="MM239" s="157"/>
      <c r="MN239" s="157"/>
      <c r="MO239" s="157"/>
      <c r="MP239" s="157"/>
      <c r="MQ239" s="157"/>
      <c r="MR239" s="157"/>
      <c r="MS239" s="157"/>
      <c r="MT239" s="157"/>
      <c r="MU239" s="157"/>
      <c r="MV239" s="157"/>
      <c r="MW239" s="157"/>
      <c r="MX239" s="157"/>
      <c r="MY239" s="157"/>
      <c r="MZ239" s="157"/>
      <c r="NA239" s="157"/>
      <c r="NB239" s="157"/>
      <c r="NC239" s="157"/>
      <c r="ND239" s="157"/>
      <c r="NE239" s="157"/>
      <c r="NF239" s="157"/>
      <c r="NG239" s="157"/>
      <c r="NH239" s="157"/>
      <c r="NI239" s="157"/>
      <c r="NJ239" s="157"/>
      <c r="NK239" s="157"/>
      <c r="NL239" s="157"/>
      <c r="NM239" s="157"/>
      <c r="NN239" s="157"/>
      <c r="NO239" s="157"/>
      <c r="NP239" s="157"/>
      <c r="NQ239" s="157"/>
      <c r="NR239" s="157"/>
      <c r="NS239" s="157"/>
      <c r="NT239" s="157"/>
      <c r="NU239" s="157"/>
      <c r="NV239" s="157"/>
      <c r="NW239" s="157"/>
      <c r="NX239" s="157"/>
      <c r="NY239" s="157"/>
      <c r="NZ239" s="157"/>
      <c r="OA239" s="157"/>
      <c r="OB239" s="157"/>
      <c r="OC239" s="157"/>
      <c r="OD239" s="157"/>
      <c r="OE239" s="157"/>
      <c r="OF239" s="157"/>
      <c r="OG239" s="157"/>
      <c r="OH239" s="157"/>
      <c r="OI239" s="157"/>
      <c r="OJ239" s="157"/>
      <c r="OK239" s="157"/>
      <c r="OL239" s="157"/>
      <c r="OM239" s="157"/>
      <c r="ON239" s="157"/>
      <c r="OO239" s="157"/>
      <c r="OP239" s="157"/>
      <c r="OQ239" s="157"/>
      <c r="OR239" s="157"/>
      <c r="OS239" s="157"/>
      <c r="OT239" s="157"/>
      <c r="OU239" s="157"/>
      <c r="OV239" s="157"/>
      <c r="OW239" s="157"/>
      <c r="OX239" s="157"/>
      <c r="OY239" s="157"/>
      <c r="OZ239" s="157"/>
      <c r="PA239" s="157"/>
      <c r="PB239" s="157"/>
      <c r="PC239" s="157"/>
      <c r="PD239" s="157"/>
      <c r="PE239" s="157"/>
      <c r="PF239" s="157"/>
      <c r="PG239" s="157"/>
      <c r="PH239" s="157"/>
      <c r="PI239" s="157"/>
      <c r="PJ239" s="157"/>
      <c r="PK239" s="157"/>
      <c r="PL239" s="157"/>
      <c r="PM239" s="157"/>
      <c r="PN239" s="157"/>
      <c r="PO239" s="157"/>
      <c r="PP239" s="157"/>
      <c r="PQ239" s="157"/>
      <c r="PR239" s="157"/>
      <c r="PS239" s="157"/>
      <c r="PT239" s="157"/>
      <c r="PU239" s="157"/>
      <c r="PV239" s="157"/>
      <c r="PW239" s="157"/>
      <c r="PX239" s="157"/>
      <c r="PY239" s="157"/>
      <c r="PZ239" s="157"/>
      <c r="QA239" s="157"/>
      <c r="QB239" s="157"/>
      <c r="QC239" s="157"/>
      <c r="QD239" s="157"/>
      <c r="QE239" s="157"/>
      <c r="QF239" s="157"/>
      <c r="QG239" s="157"/>
      <c r="QH239" s="157"/>
      <c r="QI239" s="157"/>
      <c r="QJ239" s="157"/>
      <c r="QK239" s="157"/>
      <c r="QL239" s="157"/>
      <c r="QM239" s="157"/>
      <c r="QN239" s="157"/>
      <c r="QO239" s="157"/>
      <c r="QP239" s="157"/>
      <c r="QQ239" s="157"/>
      <c r="QR239" s="157"/>
      <c r="QS239" s="157"/>
      <c r="QT239" s="157"/>
      <c r="QU239" s="157"/>
      <c r="QV239" s="157"/>
      <c r="QW239" s="157"/>
      <c r="QX239" s="157"/>
      <c r="QY239" s="157"/>
      <c r="QZ239" s="157"/>
      <c r="RA239" s="157"/>
      <c r="RB239" s="157"/>
      <c r="RC239" s="157"/>
      <c r="RD239" s="157"/>
      <c r="RE239" s="157"/>
      <c r="RF239" s="157"/>
      <c r="RG239" s="157"/>
      <c r="RH239" s="157"/>
      <c r="RI239" s="157"/>
      <c r="RJ239" s="157"/>
      <c r="RK239" s="157"/>
      <c r="RL239" s="157"/>
      <c r="RM239" s="157"/>
      <c r="RN239" s="157"/>
      <c r="RO239" s="157"/>
      <c r="RP239" s="157"/>
    </row>
    <row r="240" spans="1:484" ht="13">
      <c r="A240" s="151">
        <v>47604</v>
      </c>
      <c r="B240" s="152">
        <f t="shared" si="507"/>
        <v>11285</v>
      </c>
      <c r="C240" s="153">
        <f t="shared" si="508"/>
        <v>5.0000000000000001E-3</v>
      </c>
      <c r="E240" s="157">
        <f t="shared" si="391"/>
        <v>2.2710807003421212</v>
      </c>
      <c r="F240" s="157">
        <f t="shared" si="395"/>
        <v>2.2538446175354503</v>
      </c>
      <c r="G240" s="157">
        <f t="shared" si="399"/>
        <v>2.25249500998004</v>
      </c>
      <c r="H240" s="157">
        <f t="shared" si="403"/>
        <v>2.2444311853619729</v>
      </c>
      <c r="I240" s="157">
        <f t="shared" si="407"/>
        <v>2.2413108242303874</v>
      </c>
      <c r="J240" s="157">
        <f t="shared" si="411"/>
        <v>2.2306779996046648</v>
      </c>
      <c r="K240" s="157">
        <f t="shared" si="415"/>
        <v>2.2240835632636973</v>
      </c>
      <c r="L240" s="157">
        <f t="shared" si="419"/>
        <v>2.2166568454134747</v>
      </c>
      <c r="M240" s="157">
        <f t="shared" si="423"/>
        <v>2.2136131816398588</v>
      </c>
      <c r="N240" s="157">
        <f t="shared" si="427"/>
        <v>2.211010971786834</v>
      </c>
      <c r="O240" s="157">
        <f t="shared" si="431"/>
        <v>2.2071191081556818</v>
      </c>
      <c r="P240" s="157">
        <f t="shared" si="435"/>
        <v>2.2062561094819158</v>
      </c>
      <c r="Q240" s="157">
        <f t="shared" si="439"/>
        <v>2.2041015625</v>
      </c>
      <c r="R240" s="157">
        <f t="shared" si="443"/>
        <v>2.2032409215150333</v>
      </c>
      <c r="S240" s="157">
        <f t="shared" si="447"/>
        <v>2.1938180404354588</v>
      </c>
      <c r="T240" s="157">
        <f t="shared" si="451"/>
        <v>2.1912621359223299</v>
      </c>
      <c r="U240" s="157">
        <f t="shared" si="455"/>
        <v>2.1840526417650472</v>
      </c>
      <c r="V240" s="157">
        <f t="shared" si="459"/>
        <v>2.1827852998065764</v>
      </c>
      <c r="W240" s="157">
        <f t="shared" si="463"/>
        <v>2.1768904320987654</v>
      </c>
      <c r="X240" s="157">
        <f t="shared" si="467"/>
        <v>2.1685242121445043</v>
      </c>
      <c r="Y240" s="157">
        <f t="shared" si="471"/>
        <v>2.1722810394610201</v>
      </c>
      <c r="Z240" s="157">
        <f t="shared" si="475"/>
        <v>2.1685242121445043</v>
      </c>
      <c r="AA240" s="157">
        <f t="shared" si="479"/>
        <v>2.164780356800307</v>
      </c>
      <c r="AB240" s="157">
        <f t="shared" si="483"/>
        <v>2.1660268714011517</v>
      </c>
      <c r="AC240" s="157">
        <f t="shared" si="487"/>
        <v>2.1593953310371221</v>
      </c>
      <c r="AD240" s="157">
        <f t="shared" si="491"/>
        <v>2.1511627906976742</v>
      </c>
      <c r="AE240" s="157">
        <f t="shared" si="495"/>
        <v>2.1499333206325013</v>
      </c>
      <c r="AF240" s="157">
        <f t="shared" si="499"/>
        <v>2.1466615940650562</v>
      </c>
      <c r="AG240" s="157">
        <f t="shared" si="503"/>
        <v>2.1405538694992412</v>
      </c>
      <c r="AH240" s="157">
        <f t="shared" si="509"/>
        <v>2.1348846008323874</v>
      </c>
      <c r="AI240" s="157">
        <f t="shared" si="513"/>
        <v>2.1369058890361674</v>
      </c>
      <c r="AJ240" s="157">
        <f t="shared" si="517"/>
        <v>2.1385256774682584</v>
      </c>
      <c r="AK240" s="157">
        <f t="shared" si="521"/>
        <v>2.1352885525070957</v>
      </c>
      <c r="AL240" s="157">
        <f t="shared" si="525"/>
        <v>2.1260361718161267</v>
      </c>
      <c r="AM240" s="157">
        <f t="shared" si="529"/>
        <v>2.1224374647357531</v>
      </c>
      <c r="AN240" s="157">
        <f t="shared" si="533"/>
        <v>2.1188509200150207</v>
      </c>
      <c r="AO240" s="157">
        <f t="shared" si="537"/>
        <v>2.1196468820435763</v>
      </c>
      <c r="AP240" s="157">
        <f t="shared" si="541"/>
        <v>2.1208419470024431</v>
      </c>
      <c r="AQ240" s="157">
        <f t="shared" si="545"/>
        <v>2.1152764761012182</v>
      </c>
      <c r="AR240" s="157">
        <f t="shared" ref="AR240:AR303" si="549">($B240/$B$47)</f>
        <v>2.1069828230022405</v>
      </c>
      <c r="AS240" s="157">
        <f t="shared" si="319"/>
        <v>2.1014897579143388</v>
      </c>
      <c r="AT240" s="157">
        <f t="shared" si="322"/>
        <v>2.0995348837209304</v>
      </c>
      <c r="AU240" s="157">
        <f t="shared" si="325"/>
        <v>2.0964146386773175</v>
      </c>
      <c r="AV240" s="157">
        <f t="shared" si="328"/>
        <v>2.093692022263451</v>
      </c>
      <c r="AW240" s="157">
        <f t="shared" si="331"/>
        <v>2.086337585505639</v>
      </c>
      <c r="AX240" s="157">
        <f t="shared" si="334"/>
        <v>2.0736861447997059</v>
      </c>
      <c r="AY240" s="157">
        <f t="shared" si="337"/>
        <v>2.0638258961228968</v>
      </c>
      <c r="AZ240" s="157">
        <f t="shared" si="340"/>
        <v>2.0593065693430659</v>
      </c>
      <c r="BA240" s="157">
        <f t="shared" si="343"/>
        <v>2.0529379661633618</v>
      </c>
      <c r="BB240" s="157">
        <f t="shared" si="346"/>
        <v>2.0563046647230321</v>
      </c>
      <c r="BC240" s="157">
        <f t="shared" si="349"/>
        <v>2.0566794240933115</v>
      </c>
      <c r="BD240" s="157">
        <f t="shared" si="352"/>
        <v>2.0518181818181818</v>
      </c>
      <c r="BE240" s="157">
        <f t="shared" si="355"/>
        <v>2.0555555555555554</v>
      </c>
      <c r="BF240" s="157">
        <f t="shared" si="358"/>
        <v>2.0492100962411475</v>
      </c>
      <c r="BG240" s="157">
        <f t="shared" si="361"/>
        <v>2.0480943738656987</v>
      </c>
      <c r="BH240" s="157">
        <f t="shared" si="364"/>
        <v>2.0462375339981866</v>
      </c>
      <c r="BI240" s="157">
        <f t="shared" si="367"/>
        <v>2.0366359862840642</v>
      </c>
      <c r="BJ240" s="157">
        <f t="shared" si="370"/>
        <v>2.0355339105339105</v>
      </c>
      <c r="BK240" s="157">
        <f t="shared" si="373"/>
        <v>2.028217109992811</v>
      </c>
      <c r="BL240" s="157">
        <f t="shared" si="376"/>
        <v>2.0293112749505484</v>
      </c>
      <c r="BM240" s="157">
        <f t="shared" si="379"/>
        <v>2.0289464221503057</v>
      </c>
      <c r="BN240" s="157">
        <f t="shared" si="382"/>
        <v>2.0195060844667143</v>
      </c>
      <c r="BO240" s="157">
        <f t="shared" si="385"/>
        <v>2.0130217623974311</v>
      </c>
      <c r="BP240" s="157">
        <f t="shared" si="388"/>
        <v>2.0033729806497425</v>
      </c>
      <c r="BQ240" s="157">
        <f t="shared" si="392"/>
        <v>2.0019513925847083</v>
      </c>
      <c r="BR240" s="157">
        <f t="shared" si="396"/>
        <v>2.0023066004258339</v>
      </c>
      <c r="BS240" s="157">
        <f t="shared" si="400"/>
        <v>1.9938162544169611</v>
      </c>
      <c r="BT240" s="157">
        <f t="shared" si="404"/>
        <v>1.9902998236331571</v>
      </c>
      <c r="BU240" s="157">
        <f t="shared" si="408"/>
        <v>1.9948736079193918</v>
      </c>
      <c r="BV240" s="157">
        <f t="shared" si="412"/>
        <v>1.9864460482309452</v>
      </c>
      <c r="BW240" s="157">
        <f t="shared" si="416"/>
        <v>1.9833040421792618</v>
      </c>
      <c r="BX240" s="157">
        <f t="shared" si="420"/>
        <v>1.9833040421792618</v>
      </c>
      <c r="BY240" s="157">
        <f t="shared" si="424"/>
        <v>1.9680851063829787</v>
      </c>
      <c r="BZ240" s="157">
        <f t="shared" si="428"/>
        <v>1.9653430860327412</v>
      </c>
      <c r="CA240" s="157">
        <f t="shared" si="432"/>
        <v>1.9493867680082917</v>
      </c>
      <c r="CB240" s="157">
        <f t="shared" si="436"/>
        <v>1.9450189589796623</v>
      </c>
      <c r="CC240" s="157">
        <f t="shared" si="440"/>
        <v>1.9403370013755159</v>
      </c>
      <c r="CD240" s="157">
        <f t="shared" si="444"/>
        <v>1.9370065224854103</v>
      </c>
      <c r="CE240" s="157">
        <f t="shared" si="448"/>
        <v>1.9310403832991101</v>
      </c>
      <c r="CF240" s="157">
        <f t="shared" si="452"/>
        <v>1.9251108836574549</v>
      </c>
      <c r="CG240" s="157">
        <f t="shared" si="456"/>
        <v>1.9218324250681198</v>
      </c>
      <c r="CH240" s="157">
        <f t="shared" si="460"/>
        <v>1.9234702573717402</v>
      </c>
      <c r="CI240" s="157">
        <f t="shared" si="464"/>
        <v>1.912387730893069</v>
      </c>
      <c r="CJ240" s="157">
        <f t="shared" si="468"/>
        <v>1.9085066801961779</v>
      </c>
      <c r="CK240" s="157">
        <f t="shared" si="472"/>
        <v>1.9059280526938018</v>
      </c>
      <c r="CL240" s="157">
        <f t="shared" si="476"/>
        <v>1.9023937963587323</v>
      </c>
      <c r="CM240" s="157">
        <f t="shared" si="480"/>
        <v>1.8991921911814205</v>
      </c>
      <c r="CN240" s="157">
        <f t="shared" si="484"/>
        <v>1.8953644608666442</v>
      </c>
      <c r="CO240" s="157">
        <f t="shared" si="488"/>
        <v>1.8824020016680567</v>
      </c>
      <c r="CP240" s="157">
        <f t="shared" si="492"/>
        <v>1.8792672772689425</v>
      </c>
      <c r="CQ240" s="157">
        <f t="shared" si="496"/>
        <v>1.8674499420817474</v>
      </c>
      <c r="CR240" s="157">
        <f t="shared" si="500"/>
        <v>1.8622112211221122</v>
      </c>
      <c r="CS240" s="162">
        <f t="shared" si="504"/>
        <v>1.8557802992928794</v>
      </c>
      <c r="CT240" s="163">
        <f t="shared" si="510"/>
        <v>1.8521253897915642</v>
      </c>
      <c r="CU240" s="163">
        <f t="shared" si="514"/>
        <v>1.8521253897915642</v>
      </c>
      <c r="CV240" s="163">
        <f t="shared" si="518"/>
        <v>1.8484848484848484</v>
      </c>
      <c r="CW240" s="163">
        <f t="shared" si="522"/>
        <v>1.847576948264571</v>
      </c>
      <c r="CX240" s="163">
        <f t="shared" si="526"/>
        <v>1.847576948264571</v>
      </c>
      <c r="CY240" s="163">
        <f t="shared" si="530"/>
        <v>1.8469721767594107</v>
      </c>
      <c r="CZ240" s="163">
        <f t="shared" si="534"/>
        <v>1.8469721767594107</v>
      </c>
      <c r="DA240" s="163">
        <f t="shared" si="538"/>
        <v>1.8464372841255479</v>
      </c>
      <c r="DB240" s="163">
        <f t="shared" si="542"/>
        <v>1.8445570447858777</v>
      </c>
      <c r="DC240" s="163">
        <f t="shared" si="546"/>
        <v>1.8406458978959386</v>
      </c>
      <c r="DD240" s="163">
        <f t="shared" ref="DD240:DD303" si="550">($B240/$B$111)</f>
        <v>1.8361535958346893</v>
      </c>
      <c r="DE240" s="163">
        <f t="shared" si="320"/>
        <v>1.8358548885635269</v>
      </c>
      <c r="DF240" s="163">
        <f t="shared" si="323"/>
        <v>1.8293078294699303</v>
      </c>
      <c r="DG240" s="163">
        <f t="shared" si="326"/>
        <v>1.8263473053892216</v>
      </c>
      <c r="DH240" s="163">
        <f t="shared" si="329"/>
        <v>1.8204549120825939</v>
      </c>
      <c r="DI240" s="163">
        <f t="shared" si="332"/>
        <v>1.8160605085291277</v>
      </c>
      <c r="DJ240" s="163">
        <f t="shared" si="335"/>
        <v>1.8151841724304327</v>
      </c>
      <c r="DK240" s="163">
        <f t="shared" si="338"/>
        <v>1.8148922483113541</v>
      </c>
      <c r="DL240" s="163">
        <f t="shared" si="341"/>
        <v>1.8102341995508502</v>
      </c>
      <c r="DM240" s="163">
        <f t="shared" si="344"/>
        <v>1.8087834588876424</v>
      </c>
      <c r="DN240" s="163">
        <f t="shared" si="347"/>
        <v>1.8064671042100209</v>
      </c>
      <c r="DO240" s="163">
        <f t="shared" si="350"/>
        <v>1.8032917865132629</v>
      </c>
      <c r="DP240" s="163">
        <f t="shared" si="353"/>
        <v>1.8004148053605615</v>
      </c>
      <c r="DQ240" s="163">
        <f t="shared" si="356"/>
        <v>1.7912698412698413</v>
      </c>
      <c r="DR240" s="163">
        <f t="shared" si="359"/>
        <v>1.7788461538461537</v>
      </c>
      <c r="DS240" s="163">
        <f t="shared" si="362"/>
        <v>1.765488110137672</v>
      </c>
      <c r="DT240" s="163">
        <f t="shared" si="365"/>
        <v>1.7566936488169365</v>
      </c>
      <c r="DU240" s="163">
        <f t="shared" si="368"/>
        <v>1.7479863692688971</v>
      </c>
      <c r="DV240" s="163">
        <f t="shared" si="371"/>
        <v>1.7393649815043157</v>
      </c>
      <c r="DW240" s="163">
        <f t="shared" si="374"/>
        <v>1.7308282208588956</v>
      </c>
      <c r="DX240" s="163">
        <f t="shared" si="377"/>
        <v>1.7221120097665192</v>
      </c>
      <c r="DY240" s="163">
        <f t="shared" si="380"/>
        <v>1.7134831460674158</v>
      </c>
      <c r="DZ240" s="163">
        <f t="shared" si="383"/>
        <v>1.7049403233116784</v>
      </c>
      <c r="EA240" s="163">
        <f t="shared" si="386"/>
        <v>1.696482260974143</v>
      </c>
      <c r="EB240" s="163">
        <f t="shared" si="389"/>
        <v>1.68810770381451</v>
      </c>
      <c r="EC240" s="163">
        <f t="shared" si="393"/>
        <v>1.6798154212563263</v>
      </c>
      <c r="ED240" s="163">
        <f t="shared" si="397"/>
        <v>1.67135663507109</v>
      </c>
      <c r="EE240" s="163">
        <f t="shared" si="401"/>
        <v>1.6629826112584734</v>
      </c>
      <c r="EF240" s="163">
        <f t="shared" si="405"/>
        <v>1.654692082111437</v>
      </c>
      <c r="EG240" s="163">
        <f t="shared" si="409"/>
        <v>1.6464838050773272</v>
      </c>
      <c r="EH240" s="163">
        <f t="shared" si="413"/>
        <v>1.6383565621370499</v>
      </c>
      <c r="EI240" s="163">
        <f t="shared" si="417"/>
        <v>1.6303091592025427</v>
      </c>
      <c r="EJ240" s="163">
        <f t="shared" si="421"/>
        <v>1.6221072301279287</v>
      </c>
      <c r="EK240" s="163">
        <f t="shared" si="425"/>
        <v>1.6139874141876429</v>
      </c>
      <c r="EL240" s="163">
        <f t="shared" si="429"/>
        <v>1.6059484844172478</v>
      </c>
      <c r="EM240" s="163">
        <f t="shared" si="433"/>
        <v>1.597989238176154</v>
      </c>
      <c r="EN240" s="163">
        <f t="shared" si="437"/>
        <v>1.5901084965478371</v>
      </c>
      <c r="EO240" s="163">
        <f t="shared" si="441"/>
        <v>1.5823051037577118</v>
      </c>
      <c r="EP240" s="163">
        <f t="shared" si="445"/>
        <v>1.5743582589285714</v>
      </c>
      <c r="EQ240" s="163">
        <f t="shared" si="449"/>
        <v>1.5664908384230982</v>
      </c>
      <c r="ER240" s="163">
        <f t="shared" si="453"/>
        <v>1.5587016574585635</v>
      </c>
      <c r="ES240" s="163">
        <f t="shared" si="457"/>
        <v>1.5509895547003849</v>
      </c>
      <c r="ET240" s="163">
        <f t="shared" si="461"/>
        <v>1.5433533916849016</v>
      </c>
      <c r="EU240" s="163">
        <f t="shared" si="465"/>
        <v>1.5355830725268744</v>
      </c>
      <c r="EV240" s="163">
        <f t="shared" si="469"/>
        <v>1.5278906038451123</v>
      </c>
      <c r="EW240" s="163">
        <f t="shared" si="473"/>
        <v>1.5202748215007409</v>
      </c>
      <c r="EX240" s="163">
        <f t="shared" si="477"/>
        <v>1.5127345844504021</v>
      </c>
      <c r="EY240" s="163">
        <f t="shared" si="481"/>
        <v>1.5052687741763373</v>
      </c>
      <c r="EZ240" s="163">
        <f t="shared" si="485"/>
        <v>1.4978762941332626</v>
      </c>
      <c r="FA240" s="163">
        <f t="shared" si="489"/>
        <v>1.4903592181722134</v>
      </c>
      <c r="FB240" s="163">
        <f t="shared" si="493"/>
        <v>1.4829172141918527</v>
      </c>
      <c r="FC240" s="163">
        <f t="shared" si="497"/>
        <v>1.4755491631799162</v>
      </c>
      <c r="FD240" s="163">
        <f t="shared" si="501"/>
        <v>1.4682539682539681</v>
      </c>
      <c r="FE240" s="163">
        <f t="shared" si="505"/>
        <v>1.4610305541170379</v>
      </c>
      <c r="FF240" s="163">
        <f t="shared" si="511"/>
        <v>1.4536905835372922</v>
      </c>
      <c r="FG240" s="163">
        <f t="shared" si="515"/>
        <v>1.4464239938477315</v>
      </c>
      <c r="FH240" s="163">
        <f t="shared" si="519"/>
        <v>1.4392296900905497</v>
      </c>
      <c r="FI240" s="163">
        <f t="shared" si="523"/>
        <v>1.4321065989847717</v>
      </c>
      <c r="FJ240" s="163">
        <f t="shared" si="527"/>
        <v>1.4250536683924737</v>
      </c>
      <c r="FK240" s="163">
        <f t="shared" si="531"/>
        <v>1.4178916949365499</v>
      </c>
      <c r="FL240" s="163">
        <f t="shared" si="535"/>
        <v>1.4108013501687711</v>
      </c>
      <c r="FM240" s="163">
        <f t="shared" si="539"/>
        <v>1.4037815648712526</v>
      </c>
      <c r="FN240" s="163">
        <f t="shared" si="543"/>
        <v>1.3968312910013616</v>
      </c>
      <c r="FO240" s="163">
        <f t="shared" si="547"/>
        <v>1.3899495011700949</v>
      </c>
      <c r="FP240" s="163">
        <f t="shared" ref="FP240:FP303" si="551">($B240/$B$175)</f>
        <v>1.3829656862745099</v>
      </c>
      <c r="FQ240" s="163">
        <f t="shared" si="321"/>
        <v>1.3760517010120716</v>
      </c>
      <c r="FR240" s="163">
        <f t="shared" si="324"/>
        <v>1.369206503275904</v>
      </c>
      <c r="FS240" s="163">
        <f t="shared" si="327"/>
        <v>1.3624290715924181</v>
      </c>
      <c r="FT240" s="163">
        <f t="shared" si="330"/>
        <v>1.3557184046131667</v>
      </c>
      <c r="FU240" s="163">
        <f t="shared" si="333"/>
        <v>1.3489122639254123</v>
      </c>
      <c r="FV240" s="163">
        <f t="shared" si="336"/>
        <v>1.342174119885823</v>
      </c>
      <c r="FW240" s="163">
        <f t="shared" si="339"/>
        <v>1.3355029585798817</v>
      </c>
      <c r="FX240" s="163">
        <f t="shared" si="342"/>
        <v>1.3288977861516722</v>
      </c>
      <c r="FY240" s="163">
        <f t="shared" si="345"/>
        <v>1.3223576283102882</v>
      </c>
      <c r="FZ240" s="163">
        <f t="shared" si="348"/>
        <v>1.3157281100617932</v>
      </c>
      <c r="GA240" s="163">
        <f t="shared" si="351"/>
        <v>1.3091647331786542</v>
      </c>
      <c r="GB240" s="163">
        <f t="shared" si="354"/>
        <v>1.3026665127553965</v>
      </c>
      <c r="GC240" s="163">
        <f t="shared" si="357"/>
        <v>1.2962324833448198</v>
      </c>
      <c r="GD240" s="163">
        <f t="shared" si="360"/>
        <v>1.2897142857142858</v>
      </c>
      <c r="GE240" s="163">
        <f t="shared" si="363"/>
        <v>1.2832613145326359</v>
      </c>
      <c r="GF240" s="163">
        <f t="shared" si="366"/>
        <v>1.2768725956098665</v>
      </c>
      <c r="GG240" s="163">
        <f t="shared" si="369"/>
        <v>1.2705471740598964</v>
      </c>
      <c r="GH240" s="163">
        <f t="shared" si="372"/>
        <v>1.2642841138247816</v>
      </c>
      <c r="GI240" s="163">
        <f t="shared" si="375"/>
        <v>1.2579422583881397</v>
      </c>
      <c r="GJ240" s="163">
        <f t="shared" si="378"/>
        <v>1.2516637089618456</v>
      </c>
      <c r="GK240" s="163">
        <f t="shared" si="381"/>
        <v>1.2454475223485266</v>
      </c>
      <c r="GL240" s="163">
        <f t="shared" si="384"/>
        <v>1.239292773995168</v>
      </c>
      <c r="GM240" s="163">
        <f t="shared" si="387"/>
        <v>1.2330638111888113</v>
      </c>
      <c r="GN240" s="163">
        <f t="shared" si="390"/>
        <v>1.2268971515546858</v>
      </c>
      <c r="GO240" s="163">
        <f t="shared" si="394"/>
        <v>1.2207918649935092</v>
      </c>
      <c r="GP240" s="163">
        <f t="shared" si="398"/>
        <v>1.2147470398277718</v>
      </c>
      <c r="GQ240" s="163">
        <f t="shared" si="402"/>
        <v>1.2087617823479007</v>
      </c>
      <c r="GR240" s="163">
        <f t="shared" si="406"/>
        <v>1.2027070233400832</v>
      </c>
      <c r="GS240" s="163">
        <f t="shared" si="410"/>
        <v>1.1967126193001061</v>
      </c>
      <c r="GT240" s="163">
        <f t="shared" si="414"/>
        <v>1.1907776722591537</v>
      </c>
      <c r="GU240" s="163">
        <f t="shared" si="418"/>
        <v>1.1849013019739605</v>
      </c>
      <c r="GV240" s="163">
        <f t="shared" si="422"/>
        <v>1.1789594651065609</v>
      </c>
      <c r="GW240" s="163">
        <f t="shared" si="426"/>
        <v>1.1730769230769231</v>
      </c>
      <c r="GX240" s="163">
        <f t="shared" si="430"/>
        <v>1.1672527927182457</v>
      </c>
      <c r="GY240" s="163">
        <f t="shared" si="434"/>
        <v>1.1614862083161794</v>
      </c>
      <c r="GZ240" s="163">
        <f t="shared" si="438"/>
        <v>1.1556579621095751</v>
      </c>
      <c r="HA240" s="163">
        <f t="shared" si="442"/>
        <v>1.1498879152231507</v>
      </c>
      <c r="HB240" s="163">
        <f t="shared" si="446"/>
        <v>1.1441752002433336</v>
      </c>
      <c r="HC240" s="163">
        <f t="shared" si="450"/>
        <v>1.1385189669087974</v>
      </c>
      <c r="HD240" s="163">
        <f t="shared" si="454"/>
        <v>1.1328046576992572</v>
      </c>
      <c r="HE240" s="163">
        <f t="shared" si="458"/>
        <v>1.1271474230922893</v>
      </c>
      <c r="HF240" s="163">
        <f t="shared" si="462"/>
        <v>1.1215464122440866</v>
      </c>
      <c r="HG240" s="163">
        <f t="shared" si="466"/>
        <v>1.1160007911392404</v>
      </c>
      <c r="HH240" s="163">
        <f t="shared" si="470"/>
        <v>1.1104004723014858</v>
      </c>
      <c r="HI240" s="163">
        <f t="shared" si="474"/>
        <v>1.1048560798903466</v>
      </c>
      <c r="HJ240" s="163">
        <f t="shared" si="478"/>
        <v>1.0993667803214808</v>
      </c>
      <c r="HK240" s="163">
        <f t="shared" si="482"/>
        <v>1.0939317564947655</v>
      </c>
      <c r="HL240" s="163">
        <f t="shared" si="486"/>
        <v>1.0884452160493827</v>
      </c>
      <c r="HM240" s="163">
        <f t="shared" si="490"/>
        <v>1.0830134357005758</v>
      </c>
      <c r="HN240" s="163">
        <f t="shared" si="494"/>
        <v>1.0776355996944231</v>
      </c>
      <c r="HO240" s="163">
        <f t="shared" si="498"/>
        <v>1.0723109083998479</v>
      </c>
      <c r="HP240" s="163">
        <f t="shared" si="502"/>
        <v>1.0669376949985818</v>
      </c>
      <c r="HQ240" s="163">
        <f t="shared" si="506"/>
        <v>1.061618062088429</v>
      </c>
      <c r="HR240" s="163">
        <f t="shared" si="512"/>
        <v>1.056351212206309</v>
      </c>
      <c r="HS240" s="163">
        <f t="shared" si="516"/>
        <v>1.0511363636363635</v>
      </c>
      <c r="HT240" s="163">
        <f t="shared" si="520"/>
        <v>1.045875810936052</v>
      </c>
      <c r="HU240" s="163">
        <f t="shared" si="524"/>
        <v>1.0406676503135375</v>
      </c>
      <c r="HV240" s="163">
        <f t="shared" si="528"/>
        <v>1.0355111029546706</v>
      </c>
      <c r="HW240" s="163">
        <f t="shared" si="532"/>
        <v>1.0304054054054055</v>
      </c>
      <c r="HX240" s="163">
        <f t="shared" si="536"/>
        <v>1.0252566548560007</v>
      </c>
      <c r="HY240" s="163">
        <f t="shared" si="540"/>
        <v>1.0201591032363044</v>
      </c>
      <c r="HZ240" s="163">
        <f t="shared" si="544"/>
        <v>1.0151119906449582</v>
      </c>
      <c r="IA240" s="163">
        <f t="shared" si="548"/>
        <v>1.010024165398729</v>
      </c>
      <c r="IB240" s="163">
        <f t="shared" ref="IB240:IB303" si="552">($B240/$B$239)</f>
        <v>1.0049870870068573</v>
      </c>
      <c r="IC240" s="156">
        <f>($B240/$B$240)</f>
        <v>1</v>
      </c>
      <c r="ID240" s="157"/>
      <c r="IE240" s="157"/>
      <c r="IF240" s="157"/>
      <c r="IG240" s="157"/>
      <c r="IH240" s="157"/>
      <c r="II240" s="157"/>
      <c r="IJ240" s="157"/>
      <c r="IK240" s="157"/>
      <c r="IL240" s="157"/>
      <c r="IM240" s="157"/>
      <c r="IN240" s="157"/>
      <c r="IO240" s="157"/>
      <c r="IP240" s="157"/>
      <c r="IQ240" s="157"/>
      <c r="IR240" s="157"/>
      <c r="IS240" s="157"/>
      <c r="IT240" s="157"/>
      <c r="IU240" s="157"/>
      <c r="IV240" s="157"/>
      <c r="IW240" s="157"/>
      <c r="IX240" s="157"/>
      <c r="IY240" s="157"/>
      <c r="IZ240" s="157"/>
      <c r="JA240" s="157"/>
      <c r="JB240" s="157"/>
      <c r="JC240" s="157"/>
      <c r="JD240" s="157"/>
      <c r="JE240" s="157"/>
      <c r="JF240" s="157"/>
      <c r="JG240" s="157"/>
      <c r="JH240" s="157"/>
      <c r="JI240" s="157"/>
      <c r="JJ240" s="157"/>
      <c r="JK240" s="157"/>
      <c r="JL240" s="157"/>
      <c r="JM240" s="157"/>
      <c r="JN240" s="157"/>
      <c r="JO240" s="157"/>
      <c r="JP240" s="157"/>
      <c r="JQ240" s="157"/>
      <c r="JR240" s="157"/>
      <c r="JS240" s="157"/>
      <c r="JT240" s="157"/>
      <c r="JU240" s="157"/>
      <c r="JV240" s="157"/>
      <c r="JW240" s="157"/>
      <c r="JX240" s="157"/>
      <c r="JY240" s="157"/>
      <c r="JZ240" s="157"/>
      <c r="KA240" s="157"/>
      <c r="KB240" s="157"/>
      <c r="KC240" s="157"/>
      <c r="KD240" s="157"/>
      <c r="KE240" s="157"/>
      <c r="KF240" s="157"/>
      <c r="KG240" s="157"/>
      <c r="KH240" s="157"/>
      <c r="KI240" s="157"/>
      <c r="KJ240" s="157"/>
      <c r="KK240" s="157"/>
      <c r="KL240" s="157"/>
      <c r="KM240" s="157"/>
      <c r="KN240" s="157"/>
      <c r="KO240" s="157"/>
      <c r="KP240" s="157"/>
      <c r="KQ240" s="157"/>
      <c r="KR240" s="157"/>
      <c r="KS240" s="157"/>
      <c r="KT240" s="157"/>
      <c r="KU240" s="157"/>
      <c r="KV240" s="157"/>
      <c r="KW240" s="157"/>
      <c r="KX240" s="157"/>
      <c r="KY240" s="157"/>
      <c r="KZ240" s="157"/>
      <c r="LA240" s="157"/>
      <c r="LB240" s="157"/>
      <c r="LC240" s="157"/>
      <c r="LD240" s="157"/>
      <c r="LE240" s="157"/>
      <c r="LF240" s="157"/>
      <c r="LG240" s="157"/>
      <c r="LH240" s="157"/>
      <c r="LI240" s="157"/>
      <c r="LJ240" s="157"/>
      <c r="LK240" s="157"/>
      <c r="LL240" s="157"/>
      <c r="LM240" s="157"/>
      <c r="LN240" s="157"/>
      <c r="LO240" s="157"/>
      <c r="LP240" s="157"/>
      <c r="LQ240" s="157"/>
      <c r="LR240" s="157"/>
      <c r="LS240" s="157"/>
      <c r="LT240" s="157"/>
      <c r="LU240" s="157"/>
      <c r="LV240" s="157"/>
      <c r="LW240" s="157"/>
      <c r="LX240" s="157"/>
      <c r="LY240" s="157"/>
      <c r="LZ240" s="157"/>
      <c r="MA240" s="157"/>
      <c r="MB240" s="157"/>
      <c r="MC240" s="157"/>
      <c r="MD240" s="157"/>
      <c r="ME240" s="157"/>
      <c r="MF240" s="157"/>
      <c r="MG240" s="157"/>
      <c r="MH240" s="157"/>
      <c r="MI240" s="157"/>
      <c r="MJ240" s="157"/>
      <c r="MK240" s="157"/>
      <c r="ML240" s="157"/>
      <c r="MM240" s="157"/>
      <c r="MN240" s="157"/>
      <c r="MO240" s="157"/>
      <c r="MP240" s="157"/>
      <c r="MQ240" s="157"/>
      <c r="MR240" s="157"/>
      <c r="MS240" s="157"/>
      <c r="MT240" s="157"/>
      <c r="MU240" s="157"/>
      <c r="MV240" s="157"/>
      <c r="MW240" s="157"/>
      <c r="MX240" s="157"/>
      <c r="MY240" s="157"/>
      <c r="MZ240" s="157"/>
      <c r="NA240" s="157"/>
      <c r="NB240" s="157"/>
      <c r="NC240" s="157"/>
      <c r="ND240" s="157"/>
      <c r="NE240" s="157"/>
      <c r="NF240" s="157"/>
      <c r="NG240" s="157"/>
      <c r="NH240" s="157"/>
      <c r="NI240" s="157"/>
      <c r="NJ240" s="157"/>
      <c r="NK240" s="157"/>
      <c r="NL240" s="157"/>
      <c r="NM240" s="157"/>
      <c r="NN240" s="157"/>
      <c r="NO240" s="157"/>
      <c r="NP240" s="157"/>
      <c r="NQ240" s="157"/>
      <c r="NR240" s="157"/>
      <c r="NS240" s="157"/>
      <c r="NT240" s="157"/>
      <c r="NU240" s="157"/>
      <c r="NV240" s="157"/>
      <c r="NW240" s="157"/>
      <c r="NX240" s="157"/>
      <c r="NY240" s="157"/>
      <c r="NZ240" s="157"/>
      <c r="OA240" s="157"/>
      <c r="OB240" s="157"/>
      <c r="OC240" s="157"/>
      <c r="OD240" s="157"/>
      <c r="OE240" s="157"/>
      <c r="OF240" s="157"/>
      <c r="OG240" s="157"/>
      <c r="OH240" s="157"/>
      <c r="OI240" s="157"/>
      <c r="OJ240" s="157"/>
      <c r="OK240" s="157"/>
      <c r="OL240" s="157"/>
      <c r="OM240" s="157"/>
      <c r="ON240" s="157"/>
      <c r="OO240" s="157"/>
      <c r="OP240" s="157"/>
      <c r="OQ240" s="157"/>
      <c r="OR240" s="157"/>
      <c r="OS240" s="157"/>
      <c r="OT240" s="157"/>
      <c r="OU240" s="157"/>
      <c r="OV240" s="157"/>
      <c r="OW240" s="157"/>
      <c r="OX240" s="157"/>
      <c r="OY240" s="157"/>
      <c r="OZ240" s="157"/>
      <c r="PA240" s="157"/>
      <c r="PB240" s="157"/>
      <c r="PC240" s="157"/>
      <c r="PD240" s="157"/>
      <c r="PE240" s="157"/>
      <c r="PF240" s="157"/>
      <c r="PG240" s="157"/>
      <c r="PH240" s="157"/>
      <c r="PI240" s="157"/>
      <c r="PJ240" s="157"/>
      <c r="PK240" s="157"/>
      <c r="PL240" s="157"/>
      <c r="PM240" s="157"/>
      <c r="PN240" s="157"/>
      <c r="PO240" s="157"/>
      <c r="PP240" s="157"/>
      <c r="PQ240" s="157"/>
      <c r="PR240" s="157"/>
      <c r="PS240" s="157"/>
      <c r="PT240" s="157"/>
      <c r="PU240" s="157"/>
      <c r="PV240" s="157"/>
      <c r="PW240" s="157"/>
      <c r="PX240" s="157"/>
      <c r="PY240" s="157"/>
      <c r="PZ240" s="157"/>
      <c r="QA240" s="157"/>
      <c r="QB240" s="157"/>
      <c r="QC240" s="157"/>
      <c r="QD240" s="157"/>
      <c r="QE240" s="157"/>
      <c r="QF240" s="157"/>
      <c r="QG240" s="157"/>
      <c r="QH240" s="157"/>
      <c r="QI240" s="157"/>
      <c r="QJ240" s="157"/>
      <c r="QK240" s="157"/>
      <c r="QL240" s="157"/>
      <c r="QM240" s="157"/>
      <c r="QN240" s="157"/>
      <c r="QO240" s="157"/>
      <c r="QP240" s="157"/>
      <c r="QQ240" s="157"/>
      <c r="QR240" s="157"/>
      <c r="QS240" s="157"/>
      <c r="QT240" s="157"/>
      <c r="QU240" s="157"/>
      <c r="QV240" s="157"/>
      <c r="QW240" s="157"/>
      <c r="QX240" s="157"/>
      <c r="QY240" s="157"/>
      <c r="QZ240" s="157"/>
      <c r="RA240" s="157"/>
      <c r="RB240" s="157"/>
      <c r="RC240" s="157"/>
      <c r="RD240" s="157"/>
      <c r="RE240" s="157"/>
      <c r="RF240" s="157"/>
      <c r="RG240" s="157"/>
      <c r="RH240" s="157"/>
      <c r="RI240" s="157"/>
      <c r="RJ240" s="157"/>
      <c r="RK240" s="157"/>
      <c r="RL240" s="157"/>
      <c r="RM240" s="157"/>
      <c r="RN240" s="157"/>
      <c r="RO240" s="157"/>
      <c r="RP240" s="157"/>
    </row>
    <row r="241" spans="1:484" ht="13">
      <c r="A241" s="151">
        <v>47635</v>
      </c>
      <c r="B241" s="152">
        <f t="shared" si="507"/>
        <v>11341</v>
      </c>
      <c r="C241" s="153">
        <f t="shared" si="508"/>
        <v>5.0000000000000001E-3</v>
      </c>
      <c r="E241" s="157">
        <f t="shared" si="391"/>
        <v>2.2823505735560476</v>
      </c>
      <c r="F241" s="157">
        <f t="shared" si="395"/>
        <v>2.2650289594567607</v>
      </c>
      <c r="G241" s="157">
        <f t="shared" si="399"/>
        <v>2.2636726546906187</v>
      </c>
      <c r="H241" s="157">
        <f t="shared" si="403"/>
        <v>2.2555688146380271</v>
      </c>
      <c r="I241" s="157">
        <f t="shared" si="407"/>
        <v>2.2524329692154916</v>
      </c>
      <c r="J241" s="157">
        <f t="shared" si="411"/>
        <v>2.2417473809053172</v>
      </c>
      <c r="K241" s="157">
        <f t="shared" si="415"/>
        <v>2.2351202207331493</v>
      </c>
      <c r="L241" s="157">
        <f t="shared" si="419"/>
        <v>2.2276566489884111</v>
      </c>
      <c r="M241" s="157">
        <f t="shared" si="423"/>
        <v>2.2245978815221656</v>
      </c>
      <c r="N241" s="157">
        <f t="shared" si="427"/>
        <v>2.2219827586206895</v>
      </c>
      <c r="O241" s="157">
        <f t="shared" si="431"/>
        <v>2.2180715822413455</v>
      </c>
      <c r="P241" s="157">
        <f t="shared" si="435"/>
        <v>2.2172043010752689</v>
      </c>
      <c r="Q241" s="157">
        <f t="shared" si="439"/>
        <v>2.2150390624999998</v>
      </c>
      <c r="R241" s="157">
        <f t="shared" si="443"/>
        <v>2.214174150722374</v>
      </c>
      <c r="S241" s="157">
        <f t="shared" si="447"/>
        <v>2.2047045101088645</v>
      </c>
      <c r="T241" s="157">
        <f t="shared" si="451"/>
        <v>2.2021359223300969</v>
      </c>
      <c r="U241" s="157">
        <f t="shared" si="455"/>
        <v>2.1948906522159861</v>
      </c>
      <c r="V241" s="157">
        <f t="shared" si="459"/>
        <v>2.1936170212765957</v>
      </c>
      <c r="W241" s="157">
        <f t="shared" si="463"/>
        <v>2.1876929012345681</v>
      </c>
      <c r="X241" s="157">
        <f t="shared" si="467"/>
        <v>2.1792851652574941</v>
      </c>
      <c r="Y241" s="157">
        <f t="shared" si="471"/>
        <v>2.183060635226179</v>
      </c>
      <c r="Z241" s="157">
        <f t="shared" si="475"/>
        <v>2.1792851652574941</v>
      </c>
      <c r="AA241" s="157">
        <f t="shared" si="479"/>
        <v>2.1755227316324572</v>
      </c>
      <c r="AB241" s="157">
        <f t="shared" si="483"/>
        <v>2.1767754318618042</v>
      </c>
      <c r="AC241" s="157">
        <f t="shared" si="487"/>
        <v>2.1701109835438195</v>
      </c>
      <c r="AD241" s="157">
        <f t="shared" si="491"/>
        <v>2.1618375905451774</v>
      </c>
      <c r="AE241" s="157">
        <f t="shared" si="495"/>
        <v>2.160602019432273</v>
      </c>
      <c r="AF241" s="157">
        <f t="shared" si="499"/>
        <v>2.1573140574472132</v>
      </c>
      <c r="AG241" s="157">
        <f t="shared" si="503"/>
        <v>2.1511760242792111</v>
      </c>
      <c r="AH241" s="157">
        <f t="shared" si="509"/>
        <v>2.145478622777147</v>
      </c>
      <c r="AI241" s="157">
        <f t="shared" si="513"/>
        <v>2.1475099412989964</v>
      </c>
      <c r="AJ241" s="157">
        <f t="shared" si="517"/>
        <v>2.149137767671025</v>
      </c>
      <c r="AK241" s="157">
        <f t="shared" si="521"/>
        <v>2.1458845789971619</v>
      </c>
      <c r="AL241" s="157">
        <f t="shared" si="525"/>
        <v>2.1365862848530521</v>
      </c>
      <c r="AM241" s="157">
        <f t="shared" si="529"/>
        <v>2.1329697197667858</v>
      </c>
      <c r="AN241" s="157">
        <f t="shared" si="533"/>
        <v>2.1293653773939165</v>
      </c>
      <c r="AO241" s="157">
        <f t="shared" si="537"/>
        <v>2.1301652892561984</v>
      </c>
      <c r="AP241" s="157">
        <f t="shared" si="541"/>
        <v>2.1313662845329824</v>
      </c>
      <c r="AQ241" s="157">
        <f t="shared" si="545"/>
        <v>2.1257731958762887</v>
      </c>
      <c r="AR241" s="157">
        <f t="shared" si="549"/>
        <v>2.1174383868558624</v>
      </c>
      <c r="AS241" s="157">
        <f t="shared" ref="AS241:AS304" si="553">($B241/$B$48)</f>
        <v>2.1119180633147114</v>
      </c>
      <c r="AT241" s="157">
        <f t="shared" si="322"/>
        <v>2.109953488372093</v>
      </c>
      <c r="AU241" s="157">
        <f t="shared" si="325"/>
        <v>2.1068177596135982</v>
      </c>
      <c r="AV241" s="157">
        <f t="shared" si="328"/>
        <v>2.1040816326530614</v>
      </c>
      <c r="AW241" s="157">
        <f t="shared" si="331"/>
        <v>2.0966907006840452</v>
      </c>
      <c r="AX241" s="157">
        <f t="shared" si="334"/>
        <v>2.0839764792355751</v>
      </c>
      <c r="AY241" s="157">
        <f t="shared" si="337"/>
        <v>2.0740673006583759</v>
      </c>
      <c r="AZ241" s="157">
        <f t="shared" si="340"/>
        <v>2.0695255474452554</v>
      </c>
      <c r="BA241" s="157">
        <f t="shared" si="343"/>
        <v>2.0631253410951427</v>
      </c>
      <c r="BB241" s="157">
        <f t="shared" si="346"/>
        <v>2.066508746355685</v>
      </c>
      <c r="BC241" s="157">
        <f t="shared" si="349"/>
        <v>2.0668853654091488</v>
      </c>
      <c r="BD241" s="157">
        <f t="shared" si="352"/>
        <v>2.0619999999999998</v>
      </c>
      <c r="BE241" s="157">
        <f t="shared" si="355"/>
        <v>2.0657559198542805</v>
      </c>
      <c r="BF241" s="157">
        <f t="shared" si="358"/>
        <v>2.059378972217178</v>
      </c>
      <c r="BG241" s="157">
        <f t="shared" si="361"/>
        <v>2.058257713248639</v>
      </c>
      <c r="BH241" s="157">
        <f t="shared" si="364"/>
        <v>2.0563916591115139</v>
      </c>
      <c r="BI241" s="157">
        <f t="shared" si="367"/>
        <v>2.0467424652589785</v>
      </c>
      <c r="BJ241" s="157">
        <f t="shared" si="370"/>
        <v>2.0456349206349205</v>
      </c>
      <c r="BK241" s="157">
        <f t="shared" si="373"/>
        <v>2.0382818116462977</v>
      </c>
      <c r="BL241" s="157">
        <f t="shared" si="376"/>
        <v>2.0393814062219024</v>
      </c>
      <c r="BM241" s="157">
        <f t="shared" si="379"/>
        <v>2.0390147428982379</v>
      </c>
      <c r="BN241" s="157">
        <f t="shared" si="382"/>
        <v>2.0295275590551181</v>
      </c>
      <c r="BO241" s="157">
        <f t="shared" si="385"/>
        <v>2.0230110595790225</v>
      </c>
      <c r="BP241" s="157">
        <f t="shared" si="388"/>
        <v>2.0133143973016154</v>
      </c>
      <c r="BQ241" s="157">
        <f t="shared" si="392"/>
        <v>2.0118857548341316</v>
      </c>
      <c r="BR241" s="157">
        <f t="shared" si="396"/>
        <v>2.0122427253371185</v>
      </c>
      <c r="BS241" s="157">
        <f t="shared" si="400"/>
        <v>2.0037102473498232</v>
      </c>
      <c r="BT241" s="157">
        <f t="shared" si="404"/>
        <v>2.0001763668430335</v>
      </c>
      <c r="BU241" s="157">
        <f t="shared" si="408"/>
        <v>2.0047728477991869</v>
      </c>
      <c r="BV241" s="157">
        <f t="shared" si="412"/>
        <v>1.9963034676993487</v>
      </c>
      <c r="BW241" s="157">
        <f t="shared" si="416"/>
        <v>1.9931458699472759</v>
      </c>
      <c r="BX241" s="157">
        <f t="shared" si="420"/>
        <v>1.9931458699472759</v>
      </c>
      <c r="BY241" s="157">
        <f t="shared" si="424"/>
        <v>1.9778514126264388</v>
      </c>
      <c r="BZ241" s="157">
        <f t="shared" si="428"/>
        <v>1.975095785440613</v>
      </c>
      <c r="CA241" s="157">
        <f t="shared" si="432"/>
        <v>1.9590602867507341</v>
      </c>
      <c r="CB241" s="157">
        <f t="shared" si="436"/>
        <v>1.9546708031713202</v>
      </c>
      <c r="CC241" s="157">
        <f t="shared" si="440"/>
        <v>1.9499656121045392</v>
      </c>
      <c r="CD241" s="157">
        <f t="shared" si="444"/>
        <v>1.9466186062478545</v>
      </c>
      <c r="CE241" s="157">
        <f t="shared" si="448"/>
        <v>1.9406228610540726</v>
      </c>
      <c r="CF241" s="157">
        <f t="shared" si="452"/>
        <v>1.934663937222791</v>
      </c>
      <c r="CG241" s="157">
        <f t="shared" si="456"/>
        <v>1.9313692098092643</v>
      </c>
      <c r="CH241" s="157">
        <f t="shared" si="460"/>
        <v>1.9330151695926368</v>
      </c>
      <c r="CI241" s="157">
        <f t="shared" si="464"/>
        <v>1.9218776478562956</v>
      </c>
      <c r="CJ241" s="157">
        <f t="shared" si="468"/>
        <v>1.9179773380686622</v>
      </c>
      <c r="CK241" s="157">
        <f t="shared" si="472"/>
        <v>1.9153859145414627</v>
      </c>
      <c r="CL241" s="157">
        <f t="shared" si="476"/>
        <v>1.9118341200269724</v>
      </c>
      <c r="CM241" s="157">
        <f t="shared" si="480"/>
        <v>1.9086166273981824</v>
      </c>
      <c r="CN241" s="157">
        <f t="shared" si="484"/>
        <v>1.9047699025864964</v>
      </c>
      <c r="CO241" s="157">
        <f t="shared" si="488"/>
        <v>1.891743119266055</v>
      </c>
      <c r="CP241" s="157">
        <f t="shared" si="492"/>
        <v>1.8885928393005829</v>
      </c>
      <c r="CQ241" s="157">
        <f t="shared" si="496"/>
        <v>1.8767168624855204</v>
      </c>
      <c r="CR241" s="157">
        <f t="shared" si="500"/>
        <v>1.8714521452145214</v>
      </c>
      <c r="CS241" s="162">
        <f t="shared" si="504"/>
        <v>1.8649893109685907</v>
      </c>
      <c r="CT241" s="163">
        <f t="shared" si="510"/>
        <v>1.8613162645658954</v>
      </c>
      <c r="CU241" s="163">
        <f t="shared" si="514"/>
        <v>1.8613162645658954</v>
      </c>
      <c r="CV241" s="163">
        <f t="shared" si="518"/>
        <v>1.8576576576576576</v>
      </c>
      <c r="CW241" s="163">
        <f t="shared" si="522"/>
        <v>1.8567452521283563</v>
      </c>
      <c r="CX241" s="163">
        <f t="shared" si="526"/>
        <v>1.8567452521283563</v>
      </c>
      <c r="CY241" s="163">
        <f t="shared" si="530"/>
        <v>1.8561374795417349</v>
      </c>
      <c r="CZ241" s="163">
        <f t="shared" si="534"/>
        <v>1.8561374795417349</v>
      </c>
      <c r="DA241" s="163">
        <f t="shared" si="538"/>
        <v>1.8555999325890862</v>
      </c>
      <c r="DB241" s="163">
        <f t="shared" si="542"/>
        <v>1.8537103628636808</v>
      </c>
      <c r="DC241" s="163">
        <f t="shared" si="546"/>
        <v>1.8497798075354754</v>
      </c>
      <c r="DD241" s="163">
        <f t="shared" si="550"/>
        <v>1.8452652131467622</v>
      </c>
      <c r="DE241" s="163">
        <f t="shared" ref="DE241:DE304" si="554">($B241/$B$112)</f>
        <v>1.8449650235887425</v>
      </c>
      <c r="DF241" s="163">
        <f t="shared" si="323"/>
        <v>1.8383854757659264</v>
      </c>
      <c r="DG241" s="163">
        <f t="shared" si="326"/>
        <v>1.8354102605599611</v>
      </c>
      <c r="DH241" s="163">
        <f t="shared" si="329"/>
        <v>1.8294886271979351</v>
      </c>
      <c r="DI241" s="163">
        <f t="shared" si="332"/>
        <v>1.8250724171226262</v>
      </c>
      <c r="DJ241" s="163">
        <f t="shared" si="335"/>
        <v>1.8241917323467911</v>
      </c>
      <c r="DK241" s="163">
        <f t="shared" si="338"/>
        <v>1.823898359601158</v>
      </c>
      <c r="DL241" s="163">
        <f t="shared" si="341"/>
        <v>1.8192171960218158</v>
      </c>
      <c r="DM241" s="163">
        <f t="shared" si="344"/>
        <v>1.8177592562910723</v>
      </c>
      <c r="DN241" s="163">
        <f t="shared" si="347"/>
        <v>1.8154314070753963</v>
      </c>
      <c r="DO241" s="163">
        <f t="shared" si="350"/>
        <v>1.8122403323745606</v>
      </c>
      <c r="DP241" s="163">
        <f t="shared" si="353"/>
        <v>1.809349074664965</v>
      </c>
      <c r="DQ241" s="163">
        <f t="shared" si="356"/>
        <v>1.8001587301587301</v>
      </c>
      <c r="DR241" s="163">
        <f t="shared" si="359"/>
        <v>1.7876733921815888</v>
      </c>
      <c r="DS241" s="163">
        <f t="shared" si="362"/>
        <v>1.7742490613266584</v>
      </c>
      <c r="DT241" s="163">
        <f t="shared" si="365"/>
        <v>1.7654109589041096</v>
      </c>
      <c r="DU241" s="163">
        <f t="shared" si="368"/>
        <v>1.7566604708798017</v>
      </c>
      <c r="DV241" s="163">
        <f t="shared" si="371"/>
        <v>1.7479963008631318</v>
      </c>
      <c r="DW241" s="163">
        <f t="shared" si="374"/>
        <v>1.7394171779141103</v>
      </c>
      <c r="DX241" s="163">
        <f t="shared" si="377"/>
        <v>1.7306577140241111</v>
      </c>
      <c r="DY241" s="163">
        <f t="shared" si="380"/>
        <v>1.721986030974795</v>
      </c>
      <c r="DZ241" s="163">
        <f t="shared" si="383"/>
        <v>1.7134008158332075</v>
      </c>
      <c r="EA241" s="163">
        <f t="shared" si="386"/>
        <v>1.7049007817197834</v>
      </c>
      <c r="EB241" s="163">
        <f t="shared" si="389"/>
        <v>1.6964846671652953</v>
      </c>
      <c r="EC241" s="163">
        <f t="shared" si="393"/>
        <v>1.6881512354867521</v>
      </c>
      <c r="ED241" s="163">
        <f t="shared" si="397"/>
        <v>1.6796504739336493</v>
      </c>
      <c r="EE241" s="163">
        <f t="shared" si="401"/>
        <v>1.6712348953728264</v>
      </c>
      <c r="EF241" s="163">
        <f t="shared" si="405"/>
        <v>1.6629032258064516</v>
      </c>
      <c r="EG241" s="163">
        <f t="shared" si="409"/>
        <v>1.6546542165159031</v>
      </c>
      <c r="EH241" s="163">
        <f t="shared" si="413"/>
        <v>1.6464866434378629</v>
      </c>
      <c r="EI241" s="163">
        <f t="shared" si="417"/>
        <v>1.6383993065587981</v>
      </c>
      <c r="EJ241" s="163">
        <f t="shared" si="421"/>
        <v>1.630156676728475</v>
      </c>
      <c r="EK241" s="163">
        <f t="shared" si="425"/>
        <v>1.6219965675057209</v>
      </c>
      <c r="EL241" s="163">
        <f t="shared" si="429"/>
        <v>1.613917745837484</v>
      </c>
      <c r="EM241" s="163">
        <f t="shared" si="433"/>
        <v>1.6059190031152648</v>
      </c>
      <c r="EN241" s="163">
        <f t="shared" si="437"/>
        <v>1.5979991545723544</v>
      </c>
      <c r="EO241" s="163">
        <f t="shared" si="441"/>
        <v>1.5901570386988222</v>
      </c>
      <c r="EP241" s="163">
        <f t="shared" si="445"/>
        <v>1.5821707589285714</v>
      </c>
      <c r="EQ241" s="163">
        <f t="shared" si="449"/>
        <v>1.5742642976124375</v>
      </c>
      <c r="ER241" s="163">
        <f t="shared" si="453"/>
        <v>1.5664364640883979</v>
      </c>
      <c r="ES241" s="163">
        <f t="shared" si="457"/>
        <v>1.5586860912589335</v>
      </c>
      <c r="ET241" s="163">
        <f t="shared" si="461"/>
        <v>1.5510120350109409</v>
      </c>
      <c r="EU241" s="163">
        <f t="shared" si="465"/>
        <v>1.5432031568920941</v>
      </c>
      <c r="EV241" s="163">
        <f t="shared" si="469"/>
        <v>1.5354725155699973</v>
      </c>
      <c r="EW241" s="163">
        <f t="shared" si="473"/>
        <v>1.5278189411289236</v>
      </c>
      <c r="EX241" s="163">
        <f t="shared" si="477"/>
        <v>1.5202412868632709</v>
      </c>
      <c r="EY241" s="163">
        <f t="shared" si="481"/>
        <v>1.5127384287048153</v>
      </c>
      <c r="EZ241" s="163">
        <f t="shared" si="485"/>
        <v>1.5053092646668436</v>
      </c>
      <c r="FA241" s="163">
        <f t="shared" si="489"/>
        <v>1.4977548864236661</v>
      </c>
      <c r="FB241" s="163">
        <f t="shared" si="493"/>
        <v>1.4902759526938238</v>
      </c>
      <c r="FC241" s="163">
        <f t="shared" si="497"/>
        <v>1.482871338912134</v>
      </c>
      <c r="FD241" s="163">
        <f t="shared" si="501"/>
        <v>1.4755399427530576</v>
      </c>
      <c r="FE241" s="163">
        <f t="shared" si="505"/>
        <v>1.4682806835836355</v>
      </c>
      <c r="FF241" s="163">
        <f t="shared" si="511"/>
        <v>1.4609042895787712</v>
      </c>
      <c r="FG241" s="163">
        <f t="shared" si="515"/>
        <v>1.453601640604973</v>
      </c>
      <c r="FH241" s="163">
        <f t="shared" si="519"/>
        <v>1.4463716362708838</v>
      </c>
      <c r="FI241" s="163">
        <f t="shared" si="523"/>
        <v>1.4392131979695431</v>
      </c>
      <c r="FJ241" s="163">
        <f t="shared" si="527"/>
        <v>1.4321252683419623</v>
      </c>
      <c r="FK241" s="163">
        <f t="shared" si="531"/>
        <v>1.4249277547430581</v>
      </c>
      <c r="FL241" s="163">
        <f t="shared" si="535"/>
        <v>1.4178022252781597</v>
      </c>
      <c r="FM241" s="163">
        <f t="shared" si="539"/>
        <v>1.4107476054235601</v>
      </c>
      <c r="FN241" s="163">
        <f t="shared" si="543"/>
        <v>1.4037628419358832</v>
      </c>
      <c r="FO241" s="163">
        <f t="shared" si="547"/>
        <v>1.3968469023278729</v>
      </c>
      <c r="FP241" s="163">
        <f t="shared" si="551"/>
        <v>1.3898284313725491</v>
      </c>
      <c r="FQ241" s="163">
        <f t="shared" ref="FQ241:FQ304" si="555">($B241/$B$176)</f>
        <v>1.3828801365687111</v>
      </c>
      <c r="FR241" s="163">
        <f t="shared" si="324"/>
        <v>1.3760009706381946</v>
      </c>
      <c r="FS241" s="163">
        <f t="shared" si="327"/>
        <v>1.3691899070385125</v>
      </c>
      <c r="FT241" s="163">
        <f t="shared" si="330"/>
        <v>1.3624459394521864</v>
      </c>
      <c r="FU241" s="163">
        <f t="shared" si="333"/>
        <v>1.355606024384413</v>
      </c>
      <c r="FV241" s="163">
        <f t="shared" si="336"/>
        <v>1.3488344433872503</v>
      </c>
      <c r="FW241" s="163">
        <f t="shared" si="339"/>
        <v>1.3421301775147929</v>
      </c>
      <c r="FX241" s="163">
        <f t="shared" si="342"/>
        <v>1.3354922279792747</v>
      </c>
      <c r="FY241" s="163">
        <f t="shared" si="345"/>
        <v>1.3289196156550269</v>
      </c>
      <c r="FZ241" s="163">
        <f t="shared" si="348"/>
        <v>1.322257199487</v>
      </c>
      <c r="GA241" s="163">
        <f t="shared" si="351"/>
        <v>1.3156612529002321</v>
      </c>
      <c r="GB241" s="163">
        <f t="shared" si="354"/>
        <v>1.3091307861018122</v>
      </c>
      <c r="GC241" s="163">
        <f t="shared" si="357"/>
        <v>1.3026648288536642</v>
      </c>
      <c r="GD241" s="163">
        <f t="shared" si="360"/>
        <v>1.2961142857142858</v>
      </c>
      <c r="GE241" s="163">
        <f t="shared" si="363"/>
        <v>1.2896292926995678</v>
      </c>
      <c r="GF241" s="163">
        <f t="shared" si="366"/>
        <v>1.2832088707852456</v>
      </c>
      <c r="GG241" s="163">
        <f t="shared" si="369"/>
        <v>1.2768520603467688</v>
      </c>
      <c r="GH241" s="163">
        <f t="shared" si="372"/>
        <v>1.2705579206811561</v>
      </c>
      <c r="GI241" s="163">
        <f t="shared" si="375"/>
        <v>1.2641845948054844</v>
      </c>
      <c r="GJ241" s="163">
        <f t="shared" si="378"/>
        <v>1.2578748890860691</v>
      </c>
      <c r="GK241" s="163">
        <f t="shared" si="381"/>
        <v>1.2516278556450724</v>
      </c>
      <c r="GL241" s="163">
        <f t="shared" si="384"/>
        <v>1.2454425653415331</v>
      </c>
      <c r="GM241" s="163">
        <f t="shared" si="387"/>
        <v>1.2391826923076923</v>
      </c>
      <c r="GN241" s="163">
        <f t="shared" si="390"/>
        <v>1.2329854316155686</v>
      </c>
      <c r="GO241" s="163">
        <f t="shared" si="394"/>
        <v>1.2268498485504111</v>
      </c>
      <c r="GP241" s="163">
        <f t="shared" si="398"/>
        <v>1.2207750269106565</v>
      </c>
      <c r="GQ241" s="163">
        <f t="shared" si="402"/>
        <v>1.2147600685518423</v>
      </c>
      <c r="GR241" s="163">
        <f t="shared" si="406"/>
        <v>1.2086752637749121</v>
      </c>
      <c r="GS241" s="163">
        <f t="shared" si="410"/>
        <v>1.2026511134676565</v>
      </c>
      <c r="GT241" s="163">
        <f t="shared" si="414"/>
        <v>1.1966867152052336</v>
      </c>
      <c r="GU241" s="163">
        <f t="shared" si="418"/>
        <v>1.1907811843763125</v>
      </c>
      <c r="GV241" s="163">
        <f t="shared" si="422"/>
        <v>1.1848098620977852</v>
      </c>
      <c r="GW241" s="163">
        <f t="shared" si="426"/>
        <v>1.1788981288981288</v>
      </c>
      <c r="GX241" s="163">
        <f t="shared" si="430"/>
        <v>1.1730450972279685</v>
      </c>
      <c r="GY241" s="163">
        <f t="shared" si="434"/>
        <v>1.1672498970769865</v>
      </c>
      <c r="GZ241" s="163">
        <f t="shared" si="438"/>
        <v>1.1613927291346646</v>
      </c>
      <c r="HA241" s="163">
        <f t="shared" si="442"/>
        <v>1.1555940493173018</v>
      </c>
      <c r="HB241" s="163">
        <f t="shared" si="446"/>
        <v>1.1498529859069249</v>
      </c>
      <c r="HC241" s="163">
        <f t="shared" si="450"/>
        <v>1.1441686844229217</v>
      </c>
      <c r="HD241" s="163">
        <f t="shared" si="454"/>
        <v>1.1384260188717126</v>
      </c>
      <c r="HE241" s="163">
        <f t="shared" si="458"/>
        <v>1.1327407111466241</v>
      </c>
      <c r="HF241" s="163">
        <f t="shared" si="462"/>
        <v>1.1271119061816737</v>
      </c>
      <c r="HG241" s="163">
        <f t="shared" si="466"/>
        <v>1.1215387658227849</v>
      </c>
      <c r="HH241" s="163">
        <f t="shared" si="470"/>
        <v>1.1159106563022729</v>
      </c>
      <c r="HI241" s="163">
        <f t="shared" si="474"/>
        <v>1.1103387507342863</v>
      </c>
      <c r="HJ241" s="163">
        <f t="shared" si="478"/>
        <v>1.1048222113979542</v>
      </c>
      <c r="HK241" s="163">
        <f t="shared" si="482"/>
        <v>1.0993602171384258</v>
      </c>
      <c r="HL241" s="163">
        <f t="shared" si="486"/>
        <v>1.093846450617284</v>
      </c>
      <c r="HM241" s="163">
        <f t="shared" si="490"/>
        <v>1.0883877159309021</v>
      </c>
      <c r="HN241" s="163">
        <f t="shared" si="494"/>
        <v>1.0829831932773109</v>
      </c>
      <c r="HO241" s="163">
        <f t="shared" si="498"/>
        <v>1.0776320790573926</v>
      </c>
      <c r="HP241" s="163">
        <f t="shared" si="502"/>
        <v>1.0722322019476223</v>
      </c>
      <c r="HQ241" s="163">
        <f t="shared" si="506"/>
        <v>1.0668861712135467</v>
      </c>
      <c r="HR241" s="163">
        <f t="shared" si="512"/>
        <v>1.0615931854348029</v>
      </c>
      <c r="HS241" s="163">
        <f t="shared" si="516"/>
        <v>1.0563524590163935</v>
      </c>
      <c r="HT241" s="163">
        <f t="shared" si="520"/>
        <v>1.0510658016682113</v>
      </c>
      <c r="HU241" s="163">
        <f t="shared" si="524"/>
        <v>1.0458317963850978</v>
      </c>
      <c r="HV241" s="163">
        <f t="shared" si="528"/>
        <v>1.040649660488163</v>
      </c>
      <c r="HW241" s="163">
        <f t="shared" si="532"/>
        <v>1.0355186267348429</v>
      </c>
      <c r="HX241" s="163">
        <f t="shared" si="536"/>
        <v>1.0303443263377849</v>
      </c>
      <c r="HY241" s="163">
        <f t="shared" si="540"/>
        <v>1.0252214789369012</v>
      </c>
      <c r="HZ241" s="163">
        <f t="shared" si="544"/>
        <v>1.0201493208599441</v>
      </c>
      <c r="IA241" s="163">
        <f t="shared" si="548"/>
        <v>1.0150362480980937</v>
      </c>
      <c r="IB241" s="163">
        <f t="shared" si="552"/>
        <v>1.0099741740137145</v>
      </c>
      <c r="IC241" s="163">
        <f t="shared" ref="IC241:IC304" si="556">($B241/$B$240)</f>
        <v>1.0049623393885689</v>
      </c>
      <c r="ID241" s="156">
        <f>($B241/$B$241)</f>
        <v>1</v>
      </c>
      <c r="IE241" s="157"/>
      <c r="IF241" s="157"/>
      <c r="IG241" s="157"/>
      <c r="IH241" s="157"/>
      <c r="II241" s="157"/>
      <c r="IJ241" s="157"/>
      <c r="IK241" s="157"/>
      <c r="IL241" s="157"/>
      <c r="IM241" s="157"/>
      <c r="IN241" s="157"/>
      <c r="IO241" s="157"/>
      <c r="IP241" s="157"/>
      <c r="IQ241" s="157"/>
      <c r="IR241" s="157"/>
      <c r="IS241" s="157"/>
      <c r="IT241" s="157"/>
      <c r="IU241" s="157"/>
      <c r="IV241" s="157"/>
      <c r="IW241" s="157"/>
      <c r="IX241" s="157"/>
      <c r="IY241" s="157"/>
      <c r="IZ241" s="157"/>
      <c r="JA241" s="157"/>
      <c r="JB241" s="157"/>
      <c r="JC241" s="157"/>
      <c r="JD241" s="157"/>
      <c r="JE241" s="157"/>
      <c r="JF241" s="157"/>
      <c r="JG241" s="157"/>
      <c r="JH241" s="157"/>
      <c r="JI241" s="157"/>
      <c r="JJ241" s="157"/>
      <c r="JK241" s="157"/>
      <c r="JL241" s="157"/>
      <c r="JM241" s="157"/>
      <c r="JN241" s="157"/>
      <c r="JO241" s="157"/>
      <c r="JP241" s="157"/>
      <c r="JQ241" s="157"/>
      <c r="JR241" s="157"/>
      <c r="JS241" s="157"/>
      <c r="JT241" s="157"/>
      <c r="JU241" s="157"/>
      <c r="JV241" s="157"/>
      <c r="JW241" s="157"/>
      <c r="JX241" s="157"/>
      <c r="JY241" s="157"/>
      <c r="JZ241" s="157"/>
      <c r="KA241" s="157"/>
      <c r="KB241" s="157"/>
      <c r="KC241" s="157"/>
      <c r="KD241" s="157"/>
      <c r="KE241" s="157"/>
      <c r="KF241" s="157"/>
      <c r="KG241" s="157"/>
      <c r="KH241" s="157"/>
      <c r="KI241" s="157"/>
      <c r="KJ241" s="157"/>
      <c r="KK241" s="157"/>
      <c r="KL241" s="157"/>
      <c r="KM241" s="157"/>
      <c r="KN241" s="157"/>
      <c r="KO241" s="157"/>
      <c r="KP241" s="157"/>
      <c r="KQ241" s="157"/>
      <c r="KR241" s="157"/>
      <c r="KS241" s="157"/>
      <c r="KT241" s="157"/>
      <c r="KU241" s="157"/>
      <c r="KV241" s="157"/>
      <c r="KW241" s="157"/>
      <c r="KX241" s="157"/>
      <c r="KY241" s="157"/>
      <c r="KZ241" s="157"/>
      <c r="LA241" s="157"/>
      <c r="LB241" s="157"/>
      <c r="LC241" s="157"/>
      <c r="LD241" s="157"/>
      <c r="LE241" s="157"/>
      <c r="LF241" s="157"/>
      <c r="LG241" s="157"/>
      <c r="LH241" s="157"/>
      <c r="LI241" s="157"/>
      <c r="LJ241" s="157"/>
      <c r="LK241" s="157"/>
      <c r="LL241" s="157"/>
      <c r="LM241" s="157"/>
      <c r="LN241" s="157"/>
      <c r="LO241" s="157"/>
      <c r="LP241" s="157"/>
      <c r="LQ241" s="157"/>
      <c r="LR241" s="157"/>
      <c r="LS241" s="157"/>
      <c r="LT241" s="157"/>
      <c r="LU241" s="157"/>
      <c r="LV241" s="157"/>
      <c r="LW241" s="157"/>
      <c r="LX241" s="157"/>
      <c r="LY241" s="157"/>
      <c r="LZ241" s="157"/>
      <c r="MA241" s="157"/>
      <c r="MB241" s="157"/>
      <c r="MC241" s="157"/>
      <c r="MD241" s="157"/>
      <c r="ME241" s="157"/>
      <c r="MF241" s="157"/>
      <c r="MG241" s="157"/>
      <c r="MH241" s="157"/>
      <c r="MI241" s="157"/>
      <c r="MJ241" s="157"/>
      <c r="MK241" s="157"/>
      <c r="ML241" s="157"/>
      <c r="MM241" s="157"/>
      <c r="MN241" s="157"/>
      <c r="MO241" s="157"/>
      <c r="MP241" s="157"/>
      <c r="MQ241" s="157"/>
      <c r="MR241" s="157"/>
      <c r="MS241" s="157"/>
      <c r="MT241" s="157"/>
      <c r="MU241" s="157"/>
      <c r="MV241" s="157"/>
      <c r="MW241" s="157"/>
      <c r="MX241" s="157"/>
      <c r="MY241" s="157"/>
      <c r="MZ241" s="157"/>
      <c r="NA241" s="157"/>
      <c r="NB241" s="157"/>
      <c r="NC241" s="157"/>
      <c r="ND241" s="157"/>
      <c r="NE241" s="157"/>
      <c r="NF241" s="157"/>
      <c r="NG241" s="157"/>
      <c r="NH241" s="157"/>
      <c r="NI241" s="157"/>
      <c r="NJ241" s="157"/>
      <c r="NK241" s="157"/>
      <c r="NL241" s="157"/>
      <c r="NM241" s="157"/>
      <c r="NN241" s="157"/>
      <c r="NO241" s="157"/>
      <c r="NP241" s="157"/>
      <c r="NQ241" s="157"/>
      <c r="NR241" s="157"/>
      <c r="NS241" s="157"/>
      <c r="NT241" s="157"/>
      <c r="NU241" s="157"/>
      <c r="NV241" s="157"/>
      <c r="NW241" s="157"/>
      <c r="NX241" s="157"/>
      <c r="NY241" s="157"/>
      <c r="NZ241" s="157"/>
      <c r="OA241" s="157"/>
      <c r="OB241" s="157"/>
      <c r="OC241" s="157"/>
      <c r="OD241" s="157"/>
      <c r="OE241" s="157"/>
      <c r="OF241" s="157"/>
      <c r="OG241" s="157"/>
      <c r="OH241" s="157"/>
      <c r="OI241" s="157"/>
      <c r="OJ241" s="157"/>
      <c r="OK241" s="157"/>
      <c r="OL241" s="157"/>
      <c r="OM241" s="157"/>
      <c r="ON241" s="157"/>
      <c r="OO241" s="157"/>
      <c r="OP241" s="157"/>
      <c r="OQ241" s="157"/>
      <c r="OR241" s="157"/>
      <c r="OS241" s="157"/>
      <c r="OT241" s="157"/>
      <c r="OU241" s="157"/>
      <c r="OV241" s="157"/>
      <c r="OW241" s="157"/>
      <c r="OX241" s="157"/>
      <c r="OY241" s="157"/>
      <c r="OZ241" s="157"/>
      <c r="PA241" s="157"/>
      <c r="PB241" s="157"/>
      <c r="PC241" s="157"/>
      <c r="PD241" s="157"/>
      <c r="PE241" s="157"/>
      <c r="PF241" s="157"/>
      <c r="PG241" s="157"/>
      <c r="PH241" s="157"/>
      <c r="PI241" s="157"/>
      <c r="PJ241" s="157"/>
      <c r="PK241" s="157"/>
      <c r="PL241" s="157"/>
      <c r="PM241" s="157"/>
      <c r="PN241" s="157"/>
      <c r="PO241" s="157"/>
      <c r="PP241" s="157"/>
      <c r="PQ241" s="157"/>
      <c r="PR241" s="157"/>
      <c r="PS241" s="157"/>
      <c r="PT241" s="157"/>
      <c r="PU241" s="157"/>
      <c r="PV241" s="157"/>
      <c r="PW241" s="157"/>
      <c r="PX241" s="157"/>
      <c r="PY241" s="157"/>
      <c r="PZ241" s="157"/>
      <c r="QA241" s="157"/>
      <c r="QB241" s="157"/>
      <c r="QC241" s="157"/>
      <c r="QD241" s="157"/>
      <c r="QE241" s="157"/>
      <c r="QF241" s="157"/>
      <c r="QG241" s="157"/>
      <c r="QH241" s="157"/>
      <c r="QI241" s="157"/>
      <c r="QJ241" s="157"/>
      <c r="QK241" s="157"/>
      <c r="QL241" s="157"/>
      <c r="QM241" s="157"/>
      <c r="QN241" s="157"/>
      <c r="QO241" s="157"/>
      <c r="QP241" s="157"/>
      <c r="QQ241" s="157"/>
      <c r="QR241" s="157"/>
      <c r="QS241" s="157"/>
      <c r="QT241" s="157"/>
      <c r="QU241" s="157"/>
      <c r="QV241" s="157"/>
      <c r="QW241" s="157"/>
      <c r="QX241" s="157"/>
      <c r="QY241" s="157"/>
      <c r="QZ241" s="157"/>
      <c r="RA241" s="157"/>
      <c r="RB241" s="157"/>
      <c r="RC241" s="157"/>
      <c r="RD241" s="157"/>
      <c r="RE241" s="157"/>
      <c r="RF241" s="157"/>
      <c r="RG241" s="157"/>
      <c r="RH241" s="157"/>
      <c r="RI241" s="157"/>
      <c r="RJ241" s="157"/>
      <c r="RK241" s="157"/>
      <c r="RL241" s="157"/>
      <c r="RM241" s="157"/>
      <c r="RN241" s="157"/>
      <c r="RO241" s="157"/>
      <c r="RP241" s="157"/>
    </row>
    <row r="242" spans="1:484" ht="13">
      <c r="A242" s="151">
        <v>47665</v>
      </c>
      <c r="B242" s="152">
        <f t="shared" si="507"/>
        <v>11398</v>
      </c>
      <c r="C242" s="153">
        <f t="shared" si="508"/>
        <v>5.0000000000000001E-3</v>
      </c>
      <c r="E242" s="157">
        <f t="shared" si="391"/>
        <v>2.2938216945059366</v>
      </c>
      <c r="F242" s="157">
        <f t="shared" si="395"/>
        <v>2.2764130217695229</v>
      </c>
      <c r="G242" s="157">
        <f t="shared" si="399"/>
        <v>2.2750499001996007</v>
      </c>
      <c r="H242" s="157">
        <f t="shared" si="403"/>
        <v>2.2669053301511535</v>
      </c>
      <c r="I242" s="157">
        <f t="shared" si="407"/>
        <v>2.2637537239324725</v>
      </c>
      <c r="J242" s="157">
        <f t="shared" si="411"/>
        <v>2.2530144297291956</v>
      </c>
      <c r="K242" s="157">
        <f t="shared" si="415"/>
        <v>2.2463539613716987</v>
      </c>
      <c r="L242" s="157">
        <f t="shared" si="419"/>
        <v>2.2388528776271852</v>
      </c>
      <c r="M242" s="157">
        <f t="shared" si="423"/>
        <v>2.2357787367595137</v>
      </c>
      <c r="N242" s="157">
        <f t="shared" si="427"/>
        <v>2.2331504702194356</v>
      </c>
      <c r="O242" s="157">
        <f t="shared" si="431"/>
        <v>2.2292196362213965</v>
      </c>
      <c r="P242" s="157">
        <f t="shared" si="435"/>
        <v>2.2283479960899317</v>
      </c>
      <c r="Q242" s="157">
        <f t="shared" si="439"/>
        <v>2.2261718749999999</v>
      </c>
      <c r="R242" s="157">
        <f t="shared" si="443"/>
        <v>2.2253026161655605</v>
      </c>
      <c r="S242" s="157">
        <f t="shared" si="447"/>
        <v>2.2157853810264387</v>
      </c>
      <c r="T242" s="157">
        <f t="shared" si="451"/>
        <v>2.2132038834951455</v>
      </c>
      <c r="U242" s="157">
        <f t="shared" si="455"/>
        <v>2.2059221985678343</v>
      </c>
      <c r="V242" s="157">
        <f t="shared" si="459"/>
        <v>2.2046421663442941</v>
      </c>
      <c r="W242" s="157">
        <f t="shared" si="463"/>
        <v>2.1986882716049383</v>
      </c>
      <c r="X242" s="157">
        <f t="shared" si="467"/>
        <v>2.1902382782475018</v>
      </c>
      <c r="Y242" s="157">
        <f t="shared" si="471"/>
        <v>2.1940327237728585</v>
      </c>
      <c r="Z242" s="157">
        <f t="shared" si="475"/>
        <v>2.1902382782475018</v>
      </c>
      <c r="AA242" s="157">
        <f t="shared" si="479"/>
        <v>2.1864569345866105</v>
      </c>
      <c r="AB242" s="157">
        <f t="shared" si="483"/>
        <v>2.1877159309021112</v>
      </c>
      <c r="AC242" s="157">
        <f t="shared" si="487"/>
        <v>2.1810179869881363</v>
      </c>
      <c r="AD242" s="157">
        <f t="shared" si="491"/>
        <v>2.1727030118185282</v>
      </c>
      <c r="AE242" s="157">
        <f t="shared" si="495"/>
        <v>2.1714612307106114</v>
      </c>
      <c r="AF242" s="157">
        <f t="shared" si="499"/>
        <v>2.1681567433897659</v>
      </c>
      <c r="AG242" s="157">
        <f t="shared" si="503"/>
        <v>2.1619878603945373</v>
      </c>
      <c r="AH242" s="157">
        <f t="shared" si="509"/>
        <v>2.156261823685206</v>
      </c>
      <c r="AI242" s="157">
        <f t="shared" si="513"/>
        <v>2.1583033516379473</v>
      </c>
      <c r="AJ242" s="157">
        <f t="shared" si="517"/>
        <v>2.1599393594845555</v>
      </c>
      <c r="AK242" s="157">
        <f t="shared" si="521"/>
        <v>2.1566698202459791</v>
      </c>
      <c r="AL242" s="157">
        <f t="shared" si="525"/>
        <v>2.1473247927656369</v>
      </c>
      <c r="AM242" s="157">
        <f t="shared" si="529"/>
        <v>2.1436900507805152</v>
      </c>
      <c r="AN242" s="157">
        <f t="shared" si="533"/>
        <v>2.140067592940293</v>
      </c>
      <c r="AO242" s="157">
        <f t="shared" si="537"/>
        <v>2.1408715251690458</v>
      </c>
      <c r="AP242" s="157">
        <f t="shared" si="541"/>
        <v>2.1420785566622813</v>
      </c>
      <c r="AQ242" s="157">
        <f t="shared" si="545"/>
        <v>2.1364573570759138</v>
      </c>
      <c r="AR242" s="157">
        <f t="shared" si="549"/>
        <v>2.1280806572068709</v>
      </c>
      <c r="AS242" s="157">
        <f t="shared" si="553"/>
        <v>2.122532588454376</v>
      </c>
      <c r="AT242" s="157">
        <f t="shared" ref="AT242:AT305" si="557">($B242/$B$49)</f>
        <v>2.1205581395348836</v>
      </c>
      <c r="AU242" s="157">
        <f t="shared" si="325"/>
        <v>2.1174066505665987</v>
      </c>
      <c r="AV242" s="157">
        <f t="shared" si="328"/>
        <v>2.1146567717996287</v>
      </c>
      <c r="AW242" s="157">
        <f t="shared" si="331"/>
        <v>2.1072286929192088</v>
      </c>
      <c r="AX242" s="157">
        <f t="shared" si="334"/>
        <v>2.0944505696435134</v>
      </c>
      <c r="AY242" s="157">
        <f t="shared" si="337"/>
        <v>2.0844915874177028</v>
      </c>
      <c r="AZ242" s="157">
        <f t="shared" si="340"/>
        <v>2.0799270072992702</v>
      </c>
      <c r="BA242" s="157">
        <f t="shared" si="343"/>
        <v>2.0734946334364199</v>
      </c>
      <c r="BB242" s="157">
        <f t="shared" si="346"/>
        <v>2.0768950437317786</v>
      </c>
      <c r="BC242" s="157">
        <f t="shared" si="349"/>
        <v>2.077273555677055</v>
      </c>
      <c r="BD242" s="157">
        <f t="shared" si="352"/>
        <v>2.0723636363636362</v>
      </c>
      <c r="BE242" s="157">
        <f t="shared" si="355"/>
        <v>2.0761384335154829</v>
      </c>
      <c r="BF242" s="157">
        <f t="shared" si="358"/>
        <v>2.0697294352642093</v>
      </c>
      <c r="BG242" s="157">
        <f t="shared" si="361"/>
        <v>2.0686025408348456</v>
      </c>
      <c r="BH242" s="157">
        <f t="shared" si="364"/>
        <v>2.0667271078875795</v>
      </c>
      <c r="BI242" s="157">
        <f t="shared" si="367"/>
        <v>2.0570294170727306</v>
      </c>
      <c r="BJ242" s="157">
        <f t="shared" si="370"/>
        <v>2.0559163059163059</v>
      </c>
      <c r="BK242" s="157">
        <f t="shared" si="373"/>
        <v>2.048526240115025</v>
      </c>
      <c r="BL242" s="157">
        <f t="shared" si="376"/>
        <v>2.0496313612659596</v>
      </c>
      <c r="BM242" s="157">
        <f t="shared" si="379"/>
        <v>2.0492628550880978</v>
      </c>
      <c r="BN242" s="157">
        <f t="shared" si="382"/>
        <v>2.0397279885468862</v>
      </c>
      <c r="BO242" s="157">
        <f t="shared" si="385"/>
        <v>2.0331787370674279</v>
      </c>
      <c r="BP242" s="157">
        <f t="shared" si="388"/>
        <v>2.0234333392508432</v>
      </c>
      <c r="BQ242" s="157">
        <f t="shared" si="392"/>
        <v>2.0219975164094377</v>
      </c>
      <c r="BR242" s="157">
        <f t="shared" si="396"/>
        <v>2.0223562810503903</v>
      </c>
      <c r="BS242" s="157">
        <f t="shared" si="400"/>
        <v>2.0137809187279152</v>
      </c>
      <c r="BT242" s="157">
        <f t="shared" si="404"/>
        <v>2.0102292768959438</v>
      </c>
      <c r="BU242" s="157">
        <f t="shared" si="408"/>
        <v>2.0148488598196925</v>
      </c>
      <c r="BV242" s="157">
        <f t="shared" si="412"/>
        <v>2.006336912515402</v>
      </c>
      <c r="BW242" s="157">
        <f t="shared" si="416"/>
        <v>2.0031634446397186</v>
      </c>
      <c r="BX242" s="157">
        <f t="shared" si="420"/>
        <v>2.0031634446397186</v>
      </c>
      <c r="BY242" s="157">
        <f t="shared" si="424"/>
        <v>1.9877921171956749</v>
      </c>
      <c r="BZ242" s="157">
        <f t="shared" si="428"/>
        <v>1.9850226401950539</v>
      </c>
      <c r="CA242" s="157">
        <f t="shared" si="432"/>
        <v>1.9689065468992917</v>
      </c>
      <c r="CB242" s="157">
        <f t="shared" si="436"/>
        <v>1.9644950017235436</v>
      </c>
      <c r="CC242" s="157">
        <f t="shared" si="440"/>
        <v>1.9597661623108666</v>
      </c>
      <c r="CD242" s="157">
        <f t="shared" si="444"/>
        <v>1.9564023343631995</v>
      </c>
      <c r="CE242" s="157">
        <f t="shared" si="448"/>
        <v>1.9503764544832307</v>
      </c>
      <c r="CF242" s="157">
        <f t="shared" si="452"/>
        <v>1.944387581030365</v>
      </c>
      <c r="CG242" s="157">
        <f t="shared" si="456"/>
        <v>1.9410762942779292</v>
      </c>
      <c r="CH242" s="157">
        <f t="shared" si="460"/>
        <v>1.9427305266746207</v>
      </c>
      <c r="CI242" s="157">
        <f t="shared" si="464"/>
        <v>1.9315370276224368</v>
      </c>
      <c r="CJ242" s="157">
        <f t="shared" si="468"/>
        <v>1.9276171148317267</v>
      </c>
      <c r="CK242" s="157">
        <f t="shared" si="472"/>
        <v>1.9250126667792602</v>
      </c>
      <c r="CL242" s="157">
        <f t="shared" si="476"/>
        <v>1.9214430209035738</v>
      </c>
      <c r="CM242" s="157">
        <f t="shared" si="480"/>
        <v>1.9182093571188152</v>
      </c>
      <c r="CN242" s="157">
        <f t="shared" si="484"/>
        <v>1.9143432986227746</v>
      </c>
      <c r="CO242" s="157">
        <f t="shared" si="488"/>
        <v>1.9012510425354463</v>
      </c>
      <c r="CP242" s="157">
        <f t="shared" si="492"/>
        <v>1.8980849292256452</v>
      </c>
      <c r="CQ242" s="157">
        <f t="shared" si="496"/>
        <v>1.8861492636107893</v>
      </c>
      <c r="CR242" s="157">
        <f t="shared" si="500"/>
        <v>1.8808580858085808</v>
      </c>
      <c r="CS242" s="162">
        <f t="shared" si="504"/>
        <v>1.8743627692813682</v>
      </c>
      <c r="CT242" s="163">
        <f t="shared" si="510"/>
        <v>1.8706712621040538</v>
      </c>
      <c r="CU242" s="163">
        <f t="shared" si="514"/>
        <v>1.8706712621040538</v>
      </c>
      <c r="CV242" s="163">
        <f t="shared" si="518"/>
        <v>1.866994266994267</v>
      </c>
      <c r="CW242" s="163">
        <f t="shared" si="522"/>
        <v>1.8660772757039947</v>
      </c>
      <c r="CX242" s="163">
        <f t="shared" si="526"/>
        <v>1.8660772757039947</v>
      </c>
      <c r="CY242" s="163">
        <f t="shared" si="530"/>
        <v>1.865466448445172</v>
      </c>
      <c r="CZ242" s="163">
        <f t="shared" si="534"/>
        <v>1.865466448445172</v>
      </c>
      <c r="DA242" s="163">
        <f t="shared" si="538"/>
        <v>1.8649261997751878</v>
      </c>
      <c r="DB242" s="163">
        <f t="shared" si="542"/>
        <v>1.8630271330500163</v>
      </c>
      <c r="DC242" s="163">
        <f t="shared" si="546"/>
        <v>1.8590768227042898</v>
      </c>
      <c r="DD242" s="163">
        <f t="shared" si="550"/>
        <v>1.8545395379108363</v>
      </c>
      <c r="DE242" s="163">
        <f t="shared" si="554"/>
        <v>1.8542378395965511</v>
      </c>
      <c r="DF242" s="163">
        <f t="shared" ref="DF242:DF305" si="558">($B242/$B$113)</f>
        <v>1.8476252228886367</v>
      </c>
      <c r="DG242" s="163">
        <f t="shared" si="326"/>
        <v>1.8446350542158925</v>
      </c>
      <c r="DH242" s="163">
        <f t="shared" si="329"/>
        <v>1.8386836586546218</v>
      </c>
      <c r="DI242" s="163">
        <f t="shared" si="332"/>
        <v>1.8342452526552946</v>
      </c>
      <c r="DJ242" s="163">
        <f t="shared" si="335"/>
        <v>1.8333601415473701</v>
      </c>
      <c r="DK242" s="163">
        <f t="shared" si="338"/>
        <v>1.8330652943068511</v>
      </c>
      <c r="DL242" s="163">
        <f t="shared" si="341"/>
        <v>1.8283606031440487</v>
      </c>
      <c r="DM242" s="163">
        <f t="shared" si="344"/>
        <v>1.8268953357909921</v>
      </c>
      <c r="DN242" s="163">
        <f t="shared" si="347"/>
        <v>1.8245557867776532</v>
      </c>
      <c r="DO242" s="163">
        <f t="shared" si="350"/>
        <v>1.821348673697667</v>
      </c>
      <c r="DP242" s="163">
        <f t="shared" si="353"/>
        <v>1.8184428844926612</v>
      </c>
      <c r="DQ242" s="163">
        <f t="shared" si="356"/>
        <v>1.8092063492063493</v>
      </c>
      <c r="DR242" s="163">
        <f t="shared" si="359"/>
        <v>1.7966582597730139</v>
      </c>
      <c r="DS242" s="163">
        <f t="shared" si="362"/>
        <v>1.7831664580725908</v>
      </c>
      <c r="DT242" s="163">
        <f t="shared" si="365"/>
        <v>1.7742839352428394</v>
      </c>
      <c r="DU242" s="163">
        <f t="shared" si="368"/>
        <v>1.7654894671623296</v>
      </c>
      <c r="DV242" s="163">
        <f t="shared" si="371"/>
        <v>1.7567817509247843</v>
      </c>
      <c r="DW242" s="163">
        <f t="shared" si="374"/>
        <v>1.748159509202454</v>
      </c>
      <c r="DX242" s="163">
        <f t="shared" si="377"/>
        <v>1.7393560201434457</v>
      </c>
      <c r="DY242" s="163">
        <f t="shared" si="380"/>
        <v>1.7306407531126633</v>
      </c>
      <c r="DZ242" s="163">
        <f t="shared" si="383"/>
        <v>1.7220123885783352</v>
      </c>
      <c r="EA242" s="163">
        <f t="shared" si="386"/>
        <v>1.7134696331930246</v>
      </c>
      <c r="EB242" s="163">
        <f t="shared" si="389"/>
        <v>1.7050112191473448</v>
      </c>
      <c r="EC242" s="163">
        <f t="shared" si="393"/>
        <v>1.696635903542721</v>
      </c>
      <c r="ED242" s="163">
        <f t="shared" si="397"/>
        <v>1.6880924170616114</v>
      </c>
      <c r="EE242" s="163">
        <f t="shared" si="401"/>
        <v>1.6796345417035072</v>
      </c>
      <c r="EF242" s="163">
        <f t="shared" si="405"/>
        <v>1.6712609970674486</v>
      </c>
      <c r="EG242" s="163">
        <f t="shared" si="409"/>
        <v>1.6629705281587395</v>
      </c>
      <c r="EH242" s="163">
        <f t="shared" si="413"/>
        <v>1.6547619047619047</v>
      </c>
      <c r="EI242" s="163">
        <f t="shared" si="417"/>
        <v>1.6466339208321294</v>
      </c>
      <c r="EJ242" s="163">
        <f t="shared" si="421"/>
        <v>1.638349863446888</v>
      </c>
      <c r="EK242" s="163">
        <f t="shared" si="425"/>
        <v>1.6301487414187643</v>
      </c>
      <c r="EL242" s="163">
        <f t="shared" si="429"/>
        <v>1.6220293154973673</v>
      </c>
      <c r="EM242" s="163">
        <f t="shared" si="433"/>
        <v>1.6139903709997168</v>
      </c>
      <c r="EN242" s="163">
        <f t="shared" si="437"/>
        <v>1.6060307172044526</v>
      </c>
      <c r="EO242" s="163">
        <f t="shared" si="441"/>
        <v>1.5981491867638811</v>
      </c>
      <c r="EP242" s="163">
        <f t="shared" si="445"/>
        <v>1.5901227678571428</v>
      </c>
      <c r="EQ242" s="163">
        <f t="shared" si="449"/>
        <v>1.5821765685730149</v>
      </c>
      <c r="ER242" s="163">
        <f t="shared" si="453"/>
        <v>1.5743093922651934</v>
      </c>
      <c r="ES242" s="163">
        <f t="shared" si="457"/>
        <v>1.5665200659703133</v>
      </c>
      <c r="ET242" s="163">
        <f t="shared" si="461"/>
        <v>1.5588074398249452</v>
      </c>
      <c r="EU242" s="163">
        <f t="shared" si="465"/>
        <v>1.5509593141924072</v>
      </c>
      <c r="EV242" s="163">
        <f t="shared" si="469"/>
        <v>1.5431898185756838</v>
      </c>
      <c r="EW242" s="163">
        <f t="shared" si="473"/>
        <v>1.5354977771790381</v>
      </c>
      <c r="EX242" s="163">
        <f t="shared" si="477"/>
        <v>1.527882037533512</v>
      </c>
      <c r="EY242" s="163">
        <f t="shared" si="481"/>
        <v>1.5203414699213018</v>
      </c>
      <c r="EZ242" s="163">
        <f t="shared" si="485"/>
        <v>1.5128749668170958</v>
      </c>
      <c r="FA242" s="163">
        <f t="shared" si="489"/>
        <v>1.505282620179609</v>
      </c>
      <c r="FB242" s="163">
        <f t="shared" si="493"/>
        <v>1.4977660972404732</v>
      </c>
      <c r="FC242" s="163">
        <f t="shared" si="497"/>
        <v>1.4903242677824269</v>
      </c>
      <c r="FD242" s="163">
        <f t="shared" si="501"/>
        <v>1.4829560239396304</v>
      </c>
      <c r="FE242" s="163">
        <f t="shared" si="505"/>
        <v>1.4756602796478508</v>
      </c>
      <c r="FF242" s="163">
        <f t="shared" si="511"/>
        <v>1.468246811799562</v>
      </c>
      <c r="FG242" s="163">
        <f t="shared" si="515"/>
        <v>1.460907459625737</v>
      </c>
      <c r="FH242" s="163">
        <f t="shared" si="519"/>
        <v>1.4536411172044381</v>
      </c>
      <c r="FI242" s="163">
        <f t="shared" si="523"/>
        <v>1.4464467005076143</v>
      </c>
      <c r="FJ242" s="163">
        <f t="shared" si="527"/>
        <v>1.4393231468619776</v>
      </c>
      <c r="FK242" s="163">
        <f t="shared" si="531"/>
        <v>1.4320894584746828</v>
      </c>
      <c r="FL242" s="163">
        <f t="shared" si="535"/>
        <v>1.4249281160145018</v>
      </c>
      <c r="FM242" s="163">
        <f t="shared" si="539"/>
        <v>1.4178380395571588</v>
      </c>
      <c r="FN242" s="163">
        <f t="shared" si="543"/>
        <v>1.4108181705656642</v>
      </c>
      <c r="FO242" s="163">
        <f t="shared" si="547"/>
        <v>1.4038674713634685</v>
      </c>
      <c r="FP242" s="163">
        <f t="shared" si="551"/>
        <v>1.396813725490196</v>
      </c>
      <c r="FQ242" s="163">
        <f t="shared" si="555"/>
        <v>1.3898305084745763</v>
      </c>
      <c r="FR242" s="163">
        <f t="shared" ref="FR242:FR305" si="559">($B242/$B$177)</f>
        <v>1.382916767774812</v>
      </c>
      <c r="FS242" s="163">
        <f t="shared" si="327"/>
        <v>1.3760714716890017</v>
      </c>
      <c r="FT242" s="163">
        <f t="shared" si="330"/>
        <v>1.369293608841903</v>
      </c>
      <c r="FU242" s="163">
        <f t="shared" si="333"/>
        <v>1.3624193162801816</v>
      </c>
      <c r="FV242" s="163">
        <f t="shared" si="336"/>
        <v>1.3556137012369172</v>
      </c>
      <c r="FW242" s="163">
        <f t="shared" si="339"/>
        <v>1.3488757396449704</v>
      </c>
      <c r="FX242" s="163">
        <f t="shared" si="342"/>
        <v>1.3422044276966556</v>
      </c>
      <c r="FY242" s="163">
        <f t="shared" si="345"/>
        <v>1.3355987813452075</v>
      </c>
      <c r="FZ242" s="163">
        <f t="shared" si="348"/>
        <v>1.3289028797948002</v>
      </c>
      <c r="GA242" s="163">
        <f t="shared" si="351"/>
        <v>1.3222737819025523</v>
      </c>
      <c r="GB242" s="163">
        <f t="shared" si="354"/>
        <v>1.3157104929008427</v>
      </c>
      <c r="GC242" s="163">
        <f t="shared" si="357"/>
        <v>1.3092120376751666</v>
      </c>
      <c r="GD242" s="163">
        <f t="shared" si="360"/>
        <v>1.3026285714285715</v>
      </c>
      <c r="GE242" s="163">
        <f t="shared" si="363"/>
        <v>1.296110984762338</v>
      </c>
      <c r="GF242" s="163">
        <f t="shared" si="366"/>
        <v>1.2896582937316134</v>
      </c>
      <c r="GG242" s="163">
        <f t="shared" si="369"/>
        <v>1.2832695338887639</v>
      </c>
      <c r="GH242" s="163">
        <f t="shared" si="372"/>
        <v>1.2769437598028233</v>
      </c>
      <c r="GI242" s="163">
        <f t="shared" si="375"/>
        <v>1.270538401515996</v>
      </c>
      <c r="GJ242" s="163">
        <f t="shared" si="378"/>
        <v>1.2641969831410824</v>
      </c>
      <c r="GK242" s="163">
        <f t="shared" si="381"/>
        <v>1.2579185520361991</v>
      </c>
      <c r="GL242" s="163">
        <f t="shared" si="384"/>
        <v>1.2517021743905117</v>
      </c>
      <c r="GM242" s="163">
        <f t="shared" si="387"/>
        <v>1.2454108391608392</v>
      </c>
      <c r="GN242" s="163">
        <f t="shared" si="390"/>
        <v>1.2391824309632529</v>
      </c>
      <c r="GO242" s="163">
        <f t="shared" si="394"/>
        <v>1.2330160103851147</v>
      </c>
      <c r="GP242" s="163">
        <f t="shared" si="398"/>
        <v>1.2269106566200216</v>
      </c>
      <c r="GQ242" s="163">
        <f t="shared" si="402"/>
        <v>1.2208654670094259</v>
      </c>
      <c r="GR242" s="163">
        <f t="shared" si="406"/>
        <v>1.2147500799317916</v>
      </c>
      <c r="GS242" s="163">
        <f t="shared" si="410"/>
        <v>1.2086956521739129</v>
      </c>
      <c r="GT242" s="163">
        <f t="shared" si="414"/>
        <v>1.2027012767753509</v>
      </c>
      <c r="GU242" s="163">
        <f t="shared" si="418"/>
        <v>1.1967660646787064</v>
      </c>
      <c r="GV242" s="163">
        <f t="shared" si="422"/>
        <v>1.1907647304638529</v>
      </c>
      <c r="GW242" s="163">
        <f t="shared" si="426"/>
        <v>1.1848232848232849</v>
      </c>
      <c r="GX242" s="163">
        <f t="shared" si="430"/>
        <v>1.1789408357467936</v>
      </c>
      <c r="GY242" s="163">
        <f t="shared" si="434"/>
        <v>1.1731165088513791</v>
      </c>
      <c r="GZ242" s="163">
        <f t="shared" si="438"/>
        <v>1.1672299027137736</v>
      </c>
      <c r="HA242" s="163">
        <f t="shared" si="442"/>
        <v>1.1614020786631343</v>
      </c>
      <c r="HB242" s="163">
        <f t="shared" si="446"/>
        <v>1.1556321606002231</v>
      </c>
      <c r="HC242" s="163">
        <f t="shared" si="450"/>
        <v>1.1499192897497983</v>
      </c>
      <c r="HD242" s="163">
        <f t="shared" si="454"/>
        <v>1.1441477614936759</v>
      </c>
      <c r="HE242" s="163">
        <f t="shared" si="458"/>
        <v>1.1384338793447863</v>
      </c>
      <c r="HF242" s="163">
        <f t="shared" si="462"/>
        <v>1.1327767839395746</v>
      </c>
      <c r="HG242" s="163">
        <f t="shared" si="466"/>
        <v>1.1271756329113924</v>
      </c>
      <c r="HH242" s="163">
        <f t="shared" si="470"/>
        <v>1.1215192364459312</v>
      </c>
      <c r="HI242" s="163">
        <f t="shared" si="474"/>
        <v>1.1159193264147249</v>
      </c>
      <c r="HJ242" s="163">
        <f t="shared" si="478"/>
        <v>1.1103750608865075</v>
      </c>
      <c r="HK242" s="163">
        <f t="shared" si="482"/>
        <v>1.1048856145792942</v>
      </c>
      <c r="HL242" s="163">
        <f t="shared" si="486"/>
        <v>1.0993441358024691</v>
      </c>
      <c r="HM242" s="163">
        <f t="shared" si="490"/>
        <v>1.0938579654510556</v>
      </c>
      <c r="HN242" s="163">
        <f t="shared" si="494"/>
        <v>1.0884262796027502</v>
      </c>
      <c r="HO242" s="163">
        <f t="shared" si="498"/>
        <v>1.0830482706195363</v>
      </c>
      <c r="HP242" s="163">
        <f t="shared" si="502"/>
        <v>1.0776212536636096</v>
      </c>
      <c r="HQ242" s="163">
        <f t="shared" si="506"/>
        <v>1.0722483537158984</v>
      </c>
      <c r="HR242" s="163">
        <f t="shared" si="512"/>
        <v>1.0669287653280914</v>
      </c>
      <c r="HS242" s="163">
        <f t="shared" si="516"/>
        <v>1.0616616989567809</v>
      </c>
      <c r="HT242" s="163">
        <f t="shared" si="520"/>
        <v>1.0563484708063022</v>
      </c>
      <c r="HU242" s="163">
        <f t="shared" si="524"/>
        <v>1.051088159350793</v>
      </c>
      <c r="HV242" s="163">
        <f t="shared" si="528"/>
        <v>1.0458799779776107</v>
      </c>
      <c r="HW242" s="163">
        <f t="shared" si="532"/>
        <v>1.0407231555880205</v>
      </c>
      <c r="HX242" s="163">
        <f t="shared" si="536"/>
        <v>1.0355228490960298</v>
      </c>
      <c r="HY242" s="163">
        <f t="shared" si="540"/>
        <v>1.0303742542035799</v>
      </c>
      <c r="HZ242" s="163">
        <f t="shared" si="544"/>
        <v>1.0252766034001979</v>
      </c>
      <c r="IA242" s="163">
        <f t="shared" si="548"/>
        <v>1.0201378322742325</v>
      </c>
      <c r="IB242" s="163">
        <f t="shared" si="552"/>
        <v>1.0150503161456941</v>
      </c>
      <c r="IC242" s="163">
        <f t="shared" si="556"/>
        <v>1.0100132919805052</v>
      </c>
      <c r="ID242" s="163">
        <f t="shared" ref="ID242:ID305" si="560">($B242/$B$241)</f>
        <v>1.0050260118155365</v>
      </c>
      <c r="IE242" s="156">
        <f>($B242/$B$242)</f>
        <v>1</v>
      </c>
      <c r="IF242" s="157"/>
      <c r="IG242" s="157"/>
      <c r="IH242" s="157"/>
      <c r="II242" s="157"/>
      <c r="IJ242" s="157"/>
      <c r="IK242" s="157"/>
      <c r="IL242" s="157"/>
      <c r="IM242" s="157"/>
      <c r="IN242" s="157"/>
      <c r="IO242" s="157"/>
      <c r="IP242" s="157"/>
      <c r="IQ242" s="157"/>
      <c r="IR242" s="157"/>
      <c r="IS242" s="157"/>
      <c r="IT242" s="157"/>
      <c r="IU242" s="157"/>
      <c r="IV242" s="157"/>
      <c r="IW242" s="157"/>
      <c r="IX242" s="157"/>
      <c r="IY242" s="157"/>
      <c r="IZ242" s="157"/>
      <c r="JA242" s="157"/>
      <c r="JB242" s="157"/>
      <c r="JC242" s="157"/>
      <c r="JD242" s="157"/>
      <c r="JE242" s="157"/>
      <c r="JF242" s="157"/>
      <c r="JG242" s="157"/>
      <c r="JH242" s="157"/>
      <c r="JI242" s="157"/>
      <c r="JJ242" s="157"/>
      <c r="JK242" s="157"/>
      <c r="JL242" s="157"/>
      <c r="JM242" s="157"/>
      <c r="JN242" s="157"/>
      <c r="JO242" s="157"/>
      <c r="JP242" s="157"/>
      <c r="JQ242" s="157"/>
      <c r="JR242" s="157"/>
      <c r="JS242" s="157"/>
      <c r="JT242" s="157"/>
      <c r="JU242" s="157"/>
      <c r="JV242" s="157"/>
      <c r="JW242" s="157"/>
      <c r="JX242" s="157"/>
      <c r="JY242" s="157"/>
      <c r="JZ242" s="157"/>
      <c r="KA242" s="157"/>
      <c r="KB242" s="157"/>
      <c r="KC242" s="157"/>
      <c r="KD242" s="157"/>
      <c r="KE242" s="157"/>
      <c r="KF242" s="157"/>
      <c r="KG242" s="157"/>
      <c r="KH242" s="157"/>
      <c r="KI242" s="157"/>
      <c r="KJ242" s="157"/>
      <c r="KK242" s="157"/>
      <c r="KL242" s="157"/>
      <c r="KM242" s="157"/>
      <c r="KN242" s="157"/>
      <c r="KO242" s="157"/>
      <c r="KP242" s="157"/>
      <c r="KQ242" s="157"/>
      <c r="KR242" s="157"/>
      <c r="KS242" s="157"/>
      <c r="KT242" s="157"/>
      <c r="KU242" s="157"/>
      <c r="KV242" s="157"/>
      <c r="KW242" s="157"/>
      <c r="KX242" s="157"/>
      <c r="KY242" s="157"/>
      <c r="KZ242" s="157"/>
      <c r="LA242" s="157"/>
      <c r="LB242" s="157"/>
      <c r="LC242" s="157"/>
      <c r="LD242" s="157"/>
      <c r="LE242" s="157"/>
      <c r="LF242" s="157"/>
      <c r="LG242" s="157"/>
      <c r="LH242" s="157"/>
      <c r="LI242" s="157"/>
      <c r="LJ242" s="157"/>
      <c r="LK242" s="157"/>
      <c r="LL242" s="157"/>
      <c r="LM242" s="157"/>
      <c r="LN242" s="157"/>
      <c r="LO242" s="157"/>
      <c r="LP242" s="157"/>
      <c r="LQ242" s="157"/>
      <c r="LR242" s="157"/>
      <c r="LS242" s="157"/>
      <c r="LT242" s="157"/>
      <c r="LU242" s="157"/>
      <c r="LV242" s="157"/>
      <c r="LW242" s="157"/>
      <c r="LX242" s="157"/>
      <c r="LY242" s="157"/>
      <c r="LZ242" s="157"/>
      <c r="MA242" s="157"/>
      <c r="MB242" s="157"/>
      <c r="MC242" s="157"/>
      <c r="MD242" s="157"/>
      <c r="ME242" s="157"/>
      <c r="MF242" s="157"/>
      <c r="MG242" s="157"/>
      <c r="MH242" s="157"/>
      <c r="MI242" s="157"/>
      <c r="MJ242" s="157"/>
      <c r="MK242" s="157"/>
      <c r="ML242" s="157"/>
      <c r="MM242" s="157"/>
      <c r="MN242" s="157"/>
      <c r="MO242" s="157"/>
      <c r="MP242" s="157"/>
      <c r="MQ242" s="157"/>
      <c r="MR242" s="157"/>
      <c r="MS242" s="157"/>
      <c r="MT242" s="157"/>
      <c r="MU242" s="157"/>
      <c r="MV242" s="157"/>
      <c r="MW242" s="157"/>
      <c r="MX242" s="157"/>
      <c r="MY242" s="157"/>
      <c r="MZ242" s="157"/>
      <c r="NA242" s="157"/>
      <c r="NB242" s="157"/>
      <c r="NC242" s="157"/>
      <c r="ND242" s="157"/>
      <c r="NE242" s="157"/>
      <c r="NF242" s="157"/>
      <c r="NG242" s="157"/>
      <c r="NH242" s="157"/>
      <c r="NI242" s="157"/>
      <c r="NJ242" s="157"/>
      <c r="NK242" s="157"/>
      <c r="NL242" s="157"/>
      <c r="NM242" s="157"/>
      <c r="NN242" s="157"/>
      <c r="NO242" s="157"/>
      <c r="NP242" s="157"/>
      <c r="NQ242" s="157"/>
      <c r="NR242" s="157"/>
      <c r="NS242" s="157"/>
      <c r="NT242" s="157"/>
      <c r="NU242" s="157"/>
      <c r="NV242" s="157"/>
      <c r="NW242" s="157"/>
      <c r="NX242" s="157"/>
      <c r="NY242" s="157"/>
      <c r="NZ242" s="157"/>
      <c r="OA242" s="157"/>
      <c r="OB242" s="157"/>
      <c r="OC242" s="157"/>
      <c r="OD242" s="157"/>
      <c r="OE242" s="157"/>
      <c r="OF242" s="157"/>
      <c r="OG242" s="157"/>
      <c r="OH242" s="157"/>
      <c r="OI242" s="157"/>
      <c r="OJ242" s="157"/>
      <c r="OK242" s="157"/>
      <c r="OL242" s="157"/>
      <c r="OM242" s="157"/>
      <c r="ON242" s="157"/>
      <c r="OO242" s="157"/>
      <c r="OP242" s="157"/>
      <c r="OQ242" s="157"/>
      <c r="OR242" s="157"/>
      <c r="OS242" s="157"/>
      <c r="OT242" s="157"/>
      <c r="OU242" s="157"/>
      <c r="OV242" s="157"/>
      <c r="OW242" s="157"/>
      <c r="OX242" s="157"/>
      <c r="OY242" s="157"/>
      <c r="OZ242" s="157"/>
      <c r="PA242" s="157"/>
      <c r="PB242" s="157"/>
      <c r="PC242" s="157"/>
      <c r="PD242" s="157"/>
      <c r="PE242" s="157"/>
      <c r="PF242" s="157"/>
      <c r="PG242" s="157"/>
      <c r="PH242" s="157"/>
      <c r="PI242" s="157"/>
      <c r="PJ242" s="157"/>
      <c r="PK242" s="157"/>
      <c r="PL242" s="157"/>
      <c r="PM242" s="157"/>
      <c r="PN242" s="157"/>
      <c r="PO242" s="157"/>
      <c r="PP242" s="157"/>
      <c r="PQ242" s="157"/>
      <c r="PR242" s="157"/>
      <c r="PS242" s="157"/>
      <c r="PT242" s="157"/>
      <c r="PU242" s="157"/>
      <c r="PV242" s="157"/>
      <c r="PW242" s="157"/>
      <c r="PX242" s="157"/>
      <c r="PY242" s="157"/>
      <c r="PZ242" s="157"/>
      <c r="QA242" s="157"/>
      <c r="QB242" s="157"/>
      <c r="QC242" s="157"/>
      <c r="QD242" s="157"/>
      <c r="QE242" s="157"/>
      <c r="QF242" s="157"/>
      <c r="QG242" s="157"/>
      <c r="QH242" s="157"/>
      <c r="QI242" s="157"/>
      <c r="QJ242" s="157"/>
      <c r="QK242" s="157"/>
      <c r="QL242" s="157"/>
      <c r="QM242" s="157"/>
      <c r="QN242" s="157"/>
      <c r="QO242" s="157"/>
      <c r="QP242" s="157"/>
      <c r="QQ242" s="157"/>
      <c r="QR242" s="157"/>
      <c r="QS242" s="157"/>
      <c r="QT242" s="157"/>
      <c r="QU242" s="157"/>
      <c r="QV242" s="157"/>
      <c r="QW242" s="157"/>
      <c r="QX242" s="157"/>
      <c r="QY242" s="157"/>
      <c r="QZ242" s="157"/>
      <c r="RA242" s="157"/>
      <c r="RB242" s="157"/>
      <c r="RC242" s="157"/>
      <c r="RD242" s="157"/>
      <c r="RE242" s="157"/>
      <c r="RF242" s="157"/>
      <c r="RG242" s="157"/>
      <c r="RH242" s="157"/>
      <c r="RI242" s="157"/>
      <c r="RJ242" s="157"/>
      <c r="RK242" s="157"/>
      <c r="RL242" s="157"/>
      <c r="RM242" s="157"/>
      <c r="RN242" s="157"/>
      <c r="RO242" s="157"/>
      <c r="RP242" s="157"/>
    </row>
    <row r="243" spans="1:484" ht="13">
      <c r="A243" s="151">
        <v>47696</v>
      </c>
      <c r="B243" s="152">
        <f t="shared" si="507"/>
        <v>11455</v>
      </c>
      <c r="C243" s="153">
        <f t="shared" si="508"/>
        <v>5.0000000000000001E-3</v>
      </c>
      <c r="E243" s="157">
        <f t="shared" si="391"/>
        <v>2.3052928154558261</v>
      </c>
      <c r="F243" s="157">
        <f t="shared" si="395"/>
        <v>2.287797084082285</v>
      </c>
      <c r="G243" s="157">
        <f t="shared" si="399"/>
        <v>2.2864271457085827</v>
      </c>
      <c r="H243" s="157">
        <f t="shared" si="403"/>
        <v>2.2782418456642799</v>
      </c>
      <c r="I243" s="157">
        <f t="shared" si="407"/>
        <v>2.2750744786494539</v>
      </c>
      <c r="J243" s="157">
        <f t="shared" si="411"/>
        <v>2.2642814785530736</v>
      </c>
      <c r="K243" s="157">
        <f t="shared" si="415"/>
        <v>2.2575877020102482</v>
      </c>
      <c r="L243" s="157">
        <f t="shared" si="419"/>
        <v>2.2500491062659593</v>
      </c>
      <c r="M243" s="157">
        <f t="shared" si="423"/>
        <v>2.2469595919968617</v>
      </c>
      <c r="N243" s="157">
        <f t="shared" si="427"/>
        <v>2.2443181818181817</v>
      </c>
      <c r="O243" s="157">
        <f t="shared" si="431"/>
        <v>2.2403676902014471</v>
      </c>
      <c r="P243" s="157">
        <f t="shared" si="435"/>
        <v>2.2394916911045941</v>
      </c>
      <c r="Q243" s="157">
        <f t="shared" si="439"/>
        <v>2.2373046875</v>
      </c>
      <c r="R243" s="157">
        <f t="shared" si="443"/>
        <v>2.2364310816087465</v>
      </c>
      <c r="S243" s="157">
        <f t="shared" si="447"/>
        <v>2.2268662519440126</v>
      </c>
      <c r="T243" s="157">
        <f t="shared" si="451"/>
        <v>2.2242718446601941</v>
      </c>
      <c r="U243" s="157">
        <f t="shared" si="455"/>
        <v>2.2169537449196826</v>
      </c>
      <c r="V243" s="157">
        <f t="shared" si="459"/>
        <v>2.2156673114119925</v>
      </c>
      <c r="W243" s="157">
        <f t="shared" si="463"/>
        <v>2.2096836419753085</v>
      </c>
      <c r="X243" s="157">
        <f t="shared" si="467"/>
        <v>2.2011913912375096</v>
      </c>
      <c r="Y243" s="157">
        <f t="shared" si="471"/>
        <v>2.205004812319538</v>
      </c>
      <c r="Z243" s="157">
        <f t="shared" si="475"/>
        <v>2.2011913912375096</v>
      </c>
      <c r="AA243" s="157">
        <f t="shared" si="479"/>
        <v>2.1973911375407633</v>
      </c>
      <c r="AB243" s="157">
        <f t="shared" si="483"/>
        <v>2.1986564299424183</v>
      </c>
      <c r="AC243" s="157">
        <f t="shared" si="487"/>
        <v>2.1919249904324531</v>
      </c>
      <c r="AD243" s="157">
        <f t="shared" si="491"/>
        <v>2.1835684330918794</v>
      </c>
      <c r="AE243" s="157">
        <f t="shared" si="495"/>
        <v>2.1823204419889501</v>
      </c>
      <c r="AF243" s="157">
        <f t="shared" si="499"/>
        <v>2.1789994293323187</v>
      </c>
      <c r="AG243" s="157">
        <f t="shared" si="503"/>
        <v>2.1727996965098635</v>
      </c>
      <c r="AH243" s="157">
        <f t="shared" si="509"/>
        <v>2.1670450245932651</v>
      </c>
      <c r="AI243" s="157">
        <f t="shared" si="513"/>
        <v>2.1690967619768982</v>
      </c>
      <c r="AJ243" s="157">
        <f t="shared" si="517"/>
        <v>2.170740951298086</v>
      </c>
      <c r="AK243" s="157">
        <f t="shared" si="521"/>
        <v>2.1674550614947967</v>
      </c>
      <c r="AL243" s="157">
        <f t="shared" si="525"/>
        <v>2.1580633006782217</v>
      </c>
      <c r="AM243" s="157">
        <f t="shared" si="529"/>
        <v>2.154410381794245</v>
      </c>
      <c r="AN243" s="157">
        <f t="shared" si="533"/>
        <v>2.1507698084866691</v>
      </c>
      <c r="AO243" s="157">
        <f t="shared" si="537"/>
        <v>2.1515777610818931</v>
      </c>
      <c r="AP243" s="157">
        <f t="shared" si="541"/>
        <v>2.1527908287915807</v>
      </c>
      <c r="AQ243" s="157">
        <f t="shared" si="545"/>
        <v>2.1471415182755389</v>
      </c>
      <c r="AR243" s="157">
        <f t="shared" si="549"/>
        <v>2.138722927557879</v>
      </c>
      <c r="AS243" s="157">
        <f t="shared" si="553"/>
        <v>2.133147113594041</v>
      </c>
      <c r="AT243" s="157">
        <f t="shared" si="557"/>
        <v>2.1311627906976742</v>
      </c>
      <c r="AU243" s="157">
        <f t="shared" ref="AU243:AU306" si="561">($B243/$B$50)</f>
        <v>2.1279955415195988</v>
      </c>
      <c r="AV243" s="157">
        <f t="shared" si="328"/>
        <v>2.1252319109461966</v>
      </c>
      <c r="AW243" s="157">
        <f t="shared" si="331"/>
        <v>2.1177666851543724</v>
      </c>
      <c r="AX243" s="157">
        <f t="shared" si="334"/>
        <v>2.1049246600514517</v>
      </c>
      <c r="AY243" s="157">
        <f t="shared" si="337"/>
        <v>2.0949158741770302</v>
      </c>
      <c r="AZ243" s="157">
        <f t="shared" si="340"/>
        <v>2.0903284671532845</v>
      </c>
      <c r="BA243" s="157">
        <f t="shared" si="343"/>
        <v>2.0838639257776967</v>
      </c>
      <c r="BB243" s="157">
        <f t="shared" si="346"/>
        <v>2.0872813411078717</v>
      </c>
      <c r="BC243" s="157">
        <f t="shared" si="349"/>
        <v>2.0876617459449607</v>
      </c>
      <c r="BD243" s="157">
        <f t="shared" si="352"/>
        <v>2.0827272727272725</v>
      </c>
      <c r="BE243" s="157">
        <f t="shared" si="355"/>
        <v>2.0865209471766848</v>
      </c>
      <c r="BF243" s="157">
        <f t="shared" si="358"/>
        <v>2.0800798983112401</v>
      </c>
      <c r="BG243" s="157">
        <f t="shared" si="361"/>
        <v>2.0789473684210527</v>
      </c>
      <c r="BH243" s="157">
        <f t="shared" si="364"/>
        <v>2.0770625566636447</v>
      </c>
      <c r="BI243" s="157">
        <f t="shared" si="367"/>
        <v>2.0673163688864826</v>
      </c>
      <c r="BJ243" s="157">
        <f t="shared" si="370"/>
        <v>2.0661976911976914</v>
      </c>
      <c r="BK243" s="157">
        <f t="shared" si="373"/>
        <v>2.0587706685837528</v>
      </c>
      <c r="BL243" s="157">
        <f t="shared" si="376"/>
        <v>2.0598813163100163</v>
      </c>
      <c r="BM243" s="157">
        <f t="shared" si="379"/>
        <v>2.0595109672779577</v>
      </c>
      <c r="BN243" s="157">
        <f t="shared" si="382"/>
        <v>2.0499284180386543</v>
      </c>
      <c r="BO243" s="157">
        <f t="shared" si="385"/>
        <v>2.0433464145558329</v>
      </c>
      <c r="BP243" s="157">
        <f t="shared" si="388"/>
        <v>2.033552281200071</v>
      </c>
      <c r="BQ243" s="157">
        <f t="shared" si="392"/>
        <v>2.0321092779847438</v>
      </c>
      <c r="BR243" s="157">
        <f t="shared" si="396"/>
        <v>2.0324698367636622</v>
      </c>
      <c r="BS243" s="157">
        <f t="shared" si="400"/>
        <v>2.0238515901060072</v>
      </c>
      <c r="BT243" s="157">
        <f t="shared" si="404"/>
        <v>2.0202821869488536</v>
      </c>
      <c r="BU243" s="157">
        <f t="shared" si="408"/>
        <v>2.0249248718401982</v>
      </c>
      <c r="BV243" s="157">
        <f t="shared" si="412"/>
        <v>2.0163703573314558</v>
      </c>
      <c r="BW243" s="157">
        <f t="shared" si="416"/>
        <v>2.0131810193321615</v>
      </c>
      <c r="BX243" s="157">
        <f t="shared" si="420"/>
        <v>2.0131810193321615</v>
      </c>
      <c r="BY243" s="157">
        <f t="shared" si="424"/>
        <v>1.9977328217649111</v>
      </c>
      <c r="BZ243" s="157">
        <f t="shared" si="428"/>
        <v>1.994949494949495</v>
      </c>
      <c r="CA243" s="157">
        <f t="shared" si="432"/>
        <v>1.9787528070478493</v>
      </c>
      <c r="CB243" s="157">
        <f t="shared" si="436"/>
        <v>1.974319200275767</v>
      </c>
      <c r="CC243" s="157">
        <f t="shared" si="440"/>
        <v>1.9695667125171938</v>
      </c>
      <c r="CD243" s="157">
        <f t="shared" si="444"/>
        <v>1.9661860624785445</v>
      </c>
      <c r="CE243" s="157">
        <f t="shared" si="448"/>
        <v>1.9601300479123889</v>
      </c>
      <c r="CF243" s="157">
        <f t="shared" si="452"/>
        <v>1.9541112248379393</v>
      </c>
      <c r="CG243" s="157">
        <f t="shared" si="456"/>
        <v>1.950783378746594</v>
      </c>
      <c r="CH243" s="157">
        <f t="shared" si="460"/>
        <v>1.9524458837566048</v>
      </c>
      <c r="CI243" s="157">
        <f t="shared" si="464"/>
        <v>1.9411964073885781</v>
      </c>
      <c r="CJ243" s="157">
        <f t="shared" si="468"/>
        <v>1.9372568915947912</v>
      </c>
      <c r="CK243" s="157">
        <f t="shared" si="472"/>
        <v>1.9346394190170579</v>
      </c>
      <c r="CL243" s="157">
        <f t="shared" si="476"/>
        <v>1.9310519217801754</v>
      </c>
      <c r="CM243" s="157">
        <f t="shared" si="480"/>
        <v>1.9278020868394481</v>
      </c>
      <c r="CN243" s="157">
        <f t="shared" si="484"/>
        <v>1.9239166946590527</v>
      </c>
      <c r="CO243" s="157">
        <f t="shared" si="488"/>
        <v>1.9107589658048374</v>
      </c>
      <c r="CP243" s="157">
        <f t="shared" si="492"/>
        <v>1.9075770191507078</v>
      </c>
      <c r="CQ243" s="157">
        <f t="shared" si="496"/>
        <v>1.8955816647360582</v>
      </c>
      <c r="CR243" s="157">
        <f t="shared" si="500"/>
        <v>1.8902640264026402</v>
      </c>
      <c r="CS243" s="162">
        <f t="shared" si="504"/>
        <v>1.8837362275941456</v>
      </c>
      <c r="CT243" s="163">
        <f t="shared" si="510"/>
        <v>1.8800262596422124</v>
      </c>
      <c r="CU243" s="163">
        <f t="shared" si="514"/>
        <v>1.8800262596422124</v>
      </c>
      <c r="CV243" s="163">
        <f t="shared" si="518"/>
        <v>1.8763308763308764</v>
      </c>
      <c r="CW243" s="163">
        <f t="shared" si="522"/>
        <v>1.8754092992796332</v>
      </c>
      <c r="CX243" s="163">
        <f t="shared" si="526"/>
        <v>1.8754092992796332</v>
      </c>
      <c r="CY243" s="163">
        <f t="shared" si="530"/>
        <v>1.8747954173486088</v>
      </c>
      <c r="CZ243" s="163">
        <f t="shared" si="534"/>
        <v>1.8747954173486088</v>
      </c>
      <c r="DA243" s="163">
        <f t="shared" si="538"/>
        <v>1.8742524669612892</v>
      </c>
      <c r="DB243" s="163">
        <f t="shared" si="542"/>
        <v>1.8723439032363518</v>
      </c>
      <c r="DC243" s="163">
        <f t="shared" si="546"/>
        <v>1.8683738378731038</v>
      </c>
      <c r="DD243" s="163">
        <f t="shared" si="550"/>
        <v>1.8638138626749106</v>
      </c>
      <c r="DE243" s="163">
        <f t="shared" si="554"/>
        <v>1.8635106556043599</v>
      </c>
      <c r="DF243" s="163">
        <f t="shared" si="558"/>
        <v>1.8568649700113471</v>
      </c>
      <c r="DG243" s="163">
        <f t="shared" ref="DG243:DG306" si="562">($B243/$B$114)</f>
        <v>1.853859847871824</v>
      </c>
      <c r="DH243" s="163">
        <f t="shared" si="329"/>
        <v>1.8478786901113082</v>
      </c>
      <c r="DI243" s="163">
        <f t="shared" si="332"/>
        <v>1.8434180881879627</v>
      </c>
      <c r="DJ243" s="163">
        <f t="shared" si="335"/>
        <v>1.8425285507479492</v>
      </c>
      <c r="DK243" s="163">
        <f t="shared" si="338"/>
        <v>1.8422322290125441</v>
      </c>
      <c r="DL243" s="163">
        <f t="shared" si="341"/>
        <v>1.8375040102662816</v>
      </c>
      <c r="DM243" s="163">
        <f t="shared" si="344"/>
        <v>1.8360314152909121</v>
      </c>
      <c r="DN243" s="163">
        <f t="shared" si="347"/>
        <v>1.8336801664799103</v>
      </c>
      <c r="DO243" s="163">
        <f t="shared" si="350"/>
        <v>1.8304570150207735</v>
      </c>
      <c r="DP243" s="163">
        <f t="shared" si="353"/>
        <v>1.8275366943203575</v>
      </c>
      <c r="DQ243" s="163">
        <f t="shared" si="356"/>
        <v>1.8182539682539682</v>
      </c>
      <c r="DR243" s="163">
        <f t="shared" si="359"/>
        <v>1.8056431273644389</v>
      </c>
      <c r="DS243" s="163">
        <f t="shared" si="362"/>
        <v>1.7920838548185232</v>
      </c>
      <c r="DT243" s="163">
        <f t="shared" si="365"/>
        <v>1.7831569115815691</v>
      </c>
      <c r="DU243" s="163">
        <f t="shared" si="368"/>
        <v>1.7743184634448574</v>
      </c>
      <c r="DV243" s="163">
        <f t="shared" si="371"/>
        <v>1.7655672009864365</v>
      </c>
      <c r="DW243" s="163">
        <f t="shared" si="374"/>
        <v>1.7569018404907975</v>
      </c>
      <c r="DX243" s="163">
        <f t="shared" si="377"/>
        <v>1.7480543262627803</v>
      </c>
      <c r="DY243" s="163">
        <f t="shared" si="380"/>
        <v>1.7392954752505314</v>
      </c>
      <c r="DZ243" s="163">
        <f t="shared" si="383"/>
        <v>1.7306239613234629</v>
      </c>
      <c r="EA243" s="163">
        <f t="shared" si="386"/>
        <v>1.7220384846662657</v>
      </c>
      <c r="EB243" s="163">
        <f t="shared" si="389"/>
        <v>1.7135377711293942</v>
      </c>
      <c r="EC243" s="163">
        <f t="shared" si="393"/>
        <v>1.7051205715986901</v>
      </c>
      <c r="ED243" s="163">
        <f t="shared" si="397"/>
        <v>1.6965343601895735</v>
      </c>
      <c r="EE243" s="163">
        <f t="shared" si="401"/>
        <v>1.688034188034188</v>
      </c>
      <c r="EF243" s="163">
        <f t="shared" si="405"/>
        <v>1.6796187683284458</v>
      </c>
      <c r="EG243" s="163">
        <f t="shared" si="409"/>
        <v>1.6712868398015757</v>
      </c>
      <c r="EH243" s="163">
        <f t="shared" si="413"/>
        <v>1.6630371660859466</v>
      </c>
      <c r="EI243" s="163">
        <f t="shared" si="417"/>
        <v>1.6548685351054608</v>
      </c>
      <c r="EJ243" s="163">
        <f t="shared" si="421"/>
        <v>1.6465430501653011</v>
      </c>
      <c r="EK243" s="163">
        <f t="shared" si="425"/>
        <v>1.6383009153318078</v>
      </c>
      <c r="EL243" s="163">
        <f t="shared" si="429"/>
        <v>1.6301408851572505</v>
      </c>
      <c r="EM243" s="163">
        <f t="shared" si="433"/>
        <v>1.6220617388841687</v>
      </c>
      <c r="EN243" s="163">
        <f t="shared" si="437"/>
        <v>1.6140622798365507</v>
      </c>
      <c r="EO243" s="163">
        <f t="shared" si="441"/>
        <v>1.6061413348289399</v>
      </c>
      <c r="EP243" s="163">
        <f t="shared" si="445"/>
        <v>1.5980747767857142</v>
      </c>
      <c r="EQ243" s="163">
        <f t="shared" si="449"/>
        <v>1.5900888395335924</v>
      </c>
      <c r="ER243" s="163">
        <f t="shared" si="453"/>
        <v>1.5821823204419889</v>
      </c>
      <c r="ES243" s="163">
        <f t="shared" si="457"/>
        <v>1.5743540406816932</v>
      </c>
      <c r="ET243" s="163">
        <f t="shared" si="461"/>
        <v>1.5666028446389497</v>
      </c>
      <c r="EU243" s="163">
        <f t="shared" si="465"/>
        <v>1.5587154714927201</v>
      </c>
      <c r="EV243" s="163">
        <f t="shared" si="469"/>
        <v>1.5509071215813701</v>
      </c>
      <c r="EW243" s="163">
        <f t="shared" si="473"/>
        <v>1.5431766132291527</v>
      </c>
      <c r="EX243" s="163">
        <f t="shared" si="477"/>
        <v>1.5355227882037534</v>
      </c>
      <c r="EY243" s="163">
        <f t="shared" si="481"/>
        <v>1.5279445111377885</v>
      </c>
      <c r="EZ243" s="163">
        <f t="shared" si="485"/>
        <v>1.520440668967348</v>
      </c>
      <c r="FA243" s="163">
        <f t="shared" si="489"/>
        <v>1.512810353935552</v>
      </c>
      <c r="FB243" s="163">
        <f t="shared" si="493"/>
        <v>1.5052562417871223</v>
      </c>
      <c r="FC243" s="163">
        <f t="shared" si="497"/>
        <v>1.4977771966527196</v>
      </c>
      <c r="FD243" s="163">
        <f t="shared" si="501"/>
        <v>1.4903721051262036</v>
      </c>
      <c r="FE243" s="163">
        <f t="shared" si="505"/>
        <v>1.4830398757120662</v>
      </c>
      <c r="FF243" s="163">
        <f t="shared" si="511"/>
        <v>1.475589334020353</v>
      </c>
      <c r="FG243" s="163">
        <f t="shared" si="515"/>
        <v>1.468213278646501</v>
      </c>
      <c r="FH243" s="163">
        <f t="shared" si="519"/>
        <v>1.4609105981379926</v>
      </c>
      <c r="FI243" s="163">
        <f t="shared" si="523"/>
        <v>1.4536802030456852</v>
      </c>
      <c r="FJ243" s="163">
        <f t="shared" si="527"/>
        <v>1.4465210253819927</v>
      </c>
      <c r="FK243" s="163">
        <f t="shared" si="531"/>
        <v>1.4392511622063073</v>
      </c>
      <c r="FL243" s="163">
        <f t="shared" si="535"/>
        <v>1.4320540067508438</v>
      </c>
      <c r="FM243" s="163">
        <f t="shared" si="539"/>
        <v>1.4249284736907575</v>
      </c>
      <c r="FN243" s="163">
        <f t="shared" si="543"/>
        <v>1.4178734991954449</v>
      </c>
      <c r="FO243" s="163">
        <f t="shared" si="547"/>
        <v>1.410888040399064</v>
      </c>
      <c r="FP243" s="163">
        <f t="shared" si="551"/>
        <v>1.4037990196078431</v>
      </c>
      <c r="FQ243" s="163">
        <f t="shared" si="555"/>
        <v>1.3967808803804413</v>
      </c>
      <c r="FR243" s="163">
        <f t="shared" si="559"/>
        <v>1.3898325649114294</v>
      </c>
      <c r="FS243" s="163">
        <f t="shared" ref="FS243:FS306" si="563">($B243/$B$178)</f>
        <v>1.3829530363394906</v>
      </c>
      <c r="FT243" s="163">
        <f t="shared" si="330"/>
        <v>1.3761412782316194</v>
      </c>
      <c r="FU243" s="163">
        <f t="shared" si="333"/>
        <v>1.3692326081759503</v>
      </c>
      <c r="FV243" s="163">
        <f t="shared" si="336"/>
        <v>1.3623929590865842</v>
      </c>
      <c r="FW243" s="163">
        <f t="shared" si="339"/>
        <v>1.3556213017751479</v>
      </c>
      <c r="FX243" s="163">
        <f t="shared" si="342"/>
        <v>1.3489166274140367</v>
      </c>
      <c r="FY243" s="163">
        <f t="shared" si="345"/>
        <v>1.3422779470353878</v>
      </c>
      <c r="FZ243" s="163">
        <f t="shared" si="348"/>
        <v>1.3355485601026</v>
      </c>
      <c r="GA243" s="163">
        <f t="shared" si="351"/>
        <v>1.3288863109048723</v>
      </c>
      <c r="GB243" s="163">
        <f t="shared" si="354"/>
        <v>1.322290199699873</v>
      </c>
      <c r="GC243" s="163">
        <f t="shared" si="357"/>
        <v>1.315759246496669</v>
      </c>
      <c r="GD243" s="163">
        <f t="shared" si="360"/>
        <v>1.3091428571428572</v>
      </c>
      <c r="GE243" s="163">
        <f t="shared" si="363"/>
        <v>1.3025926768251079</v>
      </c>
      <c r="GF243" s="163">
        <f t="shared" si="366"/>
        <v>1.2961077166779815</v>
      </c>
      <c r="GG243" s="163">
        <f t="shared" si="369"/>
        <v>1.2896870074307589</v>
      </c>
      <c r="GH243" s="163">
        <f t="shared" si="372"/>
        <v>1.2833295989244902</v>
      </c>
      <c r="GI243" s="163">
        <f t="shared" si="375"/>
        <v>1.2768922082265077</v>
      </c>
      <c r="GJ243" s="163">
        <f t="shared" si="378"/>
        <v>1.2705190771960959</v>
      </c>
      <c r="GK243" s="163">
        <f t="shared" si="381"/>
        <v>1.264209248427326</v>
      </c>
      <c r="GL243" s="163">
        <f t="shared" si="384"/>
        <v>1.2579617834394905</v>
      </c>
      <c r="GM243" s="163">
        <f t="shared" si="387"/>
        <v>1.251638986013986</v>
      </c>
      <c r="GN243" s="163">
        <f t="shared" si="390"/>
        <v>1.2453794303109371</v>
      </c>
      <c r="GO243" s="163">
        <f t="shared" si="394"/>
        <v>1.2391821722198182</v>
      </c>
      <c r="GP243" s="163">
        <f t="shared" si="398"/>
        <v>1.2330462863293865</v>
      </c>
      <c r="GQ243" s="163">
        <f t="shared" si="402"/>
        <v>1.2269708654670095</v>
      </c>
      <c r="GR243" s="163">
        <f t="shared" si="406"/>
        <v>1.220824896088671</v>
      </c>
      <c r="GS243" s="163">
        <f t="shared" si="410"/>
        <v>1.2147401908801696</v>
      </c>
      <c r="GT243" s="163">
        <f t="shared" si="414"/>
        <v>1.2087158383454679</v>
      </c>
      <c r="GU243" s="163">
        <f t="shared" si="418"/>
        <v>1.2027509449811005</v>
      </c>
      <c r="GV243" s="163">
        <f t="shared" si="422"/>
        <v>1.1967195988299206</v>
      </c>
      <c r="GW243" s="163">
        <f t="shared" si="426"/>
        <v>1.1907484407484408</v>
      </c>
      <c r="GX243" s="163">
        <f t="shared" si="430"/>
        <v>1.1848365742656186</v>
      </c>
      <c r="GY243" s="163">
        <f t="shared" si="434"/>
        <v>1.1789831206257719</v>
      </c>
      <c r="GZ243" s="163">
        <f t="shared" si="438"/>
        <v>1.1730670762928828</v>
      </c>
      <c r="HA243" s="163">
        <f t="shared" si="442"/>
        <v>1.1672101080089667</v>
      </c>
      <c r="HB243" s="163">
        <f t="shared" si="446"/>
        <v>1.1614113352935211</v>
      </c>
      <c r="HC243" s="163">
        <f t="shared" si="450"/>
        <v>1.1556698950766748</v>
      </c>
      <c r="HD243" s="163">
        <f t="shared" si="454"/>
        <v>1.1498695041156395</v>
      </c>
      <c r="HE243" s="163">
        <f t="shared" si="458"/>
        <v>1.1441270475429484</v>
      </c>
      <c r="HF243" s="163">
        <f t="shared" si="462"/>
        <v>1.1384416616974757</v>
      </c>
      <c r="HG243" s="163">
        <f t="shared" si="466"/>
        <v>1.1328125</v>
      </c>
      <c r="HH243" s="163">
        <f t="shared" si="470"/>
        <v>1.1271278165895897</v>
      </c>
      <c r="HI243" s="163">
        <f t="shared" si="474"/>
        <v>1.1214999020951635</v>
      </c>
      <c r="HJ243" s="163">
        <f t="shared" si="478"/>
        <v>1.1159279103750608</v>
      </c>
      <c r="HK243" s="163">
        <f t="shared" si="482"/>
        <v>1.1104110120201629</v>
      </c>
      <c r="HL243" s="163">
        <f t="shared" si="486"/>
        <v>1.1048418209876543</v>
      </c>
      <c r="HM243" s="163">
        <f t="shared" si="490"/>
        <v>1.0993282149712091</v>
      </c>
      <c r="HN243" s="163">
        <f t="shared" si="494"/>
        <v>1.0938693659281895</v>
      </c>
      <c r="HO243" s="163">
        <f t="shared" si="498"/>
        <v>1.0884644621816799</v>
      </c>
      <c r="HP243" s="163">
        <f t="shared" si="502"/>
        <v>1.0830103053795972</v>
      </c>
      <c r="HQ243" s="163">
        <f t="shared" si="506"/>
        <v>1.0776105362182502</v>
      </c>
      <c r="HR243" s="163">
        <f t="shared" si="512"/>
        <v>1.0722643452213798</v>
      </c>
      <c r="HS243" s="163">
        <f t="shared" si="516"/>
        <v>1.0669709388971684</v>
      </c>
      <c r="HT243" s="163">
        <f t="shared" si="520"/>
        <v>1.061631139944393</v>
      </c>
      <c r="HU243" s="163">
        <f t="shared" si="524"/>
        <v>1.0563445223164885</v>
      </c>
      <c r="HV243" s="163">
        <f t="shared" si="528"/>
        <v>1.0511102954670581</v>
      </c>
      <c r="HW243" s="163">
        <f t="shared" si="532"/>
        <v>1.045927684441198</v>
      </c>
      <c r="HX243" s="163">
        <f t="shared" si="536"/>
        <v>1.0407013718542746</v>
      </c>
      <c r="HY243" s="163">
        <f t="shared" si="540"/>
        <v>1.0355270294702585</v>
      </c>
      <c r="HZ243" s="163">
        <f t="shared" si="544"/>
        <v>1.0304038859404516</v>
      </c>
      <c r="IA243" s="163">
        <f t="shared" si="548"/>
        <v>1.0252394164503715</v>
      </c>
      <c r="IB243" s="163">
        <f t="shared" si="552"/>
        <v>1.0201264582776739</v>
      </c>
      <c r="IC243" s="163">
        <f t="shared" si="556"/>
        <v>1.0150642445724414</v>
      </c>
      <c r="ID243" s="163">
        <f t="shared" si="560"/>
        <v>1.010052023631073</v>
      </c>
      <c r="IE243" s="163">
        <f t="shared" ref="IE243:IE306" si="564">($B243/$B$242)</f>
        <v>1.005000877346903</v>
      </c>
      <c r="IF243" s="156">
        <f>($B243/$B$243)</f>
        <v>1</v>
      </c>
      <c r="IG243" s="157"/>
      <c r="IH243" s="157"/>
      <c r="II243" s="157"/>
      <c r="IJ243" s="157"/>
      <c r="IK243" s="157"/>
      <c r="IL243" s="157"/>
      <c r="IM243" s="157"/>
      <c r="IN243" s="157"/>
      <c r="IO243" s="157"/>
      <c r="IP243" s="157"/>
      <c r="IQ243" s="157"/>
      <c r="IR243" s="157"/>
      <c r="IS243" s="157"/>
      <c r="IT243" s="157"/>
      <c r="IU243" s="157"/>
      <c r="IV243" s="157"/>
      <c r="IW243" s="157"/>
      <c r="IX243" s="157"/>
      <c r="IY243" s="157"/>
      <c r="IZ243" s="157"/>
      <c r="JA243" s="157"/>
      <c r="JB243" s="157"/>
      <c r="JC243" s="157"/>
      <c r="JD243" s="157"/>
      <c r="JE243" s="157"/>
      <c r="JF243" s="157"/>
      <c r="JG243" s="157"/>
      <c r="JH243" s="157"/>
      <c r="JI243" s="157"/>
      <c r="JJ243" s="157"/>
      <c r="JK243" s="157"/>
      <c r="JL243" s="157"/>
      <c r="JM243" s="157"/>
      <c r="JN243" s="157"/>
      <c r="JO243" s="157"/>
      <c r="JP243" s="157"/>
      <c r="JQ243" s="157"/>
      <c r="JR243" s="157"/>
      <c r="JS243" s="157"/>
      <c r="JT243" s="157"/>
      <c r="JU243" s="157"/>
      <c r="JV243" s="157"/>
      <c r="JW243" s="157"/>
      <c r="JX243" s="157"/>
      <c r="JY243" s="157"/>
      <c r="JZ243" s="157"/>
      <c r="KA243" s="157"/>
      <c r="KB243" s="157"/>
      <c r="KC243" s="157"/>
      <c r="KD243" s="157"/>
      <c r="KE243" s="157"/>
      <c r="KF243" s="157"/>
      <c r="KG243" s="157"/>
      <c r="KH243" s="157"/>
      <c r="KI243" s="157"/>
      <c r="KJ243" s="157"/>
      <c r="KK243" s="157"/>
      <c r="KL243" s="157"/>
      <c r="KM243" s="157"/>
      <c r="KN243" s="157"/>
      <c r="KO243" s="157"/>
      <c r="KP243" s="157"/>
      <c r="KQ243" s="157"/>
      <c r="KR243" s="157"/>
      <c r="KS243" s="157"/>
      <c r="KT243" s="157"/>
      <c r="KU243" s="157"/>
      <c r="KV243" s="157"/>
      <c r="KW243" s="157"/>
      <c r="KX243" s="157"/>
      <c r="KY243" s="157"/>
      <c r="KZ243" s="157"/>
      <c r="LA243" s="157"/>
      <c r="LB243" s="157"/>
      <c r="LC243" s="157"/>
      <c r="LD243" s="157"/>
      <c r="LE243" s="157"/>
      <c r="LF243" s="157"/>
      <c r="LG243" s="157"/>
      <c r="LH243" s="157"/>
      <c r="LI243" s="157"/>
      <c r="LJ243" s="157"/>
      <c r="LK243" s="157"/>
      <c r="LL243" s="157"/>
      <c r="LM243" s="157"/>
      <c r="LN243" s="157"/>
      <c r="LO243" s="157"/>
      <c r="LP243" s="157"/>
      <c r="LQ243" s="157"/>
      <c r="LR243" s="157"/>
      <c r="LS243" s="157"/>
      <c r="LT243" s="157"/>
      <c r="LU243" s="157"/>
      <c r="LV243" s="157"/>
      <c r="LW243" s="157"/>
      <c r="LX243" s="157"/>
      <c r="LY243" s="157"/>
      <c r="LZ243" s="157"/>
      <c r="MA243" s="157"/>
      <c r="MB243" s="157"/>
      <c r="MC243" s="157"/>
      <c r="MD243" s="157"/>
      <c r="ME243" s="157"/>
      <c r="MF243" s="157"/>
      <c r="MG243" s="157"/>
      <c r="MH243" s="157"/>
      <c r="MI243" s="157"/>
      <c r="MJ243" s="157"/>
      <c r="MK243" s="157"/>
      <c r="ML243" s="157"/>
      <c r="MM243" s="157"/>
      <c r="MN243" s="157"/>
      <c r="MO243" s="157"/>
      <c r="MP243" s="157"/>
      <c r="MQ243" s="157"/>
      <c r="MR243" s="157"/>
      <c r="MS243" s="157"/>
      <c r="MT243" s="157"/>
      <c r="MU243" s="157"/>
      <c r="MV243" s="157"/>
      <c r="MW243" s="157"/>
      <c r="MX243" s="157"/>
      <c r="MY243" s="157"/>
      <c r="MZ243" s="157"/>
      <c r="NA243" s="157"/>
      <c r="NB243" s="157"/>
      <c r="NC243" s="157"/>
      <c r="ND243" s="157"/>
      <c r="NE243" s="157"/>
      <c r="NF243" s="157"/>
      <c r="NG243" s="157"/>
      <c r="NH243" s="157"/>
      <c r="NI243" s="157"/>
      <c r="NJ243" s="157"/>
      <c r="NK243" s="157"/>
      <c r="NL243" s="157"/>
      <c r="NM243" s="157"/>
      <c r="NN243" s="157"/>
      <c r="NO243" s="157"/>
      <c r="NP243" s="157"/>
      <c r="NQ243" s="157"/>
      <c r="NR243" s="157"/>
      <c r="NS243" s="157"/>
      <c r="NT243" s="157"/>
      <c r="NU243" s="157"/>
      <c r="NV243" s="157"/>
      <c r="NW243" s="157"/>
      <c r="NX243" s="157"/>
      <c r="NY243" s="157"/>
      <c r="NZ243" s="157"/>
      <c r="OA243" s="157"/>
      <c r="OB243" s="157"/>
      <c r="OC243" s="157"/>
      <c r="OD243" s="157"/>
      <c r="OE243" s="157"/>
      <c r="OF243" s="157"/>
      <c r="OG243" s="157"/>
      <c r="OH243" s="157"/>
      <c r="OI243" s="157"/>
      <c r="OJ243" s="157"/>
      <c r="OK243" s="157"/>
      <c r="OL243" s="157"/>
      <c r="OM243" s="157"/>
      <c r="ON243" s="157"/>
      <c r="OO243" s="157"/>
      <c r="OP243" s="157"/>
      <c r="OQ243" s="157"/>
      <c r="OR243" s="157"/>
      <c r="OS243" s="157"/>
      <c r="OT243" s="157"/>
      <c r="OU243" s="157"/>
      <c r="OV243" s="157"/>
      <c r="OW243" s="157"/>
      <c r="OX243" s="157"/>
      <c r="OY243" s="157"/>
      <c r="OZ243" s="157"/>
      <c r="PA243" s="157"/>
      <c r="PB243" s="157"/>
      <c r="PC243" s="157"/>
      <c r="PD243" s="157"/>
      <c r="PE243" s="157"/>
      <c r="PF243" s="157"/>
      <c r="PG243" s="157"/>
      <c r="PH243" s="157"/>
      <c r="PI243" s="157"/>
      <c r="PJ243" s="157"/>
      <c r="PK243" s="157"/>
      <c r="PL243" s="157"/>
      <c r="PM243" s="157"/>
      <c r="PN243" s="157"/>
      <c r="PO243" s="157"/>
      <c r="PP243" s="157"/>
      <c r="PQ243" s="157"/>
      <c r="PR243" s="157"/>
      <c r="PS243" s="157"/>
      <c r="PT243" s="157"/>
      <c r="PU243" s="157"/>
      <c r="PV243" s="157"/>
      <c r="PW243" s="157"/>
      <c r="PX243" s="157"/>
      <c r="PY243" s="157"/>
      <c r="PZ243" s="157"/>
      <c r="QA243" s="157"/>
      <c r="QB243" s="157"/>
      <c r="QC243" s="157"/>
      <c r="QD243" s="157"/>
      <c r="QE243" s="157"/>
      <c r="QF243" s="157"/>
      <c r="QG243" s="157"/>
      <c r="QH243" s="157"/>
      <c r="QI243" s="157"/>
      <c r="QJ243" s="157"/>
      <c r="QK243" s="157"/>
      <c r="QL243" s="157"/>
      <c r="QM243" s="157"/>
      <c r="QN243" s="157"/>
      <c r="QO243" s="157"/>
      <c r="QP243" s="157"/>
      <c r="QQ243" s="157"/>
      <c r="QR243" s="157"/>
      <c r="QS243" s="157"/>
      <c r="QT243" s="157"/>
      <c r="QU243" s="157"/>
      <c r="QV243" s="157"/>
      <c r="QW243" s="157"/>
      <c r="QX243" s="157"/>
      <c r="QY243" s="157"/>
      <c r="QZ243" s="157"/>
      <c r="RA243" s="157"/>
      <c r="RB243" s="157"/>
      <c r="RC243" s="157"/>
      <c r="RD243" s="157"/>
      <c r="RE243" s="157"/>
      <c r="RF243" s="157"/>
      <c r="RG243" s="157"/>
      <c r="RH243" s="157"/>
      <c r="RI243" s="157"/>
      <c r="RJ243" s="157"/>
      <c r="RK243" s="157"/>
      <c r="RL243" s="157"/>
      <c r="RM243" s="157"/>
      <c r="RN243" s="157"/>
      <c r="RO243" s="157"/>
      <c r="RP243" s="157"/>
    </row>
    <row r="244" spans="1:484" ht="13">
      <c r="A244" s="151">
        <v>47727</v>
      </c>
      <c r="B244" s="152">
        <f t="shared" si="507"/>
        <v>11512</v>
      </c>
      <c r="C244" s="153">
        <f t="shared" si="508"/>
        <v>5.0000000000000001E-3</v>
      </c>
      <c r="E244" s="157">
        <f t="shared" si="391"/>
        <v>2.3167639364057155</v>
      </c>
      <c r="F244" s="157">
        <f t="shared" si="395"/>
        <v>2.2991811463950471</v>
      </c>
      <c r="G244" s="157">
        <f t="shared" si="399"/>
        <v>2.2978043912175647</v>
      </c>
      <c r="H244" s="157">
        <f t="shared" si="403"/>
        <v>2.2895783611774063</v>
      </c>
      <c r="I244" s="157">
        <f t="shared" si="407"/>
        <v>2.2863952333664348</v>
      </c>
      <c r="J244" s="157">
        <f t="shared" si="411"/>
        <v>2.275548527376952</v>
      </c>
      <c r="K244" s="157">
        <f t="shared" si="415"/>
        <v>2.2688214426487976</v>
      </c>
      <c r="L244" s="157">
        <f t="shared" si="419"/>
        <v>2.2612453349047339</v>
      </c>
      <c r="M244" s="157">
        <f t="shared" si="423"/>
        <v>2.2581404472342097</v>
      </c>
      <c r="N244" s="157">
        <f t="shared" si="427"/>
        <v>2.2554858934169277</v>
      </c>
      <c r="O244" s="157">
        <f t="shared" si="431"/>
        <v>2.2515157441814981</v>
      </c>
      <c r="P244" s="157">
        <f t="shared" si="435"/>
        <v>2.250635386119257</v>
      </c>
      <c r="Q244" s="157">
        <f t="shared" si="439"/>
        <v>2.2484375000000001</v>
      </c>
      <c r="R244" s="157">
        <f t="shared" si="443"/>
        <v>2.2475595470519329</v>
      </c>
      <c r="S244" s="157">
        <f t="shared" si="447"/>
        <v>2.2379471228615864</v>
      </c>
      <c r="T244" s="157">
        <f t="shared" si="451"/>
        <v>2.2353398058252427</v>
      </c>
      <c r="U244" s="157">
        <f t="shared" si="455"/>
        <v>2.2279852912715308</v>
      </c>
      <c r="V244" s="157">
        <f t="shared" si="459"/>
        <v>2.2266924564796904</v>
      </c>
      <c r="W244" s="157">
        <f t="shared" si="463"/>
        <v>2.2206790123456792</v>
      </c>
      <c r="X244" s="157">
        <f t="shared" si="467"/>
        <v>2.2121445042275174</v>
      </c>
      <c r="Y244" s="157">
        <f t="shared" si="471"/>
        <v>2.2159769008662176</v>
      </c>
      <c r="Z244" s="157">
        <f t="shared" si="475"/>
        <v>2.2121445042275174</v>
      </c>
      <c r="AA244" s="157">
        <f t="shared" si="479"/>
        <v>2.2083253404949166</v>
      </c>
      <c r="AB244" s="157">
        <f t="shared" si="483"/>
        <v>2.2095969289827257</v>
      </c>
      <c r="AC244" s="157">
        <f t="shared" si="487"/>
        <v>2.20283199387677</v>
      </c>
      <c r="AD244" s="157">
        <f t="shared" si="491"/>
        <v>2.1944338543652306</v>
      </c>
      <c r="AE244" s="157">
        <f t="shared" si="495"/>
        <v>2.1931796532672889</v>
      </c>
      <c r="AF244" s="157">
        <f t="shared" si="499"/>
        <v>2.1898421152748715</v>
      </c>
      <c r="AG244" s="157">
        <f t="shared" si="503"/>
        <v>2.1836115326251897</v>
      </c>
      <c r="AH244" s="157">
        <f t="shared" si="509"/>
        <v>2.1778282255013242</v>
      </c>
      <c r="AI244" s="157">
        <f t="shared" si="513"/>
        <v>2.1798901723158495</v>
      </c>
      <c r="AJ244" s="157">
        <f t="shared" si="517"/>
        <v>2.1815425431116164</v>
      </c>
      <c r="AK244" s="157">
        <f t="shared" si="521"/>
        <v>2.1782403027436139</v>
      </c>
      <c r="AL244" s="157">
        <f t="shared" si="525"/>
        <v>2.1688018085908065</v>
      </c>
      <c r="AM244" s="157">
        <f t="shared" si="529"/>
        <v>2.1651307128079744</v>
      </c>
      <c r="AN244" s="157">
        <f t="shared" si="533"/>
        <v>2.1614720240330456</v>
      </c>
      <c r="AO244" s="157">
        <f t="shared" si="537"/>
        <v>2.1622839969947409</v>
      </c>
      <c r="AP244" s="157">
        <f t="shared" si="541"/>
        <v>2.1635031009208796</v>
      </c>
      <c r="AQ244" s="157">
        <f t="shared" si="545"/>
        <v>2.157825679475164</v>
      </c>
      <c r="AR244" s="157">
        <f t="shared" si="549"/>
        <v>2.149365197908887</v>
      </c>
      <c r="AS244" s="157">
        <f t="shared" si="553"/>
        <v>2.143761638733706</v>
      </c>
      <c r="AT244" s="157">
        <f t="shared" si="557"/>
        <v>2.1417674418604653</v>
      </c>
      <c r="AU244" s="157">
        <f t="shared" si="561"/>
        <v>2.1385844324725989</v>
      </c>
      <c r="AV244" s="157">
        <f t="shared" ref="AV244:AV307" si="565">($B244/$B$51)</f>
        <v>2.1358070500927644</v>
      </c>
      <c r="AW244" s="157">
        <f t="shared" si="331"/>
        <v>2.128304677389536</v>
      </c>
      <c r="AX244" s="157">
        <f t="shared" si="334"/>
        <v>2.1153987504593901</v>
      </c>
      <c r="AY244" s="157">
        <f t="shared" si="337"/>
        <v>2.1053401609363571</v>
      </c>
      <c r="AZ244" s="157">
        <f t="shared" si="340"/>
        <v>2.1007299270072992</v>
      </c>
      <c r="BA244" s="157">
        <f t="shared" si="343"/>
        <v>2.094233218118974</v>
      </c>
      <c r="BB244" s="157">
        <f t="shared" si="346"/>
        <v>2.0976676384839652</v>
      </c>
      <c r="BC244" s="157">
        <f t="shared" si="349"/>
        <v>2.0980499362128668</v>
      </c>
      <c r="BD244" s="157">
        <f t="shared" si="352"/>
        <v>2.0930909090909089</v>
      </c>
      <c r="BE244" s="157">
        <f t="shared" si="355"/>
        <v>2.0969034608378871</v>
      </c>
      <c r="BF244" s="157">
        <f t="shared" si="358"/>
        <v>2.0904303613582713</v>
      </c>
      <c r="BG244" s="157">
        <f t="shared" si="361"/>
        <v>2.0892921960072597</v>
      </c>
      <c r="BH244" s="157">
        <f t="shared" si="364"/>
        <v>2.0873980054397099</v>
      </c>
      <c r="BI244" s="157">
        <f t="shared" si="367"/>
        <v>2.0776033207002347</v>
      </c>
      <c r="BJ244" s="157">
        <f t="shared" si="370"/>
        <v>2.0764790764790764</v>
      </c>
      <c r="BK244" s="157">
        <f t="shared" si="373"/>
        <v>2.0690150970524801</v>
      </c>
      <c r="BL244" s="157">
        <f t="shared" si="376"/>
        <v>2.0701312713540729</v>
      </c>
      <c r="BM244" s="157">
        <f t="shared" si="379"/>
        <v>2.0697590794678171</v>
      </c>
      <c r="BN244" s="157">
        <f t="shared" si="382"/>
        <v>2.0601288475304225</v>
      </c>
      <c r="BO244" s="157">
        <f t="shared" si="385"/>
        <v>2.0535140920442383</v>
      </c>
      <c r="BP244" s="157">
        <f t="shared" si="388"/>
        <v>2.0436712231492988</v>
      </c>
      <c r="BQ244" s="157">
        <f t="shared" si="392"/>
        <v>2.0422210395600495</v>
      </c>
      <c r="BR244" s="157">
        <f t="shared" si="396"/>
        <v>2.0425833924769341</v>
      </c>
      <c r="BS244" s="157">
        <f t="shared" si="400"/>
        <v>2.0339222614840988</v>
      </c>
      <c r="BT244" s="157">
        <f t="shared" si="404"/>
        <v>2.0303350970017635</v>
      </c>
      <c r="BU244" s="157">
        <f t="shared" si="408"/>
        <v>2.0350008838607034</v>
      </c>
      <c r="BV244" s="157">
        <f t="shared" si="412"/>
        <v>2.026403802147509</v>
      </c>
      <c r="BW244" s="157">
        <f t="shared" si="416"/>
        <v>2.0231985940246044</v>
      </c>
      <c r="BX244" s="157">
        <f t="shared" si="420"/>
        <v>2.0231985940246044</v>
      </c>
      <c r="BY244" s="157">
        <f t="shared" si="424"/>
        <v>2.007673526334147</v>
      </c>
      <c r="BZ244" s="157">
        <f t="shared" si="428"/>
        <v>2.0048763497039359</v>
      </c>
      <c r="CA244" s="157">
        <f t="shared" si="432"/>
        <v>1.9885990671964069</v>
      </c>
      <c r="CB244" s="157">
        <f t="shared" si="436"/>
        <v>1.9841433988279904</v>
      </c>
      <c r="CC244" s="157">
        <f t="shared" si="440"/>
        <v>1.9793672627235213</v>
      </c>
      <c r="CD244" s="157">
        <f t="shared" si="444"/>
        <v>1.9759697905938896</v>
      </c>
      <c r="CE244" s="157">
        <f t="shared" si="448"/>
        <v>1.9698836413415468</v>
      </c>
      <c r="CF244" s="157">
        <f t="shared" si="452"/>
        <v>1.9638348686455134</v>
      </c>
      <c r="CG244" s="157">
        <f t="shared" si="456"/>
        <v>1.9604904632152589</v>
      </c>
      <c r="CH244" s="157">
        <f t="shared" si="460"/>
        <v>1.9621612408385887</v>
      </c>
      <c r="CI244" s="157">
        <f t="shared" si="464"/>
        <v>1.9508557871547196</v>
      </c>
      <c r="CJ244" s="157">
        <f t="shared" si="468"/>
        <v>1.9468966683578555</v>
      </c>
      <c r="CK244" s="157">
        <f t="shared" si="472"/>
        <v>1.9442661712548557</v>
      </c>
      <c r="CL244" s="157">
        <f t="shared" si="476"/>
        <v>1.9406608226567768</v>
      </c>
      <c r="CM244" s="157">
        <f t="shared" si="480"/>
        <v>1.9373948165600807</v>
      </c>
      <c r="CN244" s="157">
        <f t="shared" si="484"/>
        <v>1.933490090695331</v>
      </c>
      <c r="CO244" s="157">
        <f t="shared" si="488"/>
        <v>1.9202668890742285</v>
      </c>
      <c r="CP244" s="157">
        <f t="shared" si="492"/>
        <v>1.9170691090757701</v>
      </c>
      <c r="CQ244" s="157">
        <f t="shared" si="496"/>
        <v>1.9050140658613273</v>
      </c>
      <c r="CR244" s="157">
        <f t="shared" si="500"/>
        <v>1.8996699669966997</v>
      </c>
      <c r="CS244" s="162">
        <f t="shared" si="504"/>
        <v>1.8931096859069232</v>
      </c>
      <c r="CT244" s="163">
        <f t="shared" si="510"/>
        <v>1.889381257180371</v>
      </c>
      <c r="CU244" s="163">
        <f t="shared" si="514"/>
        <v>1.889381257180371</v>
      </c>
      <c r="CV244" s="163">
        <f t="shared" si="518"/>
        <v>1.8856674856674858</v>
      </c>
      <c r="CW244" s="163">
        <f t="shared" si="522"/>
        <v>1.8847413228552719</v>
      </c>
      <c r="CX244" s="163">
        <f t="shared" si="526"/>
        <v>1.8847413228552719</v>
      </c>
      <c r="CY244" s="163">
        <f t="shared" si="530"/>
        <v>1.8841243862520458</v>
      </c>
      <c r="CZ244" s="163">
        <f t="shared" si="534"/>
        <v>1.8841243862520458</v>
      </c>
      <c r="DA244" s="163">
        <f t="shared" si="538"/>
        <v>1.8835787341473909</v>
      </c>
      <c r="DB244" s="163">
        <f t="shared" si="542"/>
        <v>1.8816606734226871</v>
      </c>
      <c r="DC244" s="163">
        <f t="shared" si="546"/>
        <v>1.8776708530419182</v>
      </c>
      <c r="DD244" s="163">
        <f t="shared" si="550"/>
        <v>1.8730881874389846</v>
      </c>
      <c r="DE244" s="163">
        <f t="shared" si="554"/>
        <v>1.8727834716121685</v>
      </c>
      <c r="DF244" s="163">
        <f t="shared" si="558"/>
        <v>1.8661047171340575</v>
      </c>
      <c r="DG244" s="163">
        <f t="shared" si="562"/>
        <v>1.8630846415277553</v>
      </c>
      <c r="DH244" s="163">
        <f t="shared" ref="DH244:DH307" si="566">($B244/$B$115)</f>
        <v>1.8570737215679949</v>
      </c>
      <c r="DI244" s="163">
        <f t="shared" si="332"/>
        <v>1.8525909237206308</v>
      </c>
      <c r="DJ244" s="163">
        <f t="shared" si="335"/>
        <v>1.8516969599485282</v>
      </c>
      <c r="DK244" s="163">
        <f t="shared" si="338"/>
        <v>1.8513991637182374</v>
      </c>
      <c r="DL244" s="163">
        <f t="shared" si="341"/>
        <v>1.8466474173885146</v>
      </c>
      <c r="DM244" s="163">
        <f t="shared" si="344"/>
        <v>1.8451674947908319</v>
      </c>
      <c r="DN244" s="163">
        <f t="shared" si="347"/>
        <v>1.8428045461821674</v>
      </c>
      <c r="DO244" s="163">
        <f t="shared" si="350"/>
        <v>1.8395653563438799</v>
      </c>
      <c r="DP244" s="163">
        <f t="shared" si="353"/>
        <v>1.8366305041480535</v>
      </c>
      <c r="DQ244" s="163">
        <f t="shared" si="356"/>
        <v>1.8273015873015872</v>
      </c>
      <c r="DR244" s="163">
        <f t="shared" si="359"/>
        <v>1.8146279949558639</v>
      </c>
      <c r="DS244" s="163">
        <f t="shared" si="362"/>
        <v>1.8010012515644556</v>
      </c>
      <c r="DT244" s="163">
        <f t="shared" si="365"/>
        <v>1.7920298879202989</v>
      </c>
      <c r="DU244" s="163">
        <f t="shared" si="368"/>
        <v>1.7831474597273853</v>
      </c>
      <c r="DV244" s="163">
        <f t="shared" si="371"/>
        <v>1.7743526510480887</v>
      </c>
      <c r="DW244" s="163">
        <f t="shared" si="374"/>
        <v>1.7656441717791411</v>
      </c>
      <c r="DX244" s="163">
        <f t="shared" si="377"/>
        <v>1.756752632382115</v>
      </c>
      <c r="DY244" s="163">
        <f t="shared" si="380"/>
        <v>1.7479501973883997</v>
      </c>
      <c r="DZ244" s="163">
        <f t="shared" si="383"/>
        <v>1.7392355340685903</v>
      </c>
      <c r="EA244" s="163">
        <f t="shared" si="386"/>
        <v>1.7306073361395069</v>
      </c>
      <c r="EB244" s="163">
        <f t="shared" si="389"/>
        <v>1.7220643231114436</v>
      </c>
      <c r="EC244" s="163">
        <f t="shared" si="393"/>
        <v>1.7136052396546591</v>
      </c>
      <c r="ED244" s="163">
        <f t="shared" si="397"/>
        <v>1.7049763033175356</v>
      </c>
      <c r="EE244" s="163">
        <f t="shared" si="401"/>
        <v>1.6964338343648688</v>
      </c>
      <c r="EF244" s="163">
        <f t="shared" si="405"/>
        <v>1.6879765395894428</v>
      </c>
      <c r="EG244" s="163">
        <f t="shared" si="409"/>
        <v>1.6796031514444121</v>
      </c>
      <c r="EH244" s="163">
        <f t="shared" si="413"/>
        <v>1.6713124274099884</v>
      </c>
      <c r="EI244" s="163">
        <f t="shared" si="417"/>
        <v>1.6631031493787922</v>
      </c>
      <c r="EJ244" s="163">
        <f t="shared" si="421"/>
        <v>1.6547362368837142</v>
      </c>
      <c r="EK244" s="163">
        <f t="shared" si="425"/>
        <v>1.6464530892448512</v>
      </c>
      <c r="EL244" s="163">
        <f t="shared" si="429"/>
        <v>1.638252454817134</v>
      </c>
      <c r="EM244" s="163">
        <f t="shared" si="433"/>
        <v>1.6301331067686209</v>
      </c>
      <c r="EN244" s="163">
        <f t="shared" si="437"/>
        <v>1.6220938424686486</v>
      </c>
      <c r="EO244" s="163">
        <f t="shared" si="441"/>
        <v>1.6141334828939988</v>
      </c>
      <c r="EP244" s="163">
        <f t="shared" si="445"/>
        <v>1.6060267857142858</v>
      </c>
      <c r="EQ244" s="163">
        <f t="shared" si="449"/>
        <v>1.5980011104941698</v>
      </c>
      <c r="ER244" s="163">
        <f t="shared" si="453"/>
        <v>1.5900552486187844</v>
      </c>
      <c r="ES244" s="163">
        <f t="shared" si="457"/>
        <v>1.5821880153930732</v>
      </c>
      <c r="ET244" s="163">
        <f t="shared" si="461"/>
        <v>1.574398249452954</v>
      </c>
      <c r="EU244" s="163">
        <f t="shared" si="465"/>
        <v>1.5664716287930331</v>
      </c>
      <c r="EV244" s="163">
        <f t="shared" si="469"/>
        <v>1.5586244245870566</v>
      </c>
      <c r="EW244" s="163">
        <f t="shared" si="473"/>
        <v>1.5508554492792672</v>
      </c>
      <c r="EX244" s="163">
        <f t="shared" si="477"/>
        <v>1.5431635388739946</v>
      </c>
      <c r="EY244" s="163">
        <f t="shared" si="481"/>
        <v>1.535547552354275</v>
      </c>
      <c r="EZ244" s="163">
        <f t="shared" si="485"/>
        <v>1.5280063711176002</v>
      </c>
      <c r="FA244" s="163">
        <f t="shared" si="489"/>
        <v>1.5203380876914949</v>
      </c>
      <c r="FB244" s="163">
        <f t="shared" si="493"/>
        <v>1.5127463863337713</v>
      </c>
      <c r="FC244" s="163">
        <f t="shared" si="497"/>
        <v>1.5052301255230125</v>
      </c>
      <c r="FD244" s="163">
        <f t="shared" si="501"/>
        <v>1.4977881863127764</v>
      </c>
      <c r="FE244" s="163">
        <f t="shared" si="505"/>
        <v>1.4904194717762818</v>
      </c>
      <c r="FF244" s="163">
        <f t="shared" si="511"/>
        <v>1.482931856241144</v>
      </c>
      <c r="FG244" s="163">
        <f t="shared" si="515"/>
        <v>1.4755190976672647</v>
      </c>
      <c r="FH244" s="163">
        <f t="shared" si="519"/>
        <v>1.4681800790715469</v>
      </c>
      <c r="FI244" s="163">
        <f t="shared" si="523"/>
        <v>1.4609137055837564</v>
      </c>
      <c r="FJ244" s="163">
        <f t="shared" si="527"/>
        <v>1.4537189039020078</v>
      </c>
      <c r="FK244" s="163">
        <f t="shared" si="531"/>
        <v>1.4464128659379318</v>
      </c>
      <c r="FL244" s="163">
        <f t="shared" si="535"/>
        <v>1.4391798974871859</v>
      </c>
      <c r="FM244" s="163">
        <f t="shared" si="539"/>
        <v>1.4320189078243564</v>
      </c>
      <c r="FN244" s="163">
        <f t="shared" si="543"/>
        <v>1.4249288278252259</v>
      </c>
      <c r="FO244" s="163">
        <f t="shared" si="547"/>
        <v>1.4179086094346594</v>
      </c>
      <c r="FP244" s="163">
        <f t="shared" si="551"/>
        <v>1.4107843137254903</v>
      </c>
      <c r="FQ244" s="163">
        <f t="shared" si="555"/>
        <v>1.4037312522863066</v>
      </c>
      <c r="FR244" s="163">
        <f t="shared" si="559"/>
        <v>1.3967483620480465</v>
      </c>
      <c r="FS244" s="163">
        <f t="shared" si="563"/>
        <v>1.3898346009899796</v>
      </c>
      <c r="FT244" s="163">
        <f t="shared" ref="FT244:FT307" si="567">($B244/$B$179)</f>
        <v>1.382988947621336</v>
      </c>
      <c r="FU244" s="163">
        <f t="shared" si="333"/>
        <v>1.3760459000717189</v>
      </c>
      <c r="FV244" s="163">
        <f t="shared" si="336"/>
        <v>1.3691722169362512</v>
      </c>
      <c r="FW244" s="163">
        <f t="shared" si="339"/>
        <v>1.3623668639053255</v>
      </c>
      <c r="FX244" s="163">
        <f t="shared" si="342"/>
        <v>1.3556288271314179</v>
      </c>
      <c r="FY244" s="163">
        <f t="shared" si="345"/>
        <v>1.3489571127255684</v>
      </c>
      <c r="FZ244" s="163">
        <f t="shared" si="348"/>
        <v>1.3421942404103999</v>
      </c>
      <c r="GA244" s="163">
        <f t="shared" si="351"/>
        <v>1.3354988399071925</v>
      </c>
      <c r="GB244" s="163">
        <f t="shared" si="354"/>
        <v>1.3288699064989034</v>
      </c>
      <c r="GC244" s="163">
        <f t="shared" si="357"/>
        <v>1.3223064553181714</v>
      </c>
      <c r="GD244" s="163">
        <f t="shared" si="360"/>
        <v>1.3156571428571429</v>
      </c>
      <c r="GE244" s="163">
        <f t="shared" si="363"/>
        <v>1.3090743688878781</v>
      </c>
      <c r="GF244" s="163">
        <f t="shared" si="366"/>
        <v>1.3025571396243494</v>
      </c>
      <c r="GG244" s="163">
        <f t="shared" si="369"/>
        <v>1.296104480972754</v>
      </c>
      <c r="GH244" s="163">
        <f t="shared" si="372"/>
        <v>1.2897154380461573</v>
      </c>
      <c r="GI244" s="163">
        <f t="shared" si="375"/>
        <v>1.2832460149370193</v>
      </c>
      <c r="GJ244" s="163">
        <f t="shared" si="378"/>
        <v>1.2768411712511092</v>
      </c>
      <c r="GK244" s="163">
        <f t="shared" si="381"/>
        <v>1.2704999448184526</v>
      </c>
      <c r="GL244" s="163">
        <f t="shared" si="384"/>
        <v>1.2642213924884691</v>
      </c>
      <c r="GM244" s="163">
        <f t="shared" si="387"/>
        <v>1.2578671328671329</v>
      </c>
      <c r="GN244" s="163">
        <f t="shared" si="390"/>
        <v>1.2515764296586214</v>
      </c>
      <c r="GO244" s="163">
        <f t="shared" si="394"/>
        <v>1.2453483340545219</v>
      </c>
      <c r="GP244" s="163">
        <f t="shared" si="398"/>
        <v>1.2391819160387514</v>
      </c>
      <c r="GQ244" s="163">
        <f t="shared" si="402"/>
        <v>1.2330762639245929</v>
      </c>
      <c r="GR244" s="163">
        <f t="shared" si="406"/>
        <v>1.2268997122455505</v>
      </c>
      <c r="GS244" s="163">
        <f t="shared" si="410"/>
        <v>1.2207847295864263</v>
      </c>
      <c r="GT244" s="163">
        <f t="shared" si="414"/>
        <v>1.2147303999155852</v>
      </c>
      <c r="GU244" s="163">
        <f t="shared" si="418"/>
        <v>1.2087358252834943</v>
      </c>
      <c r="GV244" s="163">
        <f t="shared" si="422"/>
        <v>1.2026744671959884</v>
      </c>
      <c r="GW244" s="163">
        <f t="shared" si="426"/>
        <v>1.1966735966735966</v>
      </c>
      <c r="GX244" s="163">
        <f t="shared" si="430"/>
        <v>1.1907323127844436</v>
      </c>
      <c r="GY244" s="163">
        <f t="shared" si="434"/>
        <v>1.1848497324001648</v>
      </c>
      <c r="GZ244" s="163">
        <f t="shared" si="438"/>
        <v>1.1789042498719917</v>
      </c>
      <c r="HA244" s="163">
        <f t="shared" si="442"/>
        <v>1.1730181373547992</v>
      </c>
      <c r="HB244" s="163">
        <f t="shared" si="446"/>
        <v>1.1671905099868194</v>
      </c>
      <c r="HC244" s="163">
        <f t="shared" si="450"/>
        <v>1.1614205004035512</v>
      </c>
      <c r="HD244" s="163">
        <f t="shared" si="454"/>
        <v>1.1555912467376028</v>
      </c>
      <c r="HE244" s="163">
        <f t="shared" si="458"/>
        <v>1.1498202157411106</v>
      </c>
      <c r="HF244" s="163">
        <f t="shared" si="462"/>
        <v>1.1441065394553767</v>
      </c>
      <c r="HG244" s="163">
        <f t="shared" si="466"/>
        <v>1.1384493670886076</v>
      </c>
      <c r="HH244" s="163">
        <f t="shared" si="470"/>
        <v>1.132736396733248</v>
      </c>
      <c r="HI244" s="163">
        <f t="shared" si="474"/>
        <v>1.1270804777756021</v>
      </c>
      <c r="HJ244" s="163">
        <f t="shared" si="478"/>
        <v>1.1214807598636143</v>
      </c>
      <c r="HK244" s="163">
        <f t="shared" si="482"/>
        <v>1.1159364094610313</v>
      </c>
      <c r="HL244" s="163">
        <f t="shared" si="486"/>
        <v>1.1103395061728396</v>
      </c>
      <c r="HM244" s="163">
        <f t="shared" si="490"/>
        <v>1.1047984644913629</v>
      </c>
      <c r="HN244" s="163">
        <f t="shared" si="494"/>
        <v>1.0993124522536286</v>
      </c>
      <c r="HO244" s="163">
        <f t="shared" si="498"/>
        <v>1.0938806537438237</v>
      </c>
      <c r="HP244" s="163">
        <f t="shared" si="502"/>
        <v>1.0883993570955848</v>
      </c>
      <c r="HQ244" s="163">
        <f t="shared" si="506"/>
        <v>1.082972718720602</v>
      </c>
      <c r="HR244" s="163">
        <f t="shared" si="512"/>
        <v>1.0775999251146682</v>
      </c>
      <c r="HS244" s="163">
        <f t="shared" si="516"/>
        <v>1.072280178837556</v>
      </c>
      <c r="HT244" s="163">
        <f t="shared" si="520"/>
        <v>1.0669138090824837</v>
      </c>
      <c r="HU244" s="163">
        <f t="shared" si="524"/>
        <v>1.0616008852821837</v>
      </c>
      <c r="HV244" s="163">
        <f t="shared" si="528"/>
        <v>1.0563406129565058</v>
      </c>
      <c r="HW244" s="163">
        <f t="shared" si="532"/>
        <v>1.0511322132943755</v>
      </c>
      <c r="HX244" s="163">
        <f t="shared" si="536"/>
        <v>1.0458798946125194</v>
      </c>
      <c r="HY244" s="163">
        <f t="shared" si="540"/>
        <v>1.0406798047369372</v>
      </c>
      <c r="HZ244" s="163">
        <f t="shared" si="544"/>
        <v>1.0355311684807051</v>
      </c>
      <c r="IA244" s="163">
        <f t="shared" si="548"/>
        <v>1.0303410006265104</v>
      </c>
      <c r="IB244" s="163">
        <f t="shared" si="552"/>
        <v>1.0252026004096535</v>
      </c>
      <c r="IC244" s="163">
        <f t="shared" si="556"/>
        <v>1.0201151971643776</v>
      </c>
      <c r="ID244" s="163">
        <f t="shared" si="560"/>
        <v>1.0150780354466096</v>
      </c>
      <c r="IE244" s="163">
        <f t="shared" si="564"/>
        <v>1.0100017546938058</v>
      </c>
      <c r="IF244" s="163">
        <f t="shared" ref="IF244:IF307" si="568">($B244/$B$243)</f>
        <v>1.0049759930161501</v>
      </c>
      <c r="IG244" s="156">
        <f>($B244/$B$244)</f>
        <v>1</v>
      </c>
      <c r="IH244" s="157"/>
      <c r="II244" s="157"/>
      <c r="IJ244" s="157"/>
      <c r="IK244" s="157"/>
      <c r="IL244" s="157"/>
      <c r="IM244" s="157"/>
      <c r="IN244" s="157"/>
      <c r="IO244" s="157"/>
      <c r="IP244" s="157"/>
      <c r="IQ244" s="157"/>
      <c r="IR244" s="157"/>
      <c r="IS244" s="157"/>
      <c r="IT244" s="157"/>
      <c r="IU244" s="157"/>
      <c r="IV244" s="157"/>
      <c r="IW244" s="157"/>
      <c r="IX244" s="157"/>
      <c r="IY244" s="157"/>
      <c r="IZ244" s="157"/>
      <c r="JA244" s="157"/>
      <c r="JB244" s="157"/>
      <c r="JC244" s="157"/>
      <c r="JD244" s="157"/>
      <c r="JE244" s="157"/>
      <c r="JF244" s="157"/>
      <c r="JG244" s="157"/>
      <c r="JH244" s="157"/>
      <c r="JI244" s="157"/>
      <c r="JJ244" s="157"/>
      <c r="JK244" s="157"/>
      <c r="JL244" s="157"/>
      <c r="JM244" s="157"/>
      <c r="JN244" s="157"/>
      <c r="JO244" s="157"/>
      <c r="JP244" s="157"/>
      <c r="JQ244" s="157"/>
      <c r="JR244" s="157"/>
      <c r="JS244" s="157"/>
      <c r="JT244" s="157"/>
      <c r="JU244" s="157"/>
      <c r="JV244" s="157"/>
      <c r="JW244" s="157"/>
      <c r="JX244" s="157"/>
      <c r="JY244" s="157"/>
      <c r="JZ244" s="157"/>
      <c r="KA244" s="157"/>
      <c r="KB244" s="157"/>
      <c r="KC244" s="157"/>
      <c r="KD244" s="157"/>
      <c r="KE244" s="157"/>
      <c r="KF244" s="157"/>
      <c r="KG244" s="157"/>
      <c r="KH244" s="157"/>
      <c r="KI244" s="157"/>
      <c r="KJ244" s="157"/>
      <c r="KK244" s="157"/>
      <c r="KL244" s="157"/>
      <c r="KM244" s="157"/>
      <c r="KN244" s="157"/>
      <c r="KO244" s="157"/>
      <c r="KP244" s="157"/>
      <c r="KQ244" s="157"/>
      <c r="KR244" s="157"/>
      <c r="KS244" s="157"/>
      <c r="KT244" s="157"/>
      <c r="KU244" s="157"/>
      <c r="KV244" s="157"/>
      <c r="KW244" s="157"/>
      <c r="KX244" s="157"/>
      <c r="KY244" s="157"/>
      <c r="KZ244" s="157"/>
      <c r="LA244" s="157"/>
      <c r="LB244" s="157"/>
      <c r="LC244" s="157"/>
      <c r="LD244" s="157"/>
      <c r="LE244" s="157"/>
      <c r="LF244" s="157"/>
      <c r="LG244" s="157"/>
      <c r="LH244" s="157"/>
      <c r="LI244" s="157"/>
      <c r="LJ244" s="157"/>
      <c r="LK244" s="157"/>
      <c r="LL244" s="157"/>
      <c r="LM244" s="157"/>
      <c r="LN244" s="157"/>
      <c r="LO244" s="157"/>
      <c r="LP244" s="157"/>
      <c r="LQ244" s="157"/>
      <c r="LR244" s="157"/>
      <c r="LS244" s="157"/>
      <c r="LT244" s="157"/>
      <c r="LU244" s="157"/>
      <c r="LV244" s="157"/>
      <c r="LW244" s="157"/>
      <c r="LX244" s="157"/>
      <c r="LY244" s="157"/>
      <c r="LZ244" s="157"/>
      <c r="MA244" s="157"/>
      <c r="MB244" s="157"/>
      <c r="MC244" s="157"/>
      <c r="MD244" s="157"/>
      <c r="ME244" s="157"/>
      <c r="MF244" s="157"/>
      <c r="MG244" s="157"/>
      <c r="MH244" s="157"/>
      <c r="MI244" s="157"/>
      <c r="MJ244" s="157"/>
      <c r="MK244" s="157"/>
      <c r="ML244" s="157"/>
      <c r="MM244" s="157"/>
      <c r="MN244" s="157"/>
      <c r="MO244" s="157"/>
      <c r="MP244" s="157"/>
      <c r="MQ244" s="157"/>
      <c r="MR244" s="157"/>
      <c r="MS244" s="157"/>
      <c r="MT244" s="157"/>
      <c r="MU244" s="157"/>
      <c r="MV244" s="157"/>
      <c r="MW244" s="157"/>
      <c r="MX244" s="157"/>
      <c r="MY244" s="157"/>
      <c r="MZ244" s="157"/>
      <c r="NA244" s="157"/>
      <c r="NB244" s="157"/>
      <c r="NC244" s="157"/>
      <c r="ND244" s="157"/>
      <c r="NE244" s="157"/>
      <c r="NF244" s="157"/>
      <c r="NG244" s="157"/>
      <c r="NH244" s="157"/>
      <c r="NI244" s="157"/>
      <c r="NJ244" s="157"/>
      <c r="NK244" s="157"/>
      <c r="NL244" s="157"/>
      <c r="NM244" s="157"/>
      <c r="NN244" s="157"/>
      <c r="NO244" s="157"/>
      <c r="NP244" s="157"/>
      <c r="NQ244" s="157"/>
      <c r="NR244" s="157"/>
      <c r="NS244" s="157"/>
      <c r="NT244" s="157"/>
      <c r="NU244" s="157"/>
      <c r="NV244" s="157"/>
      <c r="NW244" s="157"/>
      <c r="NX244" s="157"/>
      <c r="NY244" s="157"/>
      <c r="NZ244" s="157"/>
      <c r="OA244" s="157"/>
      <c r="OB244" s="157"/>
      <c r="OC244" s="157"/>
      <c r="OD244" s="157"/>
      <c r="OE244" s="157"/>
      <c r="OF244" s="157"/>
      <c r="OG244" s="157"/>
      <c r="OH244" s="157"/>
      <c r="OI244" s="157"/>
      <c r="OJ244" s="157"/>
      <c r="OK244" s="157"/>
      <c r="OL244" s="157"/>
      <c r="OM244" s="157"/>
      <c r="ON244" s="157"/>
      <c r="OO244" s="157"/>
      <c r="OP244" s="157"/>
      <c r="OQ244" s="157"/>
      <c r="OR244" s="157"/>
      <c r="OS244" s="157"/>
      <c r="OT244" s="157"/>
      <c r="OU244" s="157"/>
      <c r="OV244" s="157"/>
      <c r="OW244" s="157"/>
      <c r="OX244" s="157"/>
      <c r="OY244" s="157"/>
      <c r="OZ244" s="157"/>
      <c r="PA244" s="157"/>
      <c r="PB244" s="157"/>
      <c r="PC244" s="157"/>
      <c r="PD244" s="157"/>
      <c r="PE244" s="157"/>
      <c r="PF244" s="157"/>
      <c r="PG244" s="157"/>
      <c r="PH244" s="157"/>
      <c r="PI244" s="157"/>
      <c r="PJ244" s="157"/>
      <c r="PK244" s="157"/>
      <c r="PL244" s="157"/>
      <c r="PM244" s="157"/>
      <c r="PN244" s="157"/>
      <c r="PO244" s="157"/>
      <c r="PP244" s="157"/>
      <c r="PQ244" s="157"/>
      <c r="PR244" s="157"/>
      <c r="PS244" s="157"/>
      <c r="PT244" s="157"/>
      <c r="PU244" s="157"/>
      <c r="PV244" s="157"/>
      <c r="PW244" s="157"/>
      <c r="PX244" s="157"/>
      <c r="PY244" s="157"/>
      <c r="PZ244" s="157"/>
      <c r="QA244" s="157"/>
      <c r="QB244" s="157"/>
      <c r="QC244" s="157"/>
      <c r="QD244" s="157"/>
      <c r="QE244" s="157"/>
      <c r="QF244" s="157"/>
      <c r="QG244" s="157"/>
      <c r="QH244" s="157"/>
      <c r="QI244" s="157"/>
      <c r="QJ244" s="157"/>
      <c r="QK244" s="157"/>
      <c r="QL244" s="157"/>
      <c r="QM244" s="157"/>
      <c r="QN244" s="157"/>
      <c r="QO244" s="157"/>
      <c r="QP244" s="157"/>
      <c r="QQ244" s="157"/>
      <c r="QR244" s="157"/>
      <c r="QS244" s="157"/>
      <c r="QT244" s="157"/>
      <c r="QU244" s="157"/>
      <c r="QV244" s="157"/>
      <c r="QW244" s="157"/>
      <c r="QX244" s="157"/>
      <c r="QY244" s="157"/>
      <c r="QZ244" s="157"/>
      <c r="RA244" s="157"/>
      <c r="RB244" s="157"/>
      <c r="RC244" s="157"/>
      <c r="RD244" s="157"/>
      <c r="RE244" s="157"/>
      <c r="RF244" s="157"/>
      <c r="RG244" s="157"/>
      <c r="RH244" s="157"/>
      <c r="RI244" s="157"/>
      <c r="RJ244" s="157"/>
      <c r="RK244" s="157"/>
      <c r="RL244" s="157"/>
      <c r="RM244" s="157"/>
      <c r="RN244" s="157"/>
      <c r="RO244" s="157"/>
      <c r="RP244" s="157"/>
    </row>
    <row r="245" spans="1:484" ht="13">
      <c r="A245" s="151">
        <v>47757</v>
      </c>
      <c r="B245" s="152">
        <f t="shared" si="507"/>
        <v>11570</v>
      </c>
      <c r="C245" s="153">
        <f t="shared" si="508"/>
        <v>5.0000000000000001E-3</v>
      </c>
      <c r="E245" s="157">
        <f t="shared" si="391"/>
        <v>2.3284363050915675</v>
      </c>
      <c r="F245" s="157">
        <f t="shared" si="395"/>
        <v>2.3107649290992609</v>
      </c>
      <c r="G245" s="157">
        <f t="shared" si="399"/>
        <v>2.3093812375249501</v>
      </c>
      <c r="H245" s="157">
        <f t="shared" si="403"/>
        <v>2.3011137629276055</v>
      </c>
      <c r="I245" s="157">
        <f t="shared" si="407"/>
        <v>2.2979145978152928</v>
      </c>
      <c r="J245" s="157">
        <f t="shared" si="411"/>
        <v>2.287013243724056</v>
      </c>
      <c r="K245" s="157">
        <f t="shared" si="415"/>
        <v>2.2802522664564444</v>
      </c>
      <c r="L245" s="157">
        <f t="shared" si="419"/>
        <v>2.2726379886073462</v>
      </c>
      <c r="M245" s="157">
        <f t="shared" si="423"/>
        <v>2.2695174578265989</v>
      </c>
      <c r="N245" s="157">
        <f t="shared" si="427"/>
        <v>2.2668495297805644</v>
      </c>
      <c r="O245" s="157">
        <f t="shared" si="431"/>
        <v>2.2628593780559361</v>
      </c>
      <c r="P245" s="157">
        <f t="shared" si="435"/>
        <v>2.2619745845552299</v>
      </c>
      <c r="Q245" s="157">
        <f t="shared" si="439"/>
        <v>2.259765625</v>
      </c>
      <c r="R245" s="157">
        <f t="shared" si="443"/>
        <v>2.2588832487309647</v>
      </c>
      <c r="S245" s="157">
        <f t="shared" si="447"/>
        <v>2.2492223950233283</v>
      </c>
      <c r="T245" s="157">
        <f t="shared" si="451"/>
        <v>2.2466019417475729</v>
      </c>
      <c r="U245" s="157">
        <f t="shared" si="455"/>
        <v>2.2392103735242888</v>
      </c>
      <c r="V245" s="157">
        <f t="shared" si="459"/>
        <v>2.2379110251450678</v>
      </c>
      <c r="W245" s="157">
        <f t="shared" si="463"/>
        <v>2.2318672839506171</v>
      </c>
      <c r="X245" s="157">
        <f t="shared" si="467"/>
        <v>2.2232897770945428</v>
      </c>
      <c r="Y245" s="157">
        <f t="shared" si="471"/>
        <v>2.2271414821944178</v>
      </c>
      <c r="Z245" s="157">
        <f t="shared" si="475"/>
        <v>2.2232897770945428</v>
      </c>
      <c r="AA245" s="157">
        <f t="shared" si="479"/>
        <v>2.2194513715710724</v>
      </c>
      <c r="AB245" s="157">
        <f t="shared" si="483"/>
        <v>2.2207293666026873</v>
      </c>
      <c r="AC245" s="157">
        <f t="shared" si="487"/>
        <v>2.2139303482587063</v>
      </c>
      <c r="AD245" s="157">
        <f t="shared" si="491"/>
        <v>2.2054898970644299</v>
      </c>
      <c r="AE245" s="157">
        <f t="shared" si="495"/>
        <v>2.2042293770241952</v>
      </c>
      <c r="AF245" s="157">
        <f t="shared" si="499"/>
        <v>2.2008750237778201</v>
      </c>
      <c r="AG245" s="157">
        <f t="shared" si="503"/>
        <v>2.1946130500758727</v>
      </c>
      <c r="AH245" s="157">
        <f t="shared" si="509"/>
        <v>2.1888006053726827</v>
      </c>
      <c r="AI245" s="157">
        <f t="shared" si="513"/>
        <v>2.1908729407309222</v>
      </c>
      <c r="AJ245" s="157">
        <f t="shared" si="517"/>
        <v>2.1925336365359107</v>
      </c>
      <c r="AK245" s="157">
        <f t="shared" si="521"/>
        <v>2.1892147587511825</v>
      </c>
      <c r="AL245" s="157">
        <f t="shared" si="525"/>
        <v>2.1797287113790507</v>
      </c>
      <c r="AM245" s="157">
        <f t="shared" si="529"/>
        <v>2.1760391198044009</v>
      </c>
      <c r="AN245" s="157">
        <f t="shared" si="533"/>
        <v>2.172361997746902</v>
      </c>
      <c r="AO245" s="157">
        <f t="shared" si="537"/>
        <v>2.1731780616078136</v>
      </c>
      <c r="AP245" s="157">
        <f t="shared" si="541"/>
        <v>2.1744033076489382</v>
      </c>
      <c r="AQ245" s="157">
        <f t="shared" si="545"/>
        <v>2.1686972820993438</v>
      </c>
      <c r="AR245" s="157">
        <f t="shared" si="549"/>
        <v>2.1601941747572817</v>
      </c>
      <c r="AS245" s="157">
        <f t="shared" si="553"/>
        <v>2.1545623836126628</v>
      </c>
      <c r="AT245" s="157">
        <f t="shared" si="557"/>
        <v>2.1525581395348836</v>
      </c>
      <c r="AU245" s="157">
        <f t="shared" si="561"/>
        <v>2.1493590934423183</v>
      </c>
      <c r="AV245" s="157">
        <f t="shared" si="565"/>
        <v>2.1465677179962892</v>
      </c>
      <c r="AW245" s="157">
        <f t="shared" ref="AW245:AW308" si="569">($B245/$B$52)</f>
        <v>2.139027546681457</v>
      </c>
      <c r="AX245" s="157">
        <f t="shared" si="334"/>
        <v>2.1260565968393972</v>
      </c>
      <c r="AY245" s="157">
        <f t="shared" si="337"/>
        <v>2.1159473299195319</v>
      </c>
      <c r="AZ245" s="157">
        <f t="shared" si="340"/>
        <v>2.1113138686131387</v>
      </c>
      <c r="BA245" s="157">
        <f t="shared" si="343"/>
        <v>2.1047844278697472</v>
      </c>
      <c r="BB245" s="157">
        <f t="shared" si="346"/>
        <v>2.1082361516034984</v>
      </c>
      <c r="BC245" s="157">
        <f t="shared" si="349"/>
        <v>2.1086203754328414</v>
      </c>
      <c r="BD245" s="157">
        <f t="shared" si="352"/>
        <v>2.1036363636363635</v>
      </c>
      <c r="BE245" s="157">
        <f t="shared" si="355"/>
        <v>2.1074681238615667</v>
      </c>
      <c r="BF245" s="157">
        <f t="shared" si="358"/>
        <v>2.1009624114763028</v>
      </c>
      <c r="BG245" s="157">
        <f t="shared" si="361"/>
        <v>2.0998185117967334</v>
      </c>
      <c r="BH245" s="157">
        <f t="shared" si="364"/>
        <v>2.097914777878513</v>
      </c>
      <c r="BI245" s="157">
        <f t="shared" si="367"/>
        <v>2.0880707453528244</v>
      </c>
      <c r="BJ245" s="157">
        <f t="shared" si="370"/>
        <v>2.0869408369408369</v>
      </c>
      <c r="BK245" s="157">
        <f t="shared" si="373"/>
        <v>2.0794392523364484</v>
      </c>
      <c r="BL245" s="157">
        <f t="shared" si="376"/>
        <v>2.0805610501708327</v>
      </c>
      <c r="BM245" s="157">
        <f t="shared" si="379"/>
        <v>2.0801869830996043</v>
      </c>
      <c r="BN245" s="157">
        <f t="shared" si="382"/>
        <v>2.0705082319255546</v>
      </c>
      <c r="BO245" s="157">
        <f t="shared" si="385"/>
        <v>2.0638601498394578</v>
      </c>
      <c r="BP245" s="157">
        <f t="shared" si="388"/>
        <v>2.0539676903958815</v>
      </c>
      <c r="BQ245" s="157">
        <f t="shared" si="392"/>
        <v>2.0525102004612381</v>
      </c>
      <c r="BR245" s="157">
        <f t="shared" si="396"/>
        <v>2.0528743789921928</v>
      </c>
      <c r="BS245" s="157">
        <f t="shared" si="400"/>
        <v>2.0441696113074204</v>
      </c>
      <c r="BT245" s="157">
        <f t="shared" si="404"/>
        <v>2.0405643738977073</v>
      </c>
      <c r="BU245" s="157">
        <f t="shared" si="408"/>
        <v>2.0452536680219198</v>
      </c>
      <c r="BV245" s="157">
        <f t="shared" si="412"/>
        <v>2.0366132723112127</v>
      </c>
      <c r="BW245" s="157">
        <f t="shared" si="416"/>
        <v>2.0333919156414764</v>
      </c>
      <c r="BX245" s="157">
        <f t="shared" si="420"/>
        <v>2.0333919156414764</v>
      </c>
      <c r="BY245" s="157">
        <f t="shared" si="424"/>
        <v>2.0177886292291594</v>
      </c>
      <c r="BZ245" s="157">
        <f t="shared" si="428"/>
        <v>2.0149773598049459</v>
      </c>
      <c r="CA245" s="157">
        <f t="shared" si="432"/>
        <v>1.9986180687510797</v>
      </c>
      <c r="CB245" s="157">
        <f t="shared" si="436"/>
        <v>1.994139951740779</v>
      </c>
      <c r="CC245" s="157">
        <f t="shared" si="440"/>
        <v>1.9893397524071528</v>
      </c>
      <c r="CD245" s="157">
        <f t="shared" si="444"/>
        <v>1.9859251630621353</v>
      </c>
      <c r="CE245" s="157">
        <f t="shared" si="448"/>
        <v>1.9798083504449007</v>
      </c>
      <c r="CF245" s="157">
        <f t="shared" si="452"/>
        <v>1.9737291026953259</v>
      </c>
      <c r="CG245" s="157">
        <f t="shared" si="456"/>
        <v>1.9703678474114441</v>
      </c>
      <c r="CH245" s="157">
        <f t="shared" si="460"/>
        <v>1.9720470427816601</v>
      </c>
      <c r="CI245" s="157">
        <f t="shared" si="464"/>
        <v>1.9606846297237757</v>
      </c>
      <c r="CJ245" s="157">
        <f t="shared" si="468"/>
        <v>1.9567055640115001</v>
      </c>
      <c r="CK245" s="157">
        <f t="shared" si="472"/>
        <v>1.9540618138827901</v>
      </c>
      <c r="CL245" s="157">
        <f t="shared" si="476"/>
        <v>1.9504383007417396</v>
      </c>
      <c r="CM245" s="157">
        <f t="shared" si="480"/>
        <v>1.9471558397845843</v>
      </c>
      <c r="CN245" s="157">
        <f t="shared" si="484"/>
        <v>1.9432314410480349</v>
      </c>
      <c r="CO245" s="157">
        <f t="shared" si="488"/>
        <v>1.9299416180150124</v>
      </c>
      <c r="CP245" s="157">
        <f t="shared" si="492"/>
        <v>1.9267277268942549</v>
      </c>
      <c r="CQ245" s="157">
        <f t="shared" si="496"/>
        <v>1.9146119477080921</v>
      </c>
      <c r="CR245" s="157">
        <f t="shared" si="500"/>
        <v>1.9092409240924093</v>
      </c>
      <c r="CS245" s="162">
        <f t="shared" si="504"/>
        <v>1.902647590856767</v>
      </c>
      <c r="CT245" s="163">
        <f t="shared" si="510"/>
        <v>1.8989003774823567</v>
      </c>
      <c r="CU245" s="163">
        <f t="shared" si="514"/>
        <v>1.8989003774823567</v>
      </c>
      <c r="CV245" s="163">
        <f t="shared" si="518"/>
        <v>1.8951678951678952</v>
      </c>
      <c r="CW245" s="163">
        <f t="shared" si="522"/>
        <v>1.8942370661427637</v>
      </c>
      <c r="CX245" s="163">
        <f t="shared" si="526"/>
        <v>1.8942370661427637</v>
      </c>
      <c r="CY245" s="163">
        <f t="shared" si="530"/>
        <v>1.8936170212765957</v>
      </c>
      <c r="CZ245" s="163">
        <f t="shared" si="534"/>
        <v>1.8936170212765957</v>
      </c>
      <c r="DA245" s="163">
        <f t="shared" si="538"/>
        <v>1.8930686200560556</v>
      </c>
      <c r="DB245" s="163">
        <f t="shared" si="542"/>
        <v>1.8911408957175548</v>
      </c>
      <c r="DC245" s="163">
        <f t="shared" si="546"/>
        <v>1.8871309737400097</v>
      </c>
      <c r="DD245" s="163">
        <f t="shared" si="550"/>
        <v>1.8825252196550601</v>
      </c>
      <c r="DE245" s="163">
        <f t="shared" si="554"/>
        <v>1.8822189686025703</v>
      </c>
      <c r="DF245" s="163">
        <f t="shared" si="558"/>
        <v>1.8755065650834819</v>
      </c>
      <c r="DG245" s="163">
        <f t="shared" si="562"/>
        <v>1.8724712736688784</v>
      </c>
      <c r="DH245" s="163">
        <f t="shared" si="566"/>
        <v>1.8664300693660267</v>
      </c>
      <c r="DI245" s="163">
        <f t="shared" ref="DI245:DI308" si="570">($B245/$B$116)</f>
        <v>1.8619246861924685</v>
      </c>
      <c r="DJ245" s="163">
        <f t="shared" si="335"/>
        <v>1.8610262184333279</v>
      </c>
      <c r="DK245" s="163">
        <f t="shared" si="338"/>
        <v>1.8607269218398199</v>
      </c>
      <c r="DL245" s="163">
        <f t="shared" si="341"/>
        <v>1.8559512351620147</v>
      </c>
      <c r="DM245" s="163">
        <f t="shared" si="344"/>
        <v>1.8544638563872415</v>
      </c>
      <c r="DN245" s="163">
        <f t="shared" si="347"/>
        <v>1.8520890027213062</v>
      </c>
      <c r="DO245" s="163">
        <f t="shared" si="350"/>
        <v>1.8488334931287951</v>
      </c>
      <c r="DP245" s="163">
        <f t="shared" si="353"/>
        <v>1.8458838544990428</v>
      </c>
      <c r="DQ245" s="163">
        <f t="shared" si="356"/>
        <v>1.8365079365079364</v>
      </c>
      <c r="DR245" s="163">
        <f t="shared" si="359"/>
        <v>1.8237704918032787</v>
      </c>
      <c r="DS245" s="163">
        <f t="shared" si="362"/>
        <v>1.8100750938673342</v>
      </c>
      <c r="DT245" s="163">
        <f t="shared" si="365"/>
        <v>1.8010585305105853</v>
      </c>
      <c r="DU245" s="163">
        <f t="shared" si="368"/>
        <v>1.7921313506815366</v>
      </c>
      <c r="DV245" s="163">
        <f t="shared" si="371"/>
        <v>1.783292231812577</v>
      </c>
      <c r="DW245" s="163">
        <f t="shared" si="374"/>
        <v>1.7745398773006136</v>
      </c>
      <c r="DX245" s="163">
        <f t="shared" si="377"/>
        <v>1.7656035403631924</v>
      </c>
      <c r="DY245" s="163">
        <f t="shared" si="380"/>
        <v>1.7567567567567568</v>
      </c>
      <c r="DZ245" s="163">
        <f t="shared" si="383"/>
        <v>1.7479981870373169</v>
      </c>
      <c r="EA245" s="163">
        <f t="shared" si="386"/>
        <v>1.7393265183403488</v>
      </c>
      <c r="EB245" s="163">
        <f t="shared" si="389"/>
        <v>1.730740463724757</v>
      </c>
      <c r="EC245" s="163">
        <f t="shared" si="393"/>
        <v>1.7222387615361714</v>
      </c>
      <c r="ED245" s="163">
        <f t="shared" si="397"/>
        <v>1.7135663507109005</v>
      </c>
      <c r="EE245" s="163">
        <f t="shared" si="401"/>
        <v>1.7049808429118773</v>
      </c>
      <c r="EF245" s="163">
        <f t="shared" si="405"/>
        <v>1.6964809384164223</v>
      </c>
      <c r="EG245" s="163">
        <f t="shared" si="409"/>
        <v>1.6880653632915086</v>
      </c>
      <c r="EH245" s="163">
        <f t="shared" si="413"/>
        <v>1.679732868757259</v>
      </c>
      <c r="EI245" s="163">
        <f t="shared" si="417"/>
        <v>1.6714822305691996</v>
      </c>
      <c r="EJ245" s="163">
        <f t="shared" si="421"/>
        <v>1.6630731637199943</v>
      </c>
      <c r="EK245" s="163">
        <f t="shared" si="425"/>
        <v>1.6547482837528604</v>
      </c>
      <c r="EL245" s="163">
        <f t="shared" si="429"/>
        <v>1.6465063327166642</v>
      </c>
      <c r="EM245" s="163">
        <f t="shared" si="433"/>
        <v>1.638346077598414</v>
      </c>
      <c r="EN245" s="163">
        <f t="shared" si="437"/>
        <v>1.6302663097083274</v>
      </c>
      <c r="EO245" s="163">
        <f t="shared" si="441"/>
        <v>1.6222658440830062</v>
      </c>
      <c r="EP245" s="163">
        <f t="shared" si="445"/>
        <v>1.6141183035714286</v>
      </c>
      <c r="EQ245" s="163">
        <f t="shared" si="449"/>
        <v>1.6060521932259855</v>
      </c>
      <c r="ER245" s="163">
        <f t="shared" si="453"/>
        <v>1.5980662983425415</v>
      </c>
      <c r="ES245" s="163">
        <f t="shared" si="457"/>
        <v>1.5901594282572842</v>
      </c>
      <c r="ET245" s="163">
        <f t="shared" si="461"/>
        <v>1.5823304157549234</v>
      </c>
      <c r="EU245" s="163">
        <f t="shared" si="465"/>
        <v>1.5743638590284392</v>
      </c>
      <c r="EV245" s="163">
        <f t="shared" si="469"/>
        <v>1.5664771188735445</v>
      </c>
      <c r="EW245" s="163">
        <f t="shared" si="473"/>
        <v>1.5586690017513134</v>
      </c>
      <c r="EX245" s="163">
        <f t="shared" si="477"/>
        <v>1.5509383378016086</v>
      </c>
      <c r="EY245" s="163">
        <f t="shared" si="481"/>
        <v>1.5432839802587701</v>
      </c>
      <c r="EZ245" s="163">
        <f t="shared" si="485"/>
        <v>1.5357048048845234</v>
      </c>
      <c r="FA245" s="163">
        <f t="shared" si="489"/>
        <v>1.5279978869519282</v>
      </c>
      <c r="FB245" s="163">
        <f t="shared" si="493"/>
        <v>1.5203679369250986</v>
      </c>
      <c r="FC245" s="163">
        <f t="shared" si="497"/>
        <v>1.5128138075313808</v>
      </c>
      <c r="FD245" s="163">
        <f t="shared" si="501"/>
        <v>1.5053343741868332</v>
      </c>
      <c r="FE245" s="163">
        <f t="shared" si="505"/>
        <v>1.497928534438115</v>
      </c>
      <c r="FF245" s="163">
        <f t="shared" si="511"/>
        <v>1.490403194641247</v>
      </c>
      <c r="FG245" s="163">
        <f t="shared" si="515"/>
        <v>1.482953088951551</v>
      </c>
      <c r="FH245" s="163">
        <f t="shared" si="519"/>
        <v>1.4755770947583216</v>
      </c>
      <c r="FI245" s="163">
        <f t="shared" si="523"/>
        <v>1.468274111675127</v>
      </c>
      <c r="FJ245" s="163">
        <f t="shared" si="527"/>
        <v>1.4610430609925495</v>
      </c>
      <c r="FK245" s="163">
        <f t="shared" si="531"/>
        <v>1.4537002135946726</v>
      </c>
      <c r="FL245" s="163">
        <f t="shared" si="535"/>
        <v>1.4464308038504814</v>
      </c>
      <c r="FM245" s="163">
        <f t="shared" si="539"/>
        <v>1.4392337355392462</v>
      </c>
      <c r="FN245" s="163">
        <f t="shared" si="543"/>
        <v>1.432107934150266</v>
      </c>
      <c r="FO245" s="163">
        <f t="shared" si="547"/>
        <v>1.4250523463480724</v>
      </c>
      <c r="FP245" s="163">
        <f t="shared" si="551"/>
        <v>1.4178921568627452</v>
      </c>
      <c r="FQ245" s="163">
        <f t="shared" si="555"/>
        <v>1.4108035605413973</v>
      </c>
      <c r="FR245" s="163">
        <f t="shared" si="559"/>
        <v>1.4037854889589905</v>
      </c>
      <c r="FS245" s="163">
        <f t="shared" si="563"/>
        <v>1.3968368948448631</v>
      </c>
      <c r="FT245" s="163">
        <f t="shared" si="567"/>
        <v>1.3899567515617492</v>
      </c>
      <c r="FU245" s="163">
        <f t="shared" ref="FU245:FU308" si="571">($B245/$B$180)</f>
        <v>1.3829787234042554</v>
      </c>
      <c r="FV245" s="163">
        <f t="shared" si="336"/>
        <v>1.376070409134158</v>
      </c>
      <c r="FW245" s="163">
        <f t="shared" si="339"/>
        <v>1.3692307692307693</v>
      </c>
      <c r="FX245" s="163">
        <f t="shared" si="342"/>
        <v>1.3624587847385774</v>
      </c>
      <c r="FY245" s="163">
        <f t="shared" si="345"/>
        <v>1.3557534567611906</v>
      </c>
      <c r="FZ245" s="163">
        <f t="shared" si="348"/>
        <v>1.3489565116007929</v>
      </c>
      <c r="GA245" s="163">
        <f t="shared" si="351"/>
        <v>1.3422273781902552</v>
      </c>
      <c r="GB245" s="163">
        <f t="shared" si="354"/>
        <v>1.3355650467505482</v>
      </c>
      <c r="GC245" s="163">
        <f t="shared" si="357"/>
        <v>1.3289685274523317</v>
      </c>
      <c r="GD245" s="163">
        <f t="shared" si="360"/>
        <v>1.3222857142857143</v>
      </c>
      <c r="GE245" s="163">
        <f t="shared" si="363"/>
        <v>1.3156697748464863</v>
      </c>
      <c r="GF245" s="163">
        <f t="shared" si="366"/>
        <v>1.3091197103417063</v>
      </c>
      <c r="GG245" s="163">
        <f t="shared" si="369"/>
        <v>1.3026345417698717</v>
      </c>
      <c r="GH245" s="163">
        <f t="shared" si="372"/>
        <v>1.2962133094331167</v>
      </c>
      <c r="GI245" s="163">
        <f t="shared" si="375"/>
        <v>1.2897112919406979</v>
      </c>
      <c r="GJ245" s="163">
        <f t="shared" si="378"/>
        <v>1.2832741792369122</v>
      </c>
      <c r="GK245" s="163">
        <f t="shared" si="381"/>
        <v>1.2769010043041606</v>
      </c>
      <c r="GL245" s="163">
        <f t="shared" si="384"/>
        <v>1.2705908192400615</v>
      </c>
      <c r="GM245" s="163">
        <f t="shared" si="387"/>
        <v>1.2642045454545454</v>
      </c>
      <c r="GN245" s="163">
        <f t="shared" si="390"/>
        <v>1.2578821482931073</v>
      </c>
      <c r="GO245" s="163">
        <f t="shared" si="394"/>
        <v>1.2516226741670273</v>
      </c>
      <c r="GP245" s="163">
        <f t="shared" si="398"/>
        <v>1.2454251883745964</v>
      </c>
      <c r="GQ245" s="163">
        <f t="shared" si="402"/>
        <v>1.2392887746358183</v>
      </c>
      <c r="GR245" s="163">
        <f t="shared" si="406"/>
        <v>1.2330811041244805</v>
      </c>
      <c r="GS245" s="163">
        <f t="shared" si="410"/>
        <v>1.2269353128313891</v>
      </c>
      <c r="GT245" s="163">
        <f t="shared" si="414"/>
        <v>1.2208504801097393</v>
      </c>
      <c r="GU245" s="163">
        <f t="shared" si="418"/>
        <v>1.2148257034859302</v>
      </c>
      <c r="GV245" s="163">
        <f t="shared" si="422"/>
        <v>1.2087338069368994</v>
      </c>
      <c r="GW245" s="163">
        <f t="shared" si="426"/>
        <v>1.2027027027027026</v>
      </c>
      <c r="GX245" s="163">
        <f t="shared" si="430"/>
        <v>1.1967314853123707</v>
      </c>
      <c r="GY245" s="163">
        <f t="shared" si="434"/>
        <v>1.1908192671881432</v>
      </c>
      <c r="GZ245" s="163">
        <f t="shared" si="438"/>
        <v>1.1848438300051203</v>
      </c>
      <c r="HA245" s="163">
        <f t="shared" si="442"/>
        <v>1.178928061952313</v>
      </c>
      <c r="HB245" s="163">
        <f t="shared" si="446"/>
        <v>1.1730710737098247</v>
      </c>
      <c r="HC245" s="163">
        <f t="shared" si="450"/>
        <v>1.1672719935431799</v>
      </c>
      <c r="HD245" s="163">
        <f t="shared" si="454"/>
        <v>1.1614133708090746</v>
      </c>
      <c r="HE245" s="163">
        <f t="shared" si="458"/>
        <v>1.1556132640831003</v>
      </c>
      <c r="HF245" s="163">
        <f t="shared" si="462"/>
        <v>1.1498708010335916</v>
      </c>
      <c r="HG245" s="163">
        <f t="shared" si="466"/>
        <v>1.1441851265822784</v>
      </c>
      <c r="HH245" s="163">
        <f t="shared" si="470"/>
        <v>1.1384433730197776</v>
      </c>
      <c r="HI245" s="163">
        <f t="shared" si="474"/>
        <v>1.1327589582925397</v>
      </c>
      <c r="HJ245" s="163">
        <f t="shared" si="478"/>
        <v>1.1271310277642475</v>
      </c>
      <c r="HK245" s="163">
        <f t="shared" si="482"/>
        <v>1.1215587436991081</v>
      </c>
      <c r="HL245" s="163">
        <f t="shared" si="486"/>
        <v>1.1159336419753085</v>
      </c>
      <c r="HM245" s="163">
        <f t="shared" si="490"/>
        <v>1.1103646833013436</v>
      </c>
      <c r="HN245" s="163">
        <f t="shared" si="494"/>
        <v>1.1048510313216195</v>
      </c>
      <c r="HO245" s="163">
        <f t="shared" si="498"/>
        <v>1.0993918662105664</v>
      </c>
      <c r="HP245" s="163">
        <f t="shared" si="502"/>
        <v>1.0938829535785195</v>
      </c>
      <c r="HQ245" s="163">
        <f t="shared" si="506"/>
        <v>1.0884289746001881</v>
      </c>
      <c r="HR245" s="163">
        <f t="shared" si="512"/>
        <v>1.0830291116727511</v>
      </c>
      <c r="HS245" s="163">
        <f t="shared" si="516"/>
        <v>1.0776825633383011</v>
      </c>
      <c r="HT245" s="163">
        <f t="shared" si="520"/>
        <v>1.072289156626506</v>
      </c>
      <c r="HU245" s="163">
        <f t="shared" si="524"/>
        <v>1.0669494651420139</v>
      </c>
      <c r="HV245" s="163">
        <f t="shared" si="528"/>
        <v>1.0616626904019086</v>
      </c>
      <c r="HW245" s="163">
        <f t="shared" si="532"/>
        <v>1.056428049671293</v>
      </c>
      <c r="HX245" s="163">
        <f t="shared" si="536"/>
        <v>1.0511492686472246</v>
      </c>
      <c r="HY245" s="163">
        <f t="shared" si="540"/>
        <v>1.045922979569698</v>
      </c>
      <c r="HZ245" s="163">
        <f t="shared" si="544"/>
        <v>1.0407484033462264</v>
      </c>
      <c r="IA245" s="163">
        <f t="shared" si="548"/>
        <v>1.0355320862794235</v>
      </c>
      <c r="IB245" s="163">
        <f t="shared" si="552"/>
        <v>1.0303677976667558</v>
      </c>
      <c r="IC245" s="163">
        <f t="shared" si="556"/>
        <v>1.0252547629596811</v>
      </c>
      <c r="ID245" s="163">
        <f t="shared" si="560"/>
        <v>1.0201922229080329</v>
      </c>
      <c r="IE245" s="163">
        <f t="shared" si="564"/>
        <v>1.0150903667310054</v>
      </c>
      <c r="IF245" s="163">
        <f t="shared" si="568"/>
        <v>1.0100392841553907</v>
      </c>
      <c r="IG245" s="163">
        <f t="shared" ref="IG245:IG308" si="572">($B245/$B$244)</f>
        <v>1.0050382209867963</v>
      </c>
      <c r="IH245" s="156">
        <f>($B245/$B$245)</f>
        <v>1</v>
      </c>
      <c r="II245" s="157"/>
      <c r="IJ245" s="157"/>
      <c r="IK245" s="157"/>
      <c r="IL245" s="157"/>
      <c r="IM245" s="157"/>
      <c r="IN245" s="157"/>
      <c r="IO245" s="157"/>
      <c r="IP245" s="157"/>
      <c r="IQ245" s="157"/>
      <c r="IR245" s="157"/>
      <c r="IS245" s="157"/>
      <c r="IT245" s="157"/>
      <c r="IU245" s="157"/>
      <c r="IV245" s="157"/>
      <c r="IW245" s="157"/>
      <c r="IX245" s="157"/>
      <c r="IY245" s="157"/>
      <c r="IZ245" s="157"/>
      <c r="JA245" s="157"/>
      <c r="JB245" s="157"/>
      <c r="JC245" s="157"/>
      <c r="JD245" s="157"/>
      <c r="JE245" s="157"/>
      <c r="JF245" s="157"/>
      <c r="JG245" s="157"/>
      <c r="JH245" s="157"/>
      <c r="JI245" s="157"/>
      <c r="JJ245" s="157"/>
      <c r="JK245" s="157"/>
      <c r="JL245" s="157"/>
      <c r="JM245" s="157"/>
      <c r="JN245" s="157"/>
      <c r="JO245" s="157"/>
      <c r="JP245" s="157"/>
      <c r="JQ245" s="157"/>
      <c r="JR245" s="157"/>
      <c r="JS245" s="157"/>
      <c r="JT245" s="157"/>
      <c r="JU245" s="157"/>
      <c r="JV245" s="157"/>
      <c r="JW245" s="157"/>
      <c r="JX245" s="157"/>
      <c r="JY245" s="157"/>
      <c r="JZ245" s="157"/>
      <c r="KA245" s="157"/>
      <c r="KB245" s="157"/>
      <c r="KC245" s="157"/>
      <c r="KD245" s="157"/>
      <c r="KE245" s="157"/>
      <c r="KF245" s="157"/>
      <c r="KG245" s="157"/>
      <c r="KH245" s="157"/>
      <c r="KI245" s="157"/>
      <c r="KJ245" s="157"/>
      <c r="KK245" s="157"/>
      <c r="KL245" s="157"/>
      <c r="KM245" s="157"/>
      <c r="KN245" s="157"/>
      <c r="KO245" s="157"/>
      <c r="KP245" s="157"/>
      <c r="KQ245" s="157"/>
      <c r="KR245" s="157"/>
      <c r="KS245" s="157"/>
      <c r="KT245" s="157"/>
      <c r="KU245" s="157"/>
      <c r="KV245" s="157"/>
      <c r="KW245" s="157"/>
      <c r="KX245" s="157"/>
      <c r="KY245" s="157"/>
      <c r="KZ245" s="157"/>
      <c r="LA245" s="157"/>
      <c r="LB245" s="157"/>
      <c r="LC245" s="157"/>
      <c r="LD245" s="157"/>
      <c r="LE245" s="157"/>
      <c r="LF245" s="157"/>
      <c r="LG245" s="157"/>
      <c r="LH245" s="157"/>
      <c r="LI245" s="157"/>
      <c r="LJ245" s="157"/>
      <c r="LK245" s="157"/>
      <c r="LL245" s="157"/>
      <c r="LM245" s="157"/>
      <c r="LN245" s="157"/>
      <c r="LO245" s="157"/>
      <c r="LP245" s="157"/>
      <c r="LQ245" s="157"/>
      <c r="LR245" s="157"/>
      <c r="LS245" s="157"/>
      <c r="LT245" s="157"/>
      <c r="LU245" s="157"/>
      <c r="LV245" s="157"/>
      <c r="LW245" s="157"/>
      <c r="LX245" s="157"/>
      <c r="LY245" s="157"/>
      <c r="LZ245" s="157"/>
      <c r="MA245" s="157"/>
      <c r="MB245" s="157"/>
      <c r="MC245" s="157"/>
      <c r="MD245" s="157"/>
      <c r="ME245" s="157"/>
      <c r="MF245" s="157"/>
      <c r="MG245" s="157"/>
      <c r="MH245" s="157"/>
      <c r="MI245" s="157"/>
      <c r="MJ245" s="157"/>
      <c r="MK245" s="157"/>
      <c r="ML245" s="157"/>
      <c r="MM245" s="157"/>
      <c r="MN245" s="157"/>
      <c r="MO245" s="157"/>
      <c r="MP245" s="157"/>
      <c r="MQ245" s="157"/>
      <c r="MR245" s="157"/>
      <c r="MS245" s="157"/>
      <c r="MT245" s="157"/>
      <c r="MU245" s="157"/>
      <c r="MV245" s="157"/>
      <c r="MW245" s="157"/>
      <c r="MX245" s="157"/>
      <c r="MY245" s="157"/>
      <c r="MZ245" s="157"/>
      <c r="NA245" s="157"/>
      <c r="NB245" s="157"/>
      <c r="NC245" s="157"/>
      <c r="ND245" s="157"/>
      <c r="NE245" s="157"/>
      <c r="NF245" s="157"/>
      <c r="NG245" s="157"/>
      <c r="NH245" s="157"/>
      <c r="NI245" s="157"/>
      <c r="NJ245" s="157"/>
      <c r="NK245" s="157"/>
      <c r="NL245" s="157"/>
      <c r="NM245" s="157"/>
      <c r="NN245" s="157"/>
      <c r="NO245" s="157"/>
      <c r="NP245" s="157"/>
      <c r="NQ245" s="157"/>
      <c r="NR245" s="157"/>
      <c r="NS245" s="157"/>
      <c r="NT245" s="157"/>
      <c r="NU245" s="157"/>
      <c r="NV245" s="157"/>
      <c r="NW245" s="157"/>
      <c r="NX245" s="157"/>
      <c r="NY245" s="157"/>
      <c r="NZ245" s="157"/>
      <c r="OA245" s="157"/>
      <c r="OB245" s="157"/>
      <c r="OC245" s="157"/>
      <c r="OD245" s="157"/>
      <c r="OE245" s="157"/>
      <c r="OF245" s="157"/>
      <c r="OG245" s="157"/>
      <c r="OH245" s="157"/>
      <c r="OI245" s="157"/>
      <c r="OJ245" s="157"/>
      <c r="OK245" s="157"/>
      <c r="OL245" s="157"/>
      <c r="OM245" s="157"/>
      <c r="ON245" s="157"/>
      <c r="OO245" s="157"/>
      <c r="OP245" s="157"/>
      <c r="OQ245" s="157"/>
      <c r="OR245" s="157"/>
      <c r="OS245" s="157"/>
      <c r="OT245" s="157"/>
      <c r="OU245" s="157"/>
      <c r="OV245" s="157"/>
      <c r="OW245" s="157"/>
      <c r="OX245" s="157"/>
      <c r="OY245" s="157"/>
      <c r="OZ245" s="157"/>
      <c r="PA245" s="157"/>
      <c r="PB245" s="157"/>
      <c r="PC245" s="157"/>
      <c r="PD245" s="157"/>
      <c r="PE245" s="157"/>
      <c r="PF245" s="157"/>
      <c r="PG245" s="157"/>
      <c r="PH245" s="157"/>
      <c r="PI245" s="157"/>
      <c r="PJ245" s="157"/>
      <c r="PK245" s="157"/>
      <c r="PL245" s="157"/>
      <c r="PM245" s="157"/>
      <c r="PN245" s="157"/>
      <c r="PO245" s="157"/>
      <c r="PP245" s="157"/>
      <c r="PQ245" s="157"/>
      <c r="PR245" s="157"/>
      <c r="PS245" s="157"/>
      <c r="PT245" s="157"/>
      <c r="PU245" s="157"/>
      <c r="PV245" s="157"/>
      <c r="PW245" s="157"/>
      <c r="PX245" s="157"/>
      <c r="PY245" s="157"/>
      <c r="PZ245" s="157"/>
      <c r="QA245" s="157"/>
      <c r="QB245" s="157"/>
      <c r="QC245" s="157"/>
      <c r="QD245" s="157"/>
      <c r="QE245" s="157"/>
      <c r="QF245" s="157"/>
      <c r="QG245" s="157"/>
      <c r="QH245" s="157"/>
      <c r="QI245" s="157"/>
      <c r="QJ245" s="157"/>
      <c r="QK245" s="157"/>
      <c r="QL245" s="157"/>
      <c r="QM245" s="157"/>
      <c r="QN245" s="157"/>
      <c r="QO245" s="157"/>
      <c r="QP245" s="157"/>
      <c r="QQ245" s="157"/>
      <c r="QR245" s="157"/>
      <c r="QS245" s="157"/>
      <c r="QT245" s="157"/>
      <c r="QU245" s="157"/>
      <c r="QV245" s="157"/>
      <c r="QW245" s="157"/>
      <c r="QX245" s="157"/>
      <c r="QY245" s="157"/>
      <c r="QZ245" s="157"/>
      <c r="RA245" s="157"/>
      <c r="RB245" s="157"/>
      <c r="RC245" s="157"/>
      <c r="RD245" s="157"/>
      <c r="RE245" s="157"/>
      <c r="RF245" s="157"/>
      <c r="RG245" s="157"/>
      <c r="RH245" s="157"/>
      <c r="RI245" s="157"/>
      <c r="RJ245" s="157"/>
      <c r="RK245" s="157"/>
      <c r="RL245" s="157"/>
      <c r="RM245" s="157"/>
      <c r="RN245" s="157"/>
      <c r="RO245" s="157"/>
      <c r="RP245" s="157"/>
    </row>
    <row r="246" spans="1:484" ht="13">
      <c r="A246" s="151">
        <v>47788</v>
      </c>
      <c r="B246" s="152">
        <f t="shared" si="507"/>
        <v>11628</v>
      </c>
      <c r="C246" s="153">
        <f t="shared" si="508"/>
        <v>5.0000000000000001E-3</v>
      </c>
      <c r="E246" s="157">
        <f t="shared" si="391"/>
        <v>2.3401086737774199</v>
      </c>
      <c r="F246" s="157">
        <f t="shared" si="395"/>
        <v>2.3223487118034751</v>
      </c>
      <c r="G246" s="157">
        <f t="shared" si="399"/>
        <v>2.3209580838323354</v>
      </c>
      <c r="H246" s="157">
        <f t="shared" si="403"/>
        <v>2.3126491646778042</v>
      </c>
      <c r="I246" s="157">
        <f t="shared" si="407"/>
        <v>2.3094339622641509</v>
      </c>
      <c r="J246" s="157">
        <f t="shared" si="411"/>
        <v>2.2984779600711605</v>
      </c>
      <c r="K246" s="157">
        <f t="shared" si="415"/>
        <v>2.2916830902640912</v>
      </c>
      <c r="L246" s="157">
        <f t="shared" si="419"/>
        <v>2.2840306423099586</v>
      </c>
      <c r="M246" s="157">
        <f t="shared" si="423"/>
        <v>2.280894468418988</v>
      </c>
      <c r="N246" s="157">
        <f t="shared" si="427"/>
        <v>2.2782131661442007</v>
      </c>
      <c r="O246" s="157">
        <f t="shared" si="431"/>
        <v>2.2742030119303736</v>
      </c>
      <c r="P246" s="157">
        <f t="shared" si="435"/>
        <v>2.2733137829912025</v>
      </c>
      <c r="Q246" s="157">
        <f t="shared" si="439"/>
        <v>2.2710937499999999</v>
      </c>
      <c r="R246" s="157">
        <f t="shared" si="443"/>
        <v>2.270206950409996</v>
      </c>
      <c r="S246" s="157">
        <f t="shared" si="447"/>
        <v>2.2604976671850698</v>
      </c>
      <c r="T246" s="157">
        <f t="shared" si="451"/>
        <v>2.257864077669903</v>
      </c>
      <c r="U246" s="157">
        <f t="shared" si="455"/>
        <v>2.2504354557770467</v>
      </c>
      <c r="V246" s="157">
        <f t="shared" si="459"/>
        <v>2.2491295938104447</v>
      </c>
      <c r="W246" s="157">
        <f t="shared" si="463"/>
        <v>2.2430555555555554</v>
      </c>
      <c r="X246" s="157">
        <f t="shared" si="467"/>
        <v>2.2344350499615682</v>
      </c>
      <c r="Y246" s="157">
        <f t="shared" si="471"/>
        <v>2.238306063522618</v>
      </c>
      <c r="Z246" s="157">
        <f t="shared" si="475"/>
        <v>2.2344350499615682</v>
      </c>
      <c r="AA246" s="157">
        <f t="shared" si="479"/>
        <v>2.2305774026472283</v>
      </c>
      <c r="AB246" s="157">
        <f t="shared" si="483"/>
        <v>2.2318618042226488</v>
      </c>
      <c r="AC246" s="157">
        <f t="shared" si="487"/>
        <v>2.225028702640643</v>
      </c>
      <c r="AD246" s="157">
        <f t="shared" si="491"/>
        <v>2.2165459397636296</v>
      </c>
      <c r="AE246" s="157">
        <f t="shared" si="495"/>
        <v>2.215279100781101</v>
      </c>
      <c r="AF246" s="157">
        <f t="shared" si="499"/>
        <v>2.2119079322807687</v>
      </c>
      <c r="AG246" s="157">
        <f t="shared" si="503"/>
        <v>2.2056145675265553</v>
      </c>
      <c r="AH246" s="157">
        <f t="shared" si="509"/>
        <v>2.1997729852440409</v>
      </c>
      <c r="AI246" s="157">
        <f t="shared" si="513"/>
        <v>2.2018557091459949</v>
      </c>
      <c r="AJ246" s="157">
        <f t="shared" si="517"/>
        <v>2.2035247299602045</v>
      </c>
      <c r="AK246" s="157">
        <f t="shared" si="521"/>
        <v>2.2001892147587512</v>
      </c>
      <c r="AL246" s="157">
        <f t="shared" si="525"/>
        <v>2.1906556141672948</v>
      </c>
      <c r="AM246" s="157">
        <f t="shared" si="529"/>
        <v>2.1869475268008274</v>
      </c>
      <c r="AN246" s="157">
        <f t="shared" si="533"/>
        <v>2.1832519714607583</v>
      </c>
      <c r="AO246" s="157">
        <f t="shared" si="537"/>
        <v>2.1840721262208866</v>
      </c>
      <c r="AP246" s="157">
        <f t="shared" si="541"/>
        <v>2.1853035143769968</v>
      </c>
      <c r="AQ246" s="157">
        <f t="shared" si="545"/>
        <v>2.1795688847235239</v>
      </c>
      <c r="AR246" s="157">
        <f t="shared" si="549"/>
        <v>2.1710231516056759</v>
      </c>
      <c r="AS246" s="157">
        <f t="shared" si="553"/>
        <v>2.1653631284916202</v>
      </c>
      <c r="AT246" s="157">
        <f t="shared" si="557"/>
        <v>2.1633488372093024</v>
      </c>
      <c r="AU246" s="157">
        <f t="shared" si="561"/>
        <v>2.1601337544120378</v>
      </c>
      <c r="AV246" s="157">
        <f t="shared" si="565"/>
        <v>2.1573283858998145</v>
      </c>
      <c r="AW246" s="157">
        <f t="shared" si="569"/>
        <v>2.1497504159733776</v>
      </c>
      <c r="AX246" s="157">
        <f t="shared" ref="AX246:AX309" si="573">($B246/$B$53)</f>
        <v>2.1367144432194047</v>
      </c>
      <c r="AY246" s="157">
        <f t="shared" si="337"/>
        <v>2.1265544989027068</v>
      </c>
      <c r="AZ246" s="157">
        <f t="shared" si="340"/>
        <v>2.1218978102189783</v>
      </c>
      <c r="BA246" s="157">
        <f t="shared" si="343"/>
        <v>2.1153356376205203</v>
      </c>
      <c r="BB246" s="157">
        <f t="shared" si="346"/>
        <v>2.1188046647230321</v>
      </c>
      <c r="BC246" s="157">
        <f t="shared" si="349"/>
        <v>2.1191908146528156</v>
      </c>
      <c r="BD246" s="157">
        <f t="shared" si="352"/>
        <v>2.1141818181818182</v>
      </c>
      <c r="BE246" s="157">
        <f t="shared" si="355"/>
        <v>2.1180327868852458</v>
      </c>
      <c r="BF246" s="157">
        <f t="shared" si="358"/>
        <v>2.1114944615943343</v>
      </c>
      <c r="BG246" s="157">
        <f t="shared" si="361"/>
        <v>2.1103448275862071</v>
      </c>
      <c r="BH246" s="157">
        <f t="shared" si="364"/>
        <v>2.1084315503173165</v>
      </c>
      <c r="BI246" s="157">
        <f t="shared" si="367"/>
        <v>2.0985381700054142</v>
      </c>
      <c r="BJ246" s="157">
        <f t="shared" si="370"/>
        <v>2.0974025974025974</v>
      </c>
      <c r="BK246" s="157">
        <f t="shared" si="373"/>
        <v>2.0898634076204168</v>
      </c>
      <c r="BL246" s="157">
        <f t="shared" si="376"/>
        <v>2.090990828987592</v>
      </c>
      <c r="BM246" s="157">
        <f t="shared" si="379"/>
        <v>2.0906148867313914</v>
      </c>
      <c r="BN246" s="157">
        <f t="shared" si="382"/>
        <v>2.0808876163206871</v>
      </c>
      <c r="BO246" s="157">
        <f t="shared" si="385"/>
        <v>2.0742062076346772</v>
      </c>
      <c r="BP246" s="157">
        <f t="shared" si="388"/>
        <v>2.0642641576424641</v>
      </c>
      <c r="BQ246" s="157">
        <f t="shared" si="392"/>
        <v>2.0627993613624267</v>
      </c>
      <c r="BR246" s="157">
        <f t="shared" si="396"/>
        <v>2.063165365507452</v>
      </c>
      <c r="BS246" s="157">
        <f t="shared" si="400"/>
        <v>2.0544169611307419</v>
      </c>
      <c r="BT246" s="157">
        <f t="shared" si="404"/>
        <v>2.0507936507936506</v>
      </c>
      <c r="BU246" s="157">
        <f t="shared" si="408"/>
        <v>2.0555064521831361</v>
      </c>
      <c r="BV246" s="157">
        <f t="shared" si="412"/>
        <v>2.0468227424749164</v>
      </c>
      <c r="BW246" s="157">
        <f t="shared" si="416"/>
        <v>2.0435852372583478</v>
      </c>
      <c r="BX246" s="157">
        <f t="shared" si="420"/>
        <v>2.0435852372583478</v>
      </c>
      <c r="BY246" s="157">
        <f t="shared" si="424"/>
        <v>2.0279037321241717</v>
      </c>
      <c r="BZ246" s="157">
        <f t="shared" si="428"/>
        <v>2.0250783699059562</v>
      </c>
      <c r="CA246" s="157">
        <f t="shared" si="432"/>
        <v>2.0086370703057521</v>
      </c>
      <c r="CB246" s="157">
        <f t="shared" si="436"/>
        <v>2.0041365046535677</v>
      </c>
      <c r="CC246" s="157">
        <f t="shared" si="440"/>
        <v>1.9993122420907841</v>
      </c>
      <c r="CD246" s="157">
        <f t="shared" si="444"/>
        <v>1.995880535530381</v>
      </c>
      <c r="CE246" s="157">
        <f t="shared" si="448"/>
        <v>1.9897330595482545</v>
      </c>
      <c r="CF246" s="157">
        <f t="shared" si="452"/>
        <v>1.9836233367451381</v>
      </c>
      <c r="CG246" s="157">
        <f t="shared" si="456"/>
        <v>1.9802452316076293</v>
      </c>
      <c r="CH246" s="157">
        <f t="shared" si="460"/>
        <v>1.9819328447247315</v>
      </c>
      <c r="CI246" s="157">
        <f t="shared" si="464"/>
        <v>1.9705134722928317</v>
      </c>
      <c r="CJ246" s="157">
        <f t="shared" si="468"/>
        <v>1.9665144596651445</v>
      </c>
      <c r="CK246" s="157">
        <f t="shared" si="472"/>
        <v>1.9638574565107245</v>
      </c>
      <c r="CL246" s="157">
        <f t="shared" si="476"/>
        <v>1.9602157788267027</v>
      </c>
      <c r="CM246" s="157">
        <f t="shared" si="480"/>
        <v>1.9569168630090878</v>
      </c>
      <c r="CN246" s="157">
        <f t="shared" si="484"/>
        <v>1.9529727914007391</v>
      </c>
      <c r="CO246" s="157">
        <f t="shared" si="488"/>
        <v>1.9396163469557965</v>
      </c>
      <c r="CP246" s="157">
        <f t="shared" si="492"/>
        <v>1.9363863447127394</v>
      </c>
      <c r="CQ246" s="157">
        <f t="shared" si="496"/>
        <v>1.9242098295548569</v>
      </c>
      <c r="CR246" s="157">
        <f t="shared" si="500"/>
        <v>1.9188118811881187</v>
      </c>
      <c r="CS246" s="162">
        <f t="shared" si="504"/>
        <v>1.9121854958066107</v>
      </c>
      <c r="CT246" s="163">
        <f t="shared" si="510"/>
        <v>1.9084194977843427</v>
      </c>
      <c r="CU246" s="163">
        <f t="shared" si="514"/>
        <v>1.9084194977843427</v>
      </c>
      <c r="CV246" s="163">
        <f t="shared" si="518"/>
        <v>1.9046683046683046</v>
      </c>
      <c r="CW246" s="163">
        <f t="shared" si="522"/>
        <v>1.9037328094302555</v>
      </c>
      <c r="CX246" s="163">
        <f t="shared" si="526"/>
        <v>1.9037328094302555</v>
      </c>
      <c r="CY246" s="163">
        <f t="shared" si="530"/>
        <v>1.9031096563011456</v>
      </c>
      <c r="CZ246" s="163">
        <f t="shared" si="534"/>
        <v>1.9031096563011456</v>
      </c>
      <c r="DA246" s="163">
        <f t="shared" si="538"/>
        <v>1.9025585059647203</v>
      </c>
      <c r="DB246" s="163">
        <f t="shared" si="542"/>
        <v>1.9006211180124224</v>
      </c>
      <c r="DC246" s="163">
        <f t="shared" si="546"/>
        <v>1.8965910944381015</v>
      </c>
      <c r="DD246" s="163">
        <f t="shared" si="550"/>
        <v>1.8919622518711356</v>
      </c>
      <c r="DE246" s="163">
        <f t="shared" si="554"/>
        <v>1.8916544655929721</v>
      </c>
      <c r="DF246" s="163">
        <f t="shared" si="558"/>
        <v>1.8849084130329066</v>
      </c>
      <c r="DG246" s="163">
        <f t="shared" si="562"/>
        <v>1.8818579058100016</v>
      </c>
      <c r="DH246" s="163">
        <f t="shared" si="566"/>
        <v>1.8757864171640588</v>
      </c>
      <c r="DI246" s="163">
        <f t="shared" si="570"/>
        <v>1.8712584486643065</v>
      </c>
      <c r="DJ246" s="163">
        <f t="shared" ref="DJ246:DJ309" si="574">($B246/$B$117)</f>
        <v>1.8703554769181276</v>
      </c>
      <c r="DK246" s="163">
        <f t="shared" si="338"/>
        <v>1.8700546799614024</v>
      </c>
      <c r="DL246" s="163">
        <f t="shared" si="341"/>
        <v>1.865255052935515</v>
      </c>
      <c r="DM246" s="163">
        <f t="shared" si="344"/>
        <v>1.8637602179836512</v>
      </c>
      <c r="DN246" s="163">
        <f t="shared" si="347"/>
        <v>1.861373459260445</v>
      </c>
      <c r="DO246" s="163">
        <f t="shared" si="350"/>
        <v>1.8581016299137105</v>
      </c>
      <c r="DP246" s="163">
        <f t="shared" si="353"/>
        <v>1.8551372048500319</v>
      </c>
      <c r="DQ246" s="163">
        <f t="shared" si="356"/>
        <v>1.8457142857142856</v>
      </c>
      <c r="DR246" s="163">
        <f t="shared" si="359"/>
        <v>1.8329129886506936</v>
      </c>
      <c r="DS246" s="163">
        <f t="shared" si="362"/>
        <v>1.8191489361702127</v>
      </c>
      <c r="DT246" s="163">
        <f t="shared" si="365"/>
        <v>1.8100871731008716</v>
      </c>
      <c r="DU246" s="163">
        <f t="shared" si="368"/>
        <v>1.8011152416356877</v>
      </c>
      <c r="DV246" s="163">
        <f t="shared" si="371"/>
        <v>1.7922318125770653</v>
      </c>
      <c r="DW246" s="163">
        <f t="shared" si="374"/>
        <v>1.7834355828220858</v>
      </c>
      <c r="DX246" s="163">
        <f t="shared" si="377"/>
        <v>1.7744544483442699</v>
      </c>
      <c r="DY246" s="163">
        <f t="shared" si="380"/>
        <v>1.7655633161251139</v>
      </c>
      <c r="DZ246" s="163">
        <f t="shared" si="383"/>
        <v>1.7567608400060433</v>
      </c>
      <c r="EA246" s="163">
        <f t="shared" si="386"/>
        <v>1.7480457005411907</v>
      </c>
      <c r="EB246" s="163">
        <f t="shared" si="389"/>
        <v>1.7394166043380703</v>
      </c>
      <c r="EC246" s="163">
        <f t="shared" si="393"/>
        <v>1.7308722834176837</v>
      </c>
      <c r="ED246" s="163">
        <f t="shared" si="397"/>
        <v>1.7221563981042654</v>
      </c>
      <c r="EE246" s="163">
        <f t="shared" si="401"/>
        <v>1.7135278514588859</v>
      </c>
      <c r="EF246" s="163">
        <f t="shared" si="405"/>
        <v>1.7049853372434018</v>
      </c>
      <c r="EG246" s="163">
        <f t="shared" si="409"/>
        <v>1.6965275751386053</v>
      </c>
      <c r="EH246" s="163">
        <f t="shared" si="413"/>
        <v>1.6881533101045296</v>
      </c>
      <c r="EI246" s="163">
        <f t="shared" si="417"/>
        <v>1.6798613117596071</v>
      </c>
      <c r="EJ246" s="163">
        <f t="shared" si="421"/>
        <v>1.6714100905562743</v>
      </c>
      <c r="EK246" s="163">
        <f t="shared" si="425"/>
        <v>1.6630434782608696</v>
      </c>
      <c r="EL246" s="163">
        <f t="shared" si="429"/>
        <v>1.6547602106161947</v>
      </c>
      <c r="EM246" s="163">
        <f t="shared" si="433"/>
        <v>1.6465590484282073</v>
      </c>
      <c r="EN246" s="163">
        <f t="shared" si="437"/>
        <v>1.6384387769480062</v>
      </c>
      <c r="EO246" s="163">
        <f t="shared" si="441"/>
        <v>1.6303982052720134</v>
      </c>
      <c r="EP246" s="163">
        <f t="shared" si="445"/>
        <v>1.6222098214285714</v>
      </c>
      <c r="EQ246" s="163">
        <f t="shared" si="449"/>
        <v>1.6141032759578011</v>
      </c>
      <c r="ER246" s="163">
        <f t="shared" si="453"/>
        <v>1.6060773480662984</v>
      </c>
      <c r="ES246" s="163">
        <f t="shared" si="457"/>
        <v>1.5981308411214954</v>
      </c>
      <c r="ET246" s="163">
        <f t="shared" si="461"/>
        <v>1.5902625820568927</v>
      </c>
      <c r="EU246" s="163">
        <f t="shared" si="465"/>
        <v>1.5822560892638453</v>
      </c>
      <c r="EV246" s="163">
        <f t="shared" si="469"/>
        <v>1.5743298131600325</v>
      </c>
      <c r="EW246" s="163">
        <f t="shared" si="473"/>
        <v>1.5664825542233598</v>
      </c>
      <c r="EX246" s="163">
        <f t="shared" si="477"/>
        <v>1.5587131367292226</v>
      </c>
      <c r="EY246" s="163">
        <f t="shared" si="481"/>
        <v>1.5510204081632653</v>
      </c>
      <c r="EZ246" s="163">
        <f t="shared" si="485"/>
        <v>1.5434032386514467</v>
      </c>
      <c r="FA246" s="163">
        <f t="shared" si="489"/>
        <v>1.5356576862123614</v>
      </c>
      <c r="FB246" s="163">
        <f t="shared" si="493"/>
        <v>1.5279894875164257</v>
      </c>
      <c r="FC246" s="163">
        <f t="shared" si="497"/>
        <v>1.520397489539749</v>
      </c>
      <c r="FD246" s="163">
        <f t="shared" si="501"/>
        <v>1.5128805620608898</v>
      </c>
      <c r="FE246" s="163">
        <f t="shared" si="505"/>
        <v>1.5054375970999483</v>
      </c>
      <c r="FF246" s="163">
        <f t="shared" si="511"/>
        <v>1.4978745330413501</v>
      </c>
      <c r="FG246" s="163">
        <f t="shared" si="515"/>
        <v>1.490387080235837</v>
      </c>
      <c r="FH246" s="163">
        <f t="shared" si="519"/>
        <v>1.4829741104450962</v>
      </c>
      <c r="FI246" s="163">
        <f t="shared" si="523"/>
        <v>1.4756345177664976</v>
      </c>
      <c r="FJ246" s="163">
        <f t="shared" si="527"/>
        <v>1.4683672180830913</v>
      </c>
      <c r="FK246" s="163">
        <f t="shared" si="531"/>
        <v>1.4609875612514136</v>
      </c>
      <c r="FL246" s="163">
        <f t="shared" si="535"/>
        <v>1.4536817102137767</v>
      </c>
      <c r="FM246" s="163">
        <f t="shared" si="539"/>
        <v>1.4464485632541362</v>
      </c>
      <c r="FN246" s="163">
        <f t="shared" si="543"/>
        <v>1.4392870404753064</v>
      </c>
      <c r="FO246" s="163">
        <f t="shared" si="547"/>
        <v>1.4321960832614855</v>
      </c>
      <c r="FP246" s="163">
        <f t="shared" si="551"/>
        <v>1.425</v>
      </c>
      <c r="FQ246" s="163">
        <f t="shared" si="555"/>
        <v>1.4178758687964883</v>
      </c>
      <c r="FR246" s="163">
        <f t="shared" si="559"/>
        <v>1.4108226158699344</v>
      </c>
      <c r="FS246" s="163">
        <f t="shared" si="563"/>
        <v>1.4038391886997466</v>
      </c>
      <c r="FT246" s="163">
        <f t="shared" si="567"/>
        <v>1.3969245555021623</v>
      </c>
      <c r="FU246" s="163">
        <f t="shared" si="571"/>
        <v>1.3899115467367917</v>
      </c>
      <c r="FV246" s="163">
        <f t="shared" ref="FV246:FV309" si="575">($B246/$B$181)</f>
        <v>1.3829686013320648</v>
      </c>
      <c r="FW246" s="163">
        <f t="shared" si="339"/>
        <v>1.376094674556213</v>
      </c>
      <c r="FX246" s="163">
        <f t="shared" si="342"/>
        <v>1.3692887423457372</v>
      </c>
      <c r="FY246" s="163">
        <f t="shared" si="345"/>
        <v>1.3625498007968126</v>
      </c>
      <c r="FZ246" s="163">
        <f t="shared" si="348"/>
        <v>1.3557187827911856</v>
      </c>
      <c r="GA246" s="163">
        <f t="shared" si="351"/>
        <v>1.3489559164733178</v>
      </c>
      <c r="GB246" s="163">
        <f t="shared" si="354"/>
        <v>1.3422601870021933</v>
      </c>
      <c r="GC246" s="163">
        <f t="shared" si="357"/>
        <v>1.3356305995864921</v>
      </c>
      <c r="GD246" s="163">
        <f t="shared" si="360"/>
        <v>1.3289142857142857</v>
      </c>
      <c r="GE246" s="163">
        <f t="shared" si="363"/>
        <v>1.3222651808050945</v>
      </c>
      <c r="GF246" s="163">
        <f t="shared" si="366"/>
        <v>1.3156822810590632</v>
      </c>
      <c r="GG246" s="163">
        <f t="shared" si="369"/>
        <v>1.3091646025669894</v>
      </c>
      <c r="GH246" s="163">
        <f t="shared" si="372"/>
        <v>1.3027111808200762</v>
      </c>
      <c r="GI246" s="163">
        <f t="shared" si="375"/>
        <v>1.2961765689443763</v>
      </c>
      <c r="GJ246" s="163">
        <f t="shared" si="378"/>
        <v>1.2897071872227153</v>
      </c>
      <c r="GK246" s="163">
        <f t="shared" si="381"/>
        <v>1.2833020637898687</v>
      </c>
      <c r="GL246" s="163">
        <f t="shared" si="384"/>
        <v>1.2769602459916538</v>
      </c>
      <c r="GM246" s="163">
        <f t="shared" si="387"/>
        <v>1.2705419580419581</v>
      </c>
      <c r="GN246" s="163">
        <f t="shared" si="390"/>
        <v>1.264187866927593</v>
      </c>
      <c r="GO246" s="163">
        <f t="shared" si="394"/>
        <v>1.2578970142795327</v>
      </c>
      <c r="GP246" s="163">
        <f t="shared" si="398"/>
        <v>1.2516684607104414</v>
      </c>
      <c r="GQ246" s="163">
        <f t="shared" si="402"/>
        <v>1.2455012853470437</v>
      </c>
      <c r="GR246" s="163">
        <f t="shared" si="406"/>
        <v>1.2392624960034104</v>
      </c>
      <c r="GS246" s="163">
        <f t="shared" si="410"/>
        <v>1.233085896076352</v>
      </c>
      <c r="GT246" s="163">
        <f t="shared" si="414"/>
        <v>1.2269705603038936</v>
      </c>
      <c r="GU246" s="163">
        <f t="shared" si="418"/>
        <v>1.2209155816883663</v>
      </c>
      <c r="GV246" s="163">
        <f t="shared" si="422"/>
        <v>1.2147931466778104</v>
      </c>
      <c r="GW246" s="163">
        <f t="shared" si="426"/>
        <v>1.2087318087318086</v>
      </c>
      <c r="GX246" s="163">
        <f t="shared" si="430"/>
        <v>1.2027306578402979</v>
      </c>
      <c r="GY246" s="163">
        <f t="shared" si="434"/>
        <v>1.1967888019761219</v>
      </c>
      <c r="GZ246" s="163">
        <f t="shared" si="438"/>
        <v>1.1907834101382488</v>
      </c>
      <c r="HA246" s="163">
        <f t="shared" si="442"/>
        <v>1.1848379865498269</v>
      </c>
      <c r="HB246" s="163">
        <f t="shared" si="446"/>
        <v>1.1789516374328297</v>
      </c>
      <c r="HC246" s="163">
        <f t="shared" si="450"/>
        <v>1.1731234866828086</v>
      </c>
      <c r="HD246" s="163">
        <f t="shared" si="454"/>
        <v>1.1672354948805461</v>
      </c>
      <c r="HE246" s="163">
        <f t="shared" si="458"/>
        <v>1.16140631242509</v>
      </c>
      <c r="HF246" s="163">
        <f t="shared" si="462"/>
        <v>1.1556350626118068</v>
      </c>
      <c r="HG246" s="163">
        <f t="shared" si="466"/>
        <v>1.1499208860759493</v>
      </c>
      <c r="HH246" s="163">
        <f t="shared" si="470"/>
        <v>1.1441503493063072</v>
      </c>
      <c r="HI246" s="163">
        <f t="shared" si="474"/>
        <v>1.1384374388094771</v>
      </c>
      <c r="HJ246" s="163">
        <f t="shared" si="478"/>
        <v>1.1327812956648806</v>
      </c>
      <c r="HK246" s="163">
        <f t="shared" si="482"/>
        <v>1.1271810779371849</v>
      </c>
      <c r="HL246" s="163">
        <f t="shared" si="486"/>
        <v>1.1215277777777777</v>
      </c>
      <c r="HM246" s="163">
        <f t="shared" si="490"/>
        <v>1.1159309021113244</v>
      </c>
      <c r="HN246" s="163">
        <f t="shared" si="494"/>
        <v>1.1103896103896105</v>
      </c>
      <c r="HO246" s="163">
        <f t="shared" si="498"/>
        <v>1.1049030786773091</v>
      </c>
      <c r="HP246" s="163">
        <f t="shared" si="502"/>
        <v>1.099366550061454</v>
      </c>
      <c r="HQ246" s="163">
        <f t="shared" si="506"/>
        <v>1.0938852304797742</v>
      </c>
      <c r="HR246" s="163">
        <f t="shared" si="512"/>
        <v>1.088458298230834</v>
      </c>
      <c r="HS246" s="163">
        <f t="shared" si="516"/>
        <v>1.0830849478390463</v>
      </c>
      <c r="HT246" s="163">
        <f t="shared" si="520"/>
        <v>1.0776645041705282</v>
      </c>
      <c r="HU246" s="163">
        <f t="shared" si="524"/>
        <v>1.0722980450018444</v>
      </c>
      <c r="HV246" s="163">
        <f t="shared" si="528"/>
        <v>1.0669847678473114</v>
      </c>
      <c r="HW246" s="163">
        <f t="shared" si="532"/>
        <v>1.0617238860482103</v>
      </c>
      <c r="HX246" s="163">
        <f t="shared" si="536"/>
        <v>1.0564186426819298</v>
      </c>
      <c r="HY246" s="163">
        <f t="shared" si="540"/>
        <v>1.0511661544024589</v>
      </c>
      <c r="HZ246" s="163">
        <f t="shared" si="544"/>
        <v>1.0459656382117477</v>
      </c>
      <c r="IA246" s="163">
        <f t="shared" si="548"/>
        <v>1.0407231719323369</v>
      </c>
      <c r="IB246" s="163">
        <f t="shared" si="552"/>
        <v>1.0355329949238579</v>
      </c>
      <c r="IC246" s="163">
        <f t="shared" si="556"/>
        <v>1.0303943287549846</v>
      </c>
      <c r="ID246" s="163">
        <f t="shared" si="560"/>
        <v>1.025306410369456</v>
      </c>
      <c r="IE246" s="163">
        <f t="shared" si="564"/>
        <v>1.020178978768205</v>
      </c>
      <c r="IF246" s="163">
        <f t="shared" si="568"/>
        <v>1.0151025752946312</v>
      </c>
      <c r="IG246" s="163">
        <f t="shared" si="572"/>
        <v>1.0100764419735928</v>
      </c>
      <c r="IH246" s="163">
        <f t="shared" ref="IH246:IH309" si="576">($B246/$B$245)</f>
        <v>1.0050129645635264</v>
      </c>
      <c r="II246" s="156">
        <f>($B246/$B$246)</f>
        <v>1</v>
      </c>
      <c r="IJ246" s="157"/>
      <c r="IK246" s="157"/>
      <c r="IL246" s="157"/>
      <c r="IM246" s="157"/>
      <c r="IN246" s="157"/>
      <c r="IO246" s="157"/>
      <c r="IP246" s="157"/>
      <c r="IQ246" s="157"/>
      <c r="IR246" s="157"/>
      <c r="IS246" s="157"/>
      <c r="IT246" s="157"/>
      <c r="IU246" s="157"/>
      <c r="IV246" s="157"/>
      <c r="IW246" s="157"/>
      <c r="IX246" s="157"/>
      <c r="IY246" s="157"/>
      <c r="IZ246" s="157"/>
      <c r="JA246" s="157"/>
      <c r="JB246" s="157"/>
      <c r="JC246" s="157"/>
      <c r="JD246" s="157"/>
      <c r="JE246" s="157"/>
      <c r="JF246" s="157"/>
      <c r="JG246" s="157"/>
      <c r="JH246" s="157"/>
      <c r="JI246" s="157"/>
      <c r="JJ246" s="157"/>
      <c r="JK246" s="157"/>
      <c r="JL246" s="157"/>
      <c r="JM246" s="157"/>
      <c r="JN246" s="157"/>
      <c r="JO246" s="157"/>
      <c r="JP246" s="157"/>
      <c r="JQ246" s="157"/>
      <c r="JR246" s="157"/>
      <c r="JS246" s="157"/>
      <c r="JT246" s="157"/>
      <c r="JU246" s="157"/>
      <c r="JV246" s="157"/>
      <c r="JW246" s="157"/>
      <c r="JX246" s="157"/>
      <c r="JY246" s="157"/>
      <c r="JZ246" s="157"/>
      <c r="KA246" s="157"/>
      <c r="KB246" s="157"/>
      <c r="KC246" s="157"/>
      <c r="KD246" s="157"/>
      <c r="KE246" s="157"/>
      <c r="KF246" s="157"/>
      <c r="KG246" s="157"/>
      <c r="KH246" s="157"/>
      <c r="KI246" s="157"/>
      <c r="KJ246" s="157"/>
      <c r="KK246" s="157"/>
      <c r="KL246" s="157"/>
      <c r="KM246" s="157"/>
      <c r="KN246" s="157"/>
      <c r="KO246" s="157"/>
      <c r="KP246" s="157"/>
      <c r="KQ246" s="157"/>
      <c r="KR246" s="157"/>
      <c r="KS246" s="157"/>
      <c r="KT246" s="157"/>
      <c r="KU246" s="157"/>
      <c r="KV246" s="157"/>
      <c r="KW246" s="157"/>
      <c r="KX246" s="157"/>
      <c r="KY246" s="157"/>
      <c r="KZ246" s="157"/>
      <c r="LA246" s="157"/>
      <c r="LB246" s="157"/>
      <c r="LC246" s="157"/>
      <c r="LD246" s="157"/>
      <c r="LE246" s="157"/>
      <c r="LF246" s="157"/>
      <c r="LG246" s="157"/>
      <c r="LH246" s="157"/>
      <c r="LI246" s="157"/>
      <c r="LJ246" s="157"/>
      <c r="LK246" s="157"/>
      <c r="LL246" s="157"/>
      <c r="LM246" s="157"/>
      <c r="LN246" s="157"/>
      <c r="LO246" s="157"/>
      <c r="LP246" s="157"/>
      <c r="LQ246" s="157"/>
      <c r="LR246" s="157"/>
      <c r="LS246" s="157"/>
      <c r="LT246" s="157"/>
      <c r="LU246" s="157"/>
      <c r="LV246" s="157"/>
      <c r="LW246" s="157"/>
      <c r="LX246" s="157"/>
      <c r="LY246" s="157"/>
      <c r="LZ246" s="157"/>
      <c r="MA246" s="157"/>
      <c r="MB246" s="157"/>
      <c r="MC246" s="157"/>
      <c r="MD246" s="157"/>
      <c r="ME246" s="157"/>
      <c r="MF246" s="157"/>
      <c r="MG246" s="157"/>
      <c r="MH246" s="157"/>
      <c r="MI246" s="157"/>
      <c r="MJ246" s="157"/>
      <c r="MK246" s="157"/>
      <c r="ML246" s="157"/>
      <c r="MM246" s="157"/>
      <c r="MN246" s="157"/>
      <c r="MO246" s="157"/>
      <c r="MP246" s="157"/>
      <c r="MQ246" s="157"/>
      <c r="MR246" s="157"/>
      <c r="MS246" s="157"/>
      <c r="MT246" s="157"/>
      <c r="MU246" s="157"/>
      <c r="MV246" s="157"/>
      <c r="MW246" s="157"/>
      <c r="MX246" s="157"/>
      <c r="MY246" s="157"/>
      <c r="MZ246" s="157"/>
      <c r="NA246" s="157"/>
      <c r="NB246" s="157"/>
      <c r="NC246" s="157"/>
      <c r="ND246" s="157"/>
      <c r="NE246" s="157"/>
      <c r="NF246" s="157"/>
      <c r="NG246" s="157"/>
      <c r="NH246" s="157"/>
      <c r="NI246" s="157"/>
      <c r="NJ246" s="157"/>
      <c r="NK246" s="157"/>
      <c r="NL246" s="157"/>
      <c r="NM246" s="157"/>
      <c r="NN246" s="157"/>
      <c r="NO246" s="157"/>
      <c r="NP246" s="157"/>
      <c r="NQ246" s="157"/>
      <c r="NR246" s="157"/>
      <c r="NS246" s="157"/>
      <c r="NT246" s="157"/>
      <c r="NU246" s="157"/>
      <c r="NV246" s="157"/>
      <c r="NW246" s="157"/>
      <c r="NX246" s="157"/>
      <c r="NY246" s="157"/>
      <c r="NZ246" s="157"/>
      <c r="OA246" s="157"/>
      <c r="OB246" s="157"/>
      <c r="OC246" s="157"/>
      <c r="OD246" s="157"/>
      <c r="OE246" s="157"/>
      <c r="OF246" s="157"/>
      <c r="OG246" s="157"/>
      <c r="OH246" s="157"/>
      <c r="OI246" s="157"/>
      <c r="OJ246" s="157"/>
      <c r="OK246" s="157"/>
      <c r="OL246" s="157"/>
      <c r="OM246" s="157"/>
      <c r="ON246" s="157"/>
      <c r="OO246" s="157"/>
      <c r="OP246" s="157"/>
      <c r="OQ246" s="157"/>
      <c r="OR246" s="157"/>
      <c r="OS246" s="157"/>
      <c r="OT246" s="157"/>
      <c r="OU246" s="157"/>
      <c r="OV246" s="157"/>
      <c r="OW246" s="157"/>
      <c r="OX246" s="157"/>
      <c r="OY246" s="157"/>
      <c r="OZ246" s="157"/>
      <c r="PA246" s="157"/>
      <c r="PB246" s="157"/>
      <c r="PC246" s="157"/>
      <c r="PD246" s="157"/>
      <c r="PE246" s="157"/>
      <c r="PF246" s="157"/>
      <c r="PG246" s="157"/>
      <c r="PH246" s="157"/>
      <c r="PI246" s="157"/>
      <c r="PJ246" s="157"/>
      <c r="PK246" s="157"/>
      <c r="PL246" s="157"/>
      <c r="PM246" s="157"/>
      <c r="PN246" s="157"/>
      <c r="PO246" s="157"/>
      <c r="PP246" s="157"/>
      <c r="PQ246" s="157"/>
      <c r="PR246" s="157"/>
      <c r="PS246" s="157"/>
      <c r="PT246" s="157"/>
      <c r="PU246" s="157"/>
      <c r="PV246" s="157"/>
      <c r="PW246" s="157"/>
      <c r="PX246" s="157"/>
      <c r="PY246" s="157"/>
      <c r="PZ246" s="157"/>
      <c r="QA246" s="157"/>
      <c r="QB246" s="157"/>
      <c r="QC246" s="157"/>
      <c r="QD246" s="157"/>
      <c r="QE246" s="157"/>
      <c r="QF246" s="157"/>
      <c r="QG246" s="157"/>
      <c r="QH246" s="157"/>
      <c r="QI246" s="157"/>
      <c r="QJ246" s="157"/>
      <c r="QK246" s="157"/>
      <c r="QL246" s="157"/>
      <c r="QM246" s="157"/>
      <c r="QN246" s="157"/>
      <c r="QO246" s="157"/>
      <c r="QP246" s="157"/>
      <c r="QQ246" s="157"/>
      <c r="QR246" s="157"/>
      <c r="QS246" s="157"/>
      <c r="QT246" s="157"/>
      <c r="QU246" s="157"/>
      <c r="QV246" s="157"/>
      <c r="QW246" s="157"/>
      <c r="QX246" s="157"/>
      <c r="QY246" s="157"/>
      <c r="QZ246" s="157"/>
      <c r="RA246" s="157"/>
      <c r="RB246" s="157"/>
      <c r="RC246" s="157"/>
      <c r="RD246" s="157"/>
      <c r="RE246" s="157"/>
      <c r="RF246" s="157"/>
      <c r="RG246" s="157"/>
      <c r="RH246" s="157"/>
      <c r="RI246" s="157"/>
      <c r="RJ246" s="157"/>
      <c r="RK246" s="157"/>
      <c r="RL246" s="157"/>
      <c r="RM246" s="157"/>
      <c r="RN246" s="157"/>
      <c r="RO246" s="157"/>
      <c r="RP246" s="157"/>
    </row>
    <row r="247" spans="1:484" ht="13">
      <c r="A247" s="151">
        <v>47818</v>
      </c>
      <c r="B247" s="152">
        <f t="shared" si="507"/>
        <v>11686</v>
      </c>
      <c r="C247" s="153">
        <f t="shared" si="508"/>
        <v>5.0000000000000001E-3</v>
      </c>
      <c r="E247" s="157">
        <f t="shared" si="391"/>
        <v>2.3517810424632724</v>
      </c>
      <c r="F247" s="157">
        <f t="shared" si="395"/>
        <v>2.3339324945076894</v>
      </c>
      <c r="G247" s="157">
        <f t="shared" si="399"/>
        <v>2.3325349301397207</v>
      </c>
      <c r="H247" s="157">
        <f t="shared" si="403"/>
        <v>2.324184566428003</v>
      </c>
      <c r="I247" s="157">
        <f t="shared" si="407"/>
        <v>2.3209533267130089</v>
      </c>
      <c r="J247" s="157">
        <f t="shared" si="411"/>
        <v>2.3099426764182645</v>
      </c>
      <c r="K247" s="157">
        <f t="shared" si="415"/>
        <v>2.3031139140717385</v>
      </c>
      <c r="L247" s="157">
        <f t="shared" si="419"/>
        <v>2.2954232960125713</v>
      </c>
      <c r="M247" s="157">
        <f t="shared" si="423"/>
        <v>2.2922714790113772</v>
      </c>
      <c r="N247" s="157">
        <f t="shared" si="427"/>
        <v>2.2895768025078369</v>
      </c>
      <c r="O247" s="157">
        <f t="shared" si="431"/>
        <v>2.2855466458048115</v>
      </c>
      <c r="P247" s="157">
        <f t="shared" si="435"/>
        <v>2.284652981427175</v>
      </c>
      <c r="Q247" s="157">
        <f t="shared" si="439"/>
        <v>2.2824218749999998</v>
      </c>
      <c r="R247" s="157">
        <f t="shared" si="443"/>
        <v>2.2815306520890277</v>
      </c>
      <c r="S247" s="157">
        <f t="shared" si="447"/>
        <v>2.2717729393468118</v>
      </c>
      <c r="T247" s="157">
        <f t="shared" si="451"/>
        <v>2.2691262135922332</v>
      </c>
      <c r="U247" s="157">
        <f t="shared" si="455"/>
        <v>2.2616605380298047</v>
      </c>
      <c r="V247" s="157">
        <f t="shared" si="459"/>
        <v>2.2603481624758222</v>
      </c>
      <c r="W247" s="157">
        <f t="shared" si="463"/>
        <v>2.2542438271604937</v>
      </c>
      <c r="X247" s="157">
        <f t="shared" si="467"/>
        <v>2.2455803228285935</v>
      </c>
      <c r="Y247" s="157">
        <f t="shared" si="471"/>
        <v>2.2494706448508182</v>
      </c>
      <c r="Z247" s="157">
        <f t="shared" si="475"/>
        <v>2.2455803228285935</v>
      </c>
      <c r="AA247" s="157">
        <f t="shared" si="479"/>
        <v>2.2417034337233837</v>
      </c>
      <c r="AB247" s="157">
        <f t="shared" si="483"/>
        <v>2.2429942418426103</v>
      </c>
      <c r="AC247" s="157">
        <f t="shared" si="487"/>
        <v>2.2361270570225793</v>
      </c>
      <c r="AD247" s="157">
        <f t="shared" si="491"/>
        <v>2.2276019824628288</v>
      </c>
      <c r="AE247" s="157">
        <f t="shared" si="495"/>
        <v>2.2263288245380073</v>
      </c>
      <c r="AF247" s="157">
        <f t="shared" si="499"/>
        <v>2.2229408407837168</v>
      </c>
      <c r="AG247" s="157">
        <f t="shared" si="503"/>
        <v>2.2166160849772383</v>
      </c>
      <c r="AH247" s="157">
        <f t="shared" si="509"/>
        <v>2.210745365115399</v>
      </c>
      <c r="AI247" s="157">
        <f t="shared" si="513"/>
        <v>2.2128384775610681</v>
      </c>
      <c r="AJ247" s="157">
        <f t="shared" si="517"/>
        <v>2.2145158233844988</v>
      </c>
      <c r="AK247" s="157">
        <f t="shared" si="521"/>
        <v>2.2111636707663198</v>
      </c>
      <c r="AL247" s="157">
        <f t="shared" si="525"/>
        <v>2.201582516955539</v>
      </c>
      <c r="AM247" s="157">
        <f t="shared" si="529"/>
        <v>2.1978559337972543</v>
      </c>
      <c r="AN247" s="157">
        <f t="shared" si="533"/>
        <v>2.1941419451746151</v>
      </c>
      <c r="AO247" s="157">
        <f t="shared" si="537"/>
        <v>2.1949661908339593</v>
      </c>
      <c r="AP247" s="157">
        <f t="shared" si="541"/>
        <v>2.1962037211050554</v>
      </c>
      <c r="AQ247" s="157">
        <f t="shared" si="545"/>
        <v>2.1904404873477037</v>
      </c>
      <c r="AR247" s="157">
        <f t="shared" si="549"/>
        <v>2.1818521284540702</v>
      </c>
      <c r="AS247" s="157">
        <f t="shared" si="553"/>
        <v>2.1761638733705775</v>
      </c>
      <c r="AT247" s="157">
        <f t="shared" si="557"/>
        <v>2.1741395348837211</v>
      </c>
      <c r="AU247" s="157">
        <f t="shared" si="561"/>
        <v>2.1709084153817573</v>
      </c>
      <c r="AV247" s="157">
        <f t="shared" si="565"/>
        <v>2.1680890538033397</v>
      </c>
      <c r="AW247" s="157">
        <f t="shared" si="569"/>
        <v>2.1604732852652986</v>
      </c>
      <c r="AX247" s="157">
        <f t="shared" si="573"/>
        <v>2.1473722895994118</v>
      </c>
      <c r="AY247" s="157">
        <f t="shared" ref="AY247:AY310" si="577">($B247/$B$54)</f>
        <v>2.1371616678858816</v>
      </c>
      <c r="AZ247" s="157">
        <f t="shared" si="340"/>
        <v>2.1324817518248174</v>
      </c>
      <c r="BA247" s="157">
        <f t="shared" si="343"/>
        <v>2.1258868473712935</v>
      </c>
      <c r="BB247" s="157">
        <f t="shared" si="346"/>
        <v>2.1293731778425657</v>
      </c>
      <c r="BC247" s="157">
        <f t="shared" si="349"/>
        <v>2.1297612538727901</v>
      </c>
      <c r="BD247" s="157">
        <f t="shared" si="352"/>
        <v>2.1247272727272728</v>
      </c>
      <c r="BE247" s="157">
        <f t="shared" si="355"/>
        <v>2.1285974499089253</v>
      </c>
      <c r="BF247" s="157">
        <f t="shared" si="358"/>
        <v>2.1220265117123662</v>
      </c>
      <c r="BG247" s="157">
        <f t="shared" si="361"/>
        <v>2.1208711433756804</v>
      </c>
      <c r="BH247" s="157">
        <f t="shared" si="364"/>
        <v>2.1189483227561197</v>
      </c>
      <c r="BI247" s="157">
        <f t="shared" si="367"/>
        <v>2.109005594658004</v>
      </c>
      <c r="BJ247" s="157">
        <f t="shared" si="370"/>
        <v>2.1078643578643579</v>
      </c>
      <c r="BK247" s="157">
        <f t="shared" si="373"/>
        <v>2.1002875629043851</v>
      </c>
      <c r="BL247" s="157">
        <f t="shared" si="376"/>
        <v>2.1014206078043518</v>
      </c>
      <c r="BM247" s="157">
        <f t="shared" si="379"/>
        <v>2.1010427903631785</v>
      </c>
      <c r="BN247" s="157">
        <f t="shared" si="382"/>
        <v>2.0912670007158196</v>
      </c>
      <c r="BO247" s="157">
        <f t="shared" si="385"/>
        <v>2.0845522654298967</v>
      </c>
      <c r="BP247" s="157">
        <f t="shared" si="388"/>
        <v>2.0745606248890467</v>
      </c>
      <c r="BQ247" s="157">
        <f t="shared" si="392"/>
        <v>2.0730885222636153</v>
      </c>
      <c r="BR247" s="157">
        <f t="shared" si="396"/>
        <v>2.0734563520227112</v>
      </c>
      <c r="BS247" s="157">
        <f t="shared" si="400"/>
        <v>2.0646643109540634</v>
      </c>
      <c r="BT247" s="157">
        <f t="shared" si="404"/>
        <v>2.0610229276895944</v>
      </c>
      <c r="BU247" s="157">
        <f t="shared" si="408"/>
        <v>2.065759236344352</v>
      </c>
      <c r="BV247" s="157">
        <f t="shared" si="412"/>
        <v>2.05703221263862</v>
      </c>
      <c r="BW247" s="157">
        <f t="shared" si="416"/>
        <v>2.0537785588752198</v>
      </c>
      <c r="BX247" s="157">
        <f t="shared" si="420"/>
        <v>2.0537785588752198</v>
      </c>
      <c r="BY247" s="157">
        <f t="shared" si="424"/>
        <v>2.0380188350191837</v>
      </c>
      <c r="BZ247" s="157">
        <f t="shared" si="428"/>
        <v>2.0351793800069662</v>
      </c>
      <c r="CA247" s="157">
        <f t="shared" si="432"/>
        <v>2.0186560718604247</v>
      </c>
      <c r="CB247" s="157">
        <f t="shared" si="436"/>
        <v>2.0141330575663563</v>
      </c>
      <c r="CC247" s="157">
        <f t="shared" si="440"/>
        <v>2.0092847317744154</v>
      </c>
      <c r="CD247" s="157">
        <f t="shared" si="444"/>
        <v>2.0058359079986268</v>
      </c>
      <c r="CE247" s="157">
        <f t="shared" si="448"/>
        <v>1.9996577686516084</v>
      </c>
      <c r="CF247" s="157">
        <f t="shared" si="452"/>
        <v>1.9935175707949506</v>
      </c>
      <c r="CG247" s="157">
        <f t="shared" si="456"/>
        <v>1.9901226158038148</v>
      </c>
      <c r="CH247" s="157">
        <f t="shared" si="460"/>
        <v>1.991818646667803</v>
      </c>
      <c r="CI247" s="157">
        <f t="shared" si="464"/>
        <v>1.9803423148618877</v>
      </c>
      <c r="CJ247" s="157">
        <f t="shared" si="468"/>
        <v>1.9763233553187891</v>
      </c>
      <c r="CK247" s="157">
        <f t="shared" si="472"/>
        <v>1.9736530991386589</v>
      </c>
      <c r="CL247" s="157">
        <f t="shared" si="476"/>
        <v>1.9699932569116656</v>
      </c>
      <c r="CM247" s="157">
        <f t="shared" si="480"/>
        <v>1.9666778862335914</v>
      </c>
      <c r="CN247" s="157">
        <f t="shared" si="484"/>
        <v>1.9627141417534431</v>
      </c>
      <c r="CO247" s="157">
        <f t="shared" si="488"/>
        <v>1.9492910758965805</v>
      </c>
      <c r="CP247" s="157">
        <f t="shared" si="492"/>
        <v>1.9460449625312239</v>
      </c>
      <c r="CQ247" s="157">
        <f t="shared" si="496"/>
        <v>1.9338077114016217</v>
      </c>
      <c r="CR247" s="157">
        <f t="shared" si="500"/>
        <v>1.9283828382838284</v>
      </c>
      <c r="CS247" s="162">
        <f t="shared" si="504"/>
        <v>1.9217234007564545</v>
      </c>
      <c r="CT247" s="163">
        <f t="shared" si="510"/>
        <v>1.9179386180863285</v>
      </c>
      <c r="CU247" s="163">
        <f t="shared" si="514"/>
        <v>1.9179386180863285</v>
      </c>
      <c r="CV247" s="163">
        <f t="shared" si="518"/>
        <v>1.9141687141687143</v>
      </c>
      <c r="CW247" s="163">
        <f t="shared" si="522"/>
        <v>1.9132285527177473</v>
      </c>
      <c r="CX247" s="163">
        <f t="shared" si="526"/>
        <v>1.9132285527177473</v>
      </c>
      <c r="CY247" s="163">
        <f t="shared" si="530"/>
        <v>1.9126022913256955</v>
      </c>
      <c r="CZ247" s="163">
        <f t="shared" si="534"/>
        <v>1.9126022913256955</v>
      </c>
      <c r="DA247" s="163">
        <f t="shared" si="538"/>
        <v>1.912048391873385</v>
      </c>
      <c r="DB247" s="163">
        <f t="shared" si="542"/>
        <v>1.91010134030729</v>
      </c>
      <c r="DC247" s="163">
        <f t="shared" si="546"/>
        <v>1.906051215136193</v>
      </c>
      <c r="DD247" s="163">
        <f t="shared" si="550"/>
        <v>1.9013992840872112</v>
      </c>
      <c r="DE247" s="163">
        <f t="shared" si="554"/>
        <v>1.9010899625833739</v>
      </c>
      <c r="DF247" s="163">
        <f t="shared" si="558"/>
        <v>1.894310260982331</v>
      </c>
      <c r="DG247" s="163">
        <f t="shared" si="562"/>
        <v>1.8912445379511247</v>
      </c>
      <c r="DH247" s="163">
        <f t="shared" si="566"/>
        <v>1.8851427649620907</v>
      </c>
      <c r="DI247" s="163">
        <f t="shared" si="570"/>
        <v>1.8805922111361442</v>
      </c>
      <c r="DJ247" s="163">
        <f t="shared" si="574"/>
        <v>1.8796847354029274</v>
      </c>
      <c r="DK247" s="163">
        <f t="shared" ref="DK247:DK310" si="578">($B247/$B$118)</f>
        <v>1.8793824380829849</v>
      </c>
      <c r="DL247" s="163">
        <f t="shared" si="341"/>
        <v>1.8745588707090151</v>
      </c>
      <c r="DM247" s="163">
        <f t="shared" si="344"/>
        <v>1.8730565795800609</v>
      </c>
      <c r="DN247" s="163">
        <f t="shared" si="347"/>
        <v>1.8706579157995837</v>
      </c>
      <c r="DO247" s="163">
        <f t="shared" si="350"/>
        <v>1.8673697666986258</v>
      </c>
      <c r="DP247" s="163">
        <f t="shared" si="353"/>
        <v>1.8643905552010211</v>
      </c>
      <c r="DQ247" s="163">
        <f t="shared" si="356"/>
        <v>1.8549206349206349</v>
      </c>
      <c r="DR247" s="163">
        <f t="shared" si="359"/>
        <v>1.8420554854981084</v>
      </c>
      <c r="DS247" s="163">
        <f t="shared" si="362"/>
        <v>1.8282227784730913</v>
      </c>
      <c r="DT247" s="163">
        <f t="shared" si="365"/>
        <v>1.8191158156911582</v>
      </c>
      <c r="DU247" s="163">
        <f t="shared" si="368"/>
        <v>1.810099132589839</v>
      </c>
      <c r="DV247" s="163">
        <f t="shared" si="371"/>
        <v>1.8011713933415536</v>
      </c>
      <c r="DW247" s="163">
        <f t="shared" si="374"/>
        <v>1.7923312883435583</v>
      </c>
      <c r="DX247" s="163">
        <f t="shared" si="377"/>
        <v>1.7833053563253471</v>
      </c>
      <c r="DY247" s="163">
        <f t="shared" si="380"/>
        <v>1.7743698754934709</v>
      </c>
      <c r="DZ247" s="163">
        <f t="shared" si="383"/>
        <v>1.7655234929747696</v>
      </c>
      <c r="EA247" s="163">
        <f t="shared" si="386"/>
        <v>1.7567648827420326</v>
      </c>
      <c r="EB247" s="163">
        <f t="shared" si="389"/>
        <v>1.7480927449513837</v>
      </c>
      <c r="EC247" s="163">
        <f t="shared" si="393"/>
        <v>1.7395058052991963</v>
      </c>
      <c r="ED247" s="163">
        <f t="shared" si="397"/>
        <v>1.7307464454976302</v>
      </c>
      <c r="EE247" s="163">
        <f t="shared" si="401"/>
        <v>1.7220748600058944</v>
      </c>
      <c r="EF247" s="163">
        <f t="shared" si="405"/>
        <v>1.7134897360703811</v>
      </c>
      <c r="EG247" s="163">
        <f t="shared" si="409"/>
        <v>1.7049897869857018</v>
      </c>
      <c r="EH247" s="163">
        <f t="shared" si="413"/>
        <v>1.6965737514518002</v>
      </c>
      <c r="EI247" s="163">
        <f t="shared" si="417"/>
        <v>1.6882403929500145</v>
      </c>
      <c r="EJ247" s="163">
        <f t="shared" si="421"/>
        <v>1.6797470173925542</v>
      </c>
      <c r="EK247" s="163">
        <f t="shared" si="425"/>
        <v>1.6713386727688788</v>
      </c>
      <c r="EL247" s="163">
        <f t="shared" si="429"/>
        <v>1.663014088515725</v>
      </c>
      <c r="EM247" s="163">
        <f t="shared" si="433"/>
        <v>1.6547720192580007</v>
      </c>
      <c r="EN247" s="163">
        <f t="shared" si="437"/>
        <v>1.646611244187685</v>
      </c>
      <c r="EO247" s="163">
        <f t="shared" si="441"/>
        <v>1.6385305664610208</v>
      </c>
      <c r="EP247" s="163">
        <f t="shared" si="445"/>
        <v>1.6303013392857142</v>
      </c>
      <c r="EQ247" s="163">
        <f t="shared" si="449"/>
        <v>1.6221543586896168</v>
      </c>
      <c r="ER247" s="163">
        <f t="shared" si="453"/>
        <v>1.6140883977900553</v>
      </c>
      <c r="ES247" s="163">
        <f t="shared" si="457"/>
        <v>1.6061022539857064</v>
      </c>
      <c r="ET247" s="163">
        <f t="shared" si="461"/>
        <v>1.5981947483588621</v>
      </c>
      <c r="EU247" s="163">
        <f t="shared" si="465"/>
        <v>1.5901483194992516</v>
      </c>
      <c r="EV247" s="163">
        <f t="shared" si="469"/>
        <v>1.5821825074465203</v>
      </c>
      <c r="EW247" s="163">
        <f t="shared" si="473"/>
        <v>1.5742961066954062</v>
      </c>
      <c r="EX247" s="163">
        <f t="shared" si="477"/>
        <v>1.5664879356568364</v>
      </c>
      <c r="EY247" s="163">
        <f t="shared" si="481"/>
        <v>1.5587568360677604</v>
      </c>
      <c r="EZ247" s="163">
        <f t="shared" si="485"/>
        <v>1.5511016724183702</v>
      </c>
      <c r="FA247" s="163">
        <f t="shared" si="489"/>
        <v>1.5433174854727945</v>
      </c>
      <c r="FB247" s="163">
        <f t="shared" si="493"/>
        <v>1.535611038107753</v>
      </c>
      <c r="FC247" s="163">
        <f t="shared" si="497"/>
        <v>1.5279811715481171</v>
      </c>
      <c r="FD247" s="163">
        <f t="shared" si="501"/>
        <v>1.5204267499349466</v>
      </c>
      <c r="FE247" s="163">
        <f t="shared" si="505"/>
        <v>1.5129466597617816</v>
      </c>
      <c r="FF247" s="163">
        <f t="shared" si="511"/>
        <v>1.5053458714414532</v>
      </c>
      <c r="FG247" s="163">
        <f t="shared" si="515"/>
        <v>1.497821071520123</v>
      </c>
      <c r="FH247" s="163">
        <f t="shared" si="519"/>
        <v>1.4903711261318708</v>
      </c>
      <c r="FI247" s="163">
        <f t="shared" si="523"/>
        <v>1.4829949238578681</v>
      </c>
      <c r="FJ247" s="163">
        <f t="shared" si="527"/>
        <v>1.4756913751736331</v>
      </c>
      <c r="FK247" s="163">
        <f t="shared" si="531"/>
        <v>1.4682749089081544</v>
      </c>
      <c r="FL247" s="163">
        <f t="shared" si="535"/>
        <v>1.4609326165770722</v>
      </c>
      <c r="FM247" s="163">
        <f t="shared" si="539"/>
        <v>1.453663390969026</v>
      </c>
      <c r="FN247" s="163">
        <f t="shared" si="543"/>
        <v>1.4464661468003466</v>
      </c>
      <c r="FO247" s="163">
        <f t="shared" si="547"/>
        <v>1.4393398201748984</v>
      </c>
      <c r="FP247" s="163">
        <f t="shared" si="551"/>
        <v>1.4321078431372549</v>
      </c>
      <c r="FQ247" s="163">
        <f t="shared" si="555"/>
        <v>1.4249481770515791</v>
      </c>
      <c r="FR247" s="163">
        <f t="shared" si="559"/>
        <v>1.4178597427808783</v>
      </c>
      <c r="FS247" s="163">
        <f t="shared" si="563"/>
        <v>1.41084148255463</v>
      </c>
      <c r="FT247" s="163">
        <f t="shared" si="567"/>
        <v>1.4038923594425756</v>
      </c>
      <c r="FU247" s="163">
        <f t="shared" si="571"/>
        <v>1.3968443700693283</v>
      </c>
      <c r="FV247" s="163">
        <f t="shared" si="575"/>
        <v>1.3898667935299716</v>
      </c>
      <c r="FW247" s="163">
        <f t="shared" ref="FW247:FW310" si="579">($B247/$B$182)</f>
        <v>1.3829585798816568</v>
      </c>
      <c r="FX247" s="163">
        <f t="shared" si="342"/>
        <v>1.3761186999528969</v>
      </c>
      <c r="FY247" s="163">
        <f t="shared" si="345"/>
        <v>1.3693461448324349</v>
      </c>
      <c r="FZ247" s="163">
        <f t="shared" si="348"/>
        <v>1.3624810539815786</v>
      </c>
      <c r="GA247" s="163">
        <f t="shared" si="351"/>
        <v>1.3556844547563804</v>
      </c>
      <c r="GB247" s="163">
        <f t="shared" si="354"/>
        <v>1.3489553272538382</v>
      </c>
      <c r="GC247" s="163">
        <f t="shared" si="357"/>
        <v>1.3422926717206525</v>
      </c>
      <c r="GD247" s="163">
        <f t="shared" si="360"/>
        <v>1.3355428571428571</v>
      </c>
      <c r="GE247" s="163">
        <f t="shared" si="363"/>
        <v>1.3288605867637024</v>
      </c>
      <c r="GF247" s="163">
        <f t="shared" si="366"/>
        <v>1.32224485177642</v>
      </c>
      <c r="GG247" s="163">
        <f t="shared" si="369"/>
        <v>1.3156946633641071</v>
      </c>
      <c r="GH247" s="163">
        <f t="shared" si="372"/>
        <v>1.3092090522070357</v>
      </c>
      <c r="GI247" s="163">
        <f t="shared" si="375"/>
        <v>1.3026418459480549</v>
      </c>
      <c r="GJ247" s="163">
        <f t="shared" si="378"/>
        <v>1.2961401952085181</v>
      </c>
      <c r="GK247" s="163">
        <f t="shared" si="381"/>
        <v>1.2897031232755767</v>
      </c>
      <c r="GL247" s="163">
        <f t="shared" si="384"/>
        <v>1.2833296727432462</v>
      </c>
      <c r="GM247" s="163">
        <f t="shared" si="387"/>
        <v>1.2768793706293706</v>
      </c>
      <c r="GN247" s="163">
        <f t="shared" si="390"/>
        <v>1.2704935855620787</v>
      </c>
      <c r="GO247" s="163">
        <f t="shared" si="394"/>
        <v>1.2641713543920381</v>
      </c>
      <c r="GP247" s="163">
        <f t="shared" si="398"/>
        <v>1.2579117330462863</v>
      </c>
      <c r="GQ247" s="163">
        <f t="shared" si="402"/>
        <v>1.2517137960582692</v>
      </c>
      <c r="GR247" s="163">
        <f t="shared" si="406"/>
        <v>1.2454438878823404</v>
      </c>
      <c r="GS247" s="163">
        <f t="shared" si="410"/>
        <v>1.2392364793213149</v>
      </c>
      <c r="GT247" s="163">
        <f t="shared" si="414"/>
        <v>1.233090640498048</v>
      </c>
      <c r="GU247" s="163">
        <f t="shared" si="418"/>
        <v>1.2270054598908022</v>
      </c>
      <c r="GV247" s="163">
        <f t="shared" si="422"/>
        <v>1.2208524864187213</v>
      </c>
      <c r="GW247" s="163">
        <f t="shared" si="426"/>
        <v>1.2147609147609149</v>
      </c>
      <c r="GX247" s="163">
        <f t="shared" si="430"/>
        <v>1.208729830368225</v>
      </c>
      <c r="GY247" s="163">
        <f t="shared" si="434"/>
        <v>1.2027583367641004</v>
      </c>
      <c r="GZ247" s="163">
        <f t="shared" si="438"/>
        <v>1.1967229902713774</v>
      </c>
      <c r="HA247" s="163">
        <f t="shared" si="442"/>
        <v>1.1907479111473405</v>
      </c>
      <c r="HB247" s="163">
        <f t="shared" si="446"/>
        <v>1.184832201155835</v>
      </c>
      <c r="HC247" s="163">
        <f t="shared" si="450"/>
        <v>1.1789749798224374</v>
      </c>
      <c r="HD247" s="163">
        <f t="shared" si="454"/>
        <v>1.1730576189520177</v>
      </c>
      <c r="HE247" s="163">
        <f t="shared" si="458"/>
        <v>1.1671993607670794</v>
      </c>
      <c r="HF247" s="163">
        <f t="shared" si="462"/>
        <v>1.1613993241900218</v>
      </c>
      <c r="HG247" s="163">
        <f t="shared" si="466"/>
        <v>1.1556566455696202</v>
      </c>
      <c r="HH247" s="163">
        <f t="shared" si="470"/>
        <v>1.1498573255928368</v>
      </c>
      <c r="HI247" s="163">
        <f t="shared" si="474"/>
        <v>1.1441159193264148</v>
      </c>
      <c r="HJ247" s="163">
        <f t="shared" si="478"/>
        <v>1.1384315635655138</v>
      </c>
      <c r="HK247" s="163">
        <f t="shared" si="482"/>
        <v>1.1328034121752617</v>
      </c>
      <c r="HL247" s="163">
        <f t="shared" si="486"/>
        <v>1.1271219135802468</v>
      </c>
      <c r="HM247" s="163">
        <f t="shared" si="490"/>
        <v>1.1214971209213052</v>
      </c>
      <c r="HN247" s="163">
        <f t="shared" si="494"/>
        <v>1.1159281894576012</v>
      </c>
      <c r="HO247" s="163">
        <f t="shared" si="498"/>
        <v>1.1104142911440518</v>
      </c>
      <c r="HP247" s="163">
        <f t="shared" si="502"/>
        <v>1.1048501465443887</v>
      </c>
      <c r="HQ247" s="163">
        <f t="shared" si="506"/>
        <v>1.0993414863593602</v>
      </c>
      <c r="HR247" s="163">
        <f t="shared" si="512"/>
        <v>1.0938874847889171</v>
      </c>
      <c r="HS247" s="163">
        <f t="shared" si="516"/>
        <v>1.0884873323397914</v>
      </c>
      <c r="HT247" s="163">
        <f t="shared" si="520"/>
        <v>1.0830398517145505</v>
      </c>
      <c r="HU247" s="163">
        <f t="shared" si="524"/>
        <v>1.0776466248616747</v>
      </c>
      <c r="HV247" s="163">
        <f t="shared" si="528"/>
        <v>1.0723068452927143</v>
      </c>
      <c r="HW247" s="163">
        <f t="shared" si="532"/>
        <v>1.0670197224251279</v>
      </c>
      <c r="HX247" s="163">
        <f t="shared" si="536"/>
        <v>1.0616880167166349</v>
      </c>
      <c r="HY247" s="163">
        <f t="shared" si="540"/>
        <v>1.0564093292352197</v>
      </c>
      <c r="HZ247" s="163">
        <f t="shared" si="544"/>
        <v>1.051182873077269</v>
      </c>
      <c r="IA247" s="163">
        <f t="shared" si="548"/>
        <v>1.0459142575852503</v>
      </c>
      <c r="IB247" s="163">
        <f t="shared" si="552"/>
        <v>1.0406981921809599</v>
      </c>
      <c r="IC247" s="163">
        <f t="shared" si="556"/>
        <v>1.0355338945502881</v>
      </c>
      <c r="ID247" s="163">
        <f t="shared" si="560"/>
        <v>1.0304205978308791</v>
      </c>
      <c r="IE247" s="163">
        <f t="shared" si="564"/>
        <v>1.0252675908054045</v>
      </c>
      <c r="IF247" s="163">
        <f t="shared" si="568"/>
        <v>1.0201658664338717</v>
      </c>
      <c r="IG247" s="163">
        <f t="shared" si="572"/>
        <v>1.0151146629603891</v>
      </c>
      <c r="IH247" s="163">
        <f t="shared" si="576"/>
        <v>1.0100259291270528</v>
      </c>
      <c r="II247" s="163">
        <f t="shared" ref="II247:II310" si="580">($B247/$B$246)</f>
        <v>1.0049879600963192</v>
      </c>
      <c r="IJ247" s="156">
        <f>($B247/$B$247)</f>
        <v>1</v>
      </c>
      <c r="IK247" s="157"/>
      <c r="IL247" s="157"/>
      <c r="IM247" s="157"/>
      <c r="IN247" s="157"/>
      <c r="IO247" s="157"/>
      <c r="IP247" s="157"/>
      <c r="IQ247" s="157"/>
      <c r="IR247" s="157"/>
      <c r="IS247" s="157"/>
      <c r="IT247" s="157"/>
      <c r="IU247" s="157"/>
      <c r="IV247" s="157"/>
      <c r="IW247" s="157"/>
      <c r="IX247" s="157"/>
      <c r="IY247" s="157"/>
      <c r="IZ247" s="157"/>
      <c r="JA247" s="157"/>
      <c r="JB247" s="157"/>
      <c r="JC247" s="157"/>
      <c r="JD247" s="157"/>
      <c r="JE247" s="157"/>
      <c r="JF247" s="157"/>
      <c r="JG247" s="157"/>
      <c r="JH247" s="157"/>
      <c r="JI247" s="157"/>
      <c r="JJ247" s="157"/>
      <c r="JK247" s="157"/>
      <c r="JL247" s="157"/>
      <c r="JM247" s="157"/>
      <c r="JN247" s="157"/>
      <c r="JO247" s="157"/>
      <c r="JP247" s="157"/>
      <c r="JQ247" s="157"/>
      <c r="JR247" s="157"/>
      <c r="JS247" s="157"/>
      <c r="JT247" s="157"/>
      <c r="JU247" s="157"/>
      <c r="JV247" s="157"/>
      <c r="JW247" s="157"/>
      <c r="JX247" s="157"/>
      <c r="JY247" s="157"/>
      <c r="JZ247" s="157"/>
      <c r="KA247" s="157"/>
      <c r="KB247" s="157"/>
      <c r="KC247" s="157"/>
      <c r="KD247" s="157"/>
      <c r="KE247" s="157"/>
      <c r="KF247" s="157"/>
      <c r="KG247" s="157"/>
      <c r="KH247" s="157"/>
      <c r="KI247" s="157"/>
      <c r="KJ247" s="157"/>
      <c r="KK247" s="157"/>
      <c r="KL247" s="157"/>
      <c r="KM247" s="157"/>
      <c r="KN247" s="157"/>
      <c r="KO247" s="157"/>
      <c r="KP247" s="157"/>
      <c r="KQ247" s="157"/>
      <c r="KR247" s="157"/>
      <c r="KS247" s="157"/>
      <c r="KT247" s="157"/>
      <c r="KU247" s="157"/>
      <c r="KV247" s="157"/>
      <c r="KW247" s="157"/>
      <c r="KX247" s="157"/>
      <c r="KY247" s="157"/>
      <c r="KZ247" s="157"/>
      <c r="LA247" s="157"/>
      <c r="LB247" s="157"/>
      <c r="LC247" s="157"/>
      <c r="LD247" s="157"/>
      <c r="LE247" s="157"/>
      <c r="LF247" s="157"/>
      <c r="LG247" s="157"/>
      <c r="LH247" s="157"/>
      <c r="LI247" s="157"/>
      <c r="LJ247" s="157"/>
      <c r="LK247" s="157"/>
      <c r="LL247" s="157"/>
      <c r="LM247" s="157"/>
      <c r="LN247" s="157"/>
      <c r="LO247" s="157"/>
      <c r="LP247" s="157"/>
      <c r="LQ247" s="157"/>
      <c r="LR247" s="157"/>
      <c r="LS247" s="157"/>
      <c r="LT247" s="157"/>
      <c r="LU247" s="157"/>
      <c r="LV247" s="157"/>
      <c r="LW247" s="157"/>
      <c r="LX247" s="157"/>
      <c r="LY247" s="157"/>
      <c r="LZ247" s="157"/>
      <c r="MA247" s="157"/>
      <c r="MB247" s="157"/>
      <c r="MC247" s="157"/>
      <c r="MD247" s="157"/>
      <c r="ME247" s="157"/>
      <c r="MF247" s="157"/>
      <c r="MG247" s="157"/>
      <c r="MH247" s="157"/>
      <c r="MI247" s="157"/>
      <c r="MJ247" s="157"/>
      <c r="MK247" s="157"/>
      <c r="ML247" s="157"/>
      <c r="MM247" s="157"/>
      <c r="MN247" s="157"/>
      <c r="MO247" s="157"/>
      <c r="MP247" s="157"/>
      <c r="MQ247" s="157"/>
      <c r="MR247" s="157"/>
      <c r="MS247" s="157"/>
      <c r="MT247" s="157"/>
      <c r="MU247" s="157"/>
      <c r="MV247" s="157"/>
      <c r="MW247" s="157"/>
      <c r="MX247" s="157"/>
      <c r="MY247" s="157"/>
      <c r="MZ247" s="157"/>
      <c r="NA247" s="157"/>
      <c r="NB247" s="157"/>
      <c r="NC247" s="157"/>
      <c r="ND247" s="157"/>
      <c r="NE247" s="157"/>
      <c r="NF247" s="157"/>
      <c r="NG247" s="157"/>
      <c r="NH247" s="157"/>
      <c r="NI247" s="157"/>
      <c r="NJ247" s="157"/>
      <c r="NK247" s="157"/>
      <c r="NL247" s="157"/>
      <c r="NM247" s="157"/>
      <c r="NN247" s="157"/>
      <c r="NO247" s="157"/>
      <c r="NP247" s="157"/>
      <c r="NQ247" s="157"/>
      <c r="NR247" s="157"/>
      <c r="NS247" s="157"/>
      <c r="NT247" s="157"/>
      <c r="NU247" s="157"/>
      <c r="NV247" s="157"/>
      <c r="NW247" s="157"/>
      <c r="NX247" s="157"/>
      <c r="NY247" s="157"/>
      <c r="NZ247" s="157"/>
      <c r="OA247" s="157"/>
      <c r="OB247" s="157"/>
      <c r="OC247" s="157"/>
      <c r="OD247" s="157"/>
      <c r="OE247" s="157"/>
      <c r="OF247" s="157"/>
      <c r="OG247" s="157"/>
      <c r="OH247" s="157"/>
      <c r="OI247" s="157"/>
      <c r="OJ247" s="157"/>
      <c r="OK247" s="157"/>
      <c r="OL247" s="157"/>
      <c r="OM247" s="157"/>
      <c r="ON247" s="157"/>
      <c r="OO247" s="157"/>
      <c r="OP247" s="157"/>
      <c r="OQ247" s="157"/>
      <c r="OR247" s="157"/>
      <c r="OS247" s="157"/>
      <c r="OT247" s="157"/>
      <c r="OU247" s="157"/>
      <c r="OV247" s="157"/>
      <c r="OW247" s="157"/>
      <c r="OX247" s="157"/>
      <c r="OY247" s="157"/>
      <c r="OZ247" s="157"/>
      <c r="PA247" s="157"/>
      <c r="PB247" s="157"/>
      <c r="PC247" s="157"/>
      <c r="PD247" s="157"/>
      <c r="PE247" s="157"/>
      <c r="PF247" s="157"/>
      <c r="PG247" s="157"/>
      <c r="PH247" s="157"/>
      <c r="PI247" s="157"/>
      <c r="PJ247" s="157"/>
      <c r="PK247" s="157"/>
      <c r="PL247" s="157"/>
      <c r="PM247" s="157"/>
      <c r="PN247" s="157"/>
      <c r="PO247" s="157"/>
      <c r="PP247" s="157"/>
      <c r="PQ247" s="157"/>
      <c r="PR247" s="157"/>
      <c r="PS247" s="157"/>
      <c r="PT247" s="157"/>
      <c r="PU247" s="157"/>
      <c r="PV247" s="157"/>
      <c r="PW247" s="157"/>
      <c r="PX247" s="157"/>
      <c r="PY247" s="157"/>
      <c r="PZ247" s="157"/>
      <c r="QA247" s="157"/>
      <c r="QB247" s="157"/>
      <c r="QC247" s="157"/>
      <c r="QD247" s="157"/>
      <c r="QE247" s="157"/>
      <c r="QF247" s="157"/>
      <c r="QG247" s="157"/>
      <c r="QH247" s="157"/>
      <c r="QI247" s="157"/>
      <c r="QJ247" s="157"/>
      <c r="QK247" s="157"/>
      <c r="QL247" s="157"/>
      <c r="QM247" s="157"/>
      <c r="QN247" s="157"/>
      <c r="QO247" s="157"/>
      <c r="QP247" s="157"/>
      <c r="QQ247" s="157"/>
      <c r="QR247" s="157"/>
      <c r="QS247" s="157"/>
      <c r="QT247" s="157"/>
      <c r="QU247" s="157"/>
      <c r="QV247" s="157"/>
      <c r="QW247" s="157"/>
      <c r="QX247" s="157"/>
      <c r="QY247" s="157"/>
      <c r="QZ247" s="157"/>
      <c r="RA247" s="157"/>
      <c r="RB247" s="157"/>
      <c r="RC247" s="157"/>
      <c r="RD247" s="157"/>
      <c r="RE247" s="157"/>
      <c r="RF247" s="157"/>
      <c r="RG247" s="157"/>
      <c r="RH247" s="157"/>
      <c r="RI247" s="157"/>
      <c r="RJ247" s="157"/>
      <c r="RK247" s="157"/>
      <c r="RL247" s="157"/>
      <c r="RM247" s="157"/>
      <c r="RN247" s="157"/>
      <c r="RO247" s="157"/>
      <c r="RP247" s="157"/>
    </row>
    <row r="248" spans="1:484" ht="13">
      <c r="A248" s="151">
        <v>47849</v>
      </c>
      <c r="B248" s="152">
        <f t="shared" si="507"/>
        <v>11744</v>
      </c>
      <c r="C248" s="153">
        <f t="shared" si="508"/>
        <v>5.0000000000000001E-3</v>
      </c>
      <c r="E248" s="157">
        <f t="shared" si="391"/>
        <v>2.3634534111491248</v>
      </c>
      <c r="F248" s="157">
        <f t="shared" si="395"/>
        <v>2.3455162772119031</v>
      </c>
      <c r="G248" s="157">
        <f t="shared" si="399"/>
        <v>2.344111776447106</v>
      </c>
      <c r="H248" s="157">
        <f t="shared" si="403"/>
        <v>2.3357199681782022</v>
      </c>
      <c r="I248" s="157">
        <f t="shared" si="407"/>
        <v>2.332472691161867</v>
      </c>
      <c r="J248" s="157">
        <f t="shared" si="411"/>
        <v>2.3214073927653684</v>
      </c>
      <c r="K248" s="157">
        <f t="shared" si="415"/>
        <v>2.3145447378793853</v>
      </c>
      <c r="L248" s="157">
        <f t="shared" si="419"/>
        <v>2.3068159497151837</v>
      </c>
      <c r="M248" s="157">
        <f t="shared" si="423"/>
        <v>2.3036484896037663</v>
      </c>
      <c r="N248" s="157">
        <f t="shared" si="427"/>
        <v>2.3009404388714731</v>
      </c>
      <c r="O248" s="157">
        <f t="shared" si="431"/>
        <v>2.296890279679249</v>
      </c>
      <c r="P248" s="157">
        <f t="shared" si="435"/>
        <v>2.2959921798631475</v>
      </c>
      <c r="Q248" s="157">
        <f t="shared" si="439"/>
        <v>2.2937500000000002</v>
      </c>
      <c r="R248" s="157">
        <f t="shared" si="443"/>
        <v>2.2928543537680595</v>
      </c>
      <c r="S248" s="157">
        <f t="shared" si="447"/>
        <v>2.2830482115085537</v>
      </c>
      <c r="T248" s="157">
        <f t="shared" si="451"/>
        <v>2.2803883495145629</v>
      </c>
      <c r="U248" s="157">
        <f t="shared" si="455"/>
        <v>2.2728856202825622</v>
      </c>
      <c r="V248" s="157">
        <f t="shared" si="459"/>
        <v>2.2715667311411991</v>
      </c>
      <c r="W248" s="157">
        <f t="shared" si="463"/>
        <v>2.2654320987654319</v>
      </c>
      <c r="X248" s="157">
        <f t="shared" si="467"/>
        <v>2.2567255956956189</v>
      </c>
      <c r="Y248" s="157">
        <f t="shared" si="471"/>
        <v>2.2606352261790184</v>
      </c>
      <c r="Z248" s="157">
        <f t="shared" si="475"/>
        <v>2.2567255956956189</v>
      </c>
      <c r="AA248" s="157">
        <f t="shared" si="479"/>
        <v>2.2528294647995395</v>
      </c>
      <c r="AB248" s="157">
        <f t="shared" si="483"/>
        <v>2.2541266794625718</v>
      </c>
      <c r="AC248" s="157">
        <f t="shared" si="487"/>
        <v>2.247225411404516</v>
      </c>
      <c r="AD248" s="157">
        <f t="shared" si="491"/>
        <v>2.2386580251620281</v>
      </c>
      <c r="AE248" s="157">
        <f t="shared" si="495"/>
        <v>2.2373785482949131</v>
      </c>
      <c r="AF248" s="157">
        <f t="shared" si="499"/>
        <v>2.2339737492866654</v>
      </c>
      <c r="AG248" s="157">
        <f t="shared" si="503"/>
        <v>2.2276176024279213</v>
      </c>
      <c r="AH248" s="157">
        <f t="shared" si="509"/>
        <v>2.2217177449867576</v>
      </c>
      <c r="AI248" s="157">
        <f t="shared" si="513"/>
        <v>2.2238212459761408</v>
      </c>
      <c r="AJ248" s="157">
        <f t="shared" si="517"/>
        <v>2.2255069168087931</v>
      </c>
      <c r="AK248" s="157">
        <f t="shared" si="521"/>
        <v>2.2221381267738884</v>
      </c>
      <c r="AL248" s="157">
        <f t="shared" si="525"/>
        <v>2.2125094197437831</v>
      </c>
      <c r="AM248" s="157">
        <f t="shared" si="529"/>
        <v>2.2087643407936808</v>
      </c>
      <c r="AN248" s="157">
        <f t="shared" si="533"/>
        <v>2.2050319188884715</v>
      </c>
      <c r="AO248" s="157">
        <f t="shared" si="537"/>
        <v>2.2058602554470323</v>
      </c>
      <c r="AP248" s="157">
        <f t="shared" si="541"/>
        <v>2.2071039278331139</v>
      </c>
      <c r="AQ248" s="157">
        <f t="shared" si="545"/>
        <v>2.2013120899718839</v>
      </c>
      <c r="AR248" s="157">
        <f t="shared" si="549"/>
        <v>2.1926811053024644</v>
      </c>
      <c r="AS248" s="157">
        <f t="shared" si="553"/>
        <v>2.1869646182495344</v>
      </c>
      <c r="AT248" s="157">
        <f t="shared" si="557"/>
        <v>2.1849302325581395</v>
      </c>
      <c r="AU248" s="157">
        <f t="shared" si="561"/>
        <v>2.1816830763514767</v>
      </c>
      <c r="AV248" s="157">
        <f t="shared" si="565"/>
        <v>2.1788497217068645</v>
      </c>
      <c r="AW248" s="157">
        <f t="shared" si="569"/>
        <v>2.1711961545572196</v>
      </c>
      <c r="AX248" s="157">
        <f t="shared" si="573"/>
        <v>2.1580301359794194</v>
      </c>
      <c r="AY248" s="157">
        <f t="shared" si="577"/>
        <v>2.1477688368690564</v>
      </c>
      <c r="AZ248" s="157">
        <f t="shared" ref="AZ248:AZ311" si="581">($B248/$B$55)</f>
        <v>2.1430656934306569</v>
      </c>
      <c r="BA248" s="157">
        <f t="shared" si="343"/>
        <v>2.1364380571220667</v>
      </c>
      <c r="BB248" s="157">
        <f t="shared" si="346"/>
        <v>2.139941690962099</v>
      </c>
      <c r="BC248" s="157">
        <f t="shared" si="349"/>
        <v>2.1403316930927647</v>
      </c>
      <c r="BD248" s="157">
        <f t="shared" si="352"/>
        <v>2.1352727272727274</v>
      </c>
      <c r="BE248" s="157">
        <f t="shared" si="355"/>
        <v>2.1391621129326048</v>
      </c>
      <c r="BF248" s="157">
        <f t="shared" si="358"/>
        <v>2.1325585618303977</v>
      </c>
      <c r="BG248" s="157">
        <f t="shared" si="361"/>
        <v>2.1313974591651541</v>
      </c>
      <c r="BH248" s="157">
        <f t="shared" si="364"/>
        <v>2.1294650951949228</v>
      </c>
      <c r="BI248" s="157">
        <f t="shared" si="367"/>
        <v>2.1194730193105937</v>
      </c>
      <c r="BJ248" s="157">
        <f t="shared" si="370"/>
        <v>2.1183261183261184</v>
      </c>
      <c r="BK248" s="157">
        <f t="shared" si="373"/>
        <v>2.1107117181883539</v>
      </c>
      <c r="BL248" s="157">
        <f t="shared" si="376"/>
        <v>2.1118503866211111</v>
      </c>
      <c r="BM248" s="157">
        <f t="shared" si="379"/>
        <v>2.1114706939949657</v>
      </c>
      <c r="BN248" s="157">
        <f t="shared" si="382"/>
        <v>2.1016463851109521</v>
      </c>
      <c r="BO248" s="157">
        <f t="shared" si="385"/>
        <v>2.0948983232251162</v>
      </c>
      <c r="BP248" s="157">
        <f t="shared" si="388"/>
        <v>2.0848570921356293</v>
      </c>
      <c r="BQ248" s="157">
        <f t="shared" si="392"/>
        <v>2.0833776831648039</v>
      </c>
      <c r="BR248" s="157">
        <f t="shared" si="396"/>
        <v>2.0837473385379703</v>
      </c>
      <c r="BS248" s="157">
        <f t="shared" si="400"/>
        <v>2.074911660777385</v>
      </c>
      <c r="BT248" s="157">
        <f t="shared" si="404"/>
        <v>2.0712522045855377</v>
      </c>
      <c r="BU248" s="157">
        <f t="shared" si="408"/>
        <v>2.0760120205055683</v>
      </c>
      <c r="BV248" s="157">
        <f t="shared" si="412"/>
        <v>2.0672416828023237</v>
      </c>
      <c r="BW248" s="157">
        <f t="shared" si="416"/>
        <v>2.0639718804920912</v>
      </c>
      <c r="BX248" s="157">
        <f t="shared" si="420"/>
        <v>2.0639718804920912</v>
      </c>
      <c r="BY248" s="157">
        <f t="shared" si="424"/>
        <v>2.0481339379141961</v>
      </c>
      <c r="BZ248" s="157">
        <f t="shared" si="428"/>
        <v>2.0452803901079761</v>
      </c>
      <c r="CA248" s="157">
        <f t="shared" si="432"/>
        <v>2.0286750734150978</v>
      </c>
      <c r="CB248" s="157">
        <f t="shared" si="436"/>
        <v>2.0241296104791453</v>
      </c>
      <c r="CC248" s="157">
        <f t="shared" si="440"/>
        <v>2.0192572214580466</v>
      </c>
      <c r="CD248" s="157">
        <f t="shared" si="444"/>
        <v>2.0157912804668725</v>
      </c>
      <c r="CE248" s="157">
        <f t="shared" si="448"/>
        <v>2.0095824777549622</v>
      </c>
      <c r="CF248" s="157">
        <f t="shared" si="452"/>
        <v>2.0034118048447627</v>
      </c>
      <c r="CG248" s="157">
        <f t="shared" si="456"/>
        <v>2</v>
      </c>
      <c r="CH248" s="157">
        <f t="shared" si="460"/>
        <v>2.0017044486108744</v>
      </c>
      <c r="CI248" s="157">
        <f t="shared" si="464"/>
        <v>1.990171157430944</v>
      </c>
      <c r="CJ248" s="157">
        <f t="shared" si="468"/>
        <v>1.9861322509724335</v>
      </c>
      <c r="CK248" s="157">
        <f t="shared" si="472"/>
        <v>1.9834487417665936</v>
      </c>
      <c r="CL248" s="157">
        <f t="shared" si="476"/>
        <v>1.9797707349966285</v>
      </c>
      <c r="CM248" s="157">
        <f t="shared" si="480"/>
        <v>1.976438909458095</v>
      </c>
      <c r="CN248" s="157">
        <f t="shared" si="484"/>
        <v>1.9724554921061472</v>
      </c>
      <c r="CO248" s="157">
        <f t="shared" si="488"/>
        <v>1.9589658048373644</v>
      </c>
      <c r="CP248" s="157">
        <f t="shared" si="492"/>
        <v>1.9557035803497085</v>
      </c>
      <c r="CQ248" s="157">
        <f t="shared" si="496"/>
        <v>1.9434055932483865</v>
      </c>
      <c r="CR248" s="157">
        <f t="shared" si="500"/>
        <v>1.937953795379538</v>
      </c>
      <c r="CS248" s="162">
        <f t="shared" si="504"/>
        <v>1.9312613057062984</v>
      </c>
      <c r="CT248" s="163">
        <f t="shared" si="510"/>
        <v>1.9274577383883145</v>
      </c>
      <c r="CU248" s="163">
        <f t="shared" si="514"/>
        <v>1.9274577383883145</v>
      </c>
      <c r="CV248" s="163">
        <f t="shared" si="518"/>
        <v>1.9236691236691237</v>
      </c>
      <c r="CW248" s="163">
        <f t="shared" si="522"/>
        <v>1.9227242960052391</v>
      </c>
      <c r="CX248" s="163">
        <f t="shared" si="526"/>
        <v>1.9227242960052391</v>
      </c>
      <c r="CY248" s="163">
        <f t="shared" si="530"/>
        <v>1.9220949263502456</v>
      </c>
      <c r="CZ248" s="163">
        <f t="shared" si="534"/>
        <v>1.9220949263502456</v>
      </c>
      <c r="DA248" s="163">
        <f t="shared" si="538"/>
        <v>1.92153827778205</v>
      </c>
      <c r="DB248" s="163">
        <f t="shared" si="542"/>
        <v>1.9195815626021575</v>
      </c>
      <c r="DC248" s="163">
        <f t="shared" si="546"/>
        <v>1.9155113358342848</v>
      </c>
      <c r="DD248" s="163">
        <f t="shared" si="550"/>
        <v>1.9108363163032867</v>
      </c>
      <c r="DE248" s="163">
        <f t="shared" si="554"/>
        <v>1.9105254595737757</v>
      </c>
      <c r="DF248" s="163">
        <f t="shared" si="558"/>
        <v>1.9037121089317555</v>
      </c>
      <c r="DG248" s="163">
        <f t="shared" si="562"/>
        <v>1.900631170092248</v>
      </c>
      <c r="DH248" s="163">
        <f t="shared" si="566"/>
        <v>1.8944991127601225</v>
      </c>
      <c r="DI248" s="163">
        <f t="shared" si="570"/>
        <v>1.8899259736079819</v>
      </c>
      <c r="DJ248" s="163">
        <f t="shared" si="574"/>
        <v>1.8890139938877273</v>
      </c>
      <c r="DK248" s="163">
        <f t="shared" si="578"/>
        <v>1.8887101962045674</v>
      </c>
      <c r="DL248" s="163">
        <f t="shared" ref="DL248:DL311" si="582">($B248/$B$119)</f>
        <v>1.8838626884825151</v>
      </c>
      <c r="DM248" s="163">
        <f t="shared" si="344"/>
        <v>1.8823529411764706</v>
      </c>
      <c r="DN248" s="163">
        <f t="shared" si="347"/>
        <v>1.8799423723387225</v>
      </c>
      <c r="DO248" s="163">
        <f t="shared" si="350"/>
        <v>1.876637903483541</v>
      </c>
      <c r="DP248" s="163">
        <f t="shared" si="353"/>
        <v>1.8736439055520102</v>
      </c>
      <c r="DQ248" s="163">
        <f t="shared" si="356"/>
        <v>1.8641269841269841</v>
      </c>
      <c r="DR248" s="163">
        <f t="shared" si="359"/>
        <v>1.8511979823455234</v>
      </c>
      <c r="DS248" s="163">
        <f t="shared" si="362"/>
        <v>1.83729662077597</v>
      </c>
      <c r="DT248" s="163">
        <f t="shared" si="365"/>
        <v>1.8281444582814446</v>
      </c>
      <c r="DU248" s="163">
        <f t="shared" si="368"/>
        <v>1.8190830235439901</v>
      </c>
      <c r="DV248" s="163">
        <f t="shared" si="371"/>
        <v>1.8101109741060419</v>
      </c>
      <c r="DW248" s="163">
        <f t="shared" si="374"/>
        <v>1.8012269938650307</v>
      </c>
      <c r="DX248" s="163">
        <f t="shared" si="377"/>
        <v>1.7921562643064246</v>
      </c>
      <c r="DY248" s="163">
        <f t="shared" si="380"/>
        <v>1.7831764348618282</v>
      </c>
      <c r="DZ248" s="163">
        <f t="shared" si="383"/>
        <v>1.774286145943496</v>
      </c>
      <c r="EA248" s="163">
        <f t="shared" si="386"/>
        <v>1.7654840649428742</v>
      </c>
      <c r="EB248" s="163">
        <f t="shared" si="389"/>
        <v>1.756768885564697</v>
      </c>
      <c r="EC248" s="163">
        <f t="shared" si="393"/>
        <v>1.7481393271807086</v>
      </c>
      <c r="ED248" s="163">
        <f t="shared" si="397"/>
        <v>1.7393364928909953</v>
      </c>
      <c r="EE248" s="163">
        <f t="shared" si="401"/>
        <v>1.7306218685529031</v>
      </c>
      <c r="EF248" s="163">
        <f t="shared" si="405"/>
        <v>1.7219941348973606</v>
      </c>
      <c r="EG248" s="163">
        <f t="shared" si="409"/>
        <v>1.7134519988327983</v>
      </c>
      <c r="EH248" s="163">
        <f t="shared" si="413"/>
        <v>1.7049941927990708</v>
      </c>
      <c r="EI248" s="163">
        <f t="shared" si="417"/>
        <v>1.6966194741404219</v>
      </c>
      <c r="EJ248" s="163">
        <f t="shared" si="421"/>
        <v>1.6880839442288342</v>
      </c>
      <c r="EK248" s="163">
        <f t="shared" si="425"/>
        <v>1.6796338672768878</v>
      </c>
      <c r="EL248" s="163">
        <f t="shared" si="429"/>
        <v>1.6712679664152554</v>
      </c>
      <c r="EM248" s="163">
        <f t="shared" si="433"/>
        <v>1.6629849900877938</v>
      </c>
      <c r="EN248" s="163">
        <f t="shared" si="437"/>
        <v>1.6547837114273636</v>
      </c>
      <c r="EO248" s="163">
        <f t="shared" si="441"/>
        <v>1.646662927650028</v>
      </c>
      <c r="EP248" s="163">
        <f t="shared" si="445"/>
        <v>1.6383928571428572</v>
      </c>
      <c r="EQ248" s="163">
        <f t="shared" si="449"/>
        <v>1.6302054414214326</v>
      </c>
      <c r="ER248" s="163">
        <f t="shared" si="453"/>
        <v>1.6220994475138122</v>
      </c>
      <c r="ES248" s="163">
        <f t="shared" si="457"/>
        <v>1.6140736668499176</v>
      </c>
      <c r="ET248" s="163">
        <f t="shared" si="461"/>
        <v>1.6061269146608315</v>
      </c>
      <c r="EU248" s="163">
        <f t="shared" si="465"/>
        <v>1.5980405497346577</v>
      </c>
      <c r="EV248" s="163">
        <f t="shared" si="469"/>
        <v>1.5900352017330084</v>
      </c>
      <c r="EW248" s="163">
        <f t="shared" si="473"/>
        <v>1.5821096591674526</v>
      </c>
      <c r="EX248" s="163">
        <f t="shared" si="477"/>
        <v>1.5742627345844504</v>
      </c>
      <c r="EY248" s="163">
        <f t="shared" si="481"/>
        <v>1.5664932639722555</v>
      </c>
      <c r="EZ248" s="163">
        <f t="shared" si="485"/>
        <v>1.5588001061852934</v>
      </c>
      <c r="FA248" s="163">
        <f t="shared" si="489"/>
        <v>1.5509772847332277</v>
      </c>
      <c r="FB248" s="163">
        <f t="shared" si="493"/>
        <v>1.5432325886990801</v>
      </c>
      <c r="FC248" s="163">
        <f t="shared" si="497"/>
        <v>1.5355648535564854</v>
      </c>
      <c r="FD248" s="163">
        <f t="shared" si="501"/>
        <v>1.5279729378090035</v>
      </c>
      <c r="FE248" s="163">
        <f t="shared" si="505"/>
        <v>1.5204557224236146</v>
      </c>
      <c r="FF248" s="163">
        <f t="shared" si="511"/>
        <v>1.5128172098415562</v>
      </c>
      <c r="FG248" s="163">
        <f t="shared" si="515"/>
        <v>1.505255062804409</v>
      </c>
      <c r="FH248" s="163">
        <f t="shared" si="519"/>
        <v>1.4977681418186455</v>
      </c>
      <c r="FI248" s="163">
        <f t="shared" si="523"/>
        <v>1.4903553299492385</v>
      </c>
      <c r="FJ248" s="163">
        <f t="shared" si="527"/>
        <v>1.4830155322641747</v>
      </c>
      <c r="FK248" s="163">
        <f t="shared" si="531"/>
        <v>1.4755622565648951</v>
      </c>
      <c r="FL248" s="163">
        <f t="shared" si="535"/>
        <v>1.4681835229403675</v>
      </c>
      <c r="FM248" s="163">
        <f t="shared" si="539"/>
        <v>1.460878218683916</v>
      </c>
      <c r="FN248" s="163">
        <f t="shared" si="543"/>
        <v>1.4536452531253867</v>
      </c>
      <c r="FO248" s="163">
        <f t="shared" si="547"/>
        <v>1.4464835570883114</v>
      </c>
      <c r="FP248" s="163">
        <f t="shared" si="551"/>
        <v>1.4392156862745098</v>
      </c>
      <c r="FQ248" s="163">
        <f t="shared" si="555"/>
        <v>1.4320204853066698</v>
      </c>
      <c r="FR248" s="163">
        <f t="shared" si="559"/>
        <v>1.4248968696918223</v>
      </c>
      <c r="FS248" s="163">
        <f t="shared" si="563"/>
        <v>1.4178437764095135</v>
      </c>
      <c r="FT248" s="163">
        <f t="shared" si="567"/>
        <v>1.4108601633829889</v>
      </c>
      <c r="FU248" s="163">
        <f t="shared" si="571"/>
        <v>1.4037771934018648</v>
      </c>
      <c r="FV248" s="163">
        <f t="shared" si="575"/>
        <v>1.3967649857278781</v>
      </c>
      <c r="FW248" s="163">
        <f t="shared" si="579"/>
        <v>1.3898224852071006</v>
      </c>
      <c r="FX248" s="163">
        <f t="shared" ref="FX248:FX311" si="583">($B248/$B$183)</f>
        <v>1.3829486575600565</v>
      </c>
      <c r="FY248" s="163">
        <f t="shared" si="345"/>
        <v>1.3761424888680571</v>
      </c>
      <c r="FZ248" s="163">
        <f t="shared" si="348"/>
        <v>1.3692433251719716</v>
      </c>
      <c r="GA248" s="163">
        <f t="shared" si="351"/>
        <v>1.3624129930394431</v>
      </c>
      <c r="GB248" s="163">
        <f t="shared" si="354"/>
        <v>1.355650467505483</v>
      </c>
      <c r="GC248" s="163">
        <f t="shared" si="357"/>
        <v>1.3489547438548128</v>
      </c>
      <c r="GD248" s="163">
        <f t="shared" si="360"/>
        <v>1.3421714285714286</v>
      </c>
      <c r="GE248" s="163">
        <f t="shared" si="363"/>
        <v>1.3354559927223106</v>
      </c>
      <c r="GF248" s="163">
        <f t="shared" si="366"/>
        <v>1.3288074224937769</v>
      </c>
      <c r="GG248" s="163">
        <f t="shared" si="369"/>
        <v>1.3222247241612251</v>
      </c>
      <c r="GH248" s="163">
        <f t="shared" si="372"/>
        <v>1.3157069235939951</v>
      </c>
      <c r="GI248" s="163">
        <f t="shared" si="375"/>
        <v>1.3091071229517333</v>
      </c>
      <c r="GJ248" s="163">
        <f t="shared" si="378"/>
        <v>1.3025732031943211</v>
      </c>
      <c r="GK248" s="163">
        <f t="shared" si="381"/>
        <v>1.2961041827612847</v>
      </c>
      <c r="GL248" s="163">
        <f t="shared" si="384"/>
        <v>1.2896990994948385</v>
      </c>
      <c r="GM248" s="163">
        <f t="shared" si="387"/>
        <v>1.2832167832167831</v>
      </c>
      <c r="GN248" s="163">
        <f t="shared" si="390"/>
        <v>1.2767993041965644</v>
      </c>
      <c r="GO248" s="163">
        <f t="shared" si="394"/>
        <v>1.2704456945045435</v>
      </c>
      <c r="GP248" s="163">
        <f t="shared" si="398"/>
        <v>1.2641550053821313</v>
      </c>
      <c r="GQ248" s="163">
        <f t="shared" si="402"/>
        <v>1.2579263067694944</v>
      </c>
      <c r="GR248" s="163">
        <f t="shared" si="406"/>
        <v>1.2516252797612704</v>
      </c>
      <c r="GS248" s="163">
        <f t="shared" si="410"/>
        <v>1.2453870625662777</v>
      </c>
      <c r="GT248" s="163">
        <f t="shared" si="414"/>
        <v>1.2392107206922023</v>
      </c>
      <c r="GU248" s="163">
        <f t="shared" si="418"/>
        <v>1.2330953380932381</v>
      </c>
      <c r="GV248" s="163">
        <f t="shared" si="422"/>
        <v>1.2269118261596323</v>
      </c>
      <c r="GW248" s="163">
        <f t="shared" si="426"/>
        <v>1.2207900207900209</v>
      </c>
      <c r="GX248" s="163">
        <f t="shared" si="430"/>
        <v>1.2147290028961522</v>
      </c>
      <c r="GY248" s="163">
        <f t="shared" si="434"/>
        <v>1.2087278715520791</v>
      </c>
      <c r="GZ248" s="163">
        <f t="shared" si="438"/>
        <v>1.202662570404506</v>
      </c>
      <c r="HA248" s="163">
        <f t="shared" si="442"/>
        <v>1.1966578357448543</v>
      </c>
      <c r="HB248" s="163">
        <f t="shared" si="446"/>
        <v>1.19071276487884</v>
      </c>
      <c r="HC248" s="163">
        <f t="shared" si="450"/>
        <v>1.1848264729620661</v>
      </c>
      <c r="HD248" s="163">
        <f t="shared" si="454"/>
        <v>1.1788797430234892</v>
      </c>
      <c r="HE248" s="163">
        <f t="shared" si="458"/>
        <v>1.1729924091090691</v>
      </c>
      <c r="HF248" s="163">
        <f t="shared" si="462"/>
        <v>1.167163585768237</v>
      </c>
      <c r="HG248" s="163">
        <f t="shared" si="466"/>
        <v>1.1613924050632911</v>
      </c>
      <c r="HH248" s="163">
        <f t="shared" si="470"/>
        <v>1.1555643018793664</v>
      </c>
      <c r="HI248" s="163">
        <f t="shared" si="474"/>
        <v>1.1497943998433522</v>
      </c>
      <c r="HJ248" s="163">
        <f t="shared" si="478"/>
        <v>1.1440818314661472</v>
      </c>
      <c r="HK248" s="163">
        <f t="shared" si="482"/>
        <v>1.1384257464133385</v>
      </c>
      <c r="HL248" s="163">
        <f t="shared" si="486"/>
        <v>1.132716049382716</v>
      </c>
      <c r="HM248" s="163">
        <f t="shared" si="490"/>
        <v>1.1270633397312859</v>
      </c>
      <c r="HN248" s="163">
        <f t="shared" si="494"/>
        <v>1.1214667685255921</v>
      </c>
      <c r="HO248" s="163">
        <f t="shared" si="498"/>
        <v>1.1159255036107945</v>
      </c>
      <c r="HP248" s="163">
        <f t="shared" si="502"/>
        <v>1.1103337430273235</v>
      </c>
      <c r="HQ248" s="163">
        <f t="shared" si="506"/>
        <v>1.1047977422389463</v>
      </c>
      <c r="HR248" s="163">
        <f t="shared" si="512"/>
        <v>1.099316671347</v>
      </c>
      <c r="HS248" s="163">
        <f t="shared" si="516"/>
        <v>1.0938897168405366</v>
      </c>
      <c r="HT248" s="163">
        <f t="shared" si="520"/>
        <v>1.0884151992585727</v>
      </c>
      <c r="HU248" s="163">
        <f t="shared" si="524"/>
        <v>1.082995204721505</v>
      </c>
      <c r="HV248" s="163">
        <f t="shared" si="528"/>
        <v>1.0776289227381171</v>
      </c>
      <c r="HW248" s="163">
        <f t="shared" si="532"/>
        <v>1.0723155588020452</v>
      </c>
      <c r="HX248" s="163">
        <f t="shared" si="536"/>
        <v>1.0669573907513401</v>
      </c>
      <c r="HY248" s="163">
        <f t="shared" si="540"/>
        <v>1.0616525040679805</v>
      </c>
      <c r="HZ248" s="163">
        <f t="shared" si="544"/>
        <v>1.0564001079427903</v>
      </c>
      <c r="IA248" s="163">
        <f t="shared" si="548"/>
        <v>1.0511053432381634</v>
      </c>
      <c r="IB248" s="163">
        <f t="shared" si="552"/>
        <v>1.0458633894380622</v>
      </c>
      <c r="IC248" s="163">
        <f t="shared" si="556"/>
        <v>1.0406734603455914</v>
      </c>
      <c r="ID248" s="163">
        <f t="shared" si="560"/>
        <v>1.0355347852923023</v>
      </c>
      <c r="IE248" s="163">
        <f t="shared" si="564"/>
        <v>1.0303562028426039</v>
      </c>
      <c r="IF248" s="163">
        <f t="shared" si="568"/>
        <v>1.0252291575731123</v>
      </c>
      <c r="IG248" s="163">
        <f t="shared" si="572"/>
        <v>1.0201528839471856</v>
      </c>
      <c r="IH248" s="163">
        <f t="shared" si="576"/>
        <v>1.015038893690579</v>
      </c>
      <c r="II248" s="163">
        <f t="shared" si="580"/>
        <v>1.0099759201926384</v>
      </c>
      <c r="IJ248" s="163">
        <f t="shared" ref="IJ248:IJ311" si="584">($B248/$B$247)</f>
        <v>1.0049632038336471</v>
      </c>
      <c r="IK248" s="156">
        <f>($B248/$B$248)</f>
        <v>1</v>
      </c>
      <c r="IL248" s="157"/>
      <c r="IM248" s="157"/>
      <c r="IN248" s="157"/>
      <c r="IO248" s="157"/>
      <c r="IP248" s="157"/>
      <c r="IQ248" s="157"/>
      <c r="IR248" s="157"/>
      <c r="IS248" s="157"/>
      <c r="IT248" s="157"/>
      <c r="IU248" s="157"/>
      <c r="IV248" s="157"/>
      <c r="IW248" s="157"/>
      <c r="IX248" s="157"/>
      <c r="IY248" s="157"/>
      <c r="IZ248" s="157"/>
      <c r="JA248" s="157"/>
      <c r="JB248" s="157"/>
      <c r="JC248" s="157"/>
      <c r="JD248" s="157"/>
      <c r="JE248" s="157"/>
      <c r="JF248" s="157"/>
      <c r="JG248" s="157"/>
      <c r="JH248" s="157"/>
      <c r="JI248" s="157"/>
      <c r="JJ248" s="157"/>
      <c r="JK248" s="157"/>
      <c r="JL248" s="157"/>
      <c r="JM248" s="157"/>
      <c r="JN248" s="157"/>
      <c r="JO248" s="157"/>
      <c r="JP248" s="157"/>
      <c r="JQ248" s="157"/>
      <c r="JR248" s="157"/>
      <c r="JS248" s="157"/>
      <c r="JT248" s="157"/>
      <c r="JU248" s="157"/>
      <c r="JV248" s="157"/>
      <c r="JW248" s="157"/>
      <c r="JX248" s="157"/>
      <c r="JY248" s="157"/>
      <c r="JZ248" s="157"/>
      <c r="KA248" s="157"/>
      <c r="KB248" s="157"/>
      <c r="KC248" s="157"/>
      <c r="KD248" s="157"/>
      <c r="KE248" s="157"/>
      <c r="KF248" s="157"/>
      <c r="KG248" s="157"/>
      <c r="KH248" s="157"/>
      <c r="KI248" s="157"/>
      <c r="KJ248" s="157"/>
      <c r="KK248" s="157"/>
      <c r="KL248" s="157"/>
      <c r="KM248" s="157"/>
      <c r="KN248" s="157"/>
      <c r="KO248" s="157"/>
      <c r="KP248" s="157"/>
      <c r="KQ248" s="157"/>
      <c r="KR248" s="157"/>
      <c r="KS248" s="157"/>
      <c r="KT248" s="157"/>
      <c r="KU248" s="157"/>
      <c r="KV248" s="157"/>
      <c r="KW248" s="157"/>
      <c r="KX248" s="157"/>
      <c r="KY248" s="157"/>
      <c r="KZ248" s="157"/>
      <c r="LA248" s="157"/>
      <c r="LB248" s="157"/>
      <c r="LC248" s="157"/>
      <c r="LD248" s="157"/>
      <c r="LE248" s="157"/>
      <c r="LF248" s="157"/>
      <c r="LG248" s="157"/>
      <c r="LH248" s="157"/>
      <c r="LI248" s="157"/>
      <c r="LJ248" s="157"/>
      <c r="LK248" s="157"/>
      <c r="LL248" s="157"/>
      <c r="LM248" s="157"/>
      <c r="LN248" s="157"/>
      <c r="LO248" s="157"/>
      <c r="LP248" s="157"/>
      <c r="LQ248" s="157"/>
      <c r="LR248" s="157"/>
      <c r="LS248" s="157"/>
      <c r="LT248" s="157"/>
      <c r="LU248" s="157"/>
      <c r="LV248" s="157"/>
      <c r="LW248" s="157"/>
      <c r="LX248" s="157"/>
      <c r="LY248" s="157"/>
      <c r="LZ248" s="157"/>
      <c r="MA248" s="157"/>
      <c r="MB248" s="157"/>
      <c r="MC248" s="157"/>
      <c r="MD248" s="157"/>
      <c r="ME248" s="157"/>
      <c r="MF248" s="157"/>
      <c r="MG248" s="157"/>
      <c r="MH248" s="157"/>
      <c r="MI248" s="157"/>
      <c r="MJ248" s="157"/>
      <c r="MK248" s="157"/>
      <c r="ML248" s="157"/>
      <c r="MM248" s="157"/>
      <c r="MN248" s="157"/>
      <c r="MO248" s="157"/>
      <c r="MP248" s="157"/>
      <c r="MQ248" s="157"/>
      <c r="MR248" s="157"/>
      <c r="MS248" s="157"/>
      <c r="MT248" s="157"/>
      <c r="MU248" s="157"/>
      <c r="MV248" s="157"/>
      <c r="MW248" s="157"/>
      <c r="MX248" s="157"/>
      <c r="MY248" s="157"/>
      <c r="MZ248" s="157"/>
      <c r="NA248" s="157"/>
      <c r="NB248" s="157"/>
      <c r="NC248" s="157"/>
      <c r="ND248" s="157"/>
      <c r="NE248" s="157"/>
      <c r="NF248" s="157"/>
      <c r="NG248" s="157"/>
      <c r="NH248" s="157"/>
      <c r="NI248" s="157"/>
      <c r="NJ248" s="157"/>
      <c r="NK248" s="157"/>
      <c r="NL248" s="157"/>
      <c r="NM248" s="157"/>
      <c r="NN248" s="157"/>
      <c r="NO248" s="157"/>
      <c r="NP248" s="157"/>
      <c r="NQ248" s="157"/>
      <c r="NR248" s="157"/>
      <c r="NS248" s="157"/>
      <c r="NT248" s="157"/>
      <c r="NU248" s="157"/>
      <c r="NV248" s="157"/>
      <c r="NW248" s="157"/>
      <c r="NX248" s="157"/>
      <c r="NY248" s="157"/>
      <c r="NZ248" s="157"/>
      <c r="OA248" s="157"/>
      <c r="OB248" s="157"/>
      <c r="OC248" s="157"/>
      <c r="OD248" s="157"/>
      <c r="OE248" s="157"/>
      <c r="OF248" s="157"/>
      <c r="OG248" s="157"/>
      <c r="OH248" s="157"/>
      <c r="OI248" s="157"/>
      <c r="OJ248" s="157"/>
      <c r="OK248" s="157"/>
      <c r="OL248" s="157"/>
      <c r="OM248" s="157"/>
      <c r="ON248" s="157"/>
      <c r="OO248" s="157"/>
      <c r="OP248" s="157"/>
      <c r="OQ248" s="157"/>
      <c r="OR248" s="157"/>
      <c r="OS248" s="157"/>
      <c r="OT248" s="157"/>
      <c r="OU248" s="157"/>
      <c r="OV248" s="157"/>
      <c r="OW248" s="157"/>
      <c r="OX248" s="157"/>
      <c r="OY248" s="157"/>
      <c r="OZ248" s="157"/>
      <c r="PA248" s="157"/>
      <c r="PB248" s="157"/>
      <c r="PC248" s="157"/>
      <c r="PD248" s="157"/>
      <c r="PE248" s="157"/>
      <c r="PF248" s="157"/>
      <c r="PG248" s="157"/>
      <c r="PH248" s="157"/>
      <c r="PI248" s="157"/>
      <c r="PJ248" s="157"/>
      <c r="PK248" s="157"/>
      <c r="PL248" s="157"/>
      <c r="PM248" s="157"/>
      <c r="PN248" s="157"/>
      <c r="PO248" s="157"/>
      <c r="PP248" s="157"/>
      <c r="PQ248" s="157"/>
      <c r="PR248" s="157"/>
      <c r="PS248" s="157"/>
      <c r="PT248" s="157"/>
      <c r="PU248" s="157"/>
      <c r="PV248" s="157"/>
      <c r="PW248" s="157"/>
      <c r="PX248" s="157"/>
      <c r="PY248" s="157"/>
      <c r="PZ248" s="157"/>
      <c r="QA248" s="157"/>
      <c r="QB248" s="157"/>
      <c r="QC248" s="157"/>
      <c r="QD248" s="157"/>
      <c r="QE248" s="157"/>
      <c r="QF248" s="157"/>
      <c r="QG248" s="157"/>
      <c r="QH248" s="157"/>
      <c r="QI248" s="157"/>
      <c r="QJ248" s="157"/>
      <c r="QK248" s="157"/>
      <c r="QL248" s="157"/>
      <c r="QM248" s="157"/>
      <c r="QN248" s="157"/>
      <c r="QO248" s="157"/>
      <c r="QP248" s="157"/>
      <c r="QQ248" s="157"/>
      <c r="QR248" s="157"/>
      <c r="QS248" s="157"/>
      <c r="QT248" s="157"/>
      <c r="QU248" s="157"/>
      <c r="QV248" s="157"/>
      <c r="QW248" s="157"/>
      <c r="QX248" s="157"/>
      <c r="QY248" s="157"/>
      <c r="QZ248" s="157"/>
      <c r="RA248" s="157"/>
      <c r="RB248" s="157"/>
      <c r="RC248" s="157"/>
      <c r="RD248" s="157"/>
      <c r="RE248" s="157"/>
      <c r="RF248" s="157"/>
      <c r="RG248" s="157"/>
      <c r="RH248" s="157"/>
      <c r="RI248" s="157"/>
      <c r="RJ248" s="157"/>
      <c r="RK248" s="157"/>
      <c r="RL248" s="157"/>
      <c r="RM248" s="157"/>
      <c r="RN248" s="157"/>
      <c r="RO248" s="157"/>
      <c r="RP248" s="157"/>
    </row>
    <row r="249" spans="1:484" ht="13">
      <c r="A249" s="151">
        <v>47880</v>
      </c>
      <c r="B249" s="152">
        <f t="shared" si="507"/>
        <v>11803</v>
      </c>
      <c r="C249" s="153">
        <f t="shared" si="508"/>
        <v>5.0000000000000001E-3</v>
      </c>
      <c r="E249" s="157">
        <f t="shared" si="391"/>
        <v>2.3753270275709397</v>
      </c>
      <c r="F249" s="157">
        <f t="shared" si="395"/>
        <v>2.3572997803075695</v>
      </c>
      <c r="G249" s="157">
        <f t="shared" si="399"/>
        <v>2.3558882235528942</v>
      </c>
      <c r="H249" s="157">
        <f t="shared" si="403"/>
        <v>2.3474542561654732</v>
      </c>
      <c r="I249" s="157">
        <f t="shared" si="407"/>
        <v>2.3441906653426017</v>
      </c>
      <c r="J249" s="157">
        <f t="shared" si="411"/>
        <v>2.3330697766356989</v>
      </c>
      <c r="K249" s="157">
        <f t="shared" si="415"/>
        <v>2.3261726448561291</v>
      </c>
      <c r="L249" s="157">
        <f t="shared" si="419"/>
        <v>2.3184050284816342</v>
      </c>
      <c r="M249" s="157">
        <f t="shared" si="423"/>
        <v>2.3152216555511966</v>
      </c>
      <c r="N249" s="157">
        <f t="shared" si="427"/>
        <v>2.3125</v>
      </c>
      <c r="O249" s="157">
        <f t="shared" si="431"/>
        <v>2.3084294934480734</v>
      </c>
      <c r="P249" s="157">
        <f t="shared" si="435"/>
        <v>2.3075268817204302</v>
      </c>
      <c r="Q249" s="157">
        <f t="shared" si="439"/>
        <v>2.3052734374999999</v>
      </c>
      <c r="R249" s="157">
        <f t="shared" si="443"/>
        <v>2.3043732916829365</v>
      </c>
      <c r="S249" s="157">
        <f t="shared" si="447"/>
        <v>2.2945178849144634</v>
      </c>
      <c r="T249" s="157">
        <f t="shared" si="451"/>
        <v>2.2918446601941747</v>
      </c>
      <c r="U249" s="157">
        <f t="shared" si="455"/>
        <v>2.28430423843623</v>
      </c>
      <c r="V249" s="157">
        <f t="shared" si="459"/>
        <v>2.2829787234042551</v>
      </c>
      <c r="W249" s="157">
        <f t="shared" si="463"/>
        <v>2.2768132716049383</v>
      </c>
      <c r="X249" s="157">
        <f t="shared" si="467"/>
        <v>2.2680630284396619</v>
      </c>
      <c r="Y249" s="157">
        <f t="shared" si="471"/>
        <v>2.2719923002887392</v>
      </c>
      <c r="Z249" s="157">
        <f t="shared" si="475"/>
        <v>2.2680630284396619</v>
      </c>
      <c r="AA249" s="157">
        <f t="shared" si="479"/>
        <v>2.2641473239976979</v>
      </c>
      <c r="AB249" s="157">
        <f t="shared" si="483"/>
        <v>2.2654510556621883</v>
      </c>
      <c r="AC249" s="157">
        <f t="shared" si="487"/>
        <v>2.2585151167240718</v>
      </c>
      <c r="AD249" s="157">
        <f t="shared" si="491"/>
        <v>2.2499046892870758</v>
      </c>
      <c r="AE249" s="157">
        <f t="shared" si="495"/>
        <v>2.2486187845303869</v>
      </c>
      <c r="AF249" s="157">
        <f t="shared" si="499"/>
        <v>2.2451968803500093</v>
      </c>
      <c r="AG249" s="157">
        <f t="shared" si="503"/>
        <v>2.2388088012139606</v>
      </c>
      <c r="AH249" s="157">
        <f t="shared" si="509"/>
        <v>2.2328793038214152</v>
      </c>
      <c r="AI249" s="157">
        <f t="shared" si="513"/>
        <v>2.2349933724673359</v>
      </c>
      <c r="AJ249" s="157">
        <f t="shared" si="517"/>
        <v>2.2366875118438507</v>
      </c>
      <c r="AK249" s="157">
        <f t="shared" si="521"/>
        <v>2.2333017975402081</v>
      </c>
      <c r="AL249" s="157">
        <f t="shared" si="525"/>
        <v>2.2236247174076866</v>
      </c>
      <c r="AM249" s="157">
        <f t="shared" si="529"/>
        <v>2.2198608237728044</v>
      </c>
      <c r="AN249" s="157">
        <f t="shared" si="533"/>
        <v>2.2161096507698086</v>
      </c>
      <c r="AO249" s="157">
        <f t="shared" si="537"/>
        <v>2.2169421487603307</v>
      </c>
      <c r="AP249" s="157">
        <f t="shared" si="541"/>
        <v>2.2181920691599322</v>
      </c>
      <c r="AQ249" s="157">
        <f t="shared" si="545"/>
        <v>2.2123711340206187</v>
      </c>
      <c r="AR249" s="157">
        <f t="shared" si="549"/>
        <v>2.2036967886482448</v>
      </c>
      <c r="AS249" s="157">
        <f t="shared" si="553"/>
        <v>2.197951582867784</v>
      </c>
      <c r="AT249" s="157">
        <f t="shared" si="557"/>
        <v>2.1959069767441859</v>
      </c>
      <c r="AU249" s="157">
        <f t="shared" si="561"/>
        <v>2.1926435073379156</v>
      </c>
      <c r="AV249" s="157">
        <f t="shared" si="565"/>
        <v>2.1897959183673468</v>
      </c>
      <c r="AW249" s="157">
        <f t="shared" si="569"/>
        <v>2.1821039009058976</v>
      </c>
      <c r="AX249" s="157">
        <f t="shared" si="573"/>
        <v>2.1688717383314957</v>
      </c>
      <c r="AY249" s="157">
        <f t="shared" si="577"/>
        <v>2.1585588880760791</v>
      </c>
      <c r="AZ249" s="157">
        <f t="shared" si="581"/>
        <v>2.1538321167883212</v>
      </c>
      <c r="BA249" s="157">
        <f t="shared" ref="BA249:BA312" si="585">($B249/$B$56)</f>
        <v>2.1471711842823358</v>
      </c>
      <c r="BB249" s="157">
        <f t="shared" si="346"/>
        <v>2.1506924198250728</v>
      </c>
      <c r="BC249" s="157">
        <f t="shared" si="349"/>
        <v>2.1510843812648077</v>
      </c>
      <c r="BD249" s="157">
        <f t="shared" si="352"/>
        <v>2.1459999999999999</v>
      </c>
      <c r="BE249" s="157">
        <f t="shared" si="355"/>
        <v>2.1499089253187615</v>
      </c>
      <c r="BF249" s="157">
        <f t="shared" si="358"/>
        <v>2.1432721990194299</v>
      </c>
      <c r="BG249" s="157">
        <f t="shared" si="361"/>
        <v>2.142105263157895</v>
      </c>
      <c r="BH249" s="157">
        <f t="shared" si="364"/>
        <v>2.1401631912964643</v>
      </c>
      <c r="BI249" s="157">
        <f t="shared" si="367"/>
        <v>2.1301209168020212</v>
      </c>
      <c r="BJ249" s="157">
        <f t="shared" si="370"/>
        <v>2.128968253968254</v>
      </c>
      <c r="BK249" s="157">
        <f t="shared" si="373"/>
        <v>2.1213156002875628</v>
      </c>
      <c r="BL249" s="157">
        <f t="shared" si="376"/>
        <v>2.1224599892105735</v>
      </c>
      <c r="BM249" s="157">
        <f t="shared" si="379"/>
        <v>2.1220783890686805</v>
      </c>
      <c r="BN249" s="157">
        <f t="shared" si="382"/>
        <v>2.1122047244094486</v>
      </c>
      <c r="BO249" s="157">
        <f t="shared" si="385"/>
        <v>2.1054227613271497</v>
      </c>
      <c r="BP249" s="157">
        <f t="shared" si="388"/>
        <v>2.0953310846795667</v>
      </c>
      <c r="BQ249" s="157">
        <f t="shared" si="392"/>
        <v>2.0938442433918749</v>
      </c>
      <c r="BR249" s="157">
        <f t="shared" si="396"/>
        <v>2.0942157558552164</v>
      </c>
      <c r="BS249" s="157">
        <f t="shared" si="400"/>
        <v>2.0853356890459365</v>
      </c>
      <c r="BT249" s="157">
        <f t="shared" si="404"/>
        <v>2.0816578483245149</v>
      </c>
      <c r="BU249" s="157">
        <f t="shared" si="408"/>
        <v>2.0864415768074953</v>
      </c>
      <c r="BV249" s="157">
        <f t="shared" si="412"/>
        <v>2.0776271783136773</v>
      </c>
      <c r="BW249" s="157">
        <f t="shared" si="416"/>
        <v>2.0743409490333917</v>
      </c>
      <c r="BX249" s="157">
        <f t="shared" si="420"/>
        <v>2.0743409490333917</v>
      </c>
      <c r="BY249" s="157">
        <f t="shared" si="424"/>
        <v>2.0584234391349843</v>
      </c>
      <c r="BZ249" s="157">
        <f t="shared" si="428"/>
        <v>2.0555555555555554</v>
      </c>
      <c r="CA249" s="157">
        <f t="shared" si="432"/>
        <v>2.0388668163758852</v>
      </c>
      <c r="CB249" s="157">
        <f t="shared" si="436"/>
        <v>2.0342985177524993</v>
      </c>
      <c r="CC249" s="157">
        <f t="shared" si="440"/>
        <v>2.0294016506189823</v>
      </c>
      <c r="CD249" s="157">
        <f t="shared" si="444"/>
        <v>2.0259182972880194</v>
      </c>
      <c r="CE249" s="157">
        <f t="shared" si="448"/>
        <v>2.0196783025325118</v>
      </c>
      <c r="CF249" s="157">
        <f t="shared" si="452"/>
        <v>2.0134766291368136</v>
      </c>
      <c r="CG249" s="157">
        <f t="shared" si="456"/>
        <v>2.0100476839237058</v>
      </c>
      <c r="CH249" s="157">
        <f t="shared" si="460"/>
        <v>2.0117606954150333</v>
      </c>
      <c r="CI249" s="157">
        <f t="shared" si="464"/>
        <v>2.0001694628029147</v>
      </c>
      <c r="CJ249" s="157">
        <f t="shared" si="468"/>
        <v>1.9961102655166583</v>
      </c>
      <c r="CK249" s="157">
        <f t="shared" si="472"/>
        <v>1.9934132747846647</v>
      </c>
      <c r="CL249" s="157">
        <f t="shared" si="476"/>
        <v>1.9897167902899529</v>
      </c>
      <c r="CM249" s="157">
        <f t="shared" si="480"/>
        <v>1.9863682261864692</v>
      </c>
      <c r="CN249" s="157">
        <f t="shared" si="484"/>
        <v>1.9823647967752771</v>
      </c>
      <c r="CO249" s="157">
        <f t="shared" si="488"/>
        <v>1.9688073394495413</v>
      </c>
      <c r="CP249" s="157">
        <f t="shared" si="492"/>
        <v>1.9655287260616152</v>
      </c>
      <c r="CQ249" s="157">
        <f t="shared" si="496"/>
        <v>1.9531689558166474</v>
      </c>
      <c r="CR249" s="157">
        <f t="shared" si="500"/>
        <v>1.9476897689768977</v>
      </c>
      <c r="CS249" s="162">
        <f t="shared" si="504"/>
        <v>1.9409636572932083</v>
      </c>
      <c r="CT249" s="163">
        <f t="shared" si="510"/>
        <v>1.9371409814541276</v>
      </c>
      <c r="CU249" s="163">
        <f t="shared" si="514"/>
        <v>1.9371409814541276</v>
      </c>
      <c r="CV249" s="163">
        <f t="shared" si="518"/>
        <v>1.9333333333333333</v>
      </c>
      <c r="CW249" s="163">
        <f t="shared" si="522"/>
        <v>1.9323837590045843</v>
      </c>
      <c r="CX249" s="163">
        <f t="shared" si="526"/>
        <v>1.9323837590045843</v>
      </c>
      <c r="CY249" s="163">
        <f t="shared" si="530"/>
        <v>1.9317512274959083</v>
      </c>
      <c r="CZ249" s="163">
        <f t="shared" si="534"/>
        <v>1.9317512274959083</v>
      </c>
      <c r="DA249" s="163">
        <f t="shared" si="538"/>
        <v>1.9311917824132778</v>
      </c>
      <c r="DB249" s="163">
        <f t="shared" si="542"/>
        <v>1.9292252370055574</v>
      </c>
      <c r="DC249" s="163">
        <f t="shared" si="546"/>
        <v>1.9251345620616538</v>
      </c>
      <c r="DD249" s="163">
        <f t="shared" si="550"/>
        <v>1.9204360559713636</v>
      </c>
      <c r="DE249" s="163">
        <f t="shared" si="554"/>
        <v>1.9201236375467707</v>
      </c>
      <c r="DF249" s="163">
        <f t="shared" si="558"/>
        <v>1.9132760577078942</v>
      </c>
      <c r="DG249" s="163">
        <f t="shared" si="562"/>
        <v>1.9101796407185629</v>
      </c>
      <c r="DH249" s="163">
        <f t="shared" si="566"/>
        <v>1.9040167768995</v>
      </c>
      <c r="DI249" s="163">
        <f t="shared" si="570"/>
        <v>1.8994206630189894</v>
      </c>
      <c r="DJ249" s="163">
        <f t="shared" si="574"/>
        <v>1.8985041016567477</v>
      </c>
      <c r="DK249" s="163">
        <f t="shared" si="578"/>
        <v>1.8981987777420393</v>
      </c>
      <c r="DL249" s="163">
        <f t="shared" si="582"/>
        <v>1.8933269169072826</v>
      </c>
      <c r="DM249" s="163">
        <f t="shared" ref="DM249:DM312" si="586">($B249/$B$120)</f>
        <v>1.8918095848693701</v>
      </c>
      <c r="DN249" s="163">
        <f t="shared" si="347"/>
        <v>1.889386905714743</v>
      </c>
      <c r="DO249" s="163">
        <f t="shared" si="350"/>
        <v>1.8860658357302653</v>
      </c>
      <c r="DP249" s="163">
        <f t="shared" si="353"/>
        <v>1.8830567964262923</v>
      </c>
      <c r="DQ249" s="163">
        <f t="shared" si="356"/>
        <v>1.8734920634920635</v>
      </c>
      <c r="DR249" s="163">
        <f t="shared" si="359"/>
        <v>1.860498108448928</v>
      </c>
      <c r="DS249" s="163">
        <f t="shared" si="362"/>
        <v>1.8465269086357947</v>
      </c>
      <c r="DT249" s="163">
        <f t="shared" si="365"/>
        <v>1.8373287671232876</v>
      </c>
      <c r="DU249" s="163">
        <f t="shared" si="368"/>
        <v>1.8282218091697646</v>
      </c>
      <c r="DV249" s="163">
        <f t="shared" si="371"/>
        <v>1.8192046855733661</v>
      </c>
      <c r="DW249" s="163">
        <f t="shared" si="374"/>
        <v>1.8102760736196319</v>
      </c>
      <c r="DX249" s="163">
        <f t="shared" si="377"/>
        <v>1.8011597741492447</v>
      </c>
      <c r="DY249" s="163">
        <f t="shared" si="380"/>
        <v>1.7921348314606742</v>
      </c>
      <c r="DZ249" s="163">
        <f t="shared" si="383"/>
        <v>1.7831998791358212</v>
      </c>
      <c r="EA249" s="163">
        <f t="shared" si="386"/>
        <v>1.7743535778713169</v>
      </c>
      <c r="EB249" s="163">
        <f t="shared" si="389"/>
        <v>1.7655946148092745</v>
      </c>
      <c r="EC249" s="163">
        <f t="shared" si="393"/>
        <v>1.7569217028877642</v>
      </c>
      <c r="ED249" s="163">
        <f t="shared" si="397"/>
        <v>1.748074644549763</v>
      </c>
      <c r="EE249" s="163">
        <f t="shared" si="401"/>
        <v>1.7393162393162394</v>
      </c>
      <c r="EF249" s="163">
        <f t="shared" si="405"/>
        <v>1.7306451612903226</v>
      </c>
      <c r="EG249" s="163">
        <f t="shared" si="409"/>
        <v>1.7220601108841553</v>
      </c>
      <c r="EH249" s="163">
        <f t="shared" si="413"/>
        <v>1.7135598141695703</v>
      </c>
      <c r="EI249" s="163">
        <f t="shared" si="417"/>
        <v>1.7051430222479051</v>
      </c>
      <c r="EJ249" s="163">
        <f t="shared" si="421"/>
        <v>1.6965646111829811</v>
      </c>
      <c r="EK249" s="163">
        <f t="shared" si="425"/>
        <v>1.6880720823798627</v>
      </c>
      <c r="EL249" s="163">
        <f t="shared" si="429"/>
        <v>1.6796641525544329</v>
      </c>
      <c r="EM249" s="163">
        <f t="shared" si="433"/>
        <v>1.6713395638629283</v>
      </c>
      <c r="EN249" s="163">
        <f t="shared" si="437"/>
        <v>1.663097083274623</v>
      </c>
      <c r="EO249" s="163">
        <f t="shared" si="441"/>
        <v>1.6549355019629837</v>
      </c>
      <c r="EP249" s="163">
        <f t="shared" si="445"/>
        <v>1.6466238839285714</v>
      </c>
      <c r="EQ249" s="163">
        <f t="shared" si="449"/>
        <v>1.6383953359244865</v>
      </c>
      <c r="ER249" s="163">
        <f t="shared" si="453"/>
        <v>1.6302486187845304</v>
      </c>
      <c r="ES249" s="163">
        <f t="shared" si="457"/>
        <v>1.6221825178669598</v>
      </c>
      <c r="ET249" s="163">
        <f t="shared" si="461"/>
        <v>1.6141958424507659</v>
      </c>
      <c r="EU249" s="163">
        <f t="shared" si="465"/>
        <v>1.6060688529051572</v>
      </c>
      <c r="EV249" s="163">
        <f t="shared" si="469"/>
        <v>1.598023287300298</v>
      </c>
      <c r="EW249" s="163">
        <f t="shared" si="473"/>
        <v>1.5900579280614306</v>
      </c>
      <c r="EX249" s="163">
        <f t="shared" si="477"/>
        <v>1.5821715817694371</v>
      </c>
      <c r="EY249" s="163">
        <f t="shared" si="481"/>
        <v>1.5743630785647593</v>
      </c>
      <c r="EZ249" s="163">
        <f t="shared" si="485"/>
        <v>1.5666312715688877</v>
      </c>
      <c r="FA249" s="163">
        <f t="shared" si="489"/>
        <v>1.558769149498151</v>
      </c>
      <c r="FB249" s="163">
        <f t="shared" si="493"/>
        <v>1.5509855453350854</v>
      </c>
      <c r="FC249" s="163">
        <f t="shared" si="497"/>
        <v>1.543279288702929</v>
      </c>
      <c r="FD249" s="163">
        <f t="shared" si="501"/>
        <v>1.5356492323705437</v>
      </c>
      <c r="FE249" s="163">
        <f t="shared" si="505"/>
        <v>1.5280942516830658</v>
      </c>
      <c r="FF249" s="163">
        <f t="shared" si="511"/>
        <v>1.5204173644209713</v>
      </c>
      <c r="FG249" s="163">
        <f t="shared" si="515"/>
        <v>1.5128172263522173</v>
      </c>
      <c r="FH249" s="163">
        <f t="shared" si="519"/>
        <v>1.5052926922586405</v>
      </c>
      <c r="FI249" s="163">
        <f t="shared" si="523"/>
        <v>1.4978426395939086</v>
      </c>
      <c r="FJ249" s="163">
        <f t="shared" si="527"/>
        <v>1.490465967925243</v>
      </c>
      <c r="FK249" s="163">
        <f t="shared" si="531"/>
        <v>1.4829752481467522</v>
      </c>
      <c r="FL249" s="163">
        <f t="shared" si="535"/>
        <v>1.4755594449306164</v>
      </c>
      <c r="FM249" s="163">
        <f t="shared" si="539"/>
        <v>1.4682174399800971</v>
      </c>
      <c r="FN249" s="163">
        <f t="shared" si="543"/>
        <v>1.4609481371456863</v>
      </c>
      <c r="FO249" s="163">
        <f t="shared" si="547"/>
        <v>1.4537504618795418</v>
      </c>
      <c r="FP249" s="163">
        <f t="shared" si="551"/>
        <v>1.4464460784313726</v>
      </c>
      <c r="FQ249" s="163">
        <f t="shared" si="555"/>
        <v>1.4392147299109865</v>
      </c>
      <c r="FR249" s="163">
        <f t="shared" si="559"/>
        <v>1.432055326377093</v>
      </c>
      <c r="FS249" s="163">
        <f t="shared" si="563"/>
        <v>1.4249667994687916</v>
      </c>
      <c r="FT249" s="163">
        <f t="shared" si="567"/>
        <v>1.4179481018740989</v>
      </c>
      <c r="FU249" s="163">
        <f t="shared" si="571"/>
        <v>1.410829548171169</v>
      </c>
      <c r="FV249" s="163">
        <f t="shared" si="575"/>
        <v>1.4037821122740248</v>
      </c>
      <c r="FW249" s="163">
        <f t="shared" si="579"/>
        <v>1.3968047337278107</v>
      </c>
      <c r="FX249" s="163">
        <f t="shared" si="583"/>
        <v>1.3898963730569949</v>
      </c>
      <c r="FY249" s="163">
        <f t="shared" ref="FY249:FY312" si="587">($B249/$B$184)</f>
        <v>1.3830560112491213</v>
      </c>
      <c r="FZ249" s="163">
        <f t="shared" si="348"/>
        <v>1.3761221872449574</v>
      </c>
      <c r="GA249" s="163">
        <f t="shared" si="351"/>
        <v>1.3692575406032483</v>
      </c>
      <c r="GB249" s="163">
        <f t="shared" si="354"/>
        <v>1.3624610412097427</v>
      </c>
      <c r="GC249" s="163">
        <f t="shared" si="357"/>
        <v>1.355731679301631</v>
      </c>
      <c r="GD249" s="163">
        <f t="shared" si="360"/>
        <v>1.3489142857142857</v>
      </c>
      <c r="GE249" s="163">
        <f t="shared" si="363"/>
        <v>1.3421651125767569</v>
      </c>
      <c r="GF249" s="163">
        <f t="shared" si="366"/>
        <v>1.3354831409821226</v>
      </c>
      <c r="GG249" s="163">
        <f t="shared" si="369"/>
        <v>1.3288673722134654</v>
      </c>
      <c r="GH249" s="163">
        <f t="shared" si="372"/>
        <v>1.3223168272462469</v>
      </c>
      <c r="GI249" s="163">
        <f t="shared" si="375"/>
        <v>1.3156838702485787</v>
      </c>
      <c r="GJ249" s="163">
        <f t="shared" si="378"/>
        <v>1.3091171251109139</v>
      </c>
      <c r="GK249" s="163">
        <f t="shared" si="381"/>
        <v>1.3026156053415738</v>
      </c>
      <c r="GL249" s="163">
        <f t="shared" si="384"/>
        <v>1.2961783439490446</v>
      </c>
      <c r="GM249" s="163">
        <f t="shared" si="387"/>
        <v>1.2896634615384615</v>
      </c>
      <c r="GN249" s="163">
        <f t="shared" si="390"/>
        <v>1.2832137421178518</v>
      </c>
      <c r="GO249" s="163">
        <f t="shared" si="394"/>
        <v>1.2768282128948507</v>
      </c>
      <c r="GP249" s="163">
        <f t="shared" si="398"/>
        <v>1.2705059203444564</v>
      </c>
      <c r="GQ249" s="163">
        <f t="shared" si="402"/>
        <v>1.2642459297343616</v>
      </c>
      <c r="GR249" s="163">
        <f t="shared" si="406"/>
        <v>1.257913247362251</v>
      </c>
      <c r="GS249" s="163">
        <f t="shared" si="410"/>
        <v>1.251643690349947</v>
      </c>
      <c r="GT249" s="163">
        <f t="shared" si="414"/>
        <v>1.2454363195103937</v>
      </c>
      <c r="GU249" s="163">
        <f t="shared" si="418"/>
        <v>1.2392902141957161</v>
      </c>
      <c r="GV249" s="163">
        <f t="shared" si="422"/>
        <v>1.2330756372753866</v>
      </c>
      <c r="GW249" s="163">
        <f t="shared" si="426"/>
        <v>1.226923076923077</v>
      </c>
      <c r="GX249" s="163">
        <f t="shared" si="430"/>
        <v>1.2208316094331817</v>
      </c>
      <c r="GY249" s="163">
        <f t="shared" si="434"/>
        <v>1.2148003293536436</v>
      </c>
      <c r="GZ249" s="163">
        <f t="shared" si="438"/>
        <v>1.2087045570916539</v>
      </c>
      <c r="HA249" s="163">
        <f t="shared" si="442"/>
        <v>1.2026696555940493</v>
      </c>
      <c r="HB249" s="163">
        <f t="shared" si="446"/>
        <v>1.1966947176315523</v>
      </c>
      <c r="HC249" s="163">
        <f t="shared" si="450"/>
        <v>1.190778853914447</v>
      </c>
      <c r="HD249" s="163">
        <f t="shared" si="454"/>
        <v>1.1848022485444689</v>
      </c>
      <c r="HE249" s="163">
        <f t="shared" si="458"/>
        <v>1.1788853375948862</v>
      </c>
      <c r="HF249" s="163">
        <f t="shared" si="462"/>
        <v>1.173027231166766</v>
      </c>
      <c r="HG249" s="163">
        <f t="shared" si="466"/>
        <v>1.1672270569620253</v>
      </c>
      <c r="HH249" s="163">
        <f t="shared" si="470"/>
        <v>1.1613696743087671</v>
      </c>
      <c r="HI249" s="163">
        <f t="shared" si="474"/>
        <v>1.1555707851967887</v>
      </c>
      <c r="HJ249" s="163">
        <f t="shared" si="478"/>
        <v>1.1498295177788602</v>
      </c>
      <c r="HK249" s="163">
        <f t="shared" si="482"/>
        <v>1.1441450174486234</v>
      </c>
      <c r="HL249" s="163">
        <f t="shared" si="486"/>
        <v>1.1384066358024691</v>
      </c>
      <c r="HM249" s="163">
        <f t="shared" si="490"/>
        <v>1.1327255278310941</v>
      </c>
      <c r="HN249" s="163">
        <f t="shared" si="494"/>
        <v>1.1271008403361344</v>
      </c>
      <c r="HO249" s="163">
        <f t="shared" si="498"/>
        <v>1.121531736982136</v>
      </c>
      <c r="HP249" s="163">
        <f t="shared" si="502"/>
        <v>1.1159118842772053</v>
      </c>
      <c r="HQ249" s="163">
        <f t="shared" si="506"/>
        <v>1.1103480714957668</v>
      </c>
      <c r="HR249" s="163">
        <f t="shared" si="512"/>
        <v>1.1048394645698774</v>
      </c>
      <c r="HS249" s="163">
        <f t="shared" si="516"/>
        <v>1.0993852459016393</v>
      </c>
      <c r="HT249" s="163">
        <f t="shared" si="520"/>
        <v>1.0938832252085264</v>
      </c>
      <c r="HU249" s="163">
        <f t="shared" si="524"/>
        <v>1.0884360014754704</v>
      </c>
      <c r="HV249" s="163">
        <f t="shared" si="528"/>
        <v>1.0830427601394752</v>
      </c>
      <c r="HW249" s="163">
        <f t="shared" si="532"/>
        <v>1.0777027027027026</v>
      </c>
      <c r="HX249" s="163">
        <f t="shared" si="536"/>
        <v>1.0723176160625056</v>
      </c>
      <c r="HY249" s="163">
        <f t="shared" si="540"/>
        <v>1.0669860784668233</v>
      </c>
      <c r="HZ249" s="163">
        <f t="shared" si="544"/>
        <v>1.0617072951335793</v>
      </c>
      <c r="IA249" s="163">
        <f t="shared" si="548"/>
        <v>1.0563859303678511</v>
      </c>
      <c r="IB249" s="163">
        <f t="shared" si="552"/>
        <v>1.0511176418202868</v>
      </c>
      <c r="IC249" s="163">
        <f t="shared" si="556"/>
        <v>1.0459016393442624</v>
      </c>
      <c r="ID249" s="163">
        <f t="shared" si="560"/>
        <v>1.040737148399612</v>
      </c>
      <c r="IE249" s="163">
        <f t="shared" si="564"/>
        <v>1.0355325495701</v>
      </c>
      <c r="IF249" s="163">
        <f t="shared" si="568"/>
        <v>1.030379746835443</v>
      </c>
      <c r="IG249" s="163">
        <f t="shared" si="572"/>
        <v>1.0252779708130646</v>
      </c>
      <c r="IH249" s="163">
        <f t="shared" si="576"/>
        <v>1.0201382886776145</v>
      </c>
      <c r="II249" s="163">
        <f t="shared" si="580"/>
        <v>1.0150498796009633</v>
      </c>
      <c r="IJ249" s="163">
        <f t="shared" si="584"/>
        <v>1.0100119801471847</v>
      </c>
      <c r="IK249" s="163">
        <f t="shared" ref="IK249:IK312" si="588">($B249/$B$248)</f>
        <v>1.0050238419618529</v>
      </c>
      <c r="IL249" s="156">
        <f>($B249/$B$249)</f>
        <v>1</v>
      </c>
      <c r="IM249" s="157"/>
      <c r="IN249" s="157"/>
      <c r="IO249" s="157"/>
      <c r="IP249" s="157"/>
      <c r="IQ249" s="157"/>
      <c r="IR249" s="157"/>
      <c r="IS249" s="157"/>
      <c r="IT249" s="157"/>
      <c r="IU249" s="157"/>
      <c r="IV249" s="157"/>
      <c r="IW249" s="157"/>
      <c r="IX249" s="157"/>
      <c r="IY249" s="157"/>
      <c r="IZ249" s="157"/>
      <c r="JA249" s="157"/>
      <c r="JB249" s="157"/>
      <c r="JC249" s="157"/>
      <c r="JD249" s="157"/>
      <c r="JE249" s="157"/>
      <c r="JF249" s="157"/>
      <c r="JG249" s="157"/>
      <c r="JH249" s="157"/>
      <c r="JI249" s="157"/>
      <c r="JJ249" s="157"/>
      <c r="JK249" s="157"/>
      <c r="JL249" s="157"/>
      <c r="JM249" s="157"/>
      <c r="JN249" s="157"/>
      <c r="JO249" s="157"/>
      <c r="JP249" s="157"/>
      <c r="JQ249" s="157"/>
      <c r="JR249" s="157"/>
      <c r="JS249" s="157"/>
      <c r="JT249" s="157"/>
      <c r="JU249" s="157"/>
      <c r="JV249" s="157"/>
      <c r="JW249" s="157"/>
      <c r="JX249" s="157"/>
      <c r="JY249" s="157"/>
      <c r="JZ249" s="157"/>
      <c r="KA249" s="157"/>
      <c r="KB249" s="157"/>
      <c r="KC249" s="157"/>
      <c r="KD249" s="157"/>
      <c r="KE249" s="157"/>
      <c r="KF249" s="157"/>
      <c r="KG249" s="157"/>
      <c r="KH249" s="157"/>
      <c r="KI249" s="157"/>
      <c r="KJ249" s="157"/>
      <c r="KK249" s="157"/>
      <c r="KL249" s="157"/>
      <c r="KM249" s="157"/>
      <c r="KN249" s="157"/>
      <c r="KO249" s="157"/>
      <c r="KP249" s="157"/>
      <c r="KQ249" s="157"/>
      <c r="KR249" s="157"/>
      <c r="KS249" s="157"/>
      <c r="KT249" s="157"/>
      <c r="KU249" s="157"/>
      <c r="KV249" s="157"/>
      <c r="KW249" s="157"/>
      <c r="KX249" s="157"/>
      <c r="KY249" s="157"/>
      <c r="KZ249" s="157"/>
      <c r="LA249" s="157"/>
      <c r="LB249" s="157"/>
      <c r="LC249" s="157"/>
      <c r="LD249" s="157"/>
      <c r="LE249" s="157"/>
      <c r="LF249" s="157"/>
      <c r="LG249" s="157"/>
      <c r="LH249" s="157"/>
      <c r="LI249" s="157"/>
      <c r="LJ249" s="157"/>
      <c r="LK249" s="157"/>
      <c r="LL249" s="157"/>
      <c r="LM249" s="157"/>
      <c r="LN249" s="157"/>
      <c r="LO249" s="157"/>
      <c r="LP249" s="157"/>
      <c r="LQ249" s="157"/>
      <c r="LR249" s="157"/>
      <c r="LS249" s="157"/>
      <c r="LT249" s="157"/>
      <c r="LU249" s="157"/>
      <c r="LV249" s="157"/>
      <c r="LW249" s="157"/>
      <c r="LX249" s="157"/>
      <c r="LY249" s="157"/>
      <c r="LZ249" s="157"/>
      <c r="MA249" s="157"/>
      <c r="MB249" s="157"/>
      <c r="MC249" s="157"/>
      <c r="MD249" s="157"/>
      <c r="ME249" s="157"/>
      <c r="MF249" s="157"/>
      <c r="MG249" s="157"/>
      <c r="MH249" s="157"/>
      <c r="MI249" s="157"/>
      <c r="MJ249" s="157"/>
      <c r="MK249" s="157"/>
      <c r="ML249" s="157"/>
      <c r="MM249" s="157"/>
      <c r="MN249" s="157"/>
      <c r="MO249" s="157"/>
      <c r="MP249" s="157"/>
      <c r="MQ249" s="157"/>
      <c r="MR249" s="157"/>
      <c r="MS249" s="157"/>
      <c r="MT249" s="157"/>
      <c r="MU249" s="157"/>
      <c r="MV249" s="157"/>
      <c r="MW249" s="157"/>
      <c r="MX249" s="157"/>
      <c r="MY249" s="157"/>
      <c r="MZ249" s="157"/>
      <c r="NA249" s="157"/>
      <c r="NB249" s="157"/>
      <c r="NC249" s="157"/>
      <c r="ND249" s="157"/>
      <c r="NE249" s="157"/>
      <c r="NF249" s="157"/>
      <c r="NG249" s="157"/>
      <c r="NH249" s="157"/>
      <c r="NI249" s="157"/>
      <c r="NJ249" s="157"/>
      <c r="NK249" s="157"/>
      <c r="NL249" s="157"/>
      <c r="NM249" s="157"/>
      <c r="NN249" s="157"/>
      <c r="NO249" s="157"/>
      <c r="NP249" s="157"/>
      <c r="NQ249" s="157"/>
      <c r="NR249" s="157"/>
      <c r="NS249" s="157"/>
      <c r="NT249" s="157"/>
      <c r="NU249" s="157"/>
      <c r="NV249" s="157"/>
      <c r="NW249" s="157"/>
      <c r="NX249" s="157"/>
      <c r="NY249" s="157"/>
      <c r="NZ249" s="157"/>
      <c r="OA249" s="157"/>
      <c r="OB249" s="157"/>
      <c r="OC249" s="157"/>
      <c r="OD249" s="157"/>
      <c r="OE249" s="157"/>
      <c r="OF249" s="157"/>
      <c r="OG249" s="157"/>
      <c r="OH249" s="157"/>
      <c r="OI249" s="157"/>
      <c r="OJ249" s="157"/>
      <c r="OK249" s="157"/>
      <c r="OL249" s="157"/>
      <c r="OM249" s="157"/>
      <c r="ON249" s="157"/>
      <c r="OO249" s="157"/>
      <c r="OP249" s="157"/>
      <c r="OQ249" s="157"/>
      <c r="OR249" s="157"/>
      <c r="OS249" s="157"/>
      <c r="OT249" s="157"/>
      <c r="OU249" s="157"/>
      <c r="OV249" s="157"/>
      <c r="OW249" s="157"/>
      <c r="OX249" s="157"/>
      <c r="OY249" s="157"/>
      <c r="OZ249" s="157"/>
      <c r="PA249" s="157"/>
      <c r="PB249" s="157"/>
      <c r="PC249" s="157"/>
      <c r="PD249" s="157"/>
      <c r="PE249" s="157"/>
      <c r="PF249" s="157"/>
      <c r="PG249" s="157"/>
      <c r="PH249" s="157"/>
      <c r="PI249" s="157"/>
      <c r="PJ249" s="157"/>
      <c r="PK249" s="157"/>
      <c r="PL249" s="157"/>
      <c r="PM249" s="157"/>
      <c r="PN249" s="157"/>
      <c r="PO249" s="157"/>
      <c r="PP249" s="157"/>
      <c r="PQ249" s="157"/>
      <c r="PR249" s="157"/>
      <c r="PS249" s="157"/>
      <c r="PT249" s="157"/>
      <c r="PU249" s="157"/>
      <c r="PV249" s="157"/>
      <c r="PW249" s="157"/>
      <c r="PX249" s="157"/>
      <c r="PY249" s="157"/>
      <c r="PZ249" s="157"/>
      <c r="QA249" s="157"/>
      <c r="QB249" s="157"/>
      <c r="QC249" s="157"/>
      <c r="QD249" s="157"/>
      <c r="QE249" s="157"/>
      <c r="QF249" s="157"/>
      <c r="QG249" s="157"/>
      <c r="QH249" s="157"/>
      <c r="QI249" s="157"/>
      <c r="QJ249" s="157"/>
      <c r="QK249" s="157"/>
      <c r="QL249" s="157"/>
      <c r="QM249" s="157"/>
      <c r="QN249" s="157"/>
      <c r="QO249" s="157"/>
      <c r="QP249" s="157"/>
      <c r="QQ249" s="157"/>
      <c r="QR249" s="157"/>
      <c r="QS249" s="157"/>
      <c r="QT249" s="157"/>
      <c r="QU249" s="157"/>
      <c r="QV249" s="157"/>
      <c r="QW249" s="157"/>
      <c r="QX249" s="157"/>
      <c r="QY249" s="157"/>
      <c r="QZ249" s="157"/>
      <c r="RA249" s="157"/>
      <c r="RB249" s="157"/>
      <c r="RC249" s="157"/>
      <c r="RD249" s="157"/>
      <c r="RE249" s="157"/>
      <c r="RF249" s="157"/>
      <c r="RG249" s="157"/>
      <c r="RH249" s="157"/>
      <c r="RI249" s="157"/>
      <c r="RJ249" s="157"/>
      <c r="RK249" s="157"/>
      <c r="RL249" s="157"/>
      <c r="RM249" s="157"/>
      <c r="RN249" s="157"/>
      <c r="RO249" s="157"/>
      <c r="RP249" s="157"/>
    </row>
    <row r="250" spans="1:484" ht="13">
      <c r="A250" s="151">
        <v>47908</v>
      </c>
      <c r="B250" s="152">
        <f t="shared" si="507"/>
        <v>11862</v>
      </c>
      <c r="C250" s="153">
        <f t="shared" si="508"/>
        <v>5.0000000000000001E-3</v>
      </c>
      <c r="E250" s="157">
        <f t="shared" si="391"/>
        <v>2.3872006439927551</v>
      </c>
      <c r="F250" s="157">
        <f t="shared" si="395"/>
        <v>2.3690832834032354</v>
      </c>
      <c r="G250" s="157">
        <f t="shared" si="399"/>
        <v>2.3676646706586828</v>
      </c>
      <c r="H250" s="157">
        <f t="shared" si="403"/>
        <v>2.3591885441527447</v>
      </c>
      <c r="I250" s="157">
        <f t="shared" si="407"/>
        <v>2.3559086395233368</v>
      </c>
      <c r="J250" s="157">
        <f t="shared" si="411"/>
        <v>2.344732160506029</v>
      </c>
      <c r="K250" s="157">
        <f t="shared" si="415"/>
        <v>2.3378005518328733</v>
      </c>
      <c r="L250" s="157">
        <f t="shared" si="419"/>
        <v>2.3299941072480848</v>
      </c>
      <c r="M250" s="157">
        <f t="shared" si="423"/>
        <v>2.3267948214986269</v>
      </c>
      <c r="N250" s="157">
        <f t="shared" si="427"/>
        <v>2.3240595611285269</v>
      </c>
      <c r="O250" s="157">
        <f t="shared" si="431"/>
        <v>2.3199687072168982</v>
      </c>
      <c r="P250" s="157">
        <f t="shared" si="435"/>
        <v>2.3190615835777124</v>
      </c>
      <c r="Q250" s="157">
        <f t="shared" si="439"/>
        <v>2.3167968750000001</v>
      </c>
      <c r="R250" s="157">
        <f t="shared" si="443"/>
        <v>2.3158922295978135</v>
      </c>
      <c r="S250" s="157">
        <f t="shared" si="447"/>
        <v>2.3059875583203731</v>
      </c>
      <c r="T250" s="157">
        <f t="shared" si="451"/>
        <v>2.3033009708737864</v>
      </c>
      <c r="U250" s="157">
        <f t="shared" si="455"/>
        <v>2.2957228565898973</v>
      </c>
      <c r="V250" s="157">
        <f t="shared" si="459"/>
        <v>2.2943907156673116</v>
      </c>
      <c r="W250" s="157">
        <f t="shared" si="463"/>
        <v>2.2881944444444446</v>
      </c>
      <c r="X250" s="157">
        <f t="shared" si="467"/>
        <v>2.2794004611837049</v>
      </c>
      <c r="Y250" s="157">
        <f t="shared" si="471"/>
        <v>2.2833493743984601</v>
      </c>
      <c r="Z250" s="157">
        <f t="shared" si="475"/>
        <v>2.2794004611837049</v>
      </c>
      <c r="AA250" s="157">
        <f t="shared" si="479"/>
        <v>2.2754651831958563</v>
      </c>
      <c r="AB250" s="157">
        <f t="shared" si="483"/>
        <v>2.2767754318618043</v>
      </c>
      <c r="AC250" s="157">
        <f t="shared" si="487"/>
        <v>2.269804822043628</v>
      </c>
      <c r="AD250" s="157">
        <f t="shared" si="491"/>
        <v>2.2611513534121235</v>
      </c>
      <c r="AE250" s="157">
        <f t="shared" si="495"/>
        <v>2.2598590207658602</v>
      </c>
      <c r="AF250" s="157">
        <f t="shared" si="499"/>
        <v>2.2564200114133537</v>
      </c>
      <c r="AG250" s="157">
        <f t="shared" si="503"/>
        <v>2.25</v>
      </c>
      <c r="AH250" s="157">
        <f t="shared" si="509"/>
        <v>2.2440408626560728</v>
      </c>
      <c r="AI250" s="157">
        <f t="shared" si="513"/>
        <v>2.2461654989585305</v>
      </c>
      <c r="AJ250" s="157">
        <f t="shared" si="517"/>
        <v>2.2478681068789084</v>
      </c>
      <c r="AK250" s="157">
        <f t="shared" si="521"/>
        <v>2.2444654683065277</v>
      </c>
      <c r="AL250" s="157">
        <f t="shared" si="525"/>
        <v>2.2347400150715901</v>
      </c>
      <c r="AM250" s="157">
        <f t="shared" si="529"/>
        <v>2.2309573067519279</v>
      </c>
      <c r="AN250" s="157">
        <f t="shared" si="533"/>
        <v>2.2271873826511452</v>
      </c>
      <c r="AO250" s="157">
        <f t="shared" si="537"/>
        <v>2.228024042073629</v>
      </c>
      <c r="AP250" s="157">
        <f t="shared" si="541"/>
        <v>2.2292802104867504</v>
      </c>
      <c r="AQ250" s="157">
        <f t="shared" si="545"/>
        <v>2.2234301780693535</v>
      </c>
      <c r="AR250" s="157">
        <f t="shared" si="549"/>
        <v>2.2147124719940252</v>
      </c>
      <c r="AS250" s="157">
        <f t="shared" si="553"/>
        <v>2.2089385474860337</v>
      </c>
      <c r="AT250" s="157">
        <f t="shared" si="557"/>
        <v>2.2068837209302328</v>
      </c>
      <c r="AU250" s="157">
        <f t="shared" si="561"/>
        <v>2.2036039383243544</v>
      </c>
      <c r="AV250" s="157">
        <f t="shared" si="565"/>
        <v>2.2007421150278295</v>
      </c>
      <c r="AW250" s="157">
        <f t="shared" si="569"/>
        <v>2.1930116472545755</v>
      </c>
      <c r="AX250" s="157">
        <f t="shared" si="573"/>
        <v>2.179713340683572</v>
      </c>
      <c r="AY250" s="157">
        <f t="shared" si="577"/>
        <v>2.1693489392831018</v>
      </c>
      <c r="AZ250" s="157">
        <f t="shared" si="581"/>
        <v>2.1645985401459855</v>
      </c>
      <c r="BA250" s="157">
        <f t="shared" si="585"/>
        <v>2.1579043114426049</v>
      </c>
      <c r="BB250" s="157">
        <f t="shared" ref="BB250:BB313" si="589">($B250/$B$57)</f>
        <v>2.1614431486880465</v>
      </c>
      <c r="BC250" s="157">
        <f t="shared" si="349"/>
        <v>2.1618370694368507</v>
      </c>
      <c r="BD250" s="157">
        <f t="shared" si="352"/>
        <v>2.1567272727272728</v>
      </c>
      <c r="BE250" s="157">
        <f t="shared" si="355"/>
        <v>2.1606557377049178</v>
      </c>
      <c r="BF250" s="157">
        <f t="shared" si="358"/>
        <v>2.1539858362084621</v>
      </c>
      <c r="BG250" s="157">
        <f t="shared" si="361"/>
        <v>2.1528130671506354</v>
      </c>
      <c r="BH250" s="157">
        <f t="shared" si="364"/>
        <v>2.1508612873980053</v>
      </c>
      <c r="BI250" s="157">
        <f t="shared" si="367"/>
        <v>2.1407688142934487</v>
      </c>
      <c r="BJ250" s="157">
        <f t="shared" si="370"/>
        <v>2.1396103896103895</v>
      </c>
      <c r="BK250" s="157">
        <f t="shared" si="373"/>
        <v>2.1319194823867722</v>
      </c>
      <c r="BL250" s="157">
        <f t="shared" si="376"/>
        <v>2.133069591800036</v>
      </c>
      <c r="BM250" s="157">
        <f t="shared" si="379"/>
        <v>2.1326860841423949</v>
      </c>
      <c r="BN250" s="157">
        <f t="shared" si="382"/>
        <v>2.1227630637079455</v>
      </c>
      <c r="BO250" s="157">
        <f t="shared" si="385"/>
        <v>2.1159471994291832</v>
      </c>
      <c r="BP250" s="157">
        <f t="shared" si="388"/>
        <v>2.1058050772235042</v>
      </c>
      <c r="BQ250" s="157">
        <f t="shared" si="392"/>
        <v>2.1043108036189464</v>
      </c>
      <c r="BR250" s="157">
        <f t="shared" si="396"/>
        <v>2.1046841731724628</v>
      </c>
      <c r="BS250" s="157">
        <f t="shared" si="400"/>
        <v>2.0957597173144875</v>
      </c>
      <c r="BT250" s="157">
        <f t="shared" si="404"/>
        <v>2.0920634920634922</v>
      </c>
      <c r="BU250" s="157">
        <f t="shared" si="408"/>
        <v>2.0968711331094219</v>
      </c>
      <c r="BV250" s="157">
        <f t="shared" si="412"/>
        <v>2.0880126738250309</v>
      </c>
      <c r="BW250" s="157">
        <f t="shared" si="416"/>
        <v>2.0847100175746927</v>
      </c>
      <c r="BX250" s="157">
        <f t="shared" si="420"/>
        <v>2.0847100175746927</v>
      </c>
      <c r="BY250" s="157">
        <f t="shared" si="424"/>
        <v>2.0687129403557725</v>
      </c>
      <c r="BZ250" s="157">
        <f t="shared" si="428"/>
        <v>2.0658307210031346</v>
      </c>
      <c r="CA250" s="157">
        <f t="shared" si="432"/>
        <v>2.049058559336673</v>
      </c>
      <c r="CB250" s="157">
        <f t="shared" si="436"/>
        <v>2.0444674250258532</v>
      </c>
      <c r="CC250" s="157">
        <f t="shared" si="440"/>
        <v>2.0395460797799174</v>
      </c>
      <c r="CD250" s="157">
        <f t="shared" si="444"/>
        <v>2.0360453141091659</v>
      </c>
      <c r="CE250" s="157">
        <f t="shared" si="448"/>
        <v>2.0297741273100618</v>
      </c>
      <c r="CF250" s="157">
        <f t="shared" si="452"/>
        <v>2.023541453428864</v>
      </c>
      <c r="CG250" s="157">
        <f t="shared" si="456"/>
        <v>2.0200953678474116</v>
      </c>
      <c r="CH250" s="157">
        <f t="shared" si="460"/>
        <v>2.0218169422191923</v>
      </c>
      <c r="CI250" s="157">
        <f t="shared" si="464"/>
        <v>2.0101677681748855</v>
      </c>
      <c r="CJ250" s="157">
        <f t="shared" si="468"/>
        <v>2.006088280060883</v>
      </c>
      <c r="CK250" s="157">
        <f t="shared" si="472"/>
        <v>2.0033778078027362</v>
      </c>
      <c r="CL250" s="157">
        <f t="shared" si="476"/>
        <v>1.9996628455832772</v>
      </c>
      <c r="CM250" s="157">
        <f t="shared" si="480"/>
        <v>1.9962975429148435</v>
      </c>
      <c r="CN250" s="157">
        <f t="shared" si="484"/>
        <v>1.9922741014444072</v>
      </c>
      <c r="CO250" s="157">
        <f t="shared" si="488"/>
        <v>1.9786488740617181</v>
      </c>
      <c r="CP250" s="157">
        <f t="shared" si="492"/>
        <v>1.9753538717735222</v>
      </c>
      <c r="CQ250" s="157">
        <f t="shared" si="496"/>
        <v>1.9629323183849081</v>
      </c>
      <c r="CR250" s="157">
        <f t="shared" si="500"/>
        <v>1.9574257425742574</v>
      </c>
      <c r="CS250" s="162">
        <f t="shared" si="504"/>
        <v>1.9506660088801184</v>
      </c>
      <c r="CT250" s="163">
        <f t="shared" si="510"/>
        <v>1.946824224519941</v>
      </c>
      <c r="CU250" s="163">
        <f t="shared" si="514"/>
        <v>1.946824224519941</v>
      </c>
      <c r="CV250" s="163">
        <f t="shared" si="518"/>
        <v>1.942997542997543</v>
      </c>
      <c r="CW250" s="163">
        <f t="shared" si="522"/>
        <v>1.9420432220039292</v>
      </c>
      <c r="CX250" s="163">
        <f t="shared" si="526"/>
        <v>1.9420432220039292</v>
      </c>
      <c r="CY250" s="163">
        <f t="shared" si="530"/>
        <v>1.9414075286415713</v>
      </c>
      <c r="CZ250" s="163">
        <f t="shared" si="534"/>
        <v>1.9414075286415713</v>
      </c>
      <c r="DA250" s="163">
        <f t="shared" si="538"/>
        <v>1.9408452870445059</v>
      </c>
      <c r="DB250" s="163">
        <f t="shared" si="542"/>
        <v>1.9388689114089572</v>
      </c>
      <c r="DC250" s="163">
        <f t="shared" si="546"/>
        <v>1.934757788289023</v>
      </c>
      <c r="DD250" s="163">
        <f t="shared" si="550"/>
        <v>1.9300357956394403</v>
      </c>
      <c r="DE250" s="163">
        <f t="shared" si="554"/>
        <v>1.9297218155197657</v>
      </c>
      <c r="DF250" s="163">
        <f t="shared" si="558"/>
        <v>1.922840006484033</v>
      </c>
      <c r="DG250" s="163">
        <f t="shared" si="562"/>
        <v>1.9197281113448779</v>
      </c>
      <c r="DH250" s="163">
        <f t="shared" si="566"/>
        <v>1.9135344410388773</v>
      </c>
      <c r="DI250" s="163">
        <f t="shared" si="570"/>
        <v>1.9089153524299969</v>
      </c>
      <c r="DJ250" s="163">
        <f t="shared" si="574"/>
        <v>1.907994209425768</v>
      </c>
      <c r="DK250" s="163">
        <f t="shared" si="578"/>
        <v>1.9076873592795112</v>
      </c>
      <c r="DL250" s="163">
        <f t="shared" si="582"/>
        <v>1.9027911453320501</v>
      </c>
      <c r="DM250" s="163">
        <f t="shared" si="586"/>
        <v>1.9012662285622697</v>
      </c>
      <c r="DN250" s="163">
        <f t="shared" ref="DN250:DN313" si="590">($B250/$B$121)</f>
        <v>1.8988314390907635</v>
      </c>
      <c r="DO250" s="163">
        <f t="shared" si="350"/>
        <v>1.8954937679769894</v>
      </c>
      <c r="DP250" s="163">
        <f t="shared" si="353"/>
        <v>1.8924696873005744</v>
      </c>
      <c r="DQ250" s="163">
        <f t="shared" si="356"/>
        <v>1.8828571428571428</v>
      </c>
      <c r="DR250" s="163">
        <f t="shared" si="359"/>
        <v>1.869798234552333</v>
      </c>
      <c r="DS250" s="163">
        <f t="shared" si="362"/>
        <v>1.8557571964956194</v>
      </c>
      <c r="DT250" s="163">
        <f t="shared" si="365"/>
        <v>1.8465130759651307</v>
      </c>
      <c r="DU250" s="163">
        <f t="shared" si="368"/>
        <v>1.8373605947955389</v>
      </c>
      <c r="DV250" s="163">
        <f t="shared" si="371"/>
        <v>1.8282983970406905</v>
      </c>
      <c r="DW250" s="163">
        <f t="shared" si="374"/>
        <v>1.8193251533742332</v>
      </c>
      <c r="DX250" s="163">
        <f t="shared" si="377"/>
        <v>1.8101632839920647</v>
      </c>
      <c r="DY250" s="163">
        <f t="shared" si="380"/>
        <v>1.8010932280595202</v>
      </c>
      <c r="DZ250" s="163">
        <f t="shared" si="383"/>
        <v>1.7921136123281463</v>
      </c>
      <c r="EA250" s="163">
        <f t="shared" si="386"/>
        <v>1.7832230907997595</v>
      </c>
      <c r="EB250" s="163">
        <f t="shared" si="389"/>
        <v>1.774420344053852</v>
      </c>
      <c r="EC250" s="163">
        <f t="shared" si="393"/>
        <v>1.7657040785948199</v>
      </c>
      <c r="ED250" s="163">
        <f t="shared" si="397"/>
        <v>1.7568127962085307</v>
      </c>
      <c r="EE250" s="163">
        <f t="shared" si="401"/>
        <v>1.7480106100795756</v>
      </c>
      <c r="EF250" s="163">
        <f t="shared" si="405"/>
        <v>1.7392961876832844</v>
      </c>
      <c r="EG250" s="163">
        <f t="shared" si="409"/>
        <v>1.7306682229355121</v>
      </c>
      <c r="EH250" s="163">
        <f t="shared" si="413"/>
        <v>1.7221254355400697</v>
      </c>
      <c r="EI250" s="163">
        <f t="shared" si="417"/>
        <v>1.7136665703553886</v>
      </c>
      <c r="EJ250" s="163">
        <f t="shared" si="421"/>
        <v>1.7050452781371281</v>
      </c>
      <c r="EK250" s="163">
        <f t="shared" si="425"/>
        <v>1.6965102974828374</v>
      </c>
      <c r="EL250" s="163">
        <f t="shared" si="429"/>
        <v>1.6880603386936104</v>
      </c>
      <c r="EM250" s="163">
        <f t="shared" si="433"/>
        <v>1.679694137638063</v>
      </c>
      <c r="EN250" s="163">
        <f t="shared" si="437"/>
        <v>1.6714104551218825</v>
      </c>
      <c r="EO250" s="163">
        <f t="shared" si="441"/>
        <v>1.6632080762759394</v>
      </c>
      <c r="EP250" s="163">
        <f t="shared" si="445"/>
        <v>1.6548549107142858</v>
      </c>
      <c r="EQ250" s="163">
        <f t="shared" si="449"/>
        <v>1.6465852304275403</v>
      </c>
      <c r="ER250" s="163">
        <f t="shared" si="453"/>
        <v>1.6383977900552487</v>
      </c>
      <c r="ES250" s="163">
        <f t="shared" si="457"/>
        <v>1.6302913688840022</v>
      </c>
      <c r="ET250" s="163">
        <f t="shared" si="461"/>
        <v>1.6222647702407003</v>
      </c>
      <c r="EU250" s="163">
        <f t="shared" si="465"/>
        <v>1.6140971560756565</v>
      </c>
      <c r="EV250" s="163">
        <f t="shared" si="469"/>
        <v>1.6060113728675873</v>
      </c>
      <c r="EW250" s="163">
        <f t="shared" si="473"/>
        <v>1.5980061969554089</v>
      </c>
      <c r="EX250" s="163">
        <f t="shared" si="477"/>
        <v>1.5900804289544237</v>
      </c>
      <c r="EY250" s="163">
        <f t="shared" si="481"/>
        <v>1.5822328931572629</v>
      </c>
      <c r="EZ250" s="163">
        <f t="shared" si="485"/>
        <v>1.574462436952482</v>
      </c>
      <c r="FA250" s="163">
        <f t="shared" si="489"/>
        <v>1.5665610142630746</v>
      </c>
      <c r="FB250" s="163">
        <f t="shared" si="493"/>
        <v>1.5587385019710907</v>
      </c>
      <c r="FC250" s="163">
        <f t="shared" si="497"/>
        <v>1.5509937238493723</v>
      </c>
      <c r="FD250" s="163">
        <f t="shared" si="501"/>
        <v>1.5433255269320842</v>
      </c>
      <c r="FE250" s="163">
        <f t="shared" si="505"/>
        <v>1.5357327809425168</v>
      </c>
      <c r="FF250" s="163">
        <f t="shared" si="511"/>
        <v>1.5280175190003864</v>
      </c>
      <c r="FG250" s="163">
        <f t="shared" si="515"/>
        <v>1.5203793899000255</v>
      </c>
      <c r="FH250" s="163">
        <f t="shared" si="519"/>
        <v>1.5128172426986353</v>
      </c>
      <c r="FI250" s="163">
        <f t="shared" si="523"/>
        <v>1.5053299492385788</v>
      </c>
      <c r="FJ250" s="163">
        <f t="shared" si="527"/>
        <v>1.4979164035863115</v>
      </c>
      <c r="FK250" s="163">
        <f t="shared" si="531"/>
        <v>1.4903882397286092</v>
      </c>
      <c r="FL250" s="163">
        <f t="shared" si="535"/>
        <v>1.4829353669208651</v>
      </c>
      <c r="FM250" s="163">
        <f t="shared" si="539"/>
        <v>1.475556661276278</v>
      </c>
      <c r="FN250" s="163">
        <f t="shared" si="543"/>
        <v>1.4682510211659858</v>
      </c>
      <c r="FO250" s="163">
        <f t="shared" si="547"/>
        <v>1.4610173666707722</v>
      </c>
      <c r="FP250" s="163">
        <f t="shared" si="551"/>
        <v>1.4536764705882352</v>
      </c>
      <c r="FQ250" s="163">
        <f t="shared" si="555"/>
        <v>1.446408974515303</v>
      </c>
      <c r="FR250" s="163">
        <f t="shared" si="559"/>
        <v>1.4392137830623635</v>
      </c>
      <c r="FS250" s="163">
        <f t="shared" si="563"/>
        <v>1.4320898225280696</v>
      </c>
      <c r="FT250" s="163">
        <f t="shared" si="567"/>
        <v>1.4250360403652091</v>
      </c>
      <c r="FU250" s="163">
        <f t="shared" si="571"/>
        <v>1.4178819029404734</v>
      </c>
      <c r="FV250" s="163">
        <f t="shared" si="575"/>
        <v>1.4107992388201713</v>
      </c>
      <c r="FW250" s="163">
        <f t="shared" si="579"/>
        <v>1.4037869822485207</v>
      </c>
      <c r="FX250" s="163">
        <f t="shared" si="583"/>
        <v>1.396844088553933</v>
      </c>
      <c r="FY250" s="163">
        <f t="shared" si="587"/>
        <v>1.3899695336301852</v>
      </c>
      <c r="FZ250" s="163">
        <f t="shared" ref="FZ250:FZ313" si="591">($B250/$B$185)</f>
        <v>1.3830010493179434</v>
      </c>
      <c r="GA250" s="163">
        <f t="shared" si="351"/>
        <v>1.3761020881670534</v>
      </c>
      <c r="GB250" s="163">
        <f t="shared" si="354"/>
        <v>1.3692716149140021</v>
      </c>
      <c r="GC250" s="163">
        <f t="shared" si="357"/>
        <v>1.3625086147484493</v>
      </c>
      <c r="GD250" s="163">
        <f t="shared" si="360"/>
        <v>1.3556571428571429</v>
      </c>
      <c r="GE250" s="163">
        <f t="shared" si="363"/>
        <v>1.3488742324312031</v>
      </c>
      <c r="GF250" s="163">
        <f t="shared" si="366"/>
        <v>1.3421588594704685</v>
      </c>
      <c r="GG250" s="163">
        <f t="shared" si="369"/>
        <v>1.335510020265706</v>
      </c>
      <c r="GH250" s="163">
        <f t="shared" si="372"/>
        <v>1.3289267308984987</v>
      </c>
      <c r="GI250" s="163">
        <f t="shared" si="375"/>
        <v>1.3222606175454241</v>
      </c>
      <c r="GJ250" s="163">
        <f t="shared" si="378"/>
        <v>1.3156610470275067</v>
      </c>
      <c r="GK250" s="163">
        <f t="shared" si="381"/>
        <v>1.309127027921863</v>
      </c>
      <c r="GL250" s="163">
        <f t="shared" si="384"/>
        <v>1.3026575884032505</v>
      </c>
      <c r="GM250" s="163">
        <f t="shared" si="387"/>
        <v>1.2961101398601398</v>
      </c>
      <c r="GN250" s="163">
        <f t="shared" si="390"/>
        <v>1.2896281800391389</v>
      </c>
      <c r="GO250" s="163">
        <f t="shared" si="394"/>
        <v>1.2832107312851579</v>
      </c>
      <c r="GP250" s="163">
        <f t="shared" si="398"/>
        <v>1.2768568353067815</v>
      </c>
      <c r="GQ250" s="163">
        <f t="shared" si="402"/>
        <v>1.2705655526992288</v>
      </c>
      <c r="GR250" s="163">
        <f t="shared" si="406"/>
        <v>1.2642012149632313</v>
      </c>
      <c r="GS250" s="163">
        <f t="shared" si="410"/>
        <v>1.2579003181336161</v>
      </c>
      <c r="GT250" s="163">
        <f t="shared" si="414"/>
        <v>1.2516619183285851</v>
      </c>
      <c r="GU250" s="163">
        <f t="shared" si="418"/>
        <v>1.245485090298194</v>
      </c>
      <c r="GV250" s="163">
        <f t="shared" si="422"/>
        <v>1.2392394483911409</v>
      </c>
      <c r="GW250" s="163">
        <f t="shared" si="426"/>
        <v>1.2330561330561332</v>
      </c>
      <c r="GX250" s="163">
        <f t="shared" si="430"/>
        <v>1.226934215970211</v>
      </c>
      <c r="GY250" s="163">
        <f t="shared" si="434"/>
        <v>1.2208727871552079</v>
      </c>
      <c r="GZ250" s="163">
        <f t="shared" si="438"/>
        <v>1.2147465437788019</v>
      </c>
      <c r="HA250" s="163">
        <f t="shared" si="442"/>
        <v>1.2086814754432444</v>
      </c>
      <c r="HB250" s="163">
        <f t="shared" si="446"/>
        <v>1.2026766703842644</v>
      </c>
      <c r="HC250" s="163">
        <f t="shared" si="450"/>
        <v>1.1967312348668282</v>
      </c>
      <c r="HD250" s="163">
        <f t="shared" si="454"/>
        <v>1.1907247540654486</v>
      </c>
      <c r="HE250" s="163">
        <f t="shared" si="458"/>
        <v>1.1847782660807031</v>
      </c>
      <c r="HF250" s="163">
        <f t="shared" si="462"/>
        <v>1.1788908765652952</v>
      </c>
      <c r="HG250" s="163">
        <f t="shared" si="466"/>
        <v>1.1730617088607596</v>
      </c>
      <c r="HH250" s="163">
        <f t="shared" si="470"/>
        <v>1.1671750467381679</v>
      </c>
      <c r="HI250" s="163">
        <f t="shared" si="474"/>
        <v>1.1613471705502252</v>
      </c>
      <c r="HJ250" s="163">
        <f t="shared" si="478"/>
        <v>1.1555772040915733</v>
      </c>
      <c r="HK250" s="163">
        <f t="shared" si="482"/>
        <v>1.1498642884839085</v>
      </c>
      <c r="HL250" s="163">
        <f t="shared" si="486"/>
        <v>1.1440972222222223</v>
      </c>
      <c r="HM250" s="163">
        <f t="shared" si="490"/>
        <v>1.1383877159309022</v>
      </c>
      <c r="HN250" s="163">
        <f t="shared" si="494"/>
        <v>1.1327349121466768</v>
      </c>
      <c r="HO250" s="163">
        <f t="shared" si="498"/>
        <v>1.1271379703534778</v>
      </c>
      <c r="HP250" s="163">
        <f t="shared" si="502"/>
        <v>1.121490025527087</v>
      </c>
      <c r="HQ250" s="163">
        <f t="shared" si="506"/>
        <v>1.1158984007525869</v>
      </c>
      <c r="HR250" s="163">
        <f t="shared" si="512"/>
        <v>1.1103622577927548</v>
      </c>
      <c r="HS250" s="163">
        <f t="shared" si="516"/>
        <v>1.1048807749627423</v>
      </c>
      <c r="HT250" s="163">
        <f t="shared" si="520"/>
        <v>1.09935125115848</v>
      </c>
      <c r="HU250" s="163">
        <f t="shared" si="524"/>
        <v>1.0938767982294357</v>
      </c>
      <c r="HV250" s="163">
        <f t="shared" si="528"/>
        <v>1.0884565975408331</v>
      </c>
      <c r="HW250" s="163">
        <f t="shared" si="532"/>
        <v>1.0830898466033601</v>
      </c>
      <c r="HX250" s="163">
        <f t="shared" si="536"/>
        <v>1.0776778413736714</v>
      </c>
      <c r="HY250" s="163">
        <f t="shared" si="540"/>
        <v>1.0723196528656662</v>
      </c>
      <c r="HZ250" s="163">
        <f t="shared" si="544"/>
        <v>1.0670144823243681</v>
      </c>
      <c r="IA250" s="163">
        <f t="shared" si="548"/>
        <v>1.0616665174975388</v>
      </c>
      <c r="IB250" s="163">
        <f t="shared" si="552"/>
        <v>1.0563718942025113</v>
      </c>
      <c r="IC250" s="163">
        <f t="shared" si="556"/>
        <v>1.0511298183429332</v>
      </c>
      <c r="ID250" s="163">
        <f t="shared" si="560"/>
        <v>1.0459395115069219</v>
      </c>
      <c r="IE250" s="163">
        <f t="shared" si="564"/>
        <v>1.0407088962975961</v>
      </c>
      <c r="IF250" s="163">
        <f t="shared" si="568"/>
        <v>1.0355303360977739</v>
      </c>
      <c r="IG250" s="163">
        <f t="shared" si="572"/>
        <v>1.0304030576789438</v>
      </c>
      <c r="IH250" s="163">
        <f t="shared" si="576"/>
        <v>1.02523768366465</v>
      </c>
      <c r="II250" s="163">
        <f t="shared" si="580"/>
        <v>1.0201238390092879</v>
      </c>
      <c r="IJ250" s="163">
        <f t="shared" si="584"/>
        <v>1.0150607564607221</v>
      </c>
      <c r="IK250" s="163">
        <f t="shared" si="588"/>
        <v>1.0100476839237058</v>
      </c>
      <c r="IL250" s="163">
        <f t="shared" ref="IL250:IL313" si="592">($B250/$B$249)</f>
        <v>1.0049987291366602</v>
      </c>
      <c r="IM250" s="156">
        <f>($B250/$B$250)</f>
        <v>1</v>
      </c>
      <c r="IN250" s="157"/>
      <c r="IO250" s="157"/>
      <c r="IP250" s="157"/>
      <c r="IQ250" s="157"/>
      <c r="IR250" s="157"/>
      <c r="IS250" s="157"/>
      <c r="IT250" s="157"/>
      <c r="IU250" s="157"/>
      <c r="IV250" s="157"/>
      <c r="IW250" s="157"/>
      <c r="IX250" s="157"/>
      <c r="IY250" s="157"/>
      <c r="IZ250" s="157"/>
      <c r="JA250" s="157"/>
      <c r="JB250" s="157"/>
      <c r="JC250" s="157"/>
      <c r="JD250" s="157"/>
      <c r="JE250" s="157"/>
      <c r="JF250" s="157"/>
      <c r="JG250" s="157"/>
      <c r="JH250" s="157"/>
      <c r="JI250" s="157"/>
      <c r="JJ250" s="157"/>
      <c r="JK250" s="157"/>
      <c r="JL250" s="157"/>
      <c r="JM250" s="157"/>
      <c r="JN250" s="157"/>
      <c r="JO250" s="157"/>
      <c r="JP250" s="157"/>
      <c r="JQ250" s="157"/>
      <c r="JR250" s="157"/>
      <c r="JS250" s="157"/>
      <c r="JT250" s="157"/>
      <c r="JU250" s="157"/>
      <c r="JV250" s="157"/>
      <c r="JW250" s="157"/>
      <c r="JX250" s="157"/>
      <c r="JY250" s="157"/>
      <c r="JZ250" s="157"/>
      <c r="KA250" s="157"/>
      <c r="KB250" s="157"/>
      <c r="KC250" s="157"/>
      <c r="KD250" s="157"/>
      <c r="KE250" s="157"/>
      <c r="KF250" s="157"/>
      <c r="KG250" s="157"/>
      <c r="KH250" s="157"/>
      <c r="KI250" s="157"/>
      <c r="KJ250" s="157"/>
      <c r="KK250" s="157"/>
      <c r="KL250" s="157"/>
      <c r="KM250" s="157"/>
      <c r="KN250" s="157"/>
      <c r="KO250" s="157"/>
      <c r="KP250" s="157"/>
      <c r="KQ250" s="157"/>
      <c r="KR250" s="157"/>
      <c r="KS250" s="157"/>
      <c r="KT250" s="157"/>
      <c r="KU250" s="157"/>
      <c r="KV250" s="157"/>
      <c r="KW250" s="157"/>
      <c r="KX250" s="157"/>
      <c r="KY250" s="157"/>
      <c r="KZ250" s="157"/>
      <c r="LA250" s="157"/>
      <c r="LB250" s="157"/>
      <c r="LC250" s="157"/>
      <c r="LD250" s="157"/>
      <c r="LE250" s="157"/>
      <c r="LF250" s="157"/>
      <c r="LG250" s="157"/>
      <c r="LH250" s="157"/>
      <c r="LI250" s="157"/>
      <c r="LJ250" s="157"/>
      <c r="LK250" s="157"/>
      <c r="LL250" s="157"/>
      <c r="LM250" s="157"/>
      <c r="LN250" s="157"/>
      <c r="LO250" s="157"/>
      <c r="LP250" s="157"/>
      <c r="LQ250" s="157"/>
      <c r="LR250" s="157"/>
      <c r="LS250" s="157"/>
      <c r="LT250" s="157"/>
      <c r="LU250" s="157"/>
      <c r="LV250" s="157"/>
      <c r="LW250" s="157"/>
      <c r="LX250" s="157"/>
      <c r="LY250" s="157"/>
      <c r="LZ250" s="157"/>
      <c r="MA250" s="157"/>
      <c r="MB250" s="157"/>
      <c r="MC250" s="157"/>
      <c r="MD250" s="157"/>
      <c r="ME250" s="157"/>
      <c r="MF250" s="157"/>
      <c r="MG250" s="157"/>
      <c r="MH250" s="157"/>
      <c r="MI250" s="157"/>
      <c r="MJ250" s="157"/>
      <c r="MK250" s="157"/>
      <c r="ML250" s="157"/>
      <c r="MM250" s="157"/>
      <c r="MN250" s="157"/>
      <c r="MO250" s="157"/>
      <c r="MP250" s="157"/>
      <c r="MQ250" s="157"/>
      <c r="MR250" s="157"/>
      <c r="MS250" s="157"/>
      <c r="MT250" s="157"/>
      <c r="MU250" s="157"/>
      <c r="MV250" s="157"/>
      <c r="MW250" s="157"/>
      <c r="MX250" s="157"/>
      <c r="MY250" s="157"/>
      <c r="MZ250" s="157"/>
      <c r="NA250" s="157"/>
      <c r="NB250" s="157"/>
      <c r="NC250" s="157"/>
      <c r="ND250" s="157"/>
      <c r="NE250" s="157"/>
      <c r="NF250" s="157"/>
      <c r="NG250" s="157"/>
      <c r="NH250" s="157"/>
      <c r="NI250" s="157"/>
      <c r="NJ250" s="157"/>
      <c r="NK250" s="157"/>
      <c r="NL250" s="157"/>
      <c r="NM250" s="157"/>
      <c r="NN250" s="157"/>
      <c r="NO250" s="157"/>
      <c r="NP250" s="157"/>
      <c r="NQ250" s="157"/>
      <c r="NR250" s="157"/>
      <c r="NS250" s="157"/>
      <c r="NT250" s="157"/>
      <c r="NU250" s="157"/>
      <c r="NV250" s="157"/>
      <c r="NW250" s="157"/>
      <c r="NX250" s="157"/>
      <c r="NY250" s="157"/>
      <c r="NZ250" s="157"/>
      <c r="OA250" s="157"/>
      <c r="OB250" s="157"/>
      <c r="OC250" s="157"/>
      <c r="OD250" s="157"/>
      <c r="OE250" s="157"/>
      <c r="OF250" s="157"/>
      <c r="OG250" s="157"/>
      <c r="OH250" s="157"/>
      <c r="OI250" s="157"/>
      <c r="OJ250" s="157"/>
      <c r="OK250" s="157"/>
      <c r="OL250" s="157"/>
      <c r="OM250" s="157"/>
      <c r="ON250" s="157"/>
      <c r="OO250" s="157"/>
      <c r="OP250" s="157"/>
      <c r="OQ250" s="157"/>
      <c r="OR250" s="157"/>
      <c r="OS250" s="157"/>
      <c r="OT250" s="157"/>
      <c r="OU250" s="157"/>
      <c r="OV250" s="157"/>
      <c r="OW250" s="157"/>
      <c r="OX250" s="157"/>
      <c r="OY250" s="157"/>
      <c r="OZ250" s="157"/>
      <c r="PA250" s="157"/>
      <c r="PB250" s="157"/>
      <c r="PC250" s="157"/>
      <c r="PD250" s="157"/>
      <c r="PE250" s="157"/>
      <c r="PF250" s="157"/>
      <c r="PG250" s="157"/>
      <c r="PH250" s="157"/>
      <c r="PI250" s="157"/>
      <c r="PJ250" s="157"/>
      <c r="PK250" s="157"/>
      <c r="PL250" s="157"/>
      <c r="PM250" s="157"/>
      <c r="PN250" s="157"/>
      <c r="PO250" s="157"/>
      <c r="PP250" s="157"/>
      <c r="PQ250" s="157"/>
      <c r="PR250" s="157"/>
      <c r="PS250" s="157"/>
      <c r="PT250" s="157"/>
      <c r="PU250" s="157"/>
      <c r="PV250" s="157"/>
      <c r="PW250" s="157"/>
      <c r="PX250" s="157"/>
      <c r="PY250" s="157"/>
      <c r="PZ250" s="157"/>
      <c r="QA250" s="157"/>
      <c r="QB250" s="157"/>
      <c r="QC250" s="157"/>
      <c r="QD250" s="157"/>
      <c r="QE250" s="157"/>
      <c r="QF250" s="157"/>
      <c r="QG250" s="157"/>
      <c r="QH250" s="157"/>
      <c r="QI250" s="157"/>
      <c r="QJ250" s="157"/>
      <c r="QK250" s="157"/>
      <c r="QL250" s="157"/>
      <c r="QM250" s="157"/>
      <c r="QN250" s="157"/>
      <c r="QO250" s="157"/>
      <c r="QP250" s="157"/>
      <c r="QQ250" s="157"/>
      <c r="QR250" s="157"/>
      <c r="QS250" s="157"/>
      <c r="QT250" s="157"/>
      <c r="QU250" s="157"/>
      <c r="QV250" s="157"/>
      <c r="QW250" s="157"/>
      <c r="QX250" s="157"/>
      <c r="QY250" s="157"/>
      <c r="QZ250" s="157"/>
      <c r="RA250" s="157"/>
      <c r="RB250" s="157"/>
      <c r="RC250" s="157"/>
      <c r="RD250" s="157"/>
      <c r="RE250" s="157"/>
      <c r="RF250" s="157"/>
      <c r="RG250" s="157"/>
      <c r="RH250" s="157"/>
      <c r="RI250" s="157"/>
      <c r="RJ250" s="157"/>
      <c r="RK250" s="157"/>
      <c r="RL250" s="157"/>
      <c r="RM250" s="157"/>
      <c r="RN250" s="157"/>
      <c r="RO250" s="157"/>
      <c r="RP250" s="157"/>
    </row>
    <row r="251" spans="1:484" ht="13">
      <c r="A251" s="151">
        <v>47939</v>
      </c>
      <c r="B251" s="152">
        <f t="shared" si="507"/>
        <v>11921</v>
      </c>
      <c r="C251" s="153">
        <f t="shared" si="508"/>
        <v>5.0000000000000001E-3</v>
      </c>
      <c r="E251" s="157">
        <f t="shared" si="391"/>
        <v>2.3990742604145705</v>
      </c>
      <c r="F251" s="157">
        <f t="shared" si="395"/>
        <v>2.3808667864989017</v>
      </c>
      <c r="G251" s="157">
        <f t="shared" si="399"/>
        <v>2.379441117764471</v>
      </c>
      <c r="H251" s="157">
        <f t="shared" si="403"/>
        <v>2.3709228321400158</v>
      </c>
      <c r="I251" s="157">
        <f t="shared" si="407"/>
        <v>2.3676266137040716</v>
      </c>
      <c r="J251" s="157">
        <f t="shared" si="411"/>
        <v>2.356394544376359</v>
      </c>
      <c r="K251" s="157">
        <f t="shared" si="415"/>
        <v>2.3494284588096175</v>
      </c>
      <c r="L251" s="157">
        <f t="shared" si="419"/>
        <v>2.3415831860145353</v>
      </c>
      <c r="M251" s="157">
        <f t="shared" si="423"/>
        <v>2.3383679874460572</v>
      </c>
      <c r="N251" s="157">
        <f t="shared" si="427"/>
        <v>2.3356191222570533</v>
      </c>
      <c r="O251" s="157">
        <f t="shared" si="431"/>
        <v>2.3315079209857226</v>
      </c>
      <c r="P251" s="157">
        <f t="shared" si="435"/>
        <v>2.3305962854349951</v>
      </c>
      <c r="Q251" s="157">
        <f t="shared" si="439"/>
        <v>2.3283203124999998</v>
      </c>
      <c r="R251" s="157">
        <f t="shared" si="443"/>
        <v>2.3274111675126905</v>
      </c>
      <c r="S251" s="157">
        <f t="shared" si="447"/>
        <v>2.3174572317262832</v>
      </c>
      <c r="T251" s="157">
        <f t="shared" si="451"/>
        <v>2.3147572815533981</v>
      </c>
      <c r="U251" s="157">
        <f t="shared" si="455"/>
        <v>2.307141474743565</v>
      </c>
      <c r="V251" s="157">
        <f t="shared" si="459"/>
        <v>2.3058027079303676</v>
      </c>
      <c r="W251" s="157">
        <f t="shared" si="463"/>
        <v>2.2995756172839505</v>
      </c>
      <c r="X251" s="157">
        <f t="shared" si="467"/>
        <v>2.2907378939277478</v>
      </c>
      <c r="Y251" s="157">
        <f t="shared" si="471"/>
        <v>2.294706448508181</v>
      </c>
      <c r="Z251" s="157">
        <f t="shared" si="475"/>
        <v>2.2907378939277478</v>
      </c>
      <c r="AA251" s="157">
        <f t="shared" si="479"/>
        <v>2.2867830423940148</v>
      </c>
      <c r="AB251" s="157">
        <f t="shared" si="483"/>
        <v>2.2880998080614203</v>
      </c>
      <c r="AC251" s="157">
        <f t="shared" si="487"/>
        <v>2.2810945273631842</v>
      </c>
      <c r="AD251" s="157">
        <f t="shared" si="491"/>
        <v>2.2723980175371712</v>
      </c>
      <c r="AE251" s="157">
        <f t="shared" si="495"/>
        <v>2.2710992570013335</v>
      </c>
      <c r="AF251" s="157">
        <f t="shared" si="499"/>
        <v>2.2676431424766976</v>
      </c>
      <c r="AG251" s="157">
        <f t="shared" si="503"/>
        <v>2.2611911987860394</v>
      </c>
      <c r="AH251" s="157">
        <f t="shared" si="509"/>
        <v>2.25520242149073</v>
      </c>
      <c r="AI251" s="157">
        <f t="shared" si="513"/>
        <v>2.2573376254497255</v>
      </c>
      <c r="AJ251" s="157">
        <f t="shared" si="517"/>
        <v>2.2590487019139665</v>
      </c>
      <c r="AK251" s="157">
        <f t="shared" si="521"/>
        <v>2.2556291390728478</v>
      </c>
      <c r="AL251" s="157">
        <f t="shared" si="525"/>
        <v>2.2458553127354937</v>
      </c>
      <c r="AM251" s="157">
        <f t="shared" si="529"/>
        <v>2.2420537897310515</v>
      </c>
      <c r="AN251" s="157">
        <f t="shared" si="533"/>
        <v>2.2382651145324823</v>
      </c>
      <c r="AO251" s="157">
        <f t="shared" si="537"/>
        <v>2.2391059353869269</v>
      </c>
      <c r="AP251" s="157">
        <f t="shared" si="541"/>
        <v>2.2403683518135691</v>
      </c>
      <c r="AQ251" s="157">
        <f t="shared" si="545"/>
        <v>2.2344892221180883</v>
      </c>
      <c r="AR251" s="157">
        <f t="shared" si="549"/>
        <v>2.2257281553398056</v>
      </c>
      <c r="AS251" s="157">
        <f t="shared" si="553"/>
        <v>2.2199255121042829</v>
      </c>
      <c r="AT251" s="157">
        <f t="shared" si="557"/>
        <v>2.2178604651162792</v>
      </c>
      <c r="AU251" s="157">
        <f t="shared" si="561"/>
        <v>2.2145643693107933</v>
      </c>
      <c r="AV251" s="157">
        <f t="shared" si="565"/>
        <v>2.2116883116883117</v>
      </c>
      <c r="AW251" s="157">
        <f t="shared" si="569"/>
        <v>2.203919393603254</v>
      </c>
      <c r="AX251" s="157">
        <f t="shared" si="573"/>
        <v>2.1905549430356488</v>
      </c>
      <c r="AY251" s="157">
        <f t="shared" si="577"/>
        <v>2.1801389904901245</v>
      </c>
      <c r="AZ251" s="157">
        <f t="shared" si="581"/>
        <v>2.1753649635036498</v>
      </c>
      <c r="BA251" s="157">
        <f t="shared" si="585"/>
        <v>2.1686374386028744</v>
      </c>
      <c r="BB251" s="157">
        <f t="shared" si="589"/>
        <v>2.1721938775510203</v>
      </c>
      <c r="BC251" s="157">
        <f t="shared" ref="BC251:BC314" si="593">($B251/$B$58)</f>
        <v>2.1725897576088937</v>
      </c>
      <c r="BD251" s="157">
        <f t="shared" si="352"/>
        <v>2.1674545454545453</v>
      </c>
      <c r="BE251" s="157">
        <f t="shared" si="355"/>
        <v>2.1714025500910745</v>
      </c>
      <c r="BF251" s="157">
        <f t="shared" si="358"/>
        <v>2.1646994733974942</v>
      </c>
      <c r="BG251" s="157">
        <f t="shared" si="361"/>
        <v>2.1635208711433758</v>
      </c>
      <c r="BH251" s="157">
        <f t="shared" si="364"/>
        <v>2.1615593834995468</v>
      </c>
      <c r="BI251" s="157">
        <f t="shared" si="367"/>
        <v>2.1514167117848766</v>
      </c>
      <c r="BJ251" s="157">
        <f t="shared" si="370"/>
        <v>2.1502525252525251</v>
      </c>
      <c r="BK251" s="157">
        <f t="shared" si="373"/>
        <v>2.1425233644859811</v>
      </c>
      <c r="BL251" s="157">
        <f t="shared" si="376"/>
        <v>2.1436791943894984</v>
      </c>
      <c r="BM251" s="157">
        <f t="shared" si="379"/>
        <v>2.1432937792161093</v>
      </c>
      <c r="BN251" s="157">
        <f t="shared" si="382"/>
        <v>2.1333214030064425</v>
      </c>
      <c r="BO251" s="157">
        <f t="shared" si="385"/>
        <v>2.1264716375312167</v>
      </c>
      <c r="BP251" s="157">
        <f t="shared" si="388"/>
        <v>2.1162790697674421</v>
      </c>
      <c r="BQ251" s="157">
        <f t="shared" si="392"/>
        <v>2.1147773638460174</v>
      </c>
      <c r="BR251" s="157">
        <f t="shared" si="396"/>
        <v>2.1151525904897088</v>
      </c>
      <c r="BS251" s="157">
        <f t="shared" si="400"/>
        <v>2.106183745583039</v>
      </c>
      <c r="BT251" s="157">
        <f t="shared" si="404"/>
        <v>2.102469135802469</v>
      </c>
      <c r="BU251" s="157">
        <f t="shared" si="408"/>
        <v>2.1073006894113488</v>
      </c>
      <c r="BV251" s="157">
        <f t="shared" si="412"/>
        <v>2.0983981693363845</v>
      </c>
      <c r="BW251" s="157">
        <f t="shared" si="416"/>
        <v>2.0950790861159931</v>
      </c>
      <c r="BX251" s="157">
        <f t="shared" si="420"/>
        <v>2.0950790861159931</v>
      </c>
      <c r="BY251" s="157">
        <f t="shared" si="424"/>
        <v>2.0790024415765607</v>
      </c>
      <c r="BZ251" s="157">
        <f t="shared" si="428"/>
        <v>2.0761058864507143</v>
      </c>
      <c r="CA251" s="157">
        <f t="shared" si="432"/>
        <v>2.0592503022974609</v>
      </c>
      <c r="CB251" s="157">
        <f t="shared" si="436"/>
        <v>2.0546363322992072</v>
      </c>
      <c r="CC251" s="157">
        <f t="shared" si="440"/>
        <v>2.049690508940853</v>
      </c>
      <c r="CD251" s="157">
        <f t="shared" si="444"/>
        <v>2.0461723309303124</v>
      </c>
      <c r="CE251" s="157">
        <f t="shared" si="448"/>
        <v>2.0398699520876113</v>
      </c>
      <c r="CF251" s="157">
        <f t="shared" si="452"/>
        <v>2.0336062777209145</v>
      </c>
      <c r="CG251" s="157">
        <f t="shared" si="456"/>
        <v>2.030143051771117</v>
      </c>
      <c r="CH251" s="157">
        <f t="shared" si="460"/>
        <v>2.0318731890233508</v>
      </c>
      <c r="CI251" s="157">
        <f t="shared" si="464"/>
        <v>2.0201660735468563</v>
      </c>
      <c r="CJ251" s="157">
        <f t="shared" si="468"/>
        <v>2.0160662946051073</v>
      </c>
      <c r="CK251" s="157">
        <f t="shared" si="472"/>
        <v>2.0133423408208073</v>
      </c>
      <c r="CL251" s="157">
        <f t="shared" si="476"/>
        <v>2.0096089008766014</v>
      </c>
      <c r="CM251" s="157">
        <f t="shared" si="480"/>
        <v>2.0062268596432178</v>
      </c>
      <c r="CN251" s="157">
        <f t="shared" si="484"/>
        <v>2.0021834061135371</v>
      </c>
      <c r="CO251" s="157">
        <f t="shared" si="488"/>
        <v>1.9884904086738948</v>
      </c>
      <c r="CP251" s="157">
        <f t="shared" si="492"/>
        <v>1.9851790174854289</v>
      </c>
      <c r="CQ251" s="157">
        <f t="shared" si="496"/>
        <v>1.9726956809531691</v>
      </c>
      <c r="CR251" s="157">
        <f t="shared" si="500"/>
        <v>1.9671617161716171</v>
      </c>
      <c r="CS251" s="162">
        <f t="shared" si="504"/>
        <v>1.9603683604670286</v>
      </c>
      <c r="CT251" s="163">
        <f t="shared" si="510"/>
        <v>1.9565074675857541</v>
      </c>
      <c r="CU251" s="163">
        <f t="shared" si="514"/>
        <v>1.9565074675857541</v>
      </c>
      <c r="CV251" s="163">
        <f t="shared" si="518"/>
        <v>1.9526617526617527</v>
      </c>
      <c r="CW251" s="163">
        <f t="shared" si="522"/>
        <v>1.9517026850032744</v>
      </c>
      <c r="CX251" s="163">
        <f t="shared" si="526"/>
        <v>1.9517026850032744</v>
      </c>
      <c r="CY251" s="163">
        <f t="shared" si="530"/>
        <v>1.951063829787234</v>
      </c>
      <c r="CZ251" s="163">
        <f t="shared" si="534"/>
        <v>1.951063829787234</v>
      </c>
      <c r="DA251" s="163">
        <f t="shared" si="538"/>
        <v>1.9504987916757337</v>
      </c>
      <c r="DB251" s="163">
        <f t="shared" si="542"/>
        <v>1.9485125858123571</v>
      </c>
      <c r="DC251" s="163">
        <f t="shared" si="546"/>
        <v>1.944381014516392</v>
      </c>
      <c r="DD251" s="163">
        <f t="shared" si="550"/>
        <v>1.939635535307517</v>
      </c>
      <c r="DE251" s="163">
        <f t="shared" si="554"/>
        <v>1.9393199934927607</v>
      </c>
      <c r="DF251" s="163">
        <f t="shared" si="558"/>
        <v>1.9324039552601717</v>
      </c>
      <c r="DG251" s="163">
        <f t="shared" si="562"/>
        <v>1.9292765819711928</v>
      </c>
      <c r="DH251" s="163">
        <f t="shared" si="566"/>
        <v>1.9230521051782545</v>
      </c>
      <c r="DI251" s="163">
        <f t="shared" si="570"/>
        <v>1.9184100418410042</v>
      </c>
      <c r="DJ251" s="163">
        <f t="shared" si="574"/>
        <v>1.9174843171947884</v>
      </c>
      <c r="DK251" s="163">
        <f t="shared" si="578"/>
        <v>1.9171759408169831</v>
      </c>
      <c r="DL251" s="163">
        <f t="shared" si="582"/>
        <v>1.9122553737568175</v>
      </c>
      <c r="DM251" s="163">
        <f t="shared" si="586"/>
        <v>1.910722872255169</v>
      </c>
      <c r="DN251" s="163">
        <f t="shared" si="590"/>
        <v>1.9082759724667842</v>
      </c>
      <c r="DO251" s="163">
        <f t="shared" ref="DO251:DO314" si="594">($B251/$B$122)</f>
        <v>1.9049217002237135</v>
      </c>
      <c r="DP251" s="163">
        <f t="shared" si="353"/>
        <v>1.9018825781748565</v>
      </c>
      <c r="DQ251" s="163">
        <f t="shared" si="356"/>
        <v>1.8922222222222222</v>
      </c>
      <c r="DR251" s="163">
        <f t="shared" si="359"/>
        <v>1.8790983606557377</v>
      </c>
      <c r="DS251" s="163">
        <f t="shared" si="362"/>
        <v>1.8649874843554444</v>
      </c>
      <c r="DT251" s="163">
        <f t="shared" si="365"/>
        <v>1.8556973848069738</v>
      </c>
      <c r="DU251" s="163">
        <f t="shared" si="368"/>
        <v>1.8464993804213135</v>
      </c>
      <c r="DV251" s="163">
        <f t="shared" si="371"/>
        <v>1.8373921085080147</v>
      </c>
      <c r="DW251" s="163">
        <f t="shared" si="374"/>
        <v>1.8283742331288344</v>
      </c>
      <c r="DX251" s="163">
        <f t="shared" si="377"/>
        <v>1.8191667938348848</v>
      </c>
      <c r="DY251" s="163">
        <f t="shared" si="380"/>
        <v>1.8100516246583662</v>
      </c>
      <c r="DZ251" s="163">
        <f t="shared" si="383"/>
        <v>1.8010273455204713</v>
      </c>
      <c r="EA251" s="163">
        <f t="shared" si="386"/>
        <v>1.7920926037282021</v>
      </c>
      <c r="EB251" s="163">
        <f t="shared" si="389"/>
        <v>1.7832460732984292</v>
      </c>
      <c r="EC251" s="163">
        <f t="shared" si="393"/>
        <v>1.7744864543018755</v>
      </c>
      <c r="ED251" s="163">
        <f t="shared" si="397"/>
        <v>1.7655509478672986</v>
      </c>
      <c r="EE251" s="163">
        <f t="shared" si="401"/>
        <v>1.7567049808429118</v>
      </c>
      <c r="EF251" s="163">
        <f t="shared" si="405"/>
        <v>1.7479472140762464</v>
      </c>
      <c r="EG251" s="163">
        <f t="shared" si="409"/>
        <v>1.739276334986869</v>
      </c>
      <c r="EH251" s="163">
        <f t="shared" si="413"/>
        <v>1.7306910569105691</v>
      </c>
      <c r="EI251" s="163">
        <f t="shared" si="417"/>
        <v>1.7221901184628721</v>
      </c>
      <c r="EJ251" s="163">
        <f t="shared" si="421"/>
        <v>1.713525945091275</v>
      </c>
      <c r="EK251" s="163">
        <f t="shared" si="425"/>
        <v>1.7049485125858124</v>
      </c>
      <c r="EL251" s="163">
        <f t="shared" si="429"/>
        <v>1.6964565248327879</v>
      </c>
      <c r="EM251" s="163">
        <f t="shared" si="433"/>
        <v>1.6880487114131975</v>
      </c>
      <c r="EN251" s="163">
        <f t="shared" si="437"/>
        <v>1.6797238269691419</v>
      </c>
      <c r="EO251" s="163">
        <f t="shared" si="441"/>
        <v>1.6714806505888951</v>
      </c>
      <c r="EP251" s="163">
        <f t="shared" si="445"/>
        <v>1.6630859375</v>
      </c>
      <c r="EQ251" s="163">
        <f t="shared" si="449"/>
        <v>1.6547751249305942</v>
      </c>
      <c r="ER251" s="163">
        <f t="shared" si="453"/>
        <v>1.6465469613259669</v>
      </c>
      <c r="ES251" s="163">
        <f t="shared" si="457"/>
        <v>1.6384002199010446</v>
      </c>
      <c r="ET251" s="163">
        <f t="shared" si="461"/>
        <v>1.6303336980306347</v>
      </c>
      <c r="EU251" s="163">
        <f t="shared" si="465"/>
        <v>1.622125459246156</v>
      </c>
      <c r="EV251" s="163">
        <f t="shared" si="469"/>
        <v>1.6139994584348767</v>
      </c>
      <c r="EW251" s="163">
        <f t="shared" si="473"/>
        <v>1.6059544658493869</v>
      </c>
      <c r="EX251" s="163">
        <f t="shared" si="477"/>
        <v>1.5979892761394101</v>
      </c>
      <c r="EY251" s="163">
        <f t="shared" si="481"/>
        <v>1.5901027077497665</v>
      </c>
      <c r="EZ251" s="163">
        <f t="shared" si="485"/>
        <v>1.5822936023360765</v>
      </c>
      <c r="FA251" s="163">
        <f t="shared" si="489"/>
        <v>1.5743528790279979</v>
      </c>
      <c r="FB251" s="163">
        <f t="shared" si="493"/>
        <v>1.5664914586070959</v>
      </c>
      <c r="FC251" s="163">
        <f t="shared" si="497"/>
        <v>1.5587081589958158</v>
      </c>
      <c r="FD251" s="163">
        <f t="shared" si="501"/>
        <v>1.5510018214936248</v>
      </c>
      <c r="FE251" s="163">
        <f t="shared" si="505"/>
        <v>1.5433713102019679</v>
      </c>
      <c r="FF251" s="163">
        <f t="shared" si="511"/>
        <v>1.5356176735798017</v>
      </c>
      <c r="FG251" s="163">
        <f t="shared" si="515"/>
        <v>1.5279415534478338</v>
      </c>
      <c r="FH251" s="163">
        <f t="shared" si="519"/>
        <v>1.5203417931386303</v>
      </c>
      <c r="FI251" s="163">
        <f t="shared" si="523"/>
        <v>1.5128172588832487</v>
      </c>
      <c r="FJ251" s="163">
        <f t="shared" si="527"/>
        <v>1.5053668392473798</v>
      </c>
      <c r="FK251" s="163">
        <f t="shared" si="531"/>
        <v>1.4978012313104661</v>
      </c>
      <c r="FL251" s="163">
        <f t="shared" si="535"/>
        <v>1.4903112889111139</v>
      </c>
      <c r="FM251" s="163">
        <f t="shared" si="539"/>
        <v>1.4828958825724592</v>
      </c>
      <c r="FN251" s="163">
        <f t="shared" si="543"/>
        <v>1.4755539051862854</v>
      </c>
      <c r="FO251" s="163">
        <f t="shared" si="547"/>
        <v>1.4682842714620028</v>
      </c>
      <c r="FP251" s="163">
        <f t="shared" si="551"/>
        <v>1.4609068627450981</v>
      </c>
      <c r="FQ251" s="163">
        <f t="shared" si="555"/>
        <v>1.4536032191196195</v>
      </c>
      <c r="FR251" s="163">
        <f t="shared" si="559"/>
        <v>1.446372239747634</v>
      </c>
      <c r="FS251" s="163">
        <f t="shared" si="563"/>
        <v>1.4392128455873476</v>
      </c>
      <c r="FT251" s="163">
        <f t="shared" si="567"/>
        <v>1.4321239788563191</v>
      </c>
      <c r="FU251" s="163">
        <f t="shared" si="571"/>
        <v>1.4249342577097777</v>
      </c>
      <c r="FV251" s="163">
        <f t="shared" si="575"/>
        <v>1.4178163653663178</v>
      </c>
      <c r="FW251" s="163">
        <f t="shared" si="579"/>
        <v>1.4107692307692308</v>
      </c>
      <c r="FX251" s="163">
        <f t="shared" si="583"/>
        <v>1.4037918040508715</v>
      </c>
      <c r="FY251" s="163">
        <f t="shared" si="587"/>
        <v>1.3968830560112491</v>
      </c>
      <c r="FZ251" s="163">
        <f t="shared" si="591"/>
        <v>1.3898799113909293</v>
      </c>
      <c r="GA251" s="163">
        <f t="shared" ref="GA251:GA314" si="595">($B251/$B$186)</f>
        <v>1.3829466357308584</v>
      </c>
      <c r="GB251" s="163">
        <f t="shared" si="354"/>
        <v>1.3760821886182615</v>
      </c>
      <c r="GC251" s="163">
        <f t="shared" si="357"/>
        <v>1.3692855501952677</v>
      </c>
      <c r="GD251" s="163">
        <f t="shared" si="360"/>
        <v>1.3624000000000001</v>
      </c>
      <c r="GE251" s="163">
        <f t="shared" si="363"/>
        <v>1.3555833522856493</v>
      </c>
      <c r="GF251" s="163">
        <f t="shared" si="366"/>
        <v>1.3488345779588142</v>
      </c>
      <c r="GG251" s="163">
        <f t="shared" si="369"/>
        <v>1.3421526683179463</v>
      </c>
      <c r="GH251" s="163">
        <f t="shared" si="372"/>
        <v>1.3355366345507507</v>
      </c>
      <c r="GI251" s="163">
        <f t="shared" si="375"/>
        <v>1.3288373648422696</v>
      </c>
      <c r="GJ251" s="163">
        <f t="shared" si="378"/>
        <v>1.3222049689440993</v>
      </c>
      <c r="GK251" s="163">
        <f t="shared" si="381"/>
        <v>1.3156384505021521</v>
      </c>
      <c r="GL251" s="163">
        <f t="shared" si="384"/>
        <v>1.3091368328574566</v>
      </c>
      <c r="GM251" s="163">
        <f t="shared" si="387"/>
        <v>1.3025568181818181</v>
      </c>
      <c r="GN251" s="163">
        <f t="shared" si="390"/>
        <v>1.2960426179604261</v>
      </c>
      <c r="GO251" s="163">
        <f t="shared" si="394"/>
        <v>1.2895932496754652</v>
      </c>
      <c r="GP251" s="163">
        <f t="shared" si="398"/>
        <v>1.2832077502691066</v>
      </c>
      <c r="GQ251" s="163">
        <f t="shared" si="402"/>
        <v>1.276885175664096</v>
      </c>
      <c r="GR251" s="163">
        <f t="shared" si="406"/>
        <v>1.2704891825642119</v>
      </c>
      <c r="GS251" s="163">
        <f t="shared" si="410"/>
        <v>1.2641569459172852</v>
      </c>
      <c r="GT251" s="163">
        <f t="shared" si="414"/>
        <v>1.2578875171467765</v>
      </c>
      <c r="GU251" s="163">
        <f t="shared" si="418"/>
        <v>1.2516799664006719</v>
      </c>
      <c r="GV251" s="163">
        <f t="shared" si="422"/>
        <v>1.2454032595068951</v>
      </c>
      <c r="GW251" s="163">
        <f t="shared" si="426"/>
        <v>1.2391891891891893</v>
      </c>
      <c r="GX251" s="163">
        <f t="shared" si="430"/>
        <v>1.2330368225072403</v>
      </c>
      <c r="GY251" s="163">
        <f t="shared" si="434"/>
        <v>1.2269452449567724</v>
      </c>
      <c r="GZ251" s="163">
        <f t="shared" si="438"/>
        <v>1.2207885304659498</v>
      </c>
      <c r="HA251" s="163">
        <f t="shared" si="442"/>
        <v>1.2146932952924394</v>
      </c>
      <c r="HB251" s="163">
        <f t="shared" si="446"/>
        <v>1.2086586231369765</v>
      </c>
      <c r="HC251" s="163">
        <f t="shared" si="450"/>
        <v>1.2026836158192091</v>
      </c>
      <c r="HD251" s="163">
        <f t="shared" si="454"/>
        <v>1.1966472595864284</v>
      </c>
      <c r="HE251" s="163">
        <f t="shared" si="458"/>
        <v>1.1906711945665203</v>
      </c>
      <c r="HF251" s="163">
        <f t="shared" si="462"/>
        <v>1.1847545219638242</v>
      </c>
      <c r="HG251" s="163">
        <f t="shared" si="466"/>
        <v>1.1788963607594938</v>
      </c>
      <c r="HH251" s="163">
        <f t="shared" si="470"/>
        <v>1.1729804191675686</v>
      </c>
      <c r="HI251" s="163">
        <f t="shared" si="474"/>
        <v>1.1671235559036617</v>
      </c>
      <c r="HJ251" s="163">
        <f t="shared" si="478"/>
        <v>1.1613248904042863</v>
      </c>
      <c r="HK251" s="163">
        <f t="shared" si="482"/>
        <v>1.1555835595191934</v>
      </c>
      <c r="HL251" s="163">
        <f t="shared" si="486"/>
        <v>1.1497878086419753</v>
      </c>
      <c r="HM251" s="163">
        <f t="shared" si="490"/>
        <v>1.1440499040307102</v>
      </c>
      <c r="HN251" s="163">
        <f t="shared" si="494"/>
        <v>1.1383689839572193</v>
      </c>
      <c r="HO251" s="163">
        <f t="shared" si="498"/>
        <v>1.1327442037248194</v>
      </c>
      <c r="HP251" s="163">
        <f t="shared" si="502"/>
        <v>1.1270681667769689</v>
      </c>
      <c r="HQ251" s="163">
        <f t="shared" si="506"/>
        <v>1.1214487300094074</v>
      </c>
      <c r="HR251" s="163">
        <f t="shared" si="512"/>
        <v>1.1158850510156324</v>
      </c>
      <c r="HS251" s="163">
        <f t="shared" si="516"/>
        <v>1.110376304023845</v>
      </c>
      <c r="HT251" s="163">
        <f t="shared" si="520"/>
        <v>1.1048192771084338</v>
      </c>
      <c r="HU251" s="163">
        <f t="shared" si="524"/>
        <v>1.0993175949834009</v>
      </c>
      <c r="HV251" s="163">
        <f t="shared" si="528"/>
        <v>1.0938704349421913</v>
      </c>
      <c r="HW251" s="163">
        <f t="shared" si="532"/>
        <v>1.0884769905040175</v>
      </c>
      <c r="HX251" s="163">
        <f t="shared" si="536"/>
        <v>1.0830380666848369</v>
      </c>
      <c r="HY251" s="163">
        <f t="shared" si="540"/>
        <v>1.0776532272645092</v>
      </c>
      <c r="HZ251" s="163">
        <f t="shared" si="544"/>
        <v>1.0723216695151569</v>
      </c>
      <c r="IA251" s="163">
        <f t="shared" si="548"/>
        <v>1.0669471046272263</v>
      </c>
      <c r="IB251" s="163">
        <f t="shared" si="552"/>
        <v>1.0616261465847359</v>
      </c>
      <c r="IC251" s="163">
        <f t="shared" si="556"/>
        <v>1.056357997341604</v>
      </c>
      <c r="ID251" s="163">
        <f t="shared" si="560"/>
        <v>1.0511418746142316</v>
      </c>
      <c r="IE251" s="163">
        <f t="shared" si="564"/>
        <v>1.0458852430250922</v>
      </c>
      <c r="IF251" s="163">
        <f t="shared" si="568"/>
        <v>1.0406809253601048</v>
      </c>
      <c r="IG251" s="163">
        <f t="shared" si="572"/>
        <v>1.0355281445448228</v>
      </c>
      <c r="IH251" s="163">
        <f t="shared" si="576"/>
        <v>1.0303370786516854</v>
      </c>
      <c r="II251" s="163">
        <f t="shared" si="580"/>
        <v>1.0251977984176126</v>
      </c>
      <c r="IJ251" s="163">
        <f t="shared" si="584"/>
        <v>1.0201095327742598</v>
      </c>
      <c r="IK251" s="163">
        <f t="shared" si="588"/>
        <v>1.0150715258855585</v>
      </c>
      <c r="IL251" s="163">
        <f t="shared" si="592"/>
        <v>1.0099974582733204</v>
      </c>
      <c r="IM251" s="163">
        <f t="shared" ref="IM251:IM314" si="596">($B251/$B$250)</f>
        <v>1.0049738661271286</v>
      </c>
      <c r="IN251" s="156">
        <f>($B251/$B$251)</f>
        <v>1</v>
      </c>
      <c r="IO251" s="157"/>
      <c r="IP251" s="157"/>
      <c r="IQ251" s="157"/>
      <c r="IR251" s="157"/>
      <c r="IS251" s="157"/>
      <c r="IT251" s="157"/>
      <c r="IU251" s="157"/>
      <c r="IV251" s="157"/>
      <c r="IW251" s="157"/>
      <c r="IX251" s="157"/>
      <c r="IY251" s="157"/>
      <c r="IZ251" s="157"/>
      <c r="JA251" s="157"/>
      <c r="JB251" s="157"/>
      <c r="JC251" s="157"/>
      <c r="JD251" s="157"/>
      <c r="JE251" s="157"/>
      <c r="JF251" s="157"/>
      <c r="JG251" s="157"/>
      <c r="JH251" s="157"/>
      <c r="JI251" s="157"/>
      <c r="JJ251" s="157"/>
      <c r="JK251" s="157"/>
      <c r="JL251" s="157"/>
      <c r="JM251" s="157"/>
      <c r="JN251" s="157"/>
      <c r="JO251" s="157"/>
      <c r="JP251" s="157"/>
      <c r="JQ251" s="157"/>
      <c r="JR251" s="157"/>
      <c r="JS251" s="157"/>
      <c r="JT251" s="157"/>
      <c r="JU251" s="157"/>
      <c r="JV251" s="157"/>
      <c r="JW251" s="157"/>
      <c r="JX251" s="157"/>
      <c r="JY251" s="157"/>
      <c r="JZ251" s="157"/>
      <c r="KA251" s="157"/>
      <c r="KB251" s="157"/>
      <c r="KC251" s="157"/>
      <c r="KD251" s="157"/>
      <c r="KE251" s="157"/>
      <c r="KF251" s="157"/>
      <c r="KG251" s="157"/>
      <c r="KH251" s="157"/>
      <c r="KI251" s="157"/>
      <c r="KJ251" s="157"/>
      <c r="KK251" s="157"/>
      <c r="KL251" s="157"/>
      <c r="KM251" s="157"/>
      <c r="KN251" s="157"/>
      <c r="KO251" s="157"/>
      <c r="KP251" s="157"/>
      <c r="KQ251" s="157"/>
      <c r="KR251" s="157"/>
      <c r="KS251" s="157"/>
      <c r="KT251" s="157"/>
      <c r="KU251" s="157"/>
      <c r="KV251" s="157"/>
      <c r="KW251" s="157"/>
      <c r="KX251" s="157"/>
      <c r="KY251" s="157"/>
      <c r="KZ251" s="157"/>
      <c r="LA251" s="157"/>
      <c r="LB251" s="157"/>
      <c r="LC251" s="157"/>
      <c r="LD251" s="157"/>
      <c r="LE251" s="157"/>
      <c r="LF251" s="157"/>
      <c r="LG251" s="157"/>
      <c r="LH251" s="157"/>
      <c r="LI251" s="157"/>
      <c r="LJ251" s="157"/>
      <c r="LK251" s="157"/>
      <c r="LL251" s="157"/>
      <c r="LM251" s="157"/>
      <c r="LN251" s="157"/>
      <c r="LO251" s="157"/>
      <c r="LP251" s="157"/>
      <c r="LQ251" s="157"/>
      <c r="LR251" s="157"/>
      <c r="LS251" s="157"/>
      <c r="LT251" s="157"/>
      <c r="LU251" s="157"/>
      <c r="LV251" s="157"/>
      <c r="LW251" s="157"/>
      <c r="LX251" s="157"/>
      <c r="LY251" s="157"/>
      <c r="LZ251" s="157"/>
      <c r="MA251" s="157"/>
      <c r="MB251" s="157"/>
      <c r="MC251" s="157"/>
      <c r="MD251" s="157"/>
      <c r="ME251" s="157"/>
      <c r="MF251" s="157"/>
      <c r="MG251" s="157"/>
      <c r="MH251" s="157"/>
      <c r="MI251" s="157"/>
      <c r="MJ251" s="157"/>
      <c r="MK251" s="157"/>
      <c r="ML251" s="157"/>
      <c r="MM251" s="157"/>
      <c r="MN251" s="157"/>
      <c r="MO251" s="157"/>
      <c r="MP251" s="157"/>
      <c r="MQ251" s="157"/>
      <c r="MR251" s="157"/>
      <c r="MS251" s="157"/>
      <c r="MT251" s="157"/>
      <c r="MU251" s="157"/>
      <c r="MV251" s="157"/>
      <c r="MW251" s="157"/>
      <c r="MX251" s="157"/>
      <c r="MY251" s="157"/>
      <c r="MZ251" s="157"/>
      <c r="NA251" s="157"/>
      <c r="NB251" s="157"/>
      <c r="NC251" s="157"/>
      <c r="ND251" s="157"/>
      <c r="NE251" s="157"/>
      <c r="NF251" s="157"/>
      <c r="NG251" s="157"/>
      <c r="NH251" s="157"/>
      <c r="NI251" s="157"/>
      <c r="NJ251" s="157"/>
      <c r="NK251" s="157"/>
      <c r="NL251" s="157"/>
      <c r="NM251" s="157"/>
      <c r="NN251" s="157"/>
      <c r="NO251" s="157"/>
      <c r="NP251" s="157"/>
      <c r="NQ251" s="157"/>
      <c r="NR251" s="157"/>
      <c r="NS251" s="157"/>
      <c r="NT251" s="157"/>
      <c r="NU251" s="157"/>
      <c r="NV251" s="157"/>
      <c r="NW251" s="157"/>
      <c r="NX251" s="157"/>
      <c r="NY251" s="157"/>
      <c r="NZ251" s="157"/>
      <c r="OA251" s="157"/>
      <c r="OB251" s="157"/>
      <c r="OC251" s="157"/>
      <c r="OD251" s="157"/>
      <c r="OE251" s="157"/>
      <c r="OF251" s="157"/>
      <c r="OG251" s="157"/>
      <c r="OH251" s="157"/>
      <c r="OI251" s="157"/>
      <c r="OJ251" s="157"/>
      <c r="OK251" s="157"/>
      <c r="OL251" s="157"/>
      <c r="OM251" s="157"/>
      <c r="ON251" s="157"/>
      <c r="OO251" s="157"/>
      <c r="OP251" s="157"/>
      <c r="OQ251" s="157"/>
      <c r="OR251" s="157"/>
      <c r="OS251" s="157"/>
      <c r="OT251" s="157"/>
      <c r="OU251" s="157"/>
      <c r="OV251" s="157"/>
      <c r="OW251" s="157"/>
      <c r="OX251" s="157"/>
      <c r="OY251" s="157"/>
      <c r="OZ251" s="157"/>
      <c r="PA251" s="157"/>
      <c r="PB251" s="157"/>
      <c r="PC251" s="157"/>
      <c r="PD251" s="157"/>
      <c r="PE251" s="157"/>
      <c r="PF251" s="157"/>
      <c r="PG251" s="157"/>
      <c r="PH251" s="157"/>
      <c r="PI251" s="157"/>
      <c r="PJ251" s="157"/>
      <c r="PK251" s="157"/>
      <c r="PL251" s="157"/>
      <c r="PM251" s="157"/>
      <c r="PN251" s="157"/>
      <c r="PO251" s="157"/>
      <c r="PP251" s="157"/>
      <c r="PQ251" s="157"/>
      <c r="PR251" s="157"/>
      <c r="PS251" s="157"/>
      <c r="PT251" s="157"/>
      <c r="PU251" s="157"/>
      <c r="PV251" s="157"/>
      <c r="PW251" s="157"/>
      <c r="PX251" s="157"/>
      <c r="PY251" s="157"/>
      <c r="PZ251" s="157"/>
      <c r="QA251" s="157"/>
      <c r="QB251" s="157"/>
      <c r="QC251" s="157"/>
      <c r="QD251" s="157"/>
      <c r="QE251" s="157"/>
      <c r="QF251" s="157"/>
      <c r="QG251" s="157"/>
      <c r="QH251" s="157"/>
      <c r="QI251" s="157"/>
      <c r="QJ251" s="157"/>
      <c r="QK251" s="157"/>
      <c r="QL251" s="157"/>
      <c r="QM251" s="157"/>
      <c r="QN251" s="157"/>
      <c r="QO251" s="157"/>
      <c r="QP251" s="157"/>
      <c r="QQ251" s="157"/>
      <c r="QR251" s="157"/>
      <c r="QS251" s="157"/>
      <c r="QT251" s="157"/>
      <c r="QU251" s="157"/>
      <c r="QV251" s="157"/>
      <c r="QW251" s="157"/>
      <c r="QX251" s="157"/>
      <c r="QY251" s="157"/>
      <c r="QZ251" s="157"/>
      <c r="RA251" s="157"/>
      <c r="RB251" s="157"/>
      <c r="RC251" s="157"/>
      <c r="RD251" s="157"/>
      <c r="RE251" s="157"/>
      <c r="RF251" s="157"/>
      <c r="RG251" s="157"/>
      <c r="RH251" s="157"/>
      <c r="RI251" s="157"/>
      <c r="RJ251" s="157"/>
      <c r="RK251" s="157"/>
      <c r="RL251" s="157"/>
      <c r="RM251" s="157"/>
      <c r="RN251" s="157"/>
      <c r="RO251" s="157"/>
      <c r="RP251" s="157"/>
    </row>
    <row r="252" spans="1:484" ht="13">
      <c r="A252" s="151">
        <v>47969</v>
      </c>
      <c r="B252" s="152">
        <f t="shared" si="507"/>
        <v>11981</v>
      </c>
      <c r="C252" s="153">
        <f t="shared" si="508"/>
        <v>5.0000000000000001E-3</v>
      </c>
      <c r="E252" s="157">
        <f t="shared" si="391"/>
        <v>2.4111491245723484</v>
      </c>
      <c r="F252" s="157">
        <f t="shared" si="395"/>
        <v>2.3928500099860197</v>
      </c>
      <c r="G252" s="157">
        <f t="shared" si="399"/>
        <v>2.3914171656686625</v>
      </c>
      <c r="H252" s="157">
        <f t="shared" si="403"/>
        <v>2.3828560063643596</v>
      </c>
      <c r="I252" s="157">
        <f t="shared" si="407"/>
        <v>2.3795431976166834</v>
      </c>
      <c r="J252" s="157">
        <f t="shared" si="411"/>
        <v>2.368254595769915</v>
      </c>
      <c r="K252" s="157">
        <f t="shared" si="415"/>
        <v>2.3612534489554591</v>
      </c>
      <c r="L252" s="157">
        <f t="shared" si="419"/>
        <v>2.3533686898448241</v>
      </c>
      <c r="M252" s="157">
        <f t="shared" si="423"/>
        <v>2.3501373087485287</v>
      </c>
      <c r="N252" s="157">
        <f t="shared" si="427"/>
        <v>2.3473746081504703</v>
      </c>
      <c r="O252" s="157">
        <f t="shared" si="431"/>
        <v>2.3432427146489343</v>
      </c>
      <c r="P252" s="157">
        <f t="shared" si="435"/>
        <v>2.3423264907135875</v>
      </c>
      <c r="Q252" s="157">
        <f t="shared" si="439"/>
        <v>2.3400390624999998</v>
      </c>
      <c r="R252" s="157">
        <f t="shared" si="443"/>
        <v>2.3391253416634128</v>
      </c>
      <c r="S252" s="157">
        <f t="shared" si="447"/>
        <v>2.3291213063763609</v>
      </c>
      <c r="T252" s="157">
        <f t="shared" si="451"/>
        <v>2.3264077669902914</v>
      </c>
      <c r="U252" s="157">
        <f t="shared" si="455"/>
        <v>2.3187536287981421</v>
      </c>
      <c r="V252" s="157">
        <f t="shared" si="459"/>
        <v>2.3174081237911026</v>
      </c>
      <c r="W252" s="157">
        <f t="shared" si="463"/>
        <v>2.3111496913580245</v>
      </c>
      <c r="X252" s="157">
        <f t="shared" si="467"/>
        <v>2.3022674865488084</v>
      </c>
      <c r="Y252" s="157">
        <f t="shared" si="471"/>
        <v>2.3062560153994225</v>
      </c>
      <c r="Z252" s="157">
        <f t="shared" si="475"/>
        <v>2.3022674865488084</v>
      </c>
      <c r="AA252" s="157">
        <f t="shared" si="479"/>
        <v>2.2982927297141762</v>
      </c>
      <c r="AB252" s="157">
        <f t="shared" si="483"/>
        <v>2.2996161228406908</v>
      </c>
      <c r="AC252" s="157">
        <f t="shared" si="487"/>
        <v>2.2925755836203598</v>
      </c>
      <c r="AD252" s="157">
        <f t="shared" si="491"/>
        <v>2.2838353030880669</v>
      </c>
      <c r="AE252" s="157">
        <f t="shared" si="495"/>
        <v>2.2825300057153743</v>
      </c>
      <c r="AF252" s="157">
        <f t="shared" si="499"/>
        <v>2.2790564961004374</v>
      </c>
      <c r="AG252" s="157">
        <f t="shared" si="503"/>
        <v>2.2725720789074355</v>
      </c>
      <c r="AH252" s="157">
        <f t="shared" si="509"/>
        <v>2.2665531592886872</v>
      </c>
      <c r="AI252" s="157">
        <f t="shared" si="513"/>
        <v>2.2686991100170424</v>
      </c>
      <c r="AJ252" s="157">
        <f t="shared" si="517"/>
        <v>2.2704187985597879</v>
      </c>
      <c r="AK252" s="157">
        <f t="shared" si="521"/>
        <v>2.2669820245979184</v>
      </c>
      <c r="AL252" s="157">
        <f t="shared" si="525"/>
        <v>2.2571590052750565</v>
      </c>
      <c r="AM252" s="157">
        <f t="shared" si="529"/>
        <v>2.2533383486928718</v>
      </c>
      <c r="AN252" s="157">
        <f t="shared" si="533"/>
        <v>2.2495306045812993</v>
      </c>
      <c r="AO252" s="157">
        <f t="shared" si="537"/>
        <v>2.250375657400451</v>
      </c>
      <c r="AP252" s="157">
        <f t="shared" si="541"/>
        <v>2.251644427739147</v>
      </c>
      <c r="AQ252" s="157">
        <f t="shared" si="545"/>
        <v>2.2457357075913777</v>
      </c>
      <c r="AR252" s="157">
        <f t="shared" si="549"/>
        <v>2.2369305451829722</v>
      </c>
      <c r="AS252" s="157">
        <f t="shared" si="553"/>
        <v>2.2310986964618249</v>
      </c>
      <c r="AT252" s="157">
        <f t="shared" si="557"/>
        <v>2.2290232558139533</v>
      </c>
      <c r="AU252" s="157">
        <f t="shared" si="561"/>
        <v>2.2257105703139515</v>
      </c>
      <c r="AV252" s="157">
        <f t="shared" si="565"/>
        <v>2.2228200371057514</v>
      </c>
      <c r="AW252" s="157">
        <f t="shared" si="569"/>
        <v>2.2150120170086893</v>
      </c>
      <c r="AX252" s="157">
        <f t="shared" si="573"/>
        <v>2.2015803013597943</v>
      </c>
      <c r="AY252" s="157">
        <f t="shared" si="577"/>
        <v>2.1911119239209951</v>
      </c>
      <c r="AZ252" s="157">
        <f t="shared" si="581"/>
        <v>2.1863138686131385</v>
      </c>
      <c r="BA252" s="157">
        <f t="shared" si="585"/>
        <v>2.1795524831726398</v>
      </c>
      <c r="BB252" s="157">
        <f t="shared" si="589"/>
        <v>2.1831268221574343</v>
      </c>
      <c r="BC252" s="157">
        <f t="shared" si="593"/>
        <v>2.1835246947330051</v>
      </c>
      <c r="BD252" s="157">
        <f t="shared" ref="BD252:BD315" si="597">($B252/$B$59)</f>
        <v>2.1783636363636365</v>
      </c>
      <c r="BE252" s="157">
        <f t="shared" si="355"/>
        <v>2.1823315118397084</v>
      </c>
      <c r="BF252" s="157">
        <f t="shared" si="358"/>
        <v>2.1755946976575267</v>
      </c>
      <c r="BG252" s="157">
        <f t="shared" si="361"/>
        <v>2.1744101633393829</v>
      </c>
      <c r="BH252" s="157">
        <f t="shared" si="364"/>
        <v>2.1724388032638258</v>
      </c>
      <c r="BI252" s="157">
        <f t="shared" si="367"/>
        <v>2.1622450821151418</v>
      </c>
      <c r="BJ252" s="157">
        <f t="shared" si="370"/>
        <v>2.1610750360750361</v>
      </c>
      <c r="BK252" s="157">
        <f t="shared" si="373"/>
        <v>2.1533069734004315</v>
      </c>
      <c r="BL252" s="157">
        <f t="shared" si="376"/>
        <v>2.1544686207516635</v>
      </c>
      <c r="BM252" s="157">
        <f t="shared" si="379"/>
        <v>2.154081265731751</v>
      </c>
      <c r="BN252" s="157">
        <f t="shared" si="382"/>
        <v>2.1440586972083033</v>
      </c>
      <c r="BO252" s="157">
        <f t="shared" si="385"/>
        <v>2.1371744559400643</v>
      </c>
      <c r="BP252" s="157">
        <f t="shared" si="388"/>
        <v>2.1269305876087343</v>
      </c>
      <c r="BQ252" s="157">
        <f t="shared" si="392"/>
        <v>2.1254213233989709</v>
      </c>
      <c r="BR252" s="157">
        <f t="shared" si="396"/>
        <v>2.1257984386089426</v>
      </c>
      <c r="BS252" s="157">
        <f t="shared" si="400"/>
        <v>2.11678445229682</v>
      </c>
      <c r="BT252" s="157">
        <f t="shared" si="404"/>
        <v>2.1130511463844797</v>
      </c>
      <c r="BU252" s="157">
        <f t="shared" si="408"/>
        <v>2.1179070178539861</v>
      </c>
      <c r="BV252" s="157">
        <f t="shared" si="412"/>
        <v>2.108959690195388</v>
      </c>
      <c r="BW252" s="157">
        <f t="shared" si="416"/>
        <v>2.1056239015817222</v>
      </c>
      <c r="BX252" s="157">
        <f t="shared" si="420"/>
        <v>2.1056239015817222</v>
      </c>
      <c r="BY252" s="157">
        <f t="shared" si="424"/>
        <v>2.0894663411231251</v>
      </c>
      <c r="BZ252" s="157">
        <f t="shared" si="428"/>
        <v>2.0865552072448623</v>
      </c>
      <c r="CA252" s="157">
        <f t="shared" si="432"/>
        <v>2.0696147866643635</v>
      </c>
      <c r="CB252" s="157">
        <f t="shared" si="436"/>
        <v>2.0649775939331265</v>
      </c>
      <c r="CC252" s="157">
        <f t="shared" si="440"/>
        <v>2.0600068775790921</v>
      </c>
      <c r="CD252" s="157">
        <f t="shared" si="444"/>
        <v>2.0564709921043596</v>
      </c>
      <c r="CE252" s="157">
        <f t="shared" si="448"/>
        <v>2.0501368925393568</v>
      </c>
      <c r="CF252" s="157">
        <f t="shared" si="452"/>
        <v>2.043841692255203</v>
      </c>
      <c r="CG252" s="157">
        <f t="shared" si="456"/>
        <v>2.0403610354223432</v>
      </c>
      <c r="CH252" s="157">
        <f t="shared" si="460"/>
        <v>2.042099880688597</v>
      </c>
      <c r="CI252" s="157">
        <f t="shared" si="464"/>
        <v>2.0303338417217422</v>
      </c>
      <c r="CJ252" s="157">
        <f t="shared" si="468"/>
        <v>2.0262134280399122</v>
      </c>
      <c r="CK252" s="157">
        <f t="shared" si="472"/>
        <v>2.0234757642290155</v>
      </c>
      <c r="CL252" s="157">
        <f t="shared" si="476"/>
        <v>2.0197235333782873</v>
      </c>
      <c r="CM252" s="157">
        <f t="shared" si="480"/>
        <v>2.016324469875463</v>
      </c>
      <c r="CN252" s="157">
        <f t="shared" si="484"/>
        <v>2.0122606650990931</v>
      </c>
      <c r="CO252" s="157">
        <f t="shared" si="488"/>
        <v>1.9984987489574646</v>
      </c>
      <c r="CP252" s="157">
        <f t="shared" si="492"/>
        <v>1.9951706910907576</v>
      </c>
      <c r="CQ252" s="157">
        <f t="shared" si="496"/>
        <v>1.9826245242429257</v>
      </c>
      <c r="CR252" s="157">
        <f t="shared" si="500"/>
        <v>1.977062706270627</v>
      </c>
      <c r="CS252" s="162">
        <f t="shared" si="504"/>
        <v>1.9702351586910047</v>
      </c>
      <c r="CT252" s="163">
        <f t="shared" si="510"/>
        <v>1.9663548334153946</v>
      </c>
      <c r="CU252" s="163">
        <f t="shared" si="514"/>
        <v>1.9663548334153946</v>
      </c>
      <c r="CV252" s="163">
        <f t="shared" si="518"/>
        <v>1.9624897624897626</v>
      </c>
      <c r="CW252" s="163">
        <f t="shared" si="522"/>
        <v>1.9615258677144729</v>
      </c>
      <c r="CX252" s="163">
        <f t="shared" si="526"/>
        <v>1.9615258677144729</v>
      </c>
      <c r="CY252" s="163">
        <f t="shared" si="530"/>
        <v>1.9608837970540098</v>
      </c>
      <c r="CZ252" s="163">
        <f t="shared" si="534"/>
        <v>1.9608837970540098</v>
      </c>
      <c r="DA252" s="163">
        <f t="shared" si="538"/>
        <v>1.9603159150295248</v>
      </c>
      <c r="DB252" s="163">
        <f t="shared" si="542"/>
        <v>1.958319712324289</v>
      </c>
      <c r="DC252" s="163">
        <f t="shared" si="546"/>
        <v>1.9541673462730387</v>
      </c>
      <c r="DD252" s="163">
        <f t="shared" si="550"/>
        <v>1.9493979824275951</v>
      </c>
      <c r="DE252" s="163">
        <f t="shared" si="554"/>
        <v>1.9490808524483487</v>
      </c>
      <c r="DF252" s="163">
        <f t="shared" si="558"/>
        <v>1.9421300048630248</v>
      </c>
      <c r="DG252" s="163">
        <f t="shared" si="562"/>
        <v>1.9389868910826995</v>
      </c>
      <c r="DH252" s="163">
        <f t="shared" si="566"/>
        <v>1.9327310856589772</v>
      </c>
      <c r="DI252" s="163">
        <f t="shared" si="570"/>
        <v>1.9280656581911813</v>
      </c>
      <c r="DJ252" s="163">
        <f t="shared" si="574"/>
        <v>1.9271352742480297</v>
      </c>
      <c r="DK252" s="163">
        <f t="shared" si="578"/>
        <v>1.9268253457703441</v>
      </c>
      <c r="DL252" s="163">
        <f t="shared" si="582"/>
        <v>1.9218800128328521</v>
      </c>
      <c r="DM252" s="163">
        <f t="shared" si="586"/>
        <v>1.9203397980445585</v>
      </c>
      <c r="DN252" s="163">
        <f t="shared" si="590"/>
        <v>1.9178805826796863</v>
      </c>
      <c r="DO252" s="163">
        <f t="shared" si="594"/>
        <v>1.9145094279322468</v>
      </c>
      <c r="DP252" s="163">
        <f t="shared" ref="DP252:DP315" si="598">($B252/$B$123)</f>
        <v>1.9114550095724314</v>
      </c>
      <c r="DQ252" s="163">
        <f t="shared" si="356"/>
        <v>1.9017460317460317</v>
      </c>
      <c r="DR252" s="163">
        <f t="shared" si="359"/>
        <v>1.8885561160151325</v>
      </c>
      <c r="DS252" s="163">
        <f t="shared" si="362"/>
        <v>1.8743742177722154</v>
      </c>
      <c r="DT252" s="163">
        <f t="shared" si="365"/>
        <v>1.8650373599003736</v>
      </c>
      <c r="DU252" s="163">
        <f t="shared" si="368"/>
        <v>1.8557930607187112</v>
      </c>
      <c r="DV252" s="163">
        <f t="shared" si="371"/>
        <v>1.846639950678175</v>
      </c>
      <c r="DW252" s="163">
        <f t="shared" si="374"/>
        <v>1.8375766871165644</v>
      </c>
      <c r="DX252" s="163">
        <f t="shared" si="377"/>
        <v>1.8283229055394477</v>
      </c>
      <c r="DY252" s="163">
        <f t="shared" si="380"/>
        <v>1.8191618584877012</v>
      </c>
      <c r="DZ252" s="163">
        <f t="shared" si="383"/>
        <v>1.8100921589363952</v>
      </c>
      <c r="EA252" s="163">
        <f t="shared" si="386"/>
        <v>1.8011124473842453</v>
      </c>
      <c r="EB252" s="163">
        <f t="shared" si="389"/>
        <v>1.7922213911742708</v>
      </c>
      <c r="EC252" s="163">
        <f t="shared" si="393"/>
        <v>1.7834176838344746</v>
      </c>
      <c r="ED252" s="163">
        <f t="shared" si="397"/>
        <v>1.7744372037914693</v>
      </c>
      <c r="EE252" s="163">
        <f t="shared" si="401"/>
        <v>1.765546713822576</v>
      </c>
      <c r="EF252" s="163">
        <f t="shared" si="405"/>
        <v>1.7567448680351907</v>
      </c>
      <c r="EG252" s="163">
        <f t="shared" si="409"/>
        <v>1.7480303472424861</v>
      </c>
      <c r="EH252" s="163">
        <f t="shared" si="413"/>
        <v>1.7394018583042974</v>
      </c>
      <c r="EI252" s="163">
        <f t="shared" si="417"/>
        <v>1.7308581334874313</v>
      </c>
      <c r="EJ252" s="163">
        <f t="shared" si="421"/>
        <v>1.7221503521632888</v>
      </c>
      <c r="EK252" s="163">
        <f t="shared" si="425"/>
        <v>1.7135297482837528</v>
      </c>
      <c r="EL252" s="163">
        <f t="shared" si="429"/>
        <v>1.7049950192116123</v>
      </c>
      <c r="EM252" s="163">
        <f t="shared" si="433"/>
        <v>1.6965448881336731</v>
      </c>
      <c r="EN252" s="163">
        <f t="shared" si="437"/>
        <v>1.688178103423982</v>
      </c>
      <c r="EO252" s="163">
        <f t="shared" si="441"/>
        <v>1.6798934380257993</v>
      </c>
      <c r="EP252" s="163">
        <f t="shared" si="445"/>
        <v>1.6714564732142858</v>
      </c>
      <c r="EQ252" s="163">
        <f t="shared" si="449"/>
        <v>1.6631038312048863</v>
      </c>
      <c r="ER252" s="163">
        <f t="shared" si="453"/>
        <v>1.6548342541436465</v>
      </c>
      <c r="ES252" s="163">
        <f t="shared" si="457"/>
        <v>1.6466465090709181</v>
      </c>
      <c r="ET252" s="163">
        <f t="shared" si="461"/>
        <v>1.6385393873085339</v>
      </c>
      <c r="EU252" s="163">
        <f t="shared" si="465"/>
        <v>1.6302898353517485</v>
      </c>
      <c r="EV252" s="163">
        <f t="shared" si="469"/>
        <v>1.6221229352829678</v>
      </c>
      <c r="EW252" s="163">
        <f t="shared" si="473"/>
        <v>1.6140374511652971</v>
      </c>
      <c r="EX252" s="163">
        <f t="shared" si="477"/>
        <v>1.6060321715817694</v>
      </c>
      <c r="EY252" s="163">
        <f t="shared" si="481"/>
        <v>1.5981059090302787</v>
      </c>
      <c r="EZ252" s="163">
        <f t="shared" si="485"/>
        <v>1.5902574993363419</v>
      </c>
      <c r="FA252" s="163">
        <f t="shared" si="489"/>
        <v>1.5822768092974115</v>
      </c>
      <c r="FB252" s="163">
        <f t="shared" si="493"/>
        <v>1.5743758212877792</v>
      </c>
      <c r="FC252" s="163">
        <f t="shared" si="497"/>
        <v>1.5665533472803348</v>
      </c>
      <c r="FD252" s="163">
        <f t="shared" si="501"/>
        <v>1.558808222742649</v>
      </c>
      <c r="FE252" s="163">
        <f t="shared" si="505"/>
        <v>1.5511393060590368</v>
      </c>
      <c r="FF252" s="163">
        <f t="shared" si="511"/>
        <v>1.5433466443385289</v>
      </c>
      <c r="FG252" s="163">
        <f t="shared" si="515"/>
        <v>1.5356318892591643</v>
      </c>
      <c r="FH252" s="163">
        <f t="shared" si="519"/>
        <v>1.5279938783318454</v>
      </c>
      <c r="FI252" s="163">
        <f t="shared" si="523"/>
        <v>1.5204314720812182</v>
      </c>
      <c r="FJ252" s="163">
        <f t="shared" si="527"/>
        <v>1.5129435534789746</v>
      </c>
      <c r="FK252" s="163">
        <f t="shared" si="531"/>
        <v>1.5053398668174394</v>
      </c>
      <c r="FL252" s="163">
        <f t="shared" si="535"/>
        <v>1.497812226528316</v>
      </c>
      <c r="FM252" s="163">
        <f t="shared" si="539"/>
        <v>1.4903594974499317</v>
      </c>
      <c r="FN252" s="163">
        <f t="shared" si="543"/>
        <v>1.4829805669018443</v>
      </c>
      <c r="FO252" s="163">
        <f t="shared" si="547"/>
        <v>1.4756743441310507</v>
      </c>
      <c r="FP252" s="163">
        <f t="shared" si="551"/>
        <v>1.4682598039215686</v>
      </c>
      <c r="FQ252" s="163">
        <f t="shared" si="555"/>
        <v>1.4609194000731618</v>
      </c>
      <c r="FR252" s="163">
        <f t="shared" si="559"/>
        <v>1.4536520262072312</v>
      </c>
      <c r="FS252" s="163">
        <f t="shared" si="563"/>
        <v>1.4464565978510202</v>
      </c>
      <c r="FT252" s="163">
        <f t="shared" si="567"/>
        <v>1.4393320518981259</v>
      </c>
      <c r="FU252" s="163">
        <f t="shared" si="571"/>
        <v>1.4321061439158498</v>
      </c>
      <c r="FV252" s="163">
        <f t="shared" si="575"/>
        <v>1.4249524262607041</v>
      </c>
      <c r="FW252" s="163">
        <f t="shared" si="579"/>
        <v>1.4178698224852071</v>
      </c>
      <c r="FX252" s="163">
        <f t="shared" si="583"/>
        <v>1.4108572774375883</v>
      </c>
      <c r="FY252" s="163">
        <f t="shared" si="587"/>
        <v>1.4039137567377549</v>
      </c>
      <c r="FZ252" s="163">
        <f t="shared" si="591"/>
        <v>1.3968753643465082</v>
      </c>
      <c r="GA252" s="163">
        <f t="shared" si="595"/>
        <v>1.3899071925754061</v>
      </c>
      <c r="GB252" s="163">
        <f t="shared" ref="GB252:GB315" si="599">($B252/$B$187)</f>
        <v>1.3830081957751357</v>
      </c>
      <c r="GC252" s="163">
        <f t="shared" si="357"/>
        <v>1.3761773489547438</v>
      </c>
      <c r="GD252" s="163">
        <f t="shared" si="360"/>
        <v>1.369257142857143</v>
      </c>
      <c r="GE252" s="163">
        <f t="shared" si="363"/>
        <v>1.3624061860359336</v>
      </c>
      <c r="GF252" s="163">
        <f t="shared" si="366"/>
        <v>1.355623444218149</v>
      </c>
      <c r="GG252" s="163">
        <f t="shared" si="369"/>
        <v>1.3489079036253095</v>
      </c>
      <c r="GH252" s="163">
        <f t="shared" si="372"/>
        <v>1.3422585704682948</v>
      </c>
      <c r="GI252" s="163">
        <f t="shared" si="375"/>
        <v>1.3355255824322818</v>
      </c>
      <c r="GJ252" s="163">
        <f t="shared" si="378"/>
        <v>1.3288598047914819</v>
      </c>
      <c r="GK252" s="163">
        <f t="shared" si="381"/>
        <v>1.3222602361770224</v>
      </c>
      <c r="GL252" s="163">
        <f t="shared" si="384"/>
        <v>1.3157258950142763</v>
      </c>
      <c r="GM252" s="163">
        <f t="shared" si="387"/>
        <v>1.3091127622377623</v>
      </c>
      <c r="GN252" s="163">
        <f t="shared" si="390"/>
        <v>1.3025657751685149</v>
      </c>
      <c r="GO252" s="163">
        <f t="shared" si="394"/>
        <v>1.2960839463435743</v>
      </c>
      <c r="GP252" s="163">
        <f t="shared" si="398"/>
        <v>1.2896663078579118</v>
      </c>
      <c r="GQ252" s="163">
        <f t="shared" si="402"/>
        <v>1.283311910882605</v>
      </c>
      <c r="GR252" s="163">
        <f t="shared" si="406"/>
        <v>1.276883725887243</v>
      </c>
      <c r="GS252" s="163">
        <f t="shared" si="410"/>
        <v>1.2705196182396608</v>
      </c>
      <c r="GT252" s="163">
        <f t="shared" si="414"/>
        <v>1.264218634589005</v>
      </c>
      <c r="GU252" s="163">
        <f t="shared" si="418"/>
        <v>1.2579798404031919</v>
      </c>
      <c r="GV252" s="163">
        <f t="shared" si="422"/>
        <v>1.2516715419974926</v>
      </c>
      <c r="GW252" s="163">
        <f t="shared" si="426"/>
        <v>1.2454261954261954</v>
      </c>
      <c r="GX252" s="163">
        <f t="shared" si="430"/>
        <v>1.2392428630533721</v>
      </c>
      <c r="GY252" s="163">
        <f t="shared" si="434"/>
        <v>1.2331206257719225</v>
      </c>
      <c r="GZ252" s="163">
        <f t="shared" si="438"/>
        <v>1.2269329237071172</v>
      </c>
      <c r="HA252" s="163">
        <f t="shared" si="442"/>
        <v>1.2208070103933157</v>
      </c>
      <c r="HB252" s="163">
        <f t="shared" si="446"/>
        <v>1.2147419649193958</v>
      </c>
      <c r="HC252" s="163">
        <f t="shared" si="450"/>
        <v>1.2087368845843423</v>
      </c>
      <c r="HD252" s="163">
        <f t="shared" si="454"/>
        <v>1.2026701465569163</v>
      </c>
      <c r="HE252" s="163">
        <f t="shared" si="458"/>
        <v>1.1966640031961646</v>
      </c>
      <c r="HF252" s="163">
        <f t="shared" si="462"/>
        <v>1.1907175511826675</v>
      </c>
      <c r="HG252" s="163">
        <f t="shared" si="466"/>
        <v>1.1848299050632911</v>
      </c>
      <c r="HH252" s="163">
        <f t="shared" si="470"/>
        <v>1.1788841877398406</v>
      </c>
      <c r="HI252" s="163">
        <f t="shared" si="474"/>
        <v>1.172997846093597</v>
      </c>
      <c r="HJ252" s="163">
        <f t="shared" si="478"/>
        <v>1.1671699951290795</v>
      </c>
      <c r="HK252" s="163">
        <f t="shared" si="482"/>
        <v>1.1613997673516867</v>
      </c>
      <c r="HL252" s="163">
        <f t="shared" si="486"/>
        <v>1.1555748456790123</v>
      </c>
      <c r="HM252" s="163">
        <f t="shared" si="490"/>
        <v>1.1498080614203454</v>
      </c>
      <c r="HN252" s="163">
        <f t="shared" si="494"/>
        <v>1.1440985485103132</v>
      </c>
      <c r="HO252" s="163">
        <f t="shared" si="498"/>
        <v>1.1384454580007601</v>
      </c>
      <c r="HP252" s="163">
        <f t="shared" si="502"/>
        <v>1.1327408527937979</v>
      </c>
      <c r="HQ252" s="163">
        <f t="shared" si="506"/>
        <v>1.1270931326434619</v>
      </c>
      <c r="HR252" s="163">
        <f t="shared" si="512"/>
        <v>1.1215014509033043</v>
      </c>
      <c r="HS252" s="163">
        <f t="shared" si="516"/>
        <v>1.1159649776453056</v>
      </c>
      <c r="HT252" s="163">
        <f t="shared" si="520"/>
        <v>1.1103799814643187</v>
      </c>
      <c r="HU252" s="163">
        <f t="shared" si="524"/>
        <v>1.1048506086315013</v>
      </c>
      <c r="HV252" s="163">
        <f t="shared" si="528"/>
        <v>1.0993760322995045</v>
      </c>
      <c r="HW252" s="163">
        <f t="shared" si="532"/>
        <v>1.093955441928415</v>
      </c>
      <c r="HX252" s="163">
        <f t="shared" si="536"/>
        <v>1.088489143272463</v>
      </c>
      <c r="HY252" s="163">
        <f t="shared" si="540"/>
        <v>1.0830772012294341</v>
      </c>
      <c r="HZ252" s="163">
        <f t="shared" si="544"/>
        <v>1.0777188090312135</v>
      </c>
      <c r="IA252" s="163">
        <f t="shared" si="548"/>
        <v>1.0723171932336883</v>
      </c>
      <c r="IB252" s="163">
        <f t="shared" si="552"/>
        <v>1.0669694540920831</v>
      </c>
      <c r="IC252" s="163">
        <f t="shared" si="556"/>
        <v>1.061674789543642</v>
      </c>
      <c r="ID252" s="163">
        <f t="shared" si="560"/>
        <v>1.0564324133674279</v>
      </c>
      <c r="IE252" s="163">
        <f t="shared" si="564"/>
        <v>1.0511493244428847</v>
      </c>
      <c r="IF252" s="163">
        <f t="shared" si="568"/>
        <v>1.0459188127455259</v>
      </c>
      <c r="IG252" s="163">
        <f t="shared" si="572"/>
        <v>1.0407400972897847</v>
      </c>
      <c r="IH252" s="163">
        <f t="shared" si="576"/>
        <v>1.0355229040622298</v>
      </c>
      <c r="II252" s="163">
        <f t="shared" si="580"/>
        <v>1.030357757137943</v>
      </c>
      <c r="IJ252" s="163">
        <f t="shared" si="584"/>
        <v>1.0252438815676879</v>
      </c>
      <c r="IK252" s="163">
        <f t="shared" si="588"/>
        <v>1.0201805177111716</v>
      </c>
      <c r="IL252" s="163">
        <f t="shared" si="592"/>
        <v>1.0150809116326358</v>
      </c>
      <c r="IM252" s="163">
        <f t="shared" si="596"/>
        <v>1.0100320350699714</v>
      </c>
      <c r="IN252" s="163">
        <f t="shared" ref="IN252:IN315" si="600">($B252/$B$251)</f>
        <v>1.0050331348041273</v>
      </c>
      <c r="IO252" s="156">
        <f>($B252/$B$252)</f>
        <v>1</v>
      </c>
      <c r="IP252" s="157"/>
      <c r="IQ252" s="157"/>
      <c r="IR252" s="157"/>
      <c r="IS252" s="157"/>
      <c r="IT252" s="157"/>
      <c r="IU252" s="157"/>
      <c r="IV252" s="157"/>
      <c r="IW252" s="157"/>
      <c r="IX252" s="157"/>
      <c r="IY252" s="157"/>
      <c r="IZ252" s="157"/>
      <c r="JA252" s="157"/>
      <c r="JB252" s="157"/>
      <c r="JC252" s="157"/>
      <c r="JD252" s="157"/>
      <c r="JE252" s="157"/>
      <c r="JF252" s="157"/>
      <c r="JG252" s="157"/>
      <c r="JH252" s="157"/>
      <c r="JI252" s="157"/>
      <c r="JJ252" s="157"/>
      <c r="JK252" s="157"/>
      <c r="JL252" s="157"/>
      <c r="JM252" s="157"/>
      <c r="JN252" s="157"/>
      <c r="JO252" s="157"/>
      <c r="JP252" s="157"/>
      <c r="JQ252" s="157"/>
      <c r="JR252" s="157"/>
      <c r="JS252" s="157"/>
      <c r="JT252" s="157"/>
      <c r="JU252" s="157"/>
      <c r="JV252" s="157"/>
      <c r="JW252" s="157"/>
      <c r="JX252" s="157"/>
      <c r="JY252" s="157"/>
      <c r="JZ252" s="157"/>
      <c r="KA252" s="157"/>
      <c r="KB252" s="157"/>
      <c r="KC252" s="157"/>
      <c r="KD252" s="157"/>
      <c r="KE252" s="157"/>
      <c r="KF252" s="157"/>
      <c r="KG252" s="157"/>
      <c r="KH252" s="157"/>
      <c r="KI252" s="157"/>
      <c r="KJ252" s="157"/>
      <c r="KK252" s="157"/>
      <c r="KL252" s="157"/>
      <c r="KM252" s="157"/>
      <c r="KN252" s="157"/>
      <c r="KO252" s="157"/>
      <c r="KP252" s="157"/>
      <c r="KQ252" s="157"/>
      <c r="KR252" s="157"/>
      <c r="KS252" s="157"/>
      <c r="KT252" s="157"/>
      <c r="KU252" s="157"/>
      <c r="KV252" s="157"/>
      <c r="KW252" s="157"/>
      <c r="KX252" s="157"/>
      <c r="KY252" s="157"/>
      <c r="KZ252" s="157"/>
      <c r="LA252" s="157"/>
      <c r="LB252" s="157"/>
      <c r="LC252" s="157"/>
      <c r="LD252" s="157"/>
      <c r="LE252" s="157"/>
      <c r="LF252" s="157"/>
      <c r="LG252" s="157"/>
      <c r="LH252" s="157"/>
      <c r="LI252" s="157"/>
      <c r="LJ252" s="157"/>
      <c r="LK252" s="157"/>
      <c r="LL252" s="157"/>
      <c r="LM252" s="157"/>
      <c r="LN252" s="157"/>
      <c r="LO252" s="157"/>
      <c r="LP252" s="157"/>
      <c r="LQ252" s="157"/>
      <c r="LR252" s="157"/>
      <c r="LS252" s="157"/>
      <c r="LT252" s="157"/>
      <c r="LU252" s="157"/>
      <c r="LV252" s="157"/>
      <c r="LW252" s="157"/>
      <c r="LX252" s="157"/>
      <c r="LY252" s="157"/>
      <c r="LZ252" s="157"/>
      <c r="MA252" s="157"/>
      <c r="MB252" s="157"/>
      <c r="MC252" s="157"/>
      <c r="MD252" s="157"/>
      <c r="ME252" s="157"/>
      <c r="MF252" s="157"/>
      <c r="MG252" s="157"/>
      <c r="MH252" s="157"/>
      <c r="MI252" s="157"/>
      <c r="MJ252" s="157"/>
      <c r="MK252" s="157"/>
      <c r="ML252" s="157"/>
      <c r="MM252" s="157"/>
      <c r="MN252" s="157"/>
      <c r="MO252" s="157"/>
      <c r="MP252" s="157"/>
      <c r="MQ252" s="157"/>
      <c r="MR252" s="157"/>
      <c r="MS252" s="157"/>
      <c r="MT252" s="157"/>
      <c r="MU252" s="157"/>
      <c r="MV252" s="157"/>
      <c r="MW252" s="157"/>
      <c r="MX252" s="157"/>
      <c r="MY252" s="157"/>
      <c r="MZ252" s="157"/>
      <c r="NA252" s="157"/>
      <c r="NB252" s="157"/>
      <c r="NC252" s="157"/>
      <c r="ND252" s="157"/>
      <c r="NE252" s="157"/>
      <c r="NF252" s="157"/>
      <c r="NG252" s="157"/>
      <c r="NH252" s="157"/>
      <c r="NI252" s="157"/>
      <c r="NJ252" s="157"/>
      <c r="NK252" s="157"/>
      <c r="NL252" s="157"/>
      <c r="NM252" s="157"/>
      <c r="NN252" s="157"/>
      <c r="NO252" s="157"/>
      <c r="NP252" s="157"/>
      <c r="NQ252" s="157"/>
      <c r="NR252" s="157"/>
      <c r="NS252" s="157"/>
      <c r="NT252" s="157"/>
      <c r="NU252" s="157"/>
      <c r="NV252" s="157"/>
      <c r="NW252" s="157"/>
      <c r="NX252" s="157"/>
      <c r="NY252" s="157"/>
      <c r="NZ252" s="157"/>
      <c r="OA252" s="157"/>
      <c r="OB252" s="157"/>
      <c r="OC252" s="157"/>
      <c r="OD252" s="157"/>
      <c r="OE252" s="157"/>
      <c r="OF252" s="157"/>
      <c r="OG252" s="157"/>
      <c r="OH252" s="157"/>
      <c r="OI252" s="157"/>
      <c r="OJ252" s="157"/>
      <c r="OK252" s="157"/>
      <c r="OL252" s="157"/>
      <c r="OM252" s="157"/>
      <c r="ON252" s="157"/>
      <c r="OO252" s="157"/>
      <c r="OP252" s="157"/>
      <c r="OQ252" s="157"/>
      <c r="OR252" s="157"/>
      <c r="OS252" s="157"/>
      <c r="OT252" s="157"/>
      <c r="OU252" s="157"/>
      <c r="OV252" s="157"/>
      <c r="OW252" s="157"/>
      <c r="OX252" s="157"/>
      <c r="OY252" s="157"/>
      <c r="OZ252" s="157"/>
      <c r="PA252" s="157"/>
      <c r="PB252" s="157"/>
      <c r="PC252" s="157"/>
      <c r="PD252" s="157"/>
      <c r="PE252" s="157"/>
      <c r="PF252" s="157"/>
      <c r="PG252" s="157"/>
      <c r="PH252" s="157"/>
      <c r="PI252" s="157"/>
      <c r="PJ252" s="157"/>
      <c r="PK252" s="157"/>
      <c r="PL252" s="157"/>
      <c r="PM252" s="157"/>
      <c r="PN252" s="157"/>
      <c r="PO252" s="157"/>
      <c r="PP252" s="157"/>
      <c r="PQ252" s="157"/>
      <c r="PR252" s="157"/>
      <c r="PS252" s="157"/>
      <c r="PT252" s="157"/>
      <c r="PU252" s="157"/>
      <c r="PV252" s="157"/>
      <c r="PW252" s="157"/>
      <c r="PX252" s="157"/>
      <c r="PY252" s="157"/>
      <c r="PZ252" s="157"/>
      <c r="QA252" s="157"/>
      <c r="QB252" s="157"/>
      <c r="QC252" s="157"/>
      <c r="QD252" s="157"/>
      <c r="QE252" s="157"/>
      <c r="QF252" s="157"/>
      <c r="QG252" s="157"/>
      <c r="QH252" s="157"/>
      <c r="QI252" s="157"/>
      <c r="QJ252" s="157"/>
      <c r="QK252" s="157"/>
      <c r="QL252" s="157"/>
      <c r="QM252" s="157"/>
      <c r="QN252" s="157"/>
      <c r="QO252" s="157"/>
      <c r="QP252" s="157"/>
      <c r="QQ252" s="157"/>
      <c r="QR252" s="157"/>
      <c r="QS252" s="157"/>
      <c r="QT252" s="157"/>
      <c r="QU252" s="157"/>
      <c r="QV252" s="157"/>
      <c r="QW252" s="157"/>
      <c r="QX252" s="157"/>
      <c r="QY252" s="157"/>
      <c r="QZ252" s="157"/>
      <c r="RA252" s="157"/>
      <c r="RB252" s="157"/>
      <c r="RC252" s="157"/>
      <c r="RD252" s="157"/>
      <c r="RE252" s="157"/>
      <c r="RF252" s="157"/>
      <c r="RG252" s="157"/>
      <c r="RH252" s="157"/>
      <c r="RI252" s="157"/>
      <c r="RJ252" s="157"/>
      <c r="RK252" s="157"/>
      <c r="RL252" s="157"/>
      <c r="RM252" s="157"/>
      <c r="RN252" s="157"/>
      <c r="RO252" s="157"/>
      <c r="RP252" s="157"/>
    </row>
    <row r="253" spans="1:484" ht="13">
      <c r="A253" s="151">
        <v>48000</v>
      </c>
      <c r="B253" s="152">
        <f t="shared" si="507"/>
        <v>12041</v>
      </c>
      <c r="C253" s="153">
        <f t="shared" si="508"/>
        <v>5.0000000000000001E-3</v>
      </c>
      <c r="E253" s="157">
        <f t="shared" si="391"/>
        <v>2.4232239887301268</v>
      </c>
      <c r="F253" s="157">
        <f t="shared" si="395"/>
        <v>2.4048332334731377</v>
      </c>
      <c r="G253" s="157">
        <f t="shared" si="399"/>
        <v>2.4033932135728544</v>
      </c>
      <c r="H253" s="157">
        <f t="shared" si="403"/>
        <v>2.3947891805887034</v>
      </c>
      <c r="I253" s="157">
        <f t="shared" si="407"/>
        <v>2.3914597815292948</v>
      </c>
      <c r="J253" s="157">
        <f t="shared" si="411"/>
        <v>2.3801146471634711</v>
      </c>
      <c r="K253" s="157">
        <f t="shared" si="415"/>
        <v>2.3730784391013007</v>
      </c>
      <c r="L253" s="157">
        <f t="shared" si="419"/>
        <v>2.3651541936751128</v>
      </c>
      <c r="M253" s="157">
        <f t="shared" si="423"/>
        <v>2.3619066300510005</v>
      </c>
      <c r="N253" s="157">
        <f t="shared" si="427"/>
        <v>2.3591300940438873</v>
      </c>
      <c r="O253" s="157">
        <f t="shared" si="431"/>
        <v>2.3549775083121456</v>
      </c>
      <c r="P253" s="157">
        <f t="shared" si="435"/>
        <v>2.3540566959921798</v>
      </c>
      <c r="Q253" s="157">
        <f t="shared" si="439"/>
        <v>2.3517578124999998</v>
      </c>
      <c r="R253" s="157">
        <f t="shared" si="443"/>
        <v>2.3508395158141351</v>
      </c>
      <c r="S253" s="157">
        <f t="shared" si="447"/>
        <v>2.3407853810264387</v>
      </c>
      <c r="T253" s="157">
        <f t="shared" si="451"/>
        <v>2.3380582524271847</v>
      </c>
      <c r="U253" s="157">
        <f t="shared" si="455"/>
        <v>2.3303657828527191</v>
      </c>
      <c r="V253" s="157">
        <f t="shared" si="459"/>
        <v>2.3290135396518377</v>
      </c>
      <c r="W253" s="157">
        <f t="shared" si="463"/>
        <v>2.3227237654320989</v>
      </c>
      <c r="X253" s="157">
        <f t="shared" si="467"/>
        <v>2.3137970791698694</v>
      </c>
      <c r="Y253" s="157">
        <f t="shared" si="471"/>
        <v>2.317805582290664</v>
      </c>
      <c r="Z253" s="157">
        <f t="shared" si="475"/>
        <v>2.3137970791698694</v>
      </c>
      <c r="AA253" s="157">
        <f t="shared" si="479"/>
        <v>2.3098024170343372</v>
      </c>
      <c r="AB253" s="157">
        <f t="shared" si="483"/>
        <v>2.3111324376199618</v>
      </c>
      <c r="AC253" s="157">
        <f t="shared" si="487"/>
        <v>2.3040566398775355</v>
      </c>
      <c r="AD253" s="157">
        <f t="shared" si="491"/>
        <v>2.2952725886389631</v>
      </c>
      <c r="AE253" s="157">
        <f t="shared" si="495"/>
        <v>2.2939607544294152</v>
      </c>
      <c r="AF253" s="157">
        <f t="shared" si="499"/>
        <v>2.2904698497241771</v>
      </c>
      <c r="AG253" s="157">
        <f t="shared" si="503"/>
        <v>2.2839529590288317</v>
      </c>
      <c r="AH253" s="157">
        <f t="shared" si="509"/>
        <v>2.2779038970866439</v>
      </c>
      <c r="AI253" s="157">
        <f t="shared" si="513"/>
        <v>2.2800605945843588</v>
      </c>
      <c r="AJ253" s="157">
        <f t="shared" si="517"/>
        <v>2.2817888952056093</v>
      </c>
      <c r="AK253" s="157">
        <f t="shared" si="521"/>
        <v>2.2783349101229895</v>
      </c>
      <c r="AL253" s="157">
        <f t="shared" si="525"/>
        <v>2.2684626978146194</v>
      </c>
      <c r="AM253" s="157">
        <f t="shared" si="529"/>
        <v>2.2646229076546924</v>
      </c>
      <c r="AN253" s="157">
        <f t="shared" si="533"/>
        <v>2.2607960946301162</v>
      </c>
      <c r="AO253" s="157">
        <f t="shared" si="537"/>
        <v>2.2616453794139746</v>
      </c>
      <c r="AP253" s="157">
        <f t="shared" si="541"/>
        <v>2.2629205036647249</v>
      </c>
      <c r="AQ253" s="157">
        <f t="shared" si="545"/>
        <v>2.2569821930646672</v>
      </c>
      <c r="AR253" s="157">
        <f t="shared" si="549"/>
        <v>2.2481329350261388</v>
      </c>
      <c r="AS253" s="157">
        <f t="shared" si="553"/>
        <v>2.2422718808193669</v>
      </c>
      <c r="AT253" s="157">
        <f t="shared" si="557"/>
        <v>2.2401860465116279</v>
      </c>
      <c r="AU253" s="157">
        <f t="shared" si="561"/>
        <v>2.2368567713171092</v>
      </c>
      <c r="AV253" s="157">
        <f t="shared" si="565"/>
        <v>2.2339517625231911</v>
      </c>
      <c r="AW253" s="157">
        <f t="shared" si="569"/>
        <v>2.2261046404141247</v>
      </c>
      <c r="AX253" s="157">
        <f t="shared" si="573"/>
        <v>2.2126056596839399</v>
      </c>
      <c r="AY253" s="157">
        <f t="shared" si="577"/>
        <v>2.2020848573518652</v>
      </c>
      <c r="AZ253" s="157">
        <f t="shared" si="581"/>
        <v>2.1972627737226276</v>
      </c>
      <c r="BA253" s="157">
        <f t="shared" si="585"/>
        <v>2.1904675277424048</v>
      </c>
      <c r="BB253" s="157">
        <f t="shared" si="589"/>
        <v>2.1940597667638486</v>
      </c>
      <c r="BC253" s="157">
        <f t="shared" si="593"/>
        <v>2.194459631857117</v>
      </c>
      <c r="BD253" s="157">
        <f t="shared" si="597"/>
        <v>2.1892727272727273</v>
      </c>
      <c r="BE253" s="157">
        <f t="shared" ref="BE253:BE316" si="601">($B253/$B$60)</f>
        <v>2.1932604735883423</v>
      </c>
      <c r="BF253" s="157">
        <f t="shared" si="358"/>
        <v>2.1864899219175595</v>
      </c>
      <c r="BG253" s="157">
        <f t="shared" si="361"/>
        <v>2.1852994555353904</v>
      </c>
      <c r="BH253" s="157">
        <f t="shared" si="364"/>
        <v>2.1833182230281052</v>
      </c>
      <c r="BI253" s="157">
        <f t="shared" si="367"/>
        <v>2.173073452445407</v>
      </c>
      <c r="BJ253" s="157">
        <f t="shared" si="370"/>
        <v>2.1718975468975468</v>
      </c>
      <c r="BK253" s="157">
        <f t="shared" si="373"/>
        <v>2.1640905823148815</v>
      </c>
      <c r="BL253" s="157">
        <f t="shared" si="376"/>
        <v>2.1652580471138285</v>
      </c>
      <c r="BM253" s="157">
        <f t="shared" si="379"/>
        <v>2.1648687522473931</v>
      </c>
      <c r="BN253" s="157">
        <f t="shared" si="382"/>
        <v>2.1547959914101646</v>
      </c>
      <c r="BO253" s="157">
        <f t="shared" si="385"/>
        <v>2.1478772743489118</v>
      </c>
      <c r="BP253" s="157">
        <f t="shared" si="388"/>
        <v>2.1375821054500266</v>
      </c>
      <c r="BQ253" s="157">
        <f t="shared" si="392"/>
        <v>2.1360652829519249</v>
      </c>
      <c r="BR253" s="157">
        <f t="shared" si="396"/>
        <v>2.1364442867281759</v>
      </c>
      <c r="BS253" s="157">
        <f t="shared" si="400"/>
        <v>2.1273851590106005</v>
      </c>
      <c r="BT253" s="157">
        <f t="shared" si="404"/>
        <v>2.1236331569664904</v>
      </c>
      <c r="BU253" s="157">
        <f t="shared" si="408"/>
        <v>2.1285133462966237</v>
      </c>
      <c r="BV253" s="157">
        <f t="shared" si="412"/>
        <v>2.119521211054392</v>
      </c>
      <c r="BW253" s="157">
        <f t="shared" si="416"/>
        <v>2.1161687170474517</v>
      </c>
      <c r="BX253" s="157">
        <f t="shared" si="420"/>
        <v>2.1161687170474517</v>
      </c>
      <c r="BY253" s="157">
        <f t="shared" si="424"/>
        <v>2.0999302406696896</v>
      </c>
      <c r="BZ253" s="157">
        <f t="shared" si="428"/>
        <v>2.0970045280390108</v>
      </c>
      <c r="CA253" s="157">
        <f t="shared" si="432"/>
        <v>2.0799792710312661</v>
      </c>
      <c r="CB253" s="157">
        <f t="shared" si="436"/>
        <v>2.0753188555670459</v>
      </c>
      <c r="CC253" s="157">
        <f t="shared" si="440"/>
        <v>2.0703232462173315</v>
      </c>
      <c r="CD253" s="157">
        <f t="shared" si="444"/>
        <v>2.0667696532784072</v>
      </c>
      <c r="CE253" s="157">
        <f t="shared" si="448"/>
        <v>2.0604038329911019</v>
      </c>
      <c r="CF253" s="157">
        <f t="shared" si="452"/>
        <v>2.0540771067894918</v>
      </c>
      <c r="CG253" s="157">
        <f t="shared" si="456"/>
        <v>2.0505790190735693</v>
      </c>
      <c r="CH253" s="157">
        <f t="shared" si="460"/>
        <v>2.0523265723538437</v>
      </c>
      <c r="CI253" s="157">
        <f t="shared" si="464"/>
        <v>2.0405016098966278</v>
      </c>
      <c r="CJ253" s="157">
        <f t="shared" si="468"/>
        <v>2.0363605614747167</v>
      </c>
      <c r="CK253" s="157">
        <f t="shared" si="472"/>
        <v>2.0336091876372233</v>
      </c>
      <c r="CL253" s="157">
        <f t="shared" si="476"/>
        <v>2.0298381658799731</v>
      </c>
      <c r="CM253" s="157">
        <f t="shared" si="480"/>
        <v>2.0264220801077077</v>
      </c>
      <c r="CN253" s="157">
        <f t="shared" si="484"/>
        <v>2.0223379240846491</v>
      </c>
      <c r="CO253" s="157">
        <f t="shared" si="488"/>
        <v>2.0085070892410344</v>
      </c>
      <c r="CP253" s="157">
        <f t="shared" si="492"/>
        <v>2.0051623646960866</v>
      </c>
      <c r="CQ253" s="157">
        <f t="shared" si="496"/>
        <v>1.9925533675326825</v>
      </c>
      <c r="CR253" s="157">
        <f t="shared" si="500"/>
        <v>1.9869636963696369</v>
      </c>
      <c r="CS253" s="162">
        <f t="shared" si="504"/>
        <v>1.9801019569149811</v>
      </c>
      <c r="CT253" s="163">
        <f t="shared" si="510"/>
        <v>1.9762021992450354</v>
      </c>
      <c r="CU253" s="163">
        <f t="shared" si="514"/>
        <v>1.9762021992450354</v>
      </c>
      <c r="CV253" s="163">
        <f t="shared" si="518"/>
        <v>1.9723177723177723</v>
      </c>
      <c r="CW253" s="163">
        <f t="shared" si="522"/>
        <v>1.9713490504256712</v>
      </c>
      <c r="CX253" s="163">
        <f t="shared" si="526"/>
        <v>1.9713490504256712</v>
      </c>
      <c r="CY253" s="163">
        <f t="shared" si="530"/>
        <v>1.9707037643207856</v>
      </c>
      <c r="CZ253" s="163">
        <f t="shared" si="534"/>
        <v>1.9707037643207856</v>
      </c>
      <c r="DA253" s="163">
        <f t="shared" si="538"/>
        <v>1.970133038383316</v>
      </c>
      <c r="DB253" s="163">
        <f t="shared" si="542"/>
        <v>1.968126838836221</v>
      </c>
      <c r="DC253" s="163">
        <f t="shared" si="546"/>
        <v>1.9639536780296851</v>
      </c>
      <c r="DD253" s="163">
        <f t="shared" si="550"/>
        <v>1.9591604295476732</v>
      </c>
      <c r="DE253" s="163">
        <f t="shared" si="554"/>
        <v>1.9588417114039369</v>
      </c>
      <c r="DF253" s="163">
        <f t="shared" si="558"/>
        <v>1.9518560544658778</v>
      </c>
      <c r="DG253" s="163">
        <f t="shared" si="562"/>
        <v>1.9486972001942062</v>
      </c>
      <c r="DH253" s="163">
        <f t="shared" si="566"/>
        <v>1.9424100661396999</v>
      </c>
      <c r="DI253" s="163">
        <f t="shared" si="570"/>
        <v>1.9377212745413581</v>
      </c>
      <c r="DJ253" s="163">
        <f t="shared" si="574"/>
        <v>1.9367862313012707</v>
      </c>
      <c r="DK253" s="163">
        <f t="shared" si="578"/>
        <v>1.9364747507237055</v>
      </c>
      <c r="DL253" s="163">
        <f t="shared" si="582"/>
        <v>1.9315046519088868</v>
      </c>
      <c r="DM253" s="163">
        <f t="shared" si="586"/>
        <v>1.9299567238339477</v>
      </c>
      <c r="DN253" s="163">
        <f t="shared" si="590"/>
        <v>1.9274851928925885</v>
      </c>
      <c r="DO253" s="163">
        <f t="shared" si="594"/>
        <v>1.9240971556407798</v>
      </c>
      <c r="DP253" s="163">
        <f t="shared" si="598"/>
        <v>1.9210274409700063</v>
      </c>
      <c r="DQ253" s="163">
        <f t="shared" ref="DQ253:DQ316" si="602">($B253/$B$124)</f>
        <v>1.9112698412698412</v>
      </c>
      <c r="DR253" s="163">
        <f t="shared" si="359"/>
        <v>1.8980138713745272</v>
      </c>
      <c r="DS253" s="163">
        <f t="shared" si="362"/>
        <v>1.8837609511889863</v>
      </c>
      <c r="DT253" s="163">
        <f t="shared" si="365"/>
        <v>1.8743773349937733</v>
      </c>
      <c r="DU253" s="163">
        <f t="shared" si="368"/>
        <v>1.8650867410161089</v>
      </c>
      <c r="DV253" s="163">
        <f t="shared" si="371"/>
        <v>1.8558877928483355</v>
      </c>
      <c r="DW253" s="163">
        <f t="shared" si="374"/>
        <v>1.8467791411042944</v>
      </c>
      <c r="DX253" s="163">
        <f t="shared" si="377"/>
        <v>1.8374790172440103</v>
      </c>
      <c r="DY253" s="163">
        <f t="shared" si="380"/>
        <v>1.8282720923170361</v>
      </c>
      <c r="DZ253" s="163">
        <f t="shared" si="383"/>
        <v>1.8191569723523191</v>
      </c>
      <c r="EA253" s="163">
        <f t="shared" si="386"/>
        <v>1.8101322910402886</v>
      </c>
      <c r="EB253" s="163">
        <f t="shared" si="389"/>
        <v>1.8011967090501122</v>
      </c>
      <c r="EC253" s="163">
        <f t="shared" si="393"/>
        <v>1.7923489133670736</v>
      </c>
      <c r="ED253" s="163">
        <f t="shared" si="397"/>
        <v>1.7833234597156398</v>
      </c>
      <c r="EE253" s="163">
        <f t="shared" si="401"/>
        <v>1.7743884468022399</v>
      </c>
      <c r="EF253" s="163">
        <f t="shared" si="405"/>
        <v>1.765542521994135</v>
      </c>
      <c r="EG253" s="163">
        <f t="shared" si="409"/>
        <v>1.7567843594981032</v>
      </c>
      <c r="EH253" s="163">
        <f t="shared" si="413"/>
        <v>1.7481126596980257</v>
      </c>
      <c r="EI253" s="163">
        <f t="shared" si="417"/>
        <v>1.7395261485119908</v>
      </c>
      <c r="EJ253" s="163">
        <f t="shared" si="421"/>
        <v>1.7307747592353027</v>
      </c>
      <c r="EK253" s="163">
        <f t="shared" si="425"/>
        <v>1.7221109839816933</v>
      </c>
      <c r="EL253" s="163">
        <f t="shared" si="429"/>
        <v>1.7135335135904368</v>
      </c>
      <c r="EM253" s="163">
        <f t="shared" si="433"/>
        <v>1.705041064854149</v>
      </c>
      <c r="EN253" s="163">
        <f t="shared" si="437"/>
        <v>1.6966323798788221</v>
      </c>
      <c r="EO253" s="163">
        <f t="shared" si="441"/>
        <v>1.6883062254627033</v>
      </c>
      <c r="EP253" s="163">
        <f t="shared" si="445"/>
        <v>1.6798270089285714</v>
      </c>
      <c r="EQ253" s="163">
        <f t="shared" si="449"/>
        <v>1.6714325374791783</v>
      </c>
      <c r="ER253" s="163">
        <f t="shared" si="453"/>
        <v>1.6631215469613259</v>
      </c>
      <c r="ES253" s="163">
        <f t="shared" si="457"/>
        <v>1.6548927982407917</v>
      </c>
      <c r="ET253" s="163">
        <f t="shared" si="461"/>
        <v>1.6467450765864333</v>
      </c>
      <c r="EU253" s="163">
        <f t="shared" si="465"/>
        <v>1.638454211457341</v>
      </c>
      <c r="EV253" s="163">
        <f t="shared" si="469"/>
        <v>1.6302464121310587</v>
      </c>
      <c r="EW253" s="163">
        <f t="shared" si="473"/>
        <v>1.622120436481207</v>
      </c>
      <c r="EX253" s="163">
        <f t="shared" si="477"/>
        <v>1.6140750670241286</v>
      </c>
      <c r="EY253" s="163">
        <f t="shared" si="481"/>
        <v>1.606109110310791</v>
      </c>
      <c r="EZ253" s="163">
        <f t="shared" si="485"/>
        <v>1.5982213963366074</v>
      </c>
      <c r="FA253" s="163">
        <f t="shared" si="489"/>
        <v>1.5902007395668252</v>
      </c>
      <c r="FB253" s="163">
        <f t="shared" si="493"/>
        <v>1.5822601839684625</v>
      </c>
      <c r="FC253" s="163">
        <f t="shared" si="497"/>
        <v>1.5743985355648535</v>
      </c>
      <c r="FD253" s="163">
        <f t="shared" si="501"/>
        <v>1.5666146239916732</v>
      </c>
      <c r="FE253" s="163">
        <f t="shared" si="505"/>
        <v>1.5589073019161057</v>
      </c>
      <c r="FF253" s="163">
        <f t="shared" si="511"/>
        <v>1.5510756150972562</v>
      </c>
      <c r="FG253" s="163">
        <f t="shared" si="515"/>
        <v>1.5433222250704948</v>
      </c>
      <c r="FH253" s="163">
        <f t="shared" si="519"/>
        <v>1.5356459635250606</v>
      </c>
      <c r="FI253" s="163">
        <f t="shared" si="523"/>
        <v>1.5280456852791877</v>
      </c>
      <c r="FJ253" s="163">
        <f t="shared" si="527"/>
        <v>1.5205202677105696</v>
      </c>
      <c r="FK253" s="163">
        <f t="shared" si="531"/>
        <v>1.5128785023244127</v>
      </c>
      <c r="FL253" s="163">
        <f t="shared" si="535"/>
        <v>1.5053131641455182</v>
      </c>
      <c r="FM253" s="163">
        <f t="shared" si="539"/>
        <v>1.4978231123274039</v>
      </c>
      <c r="FN253" s="163">
        <f t="shared" si="543"/>
        <v>1.490407228617403</v>
      </c>
      <c r="FO253" s="163">
        <f t="shared" si="547"/>
        <v>1.4830644168000986</v>
      </c>
      <c r="FP253" s="163">
        <f t="shared" si="551"/>
        <v>1.4756127450980392</v>
      </c>
      <c r="FQ253" s="163">
        <f t="shared" si="555"/>
        <v>1.468235581026704</v>
      </c>
      <c r="FR253" s="163">
        <f t="shared" si="559"/>
        <v>1.4609318126668285</v>
      </c>
      <c r="FS253" s="163">
        <f t="shared" si="563"/>
        <v>1.4537003501146928</v>
      </c>
      <c r="FT253" s="163">
        <f t="shared" si="567"/>
        <v>1.4465401249399328</v>
      </c>
      <c r="FU253" s="163">
        <f t="shared" si="571"/>
        <v>1.4392780301219221</v>
      </c>
      <c r="FV253" s="163">
        <f t="shared" si="575"/>
        <v>1.4320884871550903</v>
      </c>
      <c r="FW253" s="163">
        <f t="shared" si="579"/>
        <v>1.4249704142011834</v>
      </c>
      <c r="FX253" s="163">
        <f t="shared" si="583"/>
        <v>1.4179227508243053</v>
      </c>
      <c r="FY253" s="163">
        <f t="shared" si="587"/>
        <v>1.4109444574642607</v>
      </c>
      <c r="FZ253" s="163">
        <f t="shared" si="591"/>
        <v>1.4038708173020871</v>
      </c>
      <c r="GA253" s="163">
        <f t="shared" si="595"/>
        <v>1.3968677494199535</v>
      </c>
      <c r="GB253" s="163">
        <f t="shared" si="599"/>
        <v>1.3899342029320096</v>
      </c>
      <c r="GC253" s="163">
        <f t="shared" ref="GC253:GC316" si="603">($B253/$B$188)</f>
        <v>1.3830691477142201</v>
      </c>
      <c r="GD253" s="163">
        <f t="shared" si="360"/>
        <v>1.3761142857142856</v>
      </c>
      <c r="GE253" s="163">
        <f t="shared" si="363"/>
        <v>1.3692290197862178</v>
      </c>
      <c r="GF253" s="163">
        <f t="shared" si="366"/>
        <v>1.3624123104774837</v>
      </c>
      <c r="GG253" s="163">
        <f t="shared" si="369"/>
        <v>1.3556631389326728</v>
      </c>
      <c r="GH253" s="163">
        <f t="shared" si="372"/>
        <v>1.3489805063858391</v>
      </c>
      <c r="GI253" s="163">
        <f t="shared" si="375"/>
        <v>1.3422138000222941</v>
      </c>
      <c r="GJ253" s="163">
        <f t="shared" si="378"/>
        <v>1.3355146406388643</v>
      </c>
      <c r="GK253" s="163">
        <f t="shared" si="381"/>
        <v>1.3288820218518926</v>
      </c>
      <c r="GL253" s="163">
        <f t="shared" si="384"/>
        <v>1.3223149571710959</v>
      </c>
      <c r="GM253" s="163">
        <f t="shared" si="387"/>
        <v>1.3156687062937062</v>
      </c>
      <c r="GN253" s="163">
        <f t="shared" si="390"/>
        <v>1.3090889323766035</v>
      </c>
      <c r="GO253" s="163">
        <f t="shared" si="394"/>
        <v>1.3025746430116834</v>
      </c>
      <c r="GP253" s="163">
        <f t="shared" si="398"/>
        <v>1.2961248654467168</v>
      </c>
      <c r="GQ253" s="163">
        <f t="shared" si="402"/>
        <v>1.289738646101114</v>
      </c>
      <c r="GR253" s="163">
        <f t="shared" si="406"/>
        <v>1.283278269210274</v>
      </c>
      <c r="GS253" s="163">
        <f t="shared" si="410"/>
        <v>1.2768822905620361</v>
      </c>
      <c r="GT253" s="163">
        <f t="shared" si="414"/>
        <v>1.2705497520312334</v>
      </c>
      <c r="GU253" s="163">
        <f t="shared" si="418"/>
        <v>1.2642797144057119</v>
      </c>
      <c r="GV253" s="163">
        <f t="shared" si="422"/>
        <v>1.2579398244880902</v>
      </c>
      <c r="GW253" s="163">
        <f t="shared" si="426"/>
        <v>1.2516632016632017</v>
      </c>
      <c r="GX253" s="163">
        <f t="shared" si="430"/>
        <v>1.2454489035995036</v>
      </c>
      <c r="GY253" s="163">
        <f t="shared" si="434"/>
        <v>1.2392960065870728</v>
      </c>
      <c r="GZ253" s="163">
        <f t="shared" si="438"/>
        <v>1.2330773169482847</v>
      </c>
      <c r="HA253" s="163">
        <f t="shared" si="442"/>
        <v>1.2269207254941921</v>
      </c>
      <c r="HB253" s="163">
        <f t="shared" si="446"/>
        <v>1.2208253067018149</v>
      </c>
      <c r="HC253" s="163">
        <f t="shared" si="450"/>
        <v>1.2147901533494754</v>
      </c>
      <c r="HD253" s="163">
        <f t="shared" si="454"/>
        <v>1.2086930335274042</v>
      </c>
      <c r="HE253" s="163">
        <f t="shared" si="458"/>
        <v>1.202656811825809</v>
      </c>
      <c r="HF253" s="163">
        <f t="shared" si="462"/>
        <v>1.1966805804015106</v>
      </c>
      <c r="HG253" s="163">
        <f t="shared" si="466"/>
        <v>1.1907634493670887</v>
      </c>
      <c r="HH253" s="163">
        <f t="shared" si="470"/>
        <v>1.1847879563121126</v>
      </c>
      <c r="HI253" s="163">
        <f t="shared" si="474"/>
        <v>1.1788721362835324</v>
      </c>
      <c r="HJ253" s="163">
        <f t="shared" si="478"/>
        <v>1.1730150998538724</v>
      </c>
      <c r="HK253" s="163">
        <f t="shared" si="482"/>
        <v>1.16721597518418</v>
      </c>
      <c r="HL253" s="163">
        <f t="shared" si="486"/>
        <v>1.1613618827160495</v>
      </c>
      <c r="HM253" s="163">
        <f t="shared" si="490"/>
        <v>1.1555662188099809</v>
      </c>
      <c r="HN253" s="163">
        <f t="shared" si="494"/>
        <v>1.1498281130634072</v>
      </c>
      <c r="HO253" s="163">
        <f t="shared" si="498"/>
        <v>1.1441467122767008</v>
      </c>
      <c r="HP253" s="163">
        <f t="shared" si="502"/>
        <v>1.1384135388106269</v>
      </c>
      <c r="HQ253" s="163">
        <f t="shared" si="506"/>
        <v>1.1327375352775164</v>
      </c>
      <c r="HR253" s="163">
        <f t="shared" si="512"/>
        <v>1.1271178507909763</v>
      </c>
      <c r="HS253" s="163">
        <f t="shared" si="516"/>
        <v>1.1215536512667661</v>
      </c>
      <c r="HT253" s="163">
        <f t="shared" si="520"/>
        <v>1.1159406858202039</v>
      </c>
      <c r="HU253" s="163">
        <f t="shared" si="524"/>
        <v>1.1103836222796015</v>
      </c>
      <c r="HV253" s="163">
        <f t="shared" si="528"/>
        <v>1.1048816296568178</v>
      </c>
      <c r="HW253" s="163">
        <f t="shared" si="532"/>
        <v>1.0994338933528123</v>
      </c>
      <c r="HX253" s="163">
        <f t="shared" si="536"/>
        <v>1.0939402198600889</v>
      </c>
      <c r="HY253" s="163">
        <f t="shared" si="540"/>
        <v>1.088501175194359</v>
      </c>
      <c r="HZ253" s="163">
        <f t="shared" si="544"/>
        <v>1.0831159485472699</v>
      </c>
      <c r="IA253" s="163">
        <f t="shared" si="548"/>
        <v>1.0776872818401504</v>
      </c>
      <c r="IB253" s="163">
        <f t="shared" si="552"/>
        <v>1.0723127615994301</v>
      </c>
      <c r="IC253" s="163">
        <f t="shared" si="556"/>
        <v>1.0669915817456801</v>
      </c>
      <c r="ID253" s="163">
        <f t="shared" si="560"/>
        <v>1.0617229521206242</v>
      </c>
      <c r="IE253" s="163">
        <f t="shared" si="564"/>
        <v>1.0564134058606773</v>
      </c>
      <c r="IF253" s="163">
        <f t="shared" si="568"/>
        <v>1.0511567001309472</v>
      </c>
      <c r="IG253" s="163">
        <f t="shared" si="572"/>
        <v>1.0459520500347463</v>
      </c>
      <c r="IH253" s="163">
        <f t="shared" si="576"/>
        <v>1.0407087294727744</v>
      </c>
      <c r="II253" s="163">
        <f t="shared" si="580"/>
        <v>1.0355177158582731</v>
      </c>
      <c r="IJ253" s="163">
        <f t="shared" si="584"/>
        <v>1.0303782303611158</v>
      </c>
      <c r="IK253" s="163">
        <f t="shared" si="588"/>
        <v>1.0252895095367847</v>
      </c>
      <c r="IL253" s="163">
        <f t="shared" si="592"/>
        <v>1.0201643649919512</v>
      </c>
      <c r="IM253" s="163">
        <f t="shared" si="596"/>
        <v>1.015090204012814</v>
      </c>
      <c r="IN253" s="163">
        <f t="shared" si="600"/>
        <v>1.0100662696082543</v>
      </c>
      <c r="IO253" s="163">
        <f t="shared" ref="IO253:IO316" si="604">($B253/$B$252)</f>
        <v>1.005007929221267</v>
      </c>
      <c r="IP253" s="156">
        <f>($B253/$B$253)</f>
        <v>1</v>
      </c>
      <c r="IQ253" s="157"/>
      <c r="IR253" s="157"/>
      <c r="IS253" s="157"/>
      <c r="IT253" s="157"/>
      <c r="IU253" s="157"/>
      <c r="IV253" s="157"/>
      <c r="IW253" s="157"/>
      <c r="IX253" s="157"/>
      <c r="IY253" s="157"/>
      <c r="IZ253" s="157"/>
      <c r="JA253" s="157"/>
      <c r="JB253" s="157"/>
      <c r="JC253" s="157"/>
      <c r="JD253" s="157"/>
      <c r="JE253" s="157"/>
      <c r="JF253" s="157"/>
      <c r="JG253" s="157"/>
      <c r="JH253" s="157"/>
      <c r="JI253" s="157"/>
      <c r="JJ253" s="157"/>
      <c r="JK253" s="157"/>
      <c r="JL253" s="157"/>
      <c r="JM253" s="157"/>
      <c r="JN253" s="157"/>
      <c r="JO253" s="157"/>
      <c r="JP253" s="157"/>
      <c r="JQ253" s="157"/>
      <c r="JR253" s="157"/>
      <c r="JS253" s="157"/>
      <c r="JT253" s="157"/>
      <c r="JU253" s="157"/>
      <c r="JV253" s="157"/>
      <c r="JW253" s="157"/>
      <c r="JX253" s="157"/>
      <c r="JY253" s="157"/>
      <c r="JZ253" s="157"/>
      <c r="KA253" s="157"/>
      <c r="KB253" s="157"/>
      <c r="KC253" s="157"/>
      <c r="KD253" s="157"/>
      <c r="KE253" s="157"/>
      <c r="KF253" s="157"/>
      <c r="KG253" s="157"/>
      <c r="KH253" s="157"/>
      <c r="KI253" s="157"/>
      <c r="KJ253" s="157"/>
      <c r="KK253" s="157"/>
      <c r="KL253" s="157"/>
      <c r="KM253" s="157"/>
      <c r="KN253" s="157"/>
      <c r="KO253" s="157"/>
      <c r="KP253" s="157"/>
      <c r="KQ253" s="157"/>
      <c r="KR253" s="157"/>
      <c r="KS253" s="157"/>
      <c r="KT253" s="157"/>
      <c r="KU253" s="157"/>
      <c r="KV253" s="157"/>
      <c r="KW253" s="157"/>
      <c r="KX253" s="157"/>
      <c r="KY253" s="157"/>
      <c r="KZ253" s="157"/>
      <c r="LA253" s="157"/>
      <c r="LB253" s="157"/>
      <c r="LC253" s="157"/>
      <c r="LD253" s="157"/>
      <c r="LE253" s="157"/>
      <c r="LF253" s="157"/>
      <c r="LG253" s="157"/>
      <c r="LH253" s="157"/>
      <c r="LI253" s="157"/>
      <c r="LJ253" s="157"/>
      <c r="LK253" s="157"/>
      <c r="LL253" s="157"/>
      <c r="LM253" s="157"/>
      <c r="LN253" s="157"/>
      <c r="LO253" s="157"/>
      <c r="LP253" s="157"/>
      <c r="LQ253" s="157"/>
      <c r="LR253" s="157"/>
      <c r="LS253" s="157"/>
      <c r="LT253" s="157"/>
      <c r="LU253" s="157"/>
      <c r="LV253" s="157"/>
      <c r="LW253" s="157"/>
      <c r="LX253" s="157"/>
      <c r="LY253" s="157"/>
      <c r="LZ253" s="157"/>
      <c r="MA253" s="157"/>
      <c r="MB253" s="157"/>
      <c r="MC253" s="157"/>
      <c r="MD253" s="157"/>
      <c r="ME253" s="157"/>
      <c r="MF253" s="157"/>
      <c r="MG253" s="157"/>
      <c r="MH253" s="157"/>
      <c r="MI253" s="157"/>
      <c r="MJ253" s="157"/>
      <c r="MK253" s="157"/>
      <c r="ML253" s="157"/>
      <c r="MM253" s="157"/>
      <c r="MN253" s="157"/>
      <c r="MO253" s="157"/>
      <c r="MP253" s="157"/>
      <c r="MQ253" s="157"/>
      <c r="MR253" s="157"/>
      <c r="MS253" s="157"/>
      <c r="MT253" s="157"/>
      <c r="MU253" s="157"/>
      <c r="MV253" s="157"/>
      <c r="MW253" s="157"/>
      <c r="MX253" s="157"/>
      <c r="MY253" s="157"/>
      <c r="MZ253" s="157"/>
      <c r="NA253" s="157"/>
      <c r="NB253" s="157"/>
      <c r="NC253" s="157"/>
      <c r="ND253" s="157"/>
      <c r="NE253" s="157"/>
      <c r="NF253" s="157"/>
      <c r="NG253" s="157"/>
      <c r="NH253" s="157"/>
      <c r="NI253" s="157"/>
      <c r="NJ253" s="157"/>
      <c r="NK253" s="157"/>
      <c r="NL253" s="157"/>
      <c r="NM253" s="157"/>
      <c r="NN253" s="157"/>
      <c r="NO253" s="157"/>
      <c r="NP253" s="157"/>
      <c r="NQ253" s="157"/>
      <c r="NR253" s="157"/>
      <c r="NS253" s="157"/>
      <c r="NT253" s="157"/>
      <c r="NU253" s="157"/>
      <c r="NV253" s="157"/>
      <c r="NW253" s="157"/>
      <c r="NX253" s="157"/>
      <c r="NY253" s="157"/>
      <c r="NZ253" s="157"/>
      <c r="OA253" s="157"/>
      <c r="OB253" s="157"/>
      <c r="OC253" s="157"/>
      <c r="OD253" s="157"/>
      <c r="OE253" s="157"/>
      <c r="OF253" s="157"/>
      <c r="OG253" s="157"/>
      <c r="OH253" s="157"/>
      <c r="OI253" s="157"/>
      <c r="OJ253" s="157"/>
      <c r="OK253" s="157"/>
      <c r="OL253" s="157"/>
      <c r="OM253" s="157"/>
      <c r="ON253" s="157"/>
      <c r="OO253" s="157"/>
      <c r="OP253" s="157"/>
      <c r="OQ253" s="157"/>
      <c r="OR253" s="157"/>
      <c r="OS253" s="157"/>
      <c r="OT253" s="157"/>
      <c r="OU253" s="157"/>
      <c r="OV253" s="157"/>
      <c r="OW253" s="157"/>
      <c r="OX253" s="157"/>
      <c r="OY253" s="157"/>
      <c r="OZ253" s="157"/>
      <c r="PA253" s="157"/>
      <c r="PB253" s="157"/>
      <c r="PC253" s="157"/>
      <c r="PD253" s="157"/>
      <c r="PE253" s="157"/>
      <c r="PF253" s="157"/>
      <c r="PG253" s="157"/>
      <c r="PH253" s="157"/>
      <c r="PI253" s="157"/>
      <c r="PJ253" s="157"/>
      <c r="PK253" s="157"/>
      <c r="PL253" s="157"/>
      <c r="PM253" s="157"/>
      <c r="PN253" s="157"/>
      <c r="PO253" s="157"/>
      <c r="PP253" s="157"/>
      <c r="PQ253" s="157"/>
      <c r="PR253" s="157"/>
      <c r="PS253" s="157"/>
      <c r="PT253" s="157"/>
      <c r="PU253" s="157"/>
      <c r="PV253" s="157"/>
      <c r="PW253" s="157"/>
      <c r="PX253" s="157"/>
      <c r="PY253" s="157"/>
      <c r="PZ253" s="157"/>
      <c r="QA253" s="157"/>
      <c r="QB253" s="157"/>
      <c r="QC253" s="157"/>
      <c r="QD253" s="157"/>
      <c r="QE253" s="157"/>
      <c r="QF253" s="157"/>
      <c r="QG253" s="157"/>
      <c r="QH253" s="157"/>
      <c r="QI253" s="157"/>
      <c r="QJ253" s="157"/>
      <c r="QK253" s="157"/>
      <c r="QL253" s="157"/>
      <c r="QM253" s="157"/>
      <c r="QN253" s="157"/>
      <c r="QO253" s="157"/>
      <c r="QP253" s="157"/>
      <c r="QQ253" s="157"/>
      <c r="QR253" s="157"/>
      <c r="QS253" s="157"/>
      <c r="QT253" s="157"/>
      <c r="QU253" s="157"/>
      <c r="QV253" s="157"/>
      <c r="QW253" s="157"/>
      <c r="QX253" s="157"/>
      <c r="QY253" s="157"/>
      <c r="QZ253" s="157"/>
      <c r="RA253" s="157"/>
      <c r="RB253" s="157"/>
      <c r="RC253" s="157"/>
      <c r="RD253" s="157"/>
      <c r="RE253" s="157"/>
      <c r="RF253" s="157"/>
      <c r="RG253" s="157"/>
      <c r="RH253" s="157"/>
      <c r="RI253" s="157"/>
      <c r="RJ253" s="157"/>
      <c r="RK253" s="157"/>
      <c r="RL253" s="157"/>
      <c r="RM253" s="157"/>
      <c r="RN253" s="157"/>
      <c r="RO253" s="157"/>
      <c r="RP253" s="157"/>
    </row>
    <row r="254" spans="1:484" ht="13">
      <c r="A254" s="151">
        <v>48030</v>
      </c>
      <c r="B254" s="152">
        <f t="shared" si="507"/>
        <v>12101</v>
      </c>
      <c r="C254" s="153">
        <f t="shared" si="508"/>
        <v>5.0000000000000001E-3</v>
      </c>
      <c r="E254" s="157">
        <f t="shared" si="391"/>
        <v>2.4352988528879052</v>
      </c>
      <c r="F254" s="157">
        <f t="shared" si="395"/>
        <v>2.4168164569602557</v>
      </c>
      <c r="G254" s="157">
        <f t="shared" si="399"/>
        <v>2.4153692614770459</v>
      </c>
      <c r="H254" s="157">
        <f t="shared" si="403"/>
        <v>2.4067223548130467</v>
      </c>
      <c r="I254" s="157">
        <f t="shared" si="407"/>
        <v>2.4033763654419067</v>
      </c>
      <c r="J254" s="157">
        <f t="shared" si="411"/>
        <v>2.3919746985570272</v>
      </c>
      <c r="K254" s="157">
        <f t="shared" si="415"/>
        <v>2.3849034292471423</v>
      </c>
      <c r="L254" s="157">
        <f t="shared" si="419"/>
        <v>2.3769396975054016</v>
      </c>
      <c r="M254" s="157">
        <f t="shared" si="423"/>
        <v>2.373675951353472</v>
      </c>
      <c r="N254" s="157">
        <f t="shared" si="427"/>
        <v>2.3708855799373039</v>
      </c>
      <c r="O254" s="157">
        <f t="shared" si="431"/>
        <v>2.3667123019753569</v>
      </c>
      <c r="P254" s="157">
        <f t="shared" si="435"/>
        <v>2.3657869012707722</v>
      </c>
      <c r="Q254" s="157">
        <f t="shared" si="439"/>
        <v>2.3634765624999998</v>
      </c>
      <c r="R254" s="157">
        <f t="shared" si="443"/>
        <v>2.3625536899648574</v>
      </c>
      <c r="S254" s="157">
        <f t="shared" si="447"/>
        <v>2.3524494556765165</v>
      </c>
      <c r="T254" s="157">
        <f t="shared" si="451"/>
        <v>2.3497087378640775</v>
      </c>
      <c r="U254" s="157">
        <f t="shared" si="455"/>
        <v>2.3419779369072962</v>
      </c>
      <c r="V254" s="157">
        <f t="shared" si="459"/>
        <v>2.3406189555125727</v>
      </c>
      <c r="W254" s="157">
        <f t="shared" si="463"/>
        <v>2.3342978395061729</v>
      </c>
      <c r="X254" s="157">
        <f t="shared" si="467"/>
        <v>2.32532667179093</v>
      </c>
      <c r="Y254" s="157">
        <f t="shared" si="471"/>
        <v>2.3293551491819056</v>
      </c>
      <c r="Z254" s="157">
        <f t="shared" si="475"/>
        <v>2.32532667179093</v>
      </c>
      <c r="AA254" s="157">
        <f t="shared" si="479"/>
        <v>2.3213121043544982</v>
      </c>
      <c r="AB254" s="157">
        <f t="shared" si="483"/>
        <v>2.3226487523992323</v>
      </c>
      <c r="AC254" s="157">
        <f t="shared" si="487"/>
        <v>2.3155376961347112</v>
      </c>
      <c r="AD254" s="157">
        <f t="shared" si="491"/>
        <v>2.3067098741898588</v>
      </c>
      <c r="AE254" s="157">
        <f t="shared" si="495"/>
        <v>2.305391503143456</v>
      </c>
      <c r="AF254" s="157">
        <f t="shared" si="499"/>
        <v>2.3018832033479169</v>
      </c>
      <c r="AG254" s="157">
        <f t="shared" si="503"/>
        <v>2.2953338391502278</v>
      </c>
      <c r="AH254" s="157">
        <f t="shared" si="509"/>
        <v>2.289254634884601</v>
      </c>
      <c r="AI254" s="157">
        <f t="shared" si="513"/>
        <v>2.2914220791516757</v>
      </c>
      <c r="AJ254" s="157">
        <f t="shared" si="517"/>
        <v>2.2931589918514308</v>
      </c>
      <c r="AK254" s="157">
        <f t="shared" si="521"/>
        <v>2.2896877956480606</v>
      </c>
      <c r="AL254" s="157">
        <f t="shared" si="525"/>
        <v>2.2797663903541823</v>
      </c>
      <c r="AM254" s="157">
        <f t="shared" si="529"/>
        <v>2.2759074666165131</v>
      </c>
      <c r="AN254" s="157">
        <f t="shared" si="533"/>
        <v>2.2720615846789336</v>
      </c>
      <c r="AO254" s="157">
        <f t="shared" si="537"/>
        <v>2.2729151014274982</v>
      </c>
      <c r="AP254" s="157">
        <f t="shared" si="541"/>
        <v>2.2741965795903027</v>
      </c>
      <c r="AQ254" s="157">
        <f t="shared" si="545"/>
        <v>2.2682286785379571</v>
      </c>
      <c r="AR254" s="157">
        <f t="shared" si="549"/>
        <v>2.2593353248693053</v>
      </c>
      <c r="AS254" s="157">
        <f t="shared" si="553"/>
        <v>2.2534450651769089</v>
      </c>
      <c r="AT254" s="157">
        <f t="shared" si="557"/>
        <v>2.2513488372093025</v>
      </c>
      <c r="AU254" s="157">
        <f t="shared" si="561"/>
        <v>2.2480029723202675</v>
      </c>
      <c r="AV254" s="157">
        <f t="shared" si="565"/>
        <v>2.2450834879406307</v>
      </c>
      <c r="AW254" s="157">
        <f t="shared" si="569"/>
        <v>2.2371972638195601</v>
      </c>
      <c r="AX254" s="157">
        <f t="shared" si="573"/>
        <v>2.2236310180080854</v>
      </c>
      <c r="AY254" s="157">
        <f t="shared" si="577"/>
        <v>2.2130577907827358</v>
      </c>
      <c r="AZ254" s="157">
        <f t="shared" si="581"/>
        <v>2.2082116788321167</v>
      </c>
      <c r="BA254" s="157">
        <f t="shared" si="585"/>
        <v>2.2013825723121703</v>
      </c>
      <c r="BB254" s="157">
        <f t="shared" si="589"/>
        <v>2.2049927113702625</v>
      </c>
      <c r="BC254" s="157">
        <f t="shared" si="593"/>
        <v>2.2053945689812284</v>
      </c>
      <c r="BD254" s="157">
        <f t="shared" si="597"/>
        <v>2.200181818181818</v>
      </c>
      <c r="BE254" s="157">
        <f t="shared" si="601"/>
        <v>2.2041894353369762</v>
      </c>
      <c r="BF254" s="157">
        <f t="shared" ref="BF254:BF317" si="605">($B254/$B$61)</f>
        <v>2.197385146177592</v>
      </c>
      <c r="BG254" s="157">
        <f t="shared" si="361"/>
        <v>2.1961887477313975</v>
      </c>
      <c r="BH254" s="157">
        <f t="shared" si="364"/>
        <v>2.1941976427923846</v>
      </c>
      <c r="BI254" s="157">
        <f t="shared" si="367"/>
        <v>2.1839018227756721</v>
      </c>
      <c r="BJ254" s="157">
        <f t="shared" si="370"/>
        <v>2.1827200577200578</v>
      </c>
      <c r="BK254" s="157">
        <f t="shared" si="373"/>
        <v>2.1748741912293315</v>
      </c>
      <c r="BL254" s="157">
        <f t="shared" si="376"/>
        <v>2.1760474734759936</v>
      </c>
      <c r="BM254" s="157">
        <f t="shared" si="379"/>
        <v>2.1756562387630347</v>
      </c>
      <c r="BN254" s="157">
        <f t="shared" si="382"/>
        <v>2.165533285612026</v>
      </c>
      <c r="BO254" s="157">
        <f t="shared" si="385"/>
        <v>2.1585800927577594</v>
      </c>
      <c r="BP254" s="157">
        <f t="shared" si="388"/>
        <v>2.1482336232913188</v>
      </c>
      <c r="BQ254" s="157">
        <f t="shared" si="392"/>
        <v>2.1467092425048784</v>
      </c>
      <c r="BR254" s="157">
        <f t="shared" si="396"/>
        <v>2.1470901348474096</v>
      </c>
      <c r="BS254" s="157">
        <f t="shared" si="400"/>
        <v>2.1379858657243815</v>
      </c>
      <c r="BT254" s="157">
        <f t="shared" si="404"/>
        <v>2.134215167548501</v>
      </c>
      <c r="BU254" s="157">
        <f t="shared" si="408"/>
        <v>2.1391196747392609</v>
      </c>
      <c r="BV254" s="157">
        <f t="shared" si="412"/>
        <v>2.1300827319133955</v>
      </c>
      <c r="BW254" s="157">
        <f t="shared" si="416"/>
        <v>2.1267135325131812</v>
      </c>
      <c r="BX254" s="157">
        <f t="shared" si="420"/>
        <v>2.1267135325131812</v>
      </c>
      <c r="BY254" s="157">
        <f t="shared" si="424"/>
        <v>2.110394140216254</v>
      </c>
      <c r="BZ254" s="157">
        <f t="shared" si="428"/>
        <v>2.1074538488331593</v>
      </c>
      <c r="CA254" s="157">
        <f t="shared" si="432"/>
        <v>2.0903437553981687</v>
      </c>
      <c r="CB254" s="157">
        <f t="shared" si="436"/>
        <v>2.0856601172009652</v>
      </c>
      <c r="CC254" s="157">
        <f t="shared" si="440"/>
        <v>2.080639614855571</v>
      </c>
      <c r="CD254" s="157">
        <f t="shared" si="444"/>
        <v>2.0770683144524544</v>
      </c>
      <c r="CE254" s="157">
        <f t="shared" si="448"/>
        <v>2.0706707734428473</v>
      </c>
      <c r="CF254" s="157">
        <f t="shared" si="452"/>
        <v>2.0643125213237803</v>
      </c>
      <c r="CG254" s="157">
        <f t="shared" si="456"/>
        <v>2.0607970027247955</v>
      </c>
      <c r="CH254" s="157">
        <f t="shared" si="460"/>
        <v>2.06255326401909</v>
      </c>
      <c r="CI254" s="157">
        <f t="shared" si="464"/>
        <v>2.0506693780715133</v>
      </c>
      <c r="CJ254" s="157">
        <f t="shared" si="468"/>
        <v>2.0465076949095216</v>
      </c>
      <c r="CK254" s="157">
        <f t="shared" si="472"/>
        <v>2.0437426110454315</v>
      </c>
      <c r="CL254" s="157">
        <f t="shared" si="476"/>
        <v>2.039952798381659</v>
      </c>
      <c r="CM254" s="157">
        <f t="shared" si="480"/>
        <v>2.0365196903399529</v>
      </c>
      <c r="CN254" s="157">
        <f t="shared" si="484"/>
        <v>2.0324151830702051</v>
      </c>
      <c r="CO254" s="157">
        <f t="shared" si="488"/>
        <v>2.0185154295246037</v>
      </c>
      <c r="CP254" s="157">
        <f t="shared" si="492"/>
        <v>2.0151540383014157</v>
      </c>
      <c r="CQ254" s="157">
        <f t="shared" si="496"/>
        <v>2.0024822108224392</v>
      </c>
      <c r="CR254" s="157">
        <f t="shared" si="500"/>
        <v>1.9968646864686468</v>
      </c>
      <c r="CS254" s="162">
        <f t="shared" si="504"/>
        <v>1.9899687551389573</v>
      </c>
      <c r="CT254" s="163">
        <f t="shared" si="510"/>
        <v>1.9860495650746759</v>
      </c>
      <c r="CU254" s="163">
        <f t="shared" si="514"/>
        <v>1.9860495650746759</v>
      </c>
      <c r="CV254" s="163">
        <f t="shared" si="518"/>
        <v>1.9821457821457822</v>
      </c>
      <c r="CW254" s="163">
        <f t="shared" si="522"/>
        <v>1.9811722331368697</v>
      </c>
      <c r="CX254" s="163">
        <f t="shared" si="526"/>
        <v>1.9811722331368697</v>
      </c>
      <c r="CY254" s="163">
        <f t="shared" si="530"/>
        <v>1.9805237315875615</v>
      </c>
      <c r="CZ254" s="163">
        <f t="shared" si="534"/>
        <v>1.9805237315875615</v>
      </c>
      <c r="DA254" s="163">
        <f t="shared" si="538"/>
        <v>1.9799501617371071</v>
      </c>
      <c r="DB254" s="163">
        <f t="shared" si="542"/>
        <v>1.9779339653481529</v>
      </c>
      <c r="DC254" s="163">
        <f t="shared" si="546"/>
        <v>1.9737400097863318</v>
      </c>
      <c r="DD254" s="163">
        <f t="shared" si="550"/>
        <v>1.9689228766677513</v>
      </c>
      <c r="DE254" s="163">
        <f t="shared" si="554"/>
        <v>1.9686025703595249</v>
      </c>
      <c r="DF254" s="163">
        <f t="shared" si="558"/>
        <v>1.9615821040687307</v>
      </c>
      <c r="DG254" s="163">
        <f t="shared" si="562"/>
        <v>1.9584075093057129</v>
      </c>
      <c r="DH254" s="163">
        <f t="shared" si="566"/>
        <v>1.9520890466204226</v>
      </c>
      <c r="DI254" s="163">
        <f t="shared" si="570"/>
        <v>1.9473768908915352</v>
      </c>
      <c r="DJ254" s="163">
        <f t="shared" si="574"/>
        <v>1.9464371883545117</v>
      </c>
      <c r="DK254" s="163">
        <f t="shared" si="578"/>
        <v>1.9461241556770665</v>
      </c>
      <c r="DL254" s="163">
        <f t="shared" si="582"/>
        <v>1.9411292909849214</v>
      </c>
      <c r="DM254" s="163">
        <f t="shared" si="586"/>
        <v>1.9395736496233371</v>
      </c>
      <c r="DN254" s="163">
        <f t="shared" si="590"/>
        <v>1.9370898031054906</v>
      </c>
      <c r="DO254" s="163">
        <f t="shared" si="594"/>
        <v>1.933684883349313</v>
      </c>
      <c r="DP254" s="163">
        <f t="shared" si="598"/>
        <v>1.9305998723675815</v>
      </c>
      <c r="DQ254" s="163">
        <f t="shared" si="602"/>
        <v>1.9207936507936507</v>
      </c>
      <c r="DR254" s="163">
        <f t="shared" ref="DR254:DR317" si="606">($B254/$B$125)</f>
        <v>1.9074716267339218</v>
      </c>
      <c r="DS254" s="163">
        <f t="shared" si="362"/>
        <v>1.8931476846057571</v>
      </c>
      <c r="DT254" s="163">
        <f t="shared" si="365"/>
        <v>1.8837173100871731</v>
      </c>
      <c r="DU254" s="163">
        <f t="shared" si="368"/>
        <v>1.8743804213135069</v>
      </c>
      <c r="DV254" s="163">
        <f t="shared" si="371"/>
        <v>1.8651356350184958</v>
      </c>
      <c r="DW254" s="163">
        <f t="shared" si="374"/>
        <v>1.8559815950920246</v>
      </c>
      <c r="DX254" s="163">
        <f t="shared" si="377"/>
        <v>1.8466351289485732</v>
      </c>
      <c r="DY254" s="163">
        <f t="shared" si="380"/>
        <v>1.8373823261463711</v>
      </c>
      <c r="DZ254" s="163">
        <f t="shared" si="383"/>
        <v>1.828221785768243</v>
      </c>
      <c r="EA254" s="163">
        <f t="shared" si="386"/>
        <v>1.819152134696332</v>
      </c>
      <c r="EB254" s="163">
        <f t="shared" si="389"/>
        <v>1.8101720269259536</v>
      </c>
      <c r="EC254" s="163">
        <f t="shared" si="393"/>
        <v>1.8012801428996725</v>
      </c>
      <c r="ED254" s="163">
        <f t="shared" si="397"/>
        <v>1.7922097156398105</v>
      </c>
      <c r="EE254" s="163">
        <f t="shared" si="401"/>
        <v>1.7832301797819039</v>
      </c>
      <c r="EF254" s="163">
        <f t="shared" si="405"/>
        <v>1.7743401759530792</v>
      </c>
      <c r="EG254" s="163">
        <f t="shared" si="409"/>
        <v>1.7655383717537205</v>
      </c>
      <c r="EH254" s="163">
        <f t="shared" si="413"/>
        <v>1.7568234610917537</v>
      </c>
      <c r="EI254" s="163">
        <f t="shared" si="417"/>
        <v>1.7481941635365501</v>
      </c>
      <c r="EJ254" s="163">
        <f t="shared" si="421"/>
        <v>1.7393991663073163</v>
      </c>
      <c r="EK254" s="163">
        <f t="shared" si="425"/>
        <v>1.7306922196796339</v>
      </c>
      <c r="EL254" s="163">
        <f t="shared" si="429"/>
        <v>1.7220720079692615</v>
      </c>
      <c r="EM254" s="163">
        <f t="shared" si="433"/>
        <v>1.7135372415746248</v>
      </c>
      <c r="EN254" s="163">
        <f t="shared" si="437"/>
        <v>1.7050866563336622</v>
      </c>
      <c r="EO254" s="163">
        <f t="shared" si="441"/>
        <v>1.6967190128996075</v>
      </c>
      <c r="EP254" s="163">
        <f t="shared" si="445"/>
        <v>1.6881975446428572</v>
      </c>
      <c r="EQ254" s="163">
        <f t="shared" si="449"/>
        <v>1.6797612437534704</v>
      </c>
      <c r="ER254" s="163">
        <f t="shared" si="453"/>
        <v>1.6714088397790055</v>
      </c>
      <c r="ES254" s="163">
        <f t="shared" si="457"/>
        <v>1.6631390874106653</v>
      </c>
      <c r="ET254" s="163">
        <f t="shared" si="461"/>
        <v>1.6549507658643325</v>
      </c>
      <c r="EU254" s="163">
        <f t="shared" si="465"/>
        <v>1.6466185875629338</v>
      </c>
      <c r="EV254" s="163">
        <f t="shared" si="469"/>
        <v>1.6383698889791498</v>
      </c>
      <c r="EW254" s="163">
        <f t="shared" si="473"/>
        <v>1.6302034217971171</v>
      </c>
      <c r="EX254" s="163">
        <f t="shared" si="477"/>
        <v>1.6221179624664879</v>
      </c>
      <c r="EY254" s="163">
        <f t="shared" si="481"/>
        <v>1.6141123115913032</v>
      </c>
      <c r="EZ254" s="163">
        <f t="shared" si="485"/>
        <v>1.6061852933368728</v>
      </c>
      <c r="FA254" s="163">
        <f t="shared" si="489"/>
        <v>1.5981246698362388</v>
      </c>
      <c r="FB254" s="163">
        <f t="shared" si="493"/>
        <v>1.590144546649146</v>
      </c>
      <c r="FC254" s="163">
        <f t="shared" si="497"/>
        <v>1.5822437238493723</v>
      </c>
      <c r="FD254" s="163">
        <f t="shared" si="501"/>
        <v>1.5744210252406974</v>
      </c>
      <c r="FE254" s="163">
        <f t="shared" si="505"/>
        <v>1.5666752977731746</v>
      </c>
      <c r="FF254" s="163">
        <f t="shared" si="511"/>
        <v>1.5588045858559836</v>
      </c>
      <c r="FG254" s="163">
        <f t="shared" si="515"/>
        <v>1.5510125608818253</v>
      </c>
      <c r="FH254" s="163">
        <f t="shared" si="519"/>
        <v>1.5432980487182757</v>
      </c>
      <c r="FI254" s="163">
        <f t="shared" si="523"/>
        <v>1.5356598984771574</v>
      </c>
      <c r="FJ254" s="163">
        <f t="shared" si="527"/>
        <v>1.5280969819421644</v>
      </c>
      <c r="FK254" s="163">
        <f t="shared" si="531"/>
        <v>1.5204171378313858</v>
      </c>
      <c r="FL254" s="163">
        <f t="shared" si="535"/>
        <v>1.5128141017627204</v>
      </c>
      <c r="FM254" s="163">
        <f t="shared" si="539"/>
        <v>1.5052867272048762</v>
      </c>
      <c r="FN254" s="163">
        <f t="shared" si="543"/>
        <v>1.497833890332962</v>
      </c>
      <c r="FO254" s="163">
        <f t="shared" si="547"/>
        <v>1.4904544894691465</v>
      </c>
      <c r="FP254" s="163">
        <f t="shared" si="551"/>
        <v>1.4829656862745098</v>
      </c>
      <c r="FQ254" s="163">
        <f t="shared" si="555"/>
        <v>1.4755517619802463</v>
      </c>
      <c r="FR254" s="163">
        <f t="shared" si="559"/>
        <v>1.4682115991264255</v>
      </c>
      <c r="FS254" s="163">
        <f t="shared" si="563"/>
        <v>1.4609441023783654</v>
      </c>
      <c r="FT254" s="163">
        <f t="shared" si="567"/>
        <v>1.4537481979817395</v>
      </c>
      <c r="FU254" s="163">
        <f t="shared" si="571"/>
        <v>1.4464499163279942</v>
      </c>
      <c r="FV254" s="163">
        <f t="shared" si="575"/>
        <v>1.4392245480494767</v>
      </c>
      <c r="FW254" s="163">
        <f t="shared" si="579"/>
        <v>1.4320710059171597</v>
      </c>
      <c r="FX254" s="163">
        <f t="shared" si="583"/>
        <v>1.4249882242110221</v>
      </c>
      <c r="FY254" s="163">
        <f t="shared" si="587"/>
        <v>1.4179751581907662</v>
      </c>
      <c r="FZ254" s="163">
        <f t="shared" si="591"/>
        <v>1.4108662702576658</v>
      </c>
      <c r="GA254" s="163">
        <f t="shared" si="595"/>
        <v>1.4038283062645012</v>
      </c>
      <c r="GB254" s="163">
        <f t="shared" si="599"/>
        <v>1.3968602100888838</v>
      </c>
      <c r="GC254" s="163">
        <f t="shared" si="603"/>
        <v>1.3899609464736964</v>
      </c>
      <c r="GD254" s="163">
        <f t="shared" ref="GD254:GD317" si="607">($B254/$B$189)</f>
        <v>1.3829714285714285</v>
      </c>
      <c r="GE254" s="163">
        <f t="shared" si="363"/>
        <v>1.3760518535365021</v>
      </c>
      <c r="GF254" s="163">
        <f t="shared" si="366"/>
        <v>1.3692011767368182</v>
      </c>
      <c r="GG254" s="163">
        <f t="shared" si="369"/>
        <v>1.362418374240036</v>
      </c>
      <c r="GH254" s="163">
        <f t="shared" si="372"/>
        <v>1.3557024423033834</v>
      </c>
      <c r="GI254" s="163">
        <f t="shared" si="375"/>
        <v>1.3489020176123063</v>
      </c>
      <c r="GJ254" s="163">
        <f t="shared" si="378"/>
        <v>1.3421694764862466</v>
      </c>
      <c r="GK254" s="163">
        <f t="shared" si="381"/>
        <v>1.3355038075267631</v>
      </c>
      <c r="GL254" s="163">
        <f t="shared" si="384"/>
        <v>1.3289040193279156</v>
      </c>
      <c r="GM254" s="163">
        <f t="shared" si="387"/>
        <v>1.3222246503496504</v>
      </c>
      <c r="GN254" s="163">
        <f t="shared" si="390"/>
        <v>1.3156120895846923</v>
      </c>
      <c r="GO254" s="163">
        <f t="shared" si="394"/>
        <v>1.3090653396797922</v>
      </c>
      <c r="GP254" s="163">
        <f t="shared" si="398"/>
        <v>1.302583423035522</v>
      </c>
      <c r="GQ254" s="163">
        <f t="shared" si="402"/>
        <v>1.296165381319623</v>
      </c>
      <c r="GR254" s="163">
        <f t="shared" si="406"/>
        <v>1.289672812533305</v>
      </c>
      <c r="GS254" s="163">
        <f t="shared" si="410"/>
        <v>1.2832449628844114</v>
      </c>
      <c r="GT254" s="163">
        <f t="shared" si="414"/>
        <v>1.2768808694734621</v>
      </c>
      <c r="GU254" s="163">
        <f t="shared" si="418"/>
        <v>1.2705795884082318</v>
      </c>
      <c r="GV254" s="163">
        <f t="shared" si="422"/>
        <v>1.2642081069786879</v>
      </c>
      <c r="GW254" s="163">
        <f t="shared" si="426"/>
        <v>1.257900207900208</v>
      </c>
      <c r="GX254" s="163">
        <f t="shared" si="430"/>
        <v>1.2516549441456351</v>
      </c>
      <c r="GY254" s="163">
        <f t="shared" si="434"/>
        <v>1.2454713874022232</v>
      </c>
      <c r="GZ254" s="163">
        <f t="shared" si="438"/>
        <v>1.239221710189452</v>
      </c>
      <c r="HA254" s="163">
        <f t="shared" si="442"/>
        <v>1.2330344405950682</v>
      </c>
      <c r="HB254" s="163">
        <f t="shared" si="446"/>
        <v>1.226908648484234</v>
      </c>
      <c r="HC254" s="163">
        <f t="shared" si="450"/>
        <v>1.2208434221146085</v>
      </c>
      <c r="HD254" s="163">
        <f t="shared" si="454"/>
        <v>1.2147159204978919</v>
      </c>
      <c r="HE254" s="163">
        <f t="shared" si="458"/>
        <v>1.2086496204554535</v>
      </c>
      <c r="HF254" s="163">
        <f t="shared" si="462"/>
        <v>1.2026436096203539</v>
      </c>
      <c r="HG254" s="163">
        <f t="shared" si="466"/>
        <v>1.196696993670886</v>
      </c>
      <c r="HH254" s="163">
        <f t="shared" si="470"/>
        <v>1.1906917248843845</v>
      </c>
      <c r="HI254" s="163">
        <f t="shared" si="474"/>
        <v>1.1847464264734677</v>
      </c>
      <c r="HJ254" s="163">
        <f t="shared" si="478"/>
        <v>1.1788602045786654</v>
      </c>
      <c r="HK254" s="163">
        <f t="shared" si="482"/>
        <v>1.1730321830166732</v>
      </c>
      <c r="HL254" s="163">
        <f t="shared" si="486"/>
        <v>1.1671489197530864</v>
      </c>
      <c r="HM254" s="163">
        <f t="shared" si="490"/>
        <v>1.1613243761996161</v>
      </c>
      <c r="HN254" s="163">
        <f t="shared" si="494"/>
        <v>1.1555576776165011</v>
      </c>
      <c r="HO254" s="163">
        <f t="shared" si="498"/>
        <v>1.1498479665526415</v>
      </c>
      <c r="HP254" s="163">
        <f t="shared" si="502"/>
        <v>1.1440862248274557</v>
      </c>
      <c r="HQ254" s="163">
        <f t="shared" si="506"/>
        <v>1.1383819379115709</v>
      </c>
      <c r="HR254" s="163">
        <f t="shared" si="512"/>
        <v>1.1327342506786484</v>
      </c>
      <c r="HS254" s="163">
        <f t="shared" si="516"/>
        <v>1.1271423248882266</v>
      </c>
      <c r="HT254" s="163">
        <f t="shared" si="520"/>
        <v>1.1215013901760891</v>
      </c>
      <c r="HU254" s="163">
        <f t="shared" si="524"/>
        <v>1.115916635927702</v>
      </c>
      <c r="HV254" s="163">
        <f t="shared" si="528"/>
        <v>1.1103872270141311</v>
      </c>
      <c r="HW254" s="163">
        <f t="shared" si="532"/>
        <v>1.1049123447772096</v>
      </c>
      <c r="HX254" s="163">
        <f t="shared" si="536"/>
        <v>1.099391296447715</v>
      </c>
      <c r="HY254" s="163">
        <f t="shared" si="540"/>
        <v>1.0939251491592841</v>
      </c>
      <c r="HZ254" s="163">
        <f t="shared" si="544"/>
        <v>1.0885130880633265</v>
      </c>
      <c r="IA254" s="163">
        <f t="shared" si="548"/>
        <v>1.0830573704466124</v>
      </c>
      <c r="IB254" s="163">
        <f t="shared" si="552"/>
        <v>1.0776560691067771</v>
      </c>
      <c r="IC254" s="163">
        <f t="shared" si="556"/>
        <v>1.0723083739477182</v>
      </c>
      <c r="ID254" s="163">
        <f t="shared" si="560"/>
        <v>1.0670134908738207</v>
      </c>
      <c r="IE254" s="163">
        <f t="shared" si="564"/>
        <v>1.06167748727847</v>
      </c>
      <c r="IF254" s="163">
        <f t="shared" si="568"/>
        <v>1.0563945875163685</v>
      </c>
      <c r="IG254" s="163">
        <f t="shared" si="572"/>
        <v>1.0511640027797082</v>
      </c>
      <c r="IH254" s="163">
        <f t="shared" si="576"/>
        <v>1.0458945548833189</v>
      </c>
      <c r="II254" s="163">
        <f t="shared" si="580"/>
        <v>1.0406776745786033</v>
      </c>
      <c r="IJ254" s="163">
        <f t="shared" si="584"/>
        <v>1.0355125791545439</v>
      </c>
      <c r="IK254" s="163">
        <f t="shared" si="588"/>
        <v>1.0303985013623977</v>
      </c>
      <c r="IL254" s="163">
        <f t="shared" si="592"/>
        <v>1.0252478183512665</v>
      </c>
      <c r="IM254" s="163">
        <f t="shared" si="596"/>
        <v>1.0201483729556566</v>
      </c>
      <c r="IN254" s="163">
        <f t="shared" si="600"/>
        <v>1.0150994044123816</v>
      </c>
      <c r="IO254" s="163">
        <f t="shared" si="604"/>
        <v>1.0100158584425341</v>
      </c>
      <c r="IP254" s="163">
        <f t="shared" ref="IP254:IP317" si="608">($B254/$B$253)</f>
        <v>1.0049829748359771</v>
      </c>
      <c r="IQ254" s="156">
        <f>($B254/$B$254)</f>
        <v>1</v>
      </c>
      <c r="IR254" s="157"/>
      <c r="IS254" s="157"/>
      <c r="IT254" s="157"/>
      <c r="IU254" s="157"/>
      <c r="IV254" s="157"/>
      <c r="IW254" s="157"/>
      <c r="IX254" s="157"/>
      <c r="IY254" s="157"/>
      <c r="IZ254" s="157"/>
      <c r="JA254" s="157"/>
      <c r="JB254" s="157"/>
      <c r="JC254" s="157"/>
      <c r="JD254" s="157"/>
      <c r="JE254" s="157"/>
      <c r="JF254" s="157"/>
      <c r="JG254" s="157"/>
      <c r="JH254" s="157"/>
      <c r="JI254" s="157"/>
      <c r="JJ254" s="157"/>
      <c r="JK254" s="157"/>
      <c r="JL254" s="157"/>
      <c r="JM254" s="157"/>
      <c r="JN254" s="157"/>
      <c r="JO254" s="157"/>
      <c r="JP254" s="157"/>
      <c r="JQ254" s="157"/>
      <c r="JR254" s="157"/>
      <c r="JS254" s="157"/>
      <c r="JT254" s="157"/>
      <c r="JU254" s="157"/>
      <c r="JV254" s="157"/>
      <c r="JW254" s="157"/>
      <c r="JX254" s="157"/>
      <c r="JY254" s="157"/>
      <c r="JZ254" s="157"/>
      <c r="KA254" s="157"/>
      <c r="KB254" s="157"/>
      <c r="KC254" s="157"/>
      <c r="KD254" s="157"/>
      <c r="KE254" s="157"/>
      <c r="KF254" s="157"/>
      <c r="KG254" s="157"/>
      <c r="KH254" s="157"/>
      <c r="KI254" s="157"/>
      <c r="KJ254" s="157"/>
      <c r="KK254" s="157"/>
      <c r="KL254" s="157"/>
      <c r="KM254" s="157"/>
      <c r="KN254" s="157"/>
      <c r="KO254" s="157"/>
      <c r="KP254" s="157"/>
      <c r="KQ254" s="157"/>
      <c r="KR254" s="157"/>
      <c r="KS254" s="157"/>
      <c r="KT254" s="157"/>
      <c r="KU254" s="157"/>
      <c r="KV254" s="157"/>
      <c r="KW254" s="157"/>
      <c r="KX254" s="157"/>
      <c r="KY254" s="157"/>
      <c r="KZ254" s="157"/>
      <c r="LA254" s="157"/>
      <c r="LB254" s="157"/>
      <c r="LC254" s="157"/>
      <c r="LD254" s="157"/>
      <c r="LE254" s="157"/>
      <c r="LF254" s="157"/>
      <c r="LG254" s="157"/>
      <c r="LH254" s="157"/>
      <c r="LI254" s="157"/>
      <c r="LJ254" s="157"/>
      <c r="LK254" s="157"/>
      <c r="LL254" s="157"/>
      <c r="LM254" s="157"/>
      <c r="LN254" s="157"/>
      <c r="LO254" s="157"/>
      <c r="LP254" s="157"/>
      <c r="LQ254" s="157"/>
      <c r="LR254" s="157"/>
      <c r="LS254" s="157"/>
      <c r="LT254" s="157"/>
      <c r="LU254" s="157"/>
      <c r="LV254" s="157"/>
      <c r="LW254" s="157"/>
      <c r="LX254" s="157"/>
      <c r="LY254" s="157"/>
      <c r="LZ254" s="157"/>
      <c r="MA254" s="157"/>
      <c r="MB254" s="157"/>
      <c r="MC254" s="157"/>
      <c r="MD254" s="157"/>
      <c r="ME254" s="157"/>
      <c r="MF254" s="157"/>
      <c r="MG254" s="157"/>
      <c r="MH254" s="157"/>
      <c r="MI254" s="157"/>
      <c r="MJ254" s="157"/>
      <c r="MK254" s="157"/>
      <c r="ML254" s="157"/>
      <c r="MM254" s="157"/>
      <c r="MN254" s="157"/>
      <c r="MO254" s="157"/>
      <c r="MP254" s="157"/>
      <c r="MQ254" s="157"/>
      <c r="MR254" s="157"/>
      <c r="MS254" s="157"/>
      <c r="MT254" s="157"/>
      <c r="MU254" s="157"/>
      <c r="MV254" s="157"/>
      <c r="MW254" s="157"/>
      <c r="MX254" s="157"/>
      <c r="MY254" s="157"/>
      <c r="MZ254" s="157"/>
      <c r="NA254" s="157"/>
      <c r="NB254" s="157"/>
      <c r="NC254" s="157"/>
      <c r="ND254" s="157"/>
      <c r="NE254" s="157"/>
      <c r="NF254" s="157"/>
      <c r="NG254" s="157"/>
      <c r="NH254" s="157"/>
      <c r="NI254" s="157"/>
      <c r="NJ254" s="157"/>
      <c r="NK254" s="157"/>
      <c r="NL254" s="157"/>
      <c r="NM254" s="157"/>
      <c r="NN254" s="157"/>
      <c r="NO254" s="157"/>
      <c r="NP254" s="157"/>
      <c r="NQ254" s="157"/>
      <c r="NR254" s="157"/>
      <c r="NS254" s="157"/>
      <c r="NT254" s="157"/>
      <c r="NU254" s="157"/>
      <c r="NV254" s="157"/>
      <c r="NW254" s="157"/>
      <c r="NX254" s="157"/>
      <c r="NY254" s="157"/>
      <c r="NZ254" s="157"/>
      <c r="OA254" s="157"/>
      <c r="OB254" s="157"/>
      <c r="OC254" s="157"/>
      <c r="OD254" s="157"/>
      <c r="OE254" s="157"/>
      <c r="OF254" s="157"/>
      <c r="OG254" s="157"/>
      <c r="OH254" s="157"/>
      <c r="OI254" s="157"/>
      <c r="OJ254" s="157"/>
      <c r="OK254" s="157"/>
      <c r="OL254" s="157"/>
      <c r="OM254" s="157"/>
      <c r="ON254" s="157"/>
      <c r="OO254" s="157"/>
      <c r="OP254" s="157"/>
      <c r="OQ254" s="157"/>
      <c r="OR254" s="157"/>
      <c r="OS254" s="157"/>
      <c r="OT254" s="157"/>
      <c r="OU254" s="157"/>
      <c r="OV254" s="157"/>
      <c r="OW254" s="157"/>
      <c r="OX254" s="157"/>
      <c r="OY254" s="157"/>
      <c r="OZ254" s="157"/>
      <c r="PA254" s="157"/>
      <c r="PB254" s="157"/>
      <c r="PC254" s="157"/>
      <c r="PD254" s="157"/>
      <c r="PE254" s="157"/>
      <c r="PF254" s="157"/>
      <c r="PG254" s="157"/>
      <c r="PH254" s="157"/>
      <c r="PI254" s="157"/>
      <c r="PJ254" s="157"/>
      <c r="PK254" s="157"/>
      <c r="PL254" s="157"/>
      <c r="PM254" s="157"/>
      <c r="PN254" s="157"/>
      <c r="PO254" s="157"/>
      <c r="PP254" s="157"/>
      <c r="PQ254" s="157"/>
      <c r="PR254" s="157"/>
      <c r="PS254" s="157"/>
      <c r="PT254" s="157"/>
      <c r="PU254" s="157"/>
      <c r="PV254" s="157"/>
      <c r="PW254" s="157"/>
      <c r="PX254" s="157"/>
      <c r="PY254" s="157"/>
      <c r="PZ254" s="157"/>
      <c r="QA254" s="157"/>
      <c r="QB254" s="157"/>
      <c r="QC254" s="157"/>
      <c r="QD254" s="157"/>
      <c r="QE254" s="157"/>
      <c r="QF254" s="157"/>
      <c r="QG254" s="157"/>
      <c r="QH254" s="157"/>
      <c r="QI254" s="157"/>
      <c r="QJ254" s="157"/>
      <c r="QK254" s="157"/>
      <c r="QL254" s="157"/>
      <c r="QM254" s="157"/>
      <c r="QN254" s="157"/>
      <c r="QO254" s="157"/>
      <c r="QP254" s="157"/>
      <c r="QQ254" s="157"/>
      <c r="QR254" s="157"/>
      <c r="QS254" s="157"/>
      <c r="QT254" s="157"/>
      <c r="QU254" s="157"/>
      <c r="QV254" s="157"/>
      <c r="QW254" s="157"/>
      <c r="QX254" s="157"/>
      <c r="QY254" s="157"/>
      <c r="QZ254" s="157"/>
      <c r="RA254" s="157"/>
      <c r="RB254" s="157"/>
      <c r="RC254" s="157"/>
      <c r="RD254" s="157"/>
      <c r="RE254" s="157"/>
      <c r="RF254" s="157"/>
      <c r="RG254" s="157"/>
      <c r="RH254" s="157"/>
      <c r="RI254" s="157"/>
      <c r="RJ254" s="157"/>
      <c r="RK254" s="157"/>
      <c r="RL254" s="157"/>
      <c r="RM254" s="157"/>
      <c r="RN254" s="157"/>
      <c r="RO254" s="157"/>
      <c r="RP254" s="157"/>
    </row>
    <row r="255" spans="1:484" ht="13">
      <c r="A255" s="151">
        <v>48061</v>
      </c>
      <c r="B255" s="152">
        <f t="shared" si="507"/>
        <v>12162</v>
      </c>
      <c r="C255" s="153">
        <f t="shared" si="508"/>
        <v>5.0000000000000001E-3</v>
      </c>
      <c r="E255" s="157">
        <f t="shared" si="391"/>
        <v>2.447574964781646</v>
      </c>
      <c r="F255" s="157">
        <f t="shared" si="395"/>
        <v>2.4289994008388258</v>
      </c>
      <c r="G255" s="157">
        <f t="shared" si="399"/>
        <v>2.4275449101796407</v>
      </c>
      <c r="H255" s="157">
        <f t="shared" si="403"/>
        <v>2.4188544152744629</v>
      </c>
      <c r="I255" s="157">
        <f t="shared" si="407"/>
        <v>2.4154915590863952</v>
      </c>
      <c r="J255" s="157">
        <f t="shared" si="411"/>
        <v>2.4040324174738092</v>
      </c>
      <c r="K255" s="157">
        <f t="shared" si="415"/>
        <v>2.3969255025620813</v>
      </c>
      <c r="L255" s="157">
        <f t="shared" si="419"/>
        <v>2.3889216263995285</v>
      </c>
      <c r="M255" s="157">
        <f t="shared" si="423"/>
        <v>2.3856414280109846</v>
      </c>
      <c r="N255" s="157">
        <f t="shared" si="427"/>
        <v>2.3828369905956115</v>
      </c>
      <c r="O255" s="157">
        <f t="shared" si="431"/>
        <v>2.3786426755329551</v>
      </c>
      <c r="P255" s="157">
        <f t="shared" si="435"/>
        <v>2.3777126099706747</v>
      </c>
      <c r="Q255" s="157">
        <f t="shared" si="439"/>
        <v>2.3753906250000001</v>
      </c>
      <c r="R255" s="157">
        <f t="shared" si="443"/>
        <v>2.3744631003514254</v>
      </c>
      <c r="S255" s="157">
        <f t="shared" si="447"/>
        <v>2.364307931570762</v>
      </c>
      <c r="T255" s="157">
        <f t="shared" si="451"/>
        <v>2.3615533980582524</v>
      </c>
      <c r="U255" s="157">
        <f t="shared" si="455"/>
        <v>2.353783626862783</v>
      </c>
      <c r="V255" s="157">
        <f t="shared" si="459"/>
        <v>2.3524177949709864</v>
      </c>
      <c r="W255" s="157">
        <f t="shared" si="463"/>
        <v>2.3460648148148149</v>
      </c>
      <c r="X255" s="157">
        <f t="shared" si="467"/>
        <v>2.3370484242890086</v>
      </c>
      <c r="Y255" s="157">
        <f t="shared" si="471"/>
        <v>2.3410972088546678</v>
      </c>
      <c r="Z255" s="157">
        <f t="shared" si="475"/>
        <v>2.3370484242890086</v>
      </c>
      <c r="AA255" s="157">
        <f t="shared" si="479"/>
        <v>2.3330136197966622</v>
      </c>
      <c r="AB255" s="157">
        <f t="shared" si="483"/>
        <v>2.3343570057581573</v>
      </c>
      <c r="AC255" s="157">
        <f t="shared" si="487"/>
        <v>2.3272101033295063</v>
      </c>
      <c r="AD255" s="157">
        <f t="shared" si="491"/>
        <v>2.3183377811666031</v>
      </c>
      <c r="AE255" s="157">
        <f t="shared" si="495"/>
        <v>2.3170127643360638</v>
      </c>
      <c r="AF255" s="157">
        <f t="shared" si="499"/>
        <v>2.3134867795320524</v>
      </c>
      <c r="AG255" s="157">
        <f t="shared" si="503"/>
        <v>2.3069044006069803</v>
      </c>
      <c r="AH255" s="157">
        <f t="shared" si="509"/>
        <v>2.3007945516458568</v>
      </c>
      <c r="AI255" s="157">
        <f t="shared" si="513"/>
        <v>2.3029729217951145</v>
      </c>
      <c r="AJ255" s="157">
        <f t="shared" si="517"/>
        <v>2.3047185901080161</v>
      </c>
      <c r="AK255" s="157">
        <f t="shared" si="521"/>
        <v>2.3012298959318827</v>
      </c>
      <c r="AL255" s="157">
        <f t="shared" si="525"/>
        <v>2.2912584777694045</v>
      </c>
      <c r="AM255" s="157">
        <f t="shared" si="529"/>
        <v>2.2873801015610304</v>
      </c>
      <c r="AN255" s="157">
        <f t="shared" si="533"/>
        <v>2.2835148328952308</v>
      </c>
      <c r="AO255" s="157">
        <f t="shared" si="537"/>
        <v>2.2843726521412471</v>
      </c>
      <c r="AP255" s="157">
        <f t="shared" si="541"/>
        <v>2.2856605901146403</v>
      </c>
      <c r="AQ255" s="157">
        <f t="shared" si="545"/>
        <v>2.2796626054358011</v>
      </c>
      <c r="AR255" s="157">
        <f t="shared" si="549"/>
        <v>2.2707244212098581</v>
      </c>
      <c r="AS255" s="157">
        <f t="shared" si="553"/>
        <v>2.2648044692737432</v>
      </c>
      <c r="AT255" s="157">
        <f t="shared" si="557"/>
        <v>2.2626976744186047</v>
      </c>
      <c r="AU255" s="157">
        <f t="shared" si="561"/>
        <v>2.2593349433401451</v>
      </c>
      <c r="AV255" s="157">
        <f t="shared" si="565"/>
        <v>2.2564007421150278</v>
      </c>
      <c r="AW255" s="157">
        <f t="shared" si="569"/>
        <v>2.2484747642817524</v>
      </c>
      <c r="AX255" s="157">
        <f t="shared" si="573"/>
        <v>2.2348401323042997</v>
      </c>
      <c r="AY255" s="157">
        <f t="shared" si="577"/>
        <v>2.2242136064374542</v>
      </c>
      <c r="AZ255" s="157">
        <f t="shared" si="581"/>
        <v>2.2193430656934305</v>
      </c>
      <c r="BA255" s="157">
        <f t="shared" si="585"/>
        <v>2.2124795342914316</v>
      </c>
      <c r="BB255" s="157">
        <f t="shared" si="589"/>
        <v>2.2161078717201166</v>
      </c>
      <c r="BC255" s="157">
        <f t="shared" si="593"/>
        <v>2.2165117550574083</v>
      </c>
      <c r="BD255" s="157">
        <f t="shared" si="597"/>
        <v>2.2112727272727271</v>
      </c>
      <c r="BE255" s="157">
        <f t="shared" si="601"/>
        <v>2.2153005464480873</v>
      </c>
      <c r="BF255" s="157">
        <f t="shared" si="605"/>
        <v>2.2084619575086255</v>
      </c>
      <c r="BG255" s="157">
        <f t="shared" ref="BG255:BG318" si="609">($B255/$B$62)</f>
        <v>2.2072595281306717</v>
      </c>
      <c r="BH255" s="157">
        <f t="shared" si="364"/>
        <v>2.2052583862194015</v>
      </c>
      <c r="BI255" s="157">
        <f t="shared" si="367"/>
        <v>2.1949106659447755</v>
      </c>
      <c r="BJ255" s="157">
        <f t="shared" si="370"/>
        <v>2.1937229437229435</v>
      </c>
      <c r="BK255" s="157">
        <f t="shared" si="373"/>
        <v>2.1858375269590224</v>
      </c>
      <c r="BL255" s="157">
        <f t="shared" si="376"/>
        <v>2.1870167236108613</v>
      </c>
      <c r="BM255" s="157">
        <f t="shared" si="379"/>
        <v>2.1866235167206041</v>
      </c>
      <c r="BN255" s="157">
        <f t="shared" si="382"/>
        <v>2.1764495347172512</v>
      </c>
      <c r="BO255" s="157">
        <f t="shared" si="385"/>
        <v>2.1694612914734215</v>
      </c>
      <c r="BP255" s="157">
        <f t="shared" si="388"/>
        <v>2.1590626664299664</v>
      </c>
      <c r="BQ255" s="157">
        <f t="shared" si="392"/>
        <v>2.1575306013837148</v>
      </c>
      <c r="BR255" s="157">
        <f t="shared" si="396"/>
        <v>2.1579134137686302</v>
      </c>
      <c r="BS255" s="157">
        <f t="shared" si="400"/>
        <v>2.148763250883392</v>
      </c>
      <c r="BT255" s="157">
        <f t="shared" si="404"/>
        <v>2.1449735449735448</v>
      </c>
      <c r="BU255" s="157">
        <f t="shared" si="408"/>
        <v>2.1499027753226092</v>
      </c>
      <c r="BV255" s="157">
        <f t="shared" si="412"/>
        <v>2.1408202781200494</v>
      </c>
      <c r="BW255" s="157">
        <f t="shared" si="416"/>
        <v>2.1374340949033392</v>
      </c>
      <c r="BX255" s="157">
        <f t="shared" si="420"/>
        <v>2.1374340949033392</v>
      </c>
      <c r="BY255" s="157">
        <f t="shared" si="424"/>
        <v>2.1210324380885943</v>
      </c>
      <c r="BZ255" s="157">
        <f t="shared" si="428"/>
        <v>2.1180773249738767</v>
      </c>
      <c r="CA255" s="157">
        <f t="shared" si="432"/>
        <v>2.1008809811711866</v>
      </c>
      <c r="CB255" s="157">
        <f t="shared" si="436"/>
        <v>2.09617373319545</v>
      </c>
      <c r="CC255" s="157">
        <f t="shared" si="440"/>
        <v>2.0911279229711144</v>
      </c>
      <c r="CD255" s="157">
        <f t="shared" si="444"/>
        <v>2.0875386199794028</v>
      </c>
      <c r="CE255" s="157">
        <f t="shared" si="448"/>
        <v>2.0811088295687883</v>
      </c>
      <c r="CF255" s="157">
        <f t="shared" si="452"/>
        <v>2.0747185261003072</v>
      </c>
      <c r="CG255" s="157">
        <f t="shared" si="456"/>
        <v>2.071185286103542</v>
      </c>
      <c r="CH255" s="157">
        <f t="shared" si="460"/>
        <v>2.0729504005454236</v>
      </c>
      <c r="CI255" s="157">
        <f t="shared" si="464"/>
        <v>2.0610066090493135</v>
      </c>
      <c r="CJ255" s="157">
        <f t="shared" si="468"/>
        <v>2.0568239472349061</v>
      </c>
      <c r="CK255" s="157">
        <f t="shared" si="472"/>
        <v>2.0540449248437764</v>
      </c>
      <c r="CL255" s="157">
        <f t="shared" si="476"/>
        <v>2.0502360080917059</v>
      </c>
      <c r="CM255" s="157">
        <f t="shared" si="480"/>
        <v>2.0467855940760686</v>
      </c>
      <c r="CN255" s="157">
        <f t="shared" si="484"/>
        <v>2.0426603963721868</v>
      </c>
      <c r="CO255" s="157">
        <f t="shared" si="488"/>
        <v>2.0286905754795663</v>
      </c>
      <c r="CP255" s="157">
        <f t="shared" si="492"/>
        <v>2.0253122398001664</v>
      </c>
      <c r="CQ255" s="157">
        <f t="shared" si="496"/>
        <v>2.0125765348336917</v>
      </c>
      <c r="CR255" s="157">
        <f t="shared" si="500"/>
        <v>2.0069306930693069</v>
      </c>
      <c r="CS255" s="162">
        <f t="shared" si="504"/>
        <v>2</v>
      </c>
      <c r="CT255" s="163">
        <f t="shared" si="510"/>
        <v>1.9960610536681438</v>
      </c>
      <c r="CU255" s="163">
        <f t="shared" si="514"/>
        <v>1.9960610536681438</v>
      </c>
      <c r="CV255" s="163">
        <f t="shared" si="518"/>
        <v>1.9921375921375921</v>
      </c>
      <c r="CW255" s="163">
        <f t="shared" si="522"/>
        <v>1.9911591355599214</v>
      </c>
      <c r="CX255" s="163">
        <f t="shared" si="526"/>
        <v>1.9911591355599214</v>
      </c>
      <c r="CY255" s="163">
        <f t="shared" si="530"/>
        <v>1.9905073649754501</v>
      </c>
      <c r="CZ255" s="163">
        <f t="shared" si="534"/>
        <v>1.9905073649754501</v>
      </c>
      <c r="DA255" s="163">
        <f t="shared" si="538"/>
        <v>1.9899309038134614</v>
      </c>
      <c r="DB255" s="163">
        <f t="shared" si="542"/>
        <v>1.9879045439686172</v>
      </c>
      <c r="DC255" s="163">
        <f t="shared" si="546"/>
        <v>1.9836894470722557</v>
      </c>
      <c r="DD255" s="163">
        <f t="shared" si="550"/>
        <v>1.9788480312398309</v>
      </c>
      <c r="DE255" s="163">
        <f t="shared" si="554"/>
        <v>1.9785261102977063</v>
      </c>
      <c r="DF255" s="163">
        <f t="shared" si="558"/>
        <v>1.971470254498298</v>
      </c>
      <c r="DG255" s="163">
        <f t="shared" si="562"/>
        <v>1.9682796569024115</v>
      </c>
      <c r="DH255" s="163">
        <f t="shared" si="566"/>
        <v>1.9619293434424907</v>
      </c>
      <c r="DI255" s="163">
        <f t="shared" si="570"/>
        <v>1.9571934341808819</v>
      </c>
      <c r="DJ255" s="163">
        <f t="shared" si="574"/>
        <v>1.9562489946919737</v>
      </c>
      <c r="DK255" s="163">
        <f t="shared" si="578"/>
        <v>1.9559343840463173</v>
      </c>
      <c r="DL255" s="163">
        <f t="shared" si="582"/>
        <v>1.9509143407122234</v>
      </c>
      <c r="DM255" s="163">
        <f t="shared" si="586"/>
        <v>1.9493508575092162</v>
      </c>
      <c r="DN255" s="163">
        <f t="shared" si="590"/>
        <v>1.9468544901552745</v>
      </c>
      <c r="DO255" s="163">
        <f t="shared" si="594"/>
        <v>1.9434324065196549</v>
      </c>
      <c r="DP255" s="163">
        <f t="shared" si="598"/>
        <v>1.9403318442884492</v>
      </c>
      <c r="DQ255" s="163">
        <f t="shared" si="602"/>
        <v>1.9304761904761905</v>
      </c>
      <c r="DR255" s="163">
        <f t="shared" si="606"/>
        <v>1.9170870113493064</v>
      </c>
      <c r="DS255" s="163">
        <f t="shared" ref="DS255:DS318" si="610">($B255/$B$126)</f>
        <v>1.9026908635794744</v>
      </c>
      <c r="DT255" s="163">
        <f t="shared" si="365"/>
        <v>1.8932129514321294</v>
      </c>
      <c r="DU255" s="163">
        <f t="shared" si="368"/>
        <v>1.8838289962825279</v>
      </c>
      <c r="DV255" s="163">
        <f t="shared" si="371"/>
        <v>1.8745376078914919</v>
      </c>
      <c r="DW255" s="163">
        <f t="shared" si="374"/>
        <v>1.8653374233128834</v>
      </c>
      <c r="DX255" s="163">
        <f t="shared" si="377"/>
        <v>1.8559438425148787</v>
      </c>
      <c r="DY255" s="163">
        <f t="shared" si="380"/>
        <v>1.846644397206195</v>
      </c>
      <c r="DZ255" s="163">
        <f t="shared" si="383"/>
        <v>1.8374376794077656</v>
      </c>
      <c r="EA255" s="163">
        <f t="shared" si="386"/>
        <v>1.8283223090799758</v>
      </c>
      <c r="EB255" s="163">
        <f t="shared" si="389"/>
        <v>1.8192969334330591</v>
      </c>
      <c r="EC255" s="163">
        <f t="shared" si="393"/>
        <v>1.8103602262578149</v>
      </c>
      <c r="ED255" s="163">
        <f t="shared" si="397"/>
        <v>1.801244075829384</v>
      </c>
      <c r="EE255" s="163">
        <f t="shared" si="401"/>
        <v>1.7922192749778956</v>
      </c>
      <c r="EF255" s="163">
        <f t="shared" si="405"/>
        <v>1.7832844574780058</v>
      </c>
      <c r="EG255" s="163">
        <f t="shared" si="409"/>
        <v>1.7744382842135979</v>
      </c>
      <c r="EH255" s="163">
        <f t="shared" si="413"/>
        <v>1.7656794425087108</v>
      </c>
      <c r="EI255" s="163">
        <f t="shared" si="417"/>
        <v>1.7570066454781854</v>
      </c>
      <c r="EJ255" s="163">
        <f t="shared" si="421"/>
        <v>1.7481673134971971</v>
      </c>
      <c r="EK255" s="163">
        <f t="shared" si="425"/>
        <v>1.7394164759725401</v>
      </c>
      <c r="EL255" s="163">
        <f t="shared" si="429"/>
        <v>1.730752810587733</v>
      </c>
      <c r="EM255" s="163">
        <f t="shared" si="433"/>
        <v>1.7221750212404419</v>
      </c>
      <c r="EN255" s="163">
        <f t="shared" si="437"/>
        <v>1.7136818373960829</v>
      </c>
      <c r="EO255" s="163">
        <f t="shared" si="441"/>
        <v>1.70527201346046</v>
      </c>
      <c r="EP255" s="163">
        <f t="shared" si="445"/>
        <v>1.6967075892857142</v>
      </c>
      <c r="EQ255" s="163">
        <f t="shared" si="449"/>
        <v>1.6882287617990006</v>
      </c>
      <c r="ER255" s="163">
        <f t="shared" si="453"/>
        <v>1.6798342541436464</v>
      </c>
      <c r="ES255" s="163">
        <f t="shared" si="457"/>
        <v>1.6715228147333701</v>
      </c>
      <c r="ET255" s="163">
        <f t="shared" si="461"/>
        <v>1.663293216630197</v>
      </c>
      <c r="EU255" s="163">
        <f t="shared" si="465"/>
        <v>1.6549190366036195</v>
      </c>
      <c r="EV255" s="163">
        <f t="shared" si="469"/>
        <v>1.6466287571080422</v>
      </c>
      <c r="EW255" s="163">
        <f t="shared" si="473"/>
        <v>1.6384211235349588</v>
      </c>
      <c r="EX255" s="163">
        <f t="shared" si="477"/>
        <v>1.6302949061662197</v>
      </c>
      <c r="EY255" s="163">
        <f t="shared" si="481"/>
        <v>1.6222488995598239</v>
      </c>
      <c r="EZ255" s="163">
        <f t="shared" si="485"/>
        <v>1.6142819219538094</v>
      </c>
      <c r="FA255" s="163">
        <f t="shared" si="489"/>
        <v>1.6061806656101427</v>
      </c>
      <c r="FB255" s="163">
        <f t="shared" si="493"/>
        <v>1.5981603153745072</v>
      </c>
      <c r="FC255" s="163">
        <f t="shared" si="497"/>
        <v>1.5902196652719665</v>
      </c>
      <c r="FD255" s="163">
        <f t="shared" si="501"/>
        <v>1.5823575331772053</v>
      </c>
      <c r="FE255" s="163">
        <f t="shared" si="505"/>
        <v>1.5745727602278612</v>
      </c>
      <c r="FF255" s="163">
        <f t="shared" si="511"/>
        <v>1.566662372794023</v>
      </c>
      <c r="FG255" s="163">
        <f t="shared" si="515"/>
        <v>1.5588310689566778</v>
      </c>
      <c r="FH255" s="163">
        <f t="shared" si="519"/>
        <v>1.5510776686647112</v>
      </c>
      <c r="FI255" s="163">
        <f t="shared" si="523"/>
        <v>1.5434010152284263</v>
      </c>
      <c r="FJ255" s="163">
        <f t="shared" si="527"/>
        <v>1.5357999747442859</v>
      </c>
      <c r="FK255" s="163">
        <f t="shared" si="531"/>
        <v>1.5280814172634754</v>
      </c>
      <c r="FL255" s="163">
        <f t="shared" si="535"/>
        <v>1.520440055006876</v>
      </c>
      <c r="FM255" s="163">
        <f t="shared" si="539"/>
        <v>1.5128747356636398</v>
      </c>
      <c r="FN255" s="163">
        <f t="shared" si="543"/>
        <v>1.5053843297437801</v>
      </c>
      <c r="FO255" s="163">
        <f t="shared" si="547"/>
        <v>1.4979677300160119</v>
      </c>
      <c r="FP255" s="163">
        <f t="shared" si="551"/>
        <v>1.4904411764705883</v>
      </c>
      <c r="FQ255" s="163">
        <f t="shared" si="555"/>
        <v>1.4829898792830143</v>
      </c>
      <c r="FR255" s="163">
        <f t="shared" si="559"/>
        <v>1.4756127153603493</v>
      </c>
      <c r="FS255" s="163">
        <f t="shared" si="563"/>
        <v>1.4683085838464325</v>
      </c>
      <c r="FT255" s="163">
        <f t="shared" si="567"/>
        <v>1.4610764055742431</v>
      </c>
      <c r="FU255" s="163">
        <f t="shared" si="571"/>
        <v>1.4537413339708343</v>
      </c>
      <c r="FV255" s="163">
        <f t="shared" si="575"/>
        <v>1.4464795432921027</v>
      </c>
      <c r="FW255" s="163">
        <f t="shared" si="579"/>
        <v>1.4392899408284023</v>
      </c>
      <c r="FX255" s="163">
        <f t="shared" si="583"/>
        <v>1.4321714554875176</v>
      </c>
      <c r="FY255" s="163">
        <f t="shared" si="587"/>
        <v>1.4251230372627139</v>
      </c>
      <c r="FZ255" s="163">
        <f t="shared" si="591"/>
        <v>1.4179783140958377</v>
      </c>
      <c r="GA255" s="163">
        <f t="shared" si="595"/>
        <v>1.4109048723897912</v>
      </c>
      <c r="GB255" s="163">
        <f t="shared" si="599"/>
        <v>1.4039016506983724</v>
      </c>
      <c r="GC255" s="163">
        <f t="shared" si="603"/>
        <v>1.3969676085458305</v>
      </c>
      <c r="GD255" s="163">
        <f t="shared" si="607"/>
        <v>1.3899428571428571</v>
      </c>
      <c r="GE255" s="163">
        <f t="shared" ref="GE255:GE318" si="611">($B255/$B$190)</f>
        <v>1.3829884011826246</v>
      </c>
      <c r="GF255" s="163">
        <f t="shared" si="366"/>
        <v>1.3761031907671419</v>
      </c>
      <c r="GG255" s="163">
        <f t="shared" si="369"/>
        <v>1.3692861968025221</v>
      </c>
      <c r="GH255" s="163">
        <f t="shared" si="372"/>
        <v>1.3625364104862201</v>
      </c>
      <c r="GI255" s="163">
        <f t="shared" si="375"/>
        <v>1.3557017054954854</v>
      </c>
      <c r="GJ255" s="163">
        <f t="shared" si="378"/>
        <v>1.3489352262644188</v>
      </c>
      <c r="GK255" s="163">
        <f t="shared" si="381"/>
        <v>1.3422359562962145</v>
      </c>
      <c r="GL255" s="163">
        <f t="shared" si="384"/>
        <v>1.335602899187349</v>
      </c>
      <c r="GM255" s="163">
        <f t="shared" si="387"/>
        <v>1.3288898601398602</v>
      </c>
      <c r="GN255" s="163">
        <f t="shared" si="390"/>
        <v>1.3222439660795826</v>
      </c>
      <c r="GO255" s="163">
        <f t="shared" si="394"/>
        <v>1.3156642146257032</v>
      </c>
      <c r="GP255" s="163">
        <f t="shared" si="398"/>
        <v>1.3091496232508073</v>
      </c>
      <c r="GQ255" s="163">
        <f t="shared" si="402"/>
        <v>1.3026992287917738</v>
      </c>
      <c r="GR255" s="163">
        <f t="shared" si="406"/>
        <v>1.2961739315783865</v>
      </c>
      <c r="GS255" s="163">
        <f t="shared" si="410"/>
        <v>1.2897136797454931</v>
      </c>
      <c r="GT255" s="163">
        <f t="shared" si="414"/>
        <v>1.2833175055397277</v>
      </c>
      <c r="GU255" s="163">
        <f t="shared" si="418"/>
        <v>1.2769844603107938</v>
      </c>
      <c r="GV255" s="163">
        <f t="shared" si="422"/>
        <v>1.2705808608441287</v>
      </c>
      <c r="GW255" s="163">
        <f t="shared" si="426"/>
        <v>1.2642411642411642</v>
      </c>
      <c r="GX255" s="163">
        <f t="shared" si="430"/>
        <v>1.2579644187008689</v>
      </c>
      <c r="GY255" s="163">
        <f t="shared" si="434"/>
        <v>1.2517496912309591</v>
      </c>
      <c r="GZ255" s="163">
        <f t="shared" si="438"/>
        <v>1.245468509984639</v>
      </c>
      <c r="HA255" s="163">
        <f t="shared" si="442"/>
        <v>1.2392500509476259</v>
      </c>
      <c r="HB255" s="163">
        <f t="shared" si="446"/>
        <v>1.2330933792963601</v>
      </c>
      <c r="HC255" s="163">
        <f t="shared" si="450"/>
        <v>1.226997578692494</v>
      </c>
      <c r="HD255" s="163">
        <f t="shared" si="454"/>
        <v>1.220839188917888</v>
      </c>
      <c r="HE255" s="163">
        <f t="shared" si="458"/>
        <v>1.2147423092289253</v>
      </c>
      <c r="HF255" s="163">
        <f t="shared" si="462"/>
        <v>1.208706022659511</v>
      </c>
      <c r="HG255" s="163">
        <f t="shared" si="466"/>
        <v>1.2027294303797469</v>
      </c>
      <c r="HH255" s="163">
        <f t="shared" si="470"/>
        <v>1.1966938895995276</v>
      </c>
      <c r="HI255" s="163">
        <f t="shared" si="474"/>
        <v>1.1907186214999022</v>
      </c>
      <c r="HJ255" s="163">
        <f t="shared" si="478"/>
        <v>1.1848027277155382</v>
      </c>
      <c r="HK255" s="163">
        <f t="shared" si="482"/>
        <v>1.1789453276463746</v>
      </c>
      <c r="HL255" s="163">
        <f t="shared" si="486"/>
        <v>1.1730324074074074</v>
      </c>
      <c r="HM255" s="163">
        <f t="shared" si="490"/>
        <v>1.1671785028790786</v>
      </c>
      <c r="HN255" s="163">
        <f t="shared" si="494"/>
        <v>1.1613827349121466</v>
      </c>
      <c r="HO255" s="163">
        <f t="shared" si="498"/>
        <v>1.1556442417331814</v>
      </c>
      <c r="HP255" s="163">
        <f t="shared" si="502"/>
        <v>1.1498534556112319</v>
      </c>
      <c r="HQ255" s="163">
        <f t="shared" si="506"/>
        <v>1.1441204139228598</v>
      </c>
      <c r="HR255" s="163">
        <f t="shared" si="512"/>
        <v>1.1384442572311149</v>
      </c>
      <c r="HS255" s="163">
        <f t="shared" si="516"/>
        <v>1.1328241430700448</v>
      </c>
      <c r="HT255" s="163">
        <f t="shared" si="520"/>
        <v>1.1271547729379054</v>
      </c>
      <c r="HU255" s="163">
        <f t="shared" si="524"/>
        <v>1.1215418664699373</v>
      </c>
      <c r="HV255" s="163">
        <f t="shared" si="528"/>
        <v>1.1159845843273994</v>
      </c>
      <c r="HW255" s="163">
        <f t="shared" si="532"/>
        <v>1.1104821037253469</v>
      </c>
      <c r="HX255" s="163">
        <f t="shared" si="536"/>
        <v>1.1049332243118015</v>
      </c>
      <c r="HY255" s="163">
        <f t="shared" si="540"/>
        <v>1.0994395226902911</v>
      </c>
      <c r="HZ255" s="163">
        <f t="shared" si="544"/>
        <v>1.0940001799046506</v>
      </c>
      <c r="IA255" s="163">
        <f t="shared" si="548"/>
        <v>1.0885169605298488</v>
      </c>
      <c r="IB255" s="163">
        <f t="shared" si="552"/>
        <v>1.0830884317392466</v>
      </c>
      <c r="IC255" s="163">
        <f t="shared" si="556"/>
        <v>1.0777137793531235</v>
      </c>
      <c r="ID255" s="163">
        <f t="shared" si="560"/>
        <v>1.0723922052729036</v>
      </c>
      <c r="IE255" s="163">
        <f t="shared" si="564"/>
        <v>1.067029303386559</v>
      </c>
      <c r="IF255" s="163">
        <f t="shared" si="568"/>
        <v>1.06171977302488</v>
      </c>
      <c r="IG255" s="163">
        <f t="shared" si="572"/>
        <v>1.0564628214037526</v>
      </c>
      <c r="IH255" s="163">
        <f t="shared" si="576"/>
        <v>1.0511668107173726</v>
      </c>
      <c r="II255" s="163">
        <f t="shared" si="580"/>
        <v>1.0459236326109391</v>
      </c>
      <c r="IJ255" s="163">
        <f t="shared" si="584"/>
        <v>1.0407325004278625</v>
      </c>
      <c r="IK255" s="163">
        <f t="shared" si="588"/>
        <v>1.035592643051771</v>
      </c>
      <c r="IL255" s="163">
        <f t="shared" si="592"/>
        <v>1.0304159959332373</v>
      </c>
      <c r="IM255" s="163">
        <f t="shared" si="596"/>
        <v>1.0252908447142135</v>
      </c>
      <c r="IN255" s="163">
        <f t="shared" si="600"/>
        <v>1.0202164247965775</v>
      </c>
      <c r="IO255" s="163">
        <f t="shared" si="604"/>
        <v>1.0151072531508221</v>
      </c>
      <c r="IP255" s="163">
        <f t="shared" si="608"/>
        <v>1.0100489992525539</v>
      </c>
      <c r="IQ255" s="163">
        <f t="shared" ref="IQ255:IQ318" si="612">($B255/$B$254)</f>
        <v>1.0050409057102718</v>
      </c>
      <c r="IR255" s="156">
        <f>($B255/$B$255)</f>
        <v>1</v>
      </c>
      <c r="IS255" s="157"/>
      <c r="IT255" s="157"/>
      <c r="IU255" s="157"/>
      <c r="IV255" s="157"/>
      <c r="IW255" s="157"/>
      <c r="IX255" s="157"/>
      <c r="IY255" s="157"/>
      <c r="IZ255" s="157"/>
      <c r="JA255" s="157"/>
      <c r="JB255" s="157"/>
      <c r="JC255" s="157"/>
      <c r="JD255" s="157"/>
      <c r="JE255" s="157"/>
      <c r="JF255" s="157"/>
      <c r="JG255" s="157"/>
      <c r="JH255" s="157"/>
      <c r="JI255" s="157"/>
      <c r="JJ255" s="157"/>
      <c r="JK255" s="157"/>
      <c r="JL255" s="157"/>
      <c r="JM255" s="157"/>
      <c r="JN255" s="157"/>
      <c r="JO255" s="157"/>
      <c r="JP255" s="157"/>
      <c r="JQ255" s="157"/>
      <c r="JR255" s="157"/>
      <c r="JS255" s="157"/>
      <c r="JT255" s="157"/>
      <c r="JU255" s="157"/>
      <c r="JV255" s="157"/>
      <c r="JW255" s="157"/>
      <c r="JX255" s="157"/>
      <c r="JY255" s="157"/>
      <c r="JZ255" s="157"/>
      <c r="KA255" s="157"/>
      <c r="KB255" s="157"/>
      <c r="KC255" s="157"/>
      <c r="KD255" s="157"/>
      <c r="KE255" s="157"/>
      <c r="KF255" s="157"/>
      <c r="KG255" s="157"/>
      <c r="KH255" s="157"/>
      <c r="KI255" s="157"/>
      <c r="KJ255" s="157"/>
      <c r="KK255" s="157"/>
      <c r="KL255" s="157"/>
      <c r="KM255" s="157"/>
      <c r="KN255" s="157"/>
      <c r="KO255" s="157"/>
      <c r="KP255" s="157"/>
      <c r="KQ255" s="157"/>
      <c r="KR255" s="157"/>
      <c r="KS255" s="157"/>
      <c r="KT255" s="157"/>
      <c r="KU255" s="157"/>
      <c r="KV255" s="157"/>
      <c r="KW255" s="157"/>
      <c r="KX255" s="157"/>
      <c r="KY255" s="157"/>
      <c r="KZ255" s="157"/>
      <c r="LA255" s="157"/>
      <c r="LB255" s="157"/>
      <c r="LC255" s="157"/>
      <c r="LD255" s="157"/>
      <c r="LE255" s="157"/>
      <c r="LF255" s="157"/>
      <c r="LG255" s="157"/>
      <c r="LH255" s="157"/>
      <c r="LI255" s="157"/>
      <c r="LJ255" s="157"/>
      <c r="LK255" s="157"/>
      <c r="LL255" s="157"/>
      <c r="LM255" s="157"/>
      <c r="LN255" s="157"/>
      <c r="LO255" s="157"/>
      <c r="LP255" s="157"/>
      <c r="LQ255" s="157"/>
      <c r="LR255" s="157"/>
      <c r="LS255" s="157"/>
      <c r="LT255" s="157"/>
      <c r="LU255" s="157"/>
      <c r="LV255" s="157"/>
      <c r="LW255" s="157"/>
      <c r="LX255" s="157"/>
      <c r="LY255" s="157"/>
      <c r="LZ255" s="157"/>
      <c r="MA255" s="157"/>
      <c r="MB255" s="157"/>
      <c r="MC255" s="157"/>
      <c r="MD255" s="157"/>
      <c r="ME255" s="157"/>
      <c r="MF255" s="157"/>
      <c r="MG255" s="157"/>
      <c r="MH255" s="157"/>
      <c r="MI255" s="157"/>
      <c r="MJ255" s="157"/>
      <c r="MK255" s="157"/>
      <c r="ML255" s="157"/>
      <c r="MM255" s="157"/>
      <c r="MN255" s="157"/>
      <c r="MO255" s="157"/>
      <c r="MP255" s="157"/>
      <c r="MQ255" s="157"/>
      <c r="MR255" s="157"/>
      <c r="MS255" s="157"/>
      <c r="MT255" s="157"/>
      <c r="MU255" s="157"/>
      <c r="MV255" s="157"/>
      <c r="MW255" s="157"/>
      <c r="MX255" s="157"/>
      <c r="MY255" s="157"/>
      <c r="MZ255" s="157"/>
      <c r="NA255" s="157"/>
      <c r="NB255" s="157"/>
      <c r="NC255" s="157"/>
      <c r="ND255" s="157"/>
      <c r="NE255" s="157"/>
      <c r="NF255" s="157"/>
      <c r="NG255" s="157"/>
      <c r="NH255" s="157"/>
      <c r="NI255" s="157"/>
      <c r="NJ255" s="157"/>
      <c r="NK255" s="157"/>
      <c r="NL255" s="157"/>
      <c r="NM255" s="157"/>
      <c r="NN255" s="157"/>
      <c r="NO255" s="157"/>
      <c r="NP255" s="157"/>
      <c r="NQ255" s="157"/>
      <c r="NR255" s="157"/>
      <c r="NS255" s="157"/>
      <c r="NT255" s="157"/>
      <c r="NU255" s="157"/>
      <c r="NV255" s="157"/>
      <c r="NW255" s="157"/>
      <c r="NX255" s="157"/>
      <c r="NY255" s="157"/>
      <c r="NZ255" s="157"/>
      <c r="OA255" s="157"/>
      <c r="OB255" s="157"/>
      <c r="OC255" s="157"/>
      <c r="OD255" s="157"/>
      <c r="OE255" s="157"/>
      <c r="OF255" s="157"/>
      <c r="OG255" s="157"/>
      <c r="OH255" s="157"/>
      <c r="OI255" s="157"/>
      <c r="OJ255" s="157"/>
      <c r="OK255" s="157"/>
      <c r="OL255" s="157"/>
      <c r="OM255" s="157"/>
      <c r="ON255" s="157"/>
      <c r="OO255" s="157"/>
      <c r="OP255" s="157"/>
      <c r="OQ255" s="157"/>
      <c r="OR255" s="157"/>
      <c r="OS255" s="157"/>
      <c r="OT255" s="157"/>
      <c r="OU255" s="157"/>
      <c r="OV255" s="157"/>
      <c r="OW255" s="157"/>
      <c r="OX255" s="157"/>
      <c r="OY255" s="157"/>
      <c r="OZ255" s="157"/>
      <c r="PA255" s="157"/>
      <c r="PB255" s="157"/>
      <c r="PC255" s="157"/>
      <c r="PD255" s="157"/>
      <c r="PE255" s="157"/>
      <c r="PF255" s="157"/>
      <c r="PG255" s="157"/>
      <c r="PH255" s="157"/>
      <c r="PI255" s="157"/>
      <c r="PJ255" s="157"/>
      <c r="PK255" s="157"/>
      <c r="PL255" s="157"/>
      <c r="PM255" s="157"/>
      <c r="PN255" s="157"/>
      <c r="PO255" s="157"/>
      <c r="PP255" s="157"/>
      <c r="PQ255" s="157"/>
      <c r="PR255" s="157"/>
      <c r="PS255" s="157"/>
      <c r="PT255" s="157"/>
      <c r="PU255" s="157"/>
      <c r="PV255" s="157"/>
      <c r="PW255" s="157"/>
      <c r="PX255" s="157"/>
      <c r="PY255" s="157"/>
      <c r="PZ255" s="157"/>
      <c r="QA255" s="157"/>
      <c r="QB255" s="157"/>
      <c r="QC255" s="157"/>
      <c r="QD255" s="157"/>
      <c r="QE255" s="157"/>
      <c r="QF255" s="157"/>
      <c r="QG255" s="157"/>
      <c r="QH255" s="157"/>
      <c r="QI255" s="157"/>
      <c r="QJ255" s="157"/>
      <c r="QK255" s="157"/>
      <c r="QL255" s="157"/>
      <c r="QM255" s="157"/>
      <c r="QN255" s="157"/>
      <c r="QO255" s="157"/>
      <c r="QP255" s="157"/>
      <c r="QQ255" s="157"/>
      <c r="QR255" s="157"/>
      <c r="QS255" s="157"/>
      <c r="QT255" s="157"/>
      <c r="QU255" s="157"/>
      <c r="QV255" s="157"/>
      <c r="QW255" s="157"/>
      <c r="QX255" s="157"/>
      <c r="QY255" s="157"/>
      <c r="QZ255" s="157"/>
      <c r="RA255" s="157"/>
      <c r="RB255" s="157"/>
      <c r="RC255" s="157"/>
      <c r="RD255" s="157"/>
      <c r="RE255" s="157"/>
      <c r="RF255" s="157"/>
      <c r="RG255" s="157"/>
      <c r="RH255" s="157"/>
      <c r="RI255" s="157"/>
      <c r="RJ255" s="157"/>
      <c r="RK255" s="157"/>
      <c r="RL255" s="157"/>
      <c r="RM255" s="157"/>
      <c r="RN255" s="157"/>
      <c r="RO255" s="157"/>
      <c r="RP255" s="157"/>
    </row>
    <row r="256" spans="1:484" ht="13">
      <c r="A256" s="151">
        <v>48092</v>
      </c>
      <c r="B256" s="152">
        <f t="shared" si="507"/>
        <v>12223</v>
      </c>
      <c r="C256" s="153">
        <f t="shared" si="508"/>
        <v>5.0000000000000001E-3</v>
      </c>
      <c r="E256" s="157">
        <f t="shared" si="391"/>
        <v>2.4598510766753874</v>
      </c>
      <c r="F256" s="157">
        <f t="shared" si="395"/>
        <v>2.4411823447173955</v>
      </c>
      <c r="G256" s="157">
        <f t="shared" si="399"/>
        <v>2.4397205588822355</v>
      </c>
      <c r="H256" s="157">
        <f t="shared" si="403"/>
        <v>2.430986475735879</v>
      </c>
      <c r="I256" s="157">
        <f t="shared" si="407"/>
        <v>2.4276067527308838</v>
      </c>
      <c r="J256" s="157">
        <f t="shared" si="411"/>
        <v>2.4160901363905909</v>
      </c>
      <c r="K256" s="157">
        <f t="shared" si="415"/>
        <v>2.4089475758770202</v>
      </c>
      <c r="L256" s="157">
        <f t="shared" si="419"/>
        <v>2.4009035552936555</v>
      </c>
      <c r="M256" s="157">
        <f t="shared" si="423"/>
        <v>2.3976069046684976</v>
      </c>
      <c r="N256" s="157">
        <f t="shared" si="427"/>
        <v>2.3947884012539187</v>
      </c>
      <c r="O256" s="157">
        <f t="shared" si="431"/>
        <v>2.3905730490905537</v>
      </c>
      <c r="P256" s="157">
        <f t="shared" si="435"/>
        <v>2.3896383186705767</v>
      </c>
      <c r="Q256" s="157">
        <f t="shared" si="439"/>
        <v>2.3873046874999999</v>
      </c>
      <c r="R256" s="157">
        <f t="shared" si="443"/>
        <v>2.3863725107379929</v>
      </c>
      <c r="S256" s="157">
        <f t="shared" si="447"/>
        <v>2.376166407465008</v>
      </c>
      <c r="T256" s="157">
        <f t="shared" si="451"/>
        <v>2.3733980582524272</v>
      </c>
      <c r="U256" s="157">
        <f t="shared" si="455"/>
        <v>2.3655893168182698</v>
      </c>
      <c r="V256" s="157">
        <f t="shared" si="459"/>
        <v>2.3642166344294004</v>
      </c>
      <c r="W256" s="157">
        <f t="shared" si="463"/>
        <v>2.3578317901234569</v>
      </c>
      <c r="X256" s="157">
        <f t="shared" si="467"/>
        <v>2.3487701767870868</v>
      </c>
      <c r="Y256" s="157">
        <f t="shared" si="471"/>
        <v>2.3528392685274304</v>
      </c>
      <c r="Z256" s="157">
        <f t="shared" si="475"/>
        <v>2.3487701767870868</v>
      </c>
      <c r="AA256" s="157">
        <f t="shared" si="479"/>
        <v>2.3447151352388258</v>
      </c>
      <c r="AB256" s="157">
        <f t="shared" si="483"/>
        <v>2.3460652591170827</v>
      </c>
      <c r="AC256" s="157">
        <f t="shared" si="487"/>
        <v>2.3388825105243014</v>
      </c>
      <c r="AD256" s="157">
        <f t="shared" si="491"/>
        <v>2.3299656881433473</v>
      </c>
      <c r="AE256" s="157">
        <f t="shared" si="495"/>
        <v>2.3286340255286722</v>
      </c>
      <c r="AF256" s="157">
        <f t="shared" si="499"/>
        <v>2.3250903557161879</v>
      </c>
      <c r="AG256" s="157">
        <f t="shared" si="503"/>
        <v>2.3184749620637328</v>
      </c>
      <c r="AH256" s="157">
        <f t="shared" si="509"/>
        <v>2.312334468407113</v>
      </c>
      <c r="AI256" s="157">
        <f t="shared" si="513"/>
        <v>2.3145237644385532</v>
      </c>
      <c r="AJ256" s="157">
        <f t="shared" si="517"/>
        <v>2.3162781883646013</v>
      </c>
      <c r="AK256" s="157">
        <f t="shared" si="521"/>
        <v>2.3127719962157047</v>
      </c>
      <c r="AL256" s="157">
        <f t="shared" si="525"/>
        <v>2.3027505651846272</v>
      </c>
      <c r="AM256" s="157">
        <f t="shared" si="529"/>
        <v>2.2988527365055482</v>
      </c>
      <c r="AN256" s="157">
        <f t="shared" si="533"/>
        <v>2.2949680811115285</v>
      </c>
      <c r="AO256" s="157">
        <f t="shared" si="537"/>
        <v>2.2958302028549964</v>
      </c>
      <c r="AP256" s="157">
        <f t="shared" si="541"/>
        <v>2.2971246006389778</v>
      </c>
      <c r="AQ256" s="157">
        <f t="shared" si="545"/>
        <v>2.2910965323336456</v>
      </c>
      <c r="AR256" s="157">
        <f t="shared" si="549"/>
        <v>2.2821135175504108</v>
      </c>
      <c r="AS256" s="157">
        <f t="shared" si="553"/>
        <v>2.2761638733705771</v>
      </c>
      <c r="AT256" s="157">
        <f t="shared" si="557"/>
        <v>2.2740465116279069</v>
      </c>
      <c r="AU256" s="157">
        <f t="shared" si="561"/>
        <v>2.2706669143600222</v>
      </c>
      <c r="AV256" s="157">
        <f t="shared" si="565"/>
        <v>2.2677179962894249</v>
      </c>
      <c r="AW256" s="157">
        <f t="shared" si="569"/>
        <v>2.2597522647439452</v>
      </c>
      <c r="AX256" s="157">
        <f t="shared" si="573"/>
        <v>2.2460492466005144</v>
      </c>
      <c r="AY256" s="157">
        <f t="shared" si="577"/>
        <v>2.2353694220921727</v>
      </c>
      <c r="AZ256" s="157">
        <f t="shared" si="581"/>
        <v>2.2304744525547444</v>
      </c>
      <c r="BA256" s="157">
        <f t="shared" si="585"/>
        <v>2.223576496270693</v>
      </c>
      <c r="BB256" s="157">
        <f t="shared" si="589"/>
        <v>2.2272230320699706</v>
      </c>
      <c r="BC256" s="157">
        <f t="shared" si="593"/>
        <v>2.2276289411335886</v>
      </c>
      <c r="BD256" s="157">
        <f t="shared" si="597"/>
        <v>2.2223636363636365</v>
      </c>
      <c r="BE256" s="157">
        <f t="shared" si="601"/>
        <v>2.2264116575591983</v>
      </c>
      <c r="BF256" s="157">
        <f t="shared" si="605"/>
        <v>2.2195387688396586</v>
      </c>
      <c r="BG256" s="157">
        <f t="shared" si="609"/>
        <v>2.2183303085299455</v>
      </c>
      <c r="BH256" s="157">
        <f t="shared" ref="BH256:BH319" si="613">($B256/$B$63)</f>
        <v>2.2163191296464189</v>
      </c>
      <c r="BI256" s="157">
        <f t="shared" si="367"/>
        <v>2.2059195091138784</v>
      </c>
      <c r="BJ256" s="157">
        <f t="shared" si="370"/>
        <v>2.2047258297258296</v>
      </c>
      <c r="BK256" s="157">
        <f t="shared" si="373"/>
        <v>2.196800862688713</v>
      </c>
      <c r="BL256" s="157">
        <f t="shared" si="376"/>
        <v>2.197985973745729</v>
      </c>
      <c r="BM256" s="157">
        <f t="shared" si="379"/>
        <v>2.1975907946781734</v>
      </c>
      <c r="BN256" s="157">
        <f t="shared" si="382"/>
        <v>2.1873657838224769</v>
      </c>
      <c r="BO256" s="157">
        <f t="shared" si="385"/>
        <v>2.1803424901890831</v>
      </c>
      <c r="BP256" s="157">
        <f t="shared" si="388"/>
        <v>2.1698917095686134</v>
      </c>
      <c r="BQ256" s="157">
        <f t="shared" si="392"/>
        <v>2.1683519602625512</v>
      </c>
      <c r="BR256" s="157">
        <f t="shared" si="396"/>
        <v>2.1687366926898508</v>
      </c>
      <c r="BS256" s="157">
        <f t="shared" si="400"/>
        <v>2.159540636042403</v>
      </c>
      <c r="BT256" s="157">
        <f t="shared" si="404"/>
        <v>2.1557319223985889</v>
      </c>
      <c r="BU256" s="157">
        <f t="shared" si="408"/>
        <v>2.1606858759059571</v>
      </c>
      <c r="BV256" s="157">
        <f t="shared" si="412"/>
        <v>2.1515578243267028</v>
      </c>
      <c r="BW256" s="157">
        <f t="shared" si="416"/>
        <v>2.1481546572934973</v>
      </c>
      <c r="BX256" s="157">
        <f t="shared" si="420"/>
        <v>2.1481546572934973</v>
      </c>
      <c r="BY256" s="157">
        <f t="shared" si="424"/>
        <v>2.1316707359609346</v>
      </c>
      <c r="BZ256" s="157">
        <f t="shared" si="428"/>
        <v>2.128700801114594</v>
      </c>
      <c r="CA256" s="157">
        <f t="shared" si="432"/>
        <v>2.1114182069442045</v>
      </c>
      <c r="CB256" s="157">
        <f t="shared" si="436"/>
        <v>2.1066873491899347</v>
      </c>
      <c r="CC256" s="157">
        <f t="shared" si="440"/>
        <v>2.1016162310866573</v>
      </c>
      <c r="CD256" s="157">
        <f t="shared" si="444"/>
        <v>2.0980089255063508</v>
      </c>
      <c r="CE256" s="157">
        <f t="shared" si="448"/>
        <v>2.0915468856947297</v>
      </c>
      <c r="CF256" s="157">
        <f t="shared" si="452"/>
        <v>2.085124530876834</v>
      </c>
      <c r="CG256" s="157">
        <f t="shared" si="456"/>
        <v>2.081573569482289</v>
      </c>
      <c r="CH256" s="157">
        <f t="shared" si="460"/>
        <v>2.0833475370717571</v>
      </c>
      <c r="CI256" s="157">
        <f t="shared" si="464"/>
        <v>2.0713438400271142</v>
      </c>
      <c r="CJ256" s="157">
        <f t="shared" si="468"/>
        <v>2.0671401995602907</v>
      </c>
      <c r="CK256" s="157">
        <f t="shared" si="472"/>
        <v>2.0643472386421213</v>
      </c>
      <c r="CL256" s="157">
        <f t="shared" si="476"/>
        <v>2.0605192178017533</v>
      </c>
      <c r="CM256" s="157">
        <f t="shared" si="480"/>
        <v>2.0570514978121843</v>
      </c>
      <c r="CN256" s="157">
        <f t="shared" si="484"/>
        <v>2.0529056096741685</v>
      </c>
      <c r="CO256" s="157">
        <f t="shared" si="488"/>
        <v>2.0388657214345289</v>
      </c>
      <c r="CP256" s="157">
        <f t="shared" si="492"/>
        <v>2.0354704412989175</v>
      </c>
      <c r="CQ256" s="157">
        <f t="shared" si="496"/>
        <v>2.0226708588449447</v>
      </c>
      <c r="CR256" s="157">
        <f t="shared" si="500"/>
        <v>2.0169966996699671</v>
      </c>
      <c r="CS256" s="162">
        <f t="shared" si="504"/>
        <v>2.0100312448610427</v>
      </c>
      <c r="CT256" s="163">
        <f t="shared" si="510"/>
        <v>2.0060725422616117</v>
      </c>
      <c r="CU256" s="163">
        <f t="shared" si="514"/>
        <v>2.0060725422616117</v>
      </c>
      <c r="CV256" s="163">
        <f t="shared" si="518"/>
        <v>2.0021294021294023</v>
      </c>
      <c r="CW256" s="163">
        <f t="shared" si="522"/>
        <v>2.0011460379829731</v>
      </c>
      <c r="CX256" s="163">
        <f t="shared" si="526"/>
        <v>2.0011460379829731</v>
      </c>
      <c r="CY256" s="163">
        <f t="shared" si="530"/>
        <v>2.0004909983633388</v>
      </c>
      <c r="CZ256" s="163">
        <f t="shared" si="534"/>
        <v>2.0004909983633388</v>
      </c>
      <c r="DA256" s="163">
        <f t="shared" si="538"/>
        <v>1.9999116458898158</v>
      </c>
      <c r="DB256" s="163">
        <f t="shared" si="542"/>
        <v>1.9978751225890814</v>
      </c>
      <c r="DC256" s="163">
        <f t="shared" si="546"/>
        <v>1.9936388843581798</v>
      </c>
      <c r="DD256" s="163">
        <f t="shared" si="550"/>
        <v>1.9887731858119102</v>
      </c>
      <c r="DE256" s="163">
        <f t="shared" si="554"/>
        <v>1.9884496502358875</v>
      </c>
      <c r="DF256" s="163">
        <f t="shared" si="558"/>
        <v>1.9813584049278652</v>
      </c>
      <c r="DG256" s="163">
        <f t="shared" si="562"/>
        <v>1.97815180449911</v>
      </c>
      <c r="DH256" s="163">
        <f t="shared" si="566"/>
        <v>1.9717696402645588</v>
      </c>
      <c r="DI256" s="163">
        <f t="shared" si="570"/>
        <v>1.9670099774702285</v>
      </c>
      <c r="DJ256" s="163">
        <f t="shared" si="574"/>
        <v>1.9660608010294354</v>
      </c>
      <c r="DK256" s="163">
        <f t="shared" si="578"/>
        <v>1.9657446124155677</v>
      </c>
      <c r="DL256" s="163">
        <f t="shared" si="582"/>
        <v>1.9606993904395251</v>
      </c>
      <c r="DM256" s="163">
        <f t="shared" si="586"/>
        <v>1.9591280653950953</v>
      </c>
      <c r="DN256" s="163">
        <f t="shared" si="590"/>
        <v>1.9566191772050585</v>
      </c>
      <c r="DO256" s="163">
        <f t="shared" si="594"/>
        <v>1.9531799296899968</v>
      </c>
      <c r="DP256" s="163">
        <f t="shared" si="598"/>
        <v>1.9500638162093171</v>
      </c>
      <c r="DQ256" s="163">
        <f t="shared" si="602"/>
        <v>1.9401587301587302</v>
      </c>
      <c r="DR256" s="163">
        <f t="shared" si="606"/>
        <v>1.926702395964691</v>
      </c>
      <c r="DS256" s="163">
        <f t="shared" si="610"/>
        <v>1.9122340425531914</v>
      </c>
      <c r="DT256" s="163">
        <f t="shared" ref="DT256:DT319" si="614">($B256/$B$127)</f>
        <v>1.9027085927770859</v>
      </c>
      <c r="DU256" s="163">
        <f t="shared" si="368"/>
        <v>1.8932775712515491</v>
      </c>
      <c r="DV256" s="163">
        <f t="shared" si="371"/>
        <v>1.8839395807644883</v>
      </c>
      <c r="DW256" s="163">
        <f t="shared" si="374"/>
        <v>1.8746932515337422</v>
      </c>
      <c r="DX256" s="163">
        <f t="shared" si="377"/>
        <v>1.8652525560811841</v>
      </c>
      <c r="DY256" s="163">
        <f t="shared" si="380"/>
        <v>1.8559064682660189</v>
      </c>
      <c r="DZ256" s="163">
        <f t="shared" si="383"/>
        <v>1.8466535730472882</v>
      </c>
      <c r="EA256" s="163">
        <f t="shared" si="386"/>
        <v>1.8374924834636199</v>
      </c>
      <c r="EB256" s="163">
        <f t="shared" si="389"/>
        <v>1.8284218399401646</v>
      </c>
      <c r="EC256" s="163">
        <f t="shared" si="393"/>
        <v>1.819440309615957</v>
      </c>
      <c r="ED256" s="163">
        <f t="shared" si="397"/>
        <v>1.8102784360189574</v>
      </c>
      <c r="EE256" s="163">
        <f t="shared" si="401"/>
        <v>1.8012083701738875</v>
      </c>
      <c r="EF256" s="163">
        <f t="shared" si="405"/>
        <v>1.7922287390029326</v>
      </c>
      <c r="EG256" s="163">
        <f t="shared" si="409"/>
        <v>1.7833381966734754</v>
      </c>
      <c r="EH256" s="163">
        <f t="shared" si="413"/>
        <v>1.7745354239256679</v>
      </c>
      <c r="EI256" s="163">
        <f t="shared" si="417"/>
        <v>1.7658191274198209</v>
      </c>
      <c r="EJ256" s="163">
        <f t="shared" si="421"/>
        <v>1.7569354606870777</v>
      </c>
      <c r="EK256" s="163">
        <f t="shared" si="425"/>
        <v>1.7481407322654463</v>
      </c>
      <c r="EL256" s="163">
        <f t="shared" si="429"/>
        <v>1.7394336132062047</v>
      </c>
      <c r="EM256" s="163">
        <f t="shared" si="433"/>
        <v>1.7308128009062589</v>
      </c>
      <c r="EN256" s="163">
        <f t="shared" si="437"/>
        <v>1.7222770184585037</v>
      </c>
      <c r="EO256" s="163">
        <f t="shared" si="441"/>
        <v>1.7138250140213125</v>
      </c>
      <c r="EP256" s="163">
        <f t="shared" si="445"/>
        <v>1.7052176339285714</v>
      </c>
      <c r="EQ256" s="163">
        <f t="shared" si="449"/>
        <v>1.6966962798445309</v>
      </c>
      <c r="ER256" s="163">
        <f t="shared" si="453"/>
        <v>1.6882596685082873</v>
      </c>
      <c r="ES256" s="163">
        <f t="shared" si="457"/>
        <v>1.6799065420560748</v>
      </c>
      <c r="ET256" s="163">
        <f t="shared" si="461"/>
        <v>1.6716356673960613</v>
      </c>
      <c r="EU256" s="163">
        <f t="shared" si="465"/>
        <v>1.6632194856443054</v>
      </c>
      <c r="EV256" s="163">
        <f t="shared" si="469"/>
        <v>1.6548876252369347</v>
      </c>
      <c r="EW256" s="163">
        <f t="shared" si="473"/>
        <v>1.6466388252728008</v>
      </c>
      <c r="EX256" s="163">
        <f t="shared" si="477"/>
        <v>1.6384718498659518</v>
      </c>
      <c r="EY256" s="163">
        <f t="shared" si="481"/>
        <v>1.6303854875283448</v>
      </c>
      <c r="EZ256" s="163">
        <f t="shared" si="485"/>
        <v>1.622378550570746</v>
      </c>
      <c r="FA256" s="163">
        <f t="shared" si="489"/>
        <v>1.6142366613840464</v>
      </c>
      <c r="FB256" s="163">
        <f t="shared" si="493"/>
        <v>1.6061760840998687</v>
      </c>
      <c r="FC256" s="163">
        <f t="shared" si="497"/>
        <v>1.5981956066945606</v>
      </c>
      <c r="FD256" s="163">
        <f t="shared" si="501"/>
        <v>1.5902940411137132</v>
      </c>
      <c r="FE256" s="163">
        <f t="shared" si="505"/>
        <v>1.582470222682548</v>
      </c>
      <c r="FF256" s="163">
        <f t="shared" si="511"/>
        <v>1.5745201597320624</v>
      </c>
      <c r="FG256" s="163">
        <f t="shared" si="515"/>
        <v>1.5666495770315303</v>
      </c>
      <c r="FH256" s="163">
        <f t="shared" si="519"/>
        <v>1.5588572886111465</v>
      </c>
      <c r="FI256" s="163">
        <f t="shared" si="523"/>
        <v>1.5511421319796954</v>
      </c>
      <c r="FJ256" s="163">
        <f t="shared" si="527"/>
        <v>1.5435029675464074</v>
      </c>
      <c r="FK256" s="163">
        <f t="shared" si="531"/>
        <v>1.5357456966955647</v>
      </c>
      <c r="FL256" s="163">
        <f t="shared" si="535"/>
        <v>1.5280660082510313</v>
      </c>
      <c r="FM256" s="163">
        <f t="shared" si="539"/>
        <v>1.5204627441224032</v>
      </c>
      <c r="FN256" s="163">
        <f t="shared" si="543"/>
        <v>1.5129347691545982</v>
      </c>
      <c r="FO256" s="163">
        <f t="shared" si="547"/>
        <v>1.5054809705628771</v>
      </c>
      <c r="FP256" s="163">
        <f t="shared" si="551"/>
        <v>1.4979166666666666</v>
      </c>
      <c r="FQ256" s="163">
        <f t="shared" si="555"/>
        <v>1.4904279965857823</v>
      </c>
      <c r="FR256" s="163">
        <f t="shared" si="559"/>
        <v>1.4830138315942731</v>
      </c>
      <c r="FS256" s="163">
        <f t="shared" si="563"/>
        <v>1.4756730653144996</v>
      </c>
      <c r="FT256" s="163">
        <f t="shared" si="567"/>
        <v>1.4684046131667468</v>
      </c>
      <c r="FU256" s="163">
        <f t="shared" si="571"/>
        <v>1.4610327516136743</v>
      </c>
      <c r="FV256" s="163">
        <f t="shared" si="575"/>
        <v>1.4537345385347289</v>
      </c>
      <c r="FW256" s="163">
        <f t="shared" si="579"/>
        <v>1.4465088757396449</v>
      </c>
      <c r="FX256" s="163">
        <f t="shared" si="583"/>
        <v>1.4393546867640132</v>
      </c>
      <c r="FY256" s="163">
        <f t="shared" si="587"/>
        <v>1.4322709163346614</v>
      </c>
      <c r="FZ256" s="163">
        <f t="shared" si="591"/>
        <v>1.4250903579340095</v>
      </c>
      <c r="GA256" s="163">
        <f t="shared" si="595"/>
        <v>1.4179814385150813</v>
      </c>
      <c r="GB256" s="163">
        <f t="shared" si="599"/>
        <v>1.4109430913078611</v>
      </c>
      <c r="GC256" s="163">
        <f t="shared" si="603"/>
        <v>1.4039742706179645</v>
      </c>
      <c r="GD256" s="163">
        <f t="shared" si="607"/>
        <v>1.3969142857142858</v>
      </c>
      <c r="GE256" s="163">
        <f t="shared" si="611"/>
        <v>1.3899249488287468</v>
      </c>
      <c r="GF256" s="163">
        <f t="shared" ref="GF256:GF319" si="615">($B256/$B$191)</f>
        <v>1.3830052047974655</v>
      </c>
      <c r="GG256" s="163">
        <f t="shared" si="369"/>
        <v>1.3761540193650079</v>
      </c>
      <c r="GH256" s="163">
        <f t="shared" si="372"/>
        <v>1.3693703786690568</v>
      </c>
      <c r="GI256" s="163">
        <f t="shared" si="375"/>
        <v>1.3625013933786645</v>
      </c>
      <c r="GJ256" s="163">
        <f t="shared" si="378"/>
        <v>1.3557009760425909</v>
      </c>
      <c r="GK256" s="163">
        <f t="shared" si="381"/>
        <v>1.3489681050656661</v>
      </c>
      <c r="GL256" s="163">
        <f t="shared" si="384"/>
        <v>1.3423017790467824</v>
      </c>
      <c r="GM256" s="163">
        <f t="shared" si="387"/>
        <v>1.33555506993007</v>
      </c>
      <c r="GN256" s="163">
        <f t="shared" si="390"/>
        <v>1.3288758425744727</v>
      </c>
      <c r="GO256" s="163">
        <f t="shared" si="394"/>
        <v>1.3222630895716141</v>
      </c>
      <c r="GP256" s="163">
        <f t="shared" si="398"/>
        <v>1.3157158234660926</v>
      </c>
      <c r="GQ256" s="163">
        <f t="shared" si="402"/>
        <v>1.3092330762639246</v>
      </c>
      <c r="GR256" s="163">
        <f t="shared" si="406"/>
        <v>1.3026750506234679</v>
      </c>
      <c r="GS256" s="163">
        <f t="shared" si="410"/>
        <v>1.2961823966065749</v>
      </c>
      <c r="GT256" s="163">
        <f t="shared" si="414"/>
        <v>1.2897541416059934</v>
      </c>
      <c r="GU256" s="163">
        <f t="shared" si="418"/>
        <v>1.2833893322133558</v>
      </c>
      <c r="GV256" s="163">
        <f t="shared" si="422"/>
        <v>1.2769536147095695</v>
      </c>
      <c r="GW256" s="163">
        <f t="shared" si="426"/>
        <v>1.2705821205821206</v>
      </c>
      <c r="GX256" s="163">
        <f t="shared" si="430"/>
        <v>1.2642738932561026</v>
      </c>
      <c r="GY256" s="163">
        <f t="shared" si="434"/>
        <v>1.2580279950596953</v>
      </c>
      <c r="GZ256" s="163">
        <f t="shared" si="438"/>
        <v>1.2517153097798259</v>
      </c>
      <c r="HA256" s="163">
        <f t="shared" si="442"/>
        <v>1.2454656613001833</v>
      </c>
      <c r="HB256" s="163">
        <f t="shared" si="446"/>
        <v>1.2392781101084862</v>
      </c>
      <c r="HC256" s="163">
        <f t="shared" si="450"/>
        <v>1.2331517352703794</v>
      </c>
      <c r="HD256" s="163">
        <f t="shared" si="454"/>
        <v>1.2269624573378839</v>
      </c>
      <c r="HE256" s="163">
        <f t="shared" si="458"/>
        <v>1.2208349980023971</v>
      </c>
      <c r="HF256" s="163">
        <f t="shared" si="462"/>
        <v>1.2147684356986683</v>
      </c>
      <c r="HG256" s="163">
        <f t="shared" si="466"/>
        <v>1.2087618670886076</v>
      </c>
      <c r="HH256" s="163">
        <f t="shared" si="470"/>
        <v>1.202696054314671</v>
      </c>
      <c r="HI256" s="163">
        <f t="shared" si="474"/>
        <v>1.1966908165263364</v>
      </c>
      <c r="HJ256" s="163">
        <f t="shared" si="478"/>
        <v>1.190745250852411</v>
      </c>
      <c r="HK256" s="163">
        <f t="shared" si="482"/>
        <v>1.184858472276076</v>
      </c>
      <c r="HL256" s="163">
        <f t="shared" si="486"/>
        <v>1.1789158950617284</v>
      </c>
      <c r="HM256" s="163">
        <f t="shared" si="490"/>
        <v>1.1730326295585414</v>
      </c>
      <c r="HN256" s="163">
        <f t="shared" si="494"/>
        <v>1.1672077922077921</v>
      </c>
      <c r="HO256" s="163">
        <f t="shared" si="498"/>
        <v>1.161440516913721</v>
      </c>
      <c r="HP256" s="163">
        <f t="shared" si="502"/>
        <v>1.155620686395008</v>
      </c>
      <c r="HQ256" s="163">
        <f t="shared" si="506"/>
        <v>1.1498588899341486</v>
      </c>
      <c r="HR256" s="163">
        <f t="shared" si="512"/>
        <v>1.1441542637835813</v>
      </c>
      <c r="HS256" s="163">
        <f t="shared" si="516"/>
        <v>1.1385059612518629</v>
      </c>
      <c r="HT256" s="163">
        <f t="shared" si="520"/>
        <v>1.132808155699722</v>
      </c>
      <c r="HU256" s="163">
        <f t="shared" si="524"/>
        <v>1.1271670970121725</v>
      </c>
      <c r="HV256" s="163">
        <f t="shared" si="528"/>
        <v>1.121581941640668</v>
      </c>
      <c r="HW256" s="163">
        <f t="shared" si="532"/>
        <v>1.1160518626734843</v>
      </c>
      <c r="HX256" s="163">
        <f t="shared" si="536"/>
        <v>1.110475152175888</v>
      </c>
      <c r="HY256" s="163">
        <f t="shared" si="540"/>
        <v>1.1049538962212981</v>
      </c>
      <c r="HZ256" s="163">
        <f t="shared" si="544"/>
        <v>1.0994872717459747</v>
      </c>
      <c r="IA256" s="163">
        <f t="shared" si="548"/>
        <v>1.0939765506130852</v>
      </c>
      <c r="IB256" s="163">
        <f t="shared" si="552"/>
        <v>1.0885207943717161</v>
      </c>
      <c r="IC256" s="163">
        <f t="shared" si="556"/>
        <v>1.0831191847585291</v>
      </c>
      <c r="ID256" s="163">
        <f t="shared" si="560"/>
        <v>1.0777709196719867</v>
      </c>
      <c r="IE256" s="163">
        <f t="shared" si="564"/>
        <v>1.0723811194946482</v>
      </c>
      <c r="IF256" s="163">
        <f t="shared" si="568"/>
        <v>1.0670449585333914</v>
      </c>
      <c r="IG256" s="163">
        <f t="shared" si="572"/>
        <v>1.0617616400277972</v>
      </c>
      <c r="IH256" s="163">
        <f t="shared" si="576"/>
        <v>1.0564390665514261</v>
      </c>
      <c r="II256" s="163">
        <f t="shared" si="580"/>
        <v>1.0511695906432748</v>
      </c>
      <c r="IJ256" s="163">
        <f t="shared" si="584"/>
        <v>1.0459524217011809</v>
      </c>
      <c r="IK256" s="163">
        <f t="shared" si="588"/>
        <v>1.0407867847411445</v>
      </c>
      <c r="IL256" s="163">
        <f t="shared" si="592"/>
        <v>1.035584173515208</v>
      </c>
      <c r="IM256" s="163">
        <f t="shared" si="596"/>
        <v>1.0304333164727701</v>
      </c>
      <c r="IN256" s="163">
        <f t="shared" si="600"/>
        <v>1.0253334451807734</v>
      </c>
      <c r="IO256" s="163">
        <f t="shared" si="604"/>
        <v>1.0201986478591103</v>
      </c>
      <c r="IP256" s="163">
        <f t="shared" si="608"/>
        <v>1.0151150236691304</v>
      </c>
      <c r="IQ256" s="163">
        <f t="shared" si="612"/>
        <v>1.0100818114205437</v>
      </c>
      <c r="IR256" s="163">
        <f t="shared" ref="IR256:IR319" si="616">($B256/$B$255)</f>
        <v>1.0050156224305213</v>
      </c>
      <c r="IS256" s="156">
        <f>($B256/$B$256)</f>
        <v>1</v>
      </c>
      <c r="IT256" s="157"/>
      <c r="IU256" s="157"/>
      <c r="IV256" s="157"/>
      <c r="IW256" s="157"/>
      <c r="IX256" s="157"/>
      <c r="IY256" s="157"/>
      <c r="IZ256" s="157"/>
      <c r="JA256" s="157"/>
      <c r="JB256" s="157"/>
      <c r="JC256" s="157"/>
      <c r="JD256" s="157"/>
      <c r="JE256" s="157"/>
      <c r="JF256" s="157"/>
      <c r="JG256" s="157"/>
      <c r="JH256" s="157"/>
      <c r="JI256" s="157"/>
      <c r="JJ256" s="157"/>
      <c r="JK256" s="157"/>
      <c r="JL256" s="157"/>
      <c r="JM256" s="157"/>
      <c r="JN256" s="157"/>
      <c r="JO256" s="157"/>
      <c r="JP256" s="157"/>
      <c r="JQ256" s="157"/>
      <c r="JR256" s="157"/>
      <c r="JS256" s="157"/>
      <c r="JT256" s="157"/>
      <c r="JU256" s="157"/>
      <c r="JV256" s="157"/>
      <c r="JW256" s="157"/>
      <c r="JX256" s="157"/>
      <c r="JY256" s="157"/>
      <c r="JZ256" s="157"/>
      <c r="KA256" s="157"/>
      <c r="KB256" s="157"/>
      <c r="KC256" s="157"/>
      <c r="KD256" s="157"/>
      <c r="KE256" s="157"/>
      <c r="KF256" s="157"/>
      <c r="KG256" s="157"/>
      <c r="KH256" s="157"/>
      <c r="KI256" s="157"/>
      <c r="KJ256" s="157"/>
      <c r="KK256" s="157"/>
      <c r="KL256" s="157"/>
      <c r="KM256" s="157"/>
      <c r="KN256" s="157"/>
      <c r="KO256" s="157"/>
      <c r="KP256" s="157"/>
      <c r="KQ256" s="157"/>
      <c r="KR256" s="157"/>
      <c r="KS256" s="157"/>
      <c r="KT256" s="157"/>
      <c r="KU256" s="157"/>
      <c r="KV256" s="157"/>
      <c r="KW256" s="157"/>
      <c r="KX256" s="157"/>
      <c r="KY256" s="157"/>
      <c r="KZ256" s="157"/>
      <c r="LA256" s="157"/>
      <c r="LB256" s="157"/>
      <c r="LC256" s="157"/>
      <c r="LD256" s="157"/>
      <c r="LE256" s="157"/>
      <c r="LF256" s="157"/>
      <c r="LG256" s="157"/>
      <c r="LH256" s="157"/>
      <c r="LI256" s="157"/>
      <c r="LJ256" s="157"/>
      <c r="LK256" s="157"/>
      <c r="LL256" s="157"/>
      <c r="LM256" s="157"/>
      <c r="LN256" s="157"/>
      <c r="LO256" s="157"/>
      <c r="LP256" s="157"/>
      <c r="LQ256" s="157"/>
      <c r="LR256" s="157"/>
      <c r="LS256" s="157"/>
      <c r="LT256" s="157"/>
      <c r="LU256" s="157"/>
      <c r="LV256" s="157"/>
      <c r="LW256" s="157"/>
      <c r="LX256" s="157"/>
      <c r="LY256" s="157"/>
      <c r="LZ256" s="157"/>
      <c r="MA256" s="157"/>
      <c r="MB256" s="157"/>
      <c r="MC256" s="157"/>
      <c r="MD256" s="157"/>
      <c r="ME256" s="157"/>
      <c r="MF256" s="157"/>
      <c r="MG256" s="157"/>
      <c r="MH256" s="157"/>
      <c r="MI256" s="157"/>
      <c r="MJ256" s="157"/>
      <c r="MK256" s="157"/>
      <c r="ML256" s="157"/>
      <c r="MM256" s="157"/>
      <c r="MN256" s="157"/>
      <c r="MO256" s="157"/>
      <c r="MP256" s="157"/>
      <c r="MQ256" s="157"/>
      <c r="MR256" s="157"/>
      <c r="MS256" s="157"/>
      <c r="MT256" s="157"/>
      <c r="MU256" s="157"/>
      <c r="MV256" s="157"/>
      <c r="MW256" s="157"/>
      <c r="MX256" s="157"/>
      <c r="MY256" s="157"/>
      <c r="MZ256" s="157"/>
      <c r="NA256" s="157"/>
      <c r="NB256" s="157"/>
      <c r="NC256" s="157"/>
      <c r="ND256" s="157"/>
      <c r="NE256" s="157"/>
      <c r="NF256" s="157"/>
      <c r="NG256" s="157"/>
      <c r="NH256" s="157"/>
      <c r="NI256" s="157"/>
      <c r="NJ256" s="157"/>
      <c r="NK256" s="157"/>
      <c r="NL256" s="157"/>
      <c r="NM256" s="157"/>
      <c r="NN256" s="157"/>
      <c r="NO256" s="157"/>
      <c r="NP256" s="157"/>
      <c r="NQ256" s="157"/>
      <c r="NR256" s="157"/>
      <c r="NS256" s="157"/>
      <c r="NT256" s="157"/>
      <c r="NU256" s="157"/>
      <c r="NV256" s="157"/>
      <c r="NW256" s="157"/>
      <c r="NX256" s="157"/>
      <c r="NY256" s="157"/>
      <c r="NZ256" s="157"/>
      <c r="OA256" s="157"/>
      <c r="OB256" s="157"/>
      <c r="OC256" s="157"/>
      <c r="OD256" s="157"/>
      <c r="OE256" s="157"/>
      <c r="OF256" s="157"/>
      <c r="OG256" s="157"/>
      <c r="OH256" s="157"/>
      <c r="OI256" s="157"/>
      <c r="OJ256" s="157"/>
      <c r="OK256" s="157"/>
      <c r="OL256" s="157"/>
      <c r="OM256" s="157"/>
      <c r="ON256" s="157"/>
      <c r="OO256" s="157"/>
      <c r="OP256" s="157"/>
      <c r="OQ256" s="157"/>
      <c r="OR256" s="157"/>
      <c r="OS256" s="157"/>
      <c r="OT256" s="157"/>
      <c r="OU256" s="157"/>
      <c r="OV256" s="157"/>
      <c r="OW256" s="157"/>
      <c r="OX256" s="157"/>
      <c r="OY256" s="157"/>
      <c r="OZ256" s="157"/>
      <c r="PA256" s="157"/>
      <c r="PB256" s="157"/>
      <c r="PC256" s="157"/>
      <c r="PD256" s="157"/>
      <c r="PE256" s="157"/>
      <c r="PF256" s="157"/>
      <c r="PG256" s="157"/>
      <c r="PH256" s="157"/>
      <c r="PI256" s="157"/>
      <c r="PJ256" s="157"/>
      <c r="PK256" s="157"/>
      <c r="PL256" s="157"/>
      <c r="PM256" s="157"/>
      <c r="PN256" s="157"/>
      <c r="PO256" s="157"/>
      <c r="PP256" s="157"/>
      <c r="PQ256" s="157"/>
      <c r="PR256" s="157"/>
      <c r="PS256" s="157"/>
      <c r="PT256" s="157"/>
      <c r="PU256" s="157"/>
      <c r="PV256" s="157"/>
      <c r="PW256" s="157"/>
      <c r="PX256" s="157"/>
      <c r="PY256" s="157"/>
      <c r="PZ256" s="157"/>
      <c r="QA256" s="157"/>
      <c r="QB256" s="157"/>
      <c r="QC256" s="157"/>
      <c r="QD256" s="157"/>
      <c r="QE256" s="157"/>
      <c r="QF256" s="157"/>
      <c r="QG256" s="157"/>
      <c r="QH256" s="157"/>
      <c r="QI256" s="157"/>
      <c r="QJ256" s="157"/>
      <c r="QK256" s="157"/>
      <c r="QL256" s="157"/>
      <c r="QM256" s="157"/>
      <c r="QN256" s="157"/>
      <c r="QO256" s="157"/>
      <c r="QP256" s="157"/>
      <c r="QQ256" s="157"/>
      <c r="QR256" s="157"/>
      <c r="QS256" s="157"/>
      <c r="QT256" s="157"/>
      <c r="QU256" s="157"/>
      <c r="QV256" s="157"/>
      <c r="QW256" s="157"/>
      <c r="QX256" s="157"/>
      <c r="QY256" s="157"/>
      <c r="QZ256" s="157"/>
      <c r="RA256" s="157"/>
      <c r="RB256" s="157"/>
      <c r="RC256" s="157"/>
      <c r="RD256" s="157"/>
      <c r="RE256" s="157"/>
      <c r="RF256" s="157"/>
      <c r="RG256" s="157"/>
      <c r="RH256" s="157"/>
      <c r="RI256" s="157"/>
      <c r="RJ256" s="157"/>
      <c r="RK256" s="157"/>
      <c r="RL256" s="157"/>
      <c r="RM256" s="157"/>
      <c r="RN256" s="157"/>
      <c r="RO256" s="157"/>
      <c r="RP256" s="157"/>
    </row>
    <row r="257" spans="1:484" ht="13">
      <c r="A257" s="151">
        <v>48122</v>
      </c>
      <c r="B257" s="152">
        <f t="shared" si="507"/>
        <v>12284</v>
      </c>
      <c r="C257" s="153">
        <f t="shared" si="508"/>
        <v>5.0000000000000001E-3</v>
      </c>
      <c r="E257" s="157">
        <f t="shared" si="391"/>
        <v>2.4721271885691287</v>
      </c>
      <c r="F257" s="157">
        <f t="shared" si="395"/>
        <v>2.4533652885959656</v>
      </c>
      <c r="G257" s="157">
        <f t="shared" si="399"/>
        <v>2.4518962075848303</v>
      </c>
      <c r="H257" s="157">
        <f t="shared" si="403"/>
        <v>2.4431185361972951</v>
      </c>
      <c r="I257" s="157">
        <f t="shared" si="407"/>
        <v>2.4397219463753723</v>
      </c>
      <c r="J257" s="157">
        <f t="shared" si="411"/>
        <v>2.428147855307373</v>
      </c>
      <c r="K257" s="157">
        <f t="shared" si="415"/>
        <v>2.4209696491919592</v>
      </c>
      <c r="L257" s="157">
        <f t="shared" si="419"/>
        <v>2.4128854841877825</v>
      </c>
      <c r="M257" s="157">
        <f t="shared" si="423"/>
        <v>2.4095723813260101</v>
      </c>
      <c r="N257" s="157">
        <f t="shared" si="427"/>
        <v>2.4067398119122259</v>
      </c>
      <c r="O257" s="157">
        <f t="shared" si="431"/>
        <v>2.4025034226481519</v>
      </c>
      <c r="P257" s="157">
        <f t="shared" si="435"/>
        <v>2.4015640273704788</v>
      </c>
      <c r="Q257" s="157">
        <f t="shared" si="439"/>
        <v>2.3992187500000002</v>
      </c>
      <c r="R257" s="157">
        <f t="shared" si="443"/>
        <v>2.3982819211245605</v>
      </c>
      <c r="S257" s="157">
        <f t="shared" si="447"/>
        <v>2.3880248833592534</v>
      </c>
      <c r="T257" s="157">
        <f t="shared" si="451"/>
        <v>2.3852427184466021</v>
      </c>
      <c r="U257" s="157">
        <f t="shared" si="455"/>
        <v>2.3773950067737566</v>
      </c>
      <c r="V257" s="157">
        <f t="shared" si="459"/>
        <v>2.3760154738878145</v>
      </c>
      <c r="W257" s="157">
        <f t="shared" si="463"/>
        <v>2.3695987654320989</v>
      </c>
      <c r="X257" s="157">
        <f t="shared" si="467"/>
        <v>2.3604919292851654</v>
      </c>
      <c r="Y257" s="157">
        <f t="shared" si="471"/>
        <v>2.3645813282001926</v>
      </c>
      <c r="Z257" s="157">
        <f t="shared" si="475"/>
        <v>2.3604919292851654</v>
      </c>
      <c r="AA257" s="157">
        <f t="shared" si="479"/>
        <v>2.3564166506809898</v>
      </c>
      <c r="AB257" s="157">
        <f t="shared" si="483"/>
        <v>2.3577735124760077</v>
      </c>
      <c r="AC257" s="157">
        <f t="shared" si="487"/>
        <v>2.350554917719097</v>
      </c>
      <c r="AD257" s="157">
        <f t="shared" si="491"/>
        <v>2.3415935951200915</v>
      </c>
      <c r="AE257" s="157">
        <f t="shared" si="495"/>
        <v>2.34025528672128</v>
      </c>
      <c r="AF257" s="157">
        <f t="shared" si="499"/>
        <v>2.3366939319003235</v>
      </c>
      <c r="AG257" s="157">
        <f t="shared" si="503"/>
        <v>2.3300455235204858</v>
      </c>
      <c r="AH257" s="157">
        <f t="shared" si="509"/>
        <v>2.3238743851683692</v>
      </c>
      <c r="AI257" s="157">
        <f t="shared" si="513"/>
        <v>2.326074607081992</v>
      </c>
      <c r="AJ257" s="157">
        <f t="shared" si="517"/>
        <v>2.3278377866211861</v>
      </c>
      <c r="AK257" s="157">
        <f t="shared" si="521"/>
        <v>2.3243140964995268</v>
      </c>
      <c r="AL257" s="157">
        <f t="shared" si="525"/>
        <v>2.3142426525998494</v>
      </c>
      <c r="AM257" s="157">
        <f t="shared" si="529"/>
        <v>2.310325371450066</v>
      </c>
      <c r="AN257" s="157">
        <f t="shared" si="533"/>
        <v>2.3064213293278257</v>
      </c>
      <c r="AO257" s="157">
        <f t="shared" si="537"/>
        <v>2.3072877535687453</v>
      </c>
      <c r="AP257" s="157">
        <f t="shared" si="541"/>
        <v>2.3085886111633154</v>
      </c>
      <c r="AQ257" s="157">
        <f t="shared" si="545"/>
        <v>2.3025304592314901</v>
      </c>
      <c r="AR257" s="157">
        <f t="shared" si="549"/>
        <v>2.2935026138909635</v>
      </c>
      <c r="AS257" s="157">
        <f t="shared" si="553"/>
        <v>2.2875232774674115</v>
      </c>
      <c r="AT257" s="157">
        <f t="shared" si="557"/>
        <v>2.2853953488372092</v>
      </c>
      <c r="AU257" s="157">
        <f t="shared" si="561"/>
        <v>2.2819988853798998</v>
      </c>
      <c r="AV257" s="157">
        <f t="shared" si="565"/>
        <v>2.279035250463822</v>
      </c>
      <c r="AW257" s="157">
        <f t="shared" si="569"/>
        <v>2.271029765206138</v>
      </c>
      <c r="AX257" s="157">
        <f t="shared" si="573"/>
        <v>2.2572583608967292</v>
      </c>
      <c r="AY257" s="157">
        <f t="shared" si="577"/>
        <v>2.2465252377468912</v>
      </c>
      <c r="AZ257" s="157">
        <f t="shared" si="581"/>
        <v>2.2416058394160583</v>
      </c>
      <c r="BA257" s="157">
        <f t="shared" si="585"/>
        <v>2.2346734582499543</v>
      </c>
      <c r="BB257" s="157">
        <f t="shared" si="589"/>
        <v>2.2383381924198251</v>
      </c>
      <c r="BC257" s="157">
        <f t="shared" si="593"/>
        <v>2.2387461272097684</v>
      </c>
      <c r="BD257" s="157">
        <f t="shared" si="597"/>
        <v>2.2334545454545456</v>
      </c>
      <c r="BE257" s="157">
        <f t="shared" si="601"/>
        <v>2.2375227686703099</v>
      </c>
      <c r="BF257" s="157">
        <f t="shared" si="605"/>
        <v>2.2306155801706917</v>
      </c>
      <c r="BG257" s="157">
        <f t="shared" si="609"/>
        <v>2.2294010889292197</v>
      </c>
      <c r="BH257" s="157">
        <f t="shared" si="613"/>
        <v>2.2273798730734362</v>
      </c>
      <c r="BI257" s="157">
        <f t="shared" ref="BI257:BI320" si="617">($B257/$B$64)</f>
        <v>2.2169283522829812</v>
      </c>
      <c r="BJ257" s="157">
        <f t="shared" si="370"/>
        <v>2.2157287157287158</v>
      </c>
      <c r="BK257" s="157">
        <f t="shared" si="373"/>
        <v>2.207764198418404</v>
      </c>
      <c r="BL257" s="157">
        <f t="shared" si="376"/>
        <v>2.2089552238805972</v>
      </c>
      <c r="BM257" s="157">
        <f t="shared" si="379"/>
        <v>2.2085580726357423</v>
      </c>
      <c r="BN257" s="157">
        <f t="shared" si="382"/>
        <v>2.1982820329277022</v>
      </c>
      <c r="BO257" s="157">
        <f t="shared" si="385"/>
        <v>2.1912236889047447</v>
      </c>
      <c r="BP257" s="157">
        <f t="shared" si="388"/>
        <v>2.180720752707261</v>
      </c>
      <c r="BQ257" s="157">
        <f t="shared" si="392"/>
        <v>2.1791733191413871</v>
      </c>
      <c r="BR257" s="157">
        <f t="shared" si="396"/>
        <v>2.1795599716110718</v>
      </c>
      <c r="BS257" s="157">
        <f t="shared" si="400"/>
        <v>2.1703180212014135</v>
      </c>
      <c r="BT257" s="157">
        <f t="shared" si="404"/>
        <v>2.1664902998236331</v>
      </c>
      <c r="BU257" s="157">
        <f t="shared" si="408"/>
        <v>2.1714689764893054</v>
      </c>
      <c r="BV257" s="157">
        <f t="shared" si="412"/>
        <v>2.1622953705333567</v>
      </c>
      <c r="BW257" s="157">
        <f t="shared" si="416"/>
        <v>2.1588752196836554</v>
      </c>
      <c r="BX257" s="157">
        <f t="shared" si="420"/>
        <v>2.1588752196836554</v>
      </c>
      <c r="BY257" s="157">
        <f t="shared" si="424"/>
        <v>2.1423090338332753</v>
      </c>
      <c r="BZ257" s="157">
        <f t="shared" si="428"/>
        <v>2.1393242772553118</v>
      </c>
      <c r="CA257" s="157">
        <f t="shared" si="432"/>
        <v>2.1219554327172223</v>
      </c>
      <c r="CB257" s="157">
        <f t="shared" si="436"/>
        <v>2.117200965184419</v>
      </c>
      <c r="CC257" s="157">
        <f t="shared" si="440"/>
        <v>2.1121045392022006</v>
      </c>
      <c r="CD257" s="157">
        <f t="shared" si="444"/>
        <v>2.1084792310332992</v>
      </c>
      <c r="CE257" s="157">
        <f t="shared" si="448"/>
        <v>2.1019849418206706</v>
      </c>
      <c r="CF257" s="157">
        <f t="shared" si="452"/>
        <v>2.0955305356533604</v>
      </c>
      <c r="CG257" s="157">
        <f t="shared" si="456"/>
        <v>2.0919618528610355</v>
      </c>
      <c r="CH257" s="157">
        <f t="shared" si="460"/>
        <v>2.0937446735980911</v>
      </c>
      <c r="CI257" s="157">
        <f t="shared" si="464"/>
        <v>2.0816810710049145</v>
      </c>
      <c r="CJ257" s="157">
        <f t="shared" si="468"/>
        <v>2.0774564518856757</v>
      </c>
      <c r="CK257" s="157">
        <f t="shared" si="472"/>
        <v>2.0746495524404662</v>
      </c>
      <c r="CL257" s="157">
        <f t="shared" si="476"/>
        <v>2.0708024275118002</v>
      </c>
      <c r="CM257" s="157">
        <f t="shared" si="480"/>
        <v>2.0673174015483</v>
      </c>
      <c r="CN257" s="157">
        <f t="shared" si="484"/>
        <v>2.0631508229761506</v>
      </c>
      <c r="CO257" s="157">
        <f t="shared" si="488"/>
        <v>2.0490408673894911</v>
      </c>
      <c r="CP257" s="157">
        <f t="shared" si="492"/>
        <v>2.0456286427976687</v>
      </c>
      <c r="CQ257" s="157">
        <f t="shared" si="496"/>
        <v>2.0327651828561972</v>
      </c>
      <c r="CR257" s="157">
        <f t="shared" si="500"/>
        <v>2.0270627062706272</v>
      </c>
      <c r="CS257" s="162">
        <f t="shared" si="504"/>
        <v>2.0200624897220854</v>
      </c>
      <c r="CT257" s="163">
        <f t="shared" si="510"/>
        <v>2.0160840308550796</v>
      </c>
      <c r="CU257" s="163">
        <f t="shared" si="514"/>
        <v>2.0160840308550796</v>
      </c>
      <c r="CV257" s="163">
        <f t="shared" si="518"/>
        <v>2.0121212121212122</v>
      </c>
      <c r="CW257" s="163">
        <f t="shared" si="522"/>
        <v>2.011132940406025</v>
      </c>
      <c r="CX257" s="163">
        <f t="shared" si="526"/>
        <v>2.011132940406025</v>
      </c>
      <c r="CY257" s="163">
        <f t="shared" si="530"/>
        <v>2.0104746317512276</v>
      </c>
      <c r="CZ257" s="163">
        <f t="shared" si="534"/>
        <v>2.0104746317512276</v>
      </c>
      <c r="DA257" s="163">
        <f t="shared" si="538"/>
        <v>2.0098923879661701</v>
      </c>
      <c r="DB257" s="163">
        <f t="shared" si="542"/>
        <v>2.0078457012095456</v>
      </c>
      <c r="DC257" s="163">
        <f t="shared" si="546"/>
        <v>2.0035883216441039</v>
      </c>
      <c r="DD257" s="163">
        <f t="shared" si="550"/>
        <v>1.9986983403839895</v>
      </c>
      <c r="DE257" s="163">
        <f t="shared" si="554"/>
        <v>1.9983731901740687</v>
      </c>
      <c r="DF257" s="163">
        <f t="shared" si="558"/>
        <v>1.9912465553574323</v>
      </c>
      <c r="DG257" s="163">
        <f t="shared" si="562"/>
        <v>1.9880239520958083</v>
      </c>
      <c r="DH257" s="163">
        <f t="shared" si="566"/>
        <v>1.9816099370866269</v>
      </c>
      <c r="DI257" s="163">
        <f t="shared" si="570"/>
        <v>1.9768265207595752</v>
      </c>
      <c r="DJ257" s="163">
        <f t="shared" si="574"/>
        <v>1.9758726073668973</v>
      </c>
      <c r="DK257" s="163">
        <f t="shared" si="578"/>
        <v>1.9755548407848182</v>
      </c>
      <c r="DL257" s="163">
        <f t="shared" si="582"/>
        <v>1.9704844401668271</v>
      </c>
      <c r="DM257" s="163">
        <f t="shared" si="586"/>
        <v>1.9689052732809744</v>
      </c>
      <c r="DN257" s="163">
        <f t="shared" si="590"/>
        <v>1.9663838642548424</v>
      </c>
      <c r="DO257" s="163">
        <f t="shared" si="594"/>
        <v>1.9629274528603389</v>
      </c>
      <c r="DP257" s="163">
        <f t="shared" si="598"/>
        <v>1.9597957881301851</v>
      </c>
      <c r="DQ257" s="163">
        <f t="shared" si="602"/>
        <v>1.9498412698412699</v>
      </c>
      <c r="DR257" s="163">
        <f t="shared" si="606"/>
        <v>1.9363177805800758</v>
      </c>
      <c r="DS257" s="163">
        <f t="shared" si="610"/>
        <v>1.9217772215269087</v>
      </c>
      <c r="DT257" s="163">
        <f t="shared" si="614"/>
        <v>1.9122042341220424</v>
      </c>
      <c r="DU257" s="163">
        <f t="shared" ref="DU257:DU320" si="618">($B257/$B$128)</f>
        <v>1.90272614622057</v>
      </c>
      <c r="DV257" s="163">
        <f t="shared" si="371"/>
        <v>1.8933415536374847</v>
      </c>
      <c r="DW257" s="163">
        <f t="shared" si="374"/>
        <v>1.8840490797546012</v>
      </c>
      <c r="DX257" s="163">
        <f t="shared" si="377"/>
        <v>1.8745612696474896</v>
      </c>
      <c r="DY257" s="163">
        <f t="shared" si="380"/>
        <v>1.8651685393258426</v>
      </c>
      <c r="DZ257" s="163">
        <f t="shared" si="383"/>
        <v>1.8558694666868107</v>
      </c>
      <c r="EA257" s="163">
        <f t="shared" si="386"/>
        <v>1.846662657847264</v>
      </c>
      <c r="EB257" s="163">
        <f t="shared" si="389"/>
        <v>1.8375467464472699</v>
      </c>
      <c r="EC257" s="163">
        <f t="shared" si="393"/>
        <v>1.8285203929740994</v>
      </c>
      <c r="ED257" s="163">
        <f t="shared" si="397"/>
        <v>1.8193127962085307</v>
      </c>
      <c r="EE257" s="163">
        <f t="shared" si="401"/>
        <v>1.8101974653698791</v>
      </c>
      <c r="EF257" s="163">
        <f t="shared" si="405"/>
        <v>1.8011730205278593</v>
      </c>
      <c r="EG257" s="163">
        <f t="shared" si="409"/>
        <v>1.7922381091333528</v>
      </c>
      <c r="EH257" s="163">
        <f t="shared" si="413"/>
        <v>1.7833914053426247</v>
      </c>
      <c r="EI257" s="163">
        <f t="shared" si="417"/>
        <v>1.7746316093614563</v>
      </c>
      <c r="EJ257" s="163">
        <f t="shared" si="421"/>
        <v>1.7657036078769586</v>
      </c>
      <c r="EK257" s="163">
        <f t="shared" si="425"/>
        <v>1.7568649885583525</v>
      </c>
      <c r="EL257" s="163">
        <f t="shared" si="429"/>
        <v>1.7481144158246762</v>
      </c>
      <c r="EM257" s="163">
        <f t="shared" si="433"/>
        <v>1.7394505805720759</v>
      </c>
      <c r="EN257" s="163">
        <f t="shared" si="437"/>
        <v>1.7308721995209244</v>
      </c>
      <c r="EO257" s="163">
        <f t="shared" si="441"/>
        <v>1.722378014582165</v>
      </c>
      <c r="EP257" s="163">
        <f t="shared" si="445"/>
        <v>1.7137276785714286</v>
      </c>
      <c r="EQ257" s="163">
        <f t="shared" si="449"/>
        <v>1.7051637978900611</v>
      </c>
      <c r="ER257" s="163">
        <f t="shared" si="453"/>
        <v>1.6966850828729281</v>
      </c>
      <c r="ES257" s="163">
        <f t="shared" si="457"/>
        <v>1.6882902693787796</v>
      </c>
      <c r="ET257" s="163">
        <f t="shared" si="461"/>
        <v>1.6799781181619255</v>
      </c>
      <c r="EU257" s="163">
        <f t="shared" si="465"/>
        <v>1.6715199346849912</v>
      </c>
      <c r="EV257" s="163">
        <f t="shared" si="469"/>
        <v>1.6631464933658273</v>
      </c>
      <c r="EW257" s="163">
        <f t="shared" si="473"/>
        <v>1.6548565270106426</v>
      </c>
      <c r="EX257" s="163">
        <f t="shared" si="477"/>
        <v>1.6466487935656837</v>
      </c>
      <c r="EY257" s="163">
        <f t="shared" si="481"/>
        <v>1.6385220754968655</v>
      </c>
      <c r="EZ257" s="163">
        <f t="shared" si="485"/>
        <v>1.6304751791876826</v>
      </c>
      <c r="FA257" s="163">
        <f t="shared" si="489"/>
        <v>1.6222926571579503</v>
      </c>
      <c r="FB257" s="163">
        <f t="shared" si="493"/>
        <v>1.6141918528252299</v>
      </c>
      <c r="FC257" s="163">
        <f t="shared" si="497"/>
        <v>1.6061715481171548</v>
      </c>
      <c r="FD257" s="163">
        <f t="shared" si="501"/>
        <v>1.5982305490502211</v>
      </c>
      <c r="FE257" s="163">
        <f t="shared" si="505"/>
        <v>1.5903676851372346</v>
      </c>
      <c r="FF257" s="163">
        <f t="shared" si="511"/>
        <v>1.5823779466701018</v>
      </c>
      <c r="FG257" s="163">
        <f t="shared" si="515"/>
        <v>1.574468085106383</v>
      </c>
      <c r="FH257" s="163">
        <f t="shared" si="519"/>
        <v>1.566636908557582</v>
      </c>
      <c r="FI257" s="163">
        <f t="shared" si="523"/>
        <v>1.5588832487309645</v>
      </c>
      <c r="FJ257" s="163">
        <f t="shared" si="527"/>
        <v>1.5512059603485289</v>
      </c>
      <c r="FK257" s="163">
        <f t="shared" si="531"/>
        <v>1.5434099761276543</v>
      </c>
      <c r="FL257" s="163">
        <f t="shared" si="535"/>
        <v>1.5356919614951869</v>
      </c>
      <c r="FM257" s="163">
        <f t="shared" si="539"/>
        <v>1.5280507525811668</v>
      </c>
      <c r="FN257" s="163">
        <f t="shared" si="543"/>
        <v>1.5204852085654166</v>
      </c>
      <c r="FO257" s="163">
        <f t="shared" si="547"/>
        <v>1.5129942111097425</v>
      </c>
      <c r="FP257" s="163">
        <f t="shared" si="551"/>
        <v>1.5053921568627451</v>
      </c>
      <c r="FQ257" s="163">
        <f t="shared" si="555"/>
        <v>1.4978661138885501</v>
      </c>
      <c r="FR257" s="163">
        <f t="shared" si="559"/>
        <v>1.4904149478281969</v>
      </c>
      <c r="FS257" s="163">
        <f t="shared" si="563"/>
        <v>1.4830375467825667</v>
      </c>
      <c r="FT257" s="163">
        <f t="shared" si="567"/>
        <v>1.4757328207592504</v>
      </c>
      <c r="FU257" s="163">
        <f t="shared" si="571"/>
        <v>1.4683241692565145</v>
      </c>
      <c r="FV257" s="163">
        <f t="shared" si="575"/>
        <v>1.4609895337773549</v>
      </c>
      <c r="FW257" s="163">
        <f t="shared" si="579"/>
        <v>1.4537278106508875</v>
      </c>
      <c r="FX257" s="163">
        <f t="shared" si="583"/>
        <v>1.4465379180405087</v>
      </c>
      <c r="FY257" s="163">
        <f t="shared" si="587"/>
        <v>1.4394187954066089</v>
      </c>
      <c r="FZ257" s="163">
        <f t="shared" si="591"/>
        <v>1.4322024017721815</v>
      </c>
      <c r="GA257" s="163">
        <f t="shared" si="595"/>
        <v>1.4250580046403711</v>
      </c>
      <c r="GB257" s="163">
        <f t="shared" si="599"/>
        <v>1.4179845319173496</v>
      </c>
      <c r="GC257" s="163">
        <f t="shared" si="603"/>
        <v>1.4109809326900988</v>
      </c>
      <c r="GD257" s="163">
        <f t="shared" si="607"/>
        <v>1.4038857142857142</v>
      </c>
      <c r="GE257" s="163">
        <f t="shared" si="611"/>
        <v>1.3968614964748691</v>
      </c>
      <c r="GF257" s="163">
        <f t="shared" si="615"/>
        <v>1.389907218827789</v>
      </c>
      <c r="GG257" s="163">
        <f t="shared" ref="GG257:GG320" si="619">($B257/$B$192)</f>
        <v>1.3830218419274938</v>
      </c>
      <c r="GH257" s="163">
        <f t="shared" si="372"/>
        <v>1.3762043468518934</v>
      </c>
      <c r="GI257" s="163">
        <f t="shared" si="375"/>
        <v>1.3693010812618438</v>
      </c>
      <c r="GJ257" s="163">
        <f t="shared" si="378"/>
        <v>1.362466725820763</v>
      </c>
      <c r="GK257" s="163">
        <f t="shared" si="381"/>
        <v>1.3557002538351175</v>
      </c>
      <c r="GL257" s="163">
        <f t="shared" si="384"/>
        <v>1.3490006589062158</v>
      </c>
      <c r="GM257" s="163">
        <f t="shared" si="387"/>
        <v>1.3422202797202798</v>
      </c>
      <c r="GN257" s="163">
        <f t="shared" si="390"/>
        <v>1.3355077190693629</v>
      </c>
      <c r="GO257" s="163">
        <f t="shared" si="394"/>
        <v>1.3288619645175248</v>
      </c>
      <c r="GP257" s="163">
        <f t="shared" si="398"/>
        <v>1.3222820236813779</v>
      </c>
      <c r="GQ257" s="163">
        <f t="shared" si="402"/>
        <v>1.3157669237360754</v>
      </c>
      <c r="GR257" s="163">
        <f t="shared" si="406"/>
        <v>1.3091761696685495</v>
      </c>
      <c r="GS257" s="163">
        <f t="shared" si="410"/>
        <v>1.3026511134676564</v>
      </c>
      <c r="GT257" s="163">
        <f t="shared" si="414"/>
        <v>1.2961907776722592</v>
      </c>
      <c r="GU257" s="163">
        <f t="shared" si="418"/>
        <v>1.2897942041159176</v>
      </c>
      <c r="GV257" s="163">
        <f t="shared" si="422"/>
        <v>1.2833263685750105</v>
      </c>
      <c r="GW257" s="163">
        <f t="shared" si="426"/>
        <v>1.2769230769230768</v>
      </c>
      <c r="GX257" s="163">
        <f t="shared" si="430"/>
        <v>1.2705833678113363</v>
      </c>
      <c r="GY257" s="163">
        <f t="shared" si="434"/>
        <v>1.2643062988884315</v>
      </c>
      <c r="GZ257" s="163">
        <f t="shared" si="438"/>
        <v>1.2579621095750129</v>
      </c>
      <c r="HA257" s="163">
        <f t="shared" si="442"/>
        <v>1.251681271652741</v>
      </c>
      <c r="HB257" s="163">
        <f t="shared" si="446"/>
        <v>1.2454628409206123</v>
      </c>
      <c r="HC257" s="163">
        <f t="shared" si="450"/>
        <v>1.2393058918482647</v>
      </c>
      <c r="HD257" s="163">
        <f t="shared" si="454"/>
        <v>1.23308572575788</v>
      </c>
      <c r="HE257" s="163">
        <f t="shared" si="458"/>
        <v>1.2269276867758689</v>
      </c>
      <c r="HF257" s="163">
        <f t="shared" si="462"/>
        <v>1.2208308487378254</v>
      </c>
      <c r="HG257" s="163">
        <f t="shared" si="466"/>
        <v>1.2147943037974684</v>
      </c>
      <c r="HH257" s="163">
        <f t="shared" si="470"/>
        <v>1.2086982190298141</v>
      </c>
      <c r="HI257" s="163">
        <f t="shared" si="474"/>
        <v>1.2026630115527708</v>
      </c>
      <c r="HJ257" s="163">
        <f t="shared" si="478"/>
        <v>1.1966877739892841</v>
      </c>
      <c r="HK257" s="163">
        <f t="shared" si="482"/>
        <v>1.1907716169057774</v>
      </c>
      <c r="HL257" s="163">
        <f t="shared" si="486"/>
        <v>1.1847993827160495</v>
      </c>
      <c r="HM257" s="163">
        <f t="shared" si="490"/>
        <v>1.1788867562380039</v>
      </c>
      <c r="HN257" s="163">
        <f t="shared" si="494"/>
        <v>1.1730328495034377</v>
      </c>
      <c r="HO257" s="163">
        <f t="shared" si="498"/>
        <v>1.1672367920942608</v>
      </c>
      <c r="HP257" s="163">
        <f t="shared" si="502"/>
        <v>1.1613879171787842</v>
      </c>
      <c r="HQ257" s="163">
        <f t="shared" si="506"/>
        <v>1.1555973659454375</v>
      </c>
      <c r="HR257" s="163">
        <f t="shared" si="512"/>
        <v>1.149864270336048</v>
      </c>
      <c r="HS257" s="163">
        <f t="shared" si="516"/>
        <v>1.144187779433681</v>
      </c>
      <c r="HT257" s="163">
        <f t="shared" si="520"/>
        <v>1.1384615384615384</v>
      </c>
      <c r="HU257" s="163">
        <f t="shared" si="524"/>
        <v>1.1327923275544081</v>
      </c>
      <c r="HV257" s="163">
        <f t="shared" si="528"/>
        <v>1.1271792989539364</v>
      </c>
      <c r="HW257" s="163">
        <f t="shared" si="532"/>
        <v>1.1216216216216217</v>
      </c>
      <c r="HX257" s="163">
        <f t="shared" si="536"/>
        <v>1.1160170800399745</v>
      </c>
      <c r="HY257" s="163">
        <f t="shared" si="540"/>
        <v>1.1104682697523052</v>
      </c>
      <c r="HZ257" s="163">
        <f t="shared" si="544"/>
        <v>1.1049743635872988</v>
      </c>
      <c r="IA257" s="163">
        <f t="shared" si="548"/>
        <v>1.0994361406963216</v>
      </c>
      <c r="IB257" s="163">
        <f t="shared" si="552"/>
        <v>1.0939531570041856</v>
      </c>
      <c r="IC257" s="163">
        <f t="shared" si="556"/>
        <v>1.0885245901639344</v>
      </c>
      <c r="ID257" s="163">
        <f t="shared" si="560"/>
        <v>1.0831496340710696</v>
      </c>
      <c r="IE257" s="163">
        <f t="shared" si="564"/>
        <v>1.0777329356027374</v>
      </c>
      <c r="IF257" s="163">
        <f t="shared" si="568"/>
        <v>1.0723701440419031</v>
      </c>
      <c r="IG257" s="163">
        <f t="shared" si="572"/>
        <v>1.0670604586518415</v>
      </c>
      <c r="IH257" s="163">
        <f t="shared" si="576"/>
        <v>1.0617113223854797</v>
      </c>
      <c r="II257" s="163">
        <f t="shared" si="580"/>
        <v>1.0564155486756106</v>
      </c>
      <c r="IJ257" s="163">
        <f t="shared" si="584"/>
        <v>1.0511723429744995</v>
      </c>
      <c r="IK257" s="163">
        <f t="shared" si="588"/>
        <v>1.0459809264305178</v>
      </c>
      <c r="IL257" s="163">
        <f t="shared" si="592"/>
        <v>1.0407523510971788</v>
      </c>
      <c r="IM257" s="163">
        <f t="shared" si="596"/>
        <v>1.035575788231327</v>
      </c>
      <c r="IN257" s="163">
        <f t="shared" si="600"/>
        <v>1.0304504655649693</v>
      </c>
      <c r="IO257" s="163">
        <f t="shared" si="604"/>
        <v>1.0252900425673983</v>
      </c>
      <c r="IP257" s="163">
        <f t="shared" si="608"/>
        <v>1.0201810480857072</v>
      </c>
      <c r="IQ257" s="163">
        <f t="shared" si="612"/>
        <v>1.0151227171308157</v>
      </c>
      <c r="IR257" s="163">
        <f t="shared" si="616"/>
        <v>1.0100312448610427</v>
      </c>
      <c r="IS257" s="163">
        <f t="shared" ref="IS257:IS320" si="620">($B257/$B$256)</f>
        <v>1.0049905915078132</v>
      </c>
      <c r="IT257" s="156">
        <f>($B257/$B$257)</f>
        <v>1</v>
      </c>
      <c r="IU257" s="157"/>
      <c r="IV257" s="157"/>
      <c r="IW257" s="157"/>
      <c r="IX257" s="157"/>
      <c r="IY257" s="157"/>
      <c r="IZ257" s="157"/>
      <c r="JA257" s="157"/>
      <c r="JB257" s="157"/>
      <c r="JC257" s="157"/>
      <c r="JD257" s="157"/>
      <c r="JE257" s="157"/>
      <c r="JF257" s="157"/>
      <c r="JG257" s="157"/>
      <c r="JH257" s="157"/>
      <c r="JI257" s="157"/>
      <c r="JJ257" s="157"/>
      <c r="JK257" s="157"/>
      <c r="JL257" s="157"/>
      <c r="JM257" s="157"/>
      <c r="JN257" s="157"/>
      <c r="JO257" s="157"/>
      <c r="JP257" s="157"/>
      <c r="JQ257" s="157"/>
      <c r="JR257" s="157"/>
      <c r="JS257" s="157"/>
      <c r="JT257" s="157"/>
      <c r="JU257" s="157"/>
      <c r="JV257" s="157"/>
      <c r="JW257" s="157"/>
      <c r="JX257" s="157"/>
      <c r="JY257" s="157"/>
      <c r="JZ257" s="157"/>
      <c r="KA257" s="157"/>
      <c r="KB257" s="157"/>
      <c r="KC257" s="157"/>
      <c r="KD257" s="157"/>
      <c r="KE257" s="157"/>
      <c r="KF257" s="157"/>
      <c r="KG257" s="157"/>
      <c r="KH257" s="157"/>
      <c r="KI257" s="157"/>
      <c r="KJ257" s="157"/>
      <c r="KK257" s="157"/>
      <c r="KL257" s="157"/>
      <c r="KM257" s="157"/>
      <c r="KN257" s="157"/>
      <c r="KO257" s="157"/>
      <c r="KP257" s="157"/>
      <c r="KQ257" s="157"/>
      <c r="KR257" s="157"/>
      <c r="KS257" s="157"/>
      <c r="KT257" s="157"/>
      <c r="KU257" s="157"/>
      <c r="KV257" s="157"/>
      <c r="KW257" s="157"/>
      <c r="KX257" s="157"/>
      <c r="KY257" s="157"/>
      <c r="KZ257" s="157"/>
      <c r="LA257" s="157"/>
      <c r="LB257" s="157"/>
      <c r="LC257" s="157"/>
      <c r="LD257" s="157"/>
      <c r="LE257" s="157"/>
      <c r="LF257" s="157"/>
      <c r="LG257" s="157"/>
      <c r="LH257" s="157"/>
      <c r="LI257" s="157"/>
      <c r="LJ257" s="157"/>
      <c r="LK257" s="157"/>
      <c r="LL257" s="157"/>
      <c r="LM257" s="157"/>
      <c r="LN257" s="157"/>
      <c r="LO257" s="157"/>
      <c r="LP257" s="157"/>
      <c r="LQ257" s="157"/>
      <c r="LR257" s="157"/>
      <c r="LS257" s="157"/>
      <c r="LT257" s="157"/>
      <c r="LU257" s="157"/>
      <c r="LV257" s="157"/>
      <c r="LW257" s="157"/>
      <c r="LX257" s="157"/>
      <c r="LY257" s="157"/>
      <c r="LZ257" s="157"/>
      <c r="MA257" s="157"/>
      <c r="MB257" s="157"/>
      <c r="MC257" s="157"/>
      <c r="MD257" s="157"/>
      <c r="ME257" s="157"/>
      <c r="MF257" s="157"/>
      <c r="MG257" s="157"/>
      <c r="MH257" s="157"/>
      <c r="MI257" s="157"/>
      <c r="MJ257" s="157"/>
      <c r="MK257" s="157"/>
      <c r="ML257" s="157"/>
      <c r="MM257" s="157"/>
      <c r="MN257" s="157"/>
      <c r="MO257" s="157"/>
      <c r="MP257" s="157"/>
      <c r="MQ257" s="157"/>
      <c r="MR257" s="157"/>
      <c r="MS257" s="157"/>
      <c r="MT257" s="157"/>
      <c r="MU257" s="157"/>
      <c r="MV257" s="157"/>
      <c r="MW257" s="157"/>
      <c r="MX257" s="157"/>
      <c r="MY257" s="157"/>
      <c r="MZ257" s="157"/>
      <c r="NA257" s="157"/>
      <c r="NB257" s="157"/>
      <c r="NC257" s="157"/>
      <c r="ND257" s="157"/>
      <c r="NE257" s="157"/>
      <c r="NF257" s="157"/>
      <c r="NG257" s="157"/>
      <c r="NH257" s="157"/>
      <c r="NI257" s="157"/>
      <c r="NJ257" s="157"/>
      <c r="NK257" s="157"/>
      <c r="NL257" s="157"/>
      <c r="NM257" s="157"/>
      <c r="NN257" s="157"/>
      <c r="NO257" s="157"/>
      <c r="NP257" s="157"/>
      <c r="NQ257" s="157"/>
      <c r="NR257" s="157"/>
      <c r="NS257" s="157"/>
      <c r="NT257" s="157"/>
      <c r="NU257" s="157"/>
      <c r="NV257" s="157"/>
      <c r="NW257" s="157"/>
      <c r="NX257" s="157"/>
      <c r="NY257" s="157"/>
      <c r="NZ257" s="157"/>
      <c r="OA257" s="157"/>
      <c r="OB257" s="157"/>
      <c r="OC257" s="157"/>
      <c r="OD257" s="157"/>
      <c r="OE257" s="157"/>
      <c r="OF257" s="157"/>
      <c r="OG257" s="157"/>
      <c r="OH257" s="157"/>
      <c r="OI257" s="157"/>
      <c r="OJ257" s="157"/>
      <c r="OK257" s="157"/>
      <c r="OL257" s="157"/>
      <c r="OM257" s="157"/>
      <c r="ON257" s="157"/>
      <c r="OO257" s="157"/>
      <c r="OP257" s="157"/>
      <c r="OQ257" s="157"/>
      <c r="OR257" s="157"/>
      <c r="OS257" s="157"/>
      <c r="OT257" s="157"/>
      <c r="OU257" s="157"/>
      <c r="OV257" s="157"/>
      <c r="OW257" s="157"/>
      <c r="OX257" s="157"/>
      <c r="OY257" s="157"/>
      <c r="OZ257" s="157"/>
      <c r="PA257" s="157"/>
      <c r="PB257" s="157"/>
      <c r="PC257" s="157"/>
      <c r="PD257" s="157"/>
      <c r="PE257" s="157"/>
      <c r="PF257" s="157"/>
      <c r="PG257" s="157"/>
      <c r="PH257" s="157"/>
      <c r="PI257" s="157"/>
      <c r="PJ257" s="157"/>
      <c r="PK257" s="157"/>
      <c r="PL257" s="157"/>
      <c r="PM257" s="157"/>
      <c r="PN257" s="157"/>
      <c r="PO257" s="157"/>
      <c r="PP257" s="157"/>
      <c r="PQ257" s="157"/>
      <c r="PR257" s="157"/>
      <c r="PS257" s="157"/>
      <c r="PT257" s="157"/>
      <c r="PU257" s="157"/>
      <c r="PV257" s="157"/>
      <c r="PW257" s="157"/>
      <c r="PX257" s="157"/>
      <c r="PY257" s="157"/>
      <c r="PZ257" s="157"/>
      <c r="QA257" s="157"/>
      <c r="QB257" s="157"/>
      <c r="QC257" s="157"/>
      <c r="QD257" s="157"/>
      <c r="QE257" s="157"/>
      <c r="QF257" s="157"/>
      <c r="QG257" s="157"/>
      <c r="QH257" s="157"/>
      <c r="QI257" s="157"/>
      <c r="QJ257" s="157"/>
      <c r="QK257" s="157"/>
      <c r="QL257" s="157"/>
      <c r="QM257" s="157"/>
      <c r="QN257" s="157"/>
      <c r="QO257" s="157"/>
      <c r="QP257" s="157"/>
      <c r="QQ257" s="157"/>
      <c r="QR257" s="157"/>
      <c r="QS257" s="157"/>
      <c r="QT257" s="157"/>
      <c r="QU257" s="157"/>
      <c r="QV257" s="157"/>
      <c r="QW257" s="157"/>
      <c r="QX257" s="157"/>
      <c r="QY257" s="157"/>
      <c r="QZ257" s="157"/>
      <c r="RA257" s="157"/>
      <c r="RB257" s="157"/>
      <c r="RC257" s="157"/>
      <c r="RD257" s="157"/>
      <c r="RE257" s="157"/>
      <c r="RF257" s="157"/>
      <c r="RG257" s="157"/>
      <c r="RH257" s="157"/>
      <c r="RI257" s="157"/>
      <c r="RJ257" s="157"/>
      <c r="RK257" s="157"/>
      <c r="RL257" s="157"/>
      <c r="RM257" s="157"/>
      <c r="RN257" s="157"/>
      <c r="RO257" s="157"/>
      <c r="RP257" s="157"/>
    </row>
    <row r="258" spans="1:484" ht="13">
      <c r="A258" s="151">
        <v>48153</v>
      </c>
      <c r="B258" s="152">
        <f t="shared" si="507"/>
        <v>12345</v>
      </c>
      <c r="C258" s="153">
        <f t="shared" si="508"/>
        <v>5.0000000000000001E-3</v>
      </c>
      <c r="E258" s="157">
        <f t="shared" si="391"/>
        <v>2.4844033004628696</v>
      </c>
      <c r="F258" s="157">
        <f t="shared" si="395"/>
        <v>2.4655482324745357</v>
      </c>
      <c r="G258" s="157">
        <f t="shared" si="399"/>
        <v>2.4640718562874251</v>
      </c>
      <c r="H258" s="157">
        <f t="shared" si="403"/>
        <v>2.4552505966587113</v>
      </c>
      <c r="I258" s="157">
        <f t="shared" si="407"/>
        <v>2.4518371400198609</v>
      </c>
      <c r="J258" s="157">
        <f t="shared" si="411"/>
        <v>2.4402055742241551</v>
      </c>
      <c r="K258" s="157">
        <f t="shared" si="415"/>
        <v>2.4329917225068978</v>
      </c>
      <c r="L258" s="157">
        <f t="shared" si="419"/>
        <v>2.4248674130819095</v>
      </c>
      <c r="M258" s="157">
        <f t="shared" si="423"/>
        <v>2.4215378579835232</v>
      </c>
      <c r="N258" s="157">
        <f t="shared" si="427"/>
        <v>2.418691222570533</v>
      </c>
      <c r="O258" s="157">
        <f t="shared" si="431"/>
        <v>2.41443379620575</v>
      </c>
      <c r="P258" s="157">
        <f t="shared" si="435"/>
        <v>2.4134897360703813</v>
      </c>
      <c r="Q258" s="157">
        <f t="shared" si="439"/>
        <v>2.4111328125</v>
      </c>
      <c r="R258" s="157">
        <f t="shared" si="443"/>
        <v>2.4101913315111285</v>
      </c>
      <c r="S258" s="157">
        <f t="shared" si="447"/>
        <v>2.3998833592534994</v>
      </c>
      <c r="T258" s="157">
        <f t="shared" si="451"/>
        <v>2.3970873786407765</v>
      </c>
      <c r="U258" s="157">
        <f t="shared" si="455"/>
        <v>2.3892006967292434</v>
      </c>
      <c r="V258" s="157">
        <f t="shared" si="459"/>
        <v>2.3878143133462282</v>
      </c>
      <c r="W258" s="157">
        <f t="shared" si="463"/>
        <v>2.3813657407407409</v>
      </c>
      <c r="X258" s="157">
        <f t="shared" si="467"/>
        <v>2.3722136817832435</v>
      </c>
      <c r="Y258" s="157">
        <f t="shared" si="471"/>
        <v>2.3763233878729548</v>
      </c>
      <c r="Z258" s="157">
        <f t="shared" si="475"/>
        <v>2.3722136817832435</v>
      </c>
      <c r="AA258" s="157">
        <f t="shared" si="479"/>
        <v>2.3681181661231538</v>
      </c>
      <c r="AB258" s="157">
        <f t="shared" si="483"/>
        <v>2.3694817658349328</v>
      </c>
      <c r="AC258" s="157">
        <f t="shared" si="487"/>
        <v>2.3622273249138921</v>
      </c>
      <c r="AD258" s="157">
        <f t="shared" si="491"/>
        <v>2.3532215020968357</v>
      </c>
      <c r="AE258" s="157">
        <f t="shared" si="495"/>
        <v>2.3518765479138883</v>
      </c>
      <c r="AF258" s="157">
        <f t="shared" si="499"/>
        <v>2.348297508084459</v>
      </c>
      <c r="AG258" s="157">
        <f t="shared" si="503"/>
        <v>2.3416160849772383</v>
      </c>
      <c r="AH258" s="157">
        <f t="shared" si="509"/>
        <v>2.3354143019296254</v>
      </c>
      <c r="AI258" s="157">
        <f t="shared" si="513"/>
        <v>2.3376254497254307</v>
      </c>
      <c r="AJ258" s="157">
        <f t="shared" si="517"/>
        <v>2.3393973848777714</v>
      </c>
      <c r="AK258" s="157">
        <f t="shared" si="521"/>
        <v>2.3358561967833489</v>
      </c>
      <c r="AL258" s="157">
        <f t="shared" si="525"/>
        <v>2.3257347400150716</v>
      </c>
      <c r="AM258" s="157">
        <f t="shared" si="529"/>
        <v>2.3217980063945833</v>
      </c>
      <c r="AN258" s="157">
        <f t="shared" si="533"/>
        <v>2.317874577544123</v>
      </c>
      <c r="AO258" s="157">
        <f t="shared" si="537"/>
        <v>2.3187453042824941</v>
      </c>
      <c r="AP258" s="157">
        <f t="shared" si="541"/>
        <v>2.3200526216876529</v>
      </c>
      <c r="AQ258" s="157">
        <f t="shared" si="545"/>
        <v>2.3139643861293346</v>
      </c>
      <c r="AR258" s="157">
        <f t="shared" si="549"/>
        <v>2.3048917102315158</v>
      </c>
      <c r="AS258" s="157">
        <f t="shared" si="553"/>
        <v>2.2988826815642458</v>
      </c>
      <c r="AT258" s="157">
        <f t="shared" si="557"/>
        <v>2.2967441860465114</v>
      </c>
      <c r="AU258" s="157">
        <f t="shared" si="561"/>
        <v>2.293330856399777</v>
      </c>
      <c r="AV258" s="157">
        <f t="shared" si="565"/>
        <v>2.2903525046382187</v>
      </c>
      <c r="AW258" s="157">
        <f t="shared" si="569"/>
        <v>2.2823072656683308</v>
      </c>
      <c r="AX258" s="157">
        <f t="shared" si="573"/>
        <v>2.2684674751929439</v>
      </c>
      <c r="AY258" s="157">
        <f t="shared" si="577"/>
        <v>2.2576810534016092</v>
      </c>
      <c r="AZ258" s="157">
        <f t="shared" si="581"/>
        <v>2.2527372262773722</v>
      </c>
      <c r="BA258" s="157">
        <f t="shared" si="585"/>
        <v>2.2457704202292161</v>
      </c>
      <c r="BB258" s="157">
        <f t="shared" si="589"/>
        <v>2.2494533527696792</v>
      </c>
      <c r="BC258" s="157">
        <f t="shared" si="593"/>
        <v>2.2498633132859487</v>
      </c>
      <c r="BD258" s="157">
        <f t="shared" si="597"/>
        <v>2.2445454545454546</v>
      </c>
      <c r="BE258" s="157">
        <f t="shared" si="601"/>
        <v>2.2486338797814209</v>
      </c>
      <c r="BF258" s="157">
        <f t="shared" si="605"/>
        <v>2.2416923915017253</v>
      </c>
      <c r="BG258" s="157">
        <f t="shared" si="609"/>
        <v>2.2404718693284935</v>
      </c>
      <c r="BH258" s="157">
        <f t="shared" si="613"/>
        <v>2.2384406165004531</v>
      </c>
      <c r="BI258" s="157">
        <f t="shared" si="617"/>
        <v>2.2279371954520846</v>
      </c>
      <c r="BJ258" s="157">
        <f t="shared" ref="BJ258:BJ321" si="621">($B258/$B$65)</f>
        <v>2.2267316017316019</v>
      </c>
      <c r="BK258" s="157">
        <f t="shared" si="373"/>
        <v>2.218727534148095</v>
      </c>
      <c r="BL258" s="157">
        <f t="shared" si="376"/>
        <v>2.2199244740154649</v>
      </c>
      <c r="BM258" s="157">
        <f t="shared" si="379"/>
        <v>2.2195253505933117</v>
      </c>
      <c r="BN258" s="157">
        <f t="shared" si="382"/>
        <v>2.2091982820329279</v>
      </c>
      <c r="BO258" s="157">
        <f t="shared" si="385"/>
        <v>2.2021048876204068</v>
      </c>
      <c r="BP258" s="157">
        <f t="shared" si="388"/>
        <v>2.191549795845908</v>
      </c>
      <c r="BQ258" s="157">
        <f t="shared" si="392"/>
        <v>2.1899946780202235</v>
      </c>
      <c r="BR258" s="157">
        <f t="shared" si="396"/>
        <v>2.1903832505322924</v>
      </c>
      <c r="BS258" s="157">
        <f t="shared" si="400"/>
        <v>2.181095406360424</v>
      </c>
      <c r="BT258" s="157">
        <f t="shared" si="404"/>
        <v>2.1772486772486772</v>
      </c>
      <c r="BU258" s="157">
        <f t="shared" si="408"/>
        <v>2.1822520770726532</v>
      </c>
      <c r="BV258" s="157">
        <f t="shared" si="412"/>
        <v>2.1730329167400106</v>
      </c>
      <c r="BW258" s="157">
        <f t="shared" si="416"/>
        <v>2.1695957820738139</v>
      </c>
      <c r="BX258" s="157">
        <f t="shared" si="420"/>
        <v>2.1695957820738139</v>
      </c>
      <c r="BY258" s="157">
        <f t="shared" si="424"/>
        <v>2.1529473317056156</v>
      </c>
      <c r="BZ258" s="157">
        <f t="shared" si="428"/>
        <v>2.1499477533960292</v>
      </c>
      <c r="CA258" s="157">
        <f t="shared" si="432"/>
        <v>2.1324926584902402</v>
      </c>
      <c r="CB258" s="157">
        <f t="shared" si="436"/>
        <v>2.1277145811789038</v>
      </c>
      <c r="CC258" s="157">
        <f t="shared" si="440"/>
        <v>2.122592847317744</v>
      </c>
      <c r="CD258" s="157">
        <f t="shared" si="444"/>
        <v>2.1189495365602471</v>
      </c>
      <c r="CE258" s="157">
        <f t="shared" si="448"/>
        <v>2.112422997946612</v>
      </c>
      <c r="CF258" s="157">
        <f t="shared" si="452"/>
        <v>2.1059365404298873</v>
      </c>
      <c r="CG258" s="157">
        <f t="shared" si="456"/>
        <v>2.1023501362397821</v>
      </c>
      <c r="CH258" s="157">
        <f t="shared" si="460"/>
        <v>2.1041418101244247</v>
      </c>
      <c r="CI258" s="157">
        <f t="shared" si="464"/>
        <v>2.0920183019827148</v>
      </c>
      <c r="CJ258" s="157">
        <f t="shared" si="468"/>
        <v>2.0877727042110603</v>
      </c>
      <c r="CK258" s="157">
        <f t="shared" si="472"/>
        <v>2.0849518662388111</v>
      </c>
      <c r="CL258" s="157">
        <f t="shared" si="476"/>
        <v>2.0810856372218476</v>
      </c>
      <c r="CM258" s="157">
        <f t="shared" si="480"/>
        <v>2.0775833052844161</v>
      </c>
      <c r="CN258" s="157">
        <f t="shared" si="484"/>
        <v>2.0733960362781323</v>
      </c>
      <c r="CO258" s="157">
        <f t="shared" si="488"/>
        <v>2.0592160133444537</v>
      </c>
      <c r="CP258" s="157">
        <f t="shared" si="492"/>
        <v>2.0557868442964198</v>
      </c>
      <c r="CQ258" s="157">
        <f t="shared" si="496"/>
        <v>2.0428595068674498</v>
      </c>
      <c r="CR258" s="157">
        <f t="shared" si="500"/>
        <v>2.0371287128712869</v>
      </c>
      <c r="CS258" s="162">
        <f t="shared" si="504"/>
        <v>2.0300937345831276</v>
      </c>
      <c r="CT258" s="163">
        <f t="shared" si="510"/>
        <v>2.0260955194485475</v>
      </c>
      <c r="CU258" s="163">
        <f t="shared" si="514"/>
        <v>2.0260955194485475</v>
      </c>
      <c r="CV258" s="163">
        <f t="shared" si="518"/>
        <v>2.0221130221130221</v>
      </c>
      <c r="CW258" s="163">
        <f t="shared" si="522"/>
        <v>2.0211198428290764</v>
      </c>
      <c r="CX258" s="163">
        <f t="shared" si="526"/>
        <v>2.0211198428290764</v>
      </c>
      <c r="CY258" s="163">
        <f t="shared" si="530"/>
        <v>2.0204582651391161</v>
      </c>
      <c r="CZ258" s="163">
        <f t="shared" si="534"/>
        <v>2.0204582651391161</v>
      </c>
      <c r="DA258" s="163">
        <f t="shared" si="538"/>
        <v>2.0198731300425243</v>
      </c>
      <c r="DB258" s="163">
        <f t="shared" si="542"/>
        <v>2.0178162798300097</v>
      </c>
      <c r="DC258" s="163">
        <f t="shared" si="546"/>
        <v>2.0135377589300276</v>
      </c>
      <c r="DD258" s="163">
        <f t="shared" si="550"/>
        <v>2.0086234949560691</v>
      </c>
      <c r="DE258" s="163">
        <f t="shared" si="554"/>
        <v>2.0082967301122499</v>
      </c>
      <c r="DF258" s="163">
        <f t="shared" si="558"/>
        <v>2.0011347057869995</v>
      </c>
      <c r="DG258" s="163">
        <f t="shared" si="562"/>
        <v>1.9978960996925068</v>
      </c>
      <c r="DH258" s="163">
        <f t="shared" si="566"/>
        <v>1.991450233908695</v>
      </c>
      <c r="DI258" s="163">
        <f t="shared" si="570"/>
        <v>1.9866430640489219</v>
      </c>
      <c r="DJ258" s="163">
        <f t="shared" si="574"/>
        <v>1.985684413704359</v>
      </c>
      <c r="DK258" s="163">
        <f t="shared" si="578"/>
        <v>1.9853650691540687</v>
      </c>
      <c r="DL258" s="163">
        <f t="shared" si="582"/>
        <v>1.9802694898941289</v>
      </c>
      <c r="DM258" s="163">
        <f t="shared" si="586"/>
        <v>1.9786824811668537</v>
      </c>
      <c r="DN258" s="163">
        <f t="shared" si="590"/>
        <v>1.9761485513046262</v>
      </c>
      <c r="DO258" s="163">
        <f t="shared" si="594"/>
        <v>1.9726749760306808</v>
      </c>
      <c r="DP258" s="163">
        <f t="shared" si="598"/>
        <v>1.969527760051053</v>
      </c>
      <c r="DQ258" s="163">
        <f t="shared" si="602"/>
        <v>1.9595238095238094</v>
      </c>
      <c r="DR258" s="163">
        <f t="shared" si="606"/>
        <v>1.9459331651954603</v>
      </c>
      <c r="DS258" s="163">
        <f t="shared" si="610"/>
        <v>1.9313204005006257</v>
      </c>
      <c r="DT258" s="163">
        <f t="shared" si="614"/>
        <v>1.9216998754669987</v>
      </c>
      <c r="DU258" s="163">
        <f t="shared" si="618"/>
        <v>1.912174721189591</v>
      </c>
      <c r="DV258" s="163">
        <f t="shared" ref="DV258:DV321" si="622">($B258/$B$129)</f>
        <v>1.9027435265104808</v>
      </c>
      <c r="DW258" s="163">
        <f t="shared" si="374"/>
        <v>1.89340490797546</v>
      </c>
      <c r="DX258" s="163">
        <f t="shared" si="377"/>
        <v>1.8838699832137953</v>
      </c>
      <c r="DY258" s="163">
        <f t="shared" si="380"/>
        <v>1.8744306103856665</v>
      </c>
      <c r="DZ258" s="163">
        <f t="shared" si="383"/>
        <v>1.8650853603263333</v>
      </c>
      <c r="EA258" s="163">
        <f t="shared" si="386"/>
        <v>1.8558328322309079</v>
      </c>
      <c r="EB258" s="163">
        <f t="shared" si="389"/>
        <v>1.8466716529543754</v>
      </c>
      <c r="EC258" s="163">
        <f t="shared" si="393"/>
        <v>1.8376004763322418</v>
      </c>
      <c r="ED258" s="163">
        <f t="shared" si="397"/>
        <v>1.8283471563981042</v>
      </c>
      <c r="EE258" s="163">
        <f t="shared" si="401"/>
        <v>1.8191865605658708</v>
      </c>
      <c r="EF258" s="163">
        <f t="shared" si="405"/>
        <v>1.8101173020527859</v>
      </c>
      <c r="EG258" s="163">
        <f t="shared" si="409"/>
        <v>1.8011380215932302</v>
      </c>
      <c r="EH258" s="163">
        <f t="shared" si="413"/>
        <v>1.7922473867595818</v>
      </c>
      <c r="EI258" s="163">
        <f t="shared" si="417"/>
        <v>1.7834440913030916</v>
      </c>
      <c r="EJ258" s="163">
        <f t="shared" si="421"/>
        <v>1.7744717550668392</v>
      </c>
      <c r="EK258" s="163">
        <f t="shared" si="425"/>
        <v>1.7655892448512587</v>
      </c>
      <c r="EL258" s="163">
        <f t="shared" si="429"/>
        <v>1.7567952184431479</v>
      </c>
      <c r="EM258" s="163">
        <f t="shared" si="433"/>
        <v>1.7480883602378929</v>
      </c>
      <c r="EN258" s="163">
        <f t="shared" si="437"/>
        <v>1.7394673805833452</v>
      </c>
      <c r="EO258" s="163">
        <f t="shared" si="441"/>
        <v>1.7309310151430173</v>
      </c>
      <c r="EP258" s="163">
        <f t="shared" si="445"/>
        <v>1.7222377232142858</v>
      </c>
      <c r="EQ258" s="163">
        <f t="shared" si="449"/>
        <v>1.7136313159355914</v>
      </c>
      <c r="ER258" s="163">
        <f t="shared" si="453"/>
        <v>1.705110497237569</v>
      </c>
      <c r="ES258" s="163">
        <f t="shared" si="457"/>
        <v>1.6966739967014843</v>
      </c>
      <c r="ET258" s="163">
        <f t="shared" si="461"/>
        <v>1.68832056892779</v>
      </c>
      <c r="EU258" s="163">
        <f t="shared" si="465"/>
        <v>1.6798203837256769</v>
      </c>
      <c r="EV258" s="163">
        <f t="shared" si="469"/>
        <v>1.6714053614947197</v>
      </c>
      <c r="EW258" s="163">
        <f t="shared" si="473"/>
        <v>1.6630742287484845</v>
      </c>
      <c r="EX258" s="163">
        <f t="shared" si="477"/>
        <v>1.6548257372654156</v>
      </c>
      <c r="EY258" s="163">
        <f t="shared" si="481"/>
        <v>1.6466586634653861</v>
      </c>
      <c r="EZ258" s="163">
        <f t="shared" si="485"/>
        <v>1.638571807804619</v>
      </c>
      <c r="FA258" s="163">
        <f t="shared" si="489"/>
        <v>1.6303486529318543</v>
      </c>
      <c r="FB258" s="163">
        <f t="shared" si="493"/>
        <v>1.6222076215505914</v>
      </c>
      <c r="FC258" s="163">
        <f t="shared" si="497"/>
        <v>1.614147489539749</v>
      </c>
      <c r="FD258" s="163">
        <f t="shared" si="501"/>
        <v>1.606167056986729</v>
      </c>
      <c r="FE258" s="163">
        <f t="shared" si="505"/>
        <v>1.5982651475919212</v>
      </c>
      <c r="FF258" s="163">
        <f t="shared" si="511"/>
        <v>1.5902357336081412</v>
      </c>
      <c r="FG258" s="163">
        <f t="shared" si="515"/>
        <v>1.5822865931812355</v>
      </c>
      <c r="FH258" s="163">
        <f t="shared" si="519"/>
        <v>1.5744165285040173</v>
      </c>
      <c r="FI258" s="163">
        <f t="shared" si="523"/>
        <v>1.5666243654822336</v>
      </c>
      <c r="FJ258" s="163">
        <f t="shared" si="527"/>
        <v>1.5589089531506504</v>
      </c>
      <c r="FK258" s="163">
        <f t="shared" si="531"/>
        <v>1.5510742555597437</v>
      </c>
      <c r="FL258" s="163">
        <f t="shared" si="535"/>
        <v>1.5433179147393423</v>
      </c>
      <c r="FM258" s="163">
        <f t="shared" si="539"/>
        <v>1.5356387610399302</v>
      </c>
      <c r="FN258" s="163">
        <f t="shared" si="543"/>
        <v>1.5280356479762347</v>
      </c>
      <c r="FO258" s="163">
        <f t="shared" si="547"/>
        <v>1.5205074516566079</v>
      </c>
      <c r="FP258" s="163">
        <f t="shared" si="551"/>
        <v>1.5128676470588236</v>
      </c>
      <c r="FQ258" s="163">
        <f t="shared" si="555"/>
        <v>1.5053042311913181</v>
      </c>
      <c r="FR258" s="163">
        <f t="shared" si="559"/>
        <v>1.4978160640621208</v>
      </c>
      <c r="FS258" s="163">
        <f t="shared" si="563"/>
        <v>1.4904020282506338</v>
      </c>
      <c r="FT258" s="163">
        <f t="shared" si="567"/>
        <v>1.483061028351754</v>
      </c>
      <c r="FU258" s="163">
        <f t="shared" si="571"/>
        <v>1.4756155868993546</v>
      </c>
      <c r="FV258" s="163">
        <f t="shared" si="575"/>
        <v>1.468244529019981</v>
      </c>
      <c r="FW258" s="163">
        <f t="shared" si="579"/>
        <v>1.4609467455621301</v>
      </c>
      <c r="FX258" s="163">
        <f t="shared" si="583"/>
        <v>1.4537211493170041</v>
      </c>
      <c r="FY258" s="163">
        <f t="shared" si="587"/>
        <v>1.4465666744785564</v>
      </c>
      <c r="FZ258" s="163">
        <f t="shared" si="591"/>
        <v>1.4393144456103533</v>
      </c>
      <c r="GA258" s="163">
        <f t="shared" si="595"/>
        <v>1.4321345707656612</v>
      </c>
      <c r="GB258" s="163">
        <f t="shared" si="599"/>
        <v>1.4250259725268384</v>
      </c>
      <c r="GC258" s="163">
        <f t="shared" si="603"/>
        <v>1.4179875947622329</v>
      </c>
      <c r="GD258" s="163">
        <f t="shared" si="607"/>
        <v>1.4108571428571428</v>
      </c>
      <c r="GE258" s="163">
        <f t="shared" si="611"/>
        <v>1.4037980441209916</v>
      </c>
      <c r="GF258" s="163">
        <f t="shared" si="615"/>
        <v>1.3968092328581128</v>
      </c>
      <c r="GG258" s="163">
        <f t="shared" si="619"/>
        <v>1.3898896644899796</v>
      </c>
      <c r="GH258" s="163">
        <f t="shared" ref="GH258:GH321" si="623">($B258/$B$193)</f>
        <v>1.3830383150347301</v>
      </c>
      <c r="GI258" s="163">
        <f t="shared" si="375"/>
        <v>1.3761007691450229</v>
      </c>
      <c r="GJ258" s="163">
        <f t="shared" si="378"/>
        <v>1.3692324755989351</v>
      </c>
      <c r="GK258" s="163">
        <f t="shared" si="381"/>
        <v>1.3624324026045691</v>
      </c>
      <c r="GL258" s="163">
        <f t="shared" si="384"/>
        <v>1.355699538765649</v>
      </c>
      <c r="GM258" s="163">
        <f t="shared" si="387"/>
        <v>1.3488854895104896</v>
      </c>
      <c r="GN258" s="163">
        <f t="shared" si="390"/>
        <v>1.342139595564253</v>
      </c>
      <c r="GO258" s="163">
        <f t="shared" si="394"/>
        <v>1.3354608394634357</v>
      </c>
      <c r="GP258" s="163">
        <f t="shared" si="398"/>
        <v>1.328848223896663</v>
      </c>
      <c r="GQ258" s="163">
        <f t="shared" si="402"/>
        <v>1.3223007712082262</v>
      </c>
      <c r="GR258" s="163">
        <f t="shared" si="406"/>
        <v>1.315677288713631</v>
      </c>
      <c r="GS258" s="163">
        <f t="shared" si="410"/>
        <v>1.3091198303287381</v>
      </c>
      <c r="GT258" s="163">
        <f t="shared" si="414"/>
        <v>1.3026274137385248</v>
      </c>
      <c r="GU258" s="163">
        <f t="shared" si="418"/>
        <v>1.2961990760184796</v>
      </c>
      <c r="GV258" s="163">
        <f t="shared" si="422"/>
        <v>1.2896991224404513</v>
      </c>
      <c r="GW258" s="163">
        <f t="shared" si="426"/>
        <v>1.2832640332640333</v>
      </c>
      <c r="GX258" s="163">
        <f t="shared" si="430"/>
        <v>1.2768928423665702</v>
      </c>
      <c r="GY258" s="163">
        <f t="shared" si="434"/>
        <v>1.2705846027171677</v>
      </c>
      <c r="GZ258" s="163">
        <f t="shared" si="438"/>
        <v>1.2642089093701996</v>
      </c>
      <c r="HA258" s="163">
        <f t="shared" si="442"/>
        <v>1.2578968820052985</v>
      </c>
      <c r="HB258" s="163">
        <f t="shared" si="446"/>
        <v>1.2516475717327384</v>
      </c>
      <c r="HC258" s="163">
        <f t="shared" si="450"/>
        <v>1.2454600484261502</v>
      </c>
      <c r="HD258" s="163">
        <f t="shared" si="454"/>
        <v>1.2392089941778759</v>
      </c>
      <c r="HE258" s="163">
        <f t="shared" si="458"/>
        <v>1.2330203755493407</v>
      </c>
      <c r="HF258" s="163">
        <f t="shared" si="462"/>
        <v>1.2268932617769828</v>
      </c>
      <c r="HG258" s="163">
        <f t="shared" si="466"/>
        <v>1.2208267405063291</v>
      </c>
      <c r="HH258" s="163">
        <f t="shared" si="470"/>
        <v>1.2147003837449573</v>
      </c>
      <c r="HI258" s="163">
        <f t="shared" si="474"/>
        <v>1.208635206579205</v>
      </c>
      <c r="HJ258" s="163">
        <f t="shared" si="478"/>
        <v>1.2026302971261569</v>
      </c>
      <c r="HK258" s="163">
        <f t="shared" si="482"/>
        <v>1.1966847615354788</v>
      </c>
      <c r="HL258" s="163">
        <f t="shared" si="486"/>
        <v>1.1906828703703705</v>
      </c>
      <c r="HM258" s="163">
        <f t="shared" si="490"/>
        <v>1.1847408829174664</v>
      </c>
      <c r="HN258" s="163">
        <f t="shared" si="494"/>
        <v>1.1788579067990832</v>
      </c>
      <c r="HO258" s="163">
        <f t="shared" si="498"/>
        <v>1.1730330672748004</v>
      </c>
      <c r="HP258" s="163">
        <f t="shared" si="502"/>
        <v>1.1671551479625604</v>
      </c>
      <c r="HQ258" s="163">
        <f t="shared" si="506"/>
        <v>1.1613358419567263</v>
      </c>
      <c r="HR258" s="163">
        <f t="shared" si="512"/>
        <v>1.1555742768885144</v>
      </c>
      <c r="HS258" s="163">
        <f t="shared" si="516"/>
        <v>1.1498695976154993</v>
      </c>
      <c r="HT258" s="163">
        <f t="shared" si="520"/>
        <v>1.144114921223355</v>
      </c>
      <c r="HU258" s="163">
        <f t="shared" si="524"/>
        <v>1.1384175580966434</v>
      </c>
      <c r="HV258" s="163">
        <f t="shared" si="528"/>
        <v>1.132776656267205</v>
      </c>
      <c r="HW258" s="163">
        <f t="shared" si="532"/>
        <v>1.1271913805697589</v>
      </c>
      <c r="HX258" s="163">
        <f t="shared" si="536"/>
        <v>1.1215590079040612</v>
      </c>
      <c r="HY258" s="163">
        <f t="shared" si="540"/>
        <v>1.1159826432833122</v>
      </c>
      <c r="HZ258" s="163">
        <f t="shared" si="544"/>
        <v>1.1104614554286227</v>
      </c>
      <c r="IA258" s="163">
        <f t="shared" si="548"/>
        <v>1.1048957307795579</v>
      </c>
      <c r="IB258" s="163">
        <f t="shared" si="552"/>
        <v>1.0993855196366551</v>
      </c>
      <c r="IC258" s="163">
        <f t="shared" si="556"/>
        <v>1.0939299955693398</v>
      </c>
      <c r="ID258" s="163">
        <f t="shared" si="560"/>
        <v>1.0885283484701525</v>
      </c>
      <c r="IE258" s="163">
        <f t="shared" si="564"/>
        <v>1.0830847517108264</v>
      </c>
      <c r="IF258" s="163">
        <f t="shared" si="568"/>
        <v>1.0776953295504146</v>
      </c>
      <c r="IG258" s="163">
        <f t="shared" si="572"/>
        <v>1.0723592772758861</v>
      </c>
      <c r="IH258" s="163">
        <f t="shared" si="576"/>
        <v>1.0669835782195334</v>
      </c>
      <c r="II258" s="163">
        <f t="shared" si="580"/>
        <v>1.0616615067079462</v>
      </c>
      <c r="IJ258" s="163">
        <f t="shared" si="584"/>
        <v>1.0563922642478178</v>
      </c>
      <c r="IK258" s="163">
        <f t="shared" si="588"/>
        <v>1.051175068119891</v>
      </c>
      <c r="IL258" s="163">
        <f t="shared" si="592"/>
        <v>1.0459205286791493</v>
      </c>
      <c r="IM258" s="163">
        <f t="shared" si="596"/>
        <v>1.0407182599898837</v>
      </c>
      <c r="IN258" s="163">
        <f t="shared" si="600"/>
        <v>1.0355674859491653</v>
      </c>
      <c r="IO258" s="163">
        <f t="shared" si="604"/>
        <v>1.0303814372756865</v>
      </c>
      <c r="IP258" s="163">
        <f t="shared" si="608"/>
        <v>1.025247072502284</v>
      </c>
      <c r="IQ258" s="163">
        <f t="shared" si="612"/>
        <v>1.0201636228410875</v>
      </c>
      <c r="IR258" s="163">
        <f t="shared" si="616"/>
        <v>1.0150468672915638</v>
      </c>
      <c r="IS258" s="163">
        <f t="shared" si="620"/>
        <v>1.0099811830156262</v>
      </c>
      <c r="IT258" s="163">
        <f t="shared" ref="IT258:IT321" si="624">($B258/$B$257)</f>
        <v>1.0049658091826768</v>
      </c>
      <c r="IU258" s="156">
        <f>($B258/$B$258)</f>
        <v>1</v>
      </c>
      <c r="IV258" s="157"/>
      <c r="IW258" s="157"/>
      <c r="IX258" s="157"/>
      <c r="IY258" s="157"/>
      <c r="IZ258" s="157"/>
      <c r="JA258" s="157"/>
      <c r="JB258" s="157"/>
      <c r="JC258" s="157"/>
      <c r="JD258" s="157"/>
      <c r="JE258" s="157"/>
      <c r="JF258" s="157"/>
      <c r="JG258" s="157"/>
      <c r="JH258" s="157"/>
      <c r="JI258" s="157"/>
      <c r="JJ258" s="157"/>
      <c r="JK258" s="157"/>
      <c r="JL258" s="157"/>
      <c r="JM258" s="157"/>
      <c r="JN258" s="157"/>
      <c r="JO258" s="157"/>
      <c r="JP258" s="157"/>
      <c r="JQ258" s="157"/>
      <c r="JR258" s="157"/>
      <c r="JS258" s="157"/>
      <c r="JT258" s="157"/>
      <c r="JU258" s="157"/>
      <c r="JV258" s="157"/>
      <c r="JW258" s="157"/>
      <c r="JX258" s="157"/>
      <c r="JY258" s="157"/>
      <c r="JZ258" s="157"/>
      <c r="KA258" s="157"/>
      <c r="KB258" s="157"/>
      <c r="KC258" s="157"/>
      <c r="KD258" s="157"/>
      <c r="KE258" s="157"/>
      <c r="KF258" s="157"/>
      <c r="KG258" s="157"/>
      <c r="KH258" s="157"/>
      <c r="KI258" s="157"/>
      <c r="KJ258" s="157"/>
      <c r="KK258" s="157"/>
      <c r="KL258" s="157"/>
      <c r="KM258" s="157"/>
      <c r="KN258" s="157"/>
      <c r="KO258" s="157"/>
      <c r="KP258" s="157"/>
      <c r="KQ258" s="157"/>
      <c r="KR258" s="157"/>
      <c r="KS258" s="157"/>
      <c r="KT258" s="157"/>
      <c r="KU258" s="157"/>
      <c r="KV258" s="157"/>
      <c r="KW258" s="157"/>
      <c r="KX258" s="157"/>
      <c r="KY258" s="157"/>
      <c r="KZ258" s="157"/>
      <c r="LA258" s="157"/>
      <c r="LB258" s="157"/>
      <c r="LC258" s="157"/>
      <c r="LD258" s="157"/>
      <c r="LE258" s="157"/>
      <c r="LF258" s="157"/>
      <c r="LG258" s="157"/>
      <c r="LH258" s="157"/>
      <c r="LI258" s="157"/>
      <c r="LJ258" s="157"/>
      <c r="LK258" s="157"/>
      <c r="LL258" s="157"/>
      <c r="LM258" s="157"/>
      <c r="LN258" s="157"/>
      <c r="LO258" s="157"/>
      <c r="LP258" s="157"/>
      <c r="LQ258" s="157"/>
      <c r="LR258" s="157"/>
      <c r="LS258" s="157"/>
      <c r="LT258" s="157"/>
      <c r="LU258" s="157"/>
      <c r="LV258" s="157"/>
      <c r="LW258" s="157"/>
      <c r="LX258" s="157"/>
      <c r="LY258" s="157"/>
      <c r="LZ258" s="157"/>
      <c r="MA258" s="157"/>
      <c r="MB258" s="157"/>
      <c r="MC258" s="157"/>
      <c r="MD258" s="157"/>
      <c r="ME258" s="157"/>
      <c r="MF258" s="157"/>
      <c r="MG258" s="157"/>
      <c r="MH258" s="157"/>
      <c r="MI258" s="157"/>
      <c r="MJ258" s="157"/>
      <c r="MK258" s="157"/>
      <c r="ML258" s="157"/>
      <c r="MM258" s="157"/>
      <c r="MN258" s="157"/>
      <c r="MO258" s="157"/>
      <c r="MP258" s="157"/>
      <c r="MQ258" s="157"/>
      <c r="MR258" s="157"/>
      <c r="MS258" s="157"/>
      <c r="MT258" s="157"/>
      <c r="MU258" s="157"/>
      <c r="MV258" s="157"/>
      <c r="MW258" s="157"/>
      <c r="MX258" s="157"/>
      <c r="MY258" s="157"/>
      <c r="MZ258" s="157"/>
      <c r="NA258" s="157"/>
      <c r="NB258" s="157"/>
      <c r="NC258" s="157"/>
      <c r="ND258" s="157"/>
      <c r="NE258" s="157"/>
      <c r="NF258" s="157"/>
      <c r="NG258" s="157"/>
      <c r="NH258" s="157"/>
      <c r="NI258" s="157"/>
      <c r="NJ258" s="157"/>
      <c r="NK258" s="157"/>
      <c r="NL258" s="157"/>
      <c r="NM258" s="157"/>
      <c r="NN258" s="157"/>
      <c r="NO258" s="157"/>
      <c r="NP258" s="157"/>
      <c r="NQ258" s="157"/>
      <c r="NR258" s="157"/>
      <c r="NS258" s="157"/>
      <c r="NT258" s="157"/>
      <c r="NU258" s="157"/>
      <c r="NV258" s="157"/>
      <c r="NW258" s="157"/>
      <c r="NX258" s="157"/>
      <c r="NY258" s="157"/>
      <c r="NZ258" s="157"/>
      <c r="OA258" s="157"/>
      <c r="OB258" s="157"/>
      <c r="OC258" s="157"/>
      <c r="OD258" s="157"/>
      <c r="OE258" s="157"/>
      <c r="OF258" s="157"/>
      <c r="OG258" s="157"/>
      <c r="OH258" s="157"/>
      <c r="OI258" s="157"/>
      <c r="OJ258" s="157"/>
      <c r="OK258" s="157"/>
      <c r="OL258" s="157"/>
      <c r="OM258" s="157"/>
      <c r="ON258" s="157"/>
      <c r="OO258" s="157"/>
      <c r="OP258" s="157"/>
      <c r="OQ258" s="157"/>
      <c r="OR258" s="157"/>
      <c r="OS258" s="157"/>
      <c r="OT258" s="157"/>
      <c r="OU258" s="157"/>
      <c r="OV258" s="157"/>
      <c r="OW258" s="157"/>
      <c r="OX258" s="157"/>
      <c r="OY258" s="157"/>
      <c r="OZ258" s="157"/>
      <c r="PA258" s="157"/>
      <c r="PB258" s="157"/>
      <c r="PC258" s="157"/>
      <c r="PD258" s="157"/>
      <c r="PE258" s="157"/>
      <c r="PF258" s="157"/>
      <c r="PG258" s="157"/>
      <c r="PH258" s="157"/>
      <c r="PI258" s="157"/>
      <c r="PJ258" s="157"/>
      <c r="PK258" s="157"/>
      <c r="PL258" s="157"/>
      <c r="PM258" s="157"/>
      <c r="PN258" s="157"/>
      <c r="PO258" s="157"/>
      <c r="PP258" s="157"/>
      <c r="PQ258" s="157"/>
      <c r="PR258" s="157"/>
      <c r="PS258" s="157"/>
      <c r="PT258" s="157"/>
      <c r="PU258" s="157"/>
      <c r="PV258" s="157"/>
      <c r="PW258" s="157"/>
      <c r="PX258" s="157"/>
      <c r="PY258" s="157"/>
      <c r="PZ258" s="157"/>
      <c r="QA258" s="157"/>
      <c r="QB258" s="157"/>
      <c r="QC258" s="157"/>
      <c r="QD258" s="157"/>
      <c r="QE258" s="157"/>
      <c r="QF258" s="157"/>
      <c r="QG258" s="157"/>
      <c r="QH258" s="157"/>
      <c r="QI258" s="157"/>
      <c r="QJ258" s="157"/>
      <c r="QK258" s="157"/>
      <c r="QL258" s="157"/>
      <c r="QM258" s="157"/>
      <c r="QN258" s="157"/>
      <c r="QO258" s="157"/>
      <c r="QP258" s="157"/>
      <c r="QQ258" s="157"/>
      <c r="QR258" s="157"/>
      <c r="QS258" s="157"/>
      <c r="QT258" s="157"/>
      <c r="QU258" s="157"/>
      <c r="QV258" s="157"/>
      <c r="QW258" s="157"/>
      <c r="QX258" s="157"/>
      <c r="QY258" s="157"/>
      <c r="QZ258" s="157"/>
      <c r="RA258" s="157"/>
      <c r="RB258" s="157"/>
      <c r="RC258" s="157"/>
      <c r="RD258" s="157"/>
      <c r="RE258" s="157"/>
      <c r="RF258" s="157"/>
      <c r="RG258" s="157"/>
      <c r="RH258" s="157"/>
      <c r="RI258" s="157"/>
      <c r="RJ258" s="157"/>
      <c r="RK258" s="157"/>
      <c r="RL258" s="157"/>
      <c r="RM258" s="157"/>
      <c r="RN258" s="157"/>
      <c r="RO258" s="157"/>
      <c r="RP258" s="157"/>
    </row>
    <row r="259" spans="1:484" ht="13">
      <c r="A259" s="151">
        <v>48183</v>
      </c>
      <c r="B259" s="152">
        <f t="shared" si="507"/>
        <v>12407</v>
      </c>
      <c r="C259" s="153">
        <f t="shared" si="508"/>
        <v>5.0000000000000001E-3</v>
      </c>
      <c r="E259" s="157">
        <f t="shared" si="391"/>
        <v>2.4968806600925739</v>
      </c>
      <c r="F259" s="157">
        <f t="shared" si="395"/>
        <v>2.4779308967445575</v>
      </c>
      <c r="G259" s="157">
        <f t="shared" si="399"/>
        <v>2.4764471057884232</v>
      </c>
      <c r="H259" s="157">
        <f t="shared" si="403"/>
        <v>2.4675815433571997</v>
      </c>
      <c r="I259" s="157">
        <f t="shared" si="407"/>
        <v>2.4641509433962265</v>
      </c>
      <c r="J259" s="157">
        <f t="shared" si="411"/>
        <v>2.4524609606641627</v>
      </c>
      <c r="K259" s="157">
        <f t="shared" si="415"/>
        <v>2.4452108789909341</v>
      </c>
      <c r="L259" s="157">
        <f t="shared" si="419"/>
        <v>2.4370457670398742</v>
      </c>
      <c r="M259" s="157">
        <f t="shared" si="423"/>
        <v>2.4336994899960769</v>
      </c>
      <c r="N259" s="157">
        <f t="shared" si="427"/>
        <v>2.4308385579937304</v>
      </c>
      <c r="O259" s="157">
        <f t="shared" si="431"/>
        <v>2.4265597496577351</v>
      </c>
      <c r="P259" s="157">
        <f t="shared" si="435"/>
        <v>2.4256109481915935</v>
      </c>
      <c r="Q259" s="157">
        <f t="shared" si="439"/>
        <v>2.4232421875000001</v>
      </c>
      <c r="R259" s="157">
        <f t="shared" si="443"/>
        <v>2.4222959781335418</v>
      </c>
      <c r="S259" s="157">
        <f t="shared" si="447"/>
        <v>2.411936236391913</v>
      </c>
      <c r="T259" s="157">
        <f t="shared" si="451"/>
        <v>2.4091262135922329</v>
      </c>
      <c r="U259" s="157">
        <f t="shared" si="455"/>
        <v>2.4011999225856395</v>
      </c>
      <c r="V259" s="157">
        <f t="shared" si="459"/>
        <v>2.3998065764023209</v>
      </c>
      <c r="W259" s="157">
        <f t="shared" si="463"/>
        <v>2.3933256172839505</v>
      </c>
      <c r="X259" s="157">
        <f t="shared" si="467"/>
        <v>2.3841275941583397</v>
      </c>
      <c r="Y259" s="157">
        <f t="shared" si="471"/>
        <v>2.3882579403272377</v>
      </c>
      <c r="Z259" s="157">
        <f t="shared" si="475"/>
        <v>2.3841275941583397</v>
      </c>
      <c r="AA259" s="157">
        <f t="shared" si="479"/>
        <v>2.38001150968732</v>
      </c>
      <c r="AB259" s="157">
        <f t="shared" si="483"/>
        <v>2.3813819577735127</v>
      </c>
      <c r="AC259" s="157">
        <f t="shared" si="487"/>
        <v>2.3740910830463071</v>
      </c>
      <c r="AD259" s="157">
        <f t="shared" si="491"/>
        <v>2.3650400304994283</v>
      </c>
      <c r="AE259" s="157">
        <f t="shared" si="495"/>
        <v>2.3636883215850637</v>
      </c>
      <c r="AF259" s="157">
        <f t="shared" si="499"/>
        <v>2.3600913068289899</v>
      </c>
      <c r="AG259" s="157">
        <f t="shared" si="503"/>
        <v>2.3533763277693476</v>
      </c>
      <c r="AH259" s="157">
        <f t="shared" si="509"/>
        <v>2.3471433976541807</v>
      </c>
      <c r="AI259" s="157">
        <f t="shared" si="513"/>
        <v>2.3493656504449913</v>
      </c>
      <c r="AJ259" s="157">
        <f t="shared" si="517"/>
        <v>2.3511464847451204</v>
      </c>
      <c r="AK259" s="157">
        <f t="shared" si="521"/>
        <v>2.3475875118259224</v>
      </c>
      <c r="AL259" s="157">
        <f t="shared" si="525"/>
        <v>2.3374152223059532</v>
      </c>
      <c r="AM259" s="157">
        <f t="shared" si="529"/>
        <v>2.3334587173217982</v>
      </c>
      <c r="AN259" s="157">
        <f t="shared" si="533"/>
        <v>2.3295155839279009</v>
      </c>
      <c r="AO259" s="157">
        <f t="shared" si="537"/>
        <v>2.3303906836964687</v>
      </c>
      <c r="AP259" s="157">
        <f t="shared" si="541"/>
        <v>2.3317045668107497</v>
      </c>
      <c r="AQ259" s="157">
        <f t="shared" si="545"/>
        <v>2.3255857544517338</v>
      </c>
      <c r="AR259" s="157">
        <f t="shared" si="549"/>
        <v>2.3164675130694548</v>
      </c>
      <c r="AS259" s="157">
        <f t="shared" si="553"/>
        <v>2.3104283054003725</v>
      </c>
      <c r="AT259" s="157">
        <f t="shared" si="557"/>
        <v>2.3082790697674418</v>
      </c>
      <c r="AU259" s="157">
        <f t="shared" si="561"/>
        <v>2.3048485974363739</v>
      </c>
      <c r="AV259" s="157">
        <f t="shared" si="565"/>
        <v>2.3018552875695732</v>
      </c>
      <c r="AW259" s="157">
        <f t="shared" si="569"/>
        <v>2.2937696431872805</v>
      </c>
      <c r="AX259" s="157">
        <f t="shared" si="573"/>
        <v>2.2798603454612274</v>
      </c>
      <c r="AY259" s="157">
        <f t="shared" si="577"/>
        <v>2.2690197512801755</v>
      </c>
      <c r="AZ259" s="157">
        <f t="shared" si="581"/>
        <v>2.2640510948905108</v>
      </c>
      <c r="BA259" s="157">
        <f t="shared" si="585"/>
        <v>2.2570492996179734</v>
      </c>
      <c r="BB259" s="157">
        <f t="shared" si="589"/>
        <v>2.2607507288629738</v>
      </c>
      <c r="BC259" s="157">
        <f t="shared" si="593"/>
        <v>2.2611627483141974</v>
      </c>
      <c r="BD259" s="157">
        <f t="shared" si="597"/>
        <v>2.2558181818181819</v>
      </c>
      <c r="BE259" s="157">
        <f t="shared" si="601"/>
        <v>2.2599271402550092</v>
      </c>
      <c r="BF259" s="157">
        <f t="shared" si="605"/>
        <v>2.2529507899037586</v>
      </c>
      <c r="BG259" s="157">
        <f t="shared" si="609"/>
        <v>2.2517241379310344</v>
      </c>
      <c r="BH259" s="157">
        <f t="shared" si="613"/>
        <v>2.2496826835902084</v>
      </c>
      <c r="BI259" s="157">
        <f t="shared" si="617"/>
        <v>2.2391265114600252</v>
      </c>
      <c r="BJ259" s="157">
        <f t="shared" si="621"/>
        <v>2.2379148629148631</v>
      </c>
      <c r="BK259" s="157">
        <f t="shared" ref="BK259:BK322" si="625">($B259/$B$66)</f>
        <v>2.2298705966930266</v>
      </c>
      <c r="BL259" s="157">
        <f t="shared" si="376"/>
        <v>2.2310735479230352</v>
      </c>
      <c r="BM259" s="157">
        <f t="shared" si="379"/>
        <v>2.2306724199928083</v>
      </c>
      <c r="BN259" s="157">
        <f t="shared" si="382"/>
        <v>2.2202934860415175</v>
      </c>
      <c r="BO259" s="157">
        <f t="shared" si="385"/>
        <v>2.2131644666428825</v>
      </c>
      <c r="BP259" s="157">
        <f t="shared" si="388"/>
        <v>2.2025563642819104</v>
      </c>
      <c r="BQ259" s="157">
        <f t="shared" si="392"/>
        <v>2.2009934362249424</v>
      </c>
      <c r="BR259" s="157">
        <f t="shared" si="396"/>
        <v>2.2013839602555003</v>
      </c>
      <c r="BS259" s="157">
        <f t="shared" si="400"/>
        <v>2.1920494699646644</v>
      </c>
      <c r="BT259" s="157">
        <f t="shared" si="404"/>
        <v>2.1881834215167548</v>
      </c>
      <c r="BU259" s="157">
        <f t="shared" si="408"/>
        <v>2.1932119497967122</v>
      </c>
      <c r="BV259" s="157">
        <f t="shared" si="412"/>
        <v>2.1839464882943145</v>
      </c>
      <c r="BW259" s="157">
        <f t="shared" si="416"/>
        <v>2.1804920913884005</v>
      </c>
      <c r="BX259" s="157">
        <f t="shared" si="420"/>
        <v>2.1804920913884005</v>
      </c>
      <c r="BY259" s="157">
        <f t="shared" si="424"/>
        <v>2.1637600279037321</v>
      </c>
      <c r="BZ259" s="157">
        <f t="shared" si="428"/>
        <v>2.1607453848833158</v>
      </c>
      <c r="CA259" s="157">
        <f t="shared" si="432"/>
        <v>2.1432026256693728</v>
      </c>
      <c r="CB259" s="157">
        <f t="shared" si="436"/>
        <v>2.1384005515339539</v>
      </c>
      <c r="CC259" s="157">
        <f t="shared" si="440"/>
        <v>2.1332530949105917</v>
      </c>
      <c r="CD259" s="157">
        <f t="shared" si="444"/>
        <v>2.1295914864400962</v>
      </c>
      <c r="CE259" s="157">
        <f t="shared" si="448"/>
        <v>2.1230321697467489</v>
      </c>
      <c r="CF259" s="157">
        <f t="shared" si="452"/>
        <v>2.1165131354486522</v>
      </c>
      <c r="CG259" s="157">
        <f t="shared" si="456"/>
        <v>2.112908719346049</v>
      </c>
      <c r="CH259" s="157">
        <f t="shared" si="460"/>
        <v>2.114709391511846</v>
      </c>
      <c r="CI259" s="157">
        <f t="shared" si="464"/>
        <v>2.1025249957634298</v>
      </c>
      <c r="CJ259" s="157">
        <f t="shared" si="468"/>
        <v>2.098258075427025</v>
      </c>
      <c r="CK259" s="157">
        <f t="shared" si="472"/>
        <v>2.0954230704272927</v>
      </c>
      <c r="CL259" s="157">
        <f t="shared" si="476"/>
        <v>2.0915374241402565</v>
      </c>
      <c r="CM259" s="157">
        <f t="shared" si="480"/>
        <v>2.0880175025244028</v>
      </c>
      <c r="CN259" s="157">
        <f t="shared" si="484"/>
        <v>2.0838092038965401</v>
      </c>
      <c r="CO259" s="157">
        <f t="shared" si="488"/>
        <v>2.0695579649708091</v>
      </c>
      <c r="CP259" s="157">
        <f t="shared" si="492"/>
        <v>2.0661115736885929</v>
      </c>
      <c r="CQ259" s="157">
        <f t="shared" si="496"/>
        <v>2.0531193116001987</v>
      </c>
      <c r="CR259" s="157">
        <f t="shared" si="500"/>
        <v>2.0473597359735973</v>
      </c>
      <c r="CS259" s="162">
        <f t="shared" si="504"/>
        <v>2.0402894260812365</v>
      </c>
      <c r="CT259" s="163">
        <f t="shared" si="510"/>
        <v>2.0362711308058428</v>
      </c>
      <c r="CU259" s="163">
        <f t="shared" si="514"/>
        <v>2.0362711308058428</v>
      </c>
      <c r="CV259" s="163">
        <f t="shared" si="518"/>
        <v>2.0322686322686323</v>
      </c>
      <c r="CW259" s="163">
        <f t="shared" si="522"/>
        <v>2.0312704649639817</v>
      </c>
      <c r="CX259" s="163">
        <f t="shared" si="526"/>
        <v>2.0312704649639817</v>
      </c>
      <c r="CY259" s="163">
        <f t="shared" si="530"/>
        <v>2.030605564648118</v>
      </c>
      <c r="CZ259" s="163">
        <f t="shared" si="534"/>
        <v>2.030605564648118</v>
      </c>
      <c r="DA259" s="163">
        <f t="shared" si="538"/>
        <v>2.0300174908414417</v>
      </c>
      <c r="DB259" s="163">
        <f t="shared" si="542"/>
        <v>2.0279503105590062</v>
      </c>
      <c r="DC259" s="163">
        <f t="shared" si="546"/>
        <v>2.0236503017452292</v>
      </c>
      <c r="DD259" s="163">
        <f t="shared" si="550"/>
        <v>2.0187113569801496</v>
      </c>
      <c r="DE259" s="163">
        <f t="shared" si="554"/>
        <v>2.0183829510330242</v>
      </c>
      <c r="DF259" s="163">
        <f t="shared" si="558"/>
        <v>2.0111849570432807</v>
      </c>
      <c r="DG259" s="163">
        <f t="shared" si="562"/>
        <v>2.0079300857743974</v>
      </c>
      <c r="DH259" s="163">
        <f t="shared" si="566"/>
        <v>2.0014518470721083</v>
      </c>
      <c r="DI259" s="163">
        <f t="shared" si="570"/>
        <v>1.9966205342774381</v>
      </c>
      <c r="DJ259" s="163">
        <f t="shared" si="574"/>
        <v>1.9956570693260416</v>
      </c>
      <c r="DK259" s="163">
        <f t="shared" si="578"/>
        <v>1.9953361209392086</v>
      </c>
      <c r="DL259" s="163">
        <f t="shared" si="582"/>
        <v>1.990214950272698</v>
      </c>
      <c r="DM259" s="163">
        <f t="shared" si="586"/>
        <v>1.9886199711492227</v>
      </c>
      <c r="DN259" s="163">
        <f t="shared" si="590"/>
        <v>1.9860733151912917</v>
      </c>
      <c r="DO259" s="163">
        <f t="shared" si="594"/>
        <v>1.9825822946628315</v>
      </c>
      <c r="DP259" s="163">
        <f t="shared" si="598"/>
        <v>1.9794192724952138</v>
      </c>
      <c r="DQ259" s="163">
        <f t="shared" si="602"/>
        <v>1.9693650793650794</v>
      </c>
      <c r="DR259" s="163">
        <f t="shared" si="606"/>
        <v>1.9557061790668349</v>
      </c>
      <c r="DS259" s="163">
        <f t="shared" si="610"/>
        <v>1.941020025031289</v>
      </c>
      <c r="DT259" s="163">
        <f t="shared" si="614"/>
        <v>1.9313511830635117</v>
      </c>
      <c r="DU259" s="163">
        <f t="shared" si="618"/>
        <v>1.9217781908302354</v>
      </c>
      <c r="DV259" s="163">
        <f t="shared" si="622"/>
        <v>1.9122996300863131</v>
      </c>
      <c r="DW259" s="163">
        <f t="shared" ref="DW259:DW322" si="626">($B259/$B$130)</f>
        <v>1.9029141104294478</v>
      </c>
      <c r="DX259" s="163">
        <f t="shared" si="377"/>
        <v>1.8933312986418434</v>
      </c>
      <c r="DY259" s="163">
        <f t="shared" si="380"/>
        <v>1.8838445186759794</v>
      </c>
      <c r="DZ259" s="163">
        <f t="shared" si="383"/>
        <v>1.8744523341894546</v>
      </c>
      <c r="EA259" s="163">
        <f t="shared" si="386"/>
        <v>1.8651533373421527</v>
      </c>
      <c r="EB259" s="163">
        <f t="shared" si="389"/>
        <v>1.8559461480927451</v>
      </c>
      <c r="EC259" s="163">
        <f t="shared" si="393"/>
        <v>1.8468294135159273</v>
      </c>
      <c r="ED259" s="163">
        <f t="shared" si="397"/>
        <v>1.8375296208530805</v>
      </c>
      <c r="EE259" s="163">
        <f t="shared" si="401"/>
        <v>1.8283230179781904</v>
      </c>
      <c r="EF259" s="163">
        <f t="shared" si="405"/>
        <v>1.8192082111436949</v>
      </c>
      <c r="EG259" s="163">
        <f t="shared" si="409"/>
        <v>1.810183834257368</v>
      </c>
      <c r="EH259" s="163">
        <f t="shared" si="413"/>
        <v>1.8012485481997678</v>
      </c>
      <c r="EI259" s="163">
        <f t="shared" si="417"/>
        <v>1.7924010401618029</v>
      </c>
      <c r="EJ259" s="163">
        <f t="shared" si="421"/>
        <v>1.7833836423745868</v>
      </c>
      <c r="EK259" s="163">
        <f t="shared" si="425"/>
        <v>1.7744565217391304</v>
      </c>
      <c r="EL259" s="163">
        <f t="shared" si="429"/>
        <v>1.7656183293012666</v>
      </c>
      <c r="EM259" s="163">
        <f t="shared" si="433"/>
        <v>1.7568677428490513</v>
      </c>
      <c r="EN259" s="163">
        <f t="shared" si="437"/>
        <v>1.7482034662533465</v>
      </c>
      <c r="EO259" s="163">
        <f t="shared" si="441"/>
        <v>1.7396242288278183</v>
      </c>
      <c r="EP259" s="163">
        <f t="shared" si="445"/>
        <v>1.7308872767857142</v>
      </c>
      <c r="EQ259" s="163">
        <f t="shared" si="449"/>
        <v>1.7222376457523598</v>
      </c>
      <c r="ER259" s="163">
        <f t="shared" si="453"/>
        <v>1.7136740331491713</v>
      </c>
      <c r="ES259" s="163">
        <f t="shared" si="457"/>
        <v>1.7051951621770203</v>
      </c>
      <c r="ET259" s="163">
        <f t="shared" si="461"/>
        <v>1.6967997811816193</v>
      </c>
      <c r="EU259" s="163">
        <f t="shared" si="465"/>
        <v>1.688256905701456</v>
      </c>
      <c r="EV259" s="163">
        <f t="shared" si="469"/>
        <v>1.6797996209044137</v>
      </c>
      <c r="EW259" s="163">
        <f t="shared" si="473"/>
        <v>1.6714266469082582</v>
      </c>
      <c r="EX259" s="163">
        <f t="shared" si="477"/>
        <v>1.6631367292225201</v>
      </c>
      <c r="EY259" s="163">
        <f t="shared" si="481"/>
        <v>1.6549286381219155</v>
      </c>
      <c r="EZ259" s="163">
        <f t="shared" si="485"/>
        <v>1.6468011680382266</v>
      </c>
      <c r="FA259" s="163">
        <f t="shared" si="489"/>
        <v>1.6385367142102483</v>
      </c>
      <c r="FB259" s="163">
        <f t="shared" si="493"/>
        <v>1.6303547963206309</v>
      </c>
      <c r="FC259" s="163">
        <f t="shared" si="497"/>
        <v>1.6222541841004183</v>
      </c>
      <c r="FD259" s="163">
        <f t="shared" si="501"/>
        <v>1.6142336716107208</v>
      </c>
      <c r="FE259" s="163">
        <f t="shared" si="505"/>
        <v>1.6062920766442257</v>
      </c>
      <c r="FF259" s="163">
        <f t="shared" si="511"/>
        <v>1.5982223367254926</v>
      </c>
      <c r="FG259" s="163">
        <f t="shared" si="515"/>
        <v>1.5902332735196103</v>
      </c>
      <c r="FH259" s="163">
        <f t="shared" si="519"/>
        <v>1.5823236832036729</v>
      </c>
      <c r="FI259" s="163">
        <f t="shared" si="523"/>
        <v>1.5744923857868021</v>
      </c>
      <c r="FJ259" s="163">
        <f t="shared" si="527"/>
        <v>1.5667382245232984</v>
      </c>
      <c r="FK259" s="163">
        <f t="shared" si="531"/>
        <v>1.5588641789169493</v>
      </c>
      <c r="FL259" s="163">
        <f t="shared" si="535"/>
        <v>1.5510688836104514</v>
      </c>
      <c r="FM259" s="163">
        <f t="shared" si="539"/>
        <v>1.543351163079985</v>
      </c>
      <c r="FN259" s="163">
        <f t="shared" si="543"/>
        <v>1.5357098650823122</v>
      </c>
      <c r="FO259" s="163">
        <f t="shared" si="547"/>
        <v>1.5281438600812909</v>
      </c>
      <c r="FP259" s="163">
        <f t="shared" si="551"/>
        <v>1.5204656862745098</v>
      </c>
      <c r="FQ259" s="163">
        <f t="shared" si="555"/>
        <v>1.5128642848433118</v>
      </c>
      <c r="FR259" s="163">
        <f t="shared" si="559"/>
        <v>1.5053385100703713</v>
      </c>
      <c r="FS259" s="163">
        <f t="shared" si="563"/>
        <v>1.4978872389230955</v>
      </c>
      <c r="FT259" s="163">
        <f t="shared" si="567"/>
        <v>1.4905093704949544</v>
      </c>
      <c r="FU259" s="163">
        <f t="shared" si="571"/>
        <v>1.4830265359789625</v>
      </c>
      <c r="FV259" s="163">
        <f t="shared" si="575"/>
        <v>1.4756184586108467</v>
      </c>
      <c r="FW259" s="163">
        <f t="shared" si="579"/>
        <v>1.468284023668639</v>
      </c>
      <c r="FX259" s="163">
        <f t="shared" si="583"/>
        <v>1.4610221384832784</v>
      </c>
      <c r="FY259" s="163">
        <f t="shared" si="587"/>
        <v>1.4538317318959457</v>
      </c>
      <c r="FZ259" s="163">
        <f t="shared" si="591"/>
        <v>1.4465430803311181</v>
      </c>
      <c r="GA259" s="163">
        <f t="shared" si="595"/>
        <v>1.4393271461716937</v>
      </c>
      <c r="GB259" s="163">
        <f t="shared" si="599"/>
        <v>1.4321828465889415</v>
      </c>
      <c r="GC259" s="163">
        <f t="shared" si="603"/>
        <v>1.425109120147025</v>
      </c>
      <c r="GD259" s="163">
        <f t="shared" si="607"/>
        <v>1.4179428571428572</v>
      </c>
      <c r="GE259" s="163">
        <f t="shared" si="611"/>
        <v>1.4108483056629519</v>
      </c>
      <c r="GF259" s="163">
        <f t="shared" si="615"/>
        <v>1.4038243946594251</v>
      </c>
      <c r="GG259" s="163">
        <f t="shared" si="619"/>
        <v>1.3968700743075884</v>
      </c>
      <c r="GH259" s="163">
        <f t="shared" si="623"/>
        <v>1.3899843154828591</v>
      </c>
      <c r="GI259" s="163">
        <f t="shared" ref="GI259:GI322" si="627">($B259/$B$194)</f>
        <v>1.3830119273213688</v>
      </c>
      <c r="GJ259" s="163">
        <f t="shared" si="378"/>
        <v>1.376109139307897</v>
      </c>
      <c r="GK259" s="163">
        <f t="shared" si="381"/>
        <v>1.3692749144686016</v>
      </c>
      <c r="GL259" s="163">
        <f t="shared" si="384"/>
        <v>1.3625082363276961</v>
      </c>
      <c r="GM259" s="163">
        <f t="shared" si="387"/>
        <v>1.355659965034965</v>
      </c>
      <c r="GN259" s="163">
        <f t="shared" si="390"/>
        <v>1.3488801913459447</v>
      </c>
      <c r="GO259" s="163">
        <f t="shared" si="394"/>
        <v>1.3421678926871483</v>
      </c>
      <c r="GP259" s="163">
        <f t="shared" si="398"/>
        <v>1.3355220667384284</v>
      </c>
      <c r="GQ259" s="163">
        <f t="shared" si="402"/>
        <v>1.3289417309340188</v>
      </c>
      <c r="GR259" s="163">
        <f t="shared" si="406"/>
        <v>1.3222849834807631</v>
      </c>
      <c r="GS259" s="163">
        <f t="shared" si="410"/>
        <v>1.3156945917285259</v>
      </c>
      <c r="GT259" s="163">
        <f t="shared" si="414"/>
        <v>1.3091695684288276</v>
      </c>
      <c r="GU259" s="163">
        <f t="shared" si="418"/>
        <v>1.3027089458210837</v>
      </c>
      <c r="GV259" s="163">
        <f t="shared" si="422"/>
        <v>1.2961763476807355</v>
      </c>
      <c r="GW259" s="163">
        <f t="shared" si="426"/>
        <v>1.2897089397089396</v>
      </c>
      <c r="GX259" s="163">
        <f t="shared" si="430"/>
        <v>1.283305750930906</v>
      </c>
      <c r="GY259" s="163">
        <f t="shared" si="434"/>
        <v>1.2769658295594895</v>
      </c>
      <c r="GZ259" s="163">
        <f t="shared" si="438"/>
        <v>1.2705581157194061</v>
      </c>
      <c r="HA259" s="163">
        <f t="shared" si="442"/>
        <v>1.2642143876095373</v>
      </c>
      <c r="HB259" s="163">
        <f t="shared" si="446"/>
        <v>1.2579336915745716</v>
      </c>
      <c r="HC259" s="163">
        <f t="shared" si="450"/>
        <v>1.2517150928167877</v>
      </c>
      <c r="HD259" s="163">
        <f t="shared" si="454"/>
        <v>1.24543264404738</v>
      </c>
      <c r="HE259" s="163">
        <f t="shared" si="458"/>
        <v>1.23921294446664</v>
      </c>
      <c r="HF259" s="163">
        <f t="shared" si="462"/>
        <v>1.2330550586364539</v>
      </c>
      <c r="HG259" s="163">
        <f t="shared" si="466"/>
        <v>1.2269580696202531</v>
      </c>
      <c r="HH259" s="163">
        <f t="shared" si="470"/>
        <v>1.2208009446029715</v>
      </c>
      <c r="HI259" s="163">
        <f t="shared" si="474"/>
        <v>1.2147053064421383</v>
      </c>
      <c r="HJ259" s="163">
        <f t="shared" si="478"/>
        <v>1.2086702386751096</v>
      </c>
      <c r="HK259" s="163">
        <f t="shared" si="482"/>
        <v>1.2026948429623885</v>
      </c>
      <c r="HL259" s="163">
        <f t="shared" si="486"/>
        <v>1.1966628086419753</v>
      </c>
      <c r="HM259" s="163">
        <f t="shared" si="490"/>
        <v>1.1906909788867563</v>
      </c>
      <c r="HN259" s="163">
        <f t="shared" si="494"/>
        <v>1.1847784568372803</v>
      </c>
      <c r="HO259" s="163">
        <f t="shared" si="498"/>
        <v>1.1789243633599391</v>
      </c>
      <c r="HP259" s="163">
        <f t="shared" si="502"/>
        <v>1.1730169235132835</v>
      </c>
      <c r="HQ259" s="163">
        <f t="shared" si="506"/>
        <v>1.1671683913452493</v>
      </c>
      <c r="HR259" s="163">
        <f t="shared" si="512"/>
        <v>1.1613778901057756</v>
      </c>
      <c r="HS259" s="163">
        <f t="shared" si="516"/>
        <v>1.155644560357675</v>
      </c>
      <c r="HT259" s="163">
        <f t="shared" si="520"/>
        <v>1.1498609823911028</v>
      </c>
      <c r="HU259" s="163">
        <f t="shared" si="524"/>
        <v>1.1441350055330137</v>
      </c>
      <c r="HV259" s="163">
        <f t="shared" si="528"/>
        <v>1.1384657735364287</v>
      </c>
      <c r="HW259" s="163">
        <f t="shared" si="532"/>
        <v>1.1328524470416361</v>
      </c>
      <c r="HX259" s="163">
        <f t="shared" si="536"/>
        <v>1.127191787044608</v>
      </c>
      <c r="HY259" s="163">
        <f t="shared" si="540"/>
        <v>1.1215874163804014</v>
      </c>
      <c r="HZ259" s="163">
        <f t="shared" si="544"/>
        <v>1.1160384995952146</v>
      </c>
      <c r="IA259" s="163">
        <f t="shared" si="548"/>
        <v>1.1104448223395686</v>
      </c>
      <c r="IB259" s="163">
        <f t="shared" si="552"/>
        <v>1.1049069373942471</v>
      </c>
      <c r="IC259" s="163">
        <f t="shared" si="556"/>
        <v>1.0994240141781126</v>
      </c>
      <c r="ID259" s="163">
        <f t="shared" si="560"/>
        <v>1.0939952385151221</v>
      </c>
      <c r="IE259" s="163">
        <f t="shared" si="564"/>
        <v>1.0885243025092122</v>
      </c>
      <c r="IF259" s="163">
        <f t="shared" si="568"/>
        <v>1.0831078131820167</v>
      </c>
      <c r="IG259" s="163">
        <f t="shared" si="572"/>
        <v>1.0777449617790131</v>
      </c>
      <c r="IH259" s="163">
        <f t="shared" si="576"/>
        <v>1.0723422644770959</v>
      </c>
      <c r="II259" s="163">
        <f t="shared" si="580"/>
        <v>1.0669934640522876</v>
      </c>
      <c r="IJ259" s="163">
        <f t="shared" si="584"/>
        <v>1.0616977580010269</v>
      </c>
      <c r="IK259" s="163">
        <f t="shared" si="588"/>
        <v>1.0564543596730245</v>
      </c>
      <c r="IL259" s="163">
        <f t="shared" si="592"/>
        <v>1.0511734304837752</v>
      </c>
      <c r="IM259" s="163">
        <f t="shared" si="596"/>
        <v>1.0459450345641546</v>
      </c>
      <c r="IN259" s="163">
        <f t="shared" si="600"/>
        <v>1.0407683919134301</v>
      </c>
      <c r="IO259" s="163">
        <f t="shared" si="604"/>
        <v>1.0355562974709958</v>
      </c>
      <c r="IP259" s="163">
        <f t="shared" si="608"/>
        <v>1.0303961464994602</v>
      </c>
      <c r="IQ259" s="163">
        <f t="shared" si="612"/>
        <v>1.0252871663498884</v>
      </c>
      <c r="IR259" s="163">
        <f t="shared" si="616"/>
        <v>1.0201447130406183</v>
      </c>
      <c r="IS259" s="163">
        <f t="shared" si="620"/>
        <v>1.0150535874989772</v>
      </c>
      <c r="IT259" s="163">
        <f t="shared" si="624"/>
        <v>1.010013025073266</v>
      </c>
      <c r="IU259" s="163">
        <f t="shared" ref="IU259:IU322" si="628">($B259/$B$258)</f>
        <v>1.0050222762251924</v>
      </c>
      <c r="IV259" s="156">
        <f>($B259/$B$259)</f>
        <v>1</v>
      </c>
      <c r="IW259" s="157"/>
      <c r="IX259" s="157"/>
      <c r="IY259" s="157"/>
      <c r="IZ259" s="157"/>
      <c r="JA259" s="157"/>
      <c r="JB259" s="157"/>
      <c r="JC259" s="157"/>
      <c r="JD259" s="157"/>
      <c r="JE259" s="157"/>
      <c r="JF259" s="157"/>
      <c r="JG259" s="157"/>
      <c r="JH259" s="157"/>
      <c r="JI259" s="157"/>
      <c r="JJ259" s="157"/>
      <c r="JK259" s="157"/>
      <c r="JL259" s="157"/>
      <c r="JM259" s="157"/>
      <c r="JN259" s="157"/>
      <c r="JO259" s="157"/>
      <c r="JP259" s="157"/>
      <c r="JQ259" s="157"/>
      <c r="JR259" s="157"/>
      <c r="JS259" s="157"/>
      <c r="JT259" s="157"/>
      <c r="JU259" s="157"/>
      <c r="JV259" s="157"/>
      <c r="JW259" s="157"/>
      <c r="JX259" s="157"/>
      <c r="JY259" s="157"/>
      <c r="JZ259" s="157"/>
      <c r="KA259" s="157"/>
      <c r="KB259" s="157"/>
      <c r="KC259" s="157"/>
      <c r="KD259" s="157"/>
      <c r="KE259" s="157"/>
      <c r="KF259" s="157"/>
      <c r="KG259" s="157"/>
      <c r="KH259" s="157"/>
      <c r="KI259" s="157"/>
      <c r="KJ259" s="157"/>
      <c r="KK259" s="157"/>
      <c r="KL259" s="157"/>
      <c r="KM259" s="157"/>
      <c r="KN259" s="157"/>
      <c r="KO259" s="157"/>
      <c r="KP259" s="157"/>
      <c r="KQ259" s="157"/>
      <c r="KR259" s="157"/>
      <c r="KS259" s="157"/>
      <c r="KT259" s="157"/>
      <c r="KU259" s="157"/>
      <c r="KV259" s="157"/>
      <c r="KW259" s="157"/>
      <c r="KX259" s="157"/>
      <c r="KY259" s="157"/>
      <c r="KZ259" s="157"/>
      <c r="LA259" s="157"/>
      <c r="LB259" s="157"/>
      <c r="LC259" s="157"/>
      <c r="LD259" s="157"/>
      <c r="LE259" s="157"/>
      <c r="LF259" s="157"/>
      <c r="LG259" s="157"/>
      <c r="LH259" s="157"/>
      <c r="LI259" s="157"/>
      <c r="LJ259" s="157"/>
      <c r="LK259" s="157"/>
      <c r="LL259" s="157"/>
      <c r="LM259" s="157"/>
      <c r="LN259" s="157"/>
      <c r="LO259" s="157"/>
      <c r="LP259" s="157"/>
      <c r="LQ259" s="157"/>
      <c r="LR259" s="157"/>
      <c r="LS259" s="157"/>
      <c r="LT259" s="157"/>
      <c r="LU259" s="157"/>
      <c r="LV259" s="157"/>
      <c r="LW259" s="157"/>
      <c r="LX259" s="157"/>
      <c r="LY259" s="157"/>
      <c r="LZ259" s="157"/>
      <c r="MA259" s="157"/>
      <c r="MB259" s="157"/>
      <c r="MC259" s="157"/>
      <c r="MD259" s="157"/>
      <c r="ME259" s="157"/>
      <c r="MF259" s="157"/>
      <c r="MG259" s="157"/>
      <c r="MH259" s="157"/>
      <c r="MI259" s="157"/>
      <c r="MJ259" s="157"/>
      <c r="MK259" s="157"/>
      <c r="ML259" s="157"/>
      <c r="MM259" s="157"/>
      <c r="MN259" s="157"/>
      <c r="MO259" s="157"/>
      <c r="MP259" s="157"/>
      <c r="MQ259" s="157"/>
      <c r="MR259" s="157"/>
      <c r="MS259" s="157"/>
      <c r="MT259" s="157"/>
      <c r="MU259" s="157"/>
      <c r="MV259" s="157"/>
      <c r="MW259" s="157"/>
      <c r="MX259" s="157"/>
      <c r="MY259" s="157"/>
      <c r="MZ259" s="157"/>
      <c r="NA259" s="157"/>
      <c r="NB259" s="157"/>
      <c r="NC259" s="157"/>
      <c r="ND259" s="157"/>
      <c r="NE259" s="157"/>
      <c r="NF259" s="157"/>
      <c r="NG259" s="157"/>
      <c r="NH259" s="157"/>
      <c r="NI259" s="157"/>
      <c r="NJ259" s="157"/>
      <c r="NK259" s="157"/>
      <c r="NL259" s="157"/>
      <c r="NM259" s="157"/>
      <c r="NN259" s="157"/>
      <c r="NO259" s="157"/>
      <c r="NP259" s="157"/>
      <c r="NQ259" s="157"/>
      <c r="NR259" s="157"/>
      <c r="NS259" s="157"/>
      <c r="NT259" s="157"/>
      <c r="NU259" s="157"/>
      <c r="NV259" s="157"/>
      <c r="NW259" s="157"/>
      <c r="NX259" s="157"/>
      <c r="NY259" s="157"/>
      <c r="NZ259" s="157"/>
      <c r="OA259" s="157"/>
      <c r="OB259" s="157"/>
      <c r="OC259" s="157"/>
      <c r="OD259" s="157"/>
      <c r="OE259" s="157"/>
      <c r="OF259" s="157"/>
      <c r="OG259" s="157"/>
      <c r="OH259" s="157"/>
      <c r="OI259" s="157"/>
      <c r="OJ259" s="157"/>
      <c r="OK259" s="157"/>
      <c r="OL259" s="157"/>
      <c r="OM259" s="157"/>
      <c r="ON259" s="157"/>
      <c r="OO259" s="157"/>
      <c r="OP259" s="157"/>
      <c r="OQ259" s="157"/>
      <c r="OR259" s="157"/>
      <c r="OS259" s="157"/>
      <c r="OT259" s="157"/>
      <c r="OU259" s="157"/>
      <c r="OV259" s="157"/>
      <c r="OW259" s="157"/>
      <c r="OX259" s="157"/>
      <c r="OY259" s="157"/>
      <c r="OZ259" s="157"/>
      <c r="PA259" s="157"/>
      <c r="PB259" s="157"/>
      <c r="PC259" s="157"/>
      <c r="PD259" s="157"/>
      <c r="PE259" s="157"/>
      <c r="PF259" s="157"/>
      <c r="PG259" s="157"/>
      <c r="PH259" s="157"/>
      <c r="PI259" s="157"/>
      <c r="PJ259" s="157"/>
      <c r="PK259" s="157"/>
      <c r="PL259" s="157"/>
      <c r="PM259" s="157"/>
      <c r="PN259" s="157"/>
      <c r="PO259" s="157"/>
      <c r="PP259" s="157"/>
      <c r="PQ259" s="157"/>
      <c r="PR259" s="157"/>
      <c r="PS259" s="157"/>
      <c r="PT259" s="157"/>
      <c r="PU259" s="157"/>
      <c r="PV259" s="157"/>
      <c r="PW259" s="157"/>
      <c r="PX259" s="157"/>
      <c r="PY259" s="157"/>
      <c r="PZ259" s="157"/>
      <c r="QA259" s="157"/>
      <c r="QB259" s="157"/>
      <c r="QC259" s="157"/>
      <c r="QD259" s="157"/>
      <c r="QE259" s="157"/>
      <c r="QF259" s="157"/>
      <c r="QG259" s="157"/>
      <c r="QH259" s="157"/>
      <c r="QI259" s="157"/>
      <c r="QJ259" s="157"/>
      <c r="QK259" s="157"/>
      <c r="QL259" s="157"/>
      <c r="QM259" s="157"/>
      <c r="QN259" s="157"/>
      <c r="QO259" s="157"/>
      <c r="QP259" s="157"/>
      <c r="QQ259" s="157"/>
      <c r="QR259" s="157"/>
      <c r="QS259" s="157"/>
      <c r="QT259" s="157"/>
      <c r="QU259" s="157"/>
      <c r="QV259" s="157"/>
      <c r="QW259" s="157"/>
      <c r="QX259" s="157"/>
      <c r="QY259" s="157"/>
      <c r="QZ259" s="157"/>
      <c r="RA259" s="157"/>
      <c r="RB259" s="157"/>
      <c r="RC259" s="157"/>
      <c r="RD259" s="157"/>
      <c r="RE259" s="157"/>
      <c r="RF259" s="157"/>
      <c r="RG259" s="157"/>
      <c r="RH259" s="157"/>
      <c r="RI259" s="157"/>
      <c r="RJ259" s="157"/>
      <c r="RK259" s="157"/>
      <c r="RL259" s="157"/>
      <c r="RM259" s="157"/>
      <c r="RN259" s="157"/>
      <c r="RO259" s="157"/>
      <c r="RP259" s="157"/>
    </row>
    <row r="260" spans="1:484" ht="13">
      <c r="A260" s="151">
        <v>48214</v>
      </c>
      <c r="B260" s="152">
        <f t="shared" si="507"/>
        <v>12469</v>
      </c>
      <c r="C260" s="153">
        <f t="shared" si="508"/>
        <v>5.0000000000000001E-3</v>
      </c>
      <c r="E260" s="157">
        <f t="shared" si="391"/>
        <v>2.5093580197222782</v>
      </c>
      <c r="F260" s="157">
        <f t="shared" si="395"/>
        <v>2.4903135610145797</v>
      </c>
      <c r="G260" s="157">
        <f t="shared" si="399"/>
        <v>2.4888223552894213</v>
      </c>
      <c r="H260" s="157">
        <f t="shared" si="403"/>
        <v>2.4799124900556881</v>
      </c>
      <c r="I260" s="157">
        <f t="shared" si="407"/>
        <v>2.4764647467725918</v>
      </c>
      <c r="J260" s="157">
        <f t="shared" si="411"/>
        <v>2.4647163471041709</v>
      </c>
      <c r="K260" s="157">
        <f t="shared" si="415"/>
        <v>2.4574300354749705</v>
      </c>
      <c r="L260" s="157">
        <f t="shared" si="419"/>
        <v>2.4492241209978394</v>
      </c>
      <c r="M260" s="157">
        <f t="shared" si="423"/>
        <v>2.445861122008631</v>
      </c>
      <c r="N260" s="157">
        <f t="shared" si="427"/>
        <v>2.4429858934169277</v>
      </c>
      <c r="O260" s="157">
        <f t="shared" si="431"/>
        <v>2.4386857031097202</v>
      </c>
      <c r="P260" s="157">
        <f t="shared" si="435"/>
        <v>2.4377321603128053</v>
      </c>
      <c r="Q260" s="157">
        <f t="shared" si="439"/>
        <v>2.4353515625000002</v>
      </c>
      <c r="R260" s="157">
        <f t="shared" si="443"/>
        <v>2.4344006247559546</v>
      </c>
      <c r="S260" s="157">
        <f t="shared" si="447"/>
        <v>2.4239891135303266</v>
      </c>
      <c r="T260" s="157">
        <f t="shared" si="451"/>
        <v>2.4211650485436893</v>
      </c>
      <c r="U260" s="157">
        <f t="shared" si="455"/>
        <v>2.4131991484420361</v>
      </c>
      <c r="V260" s="157">
        <f t="shared" si="459"/>
        <v>2.411798839458414</v>
      </c>
      <c r="W260" s="157">
        <f t="shared" si="463"/>
        <v>2.4052854938271606</v>
      </c>
      <c r="X260" s="157">
        <f t="shared" si="467"/>
        <v>2.3960415065334359</v>
      </c>
      <c r="Y260" s="157">
        <f t="shared" si="471"/>
        <v>2.4001924927815206</v>
      </c>
      <c r="Z260" s="157">
        <f t="shared" si="475"/>
        <v>2.3960415065334359</v>
      </c>
      <c r="AA260" s="157">
        <f t="shared" si="479"/>
        <v>2.3919048532514866</v>
      </c>
      <c r="AB260" s="157">
        <f t="shared" si="483"/>
        <v>2.3932821497120922</v>
      </c>
      <c r="AC260" s="157">
        <f t="shared" si="487"/>
        <v>2.3859548411787217</v>
      </c>
      <c r="AD260" s="157">
        <f t="shared" si="491"/>
        <v>2.3768585589020206</v>
      </c>
      <c r="AE260" s="157">
        <f t="shared" si="495"/>
        <v>2.3755000952562391</v>
      </c>
      <c r="AF260" s="157">
        <f t="shared" si="499"/>
        <v>2.3718851055735208</v>
      </c>
      <c r="AG260" s="157">
        <f t="shared" si="503"/>
        <v>2.3651365705614569</v>
      </c>
      <c r="AH260" s="157">
        <f t="shared" si="509"/>
        <v>2.3588724933787364</v>
      </c>
      <c r="AI260" s="157">
        <f t="shared" si="513"/>
        <v>2.361105851164552</v>
      </c>
      <c r="AJ260" s="157">
        <f t="shared" si="517"/>
        <v>2.3628955846124691</v>
      </c>
      <c r="AK260" s="157">
        <f t="shared" si="521"/>
        <v>2.3593188268684959</v>
      </c>
      <c r="AL260" s="157">
        <f t="shared" si="525"/>
        <v>2.3490957045968348</v>
      </c>
      <c r="AM260" s="157">
        <f t="shared" si="529"/>
        <v>2.3451194282490126</v>
      </c>
      <c r="AN260" s="157">
        <f t="shared" si="533"/>
        <v>2.3411565903116784</v>
      </c>
      <c r="AO260" s="157">
        <f t="shared" si="537"/>
        <v>2.3420360631104433</v>
      </c>
      <c r="AP260" s="157">
        <f t="shared" si="541"/>
        <v>2.3433565119338469</v>
      </c>
      <c r="AQ260" s="157">
        <f t="shared" si="545"/>
        <v>2.3372071227741329</v>
      </c>
      <c r="AR260" s="157">
        <f t="shared" si="549"/>
        <v>2.3280433159073937</v>
      </c>
      <c r="AS260" s="157">
        <f t="shared" si="553"/>
        <v>2.3219739292364991</v>
      </c>
      <c r="AT260" s="157">
        <f t="shared" si="557"/>
        <v>2.3198139534883722</v>
      </c>
      <c r="AU260" s="157">
        <f t="shared" si="561"/>
        <v>2.3163663384729705</v>
      </c>
      <c r="AV260" s="157">
        <f t="shared" si="565"/>
        <v>2.3133580705009278</v>
      </c>
      <c r="AW260" s="157">
        <f t="shared" si="569"/>
        <v>2.3052320207062302</v>
      </c>
      <c r="AX260" s="157">
        <f t="shared" si="573"/>
        <v>2.2912532157295113</v>
      </c>
      <c r="AY260" s="157">
        <f t="shared" si="577"/>
        <v>2.2803584491587419</v>
      </c>
      <c r="AZ260" s="157">
        <f t="shared" si="581"/>
        <v>2.2753649635036495</v>
      </c>
      <c r="BA260" s="157">
        <f t="shared" si="585"/>
        <v>2.2683281790067311</v>
      </c>
      <c r="BB260" s="157">
        <f t="shared" si="589"/>
        <v>2.2720481049562684</v>
      </c>
      <c r="BC260" s="157">
        <f t="shared" si="593"/>
        <v>2.2724621833424457</v>
      </c>
      <c r="BD260" s="157">
        <f t="shared" si="597"/>
        <v>2.2670909090909093</v>
      </c>
      <c r="BE260" s="157">
        <f t="shared" si="601"/>
        <v>2.2712204007285974</v>
      </c>
      <c r="BF260" s="157">
        <f t="shared" si="605"/>
        <v>2.2642091883057924</v>
      </c>
      <c r="BG260" s="157">
        <f t="shared" si="609"/>
        <v>2.2629764065335753</v>
      </c>
      <c r="BH260" s="157">
        <f t="shared" si="613"/>
        <v>2.2609247506799637</v>
      </c>
      <c r="BI260" s="157">
        <f t="shared" si="617"/>
        <v>2.2503158274679662</v>
      </c>
      <c r="BJ260" s="157">
        <f t="shared" si="621"/>
        <v>2.2490981240981243</v>
      </c>
      <c r="BK260" s="157">
        <f t="shared" si="625"/>
        <v>2.2410136592379581</v>
      </c>
      <c r="BL260" s="157">
        <f t="shared" ref="BL260:BL323" si="629">($B260/$B$67)</f>
        <v>2.2422226218306061</v>
      </c>
      <c r="BM260" s="157">
        <f t="shared" si="379"/>
        <v>2.2418194893923049</v>
      </c>
      <c r="BN260" s="157">
        <f t="shared" si="382"/>
        <v>2.2313886900501072</v>
      </c>
      <c r="BO260" s="157">
        <f t="shared" si="385"/>
        <v>2.2242240456653586</v>
      </c>
      <c r="BP260" s="157">
        <f t="shared" si="388"/>
        <v>2.2135629327179123</v>
      </c>
      <c r="BQ260" s="157">
        <f t="shared" si="392"/>
        <v>2.2119921944296612</v>
      </c>
      <c r="BR260" s="157">
        <f t="shared" si="396"/>
        <v>2.2123846699787082</v>
      </c>
      <c r="BS260" s="157">
        <f t="shared" si="400"/>
        <v>2.2030035335689044</v>
      </c>
      <c r="BT260" s="157">
        <f t="shared" si="404"/>
        <v>2.1991181657848324</v>
      </c>
      <c r="BU260" s="157">
        <f t="shared" si="408"/>
        <v>2.2041718225207707</v>
      </c>
      <c r="BV260" s="157">
        <f t="shared" si="412"/>
        <v>2.1948600598486183</v>
      </c>
      <c r="BW260" s="157">
        <f t="shared" si="416"/>
        <v>2.1913884007029876</v>
      </c>
      <c r="BX260" s="157">
        <f t="shared" si="420"/>
        <v>2.1913884007029876</v>
      </c>
      <c r="BY260" s="157">
        <f t="shared" si="424"/>
        <v>2.1745727241018487</v>
      </c>
      <c r="BZ260" s="157">
        <f t="shared" si="428"/>
        <v>2.1715430163706024</v>
      </c>
      <c r="CA260" s="157">
        <f t="shared" si="432"/>
        <v>2.1539125928485059</v>
      </c>
      <c r="CB260" s="157">
        <f t="shared" si="436"/>
        <v>2.1490865218890036</v>
      </c>
      <c r="CC260" s="157">
        <f t="shared" si="440"/>
        <v>2.1439133425034389</v>
      </c>
      <c r="CD260" s="157">
        <f t="shared" si="444"/>
        <v>2.1402334363199449</v>
      </c>
      <c r="CE260" s="157">
        <f t="shared" si="448"/>
        <v>2.1336413415468858</v>
      </c>
      <c r="CF260" s="157">
        <f t="shared" si="452"/>
        <v>2.1270897304674174</v>
      </c>
      <c r="CG260" s="157">
        <f t="shared" si="456"/>
        <v>2.1234673024523163</v>
      </c>
      <c r="CH260" s="157">
        <f t="shared" si="460"/>
        <v>2.1252769728992669</v>
      </c>
      <c r="CI260" s="157">
        <f t="shared" si="464"/>
        <v>2.1130316895441452</v>
      </c>
      <c r="CJ260" s="157">
        <f t="shared" si="468"/>
        <v>2.1087434466429902</v>
      </c>
      <c r="CK260" s="157">
        <f t="shared" si="472"/>
        <v>2.1058942746157743</v>
      </c>
      <c r="CL260" s="157">
        <f t="shared" si="476"/>
        <v>2.1019892110586649</v>
      </c>
      <c r="CM260" s="157">
        <f t="shared" si="480"/>
        <v>2.0984516997643889</v>
      </c>
      <c r="CN260" s="157">
        <f t="shared" si="484"/>
        <v>2.0942223715149479</v>
      </c>
      <c r="CO260" s="157">
        <f t="shared" si="488"/>
        <v>2.0798999165971641</v>
      </c>
      <c r="CP260" s="157">
        <f t="shared" si="492"/>
        <v>2.076436303080766</v>
      </c>
      <c r="CQ260" s="157">
        <f t="shared" si="496"/>
        <v>2.0633791163329471</v>
      </c>
      <c r="CR260" s="157">
        <f t="shared" si="500"/>
        <v>2.0575907590759077</v>
      </c>
      <c r="CS260" s="162">
        <f t="shared" si="504"/>
        <v>2.0504851175793455</v>
      </c>
      <c r="CT260" s="163">
        <f t="shared" si="510"/>
        <v>2.046446742163138</v>
      </c>
      <c r="CU260" s="163">
        <f t="shared" si="514"/>
        <v>2.046446742163138</v>
      </c>
      <c r="CV260" s="163">
        <f t="shared" si="518"/>
        <v>2.0424242424242425</v>
      </c>
      <c r="CW260" s="163">
        <f t="shared" si="522"/>
        <v>2.0414210870988869</v>
      </c>
      <c r="CX260" s="163">
        <f t="shared" si="526"/>
        <v>2.0414210870988869</v>
      </c>
      <c r="CY260" s="163">
        <f t="shared" si="530"/>
        <v>2.0407528641571195</v>
      </c>
      <c r="CZ260" s="163">
        <f t="shared" si="534"/>
        <v>2.0407528641571195</v>
      </c>
      <c r="DA260" s="163">
        <f t="shared" si="538"/>
        <v>2.0401618516403595</v>
      </c>
      <c r="DB260" s="163">
        <f t="shared" si="542"/>
        <v>2.0380843412880028</v>
      </c>
      <c r="DC260" s="163">
        <f t="shared" si="546"/>
        <v>2.0337628445604308</v>
      </c>
      <c r="DD260" s="163">
        <f t="shared" si="550"/>
        <v>2.0287992190042305</v>
      </c>
      <c r="DE260" s="163">
        <f t="shared" si="554"/>
        <v>2.0284691719537986</v>
      </c>
      <c r="DF260" s="163">
        <f t="shared" si="558"/>
        <v>2.0212352082995624</v>
      </c>
      <c r="DG260" s="163">
        <f t="shared" si="562"/>
        <v>2.0179640718562872</v>
      </c>
      <c r="DH260" s="163">
        <f t="shared" si="566"/>
        <v>2.0114534602355221</v>
      </c>
      <c r="DI260" s="163">
        <f t="shared" si="570"/>
        <v>2.0065980045059542</v>
      </c>
      <c r="DJ260" s="163">
        <f t="shared" si="574"/>
        <v>2.005629724947724</v>
      </c>
      <c r="DK260" s="163">
        <f t="shared" si="578"/>
        <v>2.0053071727243488</v>
      </c>
      <c r="DL260" s="163">
        <f t="shared" si="582"/>
        <v>2.0001604106512674</v>
      </c>
      <c r="DM260" s="163">
        <f t="shared" si="586"/>
        <v>1.9985574611315915</v>
      </c>
      <c r="DN260" s="163">
        <f t="shared" si="590"/>
        <v>1.9959980790779575</v>
      </c>
      <c r="DO260" s="163">
        <f t="shared" si="594"/>
        <v>1.9924896132949825</v>
      </c>
      <c r="DP260" s="163">
        <f t="shared" si="598"/>
        <v>1.9893107849393745</v>
      </c>
      <c r="DQ260" s="163">
        <f t="shared" si="602"/>
        <v>1.9792063492063492</v>
      </c>
      <c r="DR260" s="163">
        <f t="shared" si="606"/>
        <v>1.9654791929382094</v>
      </c>
      <c r="DS260" s="163">
        <f t="shared" si="610"/>
        <v>1.9507196495619525</v>
      </c>
      <c r="DT260" s="163">
        <f t="shared" si="614"/>
        <v>1.9410024906600249</v>
      </c>
      <c r="DU260" s="163">
        <f t="shared" si="618"/>
        <v>1.9313816604708798</v>
      </c>
      <c r="DV260" s="163">
        <f t="shared" si="622"/>
        <v>1.9218557336621456</v>
      </c>
      <c r="DW260" s="163">
        <f t="shared" si="626"/>
        <v>1.9124233128834356</v>
      </c>
      <c r="DX260" s="163">
        <f t="shared" ref="DX260:DX323" si="630">($B260/$B$131)</f>
        <v>1.9027926140698916</v>
      </c>
      <c r="DY260" s="163">
        <f t="shared" si="380"/>
        <v>1.8932584269662922</v>
      </c>
      <c r="DZ260" s="163">
        <f t="shared" si="383"/>
        <v>1.883819308052576</v>
      </c>
      <c r="EA260" s="163">
        <f t="shared" si="386"/>
        <v>1.8744738424533975</v>
      </c>
      <c r="EB260" s="163">
        <f t="shared" si="389"/>
        <v>1.8652206432311145</v>
      </c>
      <c r="EC260" s="163">
        <f t="shared" si="393"/>
        <v>1.8560583506996129</v>
      </c>
      <c r="ED260" s="163">
        <f t="shared" si="397"/>
        <v>1.846712085308057</v>
      </c>
      <c r="EE260" s="163">
        <f t="shared" si="401"/>
        <v>1.8374594753905098</v>
      </c>
      <c r="EF260" s="163">
        <f t="shared" si="405"/>
        <v>1.8282991202346042</v>
      </c>
      <c r="EG260" s="163">
        <f t="shared" si="409"/>
        <v>1.8192296469215057</v>
      </c>
      <c r="EH260" s="163">
        <f t="shared" si="413"/>
        <v>1.8102497096399535</v>
      </c>
      <c r="EI260" s="163">
        <f t="shared" si="417"/>
        <v>1.8013579890205142</v>
      </c>
      <c r="EJ260" s="163">
        <f t="shared" si="421"/>
        <v>1.7922955296823344</v>
      </c>
      <c r="EK260" s="163">
        <f t="shared" si="425"/>
        <v>1.7833237986270023</v>
      </c>
      <c r="EL260" s="163">
        <f t="shared" si="429"/>
        <v>1.7744414401593853</v>
      </c>
      <c r="EM260" s="163">
        <f t="shared" si="433"/>
        <v>1.7656471254602095</v>
      </c>
      <c r="EN260" s="163">
        <f t="shared" si="437"/>
        <v>1.7569395519233479</v>
      </c>
      <c r="EO260" s="163">
        <f t="shared" si="441"/>
        <v>1.7483174425126191</v>
      </c>
      <c r="EP260" s="163">
        <f t="shared" si="445"/>
        <v>1.7395368303571428</v>
      </c>
      <c r="EQ260" s="163">
        <f t="shared" si="449"/>
        <v>1.7308439755691283</v>
      </c>
      <c r="ER260" s="163">
        <f t="shared" si="453"/>
        <v>1.7222375690607734</v>
      </c>
      <c r="ES260" s="163">
        <f t="shared" si="457"/>
        <v>1.7137163276525564</v>
      </c>
      <c r="ET260" s="163">
        <f t="shared" si="461"/>
        <v>1.7052789934354486</v>
      </c>
      <c r="EU260" s="163">
        <f t="shared" si="465"/>
        <v>1.696693427677235</v>
      </c>
      <c r="EV260" s="163">
        <f t="shared" si="469"/>
        <v>1.6881938803141077</v>
      </c>
      <c r="EW260" s="163">
        <f t="shared" si="473"/>
        <v>1.6797790650680318</v>
      </c>
      <c r="EX260" s="163">
        <f t="shared" si="477"/>
        <v>1.6714477211796246</v>
      </c>
      <c r="EY260" s="163">
        <f t="shared" si="481"/>
        <v>1.6631986127784446</v>
      </c>
      <c r="EZ260" s="163">
        <f t="shared" si="485"/>
        <v>1.6550305282718343</v>
      </c>
      <c r="FA260" s="163">
        <f t="shared" si="489"/>
        <v>1.6467247754886423</v>
      </c>
      <c r="FB260" s="163">
        <f t="shared" si="493"/>
        <v>1.6385019710906701</v>
      </c>
      <c r="FC260" s="163">
        <f t="shared" si="497"/>
        <v>1.6303608786610879</v>
      </c>
      <c r="FD260" s="163">
        <f t="shared" si="501"/>
        <v>1.6223002862347125</v>
      </c>
      <c r="FE260" s="163">
        <f t="shared" si="505"/>
        <v>1.6143190056965302</v>
      </c>
      <c r="FF260" s="163">
        <f t="shared" si="511"/>
        <v>1.6062089398428443</v>
      </c>
      <c r="FG260" s="163">
        <f t="shared" si="515"/>
        <v>1.5981799538579851</v>
      </c>
      <c r="FH260" s="163">
        <f t="shared" si="519"/>
        <v>1.5902308379033288</v>
      </c>
      <c r="FI260" s="163">
        <f t="shared" si="523"/>
        <v>1.5823604060913705</v>
      </c>
      <c r="FJ260" s="163">
        <f t="shared" si="527"/>
        <v>1.5745674958959464</v>
      </c>
      <c r="FK260" s="163">
        <f t="shared" si="531"/>
        <v>1.5666541022741551</v>
      </c>
      <c r="FL260" s="163">
        <f t="shared" si="535"/>
        <v>1.5588198524815602</v>
      </c>
      <c r="FM260" s="163">
        <f t="shared" si="539"/>
        <v>1.5510635651200397</v>
      </c>
      <c r="FN260" s="163">
        <f t="shared" si="543"/>
        <v>1.5433840821883897</v>
      </c>
      <c r="FO260" s="163">
        <f t="shared" si="547"/>
        <v>1.5357802685059736</v>
      </c>
      <c r="FP260" s="163">
        <f t="shared" si="551"/>
        <v>1.5280637254901961</v>
      </c>
      <c r="FQ260" s="163">
        <f t="shared" si="555"/>
        <v>1.5204243384953056</v>
      </c>
      <c r="FR260" s="163">
        <f t="shared" si="559"/>
        <v>1.5128609560786217</v>
      </c>
      <c r="FS260" s="163">
        <f t="shared" si="563"/>
        <v>1.5053724495955572</v>
      </c>
      <c r="FT260" s="163">
        <f t="shared" si="567"/>
        <v>1.4979577126381547</v>
      </c>
      <c r="FU260" s="163">
        <f t="shared" si="571"/>
        <v>1.4904374850585704</v>
      </c>
      <c r="FV260" s="163">
        <f t="shared" si="575"/>
        <v>1.4829923882017126</v>
      </c>
      <c r="FW260" s="163">
        <f t="shared" si="579"/>
        <v>1.4756213017751478</v>
      </c>
      <c r="FX260" s="163">
        <f t="shared" si="583"/>
        <v>1.4683231276495525</v>
      </c>
      <c r="FY260" s="163">
        <f t="shared" si="587"/>
        <v>1.4610967893133349</v>
      </c>
      <c r="FZ260" s="163">
        <f t="shared" si="591"/>
        <v>1.453771715051883</v>
      </c>
      <c r="GA260" s="163">
        <f t="shared" si="595"/>
        <v>1.4465197215777261</v>
      </c>
      <c r="GB260" s="163">
        <f t="shared" si="599"/>
        <v>1.4393397206510448</v>
      </c>
      <c r="GC260" s="163">
        <f t="shared" si="603"/>
        <v>1.4322306455318172</v>
      </c>
      <c r="GD260" s="163">
        <f t="shared" si="607"/>
        <v>1.4250285714285715</v>
      </c>
      <c r="GE260" s="163">
        <f t="shared" si="611"/>
        <v>1.4178985672049125</v>
      </c>
      <c r="GF260" s="163">
        <f t="shared" si="615"/>
        <v>1.4108395564607377</v>
      </c>
      <c r="GG260" s="163">
        <f t="shared" si="619"/>
        <v>1.4038504841251971</v>
      </c>
      <c r="GH260" s="163">
        <f t="shared" si="623"/>
        <v>1.396930315930988</v>
      </c>
      <c r="GI260" s="163">
        <f t="shared" si="627"/>
        <v>1.3899230854977149</v>
      </c>
      <c r="GJ260" s="163">
        <f t="shared" ref="GJ260:GJ323" si="631">($B260/$B$195)</f>
        <v>1.3829858030168589</v>
      </c>
      <c r="GK260" s="163">
        <f t="shared" si="381"/>
        <v>1.3761174263326343</v>
      </c>
      <c r="GL260" s="163">
        <f t="shared" si="384"/>
        <v>1.3693169338897431</v>
      </c>
      <c r="GM260" s="163">
        <f t="shared" si="387"/>
        <v>1.3624344405594406</v>
      </c>
      <c r="GN260" s="163">
        <f t="shared" si="390"/>
        <v>1.3556207871276365</v>
      </c>
      <c r="GO260" s="163">
        <f t="shared" si="394"/>
        <v>1.3488749459108611</v>
      </c>
      <c r="GP260" s="163">
        <f t="shared" si="398"/>
        <v>1.3421959095801939</v>
      </c>
      <c r="GQ260" s="163">
        <f t="shared" si="402"/>
        <v>1.3355826906598114</v>
      </c>
      <c r="GR260" s="163">
        <f t="shared" si="406"/>
        <v>1.3288926782478951</v>
      </c>
      <c r="GS260" s="163">
        <f t="shared" si="410"/>
        <v>1.3222693531283138</v>
      </c>
      <c r="GT260" s="163">
        <f t="shared" si="414"/>
        <v>1.3157117231191304</v>
      </c>
      <c r="GU260" s="163">
        <f t="shared" si="418"/>
        <v>1.3092188156236875</v>
      </c>
      <c r="GV260" s="163">
        <f t="shared" si="422"/>
        <v>1.3026535729210196</v>
      </c>
      <c r="GW260" s="163">
        <f t="shared" si="426"/>
        <v>1.2961538461538462</v>
      </c>
      <c r="GX260" s="163">
        <f t="shared" si="430"/>
        <v>1.2897186594952421</v>
      </c>
      <c r="GY260" s="163">
        <f t="shared" si="434"/>
        <v>1.2833470564018115</v>
      </c>
      <c r="GZ260" s="163">
        <f t="shared" si="438"/>
        <v>1.2769073220686125</v>
      </c>
      <c r="HA260" s="163">
        <f t="shared" si="442"/>
        <v>1.2705318932137761</v>
      </c>
      <c r="HB260" s="163">
        <f t="shared" si="446"/>
        <v>1.2642198114164047</v>
      </c>
      <c r="HC260" s="163">
        <f t="shared" si="450"/>
        <v>1.2579701372074255</v>
      </c>
      <c r="HD260" s="163">
        <f t="shared" si="454"/>
        <v>1.2516562939168843</v>
      </c>
      <c r="HE260" s="163">
        <f t="shared" si="458"/>
        <v>1.2454055133839392</v>
      </c>
      <c r="HF260" s="163">
        <f t="shared" si="462"/>
        <v>1.2392168554959253</v>
      </c>
      <c r="HG260" s="163">
        <f t="shared" si="466"/>
        <v>1.2330893987341771</v>
      </c>
      <c r="HH260" s="163">
        <f t="shared" si="470"/>
        <v>1.226901505460986</v>
      </c>
      <c r="HI260" s="163">
        <f t="shared" si="474"/>
        <v>1.2207754063050715</v>
      </c>
      <c r="HJ260" s="163">
        <f t="shared" si="478"/>
        <v>1.2147101802240623</v>
      </c>
      <c r="HK260" s="163">
        <f t="shared" si="482"/>
        <v>1.2087049243892982</v>
      </c>
      <c r="HL260" s="163">
        <f t="shared" si="486"/>
        <v>1.2026427469135803</v>
      </c>
      <c r="HM260" s="163">
        <f t="shared" si="490"/>
        <v>1.1966410748560461</v>
      </c>
      <c r="HN260" s="163">
        <f t="shared" si="494"/>
        <v>1.1906990068754775</v>
      </c>
      <c r="HO260" s="163">
        <f t="shared" si="498"/>
        <v>1.1848156594450778</v>
      </c>
      <c r="HP260" s="163">
        <f t="shared" si="502"/>
        <v>1.1788786990640068</v>
      </c>
      <c r="HQ260" s="163">
        <f t="shared" si="506"/>
        <v>1.1730009407337723</v>
      </c>
      <c r="HR260" s="163">
        <f t="shared" si="512"/>
        <v>1.1671815033230366</v>
      </c>
      <c r="HS260" s="163">
        <f t="shared" si="516"/>
        <v>1.161419523099851</v>
      </c>
      <c r="HT260" s="163">
        <f t="shared" si="520"/>
        <v>1.1556070435588508</v>
      </c>
      <c r="HU260" s="163">
        <f t="shared" si="524"/>
        <v>1.1498524529693841</v>
      </c>
      <c r="HV260" s="163">
        <f t="shared" si="528"/>
        <v>1.1441548908056525</v>
      </c>
      <c r="HW260" s="163">
        <f t="shared" si="532"/>
        <v>1.1385135135135136</v>
      </c>
      <c r="HX260" s="163">
        <f t="shared" si="536"/>
        <v>1.1328245661851548</v>
      </c>
      <c r="HY260" s="163">
        <f t="shared" si="540"/>
        <v>1.1271921894774906</v>
      </c>
      <c r="HZ260" s="163">
        <f t="shared" si="544"/>
        <v>1.1216155437618063</v>
      </c>
      <c r="IA260" s="163">
        <f t="shared" si="548"/>
        <v>1.1159939138995794</v>
      </c>
      <c r="IB260" s="163">
        <f t="shared" si="552"/>
        <v>1.110428355151839</v>
      </c>
      <c r="IC260" s="163">
        <f t="shared" si="556"/>
        <v>1.1049180327868853</v>
      </c>
      <c r="ID260" s="163">
        <f t="shared" si="560"/>
        <v>1.0994621285600916</v>
      </c>
      <c r="IE260" s="163">
        <f t="shared" si="564"/>
        <v>1.0939638533075979</v>
      </c>
      <c r="IF260" s="163">
        <f t="shared" si="568"/>
        <v>1.0885202968136185</v>
      </c>
      <c r="IG260" s="163">
        <f t="shared" si="572"/>
        <v>1.0831306462821404</v>
      </c>
      <c r="IH260" s="163">
        <f t="shared" si="576"/>
        <v>1.0777009507346587</v>
      </c>
      <c r="II260" s="163">
        <f t="shared" si="580"/>
        <v>1.0723254213966289</v>
      </c>
      <c r="IJ260" s="163">
        <f t="shared" si="584"/>
        <v>1.0670032517542358</v>
      </c>
      <c r="IK260" s="163">
        <f t="shared" si="588"/>
        <v>1.0617336512261581</v>
      </c>
      <c r="IL260" s="163">
        <f t="shared" si="592"/>
        <v>1.0564263322884013</v>
      </c>
      <c r="IM260" s="163">
        <f t="shared" si="596"/>
        <v>1.0511718091384252</v>
      </c>
      <c r="IN260" s="163">
        <f t="shared" si="600"/>
        <v>1.0459692978776949</v>
      </c>
      <c r="IO260" s="163">
        <f t="shared" si="604"/>
        <v>1.040731157666305</v>
      </c>
      <c r="IP260" s="163">
        <f t="shared" si="608"/>
        <v>1.0355452204966364</v>
      </c>
      <c r="IQ260" s="163">
        <f t="shared" si="612"/>
        <v>1.0304107098586894</v>
      </c>
      <c r="IR260" s="163">
        <f t="shared" si="616"/>
        <v>1.0252425587896727</v>
      </c>
      <c r="IS260" s="163">
        <f t="shared" si="620"/>
        <v>1.0201259919823285</v>
      </c>
      <c r="IT260" s="163">
        <f t="shared" si="624"/>
        <v>1.0150602409638554</v>
      </c>
      <c r="IU260" s="163">
        <f t="shared" si="628"/>
        <v>1.0100445524503847</v>
      </c>
      <c r="IV260" s="163">
        <f t="shared" ref="IV260:IV323" si="632">($B260/$B$259)</f>
        <v>1.0049971790118482</v>
      </c>
      <c r="IW260" s="156">
        <f>($B260/$B$260)</f>
        <v>1</v>
      </c>
      <c r="IX260" s="157"/>
      <c r="IY260" s="157"/>
      <c r="IZ260" s="157"/>
      <c r="JA260" s="157"/>
      <c r="JB260" s="157"/>
      <c r="JC260" s="157"/>
      <c r="JD260" s="157"/>
      <c r="JE260" s="157"/>
      <c r="JF260" s="157"/>
      <c r="JG260" s="157"/>
      <c r="JH260" s="157"/>
      <c r="JI260" s="157"/>
      <c r="JJ260" s="157"/>
      <c r="JK260" s="157"/>
      <c r="JL260" s="157"/>
      <c r="JM260" s="157"/>
      <c r="JN260" s="157"/>
      <c r="JO260" s="157"/>
      <c r="JP260" s="157"/>
      <c r="JQ260" s="157"/>
      <c r="JR260" s="157"/>
      <c r="JS260" s="157"/>
      <c r="JT260" s="157"/>
      <c r="JU260" s="157"/>
      <c r="JV260" s="157"/>
      <c r="JW260" s="157"/>
      <c r="JX260" s="157"/>
      <c r="JY260" s="157"/>
      <c r="JZ260" s="157"/>
      <c r="KA260" s="157"/>
      <c r="KB260" s="157"/>
      <c r="KC260" s="157"/>
      <c r="KD260" s="157"/>
      <c r="KE260" s="157"/>
      <c r="KF260" s="157"/>
      <c r="KG260" s="157"/>
      <c r="KH260" s="157"/>
      <c r="KI260" s="157"/>
      <c r="KJ260" s="157"/>
      <c r="KK260" s="157"/>
      <c r="KL260" s="157"/>
      <c r="KM260" s="157"/>
      <c r="KN260" s="157"/>
      <c r="KO260" s="157"/>
      <c r="KP260" s="157"/>
      <c r="KQ260" s="157"/>
      <c r="KR260" s="157"/>
      <c r="KS260" s="157"/>
      <c r="KT260" s="157"/>
      <c r="KU260" s="157"/>
      <c r="KV260" s="157"/>
      <c r="KW260" s="157"/>
      <c r="KX260" s="157"/>
      <c r="KY260" s="157"/>
      <c r="KZ260" s="157"/>
      <c r="LA260" s="157"/>
      <c r="LB260" s="157"/>
      <c r="LC260" s="157"/>
      <c r="LD260" s="157"/>
      <c r="LE260" s="157"/>
      <c r="LF260" s="157"/>
      <c r="LG260" s="157"/>
      <c r="LH260" s="157"/>
      <c r="LI260" s="157"/>
      <c r="LJ260" s="157"/>
      <c r="LK260" s="157"/>
      <c r="LL260" s="157"/>
      <c r="LM260" s="157"/>
      <c r="LN260" s="157"/>
      <c r="LO260" s="157"/>
      <c r="LP260" s="157"/>
      <c r="LQ260" s="157"/>
      <c r="LR260" s="157"/>
      <c r="LS260" s="157"/>
      <c r="LT260" s="157"/>
      <c r="LU260" s="157"/>
      <c r="LV260" s="157"/>
      <c r="LW260" s="157"/>
      <c r="LX260" s="157"/>
      <c r="LY260" s="157"/>
      <c r="LZ260" s="157"/>
      <c r="MA260" s="157"/>
      <c r="MB260" s="157"/>
      <c r="MC260" s="157"/>
      <c r="MD260" s="157"/>
      <c r="ME260" s="157"/>
      <c r="MF260" s="157"/>
      <c r="MG260" s="157"/>
      <c r="MH260" s="157"/>
      <c r="MI260" s="157"/>
      <c r="MJ260" s="157"/>
      <c r="MK260" s="157"/>
      <c r="ML260" s="157"/>
      <c r="MM260" s="157"/>
      <c r="MN260" s="157"/>
      <c r="MO260" s="157"/>
      <c r="MP260" s="157"/>
      <c r="MQ260" s="157"/>
      <c r="MR260" s="157"/>
      <c r="MS260" s="157"/>
      <c r="MT260" s="157"/>
      <c r="MU260" s="157"/>
      <c r="MV260" s="157"/>
      <c r="MW260" s="157"/>
      <c r="MX260" s="157"/>
      <c r="MY260" s="157"/>
      <c r="MZ260" s="157"/>
      <c r="NA260" s="157"/>
      <c r="NB260" s="157"/>
      <c r="NC260" s="157"/>
      <c r="ND260" s="157"/>
      <c r="NE260" s="157"/>
      <c r="NF260" s="157"/>
      <c r="NG260" s="157"/>
      <c r="NH260" s="157"/>
      <c r="NI260" s="157"/>
      <c r="NJ260" s="157"/>
      <c r="NK260" s="157"/>
      <c r="NL260" s="157"/>
      <c r="NM260" s="157"/>
      <c r="NN260" s="157"/>
      <c r="NO260" s="157"/>
      <c r="NP260" s="157"/>
      <c r="NQ260" s="157"/>
      <c r="NR260" s="157"/>
      <c r="NS260" s="157"/>
      <c r="NT260" s="157"/>
      <c r="NU260" s="157"/>
      <c r="NV260" s="157"/>
      <c r="NW260" s="157"/>
      <c r="NX260" s="157"/>
      <c r="NY260" s="157"/>
      <c r="NZ260" s="157"/>
      <c r="OA260" s="157"/>
      <c r="OB260" s="157"/>
      <c r="OC260" s="157"/>
      <c r="OD260" s="157"/>
      <c r="OE260" s="157"/>
      <c r="OF260" s="157"/>
      <c r="OG260" s="157"/>
      <c r="OH260" s="157"/>
      <c r="OI260" s="157"/>
      <c r="OJ260" s="157"/>
      <c r="OK260" s="157"/>
      <c r="OL260" s="157"/>
      <c r="OM260" s="157"/>
      <c r="ON260" s="157"/>
      <c r="OO260" s="157"/>
      <c r="OP260" s="157"/>
      <c r="OQ260" s="157"/>
      <c r="OR260" s="157"/>
      <c r="OS260" s="157"/>
      <c r="OT260" s="157"/>
      <c r="OU260" s="157"/>
      <c r="OV260" s="157"/>
      <c r="OW260" s="157"/>
      <c r="OX260" s="157"/>
      <c r="OY260" s="157"/>
      <c r="OZ260" s="157"/>
      <c r="PA260" s="157"/>
      <c r="PB260" s="157"/>
      <c r="PC260" s="157"/>
      <c r="PD260" s="157"/>
      <c r="PE260" s="157"/>
      <c r="PF260" s="157"/>
      <c r="PG260" s="157"/>
      <c r="PH260" s="157"/>
      <c r="PI260" s="157"/>
      <c r="PJ260" s="157"/>
      <c r="PK260" s="157"/>
      <c r="PL260" s="157"/>
      <c r="PM260" s="157"/>
      <c r="PN260" s="157"/>
      <c r="PO260" s="157"/>
      <c r="PP260" s="157"/>
      <c r="PQ260" s="157"/>
      <c r="PR260" s="157"/>
      <c r="PS260" s="157"/>
      <c r="PT260" s="157"/>
      <c r="PU260" s="157"/>
      <c r="PV260" s="157"/>
      <c r="PW260" s="157"/>
      <c r="PX260" s="157"/>
      <c r="PY260" s="157"/>
      <c r="PZ260" s="157"/>
      <c r="QA260" s="157"/>
      <c r="QB260" s="157"/>
      <c r="QC260" s="157"/>
      <c r="QD260" s="157"/>
      <c r="QE260" s="157"/>
      <c r="QF260" s="157"/>
      <c r="QG260" s="157"/>
      <c r="QH260" s="157"/>
      <c r="QI260" s="157"/>
      <c r="QJ260" s="157"/>
      <c r="QK260" s="157"/>
      <c r="QL260" s="157"/>
      <c r="QM260" s="157"/>
      <c r="QN260" s="157"/>
      <c r="QO260" s="157"/>
      <c r="QP260" s="157"/>
      <c r="QQ260" s="157"/>
      <c r="QR260" s="157"/>
      <c r="QS260" s="157"/>
      <c r="QT260" s="157"/>
      <c r="QU260" s="157"/>
      <c r="QV260" s="157"/>
      <c r="QW260" s="157"/>
      <c r="QX260" s="157"/>
      <c r="QY260" s="157"/>
      <c r="QZ260" s="157"/>
      <c r="RA260" s="157"/>
      <c r="RB260" s="157"/>
      <c r="RC260" s="157"/>
      <c r="RD260" s="157"/>
      <c r="RE260" s="157"/>
      <c r="RF260" s="157"/>
      <c r="RG260" s="157"/>
      <c r="RH260" s="157"/>
      <c r="RI260" s="157"/>
      <c r="RJ260" s="157"/>
      <c r="RK260" s="157"/>
      <c r="RL260" s="157"/>
      <c r="RM260" s="157"/>
      <c r="RN260" s="157"/>
      <c r="RO260" s="157"/>
      <c r="RP260" s="157"/>
    </row>
    <row r="261" spans="1:484" ht="13">
      <c r="A261" s="151">
        <v>48245</v>
      </c>
      <c r="B261" s="152">
        <f t="shared" si="507"/>
        <v>12531</v>
      </c>
      <c r="C261" s="153">
        <f t="shared" si="508"/>
        <v>5.0000000000000001E-3</v>
      </c>
      <c r="E261" s="157">
        <f t="shared" si="391"/>
        <v>2.5218353793519821</v>
      </c>
      <c r="F261" s="157">
        <f t="shared" si="395"/>
        <v>2.5026962252846015</v>
      </c>
      <c r="G261" s="157">
        <f t="shared" si="399"/>
        <v>2.501197604790419</v>
      </c>
      <c r="H261" s="157">
        <f t="shared" si="403"/>
        <v>2.4922434367541766</v>
      </c>
      <c r="I261" s="157">
        <f t="shared" si="407"/>
        <v>2.4887785501489574</v>
      </c>
      <c r="J261" s="157">
        <f t="shared" si="411"/>
        <v>2.4769717335441785</v>
      </c>
      <c r="K261" s="157">
        <f t="shared" si="415"/>
        <v>2.4696491919590069</v>
      </c>
      <c r="L261" s="157">
        <f t="shared" si="419"/>
        <v>2.4614024749558046</v>
      </c>
      <c r="M261" s="157">
        <f t="shared" si="423"/>
        <v>2.4580227540211848</v>
      </c>
      <c r="N261" s="157">
        <f t="shared" si="427"/>
        <v>2.4551332288401255</v>
      </c>
      <c r="O261" s="157">
        <f t="shared" si="431"/>
        <v>2.4508116565617053</v>
      </c>
      <c r="P261" s="157">
        <f t="shared" si="435"/>
        <v>2.4498533724340175</v>
      </c>
      <c r="Q261" s="157">
        <f t="shared" si="439"/>
        <v>2.4474609374999998</v>
      </c>
      <c r="R261" s="157">
        <f t="shared" si="443"/>
        <v>2.4465052713783679</v>
      </c>
      <c r="S261" s="157">
        <f t="shared" si="447"/>
        <v>2.4360419906687403</v>
      </c>
      <c r="T261" s="157">
        <f t="shared" si="451"/>
        <v>2.4332038834951457</v>
      </c>
      <c r="U261" s="157">
        <f t="shared" si="455"/>
        <v>2.4251983742984322</v>
      </c>
      <c r="V261" s="157">
        <f t="shared" si="459"/>
        <v>2.4237911025145067</v>
      </c>
      <c r="W261" s="157">
        <f t="shared" si="463"/>
        <v>2.4172453703703702</v>
      </c>
      <c r="X261" s="157">
        <f t="shared" si="467"/>
        <v>2.4079554189085317</v>
      </c>
      <c r="Y261" s="157">
        <f t="shared" si="471"/>
        <v>2.4121270452358035</v>
      </c>
      <c r="Z261" s="157">
        <f t="shared" si="475"/>
        <v>2.4079554189085317</v>
      </c>
      <c r="AA261" s="157">
        <f t="shared" si="479"/>
        <v>2.4037981968156532</v>
      </c>
      <c r="AB261" s="157">
        <f t="shared" si="483"/>
        <v>2.4051823416506717</v>
      </c>
      <c r="AC261" s="157">
        <f t="shared" si="487"/>
        <v>2.3978185993111367</v>
      </c>
      <c r="AD261" s="157">
        <f t="shared" si="491"/>
        <v>2.3886770873046133</v>
      </c>
      <c r="AE261" s="157">
        <f t="shared" si="495"/>
        <v>2.3873118689274149</v>
      </c>
      <c r="AF261" s="157">
        <f t="shared" si="499"/>
        <v>2.3836789043180522</v>
      </c>
      <c r="AG261" s="157">
        <f t="shared" si="503"/>
        <v>2.3768968133535662</v>
      </c>
      <c r="AH261" s="157">
        <f t="shared" si="509"/>
        <v>2.3706015891032917</v>
      </c>
      <c r="AI261" s="157">
        <f t="shared" si="513"/>
        <v>2.372846051884113</v>
      </c>
      <c r="AJ261" s="157">
        <f t="shared" si="517"/>
        <v>2.3746446844798181</v>
      </c>
      <c r="AK261" s="157">
        <f t="shared" si="521"/>
        <v>2.371050141911069</v>
      </c>
      <c r="AL261" s="157">
        <f t="shared" si="525"/>
        <v>2.3607761868877168</v>
      </c>
      <c r="AM261" s="157">
        <f t="shared" si="529"/>
        <v>2.3567801391762271</v>
      </c>
      <c r="AN261" s="157">
        <f t="shared" si="533"/>
        <v>2.3527975966954564</v>
      </c>
      <c r="AO261" s="157">
        <f t="shared" si="537"/>
        <v>2.3536814425244179</v>
      </c>
      <c r="AP261" s="157">
        <f t="shared" si="541"/>
        <v>2.3550084570569441</v>
      </c>
      <c r="AQ261" s="157">
        <f t="shared" si="545"/>
        <v>2.3488284910965325</v>
      </c>
      <c r="AR261" s="157">
        <f t="shared" si="549"/>
        <v>2.3396191187453321</v>
      </c>
      <c r="AS261" s="157">
        <f t="shared" si="553"/>
        <v>2.3335195530726258</v>
      </c>
      <c r="AT261" s="157">
        <f t="shared" si="557"/>
        <v>2.3313488372093025</v>
      </c>
      <c r="AU261" s="157">
        <f t="shared" si="561"/>
        <v>2.327884079509567</v>
      </c>
      <c r="AV261" s="157">
        <f t="shared" si="565"/>
        <v>2.3248608534322819</v>
      </c>
      <c r="AW261" s="157">
        <f t="shared" si="569"/>
        <v>2.3166943982251804</v>
      </c>
      <c r="AX261" s="157">
        <f t="shared" si="573"/>
        <v>2.3026460859977949</v>
      </c>
      <c r="AY261" s="157">
        <f t="shared" si="577"/>
        <v>2.2916971470373078</v>
      </c>
      <c r="AZ261" s="157">
        <f t="shared" si="581"/>
        <v>2.2866788321167881</v>
      </c>
      <c r="BA261" s="157">
        <f t="shared" si="585"/>
        <v>2.2796070583954884</v>
      </c>
      <c r="BB261" s="157">
        <f t="shared" si="589"/>
        <v>2.2833454810495626</v>
      </c>
      <c r="BC261" s="157">
        <f t="shared" si="593"/>
        <v>2.2837616183706944</v>
      </c>
      <c r="BD261" s="157">
        <f t="shared" si="597"/>
        <v>2.2783636363636361</v>
      </c>
      <c r="BE261" s="157">
        <f t="shared" si="601"/>
        <v>2.2825136612021857</v>
      </c>
      <c r="BF261" s="157">
        <f t="shared" si="605"/>
        <v>2.2754675867078262</v>
      </c>
      <c r="BG261" s="157">
        <f t="shared" si="609"/>
        <v>2.2742286751361163</v>
      </c>
      <c r="BH261" s="157">
        <f t="shared" si="613"/>
        <v>2.272166817769719</v>
      </c>
      <c r="BI261" s="157">
        <f t="shared" si="617"/>
        <v>2.2615051434759068</v>
      </c>
      <c r="BJ261" s="157">
        <f t="shared" si="621"/>
        <v>2.2602813852813854</v>
      </c>
      <c r="BK261" s="157">
        <f t="shared" si="625"/>
        <v>2.2521567217828902</v>
      </c>
      <c r="BL261" s="157">
        <f t="shared" si="629"/>
        <v>2.2533716957381764</v>
      </c>
      <c r="BM261" s="157">
        <f t="shared" ref="BM261:BM324" si="633">($B261/$B$68)</f>
        <v>2.2529665587918015</v>
      </c>
      <c r="BN261" s="157">
        <f t="shared" si="382"/>
        <v>2.2424838940586973</v>
      </c>
      <c r="BO261" s="157">
        <f t="shared" si="385"/>
        <v>2.2352836246878343</v>
      </c>
      <c r="BP261" s="157">
        <f t="shared" si="388"/>
        <v>2.2245695011539146</v>
      </c>
      <c r="BQ261" s="157">
        <f t="shared" si="392"/>
        <v>2.2229909526343801</v>
      </c>
      <c r="BR261" s="157">
        <f t="shared" si="396"/>
        <v>2.2233853797019161</v>
      </c>
      <c r="BS261" s="157">
        <f t="shared" si="400"/>
        <v>2.2139575971731449</v>
      </c>
      <c r="BT261" s="157">
        <f t="shared" si="404"/>
        <v>2.21005291005291</v>
      </c>
      <c r="BU261" s="157">
        <f t="shared" si="408"/>
        <v>2.2151316952448292</v>
      </c>
      <c r="BV261" s="157">
        <f t="shared" si="412"/>
        <v>2.2057736314029222</v>
      </c>
      <c r="BW261" s="157">
        <f t="shared" si="416"/>
        <v>2.2022847100175746</v>
      </c>
      <c r="BX261" s="157">
        <f t="shared" si="420"/>
        <v>2.2022847100175746</v>
      </c>
      <c r="BY261" s="157">
        <f t="shared" si="424"/>
        <v>2.1853854202999652</v>
      </c>
      <c r="BZ261" s="157">
        <f t="shared" si="428"/>
        <v>2.1823406478578891</v>
      </c>
      <c r="CA261" s="157">
        <f t="shared" si="432"/>
        <v>2.1646225600276385</v>
      </c>
      <c r="CB261" s="157">
        <f t="shared" si="436"/>
        <v>2.1597724922440538</v>
      </c>
      <c r="CC261" s="157">
        <f t="shared" si="440"/>
        <v>2.1545735900962861</v>
      </c>
      <c r="CD261" s="157">
        <f t="shared" si="444"/>
        <v>2.150875386199794</v>
      </c>
      <c r="CE261" s="157">
        <f t="shared" si="448"/>
        <v>2.1442505133470227</v>
      </c>
      <c r="CF261" s="157">
        <f t="shared" si="452"/>
        <v>2.1376663254861823</v>
      </c>
      <c r="CG261" s="157">
        <f t="shared" si="456"/>
        <v>2.1340258855585832</v>
      </c>
      <c r="CH261" s="157">
        <f t="shared" si="460"/>
        <v>2.1358445542866882</v>
      </c>
      <c r="CI261" s="157">
        <f t="shared" si="464"/>
        <v>2.1235383833248602</v>
      </c>
      <c r="CJ261" s="157">
        <f t="shared" si="468"/>
        <v>2.1192288178589549</v>
      </c>
      <c r="CK261" s="157">
        <f t="shared" si="472"/>
        <v>2.1163654788042559</v>
      </c>
      <c r="CL261" s="157">
        <f t="shared" si="476"/>
        <v>2.1124409979770733</v>
      </c>
      <c r="CM261" s="157">
        <f t="shared" si="480"/>
        <v>2.1088858970043756</v>
      </c>
      <c r="CN261" s="157">
        <f t="shared" si="484"/>
        <v>2.1046355391333558</v>
      </c>
      <c r="CO261" s="157">
        <f t="shared" si="488"/>
        <v>2.0902418682235195</v>
      </c>
      <c r="CP261" s="157">
        <f t="shared" si="492"/>
        <v>2.0867610324729391</v>
      </c>
      <c r="CQ261" s="157">
        <f t="shared" si="496"/>
        <v>2.073638921065696</v>
      </c>
      <c r="CR261" s="157">
        <f t="shared" si="500"/>
        <v>2.0678217821782177</v>
      </c>
      <c r="CS261" s="162">
        <f t="shared" si="504"/>
        <v>2.0606808090774544</v>
      </c>
      <c r="CT261" s="163">
        <f t="shared" si="510"/>
        <v>2.0566223535204333</v>
      </c>
      <c r="CU261" s="163">
        <f t="shared" si="514"/>
        <v>2.0566223535204333</v>
      </c>
      <c r="CV261" s="163">
        <f t="shared" si="518"/>
        <v>2.0525798525798526</v>
      </c>
      <c r="CW261" s="163">
        <f t="shared" si="522"/>
        <v>2.0515717092337917</v>
      </c>
      <c r="CX261" s="163">
        <f t="shared" si="526"/>
        <v>2.0515717092337917</v>
      </c>
      <c r="CY261" s="163">
        <f t="shared" si="530"/>
        <v>2.050900163666121</v>
      </c>
      <c r="CZ261" s="163">
        <f t="shared" si="534"/>
        <v>2.050900163666121</v>
      </c>
      <c r="DA261" s="163">
        <f t="shared" si="538"/>
        <v>2.0503062124392768</v>
      </c>
      <c r="DB261" s="163">
        <f t="shared" si="542"/>
        <v>2.0482183720169989</v>
      </c>
      <c r="DC261" s="163">
        <f t="shared" si="546"/>
        <v>2.0438753873756319</v>
      </c>
      <c r="DD261" s="163">
        <f t="shared" si="550"/>
        <v>2.0388870810283111</v>
      </c>
      <c r="DE261" s="163">
        <f t="shared" si="554"/>
        <v>2.038555392874573</v>
      </c>
      <c r="DF261" s="163">
        <f t="shared" si="558"/>
        <v>2.0312854595558436</v>
      </c>
      <c r="DG261" s="163">
        <f t="shared" si="562"/>
        <v>2.0279980579381776</v>
      </c>
      <c r="DH261" s="163">
        <f t="shared" si="566"/>
        <v>2.0214550733989354</v>
      </c>
      <c r="DI261" s="163">
        <f t="shared" si="570"/>
        <v>2.0165754747344704</v>
      </c>
      <c r="DJ261" s="163">
        <f t="shared" si="574"/>
        <v>2.0156023805694065</v>
      </c>
      <c r="DK261" s="163">
        <f t="shared" si="578"/>
        <v>2.0152782245094887</v>
      </c>
      <c r="DL261" s="163">
        <f t="shared" si="582"/>
        <v>2.0101058710298365</v>
      </c>
      <c r="DM261" s="163">
        <f t="shared" si="586"/>
        <v>2.0084949511139607</v>
      </c>
      <c r="DN261" s="163">
        <f t="shared" si="590"/>
        <v>2.005922842964623</v>
      </c>
      <c r="DO261" s="163">
        <f t="shared" si="594"/>
        <v>2.0023969319271333</v>
      </c>
      <c r="DP261" s="163">
        <f t="shared" si="598"/>
        <v>1.9992022973835355</v>
      </c>
      <c r="DQ261" s="163">
        <f t="shared" si="602"/>
        <v>1.989047619047619</v>
      </c>
      <c r="DR261" s="163">
        <f t="shared" si="606"/>
        <v>1.9752522068095839</v>
      </c>
      <c r="DS261" s="163">
        <f t="shared" si="610"/>
        <v>1.9604192740926158</v>
      </c>
      <c r="DT261" s="163">
        <f t="shared" si="614"/>
        <v>1.950653798256538</v>
      </c>
      <c r="DU261" s="163">
        <f t="shared" si="618"/>
        <v>1.9409851301115242</v>
      </c>
      <c r="DV261" s="163">
        <f t="shared" si="622"/>
        <v>1.9314118372379778</v>
      </c>
      <c r="DW261" s="163">
        <f t="shared" si="626"/>
        <v>1.9219325153374234</v>
      </c>
      <c r="DX261" s="163">
        <f t="shared" si="630"/>
        <v>1.9122539294979399</v>
      </c>
      <c r="DY261" s="163">
        <f t="shared" ref="DY261:DY324" si="634">($B261/$B$132)</f>
        <v>1.9026723352566048</v>
      </c>
      <c r="DZ261" s="163">
        <f t="shared" si="383"/>
        <v>1.8931862819156973</v>
      </c>
      <c r="EA261" s="163">
        <f t="shared" si="386"/>
        <v>1.8837943475646421</v>
      </c>
      <c r="EB261" s="163">
        <f t="shared" si="389"/>
        <v>1.8744951383694839</v>
      </c>
      <c r="EC261" s="163">
        <f t="shared" si="393"/>
        <v>1.8652872878832987</v>
      </c>
      <c r="ED261" s="163">
        <f t="shared" si="397"/>
        <v>1.8558945497630333</v>
      </c>
      <c r="EE261" s="163">
        <f t="shared" si="401"/>
        <v>1.8465959328028294</v>
      </c>
      <c r="EF261" s="163">
        <f t="shared" si="405"/>
        <v>1.8373900293255132</v>
      </c>
      <c r="EG261" s="163">
        <f t="shared" si="409"/>
        <v>1.8282754595856434</v>
      </c>
      <c r="EH261" s="163">
        <f t="shared" si="413"/>
        <v>1.8192508710801394</v>
      </c>
      <c r="EI261" s="163">
        <f t="shared" si="417"/>
        <v>1.8103149378792256</v>
      </c>
      <c r="EJ261" s="163">
        <f t="shared" si="421"/>
        <v>1.801207416990082</v>
      </c>
      <c r="EK261" s="163">
        <f t="shared" si="425"/>
        <v>1.7921910755148742</v>
      </c>
      <c r="EL261" s="163">
        <f t="shared" si="429"/>
        <v>1.7832645510175038</v>
      </c>
      <c r="EM261" s="163">
        <f t="shared" si="433"/>
        <v>1.7744265080713679</v>
      </c>
      <c r="EN261" s="163">
        <f t="shared" si="437"/>
        <v>1.7656756375933493</v>
      </c>
      <c r="EO261" s="163">
        <f t="shared" si="441"/>
        <v>1.7570106561974201</v>
      </c>
      <c r="EP261" s="163">
        <f t="shared" si="445"/>
        <v>1.7481863839285714</v>
      </c>
      <c r="EQ261" s="163">
        <f t="shared" si="449"/>
        <v>1.7394503053858967</v>
      </c>
      <c r="ER261" s="163">
        <f t="shared" si="453"/>
        <v>1.7308011049723757</v>
      </c>
      <c r="ES261" s="163">
        <f t="shared" si="457"/>
        <v>1.7222374931280924</v>
      </c>
      <c r="ET261" s="163">
        <f t="shared" si="461"/>
        <v>1.7137582056892779</v>
      </c>
      <c r="EU261" s="163">
        <f t="shared" si="465"/>
        <v>1.7051299496530141</v>
      </c>
      <c r="EV261" s="163">
        <f t="shared" si="469"/>
        <v>1.6965881397238018</v>
      </c>
      <c r="EW261" s="163">
        <f t="shared" si="473"/>
        <v>1.6881314832278054</v>
      </c>
      <c r="EX261" s="163">
        <f t="shared" si="477"/>
        <v>1.6797587131367293</v>
      </c>
      <c r="EY261" s="163">
        <f t="shared" si="481"/>
        <v>1.671468587434974</v>
      </c>
      <c r="EZ261" s="163">
        <f t="shared" si="485"/>
        <v>1.6632598885054419</v>
      </c>
      <c r="FA261" s="163">
        <f t="shared" si="489"/>
        <v>1.6549128367670365</v>
      </c>
      <c r="FB261" s="163">
        <f t="shared" si="493"/>
        <v>1.6466491458607095</v>
      </c>
      <c r="FC261" s="163">
        <f t="shared" si="497"/>
        <v>1.6384675732217573</v>
      </c>
      <c r="FD261" s="163">
        <f t="shared" si="501"/>
        <v>1.6303669008587041</v>
      </c>
      <c r="FE261" s="163">
        <f t="shared" si="505"/>
        <v>1.6223459347488347</v>
      </c>
      <c r="FF261" s="163">
        <f t="shared" si="511"/>
        <v>1.6141955429601957</v>
      </c>
      <c r="FG261" s="163">
        <f t="shared" si="515"/>
        <v>1.6061266341963598</v>
      </c>
      <c r="FH261" s="163">
        <f t="shared" si="519"/>
        <v>1.5981379926029844</v>
      </c>
      <c r="FI261" s="163">
        <f t="shared" si="523"/>
        <v>1.590228426395939</v>
      </c>
      <c r="FJ261" s="163">
        <f t="shared" si="527"/>
        <v>1.5823967672685946</v>
      </c>
      <c r="FK261" s="163">
        <f t="shared" si="531"/>
        <v>1.5744440256313608</v>
      </c>
      <c r="FL261" s="163">
        <f t="shared" si="535"/>
        <v>1.566570821352669</v>
      </c>
      <c r="FM261" s="163">
        <f t="shared" si="539"/>
        <v>1.5587759671600945</v>
      </c>
      <c r="FN261" s="163">
        <f t="shared" si="543"/>
        <v>1.551058299294467</v>
      </c>
      <c r="FO261" s="163">
        <f t="shared" si="547"/>
        <v>1.5434166769306565</v>
      </c>
      <c r="FP261" s="163">
        <f t="shared" si="551"/>
        <v>1.5356617647058823</v>
      </c>
      <c r="FQ261" s="163">
        <f t="shared" si="555"/>
        <v>1.5279843921472991</v>
      </c>
      <c r="FR261" s="163">
        <f t="shared" si="559"/>
        <v>1.5203834020868721</v>
      </c>
      <c r="FS261" s="163">
        <f t="shared" si="563"/>
        <v>1.5128576602680188</v>
      </c>
      <c r="FT261" s="163">
        <f t="shared" si="567"/>
        <v>1.505406054781355</v>
      </c>
      <c r="FU261" s="163">
        <f t="shared" si="571"/>
        <v>1.4978484341381784</v>
      </c>
      <c r="FV261" s="163">
        <f t="shared" si="575"/>
        <v>1.4903663177925786</v>
      </c>
      <c r="FW261" s="163">
        <f t="shared" si="579"/>
        <v>1.4829585798816569</v>
      </c>
      <c r="FX261" s="163">
        <f t="shared" si="583"/>
        <v>1.4756241168158266</v>
      </c>
      <c r="FY261" s="163">
        <f t="shared" si="587"/>
        <v>1.4683618467307242</v>
      </c>
      <c r="FZ261" s="163">
        <f t="shared" si="591"/>
        <v>1.4610003497726478</v>
      </c>
      <c r="GA261" s="163">
        <f t="shared" si="595"/>
        <v>1.4537122969837588</v>
      </c>
      <c r="GB261" s="163">
        <f t="shared" si="599"/>
        <v>1.4464965947131478</v>
      </c>
      <c r="GC261" s="163">
        <f t="shared" si="603"/>
        <v>1.4393521709166093</v>
      </c>
      <c r="GD261" s="163">
        <f t="shared" si="607"/>
        <v>1.4321142857142857</v>
      </c>
      <c r="GE261" s="163">
        <f t="shared" si="611"/>
        <v>1.4249488287468728</v>
      </c>
      <c r="GF261" s="163">
        <f t="shared" si="615"/>
        <v>1.4178547182620502</v>
      </c>
      <c r="GG261" s="163">
        <f t="shared" si="619"/>
        <v>1.4108308939428056</v>
      </c>
      <c r="GH261" s="163">
        <f t="shared" si="623"/>
        <v>1.4038763163791173</v>
      </c>
      <c r="GI261" s="163">
        <f t="shared" si="627"/>
        <v>1.3968342436740608</v>
      </c>
      <c r="GJ261" s="163">
        <f t="shared" si="631"/>
        <v>1.3898624667258208</v>
      </c>
      <c r="GK261" s="163">
        <f t="shared" ref="GK261:GK324" si="635">($B261/$B$196)</f>
        <v>1.3829599381966671</v>
      </c>
      <c r="GL261" s="163">
        <f t="shared" si="384"/>
        <v>1.37612563145179</v>
      </c>
      <c r="GM261" s="163">
        <f t="shared" si="387"/>
        <v>1.369208916083916</v>
      </c>
      <c r="GN261" s="163">
        <f t="shared" si="390"/>
        <v>1.3623613829093282</v>
      </c>
      <c r="GO261" s="163">
        <f t="shared" si="394"/>
        <v>1.3555819991345737</v>
      </c>
      <c r="GP261" s="163">
        <f t="shared" si="398"/>
        <v>1.3488697524219591</v>
      </c>
      <c r="GQ261" s="163">
        <f t="shared" si="402"/>
        <v>1.3422236503856042</v>
      </c>
      <c r="GR261" s="163">
        <f t="shared" si="406"/>
        <v>1.3355003730150272</v>
      </c>
      <c r="GS261" s="163">
        <f t="shared" si="410"/>
        <v>1.3288441145281018</v>
      </c>
      <c r="GT261" s="163">
        <f t="shared" si="414"/>
        <v>1.3222538778094333</v>
      </c>
      <c r="GU261" s="163">
        <f t="shared" si="418"/>
        <v>1.3157286854262915</v>
      </c>
      <c r="GV261" s="163">
        <f t="shared" si="422"/>
        <v>1.3091307981613038</v>
      </c>
      <c r="GW261" s="163">
        <f t="shared" si="426"/>
        <v>1.3025987525987526</v>
      </c>
      <c r="GX261" s="163">
        <f t="shared" si="430"/>
        <v>1.296131568059578</v>
      </c>
      <c r="GY261" s="163">
        <f t="shared" si="434"/>
        <v>1.2897282832441335</v>
      </c>
      <c r="GZ261" s="163">
        <f t="shared" si="438"/>
        <v>1.2832565284178188</v>
      </c>
      <c r="HA261" s="163">
        <f t="shared" si="442"/>
        <v>1.2768493988180152</v>
      </c>
      <c r="HB261" s="163">
        <f t="shared" si="446"/>
        <v>1.2705059312582379</v>
      </c>
      <c r="HC261" s="163">
        <f t="shared" si="450"/>
        <v>1.264225181598063</v>
      </c>
      <c r="HD261" s="163">
        <f t="shared" si="454"/>
        <v>1.2578799437863883</v>
      </c>
      <c r="HE261" s="163">
        <f t="shared" si="458"/>
        <v>1.2515980823012385</v>
      </c>
      <c r="HF261" s="163">
        <f t="shared" si="462"/>
        <v>1.2453786523553965</v>
      </c>
      <c r="HG261" s="163">
        <f t="shared" si="466"/>
        <v>1.2392207278481013</v>
      </c>
      <c r="HH261" s="163">
        <f t="shared" si="470"/>
        <v>1.2330020663190002</v>
      </c>
      <c r="HI261" s="163">
        <f t="shared" si="474"/>
        <v>1.2268455061680048</v>
      </c>
      <c r="HJ261" s="163">
        <f t="shared" si="478"/>
        <v>1.220750121773015</v>
      </c>
      <c r="HK261" s="163">
        <f t="shared" si="482"/>
        <v>1.2147150058162077</v>
      </c>
      <c r="HL261" s="163">
        <f t="shared" si="486"/>
        <v>1.2086226851851851</v>
      </c>
      <c r="HM261" s="163">
        <f t="shared" si="490"/>
        <v>1.2025911708253358</v>
      </c>
      <c r="HN261" s="163">
        <f t="shared" si="494"/>
        <v>1.1966195569136746</v>
      </c>
      <c r="HO261" s="163">
        <f t="shared" si="498"/>
        <v>1.1907069555302165</v>
      </c>
      <c r="HP261" s="163">
        <f t="shared" si="502"/>
        <v>1.1847404746147301</v>
      </c>
      <c r="HQ261" s="163">
        <f t="shared" si="506"/>
        <v>1.1788334901222954</v>
      </c>
      <c r="HR261" s="163">
        <f t="shared" si="512"/>
        <v>1.1729851165402976</v>
      </c>
      <c r="HS261" s="163">
        <f t="shared" si="516"/>
        <v>1.1671944858420269</v>
      </c>
      <c r="HT261" s="163">
        <f t="shared" si="520"/>
        <v>1.1613531047265988</v>
      </c>
      <c r="HU261" s="163">
        <f t="shared" si="524"/>
        <v>1.1555699004057542</v>
      </c>
      <c r="HV261" s="163">
        <f t="shared" si="528"/>
        <v>1.1498440080748762</v>
      </c>
      <c r="HW261" s="163">
        <f t="shared" si="532"/>
        <v>1.1441745799853908</v>
      </c>
      <c r="HX261" s="163">
        <f t="shared" si="536"/>
        <v>1.1384573453257019</v>
      </c>
      <c r="HY261" s="163">
        <f t="shared" si="540"/>
        <v>1.1327969625745797</v>
      </c>
      <c r="HZ261" s="163">
        <f t="shared" si="544"/>
        <v>1.1271925879283979</v>
      </c>
      <c r="IA261" s="163">
        <f t="shared" si="548"/>
        <v>1.1215430054595901</v>
      </c>
      <c r="IB261" s="163">
        <f t="shared" si="552"/>
        <v>1.115949772909431</v>
      </c>
      <c r="IC261" s="163">
        <f t="shared" si="556"/>
        <v>1.1104120513956579</v>
      </c>
      <c r="ID261" s="163">
        <f t="shared" si="560"/>
        <v>1.1049290186050613</v>
      </c>
      <c r="IE261" s="163">
        <f t="shared" si="564"/>
        <v>1.0994034041059835</v>
      </c>
      <c r="IF261" s="163">
        <f t="shared" si="568"/>
        <v>1.0939327804452204</v>
      </c>
      <c r="IG261" s="163">
        <f t="shared" si="572"/>
        <v>1.0885163307852674</v>
      </c>
      <c r="IH261" s="163">
        <f t="shared" si="576"/>
        <v>1.0830596369922212</v>
      </c>
      <c r="II261" s="163">
        <f t="shared" si="580"/>
        <v>1.07765737874097</v>
      </c>
      <c r="IJ261" s="163">
        <f t="shared" si="584"/>
        <v>1.0723087455074447</v>
      </c>
      <c r="IK261" s="163">
        <f t="shared" si="588"/>
        <v>1.0670129427792916</v>
      </c>
      <c r="IL261" s="163">
        <f t="shared" si="592"/>
        <v>1.0616792340930272</v>
      </c>
      <c r="IM261" s="163">
        <f t="shared" si="596"/>
        <v>1.0563985837126959</v>
      </c>
      <c r="IN261" s="163">
        <f t="shared" si="600"/>
        <v>1.0511702038419595</v>
      </c>
      <c r="IO261" s="163">
        <f t="shared" si="604"/>
        <v>1.0459060178616142</v>
      </c>
      <c r="IP261" s="163">
        <f t="shared" si="608"/>
        <v>1.0406942944938129</v>
      </c>
      <c r="IQ261" s="163">
        <f t="shared" si="612"/>
        <v>1.0355342533674903</v>
      </c>
      <c r="IR261" s="163">
        <f t="shared" si="616"/>
        <v>1.0303404045387272</v>
      </c>
      <c r="IS261" s="163">
        <f t="shared" si="620"/>
        <v>1.0251983964656795</v>
      </c>
      <c r="IT261" s="163">
        <f t="shared" si="624"/>
        <v>1.0201074568544448</v>
      </c>
      <c r="IU261" s="163">
        <f t="shared" si="628"/>
        <v>1.0150668286755771</v>
      </c>
      <c r="IV261" s="163">
        <f t="shared" si="632"/>
        <v>1.0099943580236963</v>
      </c>
      <c r="IW261" s="163">
        <f t="shared" ref="IW261:IW324" si="636">($B261/$B$260)</f>
        <v>1.0049723313818268</v>
      </c>
      <c r="IX261" s="156">
        <f>($B261/$B$261)</f>
        <v>1</v>
      </c>
      <c r="IY261" s="157"/>
      <c r="IZ261" s="157"/>
      <c r="JA261" s="157"/>
      <c r="JB261" s="157"/>
      <c r="JC261" s="157"/>
      <c r="JD261" s="157"/>
      <c r="JE261" s="157"/>
      <c r="JF261" s="157"/>
      <c r="JG261" s="157"/>
      <c r="JH261" s="157"/>
      <c r="JI261" s="157"/>
      <c r="JJ261" s="157"/>
      <c r="JK261" s="157"/>
      <c r="JL261" s="157"/>
      <c r="JM261" s="157"/>
      <c r="JN261" s="157"/>
      <c r="JO261" s="157"/>
      <c r="JP261" s="157"/>
      <c r="JQ261" s="157"/>
      <c r="JR261" s="157"/>
      <c r="JS261" s="157"/>
      <c r="JT261" s="157"/>
      <c r="JU261" s="157"/>
      <c r="JV261" s="157"/>
      <c r="JW261" s="157"/>
      <c r="JX261" s="157"/>
      <c r="JY261" s="157"/>
      <c r="JZ261" s="157"/>
      <c r="KA261" s="157"/>
      <c r="KB261" s="157"/>
      <c r="KC261" s="157"/>
      <c r="KD261" s="157"/>
      <c r="KE261" s="157"/>
      <c r="KF261" s="157"/>
      <c r="KG261" s="157"/>
      <c r="KH261" s="157"/>
      <c r="KI261" s="157"/>
      <c r="KJ261" s="157"/>
      <c r="KK261" s="157"/>
      <c r="KL261" s="157"/>
      <c r="KM261" s="157"/>
      <c r="KN261" s="157"/>
      <c r="KO261" s="157"/>
      <c r="KP261" s="157"/>
      <c r="KQ261" s="157"/>
      <c r="KR261" s="157"/>
      <c r="KS261" s="157"/>
      <c r="KT261" s="157"/>
      <c r="KU261" s="157"/>
      <c r="KV261" s="157"/>
      <c r="KW261" s="157"/>
      <c r="KX261" s="157"/>
      <c r="KY261" s="157"/>
      <c r="KZ261" s="157"/>
      <c r="LA261" s="157"/>
      <c r="LB261" s="157"/>
      <c r="LC261" s="157"/>
      <c r="LD261" s="157"/>
      <c r="LE261" s="157"/>
      <c r="LF261" s="157"/>
      <c r="LG261" s="157"/>
      <c r="LH261" s="157"/>
      <c r="LI261" s="157"/>
      <c r="LJ261" s="157"/>
      <c r="LK261" s="157"/>
      <c r="LL261" s="157"/>
      <c r="LM261" s="157"/>
      <c r="LN261" s="157"/>
      <c r="LO261" s="157"/>
      <c r="LP261" s="157"/>
      <c r="LQ261" s="157"/>
      <c r="LR261" s="157"/>
      <c r="LS261" s="157"/>
      <c r="LT261" s="157"/>
      <c r="LU261" s="157"/>
      <c r="LV261" s="157"/>
      <c r="LW261" s="157"/>
      <c r="LX261" s="157"/>
      <c r="LY261" s="157"/>
      <c r="LZ261" s="157"/>
      <c r="MA261" s="157"/>
      <c r="MB261" s="157"/>
      <c r="MC261" s="157"/>
      <c r="MD261" s="157"/>
      <c r="ME261" s="157"/>
      <c r="MF261" s="157"/>
      <c r="MG261" s="157"/>
      <c r="MH261" s="157"/>
      <c r="MI261" s="157"/>
      <c r="MJ261" s="157"/>
      <c r="MK261" s="157"/>
      <c r="ML261" s="157"/>
      <c r="MM261" s="157"/>
      <c r="MN261" s="157"/>
      <c r="MO261" s="157"/>
      <c r="MP261" s="157"/>
      <c r="MQ261" s="157"/>
      <c r="MR261" s="157"/>
      <c r="MS261" s="157"/>
      <c r="MT261" s="157"/>
      <c r="MU261" s="157"/>
      <c r="MV261" s="157"/>
      <c r="MW261" s="157"/>
      <c r="MX261" s="157"/>
      <c r="MY261" s="157"/>
      <c r="MZ261" s="157"/>
      <c r="NA261" s="157"/>
      <c r="NB261" s="157"/>
      <c r="NC261" s="157"/>
      <c r="ND261" s="157"/>
      <c r="NE261" s="157"/>
      <c r="NF261" s="157"/>
      <c r="NG261" s="157"/>
      <c r="NH261" s="157"/>
      <c r="NI261" s="157"/>
      <c r="NJ261" s="157"/>
      <c r="NK261" s="157"/>
      <c r="NL261" s="157"/>
      <c r="NM261" s="157"/>
      <c r="NN261" s="157"/>
      <c r="NO261" s="157"/>
      <c r="NP261" s="157"/>
      <c r="NQ261" s="157"/>
      <c r="NR261" s="157"/>
      <c r="NS261" s="157"/>
      <c r="NT261" s="157"/>
      <c r="NU261" s="157"/>
      <c r="NV261" s="157"/>
      <c r="NW261" s="157"/>
      <c r="NX261" s="157"/>
      <c r="NY261" s="157"/>
      <c r="NZ261" s="157"/>
      <c r="OA261" s="157"/>
      <c r="OB261" s="157"/>
      <c r="OC261" s="157"/>
      <c r="OD261" s="157"/>
      <c r="OE261" s="157"/>
      <c r="OF261" s="157"/>
      <c r="OG261" s="157"/>
      <c r="OH261" s="157"/>
      <c r="OI261" s="157"/>
      <c r="OJ261" s="157"/>
      <c r="OK261" s="157"/>
      <c r="OL261" s="157"/>
      <c r="OM261" s="157"/>
      <c r="ON261" s="157"/>
      <c r="OO261" s="157"/>
      <c r="OP261" s="157"/>
      <c r="OQ261" s="157"/>
      <c r="OR261" s="157"/>
      <c r="OS261" s="157"/>
      <c r="OT261" s="157"/>
      <c r="OU261" s="157"/>
      <c r="OV261" s="157"/>
      <c r="OW261" s="157"/>
      <c r="OX261" s="157"/>
      <c r="OY261" s="157"/>
      <c r="OZ261" s="157"/>
      <c r="PA261" s="157"/>
      <c r="PB261" s="157"/>
      <c r="PC261" s="157"/>
      <c r="PD261" s="157"/>
      <c r="PE261" s="157"/>
      <c r="PF261" s="157"/>
      <c r="PG261" s="157"/>
      <c r="PH261" s="157"/>
      <c r="PI261" s="157"/>
      <c r="PJ261" s="157"/>
      <c r="PK261" s="157"/>
      <c r="PL261" s="157"/>
      <c r="PM261" s="157"/>
      <c r="PN261" s="157"/>
      <c r="PO261" s="157"/>
      <c r="PP261" s="157"/>
      <c r="PQ261" s="157"/>
      <c r="PR261" s="157"/>
      <c r="PS261" s="157"/>
      <c r="PT261" s="157"/>
      <c r="PU261" s="157"/>
      <c r="PV261" s="157"/>
      <c r="PW261" s="157"/>
      <c r="PX261" s="157"/>
      <c r="PY261" s="157"/>
      <c r="PZ261" s="157"/>
      <c r="QA261" s="157"/>
      <c r="QB261" s="157"/>
      <c r="QC261" s="157"/>
      <c r="QD261" s="157"/>
      <c r="QE261" s="157"/>
      <c r="QF261" s="157"/>
      <c r="QG261" s="157"/>
      <c r="QH261" s="157"/>
      <c r="QI261" s="157"/>
      <c r="QJ261" s="157"/>
      <c r="QK261" s="157"/>
      <c r="QL261" s="157"/>
      <c r="QM261" s="157"/>
      <c r="QN261" s="157"/>
      <c r="QO261" s="157"/>
      <c r="QP261" s="157"/>
      <c r="QQ261" s="157"/>
      <c r="QR261" s="157"/>
      <c r="QS261" s="157"/>
      <c r="QT261" s="157"/>
      <c r="QU261" s="157"/>
      <c r="QV261" s="157"/>
      <c r="QW261" s="157"/>
      <c r="QX261" s="157"/>
      <c r="QY261" s="157"/>
      <c r="QZ261" s="157"/>
      <c r="RA261" s="157"/>
      <c r="RB261" s="157"/>
      <c r="RC261" s="157"/>
      <c r="RD261" s="157"/>
      <c r="RE261" s="157"/>
      <c r="RF261" s="157"/>
      <c r="RG261" s="157"/>
      <c r="RH261" s="157"/>
      <c r="RI261" s="157"/>
      <c r="RJ261" s="157"/>
      <c r="RK261" s="157"/>
      <c r="RL261" s="157"/>
      <c r="RM261" s="157"/>
      <c r="RN261" s="157"/>
      <c r="RO261" s="157"/>
      <c r="RP261" s="157"/>
    </row>
    <row r="262" spans="1:484" ht="13">
      <c r="A262" s="151">
        <v>48274</v>
      </c>
      <c r="B262" s="152">
        <f t="shared" si="507"/>
        <v>12594</v>
      </c>
      <c r="C262" s="153">
        <f t="shared" si="508"/>
        <v>5.0000000000000001E-3</v>
      </c>
      <c r="E262" s="157">
        <f t="shared" si="391"/>
        <v>2.5345139867176494</v>
      </c>
      <c r="F262" s="157">
        <f t="shared" si="395"/>
        <v>2.5152786099460753</v>
      </c>
      <c r="G262" s="157">
        <f t="shared" si="399"/>
        <v>2.5137724550898204</v>
      </c>
      <c r="H262" s="157">
        <f t="shared" si="403"/>
        <v>2.5047732696897373</v>
      </c>
      <c r="I262" s="157">
        <f t="shared" si="407"/>
        <v>2.5012909632571998</v>
      </c>
      <c r="J262" s="157">
        <f t="shared" si="411"/>
        <v>2.4894247875074127</v>
      </c>
      <c r="K262" s="157">
        <f t="shared" si="415"/>
        <v>2.4820654316121402</v>
      </c>
      <c r="L262" s="157">
        <f t="shared" si="419"/>
        <v>2.4737772539776075</v>
      </c>
      <c r="M262" s="157">
        <f t="shared" si="423"/>
        <v>2.47038054138878</v>
      </c>
      <c r="N262" s="157">
        <f t="shared" si="427"/>
        <v>2.467476489028213</v>
      </c>
      <c r="O262" s="157">
        <f t="shared" si="431"/>
        <v>2.4631331899080773</v>
      </c>
      <c r="P262" s="157">
        <f t="shared" si="435"/>
        <v>2.4621700879765398</v>
      </c>
      <c r="Q262" s="157">
        <f t="shared" si="439"/>
        <v>2.4597656250000002</v>
      </c>
      <c r="R262" s="157">
        <f t="shared" si="443"/>
        <v>2.4588051542366265</v>
      </c>
      <c r="S262" s="157">
        <f t="shared" si="447"/>
        <v>2.448289269051322</v>
      </c>
      <c r="T262" s="157">
        <f t="shared" si="451"/>
        <v>2.4454368932038837</v>
      </c>
      <c r="U262" s="157">
        <f t="shared" si="455"/>
        <v>2.4373911360557385</v>
      </c>
      <c r="V262" s="157">
        <f t="shared" si="459"/>
        <v>2.4359767891682784</v>
      </c>
      <c r="W262" s="157">
        <f t="shared" si="463"/>
        <v>2.4293981481481484</v>
      </c>
      <c r="X262" s="157">
        <f t="shared" si="467"/>
        <v>2.4200614911606455</v>
      </c>
      <c r="Y262" s="157">
        <f t="shared" si="471"/>
        <v>2.4242540904716074</v>
      </c>
      <c r="Z262" s="157">
        <f t="shared" si="475"/>
        <v>2.4200614911606455</v>
      </c>
      <c r="AA262" s="157">
        <f t="shared" si="479"/>
        <v>2.4158833685018224</v>
      </c>
      <c r="AB262" s="157">
        <f t="shared" si="483"/>
        <v>2.4172744721689061</v>
      </c>
      <c r="AC262" s="157">
        <f t="shared" si="487"/>
        <v>2.4098737083811712</v>
      </c>
      <c r="AD262" s="157">
        <f t="shared" si="491"/>
        <v>2.400686237133054</v>
      </c>
      <c r="AE262" s="157">
        <f t="shared" si="495"/>
        <v>2.3993141550771577</v>
      </c>
      <c r="AF262" s="157">
        <f t="shared" si="499"/>
        <v>2.3956629256229789</v>
      </c>
      <c r="AG262" s="157">
        <f t="shared" si="503"/>
        <v>2.3888467374810318</v>
      </c>
      <c r="AH262" s="157">
        <f t="shared" si="509"/>
        <v>2.3825198637911464</v>
      </c>
      <c r="AI262" s="157">
        <f t="shared" si="513"/>
        <v>2.3847756106797955</v>
      </c>
      <c r="AJ262" s="157">
        <f t="shared" si="517"/>
        <v>2.3865832859579306</v>
      </c>
      <c r="AK262" s="157">
        <f t="shared" si="521"/>
        <v>2.3829706717123935</v>
      </c>
      <c r="AL262" s="157">
        <f t="shared" si="525"/>
        <v>2.3726450640542578</v>
      </c>
      <c r="AM262" s="157">
        <f t="shared" si="529"/>
        <v>2.3686289260861386</v>
      </c>
      <c r="AN262" s="157">
        <f t="shared" si="533"/>
        <v>2.3646263612467142</v>
      </c>
      <c r="AO262" s="157">
        <f t="shared" si="537"/>
        <v>2.3655146506386178</v>
      </c>
      <c r="AP262" s="157">
        <f t="shared" si="541"/>
        <v>2.3668483367788009</v>
      </c>
      <c r="AQ262" s="157">
        <f t="shared" si="545"/>
        <v>2.3606373008434862</v>
      </c>
      <c r="AR262" s="157">
        <f t="shared" si="549"/>
        <v>2.3513816280806572</v>
      </c>
      <c r="AS262" s="157">
        <f t="shared" si="553"/>
        <v>2.3452513966480448</v>
      </c>
      <c r="AT262" s="157">
        <f t="shared" si="557"/>
        <v>2.3430697674418606</v>
      </c>
      <c r="AU262" s="157">
        <f t="shared" si="561"/>
        <v>2.3395875905628833</v>
      </c>
      <c r="AV262" s="157">
        <f t="shared" si="565"/>
        <v>2.3365491651205939</v>
      </c>
      <c r="AW262" s="157">
        <f t="shared" si="569"/>
        <v>2.3283416528008876</v>
      </c>
      <c r="AX262" s="157">
        <f t="shared" si="573"/>
        <v>2.3142227122381476</v>
      </c>
      <c r="AY262" s="157">
        <f t="shared" si="577"/>
        <v>2.303218727139722</v>
      </c>
      <c r="AZ262" s="157">
        <f t="shared" si="581"/>
        <v>2.298175182481752</v>
      </c>
      <c r="BA262" s="157">
        <f t="shared" si="585"/>
        <v>2.291067855193742</v>
      </c>
      <c r="BB262" s="157">
        <f t="shared" si="589"/>
        <v>2.2948250728862973</v>
      </c>
      <c r="BC262" s="157">
        <f t="shared" si="593"/>
        <v>2.2952433023510115</v>
      </c>
      <c r="BD262" s="157">
        <f t="shared" si="597"/>
        <v>2.2898181818181818</v>
      </c>
      <c r="BE262" s="157">
        <f t="shared" si="601"/>
        <v>2.2939890710382516</v>
      </c>
      <c r="BF262" s="157">
        <f t="shared" si="605"/>
        <v>2.2869075721808607</v>
      </c>
      <c r="BG262" s="157">
        <f t="shared" si="609"/>
        <v>2.2856624319419239</v>
      </c>
      <c r="BH262" s="157">
        <f t="shared" si="613"/>
        <v>2.2835902085222122</v>
      </c>
      <c r="BI262" s="157">
        <f t="shared" si="617"/>
        <v>2.2728749323226856</v>
      </c>
      <c r="BJ262" s="157">
        <f t="shared" si="621"/>
        <v>2.2716450216450217</v>
      </c>
      <c r="BK262" s="157">
        <f t="shared" si="625"/>
        <v>2.2634795111430623</v>
      </c>
      <c r="BL262" s="157">
        <f t="shared" si="629"/>
        <v>2.2647005934184499</v>
      </c>
      <c r="BM262" s="157">
        <f t="shared" si="633"/>
        <v>2.2642934196332254</v>
      </c>
      <c r="BN262" s="157">
        <f t="shared" ref="BN262:BN325" si="637">($B262/$B$69)</f>
        <v>2.2537580529706513</v>
      </c>
      <c r="BO262" s="157">
        <f t="shared" si="385"/>
        <v>2.2465215840171244</v>
      </c>
      <c r="BP262" s="157">
        <f t="shared" si="388"/>
        <v>2.2357535948872713</v>
      </c>
      <c r="BQ262" s="157">
        <f t="shared" si="392"/>
        <v>2.2341671101649814</v>
      </c>
      <c r="BR262" s="157">
        <f t="shared" si="396"/>
        <v>2.2345635202271112</v>
      </c>
      <c r="BS262" s="157">
        <f t="shared" si="400"/>
        <v>2.2250883392226148</v>
      </c>
      <c r="BT262" s="157">
        <f t="shared" si="404"/>
        <v>2.2211640211640211</v>
      </c>
      <c r="BU262" s="157">
        <f t="shared" si="408"/>
        <v>2.2262683401095988</v>
      </c>
      <c r="BV262" s="157">
        <f t="shared" si="412"/>
        <v>2.2168632283048759</v>
      </c>
      <c r="BW262" s="157">
        <f t="shared" si="416"/>
        <v>2.2133567662565907</v>
      </c>
      <c r="BX262" s="157">
        <f t="shared" si="420"/>
        <v>2.2133567662565907</v>
      </c>
      <c r="BY262" s="157">
        <f t="shared" si="424"/>
        <v>2.1963725148238575</v>
      </c>
      <c r="BZ262" s="157">
        <f t="shared" si="428"/>
        <v>2.193312434691745</v>
      </c>
      <c r="CA262" s="157">
        <f t="shared" si="432"/>
        <v>2.1755052686128864</v>
      </c>
      <c r="CB262" s="157">
        <f t="shared" si="436"/>
        <v>2.1706308169596689</v>
      </c>
      <c r="CC262" s="157">
        <f t="shared" si="440"/>
        <v>2.1654057771664372</v>
      </c>
      <c r="CD262" s="157">
        <f t="shared" si="444"/>
        <v>2.1616889804325439</v>
      </c>
      <c r="CE262" s="157">
        <f t="shared" si="448"/>
        <v>2.1550308008213555</v>
      </c>
      <c r="CF262" s="157">
        <f t="shared" si="452"/>
        <v>2.1484135107471851</v>
      </c>
      <c r="CG262" s="157">
        <f t="shared" si="456"/>
        <v>2.1447547683923704</v>
      </c>
      <c r="CH262" s="157">
        <f t="shared" si="460"/>
        <v>2.1465825805351968</v>
      </c>
      <c r="CI262" s="157">
        <f t="shared" si="464"/>
        <v>2.13421453990849</v>
      </c>
      <c r="CJ262" s="157">
        <f t="shared" si="468"/>
        <v>2.1298833079654997</v>
      </c>
      <c r="CK262" s="157">
        <f t="shared" si="472"/>
        <v>2.1270055733828745</v>
      </c>
      <c r="CL262" s="157">
        <f t="shared" si="476"/>
        <v>2.1230613621038437</v>
      </c>
      <c r="CM262" s="157">
        <f t="shared" si="480"/>
        <v>2.1194883877482331</v>
      </c>
      <c r="CN262" s="157">
        <f t="shared" si="484"/>
        <v>2.1152166610681893</v>
      </c>
      <c r="CO262" s="157">
        <f t="shared" si="488"/>
        <v>2.1007506255212678</v>
      </c>
      <c r="CP262" s="157">
        <f t="shared" si="492"/>
        <v>2.0972522897585346</v>
      </c>
      <c r="CQ262" s="157">
        <f t="shared" si="496"/>
        <v>2.0840642065199404</v>
      </c>
      <c r="CR262" s="157">
        <f t="shared" si="500"/>
        <v>2.0782178217821783</v>
      </c>
      <c r="CS262" s="162">
        <f t="shared" si="504"/>
        <v>2.0710409472126297</v>
      </c>
      <c r="CT262" s="163">
        <f t="shared" si="510"/>
        <v>2.066962087641556</v>
      </c>
      <c r="CU262" s="163">
        <f t="shared" si="514"/>
        <v>2.066962087641556</v>
      </c>
      <c r="CV262" s="163">
        <f t="shared" si="518"/>
        <v>2.0628992628992631</v>
      </c>
      <c r="CW262" s="163">
        <f t="shared" si="522"/>
        <v>2.0618860510805499</v>
      </c>
      <c r="CX262" s="163">
        <f t="shared" si="526"/>
        <v>2.0618860510805499</v>
      </c>
      <c r="CY262" s="163">
        <f t="shared" si="530"/>
        <v>2.0612111292962356</v>
      </c>
      <c r="CZ262" s="163">
        <f t="shared" si="534"/>
        <v>2.0612111292962356</v>
      </c>
      <c r="DA262" s="163">
        <f t="shared" si="538"/>
        <v>2.0606141919607577</v>
      </c>
      <c r="DB262" s="163">
        <f t="shared" si="542"/>
        <v>2.0585158548545275</v>
      </c>
      <c r="DC262" s="163">
        <f t="shared" si="546"/>
        <v>2.0541510357201109</v>
      </c>
      <c r="DD262" s="163">
        <f t="shared" si="550"/>
        <v>2.049137650504393</v>
      </c>
      <c r="DE262" s="163">
        <f t="shared" si="554"/>
        <v>2.0488042947779403</v>
      </c>
      <c r="DF262" s="163">
        <f t="shared" si="558"/>
        <v>2.0414978116388394</v>
      </c>
      <c r="DG262" s="163">
        <f t="shared" si="562"/>
        <v>2.0381938825052597</v>
      </c>
      <c r="DH262" s="163">
        <f t="shared" si="566"/>
        <v>2.0316180029036941</v>
      </c>
      <c r="DI262" s="163">
        <f t="shared" si="570"/>
        <v>2.0267138719021562</v>
      </c>
      <c r="DJ262" s="163">
        <f t="shared" si="574"/>
        <v>2.0257358854753096</v>
      </c>
      <c r="DK262" s="163">
        <f t="shared" si="578"/>
        <v>2.025410099710518</v>
      </c>
      <c r="DL262" s="163">
        <f t="shared" si="582"/>
        <v>2.0202117420596726</v>
      </c>
      <c r="DM262" s="163">
        <f t="shared" si="586"/>
        <v>2.0185927231928193</v>
      </c>
      <c r="DN262" s="163">
        <f t="shared" si="590"/>
        <v>2.0160076836881702</v>
      </c>
      <c r="DO262" s="163">
        <f t="shared" si="594"/>
        <v>2.0124640460210932</v>
      </c>
      <c r="DP262" s="163">
        <f t="shared" si="598"/>
        <v>2.0092533503509893</v>
      </c>
      <c r="DQ262" s="163">
        <f t="shared" si="602"/>
        <v>1.999047619047619</v>
      </c>
      <c r="DR262" s="163">
        <f t="shared" si="606"/>
        <v>1.9851828499369484</v>
      </c>
      <c r="DS262" s="163">
        <f t="shared" si="610"/>
        <v>1.9702753441802252</v>
      </c>
      <c r="DT262" s="163">
        <f t="shared" si="614"/>
        <v>1.9604607721046077</v>
      </c>
      <c r="DU262" s="163">
        <f t="shared" si="618"/>
        <v>1.9507434944237918</v>
      </c>
      <c r="DV262" s="163">
        <f t="shared" si="622"/>
        <v>1.9411220715166462</v>
      </c>
      <c r="DW262" s="163">
        <f t="shared" si="626"/>
        <v>1.9315950920245399</v>
      </c>
      <c r="DX262" s="163">
        <f t="shared" si="630"/>
        <v>1.9218678467877308</v>
      </c>
      <c r="DY262" s="163">
        <f t="shared" si="634"/>
        <v>1.9122380807774066</v>
      </c>
      <c r="DZ262" s="163">
        <f t="shared" ref="DZ262:DZ325" si="638">($B262/$B$133)</f>
        <v>1.9027043360024172</v>
      </c>
      <c r="EA262" s="163">
        <f t="shared" si="386"/>
        <v>1.8932651834034877</v>
      </c>
      <c r="EB262" s="163">
        <f t="shared" si="389"/>
        <v>1.8839192221391174</v>
      </c>
      <c r="EC262" s="163">
        <f t="shared" si="393"/>
        <v>1.8746650788925276</v>
      </c>
      <c r="ED262" s="163">
        <f t="shared" si="397"/>
        <v>1.8652251184834123</v>
      </c>
      <c r="EE262" s="163">
        <f t="shared" si="401"/>
        <v>1.8558797524314765</v>
      </c>
      <c r="EF262" s="163">
        <f t="shared" si="405"/>
        <v>1.8466275659824047</v>
      </c>
      <c r="EG262" s="163">
        <f t="shared" si="409"/>
        <v>1.8374671724540415</v>
      </c>
      <c r="EH262" s="163">
        <f t="shared" si="413"/>
        <v>1.8283972125435539</v>
      </c>
      <c r="EI262" s="163">
        <f t="shared" si="417"/>
        <v>1.819416353655013</v>
      </c>
      <c r="EJ262" s="163">
        <f t="shared" si="421"/>
        <v>1.8102630444156964</v>
      </c>
      <c r="EK262" s="163">
        <f t="shared" si="425"/>
        <v>1.8012013729977117</v>
      </c>
      <c r="EL262" s="163">
        <f t="shared" si="429"/>
        <v>1.7922299701152697</v>
      </c>
      <c r="EM262" s="163">
        <f t="shared" si="433"/>
        <v>1.7833474936278675</v>
      </c>
      <c r="EN262" s="163">
        <f t="shared" si="437"/>
        <v>1.7745526278709314</v>
      </c>
      <c r="EO262" s="163">
        <f t="shared" si="441"/>
        <v>1.7658440830061695</v>
      </c>
      <c r="EP262" s="163">
        <f t="shared" si="445"/>
        <v>1.7569754464285714</v>
      </c>
      <c r="EQ262" s="163">
        <f t="shared" si="449"/>
        <v>1.7481954469739034</v>
      </c>
      <c r="ER262" s="163">
        <f t="shared" si="453"/>
        <v>1.7395027624309392</v>
      </c>
      <c r="ES262" s="163">
        <f t="shared" si="457"/>
        <v>1.7308960967564595</v>
      </c>
      <c r="ET262" s="163">
        <f t="shared" si="461"/>
        <v>1.7223741794310723</v>
      </c>
      <c r="EU262" s="163">
        <f t="shared" si="465"/>
        <v>1.7137025445638863</v>
      </c>
      <c r="EV262" s="163">
        <f t="shared" si="469"/>
        <v>1.7051177904142973</v>
      </c>
      <c r="EW262" s="163">
        <f t="shared" si="473"/>
        <v>1.6966186178095111</v>
      </c>
      <c r="EX262" s="163">
        <f t="shared" si="477"/>
        <v>1.6882037533512064</v>
      </c>
      <c r="EY262" s="163">
        <f t="shared" si="481"/>
        <v>1.6798719487795117</v>
      </c>
      <c r="EZ262" s="163">
        <f t="shared" si="485"/>
        <v>1.6716219803557206</v>
      </c>
      <c r="FA262" s="163">
        <f t="shared" si="489"/>
        <v>1.6632329635499208</v>
      </c>
      <c r="FB262" s="163">
        <f t="shared" si="493"/>
        <v>1.654927726675427</v>
      </c>
      <c r="FC262" s="163">
        <f t="shared" si="497"/>
        <v>1.6467050209205021</v>
      </c>
      <c r="FD262" s="163">
        <f t="shared" si="501"/>
        <v>1.6385636221701796</v>
      </c>
      <c r="FE262" s="163">
        <f t="shared" si="505"/>
        <v>1.6305023303987571</v>
      </c>
      <c r="FF262" s="163">
        <f t="shared" si="511"/>
        <v>1.6223109622568594</v>
      </c>
      <c r="FG262" s="163">
        <f t="shared" si="515"/>
        <v>1.6142014867982568</v>
      </c>
      <c r="FH262" s="163">
        <f t="shared" si="519"/>
        <v>1.6061726820558602</v>
      </c>
      <c r="FI262" s="163">
        <f t="shared" si="523"/>
        <v>1.598223350253807</v>
      </c>
      <c r="FJ262" s="163">
        <f t="shared" si="527"/>
        <v>1.5903523172117691</v>
      </c>
      <c r="FK262" s="163">
        <f t="shared" si="531"/>
        <v>1.5823595929136827</v>
      </c>
      <c r="FL262" s="163">
        <f t="shared" si="535"/>
        <v>1.5744468058507313</v>
      </c>
      <c r="FM262" s="163">
        <f t="shared" si="539"/>
        <v>1.5666127627814406</v>
      </c>
      <c r="FN262" s="163">
        <f t="shared" si="543"/>
        <v>1.558856294095804</v>
      </c>
      <c r="FO262" s="163">
        <f t="shared" si="547"/>
        <v>1.5511762532331568</v>
      </c>
      <c r="FP262" s="163">
        <f t="shared" si="551"/>
        <v>1.5433823529411765</v>
      </c>
      <c r="FQ262" s="163">
        <f t="shared" si="555"/>
        <v>1.5356663821485186</v>
      </c>
      <c r="FR262" s="163">
        <f t="shared" si="559"/>
        <v>1.5280271778694492</v>
      </c>
      <c r="FS262" s="163">
        <f t="shared" si="563"/>
        <v>1.520463600144875</v>
      </c>
      <c r="FT262" s="163">
        <f t="shared" si="567"/>
        <v>1.5129745314752523</v>
      </c>
      <c r="FU262" s="163">
        <f t="shared" si="571"/>
        <v>1.5053789146545542</v>
      </c>
      <c r="FV262" s="163">
        <f t="shared" si="575"/>
        <v>1.4978591817316842</v>
      </c>
      <c r="FW262" s="163">
        <f t="shared" si="579"/>
        <v>1.490414201183432</v>
      </c>
      <c r="FX262" s="163">
        <f t="shared" si="583"/>
        <v>1.4830428638718793</v>
      </c>
      <c r="FY262" s="163">
        <f t="shared" si="587"/>
        <v>1.4757440824935553</v>
      </c>
      <c r="FZ262" s="163">
        <f t="shared" si="591"/>
        <v>1.4683455753760055</v>
      </c>
      <c r="GA262" s="163">
        <f t="shared" si="595"/>
        <v>1.4610208816705337</v>
      </c>
      <c r="GB262" s="163">
        <f t="shared" si="599"/>
        <v>1.4537689022278657</v>
      </c>
      <c r="GC262" s="163">
        <f t="shared" si="603"/>
        <v>1.4465885596140593</v>
      </c>
      <c r="GD262" s="163">
        <f t="shared" si="607"/>
        <v>1.4393142857142858</v>
      </c>
      <c r="GE262" s="163">
        <f t="shared" si="611"/>
        <v>1.4321128041846714</v>
      </c>
      <c r="GF262" s="163">
        <f t="shared" si="615"/>
        <v>1.4249830278343516</v>
      </c>
      <c r="GG262" s="163">
        <f t="shared" si="619"/>
        <v>1.417923891015537</v>
      </c>
      <c r="GH262" s="163">
        <f t="shared" si="623"/>
        <v>1.4109343490925386</v>
      </c>
      <c r="GI262" s="163">
        <f t="shared" si="627"/>
        <v>1.4038568721435738</v>
      </c>
      <c r="GJ262" s="163">
        <f t="shared" si="631"/>
        <v>1.3968500443655723</v>
      </c>
      <c r="GK262" s="163">
        <f t="shared" si="635"/>
        <v>1.3899128131552809</v>
      </c>
      <c r="GL262" s="163">
        <f t="shared" ref="GL262:GL325" si="639">($B262/$B$197)</f>
        <v>1.3830441467164507</v>
      </c>
      <c r="GM262" s="163">
        <f t="shared" si="387"/>
        <v>1.3760926573426573</v>
      </c>
      <c r="GN262" s="163">
        <f t="shared" si="390"/>
        <v>1.3692106979778214</v>
      </c>
      <c r="GO262" s="163">
        <f t="shared" si="394"/>
        <v>1.3623972306360883</v>
      </c>
      <c r="GP262" s="163">
        <f t="shared" si="398"/>
        <v>1.3556512378902046</v>
      </c>
      <c r="GQ262" s="163">
        <f t="shared" si="402"/>
        <v>1.3489717223650386</v>
      </c>
      <c r="GR262" s="163">
        <f t="shared" si="406"/>
        <v>1.3422146435042097</v>
      </c>
      <c r="GS262" s="163">
        <f t="shared" si="410"/>
        <v>1.335524920466596</v>
      </c>
      <c r="GT262" s="163">
        <f t="shared" si="414"/>
        <v>1.3289015511237734</v>
      </c>
      <c r="GU262" s="163">
        <f t="shared" si="418"/>
        <v>1.3223435531289374</v>
      </c>
      <c r="GV262" s="163">
        <f t="shared" si="422"/>
        <v>1.3157124947764312</v>
      </c>
      <c r="GW262" s="163">
        <f t="shared" si="426"/>
        <v>1.3091476091476091</v>
      </c>
      <c r="GX262" s="163">
        <f t="shared" si="430"/>
        <v>1.3026479106330162</v>
      </c>
      <c r="GY262" s="163">
        <f t="shared" si="434"/>
        <v>1.2962124331000411</v>
      </c>
      <c r="GZ262" s="163">
        <f t="shared" si="438"/>
        <v>1.2897081413210445</v>
      </c>
      <c r="HA262" s="163">
        <f t="shared" si="442"/>
        <v>1.2832687996739351</v>
      </c>
      <c r="HB262" s="163">
        <f t="shared" si="446"/>
        <v>1.276893440129778</v>
      </c>
      <c r="HC262" s="163">
        <f t="shared" si="450"/>
        <v>1.2705811138014529</v>
      </c>
      <c r="HD262" s="163">
        <f t="shared" si="454"/>
        <v>1.2642039751054006</v>
      </c>
      <c r="HE262" s="163">
        <f t="shared" si="458"/>
        <v>1.2578905313623652</v>
      </c>
      <c r="HF262" s="163">
        <f t="shared" si="462"/>
        <v>1.2516398330351819</v>
      </c>
      <c r="HG262" s="163">
        <f t="shared" si="466"/>
        <v>1.2454509493670887</v>
      </c>
      <c r="HH262" s="163">
        <f t="shared" si="470"/>
        <v>1.2392010233198858</v>
      </c>
      <c r="HI262" s="163">
        <f t="shared" si="474"/>
        <v>1.2330135108674369</v>
      </c>
      <c r="HJ262" s="163">
        <f t="shared" si="478"/>
        <v>1.2268874817340478</v>
      </c>
      <c r="HK262" s="163">
        <f t="shared" si="482"/>
        <v>1.2208220240403258</v>
      </c>
      <c r="HL262" s="163">
        <f t="shared" si="486"/>
        <v>1.2146990740740742</v>
      </c>
      <c r="HM262" s="163">
        <f t="shared" si="490"/>
        <v>1.2086372360844531</v>
      </c>
      <c r="HN262" s="163">
        <f t="shared" si="494"/>
        <v>1.2026355996944231</v>
      </c>
      <c r="HO262" s="163">
        <f t="shared" si="498"/>
        <v>1.1966932725199544</v>
      </c>
      <c r="HP262" s="163">
        <f t="shared" si="502"/>
        <v>1.1906967949324005</v>
      </c>
      <c r="HQ262" s="163">
        <f t="shared" si="506"/>
        <v>1.1847601128880527</v>
      </c>
      <c r="HR262" s="163">
        <f t="shared" si="512"/>
        <v>1.1788823364223533</v>
      </c>
      <c r="HS262" s="163">
        <f t="shared" si="516"/>
        <v>1.1730625931445604</v>
      </c>
      <c r="HT262" s="163">
        <f t="shared" si="520"/>
        <v>1.167191844300278</v>
      </c>
      <c r="HU262" s="163">
        <f t="shared" si="524"/>
        <v>1.1613795647362597</v>
      </c>
      <c r="HV262" s="163">
        <f t="shared" si="528"/>
        <v>1.155624885300055</v>
      </c>
      <c r="HW262" s="163">
        <f t="shared" si="532"/>
        <v>1.149926953981008</v>
      </c>
      <c r="HX262" s="163">
        <f t="shared" si="536"/>
        <v>1.1441809757427093</v>
      </c>
      <c r="HY262" s="163">
        <f t="shared" si="540"/>
        <v>1.1384921352377508</v>
      </c>
      <c r="HZ262" s="163">
        <f t="shared" si="544"/>
        <v>1.1328595844202574</v>
      </c>
      <c r="IA262" s="163">
        <f t="shared" si="548"/>
        <v>1.1271815984963751</v>
      </c>
      <c r="IB262" s="163">
        <f t="shared" si="552"/>
        <v>1.1215602457921454</v>
      </c>
      <c r="IC262" s="163">
        <f t="shared" si="556"/>
        <v>1.115994683207798</v>
      </c>
      <c r="ID262" s="163">
        <f t="shared" si="560"/>
        <v>1.1104840842959174</v>
      </c>
      <c r="IE262" s="163">
        <f t="shared" si="564"/>
        <v>1.1049306895946658</v>
      </c>
      <c r="IF262" s="163">
        <f t="shared" si="568"/>
        <v>1.0994325621999128</v>
      </c>
      <c r="IG262" s="163">
        <f t="shared" si="572"/>
        <v>1.0939888811674774</v>
      </c>
      <c r="IH262" s="163">
        <f t="shared" si="576"/>
        <v>1.088504753673293</v>
      </c>
      <c r="II262" s="163">
        <f t="shared" si="580"/>
        <v>1.0830753353973168</v>
      </c>
      <c r="IJ262" s="163">
        <f t="shared" si="584"/>
        <v>1.0776998117405443</v>
      </c>
      <c r="IK262" s="163">
        <f t="shared" si="588"/>
        <v>1.0723773841961852</v>
      </c>
      <c r="IL262" s="163">
        <f t="shared" si="592"/>
        <v>1.0670168601203085</v>
      </c>
      <c r="IM262" s="163">
        <f t="shared" si="596"/>
        <v>1.0617096611026808</v>
      </c>
      <c r="IN262" s="163">
        <f t="shared" si="600"/>
        <v>1.0564549953862932</v>
      </c>
      <c r="IO262" s="163">
        <f t="shared" si="604"/>
        <v>1.0511643435439446</v>
      </c>
      <c r="IP262" s="163">
        <f t="shared" si="608"/>
        <v>1.0459264180715888</v>
      </c>
      <c r="IQ262" s="163">
        <f t="shared" si="612"/>
        <v>1.0407404346748204</v>
      </c>
      <c r="IR262" s="163">
        <f t="shared" si="616"/>
        <v>1.0355204736063148</v>
      </c>
      <c r="IS262" s="163">
        <f t="shared" si="620"/>
        <v>1.0303526139245685</v>
      </c>
      <c r="IT262" s="163">
        <f t="shared" si="624"/>
        <v>1.0252360794529469</v>
      </c>
      <c r="IU262" s="163">
        <f t="shared" si="628"/>
        <v>1.0201701093560145</v>
      </c>
      <c r="IV262" s="163">
        <f t="shared" si="632"/>
        <v>1.0150721366970259</v>
      </c>
      <c r="IW262" s="163">
        <f t="shared" si="636"/>
        <v>1.0100248616569092</v>
      </c>
      <c r="IX262" s="163">
        <f t="shared" ref="IX262:IX325" si="640">($B262/$B$261)</f>
        <v>1.0050275317213311</v>
      </c>
      <c r="IY262" s="156">
        <f>($B262/$B$262)</f>
        <v>1</v>
      </c>
      <c r="IZ262" s="157"/>
      <c r="JA262" s="157"/>
      <c r="JB262" s="157"/>
      <c r="JC262" s="157"/>
      <c r="JD262" s="157"/>
      <c r="JE262" s="157"/>
      <c r="JF262" s="157"/>
      <c r="JG262" s="157"/>
      <c r="JH262" s="157"/>
      <c r="JI262" s="157"/>
      <c r="JJ262" s="157"/>
      <c r="JK262" s="157"/>
      <c r="JL262" s="157"/>
      <c r="JM262" s="157"/>
      <c r="JN262" s="157"/>
      <c r="JO262" s="157"/>
      <c r="JP262" s="157"/>
      <c r="JQ262" s="157"/>
      <c r="JR262" s="157"/>
      <c r="JS262" s="157"/>
      <c r="JT262" s="157"/>
      <c r="JU262" s="157"/>
      <c r="JV262" s="157"/>
      <c r="JW262" s="157"/>
      <c r="JX262" s="157"/>
      <c r="JY262" s="157"/>
      <c r="JZ262" s="157"/>
      <c r="KA262" s="157"/>
      <c r="KB262" s="157"/>
      <c r="KC262" s="157"/>
      <c r="KD262" s="157"/>
      <c r="KE262" s="157"/>
      <c r="KF262" s="157"/>
      <c r="KG262" s="157"/>
      <c r="KH262" s="157"/>
      <c r="KI262" s="157"/>
      <c r="KJ262" s="157"/>
      <c r="KK262" s="157"/>
      <c r="KL262" s="157"/>
      <c r="KM262" s="157"/>
      <c r="KN262" s="157"/>
      <c r="KO262" s="157"/>
      <c r="KP262" s="157"/>
      <c r="KQ262" s="157"/>
      <c r="KR262" s="157"/>
      <c r="KS262" s="157"/>
      <c r="KT262" s="157"/>
      <c r="KU262" s="157"/>
      <c r="KV262" s="157"/>
      <c r="KW262" s="157"/>
      <c r="KX262" s="157"/>
      <c r="KY262" s="157"/>
      <c r="KZ262" s="157"/>
      <c r="LA262" s="157"/>
      <c r="LB262" s="157"/>
      <c r="LC262" s="157"/>
      <c r="LD262" s="157"/>
      <c r="LE262" s="157"/>
      <c r="LF262" s="157"/>
      <c r="LG262" s="157"/>
      <c r="LH262" s="157"/>
      <c r="LI262" s="157"/>
      <c r="LJ262" s="157"/>
      <c r="LK262" s="157"/>
      <c r="LL262" s="157"/>
      <c r="LM262" s="157"/>
      <c r="LN262" s="157"/>
      <c r="LO262" s="157"/>
      <c r="LP262" s="157"/>
      <c r="LQ262" s="157"/>
      <c r="LR262" s="157"/>
      <c r="LS262" s="157"/>
      <c r="LT262" s="157"/>
      <c r="LU262" s="157"/>
      <c r="LV262" s="157"/>
      <c r="LW262" s="157"/>
      <c r="LX262" s="157"/>
      <c r="LY262" s="157"/>
      <c r="LZ262" s="157"/>
      <c r="MA262" s="157"/>
      <c r="MB262" s="157"/>
      <c r="MC262" s="157"/>
      <c r="MD262" s="157"/>
      <c r="ME262" s="157"/>
      <c r="MF262" s="157"/>
      <c r="MG262" s="157"/>
      <c r="MH262" s="157"/>
      <c r="MI262" s="157"/>
      <c r="MJ262" s="157"/>
      <c r="MK262" s="157"/>
      <c r="ML262" s="157"/>
      <c r="MM262" s="157"/>
      <c r="MN262" s="157"/>
      <c r="MO262" s="157"/>
      <c r="MP262" s="157"/>
      <c r="MQ262" s="157"/>
      <c r="MR262" s="157"/>
      <c r="MS262" s="157"/>
      <c r="MT262" s="157"/>
      <c r="MU262" s="157"/>
      <c r="MV262" s="157"/>
      <c r="MW262" s="157"/>
      <c r="MX262" s="157"/>
      <c r="MY262" s="157"/>
      <c r="MZ262" s="157"/>
      <c r="NA262" s="157"/>
      <c r="NB262" s="157"/>
      <c r="NC262" s="157"/>
      <c r="ND262" s="157"/>
      <c r="NE262" s="157"/>
      <c r="NF262" s="157"/>
      <c r="NG262" s="157"/>
      <c r="NH262" s="157"/>
      <c r="NI262" s="157"/>
      <c r="NJ262" s="157"/>
      <c r="NK262" s="157"/>
      <c r="NL262" s="157"/>
      <c r="NM262" s="157"/>
      <c r="NN262" s="157"/>
      <c r="NO262" s="157"/>
      <c r="NP262" s="157"/>
      <c r="NQ262" s="157"/>
      <c r="NR262" s="157"/>
      <c r="NS262" s="157"/>
      <c r="NT262" s="157"/>
      <c r="NU262" s="157"/>
      <c r="NV262" s="157"/>
      <c r="NW262" s="157"/>
      <c r="NX262" s="157"/>
      <c r="NY262" s="157"/>
      <c r="NZ262" s="157"/>
      <c r="OA262" s="157"/>
      <c r="OB262" s="157"/>
      <c r="OC262" s="157"/>
      <c r="OD262" s="157"/>
      <c r="OE262" s="157"/>
      <c r="OF262" s="157"/>
      <c r="OG262" s="157"/>
      <c r="OH262" s="157"/>
      <c r="OI262" s="157"/>
      <c r="OJ262" s="157"/>
      <c r="OK262" s="157"/>
      <c r="OL262" s="157"/>
      <c r="OM262" s="157"/>
      <c r="ON262" s="157"/>
      <c r="OO262" s="157"/>
      <c r="OP262" s="157"/>
      <c r="OQ262" s="157"/>
      <c r="OR262" s="157"/>
      <c r="OS262" s="157"/>
      <c r="OT262" s="157"/>
      <c r="OU262" s="157"/>
      <c r="OV262" s="157"/>
      <c r="OW262" s="157"/>
      <c r="OX262" s="157"/>
      <c r="OY262" s="157"/>
      <c r="OZ262" s="157"/>
      <c r="PA262" s="157"/>
      <c r="PB262" s="157"/>
      <c r="PC262" s="157"/>
      <c r="PD262" s="157"/>
      <c r="PE262" s="157"/>
      <c r="PF262" s="157"/>
      <c r="PG262" s="157"/>
      <c r="PH262" s="157"/>
      <c r="PI262" s="157"/>
      <c r="PJ262" s="157"/>
      <c r="PK262" s="157"/>
      <c r="PL262" s="157"/>
      <c r="PM262" s="157"/>
      <c r="PN262" s="157"/>
      <c r="PO262" s="157"/>
      <c r="PP262" s="157"/>
      <c r="PQ262" s="157"/>
      <c r="PR262" s="157"/>
      <c r="PS262" s="157"/>
      <c r="PT262" s="157"/>
      <c r="PU262" s="157"/>
      <c r="PV262" s="157"/>
      <c r="PW262" s="157"/>
      <c r="PX262" s="157"/>
      <c r="PY262" s="157"/>
      <c r="PZ262" s="157"/>
      <c r="QA262" s="157"/>
      <c r="QB262" s="157"/>
      <c r="QC262" s="157"/>
      <c r="QD262" s="157"/>
      <c r="QE262" s="157"/>
      <c r="QF262" s="157"/>
      <c r="QG262" s="157"/>
      <c r="QH262" s="157"/>
      <c r="QI262" s="157"/>
      <c r="QJ262" s="157"/>
      <c r="QK262" s="157"/>
      <c r="QL262" s="157"/>
      <c r="QM262" s="157"/>
      <c r="QN262" s="157"/>
      <c r="QO262" s="157"/>
      <c r="QP262" s="157"/>
      <c r="QQ262" s="157"/>
      <c r="QR262" s="157"/>
      <c r="QS262" s="157"/>
      <c r="QT262" s="157"/>
      <c r="QU262" s="157"/>
      <c r="QV262" s="157"/>
      <c r="QW262" s="157"/>
      <c r="QX262" s="157"/>
      <c r="QY262" s="157"/>
      <c r="QZ262" s="157"/>
      <c r="RA262" s="157"/>
      <c r="RB262" s="157"/>
      <c r="RC262" s="157"/>
      <c r="RD262" s="157"/>
      <c r="RE262" s="157"/>
      <c r="RF262" s="157"/>
      <c r="RG262" s="157"/>
      <c r="RH262" s="157"/>
      <c r="RI262" s="157"/>
      <c r="RJ262" s="157"/>
      <c r="RK262" s="157"/>
      <c r="RL262" s="157"/>
      <c r="RM262" s="157"/>
      <c r="RN262" s="157"/>
      <c r="RO262" s="157"/>
      <c r="RP262" s="157"/>
    </row>
    <row r="263" spans="1:484" ht="13">
      <c r="A263" s="151">
        <v>48305</v>
      </c>
      <c r="B263" s="152">
        <f t="shared" si="507"/>
        <v>12657</v>
      </c>
      <c r="C263" s="153">
        <f t="shared" si="508"/>
        <v>5.0000000000000001E-3</v>
      </c>
      <c r="E263" s="157">
        <f t="shared" si="391"/>
        <v>2.5471925940833167</v>
      </c>
      <c r="F263" s="157">
        <f t="shared" si="395"/>
        <v>2.5278609946075496</v>
      </c>
      <c r="G263" s="157">
        <f t="shared" si="399"/>
        <v>2.5263473053892214</v>
      </c>
      <c r="H263" s="157">
        <f t="shared" si="403"/>
        <v>2.5173031026252985</v>
      </c>
      <c r="I263" s="157">
        <f t="shared" si="407"/>
        <v>2.5138033763654417</v>
      </c>
      <c r="J263" s="157">
        <f t="shared" si="411"/>
        <v>2.5018778414706464</v>
      </c>
      <c r="K263" s="157">
        <f t="shared" si="415"/>
        <v>2.494481671265274</v>
      </c>
      <c r="L263" s="157">
        <f t="shared" si="419"/>
        <v>2.4861520329994109</v>
      </c>
      <c r="M263" s="157">
        <f t="shared" si="423"/>
        <v>2.4827383287563749</v>
      </c>
      <c r="N263" s="157">
        <f t="shared" si="427"/>
        <v>2.479819749216301</v>
      </c>
      <c r="O263" s="157">
        <f t="shared" si="431"/>
        <v>2.4754547232544493</v>
      </c>
      <c r="P263" s="157">
        <f t="shared" si="435"/>
        <v>2.4744868035190617</v>
      </c>
      <c r="Q263" s="157">
        <f t="shared" si="439"/>
        <v>2.4720703125000001</v>
      </c>
      <c r="R263" s="157">
        <f t="shared" si="443"/>
        <v>2.4711050370948846</v>
      </c>
      <c r="S263" s="157">
        <f t="shared" si="447"/>
        <v>2.4605365474339034</v>
      </c>
      <c r="T263" s="157">
        <f t="shared" si="451"/>
        <v>2.4576699029126212</v>
      </c>
      <c r="U263" s="157">
        <f t="shared" si="455"/>
        <v>2.4495838978130444</v>
      </c>
      <c r="V263" s="157">
        <f t="shared" si="459"/>
        <v>2.4481624758220502</v>
      </c>
      <c r="W263" s="157">
        <f t="shared" si="463"/>
        <v>2.441550925925926</v>
      </c>
      <c r="X263" s="157">
        <f t="shared" si="467"/>
        <v>2.4321675634127593</v>
      </c>
      <c r="Y263" s="157">
        <f t="shared" si="471"/>
        <v>2.436381135707411</v>
      </c>
      <c r="Z263" s="157">
        <f t="shared" si="475"/>
        <v>2.4321675634127593</v>
      </c>
      <c r="AA263" s="157">
        <f t="shared" si="479"/>
        <v>2.4279685401879916</v>
      </c>
      <c r="AB263" s="157">
        <f t="shared" si="483"/>
        <v>2.4293666026871401</v>
      </c>
      <c r="AC263" s="157">
        <f t="shared" si="487"/>
        <v>2.4219288174512057</v>
      </c>
      <c r="AD263" s="157">
        <f t="shared" si="491"/>
        <v>2.4126953869614947</v>
      </c>
      <c r="AE263" s="157">
        <f t="shared" si="495"/>
        <v>2.4113164412269001</v>
      </c>
      <c r="AF263" s="157">
        <f t="shared" si="499"/>
        <v>2.4076469469279056</v>
      </c>
      <c r="AG263" s="157">
        <f t="shared" si="503"/>
        <v>2.4007966616084979</v>
      </c>
      <c r="AH263" s="157">
        <f t="shared" si="509"/>
        <v>2.3944381384790012</v>
      </c>
      <c r="AI263" s="157">
        <f t="shared" si="513"/>
        <v>2.396705169475478</v>
      </c>
      <c r="AJ263" s="157">
        <f t="shared" si="517"/>
        <v>2.398521887436043</v>
      </c>
      <c r="AK263" s="157">
        <f t="shared" si="521"/>
        <v>2.394891201513718</v>
      </c>
      <c r="AL263" s="157">
        <f t="shared" si="525"/>
        <v>2.3845139412207987</v>
      </c>
      <c r="AM263" s="157">
        <f t="shared" si="529"/>
        <v>2.3804777129960506</v>
      </c>
      <c r="AN263" s="157">
        <f t="shared" si="533"/>
        <v>2.376455125797972</v>
      </c>
      <c r="AO263" s="157">
        <f t="shared" si="537"/>
        <v>2.3773478587528176</v>
      </c>
      <c r="AP263" s="157">
        <f t="shared" si="541"/>
        <v>2.3786882165006578</v>
      </c>
      <c r="AQ263" s="157">
        <f t="shared" si="545"/>
        <v>2.3724461105904404</v>
      </c>
      <c r="AR263" s="157">
        <f t="shared" si="549"/>
        <v>2.3631441374159823</v>
      </c>
      <c r="AS263" s="157">
        <f t="shared" si="553"/>
        <v>2.3569832402234638</v>
      </c>
      <c r="AT263" s="157">
        <f t="shared" si="557"/>
        <v>2.3547906976744186</v>
      </c>
      <c r="AU263" s="157">
        <f t="shared" si="561"/>
        <v>2.3512911016161993</v>
      </c>
      <c r="AV263" s="157">
        <f t="shared" si="565"/>
        <v>2.3482374768089054</v>
      </c>
      <c r="AW263" s="157">
        <f t="shared" si="569"/>
        <v>2.3399889073765947</v>
      </c>
      <c r="AX263" s="157">
        <f t="shared" si="573"/>
        <v>2.3257993384785007</v>
      </c>
      <c r="AY263" s="157">
        <f t="shared" si="577"/>
        <v>2.3147403072421362</v>
      </c>
      <c r="AZ263" s="157">
        <f t="shared" si="581"/>
        <v>2.3096715328467154</v>
      </c>
      <c r="BA263" s="157">
        <f t="shared" si="585"/>
        <v>2.3025286519919956</v>
      </c>
      <c r="BB263" s="157">
        <f t="shared" si="589"/>
        <v>2.3063046647230321</v>
      </c>
      <c r="BC263" s="157">
        <f t="shared" si="593"/>
        <v>2.3067249863313286</v>
      </c>
      <c r="BD263" s="157">
        <f t="shared" si="597"/>
        <v>2.3012727272727274</v>
      </c>
      <c r="BE263" s="157">
        <f t="shared" si="601"/>
        <v>2.305464480874317</v>
      </c>
      <c r="BF263" s="157">
        <f t="shared" si="605"/>
        <v>2.2983475576538952</v>
      </c>
      <c r="BG263" s="157">
        <f t="shared" si="609"/>
        <v>2.2970961887477315</v>
      </c>
      <c r="BH263" s="157">
        <f t="shared" si="613"/>
        <v>2.2950135992747054</v>
      </c>
      <c r="BI263" s="157">
        <f t="shared" si="617"/>
        <v>2.2842447211694639</v>
      </c>
      <c r="BJ263" s="157">
        <f t="shared" si="621"/>
        <v>2.2830086580086579</v>
      </c>
      <c r="BK263" s="157">
        <f t="shared" si="625"/>
        <v>2.274802300503235</v>
      </c>
      <c r="BL263" s="157">
        <f t="shared" si="629"/>
        <v>2.2760294910987233</v>
      </c>
      <c r="BM263" s="157">
        <f t="shared" si="633"/>
        <v>2.2756202804746493</v>
      </c>
      <c r="BN263" s="157">
        <f t="shared" si="637"/>
        <v>2.2650322118826054</v>
      </c>
      <c r="BO263" s="157">
        <f t="shared" ref="BO263:BO326" si="641">($B263/$B$70)</f>
        <v>2.2577595433464146</v>
      </c>
      <c r="BP263" s="157">
        <f t="shared" si="388"/>
        <v>2.2469376886206285</v>
      </c>
      <c r="BQ263" s="157">
        <f t="shared" si="392"/>
        <v>2.2453432676955827</v>
      </c>
      <c r="BR263" s="157">
        <f t="shared" si="396"/>
        <v>2.2457416607523064</v>
      </c>
      <c r="BS263" s="157">
        <f t="shared" si="400"/>
        <v>2.2362190812720848</v>
      </c>
      <c r="BT263" s="157">
        <f t="shared" si="404"/>
        <v>2.2322751322751322</v>
      </c>
      <c r="BU263" s="157">
        <f t="shared" si="408"/>
        <v>2.237404984974368</v>
      </c>
      <c r="BV263" s="157">
        <f t="shared" si="412"/>
        <v>2.2279528252068297</v>
      </c>
      <c r="BW263" s="157">
        <f t="shared" si="416"/>
        <v>2.2244288224956064</v>
      </c>
      <c r="BX263" s="157">
        <f t="shared" si="420"/>
        <v>2.2244288224956064</v>
      </c>
      <c r="BY263" s="157">
        <f t="shared" si="424"/>
        <v>2.2073596093477503</v>
      </c>
      <c r="BZ263" s="157">
        <f t="shared" si="428"/>
        <v>2.2042842215256009</v>
      </c>
      <c r="CA263" s="157">
        <f t="shared" si="432"/>
        <v>2.1863879771981343</v>
      </c>
      <c r="CB263" s="157">
        <f t="shared" si="436"/>
        <v>2.1814891416752844</v>
      </c>
      <c r="CC263" s="157">
        <f t="shared" si="440"/>
        <v>2.1762379642365888</v>
      </c>
      <c r="CD263" s="157">
        <f t="shared" si="444"/>
        <v>2.1725025746652937</v>
      </c>
      <c r="CE263" s="157">
        <f t="shared" si="448"/>
        <v>2.1658110882956878</v>
      </c>
      <c r="CF263" s="157">
        <f t="shared" si="452"/>
        <v>2.1591606960081884</v>
      </c>
      <c r="CG263" s="157">
        <f t="shared" si="456"/>
        <v>2.1554836512261581</v>
      </c>
      <c r="CH263" s="157">
        <f t="shared" si="460"/>
        <v>2.1573206067837054</v>
      </c>
      <c r="CI263" s="157">
        <f t="shared" si="464"/>
        <v>2.1448906964921202</v>
      </c>
      <c r="CJ263" s="157">
        <f t="shared" si="468"/>
        <v>2.1405377980720446</v>
      </c>
      <c r="CK263" s="157">
        <f t="shared" si="472"/>
        <v>2.1376456679614928</v>
      </c>
      <c r="CL263" s="157">
        <f t="shared" si="476"/>
        <v>2.1336817262306136</v>
      </c>
      <c r="CM263" s="157">
        <f t="shared" si="480"/>
        <v>2.1300908784920902</v>
      </c>
      <c r="CN263" s="157">
        <f t="shared" si="484"/>
        <v>2.1257977830030232</v>
      </c>
      <c r="CO263" s="157">
        <f t="shared" si="488"/>
        <v>2.111259382819016</v>
      </c>
      <c r="CP263" s="157">
        <f t="shared" si="492"/>
        <v>2.1077435470441297</v>
      </c>
      <c r="CQ263" s="157">
        <f t="shared" si="496"/>
        <v>2.0944894919741852</v>
      </c>
      <c r="CR263" s="157">
        <f t="shared" si="500"/>
        <v>2.0886138613861385</v>
      </c>
      <c r="CS263" s="162">
        <f t="shared" si="504"/>
        <v>2.0814010853478044</v>
      </c>
      <c r="CT263" s="163">
        <f t="shared" si="510"/>
        <v>2.0773018217626786</v>
      </c>
      <c r="CU263" s="163">
        <f t="shared" si="514"/>
        <v>2.0773018217626786</v>
      </c>
      <c r="CV263" s="163">
        <f t="shared" si="518"/>
        <v>2.073218673218673</v>
      </c>
      <c r="CW263" s="163">
        <f t="shared" si="522"/>
        <v>2.0722003929273085</v>
      </c>
      <c r="CX263" s="163">
        <f t="shared" si="526"/>
        <v>2.0722003929273085</v>
      </c>
      <c r="CY263" s="163">
        <f t="shared" si="530"/>
        <v>2.0715220949263502</v>
      </c>
      <c r="CZ263" s="163">
        <f t="shared" si="534"/>
        <v>2.0715220949263502</v>
      </c>
      <c r="DA263" s="163">
        <f t="shared" si="538"/>
        <v>2.0709221714822381</v>
      </c>
      <c r="DB263" s="163">
        <f t="shared" si="542"/>
        <v>2.0688133376920561</v>
      </c>
      <c r="DC263" s="163">
        <f t="shared" si="546"/>
        <v>2.06442668406459</v>
      </c>
      <c r="DD263" s="163">
        <f t="shared" si="550"/>
        <v>2.0593882199804749</v>
      </c>
      <c r="DE263" s="163">
        <f t="shared" si="554"/>
        <v>2.0590531966813082</v>
      </c>
      <c r="DF263" s="163">
        <f t="shared" si="558"/>
        <v>2.0517101637218351</v>
      </c>
      <c r="DG263" s="163">
        <f t="shared" si="562"/>
        <v>2.0483897070723418</v>
      </c>
      <c r="DH263" s="163">
        <f t="shared" si="566"/>
        <v>2.0417809324084528</v>
      </c>
      <c r="DI263" s="163">
        <f t="shared" si="570"/>
        <v>2.0368522690698425</v>
      </c>
      <c r="DJ263" s="163">
        <f t="shared" si="574"/>
        <v>2.0358693903812126</v>
      </c>
      <c r="DK263" s="163">
        <f t="shared" si="578"/>
        <v>2.0355419749115473</v>
      </c>
      <c r="DL263" s="163">
        <f t="shared" si="582"/>
        <v>2.0303176130895091</v>
      </c>
      <c r="DM263" s="163">
        <f t="shared" si="586"/>
        <v>2.028690495271678</v>
      </c>
      <c r="DN263" s="163">
        <f t="shared" si="590"/>
        <v>2.0260925244117178</v>
      </c>
      <c r="DO263" s="163">
        <f t="shared" si="594"/>
        <v>2.0225311601150526</v>
      </c>
      <c r="DP263" s="163">
        <f t="shared" si="598"/>
        <v>2.0193044033184431</v>
      </c>
      <c r="DQ263" s="163">
        <f t="shared" si="602"/>
        <v>2.0090476190476192</v>
      </c>
      <c r="DR263" s="163">
        <f t="shared" si="606"/>
        <v>1.9951134930643126</v>
      </c>
      <c r="DS263" s="163">
        <f t="shared" si="610"/>
        <v>1.9801314142678348</v>
      </c>
      <c r="DT263" s="163">
        <f t="shared" si="614"/>
        <v>1.9702677459526774</v>
      </c>
      <c r="DU263" s="163">
        <f t="shared" si="618"/>
        <v>1.9605018587360594</v>
      </c>
      <c r="DV263" s="163">
        <f t="shared" si="622"/>
        <v>1.9508323057953145</v>
      </c>
      <c r="DW263" s="163">
        <f t="shared" si="626"/>
        <v>1.9412576687116565</v>
      </c>
      <c r="DX263" s="163">
        <f t="shared" si="630"/>
        <v>1.9314817640775217</v>
      </c>
      <c r="DY263" s="163">
        <f t="shared" si="634"/>
        <v>1.9218038262982082</v>
      </c>
      <c r="DZ263" s="163">
        <f t="shared" si="638"/>
        <v>1.9122223900891373</v>
      </c>
      <c r="EA263" s="163">
        <f t="shared" ref="EA263:EA326" si="642">($B263/$B$134)</f>
        <v>1.902736019242333</v>
      </c>
      <c r="EB263" s="163">
        <f t="shared" si="389"/>
        <v>1.893343305908751</v>
      </c>
      <c r="EC263" s="163">
        <f t="shared" si="393"/>
        <v>1.8840428699017564</v>
      </c>
      <c r="ED263" s="163">
        <f t="shared" si="397"/>
        <v>1.8745556872037914</v>
      </c>
      <c r="EE263" s="163">
        <f t="shared" si="401"/>
        <v>1.8651635720601238</v>
      </c>
      <c r="EF263" s="163">
        <f t="shared" si="405"/>
        <v>1.8558651026392963</v>
      </c>
      <c r="EG263" s="163">
        <f t="shared" si="409"/>
        <v>1.8466588853224395</v>
      </c>
      <c r="EH263" s="163">
        <f t="shared" si="413"/>
        <v>1.8375435540069687</v>
      </c>
      <c r="EI263" s="163">
        <f t="shared" si="417"/>
        <v>1.8285177694308004</v>
      </c>
      <c r="EJ263" s="163">
        <f t="shared" si="421"/>
        <v>1.819318671841311</v>
      </c>
      <c r="EK263" s="163">
        <f t="shared" si="425"/>
        <v>1.8102116704805491</v>
      </c>
      <c r="EL263" s="163">
        <f t="shared" si="429"/>
        <v>1.8011953892130355</v>
      </c>
      <c r="EM263" s="163">
        <f t="shared" si="433"/>
        <v>1.792268479184367</v>
      </c>
      <c r="EN263" s="163">
        <f t="shared" si="437"/>
        <v>1.7834296181485134</v>
      </c>
      <c r="EO263" s="163">
        <f t="shared" si="441"/>
        <v>1.7746775098149188</v>
      </c>
      <c r="EP263" s="163">
        <f t="shared" si="445"/>
        <v>1.7657645089285714</v>
      </c>
      <c r="EQ263" s="163">
        <f t="shared" si="449"/>
        <v>1.75694058856191</v>
      </c>
      <c r="ER263" s="163">
        <f t="shared" si="453"/>
        <v>1.7482044198895028</v>
      </c>
      <c r="ES263" s="163">
        <f t="shared" si="457"/>
        <v>1.7395547003848268</v>
      </c>
      <c r="ET263" s="163">
        <f t="shared" si="461"/>
        <v>1.7309901531728664</v>
      </c>
      <c r="EU263" s="163">
        <f t="shared" si="465"/>
        <v>1.7222751394747584</v>
      </c>
      <c r="EV263" s="163">
        <f t="shared" si="469"/>
        <v>1.7136474411047928</v>
      </c>
      <c r="EW263" s="163">
        <f t="shared" si="473"/>
        <v>1.7051057523912165</v>
      </c>
      <c r="EX263" s="163">
        <f t="shared" si="477"/>
        <v>1.6966487935656835</v>
      </c>
      <c r="EY263" s="163">
        <f t="shared" si="481"/>
        <v>1.6882753101240495</v>
      </c>
      <c r="EZ263" s="163">
        <f t="shared" si="485"/>
        <v>1.6799840722059995</v>
      </c>
      <c r="FA263" s="163">
        <f t="shared" si="489"/>
        <v>1.6715530903328051</v>
      </c>
      <c r="FB263" s="163">
        <f t="shared" si="493"/>
        <v>1.6632063074901446</v>
      </c>
      <c r="FC263" s="163">
        <f t="shared" si="497"/>
        <v>1.6549424686192469</v>
      </c>
      <c r="FD263" s="163">
        <f t="shared" si="501"/>
        <v>1.6467603434816549</v>
      </c>
      <c r="FE263" s="163">
        <f t="shared" si="505"/>
        <v>1.6386587260486793</v>
      </c>
      <c r="FF263" s="163">
        <f t="shared" si="511"/>
        <v>1.6304263815535232</v>
      </c>
      <c r="FG263" s="163">
        <f t="shared" si="515"/>
        <v>1.6222763394001538</v>
      </c>
      <c r="FH263" s="163">
        <f t="shared" si="519"/>
        <v>1.6142073715087362</v>
      </c>
      <c r="FI263" s="163">
        <f t="shared" si="523"/>
        <v>1.6062182741116751</v>
      </c>
      <c r="FJ263" s="163">
        <f t="shared" si="527"/>
        <v>1.5983078671549438</v>
      </c>
      <c r="FK263" s="163">
        <f t="shared" si="531"/>
        <v>1.5902751601960046</v>
      </c>
      <c r="FL263" s="163">
        <f t="shared" si="535"/>
        <v>1.5823227903487935</v>
      </c>
      <c r="FM263" s="163">
        <f t="shared" si="539"/>
        <v>1.5744495584027864</v>
      </c>
      <c r="FN263" s="163">
        <f t="shared" si="543"/>
        <v>1.5666542888971406</v>
      </c>
      <c r="FO263" s="163">
        <f t="shared" si="547"/>
        <v>1.558935829535657</v>
      </c>
      <c r="FP263" s="163">
        <f t="shared" si="551"/>
        <v>1.5511029411764705</v>
      </c>
      <c r="FQ263" s="163">
        <f t="shared" si="555"/>
        <v>1.5433483721497379</v>
      </c>
      <c r="FR263" s="163">
        <f t="shared" si="559"/>
        <v>1.5356709536520261</v>
      </c>
      <c r="FS263" s="163">
        <f t="shared" si="563"/>
        <v>1.5280695400217312</v>
      </c>
      <c r="FT263" s="163">
        <f t="shared" si="567"/>
        <v>1.5205430081691496</v>
      </c>
      <c r="FU263" s="163">
        <f t="shared" si="571"/>
        <v>1.51290939517093</v>
      </c>
      <c r="FV263" s="163">
        <f t="shared" si="575"/>
        <v>1.5053520456707896</v>
      </c>
      <c r="FW263" s="163">
        <f t="shared" si="579"/>
        <v>1.4978698224852072</v>
      </c>
      <c r="FX263" s="163">
        <f t="shared" si="583"/>
        <v>1.4904616109279323</v>
      </c>
      <c r="FY263" s="163">
        <f t="shared" si="587"/>
        <v>1.4831263182563863</v>
      </c>
      <c r="FZ263" s="163">
        <f t="shared" si="591"/>
        <v>1.4756908009793634</v>
      </c>
      <c r="GA263" s="163">
        <f t="shared" si="595"/>
        <v>1.4683294663573085</v>
      </c>
      <c r="GB263" s="163">
        <f t="shared" si="599"/>
        <v>1.4610412097425833</v>
      </c>
      <c r="GC263" s="163">
        <f t="shared" si="603"/>
        <v>1.4538249483115093</v>
      </c>
      <c r="GD263" s="163">
        <f t="shared" si="607"/>
        <v>1.4465142857142856</v>
      </c>
      <c r="GE263" s="163">
        <f t="shared" si="611"/>
        <v>1.4392767796224699</v>
      </c>
      <c r="GF263" s="163">
        <f t="shared" si="615"/>
        <v>1.4321113374066532</v>
      </c>
      <c r="GG263" s="163">
        <f t="shared" si="619"/>
        <v>1.4250168880882683</v>
      </c>
      <c r="GH263" s="163">
        <f t="shared" si="623"/>
        <v>1.4179923818059601</v>
      </c>
      <c r="GI263" s="163">
        <f t="shared" si="627"/>
        <v>1.4108795006130865</v>
      </c>
      <c r="GJ263" s="163">
        <f t="shared" si="631"/>
        <v>1.4038376220053239</v>
      </c>
      <c r="GK263" s="163">
        <f t="shared" si="635"/>
        <v>1.3968656881138948</v>
      </c>
      <c r="GL263" s="163">
        <f t="shared" si="639"/>
        <v>1.3899626619811114</v>
      </c>
      <c r="GM263" s="163">
        <f t="shared" ref="GM263:GM326" si="643">($B263/$B$198)</f>
        <v>1.3829763986013985</v>
      </c>
      <c r="GN263" s="163">
        <f t="shared" si="390"/>
        <v>1.3760600130463143</v>
      </c>
      <c r="GO263" s="163">
        <f t="shared" si="394"/>
        <v>1.3692124621376027</v>
      </c>
      <c r="GP263" s="163">
        <f t="shared" si="398"/>
        <v>1.3624327233584499</v>
      </c>
      <c r="GQ263" s="163">
        <f t="shared" si="402"/>
        <v>1.355719794344473</v>
      </c>
      <c r="GR263" s="163">
        <f t="shared" si="406"/>
        <v>1.3489289139933922</v>
      </c>
      <c r="GS263" s="163">
        <f t="shared" si="410"/>
        <v>1.3422057264050902</v>
      </c>
      <c r="GT263" s="163">
        <f t="shared" si="414"/>
        <v>1.3355492244381133</v>
      </c>
      <c r="GU263" s="163">
        <f t="shared" si="418"/>
        <v>1.3289584208315834</v>
      </c>
      <c r="GV263" s="163">
        <f t="shared" si="422"/>
        <v>1.3222941913915587</v>
      </c>
      <c r="GW263" s="163">
        <f t="shared" si="426"/>
        <v>1.3156964656964656</v>
      </c>
      <c r="GX263" s="163">
        <f t="shared" si="430"/>
        <v>1.3091642532064542</v>
      </c>
      <c r="GY263" s="163">
        <f t="shared" si="434"/>
        <v>1.3026965829559489</v>
      </c>
      <c r="GZ263" s="163">
        <f t="shared" si="438"/>
        <v>1.2961597542242704</v>
      </c>
      <c r="HA263" s="163">
        <f t="shared" si="442"/>
        <v>1.2896882005298553</v>
      </c>
      <c r="HB263" s="163">
        <f t="shared" si="446"/>
        <v>1.2832809490013179</v>
      </c>
      <c r="HC263" s="163">
        <f t="shared" si="450"/>
        <v>1.2769370460048426</v>
      </c>
      <c r="HD263" s="163">
        <f t="shared" si="454"/>
        <v>1.2705280064244127</v>
      </c>
      <c r="HE263" s="163">
        <f t="shared" si="458"/>
        <v>1.2641829804234919</v>
      </c>
      <c r="HF263" s="163">
        <f t="shared" si="462"/>
        <v>1.2579010137149671</v>
      </c>
      <c r="HG263" s="163">
        <f t="shared" si="466"/>
        <v>1.251681170886076</v>
      </c>
      <c r="HH263" s="163">
        <f t="shared" si="470"/>
        <v>1.2453999803207714</v>
      </c>
      <c r="HI263" s="163">
        <f t="shared" si="474"/>
        <v>1.2391815155668691</v>
      </c>
      <c r="HJ263" s="163">
        <f t="shared" si="478"/>
        <v>1.2330248416950804</v>
      </c>
      <c r="HK263" s="163">
        <f t="shared" si="482"/>
        <v>1.2269290422644437</v>
      </c>
      <c r="HL263" s="163">
        <f t="shared" si="486"/>
        <v>1.220775462962963</v>
      </c>
      <c r="HM263" s="163">
        <f t="shared" si="490"/>
        <v>1.2146833013435701</v>
      </c>
      <c r="HN263" s="163">
        <f t="shared" si="494"/>
        <v>1.2086516424751719</v>
      </c>
      <c r="HO263" s="163">
        <f t="shared" si="498"/>
        <v>1.2026795895096922</v>
      </c>
      <c r="HP263" s="163">
        <f t="shared" si="502"/>
        <v>1.196653115250071</v>
      </c>
      <c r="HQ263" s="163">
        <f t="shared" si="506"/>
        <v>1.19068673565381</v>
      </c>
      <c r="HR263" s="163">
        <f t="shared" si="512"/>
        <v>1.1847795563044088</v>
      </c>
      <c r="HS263" s="163">
        <f t="shared" si="516"/>
        <v>1.1789307004470939</v>
      </c>
      <c r="HT263" s="163">
        <f t="shared" si="520"/>
        <v>1.1730305838739574</v>
      </c>
      <c r="HU263" s="163">
        <f t="shared" si="524"/>
        <v>1.1671892290667649</v>
      </c>
      <c r="HV263" s="163">
        <f t="shared" si="528"/>
        <v>1.1614057625252341</v>
      </c>
      <c r="HW263" s="163">
        <f t="shared" si="532"/>
        <v>1.1556793279766253</v>
      </c>
      <c r="HX263" s="163">
        <f t="shared" si="536"/>
        <v>1.1499046061597165</v>
      </c>
      <c r="HY263" s="163">
        <f t="shared" si="540"/>
        <v>1.1441873079009222</v>
      </c>
      <c r="HZ263" s="163">
        <f t="shared" si="544"/>
        <v>1.1385265809121166</v>
      </c>
      <c r="IA263" s="163">
        <f t="shared" si="548"/>
        <v>1.1328201915331604</v>
      </c>
      <c r="IB263" s="163">
        <f t="shared" si="552"/>
        <v>1.1271707186748596</v>
      </c>
      <c r="IC263" s="163">
        <f t="shared" si="556"/>
        <v>1.121577315019938</v>
      </c>
      <c r="ID263" s="163">
        <f t="shared" si="560"/>
        <v>1.1160391499867737</v>
      </c>
      <c r="IE263" s="163">
        <f t="shared" si="564"/>
        <v>1.1104579750833479</v>
      </c>
      <c r="IF263" s="163">
        <f t="shared" si="568"/>
        <v>1.104932343954605</v>
      </c>
      <c r="IG263" s="163">
        <f t="shared" si="572"/>
        <v>1.0994614315496873</v>
      </c>
      <c r="IH263" s="163">
        <f t="shared" si="576"/>
        <v>1.0939498703543646</v>
      </c>
      <c r="II263" s="163">
        <f t="shared" si="580"/>
        <v>1.0884932920536636</v>
      </c>
      <c r="IJ263" s="163">
        <f t="shared" si="584"/>
        <v>1.0830908779736437</v>
      </c>
      <c r="IK263" s="163">
        <f t="shared" si="588"/>
        <v>1.0777418256130791</v>
      </c>
      <c r="IL263" s="163">
        <f t="shared" si="592"/>
        <v>1.0723544861475895</v>
      </c>
      <c r="IM263" s="163">
        <f t="shared" si="596"/>
        <v>1.0670207384926658</v>
      </c>
      <c r="IN263" s="163">
        <f t="shared" si="600"/>
        <v>1.0617397869306267</v>
      </c>
      <c r="IO263" s="163">
        <f t="shared" si="604"/>
        <v>1.056422669226275</v>
      </c>
      <c r="IP263" s="163">
        <f t="shared" si="608"/>
        <v>1.0511585416493647</v>
      </c>
      <c r="IQ263" s="163">
        <f t="shared" si="612"/>
        <v>1.0459466159821502</v>
      </c>
      <c r="IR263" s="163">
        <f t="shared" si="616"/>
        <v>1.0407005426739022</v>
      </c>
      <c r="IS263" s="163">
        <f t="shared" si="620"/>
        <v>1.0355068313834574</v>
      </c>
      <c r="IT263" s="163">
        <f t="shared" si="624"/>
        <v>1.030364702051449</v>
      </c>
      <c r="IU263" s="163">
        <f t="shared" si="628"/>
        <v>1.0252733900364519</v>
      </c>
      <c r="IV263" s="163">
        <f t="shared" si="632"/>
        <v>1.0201499153703555</v>
      </c>
      <c r="IW263" s="163">
        <f t="shared" si="636"/>
        <v>1.0150773919319913</v>
      </c>
      <c r="IX263" s="163">
        <f t="shared" si="640"/>
        <v>1.0100550634426622</v>
      </c>
      <c r="IY263" s="163">
        <f t="shared" ref="IY263:IY326" si="644">($B263/$B$262)</f>
        <v>1.005002382086708</v>
      </c>
      <c r="IZ263" s="156">
        <f>($B263/$B$263)</f>
        <v>1</v>
      </c>
      <c r="JA263" s="157"/>
      <c r="JB263" s="157"/>
      <c r="JC263" s="157"/>
      <c r="JD263" s="157"/>
      <c r="JE263" s="157"/>
      <c r="JF263" s="157"/>
      <c r="JG263" s="157"/>
      <c r="JH263" s="157"/>
      <c r="JI263" s="157"/>
      <c r="JJ263" s="157"/>
      <c r="JK263" s="157"/>
      <c r="JL263" s="157"/>
      <c r="JM263" s="157"/>
      <c r="JN263" s="157"/>
      <c r="JO263" s="157"/>
      <c r="JP263" s="157"/>
      <c r="JQ263" s="157"/>
      <c r="JR263" s="157"/>
      <c r="JS263" s="157"/>
      <c r="JT263" s="157"/>
      <c r="JU263" s="157"/>
      <c r="JV263" s="157"/>
      <c r="JW263" s="157"/>
      <c r="JX263" s="157"/>
      <c r="JY263" s="157"/>
      <c r="JZ263" s="157"/>
      <c r="KA263" s="157"/>
      <c r="KB263" s="157"/>
      <c r="KC263" s="157"/>
      <c r="KD263" s="157"/>
      <c r="KE263" s="157"/>
      <c r="KF263" s="157"/>
      <c r="KG263" s="157"/>
      <c r="KH263" s="157"/>
      <c r="KI263" s="157"/>
      <c r="KJ263" s="157"/>
      <c r="KK263" s="157"/>
      <c r="KL263" s="157"/>
      <c r="KM263" s="157"/>
      <c r="KN263" s="157"/>
      <c r="KO263" s="157"/>
      <c r="KP263" s="157"/>
      <c r="KQ263" s="157"/>
      <c r="KR263" s="157"/>
      <c r="KS263" s="157"/>
      <c r="KT263" s="157"/>
      <c r="KU263" s="157"/>
      <c r="KV263" s="157"/>
      <c r="KW263" s="157"/>
      <c r="KX263" s="157"/>
      <c r="KY263" s="157"/>
      <c r="KZ263" s="157"/>
      <c r="LA263" s="157"/>
      <c r="LB263" s="157"/>
      <c r="LC263" s="157"/>
      <c r="LD263" s="157"/>
      <c r="LE263" s="157"/>
      <c r="LF263" s="157"/>
      <c r="LG263" s="157"/>
      <c r="LH263" s="157"/>
      <c r="LI263" s="157"/>
      <c r="LJ263" s="157"/>
      <c r="LK263" s="157"/>
      <c r="LL263" s="157"/>
      <c r="LM263" s="157"/>
      <c r="LN263" s="157"/>
      <c r="LO263" s="157"/>
      <c r="LP263" s="157"/>
      <c r="LQ263" s="157"/>
      <c r="LR263" s="157"/>
      <c r="LS263" s="157"/>
      <c r="LT263" s="157"/>
      <c r="LU263" s="157"/>
      <c r="LV263" s="157"/>
      <c r="LW263" s="157"/>
      <c r="LX263" s="157"/>
      <c r="LY263" s="157"/>
      <c r="LZ263" s="157"/>
      <c r="MA263" s="157"/>
      <c r="MB263" s="157"/>
      <c r="MC263" s="157"/>
      <c r="MD263" s="157"/>
      <c r="ME263" s="157"/>
      <c r="MF263" s="157"/>
      <c r="MG263" s="157"/>
      <c r="MH263" s="157"/>
      <c r="MI263" s="157"/>
      <c r="MJ263" s="157"/>
      <c r="MK263" s="157"/>
      <c r="ML263" s="157"/>
      <c r="MM263" s="157"/>
      <c r="MN263" s="157"/>
      <c r="MO263" s="157"/>
      <c r="MP263" s="157"/>
      <c r="MQ263" s="157"/>
      <c r="MR263" s="157"/>
      <c r="MS263" s="157"/>
      <c r="MT263" s="157"/>
      <c r="MU263" s="157"/>
      <c r="MV263" s="157"/>
      <c r="MW263" s="157"/>
      <c r="MX263" s="157"/>
      <c r="MY263" s="157"/>
      <c r="MZ263" s="157"/>
      <c r="NA263" s="157"/>
      <c r="NB263" s="157"/>
      <c r="NC263" s="157"/>
      <c r="ND263" s="157"/>
      <c r="NE263" s="157"/>
      <c r="NF263" s="157"/>
      <c r="NG263" s="157"/>
      <c r="NH263" s="157"/>
      <c r="NI263" s="157"/>
      <c r="NJ263" s="157"/>
      <c r="NK263" s="157"/>
      <c r="NL263" s="157"/>
      <c r="NM263" s="157"/>
      <c r="NN263" s="157"/>
      <c r="NO263" s="157"/>
      <c r="NP263" s="157"/>
      <c r="NQ263" s="157"/>
      <c r="NR263" s="157"/>
      <c r="NS263" s="157"/>
      <c r="NT263" s="157"/>
      <c r="NU263" s="157"/>
      <c r="NV263" s="157"/>
      <c r="NW263" s="157"/>
      <c r="NX263" s="157"/>
      <c r="NY263" s="157"/>
      <c r="NZ263" s="157"/>
      <c r="OA263" s="157"/>
      <c r="OB263" s="157"/>
      <c r="OC263" s="157"/>
      <c r="OD263" s="157"/>
      <c r="OE263" s="157"/>
      <c r="OF263" s="157"/>
      <c r="OG263" s="157"/>
      <c r="OH263" s="157"/>
      <c r="OI263" s="157"/>
      <c r="OJ263" s="157"/>
      <c r="OK263" s="157"/>
      <c r="OL263" s="157"/>
      <c r="OM263" s="157"/>
      <c r="ON263" s="157"/>
      <c r="OO263" s="157"/>
      <c r="OP263" s="157"/>
      <c r="OQ263" s="157"/>
      <c r="OR263" s="157"/>
      <c r="OS263" s="157"/>
      <c r="OT263" s="157"/>
      <c r="OU263" s="157"/>
      <c r="OV263" s="157"/>
      <c r="OW263" s="157"/>
      <c r="OX263" s="157"/>
      <c r="OY263" s="157"/>
      <c r="OZ263" s="157"/>
      <c r="PA263" s="157"/>
      <c r="PB263" s="157"/>
      <c r="PC263" s="157"/>
      <c r="PD263" s="157"/>
      <c r="PE263" s="157"/>
      <c r="PF263" s="157"/>
      <c r="PG263" s="157"/>
      <c r="PH263" s="157"/>
      <c r="PI263" s="157"/>
      <c r="PJ263" s="157"/>
      <c r="PK263" s="157"/>
      <c r="PL263" s="157"/>
      <c r="PM263" s="157"/>
      <c r="PN263" s="157"/>
      <c r="PO263" s="157"/>
      <c r="PP263" s="157"/>
      <c r="PQ263" s="157"/>
      <c r="PR263" s="157"/>
      <c r="PS263" s="157"/>
      <c r="PT263" s="157"/>
      <c r="PU263" s="157"/>
      <c r="PV263" s="157"/>
      <c r="PW263" s="157"/>
      <c r="PX263" s="157"/>
      <c r="PY263" s="157"/>
      <c r="PZ263" s="157"/>
      <c r="QA263" s="157"/>
      <c r="QB263" s="157"/>
      <c r="QC263" s="157"/>
      <c r="QD263" s="157"/>
      <c r="QE263" s="157"/>
      <c r="QF263" s="157"/>
      <c r="QG263" s="157"/>
      <c r="QH263" s="157"/>
      <c r="QI263" s="157"/>
      <c r="QJ263" s="157"/>
      <c r="QK263" s="157"/>
      <c r="QL263" s="157"/>
      <c r="QM263" s="157"/>
      <c r="QN263" s="157"/>
      <c r="QO263" s="157"/>
      <c r="QP263" s="157"/>
      <c r="QQ263" s="157"/>
      <c r="QR263" s="157"/>
      <c r="QS263" s="157"/>
      <c r="QT263" s="157"/>
      <c r="QU263" s="157"/>
      <c r="QV263" s="157"/>
      <c r="QW263" s="157"/>
      <c r="QX263" s="157"/>
      <c r="QY263" s="157"/>
      <c r="QZ263" s="157"/>
      <c r="RA263" s="157"/>
      <c r="RB263" s="157"/>
      <c r="RC263" s="157"/>
      <c r="RD263" s="157"/>
      <c r="RE263" s="157"/>
      <c r="RF263" s="157"/>
      <c r="RG263" s="157"/>
      <c r="RH263" s="157"/>
      <c r="RI263" s="157"/>
      <c r="RJ263" s="157"/>
      <c r="RK263" s="157"/>
      <c r="RL263" s="157"/>
      <c r="RM263" s="157"/>
      <c r="RN263" s="157"/>
      <c r="RO263" s="157"/>
      <c r="RP263" s="157"/>
    </row>
    <row r="264" spans="1:484" ht="13">
      <c r="A264" s="151">
        <v>48335</v>
      </c>
      <c r="B264" s="152">
        <f t="shared" si="507"/>
        <v>12720</v>
      </c>
      <c r="C264" s="153">
        <f t="shared" si="508"/>
        <v>5.0000000000000001E-3</v>
      </c>
      <c r="E264" s="157">
        <f t="shared" si="391"/>
        <v>2.5598712014489835</v>
      </c>
      <c r="F264" s="157">
        <f t="shared" si="395"/>
        <v>2.5404433792690235</v>
      </c>
      <c r="G264" s="157">
        <f t="shared" si="399"/>
        <v>2.5389221556886228</v>
      </c>
      <c r="H264" s="157">
        <f t="shared" si="403"/>
        <v>2.5298329355608593</v>
      </c>
      <c r="I264" s="157">
        <f t="shared" si="407"/>
        <v>2.5263157894736841</v>
      </c>
      <c r="J264" s="157">
        <f t="shared" si="411"/>
        <v>2.5143308954338801</v>
      </c>
      <c r="K264" s="157">
        <f t="shared" si="415"/>
        <v>2.5068979109184077</v>
      </c>
      <c r="L264" s="157">
        <f t="shared" si="419"/>
        <v>2.4985268120212138</v>
      </c>
      <c r="M264" s="157">
        <f t="shared" si="423"/>
        <v>2.4950961161239702</v>
      </c>
      <c r="N264" s="157">
        <f t="shared" si="427"/>
        <v>2.4921630094043885</v>
      </c>
      <c r="O264" s="157">
        <f t="shared" si="431"/>
        <v>2.4877762566008212</v>
      </c>
      <c r="P264" s="157">
        <f t="shared" si="435"/>
        <v>2.4868035190615836</v>
      </c>
      <c r="Q264" s="157">
        <f t="shared" si="439"/>
        <v>2.484375</v>
      </c>
      <c r="R264" s="157">
        <f t="shared" si="443"/>
        <v>2.4834049199531432</v>
      </c>
      <c r="S264" s="157">
        <f t="shared" si="447"/>
        <v>2.4727838258164851</v>
      </c>
      <c r="T264" s="157">
        <f t="shared" si="451"/>
        <v>2.4699029126213592</v>
      </c>
      <c r="U264" s="157">
        <f t="shared" si="455"/>
        <v>2.4617766595703503</v>
      </c>
      <c r="V264" s="157">
        <f t="shared" si="459"/>
        <v>2.4603481624758219</v>
      </c>
      <c r="W264" s="157">
        <f t="shared" si="463"/>
        <v>2.4537037037037037</v>
      </c>
      <c r="X264" s="157">
        <f t="shared" si="467"/>
        <v>2.4442736356648731</v>
      </c>
      <c r="Y264" s="157">
        <f t="shared" si="471"/>
        <v>2.4485081809432145</v>
      </c>
      <c r="Z264" s="157">
        <f t="shared" si="475"/>
        <v>2.4442736356648731</v>
      </c>
      <c r="AA264" s="157">
        <f t="shared" si="479"/>
        <v>2.4400537118741608</v>
      </c>
      <c r="AB264" s="157">
        <f t="shared" si="483"/>
        <v>2.4414587332053741</v>
      </c>
      <c r="AC264" s="157">
        <f t="shared" si="487"/>
        <v>2.4339839265212397</v>
      </c>
      <c r="AD264" s="157">
        <f t="shared" si="491"/>
        <v>2.4247045367899354</v>
      </c>
      <c r="AE264" s="157">
        <f t="shared" si="495"/>
        <v>2.423318727376643</v>
      </c>
      <c r="AF264" s="157">
        <f t="shared" si="499"/>
        <v>2.4196309682328323</v>
      </c>
      <c r="AG264" s="157">
        <f t="shared" si="503"/>
        <v>2.4127465857359636</v>
      </c>
      <c r="AH264" s="157">
        <f t="shared" si="509"/>
        <v>2.406356413166856</v>
      </c>
      <c r="AI264" s="157">
        <f t="shared" si="513"/>
        <v>2.4086347282711609</v>
      </c>
      <c r="AJ264" s="157">
        <f t="shared" si="517"/>
        <v>2.4104604889141559</v>
      </c>
      <c r="AK264" s="157">
        <f t="shared" si="521"/>
        <v>2.4068117313150426</v>
      </c>
      <c r="AL264" s="157">
        <f t="shared" si="525"/>
        <v>2.3963828183873397</v>
      </c>
      <c r="AM264" s="157">
        <f t="shared" si="529"/>
        <v>2.3923264999059621</v>
      </c>
      <c r="AN264" s="157">
        <f t="shared" si="533"/>
        <v>2.3882838903492303</v>
      </c>
      <c r="AO264" s="157">
        <f t="shared" si="537"/>
        <v>2.3891810668670175</v>
      </c>
      <c r="AP264" s="157">
        <f t="shared" si="541"/>
        <v>2.3905280962225146</v>
      </c>
      <c r="AQ264" s="157">
        <f t="shared" si="545"/>
        <v>2.3842549203373946</v>
      </c>
      <c r="AR264" s="157">
        <f t="shared" si="549"/>
        <v>2.3749066467513069</v>
      </c>
      <c r="AS264" s="157">
        <f t="shared" si="553"/>
        <v>2.3687150837988828</v>
      </c>
      <c r="AT264" s="157">
        <f t="shared" si="557"/>
        <v>2.3665116279069767</v>
      </c>
      <c r="AU264" s="157">
        <f t="shared" si="561"/>
        <v>2.3629946126695152</v>
      </c>
      <c r="AV264" s="157">
        <f t="shared" si="565"/>
        <v>2.3599257884972169</v>
      </c>
      <c r="AW264" s="157">
        <f t="shared" si="569"/>
        <v>2.3516361619523019</v>
      </c>
      <c r="AX264" s="157">
        <f t="shared" si="573"/>
        <v>2.3373759647188534</v>
      </c>
      <c r="AY264" s="157">
        <f t="shared" si="577"/>
        <v>2.32626188734455</v>
      </c>
      <c r="AZ264" s="157">
        <f t="shared" si="581"/>
        <v>2.3211678832116789</v>
      </c>
      <c r="BA264" s="157">
        <f t="shared" si="585"/>
        <v>2.3139894487902493</v>
      </c>
      <c r="BB264" s="157">
        <f t="shared" si="589"/>
        <v>2.3177842565597668</v>
      </c>
      <c r="BC264" s="157">
        <f t="shared" si="593"/>
        <v>2.3182066703116457</v>
      </c>
      <c r="BD264" s="157">
        <f t="shared" si="597"/>
        <v>2.3127272727272725</v>
      </c>
      <c r="BE264" s="157">
        <f t="shared" si="601"/>
        <v>2.3169398907103824</v>
      </c>
      <c r="BF264" s="157">
        <f t="shared" si="605"/>
        <v>2.3097875431269292</v>
      </c>
      <c r="BG264" s="157">
        <f t="shared" si="609"/>
        <v>2.3085299455535391</v>
      </c>
      <c r="BH264" s="157">
        <f t="shared" si="613"/>
        <v>2.3064369900271986</v>
      </c>
      <c r="BI264" s="157">
        <f t="shared" si="617"/>
        <v>2.2956145100162426</v>
      </c>
      <c r="BJ264" s="157">
        <f t="shared" si="621"/>
        <v>2.2943722943722942</v>
      </c>
      <c r="BK264" s="157">
        <f t="shared" si="625"/>
        <v>2.2861250898634076</v>
      </c>
      <c r="BL264" s="157">
        <f t="shared" si="629"/>
        <v>2.2873583887789968</v>
      </c>
      <c r="BM264" s="157">
        <f t="shared" si="633"/>
        <v>2.2869471413160736</v>
      </c>
      <c r="BN264" s="157">
        <f t="shared" si="637"/>
        <v>2.2763063707945599</v>
      </c>
      <c r="BO264" s="157">
        <f t="shared" si="641"/>
        <v>2.2689975026757048</v>
      </c>
      <c r="BP264" s="157">
        <f t="shared" ref="BP264:BP327" si="645">($B264/$B$71)</f>
        <v>2.2581217823539856</v>
      </c>
      <c r="BQ264" s="157">
        <f t="shared" si="392"/>
        <v>2.256519425226184</v>
      </c>
      <c r="BR264" s="157">
        <f t="shared" si="396"/>
        <v>2.2569198012775016</v>
      </c>
      <c r="BS264" s="157">
        <f t="shared" si="400"/>
        <v>2.2473498233215548</v>
      </c>
      <c r="BT264" s="157">
        <f t="shared" si="404"/>
        <v>2.2433862433862433</v>
      </c>
      <c r="BU264" s="157">
        <f t="shared" si="408"/>
        <v>2.2485416298391372</v>
      </c>
      <c r="BV264" s="157">
        <f t="shared" si="412"/>
        <v>2.2390424221087835</v>
      </c>
      <c r="BW264" s="157">
        <f t="shared" si="416"/>
        <v>2.235500878734622</v>
      </c>
      <c r="BX264" s="157">
        <f t="shared" si="420"/>
        <v>2.235500878734622</v>
      </c>
      <c r="BY264" s="157">
        <f t="shared" si="424"/>
        <v>2.2183467038716427</v>
      </c>
      <c r="BZ264" s="157">
        <f t="shared" si="428"/>
        <v>2.2152560083594568</v>
      </c>
      <c r="CA264" s="157">
        <f t="shared" si="432"/>
        <v>2.1972706857833821</v>
      </c>
      <c r="CB264" s="157">
        <f t="shared" si="436"/>
        <v>2.1923474663908995</v>
      </c>
      <c r="CC264" s="157">
        <f t="shared" si="440"/>
        <v>2.1870701513067399</v>
      </c>
      <c r="CD264" s="157">
        <f t="shared" si="444"/>
        <v>2.1833161688980431</v>
      </c>
      <c r="CE264" s="157">
        <f t="shared" si="448"/>
        <v>2.1765913757700206</v>
      </c>
      <c r="CF264" s="157">
        <f t="shared" si="452"/>
        <v>2.1699078812691912</v>
      </c>
      <c r="CG264" s="157">
        <f t="shared" si="456"/>
        <v>2.1662125340599454</v>
      </c>
      <c r="CH264" s="157">
        <f t="shared" si="460"/>
        <v>2.168058633032214</v>
      </c>
      <c r="CI264" s="157">
        <f t="shared" si="464"/>
        <v>2.1555668530757499</v>
      </c>
      <c r="CJ264" s="157">
        <f t="shared" si="468"/>
        <v>2.1511922881785894</v>
      </c>
      <c r="CK264" s="157">
        <f t="shared" si="472"/>
        <v>2.1482857625401115</v>
      </c>
      <c r="CL264" s="157">
        <f t="shared" si="476"/>
        <v>2.1443020903573835</v>
      </c>
      <c r="CM264" s="157">
        <f t="shared" si="480"/>
        <v>2.1406933692359473</v>
      </c>
      <c r="CN264" s="157">
        <f t="shared" si="484"/>
        <v>2.1363789049378568</v>
      </c>
      <c r="CO264" s="157">
        <f t="shared" si="488"/>
        <v>2.1217681401167638</v>
      </c>
      <c r="CP264" s="157">
        <f t="shared" si="492"/>
        <v>2.1182348043297252</v>
      </c>
      <c r="CQ264" s="157">
        <f t="shared" si="496"/>
        <v>2.1049147774284296</v>
      </c>
      <c r="CR264" s="157">
        <f t="shared" si="500"/>
        <v>2.0990099009900991</v>
      </c>
      <c r="CS264" s="162">
        <f t="shared" si="504"/>
        <v>2.0917612234829797</v>
      </c>
      <c r="CT264" s="163">
        <f t="shared" si="510"/>
        <v>2.0876415558838013</v>
      </c>
      <c r="CU264" s="163">
        <f t="shared" si="514"/>
        <v>2.0876415558838013</v>
      </c>
      <c r="CV264" s="163">
        <f t="shared" si="518"/>
        <v>2.0835380835380835</v>
      </c>
      <c r="CW264" s="163">
        <f t="shared" si="522"/>
        <v>2.0825147347740667</v>
      </c>
      <c r="CX264" s="163">
        <f t="shared" si="526"/>
        <v>2.0825147347740667</v>
      </c>
      <c r="CY264" s="163">
        <f t="shared" si="530"/>
        <v>2.0818330605564648</v>
      </c>
      <c r="CZ264" s="163">
        <f t="shared" si="534"/>
        <v>2.0818330605564648</v>
      </c>
      <c r="DA264" s="163">
        <f t="shared" si="538"/>
        <v>2.081230151003719</v>
      </c>
      <c r="DB264" s="163">
        <f t="shared" si="542"/>
        <v>2.0791108205295847</v>
      </c>
      <c r="DC264" s="163">
        <f t="shared" si="546"/>
        <v>2.0747023324090685</v>
      </c>
      <c r="DD264" s="163">
        <f t="shared" si="550"/>
        <v>2.0696387894565573</v>
      </c>
      <c r="DE264" s="163">
        <f t="shared" si="554"/>
        <v>2.0693020985846755</v>
      </c>
      <c r="DF264" s="163">
        <f t="shared" si="558"/>
        <v>2.0619225158048304</v>
      </c>
      <c r="DG264" s="163">
        <f t="shared" si="562"/>
        <v>2.0585855316394239</v>
      </c>
      <c r="DH264" s="163">
        <f t="shared" si="566"/>
        <v>2.051943861913212</v>
      </c>
      <c r="DI264" s="163">
        <f t="shared" si="570"/>
        <v>2.0469906662375283</v>
      </c>
      <c r="DJ264" s="163">
        <f t="shared" si="574"/>
        <v>2.0460028952871161</v>
      </c>
      <c r="DK264" s="163">
        <f t="shared" si="578"/>
        <v>2.0456738501125762</v>
      </c>
      <c r="DL264" s="163">
        <f t="shared" si="582"/>
        <v>2.0404234841193456</v>
      </c>
      <c r="DM264" s="163">
        <f t="shared" si="586"/>
        <v>2.0387882673505371</v>
      </c>
      <c r="DN264" s="163">
        <f t="shared" si="590"/>
        <v>2.036177365135265</v>
      </c>
      <c r="DO264" s="163">
        <f t="shared" si="594"/>
        <v>2.0325982742090125</v>
      </c>
      <c r="DP264" s="163">
        <f t="shared" si="598"/>
        <v>2.0293554562858964</v>
      </c>
      <c r="DQ264" s="163">
        <f t="shared" si="602"/>
        <v>2.019047619047619</v>
      </c>
      <c r="DR264" s="163">
        <f t="shared" si="606"/>
        <v>2.0050441361916773</v>
      </c>
      <c r="DS264" s="163">
        <f t="shared" si="610"/>
        <v>1.9899874843554444</v>
      </c>
      <c r="DT264" s="163">
        <f t="shared" si="614"/>
        <v>1.9800747198007471</v>
      </c>
      <c r="DU264" s="163">
        <f t="shared" si="618"/>
        <v>1.970260223048327</v>
      </c>
      <c r="DV264" s="163">
        <f t="shared" si="622"/>
        <v>1.9605425400739827</v>
      </c>
      <c r="DW264" s="163">
        <f t="shared" si="626"/>
        <v>1.9509202453987731</v>
      </c>
      <c r="DX264" s="163">
        <f t="shared" si="630"/>
        <v>1.9410956813673126</v>
      </c>
      <c r="DY264" s="163">
        <f t="shared" si="634"/>
        <v>1.93136957181901</v>
      </c>
      <c r="DZ264" s="163">
        <f t="shared" si="638"/>
        <v>1.9217404441758574</v>
      </c>
      <c r="EA264" s="163">
        <f t="shared" si="642"/>
        <v>1.9122068550811786</v>
      </c>
      <c r="EB264" s="163">
        <f t="shared" ref="EB264:EB327" si="646">($B264/$B$135)</f>
        <v>1.9027673896783845</v>
      </c>
      <c r="EC264" s="163">
        <f t="shared" si="393"/>
        <v>1.8934206609109854</v>
      </c>
      <c r="ED264" s="163">
        <f t="shared" si="397"/>
        <v>1.8838862559241707</v>
      </c>
      <c r="EE264" s="163">
        <f t="shared" si="401"/>
        <v>1.8744473916887709</v>
      </c>
      <c r="EF264" s="163">
        <f t="shared" si="405"/>
        <v>1.8651026392961876</v>
      </c>
      <c r="EG264" s="163">
        <f t="shared" si="409"/>
        <v>1.8558505981908375</v>
      </c>
      <c r="EH264" s="163">
        <f t="shared" si="413"/>
        <v>1.8466898954703832</v>
      </c>
      <c r="EI264" s="163">
        <f t="shared" si="417"/>
        <v>1.8376191852065877</v>
      </c>
      <c r="EJ264" s="163">
        <f t="shared" si="421"/>
        <v>1.8283742992669254</v>
      </c>
      <c r="EK264" s="163">
        <f t="shared" si="425"/>
        <v>1.8192219679633868</v>
      </c>
      <c r="EL264" s="163">
        <f t="shared" si="429"/>
        <v>1.8101608083108012</v>
      </c>
      <c r="EM264" s="163">
        <f t="shared" si="433"/>
        <v>1.8011894647408666</v>
      </c>
      <c r="EN264" s="163">
        <f t="shared" si="437"/>
        <v>1.7923066084260955</v>
      </c>
      <c r="EO264" s="163">
        <f t="shared" si="441"/>
        <v>1.7835109366236679</v>
      </c>
      <c r="EP264" s="163">
        <f t="shared" si="445"/>
        <v>1.7745535714285714</v>
      </c>
      <c r="EQ264" s="163">
        <f t="shared" si="449"/>
        <v>1.7656857301499167</v>
      </c>
      <c r="ER264" s="163">
        <f t="shared" si="453"/>
        <v>1.7569060773480663</v>
      </c>
      <c r="ES264" s="163">
        <f t="shared" si="457"/>
        <v>1.748213304013194</v>
      </c>
      <c r="ET264" s="163">
        <f t="shared" si="461"/>
        <v>1.7396061269146608</v>
      </c>
      <c r="EU264" s="163">
        <f t="shared" si="465"/>
        <v>1.7308477343856308</v>
      </c>
      <c r="EV264" s="163">
        <f t="shared" si="469"/>
        <v>1.7221770917952883</v>
      </c>
      <c r="EW264" s="163">
        <f t="shared" si="473"/>
        <v>1.713592886972922</v>
      </c>
      <c r="EX264" s="163">
        <f t="shared" si="477"/>
        <v>1.7050938337801609</v>
      </c>
      <c r="EY264" s="163">
        <f t="shared" si="481"/>
        <v>1.6966786714685875</v>
      </c>
      <c r="EZ264" s="163">
        <f t="shared" si="485"/>
        <v>1.6883461640562782</v>
      </c>
      <c r="FA264" s="163">
        <f t="shared" si="489"/>
        <v>1.6798732171156894</v>
      </c>
      <c r="FB264" s="163">
        <f t="shared" si="493"/>
        <v>1.6714848883048621</v>
      </c>
      <c r="FC264" s="163">
        <f t="shared" si="497"/>
        <v>1.6631799163179917</v>
      </c>
      <c r="FD264" s="163">
        <f t="shared" si="501"/>
        <v>1.6549570647931304</v>
      </c>
      <c r="FE264" s="163">
        <f t="shared" si="505"/>
        <v>1.6468151216986018</v>
      </c>
      <c r="FF264" s="163">
        <f t="shared" si="511"/>
        <v>1.6385418008501869</v>
      </c>
      <c r="FG264" s="163">
        <f t="shared" si="515"/>
        <v>1.6303511920020508</v>
      </c>
      <c r="FH264" s="163">
        <f t="shared" si="519"/>
        <v>1.6222420609616119</v>
      </c>
      <c r="FI264" s="163">
        <f t="shared" si="523"/>
        <v>1.6142131979695431</v>
      </c>
      <c r="FJ264" s="163">
        <f t="shared" si="527"/>
        <v>1.6062634170981185</v>
      </c>
      <c r="FK264" s="163">
        <f t="shared" si="531"/>
        <v>1.5981907274783265</v>
      </c>
      <c r="FL264" s="163">
        <f t="shared" si="535"/>
        <v>1.5901987748468558</v>
      </c>
      <c r="FM264" s="163">
        <f t="shared" si="539"/>
        <v>1.5822863540241323</v>
      </c>
      <c r="FN264" s="163">
        <f t="shared" si="543"/>
        <v>1.5744522836984776</v>
      </c>
      <c r="FO264" s="163">
        <f t="shared" si="547"/>
        <v>1.5666954058381575</v>
      </c>
      <c r="FP264" s="163">
        <f t="shared" si="551"/>
        <v>1.5588235294117647</v>
      </c>
      <c r="FQ264" s="163">
        <f t="shared" si="555"/>
        <v>1.5510303621509571</v>
      </c>
      <c r="FR264" s="163">
        <f t="shared" si="559"/>
        <v>1.5433147294346032</v>
      </c>
      <c r="FS264" s="163">
        <f t="shared" si="563"/>
        <v>1.5356754798985874</v>
      </c>
      <c r="FT264" s="163">
        <f t="shared" si="567"/>
        <v>1.5281114848630466</v>
      </c>
      <c r="FU264" s="163">
        <f t="shared" si="571"/>
        <v>1.5204398756873057</v>
      </c>
      <c r="FV264" s="163">
        <f t="shared" si="575"/>
        <v>1.5128449096098953</v>
      </c>
      <c r="FW264" s="163">
        <f t="shared" si="579"/>
        <v>1.5053254437869823</v>
      </c>
      <c r="FX264" s="163">
        <f t="shared" si="583"/>
        <v>1.497880357983985</v>
      </c>
      <c r="FY264" s="163">
        <f t="shared" si="587"/>
        <v>1.4905085540192173</v>
      </c>
      <c r="FZ264" s="163">
        <f t="shared" si="591"/>
        <v>1.4830360265827212</v>
      </c>
      <c r="GA264" s="163">
        <f t="shared" si="595"/>
        <v>1.4756380510440836</v>
      </c>
      <c r="GB264" s="163">
        <f t="shared" si="599"/>
        <v>1.4683135172573012</v>
      </c>
      <c r="GC264" s="163">
        <f t="shared" si="603"/>
        <v>1.4610613370089593</v>
      </c>
      <c r="GD264" s="163">
        <f t="shared" si="607"/>
        <v>1.4537142857142857</v>
      </c>
      <c r="GE264" s="163">
        <f t="shared" si="611"/>
        <v>1.4464407550602683</v>
      </c>
      <c r="GF264" s="163">
        <f t="shared" si="615"/>
        <v>1.4392396469789546</v>
      </c>
      <c r="GG264" s="163">
        <f t="shared" si="619"/>
        <v>1.4321098851609997</v>
      </c>
      <c r="GH264" s="163">
        <f t="shared" si="623"/>
        <v>1.4250504145193816</v>
      </c>
      <c r="GI264" s="163">
        <f t="shared" si="627"/>
        <v>1.4179021290825995</v>
      </c>
      <c r="GJ264" s="163">
        <f t="shared" si="631"/>
        <v>1.4108251996450754</v>
      </c>
      <c r="GK264" s="163">
        <f t="shared" si="635"/>
        <v>1.4038185630725086</v>
      </c>
      <c r="GL264" s="163">
        <f t="shared" si="639"/>
        <v>1.3968811772457721</v>
      </c>
      <c r="GM264" s="163">
        <f t="shared" si="643"/>
        <v>1.3898601398601398</v>
      </c>
      <c r="GN264" s="163">
        <f t="shared" ref="GN264:GN327" si="647">($B264/$B$199)</f>
        <v>1.3829093281148075</v>
      </c>
      <c r="GO264" s="163">
        <f t="shared" si="394"/>
        <v>1.3760276936391174</v>
      </c>
      <c r="GP264" s="163">
        <f t="shared" si="398"/>
        <v>1.3692142088266954</v>
      </c>
      <c r="GQ264" s="163">
        <f t="shared" si="402"/>
        <v>1.3624678663239074</v>
      </c>
      <c r="GR264" s="163">
        <f t="shared" si="406"/>
        <v>1.3556431844825749</v>
      </c>
      <c r="GS264" s="163">
        <f t="shared" si="410"/>
        <v>1.3488865323435844</v>
      </c>
      <c r="GT264" s="163">
        <f t="shared" si="414"/>
        <v>1.3421968977524532</v>
      </c>
      <c r="GU264" s="163">
        <f t="shared" si="418"/>
        <v>1.3355732885342293</v>
      </c>
      <c r="GV264" s="163">
        <f t="shared" si="422"/>
        <v>1.3288758880066862</v>
      </c>
      <c r="GW264" s="163">
        <f t="shared" si="426"/>
        <v>1.3222453222453223</v>
      </c>
      <c r="GX264" s="163">
        <f t="shared" si="430"/>
        <v>1.3156805957798925</v>
      </c>
      <c r="GY264" s="163">
        <f t="shared" si="434"/>
        <v>1.3091807328118568</v>
      </c>
      <c r="GZ264" s="163">
        <f t="shared" si="438"/>
        <v>1.3026113671274961</v>
      </c>
      <c r="HA264" s="163">
        <f t="shared" si="442"/>
        <v>1.2961076013857755</v>
      </c>
      <c r="HB264" s="163">
        <f t="shared" si="446"/>
        <v>1.2896684578728581</v>
      </c>
      <c r="HC264" s="163">
        <f t="shared" si="450"/>
        <v>1.2832929782082325</v>
      </c>
      <c r="HD264" s="163">
        <f t="shared" si="454"/>
        <v>1.2768520377434249</v>
      </c>
      <c r="HE264" s="163">
        <f t="shared" si="458"/>
        <v>1.2704754294846186</v>
      </c>
      <c r="HF264" s="163">
        <f t="shared" si="462"/>
        <v>1.2641621943947525</v>
      </c>
      <c r="HG264" s="163">
        <f t="shared" si="466"/>
        <v>1.2579113924050633</v>
      </c>
      <c r="HH264" s="163">
        <f t="shared" si="470"/>
        <v>1.2515989373216569</v>
      </c>
      <c r="HI264" s="163">
        <f t="shared" si="474"/>
        <v>1.2453495202663012</v>
      </c>
      <c r="HJ264" s="163">
        <f t="shared" si="478"/>
        <v>1.239162201656113</v>
      </c>
      <c r="HK264" s="163">
        <f t="shared" si="482"/>
        <v>1.2330360604885615</v>
      </c>
      <c r="HL264" s="163">
        <f t="shared" si="486"/>
        <v>1.2268518518518519</v>
      </c>
      <c r="HM264" s="163">
        <f t="shared" si="490"/>
        <v>1.220729366602687</v>
      </c>
      <c r="HN264" s="163">
        <f t="shared" si="494"/>
        <v>1.2146676852559206</v>
      </c>
      <c r="HO264" s="163">
        <f t="shared" si="498"/>
        <v>1.2086659064994298</v>
      </c>
      <c r="HP264" s="163">
        <f t="shared" si="502"/>
        <v>1.2026094355677412</v>
      </c>
      <c r="HQ264" s="163">
        <f t="shared" si="506"/>
        <v>1.1966133584195673</v>
      </c>
      <c r="HR264" s="163">
        <f t="shared" si="512"/>
        <v>1.1906767761864645</v>
      </c>
      <c r="HS264" s="163">
        <f t="shared" si="516"/>
        <v>1.1847988077496274</v>
      </c>
      <c r="HT264" s="163">
        <f t="shared" si="520"/>
        <v>1.1788693234476366</v>
      </c>
      <c r="HU264" s="163">
        <f t="shared" si="524"/>
        <v>1.1729988933972704</v>
      </c>
      <c r="HV264" s="163">
        <f t="shared" si="528"/>
        <v>1.1671866397504129</v>
      </c>
      <c r="HW264" s="163">
        <f t="shared" si="532"/>
        <v>1.1614317019722424</v>
      </c>
      <c r="HX264" s="163">
        <f t="shared" si="536"/>
        <v>1.1556282365767239</v>
      </c>
      <c r="HY264" s="163">
        <f t="shared" si="540"/>
        <v>1.1498824805640933</v>
      </c>
      <c r="HZ264" s="163">
        <f t="shared" si="544"/>
        <v>1.144193577403976</v>
      </c>
      <c r="IA264" s="163">
        <f t="shared" si="548"/>
        <v>1.1384587845699454</v>
      </c>
      <c r="IB264" s="163">
        <f t="shared" si="552"/>
        <v>1.1327811915575741</v>
      </c>
      <c r="IC264" s="163">
        <f t="shared" si="556"/>
        <v>1.1271599468320779</v>
      </c>
      <c r="ID264" s="163">
        <f t="shared" si="560"/>
        <v>1.1215942156776297</v>
      </c>
      <c r="IE264" s="163">
        <f t="shared" si="564"/>
        <v>1.1159852605720302</v>
      </c>
      <c r="IF264" s="163">
        <f t="shared" si="568"/>
        <v>1.1104321257092973</v>
      </c>
      <c r="IG264" s="163">
        <f t="shared" si="572"/>
        <v>1.1049339819318971</v>
      </c>
      <c r="IH264" s="163">
        <f t="shared" si="576"/>
        <v>1.0993949870354365</v>
      </c>
      <c r="II264" s="163">
        <f t="shared" si="580"/>
        <v>1.0939112487100102</v>
      </c>
      <c r="IJ264" s="163">
        <f t="shared" si="584"/>
        <v>1.088481944206743</v>
      </c>
      <c r="IK264" s="163">
        <f t="shared" si="588"/>
        <v>1.0831062670299727</v>
      </c>
      <c r="IL264" s="163">
        <f t="shared" si="592"/>
        <v>1.0776921121748708</v>
      </c>
      <c r="IM264" s="163">
        <f t="shared" si="596"/>
        <v>1.0723318158826505</v>
      </c>
      <c r="IN264" s="163">
        <f t="shared" si="600"/>
        <v>1.0670245784749601</v>
      </c>
      <c r="IO264" s="163">
        <f t="shared" si="604"/>
        <v>1.0616809949086052</v>
      </c>
      <c r="IP264" s="163">
        <f t="shared" si="608"/>
        <v>1.0563906652271406</v>
      </c>
      <c r="IQ264" s="163">
        <f t="shared" si="612"/>
        <v>1.0511527972894803</v>
      </c>
      <c r="IR264" s="163">
        <f t="shared" si="616"/>
        <v>1.0458806117414898</v>
      </c>
      <c r="IS264" s="163">
        <f t="shared" si="620"/>
        <v>1.0406610488423464</v>
      </c>
      <c r="IT264" s="163">
        <f t="shared" si="624"/>
        <v>1.0354933246499511</v>
      </c>
      <c r="IU264" s="163">
        <f t="shared" si="628"/>
        <v>1.0303766707168893</v>
      </c>
      <c r="IV264" s="163">
        <f t="shared" si="632"/>
        <v>1.0252276940436851</v>
      </c>
      <c r="IW264" s="163">
        <f t="shared" si="636"/>
        <v>1.0201299222070734</v>
      </c>
      <c r="IX264" s="163">
        <f t="shared" si="640"/>
        <v>1.0150825951639932</v>
      </c>
      <c r="IY264" s="163">
        <f t="shared" si="644"/>
        <v>1.010004764173416</v>
      </c>
      <c r="IZ264" s="163">
        <f t="shared" ref="IZ264:IZ327" si="648">($B264/$B$263)</f>
        <v>1.0049774828158331</v>
      </c>
      <c r="JA264" s="156">
        <f>($B264/$B$264)</f>
        <v>1</v>
      </c>
      <c r="JB264" s="157"/>
      <c r="JC264" s="157"/>
      <c r="JD264" s="157"/>
      <c r="JE264" s="157"/>
      <c r="JF264" s="157"/>
      <c r="JG264" s="157"/>
      <c r="JH264" s="157"/>
      <c r="JI264" s="157"/>
      <c r="JJ264" s="157"/>
      <c r="JK264" s="157"/>
      <c r="JL264" s="157"/>
      <c r="JM264" s="157"/>
      <c r="JN264" s="157"/>
      <c r="JO264" s="157"/>
      <c r="JP264" s="157"/>
      <c r="JQ264" s="157"/>
      <c r="JR264" s="157"/>
      <c r="JS264" s="157"/>
      <c r="JT264" s="157"/>
      <c r="JU264" s="157"/>
      <c r="JV264" s="157"/>
      <c r="JW264" s="157"/>
      <c r="JX264" s="157"/>
      <c r="JY264" s="157"/>
      <c r="JZ264" s="157"/>
      <c r="KA264" s="157"/>
      <c r="KB264" s="157"/>
      <c r="KC264" s="157"/>
      <c r="KD264" s="157"/>
      <c r="KE264" s="157"/>
      <c r="KF264" s="157"/>
      <c r="KG264" s="157"/>
      <c r="KH264" s="157"/>
      <c r="KI264" s="157"/>
      <c r="KJ264" s="157"/>
      <c r="KK264" s="157"/>
      <c r="KL264" s="157"/>
      <c r="KM264" s="157"/>
      <c r="KN264" s="157"/>
      <c r="KO264" s="157"/>
      <c r="KP264" s="157"/>
      <c r="KQ264" s="157"/>
      <c r="KR264" s="157"/>
      <c r="KS264" s="157"/>
      <c r="KT264" s="157"/>
      <c r="KU264" s="157"/>
      <c r="KV264" s="157"/>
      <c r="KW264" s="157"/>
      <c r="KX264" s="157"/>
      <c r="KY264" s="157"/>
      <c r="KZ264" s="157"/>
      <c r="LA264" s="157"/>
      <c r="LB264" s="157"/>
      <c r="LC264" s="157"/>
      <c r="LD264" s="157"/>
      <c r="LE264" s="157"/>
      <c r="LF264" s="157"/>
      <c r="LG264" s="157"/>
      <c r="LH264" s="157"/>
      <c r="LI264" s="157"/>
      <c r="LJ264" s="157"/>
      <c r="LK264" s="157"/>
      <c r="LL264" s="157"/>
      <c r="LM264" s="157"/>
      <c r="LN264" s="157"/>
      <c r="LO264" s="157"/>
      <c r="LP264" s="157"/>
      <c r="LQ264" s="157"/>
      <c r="LR264" s="157"/>
      <c r="LS264" s="157"/>
      <c r="LT264" s="157"/>
      <c r="LU264" s="157"/>
      <c r="LV264" s="157"/>
      <c r="LW264" s="157"/>
      <c r="LX264" s="157"/>
      <c r="LY264" s="157"/>
      <c r="LZ264" s="157"/>
      <c r="MA264" s="157"/>
      <c r="MB264" s="157"/>
      <c r="MC264" s="157"/>
      <c r="MD264" s="157"/>
      <c r="ME264" s="157"/>
      <c r="MF264" s="157"/>
      <c r="MG264" s="157"/>
      <c r="MH264" s="157"/>
      <c r="MI264" s="157"/>
      <c r="MJ264" s="157"/>
      <c r="MK264" s="157"/>
      <c r="ML264" s="157"/>
      <c r="MM264" s="157"/>
      <c r="MN264" s="157"/>
      <c r="MO264" s="157"/>
      <c r="MP264" s="157"/>
      <c r="MQ264" s="157"/>
      <c r="MR264" s="157"/>
      <c r="MS264" s="157"/>
      <c r="MT264" s="157"/>
      <c r="MU264" s="157"/>
      <c r="MV264" s="157"/>
      <c r="MW264" s="157"/>
      <c r="MX264" s="157"/>
      <c r="MY264" s="157"/>
      <c r="MZ264" s="157"/>
      <c r="NA264" s="157"/>
      <c r="NB264" s="157"/>
      <c r="NC264" s="157"/>
      <c r="ND264" s="157"/>
      <c r="NE264" s="157"/>
      <c r="NF264" s="157"/>
      <c r="NG264" s="157"/>
      <c r="NH264" s="157"/>
      <c r="NI264" s="157"/>
      <c r="NJ264" s="157"/>
      <c r="NK264" s="157"/>
      <c r="NL264" s="157"/>
      <c r="NM264" s="157"/>
      <c r="NN264" s="157"/>
      <c r="NO264" s="157"/>
      <c r="NP264" s="157"/>
      <c r="NQ264" s="157"/>
      <c r="NR264" s="157"/>
      <c r="NS264" s="157"/>
      <c r="NT264" s="157"/>
      <c r="NU264" s="157"/>
      <c r="NV264" s="157"/>
      <c r="NW264" s="157"/>
      <c r="NX264" s="157"/>
      <c r="NY264" s="157"/>
      <c r="NZ264" s="157"/>
      <c r="OA264" s="157"/>
      <c r="OB264" s="157"/>
      <c r="OC264" s="157"/>
      <c r="OD264" s="157"/>
      <c r="OE264" s="157"/>
      <c r="OF264" s="157"/>
      <c r="OG264" s="157"/>
      <c r="OH264" s="157"/>
      <c r="OI264" s="157"/>
      <c r="OJ264" s="157"/>
      <c r="OK264" s="157"/>
      <c r="OL264" s="157"/>
      <c r="OM264" s="157"/>
      <c r="ON264" s="157"/>
      <c r="OO264" s="157"/>
      <c r="OP264" s="157"/>
      <c r="OQ264" s="157"/>
      <c r="OR264" s="157"/>
      <c r="OS264" s="157"/>
      <c r="OT264" s="157"/>
      <c r="OU264" s="157"/>
      <c r="OV264" s="157"/>
      <c r="OW264" s="157"/>
      <c r="OX264" s="157"/>
      <c r="OY264" s="157"/>
      <c r="OZ264" s="157"/>
      <c r="PA264" s="157"/>
      <c r="PB264" s="157"/>
      <c r="PC264" s="157"/>
      <c r="PD264" s="157"/>
      <c r="PE264" s="157"/>
      <c r="PF264" s="157"/>
      <c r="PG264" s="157"/>
      <c r="PH264" s="157"/>
      <c r="PI264" s="157"/>
      <c r="PJ264" s="157"/>
      <c r="PK264" s="157"/>
      <c r="PL264" s="157"/>
      <c r="PM264" s="157"/>
      <c r="PN264" s="157"/>
      <c r="PO264" s="157"/>
      <c r="PP264" s="157"/>
      <c r="PQ264" s="157"/>
      <c r="PR264" s="157"/>
      <c r="PS264" s="157"/>
      <c r="PT264" s="157"/>
      <c r="PU264" s="157"/>
      <c r="PV264" s="157"/>
      <c r="PW264" s="157"/>
      <c r="PX264" s="157"/>
      <c r="PY264" s="157"/>
      <c r="PZ264" s="157"/>
      <c r="QA264" s="157"/>
      <c r="QB264" s="157"/>
      <c r="QC264" s="157"/>
      <c r="QD264" s="157"/>
      <c r="QE264" s="157"/>
      <c r="QF264" s="157"/>
      <c r="QG264" s="157"/>
      <c r="QH264" s="157"/>
      <c r="QI264" s="157"/>
      <c r="QJ264" s="157"/>
      <c r="QK264" s="157"/>
      <c r="QL264" s="157"/>
      <c r="QM264" s="157"/>
      <c r="QN264" s="157"/>
      <c r="QO264" s="157"/>
      <c r="QP264" s="157"/>
      <c r="QQ264" s="157"/>
      <c r="QR264" s="157"/>
      <c r="QS264" s="157"/>
      <c r="QT264" s="157"/>
      <c r="QU264" s="157"/>
      <c r="QV264" s="157"/>
      <c r="QW264" s="157"/>
      <c r="QX264" s="157"/>
      <c r="QY264" s="157"/>
      <c r="QZ264" s="157"/>
      <c r="RA264" s="157"/>
      <c r="RB264" s="157"/>
      <c r="RC264" s="157"/>
      <c r="RD264" s="157"/>
      <c r="RE264" s="157"/>
      <c r="RF264" s="157"/>
      <c r="RG264" s="157"/>
      <c r="RH264" s="157"/>
      <c r="RI264" s="157"/>
      <c r="RJ264" s="157"/>
      <c r="RK264" s="157"/>
      <c r="RL264" s="157"/>
      <c r="RM264" s="157"/>
      <c r="RN264" s="157"/>
      <c r="RO264" s="157"/>
      <c r="RP264" s="157"/>
    </row>
    <row r="265" spans="1:484" ht="13">
      <c r="A265" s="151">
        <v>48366</v>
      </c>
      <c r="B265" s="152">
        <f t="shared" si="507"/>
        <v>12784</v>
      </c>
      <c r="C265" s="153">
        <f t="shared" si="508"/>
        <v>5.0000000000000001E-3</v>
      </c>
      <c r="E265" s="157">
        <f t="shared" ref="E265:E328" si="649">($B265/$B$8)</f>
        <v>2.5727510565506138</v>
      </c>
      <c r="F265" s="157">
        <f t="shared" si="395"/>
        <v>2.5532254843219491</v>
      </c>
      <c r="G265" s="157">
        <f t="shared" si="399"/>
        <v>2.5516966067864271</v>
      </c>
      <c r="H265" s="157">
        <f t="shared" si="403"/>
        <v>2.5425616547334924</v>
      </c>
      <c r="I265" s="157">
        <f t="shared" si="407"/>
        <v>2.5390268123138036</v>
      </c>
      <c r="J265" s="157">
        <f t="shared" si="411"/>
        <v>2.5269816169203398</v>
      </c>
      <c r="K265" s="157">
        <f t="shared" si="415"/>
        <v>2.5195112337406385</v>
      </c>
      <c r="L265" s="157">
        <f t="shared" si="419"/>
        <v>2.511098016106855</v>
      </c>
      <c r="M265" s="157">
        <f t="shared" si="423"/>
        <v>2.5076500588466066</v>
      </c>
      <c r="N265" s="157">
        <f t="shared" si="427"/>
        <v>2.5047021943573666</v>
      </c>
      <c r="O265" s="157">
        <f t="shared" si="431"/>
        <v>2.5002933698415801</v>
      </c>
      <c r="P265" s="157">
        <f t="shared" si="435"/>
        <v>2.4993157380254156</v>
      </c>
      <c r="Q265" s="157">
        <f t="shared" si="439"/>
        <v>2.4968750000000002</v>
      </c>
      <c r="R265" s="157">
        <f t="shared" si="443"/>
        <v>2.495900039047247</v>
      </c>
      <c r="S265" s="157">
        <f t="shared" si="447"/>
        <v>2.4852255054432346</v>
      </c>
      <c r="T265" s="157">
        <f t="shared" si="451"/>
        <v>2.4823300970873787</v>
      </c>
      <c r="U265" s="157">
        <f t="shared" si="455"/>
        <v>2.4741629572285659</v>
      </c>
      <c r="V265" s="157">
        <f t="shared" si="459"/>
        <v>2.4727272727272727</v>
      </c>
      <c r="W265" s="157">
        <f t="shared" si="463"/>
        <v>2.4660493827160495</v>
      </c>
      <c r="X265" s="157">
        <f t="shared" si="467"/>
        <v>2.4565718677940045</v>
      </c>
      <c r="Y265" s="157">
        <f t="shared" si="471"/>
        <v>2.4608277189605392</v>
      </c>
      <c r="Z265" s="157">
        <f t="shared" si="475"/>
        <v>2.4565718677940045</v>
      </c>
      <c r="AA265" s="157">
        <f t="shared" si="479"/>
        <v>2.4523307116823325</v>
      </c>
      <c r="AB265" s="157">
        <f t="shared" si="483"/>
        <v>2.453742802303263</v>
      </c>
      <c r="AC265" s="157">
        <f t="shared" si="487"/>
        <v>2.4462303865288941</v>
      </c>
      <c r="AD265" s="157">
        <f t="shared" si="491"/>
        <v>2.4369043080442241</v>
      </c>
      <c r="AE265" s="157">
        <f t="shared" si="495"/>
        <v>2.4355115260049534</v>
      </c>
      <c r="AF265" s="157">
        <f t="shared" si="499"/>
        <v>2.4318052120981548</v>
      </c>
      <c r="AG265" s="157">
        <f t="shared" si="503"/>
        <v>2.424886191198786</v>
      </c>
      <c r="AH265" s="157">
        <f t="shared" si="509"/>
        <v>2.4184638668180098</v>
      </c>
      <c r="AI265" s="157">
        <f t="shared" si="513"/>
        <v>2.4207536451429652</v>
      </c>
      <c r="AJ265" s="157">
        <f t="shared" si="517"/>
        <v>2.4225885920030321</v>
      </c>
      <c r="AK265" s="157">
        <f t="shared" si="521"/>
        <v>2.4189214758751181</v>
      </c>
      <c r="AL265" s="157">
        <f t="shared" si="525"/>
        <v>2.4084400904295404</v>
      </c>
      <c r="AM265" s="157">
        <f t="shared" si="529"/>
        <v>2.4043633627985708</v>
      </c>
      <c r="AN265" s="157">
        <f t="shared" si="533"/>
        <v>2.4003004130679684</v>
      </c>
      <c r="AO265" s="157">
        <f t="shared" si="537"/>
        <v>2.4012021036814426</v>
      </c>
      <c r="AP265" s="157">
        <f t="shared" si="541"/>
        <v>2.4025559105431311</v>
      </c>
      <c r="AQ265" s="157">
        <f t="shared" si="545"/>
        <v>2.3962511715089034</v>
      </c>
      <c r="AR265" s="157">
        <f t="shared" si="549"/>
        <v>2.3868558625840177</v>
      </c>
      <c r="AS265" s="157">
        <f t="shared" si="553"/>
        <v>2.3806331471135942</v>
      </c>
      <c r="AT265" s="157">
        <f t="shared" si="557"/>
        <v>2.3784186046511628</v>
      </c>
      <c r="AU265" s="157">
        <f t="shared" si="561"/>
        <v>2.3748838937395504</v>
      </c>
      <c r="AV265" s="157">
        <f t="shared" si="565"/>
        <v>2.3717996289424863</v>
      </c>
      <c r="AW265" s="157">
        <f t="shared" si="569"/>
        <v>2.363468293584766</v>
      </c>
      <c r="AX265" s="157">
        <f t="shared" si="573"/>
        <v>2.3491363469312754</v>
      </c>
      <c r="AY265" s="157">
        <f t="shared" si="577"/>
        <v>2.3379663496708121</v>
      </c>
      <c r="AZ265" s="157">
        <f t="shared" si="581"/>
        <v>2.3328467153284671</v>
      </c>
      <c r="BA265" s="157">
        <f t="shared" si="585"/>
        <v>2.3256321629979988</v>
      </c>
      <c r="BB265" s="157">
        <f t="shared" si="589"/>
        <v>2.3294460641399417</v>
      </c>
      <c r="BC265" s="157">
        <f t="shared" si="593"/>
        <v>2.3298706032440313</v>
      </c>
      <c r="BD265" s="157">
        <f t="shared" si="597"/>
        <v>2.3243636363636364</v>
      </c>
      <c r="BE265" s="157">
        <f t="shared" si="601"/>
        <v>2.3285974499089255</v>
      </c>
      <c r="BF265" s="157">
        <f t="shared" si="605"/>
        <v>2.3214091156709644</v>
      </c>
      <c r="BG265" s="157">
        <f t="shared" si="609"/>
        <v>2.3201451905626134</v>
      </c>
      <c r="BH265" s="157">
        <f t="shared" si="613"/>
        <v>2.3180417044424297</v>
      </c>
      <c r="BI265" s="157">
        <f t="shared" si="617"/>
        <v>2.3071647717018591</v>
      </c>
      <c r="BJ265" s="157">
        <f t="shared" si="621"/>
        <v>2.3059163059163059</v>
      </c>
      <c r="BK265" s="157">
        <f t="shared" si="625"/>
        <v>2.2976276060388212</v>
      </c>
      <c r="BL265" s="157">
        <f t="shared" si="629"/>
        <v>2.2988671102319729</v>
      </c>
      <c r="BM265" s="157">
        <f t="shared" si="633"/>
        <v>2.2984537935994247</v>
      </c>
      <c r="BN265" s="157">
        <f t="shared" si="637"/>
        <v>2.2877594846098783</v>
      </c>
      <c r="BO265" s="157">
        <f t="shared" si="641"/>
        <v>2.280413842311809</v>
      </c>
      <c r="BP265" s="157">
        <f t="shared" si="645"/>
        <v>2.2694834013846972</v>
      </c>
      <c r="BQ265" s="157">
        <f t="shared" ref="BQ265:BQ328" si="650">($B265/$B$72)</f>
        <v>2.2678729820826682</v>
      </c>
      <c r="BR265" s="157">
        <f t="shared" si="396"/>
        <v>2.268275372604684</v>
      </c>
      <c r="BS265" s="157">
        <f t="shared" si="400"/>
        <v>2.2586572438162542</v>
      </c>
      <c r="BT265" s="157">
        <f t="shared" si="404"/>
        <v>2.2546737213403878</v>
      </c>
      <c r="BU265" s="157">
        <f t="shared" si="408"/>
        <v>2.2598550468446175</v>
      </c>
      <c r="BV265" s="157">
        <f t="shared" si="412"/>
        <v>2.2503080443583876</v>
      </c>
      <c r="BW265" s="157">
        <f t="shared" si="416"/>
        <v>2.2467486818980666</v>
      </c>
      <c r="BX265" s="157">
        <f t="shared" si="420"/>
        <v>2.2467486818980666</v>
      </c>
      <c r="BY265" s="157">
        <f t="shared" si="424"/>
        <v>2.2295081967213113</v>
      </c>
      <c r="BZ265" s="157">
        <f t="shared" si="428"/>
        <v>2.2264019505398815</v>
      </c>
      <c r="CA265" s="157">
        <f t="shared" si="432"/>
        <v>2.2083261357747452</v>
      </c>
      <c r="CB265" s="157">
        <f t="shared" si="436"/>
        <v>2.2033781454670804</v>
      </c>
      <c r="CC265" s="157">
        <f t="shared" si="440"/>
        <v>2.1980742778541953</v>
      </c>
      <c r="CD265" s="157">
        <f t="shared" si="444"/>
        <v>2.1943014074836937</v>
      </c>
      <c r="CE265" s="157">
        <f t="shared" si="448"/>
        <v>2.1875427789185489</v>
      </c>
      <c r="CF265" s="157">
        <f t="shared" si="452"/>
        <v>2.1808256567724325</v>
      </c>
      <c r="CG265" s="157">
        <f t="shared" si="456"/>
        <v>2.1771117166212535</v>
      </c>
      <c r="CH265" s="157">
        <f t="shared" si="460"/>
        <v>2.1789671041418099</v>
      </c>
      <c r="CI265" s="157">
        <f t="shared" si="464"/>
        <v>2.1664124724622944</v>
      </c>
      <c r="CJ265" s="157">
        <f t="shared" si="468"/>
        <v>2.1620158971757144</v>
      </c>
      <c r="CK265" s="157">
        <f t="shared" si="472"/>
        <v>2.1590947475088669</v>
      </c>
      <c r="CL265" s="157">
        <f t="shared" si="476"/>
        <v>2.1550910316925154</v>
      </c>
      <c r="CM265" s="157">
        <f t="shared" si="480"/>
        <v>2.1514641534836754</v>
      </c>
      <c r="CN265" s="157">
        <f t="shared" si="484"/>
        <v>2.1471279811891164</v>
      </c>
      <c r="CO265" s="157">
        <f t="shared" si="488"/>
        <v>2.1324437030859049</v>
      </c>
      <c r="CP265" s="157">
        <f t="shared" si="492"/>
        <v>2.1288925895087427</v>
      </c>
      <c r="CQ265" s="157">
        <f t="shared" si="496"/>
        <v>2.1155055436041703</v>
      </c>
      <c r="CR265" s="157">
        <f t="shared" si="500"/>
        <v>2.1095709570957095</v>
      </c>
      <c r="CS265" s="162">
        <f t="shared" si="504"/>
        <v>2.1022858082552212</v>
      </c>
      <c r="CT265" s="163">
        <f t="shared" si="510"/>
        <v>2.0981454127687509</v>
      </c>
      <c r="CU265" s="163">
        <f t="shared" si="514"/>
        <v>2.0981454127687509</v>
      </c>
      <c r="CV265" s="163">
        <f t="shared" si="518"/>
        <v>2.0940212940212941</v>
      </c>
      <c r="CW265" s="163">
        <f t="shared" si="522"/>
        <v>2.0929927963326787</v>
      </c>
      <c r="CX265" s="163">
        <f t="shared" si="526"/>
        <v>2.0929927963326787</v>
      </c>
      <c r="CY265" s="163">
        <f t="shared" si="530"/>
        <v>2.0923076923076924</v>
      </c>
      <c r="CZ265" s="163">
        <f t="shared" si="534"/>
        <v>2.0923076923076924</v>
      </c>
      <c r="DA265" s="163">
        <f t="shared" si="538"/>
        <v>2.091701749247763</v>
      </c>
      <c r="DB265" s="163">
        <f t="shared" si="542"/>
        <v>2.0895717554756454</v>
      </c>
      <c r="DC265" s="163">
        <f t="shared" si="546"/>
        <v>2.085141086282825</v>
      </c>
      <c r="DD265" s="163">
        <f t="shared" si="550"/>
        <v>2.0800520663846402</v>
      </c>
      <c r="DE265" s="163">
        <f t="shared" si="554"/>
        <v>2.0797136814706363</v>
      </c>
      <c r="DF265" s="163">
        <f t="shared" si="558"/>
        <v>2.0722969687145403</v>
      </c>
      <c r="DG265" s="163">
        <f t="shared" si="562"/>
        <v>2.0689431946916979</v>
      </c>
      <c r="DH265" s="163">
        <f t="shared" si="566"/>
        <v>2.0622681077593161</v>
      </c>
      <c r="DI265" s="163">
        <f t="shared" si="570"/>
        <v>2.0572899903443838</v>
      </c>
      <c r="DJ265" s="163">
        <f t="shared" si="574"/>
        <v>2.05629724947724</v>
      </c>
      <c r="DK265" s="163">
        <f t="shared" si="578"/>
        <v>2.0559665487294949</v>
      </c>
      <c r="DL265" s="163">
        <f t="shared" si="582"/>
        <v>2.050689765800449</v>
      </c>
      <c r="DM265" s="163">
        <f t="shared" si="586"/>
        <v>2.0490463215258856</v>
      </c>
      <c r="DN265" s="163">
        <f t="shared" si="590"/>
        <v>2.0464222826956942</v>
      </c>
      <c r="DO265" s="163">
        <f t="shared" si="594"/>
        <v>2.0428251837647813</v>
      </c>
      <c r="DP265" s="163">
        <f t="shared" si="598"/>
        <v>2.0395660497766435</v>
      </c>
      <c r="DQ265" s="163">
        <f t="shared" si="602"/>
        <v>2.029206349206349</v>
      </c>
      <c r="DR265" s="163">
        <f t="shared" si="606"/>
        <v>2.0151324085750315</v>
      </c>
      <c r="DS265" s="163">
        <f t="shared" si="610"/>
        <v>2</v>
      </c>
      <c r="DT265" s="163">
        <f t="shared" si="614"/>
        <v>1.9900373599003736</v>
      </c>
      <c r="DU265" s="163">
        <f t="shared" si="618"/>
        <v>1.9801734820322181</v>
      </c>
      <c r="DV265" s="163">
        <f t="shared" si="622"/>
        <v>1.9704069050554871</v>
      </c>
      <c r="DW265" s="163">
        <f t="shared" si="626"/>
        <v>1.9607361963190184</v>
      </c>
      <c r="DX265" s="163">
        <f t="shared" si="630"/>
        <v>1.9508622005188463</v>
      </c>
      <c r="DY265" s="163">
        <f t="shared" si="634"/>
        <v>1.9410871545703006</v>
      </c>
      <c r="DZ265" s="163">
        <f t="shared" si="638"/>
        <v>1.9314095784861762</v>
      </c>
      <c r="EA265" s="163">
        <f t="shared" si="642"/>
        <v>1.9218280216476247</v>
      </c>
      <c r="EB265" s="163">
        <f t="shared" si="646"/>
        <v>1.912341062079282</v>
      </c>
      <c r="EC265" s="163">
        <f t="shared" ref="EC265:EC328" si="651">($B265/$B$136)</f>
        <v>1.9029473057457578</v>
      </c>
      <c r="ED265" s="163">
        <f t="shared" si="397"/>
        <v>1.8933649289099526</v>
      </c>
      <c r="EE265" s="163">
        <f t="shared" si="401"/>
        <v>1.883878573533746</v>
      </c>
      <c r="EF265" s="163">
        <f t="shared" si="405"/>
        <v>1.8744868035190616</v>
      </c>
      <c r="EG265" s="163">
        <f t="shared" si="409"/>
        <v>1.8651882112634959</v>
      </c>
      <c r="EH265" s="163">
        <f t="shared" si="413"/>
        <v>1.8559814169570268</v>
      </c>
      <c r="EI265" s="163">
        <f t="shared" si="417"/>
        <v>1.8468650678994509</v>
      </c>
      <c r="EJ265" s="163">
        <f t="shared" si="421"/>
        <v>1.8375736668104068</v>
      </c>
      <c r="EK265" s="163">
        <f t="shared" si="425"/>
        <v>1.8283752860411899</v>
      </c>
      <c r="EL265" s="163">
        <f t="shared" si="429"/>
        <v>1.8192685356482141</v>
      </c>
      <c r="EM265" s="163">
        <f t="shared" si="433"/>
        <v>1.8102520532427075</v>
      </c>
      <c r="EN265" s="163">
        <f t="shared" si="437"/>
        <v>1.8013245033112584</v>
      </c>
      <c r="EO265" s="163">
        <f t="shared" si="441"/>
        <v>1.7924845765563657</v>
      </c>
      <c r="EP265" s="163">
        <f t="shared" si="445"/>
        <v>1.7834821428571428</v>
      </c>
      <c r="EQ265" s="163">
        <f t="shared" si="449"/>
        <v>1.7745696835091616</v>
      </c>
      <c r="ER265" s="163">
        <f t="shared" si="453"/>
        <v>1.7657458563535913</v>
      </c>
      <c r="ES265" s="163">
        <f t="shared" si="457"/>
        <v>1.7570093457943925</v>
      </c>
      <c r="ET265" s="163">
        <f t="shared" si="461"/>
        <v>1.7483588621444202</v>
      </c>
      <c r="EU265" s="163">
        <f t="shared" si="465"/>
        <v>1.7395564022315961</v>
      </c>
      <c r="EV265" s="163">
        <f t="shared" si="469"/>
        <v>1.7308421337665854</v>
      </c>
      <c r="EW265" s="163">
        <f t="shared" si="473"/>
        <v>1.7222147379765593</v>
      </c>
      <c r="EX265" s="163">
        <f t="shared" si="477"/>
        <v>1.7136729222520106</v>
      </c>
      <c r="EY265" s="163">
        <f t="shared" si="481"/>
        <v>1.7052154195011338</v>
      </c>
      <c r="EZ265" s="163">
        <f t="shared" si="485"/>
        <v>1.696840987523228</v>
      </c>
      <c r="FA265" s="163">
        <f t="shared" si="489"/>
        <v>1.688325409403064</v>
      </c>
      <c r="FB265" s="163">
        <f t="shared" si="493"/>
        <v>1.6798948751642575</v>
      </c>
      <c r="FC265" s="163">
        <f t="shared" si="497"/>
        <v>1.6715481171548117</v>
      </c>
      <c r="FD265" s="163">
        <f t="shared" si="501"/>
        <v>1.6632838927920894</v>
      </c>
      <c r="FE265" s="163">
        <f t="shared" si="505"/>
        <v>1.6551009839461419</v>
      </c>
      <c r="FF265" s="163">
        <f t="shared" si="511"/>
        <v>1.6467860363261626</v>
      </c>
      <c r="FG265" s="163">
        <f t="shared" si="515"/>
        <v>1.6385542168674698</v>
      </c>
      <c r="FH265" s="163">
        <f t="shared" si="519"/>
        <v>1.6304042851677083</v>
      </c>
      <c r="FI265" s="163">
        <f t="shared" si="523"/>
        <v>1.6223350253807107</v>
      </c>
      <c r="FJ265" s="163">
        <f t="shared" si="527"/>
        <v>1.6143452456118197</v>
      </c>
      <c r="FK265" s="163">
        <f t="shared" si="531"/>
        <v>1.6062319386857646</v>
      </c>
      <c r="FL265" s="163">
        <f t="shared" si="535"/>
        <v>1.5981997749718715</v>
      </c>
      <c r="FM265" s="163">
        <f t="shared" si="539"/>
        <v>1.5902475432267695</v>
      </c>
      <c r="FN265" s="163">
        <f t="shared" si="543"/>
        <v>1.5823740561950737</v>
      </c>
      <c r="FO265" s="163">
        <f t="shared" si="547"/>
        <v>1.5745781500184752</v>
      </c>
      <c r="FP265" s="163">
        <f t="shared" si="551"/>
        <v>1.5666666666666667</v>
      </c>
      <c r="FQ265" s="163">
        <f t="shared" si="555"/>
        <v>1.5588342885014024</v>
      </c>
      <c r="FR265" s="163">
        <f t="shared" si="559"/>
        <v>1.5510798349915069</v>
      </c>
      <c r="FS265" s="163">
        <f t="shared" si="563"/>
        <v>1.5434021489798382</v>
      </c>
      <c r="FT265" s="163">
        <f t="shared" si="567"/>
        <v>1.5358000961076406</v>
      </c>
      <c r="FU265" s="163">
        <f t="shared" si="571"/>
        <v>1.5280898876404494</v>
      </c>
      <c r="FV265" s="163">
        <f t="shared" si="575"/>
        <v>1.5204567078972406</v>
      </c>
      <c r="FW265" s="163">
        <f t="shared" si="579"/>
        <v>1.5128994082840237</v>
      </c>
      <c r="FX265" s="163">
        <f t="shared" si="583"/>
        <v>1.5054168629298164</v>
      </c>
      <c r="FY265" s="163">
        <f t="shared" si="587"/>
        <v>1.49800796812749</v>
      </c>
      <c r="FZ265" s="163">
        <f t="shared" si="591"/>
        <v>1.4904978430686719</v>
      </c>
      <c r="GA265" s="163">
        <f t="shared" si="595"/>
        <v>1.4830626450116009</v>
      </c>
      <c r="GB265" s="163">
        <f t="shared" si="599"/>
        <v>1.4757012582246336</v>
      </c>
      <c r="GC265" s="163">
        <f t="shared" si="603"/>
        <v>1.4684125890190673</v>
      </c>
      <c r="GD265" s="163">
        <f t="shared" si="607"/>
        <v>1.4610285714285713</v>
      </c>
      <c r="GE265" s="163">
        <f t="shared" si="611"/>
        <v>1.4537184443939049</v>
      </c>
      <c r="GF265" s="163">
        <f t="shared" si="615"/>
        <v>1.4464811043222447</v>
      </c>
      <c r="GG265" s="163">
        <f t="shared" si="619"/>
        <v>1.4393154694888539</v>
      </c>
      <c r="GH265" s="163">
        <f t="shared" si="623"/>
        <v>1.4322204794980955</v>
      </c>
      <c r="GI265" s="163">
        <f t="shared" si="627"/>
        <v>1.4250362278452793</v>
      </c>
      <c r="GJ265" s="163">
        <f t="shared" si="631"/>
        <v>1.4179236912156168</v>
      </c>
      <c r="GK265" s="163">
        <f t="shared" si="635"/>
        <v>1.4108818011257036</v>
      </c>
      <c r="GL265" s="163">
        <f t="shared" si="639"/>
        <v>1.4039095102130463</v>
      </c>
      <c r="GM265" s="163">
        <f t="shared" si="643"/>
        <v>1.3968531468531469</v>
      </c>
      <c r="GN265" s="163">
        <f t="shared" si="647"/>
        <v>1.3898673624701021</v>
      </c>
      <c r="GO265" s="163">
        <f t="shared" ref="GO265:GO328" si="652">($B265/$B$200)</f>
        <v>1.3829511034184336</v>
      </c>
      <c r="GP265" s="163">
        <f t="shared" si="398"/>
        <v>1.3761033369214208</v>
      </c>
      <c r="GQ265" s="163">
        <f t="shared" si="402"/>
        <v>1.3693230505569838</v>
      </c>
      <c r="GR265" s="163">
        <f t="shared" si="406"/>
        <v>1.3624640306938081</v>
      </c>
      <c r="GS265" s="163">
        <f t="shared" si="410"/>
        <v>1.3556733828207848</v>
      </c>
      <c r="GT265" s="163">
        <f t="shared" si="414"/>
        <v>1.3489500896908304</v>
      </c>
      <c r="GU265" s="163">
        <f t="shared" si="418"/>
        <v>1.3422931541369172</v>
      </c>
      <c r="GV265" s="163">
        <f t="shared" si="422"/>
        <v>1.335562055996657</v>
      </c>
      <c r="GW265" s="163">
        <f t="shared" si="426"/>
        <v>1.328898128898129</v>
      </c>
      <c r="GX265" s="163">
        <f t="shared" si="430"/>
        <v>1.3223003723624327</v>
      </c>
      <c r="GY265" s="163">
        <f t="shared" si="434"/>
        <v>1.3157678056813504</v>
      </c>
      <c r="GZ265" s="163">
        <f t="shared" si="438"/>
        <v>1.3091653865847415</v>
      </c>
      <c r="HA265" s="163">
        <f t="shared" si="442"/>
        <v>1.3026288974933768</v>
      </c>
      <c r="HB265" s="163">
        <f t="shared" si="446"/>
        <v>1.2961573557741053</v>
      </c>
      <c r="HC265" s="163">
        <f t="shared" si="450"/>
        <v>1.2897497982243744</v>
      </c>
      <c r="HD265" s="163">
        <f t="shared" si="454"/>
        <v>1.2832764505119454</v>
      </c>
      <c r="HE265" s="163">
        <f t="shared" si="458"/>
        <v>1.2768677586895725</v>
      </c>
      <c r="HF265" s="163">
        <f t="shared" si="462"/>
        <v>1.270522758894852</v>
      </c>
      <c r="HG265" s="163">
        <f t="shared" si="466"/>
        <v>1.264240506329114</v>
      </c>
      <c r="HH265" s="163">
        <f t="shared" si="470"/>
        <v>1.2578962904654138</v>
      </c>
      <c r="HI265" s="163">
        <f t="shared" si="474"/>
        <v>1.2516154298022322</v>
      </c>
      <c r="HJ265" s="163">
        <f t="shared" si="478"/>
        <v>1.2453969800292255</v>
      </c>
      <c r="HK265" s="163">
        <f t="shared" si="482"/>
        <v>1.2392400155098875</v>
      </c>
      <c r="HL265" s="163">
        <f t="shared" si="486"/>
        <v>1.2330246913580247</v>
      </c>
      <c r="HM265" s="163">
        <f t="shared" si="490"/>
        <v>1.2268714011516315</v>
      </c>
      <c r="HN265" s="163">
        <f t="shared" si="494"/>
        <v>1.2207792207792207</v>
      </c>
      <c r="HO265" s="163">
        <f t="shared" si="498"/>
        <v>1.2147472443937666</v>
      </c>
      <c r="HP265" s="163">
        <f t="shared" si="502"/>
        <v>1.2086603006523589</v>
      </c>
      <c r="HQ265" s="163">
        <f t="shared" si="506"/>
        <v>1.2026340545625589</v>
      </c>
      <c r="HR265" s="163">
        <f t="shared" si="512"/>
        <v>1.1966676027333145</v>
      </c>
      <c r="HS265" s="163">
        <f t="shared" si="516"/>
        <v>1.1907600596125187</v>
      </c>
      <c r="HT265" s="163">
        <f t="shared" si="520"/>
        <v>1.1848007414272475</v>
      </c>
      <c r="HU265" s="163">
        <f t="shared" si="524"/>
        <v>1.1789007746219107</v>
      </c>
      <c r="HV265" s="163">
        <f t="shared" si="528"/>
        <v>1.1730592769315471</v>
      </c>
      <c r="HW265" s="163">
        <f t="shared" si="532"/>
        <v>1.1672753834915996</v>
      </c>
      <c r="HX265" s="163">
        <f t="shared" si="536"/>
        <v>1.1614427182701916</v>
      </c>
      <c r="HY265" s="163">
        <f t="shared" si="540"/>
        <v>1.1556680527933465</v>
      </c>
      <c r="HZ265" s="163">
        <f t="shared" si="544"/>
        <v>1.1499505262211027</v>
      </c>
      <c r="IA265" s="163">
        <f t="shared" si="548"/>
        <v>1.1441868790835048</v>
      </c>
      <c r="IB265" s="163">
        <f t="shared" si="552"/>
        <v>1.138480719565411</v>
      </c>
      <c r="IC265" s="163">
        <f t="shared" si="556"/>
        <v>1.1328311918475853</v>
      </c>
      <c r="ID265" s="163">
        <f t="shared" si="560"/>
        <v>1.1272374570143726</v>
      </c>
      <c r="IE265" s="163">
        <f t="shared" si="564"/>
        <v>1.121600280751009</v>
      </c>
      <c r="IF265" s="163">
        <f t="shared" si="568"/>
        <v>1.1160192055870799</v>
      </c>
      <c r="IG265" s="163">
        <f t="shared" si="572"/>
        <v>1.1104933981931897</v>
      </c>
      <c r="IH265" s="163">
        <f t="shared" si="576"/>
        <v>1.1049265341400172</v>
      </c>
      <c r="II265" s="163">
        <f t="shared" si="580"/>
        <v>1.0994152046783625</v>
      </c>
      <c r="IJ265" s="163">
        <f t="shared" si="584"/>
        <v>1.0939585829197329</v>
      </c>
      <c r="IK265" s="163">
        <f t="shared" si="588"/>
        <v>1.0885558583106267</v>
      </c>
      <c r="IL265" s="163">
        <f t="shared" si="592"/>
        <v>1.0831144624248072</v>
      </c>
      <c r="IM265" s="163">
        <f t="shared" si="596"/>
        <v>1.0777271960883494</v>
      </c>
      <c r="IN265" s="163">
        <f t="shared" si="600"/>
        <v>1.0723932555993625</v>
      </c>
      <c r="IO265" s="163">
        <f t="shared" si="604"/>
        <v>1.0670227860779569</v>
      </c>
      <c r="IP265" s="163">
        <f t="shared" si="608"/>
        <v>1.0617058383855162</v>
      </c>
      <c r="IQ265" s="163">
        <f t="shared" si="612"/>
        <v>1.0564416163953392</v>
      </c>
      <c r="IR265" s="163">
        <f t="shared" si="616"/>
        <v>1.0511429041276106</v>
      </c>
      <c r="IS265" s="163">
        <f t="shared" si="620"/>
        <v>1.0458970792767732</v>
      </c>
      <c r="IT265" s="163">
        <f t="shared" si="624"/>
        <v>1.0407033539563659</v>
      </c>
      <c r="IU265" s="163">
        <f t="shared" si="628"/>
        <v>1.0355609558525718</v>
      </c>
      <c r="IV265" s="163">
        <f t="shared" si="632"/>
        <v>1.0303860723784961</v>
      </c>
      <c r="IW265" s="163">
        <f t="shared" si="636"/>
        <v>1.0252626513754111</v>
      </c>
      <c r="IX265" s="163">
        <f t="shared" si="640"/>
        <v>1.0201899289761391</v>
      </c>
      <c r="IY265" s="163">
        <f t="shared" si="644"/>
        <v>1.0150865491503891</v>
      </c>
      <c r="IZ265" s="163">
        <f t="shared" si="648"/>
        <v>1.0100339732954096</v>
      </c>
      <c r="JA265" s="163">
        <f t="shared" ref="JA265:JA328" si="653">($B265/$B$264)</f>
        <v>1.0050314465408805</v>
      </c>
      <c r="JB265" s="156">
        <f>($B265/$B$265)</f>
        <v>1</v>
      </c>
      <c r="JC265" s="157"/>
      <c r="JD265" s="157"/>
      <c r="JE265" s="157"/>
      <c r="JF265" s="157"/>
      <c r="JG265" s="157"/>
      <c r="JH265" s="157"/>
      <c r="JI265" s="157"/>
      <c r="JJ265" s="157"/>
      <c r="JK265" s="157"/>
      <c r="JL265" s="157"/>
      <c r="JM265" s="157"/>
      <c r="JN265" s="157"/>
      <c r="JO265" s="157"/>
      <c r="JP265" s="157"/>
      <c r="JQ265" s="157"/>
      <c r="JR265" s="157"/>
      <c r="JS265" s="157"/>
      <c r="JT265" s="157"/>
      <c r="JU265" s="157"/>
      <c r="JV265" s="157"/>
      <c r="JW265" s="157"/>
      <c r="JX265" s="157"/>
      <c r="JY265" s="157"/>
      <c r="JZ265" s="157"/>
      <c r="KA265" s="157"/>
      <c r="KB265" s="157"/>
      <c r="KC265" s="157"/>
      <c r="KD265" s="157"/>
      <c r="KE265" s="157"/>
      <c r="KF265" s="157"/>
      <c r="KG265" s="157"/>
      <c r="KH265" s="157"/>
      <c r="KI265" s="157"/>
      <c r="KJ265" s="157"/>
      <c r="KK265" s="157"/>
      <c r="KL265" s="157"/>
      <c r="KM265" s="157"/>
      <c r="KN265" s="157"/>
      <c r="KO265" s="157"/>
      <c r="KP265" s="157"/>
      <c r="KQ265" s="157"/>
      <c r="KR265" s="157"/>
      <c r="KS265" s="157"/>
      <c r="KT265" s="157"/>
      <c r="KU265" s="157"/>
      <c r="KV265" s="157"/>
      <c r="KW265" s="157"/>
      <c r="KX265" s="157"/>
      <c r="KY265" s="157"/>
      <c r="KZ265" s="157"/>
      <c r="LA265" s="157"/>
      <c r="LB265" s="157"/>
      <c r="LC265" s="157"/>
      <c r="LD265" s="157"/>
      <c r="LE265" s="157"/>
      <c r="LF265" s="157"/>
      <c r="LG265" s="157"/>
      <c r="LH265" s="157"/>
      <c r="LI265" s="157"/>
      <c r="LJ265" s="157"/>
      <c r="LK265" s="157"/>
      <c r="LL265" s="157"/>
      <c r="LM265" s="157"/>
      <c r="LN265" s="157"/>
      <c r="LO265" s="157"/>
      <c r="LP265" s="157"/>
      <c r="LQ265" s="157"/>
      <c r="LR265" s="157"/>
      <c r="LS265" s="157"/>
      <c r="LT265" s="157"/>
      <c r="LU265" s="157"/>
      <c r="LV265" s="157"/>
      <c r="LW265" s="157"/>
      <c r="LX265" s="157"/>
      <c r="LY265" s="157"/>
      <c r="LZ265" s="157"/>
      <c r="MA265" s="157"/>
      <c r="MB265" s="157"/>
      <c r="MC265" s="157"/>
      <c r="MD265" s="157"/>
      <c r="ME265" s="157"/>
      <c r="MF265" s="157"/>
      <c r="MG265" s="157"/>
      <c r="MH265" s="157"/>
      <c r="MI265" s="157"/>
      <c r="MJ265" s="157"/>
      <c r="MK265" s="157"/>
      <c r="ML265" s="157"/>
      <c r="MM265" s="157"/>
      <c r="MN265" s="157"/>
      <c r="MO265" s="157"/>
      <c r="MP265" s="157"/>
      <c r="MQ265" s="157"/>
      <c r="MR265" s="157"/>
      <c r="MS265" s="157"/>
      <c r="MT265" s="157"/>
      <c r="MU265" s="157"/>
      <c r="MV265" s="157"/>
      <c r="MW265" s="157"/>
      <c r="MX265" s="157"/>
      <c r="MY265" s="157"/>
      <c r="MZ265" s="157"/>
      <c r="NA265" s="157"/>
      <c r="NB265" s="157"/>
      <c r="NC265" s="157"/>
      <c r="ND265" s="157"/>
      <c r="NE265" s="157"/>
      <c r="NF265" s="157"/>
      <c r="NG265" s="157"/>
      <c r="NH265" s="157"/>
      <c r="NI265" s="157"/>
      <c r="NJ265" s="157"/>
      <c r="NK265" s="157"/>
      <c r="NL265" s="157"/>
      <c r="NM265" s="157"/>
      <c r="NN265" s="157"/>
      <c r="NO265" s="157"/>
      <c r="NP265" s="157"/>
      <c r="NQ265" s="157"/>
      <c r="NR265" s="157"/>
      <c r="NS265" s="157"/>
      <c r="NT265" s="157"/>
      <c r="NU265" s="157"/>
      <c r="NV265" s="157"/>
      <c r="NW265" s="157"/>
      <c r="NX265" s="157"/>
      <c r="NY265" s="157"/>
      <c r="NZ265" s="157"/>
      <c r="OA265" s="157"/>
      <c r="OB265" s="157"/>
      <c r="OC265" s="157"/>
      <c r="OD265" s="157"/>
      <c r="OE265" s="157"/>
      <c r="OF265" s="157"/>
      <c r="OG265" s="157"/>
      <c r="OH265" s="157"/>
      <c r="OI265" s="157"/>
      <c r="OJ265" s="157"/>
      <c r="OK265" s="157"/>
      <c r="OL265" s="157"/>
      <c r="OM265" s="157"/>
      <c r="ON265" s="157"/>
      <c r="OO265" s="157"/>
      <c r="OP265" s="157"/>
      <c r="OQ265" s="157"/>
      <c r="OR265" s="157"/>
      <c r="OS265" s="157"/>
      <c r="OT265" s="157"/>
      <c r="OU265" s="157"/>
      <c r="OV265" s="157"/>
      <c r="OW265" s="157"/>
      <c r="OX265" s="157"/>
      <c r="OY265" s="157"/>
      <c r="OZ265" s="157"/>
      <c r="PA265" s="157"/>
      <c r="PB265" s="157"/>
      <c r="PC265" s="157"/>
      <c r="PD265" s="157"/>
      <c r="PE265" s="157"/>
      <c r="PF265" s="157"/>
      <c r="PG265" s="157"/>
      <c r="PH265" s="157"/>
      <c r="PI265" s="157"/>
      <c r="PJ265" s="157"/>
      <c r="PK265" s="157"/>
      <c r="PL265" s="157"/>
      <c r="PM265" s="157"/>
      <c r="PN265" s="157"/>
      <c r="PO265" s="157"/>
      <c r="PP265" s="157"/>
      <c r="PQ265" s="157"/>
      <c r="PR265" s="157"/>
      <c r="PS265" s="157"/>
      <c r="PT265" s="157"/>
      <c r="PU265" s="157"/>
      <c r="PV265" s="157"/>
      <c r="PW265" s="157"/>
      <c r="PX265" s="157"/>
      <c r="PY265" s="157"/>
      <c r="PZ265" s="157"/>
      <c r="QA265" s="157"/>
      <c r="QB265" s="157"/>
      <c r="QC265" s="157"/>
      <c r="QD265" s="157"/>
      <c r="QE265" s="157"/>
      <c r="QF265" s="157"/>
      <c r="QG265" s="157"/>
      <c r="QH265" s="157"/>
      <c r="QI265" s="157"/>
      <c r="QJ265" s="157"/>
      <c r="QK265" s="157"/>
      <c r="QL265" s="157"/>
      <c r="QM265" s="157"/>
      <c r="QN265" s="157"/>
      <c r="QO265" s="157"/>
      <c r="QP265" s="157"/>
      <c r="QQ265" s="157"/>
      <c r="QR265" s="157"/>
      <c r="QS265" s="157"/>
      <c r="QT265" s="157"/>
      <c r="QU265" s="157"/>
      <c r="QV265" s="157"/>
      <c r="QW265" s="157"/>
      <c r="QX265" s="157"/>
      <c r="QY265" s="157"/>
      <c r="QZ265" s="157"/>
      <c r="RA265" s="157"/>
      <c r="RB265" s="157"/>
      <c r="RC265" s="157"/>
      <c r="RD265" s="157"/>
      <c r="RE265" s="157"/>
      <c r="RF265" s="157"/>
      <c r="RG265" s="157"/>
      <c r="RH265" s="157"/>
      <c r="RI265" s="157"/>
      <c r="RJ265" s="157"/>
      <c r="RK265" s="157"/>
      <c r="RL265" s="157"/>
      <c r="RM265" s="157"/>
      <c r="RN265" s="157"/>
      <c r="RO265" s="157"/>
      <c r="RP265" s="157"/>
    </row>
    <row r="266" spans="1:484" ht="13">
      <c r="A266" s="151">
        <v>48396</v>
      </c>
      <c r="B266" s="152">
        <f t="shared" si="507"/>
        <v>12848</v>
      </c>
      <c r="C266" s="153">
        <f t="shared" si="508"/>
        <v>5.0000000000000001E-3</v>
      </c>
      <c r="E266" s="157">
        <f t="shared" si="649"/>
        <v>2.585630911652244</v>
      </c>
      <c r="F266" s="157">
        <f t="shared" ref="F266:F329" si="654">($B266/$B$9)</f>
        <v>2.5660075893748751</v>
      </c>
      <c r="G266" s="157">
        <f t="shared" si="399"/>
        <v>2.5644710578842314</v>
      </c>
      <c r="H266" s="157">
        <f t="shared" si="403"/>
        <v>2.5552903739061259</v>
      </c>
      <c r="I266" s="157">
        <f t="shared" si="407"/>
        <v>2.5517378351539226</v>
      </c>
      <c r="J266" s="157">
        <f t="shared" si="411"/>
        <v>2.5396323384067996</v>
      </c>
      <c r="K266" s="157">
        <f t="shared" si="415"/>
        <v>2.5321245565628696</v>
      </c>
      <c r="L266" s="157">
        <f t="shared" si="419"/>
        <v>2.5236692201924966</v>
      </c>
      <c r="M266" s="157">
        <f t="shared" si="423"/>
        <v>2.5202040015692426</v>
      </c>
      <c r="N266" s="157">
        <f t="shared" si="427"/>
        <v>2.5172413793103448</v>
      </c>
      <c r="O266" s="157">
        <f t="shared" si="431"/>
        <v>2.512810483082339</v>
      </c>
      <c r="P266" s="157">
        <f t="shared" si="435"/>
        <v>2.5118279569892472</v>
      </c>
      <c r="Q266" s="157">
        <f t="shared" si="439"/>
        <v>2.5093749999999999</v>
      </c>
      <c r="R266" s="157">
        <f t="shared" si="443"/>
        <v>2.5083951581413508</v>
      </c>
      <c r="S266" s="157">
        <f t="shared" si="447"/>
        <v>2.4976671850699845</v>
      </c>
      <c r="T266" s="157">
        <f t="shared" si="451"/>
        <v>2.4947572815533983</v>
      </c>
      <c r="U266" s="157">
        <f t="shared" si="455"/>
        <v>2.4865492548867816</v>
      </c>
      <c r="V266" s="157">
        <f t="shared" si="459"/>
        <v>2.4851063829787234</v>
      </c>
      <c r="W266" s="157">
        <f t="shared" si="463"/>
        <v>2.4783950617283952</v>
      </c>
      <c r="X266" s="157">
        <f t="shared" si="467"/>
        <v>2.4688700999231359</v>
      </c>
      <c r="Y266" s="157">
        <f t="shared" si="471"/>
        <v>2.4731472569778634</v>
      </c>
      <c r="Z266" s="157">
        <f t="shared" si="475"/>
        <v>2.4688700999231359</v>
      </c>
      <c r="AA266" s="157">
        <f t="shared" si="479"/>
        <v>2.4646077114905047</v>
      </c>
      <c r="AB266" s="157">
        <f t="shared" si="483"/>
        <v>2.4660268714011515</v>
      </c>
      <c r="AC266" s="157">
        <f t="shared" si="487"/>
        <v>2.4584768465365481</v>
      </c>
      <c r="AD266" s="157">
        <f t="shared" si="491"/>
        <v>2.4491040792985133</v>
      </c>
      <c r="AE266" s="157">
        <f t="shared" si="495"/>
        <v>2.4477043246332633</v>
      </c>
      <c r="AF266" s="157">
        <f t="shared" si="499"/>
        <v>2.4439794559634773</v>
      </c>
      <c r="AG266" s="157">
        <f t="shared" si="503"/>
        <v>2.4370257966616085</v>
      </c>
      <c r="AH266" s="157">
        <f t="shared" si="509"/>
        <v>2.4305713204691637</v>
      </c>
      <c r="AI266" s="157">
        <f t="shared" si="513"/>
        <v>2.43287256201477</v>
      </c>
      <c r="AJ266" s="157">
        <f t="shared" si="517"/>
        <v>2.4347166950919084</v>
      </c>
      <c r="AK266" s="157">
        <f t="shared" si="521"/>
        <v>2.431031220435194</v>
      </c>
      <c r="AL266" s="157">
        <f t="shared" si="525"/>
        <v>2.4204973624717407</v>
      </c>
      <c r="AM266" s="157">
        <f t="shared" si="529"/>
        <v>2.4164002256911794</v>
      </c>
      <c r="AN266" s="157">
        <f t="shared" si="533"/>
        <v>2.4123169357867069</v>
      </c>
      <c r="AO266" s="157">
        <f t="shared" si="537"/>
        <v>2.4132231404958677</v>
      </c>
      <c r="AP266" s="157">
        <f t="shared" si="541"/>
        <v>2.4145837248637476</v>
      </c>
      <c r="AQ266" s="157">
        <f t="shared" si="545"/>
        <v>2.4082474226804123</v>
      </c>
      <c r="AR266" s="157">
        <f t="shared" si="549"/>
        <v>2.398805078416729</v>
      </c>
      <c r="AS266" s="157">
        <f t="shared" si="553"/>
        <v>2.3925512104283055</v>
      </c>
      <c r="AT266" s="157">
        <f t="shared" si="557"/>
        <v>2.390325581395349</v>
      </c>
      <c r="AU266" s="157">
        <f t="shared" si="561"/>
        <v>2.3867731748095857</v>
      </c>
      <c r="AV266" s="157">
        <f t="shared" si="565"/>
        <v>2.3836734693877553</v>
      </c>
      <c r="AW266" s="157">
        <f t="shared" si="569"/>
        <v>2.3753004252172305</v>
      </c>
      <c r="AX266" s="157">
        <f t="shared" si="573"/>
        <v>2.3608967291436973</v>
      </c>
      <c r="AY266" s="157">
        <f t="shared" si="577"/>
        <v>2.3496708119970737</v>
      </c>
      <c r="AZ266" s="157">
        <f t="shared" si="581"/>
        <v>2.3445255474452553</v>
      </c>
      <c r="BA266" s="157">
        <f t="shared" si="585"/>
        <v>2.3372748772057488</v>
      </c>
      <c r="BB266" s="157">
        <f t="shared" si="589"/>
        <v>2.3411078717201166</v>
      </c>
      <c r="BC266" s="157">
        <f t="shared" si="593"/>
        <v>2.3415345361764168</v>
      </c>
      <c r="BD266" s="157">
        <f t="shared" si="597"/>
        <v>2.3359999999999999</v>
      </c>
      <c r="BE266" s="157">
        <f t="shared" si="601"/>
        <v>2.3402550091074681</v>
      </c>
      <c r="BF266" s="157">
        <f t="shared" si="605"/>
        <v>2.3330306882149991</v>
      </c>
      <c r="BG266" s="157">
        <f t="shared" si="609"/>
        <v>2.3317604355716877</v>
      </c>
      <c r="BH266" s="157">
        <f t="shared" si="613"/>
        <v>2.3296464188576609</v>
      </c>
      <c r="BI266" s="157">
        <f t="shared" si="617"/>
        <v>2.3187150333874751</v>
      </c>
      <c r="BJ266" s="157">
        <f t="shared" si="621"/>
        <v>2.3174603174603177</v>
      </c>
      <c r="BK266" s="157">
        <f t="shared" si="625"/>
        <v>2.3091301222142344</v>
      </c>
      <c r="BL266" s="157">
        <f t="shared" si="629"/>
        <v>2.3103758316849485</v>
      </c>
      <c r="BM266" s="157">
        <f t="shared" si="633"/>
        <v>2.3099604458827758</v>
      </c>
      <c r="BN266" s="157">
        <f t="shared" si="637"/>
        <v>2.2992125984251968</v>
      </c>
      <c r="BO266" s="157">
        <f t="shared" si="641"/>
        <v>2.2918301819479128</v>
      </c>
      <c r="BP266" s="157">
        <f t="shared" si="645"/>
        <v>2.2808450204154092</v>
      </c>
      <c r="BQ266" s="157">
        <f t="shared" si="650"/>
        <v>2.2792265389391519</v>
      </c>
      <c r="BR266" s="157">
        <f t="shared" ref="BR266:BR329" si="655">($B266/$B$73)</f>
        <v>2.2796309439318665</v>
      </c>
      <c r="BS266" s="157">
        <f t="shared" si="400"/>
        <v>2.2699646643109541</v>
      </c>
      <c r="BT266" s="157">
        <f t="shared" si="404"/>
        <v>2.2659611992945328</v>
      </c>
      <c r="BU266" s="157">
        <f t="shared" si="408"/>
        <v>2.2711684638500973</v>
      </c>
      <c r="BV266" s="157">
        <f t="shared" si="412"/>
        <v>2.2615736666079918</v>
      </c>
      <c r="BW266" s="157">
        <f t="shared" si="416"/>
        <v>2.2579964850615113</v>
      </c>
      <c r="BX266" s="157">
        <f t="shared" si="420"/>
        <v>2.2579964850615113</v>
      </c>
      <c r="BY266" s="157">
        <f t="shared" si="424"/>
        <v>2.2406696895709803</v>
      </c>
      <c r="BZ266" s="157">
        <f t="shared" si="428"/>
        <v>2.2375478927203063</v>
      </c>
      <c r="CA266" s="157">
        <f t="shared" si="432"/>
        <v>2.2193815857661083</v>
      </c>
      <c r="CB266" s="157">
        <f t="shared" si="436"/>
        <v>2.2144088245432609</v>
      </c>
      <c r="CC266" s="157">
        <f t="shared" si="440"/>
        <v>2.2090784044016507</v>
      </c>
      <c r="CD266" s="157">
        <f t="shared" si="444"/>
        <v>2.2052866460693443</v>
      </c>
      <c r="CE266" s="157">
        <f t="shared" si="448"/>
        <v>2.1984941820670771</v>
      </c>
      <c r="CF266" s="157">
        <f t="shared" si="452"/>
        <v>2.1917434322756737</v>
      </c>
      <c r="CG266" s="157">
        <f t="shared" si="456"/>
        <v>2.1880108991825611</v>
      </c>
      <c r="CH266" s="157">
        <f t="shared" si="460"/>
        <v>2.1898755752514063</v>
      </c>
      <c r="CI266" s="157">
        <f t="shared" si="464"/>
        <v>2.1772580918488393</v>
      </c>
      <c r="CJ266" s="157">
        <f t="shared" si="468"/>
        <v>2.1728395061728394</v>
      </c>
      <c r="CK266" s="157">
        <f t="shared" si="472"/>
        <v>2.1699037324776218</v>
      </c>
      <c r="CL266" s="157">
        <f t="shared" si="476"/>
        <v>2.1658799730276468</v>
      </c>
      <c r="CM266" s="157">
        <f t="shared" si="480"/>
        <v>2.1622349377314034</v>
      </c>
      <c r="CN266" s="157">
        <f t="shared" si="484"/>
        <v>2.1578770574403761</v>
      </c>
      <c r="CO266" s="157">
        <f t="shared" si="488"/>
        <v>2.143119266055046</v>
      </c>
      <c r="CP266" s="157">
        <f t="shared" si="492"/>
        <v>2.1395503746877602</v>
      </c>
      <c r="CQ266" s="157">
        <f t="shared" si="496"/>
        <v>2.1260963097799106</v>
      </c>
      <c r="CR266" s="157">
        <f t="shared" si="500"/>
        <v>2.1201320132013199</v>
      </c>
      <c r="CS266" s="162">
        <f t="shared" si="504"/>
        <v>2.1128103930274627</v>
      </c>
      <c r="CT266" s="163">
        <f t="shared" si="510"/>
        <v>2.1086492696537009</v>
      </c>
      <c r="CU266" s="163">
        <f t="shared" si="514"/>
        <v>2.1086492696537009</v>
      </c>
      <c r="CV266" s="163">
        <f t="shared" si="518"/>
        <v>2.1045045045045043</v>
      </c>
      <c r="CW266" s="163">
        <f t="shared" si="522"/>
        <v>2.1034708578912902</v>
      </c>
      <c r="CX266" s="163">
        <f t="shared" si="526"/>
        <v>2.1034708578912902</v>
      </c>
      <c r="CY266" s="163">
        <f t="shared" si="530"/>
        <v>2.1027823240589196</v>
      </c>
      <c r="CZ266" s="163">
        <f t="shared" si="534"/>
        <v>2.1027823240589196</v>
      </c>
      <c r="DA266" s="163">
        <f t="shared" si="538"/>
        <v>2.1021733474918065</v>
      </c>
      <c r="DB266" s="163">
        <f t="shared" si="542"/>
        <v>2.1000326904217066</v>
      </c>
      <c r="DC266" s="163">
        <f t="shared" si="546"/>
        <v>2.0955798401565815</v>
      </c>
      <c r="DD266" s="163">
        <f t="shared" si="550"/>
        <v>2.0904653433127236</v>
      </c>
      <c r="DE266" s="163">
        <f t="shared" si="554"/>
        <v>2.0901252643565966</v>
      </c>
      <c r="DF266" s="163">
        <f t="shared" si="558"/>
        <v>2.0826714216242501</v>
      </c>
      <c r="DG266" s="163">
        <f t="shared" si="562"/>
        <v>2.0793008577439713</v>
      </c>
      <c r="DH266" s="163">
        <f t="shared" si="566"/>
        <v>2.0725923536054203</v>
      </c>
      <c r="DI266" s="163">
        <f t="shared" si="570"/>
        <v>2.0675893144512392</v>
      </c>
      <c r="DJ266" s="163">
        <f t="shared" si="574"/>
        <v>2.0665916036673635</v>
      </c>
      <c r="DK266" s="163">
        <f t="shared" si="578"/>
        <v>2.0662592473464136</v>
      </c>
      <c r="DL266" s="163">
        <f t="shared" si="582"/>
        <v>2.0609560474815529</v>
      </c>
      <c r="DM266" s="163">
        <f t="shared" si="586"/>
        <v>2.0593043757012341</v>
      </c>
      <c r="DN266" s="163">
        <f t="shared" si="590"/>
        <v>2.0566672002561228</v>
      </c>
      <c r="DO266" s="163">
        <f t="shared" si="594"/>
        <v>2.0530520933205496</v>
      </c>
      <c r="DP266" s="163">
        <f t="shared" si="598"/>
        <v>2.0497766432673901</v>
      </c>
      <c r="DQ266" s="163">
        <f t="shared" si="602"/>
        <v>2.0393650793650795</v>
      </c>
      <c r="DR266" s="163">
        <f t="shared" si="606"/>
        <v>2.0252206809583857</v>
      </c>
      <c r="DS266" s="163">
        <f t="shared" si="610"/>
        <v>2.0100125156445556</v>
      </c>
      <c r="DT266" s="163">
        <f t="shared" si="614"/>
        <v>2</v>
      </c>
      <c r="DU266" s="163">
        <f t="shared" si="618"/>
        <v>1.9900867410161089</v>
      </c>
      <c r="DV266" s="163">
        <f t="shared" si="622"/>
        <v>1.9802712700369913</v>
      </c>
      <c r="DW266" s="163">
        <f t="shared" si="626"/>
        <v>1.9705521472392638</v>
      </c>
      <c r="DX266" s="163">
        <f t="shared" si="630"/>
        <v>1.96062871967038</v>
      </c>
      <c r="DY266" s="163">
        <f t="shared" si="634"/>
        <v>1.9508047373215913</v>
      </c>
      <c r="DZ266" s="163">
        <f t="shared" si="638"/>
        <v>1.941078712796495</v>
      </c>
      <c r="EA266" s="163">
        <f t="shared" si="642"/>
        <v>1.931449188214071</v>
      </c>
      <c r="EB266" s="163">
        <f t="shared" si="646"/>
        <v>1.9219147344801795</v>
      </c>
      <c r="EC266" s="163">
        <f t="shared" si="651"/>
        <v>1.9124739505805299</v>
      </c>
      <c r="ED266" s="163">
        <f t="shared" ref="ED266:ED329" si="656">($B266/$B$137)</f>
        <v>1.9028436018957346</v>
      </c>
      <c r="EE266" s="163">
        <f t="shared" si="401"/>
        <v>1.8933097553787208</v>
      </c>
      <c r="EF266" s="163">
        <f t="shared" si="405"/>
        <v>1.8838709677419354</v>
      </c>
      <c r="EG266" s="163">
        <f t="shared" si="409"/>
        <v>1.874525824336154</v>
      </c>
      <c r="EH266" s="163">
        <f t="shared" si="413"/>
        <v>1.8652729384436701</v>
      </c>
      <c r="EI266" s="163">
        <f t="shared" si="417"/>
        <v>1.8561109505923143</v>
      </c>
      <c r="EJ266" s="163">
        <f t="shared" si="421"/>
        <v>1.8467730343538882</v>
      </c>
      <c r="EK266" s="163">
        <f t="shared" si="425"/>
        <v>1.8375286041189931</v>
      </c>
      <c r="EL266" s="163">
        <f t="shared" si="429"/>
        <v>1.8283762629856268</v>
      </c>
      <c r="EM266" s="163">
        <f t="shared" si="433"/>
        <v>1.8193146417445483</v>
      </c>
      <c r="EN266" s="163">
        <f t="shared" si="437"/>
        <v>1.8103423981964211</v>
      </c>
      <c r="EO266" s="163">
        <f t="shared" si="441"/>
        <v>1.8014582164890633</v>
      </c>
      <c r="EP266" s="163">
        <f t="shared" si="445"/>
        <v>1.7924107142857142</v>
      </c>
      <c r="EQ266" s="163">
        <f t="shared" si="449"/>
        <v>1.7834536368684064</v>
      </c>
      <c r="ER266" s="163">
        <f t="shared" si="453"/>
        <v>1.7745856353591161</v>
      </c>
      <c r="ES266" s="163">
        <f t="shared" si="457"/>
        <v>1.765805387575591</v>
      </c>
      <c r="ET266" s="163">
        <f t="shared" si="461"/>
        <v>1.7571115973741793</v>
      </c>
      <c r="EU266" s="163">
        <f t="shared" si="465"/>
        <v>1.7482650700775615</v>
      </c>
      <c r="EV266" s="163">
        <f t="shared" si="469"/>
        <v>1.7395071757378824</v>
      </c>
      <c r="EW266" s="163">
        <f t="shared" si="473"/>
        <v>1.7308365889801967</v>
      </c>
      <c r="EX266" s="163">
        <f t="shared" si="477"/>
        <v>1.7222520107238606</v>
      </c>
      <c r="EY266" s="163">
        <f t="shared" si="481"/>
        <v>1.7137521675336802</v>
      </c>
      <c r="EZ266" s="163">
        <f t="shared" si="485"/>
        <v>1.7053358109901779</v>
      </c>
      <c r="FA266" s="163">
        <f t="shared" si="489"/>
        <v>1.6967776016904386</v>
      </c>
      <c r="FB266" s="163">
        <f t="shared" si="493"/>
        <v>1.6883048620236532</v>
      </c>
      <c r="FC266" s="163">
        <f t="shared" si="497"/>
        <v>1.6799163179916319</v>
      </c>
      <c r="FD266" s="163">
        <f t="shared" si="501"/>
        <v>1.6716107207910487</v>
      </c>
      <c r="FE266" s="163">
        <f t="shared" si="505"/>
        <v>1.663386846193682</v>
      </c>
      <c r="FF266" s="163">
        <f t="shared" si="511"/>
        <v>1.6550302718021384</v>
      </c>
      <c r="FG266" s="163">
        <f t="shared" si="515"/>
        <v>1.6467572417328891</v>
      </c>
      <c r="FH266" s="163">
        <f t="shared" si="519"/>
        <v>1.6385665093738044</v>
      </c>
      <c r="FI266" s="163">
        <f t="shared" si="523"/>
        <v>1.6304568527918781</v>
      </c>
      <c r="FJ266" s="163">
        <f t="shared" si="527"/>
        <v>1.6224270741255209</v>
      </c>
      <c r="FK266" s="163">
        <f t="shared" si="531"/>
        <v>1.6142731498932026</v>
      </c>
      <c r="FL266" s="163">
        <f t="shared" si="535"/>
        <v>1.6062007750968872</v>
      </c>
      <c r="FM266" s="163">
        <f t="shared" si="539"/>
        <v>1.5982087324294068</v>
      </c>
      <c r="FN266" s="163">
        <f t="shared" si="543"/>
        <v>1.5902958286916697</v>
      </c>
      <c r="FO266" s="163">
        <f t="shared" si="547"/>
        <v>1.582460894198793</v>
      </c>
      <c r="FP266" s="163">
        <f t="shared" si="551"/>
        <v>1.5745098039215686</v>
      </c>
      <c r="FQ266" s="163">
        <f t="shared" si="555"/>
        <v>1.5666382148518474</v>
      </c>
      <c r="FR266" s="163">
        <f t="shared" si="559"/>
        <v>1.5588449405484106</v>
      </c>
      <c r="FS266" s="163">
        <f t="shared" si="563"/>
        <v>1.5511288180610889</v>
      </c>
      <c r="FT266" s="163">
        <f t="shared" si="567"/>
        <v>1.5434887073522345</v>
      </c>
      <c r="FU266" s="163">
        <f t="shared" si="571"/>
        <v>1.5357398995935931</v>
      </c>
      <c r="FV266" s="163">
        <f t="shared" si="575"/>
        <v>1.528068506184586</v>
      </c>
      <c r="FW266" s="163">
        <f t="shared" si="579"/>
        <v>1.5204733727810651</v>
      </c>
      <c r="FX266" s="163">
        <f t="shared" si="583"/>
        <v>1.5129533678756477</v>
      </c>
      <c r="FY266" s="163">
        <f t="shared" si="587"/>
        <v>1.5055073822357627</v>
      </c>
      <c r="FZ266" s="163">
        <f t="shared" si="591"/>
        <v>1.4979596595546227</v>
      </c>
      <c r="GA266" s="163">
        <f t="shared" si="595"/>
        <v>1.4904872389791184</v>
      </c>
      <c r="GB266" s="163">
        <f t="shared" si="599"/>
        <v>1.4830889991919658</v>
      </c>
      <c r="GC266" s="163">
        <f t="shared" si="603"/>
        <v>1.4757638410291753</v>
      </c>
      <c r="GD266" s="163">
        <f t="shared" si="607"/>
        <v>1.4683428571428572</v>
      </c>
      <c r="GE266" s="163">
        <f t="shared" si="611"/>
        <v>1.4609961337275414</v>
      </c>
      <c r="GF266" s="163">
        <f t="shared" si="615"/>
        <v>1.4537225616655352</v>
      </c>
      <c r="GG266" s="163">
        <f t="shared" si="619"/>
        <v>1.4465210538167079</v>
      </c>
      <c r="GH266" s="163">
        <f t="shared" si="623"/>
        <v>1.4393905444768094</v>
      </c>
      <c r="GI266" s="163">
        <f t="shared" si="627"/>
        <v>1.4321703266079591</v>
      </c>
      <c r="GJ266" s="163">
        <f t="shared" si="631"/>
        <v>1.425022182786158</v>
      </c>
      <c r="GK266" s="163">
        <f t="shared" si="635"/>
        <v>1.4179450391788986</v>
      </c>
      <c r="GL266" s="163">
        <f t="shared" si="639"/>
        <v>1.4109378431803206</v>
      </c>
      <c r="GM266" s="163">
        <f t="shared" si="643"/>
        <v>1.4038461538461537</v>
      </c>
      <c r="GN266" s="163">
        <f t="shared" si="647"/>
        <v>1.3968253968253967</v>
      </c>
      <c r="GO266" s="163">
        <f t="shared" si="652"/>
        <v>1.3898745131977499</v>
      </c>
      <c r="GP266" s="163">
        <f t="shared" ref="GP266:GP329" si="657">($B266/$B$201)</f>
        <v>1.3829924650161465</v>
      </c>
      <c r="GQ266" s="163">
        <f t="shared" si="402"/>
        <v>1.37617823479006</v>
      </c>
      <c r="GR266" s="163">
        <f t="shared" si="406"/>
        <v>1.369284876905041</v>
      </c>
      <c r="GS266" s="163">
        <f t="shared" si="410"/>
        <v>1.3624602332979852</v>
      </c>
      <c r="GT266" s="163">
        <f t="shared" si="414"/>
        <v>1.3557032816292076</v>
      </c>
      <c r="GU266" s="163">
        <f t="shared" si="418"/>
        <v>1.3490130197396053</v>
      </c>
      <c r="GV266" s="163">
        <f t="shared" si="422"/>
        <v>1.3422482239866276</v>
      </c>
      <c r="GW266" s="163">
        <f t="shared" si="426"/>
        <v>1.3355509355509356</v>
      </c>
      <c r="GX266" s="163">
        <f t="shared" si="430"/>
        <v>1.3289201489449731</v>
      </c>
      <c r="GY266" s="163">
        <f t="shared" si="434"/>
        <v>1.3223548785508439</v>
      </c>
      <c r="GZ266" s="163">
        <f t="shared" si="438"/>
        <v>1.3157194060419868</v>
      </c>
      <c r="HA266" s="163">
        <f t="shared" si="442"/>
        <v>1.3091501936009782</v>
      </c>
      <c r="HB266" s="163">
        <f t="shared" si="446"/>
        <v>1.3026462536753523</v>
      </c>
      <c r="HC266" s="163">
        <f t="shared" si="450"/>
        <v>1.2962066182405165</v>
      </c>
      <c r="HD266" s="163">
        <f t="shared" si="454"/>
        <v>1.2897008632804658</v>
      </c>
      <c r="HE266" s="163">
        <f t="shared" si="458"/>
        <v>1.2832600878945266</v>
      </c>
      <c r="HF266" s="163">
        <f t="shared" si="462"/>
        <v>1.2768833233949513</v>
      </c>
      <c r="HG266" s="163">
        <f t="shared" si="466"/>
        <v>1.2705696202531647</v>
      </c>
      <c r="HH266" s="163">
        <f t="shared" si="470"/>
        <v>1.2641936436091705</v>
      </c>
      <c r="HI266" s="163">
        <f t="shared" si="474"/>
        <v>1.2578813393381634</v>
      </c>
      <c r="HJ266" s="163">
        <f t="shared" si="478"/>
        <v>1.251631758402338</v>
      </c>
      <c r="HK266" s="163">
        <f t="shared" si="482"/>
        <v>1.2454439705312137</v>
      </c>
      <c r="HL266" s="163">
        <f t="shared" si="486"/>
        <v>1.2391975308641976</v>
      </c>
      <c r="HM266" s="163">
        <f t="shared" si="490"/>
        <v>1.2330134357005758</v>
      </c>
      <c r="HN266" s="163">
        <f t="shared" si="494"/>
        <v>1.2268907563025211</v>
      </c>
      <c r="HO266" s="163">
        <f t="shared" si="498"/>
        <v>1.2208285822881033</v>
      </c>
      <c r="HP266" s="163">
        <f t="shared" si="502"/>
        <v>1.2147111657369765</v>
      </c>
      <c r="HQ266" s="163">
        <f t="shared" si="506"/>
        <v>1.2086547507055503</v>
      </c>
      <c r="HR266" s="163">
        <f t="shared" si="512"/>
        <v>1.2026584292801648</v>
      </c>
      <c r="HS266" s="163">
        <f t="shared" si="516"/>
        <v>1.1967213114754098</v>
      </c>
      <c r="HT266" s="163">
        <f t="shared" si="520"/>
        <v>1.1907321594068583</v>
      </c>
      <c r="HU266" s="163">
        <f t="shared" si="524"/>
        <v>1.184802655846551</v>
      </c>
      <c r="HV266" s="163">
        <f t="shared" si="528"/>
        <v>1.1789319141126813</v>
      </c>
      <c r="HW266" s="163">
        <f t="shared" si="532"/>
        <v>1.1731190650109569</v>
      </c>
      <c r="HX266" s="163">
        <f t="shared" si="536"/>
        <v>1.1672571999636594</v>
      </c>
      <c r="HY266" s="163">
        <f t="shared" si="540"/>
        <v>1.1614536250226</v>
      </c>
      <c r="HZ266" s="163">
        <f t="shared" si="544"/>
        <v>1.1557074750382297</v>
      </c>
      <c r="IA266" s="163">
        <f t="shared" si="548"/>
        <v>1.1499149735970644</v>
      </c>
      <c r="IB266" s="163">
        <f t="shared" si="552"/>
        <v>1.1441802475732479</v>
      </c>
      <c r="IC266" s="163">
        <f t="shared" si="556"/>
        <v>1.1385024368630925</v>
      </c>
      <c r="ID266" s="163">
        <f t="shared" si="560"/>
        <v>1.1328806983511155</v>
      </c>
      <c r="IE266" s="163">
        <f t="shared" si="564"/>
        <v>1.1272153009299877</v>
      </c>
      <c r="IF266" s="163">
        <f t="shared" si="568"/>
        <v>1.1216062854648625</v>
      </c>
      <c r="IG266" s="163">
        <f t="shared" si="572"/>
        <v>1.1160528144544823</v>
      </c>
      <c r="IH266" s="163">
        <f t="shared" si="576"/>
        <v>1.1104580812445981</v>
      </c>
      <c r="II266" s="163">
        <f t="shared" si="580"/>
        <v>1.1049191606467148</v>
      </c>
      <c r="IJ266" s="163">
        <f t="shared" si="584"/>
        <v>1.099435221632723</v>
      </c>
      <c r="IK266" s="163">
        <f t="shared" si="588"/>
        <v>1.0940054495912805</v>
      </c>
      <c r="IL266" s="163">
        <f t="shared" si="592"/>
        <v>1.0885368126747437</v>
      </c>
      <c r="IM266" s="163">
        <f t="shared" si="596"/>
        <v>1.0831225762940482</v>
      </c>
      <c r="IN266" s="163">
        <f t="shared" si="600"/>
        <v>1.0777619327237649</v>
      </c>
      <c r="IO266" s="163">
        <f t="shared" si="604"/>
        <v>1.0723645772473083</v>
      </c>
      <c r="IP266" s="163">
        <f t="shared" si="608"/>
        <v>1.0670210115438916</v>
      </c>
      <c r="IQ266" s="163">
        <f t="shared" si="612"/>
        <v>1.0617304355011983</v>
      </c>
      <c r="IR266" s="163">
        <f t="shared" si="616"/>
        <v>1.0564051965137313</v>
      </c>
      <c r="IS266" s="163">
        <f t="shared" si="620"/>
        <v>1.0511331097112002</v>
      </c>
      <c r="IT266" s="163">
        <f t="shared" si="624"/>
        <v>1.0459133832627809</v>
      </c>
      <c r="IU266" s="163">
        <f t="shared" si="628"/>
        <v>1.0407452409882543</v>
      </c>
      <c r="IV266" s="163">
        <f t="shared" si="632"/>
        <v>1.0355444507133069</v>
      </c>
      <c r="IW266" s="163">
        <f t="shared" si="636"/>
        <v>1.0303953805437485</v>
      </c>
      <c r="IX266" s="163">
        <f t="shared" si="640"/>
        <v>1.025297262788285</v>
      </c>
      <c r="IY266" s="163">
        <f t="shared" si="644"/>
        <v>1.0201683341273622</v>
      </c>
      <c r="IZ266" s="163">
        <f t="shared" si="648"/>
        <v>1.0150904637749862</v>
      </c>
      <c r="JA266" s="163">
        <f t="shared" si="653"/>
        <v>1.010062893081761</v>
      </c>
      <c r="JB266" s="163">
        <f t="shared" ref="JB266:JB329" si="658">($B266/$B$265)</f>
        <v>1.0050062578222778</v>
      </c>
      <c r="JC266" s="156">
        <f>($B266/$B$266)</f>
        <v>1</v>
      </c>
      <c r="JD266" s="157"/>
      <c r="JE266" s="157"/>
      <c r="JF266" s="157"/>
      <c r="JG266" s="157"/>
      <c r="JH266" s="157"/>
      <c r="JI266" s="157"/>
      <c r="JJ266" s="157"/>
      <c r="JK266" s="157"/>
      <c r="JL266" s="157"/>
      <c r="JM266" s="157"/>
      <c r="JN266" s="157"/>
      <c r="JO266" s="157"/>
      <c r="JP266" s="157"/>
      <c r="JQ266" s="157"/>
      <c r="JR266" s="157"/>
      <c r="JS266" s="157"/>
      <c r="JT266" s="157"/>
      <c r="JU266" s="157"/>
      <c r="JV266" s="157"/>
      <c r="JW266" s="157"/>
      <c r="JX266" s="157"/>
      <c r="JY266" s="157"/>
      <c r="JZ266" s="157"/>
      <c r="KA266" s="157"/>
      <c r="KB266" s="157"/>
      <c r="KC266" s="157"/>
      <c r="KD266" s="157"/>
      <c r="KE266" s="157"/>
      <c r="KF266" s="157"/>
      <c r="KG266" s="157"/>
      <c r="KH266" s="157"/>
      <c r="KI266" s="157"/>
      <c r="KJ266" s="157"/>
      <c r="KK266" s="157"/>
      <c r="KL266" s="157"/>
      <c r="KM266" s="157"/>
      <c r="KN266" s="157"/>
      <c r="KO266" s="157"/>
      <c r="KP266" s="157"/>
      <c r="KQ266" s="157"/>
      <c r="KR266" s="157"/>
      <c r="KS266" s="157"/>
      <c r="KT266" s="157"/>
      <c r="KU266" s="157"/>
      <c r="KV266" s="157"/>
      <c r="KW266" s="157"/>
      <c r="KX266" s="157"/>
      <c r="KY266" s="157"/>
      <c r="KZ266" s="157"/>
      <c r="LA266" s="157"/>
      <c r="LB266" s="157"/>
      <c r="LC266" s="157"/>
      <c r="LD266" s="157"/>
      <c r="LE266" s="157"/>
      <c r="LF266" s="157"/>
      <c r="LG266" s="157"/>
      <c r="LH266" s="157"/>
      <c r="LI266" s="157"/>
      <c r="LJ266" s="157"/>
      <c r="LK266" s="157"/>
      <c r="LL266" s="157"/>
      <c r="LM266" s="157"/>
      <c r="LN266" s="157"/>
      <c r="LO266" s="157"/>
      <c r="LP266" s="157"/>
      <c r="LQ266" s="157"/>
      <c r="LR266" s="157"/>
      <c r="LS266" s="157"/>
      <c r="LT266" s="157"/>
      <c r="LU266" s="157"/>
      <c r="LV266" s="157"/>
      <c r="LW266" s="157"/>
      <c r="LX266" s="157"/>
      <c r="LY266" s="157"/>
      <c r="LZ266" s="157"/>
      <c r="MA266" s="157"/>
      <c r="MB266" s="157"/>
      <c r="MC266" s="157"/>
      <c r="MD266" s="157"/>
      <c r="ME266" s="157"/>
      <c r="MF266" s="157"/>
      <c r="MG266" s="157"/>
      <c r="MH266" s="157"/>
      <c r="MI266" s="157"/>
      <c r="MJ266" s="157"/>
      <c r="MK266" s="157"/>
      <c r="ML266" s="157"/>
      <c r="MM266" s="157"/>
      <c r="MN266" s="157"/>
      <c r="MO266" s="157"/>
      <c r="MP266" s="157"/>
      <c r="MQ266" s="157"/>
      <c r="MR266" s="157"/>
      <c r="MS266" s="157"/>
      <c r="MT266" s="157"/>
      <c r="MU266" s="157"/>
      <c r="MV266" s="157"/>
      <c r="MW266" s="157"/>
      <c r="MX266" s="157"/>
      <c r="MY266" s="157"/>
      <c r="MZ266" s="157"/>
      <c r="NA266" s="157"/>
      <c r="NB266" s="157"/>
      <c r="NC266" s="157"/>
      <c r="ND266" s="157"/>
      <c r="NE266" s="157"/>
      <c r="NF266" s="157"/>
      <c r="NG266" s="157"/>
      <c r="NH266" s="157"/>
      <c r="NI266" s="157"/>
      <c r="NJ266" s="157"/>
      <c r="NK266" s="157"/>
      <c r="NL266" s="157"/>
      <c r="NM266" s="157"/>
      <c r="NN266" s="157"/>
      <c r="NO266" s="157"/>
      <c r="NP266" s="157"/>
      <c r="NQ266" s="157"/>
      <c r="NR266" s="157"/>
      <c r="NS266" s="157"/>
      <c r="NT266" s="157"/>
      <c r="NU266" s="157"/>
      <c r="NV266" s="157"/>
      <c r="NW266" s="157"/>
      <c r="NX266" s="157"/>
      <c r="NY266" s="157"/>
      <c r="NZ266" s="157"/>
      <c r="OA266" s="157"/>
      <c r="OB266" s="157"/>
      <c r="OC266" s="157"/>
      <c r="OD266" s="157"/>
      <c r="OE266" s="157"/>
      <c r="OF266" s="157"/>
      <c r="OG266" s="157"/>
      <c r="OH266" s="157"/>
      <c r="OI266" s="157"/>
      <c r="OJ266" s="157"/>
      <c r="OK266" s="157"/>
      <c r="OL266" s="157"/>
      <c r="OM266" s="157"/>
      <c r="ON266" s="157"/>
      <c r="OO266" s="157"/>
      <c r="OP266" s="157"/>
      <c r="OQ266" s="157"/>
      <c r="OR266" s="157"/>
      <c r="OS266" s="157"/>
      <c r="OT266" s="157"/>
      <c r="OU266" s="157"/>
      <c r="OV266" s="157"/>
      <c r="OW266" s="157"/>
      <c r="OX266" s="157"/>
      <c r="OY266" s="157"/>
      <c r="OZ266" s="157"/>
      <c r="PA266" s="157"/>
      <c r="PB266" s="157"/>
      <c r="PC266" s="157"/>
      <c r="PD266" s="157"/>
      <c r="PE266" s="157"/>
      <c r="PF266" s="157"/>
      <c r="PG266" s="157"/>
      <c r="PH266" s="157"/>
      <c r="PI266" s="157"/>
      <c r="PJ266" s="157"/>
      <c r="PK266" s="157"/>
      <c r="PL266" s="157"/>
      <c r="PM266" s="157"/>
      <c r="PN266" s="157"/>
      <c r="PO266" s="157"/>
      <c r="PP266" s="157"/>
      <c r="PQ266" s="157"/>
      <c r="PR266" s="157"/>
      <c r="PS266" s="157"/>
      <c r="PT266" s="157"/>
      <c r="PU266" s="157"/>
      <c r="PV266" s="157"/>
      <c r="PW266" s="157"/>
      <c r="PX266" s="157"/>
      <c r="PY266" s="157"/>
      <c r="PZ266" s="157"/>
      <c r="QA266" s="157"/>
      <c r="QB266" s="157"/>
      <c r="QC266" s="157"/>
      <c r="QD266" s="157"/>
      <c r="QE266" s="157"/>
      <c r="QF266" s="157"/>
      <c r="QG266" s="157"/>
      <c r="QH266" s="157"/>
      <c r="QI266" s="157"/>
      <c r="QJ266" s="157"/>
      <c r="QK266" s="157"/>
      <c r="QL266" s="157"/>
      <c r="QM266" s="157"/>
      <c r="QN266" s="157"/>
      <c r="QO266" s="157"/>
      <c r="QP266" s="157"/>
      <c r="QQ266" s="157"/>
      <c r="QR266" s="157"/>
      <c r="QS266" s="157"/>
      <c r="QT266" s="157"/>
      <c r="QU266" s="157"/>
      <c r="QV266" s="157"/>
      <c r="QW266" s="157"/>
      <c r="QX266" s="157"/>
      <c r="QY266" s="157"/>
      <c r="QZ266" s="157"/>
      <c r="RA266" s="157"/>
      <c r="RB266" s="157"/>
      <c r="RC266" s="157"/>
      <c r="RD266" s="157"/>
      <c r="RE266" s="157"/>
      <c r="RF266" s="157"/>
      <c r="RG266" s="157"/>
      <c r="RH266" s="157"/>
      <c r="RI266" s="157"/>
      <c r="RJ266" s="157"/>
      <c r="RK266" s="157"/>
      <c r="RL266" s="157"/>
      <c r="RM266" s="157"/>
      <c r="RN266" s="157"/>
      <c r="RO266" s="157"/>
      <c r="RP266" s="157"/>
    </row>
    <row r="267" spans="1:484" ht="13">
      <c r="A267" s="151">
        <v>48427</v>
      </c>
      <c r="B267" s="152">
        <f t="shared" si="507"/>
        <v>12912</v>
      </c>
      <c r="C267" s="153">
        <f t="shared" si="508"/>
        <v>5.0000000000000001E-3</v>
      </c>
      <c r="E267" s="157">
        <f t="shared" si="649"/>
        <v>2.5985107667538738</v>
      </c>
      <c r="F267" s="157">
        <f t="shared" si="654"/>
        <v>2.578789694427801</v>
      </c>
      <c r="G267" s="157">
        <f t="shared" ref="G267:G330" si="659">($B267/$B$10)</f>
        <v>2.5772455089820361</v>
      </c>
      <c r="H267" s="157">
        <f t="shared" si="403"/>
        <v>2.568019093078759</v>
      </c>
      <c r="I267" s="157">
        <f t="shared" si="407"/>
        <v>2.5644488579940417</v>
      </c>
      <c r="J267" s="157">
        <f t="shared" si="411"/>
        <v>2.5522830598932593</v>
      </c>
      <c r="K267" s="157">
        <f t="shared" si="415"/>
        <v>2.5447378793851003</v>
      </c>
      <c r="L267" s="157">
        <f t="shared" si="419"/>
        <v>2.5362404242781378</v>
      </c>
      <c r="M267" s="157">
        <f t="shared" si="423"/>
        <v>2.5327579442918791</v>
      </c>
      <c r="N267" s="157">
        <f t="shared" si="427"/>
        <v>2.5297805642633229</v>
      </c>
      <c r="O267" s="157">
        <f t="shared" si="431"/>
        <v>2.5253275963230979</v>
      </c>
      <c r="P267" s="157">
        <f t="shared" si="435"/>
        <v>2.5243401759530792</v>
      </c>
      <c r="Q267" s="157">
        <f t="shared" si="439"/>
        <v>2.5218750000000001</v>
      </c>
      <c r="R267" s="157">
        <f t="shared" si="443"/>
        <v>2.5208902772354551</v>
      </c>
      <c r="S267" s="157">
        <f t="shared" si="447"/>
        <v>2.510108864696734</v>
      </c>
      <c r="T267" s="157">
        <f t="shared" si="451"/>
        <v>2.5071844660194174</v>
      </c>
      <c r="U267" s="157">
        <f t="shared" si="455"/>
        <v>2.4989355525449972</v>
      </c>
      <c r="V267" s="157">
        <f t="shared" si="459"/>
        <v>2.4974854932301742</v>
      </c>
      <c r="W267" s="157">
        <f t="shared" si="463"/>
        <v>2.4907407407407409</v>
      </c>
      <c r="X267" s="157">
        <f t="shared" si="467"/>
        <v>2.4811683320522673</v>
      </c>
      <c r="Y267" s="157">
        <f t="shared" si="471"/>
        <v>2.4854667949951876</v>
      </c>
      <c r="Z267" s="157">
        <f t="shared" si="475"/>
        <v>2.4811683320522673</v>
      </c>
      <c r="AA267" s="157">
        <f t="shared" si="479"/>
        <v>2.4768847112986765</v>
      </c>
      <c r="AB267" s="157">
        <f t="shared" si="483"/>
        <v>2.4783109404990404</v>
      </c>
      <c r="AC267" s="157">
        <f t="shared" si="487"/>
        <v>2.470723306544202</v>
      </c>
      <c r="AD267" s="157">
        <f t="shared" si="491"/>
        <v>2.461303850552802</v>
      </c>
      <c r="AE267" s="157">
        <f t="shared" si="495"/>
        <v>2.4598971232615736</v>
      </c>
      <c r="AF267" s="157">
        <f t="shared" si="499"/>
        <v>2.4561536998287998</v>
      </c>
      <c r="AG267" s="157">
        <f t="shared" si="503"/>
        <v>2.4491654021244309</v>
      </c>
      <c r="AH267" s="157">
        <f t="shared" si="509"/>
        <v>2.442678774120318</v>
      </c>
      <c r="AI267" s="157">
        <f t="shared" si="513"/>
        <v>2.4449914788865743</v>
      </c>
      <c r="AJ267" s="157">
        <f t="shared" si="517"/>
        <v>2.4468447981807846</v>
      </c>
      <c r="AK267" s="157">
        <f t="shared" si="521"/>
        <v>2.4431409649952696</v>
      </c>
      <c r="AL267" s="157">
        <f t="shared" si="525"/>
        <v>2.432554634513941</v>
      </c>
      <c r="AM267" s="157">
        <f t="shared" si="529"/>
        <v>2.428437088583788</v>
      </c>
      <c r="AN267" s="157">
        <f t="shared" si="533"/>
        <v>2.424333458505445</v>
      </c>
      <c r="AO267" s="157">
        <f t="shared" si="537"/>
        <v>2.4252441773102928</v>
      </c>
      <c r="AP267" s="157">
        <f t="shared" si="541"/>
        <v>2.4266115391843637</v>
      </c>
      <c r="AQ267" s="157">
        <f t="shared" si="545"/>
        <v>2.4202436738519211</v>
      </c>
      <c r="AR267" s="157">
        <f t="shared" si="549"/>
        <v>2.4107542942494398</v>
      </c>
      <c r="AS267" s="157">
        <f t="shared" si="553"/>
        <v>2.4044692737430169</v>
      </c>
      <c r="AT267" s="157">
        <f t="shared" si="557"/>
        <v>2.4022325581395347</v>
      </c>
      <c r="AU267" s="157">
        <f t="shared" si="561"/>
        <v>2.398662455879621</v>
      </c>
      <c r="AV267" s="157">
        <f t="shared" si="565"/>
        <v>2.3955473098330242</v>
      </c>
      <c r="AW267" s="157">
        <f t="shared" si="569"/>
        <v>2.3871325568496951</v>
      </c>
      <c r="AX267" s="157">
        <f t="shared" si="573"/>
        <v>2.3726571113561192</v>
      </c>
      <c r="AY267" s="157">
        <f t="shared" si="577"/>
        <v>2.3613752743233358</v>
      </c>
      <c r="AZ267" s="157">
        <f t="shared" si="581"/>
        <v>2.356204379562044</v>
      </c>
      <c r="BA267" s="157">
        <f t="shared" si="585"/>
        <v>2.3489175914134983</v>
      </c>
      <c r="BB267" s="157">
        <f t="shared" si="589"/>
        <v>2.3527696793002915</v>
      </c>
      <c r="BC267" s="157">
        <f t="shared" si="593"/>
        <v>2.3531984691088028</v>
      </c>
      <c r="BD267" s="157">
        <f t="shared" si="597"/>
        <v>2.3476363636363637</v>
      </c>
      <c r="BE267" s="157">
        <f t="shared" si="601"/>
        <v>2.3519125683060111</v>
      </c>
      <c r="BF267" s="157">
        <f t="shared" si="605"/>
        <v>2.3446522607590339</v>
      </c>
      <c r="BG267" s="157">
        <f t="shared" si="609"/>
        <v>2.3433756805807624</v>
      </c>
      <c r="BH267" s="157">
        <f t="shared" si="613"/>
        <v>2.341251133272892</v>
      </c>
      <c r="BI267" s="157">
        <f t="shared" si="617"/>
        <v>2.3302652950730915</v>
      </c>
      <c r="BJ267" s="157">
        <f t="shared" si="621"/>
        <v>2.329004329004329</v>
      </c>
      <c r="BK267" s="157">
        <f t="shared" si="625"/>
        <v>2.3206326383896476</v>
      </c>
      <c r="BL267" s="157">
        <f t="shared" si="629"/>
        <v>2.3218845531379246</v>
      </c>
      <c r="BM267" s="157">
        <f t="shared" si="633"/>
        <v>2.3214670981661274</v>
      </c>
      <c r="BN267" s="157">
        <f t="shared" si="637"/>
        <v>2.3106657122405152</v>
      </c>
      <c r="BO267" s="157">
        <f t="shared" si="641"/>
        <v>2.303246521584017</v>
      </c>
      <c r="BP267" s="157">
        <f t="shared" si="645"/>
        <v>2.2922066394461211</v>
      </c>
      <c r="BQ267" s="157">
        <f t="shared" si="650"/>
        <v>2.2905800957956362</v>
      </c>
      <c r="BR267" s="157">
        <f t="shared" si="655"/>
        <v>2.290986515259049</v>
      </c>
      <c r="BS267" s="157">
        <f t="shared" ref="BS267:BS330" si="660">($B267/$B$74)</f>
        <v>2.2812720848056536</v>
      </c>
      <c r="BT267" s="157">
        <f t="shared" si="404"/>
        <v>2.2772486772486773</v>
      </c>
      <c r="BU267" s="157">
        <f t="shared" si="408"/>
        <v>2.2824818808555771</v>
      </c>
      <c r="BV267" s="157">
        <f t="shared" si="412"/>
        <v>2.2728392888575955</v>
      </c>
      <c r="BW267" s="157">
        <f t="shared" si="416"/>
        <v>2.2692442882249559</v>
      </c>
      <c r="BX267" s="157">
        <f t="shared" si="420"/>
        <v>2.2692442882249559</v>
      </c>
      <c r="BY267" s="157">
        <f t="shared" si="424"/>
        <v>2.2518311824206489</v>
      </c>
      <c r="BZ267" s="157">
        <f t="shared" si="428"/>
        <v>2.2486938349007315</v>
      </c>
      <c r="CA267" s="157">
        <f t="shared" si="432"/>
        <v>2.230437035757471</v>
      </c>
      <c r="CB267" s="157">
        <f t="shared" si="436"/>
        <v>2.2254395036194414</v>
      </c>
      <c r="CC267" s="157">
        <f t="shared" si="440"/>
        <v>2.2200825309491061</v>
      </c>
      <c r="CD267" s="157">
        <f t="shared" si="444"/>
        <v>2.2162718846549949</v>
      </c>
      <c r="CE267" s="157">
        <f t="shared" si="448"/>
        <v>2.2094455852156059</v>
      </c>
      <c r="CF267" s="157">
        <f t="shared" si="452"/>
        <v>2.2026612077789149</v>
      </c>
      <c r="CG267" s="157">
        <f t="shared" si="456"/>
        <v>2.1989100817438691</v>
      </c>
      <c r="CH267" s="157">
        <f t="shared" si="460"/>
        <v>2.2007840463610022</v>
      </c>
      <c r="CI267" s="157">
        <f t="shared" si="464"/>
        <v>2.1881037112353838</v>
      </c>
      <c r="CJ267" s="157">
        <f t="shared" si="468"/>
        <v>2.1836631151699644</v>
      </c>
      <c r="CK267" s="157">
        <f t="shared" si="472"/>
        <v>2.1807127174463772</v>
      </c>
      <c r="CL267" s="157">
        <f t="shared" si="476"/>
        <v>2.1766689143627782</v>
      </c>
      <c r="CM267" s="157">
        <f t="shared" si="480"/>
        <v>2.1730057219791314</v>
      </c>
      <c r="CN267" s="157">
        <f t="shared" si="484"/>
        <v>2.1686261336916357</v>
      </c>
      <c r="CO267" s="157">
        <f t="shared" si="488"/>
        <v>2.1537948290241866</v>
      </c>
      <c r="CP267" s="157">
        <f t="shared" si="492"/>
        <v>2.1502081598667777</v>
      </c>
      <c r="CQ267" s="157">
        <f t="shared" si="496"/>
        <v>2.1366870759556513</v>
      </c>
      <c r="CR267" s="157">
        <f t="shared" si="500"/>
        <v>2.1306930693069308</v>
      </c>
      <c r="CS267" s="162">
        <f t="shared" si="504"/>
        <v>2.1233349777997041</v>
      </c>
      <c r="CT267" s="163">
        <f t="shared" si="510"/>
        <v>2.119153126538651</v>
      </c>
      <c r="CU267" s="163">
        <f t="shared" si="514"/>
        <v>2.119153126538651</v>
      </c>
      <c r="CV267" s="163">
        <f t="shared" si="518"/>
        <v>2.114987714987715</v>
      </c>
      <c r="CW267" s="163">
        <f t="shared" si="522"/>
        <v>2.1139489194499017</v>
      </c>
      <c r="CX267" s="163">
        <f t="shared" si="526"/>
        <v>2.1139489194499017</v>
      </c>
      <c r="CY267" s="163">
        <f t="shared" si="530"/>
        <v>2.1132569558101473</v>
      </c>
      <c r="CZ267" s="163">
        <f t="shared" si="534"/>
        <v>2.1132569558101473</v>
      </c>
      <c r="DA267" s="163">
        <f t="shared" si="538"/>
        <v>2.1126449457358505</v>
      </c>
      <c r="DB267" s="163">
        <f t="shared" si="542"/>
        <v>2.1104936253677673</v>
      </c>
      <c r="DC267" s="163">
        <f t="shared" si="546"/>
        <v>2.1060185940303375</v>
      </c>
      <c r="DD267" s="163">
        <f t="shared" si="550"/>
        <v>2.100878620240807</v>
      </c>
      <c r="DE267" s="163">
        <f t="shared" si="554"/>
        <v>2.1005368472425574</v>
      </c>
      <c r="DF267" s="163">
        <f t="shared" si="558"/>
        <v>2.09304587453396</v>
      </c>
      <c r="DG267" s="163">
        <f t="shared" si="562"/>
        <v>2.0896585207962453</v>
      </c>
      <c r="DH267" s="163">
        <f t="shared" si="566"/>
        <v>2.0829165994515244</v>
      </c>
      <c r="DI267" s="163">
        <f t="shared" si="570"/>
        <v>2.0778886385580946</v>
      </c>
      <c r="DJ267" s="163">
        <f t="shared" si="574"/>
        <v>2.0768859578574874</v>
      </c>
      <c r="DK267" s="163">
        <f t="shared" si="578"/>
        <v>2.0765519459633324</v>
      </c>
      <c r="DL267" s="163">
        <f t="shared" si="582"/>
        <v>2.0712223291626564</v>
      </c>
      <c r="DM267" s="163">
        <f t="shared" si="586"/>
        <v>2.0695624298765827</v>
      </c>
      <c r="DN267" s="163">
        <f t="shared" si="590"/>
        <v>2.0669121178165519</v>
      </c>
      <c r="DO267" s="163">
        <f t="shared" si="594"/>
        <v>2.0632790028763184</v>
      </c>
      <c r="DP267" s="163">
        <f t="shared" si="598"/>
        <v>2.0599872367581367</v>
      </c>
      <c r="DQ267" s="163">
        <f t="shared" si="602"/>
        <v>2.0495238095238095</v>
      </c>
      <c r="DR267" s="163">
        <f t="shared" si="606"/>
        <v>2.0353089533417403</v>
      </c>
      <c r="DS267" s="163">
        <f t="shared" si="610"/>
        <v>2.0200250312891113</v>
      </c>
      <c r="DT267" s="163">
        <f t="shared" si="614"/>
        <v>2.0099626400996264</v>
      </c>
      <c r="DU267" s="163">
        <f t="shared" si="618"/>
        <v>2</v>
      </c>
      <c r="DV267" s="163">
        <f t="shared" si="622"/>
        <v>1.9901356350184958</v>
      </c>
      <c r="DW267" s="163">
        <f t="shared" si="626"/>
        <v>1.9803680981595091</v>
      </c>
      <c r="DX267" s="163">
        <f t="shared" si="630"/>
        <v>1.9703952388219137</v>
      </c>
      <c r="DY267" s="163">
        <f t="shared" si="634"/>
        <v>1.9605223200728819</v>
      </c>
      <c r="DZ267" s="163">
        <f t="shared" si="638"/>
        <v>1.9507478471068138</v>
      </c>
      <c r="EA267" s="163">
        <f t="shared" si="642"/>
        <v>1.941070354780517</v>
      </c>
      <c r="EB267" s="163">
        <f t="shared" si="646"/>
        <v>1.9314884068810771</v>
      </c>
      <c r="EC267" s="163">
        <f t="shared" si="651"/>
        <v>1.9220005954153021</v>
      </c>
      <c r="ED267" s="163">
        <f t="shared" si="656"/>
        <v>1.9123222748815165</v>
      </c>
      <c r="EE267" s="163">
        <f t="shared" ref="EE267:EE330" si="661">($B267/$B$138)</f>
        <v>1.9027409372236959</v>
      </c>
      <c r="EF267" s="163">
        <f t="shared" si="405"/>
        <v>1.8932551319648094</v>
      </c>
      <c r="EG267" s="163">
        <f t="shared" si="409"/>
        <v>1.8838634374088123</v>
      </c>
      <c r="EH267" s="163">
        <f t="shared" si="413"/>
        <v>1.8745644599303135</v>
      </c>
      <c r="EI267" s="163">
        <f t="shared" si="417"/>
        <v>1.8653568332851778</v>
      </c>
      <c r="EJ267" s="163">
        <f t="shared" si="421"/>
        <v>1.8559724018973696</v>
      </c>
      <c r="EK267" s="163">
        <f t="shared" si="425"/>
        <v>1.8466819221967963</v>
      </c>
      <c r="EL267" s="163">
        <f t="shared" si="429"/>
        <v>1.8374839903230398</v>
      </c>
      <c r="EM267" s="163">
        <f t="shared" si="433"/>
        <v>1.8283772302463892</v>
      </c>
      <c r="EN267" s="163">
        <f t="shared" si="437"/>
        <v>1.8193602930815838</v>
      </c>
      <c r="EO267" s="163">
        <f t="shared" si="441"/>
        <v>1.8104318564217612</v>
      </c>
      <c r="EP267" s="163">
        <f t="shared" si="445"/>
        <v>1.8013392857142858</v>
      </c>
      <c r="EQ267" s="163">
        <f t="shared" si="449"/>
        <v>1.7923375902276513</v>
      </c>
      <c r="ER267" s="163">
        <f t="shared" si="453"/>
        <v>1.7834254143646409</v>
      </c>
      <c r="ES267" s="163">
        <f t="shared" si="457"/>
        <v>1.7746014293567896</v>
      </c>
      <c r="ET267" s="163">
        <f t="shared" si="461"/>
        <v>1.7658643326039387</v>
      </c>
      <c r="EU267" s="163">
        <f t="shared" si="465"/>
        <v>1.7569737379235271</v>
      </c>
      <c r="EV267" s="163">
        <f t="shared" si="469"/>
        <v>1.7481722177091796</v>
      </c>
      <c r="EW267" s="163">
        <f t="shared" si="473"/>
        <v>1.739458439983834</v>
      </c>
      <c r="EX267" s="163">
        <f t="shared" si="477"/>
        <v>1.7308310991957105</v>
      </c>
      <c r="EY267" s="163">
        <f t="shared" si="481"/>
        <v>1.7222889155662264</v>
      </c>
      <c r="EZ267" s="163">
        <f t="shared" si="485"/>
        <v>1.7138306344571277</v>
      </c>
      <c r="FA267" s="163">
        <f t="shared" si="489"/>
        <v>1.7052297939778129</v>
      </c>
      <c r="FB267" s="163">
        <f t="shared" si="493"/>
        <v>1.6967148488830486</v>
      </c>
      <c r="FC267" s="163">
        <f t="shared" si="497"/>
        <v>1.6882845188284519</v>
      </c>
      <c r="FD267" s="163">
        <f t="shared" si="501"/>
        <v>1.6799375487900079</v>
      </c>
      <c r="FE267" s="163">
        <f t="shared" si="505"/>
        <v>1.6716727084412222</v>
      </c>
      <c r="FF267" s="163">
        <f t="shared" si="511"/>
        <v>1.6632745072781141</v>
      </c>
      <c r="FG267" s="163">
        <f t="shared" si="515"/>
        <v>1.6549602665983081</v>
      </c>
      <c r="FH267" s="163">
        <f t="shared" si="519"/>
        <v>1.6467287335799006</v>
      </c>
      <c r="FI267" s="163">
        <f t="shared" si="523"/>
        <v>1.6385786802030458</v>
      </c>
      <c r="FJ267" s="163">
        <f t="shared" si="527"/>
        <v>1.6305089026392221</v>
      </c>
      <c r="FK267" s="163">
        <f t="shared" si="531"/>
        <v>1.6223143611006408</v>
      </c>
      <c r="FL267" s="163">
        <f t="shared" si="535"/>
        <v>1.6142017752219027</v>
      </c>
      <c r="FM267" s="163">
        <f t="shared" si="539"/>
        <v>1.6061699216320438</v>
      </c>
      <c r="FN267" s="163">
        <f t="shared" si="543"/>
        <v>1.5982176011882658</v>
      </c>
      <c r="FO267" s="163">
        <f t="shared" si="547"/>
        <v>1.5903436383791107</v>
      </c>
      <c r="FP267" s="163">
        <f t="shared" si="551"/>
        <v>1.5823529411764705</v>
      </c>
      <c r="FQ267" s="163">
        <f t="shared" si="555"/>
        <v>1.5744421412022924</v>
      </c>
      <c r="FR267" s="163">
        <f t="shared" si="559"/>
        <v>1.5666100461053143</v>
      </c>
      <c r="FS267" s="163">
        <f t="shared" si="563"/>
        <v>1.5588554871423397</v>
      </c>
      <c r="FT267" s="163">
        <f t="shared" si="567"/>
        <v>1.5511773185968285</v>
      </c>
      <c r="FU267" s="163">
        <f t="shared" si="571"/>
        <v>1.5433899115467369</v>
      </c>
      <c r="FV267" s="163">
        <f t="shared" si="575"/>
        <v>1.5356803044719316</v>
      </c>
      <c r="FW267" s="163">
        <f t="shared" si="579"/>
        <v>1.5280473372781065</v>
      </c>
      <c r="FX267" s="163">
        <f t="shared" si="583"/>
        <v>1.5204898728214791</v>
      </c>
      <c r="FY267" s="163">
        <f t="shared" si="587"/>
        <v>1.5130067963440357</v>
      </c>
      <c r="FZ267" s="163">
        <f t="shared" si="591"/>
        <v>1.5054214760405735</v>
      </c>
      <c r="GA267" s="163">
        <f t="shared" si="595"/>
        <v>1.4979118329466357</v>
      </c>
      <c r="GB267" s="163">
        <f t="shared" si="599"/>
        <v>1.4904767401592982</v>
      </c>
      <c r="GC267" s="163">
        <f t="shared" si="603"/>
        <v>1.4831150930392833</v>
      </c>
      <c r="GD267" s="163">
        <f t="shared" si="607"/>
        <v>1.4756571428571428</v>
      </c>
      <c r="GE267" s="163">
        <f t="shared" si="611"/>
        <v>1.468273823061178</v>
      </c>
      <c r="GF267" s="163">
        <f t="shared" si="615"/>
        <v>1.4609640190088256</v>
      </c>
      <c r="GG267" s="163">
        <f t="shared" si="619"/>
        <v>1.4537266381445619</v>
      </c>
      <c r="GH267" s="163">
        <f t="shared" si="623"/>
        <v>1.4465606094555232</v>
      </c>
      <c r="GI267" s="163">
        <f t="shared" si="627"/>
        <v>1.4393044253706386</v>
      </c>
      <c r="GJ267" s="163">
        <f t="shared" si="631"/>
        <v>1.4321206743566992</v>
      </c>
      <c r="GK267" s="163">
        <f t="shared" si="635"/>
        <v>1.4250082772320936</v>
      </c>
      <c r="GL267" s="163">
        <f t="shared" si="639"/>
        <v>1.417966176147595</v>
      </c>
      <c r="GM267" s="163">
        <f t="shared" si="643"/>
        <v>1.4108391608391608</v>
      </c>
      <c r="GN267" s="163">
        <f t="shared" si="647"/>
        <v>1.4037834311806914</v>
      </c>
      <c r="GO267" s="163">
        <f t="shared" si="652"/>
        <v>1.3967979229770662</v>
      </c>
      <c r="GP267" s="163">
        <f t="shared" si="657"/>
        <v>1.3898815931108719</v>
      </c>
      <c r="GQ267" s="163">
        <f t="shared" ref="GQ267:GQ330" si="662">($B267/$B$202)</f>
        <v>1.3830334190231361</v>
      </c>
      <c r="GR267" s="163">
        <f t="shared" si="406"/>
        <v>1.3761057231162741</v>
      </c>
      <c r="GS267" s="163">
        <f t="shared" si="410"/>
        <v>1.3692470837751856</v>
      </c>
      <c r="GT267" s="163">
        <f t="shared" si="414"/>
        <v>1.3624564735675846</v>
      </c>
      <c r="GU267" s="163">
        <f t="shared" si="418"/>
        <v>1.3557328853422932</v>
      </c>
      <c r="GV267" s="163">
        <f t="shared" si="422"/>
        <v>1.3489343919765984</v>
      </c>
      <c r="GW267" s="163">
        <f t="shared" si="426"/>
        <v>1.3422037422037423</v>
      </c>
      <c r="GX267" s="163">
        <f t="shared" si="430"/>
        <v>1.3355399255275135</v>
      </c>
      <c r="GY267" s="163">
        <f t="shared" si="434"/>
        <v>1.3289419514203376</v>
      </c>
      <c r="GZ267" s="163">
        <f t="shared" si="438"/>
        <v>1.3222734254992319</v>
      </c>
      <c r="HA267" s="163">
        <f t="shared" si="442"/>
        <v>1.3156714897085795</v>
      </c>
      <c r="HB267" s="163">
        <f t="shared" si="446"/>
        <v>1.3091351515765994</v>
      </c>
      <c r="HC267" s="163">
        <f t="shared" si="450"/>
        <v>1.3026634382566586</v>
      </c>
      <c r="HD267" s="163">
        <f t="shared" si="454"/>
        <v>1.2961252760489861</v>
      </c>
      <c r="HE267" s="163">
        <f t="shared" si="458"/>
        <v>1.2896524170994805</v>
      </c>
      <c r="HF267" s="163">
        <f t="shared" si="462"/>
        <v>1.2832438878950507</v>
      </c>
      <c r="HG267" s="163">
        <f t="shared" si="466"/>
        <v>1.2768987341772151</v>
      </c>
      <c r="HH267" s="163">
        <f t="shared" si="470"/>
        <v>1.2704909967529272</v>
      </c>
      <c r="HI267" s="163">
        <f t="shared" si="474"/>
        <v>1.2641472488740944</v>
      </c>
      <c r="HJ267" s="163">
        <f t="shared" si="478"/>
        <v>1.2578665367754505</v>
      </c>
      <c r="HK267" s="163">
        <f t="shared" si="482"/>
        <v>1.2516479255525397</v>
      </c>
      <c r="HL267" s="163">
        <f t="shared" si="486"/>
        <v>1.2453703703703705</v>
      </c>
      <c r="HM267" s="163">
        <f t="shared" si="490"/>
        <v>1.2391554702495202</v>
      </c>
      <c r="HN267" s="163">
        <f t="shared" si="494"/>
        <v>1.2330022918258212</v>
      </c>
      <c r="HO267" s="163">
        <f t="shared" si="498"/>
        <v>1.2269099201824401</v>
      </c>
      <c r="HP267" s="163">
        <f t="shared" si="502"/>
        <v>1.2207620308215941</v>
      </c>
      <c r="HQ267" s="163">
        <f t="shared" si="506"/>
        <v>1.2146754468485419</v>
      </c>
      <c r="HR267" s="163">
        <f t="shared" si="512"/>
        <v>1.208649255827015</v>
      </c>
      <c r="HS267" s="163">
        <f t="shared" si="516"/>
        <v>1.2026825633383011</v>
      </c>
      <c r="HT267" s="163">
        <f t="shared" si="520"/>
        <v>1.1966635773864689</v>
      </c>
      <c r="HU267" s="163">
        <f t="shared" si="524"/>
        <v>1.1907045370711915</v>
      </c>
      <c r="HV267" s="163">
        <f t="shared" si="528"/>
        <v>1.1848045512938155</v>
      </c>
      <c r="HW267" s="163">
        <f t="shared" si="532"/>
        <v>1.1789627465303141</v>
      </c>
      <c r="HX267" s="163">
        <f t="shared" si="536"/>
        <v>1.1730716816571274</v>
      </c>
      <c r="HY267" s="163">
        <f t="shared" si="540"/>
        <v>1.1672391972518532</v>
      </c>
      <c r="HZ267" s="163">
        <f t="shared" si="544"/>
        <v>1.1614644238553566</v>
      </c>
      <c r="IA267" s="163">
        <f t="shared" si="548"/>
        <v>1.1556430681106238</v>
      </c>
      <c r="IB267" s="163">
        <f t="shared" si="552"/>
        <v>1.1498797755810848</v>
      </c>
      <c r="IC267" s="163">
        <f t="shared" si="556"/>
        <v>1.1441736818785999</v>
      </c>
      <c r="ID267" s="163">
        <f t="shared" si="560"/>
        <v>1.1385239396878581</v>
      </c>
      <c r="IE267" s="163">
        <f t="shared" si="564"/>
        <v>1.1328303211089665</v>
      </c>
      <c r="IF267" s="163">
        <f t="shared" si="568"/>
        <v>1.1271933653426451</v>
      </c>
      <c r="IG267" s="163">
        <f t="shared" si="572"/>
        <v>1.1216122307157748</v>
      </c>
      <c r="IH267" s="163">
        <f t="shared" si="576"/>
        <v>1.1159896283491788</v>
      </c>
      <c r="II267" s="163">
        <f t="shared" si="580"/>
        <v>1.1104231166150671</v>
      </c>
      <c r="IJ267" s="163">
        <f t="shared" si="584"/>
        <v>1.1049118603457129</v>
      </c>
      <c r="IK267" s="163">
        <f t="shared" si="588"/>
        <v>1.0994550408719346</v>
      </c>
      <c r="IL267" s="163">
        <f t="shared" si="592"/>
        <v>1.0939591629246801</v>
      </c>
      <c r="IM267" s="163">
        <f t="shared" si="596"/>
        <v>1.0885179564997471</v>
      </c>
      <c r="IN267" s="163">
        <f t="shared" si="600"/>
        <v>1.083130609848167</v>
      </c>
      <c r="IO267" s="163">
        <f t="shared" si="604"/>
        <v>1.0777063684166597</v>
      </c>
      <c r="IP267" s="163">
        <f t="shared" si="608"/>
        <v>1.0723361847022672</v>
      </c>
      <c r="IQ267" s="163">
        <f t="shared" si="612"/>
        <v>1.0670192546070574</v>
      </c>
      <c r="IR267" s="163">
        <f t="shared" si="616"/>
        <v>1.0616674888998521</v>
      </c>
      <c r="IS267" s="163">
        <f t="shared" si="620"/>
        <v>1.056369140145627</v>
      </c>
      <c r="IT267" s="163">
        <f t="shared" si="624"/>
        <v>1.0511234125691957</v>
      </c>
      <c r="IU267" s="163">
        <f t="shared" si="628"/>
        <v>1.0459295261239367</v>
      </c>
      <c r="IV267" s="163">
        <f t="shared" si="632"/>
        <v>1.0407028290481179</v>
      </c>
      <c r="IW267" s="163">
        <f t="shared" si="636"/>
        <v>1.0355281097120859</v>
      </c>
      <c r="IX267" s="163">
        <f t="shared" si="640"/>
        <v>1.0304045966004309</v>
      </c>
      <c r="IY267" s="163">
        <f t="shared" si="644"/>
        <v>1.0252501191043355</v>
      </c>
      <c r="IZ267" s="163">
        <f t="shared" si="648"/>
        <v>1.0201469542545627</v>
      </c>
      <c r="JA267" s="163">
        <f t="shared" si="653"/>
        <v>1.0150943396226415</v>
      </c>
      <c r="JB267" s="163">
        <f t="shared" si="658"/>
        <v>1.0100125156445556</v>
      </c>
      <c r="JC267" s="163">
        <f t="shared" ref="JC267:JC330" si="663">($B267/$B$266)</f>
        <v>1.0049813200498132</v>
      </c>
      <c r="JD267" s="156">
        <f>($B267/$B$267)</f>
        <v>1</v>
      </c>
      <c r="JE267" s="157"/>
      <c r="JF267" s="157"/>
      <c r="JG267" s="157"/>
      <c r="JH267" s="157"/>
      <c r="JI267" s="157"/>
      <c r="JJ267" s="157"/>
      <c r="JK267" s="157"/>
      <c r="JL267" s="157"/>
      <c r="JM267" s="157"/>
      <c r="JN267" s="157"/>
      <c r="JO267" s="157"/>
      <c r="JP267" s="157"/>
      <c r="JQ267" s="157"/>
      <c r="JR267" s="157"/>
      <c r="JS267" s="157"/>
      <c r="JT267" s="157"/>
      <c r="JU267" s="157"/>
      <c r="JV267" s="157"/>
      <c r="JW267" s="157"/>
      <c r="JX267" s="157"/>
      <c r="JY267" s="157"/>
      <c r="JZ267" s="157"/>
      <c r="KA267" s="157"/>
      <c r="KB267" s="157"/>
      <c r="KC267" s="157"/>
      <c r="KD267" s="157"/>
      <c r="KE267" s="157"/>
      <c r="KF267" s="157"/>
      <c r="KG267" s="157"/>
      <c r="KH267" s="157"/>
      <c r="KI267" s="157"/>
      <c r="KJ267" s="157"/>
      <c r="KK267" s="157"/>
      <c r="KL267" s="157"/>
      <c r="KM267" s="157"/>
      <c r="KN267" s="157"/>
      <c r="KO267" s="157"/>
      <c r="KP267" s="157"/>
      <c r="KQ267" s="157"/>
      <c r="KR267" s="157"/>
      <c r="KS267" s="157"/>
      <c r="KT267" s="157"/>
      <c r="KU267" s="157"/>
      <c r="KV267" s="157"/>
      <c r="KW267" s="157"/>
      <c r="KX267" s="157"/>
      <c r="KY267" s="157"/>
      <c r="KZ267" s="157"/>
      <c r="LA267" s="157"/>
      <c r="LB267" s="157"/>
      <c r="LC267" s="157"/>
      <c r="LD267" s="157"/>
      <c r="LE267" s="157"/>
      <c r="LF267" s="157"/>
      <c r="LG267" s="157"/>
      <c r="LH267" s="157"/>
      <c r="LI267" s="157"/>
      <c r="LJ267" s="157"/>
      <c r="LK267" s="157"/>
      <c r="LL267" s="157"/>
      <c r="LM267" s="157"/>
      <c r="LN267" s="157"/>
      <c r="LO267" s="157"/>
      <c r="LP267" s="157"/>
      <c r="LQ267" s="157"/>
      <c r="LR267" s="157"/>
      <c r="LS267" s="157"/>
      <c r="LT267" s="157"/>
      <c r="LU267" s="157"/>
      <c r="LV267" s="157"/>
      <c r="LW267" s="157"/>
      <c r="LX267" s="157"/>
      <c r="LY267" s="157"/>
      <c r="LZ267" s="157"/>
      <c r="MA267" s="157"/>
      <c r="MB267" s="157"/>
      <c r="MC267" s="157"/>
      <c r="MD267" s="157"/>
      <c r="ME267" s="157"/>
      <c r="MF267" s="157"/>
      <c r="MG267" s="157"/>
      <c r="MH267" s="157"/>
      <c r="MI267" s="157"/>
      <c r="MJ267" s="157"/>
      <c r="MK267" s="157"/>
      <c r="ML267" s="157"/>
      <c r="MM267" s="157"/>
      <c r="MN267" s="157"/>
      <c r="MO267" s="157"/>
      <c r="MP267" s="157"/>
      <c r="MQ267" s="157"/>
      <c r="MR267" s="157"/>
      <c r="MS267" s="157"/>
      <c r="MT267" s="157"/>
      <c r="MU267" s="157"/>
      <c r="MV267" s="157"/>
      <c r="MW267" s="157"/>
      <c r="MX267" s="157"/>
      <c r="MY267" s="157"/>
      <c r="MZ267" s="157"/>
      <c r="NA267" s="157"/>
      <c r="NB267" s="157"/>
      <c r="NC267" s="157"/>
      <c r="ND267" s="157"/>
      <c r="NE267" s="157"/>
      <c r="NF267" s="157"/>
      <c r="NG267" s="157"/>
      <c r="NH267" s="157"/>
      <c r="NI267" s="157"/>
      <c r="NJ267" s="157"/>
      <c r="NK267" s="157"/>
      <c r="NL267" s="157"/>
      <c r="NM267" s="157"/>
      <c r="NN267" s="157"/>
      <c r="NO267" s="157"/>
      <c r="NP267" s="157"/>
      <c r="NQ267" s="157"/>
      <c r="NR267" s="157"/>
      <c r="NS267" s="157"/>
      <c r="NT267" s="157"/>
      <c r="NU267" s="157"/>
      <c r="NV267" s="157"/>
      <c r="NW267" s="157"/>
      <c r="NX267" s="157"/>
      <c r="NY267" s="157"/>
      <c r="NZ267" s="157"/>
      <c r="OA267" s="157"/>
      <c r="OB267" s="157"/>
      <c r="OC267" s="157"/>
      <c r="OD267" s="157"/>
      <c r="OE267" s="157"/>
      <c r="OF267" s="157"/>
      <c r="OG267" s="157"/>
      <c r="OH267" s="157"/>
      <c r="OI267" s="157"/>
      <c r="OJ267" s="157"/>
      <c r="OK267" s="157"/>
      <c r="OL267" s="157"/>
      <c r="OM267" s="157"/>
      <c r="ON267" s="157"/>
      <c r="OO267" s="157"/>
      <c r="OP267" s="157"/>
      <c r="OQ267" s="157"/>
      <c r="OR267" s="157"/>
      <c r="OS267" s="157"/>
      <c r="OT267" s="157"/>
      <c r="OU267" s="157"/>
      <c r="OV267" s="157"/>
      <c r="OW267" s="157"/>
      <c r="OX267" s="157"/>
      <c r="OY267" s="157"/>
      <c r="OZ267" s="157"/>
      <c r="PA267" s="157"/>
      <c r="PB267" s="157"/>
      <c r="PC267" s="157"/>
      <c r="PD267" s="157"/>
      <c r="PE267" s="157"/>
      <c r="PF267" s="157"/>
      <c r="PG267" s="157"/>
      <c r="PH267" s="157"/>
      <c r="PI267" s="157"/>
      <c r="PJ267" s="157"/>
      <c r="PK267" s="157"/>
      <c r="PL267" s="157"/>
      <c r="PM267" s="157"/>
      <c r="PN267" s="157"/>
      <c r="PO267" s="157"/>
      <c r="PP267" s="157"/>
      <c r="PQ267" s="157"/>
      <c r="PR267" s="157"/>
      <c r="PS267" s="157"/>
      <c r="PT267" s="157"/>
      <c r="PU267" s="157"/>
      <c r="PV267" s="157"/>
      <c r="PW267" s="157"/>
      <c r="PX267" s="157"/>
      <c r="PY267" s="157"/>
      <c r="PZ267" s="157"/>
      <c r="QA267" s="157"/>
      <c r="QB267" s="157"/>
      <c r="QC267" s="157"/>
      <c r="QD267" s="157"/>
      <c r="QE267" s="157"/>
      <c r="QF267" s="157"/>
      <c r="QG267" s="157"/>
      <c r="QH267" s="157"/>
      <c r="QI267" s="157"/>
      <c r="QJ267" s="157"/>
      <c r="QK267" s="157"/>
      <c r="QL267" s="157"/>
      <c r="QM267" s="157"/>
      <c r="QN267" s="157"/>
      <c r="QO267" s="157"/>
      <c r="QP267" s="157"/>
      <c r="QQ267" s="157"/>
      <c r="QR267" s="157"/>
      <c r="QS267" s="157"/>
      <c r="QT267" s="157"/>
      <c r="QU267" s="157"/>
      <c r="QV267" s="157"/>
      <c r="QW267" s="157"/>
      <c r="QX267" s="157"/>
      <c r="QY267" s="157"/>
      <c r="QZ267" s="157"/>
      <c r="RA267" s="157"/>
      <c r="RB267" s="157"/>
      <c r="RC267" s="157"/>
      <c r="RD267" s="157"/>
      <c r="RE267" s="157"/>
      <c r="RF267" s="157"/>
      <c r="RG267" s="157"/>
      <c r="RH267" s="157"/>
      <c r="RI267" s="157"/>
      <c r="RJ267" s="157"/>
      <c r="RK267" s="157"/>
      <c r="RL267" s="157"/>
      <c r="RM267" s="157"/>
      <c r="RN267" s="157"/>
      <c r="RO267" s="157"/>
      <c r="RP267" s="157"/>
    </row>
    <row r="268" spans="1:484" ht="13">
      <c r="A268" s="151">
        <v>48458</v>
      </c>
      <c r="B268" s="152">
        <f t="shared" si="507"/>
        <v>12977</v>
      </c>
      <c r="C268" s="153">
        <f t="shared" si="508"/>
        <v>5.0000000000000001E-3</v>
      </c>
      <c r="E268" s="157">
        <f t="shared" si="649"/>
        <v>2.6115918695914671</v>
      </c>
      <c r="F268" s="157">
        <f t="shared" si="654"/>
        <v>2.5917715198721791</v>
      </c>
      <c r="G268" s="157">
        <f t="shared" si="659"/>
        <v>2.5902195608782437</v>
      </c>
      <c r="H268" s="157">
        <f t="shared" ref="H268:H331" si="664">($B268/$B$11)</f>
        <v>2.5809466984884648</v>
      </c>
      <c r="I268" s="157">
        <f t="shared" si="407"/>
        <v>2.5773584905660378</v>
      </c>
      <c r="J268" s="157">
        <f t="shared" si="411"/>
        <v>2.5651314489029451</v>
      </c>
      <c r="K268" s="157">
        <f t="shared" si="415"/>
        <v>2.5575482853764289</v>
      </c>
      <c r="L268" s="157">
        <f t="shared" si="419"/>
        <v>2.5490080534276172</v>
      </c>
      <c r="M268" s="157">
        <f t="shared" si="423"/>
        <v>2.5455080423695566</v>
      </c>
      <c r="N268" s="157">
        <f t="shared" si="427"/>
        <v>2.5425156739811912</v>
      </c>
      <c r="O268" s="157">
        <f t="shared" si="431"/>
        <v>2.5380402894582437</v>
      </c>
      <c r="P268" s="157">
        <f t="shared" si="435"/>
        <v>2.537047898338221</v>
      </c>
      <c r="Q268" s="157">
        <f t="shared" si="439"/>
        <v>2.5345703125000001</v>
      </c>
      <c r="R268" s="157">
        <f t="shared" si="443"/>
        <v>2.5335806325654042</v>
      </c>
      <c r="S268" s="157">
        <f t="shared" si="447"/>
        <v>2.5227449455676516</v>
      </c>
      <c r="T268" s="157">
        <f t="shared" si="451"/>
        <v>2.5198058252427185</v>
      </c>
      <c r="U268" s="157">
        <f t="shared" si="455"/>
        <v>2.5115153861041222</v>
      </c>
      <c r="V268" s="157">
        <f t="shared" si="459"/>
        <v>2.5100580270793036</v>
      </c>
      <c r="W268" s="157">
        <f t="shared" si="463"/>
        <v>2.5032793209876543</v>
      </c>
      <c r="X268" s="157">
        <f t="shared" si="467"/>
        <v>2.4936587240584167</v>
      </c>
      <c r="Y268" s="157">
        <f t="shared" si="471"/>
        <v>2.4979788257940325</v>
      </c>
      <c r="Z268" s="157">
        <f t="shared" si="475"/>
        <v>2.4936587240584167</v>
      </c>
      <c r="AA268" s="157">
        <f t="shared" si="479"/>
        <v>2.4893535392288508</v>
      </c>
      <c r="AB268" s="157">
        <f t="shared" si="483"/>
        <v>2.4907869481765834</v>
      </c>
      <c r="AC268" s="157">
        <f t="shared" si="487"/>
        <v>2.4831611174894759</v>
      </c>
      <c r="AD268" s="157">
        <f t="shared" si="491"/>
        <v>2.4736942432329392</v>
      </c>
      <c r="AE268" s="157">
        <f t="shared" si="495"/>
        <v>2.472280434368451</v>
      </c>
      <c r="AF268" s="157">
        <f t="shared" si="499"/>
        <v>2.4685181662545177</v>
      </c>
      <c r="AG268" s="157">
        <f t="shared" si="503"/>
        <v>2.4614946889226101</v>
      </c>
      <c r="AH268" s="157">
        <f t="shared" si="509"/>
        <v>2.4549754067347709</v>
      </c>
      <c r="AI268" s="157">
        <f t="shared" si="513"/>
        <v>2.4572997538345009</v>
      </c>
      <c r="AJ268" s="157">
        <f t="shared" si="517"/>
        <v>2.4591624028804246</v>
      </c>
      <c r="AK268" s="157">
        <f t="shared" si="521"/>
        <v>2.4554399243140965</v>
      </c>
      <c r="AL268" s="157">
        <f t="shared" si="525"/>
        <v>2.4448003014318012</v>
      </c>
      <c r="AM268" s="157">
        <f t="shared" si="529"/>
        <v>2.4406620274590933</v>
      </c>
      <c r="AN268" s="157">
        <f t="shared" si="533"/>
        <v>2.4365377393916634</v>
      </c>
      <c r="AO268" s="157">
        <f t="shared" si="537"/>
        <v>2.4374530428249437</v>
      </c>
      <c r="AP268" s="157">
        <f t="shared" si="541"/>
        <v>2.4388272881037398</v>
      </c>
      <c r="AQ268" s="157">
        <f t="shared" si="545"/>
        <v>2.432427366447985</v>
      </c>
      <c r="AR268" s="157">
        <f t="shared" si="549"/>
        <v>2.4228902165795372</v>
      </c>
      <c r="AS268" s="157">
        <f t="shared" si="553"/>
        <v>2.4165735567970206</v>
      </c>
      <c r="AT268" s="157">
        <f t="shared" si="557"/>
        <v>2.414325581395349</v>
      </c>
      <c r="AU268" s="157">
        <f t="shared" si="561"/>
        <v>2.4107375069663757</v>
      </c>
      <c r="AV268" s="157">
        <f t="shared" si="565"/>
        <v>2.4076066790352506</v>
      </c>
      <c r="AW268" s="157">
        <f t="shared" si="569"/>
        <v>2.3991495655389166</v>
      </c>
      <c r="AX268" s="157">
        <f t="shared" si="573"/>
        <v>2.3846012495406099</v>
      </c>
      <c r="AY268" s="157">
        <f t="shared" si="577"/>
        <v>2.3732626188734454</v>
      </c>
      <c r="AZ268" s="157">
        <f t="shared" si="581"/>
        <v>2.368065693430657</v>
      </c>
      <c r="BA268" s="157">
        <f t="shared" si="585"/>
        <v>2.3607422230307442</v>
      </c>
      <c r="BB268" s="157">
        <f t="shared" si="589"/>
        <v>2.3646137026239069</v>
      </c>
      <c r="BC268" s="157">
        <f t="shared" si="593"/>
        <v>2.3650446509932568</v>
      </c>
      <c r="BD268" s="157">
        <f t="shared" si="597"/>
        <v>2.3594545454545455</v>
      </c>
      <c r="BE268" s="157">
        <f t="shared" si="601"/>
        <v>2.3637522768670309</v>
      </c>
      <c r="BF268" s="157">
        <f t="shared" si="605"/>
        <v>2.3564554203740693</v>
      </c>
      <c r="BG268" s="157">
        <f t="shared" si="609"/>
        <v>2.3551724137931034</v>
      </c>
      <c r="BH268" s="157">
        <f t="shared" si="613"/>
        <v>2.3530371713508611</v>
      </c>
      <c r="BI268" s="157">
        <f t="shared" si="617"/>
        <v>2.3419960295975457</v>
      </c>
      <c r="BJ268" s="157">
        <f t="shared" si="621"/>
        <v>2.3407287157287158</v>
      </c>
      <c r="BK268" s="157">
        <f t="shared" si="625"/>
        <v>2.3323148813803019</v>
      </c>
      <c r="BL268" s="157">
        <f t="shared" si="629"/>
        <v>2.3335730983636038</v>
      </c>
      <c r="BM268" s="157">
        <f t="shared" si="633"/>
        <v>2.3331535418914058</v>
      </c>
      <c r="BN268" s="157">
        <f t="shared" si="637"/>
        <v>2.3222977809591985</v>
      </c>
      <c r="BO268" s="157">
        <f t="shared" si="641"/>
        <v>2.3148412415269353</v>
      </c>
      <c r="BP268" s="157">
        <f t="shared" si="645"/>
        <v>2.3037457837741879</v>
      </c>
      <c r="BQ268" s="157">
        <f t="shared" si="650"/>
        <v>2.3021110519780024</v>
      </c>
      <c r="BR268" s="157">
        <f t="shared" si="655"/>
        <v>2.3025195173882187</v>
      </c>
      <c r="BS268" s="157">
        <f t="shared" si="660"/>
        <v>2.292756183745583</v>
      </c>
      <c r="BT268" s="157">
        <f t="shared" ref="BT268:BT331" si="665">($B268/$B$75)</f>
        <v>2.2887125220458553</v>
      </c>
      <c r="BU268" s="157">
        <f t="shared" si="408"/>
        <v>2.2939720700017676</v>
      </c>
      <c r="BV268" s="157">
        <f t="shared" si="412"/>
        <v>2.2842809364548495</v>
      </c>
      <c r="BW268" s="157">
        <f t="shared" si="416"/>
        <v>2.2806678383128296</v>
      </c>
      <c r="BX268" s="157">
        <f t="shared" si="420"/>
        <v>2.2806678383128296</v>
      </c>
      <c r="BY268" s="157">
        <f t="shared" si="424"/>
        <v>2.2631670735960934</v>
      </c>
      <c r="BZ268" s="157">
        <f t="shared" si="428"/>
        <v>2.2600139324277255</v>
      </c>
      <c r="CA268" s="157">
        <f t="shared" si="432"/>
        <v>2.2416652271549489</v>
      </c>
      <c r="CB268" s="157">
        <f t="shared" si="436"/>
        <v>2.2366425370561873</v>
      </c>
      <c r="CC268" s="157">
        <f t="shared" si="440"/>
        <v>2.2312585969738654</v>
      </c>
      <c r="CD268" s="157">
        <f t="shared" si="444"/>
        <v>2.2274287675935462</v>
      </c>
      <c r="CE268" s="157">
        <f t="shared" si="448"/>
        <v>2.22056810403833</v>
      </c>
      <c r="CF268" s="157">
        <f t="shared" si="452"/>
        <v>2.2137495735243946</v>
      </c>
      <c r="CG268" s="157">
        <f t="shared" si="456"/>
        <v>2.2099795640326976</v>
      </c>
      <c r="CH268" s="157">
        <f t="shared" si="460"/>
        <v>2.2118629623316859</v>
      </c>
      <c r="CI268" s="157">
        <f t="shared" si="464"/>
        <v>2.1991187934248431</v>
      </c>
      <c r="CJ268" s="157">
        <f t="shared" si="468"/>
        <v>2.1946558430576695</v>
      </c>
      <c r="CK268" s="157">
        <f t="shared" si="472"/>
        <v>2.1916905928052692</v>
      </c>
      <c r="CL268" s="157">
        <f t="shared" si="476"/>
        <v>2.1876264329062711</v>
      </c>
      <c r="CM268" s="157">
        <f t="shared" si="480"/>
        <v>2.1839447997307304</v>
      </c>
      <c r="CN268" s="157">
        <f t="shared" si="484"/>
        <v>2.1795431642593215</v>
      </c>
      <c r="CO268" s="157">
        <f t="shared" si="488"/>
        <v>2.1646371976647205</v>
      </c>
      <c r="CP268" s="157">
        <f t="shared" si="492"/>
        <v>2.1610324729392172</v>
      </c>
      <c r="CQ268" s="157">
        <f t="shared" si="496"/>
        <v>2.1474433228528875</v>
      </c>
      <c r="CR268" s="157">
        <f t="shared" si="500"/>
        <v>2.1414191419141915</v>
      </c>
      <c r="CS268" s="162">
        <f t="shared" si="504"/>
        <v>2.1340240092090115</v>
      </c>
      <c r="CT268" s="163">
        <f t="shared" si="510"/>
        <v>2.1298211061874284</v>
      </c>
      <c r="CU268" s="163">
        <f t="shared" si="514"/>
        <v>2.1298211061874284</v>
      </c>
      <c r="CV268" s="163">
        <f t="shared" si="518"/>
        <v>2.1256347256347254</v>
      </c>
      <c r="CW268" s="163">
        <f t="shared" si="522"/>
        <v>2.1245907007203666</v>
      </c>
      <c r="CX268" s="163">
        <f t="shared" si="526"/>
        <v>2.1245907007203666</v>
      </c>
      <c r="CY268" s="163">
        <f t="shared" si="530"/>
        <v>2.1238952536824875</v>
      </c>
      <c r="CZ268" s="163">
        <f t="shared" si="534"/>
        <v>2.1238952536824875</v>
      </c>
      <c r="DA268" s="163">
        <f t="shared" si="538"/>
        <v>2.1232801627024576</v>
      </c>
      <c r="DB268" s="163">
        <f t="shared" si="542"/>
        <v>2.1211180124223601</v>
      </c>
      <c r="DC268" s="163">
        <f t="shared" si="546"/>
        <v>2.1166204534333715</v>
      </c>
      <c r="DD268" s="163">
        <f t="shared" si="550"/>
        <v>2.1114546046208917</v>
      </c>
      <c r="DE268" s="163">
        <f t="shared" si="554"/>
        <v>2.1111111111111112</v>
      </c>
      <c r="DF268" s="163">
        <f t="shared" si="558"/>
        <v>2.1035824282703843</v>
      </c>
      <c r="DG268" s="163">
        <f t="shared" si="562"/>
        <v>2.100178022333711</v>
      </c>
      <c r="DH268" s="163">
        <f t="shared" si="566"/>
        <v>2.093402161638974</v>
      </c>
      <c r="DI268" s="163">
        <f t="shared" si="570"/>
        <v>2.0883488896041196</v>
      </c>
      <c r="DJ268" s="163">
        <f t="shared" si="574"/>
        <v>2.0873411613318322</v>
      </c>
      <c r="DK268" s="163">
        <f t="shared" si="578"/>
        <v>2.0870054679961401</v>
      </c>
      <c r="DL268" s="163">
        <f t="shared" si="582"/>
        <v>2.0816490214950272</v>
      </c>
      <c r="DM268" s="163">
        <f t="shared" si="586"/>
        <v>2.0799807661484211</v>
      </c>
      <c r="DN268" s="163">
        <f t="shared" si="590"/>
        <v>2.0773171122138625</v>
      </c>
      <c r="DO268" s="163">
        <f t="shared" si="594"/>
        <v>2.0736657078938956</v>
      </c>
      <c r="DP268" s="163">
        <f t="shared" si="598"/>
        <v>2.0703573707721761</v>
      </c>
      <c r="DQ268" s="163">
        <f t="shared" si="602"/>
        <v>2.0598412698412698</v>
      </c>
      <c r="DR268" s="163">
        <f t="shared" si="606"/>
        <v>2.0455548549810847</v>
      </c>
      <c r="DS268" s="163">
        <f t="shared" si="610"/>
        <v>2.0301939924906134</v>
      </c>
      <c r="DT268" s="163">
        <f t="shared" si="614"/>
        <v>2.0200809464508094</v>
      </c>
      <c r="DU268" s="163">
        <f t="shared" si="618"/>
        <v>2.0100681536555141</v>
      </c>
      <c r="DV268" s="163">
        <f t="shared" si="622"/>
        <v>2.0001541307028359</v>
      </c>
      <c r="DW268" s="163">
        <f t="shared" si="626"/>
        <v>1.9903374233128834</v>
      </c>
      <c r="DX268" s="163">
        <f t="shared" si="630"/>
        <v>1.98031435983519</v>
      </c>
      <c r="DY268" s="163">
        <f t="shared" si="634"/>
        <v>1.9703917400546613</v>
      </c>
      <c r="DZ268" s="163">
        <f t="shared" si="638"/>
        <v>1.9605680616407313</v>
      </c>
      <c r="EA268" s="163">
        <f t="shared" si="642"/>
        <v>1.9508418520745641</v>
      </c>
      <c r="EB268" s="163">
        <f t="shared" si="646"/>
        <v>1.9412116679132385</v>
      </c>
      <c r="EC268" s="163">
        <f t="shared" si="651"/>
        <v>1.9316760940756177</v>
      </c>
      <c r="ED268" s="163">
        <f t="shared" si="656"/>
        <v>1.9219490521327014</v>
      </c>
      <c r="EE268" s="163">
        <f t="shared" si="661"/>
        <v>1.9123194812849986</v>
      </c>
      <c r="EF268" s="163">
        <f t="shared" ref="EF268:EF331" si="666">($B268/$B$139)</f>
        <v>1.9027859237536657</v>
      </c>
      <c r="EG268" s="163">
        <f t="shared" si="409"/>
        <v>1.893346950685731</v>
      </c>
      <c r="EH268" s="163">
        <f t="shared" si="413"/>
        <v>1.8840011614401859</v>
      </c>
      <c r="EI268" s="163">
        <f t="shared" si="417"/>
        <v>1.874747182895117</v>
      </c>
      <c r="EJ268" s="163">
        <f t="shared" si="421"/>
        <v>1.8653155095587179</v>
      </c>
      <c r="EK268" s="163">
        <f t="shared" si="425"/>
        <v>1.8559782608695652</v>
      </c>
      <c r="EL268" s="163">
        <f t="shared" si="429"/>
        <v>1.8467340259000997</v>
      </c>
      <c r="EM268" s="163">
        <f t="shared" si="433"/>
        <v>1.8375814216935713</v>
      </c>
      <c r="EN268" s="163">
        <f t="shared" si="437"/>
        <v>1.8285190925743271</v>
      </c>
      <c r="EO268" s="163">
        <f t="shared" si="441"/>
        <v>1.8195457094784071</v>
      </c>
      <c r="EP268" s="163">
        <f t="shared" si="445"/>
        <v>1.8104073660714286</v>
      </c>
      <c r="EQ268" s="163">
        <f t="shared" si="449"/>
        <v>1.8013603553581343</v>
      </c>
      <c r="ER268" s="163">
        <f t="shared" si="453"/>
        <v>1.792403314917127</v>
      </c>
      <c r="ES268" s="163">
        <f t="shared" si="457"/>
        <v>1.783534909290819</v>
      </c>
      <c r="ET268" s="163">
        <f t="shared" si="461"/>
        <v>1.7747538293216629</v>
      </c>
      <c r="EU268" s="163">
        <f t="shared" si="465"/>
        <v>1.7658184787045856</v>
      </c>
      <c r="EV268" s="163">
        <f t="shared" si="469"/>
        <v>1.7569726509612782</v>
      </c>
      <c r="EW268" s="163">
        <f t="shared" si="473"/>
        <v>1.7482150074094032</v>
      </c>
      <c r="EX268" s="163">
        <f t="shared" si="477"/>
        <v>1.7395442359249329</v>
      </c>
      <c r="EY268" s="163">
        <f t="shared" si="481"/>
        <v>1.7309590502867813</v>
      </c>
      <c r="EZ268" s="163">
        <f t="shared" si="485"/>
        <v>1.7224581895407487</v>
      </c>
      <c r="FA268" s="163">
        <f t="shared" si="489"/>
        <v>1.7138140517696778</v>
      </c>
      <c r="FB268" s="163">
        <f t="shared" si="493"/>
        <v>1.7052562417871222</v>
      </c>
      <c r="FC268" s="163">
        <f t="shared" si="497"/>
        <v>1.6967834728033473</v>
      </c>
      <c r="FD268" s="163">
        <f t="shared" si="501"/>
        <v>1.6883944834764506</v>
      </c>
      <c r="FE268" s="163">
        <f t="shared" si="505"/>
        <v>1.68008803728638</v>
      </c>
      <c r="FF268" s="163">
        <f t="shared" si="511"/>
        <v>1.6716475589334021</v>
      </c>
      <c r="FG268" s="163">
        <f t="shared" si="515"/>
        <v>1.6632914637272493</v>
      </c>
      <c r="FH268" s="163">
        <f t="shared" si="519"/>
        <v>1.6550184925392168</v>
      </c>
      <c r="FI268" s="163">
        <f t="shared" si="523"/>
        <v>1.6468274111675127</v>
      </c>
      <c r="FJ268" s="163">
        <f t="shared" si="527"/>
        <v>1.63871700972345</v>
      </c>
      <c r="FK268" s="163">
        <f t="shared" si="531"/>
        <v>1.6304812162331952</v>
      </c>
      <c r="FL268" s="163">
        <f t="shared" si="535"/>
        <v>1.6223277909738718</v>
      </c>
      <c r="FM268" s="163">
        <f t="shared" si="539"/>
        <v>1.6142555044159721</v>
      </c>
      <c r="FN268" s="163">
        <f t="shared" si="543"/>
        <v>1.6062631513801213</v>
      </c>
      <c r="FO268" s="163">
        <f t="shared" si="547"/>
        <v>1.598349550437246</v>
      </c>
      <c r="FP268" s="163">
        <f t="shared" si="551"/>
        <v>1.5903186274509804</v>
      </c>
      <c r="FQ268" s="163">
        <f t="shared" si="555"/>
        <v>1.5823680039019632</v>
      </c>
      <c r="FR268" s="163">
        <f t="shared" si="559"/>
        <v>1.5744964814365445</v>
      </c>
      <c r="FS268" s="163">
        <f t="shared" si="563"/>
        <v>1.566702885427985</v>
      </c>
      <c r="FT268" s="163">
        <f t="shared" si="567"/>
        <v>1.5589860643921192</v>
      </c>
      <c r="FU268" s="163">
        <f t="shared" si="571"/>
        <v>1.5511594549366483</v>
      </c>
      <c r="FV268" s="163">
        <f t="shared" si="575"/>
        <v>1.5434110371075167</v>
      </c>
      <c r="FW268" s="163">
        <f t="shared" si="579"/>
        <v>1.5357396449704142</v>
      </c>
      <c r="FX268" s="163">
        <f t="shared" si="583"/>
        <v>1.5281441356570891</v>
      </c>
      <c r="FY268" s="163">
        <f t="shared" si="587"/>
        <v>1.5206233887977503</v>
      </c>
      <c r="FZ268" s="163">
        <f t="shared" si="591"/>
        <v>1.5129998834091174</v>
      </c>
      <c r="GA268" s="163">
        <f t="shared" si="595"/>
        <v>1.5054524361948955</v>
      </c>
      <c r="GB268" s="163">
        <f t="shared" si="599"/>
        <v>1.4979799145792452</v>
      </c>
      <c r="GC268" s="163">
        <f t="shared" si="603"/>
        <v>1.4905812083620491</v>
      </c>
      <c r="GD268" s="163">
        <f t="shared" si="607"/>
        <v>1.4830857142857143</v>
      </c>
      <c r="GE268" s="163">
        <f t="shared" si="611"/>
        <v>1.4756652262906527</v>
      </c>
      <c r="GF268" s="163">
        <f t="shared" si="615"/>
        <v>1.4683186241231048</v>
      </c>
      <c r="GG268" s="163">
        <f t="shared" si="619"/>
        <v>1.4610448097275388</v>
      </c>
      <c r="GH268" s="163">
        <f t="shared" si="623"/>
        <v>1.4538427066995294</v>
      </c>
      <c r="GI268" s="163">
        <f t="shared" si="627"/>
        <v>1.4465499944264852</v>
      </c>
      <c r="GJ268" s="163">
        <f t="shared" si="631"/>
        <v>1.4393300798580302</v>
      </c>
      <c r="GK268" s="163">
        <f t="shared" si="635"/>
        <v>1.4321818783798699</v>
      </c>
      <c r="GL268" s="163">
        <f t="shared" si="639"/>
        <v>1.425104326817483</v>
      </c>
      <c r="GM268" s="163">
        <f t="shared" si="643"/>
        <v>1.4179414335664335</v>
      </c>
      <c r="GN268" s="163">
        <f t="shared" si="647"/>
        <v>1.4108501848227875</v>
      </c>
      <c r="GO268" s="163">
        <f t="shared" si="652"/>
        <v>1.4038295110341843</v>
      </c>
      <c r="GP268" s="163">
        <f t="shared" si="657"/>
        <v>1.3968783638320774</v>
      </c>
      <c r="GQ268" s="163">
        <f t="shared" si="662"/>
        <v>1.3899957155098543</v>
      </c>
      <c r="GR268" s="163">
        <f t="shared" ref="GR268:GR331" si="667">($B268/$B$203)</f>
        <v>1.3830331450495577</v>
      </c>
      <c r="GS268" s="163">
        <f t="shared" si="410"/>
        <v>1.3761399787910922</v>
      </c>
      <c r="GT268" s="163">
        <f t="shared" si="414"/>
        <v>1.3693151841299989</v>
      </c>
      <c r="GU268" s="163">
        <f t="shared" si="418"/>
        <v>1.3625577488450231</v>
      </c>
      <c r="GV268" s="163">
        <f t="shared" si="422"/>
        <v>1.3557250313414124</v>
      </c>
      <c r="GW268" s="163">
        <f t="shared" si="426"/>
        <v>1.3489604989604989</v>
      </c>
      <c r="GX268" s="163">
        <f t="shared" si="430"/>
        <v>1.3422631361191559</v>
      </c>
      <c r="GY268" s="163">
        <f t="shared" si="434"/>
        <v>1.3356319473034171</v>
      </c>
      <c r="GZ268" s="163">
        <f t="shared" si="438"/>
        <v>1.3289298515104966</v>
      </c>
      <c r="HA268" s="163">
        <f t="shared" si="442"/>
        <v>1.3222946810678622</v>
      </c>
      <c r="HB268" s="163">
        <f t="shared" si="446"/>
        <v>1.3157254385075534</v>
      </c>
      <c r="HC268" s="163">
        <f t="shared" si="450"/>
        <v>1.309221146085553</v>
      </c>
      <c r="HD268" s="163">
        <f t="shared" si="454"/>
        <v>1.3026500702670147</v>
      </c>
      <c r="HE268" s="163">
        <f t="shared" si="458"/>
        <v>1.2961446264482621</v>
      </c>
      <c r="HF268" s="163">
        <f t="shared" si="462"/>
        <v>1.289703836215464</v>
      </c>
      <c r="HG268" s="163">
        <f t="shared" si="466"/>
        <v>1.2833267405063291</v>
      </c>
      <c r="HH268" s="163">
        <f t="shared" si="470"/>
        <v>1.2768867460395552</v>
      </c>
      <c r="HI268" s="163">
        <f t="shared" si="474"/>
        <v>1.2705110632465244</v>
      </c>
      <c r="HJ268" s="163">
        <f t="shared" si="478"/>
        <v>1.2641987335606431</v>
      </c>
      <c r="HK268" s="163">
        <f t="shared" si="482"/>
        <v>1.257948817371074</v>
      </c>
      <c r="HL268" s="163">
        <f t="shared" si="486"/>
        <v>1.2516396604938271</v>
      </c>
      <c r="HM268" s="163">
        <f t="shared" si="490"/>
        <v>1.2453934740882917</v>
      </c>
      <c r="HN268" s="163">
        <f t="shared" si="494"/>
        <v>1.239209320091673</v>
      </c>
      <c r="HO268" s="163">
        <f t="shared" si="498"/>
        <v>1.2330862789813759</v>
      </c>
      <c r="HP268" s="163">
        <f t="shared" si="502"/>
        <v>1.2269074406731588</v>
      </c>
      <c r="HQ268" s="163">
        <f t="shared" si="506"/>
        <v>1.2207902163687676</v>
      </c>
      <c r="HR268" s="163">
        <f t="shared" si="512"/>
        <v>1.2147336890386595</v>
      </c>
      <c r="HS268" s="163">
        <f t="shared" si="516"/>
        <v>1.2087369597615498</v>
      </c>
      <c r="HT268" s="163">
        <f t="shared" si="520"/>
        <v>1.2026876737720111</v>
      </c>
      <c r="HU268" s="163">
        <f t="shared" si="524"/>
        <v>1.1966986351899669</v>
      </c>
      <c r="HV268" s="163">
        <f t="shared" si="528"/>
        <v>1.1907689484309048</v>
      </c>
      <c r="HW268" s="163">
        <f t="shared" si="532"/>
        <v>1.1848977355734112</v>
      </c>
      <c r="HX268" s="163">
        <f t="shared" si="536"/>
        <v>1.1789770146270555</v>
      </c>
      <c r="HY268" s="163">
        <f t="shared" si="540"/>
        <v>1.1731151690471886</v>
      </c>
      <c r="HZ268" s="163">
        <f t="shared" si="544"/>
        <v>1.1673113249977511</v>
      </c>
      <c r="IA268" s="163">
        <f t="shared" si="548"/>
        <v>1.1614606641009577</v>
      </c>
      <c r="IB268" s="163">
        <f t="shared" si="552"/>
        <v>1.1556683587140439</v>
      </c>
      <c r="IC268" s="163">
        <f t="shared" si="556"/>
        <v>1.1499335400974746</v>
      </c>
      <c r="ID268" s="163">
        <f t="shared" si="560"/>
        <v>1.1442553566704876</v>
      </c>
      <c r="IE268" s="163">
        <f t="shared" si="564"/>
        <v>1.1385330759782417</v>
      </c>
      <c r="IF268" s="163">
        <f t="shared" si="568"/>
        <v>1.1328677433435181</v>
      </c>
      <c r="IG268" s="163">
        <f t="shared" si="572"/>
        <v>1.1272585128561501</v>
      </c>
      <c r="IH268" s="163">
        <f t="shared" si="576"/>
        <v>1.1216076058772688</v>
      </c>
      <c r="II268" s="163">
        <f t="shared" si="580"/>
        <v>1.1160130718954249</v>
      </c>
      <c r="IJ268" s="163">
        <f t="shared" si="584"/>
        <v>1.1104740715385932</v>
      </c>
      <c r="IK268" s="163">
        <f t="shared" si="588"/>
        <v>1.1049897820163488</v>
      </c>
      <c r="IL268" s="163">
        <f t="shared" si="592"/>
        <v>1.0994662373972719</v>
      </c>
      <c r="IM268" s="163">
        <f t="shared" si="596"/>
        <v>1.0939976395211599</v>
      </c>
      <c r="IN268" s="163">
        <f t="shared" si="600"/>
        <v>1.0885831725526383</v>
      </c>
      <c r="IO268" s="163">
        <f t="shared" si="604"/>
        <v>1.0831316250730323</v>
      </c>
      <c r="IP268" s="163">
        <f t="shared" si="608"/>
        <v>1.0777344074412425</v>
      </c>
      <c r="IQ268" s="163">
        <f t="shared" si="612"/>
        <v>1.0723907115114453</v>
      </c>
      <c r="IR268" s="163">
        <f t="shared" si="616"/>
        <v>1.0670120046045057</v>
      </c>
      <c r="IS268" s="163">
        <f t="shared" si="620"/>
        <v>1.061686983555592</v>
      </c>
      <c r="IT268" s="163">
        <f t="shared" si="624"/>
        <v>1.0564148485835232</v>
      </c>
      <c r="IU268" s="163">
        <f t="shared" si="628"/>
        <v>1.0511948157148643</v>
      </c>
      <c r="IV268" s="163">
        <f t="shared" si="632"/>
        <v>1.0459418070444104</v>
      </c>
      <c r="IW268" s="163">
        <f t="shared" si="636"/>
        <v>1.0407410377736788</v>
      </c>
      <c r="IX268" s="163">
        <f t="shared" si="640"/>
        <v>1.0355917325033916</v>
      </c>
      <c r="IY268" s="163">
        <f t="shared" si="644"/>
        <v>1.0304113069715737</v>
      </c>
      <c r="IZ268" s="163">
        <f t="shared" si="648"/>
        <v>1.0252824523978825</v>
      </c>
      <c r="JA268" s="163">
        <f t="shared" si="653"/>
        <v>1.0202044025157233</v>
      </c>
      <c r="JB268" s="163">
        <f t="shared" si="658"/>
        <v>1.0150969962453067</v>
      </c>
      <c r="JC268" s="163">
        <f t="shared" si="663"/>
        <v>1.0100404732254047</v>
      </c>
      <c r="JD268" s="163">
        <f t="shared" ref="JD268:JD331" si="668">($B268/$B$267)</f>
        <v>1.005034076827757</v>
      </c>
      <c r="JE268" s="156">
        <f>($B268/$B$268)</f>
        <v>1</v>
      </c>
      <c r="JF268" s="157"/>
      <c r="JG268" s="157"/>
      <c r="JH268" s="157"/>
      <c r="JI268" s="157"/>
      <c r="JJ268" s="157"/>
      <c r="JK268" s="157"/>
      <c r="JL268" s="157"/>
      <c r="JM268" s="157"/>
      <c r="JN268" s="157"/>
      <c r="JO268" s="157"/>
      <c r="JP268" s="157"/>
      <c r="JQ268" s="157"/>
      <c r="JR268" s="157"/>
      <c r="JS268" s="157"/>
      <c r="JT268" s="157"/>
      <c r="JU268" s="157"/>
      <c r="JV268" s="157"/>
      <c r="JW268" s="157"/>
      <c r="JX268" s="157"/>
      <c r="JY268" s="157"/>
      <c r="JZ268" s="157"/>
      <c r="KA268" s="157"/>
      <c r="KB268" s="157"/>
      <c r="KC268" s="157"/>
      <c r="KD268" s="157"/>
      <c r="KE268" s="157"/>
      <c r="KF268" s="157"/>
      <c r="KG268" s="157"/>
      <c r="KH268" s="157"/>
      <c r="KI268" s="157"/>
      <c r="KJ268" s="157"/>
      <c r="KK268" s="157"/>
      <c r="KL268" s="157"/>
      <c r="KM268" s="157"/>
      <c r="KN268" s="157"/>
      <c r="KO268" s="157"/>
      <c r="KP268" s="157"/>
      <c r="KQ268" s="157"/>
      <c r="KR268" s="157"/>
      <c r="KS268" s="157"/>
      <c r="KT268" s="157"/>
      <c r="KU268" s="157"/>
      <c r="KV268" s="157"/>
      <c r="KW268" s="157"/>
      <c r="KX268" s="157"/>
      <c r="KY268" s="157"/>
      <c r="KZ268" s="157"/>
      <c r="LA268" s="157"/>
      <c r="LB268" s="157"/>
      <c r="LC268" s="157"/>
      <c r="LD268" s="157"/>
      <c r="LE268" s="157"/>
      <c r="LF268" s="157"/>
      <c r="LG268" s="157"/>
      <c r="LH268" s="157"/>
      <c r="LI268" s="157"/>
      <c r="LJ268" s="157"/>
      <c r="LK268" s="157"/>
      <c r="LL268" s="157"/>
      <c r="LM268" s="157"/>
      <c r="LN268" s="157"/>
      <c r="LO268" s="157"/>
      <c r="LP268" s="157"/>
      <c r="LQ268" s="157"/>
      <c r="LR268" s="157"/>
      <c r="LS268" s="157"/>
      <c r="LT268" s="157"/>
      <c r="LU268" s="157"/>
      <c r="LV268" s="157"/>
      <c r="LW268" s="157"/>
      <c r="LX268" s="157"/>
      <c r="LY268" s="157"/>
      <c r="LZ268" s="157"/>
      <c r="MA268" s="157"/>
      <c r="MB268" s="157"/>
      <c r="MC268" s="157"/>
      <c r="MD268" s="157"/>
      <c r="ME268" s="157"/>
      <c r="MF268" s="157"/>
      <c r="MG268" s="157"/>
      <c r="MH268" s="157"/>
      <c r="MI268" s="157"/>
      <c r="MJ268" s="157"/>
      <c r="MK268" s="157"/>
      <c r="ML268" s="157"/>
      <c r="MM268" s="157"/>
      <c r="MN268" s="157"/>
      <c r="MO268" s="157"/>
      <c r="MP268" s="157"/>
      <c r="MQ268" s="157"/>
      <c r="MR268" s="157"/>
      <c r="MS268" s="157"/>
      <c r="MT268" s="157"/>
      <c r="MU268" s="157"/>
      <c r="MV268" s="157"/>
      <c r="MW268" s="157"/>
      <c r="MX268" s="157"/>
      <c r="MY268" s="157"/>
      <c r="MZ268" s="157"/>
      <c r="NA268" s="157"/>
      <c r="NB268" s="157"/>
      <c r="NC268" s="157"/>
      <c r="ND268" s="157"/>
      <c r="NE268" s="157"/>
      <c r="NF268" s="157"/>
      <c r="NG268" s="157"/>
      <c r="NH268" s="157"/>
      <c r="NI268" s="157"/>
      <c r="NJ268" s="157"/>
      <c r="NK268" s="157"/>
      <c r="NL268" s="157"/>
      <c r="NM268" s="157"/>
      <c r="NN268" s="157"/>
      <c r="NO268" s="157"/>
      <c r="NP268" s="157"/>
      <c r="NQ268" s="157"/>
      <c r="NR268" s="157"/>
      <c r="NS268" s="157"/>
      <c r="NT268" s="157"/>
      <c r="NU268" s="157"/>
      <c r="NV268" s="157"/>
      <c r="NW268" s="157"/>
      <c r="NX268" s="157"/>
      <c r="NY268" s="157"/>
      <c r="NZ268" s="157"/>
      <c r="OA268" s="157"/>
      <c r="OB268" s="157"/>
      <c r="OC268" s="157"/>
      <c r="OD268" s="157"/>
      <c r="OE268" s="157"/>
      <c r="OF268" s="157"/>
      <c r="OG268" s="157"/>
      <c r="OH268" s="157"/>
      <c r="OI268" s="157"/>
      <c r="OJ268" s="157"/>
      <c r="OK268" s="157"/>
      <c r="OL268" s="157"/>
      <c r="OM268" s="157"/>
      <c r="ON268" s="157"/>
      <c r="OO268" s="157"/>
      <c r="OP268" s="157"/>
      <c r="OQ268" s="157"/>
      <c r="OR268" s="157"/>
      <c r="OS268" s="157"/>
      <c r="OT268" s="157"/>
      <c r="OU268" s="157"/>
      <c r="OV268" s="157"/>
      <c r="OW268" s="157"/>
      <c r="OX268" s="157"/>
      <c r="OY268" s="157"/>
      <c r="OZ268" s="157"/>
      <c r="PA268" s="157"/>
      <c r="PB268" s="157"/>
      <c r="PC268" s="157"/>
      <c r="PD268" s="157"/>
      <c r="PE268" s="157"/>
      <c r="PF268" s="157"/>
      <c r="PG268" s="157"/>
      <c r="PH268" s="157"/>
      <c r="PI268" s="157"/>
      <c r="PJ268" s="157"/>
      <c r="PK268" s="157"/>
      <c r="PL268" s="157"/>
      <c r="PM268" s="157"/>
      <c r="PN268" s="157"/>
      <c r="PO268" s="157"/>
      <c r="PP268" s="157"/>
      <c r="PQ268" s="157"/>
      <c r="PR268" s="157"/>
      <c r="PS268" s="157"/>
      <c r="PT268" s="157"/>
      <c r="PU268" s="157"/>
      <c r="PV268" s="157"/>
      <c r="PW268" s="157"/>
      <c r="PX268" s="157"/>
      <c r="PY268" s="157"/>
      <c r="PZ268" s="157"/>
      <c r="QA268" s="157"/>
      <c r="QB268" s="157"/>
      <c r="QC268" s="157"/>
      <c r="QD268" s="157"/>
      <c r="QE268" s="157"/>
      <c r="QF268" s="157"/>
      <c r="QG268" s="157"/>
      <c r="QH268" s="157"/>
      <c r="QI268" s="157"/>
      <c r="QJ268" s="157"/>
      <c r="QK268" s="157"/>
      <c r="QL268" s="157"/>
      <c r="QM268" s="157"/>
      <c r="QN268" s="157"/>
      <c r="QO268" s="157"/>
      <c r="QP268" s="157"/>
      <c r="QQ268" s="157"/>
      <c r="QR268" s="157"/>
      <c r="QS268" s="157"/>
      <c r="QT268" s="157"/>
      <c r="QU268" s="157"/>
      <c r="QV268" s="157"/>
      <c r="QW268" s="157"/>
      <c r="QX268" s="157"/>
      <c r="QY268" s="157"/>
      <c r="QZ268" s="157"/>
      <c r="RA268" s="157"/>
      <c r="RB268" s="157"/>
      <c r="RC268" s="157"/>
      <c r="RD268" s="157"/>
      <c r="RE268" s="157"/>
      <c r="RF268" s="157"/>
      <c r="RG268" s="157"/>
      <c r="RH268" s="157"/>
      <c r="RI268" s="157"/>
      <c r="RJ268" s="157"/>
      <c r="RK268" s="157"/>
      <c r="RL268" s="157"/>
      <c r="RM268" s="157"/>
      <c r="RN268" s="157"/>
      <c r="RO268" s="157"/>
      <c r="RP268" s="157"/>
    </row>
    <row r="269" spans="1:484" ht="13">
      <c r="A269" s="151">
        <v>48488</v>
      </c>
      <c r="B269" s="152">
        <f t="shared" si="507"/>
        <v>13042</v>
      </c>
      <c r="C269" s="153">
        <f t="shared" si="508"/>
        <v>5.0000000000000001E-3</v>
      </c>
      <c r="E269" s="157">
        <f t="shared" si="649"/>
        <v>2.6246729724290603</v>
      </c>
      <c r="F269" s="157">
        <f t="shared" si="654"/>
        <v>2.6047533453165568</v>
      </c>
      <c r="G269" s="157">
        <f t="shared" si="659"/>
        <v>2.6031936127744513</v>
      </c>
      <c r="H269" s="157">
        <f t="shared" si="664"/>
        <v>2.5938743038981702</v>
      </c>
      <c r="I269" s="157">
        <f t="shared" ref="I269:I332" si="669">($B269/$B$12)</f>
        <v>2.5902681231380336</v>
      </c>
      <c r="J269" s="157">
        <f t="shared" si="411"/>
        <v>2.5779798379126309</v>
      </c>
      <c r="K269" s="157">
        <f t="shared" si="415"/>
        <v>2.5703586913677574</v>
      </c>
      <c r="L269" s="157">
        <f t="shared" si="419"/>
        <v>2.561775682577097</v>
      </c>
      <c r="M269" s="157">
        <f t="shared" si="423"/>
        <v>2.5582581404472342</v>
      </c>
      <c r="N269" s="157">
        <f t="shared" si="427"/>
        <v>2.5552507836990594</v>
      </c>
      <c r="O269" s="157">
        <f t="shared" si="431"/>
        <v>2.5507529825933895</v>
      </c>
      <c r="P269" s="157">
        <f t="shared" si="435"/>
        <v>2.5497556207233627</v>
      </c>
      <c r="Q269" s="157">
        <f t="shared" si="439"/>
        <v>2.5472656250000001</v>
      </c>
      <c r="R269" s="157">
        <f t="shared" si="443"/>
        <v>2.5462709878953533</v>
      </c>
      <c r="S269" s="157">
        <f t="shared" si="447"/>
        <v>2.5353810264385692</v>
      </c>
      <c r="T269" s="157">
        <f t="shared" si="451"/>
        <v>2.5324271844660196</v>
      </c>
      <c r="U269" s="157">
        <f t="shared" si="455"/>
        <v>2.5240952196632476</v>
      </c>
      <c r="V269" s="157">
        <f t="shared" si="459"/>
        <v>2.5226305609284334</v>
      </c>
      <c r="W269" s="157">
        <f t="shared" si="463"/>
        <v>2.5158179012345681</v>
      </c>
      <c r="X269" s="157">
        <f t="shared" si="467"/>
        <v>2.5061491160645657</v>
      </c>
      <c r="Y269" s="157">
        <f t="shared" si="471"/>
        <v>2.5104908565928779</v>
      </c>
      <c r="Z269" s="157">
        <f t="shared" si="475"/>
        <v>2.5061491160645657</v>
      </c>
      <c r="AA269" s="157">
        <f t="shared" si="479"/>
        <v>2.5018223671590256</v>
      </c>
      <c r="AB269" s="157">
        <f t="shared" si="483"/>
        <v>2.5032629558541268</v>
      </c>
      <c r="AC269" s="157">
        <f t="shared" si="487"/>
        <v>2.4955989284347493</v>
      </c>
      <c r="AD269" s="157">
        <f t="shared" si="491"/>
        <v>2.4860846359130768</v>
      </c>
      <c r="AE269" s="157">
        <f t="shared" si="495"/>
        <v>2.4846637454753284</v>
      </c>
      <c r="AF269" s="157">
        <f t="shared" si="499"/>
        <v>2.480882632680236</v>
      </c>
      <c r="AG269" s="157">
        <f t="shared" si="503"/>
        <v>2.4738239757207889</v>
      </c>
      <c r="AH269" s="157">
        <f t="shared" si="509"/>
        <v>2.4672720393492242</v>
      </c>
      <c r="AI269" s="157">
        <f t="shared" si="513"/>
        <v>2.4696080287824276</v>
      </c>
      <c r="AJ269" s="157">
        <f t="shared" si="517"/>
        <v>2.4714800075800643</v>
      </c>
      <c r="AK269" s="157">
        <f t="shared" si="521"/>
        <v>2.4677388836329235</v>
      </c>
      <c r="AL269" s="157">
        <f t="shared" si="525"/>
        <v>2.4570459683496608</v>
      </c>
      <c r="AM269" s="157">
        <f t="shared" si="529"/>
        <v>2.4528869663343991</v>
      </c>
      <c r="AN269" s="157">
        <f t="shared" si="533"/>
        <v>2.4487420202778822</v>
      </c>
      <c r="AO269" s="157">
        <f t="shared" si="537"/>
        <v>2.4496619083395941</v>
      </c>
      <c r="AP269" s="157">
        <f t="shared" si="541"/>
        <v>2.451043037023116</v>
      </c>
      <c r="AQ269" s="157">
        <f t="shared" si="545"/>
        <v>2.4446110590440489</v>
      </c>
      <c r="AR269" s="157">
        <f t="shared" si="549"/>
        <v>2.4350261389096342</v>
      </c>
      <c r="AS269" s="157">
        <f t="shared" si="553"/>
        <v>2.4286778398510243</v>
      </c>
      <c r="AT269" s="157">
        <f t="shared" si="557"/>
        <v>2.4264186046511629</v>
      </c>
      <c r="AU269" s="157">
        <f t="shared" si="561"/>
        <v>2.4228125580531303</v>
      </c>
      <c r="AV269" s="157">
        <f t="shared" si="565"/>
        <v>2.419666048237477</v>
      </c>
      <c r="AW269" s="157">
        <f t="shared" si="569"/>
        <v>2.4111665742281381</v>
      </c>
      <c r="AX269" s="157">
        <f t="shared" si="573"/>
        <v>2.3965453877251011</v>
      </c>
      <c r="AY269" s="157">
        <f t="shared" si="577"/>
        <v>2.3851499634235553</v>
      </c>
      <c r="AZ269" s="157">
        <f t="shared" si="581"/>
        <v>2.37992700729927</v>
      </c>
      <c r="BA269" s="157">
        <f t="shared" si="585"/>
        <v>2.3725668546479897</v>
      </c>
      <c r="BB269" s="157">
        <f t="shared" si="589"/>
        <v>2.3764577259475219</v>
      </c>
      <c r="BC269" s="157">
        <f t="shared" si="593"/>
        <v>2.3768908328777107</v>
      </c>
      <c r="BD269" s="157">
        <f t="shared" si="597"/>
        <v>2.3712727272727272</v>
      </c>
      <c r="BE269" s="157">
        <f t="shared" si="601"/>
        <v>2.3755919854280512</v>
      </c>
      <c r="BF269" s="157">
        <f t="shared" si="605"/>
        <v>2.3682585799891047</v>
      </c>
      <c r="BG269" s="157">
        <f t="shared" si="609"/>
        <v>2.3669691470054448</v>
      </c>
      <c r="BH269" s="157">
        <f t="shared" si="613"/>
        <v>2.3648232094288306</v>
      </c>
      <c r="BI269" s="157">
        <f t="shared" si="617"/>
        <v>2.3537267641219994</v>
      </c>
      <c r="BJ269" s="157">
        <f t="shared" si="621"/>
        <v>2.3524531024531026</v>
      </c>
      <c r="BK269" s="157">
        <f t="shared" si="625"/>
        <v>2.3439971243709561</v>
      </c>
      <c r="BL269" s="157">
        <f t="shared" si="629"/>
        <v>2.3452616435892826</v>
      </c>
      <c r="BM269" s="157">
        <f t="shared" si="633"/>
        <v>2.3448399856166846</v>
      </c>
      <c r="BN269" s="157">
        <f t="shared" si="637"/>
        <v>2.3339298496778813</v>
      </c>
      <c r="BO269" s="157">
        <f t="shared" si="641"/>
        <v>2.3264359614698535</v>
      </c>
      <c r="BP269" s="157">
        <f t="shared" si="645"/>
        <v>2.3152849281022547</v>
      </c>
      <c r="BQ269" s="157">
        <f t="shared" si="650"/>
        <v>2.313642008160369</v>
      </c>
      <c r="BR269" s="157">
        <f t="shared" si="655"/>
        <v>2.3140525195173884</v>
      </c>
      <c r="BS269" s="157">
        <f t="shared" si="660"/>
        <v>2.3042402826855124</v>
      </c>
      <c r="BT269" s="157">
        <f t="shared" si="665"/>
        <v>2.3001763668430337</v>
      </c>
      <c r="BU269" s="157">
        <f t="shared" ref="BU269:BU332" si="670">($B269/$B$76)</f>
        <v>2.3054622591479581</v>
      </c>
      <c r="BV269" s="157">
        <f t="shared" si="412"/>
        <v>2.2957225840521036</v>
      </c>
      <c r="BW269" s="157">
        <f t="shared" si="416"/>
        <v>2.2920913884007028</v>
      </c>
      <c r="BX269" s="157">
        <f t="shared" si="420"/>
        <v>2.2920913884007028</v>
      </c>
      <c r="BY269" s="157">
        <f t="shared" si="424"/>
        <v>2.2745029647715382</v>
      </c>
      <c r="BZ269" s="157">
        <f t="shared" si="428"/>
        <v>2.2713340299547196</v>
      </c>
      <c r="CA269" s="157">
        <f t="shared" si="432"/>
        <v>2.2528934185524272</v>
      </c>
      <c r="CB269" s="157">
        <f t="shared" si="436"/>
        <v>2.2478455704929337</v>
      </c>
      <c r="CC269" s="157">
        <f t="shared" si="440"/>
        <v>2.2424346629986247</v>
      </c>
      <c r="CD269" s="157">
        <f t="shared" si="444"/>
        <v>2.2385856505320976</v>
      </c>
      <c r="CE269" s="157">
        <f t="shared" si="448"/>
        <v>2.2316906228610542</v>
      </c>
      <c r="CF269" s="157">
        <f t="shared" si="452"/>
        <v>2.2248379392698738</v>
      </c>
      <c r="CG269" s="157">
        <f t="shared" si="456"/>
        <v>2.221049046321526</v>
      </c>
      <c r="CH269" s="157">
        <f t="shared" si="460"/>
        <v>2.2229418783023691</v>
      </c>
      <c r="CI269" s="157">
        <f t="shared" si="464"/>
        <v>2.2101338756143027</v>
      </c>
      <c r="CJ269" s="157">
        <f t="shared" si="468"/>
        <v>2.2056485709453746</v>
      </c>
      <c r="CK269" s="157">
        <f t="shared" si="472"/>
        <v>2.2026684681641613</v>
      </c>
      <c r="CL269" s="157">
        <f t="shared" si="476"/>
        <v>2.198583951449764</v>
      </c>
      <c r="CM269" s="157">
        <f t="shared" si="480"/>
        <v>2.1948838774823294</v>
      </c>
      <c r="CN269" s="157">
        <f t="shared" si="484"/>
        <v>2.1904601948270073</v>
      </c>
      <c r="CO269" s="157">
        <f t="shared" si="488"/>
        <v>2.1754795663052544</v>
      </c>
      <c r="CP269" s="157">
        <f t="shared" si="492"/>
        <v>2.1718567860116571</v>
      </c>
      <c r="CQ269" s="157">
        <f t="shared" si="496"/>
        <v>2.1581995697501242</v>
      </c>
      <c r="CR269" s="157">
        <f t="shared" si="500"/>
        <v>2.1521452145214521</v>
      </c>
      <c r="CS269" s="162">
        <f t="shared" si="504"/>
        <v>2.1447130406183192</v>
      </c>
      <c r="CT269" s="163">
        <f t="shared" si="510"/>
        <v>2.1404890858362053</v>
      </c>
      <c r="CU269" s="163">
        <f t="shared" si="514"/>
        <v>2.1404890858362053</v>
      </c>
      <c r="CV269" s="163">
        <f t="shared" si="518"/>
        <v>2.1362817362817363</v>
      </c>
      <c r="CW269" s="163">
        <f t="shared" si="522"/>
        <v>2.1352324819908315</v>
      </c>
      <c r="CX269" s="163">
        <f t="shared" si="526"/>
        <v>2.1352324819908315</v>
      </c>
      <c r="CY269" s="163">
        <f t="shared" si="530"/>
        <v>2.1345335515548283</v>
      </c>
      <c r="CZ269" s="163">
        <f t="shared" si="534"/>
        <v>2.1345335515548283</v>
      </c>
      <c r="DA269" s="163">
        <f t="shared" si="538"/>
        <v>2.1339153796690646</v>
      </c>
      <c r="DB269" s="163">
        <f t="shared" si="542"/>
        <v>2.1317423994769533</v>
      </c>
      <c r="DC269" s="163">
        <f t="shared" si="546"/>
        <v>2.1272223128364049</v>
      </c>
      <c r="DD269" s="163">
        <f t="shared" si="550"/>
        <v>2.1220305890009761</v>
      </c>
      <c r="DE269" s="163">
        <f t="shared" si="554"/>
        <v>2.1216853749796649</v>
      </c>
      <c r="DF269" s="163">
        <f t="shared" si="558"/>
        <v>2.1141189820068083</v>
      </c>
      <c r="DG269" s="163">
        <f t="shared" si="562"/>
        <v>2.1106975238711767</v>
      </c>
      <c r="DH269" s="163">
        <f t="shared" si="566"/>
        <v>2.1038877238264235</v>
      </c>
      <c r="DI269" s="163">
        <f t="shared" si="570"/>
        <v>2.098809140650145</v>
      </c>
      <c r="DJ269" s="163">
        <f t="shared" si="574"/>
        <v>2.0977963648061766</v>
      </c>
      <c r="DK269" s="163">
        <f t="shared" si="578"/>
        <v>2.0974589900289482</v>
      </c>
      <c r="DL269" s="163">
        <f t="shared" si="582"/>
        <v>2.092075713827398</v>
      </c>
      <c r="DM269" s="163">
        <f t="shared" si="586"/>
        <v>2.0903991024202595</v>
      </c>
      <c r="DN269" s="163">
        <f t="shared" si="590"/>
        <v>2.0877221066111735</v>
      </c>
      <c r="DO269" s="163">
        <f t="shared" si="594"/>
        <v>2.0840524129114733</v>
      </c>
      <c r="DP269" s="163">
        <f t="shared" si="598"/>
        <v>2.0807275047862155</v>
      </c>
      <c r="DQ269" s="163">
        <f t="shared" si="602"/>
        <v>2.0701587301587301</v>
      </c>
      <c r="DR269" s="163">
        <f t="shared" si="606"/>
        <v>2.0558007566204286</v>
      </c>
      <c r="DS269" s="163">
        <f t="shared" si="610"/>
        <v>2.0403629536921151</v>
      </c>
      <c r="DT269" s="163">
        <f t="shared" si="614"/>
        <v>2.0301992528019923</v>
      </c>
      <c r="DU269" s="163">
        <f t="shared" si="618"/>
        <v>2.0201363073110286</v>
      </c>
      <c r="DV269" s="163">
        <f t="shared" si="622"/>
        <v>2.0101726263871762</v>
      </c>
      <c r="DW269" s="163">
        <f t="shared" si="626"/>
        <v>2.0003067484662576</v>
      </c>
      <c r="DX269" s="163">
        <f t="shared" si="630"/>
        <v>1.9902334808484663</v>
      </c>
      <c r="DY269" s="163">
        <f t="shared" si="634"/>
        <v>1.980261160036441</v>
      </c>
      <c r="DZ269" s="163">
        <f t="shared" si="638"/>
        <v>1.9703882761746487</v>
      </c>
      <c r="EA269" s="163">
        <f t="shared" si="642"/>
        <v>1.9606133493686109</v>
      </c>
      <c r="EB269" s="163">
        <f t="shared" si="646"/>
        <v>1.9509349289454001</v>
      </c>
      <c r="EC269" s="163">
        <f t="shared" si="651"/>
        <v>1.9413515927359333</v>
      </c>
      <c r="ED269" s="163">
        <f t="shared" si="656"/>
        <v>1.9315758293838863</v>
      </c>
      <c r="EE269" s="163">
        <f t="shared" si="661"/>
        <v>1.9218980253463012</v>
      </c>
      <c r="EF269" s="163">
        <f t="shared" si="666"/>
        <v>1.912316715542522</v>
      </c>
      <c r="EG269" s="163">
        <f t="shared" ref="EG269:EG332" si="671">($B269/$B$140)</f>
        <v>1.9028304639626497</v>
      </c>
      <c r="EH269" s="163">
        <f t="shared" si="413"/>
        <v>1.8934378629500581</v>
      </c>
      <c r="EI269" s="163">
        <f t="shared" si="417"/>
        <v>1.8841375325050564</v>
      </c>
      <c r="EJ269" s="163">
        <f t="shared" si="421"/>
        <v>1.8746586172200661</v>
      </c>
      <c r="EK269" s="163">
        <f t="shared" si="425"/>
        <v>1.8652745995423341</v>
      </c>
      <c r="EL269" s="163">
        <f t="shared" si="429"/>
        <v>1.8559840614771594</v>
      </c>
      <c r="EM269" s="163">
        <f t="shared" si="433"/>
        <v>1.8467856131407534</v>
      </c>
      <c r="EN269" s="163">
        <f t="shared" si="437"/>
        <v>1.8376778920670707</v>
      </c>
      <c r="EO269" s="163">
        <f t="shared" si="441"/>
        <v>1.8286595625350532</v>
      </c>
      <c r="EP269" s="163">
        <f t="shared" si="445"/>
        <v>1.8194754464285714</v>
      </c>
      <c r="EQ269" s="163">
        <f t="shared" si="449"/>
        <v>1.8103831204886174</v>
      </c>
      <c r="ER269" s="163">
        <f t="shared" si="453"/>
        <v>1.8013812154696132</v>
      </c>
      <c r="ES269" s="163">
        <f t="shared" si="457"/>
        <v>1.7924683892248487</v>
      </c>
      <c r="ET269" s="163">
        <f t="shared" si="461"/>
        <v>1.7836433260393874</v>
      </c>
      <c r="EU269" s="163">
        <f t="shared" si="465"/>
        <v>1.7746632194856442</v>
      </c>
      <c r="EV269" s="163">
        <f t="shared" si="469"/>
        <v>1.7657730842133768</v>
      </c>
      <c r="EW269" s="163">
        <f t="shared" si="473"/>
        <v>1.7569715748349723</v>
      </c>
      <c r="EX269" s="163">
        <f t="shared" si="477"/>
        <v>1.7482573726541555</v>
      </c>
      <c r="EY269" s="163">
        <f t="shared" si="481"/>
        <v>1.7396291850073362</v>
      </c>
      <c r="EZ269" s="163">
        <f t="shared" si="485"/>
        <v>1.7310857446243695</v>
      </c>
      <c r="FA269" s="163">
        <f t="shared" si="489"/>
        <v>1.7223983095615425</v>
      </c>
      <c r="FB269" s="163">
        <f t="shared" si="493"/>
        <v>1.7137976346911958</v>
      </c>
      <c r="FC269" s="163">
        <f t="shared" si="497"/>
        <v>1.7052824267782427</v>
      </c>
      <c r="FD269" s="163">
        <f t="shared" si="501"/>
        <v>1.6968514181628935</v>
      </c>
      <c r="FE269" s="163">
        <f t="shared" si="505"/>
        <v>1.6885033661315381</v>
      </c>
      <c r="FF269" s="163">
        <f t="shared" si="511"/>
        <v>1.6800206105886899</v>
      </c>
      <c r="FG269" s="163">
        <f t="shared" si="515"/>
        <v>1.6716226608561908</v>
      </c>
      <c r="FH269" s="163">
        <f t="shared" si="519"/>
        <v>1.6633082514985333</v>
      </c>
      <c r="FI269" s="163">
        <f t="shared" si="523"/>
        <v>1.6550761421319797</v>
      </c>
      <c r="FJ269" s="163">
        <f t="shared" si="527"/>
        <v>1.6469251168076777</v>
      </c>
      <c r="FK269" s="163">
        <f t="shared" si="531"/>
        <v>1.6386480713657494</v>
      </c>
      <c r="FL269" s="163">
        <f t="shared" si="535"/>
        <v>1.6304538067258407</v>
      </c>
      <c r="FM269" s="163">
        <f t="shared" si="539"/>
        <v>1.6223410871999004</v>
      </c>
      <c r="FN269" s="163">
        <f t="shared" si="543"/>
        <v>1.6143087015719768</v>
      </c>
      <c r="FO269" s="163">
        <f t="shared" si="547"/>
        <v>1.6063554624953813</v>
      </c>
      <c r="FP269" s="163">
        <f t="shared" si="551"/>
        <v>1.5982843137254903</v>
      </c>
      <c r="FQ269" s="163">
        <f t="shared" si="555"/>
        <v>1.590293866601634</v>
      </c>
      <c r="FR269" s="163">
        <f t="shared" si="559"/>
        <v>1.5823829167677748</v>
      </c>
      <c r="FS269" s="163">
        <f t="shared" si="563"/>
        <v>1.5745502837136303</v>
      </c>
      <c r="FT269" s="163">
        <f t="shared" si="567"/>
        <v>1.5667948101874098</v>
      </c>
      <c r="FU269" s="163">
        <f t="shared" si="571"/>
        <v>1.55892899832656</v>
      </c>
      <c r="FV269" s="163">
        <f t="shared" si="575"/>
        <v>1.5511417697431018</v>
      </c>
      <c r="FW269" s="163">
        <f t="shared" si="579"/>
        <v>1.5434319526627218</v>
      </c>
      <c r="FX269" s="163">
        <f t="shared" si="583"/>
        <v>1.5357983984926991</v>
      </c>
      <c r="FY269" s="163">
        <f t="shared" si="587"/>
        <v>1.5282399812514647</v>
      </c>
      <c r="FZ269" s="163">
        <f t="shared" si="591"/>
        <v>1.5205782907776613</v>
      </c>
      <c r="GA269" s="163">
        <f t="shared" si="595"/>
        <v>1.5129930394431554</v>
      </c>
      <c r="GB269" s="163">
        <f t="shared" si="599"/>
        <v>1.5054830889991919</v>
      </c>
      <c r="GC269" s="163">
        <f t="shared" si="603"/>
        <v>1.4980473236848151</v>
      </c>
      <c r="GD269" s="163">
        <f t="shared" si="607"/>
        <v>1.4905142857142857</v>
      </c>
      <c r="GE269" s="163">
        <f t="shared" si="611"/>
        <v>1.4830566295201273</v>
      </c>
      <c r="GF269" s="163">
        <f t="shared" si="615"/>
        <v>1.475673229237384</v>
      </c>
      <c r="GG269" s="163">
        <f t="shared" si="619"/>
        <v>1.4683629813105157</v>
      </c>
      <c r="GH269" s="163">
        <f t="shared" si="623"/>
        <v>1.4611248039435358</v>
      </c>
      <c r="GI269" s="163">
        <f t="shared" si="627"/>
        <v>1.4537955634823319</v>
      </c>
      <c r="GJ269" s="163">
        <f t="shared" si="631"/>
        <v>1.4465394853593612</v>
      </c>
      <c r="GK269" s="163">
        <f t="shared" si="635"/>
        <v>1.439355479527646</v>
      </c>
      <c r="GL269" s="163">
        <f t="shared" si="639"/>
        <v>1.432242477487371</v>
      </c>
      <c r="GM269" s="163">
        <f t="shared" si="643"/>
        <v>1.4250437062937062</v>
      </c>
      <c r="GN269" s="163">
        <f t="shared" si="647"/>
        <v>1.4179169384648838</v>
      </c>
      <c r="GO269" s="163">
        <f t="shared" si="652"/>
        <v>1.4108610990913024</v>
      </c>
      <c r="GP269" s="163">
        <f t="shared" si="657"/>
        <v>1.4038751345532832</v>
      </c>
      <c r="GQ269" s="163">
        <f t="shared" si="662"/>
        <v>1.3969580119965723</v>
      </c>
      <c r="GR269" s="163">
        <f t="shared" si="667"/>
        <v>1.3899605669828412</v>
      </c>
      <c r="GS269" s="163">
        <f t="shared" ref="GS269:GS332" si="672">($B269/$B$204)</f>
        <v>1.383032873806999</v>
      </c>
      <c r="GT269" s="163">
        <f t="shared" si="414"/>
        <v>1.3761738946924131</v>
      </c>
      <c r="GU269" s="163">
        <f t="shared" si="418"/>
        <v>1.369382612347753</v>
      </c>
      <c r="GV269" s="163">
        <f t="shared" si="422"/>
        <v>1.3625156707062265</v>
      </c>
      <c r="GW269" s="163">
        <f t="shared" si="426"/>
        <v>1.3557172557172557</v>
      </c>
      <c r="GX269" s="163">
        <f t="shared" si="430"/>
        <v>1.3489863467107985</v>
      </c>
      <c r="GY269" s="163">
        <f t="shared" si="434"/>
        <v>1.3423219431864966</v>
      </c>
      <c r="GZ269" s="163">
        <f t="shared" si="438"/>
        <v>1.3355862775217613</v>
      </c>
      <c r="HA269" s="163">
        <f t="shared" si="442"/>
        <v>1.3289178724271449</v>
      </c>
      <c r="HB269" s="163">
        <f t="shared" si="446"/>
        <v>1.3223157254385076</v>
      </c>
      <c r="HC269" s="163">
        <f t="shared" si="450"/>
        <v>1.315778853914447</v>
      </c>
      <c r="HD269" s="163">
        <f t="shared" si="454"/>
        <v>1.3091748644850432</v>
      </c>
      <c r="HE269" s="163">
        <f t="shared" si="458"/>
        <v>1.3026368357970435</v>
      </c>
      <c r="HF269" s="163">
        <f t="shared" si="462"/>
        <v>1.2961637845358776</v>
      </c>
      <c r="HG269" s="163">
        <f t="shared" si="466"/>
        <v>1.2897547468354431</v>
      </c>
      <c r="HH269" s="163">
        <f t="shared" si="470"/>
        <v>1.2832824953261832</v>
      </c>
      <c r="HI269" s="163">
        <f t="shared" si="474"/>
        <v>1.2768748776189545</v>
      </c>
      <c r="HJ269" s="163">
        <f t="shared" si="478"/>
        <v>1.2705309303458354</v>
      </c>
      <c r="HK269" s="163">
        <f t="shared" si="482"/>
        <v>1.2642497091896083</v>
      </c>
      <c r="HL269" s="163">
        <f t="shared" si="486"/>
        <v>1.257908950617284</v>
      </c>
      <c r="HM269" s="163">
        <f t="shared" si="490"/>
        <v>1.2516314779270634</v>
      </c>
      <c r="HN269" s="163">
        <f t="shared" si="494"/>
        <v>1.2454163483575249</v>
      </c>
      <c r="HO269" s="163">
        <f t="shared" si="498"/>
        <v>1.2392626377803118</v>
      </c>
      <c r="HP269" s="163">
        <f t="shared" si="502"/>
        <v>1.2330528505247234</v>
      </c>
      <c r="HQ269" s="163">
        <f t="shared" si="506"/>
        <v>1.2269049858889933</v>
      </c>
      <c r="HR269" s="163">
        <f t="shared" si="512"/>
        <v>1.2208181222503043</v>
      </c>
      <c r="HS269" s="163">
        <f t="shared" si="516"/>
        <v>1.2147913561847987</v>
      </c>
      <c r="HT269" s="163">
        <f t="shared" si="520"/>
        <v>1.2087117701575534</v>
      </c>
      <c r="HU269" s="163">
        <f t="shared" si="524"/>
        <v>1.2026927333087423</v>
      </c>
      <c r="HV269" s="163">
        <f t="shared" si="528"/>
        <v>1.196733345567994</v>
      </c>
      <c r="HW269" s="163">
        <f t="shared" si="532"/>
        <v>1.1908327246165085</v>
      </c>
      <c r="HX269" s="163">
        <f t="shared" si="536"/>
        <v>1.1848823475969836</v>
      </c>
      <c r="HY269" s="163">
        <f t="shared" si="540"/>
        <v>1.178991140842524</v>
      </c>
      <c r="HZ269" s="163">
        <f t="shared" si="544"/>
        <v>1.1731582261401456</v>
      </c>
      <c r="IA269" s="163">
        <f t="shared" si="548"/>
        <v>1.1672782600912914</v>
      </c>
      <c r="IB269" s="163">
        <f t="shared" si="552"/>
        <v>1.1614569418470033</v>
      </c>
      <c r="IC269" s="163">
        <f t="shared" si="556"/>
        <v>1.1556933983163491</v>
      </c>
      <c r="ID269" s="163">
        <f t="shared" si="560"/>
        <v>1.1499867736531171</v>
      </c>
      <c r="IE269" s="163">
        <f t="shared" si="564"/>
        <v>1.1442358308475171</v>
      </c>
      <c r="IF269" s="163">
        <f t="shared" si="568"/>
        <v>1.1385421213443911</v>
      </c>
      <c r="IG269" s="163">
        <f t="shared" si="572"/>
        <v>1.1329047949965254</v>
      </c>
      <c r="IH269" s="163">
        <f t="shared" si="576"/>
        <v>1.1272255834053586</v>
      </c>
      <c r="II269" s="163">
        <f t="shared" si="580"/>
        <v>1.1216030271757826</v>
      </c>
      <c r="IJ269" s="163">
        <f t="shared" si="584"/>
        <v>1.1160362827314736</v>
      </c>
      <c r="IK269" s="163">
        <f t="shared" si="588"/>
        <v>1.110524523160763</v>
      </c>
      <c r="IL269" s="163">
        <f t="shared" si="592"/>
        <v>1.1049733118698637</v>
      </c>
      <c r="IM269" s="163">
        <f t="shared" si="596"/>
        <v>1.0994773225425729</v>
      </c>
      <c r="IN269" s="163">
        <f t="shared" si="600"/>
        <v>1.0940357352571093</v>
      </c>
      <c r="IO269" s="163">
        <f t="shared" si="604"/>
        <v>1.0885568817294049</v>
      </c>
      <c r="IP269" s="163">
        <f t="shared" si="608"/>
        <v>1.0831326301802175</v>
      </c>
      <c r="IQ269" s="163">
        <f t="shared" si="612"/>
        <v>1.0777621684158334</v>
      </c>
      <c r="IR269" s="163">
        <f t="shared" si="616"/>
        <v>1.0723565203091596</v>
      </c>
      <c r="IS269" s="163">
        <f t="shared" si="620"/>
        <v>1.0670048269655568</v>
      </c>
      <c r="IT269" s="163">
        <f t="shared" si="624"/>
        <v>1.0617062845978509</v>
      </c>
      <c r="IU269" s="163">
        <f t="shared" si="628"/>
        <v>1.0564601053057918</v>
      </c>
      <c r="IV269" s="163">
        <f t="shared" si="632"/>
        <v>1.0511807850407029</v>
      </c>
      <c r="IW269" s="163">
        <f t="shared" si="636"/>
        <v>1.0459539658352714</v>
      </c>
      <c r="IX269" s="163">
        <f t="shared" si="640"/>
        <v>1.0407788684063521</v>
      </c>
      <c r="IY269" s="163">
        <f t="shared" si="644"/>
        <v>1.0355724948388121</v>
      </c>
      <c r="IZ269" s="163">
        <f t="shared" si="648"/>
        <v>1.0304179505412026</v>
      </c>
      <c r="JA269" s="163">
        <f t="shared" si="653"/>
        <v>1.0253144654088051</v>
      </c>
      <c r="JB269" s="163">
        <f t="shared" si="658"/>
        <v>1.0201814768460575</v>
      </c>
      <c r="JC269" s="163">
        <f t="shared" si="663"/>
        <v>1.0150996264009962</v>
      </c>
      <c r="JD269" s="163">
        <f t="shared" si="668"/>
        <v>1.0100681536555143</v>
      </c>
      <c r="JE269" s="163">
        <f t="shared" ref="JE269:JE332" si="673">($B269/$B$268)</f>
        <v>1.0050088618324728</v>
      </c>
      <c r="JF269" s="156">
        <f>($B269/$B$269)</f>
        <v>1</v>
      </c>
      <c r="JG269" s="157"/>
      <c r="JH269" s="157"/>
      <c r="JI269" s="157"/>
      <c r="JJ269" s="157"/>
      <c r="JK269" s="157"/>
      <c r="JL269" s="157"/>
      <c r="JM269" s="157"/>
      <c r="JN269" s="157"/>
      <c r="JO269" s="157"/>
      <c r="JP269" s="157"/>
      <c r="JQ269" s="157"/>
      <c r="JR269" s="157"/>
      <c r="JS269" s="157"/>
      <c r="JT269" s="157"/>
      <c r="JU269" s="157"/>
      <c r="JV269" s="157"/>
      <c r="JW269" s="157"/>
      <c r="JX269" s="157"/>
      <c r="JY269" s="157"/>
      <c r="JZ269" s="157"/>
      <c r="KA269" s="157"/>
      <c r="KB269" s="157"/>
      <c r="KC269" s="157"/>
      <c r="KD269" s="157"/>
      <c r="KE269" s="157"/>
      <c r="KF269" s="157"/>
      <c r="KG269" s="157"/>
      <c r="KH269" s="157"/>
      <c r="KI269" s="157"/>
      <c r="KJ269" s="157"/>
      <c r="KK269" s="157"/>
      <c r="KL269" s="157"/>
      <c r="KM269" s="157"/>
      <c r="KN269" s="157"/>
      <c r="KO269" s="157"/>
      <c r="KP269" s="157"/>
      <c r="KQ269" s="157"/>
      <c r="KR269" s="157"/>
      <c r="KS269" s="157"/>
      <c r="KT269" s="157"/>
      <c r="KU269" s="157"/>
      <c r="KV269" s="157"/>
      <c r="KW269" s="157"/>
      <c r="KX269" s="157"/>
      <c r="KY269" s="157"/>
      <c r="KZ269" s="157"/>
      <c r="LA269" s="157"/>
      <c r="LB269" s="157"/>
      <c r="LC269" s="157"/>
      <c r="LD269" s="157"/>
      <c r="LE269" s="157"/>
      <c r="LF269" s="157"/>
      <c r="LG269" s="157"/>
      <c r="LH269" s="157"/>
      <c r="LI269" s="157"/>
      <c r="LJ269" s="157"/>
      <c r="LK269" s="157"/>
      <c r="LL269" s="157"/>
      <c r="LM269" s="157"/>
      <c r="LN269" s="157"/>
      <c r="LO269" s="157"/>
      <c r="LP269" s="157"/>
      <c r="LQ269" s="157"/>
      <c r="LR269" s="157"/>
      <c r="LS269" s="157"/>
      <c r="LT269" s="157"/>
      <c r="LU269" s="157"/>
      <c r="LV269" s="157"/>
      <c r="LW269" s="157"/>
      <c r="LX269" s="157"/>
      <c r="LY269" s="157"/>
      <c r="LZ269" s="157"/>
      <c r="MA269" s="157"/>
      <c r="MB269" s="157"/>
      <c r="MC269" s="157"/>
      <c r="MD269" s="157"/>
      <c r="ME269" s="157"/>
      <c r="MF269" s="157"/>
      <c r="MG269" s="157"/>
      <c r="MH269" s="157"/>
      <c r="MI269" s="157"/>
      <c r="MJ269" s="157"/>
      <c r="MK269" s="157"/>
      <c r="ML269" s="157"/>
      <c r="MM269" s="157"/>
      <c r="MN269" s="157"/>
      <c r="MO269" s="157"/>
      <c r="MP269" s="157"/>
      <c r="MQ269" s="157"/>
      <c r="MR269" s="157"/>
      <c r="MS269" s="157"/>
      <c r="MT269" s="157"/>
      <c r="MU269" s="157"/>
      <c r="MV269" s="157"/>
      <c r="MW269" s="157"/>
      <c r="MX269" s="157"/>
      <c r="MY269" s="157"/>
      <c r="MZ269" s="157"/>
      <c r="NA269" s="157"/>
      <c r="NB269" s="157"/>
      <c r="NC269" s="157"/>
      <c r="ND269" s="157"/>
      <c r="NE269" s="157"/>
      <c r="NF269" s="157"/>
      <c r="NG269" s="157"/>
      <c r="NH269" s="157"/>
      <c r="NI269" s="157"/>
      <c r="NJ269" s="157"/>
      <c r="NK269" s="157"/>
      <c r="NL269" s="157"/>
      <c r="NM269" s="157"/>
      <c r="NN269" s="157"/>
      <c r="NO269" s="157"/>
      <c r="NP269" s="157"/>
      <c r="NQ269" s="157"/>
      <c r="NR269" s="157"/>
      <c r="NS269" s="157"/>
      <c r="NT269" s="157"/>
      <c r="NU269" s="157"/>
      <c r="NV269" s="157"/>
      <c r="NW269" s="157"/>
      <c r="NX269" s="157"/>
      <c r="NY269" s="157"/>
      <c r="NZ269" s="157"/>
      <c r="OA269" s="157"/>
      <c r="OB269" s="157"/>
      <c r="OC269" s="157"/>
      <c r="OD269" s="157"/>
      <c r="OE269" s="157"/>
      <c r="OF269" s="157"/>
      <c r="OG269" s="157"/>
      <c r="OH269" s="157"/>
      <c r="OI269" s="157"/>
      <c r="OJ269" s="157"/>
      <c r="OK269" s="157"/>
      <c r="OL269" s="157"/>
      <c r="OM269" s="157"/>
      <c r="ON269" s="157"/>
      <c r="OO269" s="157"/>
      <c r="OP269" s="157"/>
      <c r="OQ269" s="157"/>
      <c r="OR269" s="157"/>
      <c r="OS269" s="157"/>
      <c r="OT269" s="157"/>
      <c r="OU269" s="157"/>
      <c r="OV269" s="157"/>
      <c r="OW269" s="157"/>
      <c r="OX269" s="157"/>
      <c r="OY269" s="157"/>
      <c r="OZ269" s="157"/>
      <c r="PA269" s="157"/>
      <c r="PB269" s="157"/>
      <c r="PC269" s="157"/>
      <c r="PD269" s="157"/>
      <c r="PE269" s="157"/>
      <c r="PF269" s="157"/>
      <c r="PG269" s="157"/>
      <c r="PH269" s="157"/>
      <c r="PI269" s="157"/>
      <c r="PJ269" s="157"/>
      <c r="PK269" s="157"/>
      <c r="PL269" s="157"/>
      <c r="PM269" s="157"/>
      <c r="PN269" s="157"/>
      <c r="PO269" s="157"/>
      <c r="PP269" s="157"/>
      <c r="PQ269" s="157"/>
      <c r="PR269" s="157"/>
      <c r="PS269" s="157"/>
      <c r="PT269" s="157"/>
      <c r="PU269" s="157"/>
      <c r="PV269" s="157"/>
      <c r="PW269" s="157"/>
      <c r="PX269" s="157"/>
      <c r="PY269" s="157"/>
      <c r="PZ269" s="157"/>
      <c r="QA269" s="157"/>
      <c r="QB269" s="157"/>
      <c r="QC269" s="157"/>
      <c r="QD269" s="157"/>
      <c r="QE269" s="157"/>
      <c r="QF269" s="157"/>
      <c r="QG269" s="157"/>
      <c r="QH269" s="157"/>
      <c r="QI269" s="157"/>
      <c r="QJ269" s="157"/>
      <c r="QK269" s="157"/>
      <c r="QL269" s="157"/>
      <c r="QM269" s="157"/>
      <c r="QN269" s="157"/>
      <c r="QO269" s="157"/>
      <c r="QP269" s="157"/>
      <c r="QQ269" s="157"/>
      <c r="QR269" s="157"/>
      <c r="QS269" s="157"/>
      <c r="QT269" s="157"/>
      <c r="QU269" s="157"/>
      <c r="QV269" s="157"/>
      <c r="QW269" s="157"/>
      <c r="QX269" s="157"/>
      <c r="QY269" s="157"/>
      <c r="QZ269" s="157"/>
      <c r="RA269" s="157"/>
      <c r="RB269" s="157"/>
      <c r="RC269" s="157"/>
      <c r="RD269" s="157"/>
      <c r="RE269" s="157"/>
      <c r="RF269" s="157"/>
      <c r="RG269" s="157"/>
      <c r="RH269" s="157"/>
      <c r="RI269" s="157"/>
      <c r="RJ269" s="157"/>
      <c r="RK269" s="157"/>
      <c r="RL269" s="157"/>
      <c r="RM269" s="157"/>
      <c r="RN269" s="157"/>
      <c r="RO269" s="157"/>
      <c r="RP269" s="157"/>
    </row>
    <row r="270" spans="1:484" ht="13">
      <c r="A270" s="151">
        <v>48519</v>
      </c>
      <c r="B270" s="152">
        <f t="shared" si="507"/>
        <v>13107</v>
      </c>
      <c r="C270" s="153">
        <f t="shared" si="508"/>
        <v>5.0000000000000001E-3</v>
      </c>
      <c r="E270" s="157">
        <f t="shared" si="649"/>
        <v>2.6377540752666531</v>
      </c>
      <c r="F270" s="157">
        <f t="shared" si="654"/>
        <v>2.6177351707609349</v>
      </c>
      <c r="G270" s="157">
        <f t="shared" si="659"/>
        <v>2.6161676646706589</v>
      </c>
      <c r="H270" s="157">
        <f t="shared" si="664"/>
        <v>2.606801909307876</v>
      </c>
      <c r="I270" s="157">
        <f t="shared" si="669"/>
        <v>2.6031777557100297</v>
      </c>
      <c r="J270" s="157">
        <f t="shared" ref="J270:J333" si="674">($B270/$B$13)</f>
        <v>2.5908282269223166</v>
      </c>
      <c r="K270" s="157">
        <f t="shared" si="415"/>
        <v>2.5831690973590855</v>
      </c>
      <c r="L270" s="157">
        <f t="shared" si="419"/>
        <v>2.5745433117265764</v>
      </c>
      <c r="M270" s="157">
        <f t="shared" si="423"/>
        <v>2.5710082385249118</v>
      </c>
      <c r="N270" s="157">
        <f t="shared" si="427"/>
        <v>2.5679858934169277</v>
      </c>
      <c r="O270" s="157">
        <f t="shared" si="431"/>
        <v>2.5634656757285352</v>
      </c>
      <c r="P270" s="157">
        <f t="shared" si="435"/>
        <v>2.5624633431085044</v>
      </c>
      <c r="Q270" s="157">
        <f t="shared" si="439"/>
        <v>2.5599609375000001</v>
      </c>
      <c r="R270" s="157">
        <f t="shared" si="443"/>
        <v>2.5589613432253024</v>
      </c>
      <c r="S270" s="157">
        <f t="shared" si="447"/>
        <v>2.5480171073094868</v>
      </c>
      <c r="T270" s="157">
        <f t="shared" si="451"/>
        <v>2.5450485436893202</v>
      </c>
      <c r="U270" s="157">
        <f t="shared" si="455"/>
        <v>2.536675053222373</v>
      </c>
      <c r="V270" s="157">
        <f t="shared" si="459"/>
        <v>2.5352030947775628</v>
      </c>
      <c r="W270" s="157">
        <f t="shared" si="463"/>
        <v>2.5283564814814814</v>
      </c>
      <c r="X270" s="157">
        <f t="shared" si="467"/>
        <v>2.5186395080707147</v>
      </c>
      <c r="Y270" s="157">
        <f t="shared" si="471"/>
        <v>2.5230028873917227</v>
      </c>
      <c r="Z270" s="157">
        <f t="shared" si="475"/>
        <v>2.5186395080707147</v>
      </c>
      <c r="AA270" s="157">
        <f t="shared" si="479"/>
        <v>2.5142911950892</v>
      </c>
      <c r="AB270" s="157">
        <f t="shared" si="483"/>
        <v>2.5157389635316698</v>
      </c>
      <c r="AC270" s="157">
        <f t="shared" si="487"/>
        <v>2.5080367393800231</v>
      </c>
      <c r="AD270" s="157">
        <f t="shared" si="491"/>
        <v>2.498475028593214</v>
      </c>
      <c r="AE270" s="157">
        <f t="shared" si="495"/>
        <v>2.4970470565822063</v>
      </c>
      <c r="AF270" s="157">
        <f t="shared" si="499"/>
        <v>2.4932470991059539</v>
      </c>
      <c r="AG270" s="157">
        <f t="shared" si="503"/>
        <v>2.4861532625189682</v>
      </c>
      <c r="AH270" s="157">
        <f t="shared" si="509"/>
        <v>2.4795686719636776</v>
      </c>
      <c r="AI270" s="157">
        <f t="shared" si="513"/>
        <v>2.4819163037303542</v>
      </c>
      <c r="AJ270" s="157">
        <f t="shared" si="517"/>
        <v>2.4837976122797043</v>
      </c>
      <c r="AK270" s="157">
        <f t="shared" si="521"/>
        <v>2.4800378429517504</v>
      </c>
      <c r="AL270" s="157">
        <f t="shared" si="525"/>
        <v>2.4692916352675209</v>
      </c>
      <c r="AM270" s="157">
        <f t="shared" si="529"/>
        <v>2.4651119052097048</v>
      </c>
      <c r="AN270" s="157">
        <f t="shared" si="533"/>
        <v>2.4609463011641006</v>
      </c>
      <c r="AO270" s="157">
        <f t="shared" si="537"/>
        <v>2.4618707738542449</v>
      </c>
      <c r="AP270" s="157">
        <f t="shared" si="541"/>
        <v>2.4632587859424921</v>
      </c>
      <c r="AQ270" s="157">
        <f t="shared" si="545"/>
        <v>2.4567947516401123</v>
      </c>
      <c r="AR270" s="157">
        <f t="shared" si="549"/>
        <v>2.4471620612397311</v>
      </c>
      <c r="AS270" s="157">
        <f t="shared" si="553"/>
        <v>2.4407821229050279</v>
      </c>
      <c r="AT270" s="157">
        <f t="shared" si="557"/>
        <v>2.4385116279069767</v>
      </c>
      <c r="AU270" s="157">
        <f t="shared" si="561"/>
        <v>2.434887609139885</v>
      </c>
      <c r="AV270" s="157">
        <f t="shared" si="565"/>
        <v>2.4317254174397029</v>
      </c>
      <c r="AW270" s="157">
        <f t="shared" si="569"/>
        <v>2.42318358291736</v>
      </c>
      <c r="AX270" s="157">
        <f t="shared" si="573"/>
        <v>2.4084895259095922</v>
      </c>
      <c r="AY270" s="157">
        <f t="shared" si="577"/>
        <v>2.3970373079736649</v>
      </c>
      <c r="AZ270" s="157">
        <f t="shared" si="581"/>
        <v>2.3917883211678834</v>
      </c>
      <c r="BA270" s="157">
        <f t="shared" si="585"/>
        <v>2.3843914862652356</v>
      </c>
      <c r="BB270" s="157">
        <f t="shared" si="589"/>
        <v>2.3883017492711369</v>
      </c>
      <c r="BC270" s="157">
        <f t="shared" si="593"/>
        <v>2.3887370147621652</v>
      </c>
      <c r="BD270" s="157">
        <f t="shared" si="597"/>
        <v>2.3830909090909089</v>
      </c>
      <c r="BE270" s="157">
        <f t="shared" si="601"/>
        <v>2.387431693989071</v>
      </c>
      <c r="BF270" s="157">
        <f t="shared" si="605"/>
        <v>2.3800617396041401</v>
      </c>
      <c r="BG270" s="157">
        <f t="shared" si="609"/>
        <v>2.3787658802177858</v>
      </c>
      <c r="BH270" s="157">
        <f t="shared" si="613"/>
        <v>2.3766092475067997</v>
      </c>
      <c r="BI270" s="157">
        <f t="shared" si="617"/>
        <v>2.3654574986464536</v>
      </c>
      <c r="BJ270" s="157">
        <f t="shared" si="621"/>
        <v>2.3641774891774894</v>
      </c>
      <c r="BK270" s="157">
        <f t="shared" si="625"/>
        <v>2.3556793673616103</v>
      </c>
      <c r="BL270" s="157">
        <f t="shared" si="629"/>
        <v>2.3569501888149613</v>
      </c>
      <c r="BM270" s="157">
        <f t="shared" si="633"/>
        <v>2.3565264293419634</v>
      </c>
      <c r="BN270" s="157">
        <f t="shared" si="637"/>
        <v>2.3455619183965641</v>
      </c>
      <c r="BO270" s="157">
        <f t="shared" si="641"/>
        <v>2.3380306814127718</v>
      </c>
      <c r="BP270" s="157">
        <f t="shared" si="645"/>
        <v>2.3268240724303215</v>
      </c>
      <c r="BQ270" s="157">
        <f t="shared" si="650"/>
        <v>2.3251729643427357</v>
      </c>
      <c r="BR270" s="157">
        <f t="shared" si="655"/>
        <v>2.3255855216465577</v>
      </c>
      <c r="BS270" s="157">
        <f t="shared" si="660"/>
        <v>2.3157243816254418</v>
      </c>
      <c r="BT270" s="157">
        <f t="shared" si="665"/>
        <v>2.3116402116402117</v>
      </c>
      <c r="BU270" s="157">
        <f t="shared" si="670"/>
        <v>2.316952448294149</v>
      </c>
      <c r="BV270" s="157">
        <f t="shared" ref="BV270:BV333" si="675">($B270/$B$77)</f>
        <v>2.3071642316493577</v>
      </c>
      <c r="BW270" s="157">
        <f t="shared" si="416"/>
        <v>2.3035149384885765</v>
      </c>
      <c r="BX270" s="157">
        <f t="shared" si="420"/>
        <v>2.3035149384885765</v>
      </c>
      <c r="BY270" s="157">
        <f t="shared" si="424"/>
        <v>2.2858388559469831</v>
      </c>
      <c r="BZ270" s="157">
        <f t="shared" si="428"/>
        <v>2.2826541274817136</v>
      </c>
      <c r="CA270" s="157">
        <f t="shared" si="432"/>
        <v>2.2641216099499051</v>
      </c>
      <c r="CB270" s="157">
        <f t="shared" si="436"/>
        <v>2.2590486039296795</v>
      </c>
      <c r="CC270" s="157">
        <f t="shared" si="440"/>
        <v>2.2536107290233836</v>
      </c>
      <c r="CD270" s="157">
        <f t="shared" si="444"/>
        <v>2.2497425334706489</v>
      </c>
      <c r="CE270" s="157">
        <f t="shared" si="448"/>
        <v>2.2428131416837784</v>
      </c>
      <c r="CF270" s="157">
        <f t="shared" si="452"/>
        <v>2.2359263050153531</v>
      </c>
      <c r="CG270" s="157">
        <f t="shared" si="456"/>
        <v>2.2321185286103544</v>
      </c>
      <c r="CH270" s="157">
        <f t="shared" si="460"/>
        <v>2.2340207942730528</v>
      </c>
      <c r="CI270" s="157">
        <f t="shared" si="464"/>
        <v>2.221148957803762</v>
      </c>
      <c r="CJ270" s="157">
        <f t="shared" si="468"/>
        <v>2.2166412988330797</v>
      </c>
      <c r="CK270" s="157">
        <f t="shared" si="472"/>
        <v>2.2136463435230533</v>
      </c>
      <c r="CL270" s="157">
        <f t="shared" si="476"/>
        <v>2.209541469993257</v>
      </c>
      <c r="CM270" s="157">
        <f t="shared" si="480"/>
        <v>2.2058229552339279</v>
      </c>
      <c r="CN270" s="157">
        <f t="shared" si="484"/>
        <v>2.2013772253946926</v>
      </c>
      <c r="CO270" s="157">
        <f t="shared" si="488"/>
        <v>2.1863219349457883</v>
      </c>
      <c r="CP270" s="157">
        <f t="shared" si="492"/>
        <v>2.1826810990840966</v>
      </c>
      <c r="CQ270" s="157">
        <f t="shared" si="496"/>
        <v>2.1689558166473604</v>
      </c>
      <c r="CR270" s="157">
        <f t="shared" si="500"/>
        <v>2.1628712871287128</v>
      </c>
      <c r="CS270" s="162">
        <f t="shared" si="504"/>
        <v>2.155402072027627</v>
      </c>
      <c r="CT270" s="163">
        <f t="shared" si="510"/>
        <v>2.1511570654849828</v>
      </c>
      <c r="CU270" s="163">
        <f t="shared" si="514"/>
        <v>2.1511570654849828</v>
      </c>
      <c r="CV270" s="163">
        <f t="shared" si="518"/>
        <v>2.1469287469287468</v>
      </c>
      <c r="CW270" s="163">
        <f t="shared" si="522"/>
        <v>2.1458742632612968</v>
      </c>
      <c r="CX270" s="163">
        <f t="shared" si="526"/>
        <v>2.1458742632612968</v>
      </c>
      <c r="CY270" s="163">
        <f t="shared" si="530"/>
        <v>2.1451718494271685</v>
      </c>
      <c r="CZ270" s="163">
        <f t="shared" si="534"/>
        <v>2.1451718494271685</v>
      </c>
      <c r="DA270" s="163">
        <f t="shared" si="538"/>
        <v>2.1445505966356717</v>
      </c>
      <c r="DB270" s="163">
        <f t="shared" si="542"/>
        <v>2.1423667865315461</v>
      </c>
      <c r="DC270" s="163">
        <f t="shared" si="546"/>
        <v>2.1378241722394389</v>
      </c>
      <c r="DD270" s="163">
        <f t="shared" si="550"/>
        <v>2.1326065733810609</v>
      </c>
      <c r="DE270" s="163">
        <f t="shared" si="554"/>
        <v>2.1322596388482187</v>
      </c>
      <c r="DF270" s="163">
        <f t="shared" si="558"/>
        <v>2.1246555357432322</v>
      </c>
      <c r="DG270" s="163">
        <f t="shared" si="562"/>
        <v>2.121217025408642</v>
      </c>
      <c r="DH270" s="163">
        <f t="shared" si="566"/>
        <v>2.1143732860138731</v>
      </c>
      <c r="DI270" s="163">
        <f t="shared" si="570"/>
        <v>2.10926939169617</v>
      </c>
      <c r="DJ270" s="163">
        <f t="shared" si="574"/>
        <v>2.108251568280521</v>
      </c>
      <c r="DK270" s="163">
        <f t="shared" si="578"/>
        <v>2.1079125120617563</v>
      </c>
      <c r="DL270" s="163">
        <f t="shared" si="582"/>
        <v>2.1025024061597688</v>
      </c>
      <c r="DM270" s="163">
        <f t="shared" si="586"/>
        <v>2.1008174386920979</v>
      </c>
      <c r="DN270" s="163">
        <f t="shared" si="590"/>
        <v>2.0981271010084841</v>
      </c>
      <c r="DO270" s="163">
        <f t="shared" si="594"/>
        <v>2.0944391179290509</v>
      </c>
      <c r="DP270" s="163">
        <f t="shared" si="598"/>
        <v>2.0910976388002553</v>
      </c>
      <c r="DQ270" s="163">
        <f t="shared" si="602"/>
        <v>2.0804761904761904</v>
      </c>
      <c r="DR270" s="163">
        <f t="shared" si="606"/>
        <v>2.066046658259773</v>
      </c>
      <c r="DS270" s="163">
        <f t="shared" si="610"/>
        <v>2.0505319148936172</v>
      </c>
      <c r="DT270" s="163">
        <f t="shared" si="614"/>
        <v>2.0403175591531757</v>
      </c>
      <c r="DU270" s="163">
        <f t="shared" si="618"/>
        <v>2.0302044609665426</v>
      </c>
      <c r="DV270" s="163">
        <f t="shared" si="622"/>
        <v>2.0201911220715165</v>
      </c>
      <c r="DW270" s="163">
        <f t="shared" si="626"/>
        <v>2.0102760736196319</v>
      </c>
      <c r="DX270" s="163">
        <f t="shared" si="630"/>
        <v>2.0001526018617426</v>
      </c>
      <c r="DY270" s="163">
        <f t="shared" si="634"/>
        <v>1.9901305800182205</v>
      </c>
      <c r="DZ270" s="163">
        <f t="shared" si="638"/>
        <v>1.9802084907085662</v>
      </c>
      <c r="EA270" s="163">
        <f t="shared" si="642"/>
        <v>1.9703848466626579</v>
      </c>
      <c r="EB270" s="163">
        <f t="shared" si="646"/>
        <v>1.9606581899775617</v>
      </c>
      <c r="EC270" s="163">
        <f t="shared" si="651"/>
        <v>1.9510270913962489</v>
      </c>
      <c r="ED270" s="163">
        <f t="shared" si="656"/>
        <v>1.9412026066350712</v>
      </c>
      <c r="EE270" s="163">
        <f t="shared" si="661"/>
        <v>1.9314765694076039</v>
      </c>
      <c r="EF270" s="163">
        <f t="shared" si="666"/>
        <v>1.9218475073313783</v>
      </c>
      <c r="EG270" s="163">
        <f t="shared" si="671"/>
        <v>1.9123139772395681</v>
      </c>
      <c r="EH270" s="163">
        <f t="shared" ref="EH270:EH333" si="676">($B270/$B$141)</f>
        <v>1.9028745644599303</v>
      </c>
      <c r="EI270" s="163">
        <f t="shared" si="417"/>
        <v>1.8935278821149957</v>
      </c>
      <c r="EJ270" s="163">
        <f t="shared" si="421"/>
        <v>1.8840017248814145</v>
      </c>
      <c r="EK270" s="163">
        <f t="shared" si="425"/>
        <v>1.874570938215103</v>
      </c>
      <c r="EL270" s="163">
        <f t="shared" si="429"/>
        <v>1.8652340970542194</v>
      </c>
      <c r="EM270" s="163">
        <f t="shared" si="433"/>
        <v>1.8559898045879355</v>
      </c>
      <c r="EN270" s="163">
        <f t="shared" si="437"/>
        <v>1.846836691559814</v>
      </c>
      <c r="EO270" s="163">
        <f t="shared" si="441"/>
        <v>1.8377734155916994</v>
      </c>
      <c r="EP270" s="163">
        <f t="shared" si="445"/>
        <v>1.8285435267857142</v>
      </c>
      <c r="EQ270" s="163">
        <f t="shared" si="449"/>
        <v>1.8194058856191004</v>
      </c>
      <c r="ER270" s="163">
        <f t="shared" si="453"/>
        <v>1.8103591160220995</v>
      </c>
      <c r="ES270" s="163">
        <f t="shared" si="457"/>
        <v>1.8014018691588785</v>
      </c>
      <c r="ET270" s="163">
        <f t="shared" si="461"/>
        <v>1.7925328227571116</v>
      </c>
      <c r="EU270" s="163">
        <f t="shared" si="465"/>
        <v>1.783507960266703</v>
      </c>
      <c r="EV270" s="163">
        <f t="shared" si="469"/>
        <v>1.7745735174654753</v>
      </c>
      <c r="EW270" s="163">
        <f t="shared" si="473"/>
        <v>1.7657281422605415</v>
      </c>
      <c r="EX270" s="163">
        <f t="shared" si="477"/>
        <v>1.7569705093833781</v>
      </c>
      <c r="EY270" s="163">
        <f t="shared" si="481"/>
        <v>1.7482993197278911</v>
      </c>
      <c r="EZ270" s="163">
        <f t="shared" si="485"/>
        <v>1.7397132997079905</v>
      </c>
      <c r="FA270" s="163">
        <f t="shared" si="489"/>
        <v>1.7309825673534074</v>
      </c>
      <c r="FB270" s="163">
        <f t="shared" si="493"/>
        <v>1.7223390275952695</v>
      </c>
      <c r="FC270" s="163">
        <f t="shared" si="497"/>
        <v>1.7137813807531381</v>
      </c>
      <c r="FD270" s="163">
        <f t="shared" si="501"/>
        <v>1.7053083528493365</v>
      </c>
      <c r="FE270" s="163">
        <f t="shared" si="505"/>
        <v>1.6969186949766961</v>
      </c>
      <c r="FF270" s="163">
        <f t="shared" si="511"/>
        <v>1.6883936622439779</v>
      </c>
      <c r="FG270" s="163">
        <f t="shared" si="515"/>
        <v>1.6799538579851321</v>
      </c>
      <c r="FH270" s="163">
        <f t="shared" si="519"/>
        <v>1.6715980104578498</v>
      </c>
      <c r="FI270" s="163">
        <f t="shared" si="523"/>
        <v>1.6633248730964467</v>
      </c>
      <c r="FJ270" s="163">
        <f t="shared" si="527"/>
        <v>1.6551332238919056</v>
      </c>
      <c r="FK270" s="163">
        <f t="shared" si="531"/>
        <v>1.6468149264983039</v>
      </c>
      <c r="FL270" s="163">
        <f t="shared" si="535"/>
        <v>1.6385798224778096</v>
      </c>
      <c r="FM270" s="163">
        <f t="shared" si="539"/>
        <v>1.6304266699838288</v>
      </c>
      <c r="FN270" s="163">
        <f t="shared" si="543"/>
        <v>1.6223542517638321</v>
      </c>
      <c r="FO270" s="163">
        <f t="shared" si="547"/>
        <v>1.6143613745535164</v>
      </c>
      <c r="FP270" s="163">
        <f t="shared" si="551"/>
        <v>1.60625</v>
      </c>
      <c r="FQ270" s="163">
        <f t="shared" si="555"/>
        <v>1.5982197293013047</v>
      </c>
      <c r="FR270" s="163">
        <f t="shared" si="559"/>
        <v>1.590269352099005</v>
      </c>
      <c r="FS270" s="163">
        <f t="shared" si="563"/>
        <v>1.5823976819992756</v>
      </c>
      <c r="FT270" s="163">
        <f t="shared" si="567"/>
        <v>1.5746035559827005</v>
      </c>
      <c r="FU270" s="163">
        <f t="shared" si="571"/>
        <v>1.5666985417164714</v>
      </c>
      <c r="FV270" s="163">
        <f t="shared" si="575"/>
        <v>1.5588725023786869</v>
      </c>
      <c r="FW270" s="163">
        <f t="shared" si="579"/>
        <v>1.5511242603550295</v>
      </c>
      <c r="FX270" s="163">
        <f t="shared" si="583"/>
        <v>1.5434526613283091</v>
      </c>
      <c r="FY270" s="163">
        <f t="shared" si="587"/>
        <v>1.5358565737051793</v>
      </c>
      <c r="FZ270" s="163">
        <f t="shared" si="591"/>
        <v>1.5281566981462049</v>
      </c>
      <c r="GA270" s="163">
        <f t="shared" si="595"/>
        <v>1.5205336426914153</v>
      </c>
      <c r="GB270" s="163">
        <f t="shared" si="599"/>
        <v>1.5129862634191389</v>
      </c>
      <c r="GC270" s="163">
        <f t="shared" si="603"/>
        <v>1.5055134390075811</v>
      </c>
      <c r="GD270" s="163">
        <f t="shared" si="607"/>
        <v>1.4979428571428572</v>
      </c>
      <c r="GE270" s="163">
        <f t="shared" si="611"/>
        <v>1.4904480327496019</v>
      </c>
      <c r="GF270" s="163">
        <f t="shared" si="615"/>
        <v>1.4830278343516632</v>
      </c>
      <c r="GG270" s="163">
        <f t="shared" si="619"/>
        <v>1.4756811528934926</v>
      </c>
      <c r="GH270" s="163">
        <f t="shared" si="623"/>
        <v>1.468406901187542</v>
      </c>
      <c r="GI270" s="163">
        <f t="shared" si="627"/>
        <v>1.4610411325381785</v>
      </c>
      <c r="GJ270" s="163">
        <f t="shared" si="631"/>
        <v>1.4537488908606921</v>
      </c>
      <c r="GK270" s="163">
        <f t="shared" si="635"/>
        <v>1.4465290806754221</v>
      </c>
      <c r="GL270" s="163">
        <f t="shared" si="639"/>
        <v>1.439380628157259</v>
      </c>
      <c r="GM270" s="163">
        <f t="shared" si="643"/>
        <v>1.432145979020979</v>
      </c>
      <c r="GN270" s="163">
        <f t="shared" si="647"/>
        <v>1.4249836921069798</v>
      </c>
      <c r="GO270" s="163">
        <f t="shared" si="652"/>
        <v>1.4178926871484205</v>
      </c>
      <c r="GP270" s="163">
        <f t="shared" si="657"/>
        <v>1.4108719052744887</v>
      </c>
      <c r="GQ270" s="163">
        <f t="shared" si="662"/>
        <v>1.4039203084832905</v>
      </c>
      <c r="GR270" s="163">
        <f t="shared" si="667"/>
        <v>1.396887988916125</v>
      </c>
      <c r="GS270" s="163">
        <f t="shared" si="672"/>
        <v>1.3899257688229056</v>
      </c>
      <c r="GT270" s="163">
        <f t="shared" ref="GT270:GT333" si="677">($B270/$B$205)</f>
        <v>1.3830326052548274</v>
      </c>
      <c r="GU270" s="163">
        <f t="shared" si="418"/>
        <v>1.376207475850483</v>
      </c>
      <c r="GV270" s="163">
        <f t="shared" si="422"/>
        <v>1.3693063100710405</v>
      </c>
      <c r="GW270" s="163">
        <f t="shared" si="426"/>
        <v>1.3624740124740125</v>
      </c>
      <c r="GX270" s="163">
        <f t="shared" si="430"/>
        <v>1.3557095573024411</v>
      </c>
      <c r="GY270" s="163">
        <f t="shared" si="434"/>
        <v>1.3490119390695761</v>
      </c>
      <c r="GZ270" s="163">
        <f t="shared" si="438"/>
        <v>1.3422427035330262</v>
      </c>
      <c r="HA270" s="163">
        <f t="shared" si="442"/>
        <v>1.3355410637864276</v>
      </c>
      <c r="HB270" s="163">
        <f t="shared" si="446"/>
        <v>1.3289060123694616</v>
      </c>
      <c r="HC270" s="163">
        <f t="shared" si="450"/>
        <v>1.3223365617433414</v>
      </c>
      <c r="HD270" s="163">
        <f t="shared" si="454"/>
        <v>1.3156996587030716</v>
      </c>
      <c r="HE270" s="163">
        <f t="shared" si="458"/>
        <v>1.3091290451458251</v>
      </c>
      <c r="HF270" s="163">
        <f t="shared" si="462"/>
        <v>1.3026237328562911</v>
      </c>
      <c r="HG270" s="163">
        <f t="shared" si="466"/>
        <v>1.2961827531645569</v>
      </c>
      <c r="HH270" s="163">
        <f t="shared" si="470"/>
        <v>1.2896782446128112</v>
      </c>
      <c r="HI270" s="163">
        <f t="shared" si="474"/>
        <v>1.2832386919913843</v>
      </c>
      <c r="HJ270" s="163">
        <f t="shared" si="478"/>
        <v>1.2768631271310278</v>
      </c>
      <c r="HK270" s="163">
        <f t="shared" si="482"/>
        <v>1.2705506010081427</v>
      </c>
      <c r="HL270" s="163">
        <f t="shared" si="486"/>
        <v>1.2641782407407407</v>
      </c>
      <c r="HM270" s="163">
        <f t="shared" si="490"/>
        <v>1.2578694817658349</v>
      </c>
      <c r="HN270" s="163">
        <f t="shared" si="494"/>
        <v>1.2516233766233766</v>
      </c>
      <c r="HO270" s="163">
        <f t="shared" si="498"/>
        <v>1.2454389965792474</v>
      </c>
      <c r="HP270" s="163">
        <f t="shared" si="502"/>
        <v>1.2391982603762881</v>
      </c>
      <c r="HQ270" s="163">
        <f t="shared" si="506"/>
        <v>1.2330197554092193</v>
      </c>
      <c r="HR270" s="163">
        <f t="shared" si="512"/>
        <v>1.2269025554619488</v>
      </c>
      <c r="HS270" s="163">
        <f t="shared" si="516"/>
        <v>1.2208457526080476</v>
      </c>
      <c r="HT270" s="163">
        <f t="shared" si="520"/>
        <v>1.2147358665430954</v>
      </c>
      <c r="HU270" s="163">
        <f t="shared" si="524"/>
        <v>1.2086868314275174</v>
      </c>
      <c r="HV270" s="163">
        <f t="shared" si="528"/>
        <v>1.2026977427050836</v>
      </c>
      <c r="HW270" s="163">
        <f t="shared" si="532"/>
        <v>1.1967677136596055</v>
      </c>
      <c r="HX270" s="163">
        <f t="shared" si="536"/>
        <v>1.190787680566912</v>
      </c>
      <c r="HY270" s="163">
        <f t="shared" si="540"/>
        <v>1.1848671126378594</v>
      </c>
      <c r="HZ270" s="163">
        <f t="shared" si="544"/>
        <v>1.1790051272825401</v>
      </c>
      <c r="IA270" s="163">
        <f t="shared" si="548"/>
        <v>1.1730958560816254</v>
      </c>
      <c r="IB270" s="163">
        <f t="shared" si="552"/>
        <v>1.1672455249799627</v>
      </c>
      <c r="IC270" s="163">
        <f t="shared" si="556"/>
        <v>1.1614532565352238</v>
      </c>
      <c r="ID270" s="163">
        <f t="shared" si="560"/>
        <v>1.1557181906357463</v>
      </c>
      <c r="IE270" s="163">
        <f t="shared" si="564"/>
        <v>1.1499385857167925</v>
      </c>
      <c r="IF270" s="163">
        <f t="shared" si="568"/>
        <v>1.1442164993452641</v>
      </c>
      <c r="IG270" s="163">
        <f t="shared" si="572"/>
        <v>1.1385510771369007</v>
      </c>
      <c r="IH270" s="163">
        <f t="shared" si="576"/>
        <v>1.1328435609334486</v>
      </c>
      <c r="II270" s="163">
        <f t="shared" si="580"/>
        <v>1.1271929824561404</v>
      </c>
      <c r="IJ270" s="163">
        <f t="shared" si="584"/>
        <v>1.121598493924354</v>
      </c>
      <c r="IK270" s="163">
        <f t="shared" si="588"/>
        <v>1.1160592643051772</v>
      </c>
      <c r="IL270" s="163">
        <f t="shared" si="592"/>
        <v>1.1104803863424553</v>
      </c>
      <c r="IM270" s="163">
        <f t="shared" si="596"/>
        <v>1.1049570055639859</v>
      </c>
      <c r="IN270" s="163">
        <f t="shared" si="600"/>
        <v>1.0994882979615803</v>
      </c>
      <c r="IO270" s="163">
        <f t="shared" si="604"/>
        <v>1.0939821383857775</v>
      </c>
      <c r="IP270" s="163">
        <f t="shared" si="608"/>
        <v>1.0885308529191928</v>
      </c>
      <c r="IQ270" s="163">
        <f t="shared" si="612"/>
        <v>1.0831336253202215</v>
      </c>
      <c r="IR270" s="163">
        <f t="shared" si="616"/>
        <v>1.0777010360138135</v>
      </c>
      <c r="IS270" s="163">
        <f t="shared" si="620"/>
        <v>1.0723226703755215</v>
      </c>
      <c r="IT270" s="163">
        <f t="shared" si="624"/>
        <v>1.0669977206121783</v>
      </c>
      <c r="IU270" s="163">
        <f t="shared" si="628"/>
        <v>1.0617253948967194</v>
      </c>
      <c r="IV270" s="163">
        <f t="shared" si="632"/>
        <v>1.0564197630369951</v>
      </c>
      <c r="IW270" s="163">
        <f t="shared" si="636"/>
        <v>1.0511668938968641</v>
      </c>
      <c r="IX270" s="163">
        <f t="shared" si="640"/>
        <v>1.0459660043093129</v>
      </c>
      <c r="IY270" s="163">
        <f t="shared" si="644"/>
        <v>1.0407336827060505</v>
      </c>
      <c r="IZ270" s="163">
        <f t="shared" si="648"/>
        <v>1.0355534486845224</v>
      </c>
      <c r="JA270" s="163">
        <f t="shared" si="653"/>
        <v>1.0304245283018867</v>
      </c>
      <c r="JB270" s="163">
        <f t="shared" si="658"/>
        <v>1.0252659574468086</v>
      </c>
      <c r="JC270" s="163">
        <f t="shared" si="663"/>
        <v>1.0201587795765878</v>
      </c>
      <c r="JD270" s="163">
        <f t="shared" si="668"/>
        <v>1.0151022304832713</v>
      </c>
      <c r="JE270" s="163">
        <f t="shared" si="673"/>
        <v>1.0100177236649457</v>
      </c>
      <c r="JF270" s="163">
        <f t="shared" ref="JF270:JF333" si="678">($B270/$B$269)</f>
        <v>1.0049838981751265</v>
      </c>
      <c r="JG270" s="156">
        <f>($B270/$B$270)</f>
        <v>1</v>
      </c>
      <c r="JH270" s="157"/>
      <c r="JI270" s="157"/>
      <c r="JJ270" s="157"/>
      <c r="JK270" s="157"/>
      <c r="JL270" s="157"/>
      <c r="JM270" s="157"/>
      <c r="JN270" s="157"/>
      <c r="JO270" s="157"/>
      <c r="JP270" s="157"/>
      <c r="JQ270" s="157"/>
      <c r="JR270" s="157"/>
      <c r="JS270" s="157"/>
      <c r="JT270" s="157"/>
      <c r="JU270" s="157"/>
      <c r="JV270" s="157"/>
      <c r="JW270" s="157"/>
      <c r="JX270" s="157"/>
      <c r="JY270" s="157"/>
      <c r="JZ270" s="157"/>
      <c r="KA270" s="157"/>
      <c r="KB270" s="157"/>
      <c r="KC270" s="157"/>
      <c r="KD270" s="157"/>
      <c r="KE270" s="157"/>
      <c r="KF270" s="157"/>
      <c r="KG270" s="157"/>
      <c r="KH270" s="157"/>
      <c r="KI270" s="157"/>
      <c r="KJ270" s="157"/>
      <c r="KK270" s="157"/>
      <c r="KL270" s="157"/>
      <c r="KM270" s="157"/>
      <c r="KN270" s="157"/>
      <c r="KO270" s="157"/>
      <c r="KP270" s="157"/>
      <c r="KQ270" s="157"/>
      <c r="KR270" s="157"/>
      <c r="KS270" s="157"/>
      <c r="KT270" s="157"/>
      <c r="KU270" s="157"/>
      <c r="KV270" s="157"/>
      <c r="KW270" s="157"/>
      <c r="KX270" s="157"/>
      <c r="KY270" s="157"/>
      <c r="KZ270" s="157"/>
      <c r="LA270" s="157"/>
      <c r="LB270" s="157"/>
      <c r="LC270" s="157"/>
      <c r="LD270" s="157"/>
      <c r="LE270" s="157"/>
      <c r="LF270" s="157"/>
      <c r="LG270" s="157"/>
      <c r="LH270" s="157"/>
      <c r="LI270" s="157"/>
      <c r="LJ270" s="157"/>
      <c r="LK270" s="157"/>
      <c r="LL270" s="157"/>
      <c r="LM270" s="157"/>
      <c r="LN270" s="157"/>
      <c r="LO270" s="157"/>
      <c r="LP270" s="157"/>
      <c r="LQ270" s="157"/>
      <c r="LR270" s="157"/>
      <c r="LS270" s="157"/>
      <c r="LT270" s="157"/>
      <c r="LU270" s="157"/>
      <c r="LV270" s="157"/>
      <c r="LW270" s="157"/>
      <c r="LX270" s="157"/>
      <c r="LY270" s="157"/>
      <c r="LZ270" s="157"/>
      <c r="MA270" s="157"/>
      <c r="MB270" s="157"/>
      <c r="MC270" s="157"/>
      <c r="MD270" s="157"/>
      <c r="ME270" s="157"/>
      <c r="MF270" s="157"/>
      <c r="MG270" s="157"/>
      <c r="MH270" s="157"/>
      <c r="MI270" s="157"/>
      <c r="MJ270" s="157"/>
      <c r="MK270" s="157"/>
      <c r="ML270" s="157"/>
      <c r="MM270" s="157"/>
      <c r="MN270" s="157"/>
      <c r="MO270" s="157"/>
      <c r="MP270" s="157"/>
      <c r="MQ270" s="157"/>
      <c r="MR270" s="157"/>
      <c r="MS270" s="157"/>
      <c r="MT270" s="157"/>
      <c r="MU270" s="157"/>
      <c r="MV270" s="157"/>
      <c r="MW270" s="157"/>
      <c r="MX270" s="157"/>
      <c r="MY270" s="157"/>
      <c r="MZ270" s="157"/>
      <c r="NA270" s="157"/>
      <c r="NB270" s="157"/>
      <c r="NC270" s="157"/>
      <c r="ND270" s="157"/>
      <c r="NE270" s="157"/>
      <c r="NF270" s="157"/>
      <c r="NG270" s="157"/>
      <c r="NH270" s="157"/>
      <c r="NI270" s="157"/>
      <c r="NJ270" s="157"/>
      <c r="NK270" s="157"/>
      <c r="NL270" s="157"/>
      <c r="NM270" s="157"/>
      <c r="NN270" s="157"/>
      <c r="NO270" s="157"/>
      <c r="NP270" s="157"/>
      <c r="NQ270" s="157"/>
      <c r="NR270" s="157"/>
      <c r="NS270" s="157"/>
      <c r="NT270" s="157"/>
      <c r="NU270" s="157"/>
      <c r="NV270" s="157"/>
      <c r="NW270" s="157"/>
      <c r="NX270" s="157"/>
      <c r="NY270" s="157"/>
      <c r="NZ270" s="157"/>
      <c r="OA270" s="157"/>
      <c r="OB270" s="157"/>
      <c r="OC270" s="157"/>
      <c r="OD270" s="157"/>
      <c r="OE270" s="157"/>
      <c r="OF270" s="157"/>
      <c r="OG270" s="157"/>
      <c r="OH270" s="157"/>
      <c r="OI270" s="157"/>
      <c r="OJ270" s="157"/>
      <c r="OK270" s="157"/>
      <c r="OL270" s="157"/>
      <c r="OM270" s="157"/>
      <c r="ON270" s="157"/>
      <c r="OO270" s="157"/>
      <c r="OP270" s="157"/>
      <c r="OQ270" s="157"/>
      <c r="OR270" s="157"/>
      <c r="OS270" s="157"/>
      <c r="OT270" s="157"/>
      <c r="OU270" s="157"/>
      <c r="OV270" s="157"/>
      <c r="OW270" s="157"/>
      <c r="OX270" s="157"/>
      <c r="OY270" s="157"/>
      <c r="OZ270" s="157"/>
      <c r="PA270" s="157"/>
      <c r="PB270" s="157"/>
      <c r="PC270" s="157"/>
      <c r="PD270" s="157"/>
      <c r="PE270" s="157"/>
      <c r="PF270" s="157"/>
      <c r="PG270" s="157"/>
      <c r="PH270" s="157"/>
      <c r="PI270" s="157"/>
      <c r="PJ270" s="157"/>
      <c r="PK270" s="157"/>
      <c r="PL270" s="157"/>
      <c r="PM270" s="157"/>
      <c r="PN270" s="157"/>
      <c r="PO270" s="157"/>
      <c r="PP270" s="157"/>
      <c r="PQ270" s="157"/>
      <c r="PR270" s="157"/>
      <c r="PS270" s="157"/>
      <c r="PT270" s="157"/>
      <c r="PU270" s="157"/>
      <c r="PV270" s="157"/>
      <c r="PW270" s="157"/>
      <c r="PX270" s="157"/>
      <c r="PY270" s="157"/>
      <c r="PZ270" s="157"/>
      <c r="QA270" s="157"/>
      <c r="QB270" s="157"/>
      <c r="QC270" s="157"/>
      <c r="QD270" s="157"/>
      <c r="QE270" s="157"/>
      <c r="QF270" s="157"/>
      <c r="QG270" s="157"/>
      <c r="QH270" s="157"/>
      <c r="QI270" s="157"/>
      <c r="QJ270" s="157"/>
      <c r="QK270" s="157"/>
      <c r="QL270" s="157"/>
      <c r="QM270" s="157"/>
      <c r="QN270" s="157"/>
      <c r="QO270" s="157"/>
      <c r="QP270" s="157"/>
      <c r="QQ270" s="157"/>
      <c r="QR270" s="157"/>
      <c r="QS270" s="157"/>
      <c r="QT270" s="157"/>
      <c r="QU270" s="157"/>
      <c r="QV270" s="157"/>
      <c r="QW270" s="157"/>
      <c r="QX270" s="157"/>
      <c r="QY270" s="157"/>
      <c r="QZ270" s="157"/>
      <c r="RA270" s="157"/>
      <c r="RB270" s="157"/>
      <c r="RC270" s="157"/>
      <c r="RD270" s="157"/>
      <c r="RE270" s="157"/>
      <c r="RF270" s="157"/>
      <c r="RG270" s="157"/>
      <c r="RH270" s="157"/>
      <c r="RI270" s="157"/>
      <c r="RJ270" s="157"/>
      <c r="RK270" s="157"/>
      <c r="RL270" s="157"/>
      <c r="RM270" s="157"/>
      <c r="RN270" s="157"/>
      <c r="RO270" s="157"/>
      <c r="RP270" s="157"/>
    </row>
    <row r="271" spans="1:484" ht="13">
      <c r="A271" s="151">
        <v>48549</v>
      </c>
      <c r="B271" s="152">
        <f t="shared" si="507"/>
        <v>13173</v>
      </c>
      <c r="C271" s="153">
        <f t="shared" si="508"/>
        <v>5.0000000000000001E-3</v>
      </c>
      <c r="E271" s="157">
        <f t="shared" si="649"/>
        <v>2.6510364258402093</v>
      </c>
      <c r="F271" s="157">
        <f t="shared" si="654"/>
        <v>2.6309167165967646</v>
      </c>
      <c r="G271" s="157">
        <f t="shared" si="659"/>
        <v>2.6293413173652693</v>
      </c>
      <c r="H271" s="157">
        <f t="shared" si="664"/>
        <v>2.6199284009546537</v>
      </c>
      <c r="I271" s="157">
        <f t="shared" si="669"/>
        <v>2.6162859980139026</v>
      </c>
      <c r="J271" s="157">
        <f t="shared" si="674"/>
        <v>2.6038742834552284</v>
      </c>
      <c r="K271" s="157">
        <f t="shared" ref="K271:K334" si="679">($B271/$B$14)</f>
        <v>2.5961765865195114</v>
      </c>
      <c r="L271" s="157">
        <f t="shared" si="419"/>
        <v>2.5875073659398939</v>
      </c>
      <c r="M271" s="157">
        <f t="shared" si="423"/>
        <v>2.5839544919576305</v>
      </c>
      <c r="N271" s="157">
        <f t="shared" si="427"/>
        <v>2.5809169278996866</v>
      </c>
      <c r="O271" s="157">
        <f t="shared" si="431"/>
        <v>2.5763739487580675</v>
      </c>
      <c r="P271" s="157">
        <f t="shared" si="435"/>
        <v>2.5753665689149559</v>
      </c>
      <c r="Q271" s="157">
        <f t="shared" si="439"/>
        <v>2.5728515624999999</v>
      </c>
      <c r="R271" s="157">
        <f t="shared" si="443"/>
        <v>2.5718469347910973</v>
      </c>
      <c r="S271" s="157">
        <f t="shared" si="447"/>
        <v>2.5608475894245721</v>
      </c>
      <c r="T271" s="157">
        <f t="shared" si="451"/>
        <v>2.5578640776699029</v>
      </c>
      <c r="U271" s="157">
        <f t="shared" si="455"/>
        <v>2.5494484226824077</v>
      </c>
      <c r="V271" s="157">
        <f t="shared" si="459"/>
        <v>2.5479690522243712</v>
      </c>
      <c r="W271" s="157">
        <f t="shared" si="463"/>
        <v>2.5410879629629628</v>
      </c>
      <c r="X271" s="157">
        <f t="shared" si="467"/>
        <v>2.5313220599538817</v>
      </c>
      <c r="Y271" s="157">
        <f t="shared" si="471"/>
        <v>2.5357074109720887</v>
      </c>
      <c r="Z271" s="157">
        <f t="shared" si="475"/>
        <v>2.5313220599538817</v>
      </c>
      <c r="AA271" s="157">
        <f t="shared" si="479"/>
        <v>2.5269518511413773</v>
      </c>
      <c r="AB271" s="157">
        <f t="shared" si="483"/>
        <v>2.5284069097888677</v>
      </c>
      <c r="AC271" s="157">
        <f t="shared" si="487"/>
        <v>2.520665901262916</v>
      </c>
      <c r="AD271" s="157">
        <f t="shared" si="491"/>
        <v>2.5110560426991992</v>
      </c>
      <c r="AE271" s="157">
        <f t="shared" si="495"/>
        <v>2.5096208801676512</v>
      </c>
      <c r="AF271" s="157">
        <f t="shared" si="499"/>
        <v>2.5058017880920676</v>
      </c>
      <c r="AG271" s="157">
        <f t="shared" si="503"/>
        <v>2.4986722306525038</v>
      </c>
      <c r="AH271" s="157">
        <f t="shared" si="509"/>
        <v>2.49205448354143</v>
      </c>
      <c r="AI271" s="157">
        <f t="shared" si="513"/>
        <v>2.4944139367544027</v>
      </c>
      <c r="AJ271" s="157">
        <f t="shared" si="517"/>
        <v>2.4963047185901082</v>
      </c>
      <c r="AK271" s="157">
        <f t="shared" si="521"/>
        <v>2.4925260170293284</v>
      </c>
      <c r="AL271" s="157">
        <f t="shared" si="525"/>
        <v>2.48172569706104</v>
      </c>
      <c r="AM271" s="157">
        <f t="shared" si="529"/>
        <v>2.4775249200677072</v>
      </c>
      <c r="AN271" s="157">
        <f t="shared" si="533"/>
        <v>2.4733383402177993</v>
      </c>
      <c r="AO271" s="157">
        <f t="shared" si="537"/>
        <v>2.474267468069121</v>
      </c>
      <c r="AP271" s="157">
        <f t="shared" si="541"/>
        <v>2.4756624694606275</v>
      </c>
      <c r="AQ271" s="157">
        <f t="shared" si="545"/>
        <v>2.4691658856607308</v>
      </c>
      <c r="AR271" s="157">
        <f t="shared" si="549"/>
        <v>2.4594846900672143</v>
      </c>
      <c r="AS271" s="157">
        <f t="shared" si="553"/>
        <v>2.453072625698324</v>
      </c>
      <c r="AT271" s="157">
        <f t="shared" si="557"/>
        <v>2.4507906976744187</v>
      </c>
      <c r="AU271" s="157">
        <f t="shared" si="561"/>
        <v>2.4471484302433586</v>
      </c>
      <c r="AV271" s="157">
        <f t="shared" si="565"/>
        <v>2.4439703153988868</v>
      </c>
      <c r="AW271" s="157">
        <f t="shared" si="569"/>
        <v>2.4353854686633389</v>
      </c>
      <c r="AX271" s="157">
        <f t="shared" si="573"/>
        <v>2.4206174200661521</v>
      </c>
      <c r="AY271" s="157">
        <f t="shared" si="577"/>
        <v>2.4091075347476227</v>
      </c>
      <c r="AZ271" s="157">
        <f t="shared" si="581"/>
        <v>2.4038321167883212</v>
      </c>
      <c r="BA271" s="157">
        <f t="shared" si="585"/>
        <v>2.3963980352919774</v>
      </c>
      <c r="BB271" s="157">
        <f t="shared" si="589"/>
        <v>2.4003279883381925</v>
      </c>
      <c r="BC271" s="157">
        <f t="shared" si="593"/>
        <v>2.400765445598688</v>
      </c>
      <c r="BD271" s="157">
        <f t="shared" si="597"/>
        <v>2.3950909090909089</v>
      </c>
      <c r="BE271" s="157">
        <f t="shared" si="601"/>
        <v>2.3994535519125684</v>
      </c>
      <c r="BF271" s="157">
        <f t="shared" si="605"/>
        <v>2.3920464862901762</v>
      </c>
      <c r="BG271" s="157">
        <f t="shared" si="609"/>
        <v>2.3907441016333939</v>
      </c>
      <c r="BH271" s="157">
        <f t="shared" si="613"/>
        <v>2.3885766092475067</v>
      </c>
      <c r="BI271" s="157">
        <f t="shared" si="617"/>
        <v>2.3773687060097455</v>
      </c>
      <c r="BJ271" s="157">
        <f t="shared" si="621"/>
        <v>2.3760822510822512</v>
      </c>
      <c r="BK271" s="157">
        <f t="shared" si="625"/>
        <v>2.3675413371675056</v>
      </c>
      <c r="BL271" s="157">
        <f t="shared" si="629"/>
        <v>2.3688185578133427</v>
      </c>
      <c r="BM271" s="157">
        <f t="shared" si="633"/>
        <v>2.3683926645091695</v>
      </c>
      <c r="BN271" s="157">
        <f t="shared" si="637"/>
        <v>2.3573729420186114</v>
      </c>
      <c r="BO271" s="157">
        <f t="shared" si="641"/>
        <v>2.3498037816625046</v>
      </c>
      <c r="BP271" s="157">
        <f t="shared" si="645"/>
        <v>2.3385407420557431</v>
      </c>
      <c r="BQ271" s="157">
        <f t="shared" si="650"/>
        <v>2.3368813198509844</v>
      </c>
      <c r="BR271" s="157">
        <f t="shared" si="655"/>
        <v>2.3372959545777148</v>
      </c>
      <c r="BS271" s="157">
        <f t="shared" si="660"/>
        <v>2.3273851590106007</v>
      </c>
      <c r="BT271" s="157">
        <f t="shared" si="665"/>
        <v>2.3232804232804232</v>
      </c>
      <c r="BU271" s="157">
        <f t="shared" si="670"/>
        <v>2.3286194095810502</v>
      </c>
      <c r="BV271" s="157">
        <f t="shared" si="675"/>
        <v>2.3187819045942617</v>
      </c>
      <c r="BW271" s="157">
        <f t="shared" ref="BW271:BW334" si="680">($B271/$B$78)</f>
        <v>2.3151142355008787</v>
      </c>
      <c r="BX271" s="157">
        <f t="shared" si="420"/>
        <v>2.3151142355008787</v>
      </c>
      <c r="BY271" s="157">
        <f t="shared" si="424"/>
        <v>2.2973491454482038</v>
      </c>
      <c r="BZ271" s="157">
        <f t="shared" si="428"/>
        <v>2.2941483803552769</v>
      </c>
      <c r="CA271" s="157">
        <f t="shared" si="432"/>
        <v>2.2755225427534982</v>
      </c>
      <c r="CB271" s="157">
        <f t="shared" si="436"/>
        <v>2.2704239917269908</v>
      </c>
      <c r="CC271" s="157">
        <f t="shared" si="440"/>
        <v>2.2649587345254472</v>
      </c>
      <c r="CD271" s="157">
        <f t="shared" si="444"/>
        <v>2.261071060762101</v>
      </c>
      <c r="CE271" s="157">
        <f t="shared" si="448"/>
        <v>2.2541067761806981</v>
      </c>
      <c r="CF271" s="157">
        <f t="shared" si="452"/>
        <v>2.2471852610030707</v>
      </c>
      <c r="CG271" s="157">
        <f t="shared" si="456"/>
        <v>2.2433583106267032</v>
      </c>
      <c r="CH271" s="157">
        <f t="shared" si="460"/>
        <v>2.2452701551048238</v>
      </c>
      <c r="CI271" s="157">
        <f t="shared" si="464"/>
        <v>2.2323335027961364</v>
      </c>
      <c r="CJ271" s="157">
        <f t="shared" si="468"/>
        <v>2.2278031456113649</v>
      </c>
      <c r="CK271" s="157">
        <f t="shared" si="472"/>
        <v>2.2247931092720825</v>
      </c>
      <c r="CL271" s="157">
        <f t="shared" si="476"/>
        <v>2.2206675657451114</v>
      </c>
      <c r="CM271" s="157">
        <f t="shared" si="480"/>
        <v>2.2169303264893974</v>
      </c>
      <c r="CN271" s="157">
        <f t="shared" si="484"/>
        <v>2.2124622102788041</v>
      </c>
      <c r="CO271" s="157">
        <f t="shared" si="488"/>
        <v>2.1973311092577146</v>
      </c>
      <c r="CP271" s="157">
        <f t="shared" si="492"/>
        <v>2.1936719400499585</v>
      </c>
      <c r="CQ271" s="157">
        <f t="shared" si="496"/>
        <v>2.1798775442660929</v>
      </c>
      <c r="CR271" s="157">
        <f t="shared" si="500"/>
        <v>2.1737623762376237</v>
      </c>
      <c r="CS271" s="162">
        <f t="shared" si="504"/>
        <v>2.1662555500740011</v>
      </c>
      <c r="CT271" s="163">
        <f t="shared" si="510"/>
        <v>2.1619891678975875</v>
      </c>
      <c r="CU271" s="163">
        <f t="shared" si="514"/>
        <v>2.1619891678975875</v>
      </c>
      <c r="CV271" s="163">
        <f t="shared" si="518"/>
        <v>2.1577395577395579</v>
      </c>
      <c r="CW271" s="163">
        <f t="shared" si="522"/>
        <v>2.1566797642436151</v>
      </c>
      <c r="CX271" s="163">
        <f t="shared" si="526"/>
        <v>2.1566797642436151</v>
      </c>
      <c r="CY271" s="163">
        <f t="shared" si="530"/>
        <v>2.1559738134206219</v>
      </c>
      <c r="CZ271" s="163">
        <f t="shared" si="534"/>
        <v>2.1559738134206219</v>
      </c>
      <c r="DA271" s="163">
        <f t="shared" si="538"/>
        <v>2.1553494323248419</v>
      </c>
      <c r="DB271" s="163">
        <f t="shared" si="542"/>
        <v>2.1531546256946714</v>
      </c>
      <c r="DC271" s="163">
        <f t="shared" si="546"/>
        <v>2.1485891371717503</v>
      </c>
      <c r="DD271" s="163">
        <f t="shared" si="550"/>
        <v>2.1433452652131466</v>
      </c>
      <c r="DE271" s="163">
        <f t="shared" si="554"/>
        <v>2.1429965836993654</v>
      </c>
      <c r="DF271" s="163">
        <f t="shared" si="558"/>
        <v>2.1353541903063706</v>
      </c>
      <c r="DG271" s="163">
        <f t="shared" si="562"/>
        <v>2.1318983654312995</v>
      </c>
      <c r="DH271" s="163">
        <f t="shared" si="566"/>
        <v>2.1250201645426681</v>
      </c>
      <c r="DI271" s="163">
        <f t="shared" si="570"/>
        <v>2.1198905696813646</v>
      </c>
      <c r="DJ271" s="163">
        <f t="shared" si="574"/>
        <v>2.1188676210390862</v>
      </c>
      <c r="DK271" s="163">
        <f t="shared" si="578"/>
        <v>2.1185268575104534</v>
      </c>
      <c r="DL271" s="163">
        <f t="shared" si="582"/>
        <v>2.113089509143407</v>
      </c>
      <c r="DM271" s="163">
        <f t="shared" si="586"/>
        <v>2.1113960570604262</v>
      </c>
      <c r="DN271" s="163">
        <f t="shared" si="590"/>
        <v>2.1086921722426766</v>
      </c>
      <c r="DO271" s="163">
        <f t="shared" si="594"/>
        <v>2.104985618408437</v>
      </c>
      <c r="DP271" s="163">
        <f t="shared" si="598"/>
        <v>2.1016273133375876</v>
      </c>
      <c r="DQ271" s="163">
        <f t="shared" si="602"/>
        <v>2.0909523809523809</v>
      </c>
      <c r="DR271" s="163">
        <f t="shared" si="606"/>
        <v>2.076450189155107</v>
      </c>
      <c r="DS271" s="163">
        <f t="shared" si="610"/>
        <v>2.0608573216520649</v>
      </c>
      <c r="DT271" s="163">
        <f t="shared" si="614"/>
        <v>2.0505915317559151</v>
      </c>
      <c r="DU271" s="163">
        <f t="shared" si="618"/>
        <v>2.0404275092936803</v>
      </c>
      <c r="DV271" s="163">
        <f t="shared" si="622"/>
        <v>2.0303637484586932</v>
      </c>
      <c r="DW271" s="163">
        <f t="shared" si="626"/>
        <v>2.0203987730061348</v>
      </c>
      <c r="DX271" s="163">
        <f t="shared" si="630"/>
        <v>2.0102243247367619</v>
      </c>
      <c r="DY271" s="163">
        <f t="shared" si="634"/>
        <v>2.0001518372304887</v>
      </c>
      <c r="DZ271" s="163">
        <f t="shared" si="638"/>
        <v>1.9901797854660825</v>
      </c>
      <c r="EA271" s="163">
        <f t="shared" si="642"/>
        <v>1.9803066746843054</v>
      </c>
      <c r="EB271" s="163">
        <f t="shared" si="646"/>
        <v>1.9705310396409872</v>
      </c>
      <c r="EC271" s="163">
        <f t="shared" si="651"/>
        <v>1.9608514438821079</v>
      </c>
      <c r="ED271" s="163">
        <f t="shared" si="656"/>
        <v>1.9509774881516588</v>
      </c>
      <c r="EE271" s="163">
        <f t="shared" si="661"/>
        <v>1.9412024756852344</v>
      </c>
      <c r="EF271" s="163">
        <f t="shared" si="666"/>
        <v>1.9315249266862171</v>
      </c>
      <c r="EG271" s="163">
        <f t="shared" si="671"/>
        <v>1.921943390720747</v>
      </c>
      <c r="EH271" s="163">
        <f t="shared" si="676"/>
        <v>1.9124564459930313</v>
      </c>
      <c r="EI271" s="163">
        <f t="shared" ref="EI271:EI334" si="681">($B271/$B$142)</f>
        <v>1.9030626986420109</v>
      </c>
      <c r="EJ271" s="163">
        <f t="shared" si="421"/>
        <v>1.8934885726606296</v>
      </c>
      <c r="EK271" s="163">
        <f t="shared" si="425"/>
        <v>1.8840102974828374</v>
      </c>
      <c r="EL271" s="163">
        <f t="shared" si="429"/>
        <v>1.8746264408709263</v>
      </c>
      <c r="EM271" s="163">
        <f t="shared" si="433"/>
        <v>1.8653355989804588</v>
      </c>
      <c r="EN271" s="163">
        <f t="shared" si="437"/>
        <v>1.856136395660138</v>
      </c>
      <c r="EO271" s="163">
        <f t="shared" si="441"/>
        <v>1.8470274817722938</v>
      </c>
      <c r="EP271" s="163">
        <f t="shared" si="445"/>
        <v>1.8377511160714286</v>
      </c>
      <c r="EQ271" s="163">
        <f t="shared" si="449"/>
        <v>1.8285674625208217</v>
      </c>
      <c r="ER271" s="163">
        <f t="shared" si="453"/>
        <v>1.819475138121547</v>
      </c>
      <c r="ES271" s="163">
        <f t="shared" si="457"/>
        <v>1.8104727872457393</v>
      </c>
      <c r="ET271" s="163">
        <f t="shared" si="461"/>
        <v>1.8015590809628008</v>
      </c>
      <c r="EU271" s="163">
        <f t="shared" si="465"/>
        <v>1.7924887739828548</v>
      </c>
      <c r="EV271" s="163">
        <f t="shared" si="469"/>
        <v>1.7835093419983754</v>
      </c>
      <c r="EW271" s="163">
        <f t="shared" si="473"/>
        <v>1.7746194261080426</v>
      </c>
      <c r="EX271" s="163">
        <f t="shared" si="477"/>
        <v>1.7658176943699733</v>
      </c>
      <c r="EY271" s="163">
        <f t="shared" si="481"/>
        <v>1.7571028411364547</v>
      </c>
      <c r="EZ271" s="163">
        <f t="shared" si="485"/>
        <v>1.7484735864082825</v>
      </c>
      <c r="FA271" s="163">
        <f t="shared" si="489"/>
        <v>1.7396988906497624</v>
      </c>
      <c r="FB271" s="163">
        <f t="shared" si="493"/>
        <v>1.7310118265440211</v>
      </c>
      <c r="FC271" s="163">
        <f t="shared" si="497"/>
        <v>1.7224110878661087</v>
      </c>
      <c r="FD271" s="163">
        <f t="shared" si="501"/>
        <v>1.7138953942232631</v>
      </c>
      <c r="FE271" s="163">
        <f t="shared" si="505"/>
        <v>1.7054634904194719</v>
      </c>
      <c r="FF271" s="163">
        <f t="shared" si="511"/>
        <v>1.696895530078578</v>
      </c>
      <c r="FG271" s="163">
        <f t="shared" si="515"/>
        <v>1.6884132273775956</v>
      </c>
      <c r="FH271" s="163">
        <f t="shared" si="519"/>
        <v>1.6800153041703865</v>
      </c>
      <c r="FI271" s="163">
        <f t="shared" si="523"/>
        <v>1.6717005076142133</v>
      </c>
      <c r="FJ271" s="163">
        <f t="shared" si="527"/>
        <v>1.6634676095466598</v>
      </c>
      <c r="FK271" s="163">
        <f t="shared" si="531"/>
        <v>1.6551074255559743</v>
      </c>
      <c r="FL271" s="163">
        <f t="shared" si="535"/>
        <v>1.646830853856732</v>
      </c>
      <c r="FM271" s="163">
        <f t="shared" si="539"/>
        <v>1.6386366463490485</v>
      </c>
      <c r="FN271" s="163">
        <f t="shared" si="543"/>
        <v>1.630523579650947</v>
      </c>
      <c r="FO271" s="163">
        <f t="shared" si="547"/>
        <v>1.6224904544894692</v>
      </c>
      <c r="FP271" s="163">
        <f t="shared" si="551"/>
        <v>1.6143382352941176</v>
      </c>
      <c r="FQ271" s="163">
        <f t="shared" si="555"/>
        <v>1.6062675283502013</v>
      </c>
      <c r="FR271" s="163">
        <f t="shared" si="559"/>
        <v>1.598277117204562</v>
      </c>
      <c r="FS271" s="163">
        <f t="shared" si="563"/>
        <v>1.5903658094893154</v>
      </c>
      <c r="FT271" s="163">
        <f t="shared" si="567"/>
        <v>1.5825324363286881</v>
      </c>
      <c r="FU271" s="163">
        <f t="shared" si="571"/>
        <v>1.5745876165431509</v>
      </c>
      <c r="FV271" s="163">
        <f t="shared" si="575"/>
        <v>1.566722169362512</v>
      </c>
      <c r="FW271" s="163">
        <f t="shared" si="579"/>
        <v>1.5589349112426036</v>
      </c>
      <c r="FX271" s="163">
        <f t="shared" si="583"/>
        <v>1.5512246820536977</v>
      </c>
      <c r="FY271" s="163">
        <f t="shared" si="587"/>
        <v>1.5435903445043355</v>
      </c>
      <c r="FZ271" s="163">
        <f t="shared" si="591"/>
        <v>1.5358516963973416</v>
      </c>
      <c r="GA271" s="163">
        <f t="shared" si="595"/>
        <v>1.5281902552204176</v>
      </c>
      <c r="GB271" s="163">
        <f t="shared" si="599"/>
        <v>1.5206048712917004</v>
      </c>
      <c r="GC271" s="163">
        <f t="shared" si="603"/>
        <v>1.5130944176430048</v>
      </c>
      <c r="GD271" s="163">
        <f t="shared" si="607"/>
        <v>1.5054857142857143</v>
      </c>
      <c r="GE271" s="163">
        <f t="shared" si="611"/>
        <v>1.4979531498749148</v>
      </c>
      <c r="GF271" s="163">
        <f t="shared" si="615"/>
        <v>1.4904955872369314</v>
      </c>
      <c r="GG271" s="163">
        <f t="shared" si="619"/>
        <v>1.4831119117315921</v>
      </c>
      <c r="GH271" s="163">
        <f t="shared" si="623"/>
        <v>1.4758010306968408</v>
      </c>
      <c r="GI271" s="163">
        <f t="shared" si="627"/>
        <v>1.4683981718871921</v>
      </c>
      <c r="GJ271" s="163">
        <f t="shared" si="631"/>
        <v>1.4610692102928127</v>
      </c>
      <c r="GK271" s="163">
        <f t="shared" si="635"/>
        <v>1.4538130449177795</v>
      </c>
      <c r="GL271" s="163">
        <f t="shared" si="639"/>
        <v>1.4466285965297605</v>
      </c>
      <c r="GM271" s="163">
        <f t="shared" si="643"/>
        <v>1.4393575174825175</v>
      </c>
      <c r="GN271" s="163">
        <f t="shared" si="647"/>
        <v>1.4321591650358774</v>
      </c>
      <c r="GO271" s="163">
        <f t="shared" si="652"/>
        <v>1.4250324534833405</v>
      </c>
      <c r="GP271" s="163">
        <f t="shared" si="657"/>
        <v>1.4179763186221743</v>
      </c>
      <c r="GQ271" s="163">
        <f t="shared" si="662"/>
        <v>1.4109897172236503</v>
      </c>
      <c r="GR271" s="163">
        <f t="shared" si="667"/>
        <v>1.4039219865714589</v>
      </c>
      <c r="GS271" s="163">
        <f t="shared" si="672"/>
        <v>1.3969247083775185</v>
      </c>
      <c r="GT271" s="163">
        <f t="shared" si="677"/>
        <v>1.389996834441279</v>
      </c>
      <c r="GU271" s="163">
        <f t="shared" ref="GU271:GU334" si="682">($B271/$B$206)</f>
        <v>1.3831373372532549</v>
      </c>
      <c r="GV271" s="163">
        <f t="shared" si="422"/>
        <v>1.3762014208106979</v>
      </c>
      <c r="GW271" s="163">
        <f t="shared" si="426"/>
        <v>1.3693347193347194</v>
      </c>
      <c r="GX271" s="163">
        <f t="shared" si="430"/>
        <v>1.3625362019031857</v>
      </c>
      <c r="GY271" s="163">
        <f t="shared" si="434"/>
        <v>1.3558048579662412</v>
      </c>
      <c r="GZ271" s="163">
        <f t="shared" si="438"/>
        <v>1.3490015360983103</v>
      </c>
      <c r="HA271" s="163">
        <f t="shared" si="442"/>
        <v>1.3422661503973914</v>
      </c>
      <c r="HB271" s="163">
        <f t="shared" si="446"/>
        <v>1.3355976883301226</v>
      </c>
      <c r="HC271" s="163">
        <f t="shared" si="450"/>
        <v>1.3289951573849879</v>
      </c>
      <c r="HD271" s="163">
        <f t="shared" si="454"/>
        <v>1.3223248343706082</v>
      </c>
      <c r="HE271" s="163">
        <f t="shared" si="458"/>
        <v>1.3157211346384339</v>
      </c>
      <c r="HF271" s="163">
        <f t="shared" si="462"/>
        <v>1.3091830649970184</v>
      </c>
      <c r="HG271" s="163">
        <f t="shared" si="466"/>
        <v>1.3027096518987342</v>
      </c>
      <c r="HH271" s="163">
        <f t="shared" si="470"/>
        <v>1.2961723900423103</v>
      </c>
      <c r="HI271" s="163">
        <f t="shared" si="474"/>
        <v>1.2897004112003132</v>
      </c>
      <c r="HJ271" s="163">
        <f t="shared" si="478"/>
        <v>1.2832927423283</v>
      </c>
      <c r="HK271" s="163">
        <f t="shared" si="482"/>
        <v>1.2769484296238853</v>
      </c>
      <c r="HL271" s="163">
        <f t="shared" si="486"/>
        <v>1.2705439814814814</v>
      </c>
      <c r="HM271" s="163">
        <f t="shared" si="490"/>
        <v>1.2642034548944339</v>
      </c>
      <c r="HN271" s="163">
        <f t="shared" si="494"/>
        <v>1.25792589763178</v>
      </c>
      <c r="HO271" s="163">
        <f t="shared" si="498"/>
        <v>1.2517103762827821</v>
      </c>
      <c r="HP271" s="163">
        <f t="shared" si="502"/>
        <v>1.2454382149948</v>
      </c>
      <c r="HQ271" s="163">
        <f t="shared" si="506"/>
        <v>1.2392285983066793</v>
      </c>
      <c r="HR271" s="163">
        <f t="shared" si="512"/>
        <v>1.2330805953383881</v>
      </c>
      <c r="HS271" s="163">
        <f t="shared" si="516"/>
        <v>1.2269932935916543</v>
      </c>
      <c r="HT271" s="163">
        <f t="shared" si="520"/>
        <v>1.2208526413345691</v>
      </c>
      <c r="HU271" s="163">
        <f t="shared" si="524"/>
        <v>1.2147731464404279</v>
      </c>
      <c r="HV271" s="163">
        <f t="shared" si="528"/>
        <v>1.2087538997981282</v>
      </c>
      <c r="HW271" s="163">
        <f t="shared" si="532"/>
        <v>1.2027940102264427</v>
      </c>
      <c r="HX271" s="163">
        <f t="shared" si="536"/>
        <v>1.1967838648133007</v>
      </c>
      <c r="HY271" s="163">
        <f t="shared" si="540"/>
        <v>1.1908334839992769</v>
      </c>
      <c r="HZ271" s="163">
        <f t="shared" si="544"/>
        <v>1.1849419807502024</v>
      </c>
      <c r="IA271" s="163">
        <f t="shared" si="548"/>
        <v>1.1790029535487336</v>
      </c>
      <c r="IB271" s="163">
        <f t="shared" si="552"/>
        <v>1.1731231632380443</v>
      </c>
      <c r="IC271" s="163">
        <f t="shared" si="556"/>
        <v>1.1673017279574656</v>
      </c>
      <c r="ID271" s="163">
        <f t="shared" si="560"/>
        <v>1.1615377832642624</v>
      </c>
      <c r="IE271" s="163">
        <f t="shared" si="564"/>
        <v>1.1557290752763643</v>
      </c>
      <c r="IF271" s="163">
        <f t="shared" si="568"/>
        <v>1.1499781754692273</v>
      </c>
      <c r="IG271" s="163">
        <f t="shared" si="572"/>
        <v>1.1442842251563585</v>
      </c>
      <c r="IH271" s="163">
        <f t="shared" si="576"/>
        <v>1.1385479688850475</v>
      </c>
      <c r="II271" s="163">
        <f t="shared" si="580"/>
        <v>1.1328689370485037</v>
      </c>
      <c r="IJ271" s="163">
        <f t="shared" si="584"/>
        <v>1.1272462775971248</v>
      </c>
      <c r="IK271" s="163">
        <f t="shared" si="588"/>
        <v>1.1216791553133516</v>
      </c>
      <c r="IL271" s="163">
        <f t="shared" si="592"/>
        <v>1.1160721850377022</v>
      </c>
      <c r="IM271" s="163">
        <f t="shared" si="596"/>
        <v>1.1105209914011127</v>
      </c>
      <c r="IN271" s="163">
        <f t="shared" si="600"/>
        <v>1.1050247462461202</v>
      </c>
      <c r="IO271" s="163">
        <f t="shared" si="604"/>
        <v>1.0994908605291711</v>
      </c>
      <c r="IP271" s="163">
        <f t="shared" si="608"/>
        <v>1.0940121252387676</v>
      </c>
      <c r="IQ271" s="163">
        <f t="shared" si="612"/>
        <v>1.0885877200231386</v>
      </c>
      <c r="IR271" s="163">
        <f t="shared" si="616"/>
        <v>1.0831277750370005</v>
      </c>
      <c r="IS271" s="163">
        <f t="shared" si="620"/>
        <v>1.0777223267610243</v>
      </c>
      <c r="IT271" s="163">
        <f t="shared" si="624"/>
        <v>1.0723705633344187</v>
      </c>
      <c r="IU271" s="163">
        <f t="shared" si="628"/>
        <v>1.0670716889428919</v>
      </c>
      <c r="IV271" s="163">
        <f t="shared" si="632"/>
        <v>1.0617393406947691</v>
      </c>
      <c r="IW271" s="163">
        <f t="shared" si="636"/>
        <v>1.0564600208517123</v>
      </c>
      <c r="IX271" s="163">
        <f t="shared" si="640"/>
        <v>1.0512329423030884</v>
      </c>
      <c r="IY271" s="163">
        <f t="shared" si="644"/>
        <v>1.045974273463554</v>
      </c>
      <c r="IZ271" s="163">
        <f t="shared" si="648"/>
        <v>1.0407679544915858</v>
      </c>
      <c r="JA271" s="163">
        <f t="shared" si="653"/>
        <v>1.0356132075471698</v>
      </c>
      <c r="JB271" s="163">
        <f t="shared" si="658"/>
        <v>1.0304286608260325</v>
      </c>
      <c r="JC271" s="163">
        <f t="shared" si="663"/>
        <v>1.0252957658779576</v>
      </c>
      <c r="JD271" s="163">
        <f t="shared" si="668"/>
        <v>1.0202137546468402</v>
      </c>
      <c r="JE271" s="163">
        <f t="shared" si="673"/>
        <v>1.0151036449102258</v>
      </c>
      <c r="JF271" s="163">
        <f t="shared" si="678"/>
        <v>1.0100444717067933</v>
      </c>
      <c r="JG271" s="163">
        <f t="shared" ref="JG271:JG334" si="683">($B271/$B$270)</f>
        <v>1.0050354772259098</v>
      </c>
      <c r="JH271" s="156">
        <f>($B271/$B$271)</f>
        <v>1</v>
      </c>
      <c r="JI271" s="157"/>
      <c r="JJ271" s="157"/>
      <c r="JK271" s="157"/>
      <c r="JL271" s="157"/>
      <c r="JM271" s="157"/>
      <c r="JN271" s="157"/>
      <c r="JO271" s="157"/>
      <c r="JP271" s="157"/>
      <c r="JQ271" s="157"/>
      <c r="JR271" s="157"/>
      <c r="JS271" s="157"/>
      <c r="JT271" s="157"/>
      <c r="JU271" s="157"/>
      <c r="JV271" s="157"/>
      <c r="JW271" s="157"/>
      <c r="JX271" s="157"/>
      <c r="JY271" s="157"/>
      <c r="JZ271" s="157"/>
      <c r="KA271" s="157"/>
      <c r="KB271" s="157"/>
      <c r="KC271" s="157"/>
      <c r="KD271" s="157"/>
      <c r="KE271" s="157"/>
      <c r="KF271" s="157"/>
      <c r="KG271" s="157"/>
      <c r="KH271" s="157"/>
      <c r="KI271" s="157"/>
      <c r="KJ271" s="157"/>
      <c r="KK271" s="157"/>
      <c r="KL271" s="157"/>
      <c r="KM271" s="157"/>
      <c r="KN271" s="157"/>
      <c r="KO271" s="157"/>
      <c r="KP271" s="157"/>
      <c r="KQ271" s="157"/>
      <c r="KR271" s="157"/>
      <c r="KS271" s="157"/>
      <c r="KT271" s="157"/>
      <c r="KU271" s="157"/>
      <c r="KV271" s="157"/>
      <c r="KW271" s="157"/>
      <c r="KX271" s="157"/>
      <c r="KY271" s="157"/>
      <c r="KZ271" s="157"/>
      <c r="LA271" s="157"/>
      <c r="LB271" s="157"/>
      <c r="LC271" s="157"/>
      <c r="LD271" s="157"/>
      <c r="LE271" s="157"/>
      <c r="LF271" s="157"/>
      <c r="LG271" s="157"/>
      <c r="LH271" s="157"/>
      <c r="LI271" s="157"/>
      <c r="LJ271" s="157"/>
      <c r="LK271" s="157"/>
      <c r="LL271" s="157"/>
      <c r="LM271" s="157"/>
      <c r="LN271" s="157"/>
      <c r="LO271" s="157"/>
      <c r="LP271" s="157"/>
      <c r="LQ271" s="157"/>
      <c r="LR271" s="157"/>
      <c r="LS271" s="157"/>
      <c r="LT271" s="157"/>
      <c r="LU271" s="157"/>
      <c r="LV271" s="157"/>
      <c r="LW271" s="157"/>
      <c r="LX271" s="157"/>
      <c r="LY271" s="157"/>
      <c r="LZ271" s="157"/>
      <c r="MA271" s="157"/>
      <c r="MB271" s="157"/>
      <c r="MC271" s="157"/>
      <c r="MD271" s="157"/>
      <c r="ME271" s="157"/>
      <c r="MF271" s="157"/>
      <c r="MG271" s="157"/>
      <c r="MH271" s="157"/>
      <c r="MI271" s="157"/>
      <c r="MJ271" s="157"/>
      <c r="MK271" s="157"/>
      <c r="ML271" s="157"/>
      <c r="MM271" s="157"/>
      <c r="MN271" s="157"/>
      <c r="MO271" s="157"/>
      <c r="MP271" s="157"/>
      <c r="MQ271" s="157"/>
      <c r="MR271" s="157"/>
      <c r="MS271" s="157"/>
      <c r="MT271" s="157"/>
      <c r="MU271" s="157"/>
      <c r="MV271" s="157"/>
      <c r="MW271" s="157"/>
      <c r="MX271" s="157"/>
      <c r="MY271" s="157"/>
      <c r="MZ271" s="157"/>
      <c r="NA271" s="157"/>
      <c r="NB271" s="157"/>
      <c r="NC271" s="157"/>
      <c r="ND271" s="157"/>
      <c r="NE271" s="157"/>
      <c r="NF271" s="157"/>
      <c r="NG271" s="157"/>
      <c r="NH271" s="157"/>
      <c r="NI271" s="157"/>
      <c r="NJ271" s="157"/>
      <c r="NK271" s="157"/>
      <c r="NL271" s="157"/>
      <c r="NM271" s="157"/>
      <c r="NN271" s="157"/>
      <c r="NO271" s="157"/>
      <c r="NP271" s="157"/>
      <c r="NQ271" s="157"/>
      <c r="NR271" s="157"/>
      <c r="NS271" s="157"/>
      <c r="NT271" s="157"/>
      <c r="NU271" s="157"/>
      <c r="NV271" s="157"/>
      <c r="NW271" s="157"/>
      <c r="NX271" s="157"/>
      <c r="NY271" s="157"/>
      <c r="NZ271" s="157"/>
      <c r="OA271" s="157"/>
      <c r="OB271" s="157"/>
      <c r="OC271" s="157"/>
      <c r="OD271" s="157"/>
      <c r="OE271" s="157"/>
      <c r="OF271" s="157"/>
      <c r="OG271" s="157"/>
      <c r="OH271" s="157"/>
      <c r="OI271" s="157"/>
      <c r="OJ271" s="157"/>
      <c r="OK271" s="157"/>
      <c r="OL271" s="157"/>
      <c r="OM271" s="157"/>
      <c r="ON271" s="157"/>
      <c r="OO271" s="157"/>
      <c r="OP271" s="157"/>
      <c r="OQ271" s="157"/>
      <c r="OR271" s="157"/>
      <c r="OS271" s="157"/>
      <c r="OT271" s="157"/>
      <c r="OU271" s="157"/>
      <c r="OV271" s="157"/>
      <c r="OW271" s="157"/>
      <c r="OX271" s="157"/>
      <c r="OY271" s="157"/>
      <c r="OZ271" s="157"/>
      <c r="PA271" s="157"/>
      <c r="PB271" s="157"/>
      <c r="PC271" s="157"/>
      <c r="PD271" s="157"/>
      <c r="PE271" s="157"/>
      <c r="PF271" s="157"/>
      <c r="PG271" s="157"/>
      <c r="PH271" s="157"/>
      <c r="PI271" s="157"/>
      <c r="PJ271" s="157"/>
      <c r="PK271" s="157"/>
      <c r="PL271" s="157"/>
      <c r="PM271" s="157"/>
      <c r="PN271" s="157"/>
      <c r="PO271" s="157"/>
      <c r="PP271" s="157"/>
      <c r="PQ271" s="157"/>
      <c r="PR271" s="157"/>
      <c r="PS271" s="157"/>
      <c r="PT271" s="157"/>
      <c r="PU271" s="157"/>
      <c r="PV271" s="157"/>
      <c r="PW271" s="157"/>
      <c r="PX271" s="157"/>
      <c r="PY271" s="157"/>
      <c r="PZ271" s="157"/>
      <c r="QA271" s="157"/>
      <c r="QB271" s="157"/>
      <c r="QC271" s="157"/>
      <c r="QD271" s="157"/>
      <c r="QE271" s="157"/>
      <c r="QF271" s="157"/>
      <c r="QG271" s="157"/>
      <c r="QH271" s="157"/>
      <c r="QI271" s="157"/>
      <c r="QJ271" s="157"/>
      <c r="QK271" s="157"/>
      <c r="QL271" s="157"/>
      <c r="QM271" s="157"/>
      <c r="QN271" s="157"/>
      <c r="QO271" s="157"/>
      <c r="QP271" s="157"/>
      <c r="QQ271" s="157"/>
      <c r="QR271" s="157"/>
      <c r="QS271" s="157"/>
      <c r="QT271" s="157"/>
      <c r="QU271" s="157"/>
      <c r="QV271" s="157"/>
      <c r="QW271" s="157"/>
      <c r="QX271" s="157"/>
      <c r="QY271" s="157"/>
      <c r="QZ271" s="157"/>
      <c r="RA271" s="157"/>
      <c r="RB271" s="157"/>
      <c r="RC271" s="157"/>
      <c r="RD271" s="157"/>
      <c r="RE271" s="157"/>
      <c r="RF271" s="157"/>
      <c r="RG271" s="157"/>
      <c r="RH271" s="157"/>
      <c r="RI271" s="157"/>
      <c r="RJ271" s="157"/>
      <c r="RK271" s="157"/>
      <c r="RL271" s="157"/>
      <c r="RM271" s="157"/>
      <c r="RN271" s="157"/>
      <c r="RO271" s="157"/>
      <c r="RP271" s="157"/>
    </row>
    <row r="272" spans="1:484" ht="13">
      <c r="A272" s="151">
        <v>48580</v>
      </c>
      <c r="B272" s="152">
        <f t="shared" si="507"/>
        <v>13239</v>
      </c>
      <c r="C272" s="153">
        <f t="shared" si="508"/>
        <v>5.0000000000000001E-3</v>
      </c>
      <c r="E272" s="157">
        <f t="shared" si="649"/>
        <v>2.6643187764137655</v>
      </c>
      <c r="F272" s="157">
        <f t="shared" si="654"/>
        <v>2.6440982624325944</v>
      </c>
      <c r="G272" s="157">
        <f t="shared" si="659"/>
        <v>2.6425149700598802</v>
      </c>
      <c r="H272" s="157">
        <f t="shared" si="664"/>
        <v>2.6330548926014319</v>
      </c>
      <c r="I272" s="157">
        <f t="shared" si="669"/>
        <v>2.6293942403177755</v>
      </c>
      <c r="J272" s="157">
        <f t="shared" si="674"/>
        <v>2.6169203399881398</v>
      </c>
      <c r="K272" s="157">
        <f t="shared" si="679"/>
        <v>2.6091840756799369</v>
      </c>
      <c r="L272" s="157">
        <f t="shared" ref="L272:L335" si="684">($B272/$B$15)</f>
        <v>2.6004714201532115</v>
      </c>
      <c r="M272" s="157">
        <f t="shared" si="423"/>
        <v>2.5969007453903492</v>
      </c>
      <c r="N272" s="157">
        <f t="shared" si="427"/>
        <v>2.5938479623824451</v>
      </c>
      <c r="O272" s="157">
        <f t="shared" si="431"/>
        <v>2.5892822217876001</v>
      </c>
      <c r="P272" s="157">
        <f t="shared" si="435"/>
        <v>2.5882697947214077</v>
      </c>
      <c r="Q272" s="157">
        <f t="shared" si="439"/>
        <v>2.5857421875000002</v>
      </c>
      <c r="R272" s="157">
        <f t="shared" si="443"/>
        <v>2.5847325263568917</v>
      </c>
      <c r="S272" s="157">
        <f t="shared" si="447"/>
        <v>2.5736780715396579</v>
      </c>
      <c r="T272" s="157">
        <f t="shared" si="451"/>
        <v>2.5706796116504855</v>
      </c>
      <c r="U272" s="157">
        <f t="shared" si="455"/>
        <v>2.5622217921424424</v>
      </c>
      <c r="V272" s="157">
        <f t="shared" si="459"/>
        <v>2.5607350096711801</v>
      </c>
      <c r="W272" s="157">
        <f t="shared" si="463"/>
        <v>2.5538194444444446</v>
      </c>
      <c r="X272" s="157">
        <f t="shared" si="467"/>
        <v>2.5440046118370483</v>
      </c>
      <c r="Y272" s="157">
        <f t="shared" si="471"/>
        <v>2.5484119345524543</v>
      </c>
      <c r="Z272" s="157">
        <f t="shared" si="475"/>
        <v>2.5440046118370483</v>
      </c>
      <c r="AA272" s="157">
        <f t="shared" si="479"/>
        <v>2.5396125071935547</v>
      </c>
      <c r="AB272" s="157">
        <f t="shared" si="483"/>
        <v>2.5410748560460652</v>
      </c>
      <c r="AC272" s="157">
        <f t="shared" si="487"/>
        <v>2.5332950631458093</v>
      </c>
      <c r="AD272" s="157">
        <f t="shared" si="491"/>
        <v>2.5236370568051849</v>
      </c>
      <c r="AE272" s="157">
        <f t="shared" si="495"/>
        <v>2.5221947037530956</v>
      </c>
      <c r="AF272" s="157">
        <f t="shared" si="499"/>
        <v>2.5183564770781817</v>
      </c>
      <c r="AG272" s="157">
        <f t="shared" si="503"/>
        <v>2.5111911987860394</v>
      </c>
      <c r="AH272" s="157">
        <f t="shared" si="509"/>
        <v>2.5045402951191829</v>
      </c>
      <c r="AI272" s="157">
        <f t="shared" si="513"/>
        <v>2.5069115697784512</v>
      </c>
      <c r="AJ272" s="157">
        <f t="shared" si="517"/>
        <v>2.5088118249005116</v>
      </c>
      <c r="AK272" s="157">
        <f t="shared" si="521"/>
        <v>2.5050141911069064</v>
      </c>
      <c r="AL272" s="157">
        <f t="shared" si="525"/>
        <v>2.494159758854559</v>
      </c>
      <c r="AM272" s="157">
        <f t="shared" si="529"/>
        <v>2.48993793492571</v>
      </c>
      <c r="AN272" s="157">
        <f t="shared" si="533"/>
        <v>2.4857303792714984</v>
      </c>
      <c r="AO272" s="157">
        <f t="shared" si="537"/>
        <v>2.4866641622839971</v>
      </c>
      <c r="AP272" s="157">
        <f t="shared" si="541"/>
        <v>2.4880661529787633</v>
      </c>
      <c r="AQ272" s="157">
        <f t="shared" si="545"/>
        <v>2.4815370196813498</v>
      </c>
      <c r="AR272" s="157">
        <f t="shared" si="549"/>
        <v>2.4718073188946974</v>
      </c>
      <c r="AS272" s="157">
        <f t="shared" si="553"/>
        <v>2.46536312849162</v>
      </c>
      <c r="AT272" s="157">
        <f t="shared" si="557"/>
        <v>2.4630697674418607</v>
      </c>
      <c r="AU272" s="157">
        <f t="shared" si="561"/>
        <v>2.4594092513468326</v>
      </c>
      <c r="AV272" s="157">
        <f t="shared" si="565"/>
        <v>2.4562152133580706</v>
      </c>
      <c r="AW272" s="157">
        <f t="shared" si="569"/>
        <v>2.4475873544093179</v>
      </c>
      <c r="AX272" s="157">
        <f t="shared" si="573"/>
        <v>2.4327453142227125</v>
      </c>
      <c r="AY272" s="157">
        <f t="shared" si="577"/>
        <v>2.4211777615215802</v>
      </c>
      <c r="AZ272" s="157">
        <f t="shared" si="581"/>
        <v>2.415875912408759</v>
      </c>
      <c r="BA272" s="157">
        <f t="shared" si="585"/>
        <v>2.4084045843187192</v>
      </c>
      <c r="BB272" s="157">
        <f t="shared" si="589"/>
        <v>2.4123542274052476</v>
      </c>
      <c r="BC272" s="157">
        <f t="shared" si="593"/>
        <v>2.4127938764352104</v>
      </c>
      <c r="BD272" s="157">
        <f t="shared" si="597"/>
        <v>2.4070909090909089</v>
      </c>
      <c r="BE272" s="157">
        <f t="shared" si="601"/>
        <v>2.4114754098360658</v>
      </c>
      <c r="BF272" s="157">
        <f t="shared" si="605"/>
        <v>2.4040312329762119</v>
      </c>
      <c r="BG272" s="157">
        <f t="shared" si="609"/>
        <v>2.402722323049002</v>
      </c>
      <c r="BH272" s="157">
        <f t="shared" si="613"/>
        <v>2.4005439709882141</v>
      </c>
      <c r="BI272" s="157">
        <f t="shared" si="617"/>
        <v>2.3892799133730374</v>
      </c>
      <c r="BJ272" s="157">
        <f t="shared" si="621"/>
        <v>2.3879870129870131</v>
      </c>
      <c r="BK272" s="157">
        <f t="shared" si="625"/>
        <v>2.3794033069734004</v>
      </c>
      <c r="BL272" s="157">
        <f t="shared" si="629"/>
        <v>2.3806869268117246</v>
      </c>
      <c r="BM272" s="157">
        <f t="shared" si="633"/>
        <v>2.3802588996763756</v>
      </c>
      <c r="BN272" s="157">
        <f t="shared" si="637"/>
        <v>2.3691839656406586</v>
      </c>
      <c r="BO272" s="157">
        <f t="shared" si="641"/>
        <v>2.3615768819122369</v>
      </c>
      <c r="BP272" s="157">
        <f t="shared" si="645"/>
        <v>2.3502574116811648</v>
      </c>
      <c r="BQ272" s="157">
        <f t="shared" si="650"/>
        <v>2.3485896753592335</v>
      </c>
      <c r="BR272" s="157">
        <f t="shared" si="655"/>
        <v>2.3490063875088714</v>
      </c>
      <c r="BS272" s="157">
        <f t="shared" si="660"/>
        <v>2.3390459363957596</v>
      </c>
      <c r="BT272" s="157">
        <f t="shared" si="665"/>
        <v>2.3349206349206351</v>
      </c>
      <c r="BU272" s="157">
        <f t="shared" si="670"/>
        <v>2.3402863708679513</v>
      </c>
      <c r="BV272" s="157">
        <f t="shared" si="675"/>
        <v>2.3303995775391657</v>
      </c>
      <c r="BW272" s="157">
        <f t="shared" si="680"/>
        <v>2.3267135325131809</v>
      </c>
      <c r="BX272" s="157">
        <f t="shared" ref="BX272:BX335" si="685">($B272/$B$79)</f>
        <v>2.3267135325131809</v>
      </c>
      <c r="BY272" s="157">
        <f t="shared" si="424"/>
        <v>2.3088594349494245</v>
      </c>
      <c r="BZ272" s="157">
        <f t="shared" si="428"/>
        <v>2.3056426332288402</v>
      </c>
      <c r="CA272" s="157">
        <f t="shared" si="432"/>
        <v>2.2869234755570909</v>
      </c>
      <c r="CB272" s="157">
        <f t="shared" si="436"/>
        <v>2.2817993795243021</v>
      </c>
      <c r="CC272" s="157">
        <f t="shared" si="440"/>
        <v>2.2763067400275103</v>
      </c>
      <c r="CD272" s="157">
        <f t="shared" si="444"/>
        <v>2.272399588053553</v>
      </c>
      <c r="CE272" s="157">
        <f t="shared" si="448"/>
        <v>2.2654004106776182</v>
      </c>
      <c r="CF272" s="157">
        <f t="shared" si="452"/>
        <v>2.2584442169907883</v>
      </c>
      <c r="CG272" s="157">
        <f t="shared" si="456"/>
        <v>2.2545980926430516</v>
      </c>
      <c r="CH272" s="157">
        <f t="shared" si="460"/>
        <v>2.2565195159365947</v>
      </c>
      <c r="CI272" s="157">
        <f t="shared" si="464"/>
        <v>2.2435180477885104</v>
      </c>
      <c r="CJ272" s="157">
        <f t="shared" si="468"/>
        <v>2.2389649923896497</v>
      </c>
      <c r="CK272" s="157">
        <f t="shared" si="472"/>
        <v>2.2359398750211112</v>
      </c>
      <c r="CL272" s="157">
        <f t="shared" si="476"/>
        <v>2.2317936614969658</v>
      </c>
      <c r="CM272" s="157">
        <f t="shared" si="480"/>
        <v>2.2280376977448673</v>
      </c>
      <c r="CN272" s="157">
        <f t="shared" si="484"/>
        <v>2.2235471951629155</v>
      </c>
      <c r="CO272" s="157">
        <f t="shared" si="488"/>
        <v>2.2083402835696413</v>
      </c>
      <c r="CP272" s="157">
        <f t="shared" si="492"/>
        <v>2.2046627810158204</v>
      </c>
      <c r="CQ272" s="157">
        <f t="shared" si="496"/>
        <v>2.1907992718848255</v>
      </c>
      <c r="CR272" s="157">
        <f t="shared" si="500"/>
        <v>2.1846534653465346</v>
      </c>
      <c r="CS272" s="162">
        <f t="shared" si="504"/>
        <v>2.1771090281203751</v>
      </c>
      <c r="CT272" s="163">
        <f t="shared" si="510"/>
        <v>2.1728212703101919</v>
      </c>
      <c r="CU272" s="163">
        <f t="shared" si="514"/>
        <v>2.1728212703101919</v>
      </c>
      <c r="CV272" s="163">
        <f t="shared" si="518"/>
        <v>2.1685503685503686</v>
      </c>
      <c r="CW272" s="163">
        <f t="shared" si="522"/>
        <v>2.1674852652259333</v>
      </c>
      <c r="CX272" s="163">
        <f t="shared" si="526"/>
        <v>2.1674852652259333</v>
      </c>
      <c r="CY272" s="163">
        <f t="shared" si="530"/>
        <v>2.1667757774140752</v>
      </c>
      <c r="CZ272" s="163">
        <f t="shared" si="534"/>
        <v>2.1667757774140752</v>
      </c>
      <c r="DA272" s="163">
        <f t="shared" si="538"/>
        <v>2.1661482680140121</v>
      </c>
      <c r="DB272" s="163">
        <f t="shared" si="542"/>
        <v>2.1639424648577967</v>
      </c>
      <c r="DC272" s="163">
        <f t="shared" si="546"/>
        <v>2.1593541021040612</v>
      </c>
      <c r="DD272" s="163">
        <f t="shared" si="550"/>
        <v>2.1540839570452328</v>
      </c>
      <c r="DE272" s="163">
        <f t="shared" si="554"/>
        <v>2.1537335285505126</v>
      </c>
      <c r="DF272" s="163">
        <f t="shared" si="558"/>
        <v>2.1460528448695086</v>
      </c>
      <c r="DG272" s="163">
        <f t="shared" si="562"/>
        <v>2.142579705453957</v>
      </c>
      <c r="DH272" s="163">
        <f t="shared" si="566"/>
        <v>2.135667043071463</v>
      </c>
      <c r="DI272" s="163">
        <f t="shared" si="570"/>
        <v>2.1305117476665596</v>
      </c>
      <c r="DJ272" s="163">
        <f t="shared" si="574"/>
        <v>2.1294836737976515</v>
      </c>
      <c r="DK272" s="163">
        <f t="shared" si="578"/>
        <v>2.129141202959151</v>
      </c>
      <c r="DL272" s="163">
        <f t="shared" si="582"/>
        <v>2.1236766121270452</v>
      </c>
      <c r="DM272" s="163">
        <f t="shared" si="586"/>
        <v>2.1219746754287545</v>
      </c>
      <c r="DN272" s="163">
        <f t="shared" si="590"/>
        <v>2.1192572434768691</v>
      </c>
      <c r="DO272" s="163">
        <f t="shared" si="594"/>
        <v>2.1155321188878236</v>
      </c>
      <c r="DP272" s="163">
        <f t="shared" si="598"/>
        <v>2.1121569878749202</v>
      </c>
      <c r="DQ272" s="163">
        <f t="shared" si="602"/>
        <v>2.1014285714285714</v>
      </c>
      <c r="DR272" s="163">
        <f t="shared" si="606"/>
        <v>2.0868537200504416</v>
      </c>
      <c r="DS272" s="163">
        <f t="shared" si="610"/>
        <v>2.0711827284105131</v>
      </c>
      <c r="DT272" s="163">
        <f t="shared" si="614"/>
        <v>2.060865504358655</v>
      </c>
      <c r="DU272" s="163">
        <f t="shared" si="618"/>
        <v>2.050650557620818</v>
      </c>
      <c r="DV272" s="163">
        <f t="shared" si="622"/>
        <v>2.0405363748458694</v>
      </c>
      <c r="DW272" s="163">
        <f t="shared" si="626"/>
        <v>2.0305214723926381</v>
      </c>
      <c r="DX272" s="163">
        <f t="shared" si="630"/>
        <v>2.0202960476117808</v>
      </c>
      <c r="DY272" s="163">
        <f t="shared" si="634"/>
        <v>2.0101730944427572</v>
      </c>
      <c r="DZ272" s="163">
        <f t="shared" si="638"/>
        <v>2.0001510802235987</v>
      </c>
      <c r="EA272" s="163">
        <f t="shared" si="642"/>
        <v>1.9902285027059532</v>
      </c>
      <c r="EB272" s="163">
        <f t="shared" si="646"/>
        <v>1.9804038893044129</v>
      </c>
      <c r="EC272" s="163">
        <f t="shared" si="651"/>
        <v>1.9706757963679666</v>
      </c>
      <c r="ED272" s="163">
        <f t="shared" si="656"/>
        <v>1.9607523696682465</v>
      </c>
      <c r="EE272" s="163">
        <f t="shared" si="661"/>
        <v>1.9509283819628647</v>
      </c>
      <c r="EF272" s="163">
        <f t="shared" si="666"/>
        <v>1.9412023460410557</v>
      </c>
      <c r="EG272" s="163">
        <f t="shared" si="671"/>
        <v>1.9315728042019258</v>
      </c>
      <c r="EH272" s="163">
        <f t="shared" si="676"/>
        <v>1.9220383275261324</v>
      </c>
      <c r="EI272" s="163">
        <f t="shared" si="681"/>
        <v>1.9125975151690262</v>
      </c>
      <c r="EJ272" s="163">
        <f t="shared" ref="EJ272:EJ335" si="686">($B272/$B$143)</f>
        <v>1.9029754204398448</v>
      </c>
      <c r="EK272" s="163">
        <f t="shared" si="425"/>
        <v>1.8934496567505721</v>
      </c>
      <c r="EL272" s="163">
        <f t="shared" si="429"/>
        <v>1.8840187846876335</v>
      </c>
      <c r="EM272" s="163">
        <f t="shared" si="433"/>
        <v>1.8746813933729822</v>
      </c>
      <c r="EN272" s="163">
        <f t="shared" si="437"/>
        <v>1.8654360997604622</v>
      </c>
      <c r="EO272" s="163">
        <f t="shared" si="441"/>
        <v>1.8562815479528885</v>
      </c>
      <c r="EP272" s="163">
        <f t="shared" si="445"/>
        <v>1.8469587053571428</v>
      </c>
      <c r="EQ272" s="163">
        <f t="shared" si="449"/>
        <v>1.837729039422543</v>
      </c>
      <c r="ER272" s="163">
        <f t="shared" si="453"/>
        <v>1.8285911602209945</v>
      </c>
      <c r="ES272" s="163">
        <f t="shared" si="457"/>
        <v>1.8195437053326002</v>
      </c>
      <c r="ET272" s="163">
        <f t="shared" si="461"/>
        <v>1.8105853391684901</v>
      </c>
      <c r="EU272" s="163">
        <f t="shared" si="465"/>
        <v>1.8014695876990066</v>
      </c>
      <c r="EV272" s="163">
        <f t="shared" si="469"/>
        <v>1.7924451665312753</v>
      </c>
      <c r="EW272" s="163">
        <f t="shared" si="473"/>
        <v>1.7835107099555436</v>
      </c>
      <c r="EX272" s="163">
        <f t="shared" si="477"/>
        <v>1.7746648793565685</v>
      </c>
      <c r="EY272" s="163">
        <f t="shared" si="481"/>
        <v>1.765906362545018</v>
      </c>
      <c r="EZ272" s="163">
        <f t="shared" si="485"/>
        <v>1.7572338731085744</v>
      </c>
      <c r="FA272" s="163">
        <f t="shared" si="489"/>
        <v>1.7484152139461173</v>
      </c>
      <c r="FB272" s="163">
        <f t="shared" si="493"/>
        <v>1.7396846254927727</v>
      </c>
      <c r="FC272" s="163">
        <f t="shared" si="497"/>
        <v>1.7310407949790796</v>
      </c>
      <c r="FD272" s="163">
        <f t="shared" si="501"/>
        <v>1.7224824355971897</v>
      </c>
      <c r="FE272" s="163">
        <f t="shared" si="505"/>
        <v>1.7140082858622476</v>
      </c>
      <c r="FF272" s="163">
        <f t="shared" si="511"/>
        <v>1.7053973979131778</v>
      </c>
      <c r="FG272" s="163">
        <f t="shared" si="515"/>
        <v>1.6968725967700589</v>
      </c>
      <c r="FH272" s="163">
        <f t="shared" si="519"/>
        <v>1.6884325978829231</v>
      </c>
      <c r="FI272" s="163">
        <f t="shared" si="523"/>
        <v>1.6800761421319796</v>
      </c>
      <c r="FJ272" s="163">
        <f t="shared" si="527"/>
        <v>1.6718019952014143</v>
      </c>
      <c r="FK272" s="163">
        <f t="shared" si="531"/>
        <v>1.6633999246136448</v>
      </c>
      <c r="FL272" s="163">
        <f t="shared" si="535"/>
        <v>1.6550818852356544</v>
      </c>
      <c r="FM272" s="163">
        <f t="shared" si="539"/>
        <v>1.646846622714268</v>
      </c>
      <c r="FN272" s="163">
        <f t="shared" si="543"/>
        <v>1.6386929075380616</v>
      </c>
      <c r="FO272" s="163">
        <f t="shared" si="547"/>
        <v>1.630619534425422</v>
      </c>
      <c r="FP272" s="163">
        <f t="shared" si="551"/>
        <v>1.6224264705882352</v>
      </c>
      <c r="FQ272" s="163">
        <f t="shared" si="555"/>
        <v>1.6143153273990978</v>
      </c>
      <c r="FR272" s="163">
        <f t="shared" si="559"/>
        <v>1.606284882310119</v>
      </c>
      <c r="FS272" s="163">
        <f t="shared" si="563"/>
        <v>1.5983339369793552</v>
      </c>
      <c r="FT272" s="163">
        <f t="shared" si="567"/>
        <v>1.5904613166746757</v>
      </c>
      <c r="FU272" s="163">
        <f t="shared" si="571"/>
        <v>1.5824766913698303</v>
      </c>
      <c r="FV272" s="163">
        <f t="shared" si="575"/>
        <v>1.5745718363463368</v>
      </c>
      <c r="FW272" s="163">
        <f t="shared" si="579"/>
        <v>1.5667455621301776</v>
      </c>
      <c r="FX272" s="163">
        <f t="shared" si="583"/>
        <v>1.5589967027790863</v>
      </c>
      <c r="FY272" s="163">
        <f t="shared" si="587"/>
        <v>1.551324115303492</v>
      </c>
      <c r="FZ272" s="163">
        <f t="shared" si="591"/>
        <v>1.5435466946484784</v>
      </c>
      <c r="GA272" s="163">
        <f t="shared" si="595"/>
        <v>1.5358468677494199</v>
      </c>
      <c r="GB272" s="163">
        <f t="shared" si="599"/>
        <v>1.5282234791642617</v>
      </c>
      <c r="GC272" s="163">
        <f t="shared" si="603"/>
        <v>1.5206753962784287</v>
      </c>
      <c r="GD272" s="163">
        <f t="shared" si="607"/>
        <v>1.5130285714285714</v>
      </c>
      <c r="GE272" s="163">
        <f t="shared" si="611"/>
        <v>1.5054582670002274</v>
      </c>
      <c r="GF272" s="163">
        <f t="shared" si="615"/>
        <v>1.4979633401221997</v>
      </c>
      <c r="GG272" s="163">
        <f t="shared" si="619"/>
        <v>1.4905426705696916</v>
      </c>
      <c r="GH272" s="163">
        <f t="shared" si="623"/>
        <v>1.4831951602061393</v>
      </c>
      <c r="GI272" s="163">
        <f t="shared" si="627"/>
        <v>1.4757552112362056</v>
      </c>
      <c r="GJ272" s="163">
        <f t="shared" si="631"/>
        <v>1.4683895297249334</v>
      </c>
      <c r="GK272" s="163">
        <f t="shared" si="635"/>
        <v>1.4610970091601367</v>
      </c>
      <c r="GL272" s="163">
        <f t="shared" si="639"/>
        <v>1.4538765649022622</v>
      </c>
      <c r="GM272" s="163">
        <f t="shared" si="643"/>
        <v>1.446569055944056</v>
      </c>
      <c r="GN272" s="163">
        <f t="shared" si="647"/>
        <v>1.4393346379647749</v>
      </c>
      <c r="GO272" s="163">
        <f t="shared" si="652"/>
        <v>1.4321722198182605</v>
      </c>
      <c r="GP272" s="163">
        <f t="shared" si="657"/>
        <v>1.42508073196986</v>
      </c>
      <c r="GQ272" s="163">
        <f t="shared" si="662"/>
        <v>1.4180591259640103</v>
      </c>
      <c r="GR272" s="163">
        <f t="shared" si="667"/>
        <v>1.4109559842267931</v>
      </c>
      <c r="GS272" s="163">
        <f t="shared" si="672"/>
        <v>1.4039236479321315</v>
      </c>
      <c r="GT272" s="163">
        <f t="shared" si="677"/>
        <v>1.3969610636277303</v>
      </c>
      <c r="GU272" s="163">
        <f t="shared" si="682"/>
        <v>1.3900671986560269</v>
      </c>
      <c r="GV272" s="163">
        <f t="shared" ref="GV272:GV335" si="687">($B272/$B$207)</f>
        <v>1.3830965315503552</v>
      </c>
      <c r="GW272" s="163">
        <f t="shared" si="426"/>
        <v>1.3761954261954261</v>
      </c>
      <c r="GX272" s="163">
        <f t="shared" si="430"/>
        <v>1.3693628465039305</v>
      </c>
      <c r="GY272" s="163">
        <f t="shared" si="434"/>
        <v>1.3625977768629065</v>
      </c>
      <c r="GZ272" s="163">
        <f t="shared" si="438"/>
        <v>1.3557603686635944</v>
      </c>
      <c r="HA272" s="163">
        <f t="shared" si="442"/>
        <v>1.3489912370083554</v>
      </c>
      <c r="HB272" s="163">
        <f t="shared" si="446"/>
        <v>1.3422893642907838</v>
      </c>
      <c r="HC272" s="163">
        <f t="shared" si="450"/>
        <v>1.3356537530266344</v>
      </c>
      <c r="HD272" s="163">
        <f t="shared" si="454"/>
        <v>1.3289500100381451</v>
      </c>
      <c r="HE272" s="163">
        <f t="shared" si="458"/>
        <v>1.3223132241310427</v>
      </c>
      <c r="HF272" s="163">
        <f t="shared" si="462"/>
        <v>1.315742397137746</v>
      </c>
      <c r="HG272" s="163">
        <f t="shared" si="466"/>
        <v>1.3092365506329113</v>
      </c>
      <c r="HH272" s="163">
        <f t="shared" si="470"/>
        <v>1.3026665354718094</v>
      </c>
      <c r="HI272" s="163">
        <f t="shared" si="474"/>
        <v>1.2961621304092421</v>
      </c>
      <c r="HJ272" s="163">
        <f t="shared" si="478"/>
        <v>1.2897223575255723</v>
      </c>
      <c r="HK272" s="163">
        <f t="shared" si="482"/>
        <v>1.2833462582396278</v>
      </c>
      <c r="HL272" s="163">
        <f t="shared" si="486"/>
        <v>1.2769097222222223</v>
      </c>
      <c r="HM272" s="163">
        <f t="shared" si="490"/>
        <v>1.2705374280230326</v>
      </c>
      <c r="HN272" s="163">
        <f t="shared" si="494"/>
        <v>1.2642284186401833</v>
      </c>
      <c r="HO272" s="163">
        <f t="shared" si="498"/>
        <v>1.2579817559863169</v>
      </c>
      <c r="HP272" s="163">
        <f t="shared" si="502"/>
        <v>1.2516781696133119</v>
      </c>
      <c r="HQ272" s="163">
        <f t="shared" si="506"/>
        <v>1.2454374412041391</v>
      </c>
      <c r="HR272" s="163">
        <f t="shared" si="512"/>
        <v>1.2392586352148274</v>
      </c>
      <c r="HS272" s="163">
        <f t="shared" si="516"/>
        <v>1.2331408345752608</v>
      </c>
      <c r="HT272" s="163">
        <f t="shared" si="520"/>
        <v>1.2269694161260427</v>
      </c>
      <c r="HU272" s="163">
        <f t="shared" si="524"/>
        <v>1.2208594614533383</v>
      </c>
      <c r="HV272" s="163">
        <f t="shared" si="528"/>
        <v>1.2148100568911726</v>
      </c>
      <c r="HW272" s="163">
        <f t="shared" si="532"/>
        <v>1.2088203067932797</v>
      </c>
      <c r="HX272" s="163">
        <f t="shared" si="536"/>
        <v>1.2027800490596894</v>
      </c>
      <c r="HY272" s="163">
        <f t="shared" si="540"/>
        <v>1.1967998553606942</v>
      </c>
      <c r="HZ272" s="163">
        <f t="shared" si="544"/>
        <v>1.1908788342178644</v>
      </c>
      <c r="IA272" s="163">
        <f t="shared" si="548"/>
        <v>1.1849100510158417</v>
      </c>
      <c r="IB272" s="163">
        <f t="shared" si="552"/>
        <v>1.1790008014961262</v>
      </c>
      <c r="IC272" s="163">
        <f t="shared" si="556"/>
        <v>1.1731501993797075</v>
      </c>
      <c r="ID272" s="163">
        <f t="shared" si="560"/>
        <v>1.1673573758927784</v>
      </c>
      <c r="IE272" s="163">
        <f t="shared" si="564"/>
        <v>1.1615195648359362</v>
      </c>
      <c r="IF272" s="163">
        <f t="shared" si="568"/>
        <v>1.1557398515931907</v>
      </c>
      <c r="IG272" s="163">
        <f t="shared" si="572"/>
        <v>1.1500173731758165</v>
      </c>
      <c r="IH272" s="163">
        <f t="shared" si="576"/>
        <v>1.1442523768366466</v>
      </c>
      <c r="II272" s="163">
        <f t="shared" si="580"/>
        <v>1.1385448916408669</v>
      </c>
      <c r="IJ272" s="163">
        <f t="shared" si="584"/>
        <v>1.1328940612698957</v>
      </c>
      <c r="IK272" s="163">
        <f t="shared" si="588"/>
        <v>1.1272990463215258</v>
      </c>
      <c r="IL272" s="163">
        <f t="shared" si="592"/>
        <v>1.1216639837329492</v>
      </c>
      <c r="IM272" s="163">
        <f t="shared" si="596"/>
        <v>1.1160849772382397</v>
      </c>
      <c r="IN272" s="163">
        <f t="shared" si="600"/>
        <v>1.1105611945306602</v>
      </c>
      <c r="IO272" s="163">
        <f t="shared" si="604"/>
        <v>1.1049995826725649</v>
      </c>
      <c r="IP272" s="163">
        <f t="shared" si="608"/>
        <v>1.0994933975583423</v>
      </c>
      <c r="IQ272" s="163">
        <f t="shared" si="612"/>
        <v>1.0940418147260558</v>
      </c>
      <c r="IR272" s="163">
        <f t="shared" si="616"/>
        <v>1.0885545140601876</v>
      </c>
      <c r="IS272" s="163">
        <f t="shared" si="620"/>
        <v>1.0831219831465271</v>
      </c>
      <c r="IT272" s="163">
        <f t="shared" si="624"/>
        <v>1.0777434060566591</v>
      </c>
      <c r="IU272" s="163">
        <f t="shared" si="628"/>
        <v>1.0724179829890643</v>
      </c>
      <c r="IV272" s="163">
        <f t="shared" si="632"/>
        <v>1.067058918352543</v>
      </c>
      <c r="IW272" s="163">
        <f t="shared" si="636"/>
        <v>1.0617531478065603</v>
      </c>
      <c r="IX272" s="163">
        <f t="shared" si="640"/>
        <v>1.0564998802968637</v>
      </c>
      <c r="IY272" s="163">
        <f t="shared" si="644"/>
        <v>1.0512148642210577</v>
      </c>
      <c r="IZ272" s="163">
        <f t="shared" si="648"/>
        <v>1.0459824602986489</v>
      </c>
      <c r="JA272" s="163">
        <f t="shared" si="653"/>
        <v>1.0408018867924529</v>
      </c>
      <c r="JB272" s="163">
        <f t="shared" si="658"/>
        <v>1.0355913642052565</v>
      </c>
      <c r="JC272" s="163">
        <f t="shared" si="663"/>
        <v>1.0304327521793275</v>
      </c>
      <c r="JD272" s="163">
        <f t="shared" si="668"/>
        <v>1.025325278810409</v>
      </c>
      <c r="JE272" s="163">
        <f t="shared" si="673"/>
        <v>1.0201895661555058</v>
      </c>
      <c r="JF272" s="163">
        <f t="shared" si="678"/>
        <v>1.0151050452384605</v>
      </c>
      <c r="JG272" s="163">
        <f t="shared" si="683"/>
        <v>1.0100709544518196</v>
      </c>
      <c r="JH272" s="163">
        <f t="shared" ref="JH272:JH335" si="688">($B272/$B$271)</f>
        <v>1.0050102482350263</v>
      </c>
      <c r="JI272" s="156">
        <f>($B272/$B$272)</f>
        <v>1</v>
      </c>
      <c r="JJ272" s="157"/>
      <c r="JK272" s="157"/>
      <c r="JL272" s="157"/>
      <c r="JM272" s="157"/>
      <c r="JN272" s="157"/>
      <c r="JO272" s="157"/>
      <c r="JP272" s="157"/>
      <c r="JQ272" s="157"/>
      <c r="JR272" s="157"/>
      <c r="JS272" s="157"/>
      <c r="JT272" s="157"/>
      <c r="JU272" s="157"/>
      <c r="JV272" s="157"/>
      <c r="JW272" s="157"/>
      <c r="JX272" s="157"/>
      <c r="JY272" s="157"/>
      <c r="JZ272" s="157"/>
      <c r="KA272" s="157"/>
      <c r="KB272" s="157"/>
      <c r="KC272" s="157"/>
      <c r="KD272" s="157"/>
      <c r="KE272" s="157"/>
      <c r="KF272" s="157"/>
      <c r="KG272" s="157"/>
      <c r="KH272" s="157"/>
      <c r="KI272" s="157"/>
      <c r="KJ272" s="157"/>
      <c r="KK272" s="157"/>
      <c r="KL272" s="157"/>
      <c r="KM272" s="157"/>
      <c r="KN272" s="157"/>
      <c r="KO272" s="157"/>
      <c r="KP272" s="157"/>
      <c r="KQ272" s="157"/>
      <c r="KR272" s="157"/>
      <c r="KS272" s="157"/>
      <c r="KT272" s="157"/>
      <c r="KU272" s="157"/>
      <c r="KV272" s="157"/>
      <c r="KW272" s="157"/>
      <c r="KX272" s="157"/>
      <c r="KY272" s="157"/>
      <c r="KZ272" s="157"/>
      <c r="LA272" s="157"/>
      <c r="LB272" s="157"/>
      <c r="LC272" s="157"/>
      <c r="LD272" s="157"/>
      <c r="LE272" s="157"/>
      <c r="LF272" s="157"/>
      <c r="LG272" s="157"/>
      <c r="LH272" s="157"/>
      <c r="LI272" s="157"/>
      <c r="LJ272" s="157"/>
      <c r="LK272" s="157"/>
      <c r="LL272" s="157"/>
      <c r="LM272" s="157"/>
      <c r="LN272" s="157"/>
      <c r="LO272" s="157"/>
      <c r="LP272" s="157"/>
      <c r="LQ272" s="157"/>
      <c r="LR272" s="157"/>
      <c r="LS272" s="157"/>
      <c r="LT272" s="157"/>
      <c r="LU272" s="157"/>
      <c r="LV272" s="157"/>
      <c r="LW272" s="157"/>
      <c r="LX272" s="157"/>
      <c r="LY272" s="157"/>
      <c r="LZ272" s="157"/>
      <c r="MA272" s="157"/>
      <c r="MB272" s="157"/>
      <c r="MC272" s="157"/>
      <c r="MD272" s="157"/>
      <c r="ME272" s="157"/>
      <c r="MF272" s="157"/>
      <c r="MG272" s="157"/>
      <c r="MH272" s="157"/>
      <c r="MI272" s="157"/>
      <c r="MJ272" s="157"/>
      <c r="MK272" s="157"/>
      <c r="ML272" s="157"/>
      <c r="MM272" s="157"/>
      <c r="MN272" s="157"/>
      <c r="MO272" s="157"/>
      <c r="MP272" s="157"/>
      <c r="MQ272" s="157"/>
      <c r="MR272" s="157"/>
      <c r="MS272" s="157"/>
      <c r="MT272" s="157"/>
      <c r="MU272" s="157"/>
      <c r="MV272" s="157"/>
      <c r="MW272" s="157"/>
      <c r="MX272" s="157"/>
      <c r="MY272" s="157"/>
      <c r="MZ272" s="157"/>
      <c r="NA272" s="157"/>
      <c r="NB272" s="157"/>
      <c r="NC272" s="157"/>
      <c r="ND272" s="157"/>
      <c r="NE272" s="157"/>
      <c r="NF272" s="157"/>
      <c r="NG272" s="157"/>
      <c r="NH272" s="157"/>
      <c r="NI272" s="157"/>
      <c r="NJ272" s="157"/>
      <c r="NK272" s="157"/>
      <c r="NL272" s="157"/>
      <c r="NM272" s="157"/>
      <c r="NN272" s="157"/>
      <c r="NO272" s="157"/>
      <c r="NP272" s="157"/>
      <c r="NQ272" s="157"/>
      <c r="NR272" s="157"/>
      <c r="NS272" s="157"/>
      <c r="NT272" s="157"/>
      <c r="NU272" s="157"/>
      <c r="NV272" s="157"/>
      <c r="NW272" s="157"/>
      <c r="NX272" s="157"/>
      <c r="NY272" s="157"/>
      <c r="NZ272" s="157"/>
      <c r="OA272" s="157"/>
      <c r="OB272" s="157"/>
      <c r="OC272" s="157"/>
      <c r="OD272" s="157"/>
      <c r="OE272" s="157"/>
      <c r="OF272" s="157"/>
      <c r="OG272" s="157"/>
      <c r="OH272" s="157"/>
      <c r="OI272" s="157"/>
      <c r="OJ272" s="157"/>
      <c r="OK272" s="157"/>
      <c r="OL272" s="157"/>
      <c r="OM272" s="157"/>
      <c r="ON272" s="157"/>
      <c r="OO272" s="157"/>
      <c r="OP272" s="157"/>
      <c r="OQ272" s="157"/>
      <c r="OR272" s="157"/>
      <c r="OS272" s="157"/>
      <c r="OT272" s="157"/>
      <c r="OU272" s="157"/>
      <c r="OV272" s="157"/>
      <c r="OW272" s="157"/>
      <c r="OX272" s="157"/>
      <c r="OY272" s="157"/>
      <c r="OZ272" s="157"/>
      <c r="PA272" s="157"/>
      <c r="PB272" s="157"/>
      <c r="PC272" s="157"/>
      <c r="PD272" s="157"/>
      <c r="PE272" s="157"/>
      <c r="PF272" s="157"/>
      <c r="PG272" s="157"/>
      <c r="PH272" s="157"/>
      <c r="PI272" s="157"/>
      <c r="PJ272" s="157"/>
      <c r="PK272" s="157"/>
      <c r="PL272" s="157"/>
      <c r="PM272" s="157"/>
      <c r="PN272" s="157"/>
      <c r="PO272" s="157"/>
      <c r="PP272" s="157"/>
      <c r="PQ272" s="157"/>
      <c r="PR272" s="157"/>
      <c r="PS272" s="157"/>
      <c r="PT272" s="157"/>
      <c r="PU272" s="157"/>
      <c r="PV272" s="157"/>
      <c r="PW272" s="157"/>
      <c r="PX272" s="157"/>
      <c r="PY272" s="157"/>
      <c r="PZ272" s="157"/>
      <c r="QA272" s="157"/>
      <c r="QB272" s="157"/>
      <c r="QC272" s="157"/>
      <c r="QD272" s="157"/>
      <c r="QE272" s="157"/>
      <c r="QF272" s="157"/>
      <c r="QG272" s="157"/>
      <c r="QH272" s="157"/>
      <c r="QI272" s="157"/>
      <c r="QJ272" s="157"/>
      <c r="QK272" s="157"/>
      <c r="QL272" s="157"/>
      <c r="QM272" s="157"/>
      <c r="QN272" s="157"/>
      <c r="QO272" s="157"/>
      <c r="QP272" s="157"/>
      <c r="QQ272" s="157"/>
      <c r="QR272" s="157"/>
      <c r="QS272" s="157"/>
      <c r="QT272" s="157"/>
      <c r="QU272" s="157"/>
      <c r="QV272" s="157"/>
      <c r="QW272" s="157"/>
      <c r="QX272" s="157"/>
      <c r="QY272" s="157"/>
      <c r="QZ272" s="157"/>
      <c r="RA272" s="157"/>
      <c r="RB272" s="157"/>
      <c r="RC272" s="157"/>
      <c r="RD272" s="157"/>
      <c r="RE272" s="157"/>
      <c r="RF272" s="157"/>
      <c r="RG272" s="157"/>
      <c r="RH272" s="157"/>
      <c r="RI272" s="157"/>
      <c r="RJ272" s="157"/>
      <c r="RK272" s="157"/>
      <c r="RL272" s="157"/>
      <c r="RM272" s="157"/>
      <c r="RN272" s="157"/>
      <c r="RO272" s="157"/>
      <c r="RP272" s="157"/>
    </row>
    <row r="273" spans="1:484" ht="13">
      <c r="A273" s="151">
        <v>48611</v>
      </c>
      <c r="B273" s="152">
        <f t="shared" si="507"/>
        <v>13305</v>
      </c>
      <c r="C273" s="153">
        <f t="shared" si="508"/>
        <v>5.0000000000000001E-3</v>
      </c>
      <c r="E273" s="157">
        <f t="shared" si="649"/>
        <v>2.6776011269873212</v>
      </c>
      <c r="F273" s="157">
        <f t="shared" si="654"/>
        <v>2.6572798082684241</v>
      </c>
      <c r="G273" s="157">
        <f t="shared" si="659"/>
        <v>2.6556886227544911</v>
      </c>
      <c r="H273" s="157">
        <f t="shared" si="664"/>
        <v>2.64618138424821</v>
      </c>
      <c r="I273" s="157">
        <f t="shared" si="669"/>
        <v>2.6425024826216483</v>
      </c>
      <c r="J273" s="157">
        <f t="shared" si="674"/>
        <v>2.6299663965210516</v>
      </c>
      <c r="K273" s="157">
        <f t="shared" si="679"/>
        <v>2.6221915648403624</v>
      </c>
      <c r="L273" s="157">
        <f t="shared" si="684"/>
        <v>2.6134354743665291</v>
      </c>
      <c r="M273" s="157">
        <f t="shared" ref="M273:M336" si="689">($B273/$B$16)</f>
        <v>2.6098469988230679</v>
      </c>
      <c r="N273" s="157">
        <f t="shared" si="427"/>
        <v>2.606778996865204</v>
      </c>
      <c r="O273" s="157">
        <f t="shared" si="431"/>
        <v>2.6021904948171328</v>
      </c>
      <c r="P273" s="157">
        <f t="shared" si="435"/>
        <v>2.6011730205278591</v>
      </c>
      <c r="Q273" s="157">
        <f t="shared" si="439"/>
        <v>2.5986328125</v>
      </c>
      <c r="R273" s="157">
        <f t="shared" si="443"/>
        <v>2.5976181179226865</v>
      </c>
      <c r="S273" s="157">
        <f t="shared" si="447"/>
        <v>2.5865085536547432</v>
      </c>
      <c r="T273" s="157">
        <f t="shared" si="451"/>
        <v>2.5834951456310677</v>
      </c>
      <c r="U273" s="157">
        <f t="shared" si="455"/>
        <v>2.5749951616024771</v>
      </c>
      <c r="V273" s="157">
        <f t="shared" si="459"/>
        <v>2.5735009671179885</v>
      </c>
      <c r="W273" s="157">
        <f t="shared" si="463"/>
        <v>2.566550925925926</v>
      </c>
      <c r="X273" s="157">
        <f t="shared" si="467"/>
        <v>2.5566871637202153</v>
      </c>
      <c r="Y273" s="157">
        <f t="shared" si="471"/>
        <v>2.5611164581328199</v>
      </c>
      <c r="Z273" s="157">
        <f t="shared" si="475"/>
        <v>2.5566871637202153</v>
      </c>
      <c r="AA273" s="157">
        <f t="shared" si="479"/>
        <v>2.5522731632457316</v>
      </c>
      <c r="AB273" s="157">
        <f t="shared" si="483"/>
        <v>2.5537428023032631</v>
      </c>
      <c r="AC273" s="157">
        <f t="shared" si="487"/>
        <v>2.5459242250287026</v>
      </c>
      <c r="AD273" s="157">
        <f t="shared" si="491"/>
        <v>2.5362180709111706</v>
      </c>
      <c r="AE273" s="157">
        <f t="shared" si="495"/>
        <v>2.5347685273385405</v>
      </c>
      <c r="AF273" s="157">
        <f t="shared" si="499"/>
        <v>2.5309111660642953</v>
      </c>
      <c r="AG273" s="157">
        <f t="shared" si="503"/>
        <v>2.5237101669195749</v>
      </c>
      <c r="AH273" s="157">
        <f t="shared" si="509"/>
        <v>2.5170261066969353</v>
      </c>
      <c r="AI273" s="157">
        <f t="shared" si="513"/>
        <v>2.5194092028024997</v>
      </c>
      <c r="AJ273" s="157">
        <f t="shared" si="517"/>
        <v>2.5213189312109154</v>
      </c>
      <c r="AK273" s="157">
        <f t="shared" si="521"/>
        <v>2.5175023651844843</v>
      </c>
      <c r="AL273" s="157">
        <f t="shared" si="525"/>
        <v>2.5065938206480785</v>
      </c>
      <c r="AM273" s="157">
        <f t="shared" si="529"/>
        <v>2.5023509497837124</v>
      </c>
      <c r="AN273" s="157">
        <f t="shared" si="533"/>
        <v>2.4981224183251971</v>
      </c>
      <c r="AO273" s="157">
        <f t="shared" si="537"/>
        <v>2.4990608564988732</v>
      </c>
      <c r="AP273" s="157">
        <f t="shared" si="541"/>
        <v>2.5004698364968991</v>
      </c>
      <c r="AQ273" s="157">
        <f t="shared" si="545"/>
        <v>2.4939081537019683</v>
      </c>
      <c r="AR273" s="157">
        <f t="shared" si="549"/>
        <v>2.4841299477221805</v>
      </c>
      <c r="AS273" s="157">
        <f t="shared" si="553"/>
        <v>2.477653631284916</v>
      </c>
      <c r="AT273" s="157">
        <f t="shared" si="557"/>
        <v>2.4753488372093022</v>
      </c>
      <c r="AU273" s="157">
        <f t="shared" si="561"/>
        <v>2.4716700724503067</v>
      </c>
      <c r="AV273" s="157">
        <f t="shared" si="565"/>
        <v>2.468460111317254</v>
      </c>
      <c r="AW273" s="157">
        <f t="shared" si="569"/>
        <v>2.4597892401552968</v>
      </c>
      <c r="AX273" s="157">
        <f t="shared" si="573"/>
        <v>2.4448732083792724</v>
      </c>
      <c r="AY273" s="157">
        <f t="shared" si="577"/>
        <v>2.4332479882955376</v>
      </c>
      <c r="AZ273" s="157">
        <f t="shared" si="581"/>
        <v>2.4279197080291972</v>
      </c>
      <c r="BA273" s="157">
        <f t="shared" si="585"/>
        <v>2.420411133345461</v>
      </c>
      <c r="BB273" s="157">
        <f t="shared" si="589"/>
        <v>2.4243804664723032</v>
      </c>
      <c r="BC273" s="157">
        <f t="shared" si="593"/>
        <v>2.4248223072717332</v>
      </c>
      <c r="BD273" s="157">
        <f t="shared" si="597"/>
        <v>2.419090909090909</v>
      </c>
      <c r="BE273" s="157">
        <f t="shared" si="601"/>
        <v>2.4234972677595628</v>
      </c>
      <c r="BF273" s="157">
        <f t="shared" si="605"/>
        <v>2.416015979662248</v>
      </c>
      <c r="BG273" s="157">
        <f t="shared" si="609"/>
        <v>2.4147005444646097</v>
      </c>
      <c r="BH273" s="157">
        <f t="shared" si="613"/>
        <v>2.4125113327289212</v>
      </c>
      <c r="BI273" s="157">
        <f t="shared" si="617"/>
        <v>2.4011911207363292</v>
      </c>
      <c r="BJ273" s="157">
        <f t="shared" si="621"/>
        <v>2.399891774891775</v>
      </c>
      <c r="BK273" s="157">
        <f t="shared" si="625"/>
        <v>2.3912652767792957</v>
      </c>
      <c r="BL273" s="157">
        <f t="shared" si="629"/>
        <v>2.392555295810106</v>
      </c>
      <c r="BM273" s="157">
        <f t="shared" si="633"/>
        <v>2.3921251348435812</v>
      </c>
      <c r="BN273" s="157">
        <f t="shared" si="637"/>
        <v>2.3809949892627058</v>
      </c>
      <c r="BO273" s="157">
        <f t="shared" si="641"/>
        <v>2.3733499821619692</v>
      </c>
      <c r="BP273" s="157">
        <f t="shared" si="645"/>
        <v>2.3619740813065864</v>
      </c>
      <c r="BQ273" s="157">
        <f t="shared" si="650"/>
        <v>2.3602980308674826</v>
      </c>
      <c r="BR273" s="157">
        <f t="shared" si="655"/>
        <v>2.3607168204400284</v>
      </c>
      <c r="BS273" s="157">
        <f t="shared" si="660"/>
        <v>2.3507067137809186</v>
      </c>
      <c r="BT273" s="157">
        <f t="shared" si="665"/>
        <v>2.3465608465608465</v>
      </c>
      <c r="BU273" s="157">
        <f t="shared" si="670"/>
        <v>2.3519533321548525</v>
      </c>
      <c r="BV273" s="157">
        <f t="shared" si="675"/>
        <v>2.3420172504840697</v>
      </c>
      <c r="BW273" s="157">
        <f t="shared" si="680"/>
        <v>2.3383128295254831</v>
      </c>
      <c r="BX273" s="157">
        <f t="shared" si="685"/>
        <v>2.3383128295254831</v>
      </c>
      <c r="BY273" s="157">
        <f t="shared" ref="BY273:BY336" si="690">($B273/$B$80)</f>
        <v>2.3203697244506452</v>
      </c>
      <c r="BZ273" s="157">
        <f t="shared" si="428"/>
        <v>2.3171368861024035</v>
      </c>
      <c r="CA273" s="157">
        <f t="shared" si="432"/>
        <v>2.298324408360684</v>
      </c>
      <c r="CB273" s="157">
        <f t="shared" si="436"/>
        <v>2.2931747673216134</v>
      </c>
      <c r="CC273" s="157">
        <f t="shared" si="440"/>
        <v>2.2876547455295735</v>
      </c>
      <c r="CD273" s="157">
        <f t="shared" si="444"/>
        <v>2.2837281153450051</v>
      </c>
      <c r="CE273" s="157">
        <f t="shared" si="448"/>
        <v>2.2766940451745379</v>
      </c>
      <c r="CF273" s="157">
        <f t="shared" si="452"/>
        <v>2.2697031729785055</v>
      </c>
      <c r="CG273" s="157">
        <f t="shared" si="456"/>
        <v>2.2658378746594003</v>
      </c>
      <c r="CH273" s="157">
        <f t="shared" si="460"/>
        <v>2.2677688767683652</v>
      </c>
      <c r="CI273" s="157">
        <f t="shared" si="464"/>
        <v>2.2547025927808848</v>
      </c>
      <c r="CJ273" s="157">
        <f t="shared" si="468"/>
        <v>2.250126839167935</v>
      </c>
      <c r="CK273" s="157">
        <f t="shared" si="472"/>
        <v>2.24708664077014</v>
      </c>
      <c r="CL273" s="157">
        <f t="shared" si="476"/>
        <v>2.2429197572488198</v>
      </c>
      <c r="CM273" s="157">
        <f t="shared" si="480"/>
        <v>2.2391450690003367</v>
      </c>
      <c r="CN273" s="157">
        <f t="shared" si="484"/>
        <v>2.234632180047027</v>
      </c>
      <c r="CO273" s="157">
        <f t="shared" si="488"/>
        <v>2.219349457881568</v>
      </c>
      <c r="CP273" s="157">
        <f t="shared" si="492"/>
        <v>2.2156536219816818</v>
      </c>
      <c r="CQ273" s="157">
        <f t="shared" si="496"/>
        <v>2.201720999503558</v>
      </c>
      <c r="CR273" s="157">
        <f t="shared" si="500"/>
        <v>2.1955445544554455</v>
      </c>
      <c r="CS273" s="162">
        <f t="shared" si="504"/>
        <v>2.1879625061667487</v>
      </c>
      <c r="CT273" s="163">
        <f t="shared" si="510"/>
        <v>2.1836533727227967</v>
      </c>
      <c r="CU273" s="163">
        <f t="shared" si="514"/>
        <v>2.1836533727227967</v>
      </c>
      <c r="CV273" s="163">
        <f t="shared" si="518"/>
        <v>2.1793611793611793</v>
      </c>
      <c r="CW273" s="163">
        <f t="shared" si="522"/>
        <v>2.1782907662082516</v>
      </c>
      <c r="CX273" s="163">
        <f t="shared" si="526"/>
        <v>2.1782907662082516</v>
      </c>
      <c r="CY273" s="163">
        <f t="shared" si="530"/>
        <v>2.1775777414075286</v>
      </c>
      <c r="CZ273" s="163">
        <f t="shared" si="534"/>
        <v>2.1775777414075286</v>
      </c>
      <c r="DA273" s="163">
        <f t="shared" si="538"/>
        <v>2.1769471037031822</v>
      </c>
      <c r="DB273" s="163">
        <f t="shared" si="542"/>
        <v>2.174730304020922</v>
      </c>
      <c r="DC273" s="163">
        <f t="shared" si="546"/>
        <v>2.1701190670363726</v>
      </c>
      <c r="DD273" s="163">
        <f t="shared" si="550"/>
        <v>2.1648226488773186</v>
      </c>
      <c r="DE273" s="163">
        <f t="shared" si="554"/>
        <v>2.1644704734016593</v>
      </c>
      <c r="DF273" s="163">
        <f t="shared" si="558"/>
        <v>2.1567514994326471</v>
      </c>
      <c r="DG273" s="163">
        <f t="shared" si="562"/>
        <v>2.1532610454766141</v>
      </c>
      <c r="DH273" s="163">
        <f t="shared" si="566"/>
        <v>2.146313921600258</v>
      </c>
      <c r="DI273" s="163">
        <f t="shared" si="570"/>
        <v>2.1411329256517542</v>
      </c>
      <c r="DJ273" s="163">
        <f t="shared" si="574"/>
        <v>2.1400997265562167</v>
      </c>
      <c r="DK273" s="163">
        <f t="shared" si="578"/>
        <v>2.1397555484078481</v>
      </c>
      <c r="DL273" s="163">
        <f t="shared" si="582"/>
        <v>2.1342637151106834</v>
      </c>
      <c r="DM273" s="163">
        <f t="shared" si="586"/>
        <v>2.1325532937970828</v>
      </c>
      <c r="DN273" s="163">
        <f t="shared" si="590"/>
        <v>2.1298223147110611</v>
      </c>
      <c r="DO273" s="163">
        <f t="shared" si="594"/>
        <v>2.1260786193672101</v>
      </c>
      <c r="DP273" s="163">
        <f t="shared" si="598"/>
        <v>2.1226866624122529</v>
      </c>
      <c r="DQ273" s="163">
        <f t="shared" si="602"/>
        <v>2.111904761904762</v>
      </c>
      <c r="DR273" s="163">
        <f t="shared" si="606"/>
        <v>2.0972572509457756</v>
      </c>
      <c r="DS273" s="163">
        <f t="shared" si="610"/>
        <v>2.0815081351689613</v>
      </c>
      <c r="DT273" s="163">
        <f t="shared" si="614"/>
        <v>2.0711394769613949</v>
      </c>
      <c r="DU273" s="163">
        <f t="shared" si="618"/>
        <v>2.0608736059479553</v>
      </c>
      <c r="DV273" s="163">
        <f t="shared" si="622"/>
        <v>2.0507090012330456</v>
      </c>
      <c r="DW273" s="163">
        <f t="shared" si="626"/>
        <v>2.040644171779141</v>
      </c>
      <c r="DX273" s="163">
        <f t="shared" si="630"/>
        <v>2.0303677704867997</v>
      </c>
      <c r="DY273" s="163">
        <f t="shared" si="634"/>
        <v>2.020194351655026</v>
      </c>
      <c r="DZ273" s="163">
        <f t="shared" si="638"/>
        <v>2.010122374981115</v>
      </c>
      <c r="EA273" s="163">
        <f t="shared" si="642"/>
        <v>2.0001503307276005</v>
      </c>
      <c r="EB273" s="163">
        <f t="shared" si="646"/>
        <v>1.9902767389678384</v>
      </c>
      <c r="EC273" s="163">
        <f t="shared" si="651"/>
        <v>1.9805001488538256</v>
      </c>
      <c r="ED273" s="163">
        <f t="shared" si="656"/>
        <v>1.9705272511848342</v>
      </c>
      <c r="EE273" s="163">
        <f t="shared" si="661"/>
        <v>1.9606542882404951</v>
      </c>
      <c r="EF273" s="163">
        <f t="shared" si="666"/>
        <v>1.9508797653958945</v>
      </c>
      <c r="EG273" s="163">
        <f t="shared" si="671"/>
        <v>1.9412022176831047</v>
      </c>
      <c r="EH273" s="163">
        <f t="shared" si="676"/>
        <v>1.9316202090592334</v>
      </c>
      <c r="EI273" s="163">
        <f t="shared" si="681"/>
        <v>1.9221323316960417</v>
      </c>
      <c r="EJ273" s="163">
        <f t="shared" si="686"/>
        <v>1.91246226821906</v>
      </c>
      <c r="EK273" s="163">
        <f t="shared" ref="EK273:EK336" si="691">($B273/$B$144)</f>
        <v>1.9028890160183067</v>
      </c>
      <c r="EL273" s="163">
        <f t="shared" si="429"/>
        <v>1.8934111285043405</v>
      </c>
      <c r="EM273" s="163">
        <f t="shared" si="433"/>
        <v>1.8840271877655055</v>
      </c>
      <c r="EN273" s="163">
        <f t="shared" si="437"/>
        <v>1.8747358038607862</v>
      </c>
      <c r="EO273" s="163">
        <f t="shared" si="441"/>
        <v>1.8655356141334829</v>
      </c>
      <c r="EP273" s="163">
        <f t="shared" si="445"/>
        <v>1.8561662946428572</v>
      </c>
      <c r="EQ273" s="163">
        <f t="shared" si="449"/>
        <v>1.8468906163242642</v>
      </c>
      <c r="ER273" s="163">
        <f t="shared" si="453"/>
        <v>1.8377071823204421</v>
      </c>
      <c r="ES273" s="163">
        <f t="shared" si="457"/>
        <v>1.8286146234194613</v>
      </c>
      <c r="ET273" s="163">
        <f t="shared" si="461"/>
        <v>1.8196115973741793</v>
      </c>
      <c r="EU273" s="163">
        <f t="shared" si="465"/>
        <v>1.8104504014151586</v>
      </c>
      <c r="EV273" s="163">
        <f t="shared" si="469"/>
        <v>1.8013809910641754</v>
      </c>
      <c r="EW273" s="163">
        <f t="shared" si="473"/>
        <v>1.7924019938030447</v>
      </c>
      <c r="EX273" s="163">
        <f t="shared" si="477"/>
        <v>1.7835120643431635</v>
      </c>
      <c r="EY273" s="163">
        <f t="shared" si="481"/>
        <v>1.7747098839535815</v>
      </c>
      <c r="EZ273" s="163">
        <f t="shared" si="485"/>
        <v>1.7659941598088664</v>
      </c>
      <c r="FA273" s="163">
        <f t="shared" si="489"/>
        <v>1.7571315372424723</v>
      </c>
      <c r="FB273" s="163">
        <f t="shared" si="493"/>
        <v>1.7483574244415243</v>
      </c>
      <c r="FC273" s="163">
        <f t="shared" si="497"/>
        <v>1.7396705020920502</v>
      </c>
      <c r="FD273" s="163">
        <f t="shared" si="501"/>
        <v>1.7310694769711163</v>
      </c>
      <c r="FE273" s="163">
        <f t="shared" si="505"/>
        <v>1.7225530813050234</v>
      </c>
      <c r="FF273" s="163">
        <f t="shared" si="511"/>
        <v>1.7138992657477778</v>
      </c>
      <c r="FG273" s="163">
        <f t="shared" si="515"/>
        <v>1.7053319661625224</v>
      </c>
      <c r="FH273" s="163">
        <f t="shared" si="519"/>
        <v>1.6968498915954597</v>
      </c>
      <c r="FI273" s="163">
        <f t="shared" si="523"/>
        <v>1.6884517766497462</v>
      </c>
      <c r="FJ273" s="163">
        <f t="shared" si="527"/>
        <v>1.6801363808561687</v>
      </c>
      <c r="FK273" s="163">
        <f t="shared" si="531"/>
        <v>1.6716924236713155</v>
      </c>
      <c r="FL273" s="163">
        <f t="shared" si="535"/>
        <v>1.6633329166145767</v>
      </c>
      <c r="FM273" s="163">
        <f t="shared" si="539"/>
        <v>1.6550565990794874</v>
      </c>
      <c r="FN273" s="163">
        <f t="shared" si="543"/>
        <v>1.6468622354251763</v>
      </c>
      <c r="FO273" s="163">
        <f t="shared" si="547"/>
        <v>1.6387486143613745</v>
      </c>
      <c r="FP273" s="163">
        <f t="shared" si="551"/>
        <v>1.630514705882353</v>
      </c>
      <c r="FQ273" s="163">
        <f t="shared" si="555"/>
        <v>1.6223631264479941</v>
      </c>
      <c r="FR273" s="163">
        <f t="shared" si="559"/>
        <v>1.6142926474156758</v>
      </c>
      <c r="FS273" s="163">
        <f t="shared" si="563"/>
        <v>1.6063020644693951</v>
      </c>
      <c r="FT273" s="163">
        <f t="shared" si="567"/>
        <v>1.5983901970206631</v>
      </c>
      <c r="FU273" s="163">
        <f t="shared" si="571"/>
        <v>1.5903657661965096</v>
      </c>
      <c r="FV273" s="163">
        <f t="shared" si="575"/>
        <v>1.5824215033301618</v>
      </c>
      <c r="FW273" s="163">
        <f t="shared" si="579"/>
        <v>1.5745562130177515</v>
      </c>
      <c r="FX273" s="163">
        <f t="shared" si="583"/>
        <v>1.5667687235044747</v>
      </c>
      <c r="FY273" s="163">
        <f t="shared" si="587"/>
        <v>1.5590578861026483</v>
      </c>
      <c r="FZ273" s="163">
        <f t="shared" si="591"/>
        <v>1.5512416928996153</v>
      </c>
      <c r="GA273" s="163">
        <f t="shared" si="595"/>
        <v>1.5435034802784222</v>
      </c>
      <c r="GB273" s="163">
        <f t="shared" si="599"/>
        <v>1.5358420870368232</v>
      </c>
      <c r="GC273" s="163">
        <f t="shared" si="603"/>
        <v>1.5282563749138525</v>
      </c>
      <c r="GD273" s="163">
        <f t="shared" si="607"/>
        <v>1.5205714285714285</v>
      </c>
      <c r="GE273" s="163">
        <f t="shared" si="611"/>
        <v>1.5129633841255401</v>
      </c>
      <c r="GF273" s="163">
        <f t="shared" si="615"/>
        <v>1.5054310930074677</v>
      </c>
      <c r="GG273" s="163">
        <f t="shared" si="619"/>
        <v>1.4979734294077911</v>
      </c>
      <c r="GH273" s="163">
        <f t="shared" si="623"/>
        <v>1.490589289715438</v>
      </c>
      <c r="GI273" s="163">
        <f t="shared" si="627"/>
        <v>1.483112250585219</v>
      </c>
      <c r="GJ273" s="163">
        <f t="shared" si="631"/>
        <v>1.4757098491570542</v>
      </c>
      <c r="GK273" s="163">
        <f t="shared" si="635"/>
        <v>1.4683809734024942</v>
      </c>
      <c r="GL273" s="163">
        <f t="shared" si="639"/>
        <v>1.461124533274764</v>
      </c>
      <c r="GM273" s="163">
        <f t="shared" si="643"/>
        <v>1.4537805944055944</v>
      </c>
      <c r="GN273" s="163">
        <f t="shared" si="647"/>
        <v>1.4465101108936724</v>
      </c>
      <c r="GO273" s="163">
        <f t="shared" si="652"/>
        <v>1.4393119861531805</v>
      </c>
      <c r="GP273" s="163">
        <f t="shared" si="657"/>
        <v>1.4321851453175458</v>
      </c>
      <c r="GQ273" s="163">
        <f t="shared" si="662"/>
        <v>1.4251285347043703</v>
      </c>
      <c r="GR273" s="163">
        <f t="shared" si="667"/>
        <v>1.4179899818821273</v>
      </c>
      <c r="GS273" s="163">
        <f t="shared" si="672"/>
        <v>1.4109225874867444</v>
      </c>
      <c r="GT273" s="163">
        <f t="shared" si="677"/>
        <v>1.4039252928141817</v>
      </c>
      <c r="GU273" s="163">
        <f t="shared" si="682"/>
        <v>1.3969970600587989</v>
      </c>
      <c r="GV273" s="163">
        <f t="shared" si="687"/>
        <v>1.3899916422900125</v>
      </c>
      <c r="GW273" s="163">
        <f t="shared" ref="GW273:GW336" si="692">($B273/$B$208)</f>
        <v>1.3830561330561331</v>
      </c>
      <c r="GX273" s="163">
        <f t="shared" si="430"/>
        <v>1.3761894911046753</v>
      </c>
      <c r="GY273" s="163">
        <f t="shared" si="434"/>
        <v>1.3693906957595718</v>
      </c>
      <c r="GZ273" s="163">
        <f t="shared" si="438"/>
        <v>1.3625192012288787</v>
      </c>
      <c r="HA273" s="163">
        <f t="shared" si="442"/>
        <v>1.3557163236193193</v>
      </c>
      <c r="HB273" s="163">
        <f t="shared" si="446"/>
        <v>1.3489810402514448</v>
      </c>
      <c r="HC273" s="163">
        <f t="shared" si="450"/>
        <v>1.3423123486682809</v>
      </c>
      <c r="HD273" s="163">
        <f t="shared" si="454"/>
        <v>1.3355751857056817</v>
      </c>
      <c r="HE273" s="163">
        <f t="shared" si="458"/>
        <v>1.3289053136236517</v>
      </c>
      <c r="HF273" s="163">
        <f t="shared" si="462"/>
        <v>1.3223017292784736</v>
      </c>
      <c r="HG273" s="163">
        <f t="shared" si="466"/>
        <v>1.3157634493670887</v>
      </c>
      <c r="HH273" s="163">
        <f t="shared" si="470"/>
        <v>1.3091606809013088</v>
      </c>
      <c r="HI273" s="163">
        <f t="shared" si="474"/>
        <v>1.3026238496181712</v>
      </c>
      <c r="HJ273" s="163">
        <f t="shared" si="478"/>
        <v>1.2961519727228445</v>
      </c>
      <c r="HK273" s="163">
        <f t="shared" si="482"/>
        <v>1.2897440868553702</v>
      </c>
      <c r="HL273" s="163">
        <f t="shared" si="486"/>
        <v>1.283275462962963</v>
      </c>
      <c r="HM273" s="163">
        <f t="shared" si="490"/>
        <v>1.2768714011516316</v>
      </c>
      <c r="HN273" s="163">
        <f t="shared" si="494"/>
        <v>1.2705309396485867</v>
      </c>
      <c r="HO273" s="163">
        <f t="shared" si="498"/>
        <v>1.2642531356898519</v>
      </c>
      <c r="HP273" s="163">
        <f t="shared" si="502"/>
        <v>1.2579181242318238</v>
      </c>
      <c r="HQ273" s="163">
        <f t="shared" si="506"/>
        <v>1.2516462841015992</v>
      </c>
      <c r="HR273" s="163">
        <f t="shared" si="512"/>
        <v>1.2454366750912664</v>
      </c>
      <c r="HS273" s="163">
        <f t="shared" si="516"/>
        <v>1.2392883755588673</v>
      </c>
      <c r="HT273" s="163">
        <f t="shared" si="520"/>
        <v>1.2330861909175161</v>
      </c>
      <c r="HU273" s="163">
        <f t="shared" si="524"/>
        <v>1.2269457764662486</v>
      </c>
      <c r="HV273" s="163">
        <f t="shared" si="528"/>
        <v>1.2208662139842172</v>
      </c>
      <c r="HW273" s="163">
        <f t="shared" si="532"/>
        <v>1.2148466033601169</v>
      </c>
      <c r="HX273" s="163">
        <f t="shared" si="536"/>
        <v>1.2087762333060779</v>
      </c>
      <c r="HY273" s="163">
        <f t="shared" si="540"/>
        <v>1.2027662267221118</v>
      </c>
      <c r="HZ273" s="163">
        <f t="shared" si="544"/>
        <v>1.1968156876855267</v>
      </c>
      <c r="IA273" s="163">
        <f t="shared" si="548"/>
        <v>1.1908171484829499</v>
      </c>
      <c r="IB273" s="163">
        <f t="shared" si="552"/>
        <v>1.1848784397542078</v>
      </c>
      <c r="IC273" s="163">
        <f t="shared" si="556"/>
        <v>1.1789986708019495</v>
      </c>
      <c r="ID273" s="163">
        <f t="shared" si="560"/>
        <v>1.1731769685212945</v>
      </c>
      <c r="IE273" s="163">
        <f t="shared" si="564"/>
        <v>1.1673100543955079</v>
      </c>
      <c r="IF273" s="163">
        <f t="shared" si="568"/>
        <v>1.1615015277171541</v>
      </c>
      <c r="IG273" s="163">
        <f t="shared" si="572"/>
        <v>1.1557505211952745</v>
      </c>
      <c r="IH273" s="163">
        <f t="shared" si="576"/>
        <v>1.1499567847882455</v>
      </c>
      <c r="II273" s="163">
        <f t="shared" si="580"/>
        <v>1.1442208462332302</v>
      </c>
      <c r="IJ273" s="163">
        <f t="shared" si="584"/>
        <v>1.1385418449426665</v>
      </c>
      <c r="IK273" s="163">
        <f t="shared" si="588"/>
        <v>1.1329189373297002</v>
      </c>
      <c r="IL273" s="163">
        <f t="shared" si="592"/>
        <v>1.1272557824281961</v>
      </c>
      <c r="IM273" s="163">
        <f t="shared" si="596"/>
        <v>1.1216489630753668</v>
      </c>
      <c r="IN273" s="163">
        <f t="shared" si="600"/>
        <v>1.1160976428152001</v>
      </c>
      <c r="IO273" s="163">
        <f t="shared" si="604"/>
        <v>1.1105083048159585</v>
      </c>
      <c r="IP273" s="163">
        <f t="shared" si="608"/>
        <v>1.104974669877917</v>
      </c>
      <c r="IQ273" s="163">
        <f t="shared" si="612"/>
        <v>1.0994959094289729</v>
      </c>
      <c r="IR273" s="163">
        <f t="shared" si="616"/>
        <v>1.0939812530833743</v>
      </c>
      <c r="IS273" s="163">
        <f t="shared" si="620"/>
        <v>1.0885216395320298</v>
      </c>
      <c r="IT273" s="163">
        <f t="shared" si="624"/>
        <v>1.0831162487788994</v>
      </c>
      <c r="IU273" s="163">
        <f t="shared" si="628"/>
        <v>1.0777642770352369</v>
      </c>
      <c r="IV273" s="163">
        <f t="shared" si="632"/>
        <v>1.0723784960103167</v>
      </c>
      <c r="IW273" s="163">
        <f t="shared" si="636"/>
        <v>1.0670462747614082</v>
      </c>
      <c r="IX273" s="163">
        <f t="shared" si="640"/>
        <v>1.0617668182906392</v>
      </c>
      <c r="IY273" s="163">
        <f t="shared" si="644"/>
        <v>1.0564554549785612</v>
      </c>
      <c r="IZ273" s="163">
        <f t="shared" si="648"/>
        <v>1.0511969661057123</v>
      </c>
      <c r="JA273" s="163">
        <f t="shared" si="653"/>
        <v>1.0459905660377358</v>
      </c>
      <c r="JB273" s="163">
        <f t="shared" si="658"/>
        <v>1.0407540675844806</v>
      </c>
      <c r="JC273" s="163">
        <f t="shared" si="663"/>
        <v>1.0355697384806974</v>
      </c>
      <c r="JD273" s="163">
        <f t="shared" si="668"/>
        <v>1.0304368029739777</v>
      </c>
      <c r="JE273" s="163">
        <f t="shared" si="673"/>
        <v>1.0252754874007861</v>
      </c>
      <c r="JF273" s="163">
        <f t="shared" si="678"/>
        <v>1.0201656187701273</v>
      </c>
      <c r="JG273" s="163">
        <f t="shared" si="683"/>
        <v>1.0151064316777294</v>
      </c>
      <c r="JH273" s="163">
        <f t="shared" si="688"/>
        <v>1.0100204964700523</v>
      </c>
      <c r="JI273" s="163">
        <f t="shared" ref="JI273:JI336" si="693">($B273/$B$272)</f>
        <v>1.0049852707908453</v>
      </c>
      <c r="JJ273" s="156">
        <f>($B273/$B$273)</f>
        <v>1</v>
      </c>
      <c r="JK273" s="157"/>
      <c r="JL273" s="157"/>
      <c r="JM273" s="157"/>
      <c r="JN273" s="157"/>
      <c r="JO273" s="157"/>
      <c r="JP273" s="157"/>
      <c r="JQ273" s="157"/>
      <c r="JR273" s="157"/>
      <c r="JS273" s="157"/>
      <c r="JT273" s="157"/>
      <c r="JU273" s="157"/>
      <c r="JV273" s="157"/>
      <c r="JW273" s="157"/>
      <c r="JX273" s="157"/>
      <c r="JY273" s="157"/>
      <c r="JZ273" s="157"/>
      <c r="KA273" s="157"/>
      <c r="KB273" s="157"/>
      <c r="KC273" s="157"/>
      <c r="KD273" s="157"/>
      <c r="KE273" s="157"/>
      <c r="KF273" s="157"/>
      <c r="KG273" s="157"/>
      <c r="KH273" s="157"/>
      <c r="KI273" s="157"/>
      <c r="KJ273" s="157"/>
      <c r="KK273" s="157"/>
      <c r="KL273" s="157"/>
      <c r="KM273" s="157"/>
      <c r="KN273" s="157"/>
      <c r="KO273" s="157"/>
      <c r="KP273" s="157"/>
      <c r="KQ273" s="157"/>
      <c r="KR273" s="157"/>
      <c r="KS273" s="157"/>
      <c r="KT273" s="157"/>
      <c r="KU273" s="157"/>
      <c r="KV273" s="157"/>
      <c r="KW273" s="157"/>
      <c r="KX273" s="157"/>
      <c r="KY273" s="157"/>
      <c r="KZ273" s="157"/>
      <c r="LA273" s="157"/>
      <c r="LB273" s="157"/>
      <c r="LC273" s="157"/>
      <c r="LD273" s="157"/>
      <c r="LE273" s="157"/>
      <c r="LF273" s="157"/>
      <c r="LG273" s="157"/>
      <c r="LH273" s="157"/>
      <c r="LI273" s="157"/>
      <c r="LJ273" s="157"/>
      <c r="LK273" s="157"/>
      <c r="LL273" s="157"/>
      <c r="LM273" s="157"/>
      <c r="LN273" s="157"/>
      <c r="LO273" s="157"/>
      <c r="LP273" s="157"/>
      <c r="LQ273" s="157"/>
      <c r="LR273" s="157"/>
      <c r="LS273" s="157"/>
      <c r="LT273" s="157"/>
      <c r="LU273" s="157"/>
      <c r="LV273" s="157"/>
      <c r="LW273" s="157"/>
      <c r="LX273" s="157"/>
      <c r="LY273" s="157"/>
      <c r="LZ273" s="157"/>
      <c r="MA273" s="157"/>
      <c r="MB273" s="157"/>
      <c r="MC273" s="157"/>
      <c r="MD273" s="157"/>
      <c r="ME273" s="157"/>
      <c r="MF273" s="157"/>
      <c r="MG273" s="157"/>
      <c r="MH273" s="157"/>
      <c r="MI273" s="157"/>
      <c r="MJ273" s="157"/>
      <c r="MK273" s="157"/>
      <c r="ML273" s="157"/>
      <c r="MM273" s="157"/>
      <c r="MN273" s="157"/>
      <c r="MO273" s="157"/>
      <c r="MP273" s="157"/>
      <c r="MQ273" s="157"/>
      <c r="MR273" s="157"/>
      <c r="MS273" s="157"/>
      <c r="MT273" s="157"/>
      <c r="MU273" s="157"/>
      <c r="MV273" s="157"/>
      <c r="MW273" s="157"/>
      <c r="MX273" s="157"/>
      <c r="MY273" s="157"/>
      <c r="MZ273" s="157"/>
      <c r="NA273" s="157"/>
      <c r="NB273" s="157"/>
      <c r="NC273" s="157"/>
      <c r="ND273" s="157"/>
      <c r="NE273" s="157"/>
      <c r="NF273" s="157"/>
      <c r="NG273" s="157"/>
      <c r="NH273" s="157"/>
      <c r="NI273" s="157"/>
      <c r="NJ273" s="157"/>
      <c r="NK273" s="157"/>
      <c r="NL273" s="157"/>
      <c r="NM273" s="157"/>
      <c r="NN273" s="157"/>
      <c r="NO273" s="157"/>
      <c r="NP273" s="157"/>
      <c r="NQ273" s="157"/>
      <c r="NR273" s="157"/>
      <c r="NS273" s="157"/>
      <c r="NT273" s="157"/>
      <c r="NU273" s="157"/>
      <c r="NV273" s="157"/>
      <c r="NW273" s="157"/>
      <c r="NX273" s="157"/>
      <c r="NY273" s="157"/>
      <c r="NZ273" s="157"/>
      <c r="OA273" s="157"/>
      <c r="OB273" s="157"/>
      <c r="OC273" s="157"/>
      <c r="OD273" s="157"/>
      <c r="OE273" s="157"/>
      <c r="OF273" s="157"/>
      <c r="OG273" s="157"/>
      <c r="OH273" s="157"/>
      <c r="OI273" s="157"/>
      <c r="OJ273" s="157"/>
      <c r="OK273" s="157"/>
      <c r="OL273" s="157"/>
      <c r="OM273" s="157"/>
      <c r="ON273" s="157"/>
      <c r="OO273" s="157"/>
      <c r="OP273" s="157"/>
      <c r="OQ273" s="157"/>
      <c r="OR273" s="157"/>
      <c r="OS273" s="157"/>
      <c r="OT273" s="157"/>
      <c r="OU273" s="157"/>
      <c r="OV273" s="157"/>
      <c r="OW273" s="157"/>
      <c r="OX273" s="157"/>
      <c r="OY273" s="157"/>
      <c r="OZ273" s="157"/>
      <c r="PA273" s="157"/>
      <c r="PB273" s="157"/>
      <c r="PC273" s="157"/>
      <c r="PD273" s="157"/>
      <c r="PE273" s="157"/>
      <c r="PF273" s="157"/>
      <c r="PG273" s="157"/>
      <c r="PH273" s="157"/>
      <c r="PI273" s="157"/>
      <c r="PJ273" s="157"/>
      <c r="PK273" s="157"/>
      <c r="PL273" s="157"/>
      <c r="PM273" s="157"/>
      <c r="PN273" s="157"/>
      <c r="PO273" s="157"/>
      <c r="PP273" s="157"/>
      <c r="PQ273" s="157"/>
      <c r="PR273" s="157"/>
      <c r="PS273" s="157"/>
      <c r="PT273" s="157"/>
      <c r="PU273" s="157"/>
      <c r="PV273" s="157"/>
      <c r="PW273" s="157"/>
      <c r="PX273" s="157"/>
      <c r="PY273" s="157"/>
      <c r="PZ273" s="157"/>
      <c r="QA273" s="157"/>
      <c r="QB273" s="157"/>
      <c r="QC273" s="157"/>
      <c r="QD273" s="157"/>
      <c r="QE273" s="157"/>
      <c r="QF273" s="157"/>
      <c r="QG273" s="157"/>
      <c r="QH273" s="157"/>
      <c r="QI273" s="157"/>
      <c r="QJ273" s="157"/>
      <c r="QK273" s="157"/>
      <c r="QL273" s="157"/>
      <c r="QM273" s="157"/>
      <c r="QN273" s="157"/>
      <c r="QO273" s="157"/>
      <c r="QP273" s="157"/>
      <c r="QQ273" s="157"/>
      <c r="QR273" s="157"/>
      <c r="QS273" s="157"/>
      <c r="QT273" s="157"/>
      <c r="QU273" s="157"/>
      <c r="QV273" s="157"/>
      <c r="QW273" s="157"/>
      <c r="QX273" s="157"/>
      <c r="QY273" s="157"/>
      <c r="QZ273" s="157"/>
      <c r="RA273" s="157"/>
      <c r="RB273" s="157"/>
      <c r="RC273" s="157"/>
      <c r="RD273" s="157"/>
      <c r="RE273" s="157"/>
      <c r="RF273" s="157"/>
      <c r="RG273" s="157"/>
      <c r="RH273" s="157"/>
      <c r="RI273" s="157"/>
      <c r="RJ273" s="157"/>
      <c r="RK273" s="157"/>
      <c r="RL273" s="157"/>
      <c r="RM273" s="157"/>
      <c r="RN273" s="157"/>
      <c r="RO273" s="157"/>
      <c r="RP273" s="157"/>
    </row>
    <row r="274" spans="1:484" ht="13">
      <c r="A274" s="151">
        <v>48639</v>
      </c>
      <c r="B274" s="152">
        <f t="shared" si="507"/>
        <v>13372</v>
      </c>
      <c r="C274" s="153">
        <f t="shared" si="508"/>
        <v>5.0000000000000001E-3</v>
      </c>
      <c r="E274" s="157">
        <f t="shared" si="649"/>
        <v>2.6910847252968404</v>
      </c>
      <c r="F274" s="157">
        <f t="shared" si="654"/>
        <v>2.670661074495706</v>
      </c>
      <c r="G274" s="157">
        <f t="shared" si="659"/>
        <v>2.6690618762475049</v>
      </c>
      <c r="H274" s="157">
        <f t="shared" si="664"/>
        <v>2.6595067621320605</v>
      </c>
      <c r="I274" s="157">
        <f t="shared" si="669"/>
        <v>2.6558093346573983</v>
      </c>
      <c r="J274" s="157">
        <f t="shared" si="674"/>
        <v>2.643210120577189</v>
      </c>
      <c r="K274" s="157">
        <f t="shared" si="679"/>
        <v>2.6353961371698857</v>
      </c>
      <c r="L274" s="157">
        <f t="shared" si="684"/>
        <v>2.6265959536436849</v>
      </c>
      <c r="M274" s="157">
        <f t="shared" si="689"/>
        <v>2.6229894076108278</v>
      </c>
      <c r="N274" s="157">
        <f t="shared" ref="N274:N337" si="694">($B274/$B$17)</f>
        <v>2.6199059561128526</v>
      </c>
      <c r="O274" s="157">
        <f t="shared" si="431"/>
        <v>2.6152943477410524</v>
      </c>
      <c r="P274" s="157">
        <f t="shared" si="435"/>
        <v>2.6142717497556207</v>
      </c>
      <c r="Q274" s="157">
        <f t="shared" si="439"/>
        <v>2.6117187500000001</v>
      </c>
      <c r="R274" s="157">
        <f t="shared" si="443"/>
        <v>2.6106989457243266</v>
      </c>
      <c r="S274" s="157">
        <f t="shared" si="447"/>
        <v>2.5995334370139971</v>
      </c>
      <c r="T274" s="157">
        <f t="shared" si="451"/>
        <v>2.596504854368932</v>
      </c>
      <c r="U274" s="157">
        <f t="shared" si="455"/>
        <v>2.5879620669634216</v>
      </c>
      <c r="V274" s="157">
        <f t="shared" si="459"/>
        <v>2.5864603481624759</v>
      </c>
      <c r="W274" s="157">
        <f t="shared" si="463"/>
        <v>2.5794753086419755</v>
      </c>
      <c r="X274" s="157">
        <f t="shared" si="467"/>
        <v>2.5695618754803995</v>
      </c>
      <c r="Y274" s="157">
        <f t="shared" si="471"/>
        <v>2.5740134744947065</v>
      </c>
      <c r="Z274" s="157">
        <f t="shared" si="475"/>
        <v>2.5695618754803995</v>
      </c>
      <c r="AA274" s="157">
        <f t="shared" si="479"/>
        <v>2.5651256474199116</v>
      </c>
      <c r="AB274" s="157">
        <f t="shared" si="483"/>
        <v>2.5666026871401151</v>
      </c>
      <c r="AC274" s="157">
        <f t="shared" si="487"/>
        <v>2.5587447378492154</v>
      </c>
      <c r="AD274" s="157">
        <f t="shared" si="491"/>
        <v>2.5489897064430043</v>
      </c>
      <c r="AE274" s="157">
        <f t="shared" si="495"/>
        <v>2.5475328634025529</v>
      </c>
      <c r="AF274" s="157">
        <f t="shared" si="499"/>
        <v>2.5436560776108048</v>
      </c>
      <c r="AG274" s="157">
        <f t="shared" si="503"/>
        <v>2.5364188163884673</v>
      </c>
      <c r="AH274" s="157">
        <f t="shared" si="509"/>
        <v>2.5297010972379872</v>
      </c>
      <c r="AI274" s="157">
        <f t="shared" si="513"/>
        <v>2.53209619390267</v>
      </c>
      <c r="AJ274" s="157">
        <f t="shared" si="517"/>
        <v>2.5340155391320827</v>
      </c>
      <c r="AK274" s="157">
        <f t="shared" si="521"/>
        <v>2.5301797540208137</v>
      </c>
      <c r="AL274" s="157">
        <f t="shared" si="525"/>
        <v>2.5192162773172568</v>
      </c>
      <c r="AM274" s="157">
        <f t="shared" si="529"/>
        <v>2.5149520406244124</v>
      </c>
      <c r="AN274" s="157">
        <f t="shared" si="533"/>
        <v>2.5107022155463761</v>
      </c>
      <c r="AO274" s="157">
        <f t="shared" si="537"/>
        <v>2.5116453794139746</v>
      </c>
      <c r="AP274" s="157">
        <f t="shared" si="541"/>
        <v>2.5130614546137946</v>
      </c>
      <c r="AQ274" s="157">
        <f t="shared" si="545"/>
        <v>2.5064667291471414</v>
      </c>
      <c r="AR274" s="157">
        <f t="shared" si="549"/>
        <v>2.4966392830470499</v>
      </c>
      <c r="AS274" s="157">
        <f t="shared" si="553"/>
        <v>2.4901303538175048</v>
      </c>
      <c r="AT274" s="157">
        <f t="shared" si="557"/>
        <v>2.4878139534883723</v>
      </c>
      <c r="AU274" s="157">
        <f t="shared" si="561"/>
        <v>2.4841166635704997</v>
      </c>
      <c r="AV274" s="157">
        <f t="shared" si="565"/>
        <v>2.4808905380333952</v>
      </c>
      <c r="AW274" s="157">
        <f t="shared" si="569"/>
        <v>2.4721760029580331</v>
      </c>
      <c r="AX274" s="157">
        <f t="shared" si="573"/>
        <v>2.4571848585079015</v>
      </c>
      <c r="AY274" s="157">
        <f t="shared" si="577"/>
        <v>2.4455010972933433</v>
      </c>
      <c r="AZ274" s="157">
        <f t="shared" si="581"/>
        <v>2.4401459854014598</v>
      </c>
      <c r="BA274" s="157">
        <f t="shared" si="585"/>
        <v>2.4325995997816992</v>
      </c>
      <c r="BB274" s="157">
        <f t="shared" si="589"/>
        <v>2.4365889212827989</v>
      </c>
      <c r="BC274" s="157">
        <f t="shared" si="593"/>
        <v>2.4370329870603245</v>
      </c>
      <c r="BD274" s="157">
        <f t="shared" si="597"/>
        <v>2.4312727272727273</v>
      </c>
      <c r="BE274" s="157">
        <f t="shared" si="601"/>
        <v>2.4357012750455374</v>
      </c>
      <c r="BF274" s="157">
        <f t="shared" si="605"/>
        <v>2.4281823134192844</v>
      </c>
      <c r="BG274" s="157">
        <f t="shared" si="609"/>
        <v>2.4268602540834845</v>
      </c>
      <c r="BH274" s="157">
        <f t="shared" si="613"/>
        <v>2.4246600181323661</v>
      </c>
      <c r="BI274" s="157">
        <f t="shared" si="617"/>
        <v>2.4132828009384588</v>
      </c>
      <c r="BJ274" s="157">
        <f t="shared" si="621"/>
        <v>2.4119769119769119</v>
      </c>
      <c r="BK274" s="157">
        <f t="shared" si="625"/>
        <v>2.4033069734004315</v>
      </c>
      <c r="BL274" s="157">
        <f t="shared" si="629"/>
        <v>2.4046034885811904</v>
      </c>
      <c r="BM274" s="157">
        <f t="shared" si="633"/>
        <v>2.404171161452715</v>
      </c>
      <c r="BN274" s="157">
        <f t="shared" si="637"/>
        <v>2.3929849677881174</v>
      </c>
      <c r="BO274" s="157">
        <f t="shared" si="641"/>
        <v>2.3853014627185161</v>
      </c>
      <c r="BP274" s="157">
        <f t="shared" si="645"/>
        <v>2.3738682762293628</v>
      </c>
      <c r="BQ274" s="157">
        <f t="shared" si="650"/>
        <v>2.3721837857016141</v>
      </c>
      <c r="BR274" s="157">
        <f t="shared" si="655"/>
        <v>2.3726046841731723</v>
      </c>
      <c r="BS274" s="157">
        <f t="shared" si="660"/>
        <v>2.3625441696113074</v>
      </c>
      <c r="BT274" s="157">
        <f t="shared" si="665"/>
        <v>2.3583774250440919</v>
      </c>
      <c r="BU274" s="157">
        <f t="shared" si="670"/>
        <v>2.3637970655824643</v>
      </c>
      <c r="BV274" s="157">
        <f t="shared" si="675"/>
        <v>2.3538109487766237</v>
      </c>
      <c r="BW274" s="157">
        <f t="shared" si="680"/>
        <v>2.3500878734622144</v>
      </c>
      <c r="BX274" s="157">
        <f t="shared" si="685"/>
        <v>2.3500878734622144</v>
      </c>
      <c r="BY274" s="157">
        <f t="shared" si="690"/>
        <v>2.3320544122776421</v>
      </c>
      <c r="BZ274" s="157">
        <f t="shared" ref="BZ274:BZ337" si="695">($B274/$B$81)</f>
        <v>2.3288052943225357</v>
      </c>
      <c r="CA274" s="157">
        <f t="shared" si="432"/>
        <v>2.3098980825703923</v>
      </c>
      <c r="CB274" s="157">
        <f t="shared" si="436"/>
        <v>2.3047225094794896</v>
      </c>
      <c r="CC274" s="157">
        <f t="shared" si="440"/>
        <v>2.299174690508941</v>
      </c>
      <c r="CD274" s="157">
        <f t="shared" si="444"/>
        <v>2.2952282869893579</v>
      </c>
      <c r="CE274" s="157">
        <f t="shared" si="448"/>
        <v>2.2881587953456535</v>
      </c>
      <c r="CF274" s="157">
        <f t="shared" si="452"/>
        <v>2.2811327192084612</v>
      </c>
      <c r="CG274" s="157">
        <f t="shared" si="456"/>
        <v>2.2772479564032699</v>
      </c>
      <c r="CH274" s="157">
        <f t="shared" si="460"/>
        <v>2.279188682461224</v>
      </c>
      <c r="CI274" s="157">
        <f t="shared" si="464"/>
        <v>2.2660566005761735</v>
      </c>
      <c r="CJ274" s="157">
        <f t="shared" si="468"/>
        <v>2.2614578048368004</v>
      </c>
      <c r="CK274" s="157">
        <f t="shared" si="472"/>
        <v>2.2584022969093058</v>
      </c>
      <c r="CL274" s="157">
        <f t="shared" si="476"/>
        <v>2.2542144302090357</v>
      </c>
      <c r="CM274" s="157">
        <f t="shared" si="480"/>
        <v>2.2504207337596767</v>
      </c>
      <c r="CN274" s="157">
        <f t="shared" si="484"/>
        <v>2.2458851192475646</v>
      </c>
      <c r="CO274" s="157">
        <f t="shared" si="488"/>
        <v>2.2305254378648876</v>
      </c>
      <c r="CP274" s="157">
        <f t="shared" si="492"/>
        <v>2.2268109908409657</v>
      </c>
      <c r="CQ274" s="157">
        <f t="shared" si="496"/>
        <v>2.2128082078437861</v>
      </c>
      <c r="CR274" s="157">
        <f t="shared" si="500"/>
        <v>2.2066006600660066</v>
      </c>
      <c r="CS274" s="162">
        <f t="shared" si="504"/>
        <v>2.198980430850189</v>
      </c>
      <c r="CT274" s="163">
        <f t="shared" si="510"/>
        <v>2.1946495978992284</v>
      </c>
      <c r="CU274" s="163">
        <f t="shared" si="514"/>
        <v>2.1946495978992284</v>
      </c>
      <c r="CV274" s="163">
        <f t="shared" si="518"/>
        <v>2.1903357903357903</v>
      </c>
      <c r="CW274" s="163">
        <f t="shared" si="522"/>
        <v>2.1892599869024232</v>
      </c>
      <c r="CX274" s="163">
        <f t="shared" si="526"/>
        <v>2.1892599869024232</v>
      </c>
      <c r="CY274" s="163">
        <f t="shared" si="530"/>
        <v>2.188543371522095</v>
      </c>
      <c r="CZ274" s="163">
        <f t="shared" si="534"/>
        <v>2.188543371522095</v>
      </c>
      <c r="DA274" s="163">
        <f t="shared" si="538"/>
        <v>2.1879095581149159</v>
      </c>
      <c r="DB274" s="163">
        <f t="shared" si="542"/>
        <v>2.1856815952925794</v>
      </c>
      <c r="DC274" s="163">
        <f t="shared" si="546"/>
        <v>2.181047137497961</v>
      </c>
      <c r="DD274" s="163">
        <f t="shared" si="550"/>
        <v>2.1757240481614057</v>
      </c>
      <c r="DE274" s="163">
        <f t="shared" si="554"/>
        <v>2.1753700992353995</v>
      </c>
      <c r="DF274" s="163">
        <f t="shared" si="558"/>
        <v>2.1676122548224996</v>
      </c>
      <c r="DG274" s="163">
        <f t="shared" si="562"/>
        <v>2.1641042239844634</v>
      </c>
      <c r="DH274" s="163">
        <f t="shared" si="566"/>
        <v>2.1571221164703984</v>
      </c>
      <c r="DI274" s="163">
        <f t="shared" si="570"/>
        <v>2.1519150305761183</v>
      </c>
      <c r="DJ274" s="163">
        <f t="shared" si="574"/>
        <v>2.1508766285990029</v>
      </c>
      <c r="DK274" s="163">
        <f t="shared" si="578"/>
        <v>2.1505307172724351</v>
      </c>
      <c r="DL274" s="163">
        <f t="shared" si="582"/>
        <v>2.1450112287455889</v>
      </c>
      <c r="DM274" s="163">
        <f t="shared" si="586"/>
        <v>2.143292194261901</v>
      </c>
      <c r="DN274" s="163">
        <f t="shared" si="590"/>
        <v>2.1405474627821355</v>
      </c>
      <c r="DO274" s="163">
        <f t="shared" si="594"/>
        <v>2.1367849153084051</v>
      </c>
      <c r="DP274" s="163">
        <f t="shared" si="598"/>
        <v>2.1333758774728779</v>
      </c>
      <c r="DQ274" s="163">
        <f t="shared" si="602"/>
        <v>2.1225396825396827</v>
      </c>
      <c r="DR274" s="163">
        <f t="shared" si="606"/>
        <v>2.1078184110970994</v>
      </c>
      <c r="DS274" s="163">
        <f t="shared" si="610"/>
        <v>2.0919899874843555</v>
      </c>
      <c r="DT274" s="163">
        <f t="shared" si="614"/>
        <v>2.0815691158156913</v>
      </c>
      <c r="DU274" s="163">
        <f t="shared" si="618"/>
        <v>2.0712515489467163</v>
      </c>
      <c r="DV274" s="163">
        <f t="shared" si="622"/>
        <v>2.0610357583230581</v>
      </c>
      <c r="DW274" s="163">
        <f t="shared" si="626"/>
        <v>2.0509202453987729</v>
      </c>
      <c r="DX274" s="163">
        <f t="shared" si="630"/>
        <v>2.0405920952235617</v>
      </c>
      <c r="DY274" s="163">
        <f t="shared" si="634"/>
        <v>2.0303674460977832</v>
      </c>
      <c r="DZ274" s="163">
        <f t="shared" si="638"/>
        <v>2.02024474996223</v>
      </c>
      <c r="EA274" s="163">
        <f t="shared" si="642"/>
        <v>2.010222489476849</v>
      </c>
      <c r="EB274" s="163">
        <f t="shared" si="646"/>
        <v>2.0002991772625283</v>
      </c>
      <c r="EC274" s="163">
        <f t="shared" si="651"/>
        <v>1.9904733551652278</v>
      </c>
      <c r="ED274" s="163">
        <f t="shared" si="656"/>
        <v>1.9804502369668247</v>
      </c>
      <c r="EE274" s="163">
        <f t="shared" si="661"/>
        <v>1.9705275567344533</v>
      </c>
      <c r="EF274" s="163">
        <f t="shared" si="666"/>
        <v>1.9607038123167155</v>
      </c>
      <c r="EG274" s="163">
        <f t="shared" si="671"/>
        <v>1.950977531368544</v>
      </c>
      <c r="EH274" s="163">
        <f t="shared" si="676"/>
        <v>1.9413472706155632</v>
      </c>
      <c r="EI274" s="163">
        <f t="shared" si="681"/>
        <v>1.931811615140133</v>
      </c>
      <c r="EJ274" s="163">
        <f t="shared" si="686"/>
        <v>1.9220928561161421</v>
      </c>
      <c r="EK274" s="163">
        <f t="shared" si="691"/>
        <v>1.9124713958810069</v>
      </c>
      <c r="EL274" s="163">
        <f t="shared" ref="EL274:EL337" si="696">($B274/$B$145)</f>
        <v>1.9029457805606944</v>
      </c>
      <c r="EM274" s="163">
        <f t="shared" si="433"/>
        <v>1.8935145851033701</v>
      </c>
      <c r="EN274" s="163">
        <f t="shared" si="437"/>
        <v>1.8841764125686911</v>
      </c>
      <c r="EO274" s="163">
        <f t="shared" si="441"/>
        <v>1.8749298934380259</v>
      </c>
      <c r="EP274" s="163">
        <f t="shared" si="445"/>
        <v>1.8655133928571428</v>
      </c>
      <c r="EQ274" s="163">
        <f t="shared" si="449"/>
        <v>1.8561910049972237</v>
      </c>
      <c r="ER274" s="163">
        <f t="shared" si="453"/>
        <v>1.8469613259668509</v>
      </c>
      <c r="ES274" s="163">
        <f t="shared" si="457"/>
        <v>1.8378229796591534</v>
      </c>
      <c r="ET274" s="163">
        <f t="shared" si="461"/>
        <v>1.8287746170678336</v>
      </c>
      <c r="EU274" s="163">
        <f t="shared" si="465"/>
        <v>1.8195672880664036</v>
      </c>
      <c r="EV274" s="163">
        <f t="shared" si="469"/>
        <v>1.810452206877877</v>
      </c>
      <c r="EW274" s="163">
        <f t="shared" si="473"/>
        <v>1.8014279940724773</v>
      </c>
      <c r="EX274" s="163">
        <f t="shared" si="477"/>
        <v>1.7924932975871313</v>
      </c>
      <c r="EY274" s="163">
        <f t="shared" si="481"/>
        <v>1.7836467920501533</v>
      </c>
      <c r="EZ274" s="163">
        <f t="shared" si="485"/>
        <v>1.7748871781258295</v>
      </c>
      <c r="FA274" s="163">
        <f t="shared" si="489"/>
        <v>1.7659799260433175</v>
      </c>
      <c r="FB274" s="163">
        <f t="shared" si="493"/>
        <v>1.7571616294349539</v>
      </c>
      <c r="FC274" s="163">
        <f t="shared" si="497"/>
        <v>1.7484309623430963</v>
      </c>
      <c r="FD274" s="163">
        <f t="shared" si="501"/>
        <v>1.7397866250325267</v>
      </c>
      <c r="FE274" s="163">
        <f t="shared" si="505"/>
        <v>1.7312273433454168</v>
      </c>
      <c r="FF274" s="163">
        <f t="shared" si="511"/>
        <v>1.7225299497616902</v>
      </c>
      <c r="FG274" s="163">
        <f t="shared" si="515"/>
        <v>1.7139195078185081</v>
      </c>
      <c r="FH274" s="163">
        <f t="shared" si="519"/>
        <v>1.7053947200612167</v>
      </c>
      <c r="FI274" s="163">
        <f t="shared" si="523"/>
        <v>1.6969543147208122</v>
      </c>
      <c r="FJ274" s="163">
        <f t="shared" si="527"/>
        <v>1.6885970450814496</v>
      </c>
      <c r="FK274" s="163">
        <f t="shared" si="531"/>
        <v>1.6801105666541023</v>
      </c>
      <c r="FL274" s="163">
        <f t="shared" si="535"/>
        <v>1.6717089636204525</v>
      </c>
      <c r="FM274" s="163">
        <f t="shared" si="539"/>
        <v>1.6633909690259983</v>
      </c>
      <c r="FN274" s="163">
        <f t="shared" si="543"/>
        <v>1.6551553410075504</v>
      </c>
      <c r="FO274" s="163">
        <f t="shared" si="547"/>
        <v>1.6470008621751446</v>
      </c>
      <c r="FP274" s="163">
        <f t="shared" si="551"/>
        <v>1.6387254901960784</v>
      </c>
      <c r="FQ274" s="163">
        <f t="shared" si="555"/>
        <v>1.6305328618461163</v>
      </c>
      <c r="FR274" s="163">
        <f t="shared" si="559"/>
        <v>1.6224217422955594</v>
      </c>
      <c r="FS274" s="163">
        <f t="shared" si="563"/>
        <v>1.6143909211638294</v>
      </c>
      <c r="FT274" s="163">
        <f t="shared" si="567"/>
        <v>1.6064392119173474</v>
      </c>
      <c r="FU274" s="163">
        <f t="shared" si="571"/>
        <v>1.5983743724599571</v>
      </c>
      <c r="FV274" s="163">
        <f t="shared" si="575"/>
        <v>1.5903901046622264</v>
      </c>
      <c r="FW274" s="163">
        <f t="shared" si="579"/>
        <v>1.5824852071005917</v>
      </c>
      <c r="FX274" s="163">
        <f t="shared" si="583"/>
        <v>1.574658502119642</v>
      </c>
      <c r="FY274" s="163">
        <f t="shared" si="587"/>
        <v>1.5669088352472462</v>
      </c>
      <c r="FZ274" s="163">
        <f t="shared" si="591"/>
        <v>1.5590532820333449</v>
      </c>
      <c r="GA274" s="163">
        <f t="shared" si="595"/>
        <v>1.5512761020881671</v>
      </c>
      <c r="GB274" s="163">
        <f t="shared" si="599"/>
        <v>1.5435761283619993</v>
      </c>
      <c r="GC274" s="163">
        <f t="shared" si="603"/>
        <v>1.5359522168619344</v>
      </c>
      <c r="GD274" s="163">
        <f t="shared" si="607"/>
        <v>1.5282285714285715</v>
      </c>
      <c r="GE274" s="163">
        <f t="shared" si="611"/>
        <v>1.520582215146691</v>
      </c>
      <c r="GF274" s="163">
        <f t="shared" si="615"/>
        <v>1.5130119936637247</v>
      </c>
      <c r="GG274" s="163">
        <f t="shared" si="619"/>
        <v>1.5055167755010133</v>
      </c>
      <c r="GH274" s="163">
        <f t="shared" si="623"/>
        <v>1.4980954514900291</v>
      </c>
      <c r="GI274" s="163">
        <f t="shared" si="627"/>
        <v>1.4905807602273995</v>
      </c>
      <c r="GJ274" s="163">
        <f t="shared" si="631"/>
        <v>1.4831410825199645</v>
      </c>
      <c r="GK274" s="163">
        <f t="shared" si="635"/>
        <v>1.4757753007394327</v>
      </c>
      <c r="GL274" s="163">
        <f t="shared" si="639"/>
        <v>1.4684823193498793</v>
      </c>
      <c r="GM274" s="163">
        <f t="shared" si="643"/>
        <v>1.4611013986013985</v>
      </c>
      <c r="GN274" s="163">
        <f t="shared" si="647"/>
        <v>1.4537943031093716</v>
      </c>
      <c r="GO274" s="163">
        <f t="shared" si="652"/>
        <v>1.4465599307659023</v>
      </c>
      <c r="GP274" s="163">
        <f t="shared" si="657"/>
        <v>1.4393972012917116</v>
      </c>
      <c r="GQ274" s="163">
        <f t="shared" si="662"/>
        <v>1.4323050556983719</v>
      </c>
      <c r="GR274" s="163">
        <f t="shared" si="667"/>
        <v>1.4251305552595119</v>
      </c>
      <c r="GS274" s="163">
        <f t="shared" si="672"/>
        <v>1.4180275715800637</v>
      </c>
      <c r="GT274" s="163">
        <f t="shared" si="677"/>
        <v>1.4109950406246703</v>
      </c>
      <c r="GU274" s="163">
        <f t="shared" si="682"/>
        <v>1.4040319193616129</v>
      </c>
      <c r="GV274" s="163">
        <f t="shared" si="687"/>
        <v>1.3969912244045131</v>
      </c>
      <c r="GW274" s="163">
        <f t="shared" si="692"/>
        <v>1.3900207900207899</v>
      </c>
      <c r="GX274" s="163">
        <f t="shared" ref="GX274:GX337" si="697">($B274/$B$209)</f>
        <v>1.3831195697145222</v>
      </c>
      <c r="GY274" s="163">
        <f t="shared" si="434"/>
        <v>1.376286537669823</v>
      </c>
      <c r="GZ274" s="163">
        <f t="shared" si="438"/>
        <v>1.3693804403481822</v>
      </c>
      <c r="HA274" s="163">
        <f t="shared" si="442"/>
        <v>1.3625433054819645</v>
      </c>
      <c r="HB274" s="163">
        <f t="shared" si="446"/>
        <v>1.3557741052418129</v>
      </c>
      <c r="HC274" s="163">
        <f t="shared" si="450"/>
        <v>1.3490718321226796</v>
      </c>
      <c r="HD274" s="163">
        <f t="shared" si="454"/>
        <v>1.3423007428227263</v>
      </c>
      <c r="HE274" s="163">
        <f t="shared" si="458"/>
        <v>1.335597283260088</v>
      </c>
      <c r="HF274" s="163">
        <f t="shared" si="462"/>
        <v>1.328960445239515</v>
      </c>
      <c r="HG274" s="163">
        <f t="shared" si="466"/>
        <v>1.3223892405063291</v>
      </c>
      <c r="HH274" s="163">
        <f t="shared" si="470"/>
        <v>1.315753222473679</v>
      </c>
      <c r="HI274" s="163">
        <f t="shared" si="474"/>
        <v>1.309183473663599</v>
      </c>
      <c r="HJ274" s="163">
        <f t="shared" si="478"/>
        <v>1.3026790063321967</v>
      </c>
      <c r="HK274" s="163">
        <f t="shared" si="482"/>
        <v>1.296238852268321</v>
      </c>
      <c r="HL274" s="163">
        <f t="shared" si="486"/>
        <v>1.2897376543209877</v>
      </c>
      <c r="HM274" s="163">
        <f t="shared" si="490"/>
        <v>1.2833013435700575</v>
      </c>
      <c r="HN274" s="163">
        <f t="shared" si="494"/>
        <v>1.2769289533995416</v>
      </c>
      <c r="HO274" s="163">
        <f t="shared" si="498"/>
        <v>1.2706195362979855</v>
      </c>
      <c r="HP274" s="163">
        <f t="shared" si="502"/>
        <v>1.2642526236172829</v>
      </c>
      <c r="HQ274" s="163">
        <f t="shared" si="506"/>
        <v>1.2579492003762935</v>
      </c>
      <c r="HR274" s="163">
        <f t="shared" si="512"/>
        <v>1.2517083216325002</v>
      </c>
      <c r="HS274" s="163">
        <f t="shared" si="516"/>
        <v>1.2455290611028316</v>
      </c>
      <c r="HT274" s="163">
        <f t="shared" si="520"/>
        <v>1.2392956441149212</v>
      </c>
      <c r="HU274" s="163">
        <f t="shared" si="524"/>
        <v>1.2331243083732939</v>
      </c>
      <c r="HV274" s="163">
        <f t="shared" si="528"/>
        <v>1.2270141310332172</v>
      </c>
      <c r="HW274" s="163">
        <f t="shared" si="532"/>
        <v>1.2209642074506939</v>
      </c>
      <c r="HX274" s="163">
        <f t="shared" si="536"/>
        <v>1.2148632688289271</v>
      </c>
      <c r="HY274" s="163">
        <f t="shared" si="540"/>
        <v>1.2088229976496112</v>
      </c>
      <c r="HZ274" s="163">
        <f t="shared" si="544"/>
        <v>1.2028424934784565</v>
      </c>
      <c r="IA274" s="163">
        <f t="shared" si="548"/>
        <v>1.1968137474268326</v>
      </c>
      <c r="IB274" s="163">
        <f t="shared" si="552"/>
        <v>1.1908451331374121</v>
      </c>
      <c r="IC274" s="163">
        <f t="shared" si="556"/>
        <v>1.1849357554275588</v>
      </c>
      <c r="ID274" s="163">
        <f t="shared" si="560"/>
        <v>1.1790847367956969</v>
      </c>
      <c r="IE274" s="163">
        <f t="shared" si="564"/>
        <v>1.1731882786453764</v>
      </c>
      <c r="IF274" s="163">
        <f t="shared" si="568"/>
        <v>1.1673505019642079</v>
      </c>
      <c r="IG274" s="163">
        <f t="shared" si="572"/>
        <v>1.1615705350938152</v>
      </c>
      <c r="IH274" s="163">
        <f t="shared" si="576"/>
        <v>1.1557476231633534</v>
      </c>
      <c r="II274" s="163">
        <f t="shared" si="580"/>
        <v>1.1499828001375989</v>
      </c>
      <c r="IJ274" s="163">
        <f t="shared" si="584"/>
        <v>1.1442752010953277</v>
      </c>
      <c r="IK274" s="163">
        <f t="shared" si="588"/>
        <v>1.138623978201635</v>
      </c>
      <c r="IL274" s="163">
        <f t="shared" si="592"/>
        <v>1.1329323053460985</v>
      </c>
      <c r="IM274" s="163">
        <f t="shared" si="596"/>
        <v>1.1272972517282078</v>
      </c>
      <c r="IN274" s="163">
        <f t="shared" si="600"/>
        <v>1.1217179766798087</v>
      </c>
      <c r="IO274" s="163">
        <f t="shared" si="604"/>
        <v>1.1161004924463733</v>
      </c>
      <c r="IP274" s="163">
        <f t="shared" si="608"/>
        <v>1.1105389917780915</v>
      </c>
      <c r="IQ274" s="163">
        <f t="shared" si="612"/>
        <v>1.1050326419304191</v>
      </c>
      <c r="IR274" s="163">
        <f t="shared" si="616"/>
        <v>1.0994902154250945</v>
      </c>
      <c r="IS274" s="163">
        <f t="shared" si="620"/>
        <v>1.0940031088930704</v>
      </c>
      <c r="IT274" s="163">
        <f t="shared" si="624"/>
        <v>1.0885704982090525</v>
      </c>
      <c r="IU274" s="163">
        <f t="shared" si="628"/>
        <v>1.0831915755366546</v>
      </c>
      <c r="IV274" s="163">
        <f t="shared" si="632"/>
        <v>1.077778673329572</v>
      </c>
      <c r="IW274" s="163">
        <f t="shared" si="636"/>
        <v>1.0724196006095117</v>
      </c>
      <c r="IX274" s="163">
        <f t="shared" si="640"/>
        <v>1.0671135583752294</v>
      </c>
      <c r="IY274" s="163">
        <f t="shared" si="644"/>
        <v>1.06177544862633</v>
      </c>
      <c r="IZ274" s="163">
        <f t="shared" si="648"/>
        <v>1.0564904795765189</v>
      </c>
      <c r="JA274" s="163">
        <f t="shared" si="653"/>
        <v>1.0512578616352202</v>
      </c>
      <c r="JB274" s="163">
        <f t="shared" si="658"/>
        <v>1.0459949937421777</v>
      </c>
      <c r="JC274" s="163">
        <f t="shared" si="663"/>
        <v>1.0407845579078456</v>
      </c>
      <c r="JD274" s="163">
        <f t="shared" si="668"/>
        <v>1.0356257744733581</v>
      </c>
      <c r="JE274" s="163">
        <f t="shared" si="673"/>
        <v>1.0304384680588734</v>
      </c>
      <c r="JF274" s="163">
        <f t="shared" si="678"/>
        <v>1.0253028676583347</v>
      </c>
      <c r="JG274" s="163">
        <f t="shared" si="683"/>
        <v>1.0202182040131227</v>
      </c>
      <c r="JH274" s="163">
        <f t="shared" si="688"/>
        <v>1.0151066575571244</v>
      </c>
      <c r="JI274" s="163">
        <f t="shared" si="693"/>
        <v>1.0100460759876124</v>
      </c>
      <c r="JJ274" s="163">
        <f t="shared" ref="JJ274:JJ337" si="698">($B274/$B$273)</f>
        <v>1.0050357008643367</v>
      </c>
      <c r="JK274" s="156">
        <f>($B274/$B$274)</f>
        <v>1</v>
      </c>
      <c r="JL274" s="157"/>
      <c r="JM274" s="157"/>
      <c r="JN274" s="157"/>
      <c r="JO274" s="157"/>
      <c r="JP274" s="157"/>
      <c r="JQ274" s="157"/>
      <c r="JR274" s="157"/>
      <c r="JS274" s="157"/>
      <c r="JT274" s="157"/>
      <c r="JU274" s="157"/>
      <c r="JV274" s="157"/>
      <c r="JW274" s="157"/>
      <c r="JX274" s="157"/>
      <c r="JY274" s="157"/>
      <c r="JZ274" s="157"/>
      <c r="KA274" s="157"/>
      <c r="KB274" s="157"/>
      <c r="KC274" s="157"/>
      <c r="KD274" s="157"/>
      <c r="KE274" s="157"/>
      <c r="KF274" s="157"/>
      <c r="KG274" s="157"/>
      <c r="KH274" s="157"/>
      <c r="KI274" s="157"/>
      <c r="KJ274" s="157"/>
      <c r="KK274" s="157"/>
      <c r="KL274" s="157"/>
      <c r="KM274" s="157"/>
      <c r="KN274" s="157"/>
      <c r="KO274" s="157"/>
      <c r="KP274" s="157"/>
      <c r="KQ274" s="157"/>
      <c r="KR274" s="157"/>
      <c r="KS274" s="157"/>
      <c r="KT274" s="157"/>
      <c r="KU274" s="157"/>
      <c r="KV274" s="157"/>
      <c r="KW274" s="157"/>
      <c r="KX274" s="157"/>
      <c r="KY274" s="157"/>
      <c r="KZ274" s="157"/>
      <c r="LA274" s="157"/>
      <c r="LB274" s="157"/>
      <c r="LC274" s="157"/>
      <c r="LD274" s="157"/>
      <c r="LE274" s="157"/>
      <c r="LF274" s="157"/>
      <c r="LG274" s="157"/>
      <c r="LH274" s="157"/>
      <c r="LI274" s="157"/>
      <c r="LJ274" s="157"/>
      <c r="LK274" s="157"/>
      <c r="LL274" s="157"/>
      <c r="LM274" s="157"/>
      <c r="LN274" s="157"/>
      <c r="LO274" s="157"/>
      <c r="LP274" s="157"/>
      <c r="LQ274" s="157"/>
      <c r="LR274" s="157"/>
      <c r="LS274" s="157"/>
      <c r="LT274" s="157"/>
      <c r="LU274" s="157"/>
      <c r="LV274" s="157"/>
      <c r="LW274" s="157"/>
      <c r="LX274" s="157"/>
      <c r="LY274" s="157"/>
      <c r="LZ274" s="157"/>
      <c r="MA274" s="157"/>
      <c r="MB274" s="157"/>
      <c r="MC274" s="157"/>
      <c r="MD274" s="157"/>
      <c r="ME274" s="157"/>
      <c r="MF274" s="157"/>
      <c r="MG274" s="157"/>
      <c r="MH274" s="157"/>
      <c r="MI274" s="157"/>
      <c r="MJ274" s="157"/>
      <c r="MK274" s="157"/>
      <c r="ML274" s="157"/>
      <c r="MM274" s="157"/>
      <c r="MN274" s="157"/>
      <c r="MO274" s="157"/>
      <c r="MP274" s="157"/>
      <c r="MQ274" s="157"/>
      <c r="MR274" s="157"/>
      <c r="MS274" s="157"/>
      <c r="MT274" s="157"/>
      <c r="MU274" s="157"/>
      <c r="MV274" s="157"/>
      <c r="MW274" s="157"/>
      <c r="MX274" s="157"/>
      <c r="MY274" s="157"/>
      <c r="MZ274" s="157"/>
      <c r="NA274" s="157"/>
      <c r="NB274" s="157"/>
      <c r="NC274" s="157"/>
      <c r="ND274" s="157"/>
      <c r="NE274" s="157"/>
      <c r="NF274" s="157"/>
      <c r="NG274" s="157"/>
      <c r="NH274" s="157"/>
      <c r="NI274" s="157"/>
      <c r="NJ274" s="157"/>
      <c r="NK274" s="157"/>
      <c r="NL274" s="157"/>
      <c r="NM274" s="157"/>
      <c r="NN274" s="157"/>
      <c r="NO274" s="157"/>
      <c r="NP274" s="157"/>
      <c r="NQ274" s="157"/>
      <c r="NR274" s="157"/>
      <c r="NS274" s="157"/>
      <c r="NT274" s="157"/>
      <c r="NU274" s="157"/>
      <c r="NV274" s="157"/>
      <c r="NW274" s="157"/>
      <c r="NX274" s="157"/>
      <c r="NY274" s="157"/>
      <c r="NZ274" s="157"/>
      <c r="OA274" s="157"/>
      <c r="OB274" s="157"/>
      <c r="OC274" s="157"/>
      <c r="OD274" s="157"/>
      <c r="OE274" s="157"/>
      <c r="OF274" s="157"/>
      <c r="OG274" s="157"/>
      <c r="OH274" s="157"/>
      <c r="OI274" s="157"/>
      <c r="OJ274" s="157"/>
      <c r="OK274" s="157"/>
      <c r="OL274" s="157"/>
      <c r="OM274" s="157"/>
      <c r="ON274" s="157"/>
      <c r="OO274" s="157"/>
      <c r="OP274" s="157"/>
      <c r="OQ274" s="157"/>
      <c r="OR274" s="157"/>
      <c r="OS274" s="157"/>
      <c r="OT274" s="157"/>
      <c r="OU274" s="157"/>
      <c r="OV274" s="157"/>
      <c r="OW274" s="157"/>
      <c r="OX274" s="157"/>
      <c r="OY274" s="157"/>
      <c r="OZ274" s="157"/>
      <c r="PA274" s="157"/>
      <c r="PB274" s="157"/>
      <c r="PC274" s="157"/>
      <c r="PD274" s="157"/>
      <c r="PE274" s="157"/>
      <c r="PF274" s="157"/>
      <c r="PG274" s="157"/>
      <c r="PH274" s="157"/>
      <c r="PI274" s="157"/>
      <c r="PJ274" s="157"/>
      <c r="PK274" s="157"/>
      <c r="PL274" s="157"/>
      <c r="PM274" s="157"/>
      <c r="PN274" s="157"/>
      <c r="PO274" s="157"/>
      <c r="PP274" s="157"/>
      <c r="PQ274" s="157"/>
      <c r="PR274" s="157"/>
      <c r="PS274" s="157"/>
      <c r="PT274" s="157"/>
      <c r="PU274" s="157"/>
      <c r="PV274" s="157"/>
      <c r="PW274" s="157"/>
      <c r="PX274" s="157"/>
      <c r="PY274" s="157"/>
      <c r="PZ274" s="157"/>
      <c r="QA274" s="157"/>
      <c r="QB274" s="157"/>
      <c r="QC274" s="157"/>
      <c r="QD274" s="157"/>
      <c r="QE274" s="157"/>
      <c r="QF274" s="157"/>
      <c r="QG274" s="157"/>
      <c r="QH274" s="157"/>
      <c r="QI274" s="157"/>
      <c r="QJ274" s="157"/>
      <c r="QK274" s="157"/>
      <c r="QL274" s="157"/>
      <c r="QM274" s="157"/>
      <c r="QN274" s="157"/>
      <c r="QO274" s="157"/>
      <c r="QP274" s="157"/>
      <c r="QQ274" s="157"/>
      <c r="QR274" s="157"/>
      <c r="QS274" s="157"/>
      <c r="QT274" s="157"/>
      <c r="QU274" s="157"/>
      <c r="QV274" s="157"/>
      <c r="QW274" s="157"/>
      <c r="QX274" s="157"/>
      <c r="QY274" s="157"/>
      <c r="QZ274" s="157"/>
      <c r="RA274" s="157"/>
      <c r="RB274" s="157"/>
      <c r="RC274" s="157"/>
      <c r="RD274" s="157"/>
      <c r="RE274" s="157"/>
      <c r="RF274" s="157"/>
      <c r="RG274" s="157"/>
      <c r="RH274" s="157"/>
      <c r="RI274" s="157"/>
      <c r="RJ274" s="157"/>
      <c r="RK274" s="157"/>
      <c r="RL274" s="157"/>
      <c r="RM274" s="157"/>
      <c r="RN274" s="157"/>
      <c r="RO274" s="157"/>
      <c r="RP274" s="157"/>
    </row>
    <row r="275" spans="1:484" ht="13">
      <c r="A275" s="151">
        <v>48670</v>
      </c>
      <c r="B275" s="152">
        <f t="shared" si="507"/>
        <v>13439</v>
      </c>
      <c r="C275" s="153">
        <f t="shared" si="508"/>
        <v>5.0000000000000001E-3</v>
      </c>
      <c r="E275" s="157">
        <f t="shared" si="649"/>
        <v>2.7045683236063596</v>
      </c>
      <c r="F275" s="157">
        <f t="shared" si="654"/>
        <v>2.6840423407229879</v>
      </c>
      <c r="G275" s="157">
        <f t="shared" si="659"/>
        <v>2.6824351297405191</v>
      </c>
      <c r="H275" s="157">
        <f t="shared" si="664"/>
        <v>2.672832140015911</v>
      </c>
      <c r="I275" s="157">
        <f t="shared" si="669"/>
        <v>2.6691161866931479</v>
      </c>
      <c r="J275" s="157">
        <f t="shared" si="674"/>
        <v>2.6564538446333268</v>
      </c>
      <c r="K275" s="157">
        <f t="shared" si="679"/>
        <v>2.6486007094994086</v>
      </c>
      <c r="L275" s="157">
        <f t="shared" si="684"/>
        <v>2.6397564329208407</v>
      </c>
      <c r="M275" s="157">
        <f t="shared" si="689"/>
        <v>2.6361318163985876</v>
      </c>
      <c r="N275" s="157">
        <f t="shared" si="694"/>
        <v>2.6330329153605017</v>
      </c>
      <c r="O275" s="157">
        <f t="shared" ref="O275:O338" si="699">($B275/$B$18)</f>
        <v>2.6283982006649715</v>
      </c>
      <c r="P275" s="157">
        <f t="shared" si="435"/>
        <v>2.6273704789833823</v>
      </c>
      <c r="Q275" s="157">
        <f t="shared" si="439"/>
        <v>2.6248046875000002</v>
      </c>
      <c r="R275" s="157">
        <f t="shared" si="443"/>
        <v>2.6237797735259663</v>
      </c>
      <c r="S275" s="157">
        <f t="shared" si="447"/>
        <v>2.6125583203732505</v>
      </c>
      <c r="T275" s="157">
        <f t="shared" si="451"/>
        <v>2.6095145631067962</v>
      </c>
      <c r="U275" s="157">
        <f t="shared" si="455"/>
        <v>2.600928972324366</v>
      </c>
      <c r="V275" s="157">
        <f t="shared" si="459"/>
        <v>2.5994197292069634</v>
      </c>
      <c r="W275" s="157">
        <f t="shared" si="463"/>
        <v>2.5923996913580245</v>
      </c>
      <c r="X275" s="157">
        <f t="shared" si="467"/>
        <v>2.5824365872405841</v>
      </c>
      <c r="Y275" s="157">
        <f t="shared" si="471"/>
        <v>2.5869104908565927</v>
      </c>
      <c r="Z275" s="157">
        <f t="shared" si="475"/>
        <v>2.5824365872405841</v>
      </c>
      <c r="AA275" s="157">
        <f t="shared" si="479"/>
        <v>2.5779781315940915</v>
      </c>
      <c r="AB275" s="157">
        <f t="shared" si="483"/>
        <v>2.5794625719769675</v>
      </c>
      <c r="AC275" s="157">
        <f t="shared" si="487"/>
        <v>2.5715652506697282</v>
      </c>
      <c r="AD275" s="157">
        <f t="shared" si="491"/>
        <v>2.561761341974838</v>
      </c>
      <c r="AE275" s="157">
        <f t="shared" si="495"/>
        <v>2.5602971994665649</v>
      </c>
      <c r="AF275" s="157">
        <f t="shared" si="499"/>
        <v>2.5564009891573138</v>
      </c>
      <c r="AG275" s="157">
        <f t="shared" si="503"/>
        <v>2.5491274658573597</v>
      </c>
      <c r="AH275" s="157">
        <f t="shared" si="509"/>
        <v>2.5423760877790391</v>
      </c>
      <c r="AI275" s="157">
        <f t="shared" si="513"/>
        <v>2.5447831850028404</v>
      </c>
      <c r="AJ275" s="157">
        <f t="shared" si="517"/>
        <v>2.5467121470532499</v>
      </c>
      <c r="AK275" s="157">
        <f t="shared" si="521"/>
        <v>2.5428571428571427</v>
      </c>
      <c r="AL275" s="157">
        <f t="shared" si="525"/>
        <v>2.5318387339864357</v>
      </c>
      <c r="AM275" s="157">
        <f t="shared" si="529"/>
        <v>2.5275531314651118</v>
      </c>
      <c r="AN275" s="157">
        <f t="shared" si="533"/>
        <v>2.5232820127675555</v>
      </c>
      <c r="AO275" s="157">
        <f t="shared" si="537"/>
        <v>2.524229902329076</v>
      </c>
      <c r="AP275" s="157">
        <f t="shared" si="541"/>
        <v>2.5256530727306896</v>
      </c>
      <c r="AQ275" s="157">
        <f t="shared" si="545"/>
        <v>2.519025304592315</v>
      </c>
      <c r="AR275" s="157">
        <f t="shared" si="549"/>
        <v>2.5091486183719192</v>
      </c>
      <c r="AS275" s="157">
        <f t="shared" si="553"/>
        <v>2.5026070763500932</v>
      </c>
      <c r="AT275" s="157">
        <f t="shared" si="557"/>
        <v>2.500279069767442</v>
      </c>
      <c r="AU275" s="157">
        <f t="shared" si="561"/>
        <v>2.4965632546906931</v>
      </c>
      <c r="AV275" s="157">
        <f t="shared" si="565"/>
        <v>2.493320964749536</v>
      </c>
      <c r="AW275" s="157">
        <f t="shared" si="569"/>
        <v>2.484562765760769</v>
      </c>
      <c r="AX275" s="157">
        <f t="shared" si="573"/>
        <v>2.4694965086365306</v>
      </c>
      <c r="AY275" s="157">
        <f t="shared" si="577"/>
        <v>2.4577542062911486</v>
      </c>
      <c r="AZ275" s="157">
        <f t="shared" si="581"/>
        <v>2.4523722627737228</v>
      </c>
      <c r="BA275" s="157">
        <f t="shared" si="585"/>
        <v>2.4447880662179369</v>
      </c>
      <c r="BB275" s="157">
        <f t="shared" si="589"/>
        <v>2.4487973760932946</v>
      </c>
      <c r="BC275" s="157">
        <f t="shared" si="593"/>
        <v>2.4492436668489157</v>
      </c>
      <c r="BD275" s="157">
        <f t="shared" si="597"/>
        <v>2.4434545454545455</v>
      </c>
      <c r="BE275" s="157">
        <f t="shared" si="601"/>
        <v>2.4479052823315119</v>
      </c>
      <c r="BF275" s="157">
        <f t="shared" si="605"/>
        <v>2.4403486471763212</v>
      </c>
      <c r="BG275" s="157">
        <f t="shared" si="609"/>
        <v>2.4390199637023593</v>
      </c>
      <c r="BH275" s="157">
        <f t="shared" si="613"/>
        <v>2.4368087035358115</v>
      </c>
      <c r="BI275" s="157">
        <f t="shared" si="617"/>
        <v>2.4253744811405884</v>
      </c>
      <c r="BJ275" s="157">
        <f t="shared" si="621"/>
        <v>2.4240620490620493</v>
      </c>
      <c r="BK275" s="157">
        <f t="shared" si="625"/>
        <v>2.4153486700215674</v>
      </c>
      <c r="BL275" s="157">
        <f t="shared" si="629"/>
        <v>2.4166516813522749</v>
      </c>
      <c r="BM275" s="157">
        <f t="shared" si="633"/>
        <v>2.4162171880618484</v>
      </c>
      <c r="BN275" s="157">
        <f t="shared" si="637"/>
        <v>2.404974946313529</v>
      </c>
      <c r="BO275" s="157">
        <f t="shared" si="641"/>
        <v>2.3972529432750624</v>
      </c>
      <c r="BP275" s="157">
        <f t="shared" si="645"/>
        <v>2.3857624711521392</v>
      </c>
      <c r="BQ275" s="157">
        <f t="shared" si="650"/>
        <v>2.3840695405357462</v>
      </c>
      <c r="BR275" s="157">
        <f t="shared" si="655"/>
        <v>2.3844925479063166</v>
      </c>
      <c r="BS275" s="157">
        <f t="shared" si="660"/>
        <v>2.3743816254416963</v>
      </c>
      <c r="BT275" s="157">
        <f t="shared" si="665"/>
        <v>2.3701940035273368</v>
      </c>
      <c r="BU275" s="157">
        <f t="shared" si="670"/>
        <v>2.3756407990100761</v>
      </c>
      <c r="BV275" s="157">
        <f t="shared" si="675"/>
        <v>2.3656046470691781</v>
      </c>
      <c r="BW275" s="157">
        <f t="shared" si="680"/>
        <v>2.3618629173989456</v>
      </c>
      <c r="BX275" s="157">
        <f t="shared" si="685"/>
        <v>2.3618629173989456</v>
      </c>
      <c r="BY275" s="157">
        <f t="shared" si="690"/>
        <v>2.343739100104639</v>
      </c>
      <c r="BZ275" s="157">
        <f t="shared" si="695"/>
        <v>2.3404737025426678</v>
      </c>
      <c r="CA275" s="157">
        <f t="shared" ref="CA275:CA338" si="700">($B275/$B$82)</f>
        <v>2.3214717567801002</v>
      </c>
      <c r="CB275" s="157">
        <f t="shared" si="436"/>
        <v>2.3162702516373663</v>
      </c>
      <c r="CC275" s="157">
        <f t="shared" si="440"/>
        <v>2.310694635488308</v>
      </c>
      <c r="CD275" s="157">
        <f t="shared" si="444"/>
        <v>2.3067284586337111</v>
      </c>
      <c r="CE275" s="157">
        <f t="shared" si="448"/>
        <v>2.2996235455167695</v>
      </c>
      <c r="CF275" s="157">
        <f t="shared" si="452"/>
        <v>2.2925622654384168</v>
      </c>
      <c r="CG275" s="157">
        <f t="shared" si="456"/>
        <v>2.2886580381471391</v>
      </c>
      <c r="CH275" s="157">
        <f t="shared" si="460"/>
        <v>2.2906084881540822</v>
      </c>
      <c r="CI275" s="157">
        <f t="shared" si="464"/>
        <v>2.2774106083714623</v>
      </c>
      <c r="CJ275" s="157">
        <f t="shared" si="468"/>
        <v>2.2727887705056653</v>
      </c>
      <c r="CK275" s="157">
        <f t="shared" si="472"/>
        <v>2.2697179530484717</v>
      </c>
      <c r="CL275" s="157">
        <f t="shared" si="476"/>
        <v>2.2655091031692516</v>
      </c>
      <c r="CM275" s="157">
        <f t="shared" si="480"/>
        <v>2.261696398519017</v>
      </c>
      <c r="CN275" s="157">
        <f t="shared" si="484"/>
        <v>2.2571380584481022</v>
      </c>
      <c r="CO275" s="157">
        <f t="shared" si="488"/>
        <v>2.2417014178482066</v>
      </c>
      <c r="CP275" s="157">
        <f t="shared" si="492"/>
        <v>2.23796835970025</v>
      </c>
      <c r="CQ275" s="157">
        <f t="shared" si="496"/>
        <v>2.2238954161840145</v>
      </c>
      <c r="CR275" s="157">
        <f t="shared" si="500"/>
        <v>2.2176567656765678</v>
      </c>
      <c r="CS275" s="162">
        <f t="shared" si="504"/>
        <v>2.2099983555336293</v>
      </c>
      <c r="CT275" s="163">
        <f t="shared" si="510"/>
        <v>2.2056458230756606</v>
      </c>
      <c r="CU275" s="163">
        <f t="shared" si="514"/>
        <v>2.2056458230756606</v>
      </c>
      <c r="CV275" s="163">
        <f t="shared" si="518"/>
        <v>2.2013104013104012</v>
      </c>
      <c r="CW275" s="163">
        <f t="shared" si="522"/>
        <v>2.2002292075965948</v>
      </c>
      <c r="CX275" s="163">
        <f t="shared" si="526"/>
        <v>2.2002292075965948</v>
      </c>
      <c r="CY275" s="163">
        <f t="shared" si="530"/>
        <v>2.1995090016366614</v>
      </c>
      <c r="CZ275" s="163">
        <f t="shared" si="534"/>
        <v>2.1995090016366614</v>
      </c>
      <c r="DA275" s="163">
        <f t="shared" si="538"/>
        <v>2.1988720125266492</v>
      </c>
      <c r="DB275" s="163">
        <f t="shared" si="542"/>
        <v>2.1966328865642368</v>
      </c>
      <c r="DC275" s="163">
        <f t="shared" si="546"/>
        <v>2.1919752079595498</v>
      </c>
      <c r="DD275" s="163">
        <f t="shared" si="550"/>
        <v>2.1866254474454929</v>
      </c>
      <c r="DE275" s="163">
        <f t="shared" si="554"/>
        <v>2.1862697250691396</v>
      </c>
      <c r="DF275" s="163">
        <f t="shared" si="558"/>
        <v>2.1784730102123522</v>
      </c>
      <c r="DG275" s="163">
        <f t="shared" si="562"/>
        <v>2.1749474024923128</v>
      </c>
      <c r="DH275" s="163">
        <f t="shared" si="566"/>
        <v>2.1679303113405388</v>
      </c>
      <c r="DI275" s="163">
        <f t="shared" si="570"/>
        <v>2.1626971355004829</v>
      </c>
      <c r="DJ275" s="163">
        <f t="shared" si="574"/>
        <v>2.1616535306417886</v>
      </c>
      <c r="DK275" s="163">
        <f t="shared" si="578"/>
        <v>2.1613058861370216</v>
      </c>
      <c r="DL275" s="163">
        <f t="shared" si="582"/>
        <v>2.155758742380494</v>
      </c>
      <c r="DM275" s="163">
        <f t="shared" si="586"/>
        <v>2.1540310947267192</v>
      </c>
      <c r="DN275" s="163">
        <f t="shared" si="590"/>
        <v>2.1512726108532094</v>
      </c>
      <c r="DO275" s="163">
        <f t="shared" si="594"/>
        <v>2.1474912112496005</v>
      </c>
      <c r="DP275" s="163">
        <f t="shared" si="598"/>
        <v>2.1440650925335034</v>
      </c>
      <c r="DQ275" s="163">
        <f t="shared" si="602"/>
        <v>2.1331746031746031</v>
      </c>
      <c r="DR275" s="163">
        <f t="shared" si="606"/>
        <v>2.1183795712484237</v>
      </c>
      <c r="DS275" s="163">
        <f t="shared" si="610"/>
        <v>2.1024718397997497</v>
      </c>
      <c r="DT275" s="163">
        <f t="shared" si="614"/>
        <v>2.0919987546699876</v>
      </c>
      <c r="DU275" s="163">
        <f t="shared" si="618"/>
        <v>2.0816294919454772</v>
      </c>
      <c r="DV275" s="163">
        <f t="shared" si="622"/>
        <v>2.0713625154130701</v>
      </c>
      <c r="DW275" s="163">
        <f t="shared" si="626"/>
        <v>2.0611963190184048</v>
      </c>
      <c r="DX275" s="163">
        <f t="shared" si="630"/>
        <v>2.0508164199603236</v>
      </c>
      <c r="DY275" s="163">
        <f t="shared" si="634"/>
        <v>2.0405405405405403</v>
      </c>
      <c r="DZ275" s="163">
        <f t="shared" si="638"/>
        <v>2.030367124943345</v>
      </c>
      <c r="EA275" s="163">
        <f t="shared" si="642"/>
        <v>2.0202946482260975</v>
      </c>
      <c r="EB275" s="163">
        <f t="shared" si="646"/>
        <v>2.0103216155572174</v>
      </c>
      <c r="EC275" s="163">
        <f t="shared" si="651"/>
        <v>2.0004465614766298</v>
      </c>
      <c r="ED275" s="163">
        <f t="shared" si="656"/>
        <v>1.9903732227488151</v>
      </c>
      <c r="EE275" s="163">
        <f t="shared" si="661"/>
        <v>1.9804008252284115</v>
      </c>
      <c r="EF275" s="163">
        <f t="shared" si="666"/>
        <v>1.9705278592375366</v>
      </c>
      <c r="EG275" s="163">
        <f t="shared" si="671"/>
        <v>1.9607528450539831</v>
      </c>
      <c r="EH275" s="163">
        <f t="shared" si="676"/>
        <v>1.9510743321718931</v>
      </c>
      <c r="EI275" s="163">
        <f t="shared" si="681"/>
        <v>1.9414908985842243</v>
      </c>
      <c r="EJ275" s="163">
        <f t="shared" si="686"/>
        <v>1.931723444013224</v>
      </c>
      <c r="EK275" s="163">
        <f t="shared" si="691"/>
        <v>1.9220537757437071</v>
      </c>
      <c r="EL275" s="163">
        <f t="shared" si="696"/>
        <v>1.9124804326170486</v>
      </c>
      <c r="EM275" s="163">
        <f t="shared" ref="EM275:EM338" si="701">($B275/$B$146)</f>
        <v>1.9030019824412348</v>
      </c>
      <c r="EN275" s="163">
        <f t="shared" si="437"/>
        <v>1.8936170212765957</v>
      </c>
      <c r="EO275" s="163">
        <f t="shared" si="441"/>
        <v>1.8843241727425688</v>
      </c>
      <c r="EP275" s="163">
        <f t="shared" si="445"/>
        <v>1.8748604910714286</v>
      </c>
      <c r="EQ275" s="163">
        <f t="shared" si="449"/>
        <v>1.8654913936701831</v>
      </c>
      <c r="ER275" s="163">
        <f t="shared" si="453"/>
        <v>1.8562154696132596</v>
      </c>
      <c r="ES275" s="163">
        <f t="shared" si="457"/>
        <v>1.8470313358988455</v>
      </c>
      <c r="ET275" s="163">
        <f t="shared" si="461"/>
        <v>1.8379376367614879</v>
      </c>
      <c r="EU275" s="163">
        <f t="shared" si="465"/>
        <v>1.8286841747176488</v>
      </c>
      <c r="EV275" s="163">
        <f t="shared" si="469"/>
        <v>1.8195234226915786</v>
      </c>
      <c r="EW275" s="163">
        <f t="shared" si="473"/>
        <v>1.8104539943419102</v>
      </c>
      <c r="EX275" s="163">
        <f t="shared" si="477"/>
        <v>1.8014745308310991</v>
      </c>
      <c r="EY275" s="163">
        <f t="shared" si="481"/>
        <v>1.7925837001467253</v>
      </c>
      <c r="EZ275" s="163">
        <f t="shared" si="485"/>
        <v>1.7837801964427926</v>
      </c>
      <c r="FA275" s="163">
        <f t="shared" si="489"/>
        <v>1.7748283148441628</v>
      </c>
      <c r="FB275" s="163">
        <f t="shared" si="493"/>
        <v>1.7659658344283837</v>
      </c>
      <c r="FC275" s="163">
        <f t="shared" si="497"/>
        <v>1.7571914225941423</v>
      </c>
      <c r="FD275" s="163">
        <f t="shared" si="501"/>
        <v>1.748503773093937</v>
      </c>
      <c r="FE275" s="163">
        <f t="shared" si="505"/>
        <v>1.7399016053858105</v>
      </c>
      <c r="FF275" s="163">
        <f t="shared" si="511"/>
        <v>1.7311606337756023</v>
      </c>
      <c r="FG275" s="163">
        <f t="shared" si="515"/>
        <v>1.7225070494744936</v>
      </c>
      <c r="FH275" s="163">
        <f t="shared" si="519"/>
        <v>1.7139395485269735</v>
      </c>
      <c r="FI275" s="163">
        <f t="shared" si="523"/>
        <v>1.7054568527918781</v>
      </c>
      <c r="FJ275" s="163">
        <f t="shared" si="527"/>
        <v>1.6970577093067307</v>
      </c>
      <c r="FK275" s="163">
        <f t="shared" si="531"/>
        <v>1.6885287096368891</v>
      </c>
      <c r="FL275" s="163">
        <f t="shared" si="535"/>
        <v>1.6800850106263283</v>
      </c>
      <c r="FM275" s="163">
        <f t="shared" si="539"/>
        <v>1.6717253389725091</v>
      </c>
      <c r="FN275" s="163">
        <f t="shared" si="543"/>
        <v>1.6634484465899244</v>
      </c>
      <c r="FO275" s="163">
        <f t="shared" si="547"/>
        <v>1.655253109988915</v>
      </c>
      <c r="FP275" s="163">
        <f t="shared" si="551"/>
        <v>1.646936274509804</v>
      </c>
      <c r="FQ275" s="163">
        <f t="shared" si="555"/>
        <v>1.6387025972442386</v>
      </c>
      <c r="FR275" s="163">
        <f t="shared" si="559"/>
        <v>1.6305508371754429</v>
      </c>
      <c r="FS275" s="163">
        <f t="shared" si="563"/>
        <v>1.6224797778582638</v>
      </c>
      <c r="FT275" s="163">
        <f t="shared" si="567"/>
        <v>1.6144882268140317</v>
      </c>
      <c r="FU275" s="163">
        <f t="shared" si="571"/>
        <v>1.6063829787234043</v>
      </c>
      <c r="FV275" s="163">
        <f t="shared" si="575"/>
        <v>1.5983587059942912</v>
      </c>
      <c r="FW275" s="163">
        <f t="shared" si="579"/>
        <v>1.5904142011834319</v>
      </c>
      <c r="FX275" s="163">
        <f t="shared" si="583"/>
        <v>1.5825482807348092</v>
      </c>
      <c r="FY275" s="163">
        <f t="shared" si="587"/>
        <v>1.5747597843918444</v>
      </c>
      <c r="FZ275" s="163">
        <f t="shared" si="591"/>
        <v>1.5668648711670747</v>
      </c>
      <c r="GA275" s="163">
        <f t="shared" si="595"/>
        <v>1.5590487238979118</v>
      </c>
      <c r="GB275" s="163">
        <f t="shared" si="599"/>
        <v>1.5513101696871754</v>
      </c>
      <c r="GC275" s="163">
        <f t="shared" si="603"/>
        <v>1.5436480588100161</v>
      </c>
      <c r="GD275" s="163">
        <f t="shared" si="607"/>
        <v>1.5358857142857143</v>
      </c>
      <c r="GE275" s="163">
        <f t="shared" si="611"/>
        <v>1.5282010461678417</v>
      </c>
      <c r="GF275" s="163">
        <f t="shared" si="615"/>
        <v>1.5205928943199818</v>
      </c>
      <c r="GG275" s="163">
        <f t="shared" si="619"/>
        <v>1.5130601215942356</v>
      </c>
      <c r="GH275" s="163">
        <f t="shared" si="623"/>
        <v>1.5056016132646202</v>
      </c>
      <c r="GI275" s="163">
        <f t="shared" si="627"/>
        <v>1.4980492698695798</v>
      </c>
      <c r="GJ275" s="163">
        <f t="shared" si="631"/>
        <v>1.490572315882875</v>
      </c>
      <c r="GK275" s="163">
        <f t="shared" si="635"/>
        <v>1.4831696280763713</v>
      </c>
      <c r="GL275" s="163">
        <f t="shared" si="639"/>
        <v>1.4758401054249946</v>
      </c>
      <c r="GM275" s="163">
        <f t="shared" si="643"/>
        <v>1.4684222027972027</v>
      </c>
      <c r="GN275" s="163">
        <f t="shared" si="647"/>
        <v>1.4610784953250706</v>
      </c>
      <c r="GO275" s="163">
        <f t="shared" si="652"/>
        <v>1.4538078753786239</v>
      </c>
      <c r="GP275" s="163">
        <f t="shared" si="657"/>
        <v>1.4466092572658773</v>
      </c>
      <c r="GQ275" s="163">
        <f t="shared" si="662"/>
        <v>1.4394815766923736</v>
      </c>
      <c r="GR275" s="163">
        <f t="shared" si="667"/>
        <v>1.4322711286368965</v>
      </c>
      <c r="GS275" s="163">
        <f t="shared" si="672"/>
        <v>1.4251325556733829</v>
      </c>
      <c r="GT275" s="163">
        <f t="shared" si="677"/>
        <v>1.4180647884351587</v>
      </c>
      <c r="GU275" s="163">
        <f t="shared" si="682"/>
        <v>1.4110667786644266</v>
      </c>
      <c r="GV275" s="163">
        <f t="shared" si="687"/>
        <v>1.4039908065190139</v>
      </c>
      <c r="GW275" s="163">
        <f t="shared" si="692"/>
        <v>1.396985446985447</v>
      </c>
      <c r="GX275" s="163">
        <f t="shared" si="697"/>
        <v>1.3900496483243689</v>
      </c>
      <c r="GY275" s="163">
        <f t="shared" ref="GY275:GY338" si="702">($B275/$B$210)</f>
        <v>1.3831823795800742</v>
      </c>
      <c r="GZ275" s="163">
        <f t="shared" si="438"/>
        <v>1.3762416794674859</v>
      </c>
      <c r="HA275" s="163">
        <f t="shared" si="442"/>
        <v>1.3693702873446096</v>
      </c>
      <c r="HB275" s="163">
        <f t="shared" si="446"/>
        <v>1.3625671702321809</v>
      </c>
      <c r="HC275" s="163">
        <f t="shared" si="450"/>
        <v>1.3558313155770783</v>
      </c>
      <c r="HD275" s="163">
        <f t="shared" si="454"/>
        <v>1.3490262999397711</v>
      </c>
      <c r="HE275" s="163">
        <f t="shared" si="458"/>
        <v>1.3422892528965242</v>
      </c>
      <c r="HF275" s="163">
        <f t="shared" si="462"/>
        <v>1.3356191612005566</v>
      </c>
      <c r="HG275" s="163">
        <f t="shared" si="466"/>
        <v>1.3290150316455696</v>
      </c>
      <c r="HH275" s="163">
        <f t="shared" si="470"/>
        <v>1.3223457640460494</v>
      </c>
      <c r="HI275" s="163">
        <f t="shared" si="474"/>
        <v>1.3157430977090268</v>
      </c>
      <c r="HJ275" s="163">
        <f t="shared" si="478"/>
        <v>1.309206039941549</v>
      </c>
      <c r="HK275" s="163">
        <f t="shared" si="482"/>
        <v>1.3027336176812718</v>
      </c>
      <c r="HL275" s="163">
        <f t="shared" si="486"/>
        <v>1.2961998456790123</v>
      </c>
      <c r="HM275" s="163">
        <f t="shared" si="490"/>
        <v>1.2897312859884837</v>
      </c>
      <c r="HN275" s="163">
        <f t="shared" si="494"/>
        <v>1.2833269671504965</v>
      </c>
      <c r="HO275" s="163">
        <f t="shared" si="498"/>
        <v>1.2769859369061194</v>
      </c>
      <c r="HP275" s="163">
        <f t="shared" si="502"/>
        <v>1.2705871230027419</v>
      </c>
      <c r="HQ275" s="163">
        <f t="shared" si="506"/>
        <v>1.2642521166509877</v>
      </c>
      <c r="HR275" s="163">
        <f t="shared" si="512"/>
        <v>1.257979968173734</v>
      </c>
      <c r="HS275" s="163">
        <f t="shared" si="516"/>
        <v>1.2517697466467959</v>
      </c>
      <c r="HT275" s="163">
        <f t="shared" si="520"/>
        <v>1.2455050973123263</v>
      </c>
      <c r="HU275" s="163">
        <f t="shared" si="524"/>
        <v>1.2393028402803394</v>
      </c>
      <c r="HV275" s="163">
        <f t="shared" si="528"/>
        <v>1.233162048082217</v>
      </c>
      <c r="HW275" s="163">
        <f t="shared" si="532"/>
        <v>1.2270818115412709</v>
      </c>
      <c r="HX275" s="163">
        <f t="shared" si="536"/>
        <v>1.2209503043517762</v>
      </c>
      <c r="HY275" s="163">
        <f t="shared" si="540"/>
        <v>1.2148797685771109</v>
      </c>
      <c r="HZ275" s="163">
        <f t="shared" si="544"/>
        <v>1.2088692992713861</v>
      </c>
      <c r="IA275" s="163">
        <f t="shared" si="548"/>
        <v>1.2028103463707152</v>
      </c>
      <c r="IB275" s="163">
        <f t="shared" si="552"/>
        <v>1.1968118265206162</v>
      </c>
      <c r="IC275" s="163">
        <f t="shared" si="556"/>
        <v>1.1908728400531678</v>
      </c>
      <c r="ID275" s="163">
        <f t="shared" si="560"/>
        <v>1.1849925050700996</v>
      </c>
      <c r="IE275" s="163">
        <f t="shared" si="564"/>
        <v>1.1790665028952447</v>
      </c>
      <c r="IF275" s="163">
        <f t="shared" si="568"/>
        <v>1.1731994762112614</v>
      </c>
      <c r="IG275" s="163">
        <f t="shared" si="572"/>
        <v>1.1673905489923557</v>
      </c>
      <c r="IH275" s="163">
        <f t="shared" si="576"/>
        <v>1.1615384615384616</v>
      </c>
      <c r="II275" s="163">
        <f t="shared" si="580"/>
        <v>1.1557447540419676</v>
      </c>
      <c r="IJ275" s="163">
        <f t="shared" si="584"/>
        <v>1.150008557247989</v>
      </c>
      <c r="IK275" s="163">
        <f t="shared" si="588"/>
        <v>1.1443290190735695</v>
      </c>
      <c r="IL275" s="163">
        <f t="shared" si="592"/>
        <v>1.1386088282640008</v>
      </c>
      <c r="IM275" s="163">
        <f t="shared" si="596"/>
        <v>1.1329455403810487</v>
      </c>
      <c r="IN275" s="163">
        <f t="shared" si="600"/>
        <v>1.1273383105444175</v>
      </c>
      <c r="IO275" s="163">
        <f t="shared" si="604"/>
        <v>1.1216926800767884</v>
      </c>
      <c r="IP275" s="163">
        <f t="shared" si="608"/>
        <v>1.1161033136782659</v>
      </c>
      <c r="IQ275" s="163">
        <f t="shared" si="612"/>
        <v>1.1105693744318652</v>
      </c>
      <c r="IR275" s="163">
        <f t="shared" si="616"/>
        <v>1.1049991777668147</v>
      </c>
      <c r="IS275" s="163">
        <f t="shared" si="620"/>
        <v>1.0994845782541112</v>
      </c>
      <c r="IT275" s="163">
        <f t="shared" si="624"/>
        <v>1.0940247476392055</v>
      </c>
      <c r="IU275" s="163">
        <f t="shared" si="628"/>
        <v>1.088618874038072</v>
      </c>
      <c r="IV275" s="163">
        <f t="shared" si="632"/>
        <v>1.0831788506488274</v>
      </c>
      <c r="IW275" s="163">
        <f t="shared" si="636"/>
        <v>1.0777929264576149</v>
      </c>
      <c r="IX275" s="163">
        <f t="shared" si="640"/>
        <v>1.0724602984598197</v>
      </c>
      <c r="IY275" s="163">
        <f t="shared" si="644"/>
        <v>1.0670954422740988</v>
      </c>
      <c r="IZ275" s="163">
        <f t="shared" si="648"/>
        <v>1.0617839930473256</v>
      </c>
      <c r="JA275" s="163">
        <f t="shared" si="653"/>
        <v>1.0565251572327043</v>
      </c>
      <c r="JB275" s="163">
        <f t="shared" si="658"/>
        <v>1.0512359198998749</v>
      </c>
      <c r="JC275" s="163">
        <f t="shared" si="663"/>
        <v>1.0459993773349938</v>
      </c>
      <c r="JD275" s="163">
        <f t="shared" si="668"/>
        <v>1.0408147459727386</v>
      </c>
      <c r="JE275" s="163">
        <f t="shared" si="673"/>
        <v>1.0356014487169607</v>
      </c>
      <c r="JF275" s="163">
        <f t="shared" si="678"/>
        <v>1.030440116546542</v>
      </c>
      <c r="JG275" s="163">
        <f t="shared" si="683"/>
        <v>1.025329976348516</v>
      </c>
      <c r="JH275" s="163">
        <f t="shared" si="688"/>
        <v>1.0201928186441964</v>
      </c>
      <c r="JI275" s="163">
        <f t="shared" si="693"/>
        <v>1.0151068811843795</v>
      </c>
      <c r="JJ275" s="163">
        <f t="shared" si="698"/>
        <v>1.0100714017286734</v>
      </c>
      <c r="JK275" s="163">
        <f t="shared" ref="JK275:JK338" si="703">($B275/$B$274)</f>
        <v>1.0050104696380497</v>
      </c>
      <c r="JL275" s="156">
        <f>($B275/$B$275)</f>
        <v>1</v>
      </c>
      <c r="JM275" s="157"/>
      <c r="JN275" s="157"/>
      <c r="JO275" s="157"/>
      <c r="JP275" s="157"/>
      <c r="JQ275" s="157"/>
      <c r="JR275" s="157"/>
      <c r="JS275" s="157"/>
      <c r="JT275" s="157"/>
      <c r="JU275" s="157"/>
      <c r="JV275" s="157"/>
      <c r="JW275" s="157"/>
      <c r="JX275" s="157"/>
      <c r="JY275" s="157"/>
      <c r="JZ275" s="157"/>
      <c r="KA275" s="157"/>
      <c r="KB275" s="157"/>
      <c r="KC275" s="157"/>
      <c r="KD275" s="157"/>
      <c r="KE275" s="157"/>
      <c r="KF275" s="157"/>
      <c r="KG275" s="157"/>
      <c r="KH275" s="157"/>
      <c r="KI275" s="157"/>
      <c r="KJ275" s="157"/>
      <c r="KK275" s="157"/>
      <c r="KL275" s="157"/>
      <c r="KM275" s="157"/>
      <c r="KN275" s="157"/>
      <c r="KO275" s="157"/>
      <c r="KP275" s="157"/>
      <c r="KQ275" s="157"/>
      <c r="KR275" s="157"/>
      <c r="KS275" s="157"/>
      <c r="KT275" s="157"/>
      <c r="KU275" s="157"/>
      <c r="KV275" s="157"/>
      <c r="KW275" s="157"/>
      <c r="KX275" s="157"/>
      <c r="KY275" s="157"/>
      <c r="KZ275" s="157"/>
      <c r="LA275" s="157"/>
      <c r="LB275" s="157"/>
      <c r="LC275" s="157"/>
      <c r="LD275" s="157"/>
      <c r="LE275" s="157"/>
      <c r="LF275" s="157"/>
      <c r="LG275" s="157"/>
      <c r="LH275" s="157"/>
      <c r="LI275" s="157"/>
      <c r="LJ275" s="157"/>
      <c r="LK275" s="157"/>
      <c r="LL275" s="157"/>
      <c r="LM275" s="157"/>
      <c r="LN275" s="157"/>
      <c r="LO275" s="157"/>
      <c r="LP275" s="157"/>
      <c r="LQ275" s="157"/>
      <c r="LR275" s="157"/>
      <c r="LS275" s="157"/>
      <c r="LT275" s="157"/>
      <c r="LU275" s="157"/>
      <c r="LV275" s="157"/>
      <c r="LW275" s="157"/>
      <c r="LX275" s="157"/>
      <c r="LY275" s="157"/>
      <c r="LZ275" s="157"/>
      <c r="MA275" s="157"/>
      <c r="MB275" s="157"/>
      <c r="MC275" s="157"/>
      <c r="MD275" s="157"/>
      <c r="ME275" s="157"/>
      <c r="MF275" s="157"/>
      <c r="MG275" s="157"/>
      <c r="MH275" s="157"/>
      <c r="MI275" s="157"/>
      <c r="MJ275" s="157"/>
      <c r="MK275" s="157"/>
      <c r="ML275" s="157"/>
      <c r="MM275" s="157"/>
      <c r="MN275" s="157"/>
      <c r="MO275" s="157"/>
      <c r="MP275" s="157"/>
      <c r="MQ275" s="157"/>
      <c r="MR275" s="157"/>
      <c r="MS275" s="157"/>
      <c r="MT275" s="157"/>
      <c r="MU275" s="157"/>
      <c r="MV275" s="157"/>
      <c r="MW275" s="157"/>
      <c r="MX275" s="157"/>
      <c r="MY275" s="157"/>
      <c r="MZ275" s="157"/>
      <c r="NA275" s="157"/>
      <c r="NB275" s="157"/>
      <c r="NC275" s="157"/>
      <c r="ND275" s="157"/>
      <c r="NE275" s="157"/>
      <c r="NF275" s="157"/>
      <c r="NG275" s="157"/>
      <c r="NH275" s="157"/>
      <c r="NI275" s="157"/>
      <c r="NJ275" s="157"/>
      <c r="NK275" s="157"/>
      <c r="NL275" s="157"/>
      <c r="NM275" s="157"/>
      <c r="NN275" s="157"/>
      <c r="NO275" s="157"/>
      <c r="NP275" s="157"/>
      <c r="NQ275" s="157"/>
      <c r="NR275" s="157"/>
      <c r="NS275" s="157"/>
      <c r="NT275" s="157"/>
      <c r="NU275" s="157"/>
      <c r="NV275" s="157"/>
      <c r="NW275" s="157"/>
      <c r="NX275" s="157"/>
      <c r="NY275" s="157"/>
      <c r="NZ275" s="157"/>
      <c r="OA275" s="157"/>
      <c r="OB275" s="157"/>
      <c r="OC275" s="157"/>
      <c r="OD275" s="157"/>
      <c r="OE275" s="157"/>
      <c r="OF275" s="157"/>
      <c r="OG275" s="157"/>
      <c r="OH275" s="157"/>
      <c r="OI275" s="157"/>
      <c r="OJ275" s="157"/>
      <c r="OK275" s="157"/>
      <c r="OL275" s="157"/>
      <c r="OM275" s="157"/>
      <c r="ON275" s="157"/>
      <c r="OO275" s="157"/>
      <c r="OP275" s="157"/>
      <c r="OQ275" s="157"/>
      <c r="OR275" s="157"/>
      <c r="OS275" s="157"/>
      <c r="OT275" s="157"/>
      <c r="OU275" s="157"/>
      <c r="OV275" s="157"/>
      <c r="OW275" s="157"/>
      <c r="OX275" s="157"/>
      <c r="OY275" s="157"/>
      <c r="OZ275" s="157"/>
      <c r="PA275" s="157"/>
      <c r="PB275" s="157"/>
      <c r="PC275" s="157"/>
      <c r="PD275" s="157"/>
      <c r="PE275" s="157"/>
      <c r="PF275" s="157"/>
      <c r="PG275" s="157"/>
      <c r="PH275" s="157"/>
      <c r="PI275" s="157"/>
      <c r="PJ275" s="157"/>
      <c r="PK275" s="157"/>
      <c r="PL275" s="157"/>
      <c r="PM275" s="157"/>
      <c r="PN275" s="157"/>
      <c r="PO275" s="157"/>
      <c r="PP275" s="157"/>
      <c r="PQ275" s="157"/>
      <c r="PR275" s="157"/>
      <c r="PS275" s="157"/>
      <c r="PT275" s="157"/>
      <c r="PU275" s="157"/>
      <c r="PV275" s="157"/>
      <c r="PW275" s="157"/>
      <c r="PX275" s="157"/>
      <c r="PY275" s="157"/>
      <c r="PZ275" s="157"/>
      <c r="QA275" s="157"/>
      <c r="QB275" s="157"/>
      <c r="QC275" s="157"/>
      <c r="QD275" s="157"/>
      <c r="QE275" s="157"/>
      <c r="QF275" s="157"/>
      <c r="QG275" s="157"/>
      <c r="QH275" s="157"/>
      <c r="QI275" s="157"/>
      <c r="QJ275" s="157"/>
      <c r="QK275" s="157"/>
      <c r="QL275" s="157"/>
      <c r="QM275" s="157"/>
      <c r="QN275" s="157"/>
      <c r="QO275" s="157"/>
      <c r="QP275" s="157"/>
      <c r="QQ275" s="157"/>
      <c r="QR275" s="157"/>
      <c r="QS275" s="157"/>
      <c r="QT275" s="157"/>
      <c r="QU275" s="157"/>
      <c r="QV275" s="157"/>
      <c r="QW275" s="157"/>
      <c r="QX275" s="157"/>
      <c r="QY275" s="157"/>
      <c r="QZ275" s="157"/>
      <c r="RA275" s="157"/>
      <c r="RB275" s="157"/>
      <c r="RC275" s="157"/>
      <c r="RD275" s="157"/>
      <c r="RE275" s="157"/>
      <c r="RF275" s="157"/>
      <c r="RG275" s="157"/>
      <c r="RH275" s="157"/>
      <c r="RI275" s="157"/>
      <c r="RJ275" s="157"/>
      <c r="RK275" s="157"/>
      <c r="RL275" s="157"/>
      <c r="RM275" s="157"/>
      <c r="RN275" s="157"/>
      <c r="RO275" s="157"/>
      <c r="RP275" s="157"/>
    </row>
    <row r="276" spans="1:484" ht="13">
      <c r="A276" s="151">
        <v>48700</v>
      </c>
      <c r="B276" s="152">
        <f t="shared" si="507"/>
        <v>13506</v>
      </c>
      <c r="C276" s="153">
        <f t="shared" si="508"/>
        <v>5.0000000000000001E-3</v>
      </c>
      <c r="E276" s="157">
        <f t="shared" si="649"/>
        <v>2.7180519219158783</v>
      </c>
      <c r="F276" s="157">
        <f t="shared" si="654"/>
        <v>2.6974236069502697</v>
      </c>
      <c r="G276" s="157">
        <f t="shared" si="659"/>
        <v>2.6958083832335329</v>
      </c>
      <c r="H276" s="157">
        <f t="shared" si="664"/>
        <v>2.6861575178997614</v>
      </c>
      <c r="I276" s="157">
        <f t="shared" si="669"/>
        <v>2.6824230387288979</v>
      </c>
      <c r="J276" s="157">
        <f t="shared" si="674"/>
        <v>2.6696975686894642</v>
      </c>
      <c r="K276" s="157">
        <f t="shared" si="679"/>
        <v>2.6618052818289319</v>
      </c>
      <c r="L276" s="157">
        <f t="shared" si="684"/>
        <v>2.6529169121979965</v>
      </c>
      <c r="M276" s="157">
        <f t="shared" si="689"/>
        <v>2.6492742251863475</v>
      </c>
      <c r="N276" s="157">
        <f t="shared" si="694"/>
        <v>2.6461598746081503</v>
      </c>
      <c r="O276" s="157">
        <f t="shared" si="699"/>
        <v>2.6415020535888911</v>
      </c>
      <c r="P276" s="157">
        <f t="shared" ref="P276:P339" si="704">($B276/$B$19)</f>
        <v>2.6404692082111438</v>
      </c>
      <c r="Q276" s="157">
        <f t="shared" si="439"/>
        <v>2.6378906249999998</v>
      </c>
      <c r="R276" s="157">
        <f t="shared" si="443"/>
        <v>2.6368606013276064</v>
      </c>
      <c r="S276" s="157">
        <f t="shared" si="447"/>
        <v>2.625583203732504</v>
      </c>
      <c r="T276" s="157">
        <f t="shared" si="451"/>
        <v>2.6225242718446604</v>
      </c>
      <c r="U276" s="157">
        <f t="shared" si="455"/>
        <v>2.6138958776853105</v>
      </c>
      <c r="V276" s="157">
        <f t="shared" si="459"/>
        <v>2.6123791102514509</v>
      </c>
      <c r="W276" s="157">
        <f t="shared" si="463"/>
        <v>2.605324074074074</v>
      </c>
      <c r="X276" s="157">
        <f t="shared" si="467"/>
        <v>2.5953112990007687</v>
      </c>
      <c r="Y276" s="157">
        <f t="shared" si="471"/>
        <v>2.5998075072184794</v>
      </c>
      <c r="Z276" s="157">
        <f t="shared" si="475"/>
        <v>2.5953112990007687</v>
      </c>
      <c r="AA276" s="157">
        <f t="shared" si="479"/>
        <v>2.5908306157682714</v>
      </c>
      <c r="AB276" s="157">
        <f t="shared" si="483"/>
        <v>2.5923224568138195</v>
      </c>
      <c r="AC276" s="157">
        <f t="shared" si="487"/>
        <v>2.584385763490241</v>
      </c>
      <c r="AD276" s="157">
        <f t="shared" si="491"/>
        <v>2.5745329775066716</v>
      </c>
      <c r="AE276" s="157">
        <f t="shared" si="495"/>
        <v>2.5730615355305773</v>
      </c>
      <c r="AF276" s="157">
        <f t="shared" si="499"/>
        <v>2.5691459007038233</v>
      </c>
      <c r="AG276" s="157">
        <f t="shared" si="503"/>
        <v>2.5618361153262521</v>
      </c>
      <c r="AH276" s="157">
        <f t="shared" si="509"/>
        <v>2.5550510783200906</v>
      </c>
      <c r="AI276" s="157">
        <f t="shared" si="513"/>
        <v>2.5574701761030108</v>
      </c>
      <c r="AJ276" s="157">
        <f t="shared" si="517"/>
        <v>2.5594087549744171</v>
      </c>
      <c r="AK276" s="157">
        <f t="shared" si="521"/>
        <v>2.5555345316934721</v>
      </c>
      <c r="AL276" s="157">
        <f t="shared" si="525"/>
        <v>2.544461190655614</v>
      </c>
      <c r="AM276" s="157">
        <f t="shared" si="529"/>
        <v>2.5401542223058113</v>
      </c>
      <c r="AN276" s="157">
        <f t="shared" si="533"/>
        <v>2.5358618099887344</v>
      </c>
      <c r="AO276" s="157">
        <f t="shared" si="537"/>
        <v>2.5368144252441773</v>
      </c>
      <c r="AP276" s="157">
        <f t="shared" si="541"/>
        <v>2.5382446908475851</v>
      </c>
      <c r="AQ276" s="157">
        <f t="shared" si="545"/>
        <v>2.5315838800374881</v>
      </c>
      <c r="AR276" s="157">
        <f t="shared" si="549"/>
        <v>2.5216579536967885</v>
      </c>
      <c r="AS276" s="157">
        <f t="shared" si="553"/>
        <v>2.5150837988826815</v>
      </c>
      <c r="AT276" s="157">
        <f t="shared" si="557"/>
        <v>2.5127441860465116</v>
      </c>
      <c r="AU276" s="157">
        <f t="shared" si="561"/>
        <v>2.509009845810886</v>
      </c>
      <c r="AV276" s="157">
        <f t="shared" si="565"/>
        <v>2.5057513914656773</v>
      </c>
      <c r="AW276" s="157">
        <f t="shared" si="569"/>
        <v>2.4969495285635053</v>
      </c>
      <c r="AX276" s="157">
        <f t="shared" si="573"/>
        <v>2.4818081587651597</v>
      </c>
      <c r="AY276" s="157">
        <f t="shared" si="577"/>
        <v>2.4700073152889539</v>
      </c>
      <c r="AZ276" s="157">
        <f t="shared" si="581"/>
        <v>2.4645985401459853</v>
      </c>
      <c r="BA276" s="157">
        <f t="shared" si="585"/>
        <v>2.456976532654175</v>
      </c>
      <c r="BB276" s="157">
        <f t="shared" si="589"/>
        <v>2.4610058309037899</v>
      </c>
      <c r="BC276" s="157">
        <f t="shared" si="593"/>
        <v>2.461454346637507</v>
      </c>
      <c r="BD276" s="157">
        <f t="shared" si="597"/>
        <v>2.4556363636363638</v>
      </c>
      <c r="BE276" s="157">
        <f t="shared" si="601"/>
        <v>2.4601092896174865</v>
      </c>
      <c r="BF276" s="157">
        <f t="shared" si="605"/>
        <v>2.4525149809333575</v>
      </c>
      <c r="BG276" s="157">
        <f t="shared" si="609"/>
        <v>2.4511796733212341</v>
      </c>
      <c r="BH276" s="157">
        <f t="shared" si="613"/>
        <v>2.4489573889392564</v>
      </c>
      <c r="BI276" s="157">
        <f t="shared" si="617"/>
        <v>2.437466161342718</v>
      </c>
      <c r="BJ276" s="157">
        <f t="shared" si="621"/>
        <v>2.4361471861471862</v>
      </c>
      <c r="BK276" s="157">
        <f t="shared" si="625"/>
        <v>2.4273903666427032</v>
      </c>
      <c r="BL276" s="157">
        <f t="shared" si="629"/>
        <v>2.428699874123359</v>
      </c>
      <c r="BM276" s="157">
        <f t="shared" si="633"/>
        <v>2.4282632146709817</v>
      </c>
      <c r="BN276" s="157">
        <f t="shared" si="637"/>
        <v>2.4169649248389407</v>
      </c>
      <c r="BO276" s="157">
        <f t="shared" si="641"/>
        <v>2.4092044238316088</v>
      </c>
      <c r="BP276" s="157">
        <f t="shared" si="645"/>
        <v>2.3976566660749157</v>
      </c>
      <c r="BQ276" s="157">
        <f t="shared" si="650"/>
        <v>2.3959552953698777</v>
      </c>
      <c r="BR276" s="157">
        <f t="shared" si="655"/>
        <v>2.3963804116394605</v>
      </c>
      <c r="BS276" s="157">
        <f t="shared" si="660"/>
        <v>2.3862190812720847</v>
      </c>
      <c r="BT276" s="157">
        <f t="shared" si="665"/>
        <v>2.3820105820105821</v>
      </c>
      <c r="BU276" s="157">
        <f t="shared" si="670"/>
        <v>2.3874845324376879</v>
      </c>
      <c r="BV276" s="157">
        <f t="shared" si="675"/>
        <v>2.377398345361732</v>
      </c>
      <c r="BW276" s="157">
        <f t="shared" si="680"/>
        <v>2.3736379613356768</v>
      </c>
      <c r="BX276" s="157">
        <f t="shared" si="685"/>
        <v>2.3736379613356768</v>
      </c>
      <c r="BY276" s="157">
        <f t="shared" si="690"/>
        <v>2.355423787931636</v>
      </c>
      <c r="BZ276" s="157">
        <f t="shared" si="695"/>
        <v>2.3521421107628004</v>
      </c>
      <c r="CA276" s="157">
        <f t="shared" si="700"/>
        <v>2.3330454309898081</v>
      </c>
      <c r="CB276" s="157">
        <f t="shared" ref="CB276:CB339" si="705">($B276/$B$83)</f>
        <v>2.327817993795243</v>
      </c>
      <c r="CC276" s="157">
        <f t="shared" si="440"/>
        <v>2.3222145804676755</v>
      </c>
      <c r="CD276" s="157">
        <f t="shared" si="444"/>
        <v>2.3182286302780639</v>
      </c>
      <c r="CE276" s="157">
        <f t="shared" si="448"/>
        <v>2.3110882956878851</v>
      </c>
      <c r="CF276" s="157">
        <f t="shared" si="452"/>
        <v>2.3039918116683724</v>
      </c>
      <c r="CG276" s="157">
        <f t="shared" si="456"/>
        <v>2.3000681198910082</v>
      </c>
      <c r="CH276" s="157">
        <f t="shared" si="460"/>
        <v>2.3020282938469405</v>
      </c>
      <c r="CI276" s="157">
        <f t="shared" si="464"/>
        <v>2.2887646161667514</v>
      </c>
      <c r="CJ276" s="157">
        <f t="shared" si="468"/>
        <v>2.2841197361745307</v>
      </c>
      <c r="CK276" s="157">
        <f t="shared" si="472"/>
        <v>2.2810336091876371</v>
      </c>
      <c r="CL276" s="157">
        <f t="shared" si="476"/>
        <v>2.2768037761294675</v>
      </c>
      <c r="CM276" s="157">
        <f t="shared" si="480"/>
        <v>2.2729720632783574</v>
      </c>
      <c r="CN276" s="157">
        <f t="shared" si="484"/>
        <v>2.2683909976486394</v>
      </c>
      <c r="CO276" s="157">
        <f t="shared" si="488"/>
        <v>2.2528773978315262</v>
      </c>
      <c r="CP276" s="157">
        <f t="shared" si="492"/>
        <v>2.2491257285595339</v>
      </c>
      <c r="CQ276" s="157">
        <f t="shared" si="496"/>
        <v>2.234982624524243</v>
      </c>
      <c r="CR276" s="157">
        <f t="shared" si="500"/>
        <v>2.2287128712871289</v>
      </c>
      <c r="CS276" s="162">
        <f t="shared" si="504"/>
        <v>2.2210162802170696</v>
      </c>
      <c r="CT276" s="163">
        <f t="shared" si="510"/>
        <v>2.2166420482520928</v>
      </c>
      <c r="CU276" s="163">
        <f t="shared" si="514"/>
        <v>2.2166420482520928</v>
      </c>
      <c r="CV276" s="163">
        <f t="shared" si="518"/>
        <v>2.2122850122850122</v>
      </c>
      <c r="CW276" s="163">
        <f t="shared" si="522"/>
        <v>2.2111984282907664</v>
      </c>
      <c r="CX276" s="163">
        <f t="shared" si="526"/>
        <v>2.2111984282907664</v>
      </c>
      <c r="CY276" s="163">
        <f t="shared" si="530"/>
        <v>2.2104746317512274</v>
      </c>
      <c r="CZ276" s="163">
        <f t="shared" si="534"/>
        <v>2.2104746317512274</v>
      </c>
      <c r="DA276" s="163">
        <f t="shared" si="538"/>
        <v>2.2098344669383825</v>
      </c>
      <c r="DB276" s="163">
        <f t="shared" si="542"/>
        <v>2.2075841778358942</v>
      </c>
      <c r="DC276" s="163">
        <f t="shared" si="546"/>
        <v>2.2029032784211386</v>
      </c>
      <c r="DD276" s="163">
        <f t="shared" si="550"/>
        <v>2.1975268467295801</v>
      </c>
      <c r="DE276" s="163">
        <f t="shared" si="554"/>
        <v>2.1971693509028793</v>
      </c>
      <c r="DF276" s="163">
        <f t="shared" si="558"/>
        <v>2.1893337656022047</v>
      </c>
      <c r="DG276" s="163">
        <f t="shared" si="562"/>
        <v>2.1857905810001617</v>
      </c>
      <c r="DH276" s="163">
        <f t="shared" si="566"/>
        <v>2.1787385062106792</v>
      </c>
      <c r="DI276" s="163">
        <f t="shared" si="570"/>
        <v>2.1734792404248471</v>
      </c>
      <c r="DJ276" s="163">
        <f t="shared" si="574"/>
        <v>2.1724304326845747</v>
      </c>
      <c r="DK276" s="163">
        <f t="shared" si="578"/>
        <v>2.1720810550016081</v>
      </c>
      <c r="DL276" s="163">
        <f t="shared" si="582"/>
        <v>2.1665062560153996</v>
      </c>
      <c r="DM276" s="163">
        <f t="shared" si="586"/>
        <v>2.1647699951915369</v>
      </c>
      <c r="DN276" s="163">
        <f t="shared" si="590"/>
        <v>2.1619977589242838</v>
      </c>
      <c r="DO276" s="163">
        <f t="shared" si="594"/>
        <v>2.1581975071907959</v>
      </c>
      <c r="DP276" s="163">
        <f t="shared" si="598"/>
        <v>2.1547543075941289</v>
      </c>
      <c r="DQ276" s="163">
        <f t="shared" si="602"/>
        <v>2.1438095238095238</v>
      </c>
      <c r="DR276" s="163">
        <f t="shared" si="606"/>
        <v>2.1289407313997479</v>
      </c>
      <c r="DS276" s="163">
        <f t="shared" si="610"/>
        <v>2.1129536921151439</v>
      </c>
      <c r="DT276" s="163">
        <f t="shared" si="614"/>
        <v>2.102428393524284</v>
      </c>
      <c r="DU276" s="163">
        <f t="shared" si="618"/>
        <v>2.0920074349442381</v>
      </c>
      <c r="DV276" s="163">
        <f t="shared" si="622"/>
        <v>2.0816892725030827</v>
      </c>
      <c r="DW276" s="163">
        <f t="shared" si="626"/>
        <v>2.0714723926380367</v>
      </c>
      <c r="DX276" s="163">
        <f t="shared" si="630"/>
        <v>2.0610407446970851</v>
      </c>
      <c r="DY276" s="163">
        <f t="shared" si="634"/>
        <v>2.050713634983298</v>
      </c>
      <c r="DZ276" s="163">
        <f t="shared" si="638"/>
        <v>2.04048949992446</v>
      </c>
      <c r="EA276" s="163">
        <f t="shared" si="642"/>
        <v>2.0303668069753456</v>
      </c>
      <c r="EB276" s="163">
        <f t="shared" si="646"/>
        <v>2.0203440538519071</v>
      </c>
      <c r="EC276" s="163">
        <f t="shared" si="651"/>
        <v>2.010419767788032</v>
      </c>
      <c r="ED276" s="163">
        <f t="shared" si="656"/>
        <v>2.0002962085308056</v>
      </c>
      <c r="EE276" s="163">
        <f t="shared" si="661"/>
        <v>1.9902740937223695</v>
      </c>
      <c r="EF276" s="163">
        <f t="shared" si="666"/>
        <v>1.9803519061583579</v>
      </c>
      <c r="EG276" s="163">
        <f t="shared" si="671"/>
        <v>1.9705281587394223</v>
      </c>
      <c r="EH276" s="163">
        <f t="shared" si="676"/>
        <v>1.9608013937282229</v>
      </c>
      <c r="EI276" s="163">
        <f t="shared" si="681"/>
        <v>1.9511701820283156</v>
      </c>
      <c r="EJ276" s="163">
        <f t="shared" si="686"/>
        <v>1.9413540319103062</v>
      </c>
      <c r="EK276" s="163">
        <f t="shared" si="691"/>
        <v>1.9316361556064072</v>
      </c>
      <c r="EL276" s="163">
        <f t="shared" si="696"/>
        <v>1.9220150846734025</v>
      </c>
      <c r="EM276" s="163">
        <f t="shared" si="701"/>
        <v>1.9124893797790994</v>
      </c>
      <c r="EN276" s="163">
        <f t="shared" ref="EN276:EN339" si="706">($B276/$B$147)</f>
        <v>1.9030576299845006</v>
      </c>
      <c r="EO276" s="163">
        <f t="shared" si="441"/>
        <v>1.8937184520471115</v>
      </c>
      <c r="EP276" s="163">
        <f t="shared" si="445"/>
        <v>1.8842075892857142</v>
      </c>
      <c r="EQ276" s="163">
        <f t="shared" si="449"/>
        <v>1.8747917823431426</v>
      </c>
      <c r="ER276" s="163">
        <f t="shared" si="453"/>
        <v>1.8654696132596684</v>
      </c>
      <c r="ES276" s="163">
        <f t="shared" si="457"/>
        <v>1.8562396921385376</v>
      </c>
      <c r="ET276" s="163">
        <f t="shared" si="461"/>
        <v>1.8471006564551422</v>
      </c>
      <c r="EU276" s="163">
        <f t="shared" si="465"/>
        <v>1.8378010613688938</v>
      </c>
      <c r="EV276" s="163">
        <f t="shared" si="469"/>
        <v>1.8285946385052803</v>
      </c>
      <c r="EW276" s="163">
        <f t="shared" si="473"/>
        <v>1.8194799946113431</v>
      </c>
      <c r="EX276" s="163">
        <f t="shared" si="477"/>
        <v>1.8104557640750669</v>
      </c>
      <c r="EY276" s="163">
        <f t="shared" si="481"/>
        <v>1.8015206082432973</v>
      </c>
      <c r="EZ276" s="163">
        <f t="shared" si="485"/>
        <v>1.7926732147597557</v>
      </c>
      <c r="FA276" s="163">
        <f t="shared" si="489"/>
        <v>1.7836767036450079</v>
      </c>
      <c r="FB276" s="163">
        <f t="shared" si="493"/>
        <v>1.7747700394218133</v>
      </c>
      <c r="FC276" s="163">
        <f t="shared" si="497"/>
        <v>1.7659518828451883</v>
      </c>
      <c r="FD276" s="163">
        <f t="shared" si="501"/>
        <v>1.7572209211553473</v>
      </c>
      <c r="FE276" s="163">
        <f t="shared" si="505"/>
        <v>1.748575867426204</v>
      </c>
      <c r="FF276" s="163">
        <f t="shared" si="511"/>
        <v>1.7397913177895143</v>
      </c>
      <c r="FG276" s="163">
        <f t="shared" si="515"/>
        <v>1.7310945911304794</v>
      </c>
      <c r="FH276" s="163">
        <f t="shared" si="519"/>
        <v>1.7224843769927305</v>
      </c>
      <c r="FI276" s="163">
        <f t="shared" si="523"/>
        <v>1.7139593908629442</v>
      </c>
      <c r="FJ276" s="163">
        <f t="shared" si="527"/>
        <v>1.7055183735320116</v>
      </c>
      <c r="FK276" s="163">
        <f t="shared" si="531"/>
        <v>1.6969468526196758</v>
      </c>
      <c r="FL276" s="163">
        <f t="shared" si="535"/>
        <v>1.6884610576322041</v>
      </c>
      <c r="FM276" s="163">
        <f t="shared" si="539"/>
        <v>1.6800597089190197</v>
      </c>
      <c r="FN276" s="163">
        <f t="shared" si="543"/>
        <v>1.6717415521722985</v>
      </c>
      <c r="FO276" s="163">
        <f t="shared" si="547"/>
        <v>1.663505357802685</v>
      </c>
      <c r="FP276" s="163">
        <f t="shared" si="551"/>
        <v>1.6551470588235293</v>
      </c>
      <c r="FQ276" s="163">
        <f t="shared" si="555"/>
        <v>1.6468723326423607</v>
      </c>
      <c r="FR276" s="163">
        <f t="shared" si="559"/>
        <v>1.6386799320553265</v>
      </c>
      <c r="FS276" s="163">
        <f t="shared" si="563"/>
        <v>1.6305686345526984</v>
      </c>
      <c r="FT276" s="163">
        <f t="shared" si="567"/>
        <v>1.622537241710716</v>
      </c>
      <c r="FU276" s="163">
        <f t="shared" si="571"/>
        <v>1.6143915849868515</v>
      </c>
      <c r="FV276" s="163">
        <f t="shared" si="575"/>
        <v>1.6063273073263558</v>
      </c>
      <c r="FW276" s="163">
        <f t="shared" si="579"/>
        <v>1.5983431952662721</v>
      </c>
      <c r="FX276" s="163">
        <f t="shared" si="583"/>
        <v>1.5904380593499765</v>
      </c>
      <c r="FY276" s="163">
        <f t="shared" si="587"/>
        <v>1.5826107335364425</v>
      </c>
      <c r="FZ276" s="163">
        <f t="shared" si="591"/>
        <v>1.5746764603008045</v>
      </c>
      <c r="GA276" s="163">
        <f t="shared" si="595"/>
        <v>1.5668213457076565</v>
      </c>
      <c r="GB276" s="163">
        <f t="shared" si="599"/>
        <v>1.5590442110123515</v>
      </c>
      <c r="GC276" s="163">
        <f t="shared" si="603"/>
        <v>1.5513439007580978</v>
      </c>
      <c r="GD276" s="163">
        <f t="shared" si="607"/>
        <v>1.5435428571428571</v>
      </c>
      <c r="GE276" s="163">
        <f t="shared" si="611"/>
        <v>1.5358198771889926</v>
      </c>
      <c r="GF276" s="163">
        <f t="shared" si="615"/>
        <v>1.5281737949762391</v>
      </c>
      <c r="GG276" s="163">
        <f t="shared" si="619"/>
        <v>1.5206034676874578</v>
      </c>
      <c r="GH276" s="163">
        <f t="shared" si="623"/>
        <v>1.5131077750392112</v>
      </c>
      <c r="GI276" s="163">
        <f t="shared" si="627"/>
        <v>1.50551777951176</v>
      </c>
      <c r="GJ276" s="163">
        <f t="shared" si="631"/>
        <v>1.4980035492457853</v>
      </c>
      <c r="GK276" s="163">
        <f t="shared" si="635"/>
        <v>1.4905639554133099</v>
      </c>
      <c r="GL276" s="163">
        <f t="shared" si="639"/>
        <v>1.4831978915001098</v>
      </c>
      <c r="GM276" s="163">
        <f t="shared" si="643"/>
        <v>1.4757430069930071</v>
      </c>
      <c r="GN276" s="163">
        <f t="shared" si="647"/>
        <v>1.4683626875407698</v>
      </c>
      <c r="GO276" s="163">
        <f t="shared" si="652"/>
        <v>1.4610558199913457</v>
      </c>
      <c r="GP276" s="163">
        <f t="shared" si="657"/>
        <v>1.453821313240043</v>
      </c>
      <c r="GQ276" s="163">
        <f t="shared" si="662"/>
        <v>1.4466580976863752</v>
      </c>
      <c r="GR276" s="163">
        <f t="shared" si="667"/>
        <v>1.4394117020142811</v>
      </c>
      <c r="GS276" s="163">
        <f t="shared" si="672"/>
        <v>1.432237539766702</v>
      </c>
      <c r="GT276" s="163">
        <f t="shared" si="677"/>
        <v>1.4251345362456473</v>
      </c>
      <c r="GU276" s="163">
        <f t="shared" si="682"/>
        <v>1.4181016379672406</v>
      </c>
      <c r="GV276" s="163">
        <f t="shared" si="687"/>
        <v>1.4109903886335144</v>
      </c>
      <c r="GW276" s="163">
        <f t="shared" si="692"/>
        <v>1.4039501039501039</v>
      </c>
      <c r="GX276" s="163">
        <f t="shared" si="697"/>
        <v>1.3969797269342159</v>
      </c>
      <c r="GY276" s="163">
        <f t="shared" si="702"/>
        <v>1.3900782214903253</v>
      </c>
      <c r="GZ276" s="163">
        <f t="shared" ref="GZ276:GZ339" si="707">($B276/$B$211)</f>
        <v>1.3831029185867896</v>
      </c>
      <c r="HA276" s="163">
        <f t="shared" si="442"/>
        <v>1.376197269207255</v>
      </c>
      <c r="HB276" s="163">
        <f t="shared" si="446"/>
        <v>1.3693602352225489</v>
      </c>
      <c r="HC276" s="163">
        <f t="shared" si="450"/>
        <v>1.362590799031477</v>
      </c>
      <c r="HD276" s="163">
        <f t="shared" si="454"/>
        <v>1.3557518570568159</v>
      </c>
      <c r="HE276" s="163">
        <f t="shared" si="458"/>
        <v>1.3489812225329605</v>
      </c>
      <c r="HF276" s="163">
        <f t="shared" si="462"/>
        <v>1.3422778771615982</v>
      </c>
      <c r="HG276" s="163">
        <f t="shared" si="466"/>
        <v>1.3356408227848102</v>
      </c>
      <c r="HH276" s="163">
        <f t="shared" si="470"/>
        <v>1.3289383056184199</v>
      </c>
      <c r="HI276" s="163">
        <f t="shared" si="474"/>
        <v>1.3223027217544547</v>
      </c>
      <c r="HJ276" s="163">
        <f t="shared" si="478"/>
        <v>1.3157330735509012</v>
      </c>
      <c r="HK276" s="163">
        <f t="shared" si="482"/>
        <v>1.3092283830942226</v>
      </c>
      <c r="HL276" s="163">
        <f t="shared" si="486"/>
        <v>1.302662037037037</v>
      </c>
      <c r="HM276" s="163">
        <f t="shared" si="490"/>
        <v>1.2961612284069097</v>
      </c>
      <c r="HN276" s="163">
        <f t="shared" si="494"/>
        <v>1.2897249809014515</v>
      </c>
      <c r="HO276" s="163">
        <f t="shared" si="498"/>
        <v>1.283352337514253</v>
      </c>
      <c r="HP276" s="163">
        <f t="shared" si="502"/>
        <v>1.2769216223882007</v>
      </c>
      <c r="HQ276" s="163">
        <f t="shared" si="506"/>
        <v>1.2705550329256821</v>
      </c>
      <c r="HR276" s="163">
        <f t="shared" si="512"/>
        <v>1.2642516147149676</v>
      </c>
      <c r="HS276" s="163">
        <f t="shared" si="516"/>
        <v>1.2580104321907601</v>
      </c>
      <c r="HT276" s="163">
        <f t="shared" si="520"/>
        <v>1.2517145505097311</v>
      </c>
      <c r="HU276" s="163">
        <f t="shared" si="524"/>
        <v>1.2454813721873847</v>
      </c>
      <c r="HV276" s="163">
        <f t="shared" si="528"/>
        <v>1.2393099651312167</v>
      </c>
      <c r="HW276" s="163">
        <f t="shared" si="532"/>
        <v>1.233199415631848</v>
      </c>
      <c r="HX276" s="163">
        <f t="shared" si="536"/>
        <v>1.2270373398746253</v>
      </c>
      <c r="HY276" s="163">
        <f t="shared" si="540"/>
        <v>1.2209365395046103</v>
      </c>
      <c r="HZ276" s="163">
        <f t="shared" si="544"/>
        <v>1.2148961050643159</v>
      </c>
      <c r="IA276" s="163">
        <f t="shared" si="548"/>
        <v>1.2088069453145978</v>
      </c>
      <c r="IB276" s="163">
        <f t="shared" si="552"/>
        <v>1.2027785199038206</v>
      </c>
      <c r="IC276" s="163">
        <f t="shared" si="556"/>
        <v>1.1968099246787771</v>
      </c>
      <c r="ID276" s="163">
        <f t="shared" si="560"/>
        <v>1.1909002733445022</v>
      </c>
      <c r="IE276" s="163">
        <f t="shared" si="564"/>
        <v>1.1849447271451132</v>
      </c>
      <c r="IF276" s="163">
        <f t="shared" si="568"/>
        <v>1.1790484504583152</v>
      </c>
      <c r="IG276" s="163">
        <f t="shared" si="572"/>
        <v>1.1732105628908964</v>
      </c>
      <c r="IH276" s="163">
        <f t="shared" si="576"/>
        <v>1.1673292999135696</v>
      </c>
      <c r="II276" s="163">
        <f t="shared" si="580"/>
        <v>1.1615067079463364</v>
      </c>
      <c r="IJ276" s="163">
        <f t="shared" si="584"/>
        <v>1.1557419134006504</v>
      </c>
      <c r="IK276" s="163">
        <f t="shared" si="588"/>
        <v>1.1500340599455041</v>
      </c>
      <c r="IL276" s="163">
        <f t="shared" si="592"/>
        <v>1.1442853511819029</v>
      </c>
      <c r="IM276" s="163">
        <f t="shared" si="596"/>
        <v>1.1385938290338897</v>
      </c>
      <c r="IN276" s="163">
        <f t="shared" si="600"/>
        <v>1.132958644409026</v>
      </c>
      <c r="IO276" s="163">
        <f t="shared" si="604"/>
        <v>1.1272848677072032</v>
      </c>
      <c r="IP276" s="163">
        <f t="shared" si="608"/>
        <v>1.1216676355784403</v>
      </c>
      <c r="IQ276" s="163">
        <f t="shared" si="612"/>
        <v>1.1161061069333114</v>
      </c>
      <c r="IR276" s="163">
        <f t="shared" si="616"/>
        <v>1.1105081401085348</v>
      </c>
      <c r="IS276" s="163">
        <f t="shared" si="620"/>
        <v>1.1049660476151517</v>
      </c>
      <c r="IT276" s="163">
        <f t="shared" si="624"/>
        <v>1.0994789970693586</v>
      </c>
      <c r="IU276" s="163">
        <f t="shared" si="628"/>
        <v>1.0940461725394897</v>
      </c>
      <c r="IV276" s="163">
        <f t="shared" si="632"/>
        <v>1.0885790279680825</v>
      </c>
      <c r="IW276" s="163">
        <f t="shared" si="636"/>
        <v>1.0831662523057182</v>
      </c>
      <c r="IX276" s="163">
        <f t="shared" si="640"/>
        <v>1.0778070385444098</v>
      </c>
      <c r="IY276" s="163">
        <f t="shared" si="644"/>
        <v>1.0724154359218676</v>
      </c>
      <c r="IZ276" s="163">
        <f t="shared" si="648"/>
        <v>1.0670775065181322</v>
      </c>
      <c r="JA276" s="163">
        <f t="shared" si="653"/>
        <v>1.0617924528301887</v>
      </c>
      <c r="JB276" s="163">
        <f t="shared" si="658"/>
        <v>1.056476846057572</v>
      </c>
      <c r="JC276" s="163">
        <f t="shared" si="663"/>
        <v>1.051214196762142</v>
      </c>
      <c r="JD276" s="163">
        <f t="shared" si="668"/>
        <v>1.0460037174721191</v>
      </c>
      <c r="JE276" s="163">
        <f t="shared" si="673"/>
        <v>1.0407644293750482</v>
      </c>
      <c r="JF276" s="163">
        <f t="shared" si="678"/>
        <v>1.0355773654347493</v>
      </c>
      <c r="JG276" s="163">
        <f t="shared" si="683"/>
        <v>1.0304417486839093</v>
      </c>
      <c r="JH276" s="163">
        <f t="shared" si="688"/>
        <v>1.0252789797312685</v>
      </c>
      <c r="JI276" s="163">
        <f t="shared" si="693"/>
        <v>1.0201676863811466</v>
      </c>
      <c r="JJ276" s="163">
        <f t="shared" si="698"/>
        <v>1.0151071025930101</v>
      </c>
      <c r="JK276" s="163">
        <f t="shared" si="703"/>
        <v>1.0100209392760993</v>
      </c>
      <c r="JL276" s="163">
        <f t="shared" ref="JL276:JL339" si="708">($B276/$B$275)</f>
        <v>1.0049854899918149</v>
      </c>
      <c r="JM276" s="156">
        <f>($B276/$B$276)</f>
        <v>1</v>
      </c>
      <c r="JN276" s="157"/>
      <c r="JO276" s="157"/>
      <c r="JP276" s="157"/>
      <c r="JQ276" s="157"/>
      <c r="JR276" s="157"/>
      <c r="JS276" s="157"/>
      <c r="JT276" s="157"/>
      <c r="JU276" s="157"/>
      <c r="JV276" s="157"/>
      <c r="JW276" s="157"/>
      <c r="JX276" s="157"/>
      <c r="JY276" s="157"/>
      <c r="JZ276" s="157"/>
      <c r="KA276" s="157"/>
      <c r="KB276" s="157"/>
      <c r="KC276" s="157"/>
      <c r="KD276" s="157"/>
      <c r="KE276" s="157"/>
      <c r="KF276" s="157"/>
      <c r="KG276" s="157"/>
      <c r="KH276" s="157"/>
      <c r="KI276" s="157"/>
      <c r="KJ276" s="157"/>
      <c r="KK276" s="157"/>
      <c r="KL276" s="157"/>
      <c r="KM276" s="157"/>
      <c r="KN276" s="157"/>
      <c r="KO276" s="157"/>
      <c r="KP276" s="157"/>
      <c r="KQ276" s="157"/>
      <c r="KR276" s="157"/>
      <c r="KS276" s="157"/>
      <c r="KT276" s="157"/>
      <c r="KU276" s="157"/>
      <c r="KV276" s="157"/>
      <c r="KW276" s="157"/>
      <c r="KX276" s="157"/>
      <c r="KY276" s="157"/>
      <c r="KZ276" s="157"/>
      <c r="LA276" s="157"/>
      <c r="LB276" s="157"/>
      <c r="LC276" s="157"/>
      <c r="LD276" s="157"/>
      <c r="LE276" s="157"/>
      <c r="LF276" s="157"/>
      <c r="LG276" s="157"/>
      <c r="LH276" s="157"/>
      <c r="LI276" s="157"/>
      <c r="LJ276" s="157"/>
      <c r="LK276" s="157"/>
      <c r="LL276" s="157"/>
      <c r="LM276" s="157"/>
      <c r="LN276" s="157"/>
      <c r="LO276" s="157"/>
      <c r="LP276" s="157"/>
      <c r="LQ276" s="157"/>
      <c r="LR276" s="157"/>
      <c r="LS276" s="157"/>
      <c r="LT276" s="157"/>
      <c r="LU276" s="157"/>
      <c r="LV276" s="157"/>
      <c r="LW276" s="157"/>
      <c r="LX276" s="157"/>
      <c r="LY276" s="157"/>
      <c r="LZ276" s="157"/>
      <c r="MA276" s="157"/>
      <c r="MB276" s="157"/>
      <c r="MC276" s="157"/>
      <c r="MD276" s="157"/>
      <c r="ME276" s="157"/>
      <c r="MF276" s="157"/>
      <c r="MG276" s="157"/>
      <c r="MH276" s="157"/>
      <c r="MI276" s="157"/>
      <c r="MJ276" s="157"/>
      <c r="MK276" s="157"/>
      <c r="ML276" s="157"/>
      <c r="MM276" s="157"/>
      <c r="MN276" s="157"/>
      <c r="MO276" s="157"/>
      <c r="MP276" s="157"/>
      <c r="MQ276" s="157"/>
      <c r="MR276" s="157"/>
      <c r="MS276" s="157"/>
      <c r="MT276" s="157"/>
      <c r="MU276" s="157"/>
      <c r="MV276" s="157"/>
      <c r="MW276" s="157"/>
      <c r="MX276" s="157"/>
      <c r="MY276" s="157"/>
      <c r="MZ276" s="157"/>
      <c r="NA276" s="157"/>
      <c r="NB276" s="157"/>
      <c r="NC276" s="157"/>
      <c r="ND276" s="157"/>
      <c r="NE276" s="157"/>
      <c r="NF276" s="157"/>
      <c r="NG276" s="157"/>
      <c r="NH276" s="157"/>
      <c r="NI276" s="157"/>
      <c r="NJ276" s="157"/>
      <c r="NK276" s="157"/>
      <c r="NL276" s="157"/>
      <c r="NM276" s="157"/>
      <c r="NN276" s="157"/>
      <c r="NO276" s="157"/>
      <c r="NP276" s="157"/>
      <c r="NQ276" s="157"/>
      <c r="NR276" s="157"/>
      <c r="NS276" s="157"/>
      <c r="NT276" s="157"/>
      <c r="NU276" s="157"/>
      <c r="NV276" s="157"/>
      <c r="NW276" s="157"/>
      <c r="NX276" s="157"/>
      <c r="NY276" s="157"/>
      <c r="NZ276" s="157"/>
      <c r="OA276" s="157"/>
      <c r="OB276" s="157"/>
      <c r="OC276" s="157"/>
      <c r="OD276" s="157"/>
      <c r="OE276" s="157"/>
      <c r="OF276" s="157"/>
      <c r="OG276" s="157"/>
      <c r="OH276" s="157"/>
      <c r="OI276" s="157"/>
      <c r="OJ276" s="157"/>
      <c r="OK276" s="157"/>
      <c r="OL276" s="157"/>
      <c r="OM276" s="157"/>
      <c r="ON276" s="157"/>
      <c r="OO276" s="157"/>
      <c r="OP276" s="157"/>
      <c r="OQ276" s="157"/>
      <c r="OR276" s="157"/>
      <c r="OS276" s="157"/>
      <c r="OT276" s="157"/>
      <c r="OU276" s="157"/>
      <c r="OV276" s="157"/>
      <c r="OW276" s="157"/>
      <c r="OX276" s="157"/>
      <c r="OY276" s="157"/>
      <c r="OZ276" s="157"/>
      <c r="PA276" s="157"/>
      <c r="PB276" s="157"/>
      <c r="PC276" s="157"/>
      <c r="PD276" s="157"/>
      <c r="PE276" s="157"/>
      <c r="PF276" s="157"/>
      <c r="PG276" s="157"/>
      <c r="PH276" s="157"/>
      <c r="PI276" s="157"/>
      <c r="PJ276" s="157"/>
      <c r="PK276" s="157"/>
      <c r="PL276" s="157"/>
      <c r="PM276" s="157"/>
      <c r="PN276" s="157"/>
      <c r="PO276" s="157"/>
      <c r="PP276" s="157"/>
      <c r="PQ276" s="157"/>
      <c r="PR276" s="157"/>
      <c r="PS276" s="157"/>
      <c r="PT276" s="157"/>
      <c r="PU276" s="157"/>
      <c r="PV276" s="157"/>
      <c r="PW276" s="157"/>
      <c r="PX276" s="157"/>
      <c r="PY276" s="157"/>
      <c r="PZ276" s="157"/>
      <c r="QA276" s="157"/>
      <c r="QB276" s="157"/>
      <c r="QC276" s="157"/>
      <c r="QD276" s="157"/>
      <c r="QE276" s="157"/>
      <c r="QF276" s="157"/>
      <c r="QG276" s="157"/>
      <c r="QH276" s="157"/>
      <c r="QI276" s="157"/>
      <c r="QJ276" s="157"/>
      <c r="QK276" s="157"/>
      <c r="QL276" s="157"/>
      <c r="QM276" s="157"/>
      <c r="QN276" s="157"/>
      <c r="QO276" s="157"/>
      <c r="QP276" s="157"/>
      <c r="QQ276" s="157"/>
      <c r="QR276" s="157"/>
      <c r="QS276" s="157"/>
      <c r="QT276" s="157"/>
      <c r="QU276" s="157"/>
      <c r="QV276" s="157"/>
      <c r="QW276" s="157"/>
      <c r="QX276" s="157"/>
      <c r="QY276" s="157"/>
      <c r="QZ276" s="157"/>
      <c r="RA276" s="157"/>
      <c r="RB276" s="157"/>
      <c r="RC276" s="157"/>
      <c r="RD276" s="157"/>
      <c r="RE276" s="157"/>
      <c r="RF276" s="157"/>
      <c r="RG276" s="157"/>
      <c r="RH276" s="157"/>
      <c r="RI276" s="157"/>
      <c r="RJ276" s="157"/>
      <c r="RK276" s="157"/>
      <c r="RL276" s="157"/>
      <c r="RM276" s="157"/>
      <c r="RN276" s="157"/>
      <c r="RO276" s="157"/>
      <c r="RP276" s="157"/>
    </row>
    <row r="277" spans="1:484" ht="13">
      <c r="A277" s="151">
        <v>48731</v>
      </c>
      <c r="B277" s="152">
        <f t="shared" si="507"/>
        <v>13574</v>
      </c>
      <c r="C277" s="153">
        <f t="shared" si="508"/>
        <v>5.0000000000000001E-3</v>
      </c>
      <c r="E277" s="157">
        <f t="shared" si="649"/>
        <v>2.7317367679613604</v>
      </c>
      <c r="F277" s="157">
        <f t="shared" si="654"/>
        <v>2.7110045935690033</v>
      </c>
      <c r="G277" s="157">
        <f t="shared" si="659"/>
        <v>2.70938123752495</v>
      </c>
      <c r="H277" s="157">
        <f t="shared" si="664"/>
        <v>2.6996817820206842</v>
      </c>
      <c r="I277" s="157">
        <f t="shared" si="669"/>
        <v>2.6959285004965245</v>
      </c>
      <c r="J277" s="157">
        <f t="shared" si="674"/>
        <v>2.683138960268828</v>
      </c>
      <c r="K277" s="157">
        <f t="shared" si="679"/>
        <v>2.6752069373275522</v>
      </c>
      <c r="L277" s="157">
        <f t="shared" si="684"/>
        <v>2.6662738165389905</v>
      </c>
      <c r="M277" s="157">
        <f t="shared" si="689"/>
        <v>2.6626127893291485</v>
      </c>
      <c r="N277" s="157">
        <f t="shared" si="694"/>
        <v>2.6594827586206895</v>
      </c>
      <c r="O277" s="157">
        <f t="shared" si="699"/>
        <v>2.6548014864071972</v>
      </c>
      <c r="P277" s="157">
        <f t="shared" si="704"/>
        <v>2.6537634408602151</v>
      </c>
      <c r="Q277" s="157">
        <f t="shared" ref="Q277:Q340" si="709">($B277/$B$20)</f>
        <v>2.6511718750000002</v>
      </c>
      <c r="R277" s="157">
        <f t="shared" si="443"/>
        <v>2.6501366653650917</v>
      </c>
      <c r="S277" s="157">
        <f t="shared" si="447"/>
        <v>2.6388024883359256</v>
      </c>
      <c r="T277" s="157">
        <f t="shared" si="451"/>
        <v>2.6357281553398058</v>
      </c>
      <c r="U277" s="157">
        <f t="shared" si="455"/>
        <v>2.6270563189471647</v>
      </c>
      <c r="V277" s="157">
        <f t="shared" si="459"/>
        <v>2.6255319148936169</v>
      </c>
      <c r="W277" s="157">
        <f t="shared" si="463"/>
        <v>2.6184413580246915</v>
      </c>
      <c r="X277" s="157">
        <f t="shared" si="467"/>
        <v>2.6083781706379709</v>
      </c>
      <c r="Y277" s="157">
        <f t="shared" si="471"/>
        <v>2.6128970163618863</v>
      </c>
      <c r="Z277" s="157">
        <f t="shared" si="475"/>
        <v>2.6083781706379709</v>
      </c>
      <c r="AA277" s="157">
        <f t="shared" si="479"/>
        <v>2.6038749280644544</v>
      </c>
      <c r="AB277" s="157">
        <f t="shared" si="483"/>
        <v>2.6053742802303264</v>
      </c>
      <c r="AC277" s="157">
        <f t="shared" si="487"/>
        <v>2.5973976272483736</v>
      </c>
      <c r="AD277" s="157">
        <f t="shared" si="491"/>
        <v>2.5874952344643538</v>
      </c>
      <c r="AE277" s="157">
        <f t="shared" si="495"/>
        <v>2.5860163840731567</v>
      </c>
      <c r="AF277" s="157">
        <f t="shared" si="499"/>
        <v>2.5820810348107286</v>
      </c>
      <c r="AG277" s="157">
        <f t="shared" si="503"/>
        <v>2.5747344461305008</v>
      </c>
      <c r="AH277" s="157">
        <f t="shared" si="509"/>
        <v>2.567915247824442</v>
      </c>
      <c r="AI277" s="157">
        <f t="shared" si="513"/>
        <v>2.570346525279303</v>
      </c>
      <c r="AJ277" s="157">
        <f t="shared" si="517"/>
        <v>2.5722948645063481</v>
      </c>
      <c r="AK277" s="157">
        <f t="shared" si="521"/>
        <v>2.5684011352885525</v>
      </c>
      <c r="AL277" s="157">
        <f t="shared" si="525"/>
        <v>2.5572720422004522</v>
      </c>
      <c r="AM277" s="157">
        <f t="shared" si="529"/>
        <v>2.5529433891292084</v>
      </c>
      <c r="AN277" s="157">
        <f t="shared" si="533"/>
        <v>2.5486293653773937</v>
      </c>
      <c r="AO277" s="157">
        <f t="shared" si="537"/>
        <v>2.549586776859504</v>
      </c>
      <c r="AP277" s="157">
        <f t="shared" si="541"/>
        <v>2.5510242435632402</v>
      </c>
      <c r="AQ277" s="157">
        <f t="shared" si="545"/>
        <v>2.5443298969072163</v>
      </c>
      <c r="AR277" s="157">
        <f t="shared" si="549"/>
        <v>2.5343539955190439</v>
      </c>
      <c r="AS277" s="157">
        <f t="shared" si="553"/>
        <v>2.5277467411545622</v>
      </c>
      <c r="AT277" s="157">
        <f t="shared" si="557"/>
        <v>2.5253953488372094</v>
      </c>
      <c r="AU277" s="157">
        <f t="shared" si="561"/>
        <v>2.5216422069477988</v>
      </c>
      <c r="AV277" s="157">
        <f t="shared" si="565"/>
        <v>2.5183673469387755</v>
      </c>
      <c r="AW277" s="157">
        <f t="shared" si="569"/>
        <v>2.5095211684229985</v>
      </c>
      <c r="AX277" s="157">
        <f t="shared" si="573"/>
        <v>2.494303564865858</v>
      </c>
      <c r="AY277" s="157">
        <f t="shared" si="577"/>
        <v>2.4824433065106071</v>
      </c>
      <c r="AZ277" s="157">
        <f t="shared" si="581"/>
        <v>2.4770072992700731</v>
      </c>
      <c r="BA277" s="157">
        <f t="shared" si="585"/>
        <v>2.4693469164999091</v>
      </c>
      <c r="BB277" s="157">
        <f t="shared" si="589"/>
        <v>2.4733965014577262</v>
      </c>
      <c r="BC277" s="157">
        <f t="shared" si="593"/>
        <v>2.4738472753781666</v>
      </c>
      <c r="BD277" s="157">
        <f t="shared" si="597"/>
        <v>2.468</v>
      </c>
      <c r="BE277" s="157">
        <f t="shared" si="601"/>
        <v>2.4724954462659379</v>
      </c>
      <c r="BF277" s="157">
        <f t="shared" si="605"/>
        <v>2.4648629017613946</v>
      </c>
      <c r="BG277" s="157">
        <f t="shared" si="609"/>
        <v>2.4635208711433756</v>
      </c>
      <c r="BH277" s="157">
        <f t="shared" si="613"/>
        <v>2.4612873980054397</v>
      </c>
      <c r="BI277" s="157">
        <f t="shared" si="617"/>
        <v>2.4497383143836853</v>
      </c>
      <c r="BJ277" s="157">
        <f t="shared" si="621"/>
        <v>2.4484126984126986</v>
      </c>
      <c r="BK277" s="157">
        <f t="shared" si="625"/>
        <v>2.4396117900790797</v>
      </c>
      <c r="BL277" s="157">
        <f t="shared" si="629"/>
        <v>2.4409278906671461</v>
      </c>
      <c r="BM277" s="157">
        <f t="shared" si="633"/>
        <v>2.4404890327220423</v>
      </c>
      <c r="BN277" s="157">
        <f t="shared" si="637"/>
        <v>2.4291338582677167</v>
      </c>
      <c r="BO277" s="157">
        <f t="shared" si="641"/>
        <v>2.4213342846949697</v>
      </c>
      <c r="BP277" s="157">
        <f t="shared" si="645"/>
        <v>2.4097283862950469</v>
      </c>
      <c r="BQ277" s="157">
        <f t="shared" si="650"/>
        <v>2.4080184495298917</v>
      </c>
      <c r="BR277" s="157">
        <f t="shared" si="655"/>
        <v>2.4084457061745921</v>
      </c>
      <c r="BS277" s="157">
        <f t="shared" si="660"/>
        <v>2.3982332155477031</v>
      </c>
      <c r="BT277" s="157">
        <f t="shared" si="665"/>
        <v>2.3940035273368605</v>
      </c>
      <c r="BU277" s="157">
        <f t="shared" si="670"/>
        <v>2.3995050380060103</v>
      </c>
      <c r="BV277" s="157">
        <f t="shared" si="675"/>
        <v>2.3893680690019363</v>
      </c>
      <c r="BW277" s="157">
        <f t="shared" si="680"/>
        <v>2.3855887521968366</v>
      </c>
      <c r="BX277" s="157">
        <f t="shared" si="685"/>
        <v>2.3855887521968366</v>
      </c>
      <c r="BY277" s="157">
        <f t="shared" si="690"/>
        <v>2.3672828740844087</v>
      </c>
      <c r="BZ277" s="157">
        <f t="shared" si="695"/>
        <v>2.3639846743295019</v>
      </c>
      <c r="CA277" s="157">
        <f t="shared" si="700"/>
        <v>2.3447918466056312</v>
      </c>
      <c r="CB277" s="157">
        <f t="shared" si="705"/>
        <v>2.3395380903136851</v>
      </c>
      <c r="CC277" s="157">
        <f t="shared" ref="CC277:CC340" si="710">($B277/$B$84)</f>
        <v>2.3339064649243468</v>
      </c>
      <c r="CD277" s="157">
        <f t="shared" si="444"/>
        <v>2.3299004462753174</v>
      </c>
      <c r="CE277" s="157">
        <f t="shared" si="448"/>
        <v>2.3227241615331966</v>
      </c>
      <c r="CF277" s="157">
        <f t="shared" si="452"/>
        <v>2.3155919481405665</v>
      </c>
      <c r="CG277" s="157">
        <f t="shared" si="456"/>
        <v>2.3116485013623977</v>
      </c>
      <c r="CH277" s="157">
        <f t="shared" si="460"/>
        <v>2.3136185444008861</v>
      </c>
      <c r="CI277" s="157">
        <f t="shared" si="464"/>
        <v>2.3002880867649549</v>
      </c>
      <c r="CJ277" s="157">
        <f t="shared" si="468"/>
        <v>2.2956198207339762</v>
      </c>
      <c r="CK277" s="157">
        <f t="shared" si="472"/>
        <v>2.2925181557169396</v>
      </c>
      <c r="CL277" s="157">
        <f t="shared" si="476"/>
        <v>2.2882670262980445</v>
      </c>
      <c r="CM277" s="157">
        <f t="shared" si="480"/>
        <v>2.2844160215415683</v>
      </c>
      <c r="CN277" s="157">
        <f t="shared" si="484"/>
        <v>2.2798118911656031</v>
      </c>
      <c r="CO277" s="157">
        <f t="shared" si="488"/>
        <v>2.2642201834862385</v>
      </c>
      <c r="CP277" s="157">
        <f t="shared" si="492"/>
        <v>2.2604496253122397</v>
      </c>
      <c r="CQ277" s="157">
        <f t="shared" si="496"/>
        <v>2.2462353135859674</v>
      </c>
      <c r="CR277" s="157">
        <f t="shared" si="500"/>
        <v>2.2399339933993399</v>
      </c>
      <c r="CS277" s="162">
        <f t="shared" si="504"/>
        <v>2.2321986515375762</v>
      </c>
      <c r="CT277" s="163">
        <f t="shared" si="510"/>
        <v>2.2278023961923519</v>
      </c>
      <c r="CU277" s="163">
        <f t="shared" si="514"/>
        <v>2.2278023961923519</v>
      </c>
      <c r="CV277" s="163">
        <f t="shared" si="518"/>
        <v>2.2234234234234234</v>
      </c>
      <c r="CW277" s="163">
        <f t="shared" si="522"/>
        <v>2.2223313686967909</v>
      </c>
      <c r="CX277" s="163">
        <f t="shared" si="526"/>
        <v>2.2223313686967909</v>
      </c>
      <c r="CY277" s="163">
        <f t="shared" si="530"/>
        <v>2.2216039279869069</v>
      </c>
      <c r="CZ277" s="163">
        <f t="shared" si="534"/>
        <v>2.2216039279869069</v>
      </c>
      <c r="DA277" s="163">
        <f t="shared" si="538"/>
        <v>2.2209605400726793</v>
      </c>
      <c r="DB277" s="163">
        <f t="shared" si="542"/>
        <v>2.2186989212160837</v>
      </c>
      <c r="DC277" s="163">
        <f t="shared" si="546"/>
        <v>2.2139944544120045</v>
      </c>
      <c r="DD277" s="163">
        <f t="shared" si="550"/>
        <v>2.2085909534656687</v>
      </c>
      <c r="DE277" s="163">
        <f t="shared" si="554"/>
        <v>2.2082316577192125</v>
      </c>
      <c r="DF277" s="163">
        <f t="shared" si="558"/>
        <v>2.2003566218187713</v>
      </c>
      <c r="DG277" s="163">
        <f t="shared" si="562"/>
        <v>2.1967955979932028</v>
      </c>
      <c r="DH277" s="163">
        <f t="shared" si="566"/>
        <v>2.189708017422165</v>
      </c>
      <c r="DI277" s="163">
        <f t="shared" si="570"/>
        <v>2.1844222722883813</v>
      </c>
      <c r="DJ277" s="163">
        <f t="shared" si="574"/>
        <v>2.1833681840115813</v>
      </c>
      <c r="DK277" s="163">
        <f t="shared" si="578"/>
        <v>2.1830170472820845</v>
      </c>
      <c r="DL277" s="163">
        <f t="shared" si="582"/>
        <v>2.1774141803015721</v>
      </c>
      <c r="DM277" s="163">
        <f t="shared" si="586"/>
        <v>2.175669177752845</v>
      </c>
      <c r="DN277" s="163">
        <f t="shared" si="590"/>
        <v>2.1728829838322397</v>
      </c>
      <c r="DO277" s="163">
        <f t="shared" si="594"/>
        <v>2.1690635985937998</v>
      </c>
      <c r="DP277" s="163">
        <f t="shared" si="598"/>
        <v>2.1656030631780472</v>
      </c>
      <c r="DQ277" s="163">
        <f t="shared" si="602"/>
        <v>2.1546031746031744</v>
      </c>
      <c r="DR277" s="163">
        <f t="shared" si="606"/>
        <v>2.1396595208070619</v>
      </c>
      <c r="DS277" s="163">
        <f t="shared" si="610"/>
        <v>2.1235919899874842</v>
      </c>
      <c r="DT277" s="163">
        <f t="shared" si="614"/>
        <v>2.1130136986301369</v>
      </c>
      <c r="DU277" s="163">
        <f t="shared" si="618"/>
        <v>2.1025402726146218</v>
      </c>
      <c r="DV277" s="163">
        <f t="shared" si="622"/>
        <v>2.0921701602959311</v>
      </c>
      <c r="DW277" s="163">
        <f t="shared" si="626"/>
        <v>2.0819018404907976</v>
      </c>
      <c r="DX277" s="163">
        <f t="shared" si="630"/>
        <v>2.0714176712955896</v>
      </c>
      <c r="DY277" s="163">
        <f t="shared" si="634"/>
        <v>2.0610385666565443</v>
      </c>
      <c r="DZ277" s="163">
        <f t="shared" si="638"/>
        <v>2.0507629551291737</v>
      </c>
      <c r="EA277" s="163">
        <f t="shared" si="642"/>
        <v>2.040589296452195</v>
      </c>
      <c r="EB277" s="163">
        <f t="shared" si="646"/>
        <v>2.0305160807778608</v>
      </c>
      <c r="EC277" s="163">
        <f t="shared" si="651"/>
        <v>2.0205418279249776</v>
      </c>
      <c r="ED277" s="163">
        <f t="shared" si="656"/>
        <v>2.0103672985781991</v>
      </c>
      <c r="EE277" s="163">
        <f t="shared" si="661"/>
        <v>2.0002947244326554</v>
      </c>
      <c r="EF277" s="163">
        <f t="shared" si="666"/>
        <v>1.9903225806451612</v>
      </c>
      <c r="EG277" s="163">
        <f t="shared" si="671"/>
        <v>1.9804493726291217</v>
      </c>
      <c r="EH277" s="163">
        <f t="shared" si="676"/>
        <v>1.9706736353077816</v>
      </c>
      <c r="EI277" s="163">
        <f t="shared" si="681"/>
        <v>1.9609939323894827</v>
      </c>
      <c r="EJ277" s="163">
        <f t="shared" si="686"/>
        <v>1.9511283599252551</v>
      </c>
      <c r="EK277" s="163">
        <f t="shared" si="691"/>
        <v>1.9413615560640731</v>
      </c>
      <c r="EL277" s="163">
        <f t="shared" si="696"/>
        <v>1.9316920449694037</v>
      </c>
      <c r="EM277" s="163">
        <f t="shared" si="701"/>
        <v>1.9221183800623054</v>
      </c>
      <c r="EN277" s="163">
        <f t="shared" si="706"/>
        <v>1.9126391432999859</v>
      </c>
      <c r="EO277" s="163">
        <f t="shared" ref="EO277:EO340" si="711">($B277/$B$148)</f>
        <v>1.903252944475603</v>
      </c>
      <c r="EP277" s="163">
        <f t="shared" si="445"/>
        <v>1.8936941964285714</v>
      </c>
      <c r="EQ277" s="163">
        <f t="shared" si="449"/>
        <v>1.8842309827873405</v>
      </c>
      <c r="ER277" s="163">
        <f t="shared" si="453"/>
        <v>1.8748618784530386</v>
      </c>
      <c r="ES277" s="163">
        <f t="shared" si="457"/>
        <v>1.865585486531061</v>
      </c>
      <c r="ET277" s="163">
        <f t="shared" si="461"/>
        <v>1.8564004376367615</v>
      </c>
      <c r="EU277" s="163">
        <f t="shared" si="465"/>
        <v>1.847054020955232</v>
      </c>
      <c r="EV277" s="163">
        <f t="shared" si="469"/>
        <v>1.8378012455997834</v>
      </c>
      <c r="EW277" s="163">
        <f t="shared" si="473"/>
        <v>1.8286407113027079</v>
      </c>
      <c r="EX277" s="163">
        <f t="shared" si="477"/>
        <v>1.8195710455764076</v>
      </c>
      <c r="EY277" s="163">
        <f t="shared" si="481"/>
        <v>1.8105909030278777</v>
      </c>
      <c r="EZ277" s="163">
        <f t="shared" si="485"/>
        <v>1.8016989646933899</v>
      </c>
      <c r="FA277" s="163">
        <f t="shared" si="489"/>
        <v>1.7926571579503434</v>
      </c>
      <c r="FB277" s="163">
        <f t="shared" si="493"/>
        <v>1.7837056504599211</v>
      </c>
      <c r="FC277" s="163">
        <f t="shared" si="497"/>
        <v>1.7748430962343096</v>
      </c>
      <c r="FD277" s="163">
        <f t="shared" si="501"/>
        <v>1.7660681759042416</v>
      </c>
      <c r="FE277" s="163">
        <f t="shared" si="505"/>
        <v>1.7573795960642153</v>
      </c>
      <c r="FF277" s="163">
        <f t="shared" si="511"/>
        <v>1.7485508179827387</v>
      </c>
      <c r="FG277" s="163">
        <f t="shared" si="515"/>
        <v>1.7398103050499871</v>
      </c>
      <c r="FH277" s="163">
        <f t="shared" si="519"/>
        <v>1.7311567402117076</v>
      </c>
      <c r="FI277" s="163">
        <f t="shared" si="523"/>
        <v>1.7225888324873095</v>
      </c>
      <c r="FJ277" s="163">
        <f t="shared" si="527"/>
        <v>1.7141053163278193</v>
      </c>
      <c r="FK277" s="163">
        <f t="shared" si="531"/>
        <v>1.7054906395275788</v>
      </c>
      <c r="FL277" s="163">
        <f t="shared" si="535"/>
        <v>1.6969621202650331</v>
      </c>
      <c r="FM277" s="163">
        <f t="shared" si="539"/>
        <v>1.6885184724468218</v>
      </c>
      <c r="FN277" s="163">
        <f t="shared" si="543"/>
        <v>1.6801584354499319</v>
      </c>
      <c r="FO277" s="163">
        <f t="shared" si="547"/>
        <v>1.6718807734942727</v>
      </c>
      <c r="FP277" s="163">
        <f t="shared" si="551"/>
        <v>1.6634803921568628</v>
      </c>
      <c r="FQ277" s="163">
        <f t="shared" si="555"/>
        <v>1.6551640043897087</v>
      </c>
      <c r="FR277" s="163">
        <f t="shared" si="559"/>
        <v>1.6469303567095366</v>
      </c>
      <c r="FS277" s="163">
        <f t="shared" si="563"/>
        <v>1.6387782204515273</v>
      </c>
      <c r="FT277" s="163">
        <f t="shared" si="567"/>
        <v>1.630706391158097</v>
      </c>
      <c r="FU277" s="163">
        <f t="shared" si="571"/>
        <v>1.6225197226870667</v>
      </c>
      <c r="FV277" s="163">
        <f t="shared" si="575"/>
        <v>1.6144148430066603</v>
      </c>
      <c r="FW277" s="163">
        <f t="shared" si="579"/>
        <v>1.6063905325443788</v>
      </c>
      <c r="FX277" s="163">
        <f t="shared" si="583"/>
        <v>1.5984455958549222</v>
      </c>
      <c r="FY277" s="163">
        <f t="shared" si="587"/>
        <v>1.5905788610264824</v>
      </c>
      <c r="FZ277" s="163">
        <f t="shared" si="591"/>
        <v>1.5826046403171272</v>
      </c>
      <c r="GA277" s="163">
        <f t="shared" si="595"/>
        <v>1.5747099767981438</v>
      </c>
      <c r="GB277" s="163">
        <f t="shared" si="599"/>
        <v>1.5668936857901419</v>
      </c>
      <c r="GC277" s="163">
        <f t="shared" si="603"/>
        <v>1.5591546060188375</v>
      </c>
      <c r="GD277" s="163">
        <f t="shared" si="607"/>
        <v>1.5513142857142856</v>
      </c>
      <c r="GE277" s="163">
        <f t="shared" si="611"/>
        <v>1.5435524221059813</v>
      </c>
      <c r="GF277" s="163">
        <f t="shared" si="615"/>
        <v>1.5358678434034849</v>
      </c>
      <c r="GG277" s="163">
        <f t="shared" si="619"/>
        <v>1.5282594010358028</v>
      </c>
      <c r="GH277" s="163">
        <f t="shared" si="623"/>
        <v>1.5207259690790949</v>
      </c>
      <c r="GI277" s="163">
        <f t="shared" si="627"/>
        <v>1.5130977594471073</v>
      </c>
      <c r="GJ277" s="163">
        <f t="shared" si="631"/>
        <v>1.5055456965394853</v>
      </c>
      <c r="GK277" s="163">
        <f t="shared" si="635"/>
        <v>1.4980686458448296</v>
      </c>
      <c r="GL277" s="163">
        <f t="shared" si="639"/>
        <v>1.4906654952778389</v>
      </c>
      <c r="GM277" s="163">
        <f t="shared" si="643"/>
        <v>1.4831730769230769</v>
      </c>
      <c r="GN277" s="163">
        <f t="shared" si="647"/>
        <v>1.4757555990432702</v>
      </c>
      <c r="GO277" s="163">
        <f t="shared" si="652"/>
        <v>1.4684119428818694</v>
      </c>
      <c r="GP277" s="163">
        <f t="shared" si="657"/>
        <v>1.4611410118406889</v>
      </c>
      <c r="GQ277" s="163">
        <f t="shared" si="662"/>
        <v>1.4539417309340188</v>
      </c>
      <c r="GR277" s="163">
        <f t="shared" si="667"/>
        <v>1.4466588511137164</v>
      </c>
      <c r="GS277" s="163">
        <f t="shared" si="672"/>
        <v>1.4394485683987275</v>
      </c>
      <c r="GT277" s="163">
        <f t="shared" si="677"/>
        <v>1.432309802680173</v>
      </c>
      <c r="GU277" s="163">
        <f t="shared" si="682"/>
        <v>1.4252414951700967</v>
      </c>
      <c r="GV277" s="163">
        <f t="shared" si="687"/>
        <v>1.4180944421228583</v>
      </c>
      <c r="GW277" s="163">
        <f t="shared" si="692"/>
        <v>1.4110187110187111</v>
      </c>
      <c r="GX277" s="163">
        <f t="shared" si="697"/>
        <v>1.404013239553165</v>
      </c>
      <c r="GY277" s="163">
        <f t="shared" si="702"/>
        <v>1.3970769864141621</v>
      </c>
      <c r="GZ277" s="163">
        <f t="shared" si="707"/>
        <v>1.3900665642601127</v>
      </c>
      <c r="HA277" s="163">
        <f t="shared" ref="HA277:HA340" si="712">($B277/$B$212)</f>
        <v>1.3831261463215814</v>
      </c>
      <c r="HB277" s="163">
        <f t="shared" si="446"/>
        <v>1.376254689242624</v>
      </c>
      <c r="HC277" s="163">
        <f t="shared" si="450"/>
        <v>1.3694511702986278</v>
      </c>
      <c r="HD277" s="163">
        <f t="shared" si="454"/>
        <v>1.3625777956233689</v>
      </c>
      <c r="HE277" s="163">
        <f t="shared" si="458"/>
        <v>1.3557730723132242</v>
      </c>
      <c r="HF277" s="163">
        <f t="shared" si="462"/>
        <v>1.3490359769429536</v>
      </c>
      <c r="HG277" s="163">
        <f t="shared" si="466"/>
        <v>1.342365506329114</v>
      </c>
      <c r="HH277" s="163">
        <f t="shared" si="470"/>
        <v>1.3356292433336614</v>
      </c>
      <c r="HI277" s="163">
        <f t="shared" si="474"/>
        <v>1.3289602506363813</v>
      </c>
      <c r="HJ277" s="163">
        <f t="shared" si="478"/>
        <v>1.3223575255723332</v>
      </c>
      <c r="HK277" s="163">
        <f t="shared" si="482"/>
        <v>1.3158200853043815</v>
      </c>
      <c r="HL277" s="163">
        <f t="shared" si="486"/>
        <v>1.3092206790123457</v>
      </c>
      <c r="HM277" s="163">
        <f t="shared" si="490"/>
        <v>1.3026871401151632</v>
      </c>
      <c r="HN277" s="163">
        <f t="shared" si="494"/>
        <v>1.296218487394958</v>
      </c>
      <c r="HO277" s="163">
        <f t="shared" si="498"/>
        <v>1.289813759026986</v>
      </c>
      <c r="HP277" s="163">
        <f t="shared" si="502"/>
        <v>1.2833506665406069</v>
      </c>
      <c r="HQ277" s="163">
        <f t="shared" si="506"/>
        <v>1.2769520225776105</v>
      </c>
      <c r="HR277" s="163">
        <f t="shared" si="512"/>
        <v>1.2706168679209959</v>
      </c>
      <c r="HS277" s="163">
        <f t="shared" si="516"/>
        <v>1.264344262295082</v>
      </c>
      <c r="HT277" s="163">
        <f t="shared" si="520"/>
        <v>1.2580166821130676</v>
      </c>
      <c r="HU277" s="163">
        <f t="shared" si="524"/>
        <v>1.2517521209885651</v>
      </c>
      <c r="HV277" s="163">
        <f t="shared" si="528"/>
        <v>1.2455496421361718</v>
      </c>
      <c r="HW277" s="163">
        <f t="shared" si="532"/>
        <v>1.2394083272461651</v>
      </c>
      <c r="HX277" s="163">
        <f t="shared" si="536"/>
        <v>1.2332152266739347</v>
      </c>
      <c r="HY277" s="163">
        <f t="shared" si="540"/>
        <v>1.2270837099981919</v>
      </c>
      <c r="HZ277" s="163">
        <f t="shared" si="544"/>
        <v>1.2210128631825132</v>
      </c>
      <c r="IA277" s="163">
        <f t="shared" si="548"/>
        <v>1.2148930457352547</v>
      </c>
      <c r="IB277" s="163">
        <f t="shared" si="552"/>
        <v>1.2088342684121471</v>
      </c>
      <c r="IC277" s="163">
        <f t="shared" si="556"/>
        <v>1.2028356225077537</v>
      </c>
      <c r="ID277" s="163">
        <f t="shared" si="560"/>
        <v>1.1968962172647915</v>
      </c>
      <c r="IE277" s="163">
        <f t="shared" si="564"/>
        <v>1.1909106860852781</v>
      </c>
      <c r="IF277" s="163">
        <f t="shared" si="568"/>
        <v>1.1849847228284591</v>
      </c>
      <c r="IG277" s="163">
        <f t="shared" si="572"/>
        <v>1.1791174426685198</v>
      </c>
      <c r="IH277" s="163">
        <f t="shared" si="576"/>
        <v>1.1732065687121866</v>
      </c>
      <c r="II277" s="163">
        <f t="shared" si="580"/>
        <v>1.1673546611627108</v>
      </c>
      <c r="IJ277" s="163">
        <f t="shared" si="584"/>
        <v>1.1615608420332022</v>
      </c>
      <c r="IK277" s="163">
        <f t="shared" si="588"/>
        <v>1.1558242506811989</v>
      </c>
      <c r="IL277" s="163">
        <f t="shared" si="592"/>
        <v>1.1500465983224604</v>
      </c>
      <c r="IM277" s="163">
        <f t="shared" si="596"/>
        <v>1.1443264205024448</v>
      </c>
      <c r="IN277" s="163">
        <f t="shared" si="600"/>
        <v>1.1386628638537035</v>
      </c>
      <c r="IO277" s="163">
        <f t="shared" si="604"/>
        <v>1.1329605208246389</v>
      </c>
      <c r="IP277" s="163">
        <f t="shared" si="608"/>
        <v>1.1273150070592144</v>
      </c>
      <c r="IQ277" s="163">
        <f t="shared" si="612"/>
        <v>1.1217254772332865</v>
      </c>
      <c r="IR277" s="163">
        <f t="shared" si="616"/>
        <v>1.1160993257687881</v>
      </c>
      <c r="IS277" s="163">
        <f t="shared" si="620"/>
        <v>1.1105293299517303</v>
      </c>
      <c r="IT277" s="163">
        <f t="shared" si="624"/>
        <v>1.1050146532074243</v>
      </c>
      <c r="IU277" s="163">
        <f t="shared" si="628"/>
        <v>1.0995544754961524</v>
      </c>
      <c r="IV277" s="163">
        <f t="shared" si="632"/>
        <v>1.0940598049488193</v>
      </c>
      <c r="IW277" s="163">
        <f t="shared" si="636"/>
        <v>1.0886197770470767</v>
      </c>
      <c r="IX277" s="163">
        <f t="shared" si="640"/>
        <v>1.0832335807198148</v>
      </c>
      <c r="IY277" s="163">
        <f t="shared" si="644"/>
        <v>1.0778148324599015</v>
      </c>
      <c r="IZ277" s="163">
        <f t="shared" si="648"/>
        <v>1.0724500276526823</v>
      </c>
      <c r="JA277" s="163">
        <f t="shared" si="653"/>
        <v>1.0671383647798742</v>
      </c>
      <c r="JB277" s="163">
        <f t="shared" si="658"/>
        <v>1.0617959949937421</v>
      </c>
      <c r="JC277" s="163">
        <f t="shared" si="663"/>
        <v>1.0565068493150684</v>
      </c>
      <c r="JD277" s="163">
        <f t="shared" si="668"/>
        <v>1.0512701363073109</v>
      </c>
      <c r="JE277" s="163">
        <f t="shared" si="673"/>
        <v>1.0460044694459427</v>
      </c>
      <c r="JF277" s="163">
        <f t="shared" si="678"/>
        <v>1.0407912896794971</v>
      </c>
      <c r="JG277" s="163">
        <f t="shared" si="683"/>
        <v>1.0356298161287862</v>
      </c>
      <c r="JH277" s="163">
        <f t="shared" si="688"/>
        <v>1.0304410536703863</v>
      </c>
      <c r="JI277" s="163">
        <f t="shared" si="693"/>
        <v>1.0253040259838357</v>
      </c>
      <c r="JJ277" s="163">
        <f t="shared" si="698"/>
        <v>1.0202179631717399</v>
      </c>
      <c r="JK277" s="163">
        <f t="shared" si="703"/>
        <v>1.0151061920430751</v>
      </c>
      <c r="JL277" s="163">
        <f t="shared" si="708"/>
        <v>1.010045390282015</v>
      </c>
      <c r="JM277" s="163">
        <f t="shared" ref="JM277:JM340" si="713">($B277/$B$276)</f>
        <v>1.0050347993484376</v>
      </c>
      <c r="JN277" s="156">
        <f>($B277/$B$277)</f>
        <v>1</v>
      </c>
      <c r="JO277" s="157"/>
      <c r="JP277" s="157"/>
      <c r="JQ277" s="157"/>
      <c r="JR277" s="157"/>
      <c r="JS277" s="157"/>
      <c r="JT277" s="157"/>
      <c r="JU277" s="157"/>
      <c r="JV277" s="157"/>
      <c r="JW277" s="157"/>
      <c r="JX277" s="157"/>
      <c r="JY277" s="157"/>
      <c r="JZ277" s="157"/>
      <c r="KA277" s="157"/>
      <c r="KB277" s="157"/>
      <c r="KC277" s="157"/>
      <c r="KD277" s="157"/>
      <c r="KE277" s="157"/>
      <c r="KF277" s="157"/>
      <c r="KG277" s="157"/>
      <c r="KH277" s="157"/>
      <c r="KI277" s="157"/>
      <c r="KJ277" s="157"/>
      <c r="KK277" s="157"/>
      <c r="KL277" s="157"/>
      <c r="KM277" s="157"/>
      <c r="KN277" s="157"/>
      <c r="KO277" s="157"/>
      <c r="KP277" s="157"/>
      <c r="KQ277" s="157"/>
      <c r="KR277" s="157"/>
      <c r="KS277" s="157"/>
      <c r="KT277" s="157"/>
      <c r="KU277" s="157"/>
      <c r="KV277" s="157"/>
      <c r="KW277" s="157"/>
      <c r="KX277" s="157"/>
      <c r="KY277" s="157"/>
      <c r="KZ277" s="157"/>
      <c r="LA277" s="157"/>
      <c r="LB277" s="157"/>
      <c r="LC277" s="157"/>
      <c r="LD277" s="157"/>
      <c r="LE277" s="157"/>
      <c r="LF277" s="157"/>
      <c r="LG277" s="157"/>
      <c r="LH277" s="157"/>
      <c r="LI277" s="157"/>
      <c r="LJ277" s="157"/>
      <c r="LK277" s="157"/>
      <c r="LL277" s="157"/>
      <c r="LM277" s="157"/>
      <c r="LN277" s="157"/>
      <c r="LO277" s="157"/>
      <c r="LP277" s="157"/>
      <c r="LQ277" s="157"/>
      <c r="LR277" s="157"/>
      <c r="LS277" s="157"/>
      <c r="LT277" s="157"/>
      <c r="LU277" s="157"/>
      <c r="LV277" s="157"/>
      <c r="LW277" s="157"/>
      <c r="LX277" s="157"/>
      <c r="LY277" s="157"/>
      <c r="LZ277" s="157"/>
      <c r="MA277" s="157"/>
      <c r="MB277" s="157"/>
      <c r="MC277" s="157"/>
      <c r="MD277" s="157"/>
      <c r="ME277" s="157"/>
      <c r="MF277" s="157"/>
      <c r="MG277" s="157"/>
      <c r="MH277" s="157"/>
      <c r="MI277" s="157"/>
      <c r="MJ277" s="157"/>
      <c r="MK277" s="157"/>
      <c r="ML277" s="157"/>
      <c r="MM277" s="157"/>
      <c r="MN277" s="157"/>
      <c r="MO277" s="157"/>
      <c r="MP277" s="157"/>
      <c r="MQ277" s="157"/>
      <c r="MR277" s="157"/>
      <c r="MS277" s="157"/>
      <c r="MT277" s="157"/>
      <c r="MU277" s="157"/>
      <c r="MV277" s="157"/>
      <c r="MW277" s="157"/>
      <c r="MX277" s="157"/>
      <c r="MY277" s="157"/>
      <c r="MZ277" s="157"/>
      <c r="NA277" s="157"/>
      <c r="NB277" s="157"/>
      <c r="NC277" s="157"/>
      <c r="ND277" s="157"/>
      <c r="NE277" s="157"/>
      <c r="NF277" s="157"/>
      <c r="NG277" s="157"/>
      <c r="NH277" s="157"/>
      <c r="NI277" s="157"/>
      <c r="NJ277" s="157"/>
      <c r="NK277" s="157"/>
      <c r="NL277" s="157"/>
      <c r="NM277" s="157"/>
      <c r="NN277" s="157"/>
      <c r="NO277" s="157"/>
      <c r="NP277" s="157"/>
      <c r="NQ277" s="157"/>
      <c r="NR277" s="157"/>
      <c r="NS277" s="157"/>
      <c r="NT277" s="157"/>
      <c r="NU277" s="157"/>
      <c r="NV277" s="157"/>
      <c r="NW277" s="157"/>
      <c r="NX277" s="157"/>
      <c r="NY277" s="157"/>
      <c r="NZ277" s="157"/>
      <c r="OA277" s="157"/>
      <c r="OB277" s="157"/>
      <c r="OC277" s="157"/>
      <c r="OD277" s="157"/>
      <c r="OE277" s="157"/>
      <c r="OF277" s="157"/>
      <c r="OG277" s="157"/>
      <c r="OH277" s="157"/>
      <c r="OI277" s="157"/>
      <c r="OJ277" s="157"/>
      <c r="OK277" s="157"/>
      <c r="OL277" s="157"/>
      <c r="OM277" s="157"/>
      <c r="ON277" s="157"/>
      <c r="OO277" s="157"/>
      <c r="OP277" s="157"/>
      <c r="OQ277" s="157"/>
      <c r="OR277" s="157"/>
      <c r="OS277" s="157"/>
      <c r="OT277" s="157"/>
      <c r="OU277" s="157"/>
      <c r="OV277" s="157"/>
      <c r="OW277" s="157"/>
      <c r="OX277" s="157"/>
      <c r="OY277" s="157"/>
      <c r="OZ277" s="157"/>
      <c r="PA277" s="157"/>
      <c r="PB277" s="157"/>
      <c r="PC277" s="157"/>
      <c r="PD277" s="157"/>
      <c r="PE277" s="157"/>
      <c r="PF277" s="157"/>
      <c r="PG277" s="157"/>
      <c r="PH277" s="157"/>
      <c r="PI277" s="157"/>
      <c r="PJ277" s="157"/>
      <c r="PK277" s="157"/>
      <c r="PL277" s="157"/>
      <c r="PM277" s="157"/>
      <c r="PN277" s="157"/>
      <c r="PO277" s="157"/>
      <c r="PP277" s="157"/>
      <c r="PQ277" s="157"/>
      <c r="PR277" s="157"/>
      <c r="PS277" s="157"/>
      <c r="PT277" s="157"/>
      <c r="PU277" s="157"/>
      <c r="PV277" s="157"/>
      <c r="PW277" s="157"/>
      <c r="PX277" s="157"/>
      <c r="PY277" s="157"/>
      <c r="PZ277" s="157"/>
      <c r="QA277" s="157"/>
      <c r="QB277" s="157"/>
      <c r="QC277" s="157"/>
      <c r="QD277" s="157"/>
      <c r="QE277" s="157"/>
      <c r="QF277" s="157"/>
      <c r="QG277" s="157"/>
      <c r="QH277" s="157"/>
      <c r="QI277" s="157"/>
      <c r="QJ277" s="157"/>
      <c r="QK277" s="157"/>
      <c r="QL277" s="157"/>
      <c r="QM277" s="157"/>
      <c r="QN277" s="157"/>
      <c r="QO277" s="157"/>
      <c r="QP277" s="157"/>
      <c r="QQ277" s="157"/>
      <c r="QR277" s="157"/>
      <c r="QS277" s="157"/>
      <c r="QT277" s="157"/>
      <c r="QU277" s="157"/>
      <c r="QV277" s="157"/>
      <c r="QW277" s="157"/>
      <c r="QX277" s="157"/>
      <c r="QY277" s="157"/>
      <c r="QZ277" s="157"/>
      <c r="RA277" s="157"/>
      <c r="RB277" s="157"/>
      <c r="RC277" s="157"/>
      <c r="RD277" s="157"/>
      <c r="RE277" s="157"/>
      <c r="RF277" s="157"/>
      <c r="RG277" s="157"/>
      <c r="RH277" s="157"/>
      <c r="RI277" s="157"/>
      <c r="RJ277" s="157"/>
      <c r="RK277" s="157"/>
      <c r="RL277" s="157"/>
      <c r="RM277" s="157"/>
      <c r="RN277" s="157"/>
      <c r="RO277" s="157"/>
      <c r="RP277" s="157"/>
    </row>
    <row r="278" spans="1:484" ht="13">
      <c r="A278" s="151">
        <v>48761</v>
      </c>
      <c r="B278" s="152">
        <f t="shared" si="507"/>
        <v>13642</v>
      </c>
      <c r="C278" s="153">
        <f t="shared" si="508"/>
        <v>5.0000000000000001E-3</v>
      </c>
      <c r="E278" s="157">
        <f t="shared" si="649"/>
        <v>2.7454216140068426</v>
      </c>
      <c r="F278" s="157">
        <f t="shared" si="654"/>
        <v>2.7245855801877372</v>
      </c>
      <c r="G278" s="157">
        <f t="shared" si="659"/>
        <v>2.7229540918163671</v>
      </c>
      <c r="H278" s="157">
        <f t="shared" si="664"/>
        <v>2.713206046141607</v>
      </c>
      <c r="I278" s="157">
        <f t="shared" si="669"/>
        <v>2.7094339622641508</v>
      </c>
      <c r="J278" s="157">
        <f t="shared" si="674"/>
        <v>2.6965803518481914</v>
      </c>
      <c r="K278" s="157">
        <f t="shared" si="679"/>
        <v>2.6886085928261725</v>
      </c>
      <c r="L278" s="157">
        <f t="shared" si="684"/>
        <v>2.6796307208799841</v>
      </c>
      <c r="M278" s="157">
        <f t="shared" si="689"/>
        <v>2.6759513534719499</v>
      </c>
      <c r="N278" s="157">
        <f t="shared" si="694"/>
        <v>2.6728056426332287</v>
      </c>
      <c r="O278" s="157">
        <f t="shared" si="699"/>
        <v>2.6681009192255036</v>
      </c>
      <c r="P278" s="157">
        <f t="shared" si="704"/>
        <v>2.6670576735092864</v>
      </c>
      <c r="Q278" s="157">
        <f t="shared" si="709"/>
        <v>2.6644531250000001</v>
      </c>
      <c r="R278" s="157">
        <f t="shared" ref="R278:R341" si="714">($B278/$B$21)</f>
        <v>2.6634127294025771</v>
      </c>
      <c r="S278" s="157">
        <f t="shared" si="447"/>
        <v>2.6520217729393467</v>
      </c>
      <c r="T278" s="157">
        <f t="shared" si="451"/>
        <v>2.6489320388349515</v>
      </c>
      <c r="U278" s="157">
        <f t="shared" si="455"/>
        <v>2.640216760209019</v>
      </c>
      <c r="V278" s="157">
        <f t="shared" si="459"/>
        <v>2.6386847195357834</v>
      </c>
      <c r="W278" s="157">
        <f t="shared" si="463"/>
        <v>2.6315586419753085</v>
      </c>
      <c r="X278" s="157">
        <f t="shared" si="467"/>
        <v>2.6214450422751732</v>
      </c>
      <c r="Y278" s="157">
        <f t="shared" si="471"/>
        <v>2.6259865255052937</v>
      </c>
      <c r="Z278" s="157">
        <f t="shared" si="475"/>
        <v>2.6214450422751732</v>
      </c>
      <c r="AA278" s="157">
        <f t="shared" si="479"/>
        <v>2.6169192403606369</v>
      </c>
      <c r="AB278" s="157">
        <f t="shared" si="483"/>
        <v>2.6184261036468328</v>
      </c>
      <c r="AC278" s="157">
        <f t="shared" si="487"/>
        <v>2.6104094910065059</v>
      </c>
      <c r="AD278" s="157">
        <f t="shared" si="491"/>
        <v>2.600457491422036</v>
      </c>
      <c r="AE278" s="157">
        <f t="shared" si="495"/>
        <v>2.5989712326157361</v>
      </c>
      <c r="AF278" s="157">
        <f t="shared" si="499"/>
        <v>2.5950161689176334</v>
      </c>
      <c r="AG278" s="157">
        <f t="shared" si="503"/>
        <v>2.5876327769347496</v>
      </c>
      <c r="AH278" s="157">
        <f t="shared" si="509"/>
        <v>2.580779417328793</v>
      </c>
      <c r="AI278" s="157">
        <f t="shared" si="513"/>
        <v>2.5832228744555956</v>
      </c>
      <c r="AJ278" s="157">
        <f t="shared" si="517"/>
        <v>2.5851809740382792</v>
      </c>
      <c r="AK278" s="157">
        <f t="shared" si="521"/>
        <v>2.5812677388836329</v>
      </c>
      <c r="AL278" s="157">
        <f t="shared" si="525"/>
        <v>2.57008289374529</v>
      </c>
      <c r="AM278" s="157">
        <f t="shared" si="529"/>
        <v>2.565732555952605</v>
      </c>
      <c r="AN278" s="157">
        <f t="shared" si="533"/>
        <v>2.5613969207660534</v>
      </c>
      <c r="AO278" s="157">
        <f t="shared" si="537"/>
        <v>2.562359128474831</v>
      </c>
      <c r="AP278" s="157">
        <f t="shared" si="541"/>
        <v>2.5638037962788949</v>
      </c>
      <c r="AQ278" s="157">
        <f t="shared" si="545"/>
        <v>2.5570759137769445</v>
      </c>
      <c r="AR278" s="157">
        <f t="shared" si="549"/>
        <v>2.5470500373412994</v>
      </c>
      <c r="AS278" s="157">
        <f t="shared" si="553"/>
        <v>2.5404096834264434</v>
      </c>
      <c r="AT278" s="157">
        <f t="shared" si="557"/>
        <v>2.5380465116279072</v>
      </c>
      <c r="AU278" s="157">
        <f t="shared" si="561"/>
        <v>2.5342745680847112</v>
      </c>
      <c r="AV278" s="157">
        <f t="shared" si="565"/>
        <v>2.5309833024118737</v>
      </c>
      <c r="AW278" s="157">
        <f t="shared" si="569"/>
        <v>2.5220928082824923</v>
      </c>
      <c r="AX278" s="157">
        <f t="shared" si="573"/>
        <v>2.5067989709665564</v>
      </c>
      <c r="AY278" s="157">
        <f t="shared" si="577"/>
        <v>2.4948792977322602</v>
      </c>
      <c r="AZ278" s="157">
        <f t="shared" si="581"/>
        <v>2.4894160583941605</v>
      </c>
      <c r="BA278" s="157">
        <f t="shared" si="585"/>
        <v>2.4817173003456432</v>
      </c>
      <c r="BB278" s="157">
        <f t="shared" si="589"/>
        <v>2.485787172011662</v>
      </c>
      <c r="BC278" s="157">
        <f t="shared" si="593"/>
        <v>2.4862402041188263</v>
      </c>
      <c r="BD278" s="157">
        <f t="shared" si="597"/>
        <v>2.4803636363636365</v>
      </c>
      <c r="BE278" s="157">
        <f t="shared" si="601"/>
        <v>2.4848816029143896</v>
      </c>
      <c r="BF278" s="157">
        <f t="shared" si="605"/>
        <v>2.4772108225894316</v>
      </c>
      <c r="BG278" s="157">
        <f t="shared" si="609"/>
        <v>2.4758620689655171</v>
      </c>
      <c r="BH278" s="157">
        <f t="shared" si="613"/>
        <v>2.473617407071623</v>
      </c>
      <c r="BI278" s="157">
        <f t="shared" si="617"/>
        <v>2.4620104674246526</v>
      </c>
      <c r="BJ278" s="157">
        <f t="shared" si="621"/>
        <v>2.4606782106782106</v>
      </c>
      <c r="BK278" s="157">
        <f t="shared" si="625"/>
        <v>2.4518332135154566</v>
      </c>
      <c r="BL278" s="157">
        <f t="shared" si="629"/>
        <v>2.4531559072109332</v>
      </c>
      <c r="BM278" s="157">
        <f t="shared" si="633"/>
        <v>2.4527148507731034</v>
      </c>
      <c r="BN278" s="157">
        <f t="shared" si="637"/>
        <v>2.4413027916964927</v>
      </c>
      <c r="BO278" s="157">
        <f t="shared" si="641"/>
        <v>2.4334641455583306</v>
      </c>
      <c r="BP278" s="157">
        <f t="shared" si="645"/>
        <v>2.4218001065151786</v>
      </c>
      <c r="BQ278" s="157">
        <f t="shared" si="650"/>
        <v>2.4200816036899058</v>
      </c>
      <c r="BR278" s="157">
        <f t="shared" si="655"/>
        <v>2.4205110007097232</v>
      </c>
      <c r="BS278" s="157">
        <f t="shared" si="660"/>
        <v>2.4102473498233214</v>
      </c>
      <c r="BT278" s="157">
        <f t="shared" si="665"/>
        <v>2.4059964726631393</v>
      </c>
      <c r="BU278" s="157">
        <f t="shared" si="670"/>
        <v>2.4115255435743328</v>
      </c>
      <c r="BV278" s="157">
        <f t="shared" si="675"/>
        <v>2.4013377926421406</v>
      </c>
      <c r="BW278" s="157">
        <f t="shared" si="680"/>
        <v>2.3975395430579964</v>
      </c>
      <c r="BX278" s="157">
        <f t="shared" si="685"/>
        <v>2.3975395430579964</v>
      </c>
      <c r="BY278" s="157">
        <f t="shared" si="690"/>
        <v>2.3791419602371819</v>
      </c>
      <c r="BZ278" s="157">
        <f t="shared" si="695"/>
        <v>2.3758272378962033</v>
      </c>
      <c r="CA278" s="157">
        <f t="shared" si="700"/>
        <v>2.3565382622214543</v>
      </c>
      <c r="CB278" s="157">
        <f t="shared" si="705"/>
        <v>2.3512581868321267</v>
      </c>
      <c r="CC278" s="157">
        <f t="shared" si="710"/>
        <v>2.3455983493810177</v>
      </c>
      <c r="CD278" s="157">
        <f t="shared" ref="CD278:CD341" si="715">($B278/$B$85)</f>
        <v>2.3415722622725714</v>
      </c>
      <c r="CE278" s="157">
        <f t="shared" si="448"/>
        <v>2.3343600273785077</v>
      </c>
      <c r="CF278" s="157">
        <f t="shared" si="452"/>
        <v>2.3271920846127601</v>
      </c>
      <c r="CG278" s="157">
        <f t="shared" si="456"/>
        <v>2.3232288828337873</v>
      </c>
      <c r="CH278" s="157">
        <f t="shared" si="460"/>
        <v>2.3252087949548321</v>
      </c>
      <c r="CI278" s="157">
        <f t="shared" si="464"/>
        <v>2.3118115573631588</v>
      </c>
      <c r="CJ278" s="157">
        <f t="shared" si="468"/>
        <v>2.3071199052934213</v>
      </c>
      <c r="CK278" s="157">
        <f t="shared" si="472"/>
        <v>2.3040027022462422</v>
      </c>
      <c r="CL278" s="157">
        <f t="shared" si="476"/>
        <v>2.2997302764666219</v>
      </c>
      <c r="CM278" s="157">
        <f t="shared" si="480"/>
        <v>2.2958599798047796</v>
      </c>
      <c r="CN278" s="157">
        <f t="shared" si="484"/>
        <v>2.2912327846825664</v>
      </c>
      <c r="CO278" s="157">
        <f t="shared" si="488"/>
        <v>2.2755629691409509</v>
      </c>
      <c r="CP278" s="157">
        <f t="shared" si="492"/>
        <v>2.271773522064946</v>
      </c>
      <c r="CQ278" s="157">
        <f t="shared" si="496"/>
        <v>2.2574880026476913</v>
      </c>
      <c r="CR278" s="157">
        <f t="shared" si="500"/>
        <v>2.2511551155115512</v>
      </c>
      <c r="CS278" s="162">
        <f t="shared" si="504"/>
        <v>2.2433810228580824</v>
      </c>
      <c r="CT278" s="163">
        <f t="shared" si="510"/>
        <v>2.238962744132611</v>
      </c>
      <c r="CU278" s="163">
        <f t="shared" si="514"/>
        <v>2.238962744132611</v>
      </c>
      <c r="CV278" s="163">
        <f t="shared" si="518"/>
        <v>2.2345618345618345</v>
      </c>
      <c r="CW278" s="163">
        <f t="shared" si="522"/>
        <v>2.2334643091028159</v>
      </c>
      <c r="CX278" s="163">
        <f t="shared" si="526"/>
        <v>2.2334643091028159</v>
      </c>
      <c r="CY278" s="163">
        <f t="shared" si="530"/>
        <v>2.2327332242225859</v>
      </c>
      <c r="CZ278" s="163">
        <f t="shared" si="534"/>
        <v>2.2327332242225859</v>
      </c>
      <c r="DA278" s="163">
        <f t="shared" si="538"/>
        <v>2.2320866132069761</v>
      </c>
      <c r="DB278" s="163">
        <f t="shared" si="542"/>
        <v>2.2298136645962732</v>
      </c>
      <c r="DC278" s="163">
        <f t="shared" si="546"/>
        <v>2.2250856304028708</v>
      </c>
      <c r="DD278" s="163">
        <f t="shared" si="550"/>
        <v>2.2196550602017573</v>
      </c>
      <c r="DE278" s="163">
        <f t="shared" si="554"/>
        <v>2.2192939645355456</v>
      </c>
      <c r="DF278" s="163">
        <f t="shared" si="558"/>
        <v>2.211379478035338</v>
      </c>
      <c r="DG278" s="163">
        <f t="shared" si="562"/>
        <v>2.2078006149862439</v>
      </c>
      <c r="DH278" s="163">
        <f t="shared" si="566"/>
        <v>2.2006775286336504</v>
      </c>
      <c r="DI278" s="163">
        <f t="shared" si="570"/>
        <v>2.195365304151915</v>
      </c>
      <c r="DJ278" s="163">
        <f t="shared" si="574"/>
        <v>2.1943059353385879</v>
      </c>
      <c r="DK278" s="163">
        <f t="shared" si="578"/>
        <v>2.1939530395625604</v>
      </c>
      <c r="DL278" s="163">
        <f t="shared" si="582"/>
        <v>2.1883221045877446</v>
      </c>
      <c r="DM278" s="163">
        <f t="shared" si="586"/>
        <v>2.186568360314153</v>
      </c>
      <c r="DN278" s="163">
        <f t="shared" si="590"/>
        <v>2.1837682087401955</v>
      </c>
      <c r="DO278" s="163">
        <f t="shared" si="594"/>
        <v>2.1799296899968041</v>
      </c>
      <c r="DP278" s="163">
        <f t="shared" si="598"/>
        <v>2.1764518187619655</v>
      </c>
      <c r="DQ278" s="163">
        <f t="shared" si="602"/>
        <v>2.1653968253968254</v>
      </c>
      <c r="DR278" s="163">
        <f t="shared" si="606"/>
        <v>2.1503783102143759</v>
      </c>
      <c r="DS278" s="163">
        <f t="shared" si="610"/>
        <v>2.1342302878598249</v>
      </c>
      <c r="DT278" s="163">
        <f t="shared" si="614"/>
        <v>2.1235990037359902</v>
      </c>
      <c r="DU278" s="163">
        <f t="shared" si="618"/>
        <v>2.113073110285006</v>
      </c>
      <c r="DV278" s="163">
        <f t="shared" si="622"/>
        <v>2.1026510480887795</v>
      </c>
      <c r="DW278" s="163">
        <f t="shared" si="626"/>
        <v>2.0923312883435581</v>
      </c>
      <c r="DX278" s="163">
        <f t="shared" si="630"/>
        <v>2.0817945978940942</v>
      </c>
      <c r="DY278" s="163">
        <f t="shared" si="634"/>
        <v>2.0713634983297906</v>
      </c>
      <c r="DZ278" s="163">
        <f t="shared" si="638"/>
        <v>2.0610364103338874</v>
      </c>
      <c r="EA278" s="163">
        <f t="shared" si="642"/>
        <v>2.050811785929044</v>
      </c>
      <c r="EB278" s="163">
        <f t="shared" si="646"/>
        <v>2.0406881077038146</v>
      </c>
      <c r="EC278" s="163">
        <f t="shared" si="651"/>
        <v>2.0306638880619232</v>
      </c>
      <c r="ED278" s="163">
        <f t="shared" si="656"/>
        <v>2.0204383886255926</v>
      </c>
      <c r="EE278" s="163">
        <f t="shared" si="661"/>
        <v>2.0103153551429411</v>
      </c>
      <c r="EF278" s="163">
        <f t="shared" si="666"/>
        <v>2.000293255131965</v>
      </c>
      <c r="EG278" s="163">
        <f t="shared" si="671"/>
        <v>1.990370586518821</v>
      </c>
      <c r="EH278" s="163">
        <f t="shared" si="676"/>
        <v>1.9805458768873403</v>
      </c>
      <c r="EI278" s="163">
        <f t="shared" si="681"/>
        <v>1.9708176827506501</v>
      </c>
      <c r="EJ278" s="163">
        <f t="shared" si="686"/>
        <v>1.9609026879402041</v>
      </c>
      <c r="EK278" s="163">
        <f t="shared" si="691"/>
        <v>1.951086956521739</v>
      </c>
      <c r="EL278" s="163">
        <f t="shared" si="696"/>
        <v>1.9413690052654049</v>
      </c>
      <c r="EM278" s="163">
        <f t="shared" si="701"/>
        <v>1.9317473803455112</v>
      </c>
      <c r="EN278" s="163">
        <f t="shared" si="706"/>
        <v>1.9222206566154714</v>
      </c>
      <c r="EO278" s="163">
        <f t="shared" si="711"/>
        <v>1.9127874369040943</v>
      </c>
      <c r="EP278" s="163">
        <f t="shared" ref="EP278:EP341" si="716">($B278/$B$149)</f>
        <v>1.9031808035714286</v>
      </c>
      <c r="EQ278" s="163">
        <f t="shared" si="449"/>
        <v>1.8936701832315381</v>
      </c>
      <c r="ER278" s="163">
        <f t="shared" si="453"/>
        <v>1.8842541436464089</v>
      </c>
      <c r="ES278" s="163">
        <f t="shared" si="457"/>
        <v>1.8749312809235843</v>
      </c>
      <c r="ET278" s="163">
        <f t="shared" si="461"/>
        <v>1.8657002188183807</v>
      </c>
      <c r="EU278" s="163">
        <f t="shared" si="465"/>
        <v>1.8563069805415702</v>
      </c>
      <c r="EV278" s="163">
        <f t="shared" si="469"/>
        <v>1.8470078526942866</v>
      </c>
      <c r="EW278" s="163">
        <f t="shared" si="473"/>
        <v>1.8378014279940724</v>
      </c>
      <c r="EX278" s="163">
        <f t="shared" si="477"/>
        <v>1.828686327077748</v>
      </c>
      <c r="EY278" s="163">
        <f t="shared" si="481"/>
        <v>1.8196611978124584</v>
      </c>
      <c r="EZ278" s="163">
        <f t="shared" si="485"/>
        <v>1.8107247146270242</v>
      </c>
      <c r="FA278" s="163">
        <f t="shared" si="489"/>
        <v>1.8016376122556788</v>
      </c>
      <c r="FB278" s="163">
        <f t="shared" si="493"/>
        <v>1.7926412614980289</v>
      </c>
      <c r="FC278" s="163">
        <f t="shared" si="497"/>
        <v>1.783734309623431</v>
      </c>
      <c r="FD278" s="163">
        <f t="shared" si="501"/>
        <v>1.7749154306531356</v>
      </c>
      <c r="FE278" s="163">
        <f t="shared" si="505"/>
        <v>1.7661833247022267</v>
      </c>
      <c r="FF278" s="163">
        <f t="shared" si="511"/>
        <v>1.7573103181759628</v>
      </c>
      <c r="FG278" s="163">
        <f t="shared" si="515"/>
        <v>1.7485260189694951</v>
      </c>
      <c r="FH278" s="163">
        <f t="shared" si="519"/>
        <v>1.7398291034306848</v>
      </c>
      <c r="FI278" s="163">
        <f t="shared" si="523"/>
        <v>1.7312182741116751</v>
      </c>
      <c r="FJ278" s="163">
        <f t="shared" si="527"/>
        <v>1.7226922591236267</v>
      </c>
      <c r="FK278" s="163">
        <f t="shared" si="531"/>
        <v>1.7140344264354819</v>
      </c>
      <c r="FL278" s="163">
        <f t="shared" si="535"/>
        <v>1.7054631828978621</v>
      </c>
      <c r="FM278" s="163">
        <f t="shared" si="539"/>
        <v>1.6969772359746238</v>
      </c>
      <c r="FN278" s="163">
        <f t="shared" si="543"/>
        <v>1.6885753187275654</v>
      </c>
      <c r="FO278" s="163">
        <f t="shared" si="547"/>
        <v>1.6802561891858603</v>
      </c>
      <c r="FP278" s="163">
        <f t="shared" si="551"/>
        <v>1.6718137254901961</v>
      </c>
      <c r="FQ278" s="163">
        <f t="shared" si="555"/>
        <v>1.6634556761370565</v>
      </c>
      <c r="FR278" s="163">
        <f t="shared" si="559"/>
        <v>1.6551807813637467</v>
      </c>
      <c r="FS278" s="163">
        <f t="shared" si="563"/>
        <v>1.6469878063503562</v>
      </c>
      <c r="FT278" s="163">
        <f t="shared" si="567"/>
        <v>1.6388755406054782</v>
      </c>
      <c r="FU278" s="163">
        <f t="shared" si="571"/>
        <v>1.6306478603872818</v>
      </c>
      <c r="FV278" s="163">
        <f t="shared" si="575"/>
        <v>1.6225023786869648</v>
      </c>
      <c r="FW278" s="163">
        <f t="shared" si="579"/>
        <v>1.6144378698224853</v>
      </c>
      <c r="FX278" s="163">
        <f t="shared" si="583"/>
        <v>1.6064531323598681</v>
      </c>
      <c r="FY278" s="163">
        <f t="shared" si="587"/>
        <v>1.5985469885165222</v>
      </c>
      <c r="FZ278" s="163">
        <f t="shared" si="591"/>
        <v>1.5905328203334499</v>
      </c>
      <c r="GA278" s="163">
        <f t="shared" si="595"/>
        <v>1.5825986078886312</v>
      </c>
      <c r="GB278" s="163">
        <f t="shared" si="599"/>
        <v>1.5747431605679325</v>
      </c>
      <c r="GC278" s="163">
        <f t="shared" si="603"/>
        <v>1.5669653112795774</v>
      </c>
      <c r="GD278" s="163">
        <f t="shared" si="607"/>
        <v>1.5590857142857142</v>
      </c>
      <c r="GE278" s="163">
        <f t="shared" si="611"/>
        <v>1.5512849670229703</v>
      </c>
      <c r="GF278" s="163">
        <f t="shared" si="615"/>
        <v>1.543561891830731</v>
      </c>
      <c r="GG278" s="163">
        <f t="shared" si="619"/>
        <v>1.5359153343841476</v>
      </c>
      <c r="GH278" s="163">
        <f t="shared" si="623"/>
        <v>1.5283441631189782</v>
      </c>
      <c r="GI278" s="163">
        <f t="shared" si="627"/>
        <v>1.5206777393824547</v>
      </c>
      <c r="GJ278" s="163">
        <f t="shared" si="631"/>
        <v>1.5130878438331854</v>
      </c>
      <c r="GK278" s="163">
        <f t="shared" si="635"/>
        <v>1.5055733362763493</v>
      </c>
      <c r="GL278" s="163">
        <f t="shared" si="639"/>
        <v>1.4981330990555677</v>
      </c>
      <c r="GM278" s="163">
        <f t="shared" si="643"/>
        <v>1.4906031468531469</v>
      </c>
      <c r="GN278" s="163">
        <f t="shared" si="647"/>
        <v>1.4831485105457709</v>
      </c>
      <c r="GO278" s="163">
        <f t="shared" si="652"/>
        <v>1.4757680657723928</v>
      </c>
      <c r="GP278" s="163">
        <f t="shared" si="657"/>
        <v>1.4684607104413347</v>
      </c>
      <c r="GQ278" s="163">
        <f t="shared" si="662"/>
        <v>1.4612253641816624</v>
      </c>
      <c r="GR278" s="163">
        <f t="shared" si="667"/>
        <v>1.4539060002131514</v>
      </c>
      <c r="GS278" s="163">
        <f t="shared" si="672"/>
        <v>1.446659597030753</v>
      </c>
      <c r="GT278" s="163">
        <f t="shared" si="677"/>
        <v>1.4394850691146988</v>
      </c>
      <c r="GU278" s="163">
        <f t="shared" si="682"/>
        <v>1.4323813523729525</v>
      </c>
      <c r="GV278" s="163">
        <f t="shared" si="687"/>
        <v>1.4251984956122024</v>
      </c>
      <c r="GW278" s="163">
        <f t="shared" si="692"/>
        <v>1.4180873180873181</v>
      </c>
      <c r="GX278" s="163">
        <f t="shared" si="697"/>
        <v>1.4110467521721142</v>
      </c>
      <c r="GY278" s="163">
        <f t="shared" si="702"/>
        <v>1.4040757513379991</v>
      </c>
      <c r="GZ278" s="163">
        <f t="shared" si="707"/>
        <v>1.3970302099334357</v>
      </c>
      <c r="HA278" s="163">
        <f t="shared" si="712"/>
        <v>1.3900550234359079</v>
      </c>
      <c r="HB278" s="163">
        <f t="shared" ref="HB278:HB341" si="717">($B278/$B$213)</f>
        <v>1.383149143262699</v>
      </c>
      <c r="HC278" s="163">
        <f t="shared" si="450"/>
        <v>1.376311541565779</v>
      </c>
      <c r="HD278" s="163">
        <f t="shared" si="454"/>
        <v>1.3694037341899217</v>
      </c>
      <c r="HE278" s="163">
        <f t="shared" si="458"/>
        <v>1.3625649220934879</v>
      </c>
      <c r="HF278" s="163">
        <f t="shared" si="462"/>
        <v>1.3557940767243093</v>
      </c>
      <c r="HG278" s="163">
        <f t="shared" si="466"/>
        <v>1.3490901898734178</v>
      </c>
      <c r="HH278" s="163">
        <f t="shared" si="470"/>
        <v>1.3423201810489029</v>
      </c>
      <c r="HI278" s="163">
        <f t="shared" si="474"/>
        <v>1.3356177795183082</v>
      </c>
      <c r="HJ278" s="163">
        <f t="shared" si="478"/>
        <v>1.3289819775937652</v>
      </c>
      <c r="HK278" s="163">
        <f t="shared" si="482"/>
        <v>1.3224117875145405</v>
      </c>
      <c r="HL278" s="163">
        <f t="shared" si="486"/>
        <v>1.3157793209876543</v>
      </c>
      <c r="HM278" s="163">
        <f t="shared" si="490"/>
        <v>1.3092130518234164</v>
      </c>
      <c r="HN278" s="163">
        <f t="shared" si="494"/>
        <v>1.3027119938884644</v>
      </c>
      <c r="HO278" s="163">
        <f t="shared" si="498"/>
        <v>1.2962751805397188</v>
      </c>
      <c r="HP278" s="163">
        <f t="shared" si="502"/>
        <v>1.2897797106930131</v>
      </c>
      <c r="HQ278" s="163">
        <f t="shared" si="506"/>
        <v>1.283349012229539</v>
      </c>
      <c r="HR278" s="163">
        <f t="shared" si="512"/>
        <v>1.2769821211270243</v>
      </c>
      <c r="HS278" s="163">
        <f t="shared" si="516"/>
        <v>1.2706780923994039</v>
      </c>
      <c r="HT278" s="163">
        <f t="shared" si="520"/>
        <v>1.2643188137164041</v>
      </c>
      <c r="HU278" s="163">
        <f t="shared" si="524"/>
        <v>1.2580228697897455</v>
      </c>
      <c r="HV278" s="163">
        <f t="shared" si="528"/>
        <v>1.2517893191411269</v>
      </c>
      <c r="HW278" s="163">
        <f t="shared" si="532"/>
        <v>1.245617238860482</v>
      </c>
      <c r="HX278" s="163">
        <f t="shared" si="536"/>
        <v>1.2393931134732443</v>
      </c>
      <c r="HY278" s="163">
        <f t="shared" si="540"/>
        <v>1.2332308804917735</v>
      </c>
      <c r="HZ278" s="163">
        <f t="shared" si="544"/>
        <v>1.2271296213007106</v>
      </c>
      <c r="IA278" s="163">
        <f t="shared" si="548"/>
        <v>1.2209791461559116</v>
      </c>
      <c r="IB278" s="163">
        <f t="shared" si="552"/>
        <v>1.2148900169204737</v>
      </c>
      <c r="IC278" s="163">
        <f t="shared" si="556"/>
        <v>1.2088613203367302</v>
      </c>
      <c r="ID278" s="163">
        <f t="shared" si="560"/>
        <v>1.2028921611850807</v>
      </c>
      <c r="IE278" s="163">
        <f t="shared" si="564"/>
        <v>1.1968766450254431</v>
      </c>
      <c r="IF278" s="163">
        <f t="shared" si="568"/>
        <v>1.1909209951986033</v>
      </c>
      <c r="IG278" s="163">
        <f t="shared" si="572"/>
        <v>1.1850243224461432</v>
      </c>
      <c r="IH278" s="163">
        <f t="shared" si="576"/>
        <v>1.1790838375108037</v>
      </c>
      <c r="II278" s="163">
        <f t="shared" si="580"/>
        <v>1.173202614379085</v>
      </c>
      <c r="IJ278" s="163">
        <f t="shared" si="584"/>
        <v>1.1673797706657538</v>
      </c>
      <c r="IK278" s="163">
        <f t="shared" si="588"/>
        <v>1.1616144414168936</v>
      </c>
      <c r="IL278" s="163">
        <f t="shared" si="592"/>
        <v>1.1558078454630178</v>
      </c>
      <c r="IM278" s="163">
        <f t="shared" si="596"/>
        <v>1.1500590119709999</v>
      </c>
      <c r="IN278" s="163">
        <f t="shared" si="600"/>
        <v>1.144367083298381</v>
      </c>
      <c r="IO278" s="163">
        <f t="shared" si="604"/>
        <v>1.1386361739420749</v>
      </c>
      <c r="IP278" s="163">
        <f t="shared" si="608"/>
        <v>1.1329623785399883</v>
      </c>
      <c r="IQ278" s="163">
        <f t="shared" si="612"/>
        <v>1.1273448475332617</v>
      </c>
      <c r="IR278" s="163">
        <f t="shared" si="616"/>
        <v>1.1216905114290412</v>
      </c>
      <c r="IS278" s="163">
        <f t="shared" si="620"/>
        <v>1.116092612288309</v>
      </c>
      <c r="IT278" s="163">
        <f t="shared" si="624"/>
        <v>1.11055030934549</v>
      </c>
      <c r="IU278" s="163">
        <f t="shared" si="628"/>
        <v>1.1050627784528149</v>
      </c>
      <c r="IV278" s="163">
        <f t="shared" si="632"/>
        <v>1.0995405819295558</v>
      </c>
      <c r="IW278" s="163">
        <f t="shared" si="636"/>
        <v>1.0940733017884354</v>
      </c>
      <c r="IX278" s="163">
        <f t="shared" si="640"/>
        <v>1.08866012289522</v>
      </c>
      <c r="IY278" s="163">
        <f t="shared" si="644"/>
        <v>1.0832142289979356</v>
      </c>
      <c r="IZ278" s="163">
        <f t="shared" si="648"/>
        <v>1.0778225487872324</v>
      </c>
      <c r="JA278" s="163">
        <f t="shared" si="653"/>
        <v>1.0724842767295597</v>
      </c>
      <c r="JB278" s="163">
        <f t="shared" si="658"/>
        <v>1.0671151439299125</v>
      </c>
      <c r="JC278" s="163">
        <f t="shared" si="663"/>
        <v>1.0617995018679951</v>
      </c>
      <c r="JD278" s="163">
        <f t="shared" si="668"/>
        <v>1.056536555142503</v>
      </c>
      <c r="JE278" s="163">
        <f t="shared" si="673"/>
        <v>1.0512445095168375</v>
      </c>
      <c r="JF278" s="163">
        <f t="shared" si="678"/>
        <v>1.0460052139242448</v>
      </c>
      <c r="JG278" s="163">
        <f t="shared" si="683"/>
        <v>1.040817883573663</v>
      </c>
      <c r="JH278" s="163">
        <f t="shared" si="688"/>
        <v>1.0356031276095043</v>
      </c>
      <c r="JI278" s="163">
        <f t="shared" si="693"/>
        <v>1.0304403655865246</v>
      </c>
      <c r="JJ278" s="163">
        <f t="shared" si="698"/>
        <v>1.0253288237504699</v>
      </c>
      <c r="JK278" s="163">
        <f t="shared" si="703"/>
        <v>1.0201914448100509</v>
      </c>
      <c r="JL278" s="163">
        <f t="shared" si="708"/>
        <v>1.0151052905722151</v>
      </c>
      <c r="JM278" s="163">
        <f t="shared" si="713"/>
        <v>1.0100695986968755</v>
      </c>
      <c r="JN278" s="163">
        <f t="shared" ref="JN278:JN341" si="718">($B278/$B$277)</f>
        <v>1.0050095771327539</v>
      </c>
      <c r="JO278" s="156">
        <f>($B278/$B$278)</f>
        <v>1</v>
      </c>
      <c r="JP278" s="157"/>
      <c r="JQ278" s="157"/>
      <c r="JR278" s="157"/>
      <c r="JS278" s="157"/>
      <c r="JT278" s="157"/>
      <c r="JU278" s="157"/>
      <c r="JV278" s="157"/>
      <c r="JW278" s="157"/>
      <c r="JX278" s="157"/>
      <c r="JY278" s="157"/>
      <c r="JZ278" s="157"/>
      <c r="KA278" s="157"/>
      <c r="KB278" s="157"/>
      <c r="KC278" s="157"/>
      <c r="KD278" s="157"/>
      <c r="KE278" s="157"/>
      <c r="KF278" s="157"/>
      <c r="KG278" s="157"/>
      <c r="KH278" s="157"/>
      <c r="KI278" s="157"/>
      <c r="KJ278" s="157"/>
      <c r="KK278" s="157"/>
      <c r="KL278" s="157"/>
      <c r="KM278" s="157"/>
      <c r="KN278" s="157"/>
      <c r="KO278" s="157"/>
      <c r="KP278" s="157"/>
      <c r="KQ278" s="157"/>
      <c r="KR278" s="157"/>
      <c r="KS278" s="157"/>
      <c r="KT278" s="157"/>
      <c r="KU278" s="157"/>
      <c r="KV278" s="157"/>
      <c r="KW278" s="157"/>
      <c r="KX278" s="157"/>
      <c r="KY278" s="157"/>
      <c r="KZ278" s="157"/>
      <c r="LA278" s="157"/>
      <c r="LB278" s="157"/>
      <c r="LC278" s="157"/>
      <c r="LD278" s="157"/>
      <c r="LE278" s="157"/>
      <c r="LF278" s="157"/>
      <c r="LG278" s="157"/>
      <c r="LH278" s="157"/>
      <c r="LI278" s="157"/>
      <c r="LJ278" s="157"/>
      <c r="LK278" s="157"/>
      <c r="LL278" s="157"/>
      <c r="LM278" s="157"/>
      <c r="LN278" s="157"/>
      <c r="LO278" s="157"/>
      <c r="LP278" s="157"/>
      <c r="LQ278" s="157"/>
      <c r="LR278" s="157"/>
      <c r="LS278" s="157"/>
      <c r="LT278" s="157"/>
      <c r="LU278" s="157"/>
      <c r="LV278" s="157"/>
      <c r="LW278" s="157"/>
      <c r="LX278" s="157"/>
      <c r="LY278" s="157"/>
      <c r="LZ278" s="157"/>
      <c r="MA278" s="157"/>
      <c r="MB278" s="157"/>
      <c r="MC278" s="157"/>
      <c r="MD278" s="157"/>
      <c r="ME278" s="157"/>
      <c r="MF278" s="157"/>
      <c r="MG278" s="157"/>
      <c r="MH278" s="157"/>
      <c r="MI278" s="157"/>
      <c r="MJ278" s="157"/>
      <c r="MK278" s="157"/>
      <c r="ML278" s="157"/>
      <c r="MM278" s="157"/>
      <c r="MN278" s="157"/>
      <c r="MO278" s="157"/>
      <c r="MP278" s="157"/>
      <c r="MQ278" s="157"/>
      <c r="MR278" s="157"/>
      <c r="MS278" s="157"/>
      <c r="MT278" s="157"/>
      <c r="MU278" s="157"/>
      <c r="MV278" s="157"/>
      <c r="MW278" s="157"/>
      <c r="MX278" s="157"/>
      <c r="MY278" s="157"/>
      <c r="MZ278" s="157"/>
      <c r="NA278" s="157"/>
      <c r="NB278" s="157"/>
      <c r="NC278" s="157"/>
      <c r="ND278" s="157"/>
      <c r="NE278" s="157"/>
      <c r="NF278" s="157"/>
      <c r="NG278" s="157"/>
      <c r="NH278" s="157"/>
      <c r="NI278" s="157"/>
      <c r="NJ278" s="157"/>
      <c r="NK278" s="157"/>
      <c r="NL278" s="157"/>
      <c r="NM278" s="157"/>
      <c r="NN278" s="157"/>
      <c r="NO278" s="157"/>
      <c r="NP278" s="157"/>
      <c r="NQ278" s="157"/>
      <c r="NR278" s="157"/>
      <c r="NS278" s="157"/>
      <c r="NT278" s="157"/>
      <c r="NU278" s="157"/>
      <c r="NV278" s="157"/>
      <c r="NW278" s="157"/>
      <c r="NX278" s="157"/>
      <c r="NY278" s="157"/>
      <c r="NZ278" s="157"/>
      <c r="OA278" s="157"/>
      <c r="OB278" s="157"/>
      <c r="OC278" s="157"/>
      <c r="OD278" s="157"/>
      <c r="OE278" s="157"/>
      <c r="OF278" s="157"/>
      <c r="OG278" s="157"/>
      <c r="OH278" s="157"/>
      <c r="OI278" s="157"/>
      <c r="OJ278" s="157"/>
      <c r="OK278" s="157"/>
      <c r="OL278" s="157"/>
      <c r="OM278" s="157"/>
      <c r="ON278" s="157"/>
      <c r="OO278" s="157"/>
      <c r="OP278" s="157"/>
      <c r="OQ278" s="157"/>
      <c r="OR278" s="157"/>
      <c r="OS278" s="157"/>
      <c r="OT278" s="157"/>
      <c r="OU278" s="157"/>
      <c r="OV278" s="157"/>
      <c r="OW278" s="157"/>
      <c r="OX278" s="157"/>
      <c r="OY278" s="157"/>
      <c r="OZ278" s="157"/>
      <c r="PA278" s="157"/>
      <c r="PB278" s="157"/>
      <c r="PC278" s="157"/>
      <c r="PD278" s="157"/>
      <c r="PE278" s="157"/>
      <c r="PF278" s="157"/>
      <c r="PG278" s="157"/>
      <c r="PH278" s="157"/>
      <c r="PI278" s="157"/>
      <c r="PJ278" s="157"/>
      <c r="PK278" s="157"/>
      <c r="PL278" s="157"/>
      <c r="PM278" s="157"/>
      <c r="PN278" s="157"/>
      <c r="PO278" s="157"/>
      <c r="PP278" s="157"/>
      <c r="PQ278" s="157"/>
      <c r="PR278" s="157"/>
      <c r="PS278" s="157"/>
      <c r="PT278" s="157"/>
      <c r="PU278" s="157"/>
      <c r="PV278" s="157"/>
      <c r="PW278" s="157"/>
      <c r="PX278" s="157"/>
      <c r="PY278" s="157"/>
      <c r="PZ278" s="157"/>
      <c r="QA278" s="157"/>
      <c r="QB278" s="157"/>
      <c r="QC278" s="157"/>
      <c r="QD278" s="157"/>
      <c r="QE278" s="157"/>
      <c r="QF278" s="157"/>
      <c r="QG278" s="157"/>
      <c r="QH278" s="157"/>
      <c r="QI278" s="157"/>
      <c r="QJ278" s="157"/>
      <c r="QK278" s="157"/>
      <c r="QL278" s="157"/>
      <c r="QM278" s="157"/>
      <c r="QN278" s="157"/>
      <c r="QO278" s="157"/>
      <c r="QP278" s="157"/>
      <c r="QQ278" s="157"/>
      <c r="QR278" s="157"/>
      <c r="QS278" s="157"/>
      <c r="QT278" s="157"/>
      <c r="QU278" s="157"/>
      <c r="QV278" s="157"/>
      <c r="QW278" s="157"/>
      <c r="QX278" s="157"/>
      <c r="QY278" s="157"/>
      <c r="QZ278" s="157"/>
      <c r="RA278" s="157"/>
      <c r="RB278" s="157"/>
      <c r="RC278" s="157"/>
      <c r="RD278" s="157"/>
      <c r="RE278" s="157"/>
      <c r="RF278" s="157"/>
      <c r="RG278" s="157"/>
      <c r="RH278" s="157"/>
      <c r="RI278" s="157"/>
      <c r="RJ278" s="157"/>
      <c r="RK278" s="157"/>
      <c r="RL278" s="157"/>
      <c r="RM278" s="157"/>
      <c r="RN278" s="157"/>
      <c r="RO278" s="157"/>
      <c r="RP278" s="157"/>
    </row>
    <row r="279" spans="1:484" ht="13">
      <c r="A279" s="151">
        <v>48792</v>
      </c>
      <c r="B279" s="152">
        <f t="shared" si="507"/>
        <v>13710</v>
      </c>
      <c r="C279" s="153">
        <f t="shared" si="508"/>
        <v>5.0000000000000001E-3</v>
      </c>
      <c r="E279" s="157">
        <f t="shared" si="649"/>
        <v>2.7591064600523243</v>
      </c>
      <c r="F279" s="157">
        <f t="shared" si="654"/>
        <v>2.7381665668064707</v>
      </c>
      <c r="G279" s="157">
        <f t="shared" si="659"/>
        <v>2.7365269461077846</v>
      </c>
      <c r="H279" s="157">
        <f t="shared" si="664"/>
        <v>2.7267303102625298</v>
      </c>
      <c r="I279" s="157">
        <f t="shared" si="669"/>
        <v>2.7229394240317775</v>
      </c>
      <c r="J279" s="157">
        <f t="shared" si="674"/>
        <v>2.7100217434275549</v>
      </c>
      <c r="K279" s="157">
        <f t="shared" si="679"/>
        <v>2.7020102483247932</v>
      </c>
      <c r="L279" s="157">
        <f t="shared" si="684"/>
        <v>2.6929876252209781</v>
      </c>
      <c r="M279" s="157">
        <f t="shared" si="689"/>
        <v>2.6892899176147509</v>
      </c>
      <c r="N279" s="157">
        <f t="shared" si="694"/>
        <v>2.686128526645768</v>
      </c>
      <c r="O279" s="157">
        <f t="shared" si="699"/>
        <v>2.6814003520438101</v>
      </c>
      <c r="P279" s="157">
        <f t="shared" si="704"/>
        <v>2.6803519061583576</v>
      </c>
      <c r="Q279" s="157">
        <f t="shared" si="709"/>
        <v>2.677734375</v>
      </c>
      <c r="R279" s="157">
        <f t="shared" si="714"/>
        <v>2.6766887934400625</v>
      </c>
      <c r="S279" s="157">
        <f t="shared" ref="S279:S342" si="719">($B279/$B$22)</f>
        <v>2.6652410575427683</v>
      </c>
      <c r="T279" s="157">
        <f t="shared" si="451"/>
        <v>2.6621359223300969</v>
      </c>
      <c r="U279" s="157">
        <f t="shared" si="455"/>
        <v>2.6533772014708727</v>
      </c>
      <c r="V279" s="157">
        <f t="shared" si="459"/>
        <v>2.6518375241779495</v>
      </c>
      <c r="W279" s="157">
        <f t="shared" si="463"/>
        <v>2.644675925925926</v>
      </c>
      <c r="X279" s="157">
        <f t="shared" si="467"/>
        <v>2.6345119139123749</v>
      </c>
      <c r="Y279" s="157">
        <f t="shared" si="471"/>
        <v>2.6390760346487006</v>
      </c>
      <c r="Z279" s="157">
        <f t="shared" si="475"/>
        <v>2.6345119139123749</v>
      </c>
      <c r="AA279" s="157">
        <f t="shared" si="479"/>
        <v>2.6299635526568195</v>
      </c>
      <c r="AB279" s="157">
        <f t="shared" si="483"/>
        <v>2.6314779270633397</v>
      </c>
      <c r="AC279" s="157">
        <f t="shared" si="487"/>
        <v>2.6234213547646386</v>
      </c>
      <c r="AD279" s="157">
        <f t="shared" si="491"/>
        <v>2.6134197483797177</v>
      </c>
      <c r="AE279" s="157">
        <f t="shared" si="495"/>
        <v>2.611926081158316</v>
      </c>
      <c r="AF279" s="157">
        <f t="shared" si="499"/>
        <v>2.6079513030245387</v>
      </c>
      <c r="AG279" s="157">
        <f t="shared" si="503"/>
        <v>2.6005311077389983</v>
      </c>
      <c r="AH279" s="157">
        <f t="shared" si="509"/>
        <v>2.593643586833144</v>
      </c>
      <c r="AI279" s="157">
        <f t="shared" si="513"/>
        <v>2.5960992236318878</v>
      </c>
      <c r="AJ279" s="157">
        <f t="shared" si="517"/>
        <v>2.5980670835702102</v>
      </c>
      <c r="AK279" s="157">
        <f t="shared" si="521"/>
        <v>2.5941343424787133</v>
      </c>
      <c r="AL279" s="157">
        <f t="shared" si="525"/>
        <v>2.5828937452901282</v>
      </c>
      <c r="AM279" s="157">
        <f t="shared" si="529"/>
        <v>2.5785217227760016</v>
      </c>
      <c r="AN279" s="157">
        <f t="shared" si="533"/>
        <v>2.5741644761547127</v>
      </c>
      <c r="AO279" s="157">
        <f t="shared" si="537"/>
        <v>2.5751314800901577</v>
      </c>
      <c r="AP279" s="157">
        <f t="shared" si="541"/>
        <v>2.57658334899455</v>
      </c>
      <c r="AQ279" s="157">
        <f t="shared" si="545"/>
        <v>2.5698219306466727</v>
      </c>
      <c r="AR279" s="157">
        <f t="shared" si="549"/>
        <v>2.5597460791635549</v>
      </c>
      <c r="AS279" s="157">
        <f t="shared" si="553"/>
        <v>2.553072625698324</v>
      </c>
      <c r="AT279" s="157">
        <f t="shared" si="557"/>
        <v>2.5506976744186045</v>
      </c>
      <c r="AU279" s="157">
        <f t="shared" si="561"/>
        <v>2.5469069292216235</v>
      </c>
      <c r="AV279" s="157">
        <f t="shared" si="565"/>
        <v>2.543599257884972</v>
      </c>
      <c r="AW279" s="157">
        <f t="shared" si="569"/>
        <v>2.5346644481419855</v>
      </c>
      <c r="AX279" s="157">
        <f t="shared" si="573"/>
        <v>2.5192943770672547</v>
      </c>
      <c r="AY279" s="157">
        <f t="shared" si="577"/>
        <v>2.5073152889539139</v>
      </c>
      <c r="AZ279" s="157">
        <f t="shared" si="581"/>
        <v>2.5018248175182483</v>
      </c>
      <c r="BA279" s="157">
        <f t="shared" si="585"/>
        <v>2.4940876841913773</v>
      </c>
      <c r="BB279" s="157">
        <f t="shared" si="589"/>
        <v>2.4981778425655978</v>
      </c>
      <c r="BC279" s="157">
        <f t="shared" si="593"/>
        <v>2.498633132859486</v>
      </c>
      <c r="BD279" s="157">
        <f t="shared" si="597"/>
        <v>2.4927272727272727</v>
      </c>
      <c r="BE279" s="157">
        <f t="shared" si="601"/>
        <v>2.4972677595628414</v>
      </c>
      <c r="BF279" s="157">
        <f t="shared" si="605"/>
        <v>2.4895587434174686</v>
      </c>
      <c r="BG279" s="157">
        <f t="shared" si="609"/>
        <v>2.488203266787659</v>
      </c>
      <c r="BH279" s="157">
        <f t="shared" si="613"/>
        <v>2.4859474161378059</v>
      </c>
      <c r="BI279" s="157">
        <f t="shared" si="617"/>
        <v>2.4742826204656199</v>
      </c>
      <c r="BJ279" s="157">
        <f t="shared" si="621"/>
        <v>2.472943722943723</v>
      </c>
      <c r="BK279" s="157">
        <f t="shared" si="625"/>
        <v>2.464054636951833</v>
      </c>
      <c r="BL279" s="157">
        <f t="shared" si="629"/>
        <v>2.4653839237547204</v>
      </c>
      <c r="BM279" s="157">
        <f t="shared" si="633"/>
        <v>2.464940668824164</v>
      </c>
      <c r="BN279" s="157">
        <f t="shared" si="637"/>
        <v>2.4534717251252682</v>
      </c>
      <c r="BO279" s="157">
        <f t="shared" si="641"/>
        <v>2.445594006421691</v>
      </c>
      <c r="BP279" s="157">
        <f t="shared" si="645"/>
        <v>2.4338718267353099</v>
      </c>
      <c r="BQ279" s="157">
        <f t="shared" si="650"/>
        <v>2.4321447578499202</v>
      </c>
      <c r="BR279" s="157">
        <f t="shared" si="655"/>
        <v>2.4325762952448544</v>
      </c>
      <c r="BS279" s="157">
        <f t="shared" si="660"/>
        <v>2.4222614840989398</v>
      </c>
      <c r="BT279" s="157">
        <f t="shared" si="665"/>
        <v>2.4179894179894181</v>
      </c>
      <c r="BU279" s="157">
        <f t="shared" si="670"/>
        <v>2.4235460491426553</v>
      </c>
      <c r="BV279" s="157">
        <f t="shared" si="675"/>
        <v>2.4133075162823445</v>
      </c>
      <c r="BW279" s="157">
        <f t="shared" si="680"/>
        <v>2.4094903339191562</v>
      </c>
      <c r="BX279" s="157">
        <f t="shared" si="685"/>
        <v>2.4094903339191562</v>
      </c>
      <c r="BY279" s="157">
        <f t="shared" si="690"/>
        <v>2.3910010463899547</v>
      </c>
      <c r="BZ279" s="157">
        <f t="shared" si="695"/>
        <v>2.3876698014629048</v>
      </c>
      <c r="CA279" s="157">
        <f t="shared" si="700"/>
        <v>2.3682846778372775</v>
      </c>
      <c r="CB279" s="157">
        <f t="shared" si="705"/>
        <v>2.3629782833505688</v>
      </c>
      <c r="CC279" s="157">
        <f t="shared" si="710"/>
        <v>2.3572902338376891</v>
      </c>
      <c r="CD279" s="157">
        <f t="shared" si="715"/>
        <v>2.353244078269825</v>
      </c>
      <c r="CE279" s="157">
        <f t="shared" ref="CE279:CE342" si="720">($B279/$B$86)</f>
        <v>2.3459958932238192</v>
      </c>
      <c r="CF279" s="157">
        <f t="shared" si="452"/>
        <v>2.3387922210849541</v>
      </c>
      <c r="CG279" s="157">
        <f t="shared" si="456"/>
        <v>2.3348092643051772</v>
      </c>
      <c r="CH279" s="157">
        <f t="shared" si="460"/>
        <v>2.3367990455087777</v>
      </c>
      <c r="CI279" s="157">
        <f t="shared" si="464"/>
        <v>2.3233350279613623</v>
      </c>
      <c r="CJ279" s="157">
        <f t="shared" si="468"/>
        <v>2.3186199898528668</v>
      </c>
      <c r="CK279" s="157">
        <f t="shared" si="472"/>
        <v>2.3154872487755447</v>
      </c>
      <c r="CL279" s="157">
        <f t="shared" si="476"/>
        <v>2.3111935266351988</v>
      </c>
      <c r="CM279" s="157">
        <f t="shared" si="480"/>
        <v>2.3073039380679905</v>
      </c>
      <c r="CN279" s="157">
        <f t="shared" si="484"/>
        <v>2.3026536781995297</v>
      </c>
      <c r="CO279" s="157">
        <f t="shared" si="488"/>
        <v>2.2869057547956633</v>
      </c>
      <c r="CP279" s="157">
        <f t="shared" si="492"/>
        <v>2.2830974188176518</v>
      </c>
      <c r="CQ279" s="157">
        <f t="shared" si="496"/>
        <v>2.2687406917094157</v>
      </c>
      <c r="CR279" s="157">
        <f t="shared" si="500"/>
        <v>2.2623762376237622</v>
      </c>
      <c r="CS279" s="162">
        <f t="shared" si="504"/>
        <v>2.254563394178589</v>
      </c>
      <c r="CT279" s="163">
        <f t="shared" si="510"/>
        <v>2.2501230920728705</v>
      </c>
      <c r="CU279" s="163">
        <f t="shared" si="514"/>
        <v>2.2501230920728705</v>
      </c>
      <c r="CV279" s="163">
        <f t="shared" si="518"/>
        <v>2.2457002457002457</v>
      </c>
      <c r="CW279" s="163">
        <f t="shared" si="522"/>
        <v>2.2445972495088409</v>
      </c>
      <c r="CX279" s="163">
        <f t="shared" si="526"/>
        <v>2.2445972495088409</v>
      </c>
      <c r="CY279" s="163">
        <f t="shared" si="530"/>
        <v>2.243862520458265</v>
      </c>
      <c r="CZ279" s="163">
        <f t="shared" si="534"/>
        <v>2.243862520458265</v>
      </c>
      <c r="DA279" s="163">
        <f t="shared" si="538"/>
        <v>2.2432126863412725</v>
      </c>
      <c r="DB279" s="163">
        <f t="shared" si="542"/>
        <v>2.2409284079764631</v>
      </c>
      <c r="DC279" s="163">
        <f t="shared" si="546"/>
        <v>2.2361768063937366</v>
      </c>
      <c r="DD279" s="163">
        <f t="shared" si="550"/>
        <v>2.2307191669378459</v>
      </c>
      <c r="DE279" s="163">
        <f t="shared" si="554"/>
        <v>2.2303562713518787</v>
      </c>
      <c r="DF279" s="163">
        <f t="shared" si="558"/>
        <v>2.2224023342519046</v>
      </c>
      <c r="DG279" s="163">
        <f t="shared" si="562"/>
        <v>2.2188056319792846</v>
      </c>
      <c r="DH279" s="163">
        <f t="shared" si="566"/>
        <v>2.2116470398451362</v>
      </c>
      <c r="DI279" s="163">
        <f t="shared" si="570"/>
        <v>2.2063083360154492</v>
      </c>
      <c r="DJ279" s="163">
        <f t="shared" si="574"/>
        <v>2.2052436866655944</v>
      </c>
      <c r="DK279" s="163">
        <f t="shared" si="578"/>
        <v>2.2048890318430363</v>
      </c>
      <c r="DL279" s="163">
        <f t="shared" si="582"/>
        <v>2.1992300288739171</v>
      </c>
      <c r="DM279" s="163">
        <f t="shared" si="586"/>
        <v>2.1974675428754606</v>
      </c>
      <c r="DN279" s="163">
        <f t="shared" si="590"/>
        <v>2.1946534336481509</v>
      </c>
      <c r="DO279" s="163">
        <f t="shared" si="594"/>
        <v>2.1907957813998085</v>
      </c>
      <c r="DP279" s="163">
        <f t="shared" si="598"/>
        <v>2.1873005743458838</v>
      </c>
      <c r="DQ279" s="163">
        <f t="shared" si="602"/>
        <v>2.176190476190476</v>
      </c>
      <c r="DR279" s="163">
        <f t="shared" si="606"/>
        <v>2.1610970996216898</v>
      </c>
      <c r="DS279" s="163">
        <f t="shared" si="610"/>
        <v>2.1448685857321652</v>
      </c>
      <c r="DT279" s="163">
        <f t="shared" si="614"/>
        <v>2.1341843088418431</v>
      </c>
      <c r="DU279" s="163">
        <f t="shared" si="618"/>
        <v>2.1236059479553901</v>
      </c>
      <c r="DV279" s="163">
        <f t="shared" si="622"/>
        <v>2.1131319358816274</v>
      </c>
      <c r="DW279" s="163">
        <f t="shared" si="626"/>
        <v>2.102760736196319</v>
      </c>
      <c r="DX279" s="163">
        <f t="shared" si="630"/>
        <v>2.0921715244925987</v>
      </c>
      <c r="DY279" s="163">
        <f t="shared" si="634"/>
        <v>2.0816884300030369</v>
      </c>
      <c r="DZ279" s="163">
        <f t="shared" si="638"/>
        <v>2.0713098655386011</v>
      </c>
      <c r="EA279" s="163">
        <f t="shared" si="642"/>
        <v>2.061034275405893</v>
      </c>
      <c r="EB279" s="163">
        <f t="shared" si="646"/>
        <v>2.0508601346297683</v>
      </c>
      <c r="EC279" s="163">
        <f t="shared" si="651"/>
        <v>2.0407859481988688</v>
      </c>
      <c r="ED279" s="163">
        <f t="shared" si="656"/>
        <v>2.0305094786729856</v>
      </c>
      <c r="EE279" s="163">
        <f t="shared" si="661"/>
        <v>2.0203359858532273</v>
      </c>
      <c r="EF279" s="163">
        <f t="shared" si="666"/>
        <v>2.0102639296187683</v>
      </c>
      <c r="EG279" s="163">
        <f t="shared" si="671"/>
        <v>2.0002918004085206</v>
      </c>
      <c r="EH279" s="163">
        <f t="shared" si="676"/>
        <v>1.990418118466899</v>
      </c>
      <c r="EI279" s="163">
        <f t="shared" si="681"/>
        <v>1.9806414331118174</v>
      </c>
      <c r="EJ279" s="163">
        <f t="shared" si="686"/>
        <v>1.970677015955153</v>
      </c>
      <c r="EK279" s="163">
        <f t="shared" si="691"/>
        <v>1.9608123569794049</v>
      </c>
      <c r="EL279" s="163">
        <f t="shared" si="696"/>
        <v>1.9510459655614061</v>
      </c>
      <c r="EM279" s="163">
        <f t="shared" si="701"/>
        <v>1.941376380628717</v>
      </c>
      <c r="EN279" s="163">
        <f t="shared" si="706"/>
        <v>1.9318021699309567</v>
      </c>
      <c r="EO279" s="163">
        <f t="shared" si="711"/>
        <v>1.9223219293325855</v>
      </c>
      <c r="EP279" s="163">
        <f t="shared" si="716"/>
        <v>1.9126674107142858</v>
      </c>
      <c r="EQ279" s="163">
        <f t="shared" ref="EQ279:EQ342" si="721">($B279/$B$150)</f>
        <v>1.9031093836757358</v>
      </c>
      <c r="ER279" s="163">
        <f t="shared" si="453"/>
        <v>1.8936464088397791</v>
      </c>
      <c r="ES279" s="163">
        <f t="shared" si="457"/>
        <v>1.8842770753161078</v>
      </c>
      <c r="ET279" s="163">
        <f t="shared" si="461"/>
        <v>1.875</v>
      </c>
      <c r="EU279" s="163">
        <f t="shared" si="465"/>
        <v>1.8655599401279086</v>
      </c>
      <c r="EV279" s="163">
        <f t="shared" si="469"/>
        <v>1.8562144597887895</v>
      </c>
      <c r="EW279" s="163">
        <f t="shared" si="473"/>
        <v>1.8469621446854372</v>
      </c>
      <c r="EX279" s="163">
        <f t="shared" si="477"/>
        <v>1.8378016085790885</v>
      </c>
      <c r="EY279" s="163">
        <f t="shared" si="481"/>
        <v>1.8287314925970388</v>
      </c>
      <c r="EZ279" s="163">
        <f t="shared" si="485"/>
        <v>1.8197504645606584</v>
      </c>
      <c r="FA279" s="163">
        <f t="shared" si="489"/>
        <v>1.8106180665610143</v>
      </c>
      <c r="FB279" s="163">
        <f t="shared" si="493"/>
        <v>1.8015768725361367</v>
      </c>
      <c r="FC279" s="163">
        <f t="shared" si="497"/>
        <v>1.7926255230125523</v>
      </c>
      <c r="FD279" s="163">
        <f t="shared" si="501"/>
        <v>1.7837626854020296</v>
      </c>
      <c r="FE279" s="163">
        <f t="shared" si="505"/>
        <v>1.7749870533402383</v>
      </c>
      <c r="FF279" s="163">
        <f t="shared" si="511"/>
        <v>1.7660698183691872</v>
      </c>
      <c r="FG279" s="163">
        <f t="shared" si="515"/>
        <v>1.7572417328890029</v>
      </c>
      <c r="FH279" s="163">
        <f t="shared" si="519"/>
        <v>1.7485014666496621</v>
      </c>
      <c r="FI279" s="163">
        <f t="shared" si="523"/>
        <v>1.7398477157360406</v>
      </c>
      <c r="FJ279" s="163">
        <f t="shared" si="527"/>
        <v>1.7312792019194343</v>
      </c>
      <c r="FK279" s="163">
        <f t="shared" si="531"/>
        <v>1.7225782133433849</v>
      </c>
      <c r="FL279" s="163">
        <f t="shared" si="535"/>
        <v>1.7139642455306914</v>
      </c>
      <c r="FM279" s="163">
        <f t="shared" si="539"/>
        <v>1.7054359995024257</v>
      </c>
      <c r="FN279" s="163">
        <f t="shared" si="543"/>
        <v>1.6969922020051986</v>
      </c>
      <c r="FO279" s="163">
        <f t="shared" si="547"/>
        <v>1.6886316048774479</v>
      </c>
      <c r="FP279" s="163">
        <f t="shared" si="551"/>
        <v>1.6801470588235294</v>
      </c>
      <c r="FQ279" s="163">
        <f t="shared" si="555"/>
        <v>1.6717473478844043</v>
      </c>
      <c r="FR279" s="163">
        <f t="shared" si="559"/>
        <v>1.6634312060179568</v>
      </c>
      <c r="FS279" s="163">
        <f t="shared" si="563"/>
        <v>1.6551973922491852</v>
      </c>
      <c r="FT279" s="163">
        <f t="shared" si="567"/>
        <v>1.6470446900528593</v>
      </c>
      <c r="FU279" s="163">
        <f t="shared" si="571"/>
        <v>1.638775998087497</v>
      </c>
      <c r="FV279" s="163">
        <f t="shared" si="575"/>
        <v>1.6305899143672693</v>
      </c>
      <c r="FW279" s="163">
        <f t="shared" si="579"/>
        <v>1.6224852071005917</v>
      </c>
      <c r="FX279" s="163">
        <f t="shared" si="583"/>
        <v>1.614460668864814</v>
      </c>
      <c r="FY279" s="163">
        <f t="shared" si="587"/>
        <v>1.606515116006562</v>
      </c>
      <c r="FZ279" s="163">
        <f t="shared" si="591"/>
        <v>1.5984610003497726</v>
      </c>
      <c r="GA279" s="163">
        <f t="shared" si="595"/>
        <v>1.5904872389791183</v>
      </c>
      <c r="GB279" s="163">
        <f t="shared" si="599"/>
        <v>1.5825926353457231</v>
      </c>
      <c r="GC279" s="163">
        <f t="shared" si="603"/>
        <v>1.5747760165403171</v>
      </c>
      <c r="GD279" s="163">
        <f t="shared" si="607"/>
        <v>1.5668571428571429</v>
      </c>
      <c r="GE279" s="163">
        <f t="shared" si="611"/>
        <v>1.559017511939959</v>
      </c>
      <c r="GF279" s="163">
        <f t="shared" si="615"/>
        <v>1.5512559402579769</v>
      </c>
      <c r="GG279" s="163">
        <f t="shared" si="619"/>
        <v>1.5435712677324926</v>
      </c>
      <c r="GH279" s="163">
        <f t="shared" si="623"/>
        <v>1.5359623571588616</v>
      </c>
      <c r="GI279" s="163">
        <f t="shared" si="627"/>
        <v>1.5282577193178017</v>
      </c>
      <c r="GJ279" s="163">
        <f t="shared" si="631"/>
        <v>1.5206299911268855</v>
      </c>
      <c r="GK279" s="163">
        <f t="shared" si="635"/>
        <v>1.513078026707869</v>
      </c>
      <c r="GL279" s="163">
        <f t="shared" si="639"/>
        <v>1.5056007028332967</v>
      </c>
      <c r="GM279" s="163">
        <f t="shared" si="643"/>
        <v>1.4980332167832169</v>
      </c>
      <c r="GN279" s="163">
        <f t="shared" si="647"/>
        <v>1.4905414220482713</v>
      </c>
      <c r="GO279" s="163">
        <f t="shared" si="652"/>
        <v>1.4831241886629165</v>
      </c>
      <c r="GP279" s="163">
        <f t="shared" si="657"/>
        <v>1.4757804090419806</v>
      </c>
      <c r="GQ279" s="163">
        <f t="shared" si="662"/>
        <v>1.468508997429306</v>
      </c>
      <c r="GR279" s="163">
        <f t="shared" si="667"/>
        <v>1.4611531493125867</v>
      </c>
      <c r="GS279" s="163">
        <f t="shared" si="672"/>
        <v>1.4538706256627785</v>
      </c>
      <c r="GT279" s="163">
        <f t="shared" si="677"/>
        <v>1.4466603355492245</v>
      </c>
      <c r="GU279" s="163">
        <f t="shared" si="682"/>
        <v>1.4395212095758085</v>
      </c>
      <c r="GV279" s="163">
        <f t="shared" si="687"/>
        <v>1.4323025491015462</v>
      </c>
      <c r="GW279" s="163">
        <f t="shared" si="692"/>
        <v>1.4251559251559252</v>
      </c>
      <c r="GX279" s="163">
        <f t="shared" si="697"/>
        <v>1.4180802647910633</v>
      </c>
      <c r="GY279" s="163">
        <f t="shared" si="702"/>
        <v>1.4110745162618361</v>
      </c>
      <c r="GZ279" s="163">
        <f t="shared" si="707"/>
        <v>1.4039938556067588</v>
      </c>
      <c r="HA279" s="163">
        <f t="shared" si="712"/>
        <v>1.3969839005502345</v>
      </c>
      <c r="HB279" s="163">
        <f t="shared" si="717"/>
        <v>1.390043597282774</v>
      </c>
      <c r="HC279" s="163">
        <f t="shared" ref="HC279:HC342" si="722">($B279/$B$214)</f>
        <v>1.3831719128329298</v>
      </c>
      <c r="HD279" s="163">
        <f t="shared" si="454"/>
        <v>1.3762296727564747</v>
      </c>
      <c r="HE279" s="163">
        <f t="shared" si="458"/>
        <v>1.3693567718737516</v>
      </c>
      <c r="HF279" s="163">
        <f t="shared" si="462"/>
        <v>1.362552176505665</v>
      </c>
      <c r="HG279" s="163">
        <f t="shared" si="466"/>
        <v>1.3558148734177216</v>
      </c>
      <c r="HH279" s="163">
        <f t="shared" si="470"/>
        <v>1.3490111187641445</v>
      </c>
      <c r="HI279" s="163">
        <f t="shared" si="474"/>
        <v>1.342275308400235</v>
      </c>
      <c r="HJ279" s="163">
        <f t="shared" si="478"/>
        <v>1.3356064296151973</v>
      </c>
      <c r="HK279" s="163">
        <f t="shared" si="482"/>
        <v>1.3290034897246994</v>
      </c>
      <c r="HL279" s="163">
        <f t="shared" si="486"/>
        <v>1.322337962962963</v>
      </c>
      <c r="HM279" s="163">
        <f t="shared" si="490"/>
        <v>1.3157389635316699</v>
      </c>
      <c r="HN279" s="163">
        <f t="shared" si="494"/>
        <v>1.3092055003819709</v>
      </c>
      <c r="HO279" s="163">
        <f t="shared" si="498"/>
        <v>1.3027366020524516</v>
      </c>
      <c r="HP279" s="163">
        <f t="shared" si="502"/>
        <v>1.2962087548454193</v>
      </c>
      <c r="HQ279" s="163">
        <f t="shared" si="506"/>
        <v>1.2897460018814675</v>
      </c>
      <c r="HR279" s="163">
        <f t="shared" si="512"/>
        <v>1.2833473743330526</v>
      </c>
      <c r="HS279" s="163">
        <f t="shared" si="516"/>
        <v>1.2770119225037257</v>
      </c>
      <c r="HT279" s="163">
        <f t="shared" si="520"/>
        <v>1.2706209453197406</v>
      </c>
      <c r="HU279" s="163">
        <f t="shared" si="524"/>
        <v>1.2642936185909259</v>
      </c>
      <c r="HV279" s="163">
        <f t="shared" si="528"/>
        <v>1.2580289961460818</v>
      </c>
      <c r="HW279" s="163">
        <f t="shared" si="532"/>
        <v>1.2518261504747992</v>
      </c>
      <c r="HX279" s="163">
        <f t="shared" si="536"/>
        <v>1.2455710002725537</v>
      </c>
      <c r="HY279" s="163">
        <f t="shared" si="540"/>
        <v>1.2393780509853554</v>
      </c>
      <c r="HZ279" s="163">
        <f t="shared" si="544"/>
        <v>1.2332463794189079</v>
      </c>
      <c r="IA279" s="163">
        <f t="shared" si="548"/>
        <v>1.2270652465765686</v>
      </c>
      <c r="IB279" s="163">
        <f t="shared" si="552"/>
        <v>1.2209457654288005</v>
      </c>
      <c r="IC279" s="163">
        <f t="shared" si="556"/>
        <v>1.2148870181657068</v>
      </c>
      <c r="ID279" s="163">
        <f t="shared" si="560"/>
        <v>1.2088881051053699</v>
      </c>
      <c r="IE279" s="163">
        <f t="shared" si="564"/>
        <v>1.2028426039656079</v>
      </c>
      <c r="IF279" s="163">
        <f t="shared" si="568"/>
        <v>1.1968572675687472</v>
      </c>
      <c r="IG279" s="163">
        <f t="shared" si="572"/>
        <v>1.1909312022237666</v>
      </c>
      <c r="IH279" s="163">
        <f t="shared" si="576"/>
        <v>1.184961106309421</v>
      </c>
      <c r="II279" s="163">
        <f t="shared" si="580"/>
        <v>1.1790505675954592</v>
      </c>
      <c r="IJ279" s="163">
        <f t="shared" si="584"/>
        <v>1.1731986992983057</v>
      </c>
      <c r="IK279" s="163">
        <f t="shared" si="588"/>
        <v>1.1674046321525886</v>
      </c>
      <c r="IL279" s="163">
        <f t="shared" si="592"/>
        <v>1.1615690926035753</v>
      </c>
      <c r="IM279" s="163">
        <f t="shared" si="596"/>
        <v>1.1557916034395548</v>
      </c>
      <c r="IN279" s="163">
        <f t="shared" si="600"/>
        <v>1.1500713027430585</v>
      </c>
      <c r="IO279" s="163">
        <f t="shared" si="604"/>
        <v>1.144311827059511</v>
      </c>
      <c r="IP279" s="163">
        <f t="shared" si="608"/>
        <v>1.1386097500207624</v>
      </c>
      <c r="IQ279" s="163">
        <f t="shared" si="612"/>
        <v>1.1329642178332369</v>
      </c>
      <c r="IR279" s="163">
        <f t="shared" si="616"/>
        <v>1.1272816970892945</v>
      </c>
      <c r="IS279" s="163">
        <f t="shared" si="620"/>
        <v>1.1216558946248876</v>
      </c>
      <c r="IT279" s="163">
        <f t="shared" si="624"/>
        <v>1.1160859654835558</v>
      </c>
      <c r="IU279" s="163">
        <f t="shared" si="628"/>
        <v>1.1105710814094776</v>
      </c>
      <c r="IV279" s="163">
        <f t="shared" si="632"/>
        <v>1.1050213589102926</v>
      </c>
      <c r="IW279" s="163">
        <f t="shared" si="636"/>
        <v>1.0995268265297939</v>
      </c>
      <c r="IX279" s="163">
        <f t="shared" si="640"/>
        <v>1.0940866650706249</v>
      </c>
      <c r="IY279" s="163">
        <f t="shared" si="644"/>
        <v>1.0886136255359695</v>
      </c>
      <c r="IZ279" s="163">
        <f t="shared" si="648"/>
        <v>1.0831950699217825</v>
      </c>
      <c r="JA279" s="163">
        <f t="shared" si="653"/>
        <v>1.0778301886792452</v>
      </c>
      <c r="JB279" s="163">
        <f t="shared" si="658"/>
        <v>1.0724342928660826</v>
      </c>
      <c r="JC279" s="163">
        <f t="shared" si="663"/>
        <v>1.0670921544209215</v>
      </c>
      <c r="JD279" s="163">
        <f t="shared" si="668"/>
        <v>1.0618029739776951</v>
      </c>
      <c r="JE279" s="163">
        <f t="shared" si="673"/>
        <v>1.0564845495877322</v>
      </c>
      <c r="JF279" s="163">
        <f t="shared" si="678"/>
        <v>1.0512191381689926</v>
      </c>
      <c r="JG279" s="163">
        <f t="shared" si="683"/>
        <v>1.0460059510185398</v>
      </c>
      <c r="JH279" s="163">
        <f t="shared" si="688"/>
        <v>1.0407652015486222</v>
      </c>
      <c r="JI279" s="163">
        <f t="shared" si="693"/>
        <v>1.0355767051892137</v>
      </c>
      <c r="JJ279" s="163">
        <f t="shared" si="698"/>
        <v>1.0304396843291996</v>
      </c>
      <c r="JK279" s="163">
        <f t="shared" si="703"/>
        <v>1.0252766975770267</v>
      </c>
      <c r="JL279" s="163">
        <f t="shared" si="708"/>
        <v>1.0201651908624154</v>
      </c>
      <c r="JM279" s="163">
        <f t="shared" si="713"/>
        <v>1.0151043980453132</v>
      </c>
      <c r="JN279" s="163">
        <f t="shared" si="718"/>
        <v>1.0100191542655075</v>
      </c>
      <c r="JO279" s="163">
        <f t="shared" ref="JO279:JO342" si="723">($B279/$B$278)</f>
        <v>1.0049846063627035</v>
      </c>
      <c r="JP279" s="156">
        <f>($B279/$B$279)</f>
        <v>1</v>
      </c>
      <c r="JQ279" s="157"/>
      <c r="JR279" s="157"/>
      <c r="JS279" s="157"/>
      <c r="JT279" s="157"/>
      <c r="JU279" s="157"/>
      <c r="JV279" s="157"/>
      <c r="JW279" s="157"/>
      <c r="JX279" s="157"/>
      <c r="JY279" s="157"/>
      <c r="JZ279" s="157"/>
      <c r="KA279" s="157"/>
      <c r="KB279" s="157"/>
      <c r="KC279" s="157"/>
      <c r="KD279" s="157"/>
      <c r="KE279" s="157"/>
      <c r="KF279" s="157"/>
      <c r="KG279" s="157"/>
      <c r="KH279" s="157"/>
      <c r="KI279" s="157"/>
      <c r="KJ279" s="157"/>
      <c r="KK279" s="157"/>
      <c r="KL279" s="157"/>
      <c r="KM279" s="157"/>
      <c r="KN279" s="157"/>
      <c r="KO279" s="157"/>
      <c r="KP279" s="157"/>
      <c r="KQ279" s="157"/>
      <c r="KR279" s="157"/>
      <c r="KS279" s="157"/>
      <c r="KT279" s="157"/>
      <c r="KU279" s="157"/>
      <c r="KV279" s="157"/>
      <c r="KW279" s="157"/>
      <c r="KX279" s="157"/>
      <c r="KY279" s="157"/>
      <c r="KZ279" s="157"/>
      <c r="LA279" s="157"/>
      <c r="LB279" s="157"/>
      <c r="LC279" s="157"/>
      <c r="LD279" s="157"/>
      <c r="LE279" s="157"/>
      <c r="LF279" s="157"/>
      <c r="LG279" s="157"/>
      <c r="LH279" s="157"/>
      <c r="LI279" s="157"/>
      <c r="LJ279" s="157"/>
      <c r="LK279" s="157"/>
      <c r="LL279" s="157"/>
      <c r="LM279" s="157"/>
      <c r="LN279" s="157"/>
      <c r="LO279" s="157"/>
      <c r="LP279" s="157"/>
      <c r="LQ279" s="157"/>
      <c r="LR279" s="157"/>
      <c r="LS279" s="157"/>
      <c r="LT279" s="157"/>
      <c r="LU279" s="157"/>
      <c r="LV279" s="157"/>
      <c r="LW279" s="157"/>
      <c r="LX279" s="157"/>
      <c r="LY279" s="157"/>
      <c r="LZ279" s="157"/>
      <c r="MA279" s="157"/>
      <c r="MB279" s="157"/>
      <c r="MC279" s="157"/>
      <c r="MD279" s="157"/>
      <c r="ME279" s="157"/>
      <c r="MF279" s="157"/>
      <c r="MG279" s="157"/>
      <c r="MH279" s="157"/>
      <c r="MI279" s="157"/>
      <c r="MJ279" s="157"/>
      <c r="MK279" s="157"/>
      <c r="ML279" s="157"/>
      <c r="MM279" s="157"/>
      <c r="MN279" s="157"/>
      <c r="MO279" s="157"/>
      <c r="MP279" s="157"/>
      <c r="MQ279" s="157"/>
      <c r="MR279" s="157"/>
      <c r="MS279" s="157"/>
      <c r="MT279" s="157"/>
      <c r="MU279" s="157"/>
      <c r="MV279" s="157"/>
      <c r="MW279" s="157"/>
      <c r="MX279" s="157"/>
      <c r="MY279" s="157"/>
      <c r="MZ279" s="157"/>
      <c r="NA279" s="157"/>
      <c r="NB279" s="157"/>
      <c r="NC279" s="157"/>
      <c r="ND279" s="157"/>
      <c r="NE279" s="157"/>
      <c r="NF279" s="157"/>
      <c r="NG279" s="157"/>
      <c r="NH279" s="157"/>
      <c r="NI279" s="157"/>
      <c r="NJ279" s="157"/>
      <c r="NK279" s="157"/>
      <c r="NL279" s="157"/>
      <c r="NM279" s="157"/>
      <c r="NN279" s="157"/>
      <c r="NO279" s="157"/>
      <c r="NP279" s="157"/>
      <c r="NQ279" s="157"/>
      <c r="NR279" s="157"/>
      <c r="NS279" s="157"/>
      <c r="NT279" s="157"/>
      <c r="NU279" s="157"/>
      <c r="NV279" s="157"/>
      <c r="NW279" s="157"/>
      <c r="NX279" s="157"/>
      <c r="NY279" s="157"/>
      <c r="NZ279" s="157"/>
      <c r="OA279" s="157"/>
      <c r="OB279" s="157"/>
      <c r="OC279" s="157"/>
      <c r="OD279" s="157"/>
      <c r="OE279" s="157"/>
      <c r="OF279" s="157"/>
      <c r="OG279" s="157"/>
      <c r="OH279" s="157"/>
      <c r="OI279" s="157"/>
      <c r="OJ279" s="157"/>
      <c r="OK279" s="157"/>
      <c r="OL279" s="157"/>
      <c r="OM279" s="157"/>
      <c r="ON279" s="157"/>
      <c r="OO279" s="157"/>
      <c r="OP279" s="157"/>
      <c r="OQ279" s="157"/>
      <c r="OR279" s="157"/>
      <c r="OS279" s="157"/>
      <c r="OT279" s="157"/>
      <c r="OU279" s="157"/>
      <c r="OV279" s="157"/>
      <c r="OW279" s="157"/>
      <c r="OX279" s="157"/>
      <c r="OY279" s="157"/>
      <c r="OZ279" s="157"/>
      <c r="PA279" s="157"/>
      <c r="PB279" s="157"/>
      <c r="PC279" s="157"/>
      <c r="PD279" s="157"/>
      <c r="PE279" s="157"/>
      <c r="PF279" s="157"/>
      <c r="PG279" s="157"/>
      <c r="PH279" s="157"/>
      <c r="PI279" s="157"/>
      <c r="PJ279" s="157"/>
      <c r="PK279" s="157"/>
      <c r="PL279" s="157"/>
      <c r="PM279" s="157"/>
      <c r="PN279" s="157"/>
      <c r="PO279" s="157"/>
      <c r="PP279" s="157"/>
      <c r="PQ279" s="157"/>
      <c r="PR279" s="157"/>
      <c r="PS279" s="157"/>
      <c r="PT279" s="157"/>
      <c r="PU279" s="157"/>
      <c r="PV279" s="157"/>
      <c r="PW279" s="157"/>
      <c r="PX279" s="157"/>
      <c r="PY279" s="157"/>
      <c r="PZ279" s="157"/>
      <c r="QA279" s="157"/>
      <c r="QB279" s="157"/>
      <c r="QC279" s="157"/>
      <c r="QD279" s="157"/>
      <c r="QE279" s="157"/>
      <c r="QF279" s="157"/>
      <c r="QG279" s="157"/>
      <c r="QH279" s="157"/>
      <c r="QI279" s="157"/>
      <c r="QJ279" s="157"/>
      <c r="QK279" s="157"/>
      <c r="QL279" s="157"/>
      <c r="QM279" s="157"/>
      <c r="QN279" s="157"/>
      <c r="QO279" s="157"/>
      <c r="QP279" s="157"/>
      <c r="QQ279" s="157"/>
      <c r="QR279" s="157"/>
      <c r="QS279" s="157"/>
      <c r="QT279" s="157"/>
      <c r="QU279" s="157"/>
      <c r="QV279" s="157"/>
      <c r="QW279" s="157"/>
      <c r="QX279" s="157"/>
      <c r="QY279" s="157"/>
      <c r="QZ279" s="157"/>
      <c r="RA279" s="157"/>
      <c r="RB279" s="157"/>
      <c r="RC279" s="157"/>
      <c r="RD279" s="157"/>
      <c r="RE279" s="157"/>
      <c r="RF279" s="157"/>
      <c r="RG279" s="157"/>
      <c r="RH279" s="157"/>
      <c r="RI279" s="157"/>
      <c r="RJ279" s="157"/>
      <c r="RK279" s="157"/>
      <c r="RL279" s="157"/>
      <c r="RM279" s="157"/>
      <c r="RN279" s="157"/>
      <c r="RO279" s="157"/>
      <c r="RP279" s="157"/>
    </row>
    <row r="280" spans="1:484" ht="13">
      <c r="A280" s="151">
        <v>48823</v>
      </c>
      <c r="B280" s="152">
        <f t="shared" si="507"/>
        <v>13779</v>
      </c>
      <c r="C280" s="153">
        <f t="shared" si="508"/>
        <v>5.0000000000000001E-3</v>
      </c>
      <c r="E280" s="157">
        <f t="shared" si="649"/>
        <v>2.7729925538337694</v>
      </c>
      <c r="F280" s="157">
        <f t="shared" si="654"/>
        <v>2.7519472738166568</v>
      </c>
      <c r="G280" s="157">
        <f t="shared" si="659"/>
        <v>2.750299401197605</v>
      </c>
      <c r="H280" s="157">
        <f t="shared" si="664"/>
        <v>2.7404534606205249</v>
      </c>
      <c r="I280" s="157">
        <f t="shared" si="669"/>
        <v>2.7366434955312808</v>
      </c>
      <c r="J280" s="157">
        <f t="shared" si="674"/>
        <v>2.7236608025301443</v>
      </c>
      <c r="K280" s="157">
        <f t="shared" si="679"/>
        <v>2.7156089869925109</v>
      </c>
      <c r="L280" s="157">
        <f t="shared" si="684"/>
        <v>2.7065409546258103</v>
      </c>
      <c r="M280" s="157">
        <f t="shared" si="689"/>
        <v>2.702824637112593</v>
      </c>
      <c r="N280" s="157">
        <f t="shared" si="694"/>
        <v>2.6996473354231973</v>
      </c>
      <c r="O280" s="157">
        <f t="shared" si="699"/>
        <v>2.694895364756503</v>
      </c>
      <c r="P280" s="157">
        <f t="shared" si="704"/>
        <v>2.693841642228739</v>
      </c>
      <c r="Q280" s="157">
        <f t="shared" si="709"/>
        <v>2.6912109375000002</v>
      </c>
      <c r="R280" s="157">
        <f t="shared" si="714"/>
        <v>2.6901600937133932</v>
      </c>
      <c r="S280" s="157">
        <f t="shared" si="719"/>
        <v>2.6786547433903576</v>
      </c>
      <c r="T280" s="157">
        <f t="shared" ref="T280:T343" si="724">($B280/$B$23)</f>
        <v>2.6755339805825242</v>
      </c>
      <c r="U280" s="157">
        <f t="shared" si="455"/>
        <v>2.6667311786336367</v>
      </c>
      <c r="V280" s="157">
        <f t="shared" si="459"/>
        <v>2.665183752417795</v>
      </c>
      <c r="W280" s="157">
        <f t="shared" si="463"/>
        <v>2.6579861111111112</v>
      </c>
      <c r="X280" s="157">
        <f t="shared" si="467"/>
        <v>2.6477709454265947</v>
      </c>
      <c r="Y280" s="157">
        <f t="shared" si="471"/>
        <v>2.6523580365736286</v>
      </c>
      <c r="Z280" s="157">
        <f t="shared" si="475"/>
        <v>2.6477709454265947</v>
      </c>
      <c r="AA280" s="157">
        <f t="shared" si="479"/>
        <v>2.6431996930750046</v>
      </c>
      <c r="AB280" s="157">
        <f t="shared" si="483"/>
        <v>2.6447216890595011</v>
      </c>
      <c r="AC280" s="157">
        <f t="shared" si="487"/>
        <v>2.6366245694603903</v>
      </c>
      <c r="AD280" s="157">
        <f t="shared" si="491"/>
        <v>2.6265726267632483</v>
      </c>
      <c r="AE280" s="157">
        <f t="shared" si="495"/>
        <v>2.6250714421794625</v>
      </c>
      <c r="AF280" s="157">
        <f t="shared" si="499"/>
        <v>2.6210766596918393</v>
      </c>
      <c r="AG280" s="157">
        <f t="shared" si="503"/>
        <v>2.6136191198786038</v>
      </c>
      <c r="AH280" s="157">
        <f t="shared" si="509"/>
        <v>2.6066969353007945</v>
      </c>
      <c r="AI280" s="157">
        <f t="shared" si="513"/>
        <v>2.6091649308843023</v>
      </c>
      <c r="AJ280" s="157">
        <f t="shared" si="517"/>
        <v>2.6111426947129051</v>
      </c>
      <c r="AK280" s="157">
        <f t="shared" si="521"/>
        <v>2.6071901608325447</v>
      </c>
      <c r="AL280" s="157">
        <f t="shared" si="525"/>
        <v>2.5958929917106253</v>
      </c>
      <c r="AM280" s="157">
        <f t="shared" si="529"/>
        <v>2.5914989655820952</v>
      </c>
      <c r="AN280" s="157">
        <f t="shared" si="533"/>
        <v>2.5871197897108522</v>
      </c>
      <c r="AO280" s="157">
        <f t="shared" si="537"/>
        <v>2.58809166040571</v>
      </c>
      <c r="AP280" s="157">
        <f t="shared" si="541"/>
        <v>2.5895508363089643</v>
      </c>
      <c r="AQ280" s="157">
        <f t="shared" si="545"/>
        <v>2.582755388940956</v>
      </c>
      <c r="AR280" s="157">
        <f t="shared" si="549"/>
        <v>2.5726288274831965</v>
      </c>
      <c r="AS280" s="157">
        <f t="shared" si="553"/>
        <v>2.5659217877094971</v>
      </c>
      <c r="AT280" s="157">
        <f t="shared" si="557"/>
        <v>2.5635348837209304</v>
      </c>
      <c r="AU280" s="157">
        <f t="shared" si="561"/>
        <v>2.5597250603752553</v>
      </c>
      <c r="AV280" s="157">
        <f t="shared" si="565"/>
        <v>2.5564007421150277</v>
      </c>
      <c r="AW280" s="157">
        <f t="shared" si="569"/>
        <v>2.5474209650582362</v>
      </c>
      <c r="AX280" s="157">
        <f t="shared" si="573"/>
        <v>2.5319735391400222</v>
      </c>
      <c r="AY280" s="157">
        <f t="shared" si="577"/>
        <v>2.5199341623994149</v>
      </c>
      <c r="AZ280" s="157">
        <f t="shared" si="581"/>
        <v>2.5144160583941604</v>
      </c>
      <c r="BA280" s="157">
        <f t="shared" si="585"/>
        <v>2.5066399854466073</v>
      </c>
      <c r="BB280" s="157">
        <f t="shared" si="589"/>
        <v>2.5107507288629738</v>
      </c>
      <c r="BC280" s="157">
        <f t="shared" si="593"/>
        <v>2.5112083105522145</v>
      </c>
      <c r="BD280" s="157">
        <f t="shared" si="597"/>
        <v>2.5052727272727271</v>
      </c>
      <c r="BE280" s="157">
        <f t="shared" si="601"/>
        <v>2.5098360655737704</v>
      </c>
      <c r="BF280" s="157">
        <f t="shared" si="605"/>
        <v>2.5020882513165064</v>
      </c>
      <c r="BG280" s="157">
        <f t="shared" si="609"/>
        <v>2.5007259528130672</v>
      </c>
      <c r="BH280" s="157">
        <f t="shared" si="613"/>
        <v>2.4984587488667271</v>
      </c>
      <c r="BI280" s="157">
        <f t="shared" si="617"/>
        <v>2.4867352463454249</v>
      </c>
      <c r="BJ280" s="157">
        <f t="shared" si="621"/>
        <v>2.4853896103896105</v>
      </c>
      <c r="BK280" s="157">
        <f t="shared" si="625"/>
        <v>2.4764557872034509</v>
      </c>
      <c r="BL280" s="157">
        <f t="shared" si="629"/>
        <v>2.4777917640712102</v>
      </c>
      <c r="BM280" s="157">
        <f t="shared" si="633"/>
        <v>2.4773462783171523</v>
      </c>
      <c r="BN280" s="157">
        <f t="shared" si="637"/>
        <v>2.4658196134574086</v>
      </c>
      <c r="BO280" s="157">
        <f t="shared" si="641"/>
        <v>2.4579022475918659</v>
      </c>
      <c r="BP280" s="157">
        <f t="shared" si="645"/>
        <v>2.446121072252796</v>
      </c>
      <c r="BQ280" s="157">
        <f t="shared" si="650"/>
        <v>2.4443853113358167</v>
      </c>
      <c r="BR280" s="157">
        <f t="shared" si="655"/>
        <v>2.4448190205819729</v>
      </c>
      <c r="BS280" s="157">
        <f t="shared" si="660"/>
        <v>2.4344522968197881</v>
      </c>
      <c r="BT280" s="157">
        <f t="shared" si="665"/>
        <v>2.43015873015873</v>
      </c>
      <c r="BU280" s="157">
        <f t="shared" si="670"/>
        <v>2.4357433268516884</v>
      </c>
      <c r="BV280" s="157">
        <f t="shared" si="675"/>
        <v>2.4254532652701988</v>
      </c>
      <c r="BW280" s="157">
        <f t="shared" si="680"/>
        <v>2.421616871704745</v>
      </c>
      <c r="BX280" s="157">
        <f t="shared" si="685"/>
        <v>2.421616871704745</v>
      </c>
      <c r="BY280" s="157">
        <f t="shared" si="690"/>
        <v>2.4030345308685037</v>
      </c>
      <c r="BZ280" s="157">
        <f t="shared" si="695"/>
        <v>2.3996865203761755</v>
      </c>
      <c r="CA280" s="157">
        <f t="shared" si="700"/>
        <v>2.3802038348592158</v>
      </c>
      <c r="CB280" s="157">
        <f t="shared" si="705"/>
        <v>2.3748707342295758</v>
      </c>
      <c r="CC280" s="157">
        <f t="shared" si="710"/>
        <v>2.3691540577716643</v>
      </c>
      <c r="CD280" s="157">
        <f t="shared" si="715"/>
        <v>2.3650875386199792</v>
      </c>
      <c r="CE280" s="157">
        <f t="shared" si="720"/>
        <v>2.3578028747433266</v>
      </c>
      <c r="CF280" s="157">
        <f t="shared" ref="CF280:CF343" si="725">($B280/$B$87)</f>
        <v>2.3505629477993857</v>
      </c>
      <c r="CG280" s="157">
        <f t="shared" si="456"/>
        <v>2.3465599455040871</v>
      </c>
      <c r="CH280" s="157">
        <f t="shared" si="460"/>
        <v>2.348559740923811</v>
      </c>
      <c r="CI280" s="157">
        <f t="shared" si="464"/>
        <v>2.3350279613624809</v>
      </c>
      <c r="CJ280" s="157">
        <f t="shared" si="468"/>
        <v>2.330289193302892</v>
      </c>
      <c r="CK280" s="157">
        <f t="shared" si="472"/>
        <v>2.3271406856949839</v>
      </c>
      <c r="CL280" s="157">
        <f t="shared" si="476"/>
        <v>2.3228253540121377</v>
      </c>
      <c r="CM280" s="157">
        <f t="shared" si="480"/>
        <v>2.3189161898350723</v>
      </c>
      <c r="CN280" s="157">
        <f t="shared" si="484"/>
        <v>2.3142425260329191</v>
      </c>
      <c r="CO280" s="157">
        <f t="shared" si="488"/>
        <v>2.298415346121768</v>
      </c>
      <c r="CP280" s="157">
        <f t="shared" si="492"/>
        <v>2.2945878434637801</v>
      </c>
      <c r="CQ280" s="157">
        <f t="shared" si="496"/>
        <v>2.280158861492636</v>
      </c>
      <c r="CR280" s="157">
        <f t="shared" si="500"/>
        <v>2.2737623762376238</v>
      </c>
      <c r="CS280" s="162">
        <f t="shared" si="504"/>
        <v>2.2659102121361618</v>
      </c>
      <c r="CT280" s="163">
        <f t="shared" si="510"/>
        <v>2.261447562776957</v>
      </c>
      <c r="CU280" s="163">
        <f t="shared" si="514"/>
        <v>2.261447562776957</v>
      </c>
      <c r="CV280" s="163">
        <f t="shared" si="518"/>
        <v>2.2570024570024572</v>
      </c>
      <c r="CW280" s="163">
        <f t="shared" si="522"/>
        <v>2.2558939096267192</v>
      </c>
      <c r="CX280" s="163">
        <f t="shared" si="526"/>
        <v>2.2558939096267192</v>
      </c>
      <c r="CY280" s="163">
        <f t="shared" si="530"/>
        <v>2.2551554828150571</v>
      </c>
      <c r="CZ280" s="163">
        <f t="shared" si="534"/>
        <v>2.2551554828150571</v>
      </c>
      <c r="DA280" s="163">
        <f t="shared" si="538"/>
        <v>2.2545023781981324</v>
      </c>
      <c r="DB280" s="163">
        <f t="shared" si="542"/>
        <v>2.2522066034651846</v>
      </c>
      <c r="DC280" s="163">
        <f t="shared" si="546"/>
        <v>2.2474310879138804</v>
      </c>
      <c r="DD280" s="163">
        <f t="shared" si="550"/>
        <v>2.2419459811259355</v>
      </c>
      <c r="DE280" s="163">
        <f t="shared" si="554"/>
        <v>2.2415812591508053</v>
      </c>
      <c r="DF280" s="163">
        <f t="shared" si="558"/>
        <v>2.2335872912951857</v>
      </c>
      <c r="DG280" s="163">
        <f t="shared" si="562"/>
        <v>2.2299724874575175</v>
      </c>
      <c r="DH280" s="163">
        <f t="shared" si="566"/>
        <v>2.2227778673979675</v>
      </c>
      <c r="DI280" s="163">
        <f t="shared" si="570"/>
        <v>2.2174122948181525</v>
      </c>
      <c r="DJ280" s="163">
        <f t="shared" si="574"/>
        <v>2.2163422872768215</v>
      </c>
      <c r="DK280" s="163">
        <f t="shared" si="578"/>
        <v>2.2159858475394016</v>
      </c>
      <c r="DL280" s="163">
        <f t="shared" si="582"/>
        <v>2.2102983638113569</v>
      </c>
      <c r="DM280" s="163">
        <f t="shared" si="586"/>
        <v>2.2085270075332586</v>
      </c>
      <c r="DN280" s="163">
        <f t="shared" si="590"/>
        <v>2.2056987353929887</v>
      </c>
      <c r="DO280" s="163">
        <f t="shared" si="594"/>
        <v>2.2018216682646212</v>
      </c>
      <c r="DP280" s="163">
        <f t="shared" si="598"/>
        <v>2.1983088704530949</v>
      </c>
      <c r="DQ280" s="163">
        <f t="shared" si="602"/>
        <v>2.1871428571428573</v>
      </c>
      <c r="DR280" s="163">
        <f t="shared" si="606"/>
        <v>2.1719735182849935</v>
      </c>
      <c r="DS280" s="163">
        <f t="shared" si="610"/>
        <v>2.155663329161452</v>
      </c>
      <c r="DT280" s="163">
        <f t="shared" si="614"/>
        <v>2.1449252801992529</v>
      </c>
      <c r="DU280" s="163">
        <f t="shared" si="618"/>
        <v>2.134293680297398</v>
      </c>
      <c r="DV280" s="163">
        <f t="shared" si="622"/>
        <v>2.1237669543773121</v>
      </c>
      <c r="DW280" s="163">
        <f t="shared" si="626"/>
        <v>2.1133435582822084</v>
      </c>
      <c r="DX280" s="163">
        <f t="shared" si="630"/>
        <v>2.1027010529528458</v>
      </c>
      <c r="DY280" s="163">
        <f t="shared" si="634"/>
        <v>2.092165198906772</v>
      </c>
      <c r="DZ280" s="163">
        <f t="shared" si="638"/>
        <v>2.0817344009669134</v>
      </c>
      <c r="EA280" s="163">
        <f t="shared" si="642"/>
        <v>2.071407095610343</v>
      </c>
      <c r="EB280" s="163">
        <f t="shared" si="646"/>
        <v>2.0611817501869858</v>
      </c>
      <c r="EC280" s="163">
        <f t="shared" si="651"/>
        <v>2.0510568621613574</v>
      </c>
      <c r="ED280" s="163">
        <f t="shared" si="656"/>
        <v>2.0407286729857819</v>
      </c>
      <c r="EE280" s="163">
        <f t="shared" si="661"/>
        <v>2.0305039787798407</v>
      </c>
      <c r="EF280" s="163">
        <f t="shared" si="666"/>
        <v>2.0203812316715544</v>
      </c>
      <c r="EG280" s="163">
        <f t="shared" si="671"/>
        <v>2.0103589145024805</v>
      </c>
      <c r="EH280" s="163">
        <f t="shared" si="676"/>
        <v>2.0004355400696863</v>
      </c>
      <c r="EI280" s="163">
        <f t="shared" si="681"/>
        <v>1.9906096503900608</v>
      </c>
      <c r="EJ280" s="163">
        <f t="shared" si="686"/>
        <v>1.9805950840879689</v>
      </c>
      <c r="EK280" s="163">
        <f t="shared" si="691"/>
        <v>1.9706807780320366</v>
      </c>
      <c r="EL280" s="163">
        <f t="shared" si="696"/>
        <v>1.9608652340970543</v>
      </c>
      <c r="EM280" s="163">
        <f t="shared" si="701"/>
        <v>1.9511469838572641</v>
      </c>
      <c r="EN280" s="163">
        <f t="shared" si="706"/>
        <v>1.9415245878540228</v>
      </c>
      <c r="EO280" s="163">
        <f t="shared" si="711"/>
        <v>1.9319966348850253</v>
      </c>
      <c r="EP280" s="163">
        <f t="shared" si="716"/>
        <v>1.9222935267857142</v>
      </c>
      <c r="EQ280" s="163">
        <f t="shared" si="721"/>
        <v>1.9126873958911716</v>
      </c>
      <c r="ER280" s="163">
        <f t="shared" ref="ER280:ER343" si="726">($B280/$B$151)</f>
        <v>1.9031767955801104</v>
      </c>
      <c r="ES280" s="163">
        <f t="shared" si="457"/>
        <v>1.8937603078614624</v>
      </c>
      <c r="ET280" s="163">
        <f t="shared" si="461"/>
        <v>1.8844365426695842</v>
      </c>
      <c r="EU280" s="163">
        <f t="shared" si="465"/>
        <v>1.87494897264934</v>
      </c>
      <c r="EV280" s="163">
        <f t="shared" si="469"/>
        <v>1.8655564581640942</v>
      </c>
      <c r="EW280" s="163">
        <f t="shared" si="473"/>
        <v>1.8562575777987336</v>
      </c>
      <c r="EX280" s="163">
        <f t="shared" si="477"/>
        <v>1.8470509383378015</v>
      </c>
      <c r="EY280" s="163">
        <f t="shared" si="481"/>
        <v>1.8379351740696279</v>
      </c>
      <c r="EZ280" s="163">
        <f t="shared" si="485"/>
        <v>1.8289089461109636</v>
      </c>
      <c r="FA280" s="163">
        <f t="shared" si="489"/>
        <v>1.81973058637084</v>
      </c>
      <c r="FB280" s="163">
        <f t="shared" si="493"/>
        <v>1.8106438896189225</v>
      </c>
      <c r="FC280" s="163">
        <f t="shared" si="497"/>
        <v>1.801647489539749</v>
      </c>
      <c r="FD280" s="163">
        <f t="shared" si="501"/>
        <v>1.7927400468384076</v>
      </c>
      <c r="FE280" s="163">
        <f t="shared" si="505"/>
        <v>1.7839202485758674</v>
      </c>
      <c r="FF280" s="163">
        <f t="shared" si="511"/>
        <v>1.7749581347417236</v>
      </c>
      <c r="FG280" s="163">
        <f t="shared" si="515"/>
        <v>1.7660856190720329</v>
      </c>
      <c r="FH280" s="163">
        <f t="shared" si="519"/>
        <v>1.7573013646218594</v>
      </c>
      <c r="FI280" s="163">
        <f t="shared" si="523"/>
        <v>1.7486040609137057</v>
      </c>
      <c r="FJ280" s="163">
        <f t="shared" si="527"/>
        <v>1.7399924232857684</v>
      </c>
      <c r="FK280" s="163">
        <f t="shared" si="531"/>
        <v>1.731247644176404</v>
      </c>
      <c r="FL280" s="163">
        <f t="shared" si="535"/>
        <v>1.7225903237904738</v>
      </c>
      <c r="FM280" s="163">
        <f t="shared" si="539"/>
        <v>1.7140191566115188</v>
      </c>
      <c r="FN280" s="163">
        <f t="shared" si="543"/>
        <v>1.7055328629780913</v>
      </c>
      <c r="FO280" s="163">
        <f t="shared" si="547"/>
        <v>1.697130188446853</v>
      </c>
      <c r="FP280" s="163">
        <f t="shared" si="551"/>
        <v>1.6886029411764707</v>
      </c>
      <c r="FQ280" s="163">
        <f t="shared" si="555"/>
        <v>1.680160955980978</v>
      </c>
      <c r="FR280" s="163">
        <f t="shared" si="559"/>
        <v>1.6718029604464937</v>
      </c>
      <c r="FS280" s="163">
        <f t="shared" si="563"/>
        <v>1.6635277073524086</v>
      </c>
      <c r="FT280" s="163">
        <f t="shared" si="567"/>
        <v>1.655333974050937</v>
      </c>
      <c r="FU280" s="163">
        <f t="shared" si="571"/>
        <v>1.64702366722448</v>
      </c>
      <c r="FV280" s="163">
        <f t="shared" si="575"/>
        <v>1.6387963843958135</v>
      </c>
      <c r="FW280" s="163">
        <f t="shared" si="579"/>
        <v>1.6306508875739645</v>
      </c>
      <c r="FX280" s="163">
        <f t="shared" si="583"/>
        <v>1.6225859632595383</v>
      </c>
      <c r="FY280" s="163">
        <f t="shared" si="587"/>
        <v>1.6146004218420436</v>
      </c>
      <c r="FZ280" s="163">
        <f t="shared" si="591"/>
        <v>1.6065057712486883</v>
      </c>
      <c r="GA280" s="163">
        <f t="shared" si="595"/>
        <v>1.598491879350348</v>
      </c>
      <c r="GB280" s="163">
        <f t="shared" si="599"/>
        <v>1.5905575435761283</v>
      </c>
      <c r="GC280" s="163">
        <f t="shared" si="603"/>
        <v>1.5827015851137147</v>
      </c>
      <c r="GD280" s="163">
        <f t="shared" si="607"/>
        <v>1.5747428571428572</v>
      </c>
      <c r="GE280" s="163">
        <f t="shared" si="611"/>
        <v>1.5668637707527859</v>
      </c>
      <c r="GF280" s="163">
        <f t="shared" si="615"/>
        <v>1.5590631364562118</v>
      </c>
      <c r="GG280" s="163">
        <f t="shared" si="619"/>
        <v>1.5513397883359603</v>
      </c>
      <c r="GH280" s="163">
        <f t="shared" si="623"/>
        <v>1.5436925834640376</v>
      </c>
      <c r="GI280" s="163">
        <f t="shared" si="627"/>
        <v>1.5359491695463159</v>
      </c>
      <c r="GJ280" s="163">
        <f t="shared" si="631"/>
        <v>1.5282830523513753</v>
      </c>
      <c r="GK280" s="163">
        <f t="shared" si="635"/>
        <v>1.5206930802339698</v>
      </c>
      <c r="GL280" s="163">
        <f t="shared" si="639"/>
        <v>1.5131781243136393</v>
      </c>
      <c r="GM280" s="163">
        <f t="shared" si="643"/>
        <v>1.5055725524475525</v>
      </c>
      <c r="GN280" s="163">
        <f t="shared" si="647"/>
        <v>1.4980430528375734</v>
      </c>
      <c r="GO280" s="163">
        <f t="shared" si="652"/>
        <v>1.4905884898312418</v>
      </c>
      <c r="GP280" s="163">
        <f t="shared" si="657"/>
        <v>1.4832077502691066</v>
      </c>
      <c r="GQ280" s="163">
        <f t="shared" si="662"/>
        <v>1.4758997429305913</v>
      </c>
      <c r="GR280" s="163">
        <f t="shared" si="667"/>
        <v>1.4685068741340723</v>
      </c>
      <c r="GS280" s="163">
        <f t="shared" si="672"/>
        <v>1.4611876988335102</v>
      </c>
      <c r="GT280" s="163">
        <f t="shared" si="677"/>
        <v>1.4539411206077872</v>
      </c>
      <c r="GU280" s="163">
        <f t="shared" si="682"/>
        <v>1.4467660646787064</v>
      </c>
      <c r="GV280" s="163">
        <f t="shared" si="687"/>
        <v>1.4395110739657333</v>
      </c>
      <c r="GW280" s="163">
        <f t="shared" si="692"/>
        <v>1.4323284823284823</v>
      </c>
      <c r="GX280" s="163">
        <f t="shared" si="697"/>
        <v>1.4252172114191146</v>
      </c>
      <c r="GY280" s="163">
        <f t="shared" si="702"/>
        <v>1.4181762041992589</v>
      </c>
      <c r="GZ280" s="163">
        <f t="shared" si="707"/>
        <v>1.4110599078341013</v>
      </c>
      <c r="HA280" s="163">
        <f t="shared" si="712"/>
        <v>1.4040146729162422</v>
      </c>
      <c r="HB280" s="163">
        <f t="shared" si="717"/>
        <v>1.3970394403325561</v>
      </c>
      <c r="HC280" s="163">
        <f t="shared" si="722"/>
        <v>1.3901331719128329</v>
      </c>
      <c r="HD280" s="163">
        <f t="shared" ref="HD280:HD343" si="727">($B280/$B$215)</f>
        <v>1.3831559927725356</v>
      </c>
      <c r="HE280" s="163">
        <f t="shared" si="458"/>
        <v>1.3762485017978425</v>
      </c>
      <c r="HF280" s="163">
        <f t="shared" si="462"/>
        <v>1.3694096601073344</v>
      </c>
      <c r="HG280" s="163">
        <f t="shared" si="466"/>
        <v>1.3626384493670887</v>
      </c>
      <c r="HH280" s="163">
        <f t="shared" si="470"/>
        <v>1.3558004526222571</v>
      </c>
      <c r="HI280" s="163">
        <f t="shared" si="474"/>
        <v>1.3490307421186607</v>
      </c>
      <c r="HJ280" s="163">
        <f t="shared" si="478"/>
        <v>1.3423283000487092</v>
      </c>
      <c r="HK280" s="163">
        <f t="shared" si="482"/>
        <v>1.3356921287320667</v>
      </c>
      <c r="HL280" s="163">
        <f t="shared" si="486"/>
        <v>1.3289930555555556</v>
      </c>
      <c r="HM280" s="163">
        <f t="shared" si="490"/>
        <v>1.3223608445297506</v>
      </c>
      <c r="HN280" s="163">
        <f t="shared" si="494"/>
        <v>1.3157944996180291</v>
      </c>
      <c r="HO280" s="163">
        <f t="shared" si="498"/>
        <v>1.3092930444697835</v>
      </c>
      <c r="HP280" s="163">
        <f t="shared" si="502"/>
        <v>1.3027323437647726</v>
      </c>
      <c r="HQ280" s="163">
        <f t="shared" si="506"/>
        <v>1.2962370649106303</v>
      </c>
      <c r="HR280" s="163">
        <f t="shared" si="512"/>
        <v>1.2898062342038754</v>
      </c>
      <c r="HS280" s="163">
        <f t="shared" si="516"/>
        <v>1.2834388971684054</v>
      </c>
      <c r="HT280" s="163">
        <f t="shared" si="520"/>
        <v>1.2770157553290082</v>
      </c>
      <c r="HU280" s="163">
        <f t="shared" si="524"/>
        <v>1.2706565842862412</v>
      </c>
      <c r="HV280" s="163">
        <f t="shared" si="528"/>
        <v>1.2643604331069922</v>
      </c>
      <c r="HW280" s="163">
        <f t="shared" si="532"/>
        <v>1.2581263696128562</v>
      </c>
      <c r="HX280" s="163">
        <f t="shared" si="536"/>
        <v>1.2518397383483237</v>
      </c>
      <c r="HY280" s="163">
        <f t="shared" si="540"/>
        <v>1.2456156210450189</v>
      </c>
      <c r="HZ280" s="163">
        <f t="shared" si="544"/>
        <v>1.239453089862373</v>
      </c>
      <c r="IA280" s="163">
        <f t="shared" si="548"/>
        <v>1.2332408484739998</v>
      </c>
      <c r="IB280" s="163">
        <f t="shared" si="552"/>
        <v>1.2270905690622496</v>
      </c>
      <c r="IC280" s="163">
        <f t="shared" si="556"/>
        <v>1.2210013291980506</v>
      </c>
      <c r="ID280" s="163">
        <f t="shared" si="560"/>
        <v>1.2149722246715458</v>
      </c>
      <c r="IE280" s="163">
        <f t="shared" si="564"/>
        <v>1.2088962975960695</v>
      </c>
      <c r="IF280" s="163">
        <f t="shared" si="568"/>
        <v>1.2028808380619818</v>
      </c>
      <c r="IG280" s="163">
        <f t="shared" si="572"/>
        <v>1.1969249478804727</v>
      </c>
      <c r="IH280" s="163">
        <f t="shared" si="576"/>
        <v>1.1909248055315471</v>
      </c>
      <c r="II280" s="163">
        <f t="shared" si="580"/>
        <v>1.1849845201238389</v>
      </c>
      <c r="IJ280" s="163">
        <f t="shared" si="584"/>
        <v>1.179103200410748</v>
      </c>
      <c r="IK280" s="163">
        <f t="shared" si="588"/>
        <v>1.1732799727520435</v>
      </c>
      <c r="IL280" s="163">
        <f t="shared" si="592"/>
        <v>1.1674150639667882</v>
      </c>
      <c r="IM280" s="163">
        <f t="shared" si="596"/>
        <v>1.1616084977238239</v>
      </c>
      <c r="IN280" s="163">
        <f t="shared" si="600"/>
        <v>1.1558594077678048</v>
      </c>
      <c r="IO280" s="163">
        <f t="shared" si="604"/>
        <v>1.1500709456639679</v>
      </c>
      <c r="IP280" s="163">
        <f t="shared" si="608"/>
        <v>1.1443401710821359</v>
      </c>
      <c r="IQ280" s="163">
        <f t="shared" si="612"/>
        <v>1.1386662259317413</v>
      </c>
      <c r="IR280" s="163">
        <f t="shared" si="616"/>
        <v>1.1329551060680809</v>
      </c>
      <c r="IS280" s="163">
        <f t="shared" si="620"/>
        <v>1.1273009899370041</v>
      </c>
      <c r="IT280" s="163">
        <f t="shared" si="624"/>
        <v>1.1217030283295344</v>
      </c>
      <c r="IU280" s="163">
        <f t="shared" si="628"/>
        <v>1.1161603888213851</v>
      </c>
      <c r="IV280" s="163">
        <f t="shared" si="632"/>
        <v>1.1105827355525106</v>
      </c>
      <c r="IW280" s="163">
        <f t="shared" si="636"/>
        <v>1.1050605501644077</v>
      </c>
      <c r="IX280" s="163">
        <f t="shared" si="640"/>
        <v>1.0995930093368447</v>
      </c>
      <c r="IY280" s="163">
        <f t="shared" si="644"/>
        <v>1.0940924249642687</v>
      </c>
      <c r="IZ280" s="163">
        <f t="shared" si="648"/>
        <v>1.0886465987200757</v>
      </c>
      <c r="JA280" s="163">
        <f t="shared" si="653"/>
        <v>1.0832547169811322</v>
      </c>
      <c r="JB280" s="163">
        <f t="shared" si="658"/>
        <v>1.077831664580726</v>
      </c>
      <c r="JC280" s="163">
        <f t="shared" si="663"/>
        <v>1.0724626400996264</v>
      </c>
      <c r="JD280" s="163">
        <f t="shared" si="668"/>
        <v>1.067146840148699</v>
      </c>
      <c r="JE280" s="163">
        <f t="shared" si="673"/>
        <v>1.0618016490714342</v>
      </c>
      <c r="JF280" s="163">
        <f t="shared" si="678"/>
        <v>1.0565097377702806</v>
      </c>
      <c r="JG280" s="163">
        <f t="shared" si="683"/>
        <v>1.0512703135729</v>
      </c>
      <c r="JH280" s="163">
        <f t="shared" si="688"/>
        <v>1.046003188339786</v>
      </c>
      <c r="JI280" s="163">
        <f t="shared" si="693"/>
        <v>1.0407885791978246</v>
      </c>
      <c r="JJ280" s="163">
        <f t="shared" si="698"/>
        <v>1.0356257046223225</v>
      </c>
      <c r="JK280" s="163">
        <f t="shared" si="703"/>
        <v>1.0304367334729285</v>
      </c>
      <c r="JL280" s="163">
        <f t="shared" si="708"/>
        <v>1.0252995014510009</v>
      </c>
      <c r="JM280" s="163">
        <f t="shared" si="713"/>
        <v>1.0202132385606397</v>
      </c>
      <c r="JN280" s="163">
        <f t="shared" si="718"/>
        <v>1.0151024016502137</v>
      </c>
      <c r="JO280" s="163">
        <f t="shared" si="723"/>
        <v>1.0100425157601525</v>
      </c>
      <c r="JP280" s="163">
        <f t="shared" ref="JP280:JP343" si="728">($B280/$B$279)</f>
        <v>1.0050328227571117</v>
      </c>
      <c r="JQ280" s="156">
        <f>($B280/$B$280)</f>
        <v>1</v>
      </c>
      <c r="JR280" s="157"/>
      <c r="JS280" s="157"/>
      <c r="JT280" s="157"/>
      <c r="JU280" s="157"/>
      <c r="JV280" s="157"/>
      <c r="JW280" s="157"/>
      <c r="JX280" s="157"/>
      <c r="JY280" s="157"/>
      <c r="JZ280" s="157"/>
      <c r="KA280" s="157"/>
      <c r="KB280" s="157"/>
      <c r="KC280" s="157"/>
      <c r="KD280" s="157"/>
      <c r="KE280" s="157"/>
      <c r="KF280" s="157"/>
      <c r="KG280" s="157"/>
      <c r="KH280" s="157"/>
      <c r="KI280" s="157"/>
      <c r="KJ280" s="157"/>
      <c r="KK280" s="157"/>
      <c r="KL280" s="157"/>
      <c r="KM280" s="157"/>
      <c r="KN280" s="157"/>
      <c r="KO280" s="157"/>
      <c r="KP280" s="157"/>
      <c r="KQ280" s="157"/>
      <c r="KR280" s="157"/>
      <c r="KS280" s="157"/>
      <c r="KT280" s="157"/>
      <c r="KU280" s="157"/>
      <c r="KV280" s="157"/>
      <c r="KW280" s="157"/>
      <c r="KX280" s="157"/>
      <c r="KY280" s="157"/>
      <c r="KZ280" s="157"/>
      <c r="LA280" s="157"/>
      <c r="LB280" s="157"/>
      <c r="LC280" s="157"/>
      <c r="LD280" s="157"/>
      <c r="LE280" s="157"/>
      <c r="LF280" s="157"/>
      <c r="LG280" s="157"/>
      <c r="LH280" s="157"/>
      <c r="LI280" s="157"/>
      <c r="LJ280" s="157"/>
      <c r="LK280" s="157"/>
      <c r="LL280" s="157"/>
      <c r="LM280" s="157"/>
      <c r="LN280" s="157"/>
      <c r="LO280" s="157"/>
      <c r="LP280" s="157"/>
      <c r="LQ280" s="157"/>
      <c r="LR280" s="157"/>
      <c r="LS280" s="157"/>
      <c r="LT280" s="157"/>
      <c r="LU280" s="157"/>
      <c r="LV280" s="157"/>
      <c r="LW280" s="157"/>
      <c r="LX280" s="157"/>
      <c r="LY280" s="157"/>
      <c r="LZ280" s="157"/>
      <c r="MA280" s="157"/>
      <c r="MB280" s="157"/>
      <c r="MC280" s="157"/>
      <c r="MD280" s="157"/>
      <c r="ME280" s="157"/>
      <c r="MF280" s="157"/>
      <c r="MG280" s="157"/>
      <c r="MH280" s="157"/>
      <c r="MI280" s="157"/>
      <c r="MJ280" s="157"/>
      <c r="MK280" s="157"/>
      <c r="ML280" s="157"/>
      <c r="MM280" s="157"/>
      <c r="MN280" s="157"/>
      <c r="MO280" s="157"/>
      <c r="MP280" s="157"/>
      <c r="MQ280" s="157"/>
      <c r="MR280" s="157"/>
      <c r="MS280" s="157"/>
      <c r="MT280" s="157"/>
      <c r="MU280" s="157"/>
      <c r="MV280" s="157"/>
      <c r="MW280" s="157"/>
      <c r="MX280" s="157"/>
      <c r="MY280" s="157"/>
      <c r="MZ280" s="157"/>
      <c r="NA280" s="157"/>
      <c r="NB280" s="157"/>
      <c r="NC280" s="157"/>
      <c r="ND280" s="157"/>
      <c r="NE280" s="157"/>
      <c r="NF280" s="157"/>
      <c r="NG280" s="157"/>
      <c r="NH280" s="157"/>
      <c r="NI280" s="157"/>
      <c r="NJ280" s="157"/>
      <c r="NK280" s="157"/>
      <c r="NL280" s="157"/>
      <c r="NM280" s="157"/>
      <c r="NN280" s="157"/>
      <c r="NO280" s="157"/>
      <c r="NP280" s="157"/>
      <c r="NQ280" s="157"/>
      <c r="NR280" s="157"/>
      <c r="NS280" s="157"/>
      <c r="NT280" s="157"/>
      <c r="NU280" s="157"/>
      <c r="NV280" s="157"/>
      <c r="NW280" s="157"/>
      <c r="NX280" s="157"/>
      <c r="NY280" s="157"/>
      <c r="NZ280" s="157"/>
      <c r="OA280" s="157"/>
      <c r="OB280" s="157"/>
      <c r="OC280" s="157"/>
      <c r="OD280" s="157"/>
      <c r="OE280" s="157"/>
      <c r="OF280" s="157"/>
      <c r="OG280" s="157"/>
      <c r="OH280" s="157"/>
      <c r="OI280" s="157"/>
      <c r="OJ280" s="157"/>
      <c r="OK280" s="157"/>
      <c r="OL280" s="157"/>
      <c r="OM280" s="157"/>
      <c r="ON280" s="157"/>
      <c r="OO280" s="157"/>
      <c r="OP280" s="157"/>
      <c r="OQ280" s="157"/>
      <c r="OR280" s="157"/>
      <c r="OS280" s="157"/>
      <c r="OT280" s="157"/>
      <c r="OU280" s="157"/>
      <c r="OV280" s="157"/>
      <c r="OW280" s="157"/>
      <c r="OX280" s="157"/>
      <c r="OY280" s="157"/>
      <c r="OZ280" s="157"/>
      <c r="PA280" s="157"/>
      <c r="PB280" s="157"/>
      <c r="PC280" s="157"/>
      <c r="PD280" s="157"/>
      <c r="PE280" s="157"/>
      <c r="PF280" s="157"/>
      <c r="PG280" s="157"/>
      <c r="PH280" s="157"/>
      <c r="PI280" s="157"/>
      <c r="PJ280" s="157"/>
      <c r="PK280" s="157"/>
      <c r="PL280" s="157"/>
      <c r="PM280" s="157"/>
      <c r="PN280" s="157"/>
      <c r="PO280" s="157"/>
      <c r="PP280" s="157"/>
      <c r="PQ280" s="157"/>
      <c r="PR280" s="157"/>
      <c r="PS280" s="157"/>
      <c r="PT280" s="157"/>
      <c r="PU280" s="157"/>
      <c r="PV280" s="157"/>
      <c r="PW280" s="157"/>
      <c r="PX280" s="157"/>
      <c r="PY280" s="157"/>
      <c r="PZ280" s="157"/>
      <c r="QA280" s="157"/>
      <c r="QB280" s="157"/>
      <c r="QC280" s="157"/>
      <c r="QD280" s="157"/>
      <c r="QE280" s="157"/>
      <c r="QF280" s="157"/>
      <c r="QG280" s="157"/>
      <c r="QH280" s="157"/>
      <c r="QI280" s="157"/>
      <c r="QJ280" s="157"/>
      <c r="QK280" s="157"/>
      <c r="QL280" s="157"/>
      <c r="QM280" s="157"/>
      <c r="QN280" s="157"/>
      <c r="QO280" s="157"/>
      <c r="QP280" s="157"/>
      <c r="QQ280" s="157"/>
      <c r="QR280" s="157"/>
      <c r="QS280" s="157"/>
      <c r="QT280" s="157"/>
      <c r="QU280" s="157"/>
      <c r="QV280" s="157"/>
      <c r="QW280" s="157"/>
      <c r="QX280" s="157"/>
      <c r="QY280" s="157"/>
      <c r="QZ280" s="157"/>
      <c r="RA280" s="157"/>
      <c r="RB280" s="157"/>
      <c r="RC280" s="157"/>
      <c r="RD280" s="157"/>
      <c r="RE280" s="157"/>
      <c r="RF280" s="157"/>
      <c r="RG280" s="157"/>
      <c r="RH280" s="157"/>
      <c r="RI280" s="157"/>
      <c r="RJ280" s="157"/>
      <c r="RK280" s="157"/>
      <c r="RL280" s="157"/>
      <c r="RM280" s="157"/>
      <c r="RN280" s="157"/>
      <c r="RO280" s="157"/>
      <c r="RP280" s="157"/>
    </row>
    <row r="281" spans="1:484" ht="13">
      <c r="A281" s="151">
        <v>48853</v>
      </c>
      <c r="B281" s="152">
        <f t="shared" si="507"/>
        <v>13848</v>
      </c>
      <c r="C281" s="153">
        <f t="shared" si="508"/>
        <v>5.0000000000000001E-3</v>
      </c>
      <c r="E281" s="157">
        <f t="shared" si="649"/>
        <v>2.7868786476152145</v>
      </c>
      <c r="F281" s="157">
        <f t="shared" si="654"/>
        <v>2.7657279808268425</v>
      </c>
      <c r="G281" s="157">
        <f t="shared" si="659"/>
        <v>2.7640718562874254</v>
      </c>
      <c r="H281" s="157">
        <f t="shared" si="664"/>
        <v>2.7541766109785204</v>
      </c>
      <c r="I281" s="157">
        <f t="shared" si="669"/>
        <v>2.7503475670307846</v>
      </c>
      <c r="J281" s="157">
        <f t="shared" si="674"/>
        <v>2.7372998616327338</v>
      </c>
      <c r="K281" s="157">
        <f t="shared" si="679"/>
        <v>2.7292077256602285</v>
      </c>
      <c r="L281" s="157">
        <f t="shared" si="684"/>
        <v>2.7200942840306421</v>
      </c>
      <c r="M281" s="157">
        <f t="shared" si="689"/>
        <v>2.7163593566104356</v>
      </c>
      <c r="N281" s="157">
        <f t="shared" si="694"/>
        <v>2.7131661442006267</v>
      </c>
      <c r="O281" s="157">
        <f t="shared" si="699"/>
        <v>2.708390377469196</v>
      </c>
      <c r="P281" s="157">
        <f t="shared" si="704"/>
        <v>2.7073313782991204</v>
      </c>
      <c r="Q281" s="157">
        <f t="shared" si="709"/>
        <v>2.7046874999999999</v>
      </c>
      <c r="R281" s="157">
        <f t="shared" si="714"/>
        <v>2.7036313939867238</v>
      </c>
      <c r="S281" s="157">
        <f t="shared" si="719"/>
        <v>2.6920684292379473</v>
      </c>
      <c r="T281" s="157">
        <f t="shared" si="724"/>
        <v>2.6889320388349516</v>
      </c>
      <c r="U281" s="157">
        <f t="shared" ref="U281:U344" si="729">($B281/$B$24)</f>
        <v>2.6800851557964003</v>
      </c>
      <c r="V281" s="157">
        <f t="shared" si="459"/>
        <v>2.6785299806576401</v>
      </c>
      <c r="W281" s="157">
        <f t="shared" si="463"/>
        <v>2.6712962962962963</v>
      </c>
      <c r="X281" s="157">
        <f t="shared" si="467"/>
        <v>2.6610299769408146</v>
      </c>
      <c r="Y281" s="157">
        <f t="shared" si="471"/>
        <v>2.6656400384985561</v>
      </c>
      <c r="Z281" s="157">
        <f t="shared" si="475"/>
        <v>2.6610299769408146</v>
      </c>
      <c r="AA281" s="157">
        <f t="shared" si="479"/>
        <v>2.6564358334931901</v>
      </c>
      <c r="AB281" s="157">
        <f t="shared" si="483"/>
        <v>2.6579654510556621</v>
      </c>
      <c r="AC281" s="157">
        <f t="shared" si="487"/>
        <v>2.6498277841561424</v>
      </c>
      <c r="AD281" s="157">
        <f t="shared" si="491"/>
        <v>2.6397255051467785</v>
      </c>
      <c r="AE281" s="157">
        <f t="shared" si="495"/>
        <v>2.6382168032006095</v>
      </c>
      <c r="AF281" s="157">
        <f t="shared" si="499"/>
        <v>2.63420201635914</v>
      </c>
      <c r="AG281" s="157">
        <f t="shared" si="503"/>
        <v>2.6267071320182094</v>
      </c>
      <c r="AH281" s="157">
        <f t="shared" si="509"/>
        <v>2.619750283768445</v>
      </c>
      <c r="AI281" s="157">
        <f t="shared" si="513"/>
        <v>2.6222306381367164</v>
      </c>
      <c r="AJ281" s="157">
        <f t="shared" si="517"/>
        <v>2.6242183058555999</v>
      </c>
      <c r="AK281" s="157">
        <f t="shared" si="521"/>
        <v>2.6202459791863766</v>
      </c>
      <c r="AL281" s="157">
        <f t="shared" si="525"/>
        <v>2.6088922381311228</v>
      </c>
      <c r="AM281" s="157">
        <f t="shared" si="529"/>
        <v>2.6044762083881889</v>
      </c>
      <c r="AN281" s="157">
        <f t="shared" si="533"/>
        <v>2.6000751032669922</v>
      </c>
      <c r="AO281" s="157">
        <f t="shared" si="537"/>
        <v>2.6010518407212624</v>
      </c>
      <c r="AP281" s="157">
        <f t="shared" si="541"/>
        <v>2.6025183236233791</v>
      </c>
      <c r="AQ281" s="157">
        <f t="shared" si="545"/>
        <v>2.5956888472352388</v>
      </c>
      <c r="AR281" s="157">
        <f t="shared" si="549"/>
        <v>2.5855115758028377</v>
      </c>
      <c r="AS281" s="157">
        <f t="shared" si="553"/>
        <v>2.5787709497206706</v>
      </c>
      <c r="AT281" s="157">
        <f t="shared" si="557"/>
        <v>2.5763720930232559</v>
      </c>
      <c r="AU281" s="157">
        <f t="shared" si="561"/>
        <v>2.5725431915288874</v>
      </c>
      <c r="AV281" s="157">
        <f t="shared" si="565"/>
        <v>2.5692022263450833</v>
      </c>
      <c r="AW281" s="157">
        <f t="shared" si="569"/>
        <v>2.5601774819744869</v>
      </c>
      <c r="AX281" s="157">
        <f t="shared" si="573"/>
        <v>2.5446527012127893</v>
      </c>
      <c r="AY281" s="157">
        <f t="shared" si="577"/>
        <v>2.532553035844916</v>
      </c>
      <c r="AZ281" s="157">
        <f t="shared" si="581"/>
        <v>2.5270072992700729</v>
      </c>
      <c r="BA281" s="157">
        <f t="shared" si="585"/>
        <v>2.5191922867018373</v>
      </c>
      <c r="BB281" s="157">
        <f t="shared" si="589"/>
        <v>2.5233236151603498</v>
      </c>
      <c r="BC281" s="157">
        <f t="shared" si="593"/>
        <v>2.5237834882449426</v>
      </c>
      <c r="BD281" s="157">
        <f t="shared" si="597"/>
        <v>2.517818181818182</v>
      </c>
      <c r="BE281" s="157">
        <f t="shared" si="601"/>
        <v>2.5224043715846993</v>
      </c>
      <c r="BF281" s="157">
        <f t="shared" si="605"/>
        <v>2.5146177592155436</v>
      </c>
      <c r="BG281" s="157">
        <f t="shared" si="609"/>
        <v>2.5132486388384754</v>
      </c>
      <c r="BH281" s="157">
        <f t="shared" si="613"/>
        <v>2.5109700815956484</v>
      </c>
      <c r="BI281" s="157">
        <f t="shared" si="617"/>
        <v>2.4991878722252303</v>
      </c>
      <c r="BJ281" s="157">
        <f t="shared" si="621"/>
        <v>2.497835497835498</v>
      </c>
      <c r="BK281" s="157">
        <f t="shared" si="625"/>
        <v>2.4888569374550684</v>
      </c>
      <c r="BL281" s="157">
        <f t="shared" si="629"/>
        <v>2.4901996043876999</v>
      </c>
      <c r="BM281" s="157">
        <f t="shared" si="633"/>
        <v>2.4897518878101401</v>
      </c>
      <c r="BN281" s="157">
        <f t="shared" si="637"/>
        <v>2.478167501789549</v>
      </c>
      <c r="BO281" s="157">
        <f t="shared" si="641"/>
        <v>2.4702104887620409</v>
      </c>
      <c r="BP281" s="157">
        <f t="shared" si="645"/>
        <v>2.4583703177702825</v>
      </c>
      <c r="BQ281" s="157">
        <f t="shared" si="650"/>
        <v>2.4566258648217136</v>
      </c>
      <c r="BR281" s="157">
        <f t="shared" si="655"/>
        <v>2.4570617459190918</v>
      </c>
      <c r="BS281" s="157">
        <f t="shared" si="660"/>
        <v>2.446643109540636</v>
      </c>
      <c r="BT281" s="157">
        <f t="shared" si="665"/>
        <v>2.4423280423280422</v>
      </c>
      <c r="BU281" s="157">
        <f t="shared" si="670"/>
        <v>2.447940604560721</v>
      </c>
      <c r="BV281" s="157">
        <f t="shared" si="675"/>
        <v>2.437599014258053</v>
      </c>
      <c r="BW281" s="157">
        <f t="shared" si="680"/>
        <v>2.4337434094903339</v>
      </c>
      <c r="BX281" s="157">
        <f t="shared" si="685"/>
        <v>2.4337434094903339</v>
      </c>
      <c r="BY281" s="157">
        <f t="shared" si="690"/>
        <v>2.4150680153470527</v>
      </c>
      <c r="BZ281" s="157">
        <f t="shared" si="695"/>
        <v>2.4117032392894462</v>
      </c>
      <c r="CA281" s="157">
        <f t="shared" si="700"/>
        <v>2.3921229918811537</v>
      </c>
      <c r="CB281" s="157">
        <f t="shared" si="705"/>
        <v>2.3867631851085833</v>
      </c>
      <c r="CC281" s="157">
        <f t="shared" si="710"/>
        <v>2.3810178817056395</v>
      </c>
      <c r="CD281" s="157">
        <f t="shared" si="715"/>
        <v>2.3769309989701339</v>
      </c>
      <c r="CE281" s="157">
        <f t="shared" si="720"/>
        <v>2.3696098562628336</v>
      </c>
      <c r="CF281" s="157">
        <f t="shared" si="725"/>
        <v>2.3623336745138177</v>
      </c>
      <c r="CG281" s="157">
        <f t="shared" ref="CG281:CG344" si="730">($B281/$B$88)</f>
        <v>2.3583106267029974</v>
      </c>
      <c r="CH281" s="157">
        <f t="shared" si="460"/>
        <v>2.3603204363388444</v>
      </c>
      <c r="CI281" s="157">
        <f t="shared" si="464"/>
        <v>2.3467208947635996</v>
      </c>
      <c r="CJ281" s="157">
        <f t="shared" si="468"/>
        <v>2.3419583967529172</v>
      </c>
      <c r="CK281" s="157">
        <f t="shared" si="472"/>
        <v>2.3387941226144231</v>
      </c>
      <c r="CL281" s="157">
        <f t="shared" si="476"/>
        <v>2.3344571813890762</v>
      </c>
      <c r="CM281" s="157">
        <f t="shared" si="480"/>
        <v>2.3305284416021541</v>
      </c>
      <c r="CN281" s="157">
        <f t="shared" si="484"/>
        <v>2.3258313738663086</v>
      </c>
      <c r="CO281" s="157">
        <f t="shared" si="488"/>
        <v>2.3099249374478732</v>
      </c>
      <c r="CP281" s="157">
        <f t="shared" si="492"/>
        <v>2.3060782681099083</v>
      </c>
      <c r="CQ281" s="157">
        <f t="shared" si="496"/>
        <v>2.2915770312758563</v>
      </c>
      <c r="CR281" s="157">
        <f t="shared" si="500"/>
        <v>2.285148514851485</v>
      </c>
      <c r="CS281" s="162">
        <f t="shared" si="504"/>
        <v>2.2772570300937347</v>
      </c>
      <c r="CT281" s="163">
        <f t="shared" si="510"/>
        <v>2.272772033481044</v>
      </c>
      <c r="CU281" s="163">
        <f t="shared" si="514"/>
        <v>2.272772033481044</v>
      </c>
      <c r="CV281" s="163">
        <f t="shared" si="518"/>
        <v>2.2683046683046681</v>
      </c>
      <c r="CW281" s="163">
        <f t="shared" si="522"/>
        <v>2.2671905697445971</v>
      </c>
      <c r="CX281" s="163">
        <f t="shared" si="526"/>
        <v>2.2671905697445971</v>
      </c>
      <c r="CY281" s="163">
        <f t="shared" si="530"/>
        <v>2.2664484451718496</v>
      </c>
      <c r="CZ281" s="163">
        <f t="shared" si="534"/>
        <v>2.2664484451718496</v>
      </c>
      <c r="DA281" s="163">
        <f t="shared" si="538"/>
        <v>2.2657920700549923</v>
      </c>
      <c r="DB281" s="163">
        <f t="shared" si="542"/>
        <v>2.2634847989539066</v>
      </c>
      <c r="DC281" s="163">
        <f t="shared" si="546"/>
        <v>2.2586853694340236</v>
      </c>
      <c r="DD281" s="163">
        <f t="shared" si="550"/>
        <v>2.2531727953140255</v>
      </c>
      <c r="DE281" s="163">
        <f t="shared" si="554"/>
        <v>2.2528062469497314</v>
      </c>
      <c r="DF281" s="163">
        <f t="shared" si="558"/>
        <v>2.2447722483384664</v>
      </c>
      <c r="DG281" s="163">
        <f t="shared" si="562"/>
        <v>2.24113934293575</v>
      </c>
      <c r="DH281" s="163">
        <f t="shared" si="566"/>
        <v>2.2339086949507987</v>
      </c>
      <c r="DI281" s="163">
        <f t="shared" si="570"/>
        <v>2.2285162536208563</v>
      </c>
      <c r="DJ281" s="163">
        <f t="shared" si="574"/>
        <v>2.2274408878880489</v>
      </c>
      <c r="DK281" s="163">
        <f t="shared" si="578"/>
        <v>2.227082663235767</v>
      </c>
      <c r="DL281" s="163">
        <f t="shared" si="582"/>
        <v>2.2213666987487968</v>
      </c>
      <c r="DM281" s="163">
        <f t="shared" si="586"/>
        <v>2.2195864721910561</v>
      </c>
      <c r="DN281" s="163">
        <f t="shared" si="590"/>
        <v>2.216744037137826</v>
      </c>
      <c r="DO281" s="163">
        <f t="shared" si="594"/>
        <v>2.2128475551294344</v>
      </c>
      <c r="DP281" s="163">
        <f t="shared" si="598"/>
        <v>2.2093171665603064</v>
      </c>
      <c r="DQ281" s="163">
        <f t="shared" si="602"/>
        <v>2.1980952380952381</v>
      </c>
      <c r="DR281" s="163">
        <f t="shared" si="606"/>
        <v>2.1828499369482977</v>
      </c>
      <c r="DS281" s="163">
        <f t="shared" si="610"/>
        <v>2.1664580725907383</v>
      </c>
      <c r="DT281" s="163">
        <f t="shared" si="614"/>
        <v>2.1556662515566627</v>
      </c>
      <c r="DU281" s="163">
        <f t="shared" si="618"/>
        <v>2.1449814126394053</v>
      </c>
      <c r="DV281" s="163">
        <f t="shared" si="622"/>
        <v>2.1344019728729964</v>
      </c>
      <c r="DW281" s="163">
        <f t="shared" si="626"/>
        <v>2.1239263803680983</v>
      </c>
      <c r="DX281" s="163">
        <f t="shared" si="630"/>
        <v>2.1132305814130934</v>
      </c>
      <c r="DY281" s="163">
        <f t="shared" si="634"/>
        <v>2.1026419678105071</v>
      </c>
      <c r="DZ281" s="163">
        <f t="shared" si="638"/>
        <v>2.0921589363952258</v>
      </c>
      <c r="EA281" s="163">
        <f t="shared" si="642"/>
        <v>2.0817799158147925</v>
      </c>
      <c r="EB281" s="163">
        <f t="shared" si="646"/>
        <v>2.0715033657442032</v>
      </c>
      <c r="EC281" s="163">
        <f t="shared" si="651"/>
        <v>2.0613277761238464</v>
      </c>
      <c r="ED281" s="163">
        <f t="shared" si="656"/>
        <v>2.0509478672985781</v>
      </c>
      <c r="EE281" s="163">
        <f t="shared" si="661"/>
        <v>2.0406719717064545</v>
      </c>
      <c r="EF281" s="163">
        <f t="shared" si="666"/>
        <v>2.03049853372434</v>
      </c>
      <c r="EG281" s="163">
        <f t="shared" si="671"/>
        <v>2.0204260285964399</v>
      </c>
      <c r="EH281" s="163">
        <f t="shared" si="676"/>
        <v>2.010452961672474</v>
      </c>
      <c r="EI281" s="163">
        <f t="shared" si="681"/>
        <v>2.0005778676683041</v>
      </c>
      <c r="EJ281" s="163">
        <f t="shared" si="686"/>
        <v>1.9905131522207848</v>
      </c>
      <c r="EK281" s="163">
        <f t="shared" si="691"/>
        <v>1.9805491990846682</v>
      </c>
      <c r="EL281" s="163">
        <f t="shared" si="696"/>
        <v>1.9706845026327025</v>
      </c>
      <c r="EM281" s="163">
        <f t="shared" si="701"/>
        <v>1.9609175870858113</v>
      </c>
      <c r="EN281" s="163">
        <f t="shared" si="706"/>
        <v>1.951247005777089</v>
      </c>
      <c r="EO281" s="163">
        <f t="shared" si="711"/>
        <v>1.941671340437465</v>
      </c>
      <c r="EP281" s="163">
        <f t="shared" si="716"/>
        <v>1.9319196428571428</v>
      </c>
      <c r="EQ281" s="163">
        <f t="shared" si="721"/>
        <v>1.9222654081066075</v>
      </c>
      <c r="ER281" s="163">
        <f t="shared" si="726"/>
        <v>1.912707182320442</v>
      </c>
      <c r="ES281" s="163">
        <f t="shared" ref="ES281:ES344" si="731">($B281/$B$152)</f>
        <v>1.9032435404068169</v>
      </c>
      <c r="ET281" s="163">
        <f t="shared" si="461"/>
        <v>1.8938730853391685</v>
      </c>
      <c r="EU281" s="163">
        <f t="shared" si="465"/>
        <v>1.8843380051707714</v>
      </c>
      <c r="EV281" s="163">
        <f t="shared" si="469"/>
        <v>1.8748984565393989</v>
      </c>
      <c r="EW281" s="163">
        <f t="shared" si="473"/>
        <v>1.8655530109120302</v>
      </c>
      <c r="EX281" s="163">
        <f t="shared" si="477"/>
        <v>1.8563002680965148</v>
      </c>
      <c r="EY281" s="163">
        <f t="shared" si="481"/>
        <v>1.8471388555422168</v>
      </c>
      <c r="EZ281" s="163">
        <f t="shared" si="485"/>
        <v>1.838067427661269</v>
      </c>
      <c r="FA281" s="163">
        <f t="shared" si="489"/>
        <v>1.8288431061806656</v>
      </c>
      <c r="FB281" s="163">
        <f t="shared" si="493"/>
        <v>1.8197109067017083</v>
      </c>
      <c r="FC281" s="163">
        <f t="shared" si="497"/>
        <v>1.8106694560669456</v>
      </c>
      <c r="FD281" s="163">
        <f t="shared" si="501"/>
        <v>1.8017174082747853</v>
      </c>
      <c r="FE281" s="163">
        <f t="shared" si="505"/>
        <v>1.7928534438114967</v>
      </c>
      <c r="FF281" s="163">
        <f t="shared" si="511"/>
        <v>1.78384645111426</v>
      </c>
      <c r="FG281" s="163">
        <f t="shared" si="515"/>
        <v>1.7749295052550629</v>
      </c>
      <c r="FH281" s="163">
        <f t="shared" si="519"/>
        <v>1.7661012625940569</v>
      </c>
      <c r="FI281" s="163">
        <f t="shared" si="523"/>
        <v>1.7573604060913706</v>
      </c>
      <c r="FJ281" s="163">
        <f t="shared" si="527"/>
        <v>1.7487056446521025</v>
      </c>
      <c r="FK281" s="163">
        <f t="shared" si="531"/>
        <v>1.7399170750094233</v>
      </c>
      <c r="FL281" s="163">
        <f t="shared" si="535"/>
        <v>1.7312164020502563</v>
      </c>
      <c r="FM281" s="163">
        <f t="shared" si="539"/>
        <v>1.7226023137206121</v>
      </c>
      <c r="FN281" s="163">
        <f t="shared" si="543"/>
        <v>1.7140735239509841</v>
      </c>
      <c r="FO281" s="163">
        <f t="shared" si="547"/>
        <v>1.7056287720162582</v>
      </c>
      <c r="FP281" s="163">
        <f t="shared" si="551"/>
        <v>1.6970588235294117</v>
      </c>
      <c r="FQ281" s="163">
        <f t="shared" si="555"/>
        <v>1.6885745640775516</v>
      </c>
      <c r="FR281" s="163">
        <f t="shared" si="559"/>
        <v>1.6801747148750303</v>
      </c>
      <c r="FS281" s="163">
        <f t="shared" si="563"/>
        <v>1.6718580224556321</v>
      </c>
      <c r="FT281" s="163">
        <f t="shared" si="567"/>
        <v>1.6636232580490149</v>
      </c>
      <c r="FU281" s="163">
        <f t="shared" si="571"/>
        <v>1.6552713363614631</v>
      </c>
      <c r="FV281" s="163">
        <f t="shared" si="575"/>
        <v>1.6470028544243578</v>
      </c>
      <c r="FW281" s="163">
        <f t="shared" si="579"/>
        <v>1.6388165680473372</v>
      </c>
      <c r="FX281" s="163">
        <f t="shared" si="583"/>
        <v>1.6307112576542628</v>
      </c>
      <c r="FY281" s="163">
        <f t="shared" si="587"/>
        <v>1.6226857276775253</v>
      </c>
      <c r="FZ281" s="163">
        <f t="shared" si="591"/>
        <v>1.6145505421476041</v>
      </c>
      <c r="GA281" s="163">
        <f t="shared" si="595"/>
        <v>1.6064965197215777</v>
      </c>
      <c r="GB281" s="163">
        <f t="shared" si="599"/>
        <v>1.5985224518065335</v>
      </c>
      <c r="GC281" s="163">
        <f t="shared" si="603"/>
        <v>1.5906271536871124</v>
      </c>
      <c r="GD281" s="163">
        <f t="shared" si="607"/>
        <v>1.5826285714285715</v>
      </c>
      <c r="GE281" s="163">
        <f t="shared" si="611"/>
        <v>1.5747100295656129</v>
      </c>
      <c r="GF281" s="163">
        <f t="shared" si="615"/>
        <v>1.5668703326544466</v>
      </c>
      <c r="GG281" s="163">
        <f t="shared" si="619"/>
        <v>1.559108308939428</v>
      </c>
      <c r="GH281" s="163">
        <f t="shared" si="623"/>
        <v>1.5514228097692135</v>
      </c>
      <c r="GI281" s="163">
        <f t="shared" si="627"/>
        <v>1.54364061977483</v>
      </c>
      <c r="GJ281" s="163">
        <f t="shared" si="631"/>
        <v>1.5359361135758651</v>
      </c>
      <c r="GK281" s="163">
        <f t="shared" si="635"/>
        <v>1.5283081337600706</v>
      </c>
      <c r="GL281" s="163">
        <f t="shared" si="639"/>
        <v>1.5207555457939821</v>
      </c>
      <c r="GM281" s="163">
        <f t="shared" si="643"/>
        <v>1.5131118881118881</v>
      </c>
      <c r="GN281" s="163">
        <f t="shared" si="647"/>
        <v>1.5055446836268753</v>
      </c>
      <c r="GO281" s="163">
        <f t="shared" si="652"/>
        <v>1.4980527909995673</v>
      </c>
      <c r="GP281" s="163">
        <f t="shared" si="657"/>
        <v>1.4906350914962325</v>
      </c>
      <c r="GQ281" s="163">
        <f t="shared" si="662"/>
        <v>1.4832904884318765</v>
      </c>
      <c r="GR281" s="163">
        <f t="shared" si="667"/>
        <v>1.475860598955558</v>
      </c>
      <c r="GS281" s="163">
        <f t="shared" si="672"/>
        <v>1.4685047720042417</v>
      </c>
      <c r="GT281" s="163">
        <f t="shared" si="677"/>
        <v>1.46122190566635</v>
      </c>
      <c r="GU281" s="163">
        <f t="shared" si="682"/>
        <v>1.4540109197816045</v>
      </c>
      <c r="GV281" s="163">
        <f t="shared" si="687"/>
        <v>1.4467195988299206</v>
      </c>
      <c r="GW281" s="163">
        <f t="shared" si="692"/>
        <v>1.4395010395010395</v>
      </c>
      <c r="GX281" s="163">
        <f t="shared" si="697"/>
        <v>1.4323541580471659</v>
      </c>
      <c r="GY281" s="163">
        <f t="shared" si="702"/>
        <v>1.4252778921366818</v>
      </c>
      <c r="GZ281" s="163">
        <f t="shared" si="707"/>
        <v>1.418125960061444</v>
      </c>
      <c r="HA281" s="163">
        <f t="shared" si="712"/>
        <v>1.4110454452822498</v>
      </c>
      <c r="HB281" s="163">
        <f t="shared" si="717"/>
        <v>1.404035283382338</v>
      </c>
      <c r="HC281" s="163">
        <f t="shared" si="722"/>
        <v>1.397094430992736</v>
      </c>
      <c r="HD281" s="163">
        <f t="shared" si="727"/>
        <v>1.3900823127885966</v>
      </c>
      <c r="HE281" s="163">
        <f t="shared" ref="HE281:HE344" si="732">($B281/$B$216)</f>
        <v>1.3831402317219337</v>
      </c>
      <c r="HF281" s="163">
        <f t="shared" si="462"/>
        <v>1.3762671437090042</v>
      </c>
      <c r="HG281" s="163">
        <f t="shared" si="466"/>
        <v>1.3694620253164558</v>
      </c>
      <c r="HH281" s="163">
        <f t="shared" si="470"/>
        <v>1.36258978648037</v>
      </c>
      <c r="HI281" s="163">
        <f t="shared" si="474"/>
        <v>1.3557861758370864</v>
      </c>
      <c r="HJ281" s="163">
        <f t="shared" si="478"/>
        <v>1.3490501704822211</v>
      </c>
      <c r="HK281" s="163">
        <f t="shared" si="482"/>
        <v>1.3423807677394339</v>
      </c>
      <c r="HL281" s="163">
        <f t="shared" si="486"/>
        <v>1.3356481481481481</v>
      </c>
      <c r="HM281" s="163">
        <f t="shared" si="490"/>
        <v>1.328982725527831</v>
      </c>
      <c r="HN281" s="163">
        <f t="shared" si="494"/>
        <v>1.322383498854087</v>
      </c>
      <c r="HO281" s="163">
        <f t="shared" si="498"/>
        <v>1.3158494868871151</v>
      </c>
      <c r="HP281" s="163">
        <f t="shared" si="502"/>
        <v>1.309255932684126</v>
      </c>
      <c r="HQ281" s="163">
        <f t="shared" si="506"/>
        <v>1.3027281279397931</v>
      </c>
      <c r="HR281" s="163">
        <f t="shared" si="512"/>
        <v>1.296265094074698</v>
      </c>
      <c r="HS281" s="163">
        <f t="shared" si="516"/>
        <v>1.2898658718330849</v>
      </c>
      <c r="HT281" s="163">
        <f t="shared" si="520"/>
        <v>1.2834105653382761</v>
      </c>
      <c r="HU281" s="163">
        <f t="shared" si="524"/>
        <v>1.2770195499815566</v>
      </c>
      <c r="HV281" s="163">
        <f t="shared" si="528"/>
        <v>1.2706918700679024</v>
      </c>
      <c r="HW281" s="163">
        <f t="shared" si="532"/>
        <v>1.2644265887509132</v>
      </c>
      <c r="HX281" s="163">
        <f t="shared" si="536"/>
        <v>1.2581084764240937</v>
      </c>
      <c r="HY281" s="163">
        <f t="shared" si="540"/>
        <v>1.2518531911046826</v>
      </c>
      <c r="HZ281" s="163">
        <f t="shared" si="544"/>
        <v>1.2456598003058379</v>
      </c>
      <c r="IA281" s="163">
        <f t="shared" si="548"/>
        <v>1.2394164503714311</v>
      </c>
      <c r="IB281" s="163">
        <f t="shared" si="552"/>
        <v>1.2332353726956986</v>
      </c>
      <c r="IC281" s="163">
        <f t="shared" si="556"/>
        <v>1.2271156402303944</v>
      </c>
      <c r="ID281" s="163">
        <f t="shared" si="560"/>
        <v>1.2210563442377216</v>
      </c>
      <c r="IE281" s="163">
        <f t="shared" si="564"/>
        <v>1.2149499912265309</v>
      </c>
      <c r="IF281" s="163">
        <f t="shared" si="568"/>
        <v>1.2089044085552161</v>
      </c>
      <c r="IG281" s="163">
        <f t="shared" si="572"/>
        <v>1.2029186935371785</v>
      </c>
      <c r="IH281" s="163">
        <f t="shared" si="576"/>
        <v>1.1968885047536733</v>
      </c>
      <c r="II281" s="163">
        <f t="shared" si="580"/>
        <v>1.1909184726522188</v>
      </c>
      <c r="IJ281" s="163">
        <f t="shared" si="584"/>
        <v>1.1850077015231901</v>
      </c>
      <c r="IK281" s="163">
        <f t="shared" si="588"/>
        <v>1.1791553133514987</v>
      </c>
      <c r="IL281" s="163">
        <f t="shared" si="592"/>
        <v>1.1732610353300008</v>
      </c>
      <c r="IM281" s="163">
        <f t="shared" si="596"/>
        <v>1.167425392008093</v>
      </c>
      <c r="IN281" s="163">
        <f t="shared" si="600"/>
        <v>1.161647512792551</v>
      </c>
      <c r="IO281" s="163">
        <f t="shared" si="604"/>
        <v>1.1558300642684249</v>
      </c>
      <c r="IP281" s="163">
        <f t="shared" si="608"/>
        <v>1.1500705921435097</v>
      </c>
      <c r="IQ281" s="163">
        <f t="shared" si="612"/>
        <v>1.1443682340302455</v>
      </c>
      <c r="IR281" s="163">
        <f t="shared" si="616"/>
        <v>1.1386285150468674</v>
      </c>
      <c r="IS281" s="163">
        <f t="shared" si="620"/>
        <v>1.1329460852491204</v>
      </c>
      <c r="IT281" s="163">
        <f t="shared" si="624"/>
        <v>1.1273200911755128</v>
      </c>
      <c r="IU281" s="163">
        <f t="shared" si="628"/>
        <v>1.1217496962332929</v>
      </c>
      <c r="IV281" s="163">
        <f t="shared" si="632"/>
        <v>1.1161441121947289</v>
      </c>
      <c r="IW281" s="163">
        <f t="shared" si="636"/>
        <v>1.1105942737990215</v>
      </c>
      <c r="IX281" s="163">
        <f t="shared" si="640"/>
        <v>1.1050993536030644</v>
      </c>
      <c r="IY281" s="163">
        <f t="shared" si="644"/>
        <v>1.0995712243925679</v>
      </c>
      <c r="IZ281" s="163">
        <f t="shared" si="648"/>
        <v>1.0940981275183692</v>
      </c>
      <c r="JA281" s="163">
        <f t="shared" si="653"/>
        <v>1.088679245283019</v>
      </c>
      <c r="JB281" s="163">
        <f t="shared" si="658"/>
        <v>1.0832290362953692</v>
      </c>
      <c r="JC281" s="163">
        <f t="shared" si="663"/>
        <v>1.0778331257783313</v>
      </c>
      <c r="JD281" s="163">
        <f t="shared" si="668"/>
        <v>1.0724907063197027</v>
      </c>
      <c r="JE281" s="163">
        <f t="shared" si="673"/>
        <v>1.0671187485551361</v>
      </c>
      <c r="JF281" s="163">
        <f t="shared" si="678"/>
        <v>1.0618003373715688</v>
      </c>
      <c r="JG281" s="163">
        <f t="shared" si="683"/>
        <v>1.0565346761272603</v>
      </c>
      <c r="JH281" s="163">
        <f t="shared" si="688"/>
        <v>1.0512411751309496</v>
      </c>
      <c r="JI281" s="163">
        <f t="shared" si="693"/>
        <v>1.0460004532064355</v>
      </c>
      <c r="JJ281" s="163">
        <f t="shared" si="698"/>
        <v>1.0408117249154454</v>
      </c>
      <c r="JK281" s="163">
        <f t="shared" si="703"/>
        <v>1.0355967693688304</v>
      </c>
      <c r="JL281" s="163">
        <f t="shared" si="708"/>
        <v>1.0304338120395862</v>
      </c>
      <c r="JM281" s="163">
        <f t="shared" si="713"/>
        <v>1.0253220790759663</v>
      </c>
      <c r="JN281" s="163">
        <f t="shared" si="718"/>
        <v>1.0201856490349197</v>
      </c>
      <c r="JO281" s="163">
        <f t="shared" si="723"/>
        <v>1.0151004251576015</v>
      </c>
      <c r="JP281" s="163">
        <f t="shared" si="728"/>
        <v>1.0100656455142232</v>
      </c>
      <c r="JQ281" s="163">
        <f t="shared" ref="JQ281:JQ344" si="733">($B281/$B$280)</f>
        <v>1.0050076202917484</v>
      </c>
      <c r="JR281" s="156">
        <f>($B281/$B$281)</f>
        <v>1</v>
      </c>
      <c r="JS281" s="157"/>
      <c r="JT281" s="157"/>
      <c r="JU281" s="157"/>
      <c r="JV281" s="157"/>
      <c r="JW281" s="157"/>
      <c r="JX281" s="157"/>
      <c r="JY281" s="157"/>
      <c r="JZ281" s="157"/>
      <c r="KA281" s="157"/>
      <c r="KB281" s="157"/>
      <c r="KC281" s="157"/>
      <c r="KD281" s="157"/>
      <c r="KE281" s="157"/>
      <c r="KF281" s="157"/>
      <c r="KG281" s="157"/>
      <c r="KH281" s="157"/>
      <c r="KI281" s="157"/>
      <c r="KJ281" s="157"/>
      <c r="KK281" s="157"/>
      <c r="KL281" s="157"/>
      <c r="KM281" s="157"/>
      <c r="KN281" s="157"/>
      <c r="KO281" s="157"/>
      <c r="KP281" s="157"/>
      <c r="KQ281" s="157"/>
      <c r="KR281" s="157"/>
      <c r="KS281" s="157"/>
      <c r="KT281" s="157"/>
      <c r="KU281" s="157"/>
      <c r="KV281" s="157"/>
      <c r="KW281" s="157"/>
      <c r="KX281" s="157"/>
      <c r="KY281" s="157"/>
      <c r="KZ281" s="157"/>
      <c r="LA281" s="157"/>
      <c r="LB281" s="157"/>
      <c r="LC281" s="157"/>
      <c r="LD281" s="157"/>
      <c r="LE281" s="157"/>
      <c r="LF281" s="157"/>
      <c r="LG281" s="157"/>
      <c r="LH281" s="157"/>
      <c r="LI281" s="157"/>
      <c r="LJ281" s="157"/>
      <c r="LK281" s="157"/>
      <c r="LL281" s="157"/>
      <c r="LM281" s="157"/>
      <c r="LN281" s="157"/>
      <c r="LO281" s="157"/>
      <c r="LP281" s="157"/>
      <c r="LQ281" s="157"/>
      <c r="LR281" s="157"/>
      <c r="LS281" s="157"/>
      <c r="LT281" s="157"/>
      <c r="LU281" s="157"/>
      <c r="LV281" s="157"/>
      <c r="LW281" s="157"/>
      <c r="LX281" s="157"/>
      <c r="LY281" s="157"/>
      <c r="LZ281" s="157"/>
      <c r="MA281" s="157"/>
      <c r="MB281" s="157"/>
      <c r="MC281" s="157"/>
      <c r="MD281" s="157"/>
      <c r="ME281" s="157"/>
      <c r="MF281" s="157"/>
      <c r="MG281" s="157"/>
      <c r="MH281" s="157"/>
      <c r="MI281" s="157"/>
      <c r="MJ281" s="157"/>
      <c r="MK281" s="157"/>
      <c r="ML281" s="157"/>
      <c r="MM281" s="157"/>
      <c r="MN281" s="157"/>
      <c r="MO281" s="157"/>
      <c r="MP281" s="157"/>
      <c r="MQ281" s="157"/>
      <c r="MR281" s="157"/>
      <c r="MS281" s="157"/>
      <c r="MT281" s="157"/>
      <c r="MU281" s="157"/>
      <c r="MV281" s="157"/>
      <c r="MW281" s="157"/>
      <c r="MX281" s="157"/>
      <c r="MY281" s="157"/>
      <c r="MZ281" s="157"/>
      <c r="NA281" s="157"/>
      <c r="NB281" s="157"/>
      <c r="NC281" s="157"/>
      <c r="ND281" s="157"/>
      <c r="NE281" s="157"/>
      <c r="NF281" s="157"/>
      <c r="NG281" s="157"/>
      <c r="NH281" s="157"/>
      <c r="NI281" s="157"/>
      <c r="NJ281" s="157"/>
      <c r="NK281" s="157"/>
      <c r="NL281" s="157"/>
      <c r="NM281" s="157"/>
      <c r="NN281" s="157"/>
      <c r="NO281" s="157"/>
      <c r="NP281" s="157"/>
      <c r="NQ281" s="157"/>
      <c r="NR281" s="157"/>
      <c r="NS281" s="157"/>
      <c r="NT281" s="157"/>
      <c r="NU281" s="157"/>
      <c r="NV281" s="157"/>
      <c r="NW281" s="157"/>
      <c r="NX281" s="157"/>
      <c r="NY281" s="157"/>
      <c r="NZ281" s="157"/>
      <c r="OA281" s="157"/>
      <c r="OB281" s="157"/>
      <c r="OC281" s="157"/>
      <c r="OD281" s="157"/>
      <c r="OE281" s="157"/>
      <c r="OF281" s="157"/>
      <c r="OG281" s="157"/>
      <c r="OH281" s="157"/>
      <c r="OI281" s="157"/>
      <c r="OJ281" s="157"/>
      <c r="OK281" s="157"/>
      <c r="OL281" s="157"/>
      <c r="OM281" s="157"/>
      <c r="ON281" s="157"/>
      <c r="OO281" s="157"/>
      <c r="OP281" s="157"/>
      <c r="OQ281" s="157"/>
      <c r="OR281" s="157"/>
      <c r="OS281" s="157"/>
      <c r="OT281" s="157"/>
      <c r="OU281" s="157"/>
      <c r="OV281" s="157"/>
      <c r="OW281" s="157"/>
      <c r="OX281" s="157"/>
      <c r="OY281" s="157"/>
      <c r="OZ281" s="157"/>
      <c r="PA281" s="157"/>
      <c r="PB281" s="157"/>
      <c r="PC281" s="157"/>
      <c r="PD281" s="157"/>
      <c r="PE281" s="157"/>
      <c r="PF281" s="157"/>
      <c r="PG281" s="157"/>
      <c r="PH281" s="157"/>
      <c r="PI281" s="157"/>
      <c r="PJ281" s="157"/>
      <c r="PK281" s="157"/>
      <c r="PL281" s="157"/>
      <c r="PM281" s="157"/>
      <c r="PN281" s="157"/>
      <c r="PO281" s="157"/>
      <c r="PP281" s="157"/>
      <c r="PQ281" s="157"/>
      <c r="PR281" s="157"/>
      <c r="PS281" s="157"/>
      <c r="PT281" s="157"/>
      <c r="PU281" s="157"/>
      <c r="PV281" s="157"/>
      <c r="PW281" s="157"/>
      <c r="PX281" s="157"/>
      <c r="PY281" s="157"/>
      <c r="PZ281" s="157"/>
      <c r="QA281" s="157"/>
      <c r="QB281" s="157"/>
      <c r="QC281" s="157"/>
      <c r="QD281" s="157"/>
      <c r="QE281" s="157"/>
      <c r="QF281" s="157"/>
      <c r="QG281" s="157"/>
      <c r="QH281" s="157"/>
      <c r="QI281" s="157"/>
      <c r="QJ281" s="157"/>
      <c r="QK281" s="157"/>
      <c r="QL281" s="157"/>
      <c r="QM281" s="157"/>
      <c r="QN281" s="157"/>
      <c r="QO281" s="157"/>
      <c r="QP281" s="157"/>
      <c r="QQ281" s="157"/>
      <c r="QR281" s="157"/>
      <c r="QS281" s="157"/>
      <c r="QT281" s="157"/>
      <c r="QU281" s="157"/>
      <c r="QV281" s="157"/>
      <c r="QW281" s="157"/>
      <c r="QX281" s="157"/>
      <c r="QY281" s="157"/>
      <c r="QZ281" s="157"/>
      <c r="RA281" s="157"/>
      <c r="RB281" s="157"/>
      <c r="RC281" s="157"/>
      <c r="RD281" s="157"/>
      <c r="RE281" s="157"/>
      <c r="RF281" s="157"/>
      <c r="RG281" s="157"/>
      <c r="RH281" s="157"/>
      <c r="RI281" s="157"/>
      <c r="RJ281" s="157"/>
      <c r="RK281" s="157"/>
      <c r="RL281" s="157"/>
      <c r="RM281" s="157"/>
      <c r="RN281" s="157"/>
      <c r="RO281" s="157"/>
      <c r="RP281" s="157"/>
    </row>
    <row r="282" spans="1:484" ht="13">
      <c r="A282" s="151">
        <v>48884</v>
      </c>
      <c r="B282" s="152">
        <f t="shared" si="507"/>
        <v>13917</v>
      </c>
      <c r="C282" s="153">
        <f t="shared" si="508"/>
        <v>5.0000000000000001E-3</v>
      </c>
      <c r="E282" s="157">
        <f t="shared" si="649"/>
        <v>2.8007647413966592</v>
      </c>
      <c r="F282" s="157">
        <f t="shared" si="654"/>
        <v>2.7795086878370281</v>
      </c>
      <c r="G282" s="157">
        <f t="shared" si="659"/>
        <v>2.7778443113772453</v>
      </c>
      <c r="H282" s="157">
        <f t="shared" si="664"/>
        <v>2.7678997613365155</v>
      </c>
      <c r="I282" s="157">
        <f t="shared" si="669"/>
        <v>2.764051638530288</v>
      </c>
      <c r="J282" s="157">
        <f t="shared" si="674"/>
        <v>2.7509389207353232</v>
      </c>
      <c r="K282" s="157">
        <f t="shared" si="679"/>
        <v>2.7428064643279466</v>
      </c>
      <c r="L282" s="157">
        <f t="shared" si="684"/>
        <v>2.7336476134354744</v>
      </c>
      <c r="M282" s="157">
        <f t="shared" si="689"/>
        <v>2.7298940761082777</v>
      </c>
      <c r="N282" s="157">
        <f t="shared" si="694"/>
        <v>2.7266849529780566</v>
      </c>
      <c r="O282" s="157">
        <f t="shared" si="699"/>
        <v>2.7218853901818894</v>
      </c>
      <c r="P282" s="157">
        <f t="shared" si="704"/>
        <v>2.7208211143695014</v>
      </c>
      <c r="Q282" s="157">
        <f t="shared" si="709"/>
        <v>2.7181640625000001</v>
      </c>
      <c r="R282" s="157">
        <f t="shared" si="714"/>
        <v>2.7171026942600545</v>
      </c>
      <c r="S282" s="157">
        <f t="shared" si="719"/>
        <v>2.7054821150855366</v>
      </c>
      <c r="T282" s="157">
        <f t="shared" si="724"/>
        <v>2.7023300970873785</v>
      </c>
      <c r="U282" s="157">
        <f t="shared" si="729"/>
        <v>2.6934391329591638</v>
      </c>
      <c r="V282" s="157">
        <f t="shared" ref="V282:V345" si="734">($B282/$B$25)</f>
        <v>2.6918762088974857</v>
      </c>
      <c r="W282" s="157">
        <f t="shared" si="463"/>
        <v>2.6846064814814814</v>
      </c>
      <c r="X282" s="157">
        <f t="shared" si="467"/>
        <v>2.6742890084550348</v>
      </c>
      <c r="Y282" s="157">
        <f t="shared" si="471"/>
        <v>2.6789220404234841</v>
      </c>
      <c r="Z282" s="157">
        <f t="shared" si="475"/>
        <v>2.6742890084550348</v>
      </c>
      <c r="AA282" s="157">
        <f t="shared" si="479"/>
        <v>2.6696719739113752</v>
      </c>
      <c r="AB282" s="157">
        <f t="shared" si="483"/>
        <v>2.6712092130518235</v>
      </c>
      <c r="AC282" s="157">
        <f t="shared" si="487"/>
        <v>2.6630309988518945</v>
      </c>
      <c r="AD282" s="157">
        <f t="shared" si="491"/>
        <v>2.6528783835303087</v>
      </c>
      <c r="AE282" s="157">
        <f t="shared" si="495"/>
        <v>2.6513621642217564</v>
      </c>
      <c r="AF282" s="157">
        <f t="shared" si="499"/>
        <v>2.6473273730264411</v>
      </c>
      <c r="AG282" s="157">
        <f t="shared" si="503"/>
        <v>2.6397951441578149</v>
      </c>
      <c r="AH282" s="157">
        <f t="shared" si="509"/>
        <v>2.6328036322360955</v>
      </c>
      <c r="AI282" s="157">
        <f t="shared" si="513"/>
        <v>2.6352963453891309</v>
      </c>
      <c r="AJ282" s="157">
        <f t="shared" si="517"/>
        <v>2.6372939169982943</v>
      </c>
      <c r="AK282" s="157">
        <f t="shared" si="521"/>
        <v>2.633301797540208</v>
      </c>
      <c r="AL282" s="157">
        <f t="shared" si="525"/>
        <v>2.6218914845516204</v>
      </c>
      <c r="AM282" s="157">
        <f t="shared" si="529"/>
        <v>2.6174534511942826</v>
      </c>
      <c r="AN282" s="157">
        <f t="shared" si="533"/>
        <v>2.6130304168231318</v>
      </c>
      <c r="AO282" s="157">
        <f t="shared" si="537"/>
        <v>2.6140120210368143</v>
      </c>
      <c r="AP282" s="157">
        <f t="shared" si="541"/>
        <v>2.6154858109377939</v>
      </c>
      <c r="AQ282" s="157">
        <f t="shared" si="545"/>
        <v>2.6086223055295221</v>
      </c>
      <c r="AR282" s="157">
        <f t="shared" si="549"/>
        <v>2.5983943241224794</v>
      </c>
      <c r="AS282" s="157">
        <f t="shared" si="553"/>
        <v>2.5916201117318436</v>
      </c>
      <c r="AT282" s="157">
        <f t="shared" si="557"/>
        <v>2.5892093023255813</v>
      </c>
      <c r="AU282" s="157">
        <f t="shared" si="561"/>
        <v>2.5853613226825192</v>
      </c>
      <c r="AV282" s="157">
        <f t="shared" si="565"/>
        <v>2.582003710575139</v>
      </c>
      <c r="AW282" s="157">
        <f t="shared" si="569"/>
        <v>2.5729339988907376</v>
      </c>
      <c r="AX282" s="157">
        <f t="shared" si="573"/>
        <v>2.5573318632855568</v>
      </c>
      <c r="AY282" s="157">
        <f t="shared" si="577"/>
        <v>2.545171909290417</v>
      </c>
      <c r="AZ282" s="157">
        <f t="shared" si="581"/>
        <v>2.5395985401459855</v>
      </c>
      <c r="BA282" s="157">
        <f t="shared" si="585"/>
        <v>2.5317445879570677</v>
      </c>
      <c r="BB282" s="157">
        <f t="shared" si="589"/>
        <v>2.5358965014577262</v>
      </c>
      <c r="BC282" s="157">
        <f t="shared" si="593"/>
        <v>2.5363586659376707</v>
      </c>
      <c r="BD282" s="157">
        <f t="shared" si="597"/>
        <v>2.5303636363636364</v>
      </c>
      <c r="BE282" s="157">
        <f t="shared" si="601"/>
        <v>2.5349726775956283</v>
      </c>
      <c r="BF282" s="157">
        <f t="shared" si="605"/>
        <v>2.5271472671145814</v>
      </c>
      <c r="BG282" s="157">
        <f t="shared" si="609"/>
        <v>2.525771324863884</v>
      </c>
      <c r="BH282" s="157">
        <f t="shared" si="613"/>
        <v>2.5234814143245692</v>
      </c>
      <c r="BI282" s="157">
        <f t="shared" si="617"/>
        <v>2.5116404981050353</v>
      </c>
      <c r="BJ282" s="157">
        <f t="shared" si="621"/>
        <v>2.5102813852813854</v>
      </c>
      <c r="BK282" s="157">
        <f t="shared" si="625"/>
        <v>2.5012580877066859</v>
      </c>
      <c r="BL282" s="157">
        <f t="shared" si="629"/>
        <v>2.5026074447041897</v>
      </c>
      <c r="BM282" s="157">
        <f t="shared" si="633"/>
        <v>2.5021574973031284</v>
      </c>
      <c r="BN282" s="157">
        <f t="shared" si="637"/>
        <v>2.4905153901216894</v>
      </c>
      <c r="BO282" s="157">
        <f t="shared" si="641"/>
        <v>2.4825187299322153</v>
      </c>
      <c r="BP282" s="157">
        <f t="shared" si="645"/>
        <v>2.4706195632877685</v>
      </c>
      <c r="BQ282" s="157">
        <f t="shared" si="650"/>
        <v>2.4688664183076106</v>
      </c>
      <c r="BR282" s="157">
        <f t="shared" si="655"/>
        <v>2.4693044712562102</v>
      </c>
      <c r="BS282" s="157">
        <f t="shared" si="660"/>
        <v>2.4588339222614839</v>
      </c>
      <c r="BT282" s="157">
        <f t="shared" si="665"/>
        <v>2.4544973544973545</v>
      </c>
      <c r="BU282" s="157">
        <f t="shared" si="670"/>
        <v>2.4601378822697542</v>
      </c>
      <c r="BV282" s="157">
        <f t="shared" si="675"/>
        <v>2.4497447632459073</v>
      </c>
      <c r="BW282" s="157">
        <f t="shared" si="680"/>
        <v>2.4458699472759227</v>
      </c>
      <c r="BX282" s="157">
        <f t="shared" si="685"/>
        <v>2.4458699472759227</v>
      </c>
      <c r="BY282" s="157">
        <f t="shared" si="690"/>
        <v>2.4271014998256017</v>
      </c>
      <c r="BZ282" s="157">
        <f t="shared" si="695"/>
        <v>2.4237199582027169</v>
      </c>
      <c r="CA282" s="157">
        <f t="shared" si="700"/>
        <v>2.4040421489030921</v>
      </c>
      <c r="CB282" s="157">
        <f t="shared" si="705"/>
        <v>2.3986556359875904</v>
      </c>
      <c r="CC282" s="157">
        <f t="shared" si="710"/>
        <v>2.3928817056396148</v>
      </c>
      <c r="CD282" s="157">
        <f t="shared" si="715"/>
        <v>2.3887744593202882</v>
      </c>
      <c r="CE282" s="157">
        <f t="shared" si="720"/>
        <v>2.381416837782341</v>
      </c>
      <c r="CF282" s="157">
        <f t="shared" si="725"/>
        <v>2.3741044012282497</v>
      </c>
      <c r="CG282" s="157">
        <f t="shared" si="730"/>
        <v>2.3700613079019073</v>
      </c>
      <c r="CH282" s="157">
        <f t="shared" ref="CH282:CH345" si="735">($B282/$B$89)</f>
        <v>2.3720811317538777</v>
      </c>
      <c r="CI282" s="157">
        <f t="shared" si="464"/>
        <v>2.3584138281647178</v>
      </c>
      <c r="CJ282" s="157">
        <f t="shared" si="468"/>
        <v>2.3536276002029428</v>
      </c>
      <c r="CK282" s="157">
        <f t="shared" si="472"/>
        <v>2.3504475595338623</v>
      </c>
      <c r="CL282" s="157">
        <f t="shared" si="476"/>
        <v>2.3460890087660147</v>
      </c>
      <c r="CM282" s="157">
        <f t="shared" si="480"/>
        <v>2.3421406933692359</v>
      </c>
      <c r="CN282" s="157">
        <f t="shared" si="484"/>
        <v>2.3374202216996975</v>
      </c>
      <c r="CO282" s="157">
        <f t="shared" si="488"/>
        <v>2.3214345287739784</v>
      </c>
      <c r="CP282" s="157">
        <f t="shared" si="492"/>
        <v>2.3175686927560366</v>
      </c>
      <c r="CQ282" s="157">
        <f t="shared" si="496"/>
        <v>2.3029952010590766</v>
      </c>
      <c r="CR282" s="157">
        <f t="shared" si="500"/>
        <v>2.2965346534653466</v>
      </c>
      <c r="CS282" s="162">
        <f t="shared" si="504"/>
        <v>2.2886038480513076</v>
      </c>
      <c r="CT282" s="163">
        <f t="shared" si="510"/>
        <v>2.2840965041851304</v>
      </c>
      <c r="CU282" s="163">
        <f t="shared" si="514"/>
        <v>2.2840965041851304</v>
      </c>
      <c r="CV282" s="163">
        <f t="shared" si="518"/>
        <v>2.2796068796068796</v>
      </c>
      <c r="CW282" s="163">
        <f t="shared" si="522"/>
        <v>2.2784872298624754</v>
      </c>
      <c r="CX282" s="163">
        <f t="shared" si="526"/>
        <v>2.2784872298624754</v>
      </c>
      <c r="CY282" s="163">
        <f t="shared" si="530"/>
        <v>2.2777414075286417</v>
      </c>
      <c r="CZ282" s="163">
        <f t="shared" si="534"/>
        <v>2.2777414075286417</v>
      </c>
      <c r="DA282" s="163">
        <f t="shared" si="538"/>
        <v>2.2770817619118517</v>
      </c>
      <c r="DB282" s="163">
        <f t="shared" si="542"/>
        <v>2.2747629944426282</v>
      </c>
      <c r="DC282" s="163">
        <f t="shared" si="546"/>
        <v>2.2699396509541674</v>
      </c>
      <c r="DD282" s="163">
        <f t="shared" si="550"/>
        <v>2.2643996095021151</v>
      </c>
      <c r="DE282" s="163">
        <f t="shared" si="554"/>
        <v>2.264031234748658</v>
      </c>
      <c r="DF282" s="163">
        <f t="shared" si="558"/>
        <v>2.2559572053817476</v>
      </c>
      <c r="DG282" s="163">
        <f t="shared" si="562"/>
        <v>2.2523061984139829</v>
      </c>
      <c r="DH282" s="163">
        <f t="shared" si="566"/>
        <v>2.2450395225036295</v>
      </c>
      <c r="DI282" s="163">
        <f t="shared" si="570"/>
        <v>2.2396202124235596</v>
      </c>
      <c r="DJ282" s="163">
        <f t="shared" si="574"/>
        <v>2.238539488499276</v>
      </c>
      <c r="DK282" s="163">
        <f t="shared" si="578"/>
        <v>2.2381794789321323</v>
      </c>
      <c r="DL282" s="163">
        <f t="shared" si="582"/>
        <v>2.2324350336862366</v>
      </c>
      <c r="DM282" s="163">
        <f t="shared" si="586"/>
        <v>2.230645936848854</v>
      </c>
      <c r="DN282" s="163">
        <f t="shared" si="590"/>
        <v>2.2277893388826637</v>
      </c>
      <c r="DO282" s="163">
        <f t="shared" si="594"/>
        <v>2.2238734419942472</v>
      </c>
      <c r="DP282" s="163">
        <f t="shared" si="598"/>
        <v>2.2203254626675175</v>
      </c>
      <c r="DQ282" s="163">
        <f t="shared" si="602"/>
        <v>2.2090476190476189</v>
      </c>
      <c r="DR282" s="163">
        <f t="shared" si="606"/>
        <v>2.1937263556116013</v>
      </c>
      <c r="DS282" s="163">
        <f t="shared" si="610"/>
        <v>2.1772528160200251</v>
      </c>
      <c r="DT282" s="163">
        <f t="shared" si="614"/>
        <v>2.1664072229140721</v>
      </c>
      <c r="DU282" s="163">
        <f t="shared" si="618"/>
        <v>2.1556691449814127</v>
      </c>
      <c r="DV282" s="163">
        <f t="shared" si="622"/>
        <v>2.1450369913686806</v>
      </c>
      <c r="DW282" s="163">
        <f t="shared" si="626"/>
        <v>2.1345092024539878</v>
      </c>
      <c r="DX282" s="163">
        <f t="shared" si="630"/>
        <v>2.1237601098733405</v>
      </c>
      <c r="DY282" s="163">
        <f t="shared" si="634"/>
        <v>2.1131187367142426</v>
      </c>
      <c r="DZ282" s="163">
        <f t="shared" si="638"/>
        <v>2.1025834718235381</v>
      </c>
      <c r="EA282" s="163">
        <f t="shared" si="642"/>
        <v>2.0921527360192425</v>
      </c>
      <c r="EB282" s="163">
        <f t="shared" si="646"/>
        <v>2.0818249813014211</v>
      </c>
      <c r="EC282" s="163">
        <f t="shared" si="651"/>
        <v>2.071598690086335</v>
      </c>
      <c r="ED282" s="163">
        <f t="shared" si="656"/>
        <v>2.0611670616113744</v>
      </c>
      <c r="EE282" s="163">
        <f t="shared" si="661"/>
        <v>2.0508399646330679</v>
      </c>
      <c r="EF282" s="163">
        <f t="shared" si="666"/>
        <v>2.040615835777126</v>
      </c>
      <c r="EG282" s="163">
        <f t="shared" si="671"/>
        <v>2.0304931426903998</v>
      </c>
      <c r="EH282" s="163">
        <f t="shared" si="676"/>
        <v>2.0204703832752613</v>
      </c>
      <c r="EI282" s="163">
        <f t="shared" si="681"/>
        <v>2.0105460849465473</v>
      </c>
      <c r="EJ282" s="163">
        <f t="shared" si="686"/>
        <v>2.0004312203536005</v>
      </c>
      <c r="EK282" s="163">
        <f t="shared" si="691"/>
        <v>1.9904176201372998</v>
      </c>
      <c r="EL282" s="163">
        <f t="shared" si="696"/>
        <v>1.9805037711683506</v>
      </c>
      <c r="EM282" s="163">
        <f t="shared" si="701"/>
        <v>1.9706881903143585</v>
      </c>
      <c r="EN282" s="163">
        <f t="shared" si="706"/>
        <v>1.9609694237001549</v>
      </c>
      <c r="EO282" s="163">
        <f t="shared" si="711"/>
        <v>1.9513460459899046</v>
      </c>
      <c r="EP282" s="163">
        <f t="shared" si="716"/>
        <v>1.9415457589285714</v>
      </c>
      <c r="EQ282" s="163">
        <f t="shared" si="721"/>
        <v>1.9318434203220434</v>
      </c>
      <c r="ER282" s="163">
        <f t="shared" si="726"/>
        <v>1.9222375690607736</v>
      </c>
      <c r="ES282" s="163">
        <f t="shared" si="731"/>
        <v>1.9127267729521715</v>
      </c>
      <c r="ET282" s="163">
        <f t="shared" ref="ET282:ET345" si="736">($B282/$B$153)</f>
        <v>1.9033096280087527</v>
      </c>
      <c r="EU282" s="163">
        <f t="shared" si="465"/>
        <v>1.8937270376922031</v>
      </c>
      <c r="EV282" s="163">
        <f t="shared" si="469"/>
        <v>1.8842404549147036</v>
      </c>
      <c r="EW282" s="163">
        <f t="shared" si="473"/>
        <v>1.8748484440253266</v>
      </c>
      <c r="EX282" s="163">
        <f t="shared" si="477"/>
        <v>1.8655495978552279</v>
      </c>
      <c r="EY282" s="163">
        <f t="shared" si="481"/>
        <v>1.8563425370148059</v>
      </c>
      <c r="EZ282" s="163">
        <f t="shared" si="485"/>
        <v>1.8472259092115741</v>
      </c>
      <c r="FA282" s="163">
        <f t="shared" si="489"/>
        <v>1.8379556259904912</v>
      </c>
      <c r="FB282" s="163">
        <f t="shared" si="493"/>
        <v>1.8287779237844941</v>
      </c>
      <c r="FC282" s="163">
        <f t="shared" si="497"/>
        <v>1.8196914225941423</v>
      </c>
      <c r="FD282" s="163">
        <f t="shared" si="501"/>
        <v>1.8106947697111631</v>
      </c>
      <c r="FE282" s="163">
        <f t="shared" si="505"/>
        <v>1.8017866390471258</v>
      </c>
      <c r="FF282" s="163">
        <f t="shared" si="511"/>
        <v>1.7927347674867964</v>
      </c>
      <c r="FG282" s="163">
        <f t="shared" si="515"/>
        <v>1.7837733914380929</v>
      </c>
      <c r="FH282" s="163">
        <f t="shared" si="519"/>
        <v>1.7749011605662544</v>
      </c>
      <c r="FI282" s="163">
        <f t="shared" si="523"/>
        <v>1.7661167512690354</v>
      </c>
      <c r="FJ282" s="163">
        <f t="shared" si="527"/>
        <v>1.7574188660184367</v>
      </c>
      <c r="FK282" s="163">
        <f t="shared" si="531"/>
        <v>1.7485865058424426</v>
      </c>
      <c r="FL282" s="163">
        <f t="shared" si="535"/>
        <v>1.7398424803100387</v>
      </c>
      <c r="FM282" s="163">
        <f t="shared" si="539"/>
        <v>1.7311854708297052</v>
      </c>
      <c r="FN282" s="163">
        <f t="shared" si="543"/>
        <v>1.7226141849238767</v>
      </c>
      <c r="FO282" s="163">
        <f t="shared" si="547"/>
        <v>1.7141273555856633</v>
      </c>
      <c r="FP282" s="163">
        <f t="shared" si="551"/>
        <v>1.705514705882353</v>
      </c>
      <c r="FQ282" s="163">
        <f t="shared" si="555"/>
        <v>1.6969881721741251</v>
      </c>
      <c r="FR282" s="163">
        <f t="shared" si="559"/>
        <v>1.688546469303567</v>
      </c>
      <c r="FS282" s="163">
        <f t="shared" si="563"/>
        <v>1.6801883375588555</v>
      </c>
      <c r="FT282" s="163">
        <f t="shared" si="567"/>
        <v>1.6719125420470928</v>
      </c>
      <c r="FU282" s="163">
        <f t="shared" si="571"/>
        <v>1.6635190054984461</v>
      </c>
      <c r="FV282" s="163">
        <f t="shared" si="575"/>
        <v>1.655209324452902</v>
      </c>
      <c r="FW282" s="163">
        <f t="shared" si="579"/>
        <v>1.64698224852071</v>
      </c>
      <c r="FX282" s="163">
        <f t="shared" si="583"/>
        <v>1.6388365520489874</v>
      </c>
      <c r="FY282" s="163">
        <f t="shared" si="587"/>
        <v>1.6307710335130068</v>
      </c>
      <c r="FZ282" s="163">
        <f t="shared" si="591"/>
        <v>1.6225953130465198</v>
      </c>
      <c r="GA282" s="163">
        <f t="shared" si="595"/>
        <v>1.6145011600928074</v>
      </c>
      <c r="GB282" s="163">
        <f t="shared" si="599"/>
        <v>1.6064873600369387</v>
      </c>
      <c r="GC282" s="163">
        <f t="shared" si="603"/>
        <v>1.59855272226051</v>
      </c>
      <c r="GD282" s="163">
        <f t="shared" si="607"/>
        <v>1.5905142857142858</v>
      </c>
      <c r="GE282" s="163">
        <f t="shared" si="611"/>
        <v>1.5825562883784399</v>
      </c>
      <c r="GF282" s="163">
        <f t="shared" si="615"/>
        <v>1.5746775288526815</v>
      </c>
      <c r="GG282" s="163">
        <f t="shared" si="619"/>
        <v>1.5668768295428956</v>
      </c>
      <c r="GH282" s="163">
        <f t="shared" si="623"/>
        <v>1.5591530360743895</v>
      </c>
      <c r="GI282" s="163">
        <f t="shared" si="627"/>
        <v>1.5513320700033442</v>
      </c>
      <c r="GJ282" s="163">
        <f t="shared" si="631"/>
        <v>1.543589174800355</v>
      </c>
      <c r="GK282" s="163">
        <f t="shared" si="635"/>
        <v>1.5359231872861716</v>
      </c>
      <c r="GL282" s="163">
        <f t="shared" si="639"/>
        <v>1.5283329672743247</v>
      </c>
      <c r="GM282" s="163">
        <f t="shared" si="643"/>
        <v>1.5206512237762237</v>
      </c>
      <c r="GN282" s="163">
        <f t="shared" si="647"/>
        <v>1.5130463144161774</v>
      </c>
      <c r="GO282" s="163">
        <f t="shared" si="652"/>
        <v>1.5055170921678926</v>
      </c>
      <c r="GP282" s="163">
        <f t="shared" si="657"/>
        <v>1.4980624327233585</v>
      </c>
      <c r="GQ282" s="163">
        <f t="shared" si="662"/>
        <v>1.4906812339331619</v>
      </c>
      <c r="GR282" s="163">
        <f t="shared" si="667"/>
        <v>1.4832143237770437</v>
      </c>
      <c r="GS282" s="163">
        <f t="shared" si="672"/>
        <v>1.4758218451749734</v>
      </c>
      <c r="GT282" s="163">
        <f t="shared" si="677"/>
        <v>1.468502690724913</v>
      </c>
      <c r="GU282" s="163">
        <f t="shared" si="682"/>
        <v>1.4612557748845023</v>
      </c>
      <c r="GV282" s="163">
        <f t="shared" si="687"/>
        <v>1.4539281236941077</v>
      </c>
      <c r="GW282" s="163">
        <f t="shared" si="692"/>
        <v>1.4466735966735966</v>
      </c>
      <c r="GX282" s="163">
        <f t="shared" si="697"/>
        <v>1.4394911046752172</v>
      </c>
      <c r="GY282" s="163">
        <f t="shared" si="702"/>
        <v>1.4323795800741046</v>
      </c>
      <c r="GZ282" s="163">
        <f t="shared" si="707"/>
        <v>1.4251920122887864</v>
      </c>
      <c r="HA282" s="163">
        <f t="shared" si="712"/>
        <v>1.4180762176482575</v>
      </c>
      <c r="HB282" s="163">
        <f t="shared" si="717"/>
        <v>1.41103112643212</v>
      </c>
      <c r="HC282" s="163">
        <f t="shared" si="722"/>
        <v>1.4040556900726393</v>
      </c>
      <c r="HD282" s="163">
        <f t="shared" si="727"/>
        <v>1.3970086328046576</v>
      </c>
      <c r="HE282" s="163">
        <f t="shared" si="732"/>
        <v>1.3900319616460248</v>
      </c>
      <c r="HF282" s="163">
        <f t="shared" ref="HF282:HF345" si="737">($B282/$B$217)</f>
        <v>1.3831246273106739</v>
      </c>
      <c r="HG282" s="163">
        <f t="shared" si="466"/>
        <v>1.3762856012658229</v>
      </c>
      <c r="HH282" s="163">
        <f t="shared" si="470"/>
        <v>1.3693791203384826</v>
      </c>
      <c r="HI282" s="163">
        <f t="shared" si="474"/>
        <v>1.3625416095555121</v>
      </c>
      <c r="HJ282" s="163">
        <f t="shared" si="478"/>
        <v>1.355772040915733</v>
      </c>
      <c r="HK282" s="163">
        <f t="shared" si="482"/>
        <v>1.349069406746801</v>
      </c>
      <c r="HL282" s="163">
        <f t="shared" si="486"/>
        <v>1.3423032407407407</v>
      </c>
      <c r="HM282" s="163">
        <f t="shared" si="490"/>
        <v>1.3356046065259117</v>
      </c>
      <c r="HN282" s="163">
        <f t="shared" si="494"/>
        <v>1.3289724980901452</v>
      </c>
      <c r="HO282" s="163">
        <f t="shared" si="498"/>
        <v>1.322405929304447</v>
      </c>
      <c r="HP282" s="163">
        <f t="shared" si="502"/>
        <v>1.3157795216034793</v>
      </c>
      <c r="HQ282" s="163">
        <f t="shared" si="506"/>
        <v>1.3092191909689559</v>
      </c>
      <c r="HR282" s="163">
        <f t="shared" si="512"/>
        <v>1.3027239539455209</v>
      </c>
      <c r="HS282" s="163">
        <f t="shared" si="516"/>
        <v>1.2962928464977646</v>
      </c>
      <c r="HT282" s="163">
        <f t="shared" si="520"/>
        <v>1.289805375347544</v>
      </c>
      <c r="HU282" s="163">
        <f t="shared" si="524"/>
        <v>1.2833825156768719</v>
      </c>
      <c r="HV282" s="163">
        <f t="shared" si="528"/>
        <v>1.2770233070288126</v>
      </c>
      <c r="HW282" s="163">
        <f t="shared" si="532"/>
        <v>1.27072680788897</v>
      </c>
      <c r="HX282" s="163">
        <f t="shared" si="536"/>
        <v>1.2643772144998637</v>
      </c>
      <c r="HY282" s="163">
        <f t="shared" si="540"/>
        <v>1.2580907611643464</v>
      </c>
      <c r="HZ282" s="163">
        <f t="shared" si="544"/>
        <v>1.2518665107493028</v>
      </c>
      <c r="IA282" s="163">
        <f t="shared" si="548"/>
        <v>1.2455920522688624</v>
      </c>
      <c r="IB282" s="163">
        <f t="shared" si="552"/>
        <v>1.2393801763291477</v>
      </c>
      <c r="IC282" s="163">
        <f t="shared" si="556"/>
        <v>1.233229951262738</v>
      </c>
      <c r="ID282" s="163">
        <f t="shared" si="560"/>
        <v>1.2271404638038974</v>
      </c>
      <c r="IE282" s="163">
        <f t="shared" si="564"/>
        <v>1.2210036848569925</v>
      </c>
      <c r="IF282" s="163">
        <f t="shared" si="568"/>
        <v>1.2149279790484504</v>
      </c>
      <c r="IG282" s="163">
        <f t="shared" si="572"/>
        <v>1.2089124391938846</v>
      </c>
      <c r="IH282" s="163">
        <f t="shared" si="576"/>
        <v>1.2028522039757994</v>
      </c>
      <c r="II282" s="163">
        <f t="shared" si="580"/>
        <v>1.1968524251805985</v>
      </c>
      <c r="IJ282" s="163">
        <f t="shared" si="584"/>
        <v>1.1909122026356325</v>
      </c>
      <c r="IK282" s="163">
        <f t="shared" si="588"/>
        <v>1.1850306539509536</v>
      </c>
      <c r="IL282" s="163">
        <f t="shared" si="592"/>
        <v>1.1791070066932137</v>
      </c>
      <c r="IM282" s="163">
        <f t="shared" si="596"/>
        <v>1.1732422862923622</v>
      </c>
      <c r="IN282" s="163">
        <f t="shared" si="600"/>
        <v>1.1674356178172971</v>
      </c>
      <c r="IO282" s="163">
        <f t="shared" si="604"/>
        <v>1.1615891828728822</v>
      </c>
      <c r="IP282" s="163">
        <f t="shared" si="608"/>
        <v>1.1558010132048833</v>
      </c>
      <c r="IQ282" s="163">
        <f t="shared" si="612"/>
        <v>1.1500702421287496</v>
      </c>
      <c r="IR282" s="163">
        <f t="shared" si="616"/>
        <v>1.1443019240256538</v>
      </c>
      <c r="IS282" s="163">
        <f t="shared" si="620"/>
        <v>1.138591180561237</v>
      </c>
      <c r="IT282" s="163">
        <f t="shared" si="624"/>
        <v>1.1329371540214914</v>
      </c>
      <c r="IU282" s="163">
        <f t="shared" si="628"/>
        <v>1.1273390036452005</v>
      </c>
      <c r="IV282" s="163">
        <f t="shared" si="632"/>
        <v>1.1217054888369469</v>
      </c>
      <c r="IW282" s="163">
        <f t="shared" si="636"/>
        <v>1.1161279974336353</v>
      </c>
      <c r="IX282" s="163">
        <f t="shared" si="640"/>
        <v>1.1106056978692842</v>
      </c>
      <c r="IY282" s="163">
        <f t="shared" si="644"/>
        <v>1.1050500238208671</v>
      </c>
      <c r="IZ282" s="163">
        <f t="shared" si="648"/>
        <v>1.0995496563166627</v>
      </c>
      <c r="JA282" s="163">
        <f t="shared" si="653"/>
        <v>1.0941037735849057</v>
      </c>
      <c r="JB282" s="163">
        <f t="shared" si="658"/>
        <v>1.0886264080100125</v>
      </c>
      <c r="JC282" s="163">
        <f t="shared" si="663"/>
        <v>1.083203611457036</v>
      </c>
      <c r="JD282" s="163">
        <f t="shared" si="668"/>
        <v>1.0778345724907064</v>
      </c>
      <c r="JE282" s="163">
        <f t="shared" si="673"/>
        <v>1.0724358480388378</v>
      </c>
      <c r="JF282" s="163">
        <f t="shared" si="678"/>
        <v>1.067090936972857</v>
      </c>
      <c r="JG282" s="163">
        <f t="shared" si="683"/>
        <v>1.0617990386816205</v>
      </c>
      <c r="JH282" s="163">
        <f t="shared" si="688"/>
        <v>1.0564791619221134</v>
      </c>
      <c r="JI282" s="163">
        <f t="shared" si="693"/>
        <v>1.0512123272150464</v>
      </c>
      <c r="JJ282" s="163">
        <f t="shared" si="698"/>
        <v>1.0459977452085683</v>
      </c>
      <c r="JK282" s="163">
        <f t="shared" si="703"/>
        <v>1.0407568052647322</v>
      </c>
      <c r="JL282" s="163">
        <f t="shared" si="708"/>
        <v>1.0355681226281717</v>
      </c>
      <c r="JM282" s="163">
        <f t="shared" si="713"/>
        <v>1.0304309195912928</v>
      </c>
      <c r="JN282" s="163">
        <f t="shared" si="718"/>
        <v>1.0252688964196257</v>
      </c>
      <c r="JO282" s="163">
        <f t="shared" si="723"/>
        <v>1.0201583345550507</v>
      </c>
      <c r="JP282" s="163">
        <f t="shared" si="728"/>
        <v>1.0150984682713349</v>
      </c>
      <c r="JQ282" s="163">
        <f t="shared" si="733"/>
        <v>1.0100152405834966</v>
      </c>
      <c r="JR282" s="163">
        <f t="shared" ref="JR282:JR345" si="738">($B282/$B$281)</f>
        <v>1.0049826689774697</v>
      </c>
      <c r="JS282" s="156">
        <f>($B282/$B$282)</f>
        <v>1</v>
      </c>
      <c r="JT282" s="157"/>
      <c r="JU282" s="157"/>
      <c r="JV282" s="157"/>
      <c r="JW282" s="157"/>
      <c r="JX282" s="157"/>
      <c r="JY282" s="157"/>
      <c r="JZ282" s="157"/>
      <c r="KA282" s="157"/>
      <c r="KB282" s="157"/>
      <c r="KC282" s="157"/>
      <c r="KD282" s="157"/>
      <c r="KE282" s="157"/>
      <c r="KF282" s="157"/>
      <c r="KG282" s="157"/>
      <c r="KH282" s="157"/>
      <c r="KI282" s="157"/>
      <c r="KJ282" s="157"/>
      <c r="KK282" s="157"/>
      <c r="KL282" s="157"/>
      <c r="KM282" s="157"/>
      <c r="KN282" s="157"/>
      <c r="KO282" s="157"/>
      <c r="KP282" s="157"/>
      <c r="KQ282" s="157"/>
      <c r="KR282" s="157"/>
      <c r="KS282" s="157"/>
      <c r="KT282" s="157"/>
      <c r="KU282" s="157"/>
      <c r="KV282" s="157"/>
      <c r="KW282" s="157"/>
      <c r="KX282" s="157"/>
      <c r="KY282" s="157"/>
      <c r="KZ282" s="157"/>
      <c r="LA282" s="157"/>
      <c r="LB282" s="157"/>
      <c r="LC282" s="157"/>
      <c r="LD282" s="157"/>
      <c r="LE282" s="157"/>
      <c r="LF282" s="157"/>
      <c r="LG282" s="157"/>
      <c r="LH282" s="157"/>
      <c r="LI282" s="157"/>
      <c r="LJ282" s="157"/>
      <c r="LK282" s="157"/>
      <c r="LL282" s="157"/>
      <c r="LM282" s="157"/>
      <c r="LN282" s="157"/>
      <c r="LO282" s="157"/>
      <c r="LP282" s="157"/>
      <c r="LQ282" s="157"/>
      <c r="LR282" s="157"/>
      <c r="LS282" s="157"/>
      <c r="LT282" s="157"/>
      <c r="LU282" s="157"/>
      <c r="LV282" s="157"/>
      <c r="LW282" s="157"/>
      <c r="LX282" s="157"/>
      <c r="LY282" s="157"/>
      <c r="LZ282" s="157"/>
      <c r="MA282" s="157"/>
      <c r="MB282" s="157"/>
      <c r="MC282" s="157"/>
      <c r="MD282" s="157"/>
      <c r="ME282" s="157"/>
      <c r="MF282" s="157"/>
      <c r="MG282" s="157"/>
      <c r="MH282" s="157"/>
      <c r="MI282" s="157"/>
      <c r="MJ282" s="157"/>
      <c r="MK282" s="157"/>
      <c r="ML282" s="157"/>
      <c r="MM282" s="157"/>
      <c r="MN282" s="157"/>
      <c r="MO282" s="157"/>
      <c r="MP282" s="157"/>
      <c r="MQ282" s="157"/>
      <c r="MR282" s="157"/>
      <c r="MS282" s="157"/>
      <c r="MT282" s="157"/>
      <c r="MU282" s="157"/>
      <c r="MV282" s="157"/>
      <c r="MW282" s="157"/>
      <c r="MX282" s="157"/>
      <c r="MY282" s="157"/>
      <c r="MZ282" s="157"/>
      <c r="NA282" s="157"/>
      <c r="NB282" s="157"/>
      <c r="NC282" s="157"/>
      <c r="ND282" s="157"/>
      <c r="NE282" s="157"/>
      <c r="NF282" s="157"/>
      <c r="NG282" s="157"/>
      <c r="NH282" s="157"/>
      <c r="NI282" s="157"/>
      <c r="NJ282" s="157"/>
      <c r="NK282" s="157"/>
      <c r="NL282" s="157"/>
      <c r="NM282" s="157"/>
      <c r="NN282" s="157"/>
      <c r="NO282" s="157"/>
      <c r="NP282" s="157"/>
      <c r="NQ282" s="157"/>
      <c r="NR282" s="157"/>
      <c r="NS282" s="157"/>
      <c r="NT282" s="157"/>
      <c r="NU282" s="157"/>
      <c r="NV282" s="157"/>
      <c r="NW282" s="157"/>
      <c r="NX282" s="157"/>
      <c r="NY282" s="157"/>
      <c r="NZ282" s="157"/>
      <c r="OA282" s="157"/>
      <c r="OB282" s="157"/>
      <c r="OC282" s="157"/>
      <c r="OD282" s="157"/>
      <c r="OE282" s="157"/>
      <c r="OF282" s="157"/>
      <c r="OG282" s="157"/>
      <c r="OH282" s="157"/>
      <c r="OI282" s="157"/>
      <c r="OJ282" s="157"/>
      <c r="OK282" s="157"/>
      <c r="OL282" s="157"/>
      <c r="OM282" s="157"/>
      <c r="ON282" s="157"/>
      <c r="OO282" s="157"/>
      <c r="OP282" s="157"/>
      <c r="OQ282" s="157"/>
      <c r="OR282" s="157"/>
      <c r="OS282" s="157"/>
      <c r="OT282" s="157"/>
      <c r="OU282" s="157"/>
      <c r="OV282" s="157"/>
      <c r="OW282" s="157"/>
      <c r="OX282" s="157"/>
      <c r="OY282" s="157"/>
      <c r="OZ282" s="157"/>
      <c r="PA282" s="157"/>
      <c r="PB282" s="157"/>
      <c r="PC282" s="157"/>
      <c r="PD282" s="157"/>
      <c r="PE282" s="157"/>
      <c r="PF282" s="157"/>
      <c r="PG282" s="157"/>
      <c r="PH282" s="157"/>
      <c r="PI282" s="157"/>
      <c r="PJ282" s="157"/>
      <c r="PK282" s="157"/>
      <c r="PL282" s="157"/>
      <c r="PM282" s="157"/>
      <c r="PN282" s="157"/>
      <c r="PO282" s="157"/>
      <c r="PP282" s="157"/>
      <c r="PQ282" s="157"/>
      <c r="PR282" s="157"/>
      <c r="PS282" s="157"/>
      <c r="PT282" s="157"/>
      <c r="PU282" s="157"/>
      <c r="PV282" s="157"/>
      <c r="PW282" s="157"/>
      <c r="PX282" s="157"/>
      <c r="PY282" s="157"/>
      <c r="PZ282" s="157"/>
      <c r="QA282" s="157"/>
      <c r="QB282" s="157"/>
      <c r="QC282" s="157"/>
      <c r="QD282" s="157"/>
      <c r="QE282" s="157"/>
      <c r="QF282" s="157"/>
      <c r="QG282" s="157"/>
      <c r="QH282" s="157"/>
      <c r="QI282" s="157"/>
      <c r="QJ282" s="157"/>
      <c r="QK282" s="157"/>
      <c r="QL282" s="157"/>
      <c r="QM282" s="157"/>
      <c r="QN282" s="157"/>
      <c r="QO282" s="157"/>
      <c r="QP282" s="157"/>
      <c r="QQ282" s="157"/>
      <c r="QR282" s="157"/>
      <c r="QS282" s="157"/>
      <c r="QT282" s="157"/>
      <c r="QU282" s="157"/>
      <c r="QV282" s="157"/>
      <c r="QW282" s="157"/>
      <c r="QX282" s="157"/>
      <c r="QY282" s="157"/>
      <c r="QZ282" s="157"/>
      <c r="RA282" s="157"/>
      <c r="RB282" s="157"/>
      <c r="RC282" s="157"/>
      <c r="RD282" s="157"/>
      <c r="RE282" s="157"/>
      <c r="RF282" s="157"/>
      <c r="RG282" s="157"/>
      <c r="RH282" s="157"/>
      <c r="RI282" s="157"/>
      <c r="RJ282" s="157"/>
      <c r="RK282" s="157"/>
      <c r="RL282" s="157"/>
      <c r="RM282" s="157"/>
      <c r="RN282" s="157"/>
      <c r="RO282" s="157"/>
      <c r="RP282" s="157"/>
    </row>
    <row r="283" spans="1:484" ht="13">
      <c r="A283" s="151">
        <v>48914</v>
      </c>
      <c r="B283" s="152">
        <f t="shared" si="507"/>
        <v>13987</v>
      </c>
      <c r="C283" s="153">
        <f t="shared" si="508"/>
        <v>5.0000000000000001E-3</v>
      </c>
      <c r="E283" s="157">
        <f t="shared" si="649"/>
        <v>2.8148520829140673</v>
      </c>
      <c r="F283" s="157">
        <f t="shared" si="654"/>
        <v>2.7934891152386658</v>
      </c>
      <c r="G283" s="157">
        <f t="shared" si="659"/>
        <v>2.791816367265469</v>
      </c>
      <c r="H283" s="157">
        <f t="shared" si="664"/>
        <v>2.7818217979315834</v>
      </c>
      <c r="I283" s="157">
        <f t="shared" si="669"/>
        <v>2.7779543197616685</v>
      </c>
      <c r="J283" s="157">
        <f t="shared" si="674"/>
        <v>2.7647756473611387</v>
      </c>
      <c r="K283" s="157">
        <f t="shared" si="679"/>
        <v>2.7566022861647617</v>
      </c>
      <c r="L283" s="157">
        <f t="shared" si="684"/>
        <v>2.7473973679041443</v>
      </c>
      <c r="M283" s="157">
        <f t="shared" si="689"/>
        <v>2.7436249509611614</v>
      </c>
      <c r="N283" s="157">
        <f t="shared" si="694"/>
        <v>2.7403996865203761</v>
      </c>
      <c r="O283" s="157">
        <f t="shared" si="699"/>
        <v>2.7355759827889692</v>
      </c>
      <c r="P283" s="157">
        <f t="shared" si="704"/>
        <v>2.7345063538611925</v>
      </c>
      <c r="Q283" s="157">
        <f t="shared" si="709"/>
        <v>2.7318359375000001</v>
      </c>
      <c r="R283" s="157">
        <f t="shared" si="714"/>
        <v>2.7307692307692308</v>
      </c>
      <c r="S283" s="157">
        <f t="shared" si="719"/>
        <v>2.719090202177294</v>
      </c>
      <c r="T283" s="157">
        <f t="shared" si="724"/>
        <v>2.7159223300970874</v>
      </c>
      <c r="U283" s="157">
        <f t="shared" si="729"/>
        <v>2.7069866460228371</v>
      </c>
      <c r="V283" s="157">
        <f t="shared" si="734"/>
        <v>2.7054158607350098</v>
      </c>
      <c r="W283" s="157">
        <f t="shared" ref="W283:W346" si="739">($B283/$B$26)</f>
        <v>2.6981095679012346</v>
      </c>
      <c r="X283" s="157">
        <f t="shared" si="467"/>
        <v>2.6877401998462722</v>
      </c>
      <c r="Y283" s="157">
        <f t="shared" si="471"/>
        <v>2.6923965351299328</v>
      </c>
      <c r="Z283" s="157">
        <f t="shared" si="475"/>
        <v>2.6877401998462722</v>
      </c>
      <c r="AA283" s="157">
        <f t="shared" si="479"/>
        <v>2.6830999424515634</v>
      </c>
      <c r="AB283" s="157">
        <f t="shared" si="483"/>
        <v>2.6846449136276394</v>
      </c>
      <c r="AC283" s="157">
        <f t="shared" si="487"/>
        <v>2.6764255644852661</v>
      </c>
      <c r="AD283" s="157">
        <f t="shared" si="491"/>
        <v>2.6662218833396873</v>
      </c>
      <c r="AE283" s="157">
        <f t="shared" si="495"/>
        <v>2.6646980377214708</v>
      </c>
      <c r="AF283" s="157">
        <f t="shared" si="499"/>
        <v>2.6606429522541375</v>
      </c>
      <c r="AG283" s="157">
        <f t="shared" si="503"/>
        <v>2.6530728376327768</v>
      </c>
      <c r="AH283" s="157">
        <f t="shared" si="509"/>
        <v>2.646046159667045</v>
      </c>
      <c r="AI283" s="157">
        <f t="shared" si="513"/>
        <v>2.6485514107176673</v>
      </c>
      <c r="AJ283" s="157">
        <f t="shared" si="517"/>
        <v>2.6505590297517529</v>
      </c>
      <c r="AK283" s="157">
        <f t="shared" si="521"/>
        <v>2.6465468306527908</v>
      </c>
      <c r="AL283" s="157">
        <f t="shared" si="525"/>
        <v>2.6350791258477768</v>
      </c>
      <c r="AM283" s="157">
        <f t="shared" si="529"/>
        <v>2.630618769983073</v>
      </c>
      <c r="AN283" s="157">
        <f t="shared" si="533"/>
        <v>2.6261734885467516</v>
      </c>
      <c r="AO283" s="157">
        <f t="shared" si="537"/>
        <v>2.6271600300525919</v>
      </c>
      <c r="AP283" s="157">
        <f t="shared" si="541"/>
        <v>2.6286412328509678</v>
      </c>
      <c r="AQ283" s="157">
        <f t="shared" si="545"/>
        <v>2.62174320524836</v>
      </c>
      <c r="AR283" s="157">
        <f t="shared" si="549"/>
        <v>2.6114637789395072</v>
      </c>
      <c r="AS283" s="157">
        <f t="shared" si="553"/>
        <v>2.604655493482309</v>
      </c>
      <c r="AT283" s="157">
        <f t="shared" si="557"/>
        <v>2.6022325581395349</v>
      </c>
      <c r="AU283" s="157">
        <f t="shared" si="561"/>
        <v>2.5983652238528703</v>
      </c>
      <c r="AV283" s="157">
        <f t="shared" si="565"/>
        <v>2.5949907235621521</v>
      </c>
      <c r="AW283" s="157">
        <f t="shared" si="569"/>
        <v>2.5858753928637457</v>
      </c>
      <c r="AX283" s="157">
        <f t="shared" si="573"/>
        <v>2.5701947813303931</v>
      </c>
      <c r="AY283" s="157">
        <f t="shared" si="577"/>
        <v>2.557973664959766</v>
      </c>
      <c r="AZ283" s="157">
        <f t="shared" si="581"/>
        <v>2.5523722627737224</v>
      </c>
      <c r="BA283" s="157">
        <f t="shared" si="585"/>
        <v>2.5444788066217936</v>
      </c>
      <c r="BB283" s="157">
        <f t="shared" si="589"/>
        <v>2.5486516034985423</v>
      </c>
      <c r="BC283" s="157">
        <f t="shared" si="593"/>
        <v>2.5491160925824676</v>
      </c>
      <c r="BD283" s="157">
        <f t="shared" si="597"/>
        <v>2.5430909090909091</v>
      </c>
      <c r="BE283" s="157">
        <f t="shared" si="601"/>
        <v>2.5477231329690344</v>
      </c>
      <c r="BF283" s="157">
        <f t="shared" si="605"/>
        <v>2.5398583620846198</v>
      </c>
      <c r="BG283" s="157">
        <f t="shared" si="609"/>
        <v>2.5384754990925589</v>
      </c>
      <c r="BH283" s="157">
        <f t="shared" si="613"/>
        <v>2.5361740707162284</v>
      </c>
      <c r="BI283" s="157">
        <f t="shared" si="617"/>
        <v>2.524273596823678</v>
      </c>
      <c r="BJ283" s="157">
        <f t="shared" si="621"/>
        <v>2.522907647907648</v>
      </c>
      <c r="BK283" s="157">
        <f t="shared" si="625"/>
        <v>2.5138389647735444</v>
      </c>
      <c r="BL283" s="157">
        <f t="shared" si="629"/>
        <v>2.5151951087933826</v>
      </c>
      <c r="BM283" s="157">
        <f t="shared" si="633"/>
        <v>2.514742898238044</v>
      </c>
      <c r="BN283" s="157">
        <f t="shared" si="637"/>
        <v>2.5030422333571938</v>
      </c>
      <c r="BO283" s="157">
        <f t="shared" si="641"/>
        <v>2.4950053514092043</v>
      </c>
      <c r="BP283" s="157">
        <f t="shared" si="645"/>
        <v>2.4830463341026094</v>
      </c>
      <c r="BQ283" s="157">
        <f t="shared" si="650"/>
        <v>2.4812843711193899</v>
      </c>
      <c r="BR283" s="157">
        <f t="shared" si="655"/>
        <v>2.481724627395316</v>
      </c>
      <c r="BS283" s="157">
        <f t="shared" si="660"/>
        <v>2.4712014134275617</v>
      </c>
      <c r="BT283" s="157">
        <f t="shared" si="665"/>
        <v>2.4668430335097002</v>
      </c>
      <c r="BU283" s="157">
        <f t="shared" si="670"/>
        <v>2.4725119321194979</v>
      </c>
      <c r="BV283" s="157">
        <f t="shared" si="675"/>
        <v>2.4620665375814119</v>
      </c>
      <c r="BW283" s="157">
        <f t="shared" si="680"/>
        <v>2.45817223198594</v>
      </c>
      <c r="BX283" s="157">
        <f t="shared" si="685"/>
        <v>2.45817223198594</v>
      </c>
      <c r="BY283" s="157">
        <f t="shared" si="690"/>
        <v>2.4393093826299266</v>
      </c>
      <c r="BZ283" s="157">
        <f t="shared" si="695"/>
        <v>2.4359108324625565</v>
      </c>
      <c r="CA283" s="157">
        <f t="shared" si="700"/>
        <v>2.4161340473311452</v>
      </c>
      <c r="CB283" s="157">
        <f t="shared" si="705"/>
        <v>2.4107204412271632</v>
      </c>
      <c r="CC283" s="157">
        <f t="shared" si="710"/>
        <v>2.4049174690508939</v>
      </c>
      <c r="CD283" s="157">
        <f t="shared" si="715"/>
        <v>2.4007895640233436</v>
      </c>
      <c r="CE283" s="157">
        <f t="shared" si="720"/>
        <v>2.3933949349760439</v>
      </c>
      <c r="CF283" s="157">
        <f t="shared" si="725"/>
        <v>2.3860457181849197</v>
      </c>
      <c r="CG283" s="157">
        <f t="shared" si="730"/>
        <v>2.381982288828338</v>
      </c>
      <c r="CH283" s="157">
        <f t="shared" si="735"/>
        <v>2.3840122720299983</v>
      </c>
      <c r="CI283" s="157">
        <f t="shared" ref="CI283:CI346" si="740">($B283/$B$90)</f>
        <v>2.3702762243687512</v>
      </c>
      <c r="CJ283" s="157">
        <f t="shared" si="468"/>
        <v>2.3654659225435481</v>
      </c>
      <c r="CK283" s="157">
        <f t="shared" si="472"/>
        <v>2.3622698868434386</v>
      </c>
      <c r="CL283" s="157">
        <f t="shared" si="476"/>
        <v>2.3578894133513151</v>
      </c>
      <c r="CM283" s="157">
        <f t="shared" si="480"/>
        <v>2.3539212386401887</v>
      </c>
      <c r="CN283" s="157">
        <f t="shared" si="484"/>
        <v>2.3491770238495131</v>
      </c>
      <c r="CO283" s="157">
        <f t="shared" si="488"/>
        <v>2.3331109257714764</v>
      </c>
      <c r="CP283" s="157">
        <f t="shared" si="492"/>
        <v>2.3292256452955868</v>
      </c>
      <c r="CQ283" s="157">
        <f t="shared" si="496"/>
        <v>2.3145788515637928</v>
      </c>
      <c r="CR283" s="157">
        <f t="shared" si="500"/>
        <v>2.308085808580858</v>
      </c>
      <c r="CS283" s="162">
        <f t="shared" si="504"/>
        <v>2.3001151126459463</v>
      </c>
      <c r="CT283" s="163">
        <f t="shared" si="510"/>
        <v>2.2955850976530443</v>
      </c>
      <c r="CU283" s="163">
        <f t="shared" si="514"/>
        <v>2.2955850976530443</v>
      </c>
      <c r="CV283" s="163">
        <f t="shared" si="518"/>
        <v>2.2910728910728912</v>
      </c>
      <c r="CW283" s="163">
        <f t="shared" si="522"/>
        <v>2.2899476096922071</v>
      </c>
      <c r="CX283" s="163">
        <f t="shared" si="526"/>
        <v>2.2899476096922071</v>
      </c>
      <c r="CY283" s="163">
        <f t="shared" si="530"/>
        <v>2.2891980360065465</v>
      </c>
      <c r="CZ283" s="163">
        <f t="shared" si="534"/>
        <v>2.2891980360065465</v>
      </c>
      <c r="DA283" s="163">
        <f t="shared" si="538"/>
        <v>2.2885350724912747</v>
      </c>
      <c r="DB283" s="163">
        <f t="shared" si="542"/>
        <v>2.2862046420398823</v>
      </c>
      <c r="DC283" s="163">
        <f t="shared" si="546"/>
        <v>2.2813570380035881</v>
      </c>
      <c r="DD283" s="163">
        <f t="shared" si="550"/>
        <v>2.2757891311422065</v>
      </c>
      <c r="DE283" s="163">
        <f t="shared" si="554"/>
        <v>2.2754189035301775</v>
      </c>
      <c r="DF283" s="163">
        <f t="shared" si="558"/>
        <v>2.2673042632517424</v>
      </c>
      <c r="DG283" s="163">
        <f t="shared" si="562"/>
        <v>2.2636348923774072</v>
      </c>
      <c r="DH283" s="163">
        <f t="shared" si="566"/>
        <v>2.2563316663978061</v>
      </c>
      <c r="DI283" s="163">
        <f t="shared" si="570"/>
        <v>2.2508850981654329</v>
      </c>
      <c r="DJ283" s="163">
        <f t="shared" si="574"/>
        <v>2.2497989383947243</v>
      </c>
      <c r="DK283" s="163">
        <f t="shared" si="578"/>
        <v>2.2494371180443871</v>
      </c>
      <c r="DL283" s="163">
        <f t="shared" si="582"/>
        <v>2.2436637792749439</v>
      </c>
      <c r="DM283" s="163">
        <f t="shared" si="586"/>
        <v>2.2418656836031414</v>
      </c>
      <c r="DN283" s="163">
        <f t="shared" si="590"/>
        <v>2.2389947174643829</v>
      </c>
      <c r="DO283" s="163">
        <f t="shared" si="594"/>
        <v>2.2350591243208693</v>
      </c>
      <c r="DP283" s="163">
        <f t="shared" si="598"/>
        <v>2.2314932992980219</v>
      </c>
      <c r="DQ283" s="163">
        <f t="shared" si="602"/>
        <v>2.22015873015873</v>
      </c>
      <c r="DR283" s="163">
        <f t="shared" si="606"/>
        <v>2.2047604035308952</v>
      </c>
      <c r="DS283" s="163">
        <f t="shared" si="610"/>
        <v>2.1882040050062579</v>
      </c>
      <c r="DT283" s="163">
        <f t="shared" si="614"/>
        <v>2.1773038605230388</v>
      </c>
      <c r="DU283" s="163">
        <f t="shared" si="618"/>
        <v>2.1665117719950433</v>
      </c>
      <c r="DV283" s="163">
        <f t="shared" si="622"/>
        <v>2.1558261405672008</v>
      </c>
      <c r="DW283" s="163">
        <f t="shared" si="626"/>
        <v>2.1452453987730062</v>
      </c>
      <c r="DX283" s="163">
        <f t="shared" si="630"/>
        <v>2.1344422401953302</v>
      </c>
      <c r="DY283" s="163">
        <f t="shared" si="634"/>
        <v>2.1237473428484663</v>
      </c>
      <c r="DZ283" s="163">
        <f t="shared" si="638"/>
        <v>2.1131590874754496</v>
      </c>
      <c r="EA283" s="163">
        <f t="shared" si="642"/>
        <v>2.1026758869512929</v>
      </c>
      <c r="EB283" s="163">
        <f t="shared" si="646"/>
        <v>2.0922961854899027</v>
      </c>
      <c r="EC283" s="163">
        <f t="shared" si="651"/>
        <v>2.0820184578743675</v>
      </c>
      <c r="ED283" s="163">
        <f t="shared" si="656"/>
        <v>2.0715343601895735</v>
      </c>
      <c r="EE283" s="163">
        <f t="shared" si="661"/>
        <v>2.0611553197760095</v>
      </c>
      <c r="EF283" s="163">
        <f t="shared" si="666"/>
        <v>2.0508797653958943</v>
      </c>
      <c r="EG283" s="163">
        <f t="shared" si="671"/>
        <v>2.0407061569886196</v>
      </c>
      <c r="EH283" s="163">
        <f t="shared" si="676"/>
        <v>2.0306329849012776</v>
      </c>
      <c r="EI283" s="163">
        <f t="shared" si="681"/>
        <v>2.0206587691418667</v>
      </c>
      <c r="EJ283" s="163">
        <f t="shared" si="686"/>
        <v>2.0104930286042832</v>
      </c>
      <c r="EK283" s="163">
        <f t="shared" si="691"/>
        <v>2.0004290617848972</v>
      </c>
      <c r="EL283" s="163">
        <f t="shared" si="696"/>
        <v>1.990465347943646</v>
      </c>
      <c r="EM283" s="163">
        <f t="shared" si="701"/>
        <v>1.980600396488247</v>
      </c>
      <c r="EN283" s="163">
        <f t="shared" si="706"/>
        <v>1.9708327462308017</v>
      </c>
      <c r="EO283" s="163">
        <f t="shared" si="711"/>
        <v>1.9611609646662929</v>
      </c>
      <c r="EP283" s="163">
        <f t="shared" si="716"/>
        <v>1.9513113839285714</v>
      </c>
      <c r="EQ283" s="163">
        <f t="shared" si="721"/>
        <v>1.9415602443087174</v>
      </c>
      <c r="ER283" s="163">
        <f t="shared" si="726"/>
        <v>1.9319060773480663</v>
      </c>
      <c r="ES283" s="163">
        <f t="shared" si="731"/>
        <v>1.9223474436503574</v>
      </c>
      <c r="ET283" s="163">
        <f t="shared" si="736"/>
        <v>1.9128829321663019</v>
      </c>
      <c r="EU283" s="163">
        <f t="shared" ref="EU283:EU346" si="741">($B283/$B$154)</f>
        <v>1.9032521431487277</v>
      </c>
      <c r="EV283" s="163">
        <f t="shared" si="469"/>
        <v>1.8937178445708096</v>
      </c>
      <c r="EW283" s="163">
        <f t="shared" si="473"/>
        <v>1.884278593560555</v>
      </c>
      <c r="EX283" s="163">
        <f t="shared" si="477"/>
        <v>1.8749329758713136</v>
      </c>
      <c r="EY283" s="163">
        <f t="shared" si="481"/>
        <v>1.8656796051754034</v>
      </c>
      <c r="EZ283" s="163">
        <f t="shared" si="485"/>
        <v>1.8565171223785506</v>
      </c>
      <c r="FA283" s="163">
        <f t="shared" si="489"/>
        <v>1.8472002113048072</v>
      </c>
      <c r="FB283" s="163">
        <f t="shared" si="493"/>
        <v>1.8379763469119579</v>
      </c>
      <c r="FC283" s="163">
        <f t="shared" si="497"/>
        <v>1.8288441422594142</v>
      </c>
      <c r="FD283" s="163">
        <f t="shared" si="501"/>
        <v>1.8198022378350247</v>
      </c>
      <c r="FE283" s="163">
        <f t="shared" si="505"/>
        <v>1.8108493008803728</v>
      </c>
      <c r="FF283" s="163">
        <f t="shared" si="511"/>
        <v>1.8017519000386448</v>
      </c>
      <c r="FG283" s="163">
        <f t="shared" si="515"/>
        <v>1.7927454498846449</v>
      </c>
      <c r="FH283" s="163">
        <f t="shared" si="519"/>
        <v>1.783828593291672</v>
      </c>
      <c r="FI283" s="163">
        <f t="shared" si="523"/>
        <v>1.7749999999999999</v>
      </c>
      <c r="FJ283" s="163">
        <f t="shared" si="527"/>
        <v>1.7662583659552973</v>
      </c>
      <c r="FK283" s="163">
        <f t="shared" si="531"/>
        <v>1.7573815806005779</v>
      </c>
      <c r="FL283" s="163">
        <f t="shared" si="535"/>
        <v>1.7485935741967746</v>
      </c>
      <c r="FM283" s="163">
        <f t="shared" si="539"/>
        <v>1.7398930215200896</v>
      </c>
      <c r="FN283" s="163">
        <f t="shared" si="543"/>
        <v>1.7312786235920288</v>
      </c>
      <c r="FO283" s="163">
        <f t="shared" si="547"/>
        <v>1.7227491070328858</v>
      </c>
      <c r="FP283" s="163">
        <f t="shared" si="551"/>
        <v>1.714093137254902</v>
      </c>
      <c r="FQ283" s="163">
        <f t="shared" si="555"/>
        <v>1.7055237166199244</v>
      </c>
      <c r="FR283" s="163">
        <f t="shared" si="559"/>
        <v>1.6970395535064304</v>
      </c>
      <c r="FS283" s="163">
        <f t="shared" si="563"/>
        <v>1.6886393818664736</v>
      </c>
      <c r="FT283" s="163">
        <f t="shared" si="567"/>
        <v>1.6803219605958675</v>
      </c>
      <c r="FU283" s="163">
        <f t="shared" si="571"/>
        <v>1.6718862060721971</v>
      </c>
      <c r="FV283" s="163">
        <f t="shared" si="575"/>
        <v>1.663534728829686</v>
      </c>
      <c r="FW283" s="163">
        <f t="shared" si="579"/>
        <v>1.6552662721893492</v>
      </c>
      <c r="FX283" s="163">
        <f t="shared" si="583"/>
        <v>1.6470796043334903</v>
      </c>
      <c r="FY283" s="163">
        <f t="shared" si="587"/>
        <v>1.6389735176939302</v>
      </c>
      <c r="FZ283" s="163">
        <f t="shared" si="591"/>
        <v>1.6307566748280284</v>
      </c>
      <c r="GA283" s="163">
        <f t="shared" si="595"/>
        <v>1.6226218097447795</v>
      </c>
      <c r="GB283" s="163">
        <f t="shared" si="599"/>
        <v>1.6145677017199584</v>
      </c>
      <c r="GC283" s="163">
        <f t="shared" si="603"/>
        <v>1.6065931541465657</v>
      </c>
      <c r="GD283" s="163">
        <f t="shared" si="607"/>
        <v>1.5985142857142858</v>
      </c>
      <c r="GE283" s="163">
        <f t="shared" si="611"/>
        <v>1.5905162610871049</v>
      </c>
      <c r="GF283" s="163">
        <f t="shared" si="615"/>
        <v>1.5825978728219054</v>
      </c>
      <c r="GG283" s="163">
        <f t="shared" si="619"/>
        <v>1.5747579374014862</v>
      </c>
      <c r="GH283" s="163">
        <f t="shared" si="623"/>
        <v>1.5669952946448578</v>
      </c>
      <c r="GI283" s="163">
        <f t="shared" si="627"/>
        <v>1.5591349905250251</v>
      </c>
      <c r="GJ283" s="163">
        <f t="shared" si="631"/>
        <v>1.5513531499556343</v>
      </c>
      <c r="GK283" s="163">
        <f t="shared" si="635"/>
        <v>1.5436486039068535</v>
      </c>
      <c r="GL283" s="163">
        <f t="shared" si="639"/>
        <v>1.536020206457281</v>
      </c>
      <c r="GM283" s="163">
        <f t="shared" si="643"/>
        <v>1.5282998251748252</v>
      </c>
      <c r="GN283" s="163">
        <f t="shared" si="647"/>
        <v>1.520656664492281</v>
      </c>
      <c r="GO283" s="163">
        <f t="shared" si="652"/>
        <v>1.5130895716140198</v>
      </c>
      <c r="GP283" s="163">
        <f t="shared" si="657"/>
        <v>1.5055974165769646</v>
      </c>
      <c r="GQ283" s="163">
        <f t="shared" si="662"/>
        <v>1.498179091688089</v>
      </c>
      <c r="GR283" s="163">
        <f t="shared" si="667"/>
        <v>1.4906746243205797</v>
      </c>
      <c r="GS283" s="163">
        <f t="shared" si="672"/>
        <v>1.4832449628844115</v>
      </c>
      <c r="GT283" s="163">
        <f t="shared" si="677"/>
        <v>1.4758889944075129</v>
      </c>
      <c r="GU283" s="163">
        <f t="shared" si="682"/>
        <v>1.4686056278874422</v>
      </c>
      <c r="GV283" s="163">
        <f t="shared" si="687"/>
        <v>1.4612411199331383</v>
      </c>
      <c r="GW283" s="163">
        <f t="shared" si="692"/>
        <v>1.4539501039501039</v>
      </c>
      <c r="GX283" s="163">
        <f t="shared" si="697"/>
        <v>1.4467314853123707</v>
      </c>
      <c r="GY283" s="163">
        <f t="shared" si="702"/>
        <v>1.4395841910251133</v>
      </c>
      <c r="GZ283" s="163">
        <f t="shared" si="707"/>
        <v>1.4323604710701485</v>
      </c>
      <c r="HA283" s="163">
        <f t="shared" si="712"/>
        <v>1.4252088852659466</v>
      </c>
      <c r="HB283" s="163">
        <f t="shared" si="717"/>
        <v>1.4181283585116091</v>
      </c>
      <c r="HC283" s="163">
        <f t="shared" si="722"/>
        <v>1.4111178369652946</v>
      </c>
      <c r="HD283" s="163">
        <f t="shared" si="727"/>
        <v>1.4040353342702268</v>
      </c>
      <c r="HE283" s="163">
        <f t="shared" si="732"/>
        <v>1.3970235717139432</v>
      </c>
      <c r="HF283" s="163">
        <f t="shared" si="737"/>
        <v>1.3900814947326576</v>
      </c>
      <c r="HG283" s="163">
        <f t="shared" ref="HG283:HG346" si="742">($B283/$B$218)</f>
        <v>1.3832080696202531</v>
      </c>
      <c r="HH283" s="163">
        <f t="shared" si="470"/>
        <v>1.3762668503394666</v>
      </c>
      <c r="HI283" s="163">
        <f t="shared" si="474"/>
        <v>1.3693949481104366</v>
      </c>
      <c r="HJ283" s="163">
        <f t="shared" si="478"/>
        <v>1.3625913297613248</v>
      </c>
      <c r="HK283" s="163">
        <f t="shared" si="482"/>
        <v>1.3558549825513766</v>
      </c>
      <c r="HL283" s="163">
        <f t="shared" si="486"/>
        <v>1.3490547839506173</v>
      </c>
      <c r="HM283" s="163">
        <f t="shared" si="490"/>
        <v>1.3423224568138197</v>
      </c>
      <c r="HN283" s="163">
        <f t="shared" si="494"/>
        <v>1.3356569900687547</v>
      </c>
      <c r="HO283" s="163">
        <f t="shared" si="498"/>
        <v>1.3290573926263778</v>
      </c>
      <c r="HP283" s="163">
        <f t="shared" si="502"/>
        <v>1.3223976552897798</v>
      </c>
      <c r="HQ283" s="163">
        <f t="shared" si="506"/>
        <v>1.3158043273753528</v>
      </c>
      <c r="HR283" s="163">
        <f t="shared" si="512"/>
        <v>1.3092764204811382</v>
      </c>
      <c r="HS283" s="163">
        <f t="shared" si="516"/>
        <v>1.3028129657228018</v>
      </c>
      <c r="HT283" s="163">
        <f t="shared" si="520"/>
        <v>1.2962928637627433</v>
      </c>
      <c r="HU283" s="163">
        <f t="shared" si="524"/>
        <v>1.2898376982663224</v>
      </c>
      <c r="HV283" s="163">
        <f t="shared" si="528"/>
        <v>1.2834465039456782</v>
      </c>
      <c r="HW283" s="163">
        <f t="shared" si="532"/>
        <v>1.2771183345507671</v>
      </c>
      <c r="HX283" s="163">
        <f t="shared" si="536"/>
        <v>1.2707368038520941</v>
      </c>
      <c r="HY283" s="163">
        <f t="shared" si="540"/>
        <v>1.2644187307900923</v>
      </c>
      <c r="HZ283" s="163">
        <f t="shared" si="544"/>
        <v>1.2581631735180354</v>
      </c>
      <c r="IA283" s="163">
        <f t="shared" si="548"/>
        <v>1.2518571556430682</v>
      </c>
      <c r="IB283" s="163">
        <f t="shared" si="552"/>
        <v>1.2456140350877194</v>
      </c>
      <c r="IC283" s="163">
        <f t="shared" si="556"/>
        <v>1.2394328754984492</v>
      </c>
      <c r="ID283" s="163">
        <f t="shared" si="560"/>
        <v>1.2333127590159598</v>
      </c>
      <c r="IE283" s="163">
        <f t="shared" si="564"/>
        <v>1.2271451131777504</v>
      </c>
      <c r="IF283" s="163">
        <f t="shared" si="568"/>
        <v>1.2210388476647751</v>
      </c>
      <c r="IG283" s="163">
        <f t="shared" si="572"/>
        <v>1.2149930507296733</v>
      </c>
      <c r="IH283" s="163">
        <f t="shared" si="576"/>
        <v>1.2089023336214348</v>
      </c>
      <c r="II283" s="163">
        <f t="shared" si="580"/>
        <v>1.2028723770209839</v>
      </c>
      <c r="IJ283" s="163">
        <f t="shared" si="584"/>
        <v>1.1969022762279651</v>
      </c>
      <c r="IK283" s="163">
        <f t="shared" si="588"/>
        <v>1.190991144414169</v>
      </c>
      <c r="IL283" s="163">
        <f t="shared" si="592"/>
        <v>1.1850377022790817</v>
      </c>
      <c r="IM283" s="163">
        <f t="shared" si="596"/>
        <v>1.1791434833923453</v>
      </c>
      <c r="IN283" s="163">
        <f t="shared" si="600"/>
        <v>1.1733076084221123</v>
      </c>
      <c r="IO283" s="163">
        <f t="shared" si="604"/>
        <v>1.1674317669643601</v>
      </c>
      <c r="IP283" s="163">
        <f t="shared" si="608"/>
        <v>1.1616144838468565</v>
      </c>
      <c r="IQ283" s="163">
        <f t="shared" si="612"/>
        <v>1.1558548880257831</v>
      </c>
      <c r="IR283" s="163">
        <f t="shared" si="616"/>
        <v>1.1500575563229731</v>
      </c>
      <c r="IS283" s="163">
        <f t="shared" si="620"/>
        <v>1.1443180888488915</v>
      </c>
      <c r="IT283" s="163">
        <f t="shared" si="624"/>
        <v>1.1386356235753825</v>
      </c>
      <c r="IU283" s="163">
        <f t="shared" si="628"/>
        <v>1.1330093155123533</v>
      </c>
      <c r="IV283" s="163">
        <f t="shared" si="632"/>
        <v>1.1273474651406463</v>
      </c>
      <c r="IW283" s="163">
        <f t="shared" si="636"/>
        <v>1.1217419199615046</v>
      </c>
      <c r="IX283" s="163">
        <f t="shared" si="640"/>
        <v>1.1161918442263188</v>
      </c>
      <c r="IY283" s="163">
        <f t="shared" si="644"/>
        <v>1.1106082261394314</v>
      </c>
      <c r="IZ283" s="163">
        <f t="shared" si="648"/>
        <v>1.1050801927786995</v>
      </c>
      <c r="JA283" s="163">
        <f t="shared" si="653"/>
        <v>1.0996069182389938</v>
      </c>
      <c r="JB283" s="163">
        <f t="shared" si="658"/>
        <v>1.0941020025031289</v>
      </c>
      <c r="JC283" s="163">
        <f t="shared" si="663"/>
        <v>1.0886519302615194</v>
      </c>
      <c r="JD283" s="163">
        <f t="shared" si="668"/>
        <v>1.0832558859975217</v>
      </c>
      <c r="JE283" s="163">
        <f t="shared" si="673"/>
        <v>1.0778300069353473</v>
      </c>
      <c r="JF283" s="163">
        <f t="shared" si="678"/>
        <v>1.0724582119306856</v>
      </c>
      <c r="JG283" s="163">
        <f t="shared" si="683"/>
        <v>1.0671396963454642</v>
      </c>
      <c r="JH283" s="163">
        <f t="shared" si="688"/>
        <v>1.061793061565323</v>
      </c>
      <c r="JI283" s="163">
        <f t="shared" si="693"/>
        <v>1.0564997356295793</v>
      </c>
      <c r="JJ283" s="163">
        <f t="shared" si="698"/>
        <v>1.0512589252160842</v>
      </c>
      <c r="JK283" s="163">
        <f t="shared" si="703"/>
        <v>1.0459916242895604</v>
      </c>
      <c r="JL283" s="163">
        <f t="shared" si="708"/>
        <v>1.0407768435151425</v>
      </c>
      <c r="JM283" s="163">
        <f t="shared" si="713"/>
        <v>1.0356138012735081</v>
      </c>
      <c r="JN283" s="163">
        <f t="shared" si="718"/>
        <v>1.0304258140562841</v>
      </c>
      <c r="JO283" s="163">
        <f t="shared" si="723"/>
        <v>1.0252895469872452</v>
      </c>
      <c r="JP283" s="163">
        <f t="shared" si="728"/>
        <v>1.0202042304886945</v>
      </c>
      <c r="JQ283" s="163">
        <f t="shared" si="733"/>
        <v>1.0150954350823718</v>
      </c>
      <c r="JR283" s="163">
        <f t="shared" si="738"/>
        <v>1.0100375505488157</v>
      </c>
      <c r="JS283" s="163">
        <f t="shared" ref="JS283:JS346" si="743">($B283/$B$282)</f>
        <v>1.0050298196450385</v>
      </c>
      <c r="JT283" s="156">
        <f>($B283/$B$283)</f>
        <v>1</v>
      </c>
      <c r="JU283" s="157"/>
      <c r="JV283" s="157"/>
      <c r="JW283" s="157"/>
      <c r="JX283" s="157"/>
      <c r="JY283" s="157"/>
      <c r="JZ283" s="157"/>
      <c r="KA283" s="157"/>
      <c r="KB283" s="157"/>
      <c r="KC283" s="157"/>
      <c r="KD283" s="157"/>
      <c r="KE283" s="157"/>
      <c r="KF283" s="157"/>
      <c r="KG283" s="157"/>
      <c r="KH283" s="157"/>
      <c r="KI283" s="157"/>
      <c r="KJ283" s="157"/>
      <c r="KK283" s="157"/>
      <c r="KL283" s="157"/>
      <c r="KM283" s="157"/>
      <c r="KN283" s="157"/>
      <c r="KO283" s="157"/>
      <c r="KP283" s="157"/>
      <c r="KQ283" s="157"/>
      <c r="KR283" s="157"/>
      <c r="KS283" s="157"/>
      <c r="KT283" s="157"/>
      <c r="KU283" s="157"/>
      <c r="KV283" s="157"/>
      <c r="KW283" s="157"/>
      <c r="KX283" s="157"/>
      <c r="KY283" s="157"/>
      <c r="KZ283" s="157"/>
      <c r="LA283" s="157"/>
      <c r="LB283" s="157"/>
      <c r="LC283" s="157"/>
      <c r="LD283" s="157"/>
      <c r="LE283" s="157"/>
      <c r="LF283" s="157"/>
      <c r="LG283" s="157"/>
      <c r="LH283" s="157"/>
      <c r="LI283" s="157"/>
      <c r="LJ283" s="157"/>
      <c r="LK283" s="157"/>
      <c r="LL283" s="157"/>
      <c r="LM283" s="157"/>
      <c r="LN283" s="157"/>
      <c r="LO283" s="157"/>
      <c r="LP283" s="157"/>
      <c r="LQ283" s="157"/>
      <c r="LR283" s="157"/>
      <c r="LS283" s="157"/>
      <c r="LT283" s="157"/>
      <c r="LU283" s="157"/>
      <c r="LV283" s="157"/>
      <c r="LW283" s="157"/>
      <c r="LX283" s="157"/>
      <c r="LY283" s="157"/>
      <c r="LZ283" s="157"/>
      <c r="MA283" s="157"/>
      <c r="MB283" s="157"/>
      <c r="MC283" s="157"/>
      <c r="MD283" s="157"/>
      <c r="ME283" s="157"/>
      <c r="MF283" s="157"/>
      <c r="MG283" s="157"/>
      <c r="MH283" s="157"/>
      <c r="MI283" s="157"/>
      <c r="MJ283" s="157"/>
      <c r="MK283" s="157"/>
      <c r="ML283" s="157"/>
      <c r="MM283" s="157"/>
      <c r="MN283" s="157"/>
      <c r="MO283" s="157"/>
      <c r="MP283" s="157"/>
      <c r="MQ283" s="157"/>
      <c r="MR283" s="157"/>
      <c r="MS283" s="157"/>
      <c r="MT283" s="157"/>
      <c r="MU283" s="157"/>
      <c r="MV283" s="157"/>
      <c r="MW283" s="157"/>
      <c r="MX283" s="157"/>
      <c r="MY283" s="157"/>
      <c r="MZ283" s="157"/>
      <c r="NA283" s="157"/>
      <c r="NB283" s="157"/>
      <c r="NC283" s="157"/>
      <c r="ND283" s="157"/>
      <c r="NE283" s="157"/>
      <c r="NF283" s="157"/>
      <c r="NG283" s="157"/>
      <c r="NH283" s="157"/>
      <c r="NI283" s="157"/>
      <c r="NJ283" s="157"/>
      <c r="NK283" s="157"/>
      <c r="NL283" s="157"/>
      <c r="NM283" s="157"/>
      <c r="NN283" s="157"/>
      <c r="NO283" s="157"/>
      <c r="NP283" s="157"/>
      <c r="NQ283" s="157"/>
      <c r="NR283" s="157"/>
      <c r="NS283" s="157"/>
      <c r="NT283" s="157"/>
      <c r="NU283" s="157"/>
      <c r="NV283" s="157"/>
      <c r="NW283" s="157"/>
      <c r="NX283" s="157"/>
      <c r="NY283" s="157"/>
      <c r="NZ283" s="157"/>
      <c r="OA283" s="157"/>
      <c r="OB283" s="157"/>
      <c r="OC283" s="157"/>
      <c r="OD283" s="157"/>
      <c r="OE283" s="157"/>
      <c r="OF283" s="157"/>
      <c r="OG283" s="157"/>
      <c r="OH283" s="157"/>
      <c r="OI283" s="157"/>
      <c r="OJ283" s="157"/>
      <c r="OK283" s="157"/>
      <c r="OL283" s="157"/>
      <c r="OM283" s="157"/>
      <c r="ON283" s="157"/>
      <c r="OO283" s="157"/>
      <c r="OP283" s="157"/>
      <c r="OQ283" s="157"/>
      <c r="OR283" s="157"/>
      <c r="OS283" s="157"/>
      <c r="OT283" s="157"/>
      <c r="OU283" s="157"/>
      <c r="OV283" s="157"/>
      <c r="OW283" s="157"/>
      <c r="OX283" s="157"/>
      <c r="OY283" s="157"/>
      <c r="OZ283" s="157"/>
      <c r="PA283" s="157"/>
      <c r="PB283" s="157"/>
      <c r="PC283" s="157"/>
      <c r="PD283" s="157"/>
      <c r="PE283" s="157"/>
      <c r="PF283" s="157"/>
      <c r="PG283" s="157"/>
      <c r="PH283" s="157"/>
      <c r="PI283" s="157"/>
      <c r="PJ283" s="157"/>
      <c r="PK283" s="157"/>
      <c r="PL283" s="157"/>
      <c r="PM283" s="157"/>
      <c r="PN283" s="157"/>
      <c r="PO283" s="157"/>
      <c r="PP283" s="157"/>
      <c r="PQ283" s="157"/>
      <c r="PR283" s="157"/>
      <c r="PS283" s="157"/>
      <c r="PT283" s="157"/>
      <c r="PU283" s="157"/>
      <c r="PV283" s="157"/>
      <c r="PW283" s="157"/>
      <c r="PX283" s="157"/>
      <c r="PY283" s="157"/>
      <c r="PZ283" s="157"/>
      <c r="QA283" s="157"/>
      <c r="QB283" s="157"/>
      <c r="QC283" s="157"/>
      <c r="QD283" s="157"/>
      <c r="QE283" s="157"/>
      <c r="QF283" s="157"/>
      <c r="QG283" s="157"/>
      <c r="QH283" s="157"/>
      <c r="QI283" s="157"/>
      <c r="QJ283" s="157"/>
      <c r="QK283" s="157"/>
      <c r="QL283" s="157"/>
      <c r="QM283" s="157"/>
      <c r="QN283" s="157"/>
      <c r="QO283" s="157"/>
      <c r="QP283" s="157"/>
      <c r="QQ283" s="157"/>
      <c r="QR283" s="157"/>
      <c r="QS283" s="157"/>
      <c r="QT283" s="157"/>
      <c r="QU283" s="157"/>
      <c r="QV283" s="157"/>
      <c r="QW283" s="157"/>
      <c r="QX283" s="157"/>
      <c r="QY283" s="157"/>
      <c r="QZ283" s="157"/>
      <c r="RA283" s="157"/>
      <c r="RB283" s="157"/>
      <c r="RC283" s="157"/>
      <c r="RD283" s="157"/>
      <c r="RE283" s="157"/>
      <c r="RF283" s="157"/>
      <c r="RG283" s="157"/>
      <c r="RH283" s="157"/>
      <c r="RI283" s="157"/>
      <c r="RJ283" s="157"/>
      <c r="RK283" s="157"/>
      <c r="RL283" s="157"/>
      <c r="RM283" s="157"/>
      <c r="RN283" s="157"/>
      <c r="RO283" s="157"/>
      <c r="RP283" s="157"/>
    </row>
    <row r="284" spans="1:484" ht="13">
      <c r="A284" s="151">
        <v>48945</v>
      </c>
      <c r="B284" s="152">
        <f t="shared" si="507"/>
        <v>14057</v>
      </c>
      <c r="C284" s="153">
        <f t="shared" si="508"/>
        <v>5.0000000000000001E-3</v>
      </c>
      <c r="E284" s="157">
        <f t="shared" si="649"/>
        <v>2.8289394244314749</v>
      </c>
      <c r="F284" s="157">
        <f t="shared" si="654"/>
        <v>2.8074695426403036</v>
      </c>
      <c r="G284" s="157">
        <f t="shared" si="659"/>
        <v>2.8057884231536927</v>
      </c>
      <c r="H284" s="157">
        <f t="shared" si="664"/>
        <v>2.7957438345266508</v>
      </c>
      <c r="I284" s="157">
        <f t="shared" si="669"/>
        <v>2.7918570009930486</v>
      </c>
      <c r="J284" s="157">
        <f t="shared" si="674"/>
        <v>2.7786123739869542</v>
      </c>
      <c r="K284" s="157">
        <f t="shared" si="679"/>
        <v>2.7703981080015767</v>
      </c>
      <c r="L284" s="157">
        <f t="shared" si="684"/>
        <v>2.7611471223728148</v>
      </c>
      <c r="M284" s="157">
        <f t="shared" si="689"/>
        <v>2.7573558258140447</v>
      </c>
      <c r="N284" s="157">
        <f t="shared" si="694"/>
        <v>2.7541144200626961</v>
      </c>
      <c r="O284" s="157">
        <f t="shared" si="699"/>
        <v>2.7492665753960495</v>
      </c>
      <c r="P284" s="157">
        <f t="shared" si="704"/>
        <v>2.7481915933528835</v>
      </c>
      <c r="Q284" s="157">
        <f t="shared" si="709"/>
        <v>2.7455078125000001</v>
      </c>
      <c r="R284" s="157">
        <f t="shared" si="714"/>
        <v>2.7444357672784068</v>
      </c>
      <c r="S284" s="157">
        <f t="shared" si="719"/>
        <v>2.7326982892690515</v>
      </c>
      <c r="T284" s="157">
        <f t="shared" si="724"/>
        <v>2.7295145631067963</v>
      </c>
      <c r="U284" s="157">
        <f t="shared" si="729"/>
        <v>2.7205341590865104</v>
      </c>
      <c r="V284" s="157">
        <f t="shared" si="734"/>
        <v>2.718955512572534</v>
      </c>
      <c r="W284" s="157">
        <f t="shared" si="739"/>
        <v>2.7116126543209877</v>
      </c>
      <c r="X284" s="157">
        <f t="shared" ref="X284:X347" si="744">($B284/$B$27)</f>
        <v>2.7011913912375096</v>
      </c>
      <c r="Y284" s="157">
        <f t="shared" si="471"/>
        <v>2.7058710298363811</v>
      </c>
      <c r="Z284" s="157">
        <f t="shared" si="475"/>
        <v>2.7011913912375096</v>
      </c>
      <c r="AA284" s="157">
        <f t="shared" si="479"/>
        <v>2.6965279109917515</v>
      </c>
      <c r="AB284" s="157">
        <f t="shared" si="483"/>
        <v>2.6980806142034548</v>
      </c>
      <c r="AC284" s="157">
        <f t="shared" si="487"/>
        <v>2.6898201301186377</v>
      </c>
      <c r="AD284" s="157">
        <f t="shared" si="491"/>
        <v>2.679565383149066</v>
      </c>
      <c r="AE284" s="157">
        <f t="shared" si="495"/>
        <v>2.6780339112211848</v>
      </c>
      <c r="AF284" s="157">
        <f t="shared" si="499"/>
        <v>2.6739585314818339</v>
      </c>
      <c r="AG284" s="157">
        <f t="shared" si="503"/>
        <v>2.6663505311077391</v>
      </c>
      <c r="AH284" s="157">
        <f t="shared" si="509"/>
        <v>2.6592886870979946</v>
      </c>
      <c r="AI284" s="157">
        <f t="shared" si="513"/>
        <v>2.6618064760462032</v>
      </c>
      <c r="AJ284" s="157">
        <f t="shared" si="517"/>
        <v>2.6638241425052112</v>
      </c>
      <c r="AK284" s="157">
        <f t="shared" si="521"/>
        <v>2.6597918637653737</v>
      </c>
      <c r="AL284" s="157">
        <f t="shared" si="525"/>
        <v>2.6482667671439337</v>
      </c>
      <c r="AM284" s="157">
        <f t="shared" si="529"/>
        <v>2.6437840887718638</v>
      </c>
      <c r="AN284" s="157">
        <f t="shared" si="533"/>
        <v>2.6393165602703719</v>
      </c>
      <c r="AO284" s="157">
        <f t="shared" si="537"/>
        <v>2.6403080390683695</v>
      </c>
      <c r="AP284" s="157">
        <f t="shared" si="541"/>
        <v>2.6417966547641423</v>
      </c>
      <c r="AQ284" s="157">
        <f t="shared" si="545"/>
        <v>2.6348641049671979</v>
      </c>
      <c r="AR284" s="157">
        <f t="shared" si="549"/>
        <v>2.6245332337565346</v>
      </c>
      <c r="AS284" s="157">
        <f t="shared" si="553"/>
        <v>2.6176908752327748</v>
      </c>
      <c r="AT284" s="157">
        <f t="shared" si="557"/>
        <v>2.6152558139534885</v>
      </c>
      <c r="AU284" s="157">
        <f t="shared" si="561"/>
        <v>2.6113691250232214</v>
      </c>
      <c r="AV284" s="157">
        <f t="shared" si="565"/>
        <v>2.6079777365491652</v>
      </c>
      <c r="AW284" s="157">
        <f t="shared" si="569"/>
        <v>2.5988167868367538</v>
      </c>
      <c r="AX284" s="157">
        <f t="shared" si="573"/>
        <v>2.5830576993752299</v>
      </c>
      <c r="AY284" s="157">
        <f t="shared" si="577"/>
        <v>2.5707754206291149</v>
      </c>
      <c r="AZ284" s="157">
        <f t="shared" si="581"/>
        <v>2.5651459854014598</v>
      </c>
      <c r="BA284" s="157">
        <f t="shared" si="585"/>
        <v>2.5572130252865199</v>
      </c>
      <c r="BB284" s="157">
        <f t="shared" si="589"/>
        <v>2.5614067055393588</v>
      </c>
      <c r="BC284" s="157">
        <f t="shared" si="593"/>
        <v>2.5618735192272646</v>
      </c>
      <c r="BD284" s="157">
        <f t="shared" si="597"/>
        <v>2.5558181818181818</v>
      </c>
      <c r="BE284" s="157">
        <f t="shared" si="601"/>
        <v>2.560473588342441</v>
      </c>
      <c r="BF284" s="157">
        <f t="shared" si="605"/>
        <v>2.5525694570546578</v>
      </c>
      <c r="BG284" s="157">
        <f t="shared" si="609"/>
        <v>2.5511796733212342</v>
      </c>
      <c r="BH284" s="157">
        <f t="shared" si="613"/>
        <v>2.5488667271078875</v>
      </c>
      <c r="BI284" s="157">
        <f t="shared" si="617"/>
        <v>2.5369066955423207</v>
      </c>
      <c r="BJ284" s="157">
        <f t="shared" si="621"/>
        <v>2.5355339105339105</v>
      </c>
      <c r="BK284" s="157">
        <f t="shared" si="625"/>
        <v>2.5264198418404025</v>
      </c>
      <c r="BL284" s="157">
        <f t="shared" si="629"/>
        <v>2.527782772882575</v>
      </c>
      <c r="BM284" s="157">
        <f t="shared" si="633"/>
        <v>2.5273282991729595</v>
      </c>
      <c r="BN284" s="157">
        <f t="shared" si="637"/>
        <v>2.5155690765926986</v>
      </c>
      <c r="BO284" s="157">
        <f t="shared" si="641"/>
        <v>2.5074919728861933</v>
      </c>
      <c r="BP284" s="157">
        <f t="shared" si="645"/>
        <v>2.4954731049174508</v>
      </c>
      <c r="BQ284" s="157">
        <f t="shared" si="650"/>
        <v>2.4937023239311689</v>
      </c>
      <c r="BR284" s="157">
        <f t="shared" si="655"/>
        <v>2.4941447835344217</v>
      </c>
      <c r="BS284" s="157">
        <f t="shared" si="660"/>
        <v>2.4835689045936395</v>
      </c>
      <c r="BT284" s="157">
        <f t="shared" si="665"/>
        <v>2.479188712522046</v>
      </c>
      <c r="BU284" s="157">
        <f t="shared" si="670"/>
        <v>2.4848859819692417</v>
      </c>
      <c r="BV284" s="157">
        <f t="shared" si="675"/>
        <v>2.4743883119169161</v>
      </c>
      <c r="BW284" s="157">
        <f t="shared" si="680"/>
        <v>2.4704745166959579</v>
      </c>
      <c r="BX284" s="157">
        <f t="shared" si="685"/>
        <v>2.4704745166959579</v>
      </c>
      <c r="BY284" s="157">
        <f t="shared" si="690"/>
        <v>2.4515172654342519</v>
      </c>
      <c r="BZ284" s="157">
        <f t="shared" si="695"/>
        <v>2.4481017067223965</v>
      </c>
      <c r="CA284" s="157">
        <f t="shared" si="700"/>
        <v>2.4282259457591984</v>
      </c>
      <c r="CB284" s="157">
        <f t="shared" si="705"/>
        <v>2.4227852464667357</v>
      </c>
      <c r="CC284" s="157">
        <f t="shared" si="710"/>
        <v>2.4169532324621734</v>
      </c>
      <c r="CD284" s="157">
        <f t="shared" si="715"/>
        <v>2.4128046687263991</v>
      </c>
      <c r="CE284" s="157">
        <f t="shared" si="720"/>
        <v>2.4053730321697468</v>
      </c>
      <c r="CF284" s="157">
        <f t="shared" si="725"/>
        <v>2.3979870351415897</v>
      </c>
      <c r="CG284" s="157">
        <f t="shared" si="730"/>
        <v>2.3939032697547682</v>
      </c>
      <c r="CH284" s="157">
        <f t="shared" si="735"/>
        <v>2.395943412306119</v>
      </c>
      <c r="CI284" s="157">
        <f t="shared" si="740"/>
        <v>2.3821386205727841</v>
      </c>
      <c r="CJ284" s="157">
        <f t="shared" ref="CJ284:CJ347" si="745">($B284/$B$91)</f>
        <v>2.3773042448841535</v>
      </c>
      <c r="CK284" s="157">
        <f t="shared" si="472"/>
        <v>2.3740922141530145</v>
      </c>
      <c r="CL284" s="157">
        <f t="shared" si="476"/>
        <v>2.369689817936615</v>
      </c>
      <c r="CM284" s="157">
        <f t="shared" si="480"/>
        <v>2.3657017839111409</v>
      </c>
      <c r="CN284" s="157">
        <f t="shared" si="484"/>
        <v>2.3609338259993282</v>
      </c>
      <c r="CO284" s="157">
        <f t="shared" si="488"/>
        <v>2.3447873227689739</v>
      </c>
      <c r="CP284" s="157">
        <f t="shared" si="492"/>
        <v>2.3408825978351375</v>
      </c>
      <c r="CQ284" s="157">
        <f t="shared" si="496"/>
        <v>2.3261625020685091</v>
      </c>
      <c r="CR284" s="157">
        <f t="shared" si="500"/>
        <v>2.3196369636963698</v>
      </c>
      <c r="CS284" s="162">
        <f t="shared" si="504"/>
        <v>2.3116263772405854</v>
      </c>
      <c r="CT284" s="163">
        <f t="shared" si="510"/>
        <v>2.3070736911209586</v>
      </c>
      <c r="CU284" s="163">
        <f t="shared" si="514"/>
        <v>2.3070736911209586</v>
      </c>
      <c r="CV284" s="163">
        <f t="shared" si="518"/>
        <v>2.3025389025389025</v>
      </c>
      <c r="CW284" s="163">
        <f t="shared" si="522"/>
        <v>2.3014079895219384</v>
      </c>
      <c r="CX284" s="163">
        <f t="shared" si="526"/>
        <v>2.3014079895219384</v>
      </c>
      <c r="CY284" s="163">
        <f t="shared" si="530"/>
        <v>2.3006546644844517</v>
      </c>
      <c r="CZ284" s="163">
        <f t="shared" si="534"/>
        <v>2.3006546644844517</v>
      </c>
      <c r="DA284" s="163">
        <f t="shared" si="538"/>
        <v>2.2999883830706978</v>
      </c>
      <c r="DB284" s="163">
        <f t="shared" si="542"/>
        <v>2.2976462896371364</v>
      </c>
      <c r="DC284" s="163">
        <f t="shared" si="546"/>
        <v>2.2927744250530093</v>
      </c>
      <c r="DD284" s="163">
        <f t="shared" si="550"/>
        <v>2.2871786527822975</v>
      </c>
      <c r="DE284" s="163">
        <f t="shared" si="554"/>
        <v>2.2868065723116966</v>
      </c>
      <c r="DF284" s="163">
        <f t="shared" si="558"/>
        <v>2.2786513211217376</v>
      </c>
      <c r="DG284" s="163">
        <f t="shared" si="562"/>
        <v>2.274963586340832</v>
      </c>
      <c r="DH284" s="163">
        <f t="shared" si="566"/>
        <v>2.2676238102919828</v>
      </c>
      <c r="DI284" s="163">
        <f t="shared" si="570"/>
        <v>2.2621499839073063</v>
      </c>
      <c r="DJ284" s="163">
        <f t="shared" si="574"/>
        <v>2.2610583882901722</v>
      </c>
      <c r="DK284" s="163">
        <f t="shared" si="578"/>
        <v>2.2606947571566418</v>
      </c>
      <c r="DL284" s="163">
        <f t="shared" si="582"/>
        <v>2.2548925248636511</v>
      </c>
      <c r="DM284" s="163">
        <f t="shared" si="586"/>
        <v>2.2530854303574293</v>
      </c>
      <c r="DN284" s="163">
        <f t="shared" si="590"/>
        <v>2.2502000960461022</v>
      </c>
      <c r="DO284" s="163">
        <f t="shared" si="594"/>
        <v>2.2462448066474914</v>
      </c>
      <c r="DP284" s="163">
        <f t="shared" si="598"/>
        <v>2.2426611359285258</v>
      </c>
      <c r="DQ284" s="163">
        <f t="shared" si="602"/>
        <v>2.2312698412698411</v>
      </c>
      <c r="DR284" s="163">
        <f t="shared" si="606"/>
        <v>2.2157944514501891</v>
      </c>
      <c r="DS284" s="163">
        <f t="shared" si="610"/>
        <v>2.1991551939924907</v>
      </c>
      <c r="DT284" s="163">
        <f t="shared" si="614"/>
        <v>2.1882004981320051</v>
      </c>
      <c r="DU284" s="163">
        <f t="shared" si="618"/>
        <v>2.1773543990086739</v>
      </c>
      <c r="DV284" s="163">
        <f t="shared" si="622"/>
        <v>2.1666152897657214</v>
      </c>
      <c r="DW284" s="163">
        <f t="shared" si="626"/>
        <v>2.1559815950920247</v>
      </c>
      <c r="DX284" s="163">
        <f t="shared" si="630"/>
        <v>2.1451243705173204</v>
      </c>
      <c r="DY284" s="163">
        <f t="shared" si="634"/>
        <v>2.1343759489826906</v>
      </c>
      <c r="DZ284" s="163">
        <f t="shared" si="638"/>
        <v>2.1237347031273606</v>
      </c>
      <c r="EA284" s="163">
        <f t="shared" si="642"/>
        <v>2.1131990378833434</v>
      </c>
      <c r="EB284" s="163">
        <f t="shared" si="646"/>
        <v>2.1027673896783843</v>
      </c>
      <c r="EC284" s="163">
        <f t="shared" si="651"/>
        <v>2.0924382256623995</v>
      </c>
      <c r="ED284" s="163">
        <f t="shared" si="656"/>
        <v>2.0819016587677726</v>
      </c>
      <c r="EE284" s="163">
        <f t="shared" si="661"/>
        <v>2.0714706749189506</v>
      </c>
      <c r="EF284" s="163">
        <f t="shared" si="666"/>
        <v>2.0611436950146627</v>
      </c>
      <c r="EG284" s="163">
        <f t="shared" si="671"/>
        <v>2.0509191712868398</v>
      </c>
      <c r="EH284" s="163">
        <f t="shared" si="676"/>
        <v>2.040795586527294</v>
      </c>
      <c r="EI284" s="163">
        <f t="shared" si="681"/>
        <v>2.0307714533371857</v>
      </c>
      <c r="EJ284" s="163">
        <f t="shared" si="686"/>
        <v>2.0205548368549664</v>
      </c>
      <c r="EK284" s="163">
        <f t="shared" si="691"/>
        <v>2.0104405034324944</v>
      </c>
      <c r="EL284" s="163">
        <f t="shared" si="696"/>
        <v>2.000426924718941</v>
      </c>
      <c r="EM284" s="163">
        <f t="shared" si="701"/>
        <v>1.9905126026621354</v>
      </c>
      <c r="EN284" s="163">
        <f t="shared" si="706"/>
        <v>1.9806960687614485</v>
      </c>
      <c r="EO284" s="163">
        <f t="shared" si="711"/>
        <v>1.9709758833426809</v>
      </c>
      <c r="EP284" s="163">
        <f t="shared" si="716"/>
        <v>1.9610770089285714</v>
      </c>
      <c r="EQ284" s="163">
        <f t="shared" si="721"/>
        <v>1.9512770682953915</v>
      </c>
      <c r="ER284" s="163">
        <f t="shared" si="726"/>
        <v>1.941574585635359</v>
      </c>
      <c r="ES284" s="163">
        <f t="shared" si="731"/>
        <v>1.9319681143485432</v>
      </c>
      <c r="ET284" s="163">
        <f t="shared" si="736"/>
        <v>1.9224562363238511</v>
      </c>
      <c r="EU284" s="163">
        <f t="shared" si="741"/>
        <v>1.9127772486052523</v>
      </c>
      <c r="EV284" s="163">
        <f t="shared" ref="EV284:EV347" si="746">($B284/$B$155)</f>
        <v>1.9031952342269158</v>
      </c>
      <c r="EW284" s="163">
        <f t="shared" si="473"/>
        <v>1.8937087430957833</v>
      </c>
      <c r="EX284" s="163">
        <f t="shared" si="477"/>
        <v>1.8843163538873995</v>
      </c>
      <c r="EY284" s="163">
        <f t="shared" si="481"/>
        <v>1.875016673336001</v>
      </c>
      <c r="EZ284" s="163">
        <f t="shared" si="485"/>
        <v>1.8658083355455271</v>
      </c>
      <c r="FA284" s="163">
        <f t="shared" si="489"/>
        <v>1.8564447966191231</v>
      </c>
      <c r="FB284" s="163">
        <f t="shared" si="493"/>
        <v>1.8471747700394219</v>
      </c>
      <c r="FC284" s="163">
        <f t="shared" si="497"/>
        <v>1.8379968619246863</v>
      </c>
      <c r="FD284" s="163">
        <f t="shared" si="501"/>
        <v>1.8289097059588864</v>
      </c>
      <c r="FE284" s="163">
        <f t="shared" si="505"/>
        <v>1.81991196271362</v>
      </c>
      <c r="FF284" s="163">
        <f t="shared" si="511"/>
        <v>1.8107690325904933</v>
      </c>
      <c r="FG284" s="163">
        <f t="shared" si="515"/>
        <v>1.8017175083311971</v>
      </c>
      <c r="FH284" s="163">
        <f t="shared" si="519"/>
        <v>1.7927560260170896</v>
      </c>
      <c r="FI284" s="163">
        <f t="shared" si="523"/>
        <v>1.7838832487309644</v>
      </c>
      <c r="FJ284" s="163">
        <f t="shared" si="527"/>
        <v>1.7750978658921581</v>
      </c>
      <c r="FK284" s="163">
        <f t="shared" si="531"/>
        <v>1.7661766553587135</v>
      </c>
      <c r="FL284" s="163">
        <f t="shared" si="535"/>
        <v>1.7573446680835105</v>
      </c>
      <c r="FM284" s="163">
        <f t="shared" si="539"/>
        <v>1.748600572210474</v>
      </c>
      <c r="FN284" s="163">
        <f t="shared" si="543"/>
        <v>1.7399430622601808</v>
      </c>
      <c r="FO284" s="163">
        <f t="shared" si="547"/>
        <v>1.7313708584801084</v>
      </c>
      <c r="FP284" s="163">
        <f t="shared" si="551"/>
        <v>1.722671568627451</v>
      </c>
      <c r="FQ284" s="163">
        <f t="shared" si="555"/>
        <v>1.7140592610657237</v>
      </c>
      <c r="FR284" s="163">
        <f t="shared" si="559"/>
        <v>1.7055326377092939</v>
      </c>
      <c r="FS284" s="163">
        <f t="shared" si="563"/>
        <v>1.6970904261740916</v>
      </c>
      <c r="FT284" s="163">
        <f t="shared" si="567"/>
        <v>1.6887313791446421</v>
      </c>
      <c r="FU284" s="163">
        <f t="shared" si="571"/>
        <v>1.6802534066459478</v>
      </c>
      <c r="FV284" s="163">
        <f t="shared" si="575"/>
        <v>1.67186013320647</v>
      </c>
      <c r="FW284" s="163">
        <f t="shared" si="579"/>
        <v>1.6635502958579882</v>
      </c>
      <c r="FX284" s="163">
        <f t="shared" si="583"/>
        <v>1.6553226566179935</v>
      </c>
      <c r="FY284" s="163">
        <f t="shared" si="587"/>
        <v>1.6471760018748536</v>
      </c>
      <c r="FZ284" s="163">
        <f t="shared" si="591"/>
        <v>1.6389180366095371</v>
      </c>
      <c r="GA284" s="163">
        <f t="shared" si="595"/>
        <v>1.6307424593967517</v>
      </c>
      <c r="GB284" s="163">
        <f t="shared" si="599"/>
        <v>1.6226480434029782</v>
      </c>
      <c r="GC284" s="163">
        <f t="shared" si="603"/>
        <v>1.6146335860326211</v>
      </c>
      <c r="GD284" s="163">
        <f t="shared" si="607"/>
        <v>1.6065142857142858</v>
      </c>
      <c r="GE284" s="163">
        <f t="shared" si="611"/>
        <v>1.5984762337957699</v>
      </c>
      <c r="GF284" s="163">
        <f t="shared" si="615"/>
        <v>1.5905182167911291</v>
      </c>
      <c r="GG284" s="163">
        <f t="shared" si="619"/>
        <v>1.5826390452600765</v>
      </c>
      <c r="GH284" s="163">
        <f t="shared" si="623"/>
        <v>1.574837553215326</v>
      </c>
      <c r="GI284" s="163">
        <f t="shared" si="627"/>
        <v>1.5669379110467061</v>
      </c>
      <c r="GJ284" s="163">
        <f t="shared" si="631"/>
        <v>1.5591171251109139</v>
      </c>
      <c r="GK284" s="163">
        <f t="shared" si="635"/>
        <v>1.5513740205275357</v>
      </c>
      <c r="GL284" s="163">
        <f t="shared" si="639"/>
        <v>1.5437074456402371</v>
      </c>
      <c r="GM284" s="163">
        <f t="shared" si="643"/>
        <v>1.5359484265734267</v>
      </c>
      <c r="GN284" s="163">
        <f t="shared" si="647"/>
        <v>1.5282670145683845</v>
      </c>
      <c r="GO284" s="163">
        <f t="shared" si="652"/>
        <v>1.5206620510601472</v>
      </c>
      <c r="GP284" s="163">
        <f t="shared" si="657"/>
        <v>1.5131324004305704</v>
      </c>
      <c r="GQ284" s="163">
        <f t="shared" si="662"/>
        <v>1.5056769494430162</v>
      </c>
      <c r="GR284" s="163">
        <f t="shared" si="667"/>
        <v>1.498134924864116</v>
      </c>
      <c r="GS284" s="163">
        <f t="shared" si="672"/>
        <v>1.4906680805938495</v>
      </c>
      <c r="GT284" s="163">
        <f t="shared" si="677"/>
        <v>1.4832752980901129</v>
      </c>
      <c r="GU284" s="163">
        <f t="shared" si="682"/>
        <v>1.4759554808903821</v>
      </c>
      <c r="GV284" s="163">
        <f t="shared" si="687"/>
        <v>1.4685541161721689</v>
      </c>
      <c r="GW284" s="163">
        <f t="shared" si="692"/>
        <v>1.4612266112266112</v>
      </c>
      <c r="GX284" s="163">
        <f t="shared" si="697"/>
        <v>1.4539718659495242</v>
      </c>
      <c r="GY284" s="163">
        <f t="shared" si="702"/>
        <v>1.4467888019761219</v>
      </c>
      <c r="GZ284" s="163">
        <f t="shared" si="707"/>
        <v>1.4395289298515106</v>
      </c>
      <c r="HA284" s="163">
        <f t="shared" si="712"/>
        <v>1.4323415528836356</v>
      </c>
      <c r="HB284" s="163">
        <f t="shared" si="717"/>
        <v>1.425225590591098</v>
      </c>
      <c r="HC284" s="163">
        <f t="shared" si="722"/>
        <v>1.4181799838579499</v>
      </c>
      <c r="HD284" s="163">
        <f t="shared" si="727"/>
        <v>1.4110620357357959</v>
      </c>
      <c r="HE284" s="163">
        <f t="shared" si="732"/>
        <v>1.4040151817818618</v>
      </c>
      <c r="HF284" s="163">
        <f t="shared" si="737"/>
        <v>1.3970383621546412</v>
      </c>
      <c r="HG284" s="163">
        <f t="shared" si="742"/>
        <v>1.3901305379746836</v>
      </c>
      <c r="HH284" s="163">
        <f t="shared" ref="HH284:HH347" si="747">($B284/$B$219)</f>
        <v>1.3831545803404506</v>
      </c>
      <c r="HI284" s="163">
        <f t="shared" si="474"/>
        <v>1.3762482866653614</v>
      </c>
      <c r="HJ284" s="163">
        <f t="shared" si="478"/>
        <v>1.3694106186069166</v>
      </c>
      <c r="HK284" s="163">
        <f t="shared" si="482"/>
        <v>1.362640558355952</v>
      </c>
      <c r="HL284" s="163">
        <f t="shared" si="486"/>
        <v>1.3558063271604939</v>
      </c>
      <c r="HM284" s="163">
        <f t="shared" si="490"/>
        <v>1.3490403071017274</v>
      </c>
      <c r="HN284" s="163">
        <f t="shared" si="494"/>
        <v>1.3423414820473645</v>
      </c>
      <c r="HO284" s="163">
        <f t="shared" si="498"/>
        <v>1.3357088559483086</v>
      </c>
      <c r="HP284" s="163">
        <f t="shared" si="502"/>
        <v>1.3290157889760801</v>
      </c>
      <c r="HQ284" s="163">
        <f t="shared" si="506"/>
        <v>1.3223894637817497</v>
      </c>
      <c r="HR284" s="163">
        <f t="shared" si="512"/>
        <v>1.3158288870167556</v>
      </c>
      <c r="HS284" s="163">
        <f t="shared" si="516"/>
        <v>1.3093330849478391</v>
      </c>
      <c r="HT284" s="163">
        <f t="shared" si="520"/>
        <v>1.3027803521779426</v>
      </c>
      <c r="HU284" s="163">
        <f t="shared" si="524"/>
        <v>1.2962928808557728</v>
      </c>
      <c r="HV284" s="163">
        <f t="shared" si="528"/>
        <v>1.2898697008625435</v>
      </c>
      <c r="HW284" s="163">
        <f t="shared" si="532"/>
        <v>1.2835098612125639</v>
      </c>
      <c r="HX284" s="163">
        <f t="shared" si="536"/>
        <v>1.2770963932043244</v>
      </c>
      <c r="HY284" s="163">
        <f t="shared" si="540"/>
        <v>1.2707467004158379</v>
      </c>
      <c r="HZ284" s="163">
        <f t="shared" si="544"/>
        <v>1.2644598362867681</v>
      </c>
      <c r="IA284" s="163">
        <f t="shared" si="548"/>
        <v>1.2581222590172738</v>
      </c>
      <c r="IB284" s="163">
        <f t="shared" si="552"/>
        <v>1.2518478938462909</v>
      </c>
      <c r="IC284" s="163">
        <f t="shared" si="556"/>
        <v>1.2456357997341605</v>
      </c>
      <c r="ID284" s="163">
        <f t="shared" si="560"/>
        <v>1.2394850542280222</v>
      </c>
      <c r="IE284" s="163">
        <f t="shared" si="564"/>
        <v>1.2332865414985086</v>
      </c>
      <c r="IF284" s="163">
        <f t="shared" si="568"/>
        <v>1.2271497162811</v>
      </c>
      <c r="IG284" s="163">
        <f t="shared" si="572"/>
        <v>1.2210736622654621</v>
      </c>
      <c r="IH284" s="163">
        <f t="shared" si="576"/>
        <v>1.2149524632670701</v>
      </c>
      <c r="II284" s="163">
        <f t="shared" si="580"/>
        <v>1.2088923288613691</v>
      </c>
      <c r="IJ284" s="163">
        <f t="shared" si="584"/>
        <v>1.2028923498202977</v>
      </c>
      <c r="IK284" s="163">
        <f t="shared" si="588"/>
        <v>1.1969516348773841</v>
      </c>
      <c r="IL284" s="163">
        <f t="shared" si="592"/>
        <v>1.1909683978649497</v>
      </c>
      <c r="IM284" s="163">
        <f t="shared" si="596"/>
        <v>1.1850446804923285</v>
      </c>
      <c r="IN284" s="163">
        <f t="shared" si="600"/>
        <v>1.1791795990269274</v>
      </c>
      <c r="IO284" s="163">
        <f t="shared" si="604"/>
        <v>1.1732743510558383</v>
      </c>
      <c r="IP284" s="163">
        <f t="shared" si="608"/>
        <v>1.1674279544888297</v>
      </c>
      <c r="IQ284" s="163">
        <f t="shared" si="612"/>
        <v>1.1616395339228163</v>
      </c>
      <c r="IR284" s="163">
        <f t="shared" si="616"/>
        <v>1.1558131886202927</v>
      </c>
      <c r="IS284" s="163">
        <f t="shared" si="620"/>
        <v>1.1500449971365458</v>
      </c>
      <c r="IT284" s="163">
        <f t="shared" si="624"/>
        <v>1.1443340931292738</v>
      </c>
      <c r="IU284" s="163">
        <f t="shared" si="628"/>
        <v>1.1386796273795059</v>
      </c>
      <c r="IV284" s="163">
        <f t="shared" si="632"/>
        <v>1.132989441444346</v>
      </c>
      <c r="IW284" s="163">
        <f t="shared" si="636"/>
        <v>1.1273558424893737</v>
      </c>
      <c r="IX284" s="163">
        <f t="shared" si="640"/>
        <v>1.1217779905833534</v>
      </c>
      <c r="IY284" s="163">
        <f t="shared" si="644"/>
        <v>1.116166428457996</v>
      </c>
      <c r="IZ284" s="163">
        <f t="shared" si="648"/>
        <v>1.1106107292407363</v>
      </c>
      <c r="JA284" s="163">
        <f t="shared" si="653"/>
        <v>1.1051100628930817</v>
      </c>
      <c r="JB284" s="163">
        <f t="shared" si="658"/>
        <v>1.0995775969962454</v>
      </c>
      <c r="JC284" s="163">
        <f t="shared" si="663"/>
        <v>1.0941002490660026</v>
      </c>
      <c r="JD284" s="163">
        <f t="shared" si="668"/>
        <v>1.0886771995043369</v>
      </c>
      <c r="JE284" s="163">
        <f t="shared" si="673"/>
        <v>1.0832241658318564</v>
      </c>
      <c r="JF284" s="163">
        <f t="shared" si="678"/>
        <v>1.077825486888514</v>
      </c>
      <c r="JG284" s="163">
        <f t="shared" si="683"/>
        <v>1.072480354009308</v>
      </c>
      <c r="JH284" s="163">
        <f t="shared" si="688"/>
        <v>1.0671069612085327</v>
      </c>
      <c r="JI284" s="163">
        <f t="shared" si="693"/>
        <v>1.061787144044112</v>
      </c>
      <c r="JJ284" s="163">
        <f t="shared" si="698"/>
        <v>1.0565201052236002</v>
      </c>
      <c r="JK284" s="163">
        <f t="shared" si="703"/>
        <v>1.0512264433143883</v>
      </c>
      <c r="JL284" s="163">
        <f t="shared" si="708"/>
        <v>1.0459855644021132</v>
      </c>
      <c r="JM284" s="163">
        <f t="shared" si="713"/>
        <v>1.0407966829557234</v>
      </c>
      <c r="JN284" s="163">
        <f t="shared" si="718"/>
        <v>1.0355827316929425</v>
      </c>
      <c r="JO284" s="163">
        <f t="shared" si="723"/>
        <v>1.0304207594194399</v>
      </c>
      <c r="JP284" s="163">
        <f t="shared" si="728"/>
        <v>1.0253099927060541</v>
      </c>
      <c r="JQ284" s="163">
        <f t="shared" si="733"/>
        <v>1.0201756295812467</v>
      </c>
      <c r="JR284" s="163">
        <f t="shared" si="738"/>
        <v>1.0150924321201618</v>
      </c>
      <c r="JS284" s="163">
        <f t="shared" si="743"/>
        <v>1.0100596392900769</v>
      </c>
      <c r="JT284" s="163">
        <f t="shared" ref="JT284:JT347" si="748">($B284/$B$283)</f>
        <v>1.0050046471723744</v>
      </c>
      <c r="JU284" s="156">
        <f>($B284/$B$284)</f>
        <v>1</v>
      </c>
      <c r="JV284" s="157"/>
      <c r="JW284" s="157"/>
      <c r="JX284" s="157"/>
      <c r="JY284" s="157"/>
      <c r="JZ284" s="157"/>
      <c r="KA284" s="157"/>
      <c r="KB284" s="157"/>
      <c r="KC284" s="157"/>
      <c r="KD284" s="157"/>
      <c r="KE284" s="157"/>
      <c r="KF284" s="157"/>
      <c r="KG284" s="157"/>
      <c r="KH284" s="157"/>
      <c r="KI284" s="157"/>
      <c r="KJ284" s="157"/>
      <c r="KK284" s="157"/>
      <c r="KL284" s="157"/>
      <c r="KM284" s="157"/>
      <c r="KN284" s="157"/>
      <c r="KO284" s="157"/>
      <c r="KP284" s="157"/>
      <c r="KQ284" s="157"/>
      <c r="KR284" s="157"/>
      <c r="KS284" s="157"/>
      <c r="KT284" s="157"/>
      <c r="KU284" s="157"/>
      <c r="KV284" s="157"/>
      <c r="KW284" s="157"/>
      <c r="KX284" s="157"/>
      <c r="KY284" s="157"/>
      <c r="KZ284" s="157"/>
      <c r="LA284" s="157"/>
      <c r="LB284" s="157"/>
      <c r="LC284" s="157"/>
      <c r="LD284" s="157"/>
      <c r="LE284" s="157"/>
      <c r="LF284" s="157"/>
      <c r="LG284" s="157"/>
      <c r="LH284" s="157"/>
      <c r="LI284" s="157"/>
      <c r="LJ284" s="157"/>
      <c r="LK284" s="157"/>
      <c r="LL284" s="157"/>
      <c r="LM284" s="157"/>
      <c r="LN284" s="157"/>
      <c r="LO284" s="157"/>
      <c r="LP284" s="157"/>
      <c r="LQ284" s="157"/>
      <c r="LR284" s="157"/>
      <c r="LS284" s="157"/>
      <c r="LT284" s="157"/>
      <c r="LU284" s="157"/>
      <c r="LV284" s="157"/>
      <c r="LW284" s="157"/>
      <c r="LX284" s="157"/>
      <c r="LY284" s="157"/>
      <c r="LZ284" s="157"/>
      <c r="MA284" s="157"/>
      <c r="MB284" s="157"/>
      <c r="MC284" s="157"/>
      <c r="MD284" s="157"/>
      <c r="ME284" s="157"/>
      <c r="MF284" s="157"/>
      <c r="MG284" s="157"/>
      <c r="MH284" s="157"/>
      <c r="MI284" s="157"/>
      <c r="MJ284" s="157"/>
      <c r="MK284" s="157"/>
      <c r="ML284" s="157"/>
      <c r="MM284" s="157"/>
      <c r="MN284" s="157"/>
      <c r="MO284" s="157"/>
      <c r="MP284" s="157"/>
      <c r="MQ284" s="157"/>
      <c r="MR284" s="157"/>
      <c r="MS284" s="157"/>
      <c r="MT284" s="157"/>
      <c r="MU284" s="157"/>
      <c r="MV284" s="157"/>
      <c r="MW284" s="157"/>
      <c r="MX284" s="157"/>
      <c r="MY284" s="157"/>
      <c r="MZ284" s="157"/>
      <c r="NA284" s="157"/>
      <c r="NB284" s="157"/>
      <c r="NC284" s="157"/>
      <c r="ND284" s="157"/>
      <c r="NE284" s="157"/>
      <c r="NF284" s="157"/>
      <c r="NG284" s="157"/>
      <c r="NH284" s="157"/>
      <c r="NI284" s="157"/>
      <c r="NJ284" s="157"/>
      <c r="NK284" s="157"/>
      <c r="NL284" s="157"/>
      <c r="NM284" s="157"/>
      <c r="NN284" s="157"/>
      <c r="NO284" s="157"/>
      <c r="NP284" s="157"/>
      <c r="NQ284" s="157"/>
      <c r="NR284" s="157"/>
      <c r="NS284" s="157"/>
      <c r="NT284" s="157"/>
      <c r="NU284" s="157"/>
      <c r="NV284" s="157"/>
      <c r="NW284" s="157"/>
      <c r="NX284" s="157"/>
      <c r="NY284" s="157"/>
      <c r="NZ284" s="157"/>
      <c r="OA284" s="157"/>
      <c r="OB284" s="157"/>
      <c r="OC284" s="157"/>
      <c r="OD284" s="157"/>
      <c r="OE284" s="157"/>
      <c r="OF284" s="157"/>
      <c r="OG284" s="157"/>
      <c r="OH284" s="157"/>
      <c r="OI284" s="157"/>
      <c r="OJ284" s="157"/>
      <c r="OK284" s="157"/>
      <c r="OL284" s="157"/>
      <c r="OM284" s="157"/>
      <c r="ON284" s="157"/>
      <c r="OO284" s="157"/>
      <c r="OP284" s="157"/>
      <c r="OQ284" s="157"/>
      <c r="OR284" s="157"/>
      <c r="OS284" s="157"/>
      <c r="OT284" s="157"/>
      <c r="OU284" s="157"/>
      <c r="OV284" s="157"/>
      <c r="OW284" s="157"/>
      <c r="OX284" s="157"/>
      <c r="OY284" s="157"/>
      <c r="OZ284" s="157"/>
      <c r="PA284" s="157"/>
      <c r="PB284" s="157"/>
      <c r="PC284" s="157"/>
      <c r="PD284" s="157"/>
      <c r="PE284" s="157"/>
      <c r="PF284" s="157"/>
      <c r="PG284" s="157"/>
      <c r="PH284" s="157"/>
      <c r="PI284" s="157"/>
      <c r="PJ284" s="157"/>
      <c r="PK284" s="157"/>
      <c r="PL284" s="157"/>
      <c r="PM284" s="157"/>
      <c r="PN284" s="157"/>
      <c r="PO284" s="157"/>
      <c r="PP284" s="157"/>
      <c r="PQ284" s="157"/>
      <c r="PR284" s="157"/>
      <c r="PS284" s="157"/>
      <c r="PT284" s="157"/>
      <c r="PU284" s="157"/>
      <c r="PV284" s="157"/>
      <c r="PW284" s="157"/>
      <c r="PX284" s="157"/>
      <c r="PY284" s="157"/>
      <c r="PZ284" s="157"/>
      <c r="QA284" s="157"/>
      <c r="QB284" s="157"/>
      <c r="QC284" s="157"/>
      <c r="QD284" s="157"/>
      <c r="QE284" s="157"/>
      <c r="QF284" s="157"/>
      <c r="QG284" s="157"/>
      <c r="QH284" s="157"/>
      <c r="QI284" s="157"/>
      <c r="QJ284" s="157"/>
      <c r="QK284" s="157"/>
      <c r="QL284" s="157"/>
      <c r="QM284" s="157"/>
      <c r="QN284" s="157"/>
      <c r="QO284" s="157"/>
      <c r="QP284" s="157"/>
      <c r="QQ284" s="157"/>
      <c r="QR284" s="157"/>
      <c r="QS284" s="157"/>
      <c r="QT284" s="157"/>
      <c r="QU284" s="157"/>
      <c r="QV284" s="157"/>
      <c r="QW284" s="157"/>
      <c r="QX284" s="157"/>
      <c r="QY284" s="157"/>
      <c r="QZ284" s="157"/>
      <c r="RA284" s="157"/>
      <c r="RB284" s="157"/>
      <c r="RC284" s="157"/>
      <c r="RD284" s="157"/>
      <c r="RE284" s="157"/>
      <c r="RF284" s="157"/>
      <c r="RG284" s="157"/>
      <c r="RH284" s="157"/>
      <c r="RI284" s="157"/>
      <c r="RJ284" s="157"/>
      <c r="RK284" s="157"/>
      <c r="RL284" s="157"/>
      <c r="RM284" s="157"/>
      <c r="RN284" s="157"/>
      <c r="RO284" s="157"/>
      <c r="RP284" s="157"/>
    </row>
    <row r="285" spans="1:484" ht="13">
      <c r="A285" s="151">
        <v>48976</v>
      </c>
      <c r="B285" s="152">
        <f t="shared" si="507"/>
        <v>14127</v>
      </c>
      <c r="C285" s="153">
        <f t="shared" si="508"/>
        <v>5.0000000000000001E-3</v>
      </c>
      <c r="E285" s="157">
        <f t="shared" si="649"/>
        <v>2.843026765948883</v>
      </c>
      <c r="F285" s="157">
        <f t="shared" si="654"/>
        <v>2.8214499700419413</v>
      </c>
      <c r="G285" s="157">
        <f t="shared" si="659"/>
        <v>2.819760479041916</v>
      </c>
      <c r="H285" s="157">
        <f t="shared" si="664"/>
        <v>2.8096658711217182</v>
      </c>
      <c r="I285" s="157">
        <f t="shared" si="669"/>
        <v>2.8057596822244291</v>
      </c>
      <c r="J285" s="157">
        <f t="shared" si="674"/>
        <v>2.7924491006127692</v>
      </c>
      <c r="K285" s="157">
        <f t="shared" si="679"/>
        <v>2.7841939298383918</v>
      </c>
      <c r="L285" s="157">
        <f t="shared" si="684"/>
        <v>2.7748968768414848</v>
      </c>
      <c r="M285" s="157">
        <f t="shared" si="689"/>
        <v>2.7710867006669284</v>
      </c>
      <c r="N285" s="157">
        <f t="shared" si="694"/>
        <v>2.7678291536050157</v>
      </c>
      <c r="O285" s="157">
        <f t="shared" si="699"/>
        <v>2.7629571680031293</v>
      </c>
      <c r="P285" s="157">
        <f t="shared" si="704"/>
        <v>2.7618768328445746</v>
      </c>
      <c r="Q285" s="157">
        <f t="shared" si="709"/>
        <v>2.7591796875000001</v>
      </c>
      <c r="R285" s="157">
        <f t="shared" si="714"/>
        <v>2.7581023037875831</v>
      </c>
      <c r="S285" s="157">
        <f t="shared" si="719"/>
        <v>2.7463063763608089</v>
      </c>
      <c r="T285" s="157">
        <f t="shared" si="724"/>
        <v>2.7431067961165048</v>
      </c>
      <c r="U285" s="157">
        <f t="shared" si="729"/>
        <v>2.7340816721501837</v>
      </c>
      <c r="V285" s="157">
        <f t="shared" si="734"/>
        <v>2.7324951644100581</v>
      </c>
      <c r="W285" s="157">
        <f t="shared" si="739"/>
        <v>2.7251157407407409</v>
      </c>
      <c r="X285" s="157">
        <f t="shared" si="744"/>
        <v>2.714642582628747</v>
      </c>
      <c r="Y285" s="157">
        <f t="shared" ref="Y285:Y348" si="749">($B285/$B$28)</f>
        <v>2.7193455245428297</v>
      </c>
      <c r="Z285" s="157">
        <f t="shared" si="475"/>
        <v>2.714642582628747</v>
      </c>
      <c r="AA285" s="157">
        <f t="shared" si="479"/>
        <v>2.7099558795319392</v>
      </c>
      <c r="AB285" s="157">
        <f t="shared" si="483"/>
        <v>2.7115163147792707</v>
      </c>
      <c r="AC285" s="157">
        <f t="shared" si="487"/>
        <v>2.7032146957520093</v>
      </c>
      <c r="AD285" s="157">
        <f t="shared" si="491"/>
        <v>2.6929088829584447</v>
      </c>
      <c r="AE285" s="157">
        <f t="shared" si="495"/>
        <v>2.6913697847208993</v>
      </c>
      <c r="AF285" s="157">
        <f t="shared" si="499"/>
        <v>2.6872741107095299</v>
      </c>
      <c r="AG285" s="157">
        <f t="shared" si="503"/>
        <v>2.679628224582701</v>
      </c>
      <c r="AH285" s="157">
        <f t="shared" si="509"/>
        <v>2.6725312145289446</v>
      </c>
      <c r="AI285" s="157">
        <f t="shared" si="513"/>
        <v>2.6750615413747396</v>
      </c>
      <c r="AJ285" s="157">
        <f t="shared" si="517"/>
        <v>2.6770892552586698</v>
      </c>
      <c r="AK285" s="157">
        <f t="shared" si="521"/>
        <v>2.6730368968779565</v>
      </c>
      <c r="AL285" s="157">
        <f t="shared" si="525"/>
        <v>2.6614544084400906</v>
      </c>
      <c r="AM285" s="157">
        <f t="shared" si="529"/>
        <v>2.6569494075606546</v>
      </c>
      <c r="AN285" s="157">
        <f t="shared" si="533"/>
        <v>2.6524596319939917</v>
      </c>
      <c r="AO285" s="157">
        <f t="shared" si="537"/>
        <v>2.6534560480841471</v>
      </c>
      <c r="AP285" s="157">
        <f t="shared" si="541"/>
        <v>2.6549520766773163</v>
      </c>
      <c r="AQ285" s="157">
        <f t="shared" si="545"/>
        <v>2.6479850046860358</v>
      </c>
      <c r="AR285" s="157">
        <f t="shared" si="549"/>
        <v>2.6376026885735624</v>
      </c>
      <c r="AS285" s="157">
        <f t="shared" si="553"/>
        <v>2.6307262569832401</v>
      </c>
      <c r="AT285" s="157">
        <f t="shared" si="557"/>
        <v>2.6282790697674421</v>
      </c>
      <c r="AU285" s="157">
        <f t="shared" si="561"/>
        <v>2.6243730261935725</v>
      </c>
      <c r="AV285" s="157">
        <f t="shared" si="565"/>
        <v>2.6209647495361783</v>
      </c>
      <c r="AW285" s="157">
        <f t="shared" si="569"/>
        <v>2.6117581808097614</v>
      </c>
      <c r="AX285" s="157">
        <f t="shared" si="573"/>
        <v>2.5959206174200662</v>
      </c>
      <c r="AY285" s="157">
        <f t="shared" si="577"/>
        <v>2.5835771762984638</v>
      </c>
      <c r="AZ285" s="157">
        <f t="shared" si="581"/>
        <v>2.5779197080291971</v>
      </c>
      <c r="BA285" s="157">
        <f t="shared" si="585"/>
        <v>2.5699472439512463</v>
      </c>
      <c r="BB285" s="157">
        <f t="shared" si="589"/>
        <v>2.5741618075801749</v>
      </c>
      <c r="BC285" s="157">
        <f t="shared" si="593"/>
        <v>2.5746309458720611</v>
      </c>
      <c r="BD285" s="157">
        <f t="shared" si="597"/>
        <v>2.5685454545454545</v>
      </c>
      <c r="BE285" s="157">
        <f t="shared" si="601"/>
        <v>2.5732240437158471</v>
      </c>
      <c r="BF285" s="157">
        <f t="shared" si="605"/>
        <v>2.5652805520246957</v>
      </c>
      <c r="BG285" s="157">
        <f t="shared" si="609"/>
        <v>2.5638838475499091</v>
      </c>
      <c r="BH285" s="157">
        <f t="shared" si="613"/>
        <v>2.5615593834995467</v>
      </c>
      <c r="BI285" s="157">
        <f t="shared" si="617"/>
        <v>2.5495397942609639</v>
      </c>
      <c r="BJ285" s="157">
        <f t="shared" si="621"/>
        <v>2.5481601731601731</v>
      </c>
      <c r="BK285" s="157">
        <f t="shared" si="625"/>
        <v>2.539000718907261</v>
      </c>
      <c r="BL285" s="157">
        <f t="shared" si="629"/>
        <v>2.5403704369717675</v>
      </c>
      <c r="BM285" s="157">
        <f t="shared" si="633"/>
        <v>2.5399137001078747</v>
      </c>
      <c r="BN285" s="157">
        <f t="shared" si="637"/>
        <v>2.5280959198282034</v>
      </c>
      <c r="BO285" s="157">
        <f t="shared" si="641"/>
        <v>2.5199785943631823</v>
      </c>
      <c r="BP285" s="157">
        <f t="shared" si="645"/>
        <v>2.5078998757322917</v>
      </c>
      <c r="BQ285" s="157">
        <f t="shared" si="650"/>
        <v>2.5061202767429482</v>
      </c>
      <c r="BR285" s="157">
        <f t="shared" si="655"/>
        <v>2.5065649396735274</v>
      </c>
      <c r="BS285" s="157">
        <f t="shared" si="660"/>
        <v>2.4959363957597174</v>
      </c>
      <c r="BT285" s="157">
        <f t="shared" si="665"/>
        <v>2.4915343915343917</v>
      </c>
      <c r="BU285" s="157">
        <f t="shared" si="670"/>
        <v>2.4972600318189855</v>
      </c>
      <c r="BV285" s="157">
        <f t="shared" si="675"/>
        <v>2.4867100862524203</v>
      </c>
      <c r="BW285" s="157">
        <f t="shared" si="680"/>
        <v>2.4827768014059752</v>
      </c>
      <c r="BX285" s="157">
        <f t="shared" si="685"/>
        <v>2.4827768014059752</v>
      </c>
      <c r="BY285" s="157">
        <f t="shared" si="690"/>
        <v>2.4637251482385767</v>
      </c>
      <c r="BZ285" s="157">
        <f t="shared" si="695"/>
        <v>2.460292580982236</v>
      </c>
      <c r="CA285" s="157">
        <f t="shared" si="700"/>
        <v>2.4403178441872515</v>
      </c>
      <c r="CB285" s="157">
        <f t="shared" si="705"/>
        <v>2.4348500517063081</v>
      </c>
      <c r="CC285" s="157">
        <f t="shared" si="710"/>
        <v>2.4289889958734525</v>
      </c>
      <c r="CD285" s="157">
        <f t="shared" si="715"/>
        <v>2.4248197734294541</v>
      </c>
      <c r="CE285" s="157">
        <f t="shared" si="720"/>
        <v>2.4173511293634498</v>
      </c>
      <c r="CF285" s="157">
        <f t="shared" si="725"/>
        <v>2.4099283520982602</v>
      </c>
      <c r="CG285" s="157">
        <f t="shared" si="730"/>
        <v>2.4058242506811989</v>
      </c>
      <c r="CH285" s="157">
        <f t="shared" si="735"/>
        <v>2.4078745525822396</v>
      </c>
      <c r="CI285" s="157">
        <f t="shared" si="740"/>
        <v>2.3940010167768175</v>
      </c>
      <c r="CJ285" s="157">
        <f t="shared" si="745"/>
        <v>2.3891425672247588</v>
      </c>
      <c r="CK285" s="157">
        <f t="shared" ref="CK285:CK348" si="750">($B285/$B$92)</f>
        <v>2.3859145414625909</v>
      </c>
      <c r="CL285" s="157">
        <f t="shared" si="476"/>
        <v>2.381490222521915</v>
      </c>
      <c r="CM285" s="157">
        <f t="shared" si="480"/>
        <v>2.3774823291820937</v>
      </c>
      <c r="CN285" s="157">
        <f t="shared" si="484"/>
        <v>2.3726906281491433</v>
      </c>
      <c r="CO285" s="157">
        <f t="shared" si="488"/>
        <v>2.356463719766472</v>
      </c>
      <c r="CP285" s="157">
        <f t="shared" si="492"/>
        <v>2.3525395503746878</v>
      </c>
      <c r="CQ285" s="157">
        <f t="shared" si="496"/>
        <v>2.3377461525732253</v>
      </c>
      <c r="CR285" s="157">
        <f t="shared" si="500"/>
        <v>2.3311881188118813</v>
      </c>
      <c r="CS285" s="162">
        <f t="shared" si="504"/>
        <v>2.3231376418352245</v>
      </c>
      <c r="CT285" s="163">
        <f t="shared" si="510"/>
        <v>2.3185622845888725</v>
      </c>
      <c r="CU285" s="163">
        <f t="shared" si="514"/>
        <v>2.3185622845888725</v>
      </c>
      <c r="CV285" s="163">
        <f t="shared" si="518"/>
        <v>2.3140049140049141</v>
      </c>
      <c r="CW285" s="163">
        <f t="shared" si="522"/>
        <v>2.3128683693516701</v>
      </c>
      <c r="CX285" s="163">
        <f t="shared" si="526"/>
        <v>2.3128683693516701</v>
      </c>
      <c r="CY285" s="163">
        <f t="shared" si="530"/>
        <v>2.3121112929623568</v>
      </c>
      <c r="CZ285" s="163">
        <f t="shared" si="534"/>
        <v>2.3121112929623568</v>
      </c>
      <c r="DA285" s="163">
        <f t="shared" si="538"/>
        <v>2.3114416936501208</v>
      </c>
      <c r="DB285" s="163">
        <f t="shared" si="542"/>
        <v>2.3090879372343904</v>
      </c>
      <c r="DC285" s="163">
        <f t="shared" si="546"/>
        <v>2.3041918121024301</v>
      </c>
      <c r="DD285" s="163">
        <f t="shared" si="550"/>
        <v>2.2985681744223885</v>
      </c>
      <c r="DE285" s="163">
        <f t="shared" si="554"/>
        <v>2.2981942410932161</v>
      </c>
      <c r="DF285" s="163">
        <f t="shared" si="558"/>
        <v>2.2899983789917329</v>
      </c>
      <c r="DG285" s="163">
        <f t="shared" si="562"/>
        <v>2.2862922803042562</v>
      </c>
      <c r="DH285" s="163">
        <f t="shared" si="566"/>
        <v>2.278915954186159</v>
      </c>
      <c r="DI285" s="163">
        <f t="shared" si="570"/>
        <v>2.2734148696491792</v>
      </c>
      <c r="DJ285" s="163">
        <f t="shared" si="574"/>
        <v>2.2723178381856202</v>
      </c>
      <c r="DK285" s="163">
        <f t="shared" si="578"/>
        <v>2.2719523962688966</v>
      </c>
      <c r="DL285" s="163">
        <f t="shared" si="582"/>
        <v>2.2661212704523579</v>
      </c>
      <c r="DM285" s="163">
        <f t="shared" si="586"/>
        <v>2.2643051771117166</v>
      </c>
      <c r="DN285" s="163">
        <f t="shared" si="590"/>
        <v>2.2614054746278214</v>
      </c>
      <c r="DO285" s="163">
        <f t="shared" si="594"/>
        <v>2.257430488974113</v>
      </c>
      <c r="DP285" s="163">
        <f t="shared" si="598"/>
        <v>2.2538289725590301</v>
      </c>
      <c r="DQ285" s="163">
        <f t="shared" si="602"/>
        <v>2.2423809523809526</v>
      </c>
      <c r="DR285" s="163">
        <f t="shared" si="606"/>
        <v>2.2268284993694829</v>
      </c>
      <c r="DS285" s="163">
        <f t="shared" si="610"/>
        <v>2.2101063829787235</v>
      </c>
      <c r="DT285" s="163">
        <f t="shared" si="614"/>
        <v>2.1990971357409714</v>
      </c>
      <c r="DU285" s="163">
        <f t="shared" si="618"/>
        <v>2.1881970260223049</v>
      </c>
      <c r="DV285" s="163">
        <f t="shared" si="622"/>
        <v>2.1774044389642415</v>
      </c>
      <c r="DW285" s="163">
        <f t="shared" si="626"/>
        <v>2.1667177914110431</v>
      </c>
      <c r="DX285" s="163">
        <f t="shared" si="630"/>
        <v>2.1558065008393101</v>
      </c>
      <c r="DY285" s="163">
        <f t="shared" si="634"/>
        <v>2.1450045551169148</v>
      </c>
      <c r="DZ285" s="163">
        <f t="shared" si="638"/>
        <v>2.1343103187792716</v>
      </c>
      <c r="EA285" s="163">
        <f t="shared" si="642"/>
        <v>2.1237221888153939</v>
      </c>
      <c r="EB285" s="163">
        <f t="shared" si="646"/>
        <v>2.1132385938668663</v>
      </c>
      <c r="EC285" s="163">
        <f t="shared" si="651"/>
        <v>2.1028579934504319</v>
      </c>
      <c r="ED285" s="163">
        <f t="shared" si="656"/>
        <v>2.0922689573459716</v>
      </c>
      <c r="EE285" s="163">
        <f t="shared" si="661"/>
        <v>2.0817860300618922</v>
      </c>
      <c r="EF285" s="163">
        <f t="shared" si="666"/>
        <v>2.071407624633431</v>
      </c>
      <c r="EG285" s="163">
        <f t="shared" si="671"/>
        <v>2.06113218558506</v>
      </c>
      <c r="EH285" s="163">
        <f t="shared" si="676"/>
        <v>2.0509581881533103</v>
      </c>
      <c r="EI285" s="163">
        <f t="shared" si="681"/>
        <v>2.0408841375325051</v>
      </c>
      <c r="EJ285" s="163">
        <f t="shared" si="686"/>
        <v>2.0306166451056491</v>
      </c>
      <c r="EK285" s="163">
        <f t="shared" si="691"/>
        <v>2.0204519450800915</v>
      </c>
      <c r="EL285" s="163">
        <f t="shared" si="696"/>
        <v>2.0103885014942366</v>
      </c>
      <c r="EM285" s="163">
        <f t="shared" si="701"/>
        <v>2.0004248088360237</v>
      </c>
      <c r="EN285" s="163">
        <f t="shared" si="706"/>
        <v>1.9905593912920954</v>
      </c>
      <c r="EO285" s="163">
        <f t="shared" si="711"/>
        <v>1.980790802019069</v>
      </c>
      <c r="EP285" s="163">
        <f t="shared" si="716"/>
        <v>1.9708426339285714</v>
      </c>
      <c r="EQ285" s="163">
        <f t="shared" si="721"/>
        <v>1.9609938922820656</v>
      </c>
      <c r="ER285" s="163">
        <f t="shared" si="726"/>
        <v>1.9512430939226519</v>
      </c>
      <c r="ES285" s="163">
        <f t="shared" si="731"/>
        <v>1.941588785046729</v>
      </c>
      <c r="ET285" s="163">
        <f t="shared" si="736"/>
        <v>1.9320295404814005</v>
      </c>
      <c r="EU285" s="163">
        <f t="shared" si="741"/>
        <v>1.9223023540617772</v>
      </c>
      <c r="EV285" s="163">
        <f t="shared" si="746"/>
        <v>1.9126726238830218</v>
      </c>
      <c r="EW285" s="163">
        <f t="shared" ref="EW285:EW348" si="751">($B285/$B$156)</f>
        <v>1.9031388926310118</v>
      </c>
      <c r="EX285" s="163">
        <f t="shared" si="477"/>
        <v>1.8936997319034852</v>
      </c>
      <c r="EY285" s="163">
        <f t="shared" si="481"/>
        <v>1.8843537414965987</v>
      </c>
      <c r="EZ285" s="163">
        <f t="shared" si="485"/>
        <v>1.8750995487125033</v>
      </c>
      <c r="FA285" s="163">
        <f t="shared" si="489"/>
        <v>1.865689381933439</v>
      </c>
      <c r="FB285" s="163">
        <f t="shared" si="493"/>
        <v>1.8563731931668856</v>
      </c>
      <c r="FC285" s="163">
        <f t="shared" si="497"/>
        <v>1.8471495815899581</v>
      </c>
      <c r="FD285" s="163">
        <f t="shared" si="501"/>
        <v>1.8380171740827478</v>
      </c>
      <c r="FE285" s="163">
        <f t="shared" si="505"/>
        <v>1.828974624546867</v>
      </c>
      <c r="FF285" s="163">
        <f t="shared" si="511"/>
        <v>1.8197861651423419</v>
      </c>
      <c r="FG285" s="163">
        <f t="shared" si="515"/>
        <v>1.8106895667777494</v>
      </c>
      <c r="FH285" s="163">
        <f t="shared" si="519"/>
        <v>1.8016834587425072</v>
      </c>
      <c r="FI285" s="163">
        <f t="shared" si="523"/>
        <v>1.7927664974619288</v>
      </c>
      <c r="FJ285" s="163">
        <f t="shared" si="527"/>
        <v>1.7839373658290187</v>
      </c>
      <c r="FK285" s="163">
        <f t="shared" si="531"/>
        <v>1.7749717301168488</v>
      </c>
      <c r="FL285" s="163">
        <f t="shared" si="535"/>
        <v>1.7660957619702462</v>
      </c>
      <c r="FM285" s="163">
        <f t="shared" si="539"/>
        <v>1.7573081229008582</v>
      </c>
      <c r="FN285" s="163">
        <f t="shared" si="543"/>
        <v>1.7486075009283326</v>
      </c>
      <c r="FO285" s="163">
        <f t="shared" si="547"/>
        <v>1.7399926099273308</v>
      </c>
      <c r="FP285" s="163">
        <f t="shared" si="551"/>
        <v>1.73125</v>
      </c>
      <c r="FQ285" s="163">
        <f t="shared" si="555"/>
        <v>1.722594805511523</v>
      </c>
      <c r="FR285" s="163">
        <f t="shared" si="559"/>
        <v>1.7140257219121573</v>
      </c>
      <c r="FS285" s="163">
        <f t="shared" si="563"/>
        <v>1.7055414704817096</v>
      </c>
      <c r="FT285" s="163">
        <f t="shared" si="567"/>
        <v>1.6971407976934165</v>
      </c>
      <c r="FU285" s="163">
        <f t="shared" si="571"/>
        <v>1.6886206072196988</v>
      </c>
      <c r="FV285" s="163">
        <f t="shared" si="575"/>
        <v>1.680185537583254</v>
      </c>
      <c r="FW285" s="163">
        <f t="shared" si="579"/>
        <v>1.6718343195266272</v>
      </c>
      <c r="FX285" s="163">
        <f t="shared" si="583"/>
        <v>1.6635657089024964</v>
      </c>
      <c r="FY285" s="163">
        <f t="shared" si="587"/>
        <v>1.655378486055777</v>
      </c>
      <c r="FZ285" s="163">
        <f t="shared" si="591"/>
        <v>1.6470793983910459</v>
      </c>
      <c r="GA285" s="163">
        <f t="shared" si="595"/>
        <v>1.6388631090487238</v>
      </c>
      <c r="GB285" s="163">
        <f t="shared" si="599"/>
        <v>1.6307283850859979</v>
      </c>
      <c r="GC285" s="163">
        <f t="shared" si="603"/>
        <v>1.6226740179186767</v>
      </c>
      <c r="GD285" s="163">
        <f t="shared" si="607"/>
        <v>1.6145142857142858</v>
      </c>
      <c r="GE285" s="163">
        <f t="shared" si="611"/>
        <v>1.6064362065044349</v>
      </c>
      <c r="GF285" s="163">
        <f t="shared" si="615"/>
        <v>1.5984385607603531</v>
      </c>
      <c r="GG285" s="163">
        <f t="shared" si="619"/>
        <v>1.590520153118667</v>
      </c>
      <c r="GH285" s="163">
        <f t="shared" si="623"/>
        <v>1.5826798117857943</v>
      </c>
      <c r="GI285" s="163">
        <f t="shared" si="627"/>
        <v>1.5747408315683871</v>
      </c>
      <c r="GJ285" s="163">
        <f t="shared" si="631"/>
        <v>1.5668811002661935</v>
      </c>
      <c r="GK285" s="163">
        <f t="shared" si="635"/>
        <v>1.5590994371482176</v>
      </c>
      <c r="GL285" s="163">
        <f t="shared" si="639"/>
        <v>1.5513946848231934</v>
      </c>
      <c r="GM285" s="163">
        <f t="shared" si="643"/>
        <v>1.5435970279720279</v>
      </c>
      <c r="GN285" s="163">
        <f t="shared" si="647"/>
        <v>1.5358773646444879</v>
      </c>
      <c r="GO285" s="163">
        <f t="shared" si="652"/>
        <v>1.5282345305062743</v>
      </c>
      <c r="GP285" s="163">
        <f t="shared" si="657"/>
        <v>1.5206673842841765</v>
      </c>
      <c r="GQ285" s="163">
        <f t="shared" si="662"/>
        <v>1.5131748071979434</v>
      </c>
      <c r="GR285" s="163">
        <f t="shared" si="667"/>
        <v>1.5055952254076521</v>
      </c>
      <c r="GS285" s="163">
        <f t="shared" si="672"/>
        <v>1.4980911983032874</v>
      </c>
      <c r="GT285" s="163">
        <f t="shared" si="677"/>
        <v>1.4906616017727128</v>
      </c>
      <c r="GU285" s="163">
        <f t="shared" si="682"/>
        <v>1.4833053338933222</v>
      </c>
      <c r="GV285" s="163">
        <f t="shared" si="687"/>
        <v>1.4758671124111993</v>
      </c>
      <c r="GW285" s="163">
        <f t="shared" si="692"/>
        <v>1.4685031185031185</v>
      </c>
      <c r="GX285" s="163">
        <f t="shared" si="697"/>
        <v>1.4612122465866777</v>
      </c>
      <c r="GY285" s="163">
        <f t="shared" si="702"/>
        <v>1.4539934129271306</v>
      </c>
      <c r="GZ285" s="163">
        <f t="shared" si="707"/>
        <v>1.4466973886328724</v>
      </c>
      <c r="HA285" s="163">
        <f t="shared" si="712"/>
        <v>1.4394742205013247</v>
      </c>
      <c r="HB285" s="163">
        <f t="shared" si="717"/>
        <v>1.4323228226705871</v>
      </c>
      <c r="HC285" s="163">
        <f t="shared" si="722"/>
        <v>1.4252421307506054</v>
      </c>
      <c r="HD285" s="163">
        <f t="shared" si="727"/>
        <v>1.4180887372013651</v>
      </c>
      <c r="HE285" s="163">
        <f t="shared" si="732"/>
        <v>1.4110067918497802</v>
      </c>
      <c r="HF285" s="163">
        <f t="shared" si="737"/>
        <v>1.4039952295766249</v>
      </c>
      <c r="HG285" s="163">
        <f t="shared" si="742"/>
        <v>1.397053006329114</v>
      </c>
      <c r="HH285" s="163">
        <f t="shared" si="747"/>
        <v>1.3900423103414346</v>
      </c>
      <c r="HI285" s="163">
        <f t="shared" ref="HI285:HI348" si="752">($B285/$B$220)</f>
        <v>1.3831016252202859</v>
      </c>
      <c r="HJ285" s="163">
        <f t="shared" si="478"/>
        <v>1.3762299074525086</v>
      </c>
      <c r="HK285" s="163">
        <f t="shared" si="482"/>
        <v>1.3694261341605274</v>
      </c>
      <c r="HL285" s="163">
        <f t="shared" si="486"/>
        <v>1.3625578703703705</v>
      </c>
      <c r="HM285" s="163">
        <f t="shared" si="490"/>
        <v>1.3557581573896353</v>
      </c>
      <c r="HN285" s="163">
        <f t="shared" si="494"/>
        <v>1.349025974025974</v>
      </c>
      <c r="HO285" s="163">
        <f t="shared" si="498"/>
        <v>1.3423603192702394</v>
      </c>
      <c r="HP285" s="163">
        <f t="shared" si="502"/>
        <v>1.3356339226623806</v>
      </c>
      <c r="HQ285" s="163">
        <f t="shared" si="506"/>
        <v>1.3289746001881468</v>
      </c>
      <c r="HR285" s="163">
        <f t="shared" si="512"/>
        <v>1.322381353552373</v>
      </c>
      <c r="HS285" s="163">
        <f t="shared" si="516"/>
        <v>1.3158532041728763</v>
      </c>
      <c r="HT285" s="163">
        <f t="shared" si="520"/>
        <v>1.3092678405931417</v>
      </c>
      <c r="HU285" s="163">
        <f t="shared" si="524"/>
        <v>1.3027480634452231</v>
      </c>
      <c r="HV285" s="163">
        <f t="shared" si="528"/>
        <v>1.296292897779409</v>
      </c>
      <c r="HW285" s="163">
        <f t="shared" si="532"/>
        <v>1.2899013878743608</v>
      </c>
      <c r="HX285" s="163">
        <f t="shared" si="536"/>
        <v>1.283455982556555</v>
      </c>
      <c r="HY285" s="163">
        <f t="shared" si="540"/>
        <v>1.2770746700415838</v>
      </c>
      <c r="HZ285" s="163">
        <f t="shared" si="544"/>
        <v>1.2707564990555005</v>
      </c>
      <c r="IA285" s="163">
        <f t="shared" si="548"/>
        <v>1.2643873623914794</v>
      </c>
      <c r="IB285" s="163">
        <f t="shared" si="552"/>
        <v>1.2580817526048624</v>
      </c>
      <c r="IC285" s="163">
        <f t="shared" si="556"/>
        <v>1.2518387239698716</v>
      </c>
      <c r="ID285" s="163">
        <f t="shared" si="560"/>
        <v>1.2456573494400847</v>
      </c>
      <c r="IE285" s="163">
        <f t="shared" si="564"/>
        <v>1.2394279698192665</v>
      </c>
      <c r="IF285" s="163">
        <f t="shared" si="568"/>
        <v>1.2332605848974247</v>
      </c>
      <c r="IG285" s="163">
        <f t="shared" si="572"/>
        <v>1.2271542738012509</v>
      </c>
      <c r="IH285" s="163">
        <f t="shared" si="576"/>
        <v>1.2210025929127053</v>
      </c>
      <c r="II285" s="163">
        <f t="shared" si="580"/>
        <v>1.2149122807017543</v>
      </c>
      <c r="IJ285" s="163">
        <f t="shared" si="584"/>
        <v>1.2088824234126305</v>
      </c>
      <c r="IK285" s="163">
        <f t="shared" si="588"/>
        <v>1.2029121253405994</v>
      </c>
      <c r="IL285" s="163">
        <f t="shared" si="592"/>
        <v>1.1968990934508177</v>
      </c>
      <c r="IM285" s="163">
        <f t="shared" si="596"/>
        <v>1.1909458775923116</v>
      </c>
      <c r="IN285" s="163">
        <f t="shared" si="600"/>
        <v>1.1850515896317424</v>
      </c>
      <c r="IO285" s="163">
        <f t="shared" si="604"/>
        <v>1.1791169351473165</v>
      </c>
      <c r="IP285" s="163">
        <f t="shared" si="608"/>
        <v>1.173241425130803</v>
      </c>
      <c r="IQ285" s="163">
        <f t="shared" si="612"/>
        <v>1.1674241798198497</v>
      </c>
      <c r="IR285" s="163">
        <f t="shared" si="616"/>
        <v>1.1615688209176123</v>
      </c>
      <c r="IS285" s="163">
        <f t="shared" si="620"/>
        <v>1.1557719054242004</v>
      </c>
      <c r="IT285" s="163">
        <f t="shared" si="624"/>
        <v>1.1500325626831651</v>
      </c>
      <c r="IU285" s="163">
        <f t="shared" si="628"/>
        <v>1.1443499392466585</v>
      </c>
      <c r="IV285" s="163">
        <f t="shared" si="632"/>
        <v>1.1386314177480454</v>
      </c>
      <c r="IW285" s="163">
        <f t="shared" si="636"/>
        <v>1.1329697650172428</v>
      </c>
      <c r="IX285" s="163">
        <f t="shared" si="640"/>
        <v>1.1273641369403877</v>
      </c>
      <c r="IY285" s="163">
        <f t="shared" si="644"/>
        <v>1.1217246307765603</v>
      </c>
      <c r="IZ285" s="163">
        <f t="shared" si="648"/>
        <v>1.1161412657027732</v>
      </c>
      <c r="JA285" s="163">
        <f t="shared" si="653"/>
        <v>1.1106132075471697</v>
      </c>
      <c r="JB285" s="163">
        <f t="shared" si="658"/>
        <v>1.1050531914893618</v>
      </c>
      <c r="JC285" s="163">
        <f t="shared" si="663"/>
        <v>1.0995485678704857</v>
      </c>
      <c r="JD285" s="163">
        <f t="shared" si="668"/>
        <v>1.0940985130111525</v>
      </c>
      <c r="JE285" s="163">
        <f t="shared" si="673"/>
        <v>1.0886183247283656</v>
      </c>
      <c r="JF285" s="163">
        <f t="shared" si="678"/>
        <v>1.0831927618463426</v>
      </c>
      <c r="JG285" s="163">
        <f t="shared" si="683"/>
        <v>1.0778210116731517</v>
      </c>
      <c r="JH285" s="163">
        <f t="shared" si="688"/>
        <v>1.0724208608517423</v>
      </c>
      <c r="JI285" s="163">
        <f t="shared" si="693"/>
        <v>1.0670745524586449</v>
      </c>
      <c r="JJ285" s="163">
        <f t="shared" si="698"/>
        <v>1.0617812852311161</v>
      </c>
      <c r="JK285" s="163">
        <f t="shared" si="703"/>
        <v>1.0564612623392162</v>
      </c>
      <c r="JL285" s="163">
        <f t="shared" si="708"/>
        <v>1.0511942852890841</v>
      </c>
      <c r="JM285" s="163">
        <f t="shared" si="713"/>
        <v>1.0459795646379386</v>
      </c>
      <c r="JN285" s="163">
        <f t="shared" si="718"/>
        <v>1.0407396493296006</v>
      </c>
      <c r="JO285" s="163">
        <f t="shared" si="723"/>
        <v>1.0355519718516346</v>
      </c>
      <c r="JP285" s="163">
        <f t="shared" si="728"/>
        <v>1.0304157549234136</v>
      </c>
      <c r="JQ285" s="163">
        <f t="shared" si="733"/>
        <v>1.0252558240801219</v>
      </c>
      <c r="JR285" s="163">
        <f t="shared" si="738"/>
        <v>1.0201473136915078</v>
      </c>
      <c r="JS285" s="163">
        <f t="shared" si="743"/>
        <v>1.0150894589351154</v>
      </c>
      <c r="JT285" s="163">
        <f t="shared" si="748"/>
        <v>1.0100092943447487</v>
      </c>
      <c r="JU285" s="163">
        <f t="shared" ref="JU285:JU348" si="753">($B285/$B$284)</f>
        <v>1.0049797254037134</v>
      </c>
      <c r="JV285" s="156">
        <f>($B285/$B$285)</f>
        <v>1</v>
      </c>
      <c r="JW285" s="157"/>
      <c r="JX285" s="157"/>
      <c r="JY285" s="157"/>
      <c r="JZ285" s="157"/>
      <c r="KA285" s="157"/>
      <c r="KB285" s="157"/>
      <c r="KC285" s="157"/>
      <c r="KD285" s="157"/>
      <c r="KE285" s="157"/>
      <c r="KF285" s="157"/>
      <c r="KG285" s="157"/>
      <c r="KH285" s="157"/>
      <c r="KI285" s="157"/>
      <c r="KJ285" s="157"/>
      <c r="KK285" s="157"/>
      <c r="KL285" s="157"/>
      <c r="KM285" s="157"/>
      <c r="KN285" s="157"/>
      <c r="KO285" s="157"/>
      <c r="KP285" s="157"/>
      <c r="KQ285" s="157"/>
      <c r="KR285" s="157"/>
      <c r="KS285" s="157"/>
      <c r="KT285" s="157"/>
      <c r="KU285" s="157"/>
      <c r="KV285" s="157"/>
      <c r="KW285" s="157"/>
      <c r="KX285" s="157"/>
      <c r="KY285" s="157"/>
      <c r="KZ285" s="157"/>
      <c r="LA285" s="157"/>
      <c r="LB285" s="157"/>
      <c r="LC285" s="157"/>
      <c r="LD285" s="157"/>
      <c r="LE285" s="157"/>
      <c r="LF285" s="157"/>
      <c r="LG285" s="157"/>
      <c r="LH285" s="157"/>
      <c r="LI285" s="157"/>
      <c r="LJ285" s="157"/>
      <c r="LK285" s="157"/>
      <c r="LL285" s="157"/>
      <c r="LM285" s="157"/>
      <c r="LN285" s="157"/>
      <c r="LO285" s="157"/>
      <c r="LP285" s="157"/>
      <c r="LQ285" s="157"/>
      <c r="LR285" s="157"/>
      <c r="LS285" s="157"/>
      <c r="LT285" s="157"/>
      <c r="LU285" s="157"/>
      <c r="LV285" s="157"/>
      <c r="LW285" s="157"/>
      <c r="LX285" s="157"/>
      <c r="LY285" s="157"/>
      <c r="LZ285" s="157"/>
      <c r="MA285" s="157"/>
      <c r="MB285" s="157"/>
      <c r="MC285" s="157"/>
      <c r="MD285" s="157"/>
      <c r="ME285" s="157"/>
      <c r="MF285" s="157"/>
      <c r="MG285" s="157"/>
      <c r="MH285" s="157"/>
      <c r="MI285" s="157"/>
      <c r="MJ285" s="157"/>
      <c r="MK285" s="157"/>
      <c r="ML285" s="157"/>
      <c r="MM285" s="157"/>
      <c r="MN285" s="157"/>
      <c r="MO285" s="157"/>
      <c r="MP285" s="157"/>
      <c r="MQ285" s="157"/>
      <c r="MR285" s="157"/>
      <c r="MS285" s="157"/>
      <c r="MT285" s="157"/>
      <c r="MU285" s="157"/>
      <c r="MV285" s="157"/>
      <c r="MW285" s="157"/>
      <c r="MX285" s="157"/>
      <c r="MY285" s="157"/>
      <c r="MZ285" s="157"/>
      <c r="NA285" s="157"/>
      <c r="NB285" s="157"/>
      <c r="NC285" s="157"/>
      <c r="ND285" s="157"/>
      <c r="NE285" s="157"/>
      <c r="NF285" s="157"/>
      <c r="NG285" s="157"/>
      <c r="NH285" s="157"/>
      <c r="NI285" s="157"/>
      <c r="NJ285" s="157"/>
      <c r="NK285" s="157"/>
      <c r="NL285" s="157"/>
      <c r="NM285" s="157"/>
      <c r="NN285" s="157"/>
      <c r="NO285" s="157"/>
      <c r="NP285" s="157"/>
      <c r="NQ285" s="157"/>
      <c r="NR285" s="157"/>
      <c r="NS285" s="157"/>
      <c r="NT285" s="157"/>
      <c r="NU285" s="157"/>
      <c r="NV285" s="157"/>
      <c r="NW285" s="157"/>
      <c r="NX285" s="157"/>
      <c r="NY285" s="157"/>
      <c r="NZ285" s="157"/>
      <c r="OA285" s="157"/>
      <c r="OB285" s="157"/>
      <c r="OC285" s="157"/>
      <c r="OD285" s="157"/>
      <c r="OE285" s="157"/>
      <c r="OF285" s="157"/>
      <c r="OG285" s="157"/>
      <c r="OH285" s="157"/>
      <c r="OI285" s="157"/>
      <c r="OJ285" s="157"/>
      <c r="OK285" s="157"/>
      <c r="OL285" s="157"/>
      <c r="OM285" s="157"/>
      <c r="ON285" s="157"/>
      <c r="OO285" s="157"/>
      <c r="OP285" s="157"/>
      <c r="OQ285" s="157"/>
      <c r="OR285" s="157"/>
      <c r="OS285" s="157"/>
      <c r="OT285" s="157"/>
      <c r="OU285" s="157"/>
      <c r="OV285" s="157"/>
      <c r="OW285" s="157"/>
      <c r="OX285" s="157"/>
      <c r="OY285" s="157"/>
      <c r="OZ285" s="157"/>
      <c r="PA285" s="157"/>
      <c r="PB285" s="157"/>
      <c r="PC285" s="157"/>
      <c r="PD285" s="157"/>
      <c r="PE285" s="157"/>
      <c r="PF285" s="157"/>
      <c r="PG285" s="157"/>
      <c r="PH285" s="157"/>
      <c r="PI285" s="157"/>
      <c r="PJ285" s="157"/>
      <c r="PK285" s="157"/>
      <c r="PL285" s="157"/>
      <c r="PM285" s="157"/>
      <c r="PN285" s="157"/>
      <c r="PO285" s="157"/>
      <c r="PP285" s="157"/>
      <c r="PQ285" s="157"/>
      <c r="PR285" s="157"/>
      <c r="PS285" s="157"/>
      <c r="PT285" s="157"/>
      <c r="PU285" s="157"/>
      <c r="PV285" s="157"/>
      <c r="PW285" s="157"/>
      <c r="PX285" s="157"/>
      <c r="PY285" s="157"/>
      <c r="PZ285" s="157"/>
      <c r="QA285" s="157"/>
      <c r="QB285" s="157"/>
      <c r="QC285" s="157"/>
      <c r="QD285" s="157"/>
      <c r="QE285" s="157"/>
      <c r="QF285" s="157"/>
      <c r="QG285" s="157"/>
      <c r="QH285" s="157"/>
      <c r="QI285" s="157"/>
      <c r="QJ285" s="157"/>
      <c r="QK285" s="157"/>
      <c r="QL285" s="157"/>
      <c r="QM285" s="157"/>
      <c r="QN285" s="157"/>
      <c r="QO285" s="157"/>
      <c r="QP285" s="157"/>
      <c r="QQ285" s="157"/>
      <c r="QR285" s="157"/>
      <c r="QS285" s="157"/>
      <c r="QT285" s="157"/>
      <c r="QU285" s="157"/>
      <c r="QV285" s="157"/>
      <c r="QW285" s="157"/>
      <c r="QX285" s="157"/>
      <c r="QY285" s="157"/>
      <c r="QZ285" s="157"/>
      <c r="RA285" s="157"/>
      <c r="RB285" s="157"/>
      <c r="RC285" s="157"/>
      <c r="RD285" s="157"/>
      <c r="RE285" s="157"/>
      <c r="RF285" s="157"/>
      <c r="RG285" s="157"/>
      <c r="RH285" s="157"/>
      <c r="RI285" s="157"/>
      <c r="RJ285" s="157"/>
      <c r="RK285" s="157"/>
      <c r="RL285" s="157"/>
      <c r="RM285" s="157"/>
      <c r="RN285" s="157"/>
      <c r="RO285" s="157"/>
      <c r="RP285" s="157"/>
    </row>
    <row r="286" spans="1:484" ht="13">
      <c r="A286" s="151">
        <v>49004</v>
      </c>
      <c r="B286" s="152">
        <f t="shared" si="507"/>
        <v>14198</v>
      </c>
      <c r="C286" s="153">
        <f t="shared" si="508"/>
        <v>5.0000000000000001E-3</v>
      </c>
      <c r="E286" s="157">
        <f t="shared" si="649"/>
        <v>2.8573153552022541</v>
      </c>
      <c r="F286" s="157">
        <f t="shared" si="654"/>
        <v>2.8356301178350312</v>
      </c>
      <c r="G286" s="157">
        <f t="shared" si="659"/>
        <v>2.833932135728543</v>
      </c>
      <c r="H286" s="157">
        <f t="shared" si="664"/>
        <v>2.8237867939538583</v>
      </c>
      <c r="I286" s="157">
        <f t="shared" si="669"/>
        <v>2.8198609731876862</v>
      </c>
      <c r="J286" s="157">
        <f t="shared" si="674"/>
        <v>2.8064834947618107</v>
      </c>
      <c r="K286" s="157">
        <f t="shared" si="679"/>
        <v>2.7981868348443042</v>
      </c>
      <c r="L286" s="157">
        <f t="shared" si="684"/>
        <v>2.7888430563739934</v>
      </c>
      <c r="M286" s="157">
        <f t="shared" si="689"/>
        <v>2.7850137308748528</v>
      </c>
      <c r="N286" s="157">
        <f t="shared" si="694"/>
        <v>2.7817398119122259</v>
      </c>
      <c r="O286" s="157">
        <f t="shared" si="699"/>
        <v>2.776843340504596</v>
      </c>
      <c r="P286" s="157">
        <f t="shared" si="704"/>
        <v>2.7757575757575759</v>
      </c>
      <c r="Q286" s="157">
        <f t="shared" si="709"/>
        <v>2.7730468749999999</v>
      </c>
      <c r="R286" s="157">
        <f t="shared" si="714"/>
        <v>2.7719640765326043</v>
      </c>
      <c r="S286" s="157">
        <f t="shared" si="719"/>
        <v>2.760108864696734</v>
      </c>
      <c r="T286" s="157">
        <f t="shared" si="724"/>
        <v>2.7568932038834952</v>
      </c>
      <c r="U286" s="157">
        <f t="shared" si="729"/>
        <v>2.7478227211147668</v>
      </c>
      <c r="V286" s="157">
        <f t="shared" si="734"/>
        <v>2.7462282398452613</v>
      </c>
      <c r="W286" s="157">
        <f t="shared" si="739"/>
        <v>2.7388117283950617</v>
      </c>
      <c r="X286" s="157">
        <f t="shared" si="744"/>
        <v>2.7282859338970025</v>
      </c>
      <c r="Y286" s="157">
        <f t="shared" si="749"/>
        <v>2.7330125120307986</v>
      </c>
      <c r="Z286" s="157">
        <f t="shared" ref="Z286:Z349" si="754">($B286/$B$29)</f>
        <v>2.7282859338970025</v>
      </c>
      <c r="AA286" s="157">
        <f t="shared" si="479"/>
        <v>2.7235756761941299</v>
      </c>
      <c r="AB286" s="157">
        <f t="shared" si="483"/>
        <v>2.7251439539347411</v>
      </c>
      <c r="AC286" s="157">
        <f t="shared" si="487"/>
        <v>2.7168006123230004</v>
      </c>
      <c r="AD286" s="157">
        <f t="shared" si="491"/>
        <v>2.7064430041936713</v>
      </c>
      <c r="AE286" s="157">
        <f t="shared" si="495"/>
        <v>2.7048961706991808</v>
      </c>
      <c r="AF286" s="157">
        <f t="shared" si="499"/>
        <v>2.7007799124976222</v>
      </c>
      <c r="AG286" s="157">
        <f t="shared" si="503"/>
        <v>2.6930955993930197</v>
      </c>
      <c r="AH286" s="157">
        <f t="shared" si="509"/>
        <v>2.6859629209231932</v>
      </c>
      <c r="AI286" s="157">
        <f t="shared" si="513"/>
        <v>2.6885059647793978</v>
      </c>
      <c r="AJ286" s="157">
        <f t="shared" si="517"/>
        <v>2.6905438696228918</v>
      </c>
      <c r="AK286" s="157">
        <f t="shared" si="521"/>
        <v>2.6864711447492904</v>
      </c>
      <c r="AL286" s="157">
        <f t="shared" si="525"/>
        <v>2.6748304446119064</v>
      </c>
      <c r="AM286" s="157">
        <f t="shared" si="529"/>
        <v>2.670302802332142</v>
      </c>
      <c r="AN286" s="157">
        <f t="shared" si="533"/>
        <v>2.6657904618850918</v>
      </c>
      <c r="AO286" s="157">
        <f t="shared" si="537"/>
        <v>2.6667918858001505</v>
      </c>
      <c r="AP286" s="157">
        <f t="shared" si="541"/>
        <v>2.6682954331892503</v>
      </c>
      <c r="AQ286" s="157">
        <f t="shared" si="545"/>
        <v>2.6612933458294283</v>
      </c>
      <c r="AR286" s="157">
        <f t="shared" si="549"/>
        <v>2.6508588498879759</v>
      </c>
      <c r="AS286" s="157">
        <f t="shared" si="553"/>
        <v>2.6439478584729983</v>
      </c>
      <c r="AT286" s="157">
        <f t="shared" si="557"/>
        <v>2.6414883720930233</v>
      </c>
      <c r="AU286" s="157">
        <f t="shared" si="561"/>
        <v>2.637562697380643</v>
      </c>
      <c r="AV286" s="157">
        <f t="shared" si="565"/>
        <v>2.6341372912801484</v>
      </c>
      <c r="AW286" s="157">
        <f t="shared" si="569"/>
        <v>2.6248844518395269</v>
      </c>
      <c r="AX286" s="157">
        <f t="shared" si="573"/>
        <v>2.6089672914369717</v>
      </c>
      <c r="AY286" s="157">
        <f t="shared" si="577"/>
        <v>2.5965618141916607</v>
      </c>
      <c r="AZ286" s="157">
        <f t="shared" si="581"/>
        <v>2.5908759124087593</v>
      </c>
      <c r="BA286" s="157">
        <f t="shared" si="585"/>
        <v>2.5828633800254686</v>
      </c>
      <c r="BB286" s="157">
        <f t="shared" si="589"/>
        <v>2.5870991253644315</v>
      </c>
      <c r="BC286" s="157">
        <f t="shared" si="593"/>
        <v>2.5875706214689265</v>
      </c>
      <c r="BD286" s="157">
        <f t="shared" si="597"/>
        <v>2.5814545454545454</v>
      </c>
      <c r="BE286" s="157">
        <f t="shared" si="601"/>
        <v>2.5861566484517304</v>
      </c>
      <c r="BF286" s="157">
        <f t="shared" si="605"/>
        <v>2.5781732340657344</v>
      </c>
      <c r="BG286" s="157">
        <f t="shared" si="609"/>
        <v>2.5767695099818511</v>
      </c>
      <c r="BH286" s="157">
        <f t="shared" si="613"/>
        <v>2.5744333635539438</v>
      </c>
      <c r="BI286" s="157">
        <f t="shared" si="617"/>
        <v>2.5623533658184443</v>
      </c>
      <c r="BJ286" s="157">
        <f t="shared" si="621"/>
        <v>2.5609668109668111</v>
      </c>
      <c r="BK286" s="157">
        <f t="shared" si="625"/>
        <v>2.5517613227893601</v>
      </c>
      <c r="BL286" s="157">
        <f t="shared" si="629"/>
        <v>2.553137924833663</v>
      </c>
      <c r="BM286" s="157">
        <f t="shared" si="633"/>
        <v>2.5526788924847179</v>
      </c>
      <c r="BN286" s="157">
        <f t="shared" si="637"/>
        <v>2.5408017179670721</v>
      </c>
      <c r="BO286" s="157">
        <f t="shared" si="641"/>
        <v>2.5326435961469853</v>
      </c>
      <c r="BP286" s="157">
        <f t="shared" si="645"/>
        <v>2.5205041718444878</v>
      </c>
      <c r="BQ286" s="157">
        <f t="shared" si="650"/>
        <v>2.5187156288806101</v>
      </c>
      <c r="BR286" s="157">
        <f t="shared" si="655"/>
        <v>2.5191625266146205</v>
      </c>
      <c r="BS286" s="157">
        <f t="shared" si="660"/>
        <v>2.5084805653710247</v>
      </c>
      <c r="BT286" s="157">
        <f t="shared" si="665"/>
        <v>2.5040564373897709</v>
      </c>
      <c r="BU286" s="157">
        <f t="shared" si="670"/>
        <v>2.5098108538094395</v>
      </c>
      <c r="BV286" s="157">
        <f t="shared" si="675"/>
        <v>2.4992078859355749</v>
      </c>
      <c r="BW286" s="157">
        <f t="shared" si="680"/>
        <v>2.4952548330404216</v>
      </c>
      <c r="BX286" s="157">
        <f t="shared" si="685"/>
        <v>2.4952548330404216</v>
      </c>
      <c r="BY286" s="157">
        <f t="shared" si="690"/>
        <v>2.4761074293686782</v>
      </c>
      <c r="BZ286" s="157">
        <f t="shared" si="695"/>
        <v>2.4726576105886449</v>
      </c>
      <c r="CA286" s="157">
        <f t="shared" si="700"/>
        <v>2.4525824840214199</v>
      </c>
      <c r="CB286" s="157">
        <f t="shared" si="705"/>
        <v>2.4470872113064459</v>
      </c>
      <c r="CC286" s="157">
        <f t="shared" si="710"/>
        <v>2.4411966987620359</v>
      </c>
      <c r="CD286" s="157">
        <f t="shared" si="715"/>
        <v>2.4370065224854103</v>
      </c>
      <c r="CE286" s="157">
        <f t="shared" si="720"/>
        <v>2.4295003422313486</v>
      </c>
      <c r="CF286" s="157">
        <f t="shared" si="725"/>
        <v>2.4220402592971682</v>
      </c>
      <c r="CG286" s="157">
        <f t="shared" si="730"/>
        <v>2.4179155313351499</v>
      </c>
      <c r="CH286" s="157">
        <f t="shared" si="735"/>
        <v>2.419976137719448</v>
      </c>
      <c r="CI286" s="157">
        <f t="shared" si="740"/>
        <v>2.4060328757837657</v>
      </c>
      <c r="CJ286" s="157">
        <f t="shared" si="745"/>
        <v>2.4011500084559447</v>
      </c>
      <c r="CK286" s="157">
        <f t="shared" si="750"/>
        <v>2.3979057591623039</v>
      </c>
      <c r="CL286" s="157">
        <f t="shared" ref="CL286:CL349" si="755">($B286/$B$93)</f>
        <v>2.3934592043155765</v>
      </c>
      <c r="CM286" s="157">
        <f t="shared" si="480"/>
        <v>2.3894311679569169</v>
      </c>
      <c r="CN286" s="157">
        <f t="shared" si="484"/>
        <v>2.3846153846153846</v>
      </c>
      <c r="CO286" s="157">
        <f t="shared" si="488"/>
        <v>2.3683069224353628</v>
      </c>
      <c r="CP286" s="157">
        <f t="shared" si="492"/>
        <v>2.3643630308076604</v>
      </c>
      <c r="CQ286" s="157">
        <f t="shared" si="496"/>
        <v>2.3494952837994374</v>
      </c>
      <c r="CR286" s="157">
        <f t="shared" si="500"/>
        <v>2.3429042904290429</v>
      </c>
      <c r="CS286" s="162">
        <f t="shared" si="504"/>
        <v>2.3348133530669299</v>
      </c>
      <c r="CT286" s="163">
        <f t="shared" si="510"/>
        <v>2.3302150008206137</v>
      </c>
      <c r="CU286" s="163">
        <f t="shared" si="514"/>
        <v>2.3302150008206137</v>
      </c>
      <c r="CV286" s="163">
        <f t="shared" si="518"/>
        <v>2.3256347256347256</v>
      </c>
      <c r="CW286" s="163">
        <f t="shared" si="522"/>
        <v>2.3244924688932547</v>
      </c>
      <c r="CX286" s="163">
        <f t="shared" si="526"/>
        <v>2.3244924688932547</v>
      </c>
      <c r="CY286" s="163">
        <f t="shared" si="530"/>
        <v>2.3237315875613747</v>
      </c>
      <c r="CZ286" s="163">
        <f t="shared" si="534"/>
        <v>2.3237315875613747</v>
      </c>
      <c r="DA286" s="163">
        <f t="shared" si="538"/>
        <v>2.3230586229521069</v>
      </c>
      <c r="DB286" s="163">
        <f t="shared" si="542"/>
        <v>2.3206930369401766</v>
      </c>
      <c r="DC286" s="163">
        <f t="shared" si="546"/>
        <v>2.3157723046811287</v>
      </c>
      <c r="DD286" s="163">
        <f t="shared" si="550"/>
        <v>2.3101204035144809</v>
      </c>
      <c r="DE286" s="163">
        <f t="shared" si="554"/>
        <v>2.3097445908573286</v>
      </c>
      <c r="DF286" s="163">
        <f t="shared" si="558"/>
        <v>2.3015075376884422</v>
      </c>
      <c r="DG286" s="163">
        <f t="shared" si="562"/>
        <v>2.2977828127528728</v>
      </c>
      <c r="DH286" s="163">
        <f t="shared" si="566"/>
        <v>2.2903694144216811</v>
      </c>
      <c r="DI286" s="163">
        <f t="shared" si="570"/>
        <v>2.2848406823302221</v>
      </c>
      <c r="DJ286" s="163">
        <f t="shared" si="574"/>
        <v>2.2837381373652885</v>
      </c>
      <c r="DK286" s="163">
        <f t="shared" si="578"/>
        <v>2.2833708587970407</v>
      </c>
      <c r="DL286" s="163">
        <f t="shared" si="582"/>
        <v>2.2775104266923325</v>
      </c>
      <c r="DM286" s="163">
        <f t="shared" si="586"/>
        <v>2.2756852059624939</v>
      </c>
      <c r="DN286" s="163">
        <f t="shared" si="590"/>
        <v>2.2727709300464225</v>
      </c>
      <c r="DO286" s="163">
        <f t="shared" si="594"/>
        <v>2.268775966762544</v>
      </c>
      <c r="DP286" s="163">
        <f t="shared" si="598"/>
        <v>2.2651563497128269</v>
      </c>
      <c r="DQ286" s="163">
        <f t="shared" si="602"/>
        <v>2.2536507936507935</v>
      </c>
      <c r="DR286" s="163">
        <f t="shared" si="606"/>
        <v>2.2380201765447669</v>
      </c>
      <c r="DS286" s="163">
        <f t="shared" si="610"/>
        <v>2.2212140175219024</v>
      </c>
      <c r="DT286" s="163">
        <f t="shared" si="614"/>
        <v>2.2101494396014942</v>
      </c>
      <c r="DU286" s="163">
        <f t="shared" si="618"/>
        <v>2.1991945477075587</v>
      </c>
      <c r="DV286" s="163">
        <f t="shared" si="622"/>
        <v>2.188347718865598</v>
      </c>
      <c r="DW286" s="163">
        <f t="shared" si="626"/>
        <v>2.1776073619631902</v>
      </c>
      <c r="DX286" s="163">
        <f t="shared" si="630"/>
        <v>2.1666412330230429</v>
      </c>
      <c r="DY286" s="163">
        <f t="shared" si="634"/>
        <v>2.1557849984816277</v>
      </c>
      <c r="DZ286" s="163">
        <f t="shared" si="638"/>
        <v>2.1450370146547817</v>
      </c>
      <c r="EA286" s="163">
        <f t="shared" si="642"/>
        <v>2.1343956704750453</v>
      </c>
      <c r="EB286" s="163">
        <f t="shared" si="646"/>
        <v>2.123859386686612</v>
      </c>
      <c r="EC286" s="163">
        <f t="shared" si="651"/>
        <v>2.1134266150640073</v>
      </c>
      <c r="ED286" s="163">
        <f t="shared" si="656"/>
        <v>2.1027843601895735</v>
      </c>
      <c r="EE286" s="163">
        <f t="shared" si="661"/>
        <v>2.0922487474211611</v>
      </c>
      <c r="EF286" s="163">
        <f t="shared" si="666"/>
        <v>2.081818181818182</v>
      </c>
      <c r="EG286" s="163">
        <f t="shared" si="671"/>
        <v>2.07149110008754</v>
      </c>
      <c r="EH286" s="163">
        <f t="shared" si="676"/>
        <v>2.0612659698025553</v>
      </c>
      <c r="EI286" s="163">
        <f t="shared" si="681"/>
        <v>2.0511412886449003</v>
      </c>
      <c r="EJ286" s="163">
        <f t="shared" si="686"/>
        <v>2.0408221934741988</v>
      </c>
      <c r="EK286" s="163">
        <f t="shared" si="691"/>
        <v>2.0306064073226544</v>
      </c>
      <c r="EL286" s="163">
        <f t="shared" si="696"/>
        <v>2.0204923865091788</v>
      </c>
      <c r="EM286" s="163">
        <f t="shared" si="701"/>
        <v>2.0104786179552536</v>
      </c>
      <c r="EN286" s="163">
        <f t="shared" si="706"/>
        <v>2.0005636184303226</v>
      </c>
      <c r="EO286" s="163">
        <f t="shared" si="711"/>
        <v>1.9907459338194056</v>
      </c>
      <c r="EP286" s="163">
        <f t="shared" si="716"/>
        <v>1.9807477678571428</v>
      </c>
      <c r="EQ286" s="163">
        <f t="shared" si="721"/>
        <v>1.9708495280399778</v>
      </c>
      <c r="ER286" s="163">
        <f t="shared" si="726"/>
        <v>1.961049723756906</v>
      </c>
      <c r="ES286" s="163">
        <f t="shared" si="731"/>
        <v>1.9513468938977461</v>
      </c>
      <c r="ET286" s="163">
        <f t="shared" si="736"/>
        <v>1.9417396061269148</v>
      </c>
      <c r="EU286" s="163">
        <f t="shared" si="741"/>
        <v>1.931963532453395</v>
      </c>
      <c r="EV286" s="163">
        <f t="shared" si="746"/>
        <v>1.9222854048199296</v>
      </c>
      <c r="EW286" s="163">
        <f t="shared" si="751"/>
        <v>1.9127037585881719</v>
      </c>
      <c r="EX286" s="163">
        <f t="shared" ref="EX286:EX349" si="756">($B286/$B$157)</f>
        <v>1.9032171581769437</v>
      </c>
      <c r="EY286" s="163">
        <f t="shared" si="481"/>
        <v>1.8938241963452047</v>
      </c>
      <c r="EZ286" s="163">
        <f t="shared" si="485"/>
        <v>1.8845234934961508</v>
      </c>
      <c r="FA286" s="163">
        <f t="shared" si="489"/>
        <v>1.875066032752245</v>
      </c>
      <c r="FB286" s="163">
        <f t="shared" si="493"/>
        <v>1.8657030223390276</v>
      </c>
      <c r="FC286" s="163">
        <f t="shared" si="497"/>
        <v>1.8564330543933054</v>
      </c>
      <c r="FD286" s="163">
        <f t="shared" si="501"/>
        <v>1.8472547488940931</v>
      </c>
      <c r="FE286" s="163">
        <f t="shared" si="505"/>
        <v>1.8381667529777317</v>
      </c>
      <c r="FF286" s="163">
        <f t="shared" si="511"/>
        <v>1.8289321138735024</v>
      </c>
      <c r="FG286" s="163">
        <f t="shared" si="515"/>
        <v>1.8197897974878237</v>
      </c>
      <c r="FH286" s="163">
        <f t="shared" si="519"/>
        <v>1.8107384262211452</v>
      </c>
      <c r="FI286" s="163">
        <f t="shared" si="523"/>
        <v>1.8017766497461929</v>
      </c>
      <c r="FJ286" s="163">
        <f t="shared" si="527"/>
        <v>1.7929031443364061</v>
      </c>
      <c r="FK286" s="163">
        <f t="shared" si="531"/>
        <v>1.7838924488001004</v>
      </c>
      <c r="FL286" s="163">
        <f t="shared" si="535"/>
        <v>1.7749718714839355</v>
      </c>
      <c r="FM286" s="163">
        <f t="shared" si="539"/>
        <v>1.7661400671725338</v>
      </c>
      <c r="FN286" s="163">
        <f t="shared" si="543"/>
        <v>1.757395717291744</v>
      </c>
      <c r="FO286" s="163">
        <f t="shared" si="547"/>
        <v>1.748737529252371</v>
      </c>
      <c r="FP286" s="163">
        <f t="shared" si="551"/>
        <v>1.7399509803921569</v>
      </c>
      <c r="FQ286" s="163">
        <f t="shared" si="555"/>
        <v>1.731252286306548</v>
      </c>
      <c r="FR286" s="163">
        <f t="shared" si="559"/>
        <v>1.7226401358893473</v>
      </c>
      <c r="FS286" s="163">
        <f t="shared" si="563"/>
        <v>1.7141132439937221</v>
      </c>
      <c r="FT286" s="163">
        <f t="shared" si="567"/>
        <v>1.7056703507928881</v>
      </c>
      <c r="FU286" s="163">
        <f t="shared" si="571"/>
        <v>1.6971073392302176</v>
      </c>
      <c r="FV286" s="163">
        <f t="shared" si="575"/>
        <v>1.6886298763082779</v>
      </c>
      <c r="FW286" s="163">
        <f t="shared" si="579"/>
        <v>1.6802366863905325</v>
      </c>
      <c r="FX286" s="163">
        <f t="shared" si="583"/>
        <v>1.6719265190767783</v>
      </c>
      <c r="FY286" s="163">
        <f t="shared" si="587"/>
        <v>1.663698148582142</v>
      </c>
      <c r="FZ286" s="163">
        <f t="shared" si="591"/>
        <v>1.6553573510551476</v>
      </c>
      <c r="GA286" s="163">
        <f t="shared" si="595"/>
        <v>1.6470997679814385</v>
      </c>
      <c r="GB286" s="163">
        <f t="shared" si="599"/>
        <v>1.6389241602216322</v>
      </c>
      <c r="GC286" s="163">
        <f t="shared" si="603"/>
        <v>1.6308293131173903</v>
      </c>
      <c r="GD286" s="163">
        <f t="shared" si="607"/>
        <v>1.6226285714285715</v>
      </c>
      <c r="GE286" s="163">
        <f t="shared" si="611"/>
        <v>1.6145098931089379</v>
      </c>
      <c r="GF286" s="163">
        <f t="shared" si="615"/>
        <v>1.6064720525005658</v>
      </c>
      <c r="GG286" s="163">
        <f t="shared" si="619"/>
        <v>1.5985138482323802</v>
      </c>
      <c r="GH286" s="163">
        <f t="shared" si="623"/>
        <v>1.5906341026215549</v>
      </c>
      <c r="GI286" s="163">
        <f t="shared" si="627"/>
        <v>1.5826552223832349</v>
      </c>
      <c r="GJ286" s="163">
        <f t="shared" si="631"/>
        <v>1.5747559893522627</v>
      </c>
      <c r="GK286" s="163">
        <f t="shared" si="635"/>
        <v>1.5669352168634809</v>
      </c>
      <c r="GL286" s="163">
        <f t="shared" si="639"/>
        <v>1.5591917417087635</v>
      </c>
      <c r="GM286" s="163">
        <f t="shared" si="643"/>
        <v>1.5513548951048952</v>
      </c>
      <c r="GN286" s="163">
        <f t="shared" si="647"/>
        <v>1.5435964340073929</v>
      </c>
      <c r="GO286" s="163">
        <f t="shared" si="652"/>
        <v>1.5359151882302033</v>
      </c>
      <c r="GP286" s="163">
        <f t="shared" si="657"/>
        <v>1.5283100107642626</v>
      </c>
      <c r="GQ286" s="163">
        <f t="shared" si="662"/>
        <v>1.5207797772065124</v>
      </c>
      <c r="GR286" s="163">
        <f t="shared" si="667"/>
        <v>1.5131621016732388</v>
      </c>
      <c r="GS286" s="163">
        <f t="shared" si="672"/>
        <v>1.5056203605514316</v>
      </c>
      <c r="GT286" s="163">
        <f t="shared" si="677"/>
        <v>1.4981534240793499</v>
      </c>
      <c r="GU286" s="163">
        <f t="shared" si="682"/>
        <v>1.4907601847963041</v>
      </c>
      <c r="GV286" s="163">
        <f t="shared" si="687"/>
        <v>1.4832845800250731</v>
      </c>
      <c r="GW286" s="163">
        <f t="shared" si="692"/>
        <v>1.475883575883576</v>
      </c>
      <c r="GX286" s="163">
        <f t="shared" si="697"/>
        <v>1.4685560612329334</v>
      </c>
      <c r="GY286" s="163">
        <f t="shared" si="702"/>
        <v>1.4613009468917251</v>
      </c>
      <c r="GZ286" s="163">
        <f t="shared" si="707"/>
        <v>1.4539682539682539</v>
      </c>
      <c r="HA286" s="163">
        <f t="shared" si="712"/>
        <v>1.4467087833706949</v>
      </c>
      <c r="HB286" s="163">
        <f t="shared" si="717"/>
        <v>1.439521443779783</v>
      </c>
      <c r="HC286" s="163">
        <f t="shared" si="722"/>
        <v>1.4324051654560128</v>
      </c>
      <c r="HD286" s="163">
        <f t="shared" si="727"/>
        <v>1.4252158201164424</v>
      </c>
      <c r="HE286" s="163">
        <f t="shared" si="732"/>
        <v>1.4180982820615262</v>
      </c>
      <c r="HF286" s="163">
        <f t="shared" si="737"/>
        <v>1.4110514808189227</v>
      </c>
      <c r="HG286" s="163">
        <f t="shared" si="742"/>
        <v>1.4040743670886076</v>
      </c>
      <c r="HH286" s="163">
        <f t="shared" si="747"/>
        <v>1.3970284364852898</v>
      </c>
      <c r="HI286" s="163">
        <f t="shared" si="752"/>
        <v>1.3900528686117095</v>
      </c>
      <c r="HJ286" s="163">
        <f t="shared" ref="HJ286:HJ349" si="757">($B286/$B$221)</f>
        <v>1.3831466147101803</v>
      </c>
      <c r="HK286" s="163">
        <f t="shared" si="482"/>
        <v>1.3763086467623109</v>
      </c>
      <c r="HL286" s="163">
        <f t="shared" si="486"/>
        <v>1.3694058641975309</v>
      </c>
      <c r="HM286" s="163">
        <f t="shared" si="490"/>
        <v>1.3625719769673705</v>
      </c>
      <c r="HN286" s="163">
        <f t="shared" si="494"/>
        <v>1.3558059587471352</v>
      </c>
      <c r="HO286" s="163">
        <f t="shared" si="498"/>
        <v>1.3491068034967693</v>
      </c>
      <c r="HP286" s="163">
        <f t="shared" si="502"/>
        <v>1.3423466011156282</v>
      </c>
      <c r="HQ286" s="163">
        <f t="shared" si="506"/>
        <v>1.3356538099717781</v>
      </c>
      <c r="HR286" s="163">
        <f t="shared" si="512"/>
        <v>1.3290274267527848</v>
      </c>
      <c r="HS286" s="163">
        <f t="shared" si="516"/>
        <v>1.3224664679582712</v>
      </c>
      <c r="HT286" s="163">
        <f t="shared" si="520"/>
        <v>1.3158480074142724</v>
      </c>
      <c r="HU286" s="163">
        <f t="shared" si="524"/>
        <v>1.3092954629288085</v>
      </c>
      <c r="HV286" s="163">
        <f t="shared" si="528"/>
        <v>1.3028078546522297</v>
      </c>
      <c r="HW286" s="163">
        <f t="shared" si="532"/>
        <v>1.2963842220598978</v>
      </c>
      <c r="HX286" s="163">
        <f t="shared" si="536"/>
        <v>1.2899064231852457</v>
      </c>
      <c r="HY286" s="163">
        <f t="shared" si="540"/>
        <v>1.2834930392334116</v>
      </c>
      <c r="HZ286" s="163">
        <f t="shared" si="544"/>
        <v>1.2771431141495007</v>
      </c>
      <c r="IA286" s="163">
        <f t="shared" si="548"/>
        <v>1.2707419672424596</v>
      </c>
      <c r="IB286" s="163">
        <f t="shared" si="552"/>
        <v>1.2644046664885564</v>
      </c>
      <c r="IC286" s="163">
        <f t="shared" si="556"/>
        <v>1.25813026140895</v>
      </c>
      <c r="ID286" s="163">
        <f t="shared" si="560"/>
        <v>1.2519178202980337</v>
      </c>
      <c r="IE286" s="163">
        <f t="shared" si="564"/>
        <v>1.2456571328303212</v>
      </c>
      <c r="IF286" s="163">
        <f t="shared" si="568"/>
        <v>1.2394587516368398</v>
      </c>
      <c r="IG286" s="163">
        <f t="shared" si="572"/>
        <v>1.2333217512161223</v>
      </c>
      <c r="IH286" s="163">
        <f t="shared" si="576"/>
        <v>1.2271391529818496</v>
      </c>
      <c r="II286" s="163">
        <f t="shared" si="580"/>
        <v>1.2210182318541452</v>
      </c>
      <c r="IJ286" s="163">
        <f t="shared" si="584"/>
        <v>1.2149580694848536</v>
      </c>
      <c r="IK286" s="163">
        <f t="shared" si="588"/>
        <v>1.208957765667575</v>
      </c>
      <c r="IL286" s="163">
        <f t="shared" si="592"/>
        <v>1.2029145132593408</v>
      </c>
      <c r="IM286" s="163">
        <f t="shared" si="596"/>
        <v>1.1969313775080088</v>
      </c>
      <c r="IN286" s="163">
        <f t="shared" si="600"/>
        <v>1.1910074658166261</v>
      </c>
      <c r="IO286" s="163">
        <f t="shared" si="604"/>
        <v>1.1850429847258159</v>
      </c>
      <c r="IP286" s="163">
        <f t="shared" si="608"/>
        <v>1.1791379453533759</v>
      </c>
      <c r="IQ286" s="163">
        <f t="shared" si="612"/>
        <v>1.1732914635154119</v>
      </c>
      <c r="IR286" s="163">
        <f t="shared" si="616"/>
        <v>1.167406676533465</v>
      </c>
      <c r="IS286" s="163">
        <f t="shared" si="620"/>
        <v>1.1615806266873927</v>
      </c>
      <c r="IT286" s="163">
        <f t="shared" si="624"/>
        <v>1.1558124389449691</v>
      </c>
      <c r="IU286" s="163">
        <f t="shared" si="628"/>
        <v>1.1501012555690564</v>
      </c>
      <c r="IV286" s="163">
        <f t="shared" si="632"/>
        <v>1.1443539937132263</v>
      </c>
      <c r="IW286" s="163">
        <f t="shared" si="636"/>
        <v>1.1386638864383671</v>
      </c>
      <c r="IX286" s="163">
        <f t="shared" si="640"/>
        <v>1.1330300853882371</v>
      </c>
      <c r="IY286" s="163">
        <f t="shared" si="644"/>
        <v>1.1273622359853899</v>
      </c>
      <c r="IZ286" s="163">
        <f t="shared" si="648"/>
        <v>1.1217508098285534</v>
      </c>
      <c r="JA286" s="163">
        <f t="shared" si="653"/>
        <v>1.1161949685534591</v>
      </c>
      <c r="JB286" s="163">
        <f t="shared" si="658"/>
        <v>1.1106070087609512</v>
      </c>
      <c r="JC286" s="163">
        <f t="shared" si="663"/>
        <v>1.1050747198007471</v>
      </c>
      <c r="JD286" s="163">
        <f t="shared" si="668"/>
        <v>1.0995972738537794</v>
      </c>
      <c r="JE286" s="163">
        <f t="shared" si="673"/>
        <v>1.094089543037682</v>
      </c>
      <c r="JF286" s="163">
        <f t="shared" si="678"/>
        <v>1.0886367121607115</v>
      </c>
      <c r="JG286" s="163">
        <f t="shared" si="683"/>
        <v>1.0832379644464789</v>
      </c>
      <c r="JH286" s="163">
        <f t="shared" si="688"/>
        <v>1.0778106733469976</v>
      </c>
      <c r="JI286" s="163">
        <f t="shared" si="693"/>
        <v>1.0724374952790996</v>
      </c>
      <c r="JJ286" s="163">
        <f t="shared" si="698"/>
        <v>1.0671176249530252</v>
      </c>
      <c r="JK286" s="163">
        <f t="shared" si="703"/>
        <v>1.0617708644929704</v>
      </c>
      <c r="JL286" s="163">
        <f t="shared" si="708"/>
        <v>1.0564774164744402</v>
      </c>
      <c r="JM286" s="163">
        <f t="shared" si="713"/>
        <v>1.0512364874870428</v>
      </c>
      <c r="JN286" s="163">
        <f t="shared" si="718"/>
        <v>1.0459702372182114</v>
      </c>
      <c r="JO286" s="163">
        <f t="shared" si="723"/>
        <v>1.0407564873185751</v>
      </c>
      <c r="JP286" s="163">
        <f t="shared" si="728"/>
        <v>1.0355944566010211</v>
      </c>
      <c r="JQ286" s="163">
        <f t="shared" si="733"/>
        <v>1.0304085927861237</v>
      </c>
      <c r="JR286" s="163">
        <f t="shared" si="738"/>
        <v>1.0252744078567302</v>
      </c>
      <c r="JS286" s="163">
        <f t="shared" si="743"/>
        <v>1.0201911331465114</v>
      </c>
      <c r="JT286" s="163">
        <f t="shared" si="748"/>
        <v>1.0150854364767283</v>
      </c>
      <c r="JU286" s="163">
        <f t="shared" si="753"/>
        <v>1.0100305897417656</v>
      </c>
      <c r="JV286" s="163">
        <f t="shared" ref="JV286:JV349" si="758">($B286/$B$285)</f>
        <v>1.0050258370496212</v>
      </c>
      <c r="JW286" s="156">
        <f>($B286/$B$286)</f>
        <v>1</v>
      </c>
      <c r="JX286" s="157"/>
      <c r="JY286" s="157"/>
      <c r="JZ286" s="157"/>
      <c r="KA286" s="157"/>
      <c r="KB286" s="157"/>
      <c r="KC286" s="157"/>
      <c r="KD286" s="157"/>
      <c r="KE286" s="157"/>
      <c r="KF286" s="157"/>
      <c r="KG286" s="157"/>
      <c r="KH286" s="157"/>
      <c r="KI286" s="157"/>
      <c r="KJ286" s="157"/>
      <c r="KK286" s="157"/>
      <c r="KL286" s="157"/>
      <c r="KM286" s="157"/>
      <c r="KN286" s="157"/>
      <c r="KO286" s="157"/>
      <c r="KP286" s="157"/>
      <c r="KQ286" s="157"/>
      <c r="KR286" s="157"/>
      <c r="KS286" s="157"/>
      <c r="KT286" s="157"/>
      <c r="KU286" s="157"/>
      <c r="KV286" s="157"/>
      <c r="KW286" s="157"/>
      <c r="KX286" s="157"/>
      <c r="KY286" s="157"/>
      <c r="KZ286" s="157"/>
      <c r="LA286" s="157"/>
      <c r="LB286" s="157"/>
      <c r="LC286" s="157"/>
      <c r="LD286" s="157"/>
      <c r="LE286" s="157"/>
      <c r="LF286" s="157"/>
      <c r="LG286" s="157"/>
      <c r="LH286" s="157"/>
      <c r="LI286" s="157"/>
      <c r="LJ286" s="157"/>
      <c r="LK286" s="157"/>
      <c r="LL286" s="157"/>
      <c r="LM286" s="157"/>
      <c r="LN286" s="157"/>
      <c r="LO286" s="157"/>
      <c r="LP286" s="157"/>
      <c r="LQ286" s="157"/>
      <c r="LR286" s="157"/>
      <c r="LS286" s="157"/>
      <c r="LT286" s="157"/>
      <c r="LU286" s="157"/>
      <c r="LV286" s="157"/>
      <c r="LW286" s="157"/>
      <c r="LX286" s="157"/>
      <c r="LY286" s="157"/>
      <c r="LZ286" s="157"/>
      <c r="MA286" s="157"/>
      <c r="MB286" s="157"/>
      <c r="MC286" s="157"/>
      <c r="MD286" s="157"/>
      <c r="ME286" s="157"/>
      <c r="MF286" s="157"/>
      <c r="MG286" s="157"/>
      <c r="MH286" s="157"/>
      <c r="MI286" s="157"/>
      <c r="MJ286" s="157"/>
      <c r="MK286" s="157"/>
      <c r="ML286" s="157"/>
      <c r="MM286" s="157"/>
      <c r="MN286" s="157"/>
      <c r="MO286" s="157"/>
      <c r="MP286" s="157"/>
      <c r="MQ286" s="157"/>
      <c r="MR286" s="157"/>
      <c r="MS286" s="157"/>
      <c r="MT286" s="157"/>
      <c r="MU286" s="157"/>
      <c r="MV286" s="157"/>
      <c r="MW286" s="157"/>
      <c r="MX286" s="157"/>
      <c r="MY286" s="157"/>
      <c r="MZ286" s="157"/>
      <c r="NA286" s="157"/>
      <c r="NB286" s="157"/>
      <c r="NC286" s="157"/>
      <c r="ND286" s="157"/>
      <c r="NE286" s="157"/>
      <c r="NF286" s="157"/>
      <c r="NG286" s="157"/>
      <c r="NH286" s="157"/>
      <c r="NI286" s="157"/>
      <c r="NJ286" s="157"/>
      <c r="NK286" s="157"/>
      <c r="NL286" s="157"/>
      <c r="NM286" s="157"/>
      <c r="NN286" s="157"/>
      <c r="NO286" s="157"/>
      <c r="NP286" s="157"/>
      <c r="NQ286" s="157"/>
      <c r="NR286" s="157"/>
      <c r="NS286" s="157"/>
      <c r="NT286" s="157"/>
      <c r="NU286" s="157"/>
      <c r="NV286" s="157"/>
      <c r="NW286" s="157"/>
      <c r="NX286" s="157"/>
      <c r="NY286" s="157"/>
      <c r="NZ286" s="157"/>
      <c r="OA286" s="157"/>
      <c r="OB286" s="157"/>
      <c r="OC286" s="157"/>
      <c r="OD286" s="157"/>
      <c r="OE286" s="157"/>
      <c r="OF286" s="157"/>
      <c r="OG286" s="157"/>
      <c r="OH286" s="157"/>
      <c r="OI286" s="157"/>
      <c r="OJ286" s="157"/>
      <c r="OK286" s="157"/>
      <c r="OL286" s="157"/>
      <c r="OM286" s="157"/>
      <c r="ON286" s="157"/>
      <c r="OO286" s="157"/>
      <c r="OP286" s="157"/>
      <c r="OQ286" s="157"/>
      <c r="OR286" s="157"/>
      <c r="OS286" s="157"/>
      <c r="OT286" s="157"/>
      <c r="OU286" s="157"/>
      <c r="OV286" s="157"/>
      <c r="OW286" s="157"/>
      <c r="OX286" s="157"/>
      <c r="OY286" s="157"/>
      <c r="OZ286" s="157"/>
      <c r="PA286" s="157"/>
      <c r="PB286" s="157"/>
      <c r="PC286" s="157"/>
      <c r="PD286" s="157"/>
      <c r="PE286" s="157"/>
      <c r="PF286" s="157"/>
      <c r="PG286" s="157"/>
      <c r="PH286" s="157"/>
      <c r="PI286" s="157"/>
      <c r="PJ286" s="157"/>
      <c r="PK286" s="157"/>
      <c r="PL286" s="157"/>
      <c r="PM286" s="157"/>
      <c r="PN286" s="157"/>
      <c r="PO286" s="157"/>
      <c r="PP286" s="157"/>
      <c r="PQ286" s="157"/>
      <c r="PR286" s="157"/>
      <c r="PS286" s="157"/>
      <c r="PT286" s="157"/>
      <c r="PU286" s="157"/>
      <c r="PV286" s="157"/>
      <c r="PW286" s="157"/>
      <c r="PX286" s="157"/>
      <c r="PY286" s="157"/>
      <c r="PZ286" s="157"/>
      <c r="QA286" s="157"/>
      <c r="QB286" s="157"/>
      <c r="QC286" s="157"/>
      <c r="QD286" s="157"/>
      <c r="QE286" s="157"/>
      <c r="QF286" s="157"/>
      <c r="QG286" s="157"/>
      <c r="QH286" s="157"/>
      <c r="QI286" s="157"/>
      <c r="QJ286" s="157"/>
      <c r="QK286" s="157"/>
      <c r="QL286" s="157"/>
      <c r="QM286" s="157"/>
      <c r="QN286" s="157"/>
      <c r="QO286" s="157"/>
      <c r="QP286" s="157"/>
      <c r="QQ286" s="157"/>
      <c r="QR286" s="157"/>
      <c r="QS286" s="157"/>
      <c r="QT286" s="157"/>
      <c r="QU286" s="157"/>
      <c r="QV286" s="157"/>
      <c r="QW286" s="157"/>
      <c r="QX286" s="157"/>
      <c r="QY286" s="157"/>
      <c r="QZ286" s="157"/>
      <c r="RA286" s="157"/>
      <c r="RB286" s="157"/>
      <c r="RC286" s="157"/>
      <c r="RD286" s="157"/>
      <c r="RE286" s="157"/>
      <c r="RF286" s="157"/>
      <c r="RG286" s="157"/>
      <c r="RH286" s="157"/>
      <c r="RI286" s="157"/>
      <c r="RJ286" s="157"/>
      <c r="RK286" s="157"/>
      <c r="RL286" s="157"/>
      <c r="RM286" s="157"/>
      <c r="RN286" s="157"/>
      <c r="RO286" s="157"/>
      <c r="RP286" s="157"/>
    </row>
    <row r="287" spans="1:484" ht="13">
      <c r="A287" s="151">
        <v>49035</v>
      </c>
      <c r="B287" s="152">
        <f t="shared" si="507"/>
        <v>14269</v>
      </c>
      <c r="C287" s="153">
        <f t="shared" si="508"/>
        <v>5.0000000000000001E-3</v>
      </c>
      <c r="E287" s="157">
        <f t="shared" si="649"/>
        <v>2.8716039444556247</v>
      </c>
      <c r="F287" s="157">
        <f t="shared" si="654"/>
        <v>2.8498102656281206</v>
      </c>
      <c r="G287" s="157">
        <f t="shared" si="659"/>
        <v>2.8481037924151695</v>
      </c>
      <c r="H287" s="157">
        <f t="shared" si="664"/>
        <v>2.8379077167859985</v>
      </c>
      <c r="I287" s="157">
        <f t="shared" si="669"/>
        <v>2.8339622641509434</v>
      </c>
      <c r="J287" s="157">
        <f t="shared" si="674"/>
        <v>2.8205178889108518</v>
      </c>
      <c r="K287" s="157">
        <f t="shared" si="679"/>
        <v>2.8121797398502166</v>
      </c>
      <c r="L287" s="157">
        <f t="shared" si="684"/>
        <v>2.8027892359065016</v>
      </c>
      <c r="M287" s="157">
        <f t="shared" si="689"/>
        <v>2.7989407610827777</v>
      </c>
      <c r="N287" s="157">
        <f t="shared" si="694"/>
        <v>2.7956504702194356</v>
      </c>
      <c r="O287" s="157">
        <f t="shared" si="699"/>
        <v>2.7907295130060628</v>
      </c>
      <c r="P287" s="157">
        <f t="shared" si="704"/>
        <v>2.7896383186705767</v>
      </c>
      <c r="Q287" s="157">
        <f t="shared" si="709"/>
        <v>2.7869140625000002</v>
      </c>
      <c r="R287" s="157">
        <f t="shared" si="714"/>
        <v>2.785825849277626</v>
      </c>
      <c r="S287" s="157">
        <f t="shared" si="719"/>
        <v>2.7739113530326596</v>
      </c>
      <c r="T287" s="157">
        <f t="shared" si="724"/>
        <v>2.7706796116504853</v>
      </c>
      <c r="U287" s="157">
        <f t="shared" si="729"/>
        <v>2.7615637700793498</v>
      </c>
      <c r="V287" s="157">
        <f t="shared" si="734"/>
        <v>2.7599613152804641</v>
      </c>
      <c r="W287" s="157">
        <f t="shared" si="739"/>
        <v>2.7525077160493829</v>
      </c>
      <c r="X287" s="157">
        <f t="shared" si="744"/>
        <v>2.7419292851652575</v>
      </c>
      <c r="Y287" s="157">
        <f t="shared" si="749"/>
        <v>2.746679499518768</v>
      </c>
      <c r="Z287" s="157">
        <f t="shared" si="754"/>
        <v>2.7419292851652575</v>
      </c>
      <c r="AA287" s="157">
        <f t="shared" ref="AA287:AA350" si="759">($B287/$B$30)</f>
        <v>2.7371954728563206</v>
      </c>
      <c r="AB287" s="157">
        <f t="shared" si="483"/>
        <v>2.738771593090211</v>
      </c>
      <c r="AC287" s="157">
        <f t="shared" si="487"/>
        <v>2.7303865288939915</v>
      </c>
      <c r="AD287" s="157">
        <f t="shared" si="491"/>
        <v>2.719977125428898</v>
      </c>
      <c r="AE287" s="157">
        <f t="shared" si="495"/>
        <v>2.7184225566774622</v>
      </c>
      <c r="AF287" s="157">
        <f t="shared" si="499"/>
        <v>2.7142857142857144</v>
      </c>
      <c r="AG287" s="157">
        <f t="shared" si="503"/>
        <v>2.7065629742033384</v>
      </c>
      <c r="AH287" s="157">
        <f t="shared" si="509"/>
        <v>2.6993946273174423</v>
      </c>
      <c r="AI287" s="157">
        <f t="shared" si="513"/>
        <v>2.7019503881840561</v>
      </c>
      <c r="AJ287" s="157">
        <f t="shared" si="517"/>
        <v>2.7039984839871138</v>
      </c>
      <c r="AK287" s="157">
        <f t="shared" si="521"/>
        <v>2.6999053926206242</v>
      </c>
      <c r="AL287" s="157">
        <f t="shared" si="525"/>
        <v>2.6882064807837227</v>
      </c>
      <c r="AM287" s="157">
        <f t="shared" si="529"/>
        <v>2.6836561971036299</v>
      </c>
      <c r="AN287" s="157">
        <f t="shared" si="533"/>
        <v>2.6791212917761924</v>
      </c>
      <c r="AO287" s="157">
        <f t="shared" si="537"/>
        <v>2.6801277235161534</v>
      </c>
      <c r="AP287" s="157">
        <f t="shared" si="541"/>
        <v>2.681638789701184</v>
      </c>
      <c r="AQ287" s="157">
        <f t="shared" si="545"/>
        <v>2.6746016869728209</v>
      </c>
      <c r="AR287" s="157">
        <f t="shared" si="549"/>
        <v>2.6641150112023899</v>
      </c>
      <c r="AS287" s="157">
        <f t="shared" si="553"/>
        <v>2.657169459962756</v>
      </c>
      <c r="AT287" s="157">
        <f t="shared" si="557"/>
        <v>2.6546976744186046</v>
      </c>
      <c r="AU287" s="157">
        <f t="shared" si="561"/>
        <v>2.650752368567713</v>
      </c>
      <c r="AV287" s="157">
        <f t="shared" si="565"/>
        <v>2.6473098330241189</v>
      </c>
      <c r="AW287" s="157">
        <f t="shared" si="569"/>
        <v>2.6380107228692919</v>
      </c>
      <c r="AX287" s="157">
        <f t="shared" si="573"/>
        <v>2.6220139654538772</v>
      </c>
      <c r="AY287" s="157">
        <f t="shared" si="577"/>
        <v>2.6095464520848575</v>
      </c>
      <c r="AZ287" s="157">
        <f t="shared" si="581"/>
        <v>2.6038321167883214</v>
      </c>
      <c r="BA287" s="157">
        <f t="shared" si="585"/>
        <v>2.5957795160996908</v>
      </c>
      <c r="BB287" s="157">
        <f t="shared" si="589"/>
        <v>2.6000364431486882</v>
      </c>
      <c r="BC287" s="157">
        <f t="shared" si="593"/>
        <v>2.6005102970657918</v>
      </c>
      <c r="BD287" s="157">
        <f t="shared" si="597"/>
        <v>2.5943636363636364</v>
      </c>
      <c r="BE287" s="157">
        <f t="shared" si="601"/>
        <v>2.5990892531876137</v>
      </c>
      <c r="BF287" s="157">
        <f t="shared" si="605"/>
        <v>2.5910659161067731</v>
      </c>
      <c r="BG287" s="157">
        <f t="shared" si="609"/>
        <v>2.5896551724137931</v>
      </c>
      <c r="BH287" s="157">
        <f t="shared" si="613"/>
        <v>2.5873073436083409</v>
      </c>
      <c r="BI287" s="157">
        <f t="shared" si="617"/>
        <v>2.5751669373759247</v>
      </c>
      <c r="BJ287" s="157">
        <f t="shared" si="621"/>
        <v>2.5737734487734487</v>
      </c>
      <c r="BK287" s="157">
        <f t="shared" si="625"/>
        <v>2.5645219266714592</v>
      </c>
      <c r="BL287" s="157">
        <f t="shared" si="629"/>
        <v>2.5659054126955585</v>
      </c>
      <c r="BM287" s="157">
        <f t="shared" si="633"/>
        <v>2.5654440848615607</v>
      </c>
      <c r="BN287" s="157">
        <f t="shared" si="637"/>
        <v>2.5535075161059413</v>
      </c>
      <c r="BO287" s="157">
        <f t="shared" si="641"/>
        <v>2.5453085979307883</v>
      </c>
      <c r="BP287" s="157">
        <f t="shared" si="645"/>
        <v>2.533108467956684</v>
      </c>
      <c r="BQ287" s="157">
        <f t="shared" si="650"/>
        <v>2.5313109810182723</v>
      </c>
      <c r="BR287" s="157">
        <f t="shared" si="655"/>
        <v>2.5317601135557131</v>
      </c>
      <c r="BS287" s="157">
        <f t="shared" si="660"/>
        <v>2.521024734982332</v>
      </c>
      <c r="BT287" s="157">
        <f t="shared" si="665"/>
        <v>2.5165784832451501</v>
      </c>
      <c r="BU287" s="157">
        <f t="shared" si="670"/>
        <v>2.5223616757998939</v>
      </c>
      <c r="BV287" s="157">
        <f t="shared" si="675"/>
        <v>2.511705685618729</v>
      </c>
      <c r="BW287" s="157">
        <f t="shared" si="680"/>
        <v>2.507732864674868</v>
      </c>
      <c r="BX287" s="157">
        <f t="shared" si="685"/>
        <v>2.507732864674868</v>
      </c>
      <c r="BY287" s="157">
        <f t="shared" si="690"/>
        <v>2.4884897104987793</v>
      </c>
      <c r="BZ287" s="157">
        <f t="shared" si="695"/>
        <v>2.4850226401950541</v>
      </c>
      <c r="CA287" s="157">
        <f t="shared" si="700"/>
        <v>2.4648471238555882</v>
      </c>
      <c r="CB287" s="157">
        <f t="shared" si="705"/>
        <v>2.4593243709065837</v>
      </c>
      <c r="CC287" s="157">
        <f t="shared" si="710"/>
        <v>2.4534044016506189</v>
      </c>
      <c r="CD287" s="157">
        <f t="shared" si="715"/>
        <v>2.4491932715413665</v>
      </c>
      <c r="CE287" s="157">
        <f t="shared" si="720"/>
        <v>2.441649555099247</v>
      </c>
      <c r="CF287" s="157">
        <f t="shared" si="725"/>
        <v>2.4341521664960766</v>
      </c>
      <c r="CG287" s="157">
        <f t="shared" si="730"/>
        <v>2.430006811989101</v>
      </c>
      <c r="CH287" s="157">
        <f t="shared" si="735"/>
        <v>2.4320777228566559</v>
      </c>
      <c r="CI287" s="157">
        <f t="shared" si="740"/>
        <v>2.4180647347907134</v>
      </c>
      <c r="CJ287" s="157">
        <f t="shared" si="745"/>
        <v>2.4131574496871302</v>
      </c>
      <c r="CK287" s="157">
        <f t="shared" si="750"/>
        <v>2.4098969768620164</v>
      </c>
      <c r="CL287" s="157">
        <f t="shared" si="755"/>
        <v>2.4054281861092379</v>
      </c>
      <c r="CM287" s="157">
        <f t="shared" ref="CM287:CM350" si="760">($B287/$B$94)</f>
        <v>2.4013800067317401</v>
      </c>
      <c r="CN287" s="157">
        <f t="shared" si="484"/>
        <v>2.3965401410816258</v>
      </c>
      <c r="CO287" s="157">
        <f t="shared" si="488"/>
        <v>2.3801501251042536</v>
      </c>
      <c r="CP287" s="157">
        <f t="shared" si="492"/>
        <v>2.3761865112406326</v>
      </c>
      <c r="CQ287" s="157">
        <f t="shared" si="496"/>
        <v>2.3612444150256495</v>
      </c>
      <c r="CR287" s="157">
        <f t="shared" si="500"/>
        <v>2.3546204620462046</v>
      </c>
      <c r="CS287" s="162">
        <f t="shared" si="504"/>
        <v>2.3464890642986349</v>
      </c>
      <c r="CT287" s="163">
        <f t="shared" si="510"/>
        <v>2.341867717052355</v>
      </c>
      <c r="CU287" s="163">
        <f t="shared" si="514"/>
        <v>2.341867717052355</v>
      </c>
      <c r="CV287" s="163">
        <f t="shared" si="518"/>
        <v>2.3372645372645371</v>
      </c>
      <c r="CW287" s="163">
        <f t="shared" si="522"/>
        <v>2.3361165684348397</v>
      </c>
      <c r="CX287" s="163">
        <f t="shared" si="526"/>
        <v>2.3361165684348397</v>
      </c>
      <c r="CY287" s="163">
        <f t="shared" si="530"/>
        <v>2.3353518821603929</v>
      </c>
      <c r="CZ287" s="163">
        <f t="shared" si="534"/>
        <v>2.3353518821603929</v>
      </c>
      <c r="DA287" s="163">
        <f t="shared" si="538"/>
        <v>2.334675552254093</v>
      </c>
      <c r="DB287" s="163">
        <f t="shared" si="542"/>
        <v>2.3322981366459627</v>
      </c>
      <c r="DC287" s="163">
        <f t="shared" si="546"/>
        <v>2.3273527972598269</v>
      </c>
      <c r="DD287" s="163">
        <f t="shared" si="550"/>
        <v>2.3216726326065733</v>
      </c>
      <c r="DE287" s="163">
        <f t="shared" si="554"/>
        <v>2.3212949406214411</v>
      </c>
      <c r="DF287" s="163">
        <f t="shared" si="558"/>
        <v>2.3130166963851515</v>
      </c>
      <c r="DG287" s="163">
        <f t="shared" si="562"/>
        <v>2.3092733452014889</v>
      </c>
      <c r="DH287" s="163">
        <f t="shared" si="566"/>
        <v>2.3018228746572027</v>
      </c>
      <c r="DI287" s="163">
        <f t="shared" si="570"/>
        <v>2.296266495011265</v>
      </c>
      <c r="DJ287" s="163">
        <f t="shared" si="574"/>
        <v>2.2951584365449573</v>
      </c>
      <c r="DK287" s="163">
        <f t="shared" si="578"/>
        <v>2.2947893213251849</v>
      </c>
      <c r="DL287" s="163">
        <f t="shared" si="582"/>
        <v>2.2888995829323067</v>
      </c>
      <c r="DM287" s="163">
        <f t="shared" si="586"/>
        <v>2.2870652348132712</v>
      </c>
      <c r="DN287" s="163">
        <f t="shared" si="590"/>
        <v>2.2841363854650232</v>
      </c>
      <c r="DO287" s="163">
        <f t="shared" si="594"/>
        <v>2.2801214445509745</v>
      </c>
      <c r="DP287" s="163">
        <f t="shared" si="598"/>
        <v>2.276483726866624</v>
      </c>
      <c r="DQ287" s="163">
        <f t="shared" si="602"/>
        <v>2.2649206349206348</v>
      </c>
      <c r="DR287" s="163">
        <f t="shared" si="606"/>
        <v>2.2492118537200505</v>
      </c>
      <c r="DS287" s="163">
        <f t="shared" si="610"/>
        <v>2.2323216520650813</v>
      </c>
      <c r="DT287" s="163">
        <f t="shared" si="614"/>
        <v>2.2212017434620175</v>
      </c>
      <c r="DU287" s="163">
        <f t="shared" si="618"/>
        <v>2.210192069392813</v>
      </c>
      <c r="DV287" s="163">
        <f t="shared" si="622"/>
        <v>2.1992909987669544</v>
      </c>
      <c r="DW287" s="163">
        <f t="shared" si="626"/>
        <v>2.1884969325153376</v>
      </c>
      <c r="DX287" s="163">
        <f t="shared" si="630"/>
        <v>2.1774759652067757</v>
      </c>
      <c r="DY287" s="163">
        <f t="shared" si="634"/>
        <v>2.1665654418463407</v>
      </c>
      <c r="DZ287" s="163">
        <f t="shared" si="638"/>
        <v>2.1557637105302914</v>
      </c>
      <c r="EA287" s="163">
        <f t="shared" si="642"/>
        <v>2.1450691521346963</v>
      </c>
      <c r="EB287" s="163">
        <f t="shared" si="646"/>
        <v>2.1344801795063577</v>
      </c>
      <c r="EC287" s="163">
        <f t="shared" si="651"/>
        <v>2.1239952366775827</v>
      </c>
      <c r="ED287" s="163">
        <f t="shared" si="656"/>
        <v>2.1132997630331753</v>
      </c>
      <c r="EE287" s="163">
        <f t="shared" si="661"/>
        <v>2.1027114647804304</v>
      </c>
      <c r="EF287" s="163">
        <f t="shared" si="666"/>
        <v>2.0922287390029326</v>
      </c>
      <c r="EG287" s="163">
        <f t="shared" si="671"/>
        <v>2.0818500145900205</v>
      </c>
      <c r="EH287" s="163">
        <f t="shared" si="676"/>
        <v>2.0715737514518002</v>
      </c>
      <c r="EI287" s="163">
        <f t="shared" si="681"/>
        <v>2.0613984397572955</v>
      </c>
      <c r="EJ287" s="163">
        <f t="shared" si="686"/>
        <v>2.0510277418427485</v>
      </c>
      <c r="EK287" s="163">
        <f t="shared" si="691"/>
        <v>2.0407608695652173</v>
      </c>
      <c r="EL287" s="163">
        <f t="shared" si="696"/>
        <v>2.030596271524121</v>
      </c>
      <c r="EM287" s="163">
        <f t="shared" si="701"/>
        <v>2.0205324270744831</v>
      </c>
      <c r="EN287" s="163">
        <f t="shared" si="706"/>
        <v>2.0105678455685503</v>
      </c>
      <c r="EO287" s="163">
        <f t="shared" si="711"/>
        <v>2.0007010656197419</v>
      </c>
      <c r="EP287" s="163">
        <f t="shared" si="716"/>
        <v>1.9906529017857142</v>
      </c>
      <c r="EQ287" s="163">
        <f t="shared" si="721"/>
        <v>1.9807051637978901</v>
      </c>
      <c r="ER287" s="163">
        <f t="shared" si="726"/>
        <v>1.9708563535911603</v>
      </c>
      <c r="ES287" s="163">
        <f t="shared" si="731"/>
        <v>1.9611050027487631</v>
      </c>
      <c r="ET287" s="163">
        <f t="shared" si="736"/>
        <v>1.9514496717724288</v>
      </c>
      <c r="EU287" s="163">
        <f t="shared" si="741"/>
        <v>1.9416247108450129</v>
      </c>
      <c r="EV287" s="163">
        <f t="shared" si="746"/>
        <v>1.9318981857568374</v>
      </c>
      <c r="EW287" s="163">
        <f t="shared" si="751"/>
        <v>1.922268624545332</v>
      </c>
      <c r="EX287" s="163">
        <f t="shared" si="756"/>
        <v>1.9127345844504022</v>
      </c>
      <c r="EY287" s="163">
        <f t="shared" ref="EY287:EY350" si="761">($B287/$B$158)</f>
        <v>1.9032946511938109</v>
      </c>
      <c r="EZ287" s="163">
        <f t="shared" si="485"/>
        <v>1.8939474382797983</v>
      </c>
      <c r="FA287" s="163">
        <f t="shared" si="489"/>
        <v>1.8844426835710513</v>
      </c>
      <c r="FB287" s="163">
        <f t="shared" si="493"/>
        <v>1.8750328515111696</v>
      </c>
      <c r="FC287" s="163">
        <f t="shared" si="497"/>
        <v>1.8657165271966527</v>
      </c>
      <c r="FD287" s="163">
        <f t="shared" si="501"/>
        <v>1.8564923237054385</v>
      </c>
      <c r="FE287" s="163">
        <f t="shared" si="505"/>
        <v>1.8473588814085966</v>
      </c>
      <c r="FF287" s="163">
        <f t="shared" si="511"/>
        <v>1.8380780626046631</v>
      </c>
      <c r="FG287" s="163">
        <f t="shared" si="515"/>
        <v>1.8288900281978979</v>
      </c>
      <c r="FH287" s="163">
        <f t="shared" si="519"/>
        <v>1.8197933936997832</v>
      </c>
      <c r="FI287" s="163">
        <f t="shared" si="523"/>
        <v>1.8107868020304569</v>
      </c>
      <c r="FJ287" s="163">
        <f t="shared" si="527"/>
        <v>1.8018689228437934</v>
      </c>
      <c r="FK287" s="163">
        <f t="shared" si="531"/>
        <v>1.7928131674833523</v>
      </c>
      <c r="FL287" s="163">
        <f t="shared" si="535"/>
        <v>1.7838479809976246</v>
      </c>
      <c r="FM287" s="163">
        <f t="shared" si="539"/>
        <v>1.7749720114442096</v>
      </c>
      <c r="FN287" s="163">
        <f t="shared" si="543"/>
        <v>1.7661839336551552</v>
      </c>
      <c r="FO287" s="163">
        <f t="shared" si="547"/>
        <v>1.757482448577411</v>
      </c>
      <c r="FP287" s="163">
        <f t="shared" si="551"/>
        <v>1.7486519607843136</v>
      </c>
      <c r="FQ287" s="163">
        <f t="shared" si="555"/>
        <v>1.7399097671015731</v>
      </c>
      <c r="FR287" s="163">
        <f t="shared" si="559"/>
        <v>1.7312545498665373</v>
      </c>
      <c r="FS287" s="163">
        <f t="shared" si="563"/>
        <v>1.7226850175057347</v>
      </c>
      <c r="FT287" s="163">
        <f t="shared" si="567"/>
        <v>1.7141999038923594</v>
      </c>
      <c r="FU287" s="163">
        <f t="shared" si="571"/>
        <v>1.7055940712407363</v>
      </c>
      <c r="FV287" s="163">
        <f t="shared" si="575"/>
        <v>1.6970742150333016</v>
      </c>
      <c r="FW287" s="163">
        <f t="shared" si="579"/>
        <v>1.688639053254438</v>
      </c>
      <c r="FX287" s="163">
        <f t="shared" si="583"/>
        <v>1.6802873292510598</v>
      </c>
      <c r="FY287" s="163">
        <f t="shared" si="587"/>
        <v>1.6720178111085071</v>
      </c>
      <c r="FZ287" s="163">
        <f t="shared" si="591"/>
        <v>1.6636353037192491</v>
      </c>
      <c r="GA287" s="163">
        <f t="shared" si="595"/>
        <v>1.6553364269141531</v>
      </c>
      <c r="GB287" s="163">
        <f t="shared" si="599"/>
        <v>1.6471199353572665</v>
      </c>
      <c r="GC287" s="163">
        <f t="shared" si="603"/>
        <v>1.6389846083161039</v>
      </c>
      <c r="GD287" s="163">
        <f t="shared" si="607"/>
        <v>1.630742857142857</v>
      </c>
      <c r="GE287" s="163">
        <f t="shared" si="611"/>
        <v>1.6225835797134409</v>
      </c>
      <c r="GF287" s="163">
        <f t="shared" si="615"/>
        <v>1.6145055442407785</v>
      </c>
      <c r="GG287" s="163">
        <f t="shared" si="619"/>
        <v>1.6065075433460931</v>
      </c>
      <c r="GH287" s="163">
        <f t="shared" si="623"/>
        <v>1.5985883934573157</v>
      </c>
      <c r="GI287" s="163">
        <f t="shared" si="627"/>
        <v>1.5905696131980827</v>
      </c>
      <c r="GJ287" s="163">
        <f t="shared" si="631"/>
        <v>1.5826308784383318</v>
      </c>
      <c r="GK287" s="163">
        <f t="shared" si="635"/>
        <v>1.574770996578744</v>
      </c>
      <c r="GL287" s="163">
        <f t="shared" si="639"/>
        <v>1.5669887985943334</v>
      </c>
      <c r="GM287" s="163">
        <f t="shared" si="643"/>
        <v>1.5591127622377623</v>
      </c>
      <c r="GN287" s="163">
        <f t="shared" si="647"/>
        <v>1.5513155033702979</v>
      </c>
      <c r="GO287" s="163">
        <f t="shared" si="652"/>
        <v>1.5435958459541324</v>
      </c>
      <c r="GP287" s="163">
        <f t="shared" si="657"/>
        <v>1.5359526372443488</v>
      </c>
      <c r="GQ287" s="163">
        <f t="shared" si="662"/>
        <v>1.5283847472150813</v>
      </c>
      <c r="GR287" s="163">
        <f t="shared" si="667"/>
        <v>1.5207289779388256</v>
      </c>
      <c r="GS287" s="163">
        <f t="shared" si="672"/>
        <v>1.5131495227995759</v>
      </c>
      <c r="GT287" s="163">
        <f t="shared" si="677"/>
        <v>1.5056452463859871</v>
      </c>
      <c r="GU287" s="163">
        <f t="shared" si="682"/>
        <v>1.498215035699286</v>
      </c>
      <c r="GV287" s="163">
        <f t="shared" si="687"/>
        <v>1.490702047638947</v>
      </c>
      <c r="GW287" s="163">
        <f t="shared" si="692"/>
        <v>1.4832640332640332</v>
      </c>
      <c r="GX287" s="163">
        <f t="shared" si="697"/>
        <v>1.475899875879189</v>
      </c>
      <c r="GY287" s="163">
        <f t="shared" si="702"/>
        <v>1.4686084808563196</v>
      </c>
      <c r="GZ287" s="163">
        <f t="shared" si="707"/>
        <v>1.4612391193036354</v>
      </c>
      <c r="HA287" s="163">
        <f t="shared" si="712"/>
        <v>1.4539433462400653</v>
      </c>
      <c r="HB287" s="163">
        <f t="shared" si="717"/>
        <v>1.4467200648889791</v>
      </c>
      <c r="HC287" s="163">
        <f t="shared" si="722"/>
        <v>1.4395682001614205</v>
      </c>
      <c r="HD287" s="163">
        <f t="shared" si="727"/>
        <v>1.4323429030315198</v>
      </c>
      <c r="HE287" s="163">
        <f t="shared" si="732"/>
        <v>1.425189772273272</v>
      </c>
      <c r="HF287" s="163">
        <f t="shared" si="737"/>
        <v>1.4181077320612205</v>
      </c>
      <c r="HG287" s="163">
        <f t="shared" si="742"/>
        <v>1.4110957278481013</v>
      </c>
      <c r="HH287" s="163">
        <f t="shared" si="747"/>
        <v>1.4040145626291449</v>
      </c>
      <c r="HI287" s="163">
        <f t="shared" si="752"/>
        <v>1.3970041120031329</v>
      </c>
      <c r="HJ287" s="163">
        <f t="shared" si="757"/>
        <v>1.390063321967852</v>
      </c>
      <c r="HK287" s="163">
        <f t="shared" ref="HK287:HK350" si="762">($B287/$B$222)</f>
        <v>1.3831911593640946</v>
      </c>
      <c r="HL287" s="163">
        <f t="shared" si="486"/>
        <v>1.3762538580246915</v>
      </c>
      <c r="HM287" s="163">
        <f t="shared" si="490"/>
        <v>1.3693857965451055</v>
      </c>
      <c r="HN287" s="163">
        <f t="shared" si="494"/>
        <v>1.3625859434682963</v>
      </c>
      <c r="HO287" s="163">
        <f t="shared" si="498"/>
        <v>1.3558532877232992</v>
      </c>
      <c r="HP287" s="163">
        <f t="shared" si="502"/>
        <v>1.3490592795688758</v>
      </c>
      <c r="HQ287" s="163">
        <f t="shared" si="506"/>
        <v>1.3423330197554093</v>
      </c>
      <c r="HR287" s="163">
        <f t="shared" si="512"/>
        <v>1.3356734999531967</v>
      </c>
      <c r="HS287" s="163">
        <f t="shared" si="516"/>
        <v>1.3290797317436662</v>
      </c>
      <c r="HT287" s="163">
        <f t="shared" si="520"/>
        <v>1.3224281742354032</v>
      </c>
      <c r="HU287" s="163">
        <f t="shared" si="524"/>
        <v>1.3158428624123939</v>
      </c>
      <c r="HV287" s="163">
        <f t="shared" si="528"/>
        <v>1.3093228115250504</v>
      </c>
      <c r="HW287" s="163">
        <f t="shared" si="532"/>
        <v>1.3028670562454345</v>
      </c>
      <c r="HX287" s="163">
        <f t="shared" si="536"/>
        <v>1.2963568638139367</v>
      </c>
      <c r="HY287" s="163">
        <f t="shared" si="540"/>
        <v>1.2899114084252397</v>
      </c>
      <c r="HZ287" s="163">
        <f t="shared" si="544"/>
        <v>1.2835297292435008</v>
      </c>
      <c r="IA287" s="163">
        <f t="shared" si="548"/>
        <v>1.2770965720934395</v>
      </c>
      <c r="IB287" s="163">
        <f t="shared" si="552"/>
        <v>1.2707275803722504</v>
      </c>
      <c r="IC287" s="163">
        <f t="shared" si="556"/>
        <v>1.2644217988480284</v>
      </c>
      <c r="ID287" s="163">
        <f t="shared" si="560"/>
        <v>1.2581782911559827</v>
      </c>
      <c r="IE287" s="163">
        <f t="shared" si="564"/>
        <v>1.2518862958413757</v>
      </c>
      <c r="IF287" s="163">
        <f t="shared" si="568"/>
        <v>1.2456569183762549</v>
      </c>
      <c r="IG287" s="163">
        <f t="shared" si="572"/>
        <v>1.2394892286309938</v>
      </c>
      <c r="IH287" s="163">
        <f t="shared" si="576"/>
        <v>1.2332757130509939</v>
      </c>
      <c r="II287" s="163">
        <f t="shared" si="580"/>
        <v>1.227124183006536</v>
      </c>
      <c r="IJ287" s="163">
        <f t="shared" si="584"/>
        <v>1.2210337155570767</v>
      </c>
      <c r="IK287" s="163">
        <f t="shared" si="588"/>
        <v>1.2150034059945505</v>
      </c>
      <c r="IL287" s="163">
        <f t="shared" si="592"/>
        <v>1.208929933067864</v>
      </c>
      <c r="IM287" s="163">
        <f t="shared" si="596"/>
        <v>1.202916877423706</v>
      </c>
      <c r="IN287" s="163">
        <f t="shared" si="600"/>
        <v>1.19696334200151</v>
      </c>
      <c r="IO287" s="163">
        <f t="shared" si="604"/>
        <v>1.1909690343043151</v>
      </c>
      <c r="IP287" s="163">
        <f t="shared" si="608"/>
        <v>1.1850344655759488</v>
      </c>
      <c r="IQ287" s="163">
        <f t="shared" si="612"/>
        <v>1.1791587472109744</v>
      </c>
      <c r="IR287" s="163">
        <f t="shared" si="616"/>
        <v>1.1732445321493175</v>
      </c>
      <c r="IS287" s="163">
        <f t="shared" si="620"/>
        <v>1.167389347950585</v>
      </c>
      <c r="IT287" s="163">
        <f t="shared" si="624"/>
        <v>1.1615923152067731</v>
      </c>
      <c r="IU287" s="163">
        <f t="shared" si="628"/>
        <v>1.1558525718914541</v>
      </c>
      <c r="IV287" s="163">
        <f t="shared" si="632"/>
        <v>1.1500765696784074</v>
      </c>
      <c r="IW287" s="163">
        <f t="shared" si="636"/>
        <v>1.1443580078594915</v>
      </c>
      <c r="IX287" s="163">
        <f t="shared" si="640"/>
        <v>1.1386960338360865</v>
      </c>
      <c r="IY287" s="163">
        <f t="shared" si="644"/>
        <v>1.1329998411942195</v>
      </c>
      <c r="IZ287" s="163">
        <f t="shared" si="648"/>
        <v>1.1273603539543335</v>
      </c>
      <c r="JA287" s="163">
        <f t="shared" si="653"/>
        <v>1.1217767295597485</v>
      </c>
      <c r="JB287" s="163">
        <f t="shared" si="658"/>
        <v>1.1161608260325406</v>
      </c>
      <c r="JC287" s="163">
        <f t="shared" si="663"/>
        <v>1.1106008717310087</v>
      </c>
      <c r="JD287" s="163">
        <f t="shared" si="668"/>
        <v>1.1050960346964065</v>
      </c>
      <c r="JE287" s="163">
        <f t="shared" si="673"/>
        <v>1.0995607613469984</v>
      </c>
      <c r="JF287" s="163">
        <f t="shared" si="678"/>
        <v>1.0940806624750805</v>
      </c>
      <c r="JG287" s="163">
        <f t="shared" si="683"/>
        <v>1.0886549172198061</v>
      </c>
      <c r="JH287" s="163">
        <f t="shared" si="688"/>
        <v>1.083200485842253</v>
      </c>
      <c r="JI287" s="163">
        <f t="shared" si="693"/>
        <v>1.0778004380995543</v>
      </c>
      <c r="JJ287" s="163">
        <f t="shared" si="698"/>
        <v>1.0724539646749343</v>
      </c>
      <c r="JK287" s="163">
        <f t="shared" si="703"/>
        <v>1.0670804666467244</v>
      </c>
      <c r="JL287" s="163">
        <f t="shared" si="708"/>
        <v>1.0617605476597962</v>
      </c>
      <c r="JM287" s="163">
        <f t="shared" si="713"/>
        <v>1.056493410336147</v>
      </c>
      <c r="JN287" s="163">
        <f t="shared" si="718"/>
        <v>1.0512008251068219</v>
      </c>
      <c r="JO287" s="163">
        <f t="shared" si="723"/>
        <v>1.0459610027855153</v>
      </c>
      <c r="JP287" s="163">
        <f t="shared" si="728"/>
        <v>1.0407731582786288</v>
      </c>
      <c r="JQ287" s="163">
        <f t="shared" si="733"/>
        <v>1.0355613614921257</v>
      </c>
      <c r="JR287" s="163">
        <f t="shared" si="738"/>
        <v>1.0304015020219526</v>
      </c>
      <c r="JS287" s="163">
        <f t="shared" si="743"/>
        <v>1.0252928073579075</v>
      </c>
      <c r="JT287" s="163">
        <f t="shared" si="748"/>
        <v>1.0201615786087082</v>
      </c>
      <c r="JU287" s="163">
        <f t="shared" si="753"/>
        <v>1.0150814540798179</v>
      </c>
      <c r="JV287" s="163">
        <f t="shared" si="758"/>
        <v>1.0100516740992427</v>
      </c>
      <c r="JW287" s="163">
        <f t="shared" ref="JW287:JW350" si="763">($B287/$B$286)</f>
        <v>1.0050007043245528</v>
      </c>
      <c r="JX287" s="156">
        <f>($B287/$B$287)</f>
        <v>1</v>
      </c>
      <c r="JY287" s="157"/>
      <c r="JZ287" s="157"/>
      <c r="KA287" s="157"/>
      <c r="KB287" s="157"/>
      <c r="KC287" s="157"/>
      <c r="KD287" s="157"/>
      <c r="KE287" s="157"/>
      <c r="KF287" s="157"/>
      <c r="KG287" s="157"/>
      <c r="KH287" s="157"/>
      <c r="KI287" s="157"/>
      <c r="KJ287" s="157"/>
      <c r="KK287" s="157"/>
      <c r="KL287" s="157"/>
      <c r="KM287" s="157"/>
      <c r="KN287" s="157"/>
      <c r="KO287" s="157"/>
      <c r="KP287" s="157"/>
      <c r="KQ287" s="157"/>
      <c r="KR287" s="157"/>
      <c r="KS287" s="157"/>
      <c r="KT287" s="157"/>
      <c r="KU287" s="157"/>
      <c r="KV287" s="157"/>
      <c r="KW287" s="157"/>
      <c r="KX287" s="157"/>
      <c r="KY287" s="157"/>
      <c r="KZ287" s="157"/>
      <c r="LA287" s="157"/>
      <c r="LB287" s="157"/>
      <c r="LC287" s="157"/>
      <c r="LD287" s="157"/>
      <c r="LE287" s="157"/>
      <c r="LF287" s="157"/>
      <c r="LG287" s="157"/>
      <c r="LH287" s="157"/>
      <c r="LI287" s="157"/>
      <c r="LJ287" s="157"/>
      <c r="LK287" s="157"/>
      <c r="LL287" s="157"/>
      <c r="LM287" s="157"/>
      <c r="LN287" s="157"/>
      <c r="LO287" s="157"/>
      <c r="LP287" s="157"/>
      <c r="LQ287" s="157"/>
      <c r="LR287" s="157"/>
      <c r="LS287" s="157"/>
      <c r="LT287" s="157"/>
      <c r="LU287" s="157"/>
      <c r="LV287" s="157"/>
      <c r="LW287" s="157"/>
      <c r="LX287" s="157"/>
      <c r="LY287" s="157"/>
      <c r="LZ287" s="157"/>
      <c r="MA287" s="157"/>
      <c r="MB287" s="157"/>
      <c r="MC287" s="157"/>
      <c r="MD287" s="157"/>
      <c r="ME287" s="157"/>
      <c r="MF287" s="157"/>
      <c r="MG287" s="157"/>
      <c r="MH287" s="157"/>
      <c r="MI287" s="157"/>
      <c r="MJ287" s="157"/>
      <c r="MK287" s="157"/>
      <c r="ML287" s="157"/>
      <c r="MM287" s="157"/>
      <c r="MN287" s="157"/>
      <c r="MO287" s="157"/>
      <c r="MP287" s="157"/>
      <c r="MQ287" s="157"/>
      <c r="MR287" s="157"/>
      <c r="MS287" s="157"/>
      <c r="MT287" s="157"/>
      <c r="MU287" s="157"/>
      <c r="MV287" s="157"/>
      <c r="MW287" s="157"/>
      <c r="MX287" s="157"/>
      <c r="MY287" s="157"/>
      <c r="MZ287" s="157"/>
      <c r="NA287" s="157"/>
      <c r="NB287" s="157"/>
      <c r="NC287" s="157"/>
      <c r="ND287" s="157"/>
      <c r="NE287" s="157"/>
      <c r="NF287" s="157"/>
      <c r="NG287" s="157"/>
      <c r="NH287" s="157"/>
      <c r="NI287" s="157"/>
      <c r="NJ287" s="157"/>
      <c r="NK287" s="157"/>
      <c r="NL287" s="157"/>
      <c r="NM287" s="157"/>
      <c r="NN287" s="157"/>
      <c r="NO287" s="157"/>
      <c r="NP287" s="157"/>
      <c r="NQ287" s="157"/>
      <c r="NR287" s="157"/>
      <c r="NS287" s="157"/>
      <c r="NT287" s="157"/>
      <c r="NU287" s="157"/>
      <c r="NV287" s="157"/>
      <c r="NW287" s="157"/>
      <c r="NX287" s="157"/>
      <c r="NY287" s="157"/>
      <c r="NZ287" s="157"/>
      <c r="OA287" s="157"/>
      <c r="OB287" s="157"/>
      <c r="OC287" s="157"/>
      <c r="OD287" s="157"/>
      <c r="OE287" s="157"/>
      <c r="OF287" s="157"/>
      <c r="OG287" s="157"/>
      <c r="OH287" s="157"/>
      <c r="OI287" s="157"/>
      <c r="OJ287" s="157"/>
      <c r="OK287" s="157"/>
      <c r="OL287" s="157"/>
      <c r="OM287" s="157"/>
      <c r="ON287" s="157"/>
      <c r="OO287" s="157"/>
      <c r="OP287" s="157"/>
      <c r="OQ287" s="157"/>
      <c r="OR287" s="157"/>
      <c r="OS287" s="157"/>
      <c r="OT287" s="157"/>
      <c r="OU287" s="157"/>
      <c r="OV287" s="157"/>
      <c r="OW287" s="157"/>
      <c r="OX287" s="157"/>
      <c r="OY287" s="157"/>
      <c r="OZ287" s="157"/>
      <c r="PA287" s="157"/>
      <c r="PB287" s="157"/>
      <c r="PC287" s="157"/>
      <c r="PD287" s="157"/>
      <c r="PE287" s="157"/>
      <c r="PF287" s="157"/>
      <c r="PG287" s="157"/>
      <c r="PH287" s="157"/>
      <c r="PI287" s="157"/>
      <c r="PJ287" s="157"/>
      <c r="PK287" s="157"/>
      <c r="PL287" s="157"/>
      <c r="PM287" s="157"/>
      <c r="PN287" s="157"/>
      <c r="PO287" s="157"/>
      <c r="PP287" s="157"/>
      <c r="PQ287" s="157"/>
      <c r="PR287" s="157"/>
      <c r="PS287" s="157"/>
      <c r="PT287" s="157"/>
      <c r="PU287" s="157"/>
      <c r="PV287" s="157"/>
      <c r="PW287" s="157"/>
      <c r="PX287" s="157"/>
      <c r="PY287" s="157"/>
      <c r="PZ287" s="157"/>
      <c r="QA287" s="157"/>
      <c r="QB287" s="157"/>
      <c r="QC287" s="157"/>
      <c r="QD287" s="157"/>
      <c r="QE287" s="157"/>
      <c r="QF287" s="157"/>
      <c r="QG287" s="157"/>
      <c r="QH287" s="157"/>
      <c r="QI287" s="157"/>
      <c r="QJ287" s="157"/>
      <c r="QK287" s="157"/>
      <c r="QL287" s="157"/>
      <c r="QM287" s="157"/>
      <c r="QN287" s="157"/>
      <c r="QO287" s="157"/>
      <c r="QP287" s="157"/>
      <c r="QQ287" s="157"/>
      <c r="QR287" s="157"/>
      <c r="QS287" s="157"/>
      <c r="QT287" s="157"/>
      <c r="QU287" s="157"/>
      <c r="QV287" s="157"/>
      <c r="QW287" s="157"/>
      <c r="QX287" s="157"/>
      <c r="QY287" s="157"/>
      <c r="QZ287" s="157"/>
      <c r="RA287" s="157"/>
      <c r="RB287" s="157"/>
      <c r="RC287" s="157"/>
      <c r="RD287" s="157"/>
      <c r="RE287" s="157"/>
      <c r="RF287" s="157"/>
      <c r="RG287" s="157"/>
      <c r="RH287" s="157"/>
      <c r="RI287" s="157"/>
      <c r="RJ287" s="157"/>
      <c r="RK287" s="157"/>
      <c r="RL287" s="157"/>
      <c r="RM287" s="157"/>
      <c r="RN287" s="157"/>
      <c r="RO287" s="157"/>
      <c r="RP287" s="157"/>
    </row>
    <row r="288" spans="1:484" ht="13">
      <c r="A288" s="151">
        <v>49065</v>
      </c>
      <c r="B288" s="152">
        <f t="shared" si="507"/>
        <v>14340</v>
      </c>
      <c r="C288" s="153">
        <f t="shared" si="508"/>
        <v>5.0000000000000001E-3</v>
      </c>
      <c r="E288" s="157">
        <f t="shared" si="649"/>
        <v>2.8858925337089958</v>
      </c>
      <c r="F288" s="157">
        <f t="shared" si="654"/>
        <v>2.8639904134212104</v>
      </c>
      <c r="G288" s="157">
        <f t="shared" si="659"/>
        <v>2.8622754491017965</v>
      </c>
      <c r="H288" s="157">
        <f t="shared" si="664"/>
        <v>2.8520286396181382</v>
      </c>
      <c r="I288" s="157">
        <f t="shared" si="669"/>
        <v>2.8480635551142006</v>
      </c>
      <c r="J288" s="157">
        <f t="shared" si="674"/>
        <v>2.8345522830598933</v>
      </c>
      <c r="K288" s="157">
        <f t="shared" si="679"/>
        <v>2.8261726448561291</v>
      </c>
      <c r="L288" s="157">
        <f t="shared" si="684"/>
        <v>2.8167354154390098</v>
      </c>
      <c r="M288" s="157">
        <f t="shared" si="689"/>
        <v>2.8128677912907021</v>
      </c>
      <c r="N288" s="157">
        <f t="shared" si="694"/>
        <v>2.8095611285266457</v>
      </c>
      <c r="O288" s="157">
        <f t="shared" si="699"/>
        <v>2.8046156855075299</v>
      </c>
      <c r="P288" s="157">
        <f t="shared" si="704"/>
        <v>2.8035190615835779</v>
      </c>
      <c r="Q288" s="157">
        <f t="shared" si="709"/>
        <v>2.80078125</v>
      </c>
      <c r="R288" s="157">
        <f t="shared" si="714"/>
        <v>2.7996876220226472</v>
      </c>
      <c r="S288" s="157">
        <f t="shared" si="719"/>
        <v>2.7877138413685847</v>
      </c>
      <c r="T288" s="157">
        <f t="shared" si="724"/>
        <v>2.7844660194174757</v>
      </c>
      <c r="U288" s="157">
        <f t="shared" si="729"/>
        <v>2.7753048190439324</v>
      </c>
      <c r="V288" s="157">
        <f t="shared" si="734"/>
        <v>2.7736943907156673</v>
      </c>
      <c r="W288" s="157">
        <f t="shared" si="739"/>
        <v>2.7662037037037037</v>
      </c>
      <c r="X288" s="157">
        <f t="shared" si="744"/>
        <v>2.7555726364335125</v>
      </c>
      <c r="Y288" s="157">
        <f t="shared" si="749"/>
        <v>2.7603464870067373</v>
      </c>
      <c r="Z288" s="157">
        <f t="shared" si="754"/>
        <v>2.7555726364335125</v>
      </c>
      <c r="AA288" s="157">
        <f t="shared" si="759"/>
        <v>2.7508152695185113</v>
      </c>
      <c r="AB288" s="157">
        <f t="shared" ref="AB288:AB351" si="764">($B288/$B$31)</f>
        <v>2.7523992322456814</v>
      </c>
      <c r="AC288" s="157">
        <f t="shared" si="487"/>
        <v>2.743972445464983</v>
      </c>
      <c r="AD288" s="157">
        <f t="shared" si="491"/>
        <v>2.7335112466641251</v>
      </c>
      <c r="AE288" s="157">
        <f t="shared" si="495"/>
        <v>2.7319489426557442</v>
      </c>
      <c r="AF288" s="157">
        <f t="shared" si="499"/>
        <v>2.7277915160738062</v>
      </c>
      <c r="AG288" s="157">
        <f t="shared" si="503"/>
        <v>2.720030349013657</v>
      </c>
      <c r="AH288" s="157">
        <f t="shared" si="509"/>
        <v>2.7128263337116914</v>
      </c>
      <c r="AI288" s="157">
        <f t="shared" si="513"/>
        <v>2.7153948115887143</v>
      </c>
      <c r="AJ288" s="157">
        <f t="shared" si="517"/>
        <v>2.7174530983513359</v>
      </c>
      <c r="AK288" s="157">
        <f t="shared" si="521"/>
        <v>2.7133396404919585</v>
      </c>
      <c r="AL288" s="157">
        <f t="shared" si="525"/>
        <v>2.701582516955539</v>
      </c>
      <c r="AM288" s="157">
        <f t="shared" si="529"/>
        <v>2.6970095918751174</v>
      </c>
      <c r="AN288" s="157">
        <f t="shared" si="533"/>
        <v>2.6924521216672925</v>
      </c>
      <c r="AO288" s="157">
        <f t="shared" si="537"/>
        <v>2.6934635612321562</v>
      </c>
      <c r="AP288" s="157">
        <f t="shared" si="541"/>
        <v>2.694982146213118</v>
      </c>
      <c r="AQ288" s="157">
        <f t="shared" si="545"/>
        <v>2.6879100281162138</v>
      </c>
      <c r="AR288" s="157">
        <f t="shared" si="549"/>
        <v>2.6773711725168035</v>
      </c>
      <c r="AS288" s="157">
        <f t="shared" si="553"/>
        <v>2.6703910614525141</v>
      </c>
      <c r="AT288" s="157">
        <f t="shared" si="557"/>
        <v>2.6679069767441859</v>
      </c>
      <c r="AU288" s="157">
        <f t="shared" si="561"/>
        <v>2.6639420397547835</v>
      </c>
      <c r="AV288" s="157">
        <f t="shared" si="565"/>
        <v>2.660482374768089</v>
      </c>
      <c r="AW288" s="157">
        <f t="shared" si="569"/>
        <v>2.651136993899057</v>
      </c>
      <c r="AX288" s="157">
        <f t="shared" si="573"/>
        <v>2.6350606394707827</v>
      </c>
      <c r="AY288" s="157">
        <f t="shared" si="577"/>
        <v>2.6225310899780543</v>
      </c>
      <c r="AZ288" s="157">
        <f t="shared" si="581"/>
        <v>2.6167883211678831</v>
      </c>
      <c r="BA288" s="157">
        <f t="shared" si="585"/>
        <v>2.6086956521739131</v>
      </c>
      <c r="BB288" s="157">
        <f t="shared" si="589"/>
        <v>2.6129737609329444</v>
      </c>
      <c r="BC288" s="157">
        <f t="shared" si="593"/>
        <v>2.6134499726626572</v>
      </c>
      <c r="BD288" s="157">
        <f t="shared" si="597"/>
        <v>2.6072727272727274</v>
      </c>
      <c r="BE288" s="157">
        <f t="shared" si="601"/>
        <v>2.6120218579234971</v>
      </c>
      <c r="BF288" s="157">
        <f t="shared" si="605"/>
        <v>2.6039585981478117</v>
      </c>
      <c r="BG288" s="157">
        <f t="shared" si="609"/>
        <v>2.6025408348457351</v>
      </c>
      <c r="BH288" s="157">
        <f t="shared" si="613"/>
        <v>2.600181323662738</v>
      </c>
      <c r="BI288" s="157">
        <f t="shared" si="617"/>
        <v>2.5879805089334056</v>
      </c>
      <c r="BJ288" s="157">
        <f t="shared" si="621"/>
        <v>2.5865800865800868</v>
      </c>
      <c r="BK288" s="157">
        <f t="shared" si="625"/>
        <v>2.5772825305535587</v>
      </c>
      <c r="BL288" s="157">
        <f t="shared" si="629"/>
        <v>2.5786729005574536</v>
      </c>
      <c r="BM288" s="157">
        <f t="shared" si="633"/>
        <v>2.5782092772384035</v>
      </c>
      <c r="BN288" s="157">
        <f t="shared" si="637"/>
        <v>2.5662133142448105</v>
      </c>
      <c r="BO288" s="157">
        <f t="shared" si="641"/>
        <v>2.5579735997145914</v>
      </c>
      <c r="BP288" s="157">
        <f t="shared" si="645"/>
        <v>2.5457127640688797</v>
      </c>
      <c r="BQ288" s="157">
        <f t="shared" si="650"/>
        <v>2.5439063331559342</v>
      </c>
      <c r="BR288" s="157">
        <f t="shared" si="655"/>
        <v>2.5443577004968061</v>
      </c>
      <c r="BS288" s="157">
        <f t="shared" si="660"/>
        <v>2.5335689045936394</v>
      </c>
      <c r="BT288" s="157">
        <f t="shared" si="665"/>
        <v>2.5291005291005293</v>
      </c>
      <c r="BU288" s="157">
        <f t="shared" si="670"/>
        <v>2.5349124977903483</v>
      </c>
      <c r="BV288" s="157">
        <f t="shared" si="675"/>
        <v>2.5242034853018835</v>
      </c>
      <c r="BW288" s="157">
        <f t="shared" si="680"/>
        <v>2.5202108963093144</v>
      </c>
      <c r="BX288" s="157">
        <f t="shared" si="685"/>
        <v>2.5202108963093144</v>
      </c>
      <c r="BY288" s="157">
        <f t="shared" si="690"/>
        <v>2.5008719916288804</v>
      </c>
      <c r="BZ288" s="157">
        <f t="shared" si="695"/>
        <v>2.497387669801463</v>
      </c>
      <c r="CA288" s="157">
        <f t="shared" si="700"/>
        <v>2.4771117636897566</v>
      </c>
      <c r="CB288" s="157">
        <f t="shared" si="705"/>
        <v>2.471561530506722</v>
      </c>
      <c r="CC288" s="157">
        <f t="shared" si="710"/>
        <v>2.4656121045392023</v>
      </c>
      <c r="CD288" s="157">
        <f t="shared" si="715"/>
        <v>2.4613800205973222</v>
      </c>
      <c r="CE288" s="157">
        <f t="shared" si="720"/>
        <v>2.4537987679671458</v>
      </c>
      <c r="CF288" s="157">
        <f t="shared" si="725"/>
        <v>2.4462640736949846</v>
      </c>
      <c r="CG288" s="157">
        <f t="shared" si="730"/>
        <v>2.4420980926430516</v>
      </c>
      <c r="CH288" s="157">
        <f t="shared" si="735"/>
        <v>2.4441793079938638</v>
      </c>
      <c r="CI288" s="157">
        <f t="shared" si="740"/>
        <v>2.4300965937976615</v>
      </c>
      <c r="CJ288" s="157">
        <f t="shared" si="745"/>
        <v>2.4251648909183157</v>
      </c>
      <c r="CK288" s="157">
        <f t="shared" si="750"/>
        <v>2.4218881945617294</v>
      </c>
      <c r="CL288" s="157">
        <f t="shared" si="755"/>
        <v>2.4173971679028994</v>
      </c>
      <c r="CM288" s="157">
        <f t="shared" si="760"/>
        <v>2.4133288455065633</v>
      </c>
      <c r="CN288" s="157">
        <f t="shared" ref="CN288:CN351" si="765">($B288/$B$95)</f>
        <v>2.4084648975478671</v>
      </c>
      <c r="CO288" s="157">
        <f t="shared" si="488"/>
        <v>2.3919933277731444</v>
      </c>
      <c r="CP288" s="157">
        <f t="shared" si="492"/>
        <v>2.3880099916736053</v>
      </c>
      <c r="CQ288" s="157">
        <f t="shared" si="496"/>
        <v>2.3729935462518617</v>
      </c>
      <c r="CR288" s="157">
        <f t="shared" si="500"/>
        <v>2.3663366336633662</v>
      </c>
      <c r="CS288" s="162">
        <f t="shared" si="504"/>
        <v>2.3581647755303403</v>
      </c>
      <c r="CT288" s="163">
        <f t="shared" si="510"/>
        <v>2.3535204332840967</v>
      </c>
      <c r="CU288" s="163">
        <f t="shared" si="514"/>
        <v>2.3535204332840967</v>
      </c>
      <c r="CV288" s="163">
        <f t="shared" si="518"/>
        <v>2.348894348894349</v>
      </c>
      <c r="CW288" s="163">
        <f t="shared" si="522"/>
        <v>2.3477406679764243</v>
      </c>
      <c r="CX288" s="163">
        <f t="shared" si="526"/>
        <v>2.3477406679764243</v>
      </c>
      <c r="CY288" s="163">
        <f t="shared" si="530"/>
        <v>2.3469721767594107</v>
      </c>
      <c r="CZ288" s="163">
        <f t="shared" si="534"/>
        <v>2.3469721767594107</v>
      </c>
      <c r="DA288" s="163">
        <f t="shared" si="538"/>
        <v>2.3462924815560795</v>
      </c>
      <c r="DB288" s="163">
        <f t="shared" si="542"/>
        <v>2.3439032363517489</v>
      </c>
      <c r="DC288" s="163">
        <f t="shared" si="546"/>
        <v>2.3389332898385256</v>
      </c>
      <c r="DD288" s="163">
        <f t="shared" si="550"/>
        <v>2.3332248616986657</v>
      </c>
      <c r="DE288" s="163">
        <f t="shared" si="554"/>
        <v>2.3328452903855541</v>
      </c>
      <c r="DF288" s="163">
        <f t="shared" si="558"/>
        <v>2.3245258550818608</v>
      </c>
      <c r="DG288" s="163">
        <f t="shared" si="562"/>
        <v>2.3207638776501054</v>
      </c>
      <c r="DH288" s="163">
        <f t="shared" si="566"/>
        <v>2.3132763348927248</v>
      </c>
      <c r="DI288" s="163">
        <f t="shared" si="570"/>
        <v>2.3076923076923075</v>
      </c>
      <c r="DJ288" s="163">
        <f t="shared" si="574"/>
        <v>2.3065787357246261</v>
      </c>
      <c r="DK288" s="163">
        <f t="shared" si="578"/>
        <v>2.306207783853329</v>
      </c>
      <c r="DL288" s="163">
        <f t="shared" si="582"/>
        <v>2.3002887391722808</v>
      </c>
      <c r="DM288" s="163">
        <f t="shared" si="586"/>
        <v>2.2984452636640489</v>
      </c>
      <c r="DN288" s="163">
        <f t="shared" si="590"/>
        <v>2.2955018408836243</v>
      </c>
      <c r="DO288" s="163">
        <f t="shared" si="594"/>
        <v>2.2914669223394055</v>
      </c>
      <c r="DP288" s="163">
        <f t="shared" si="598"/>
        <v>2.2878111040204212</v>
      </c>
      <c r="DQ288" s="163">
        <f t="shared" si="602"/>
        <v>2.2761904761904761</v>
      </c>
      <c r="DR288" s="163">
        <f t="shared" si="606"/>
        <v>2.2604035308953341</v>
      </c>
      <c r="DS288" s="163">
        <f t="shared" si="610"/>
        <v>2.2434292866082601</v>
      </c>
      <c r="DT288" s="163">
        <f t="shared" si="614"/>
        <v>2.2322540473225403</v>
      </c>
      <c r="DU288" s="163">
        <f t="shared" si="618"/>
        <v>2.2211895910780668</v>
      </c>
      <c r="DV288" s="163">
        <f t="shared" si="622"/>
        <v>2.2102342786683109</v>
      </c>
      <c r="DW288" s="163">
        <f t="shared" si="626"/>
        <v>2.1993865030674846</v>
      </c>
      <c r="DX288" s="163">
        <f t="shared" si="630"/>
        <v>2.188310697390508</v>
      </c>
      <c r="DY288" s="163">
        <f t="shared" si="634"/>
        <v>2.1773458852110537</v>
      </c>
      <c r="DZ288" s="163">
        <f t="shared" si="638"/>
        <v>2.1664904064058015</v>
      </c>
      <c r="EA288" s="163">
        <f t="shared" si="642"/>
        <v>2.1557426337943477</v>
      </c>
      <c r="EB288" s="163">
        <f t="shared" si="646"/>
        <v>2.1451009723261034</v>
      </c>
      <c r="EC288" s="163">
        <f t="shared" si="651"/>
        <v>2.1345638582911581</v>
      </c>
      <c r="ED288" s="163">
        <f t="shared" si="656"/>
        <v>2.1238151658767772</v>
      </c>
      <c r="EE288" s="163">
        <f t="shared" si="661"/>
        <v>2.1131741821396992</v>
      </c>
      <c r="EF288" s="163">
        <f t="shared" si="666"/>
        <v>2.1026392961876832</v>
      </c>
      <c r="EG288" s="163">
        <f t="shared" si="671"/>
        <v>2.0922089290925006</v>
      </c>
      <c r="EH288" s="163">
        <f t="shared" si="676"/>
        <v>2.0818815331010452</v>
      </c>
      <c r="EI288" s="163">
        <f t="shared" si="681"/>
        <v>2.0716555908696908</v>
      </c>
      <c r="EJ288" s="163">
        <f t="shared" si="686"/>
        <v>2.0612332902112978</v>
      </c>
      <c r="EK288" s="163">
        <f t="shared" si="691"/>
        <v>2.0509153318077802</v>
      </c>
      <c r="EL288" s="163">
        <f t="shared" si="696"/>
        <v>2.0407001565390637</v>
      </c>
      <c r="EM288" s="163">
        <f t="shared" si="701"/>
        <v>2.030586236193713</v>
      </c>
      <c r="EN288" s="163">
        <f t="shared" si="706"/>
        <v>2.0205720727067775</v>
      </c>
      <c r="EO288" s="163">
        <f t="shared" si="711"/>
        <v>2.0106561974200785</v>
      </c>
      <c r="EP288" s="163">
        <f t="shared" si="716"/>
        <v>2.0005580357142856</v>
      </c>
      <c r="EQ288" s="163">
        <f t="shared" si="721"/>
        <v>1.9905607995558023</v>
      </c>
      <c r="ER288" s="163">
        <f t="shared" si="726"/>
        <v>1.9806629834254144</v>
      </c>
      <c r="ES288" s="163">
        <f t="shared" si="731"/>
        <v>1.9708631115997801</v>
      </c>
      <c r="ET288" s="163">
        <f t="shared" si="736"/>
        <v>1.961159737417943</v>
      </c>
      <c r="EU288" s="163">
        <f t="shared" si="741"/>
        <v>1.9512858892366309</v>
      </c>
      <c r="EV288" s="163">
        <f t="shared" si="746"/>
        <v>1.9415109666937449</v>
      </c>
      <c r="EW288" s="163">
        <f t="shared" si="751"/>
        <v>1.9318334905024923</v>
      </c>
      <c r="EX288" s="163">
        <f t="shared" si="756"/>
        <v>1.9222520107238605</v>
      </c>
      <c r="EY288" s="163">
        <f t="shared" si="761"/>
        <v>1.9127651060424169</v>
      </c>
      <c r="EZ288" s="163">
        <f t="shared" ref="EZ288:EZ351" si="766">($B288/$B$159)</f>
        <v>1.9033713830634458</v>
      </c>
      <c r="FA288" s="163">
        <f t="shared" si="489"/>
        <v>1.8938193343898573</v>
      </c>
      <c r="FB288" s="163">
        <f t="shared" si="493"/>
        <v>1.8843626806833114</v>
      </c>
      <c r="FC288" s="163">
        <f t="shared" si="497"/>
        <v>1.875</v>
      </c>
      <c r="FD288" s="163">
        <f t="shared" si="501"/>
        <v>1.8657298985167838</v>
      </c>
      <c r="FE288" s="163">
        <f t="shared" si="505"/>
        <v>1.8565510098394613</v>
      </c>
      <c r="FF288" s="163">
        <f t="shared" si="511"/>
        <v>1.8472240113358238</v>
      </c>
      <c r="FG288" s="163">
        <f t="shared" si="515"/>
        <v>1.8379902589079724</v>
      </c>
      <c r="FH288" s="163">
        <f t="shared" si="519"/>
        <v>1.8288483611784212</v>
      </c>
      <c r="FI288" s="163">
        <f t="shared" si="523"/>
        <v>1.8197969543147208</v>
      </c>
      <c r="FJ288" s="163">
        <f t="shared" si="527"/>
        <v>1.8108347013511807</v>
      </c>
      <c r="FK288" s="163">
        <f t="shared" si="531"/>
        <v>1.8017338861666039</v>
      </c>
      <c r="FL288" s="163">
        <f t="shared" si="535"/>
        <v>1.792724090511314</v>
      </c>
      <c r="FM288" s="163">
        <f t="shared" si="539"/>
        <v>1.7838039557158851</v>
      </c>
      <c r="FN288" s="163">
        <f t="shared" si="543"/>
        <v>1.7749721500185667</v>
      </c>
      <c r="FO288" s="163">
        <f t="shared" si="547"/>
        <v>1.7662273679024509</v>
      </c>
      <c r="FP288" s="163">
        <f t="shared" si="551"/>
        <v>1.7573529411764706</v>
      </c>
      <c r="FQ288" s="163">
        <f t="shared" si="555"/>
        <v>1.7485672478965979</v>
      </c>
      <c r="FR288" s="163">
        <f t="shared" si="559"/>
        <v>1.7398689638437272</v>
      </c>
      <c r="FS288" s="163">
        <f t="shared" si="563"/>
        <v>1.7312567910177472</v>
      </c>
      <c r="FT288" s="163">
        <f t="shared" si="567"/>
        <v>1.7227294569918308</v>
      </c>
      <c r="FU288" s="163">
        <f t="shared" si="571"/>
        <v>1.7140808032512551</v>
      </c>
      <c r="FV288" s="163">
        <f t="shared" si="575"/>
        <v>1.7055185537583255</v>
      </c>
      <c r="FW288" s="163">
        <f t="shared" si="579"/>
        <v>1.6970414201183432</v>
      </c>
      <c r="FX288" s="163">
        <f t="shared" si="583"/>
        <v>1.6886481394253414</v>
      </c>
      <c r="FY288" s="163">
        <f t="shared" si="587"/>
        <v>1.6803374736348722</v>
      </c>
      <c r="FZ288" s="163">
        <f t="shared" si="591"/>
        <v>1.6719132563833508</v>
      </c>
      <c r="GA288" s="163">
        <f t="shared" si="595"/>
        <v>1.6635730858468678</v>
      </c>
      <c r="GB288" s="163">
        <f t="shared" si="599"/>
        <v>1.6553157104929008</v>
      </c>
      <c r="GC288" s="163">
        <f t="shared" si="603"/>
        <v>1.6471399035148173</v>
      </c>
      <c r="GD288" s="163">
        <f t="shared" si="607"/>
        <v>1.6388571428571428</v>
      </c>
      <c r="GE288" s="163">
        <f t="shared" si="611"/>
        <v>1.6306572663179439</v>
      </c>
      <c r="GF288" s="163">
        <f t="shared" si="615"/>
        <v>1.6225390359809913</v>
      </c>
      <c r="GG288" s="163">
        <f t="shared" si="619"/>
        <v>1.6145012384598063</v>
      </c>
      <c r="GH288" s="163">
        <f t="shared" si="623"/>
        <v>1.6065426842930763</v>
      </c>
      <c r="GI288" s="163">
        <f t="shared" si="627"/>
        <v>1.5984840040129304</v>
      </c>
      <c r="GJ288" s="163">
        <f t="shared" si="631"/>
        <v>1.590505767524401</v>
      </c>
      <c r="GK288" s="163">
        <f t="shared" si="635"/>
        <v>1.5826067762940073</v>
      </c>
      <c r="GL288" s="163">
        <f t="shared" si="639"/>
        <v>1.5747858554799035</v>
      </c>
      <c r="GM288" s="163">
        <f t="shared" si="643"/>
        <v>1.5668706293706294</v>
      </c>
      <c r="GN288" s="163">
        <f t="shared" si="647"/>
        <v>1.5590345727332029</v>
      </c>
      <c r="GO288" s="163">
        <f t="shared" si="652"/>
        <v>1.5512765036780614</v>
      </c>
      <c r="GP288" s="163">
        <f t="shared" si="657"/>
        <v>1.5435952637244348</v>
      </c>
      <c r="GQ288" s="163">
        <f t="shared" si="662"/>
        <v>1.5359897172236503</v>
      </c>
      <c r="GR288" s="163">
        <f t="shared" si="667"/>
        <v>1.5282958542044123</v>
      </c>
      <c r="GS288" s="163">
        <f t="shared" si="672"/>
        <v>1.5206786850477201</v>
      </c>
      <c r="GT288" s="163">
        <f t="shared" si="677"/>
        <v>1.5131370686926242</v>
      </c>
      <c r="GU288" s="163">
        <f t="shared" si="682"/>
        <v>1.505669886602268</v>
      </c>
      <c r="GV288" s="163">
        <f t="shared" si="687"/>
        <v>1.4981195152528208</v>
      </c>
      <c r="GW288" s="163">
        <f t="shared" si="692"/>
        <v>1.4906444906444907</v>
      </c>
      <c r="GX288" s="163">
        <f t="shared" si="697"/>
        <v>1.4832436905254447</v>
      </c>
      <c r="GY288" s="163">
        <f t="shared" si="702"/>
        <v>1.4759160148209141</v>
      </c>
      <c r="GZ288" s="163">
        <f t="shared" si="707"/>
        <v>1.4685099846390168</v>
      </c>
      <c r="HA288" s="163">
        <f t="shared" si="712"/>
        <v>1.4611779091094355</v>
      </c>
      <c r="HB288" s="163">
        <f t="shared" si="717"/>
        <v>1.453918685998175</v>
      </c>
      <c r="HC288" s="163">
        <f t="shared" si="722"/>
        <v>1.4467312348668282</v>
      </c>
      <c r="HD288" s="163">
        <f t="shared" si="727"/>
        <v>1.4394699859465971</v>
      </c>
      <c r="HE288" s="163">
        <f t="shared" si="732"/>
        <v>1.4322812624850181</v>
      </c>
      <c r="HF288" s="163">
        <f t="shared" si="737"/>
        <v>1.4251639833035181</v>
      </c>
      <c r="HG288" s="163">
        <f t="shared" si="742"/>
        <v>1.4181170886075949</v>
      </c>
      <c r="HH288" s="163">
        <f t="shared" si="747"/>
        <v>1.411000688773</v>
      </c>
      <c r="HI288" s="163">
        <f t="shared" si="752"/>
        <v>1.4039553553945565</v>
      </c>
      <c r="HJ288" s="163">
        <f t="shared" si="757"/>
        <v>1.3969800292255237</v>
      </c>
      <c r="HK288" s="163">
        <f t="shared" si="762"/>
        <v>1.3900736719658782</v>
      </c>
      <c r="HL288" s="163">
        <f t="shared" ref="HL288:HL351" si="767">($B288/$B$223)</f>
        <v>1.3831018518518519</v>
      </c>
      <c r="HM288" s="163">
        <f t="shared" si="490"/>
        <v>1.3761996161228407</v>
      </c>
      <c r="HN288" s="163">
        <f t="shared" si="494"/>
        <v>1.3693659281894577</v>
      </c>
      <c r="HO288" s="163">
        <f t="shared" si="498"/>
        <v>1.3625997719498291</v>
      </c>
      <c r="HP288" s="163">
        <f t="shared" si="502"/>
        <v>1.3557719580221235</v>
      </c>
      <c r="HQ288" s="163">
        <f t="shared" si="506"/>
        <v>1.3490122295390405</v>
      </c>
      <c r="HR288" s="163">
        <f t="shared" si="512"/>
        <v>1.3423195731536086</v>
      </c>
      <c r="HS288" s="163">
        <f t="shared" si="516"/>
        <v>1.3356929955290611</v>
      </c>
      <c r="HT288" s="163">
        <f t="shared" si="520"/>
        <v>1.3290083410565339</v>
      </c>
      <c r="HU288" s="163">
        <f t="shared" si="524"/>
        <v>1.3223902618959793</v>
      </c>
      <c r="HV288" s="163">
        <f t="shared" si="528"/>
        <v>1.3158377683978713</v>
      </c>
      <c r="HW288" s="163">
        <f t="shared" si="532"/>
        <v>1.3093498904309715</v>
      </c>
      <c r="HX288" s="163">
        <f t="shared" si="536"/>
        <v>1.3028073044426274</v>
      </c>
      <c r="HY288" s="163">
        <f t="shared" si="540"/>
        <v>1.2963297776170675</v>
      </c>
      <c r="HZ288" s="163">
        <f t="shared" si="544"/>
        <v>1.289916344337501</v>
      </c>
      <c r="IA288" s="163">
        <f t="shared" si="548"/>
        <v>1.2834511769444197</v>
      </c>
      <c r="IB288" s="163">
        <f t="shared" si="552"/>
        <v>1.2770504942559444</v>
      </c>
      <c r="IC288" s="163">
        <f t="shared" si="556"/>
        <v>1.2707133362871068</v>
      </c>
      <c r="ID288" s="163">
        <f t="shared" si="560"/>
        <v>1.2644387620139317</v>
      </c>
      <c r="IE288" s="163">
        <f t="shared" si="564"/>
        <v>1.2581154588524301</v>
      </c>
      <c r="IF288" s="163">
        <f t="shared" si="568"/>
        <v>1.25185508511567</v>
      </c>
      <c r="IG288" s="163">
        <f t="shared" si="572"/>
        <v>1.2456567060458652</v>
      </c>
      <c r="IH288" s="163">
        <f t="shared" si="576"/>
        <v>1.2394122731201382</v>
      </c>
      <c r="II288" s="163">
        <f t="shared" si="580"/>
        <v>1.2332301341589267</v>
      </c>
      <c r="IJ288" s="163">
        <f t="shared" si="584"/>
        <v>1.2271093616293001</v>
      </c>
      <c r="IK288" s="163">
        <f t="shared" si="588"/>
        <v>1.2210490463215258</v>
      </c>
      <c r="IL288" s="163">
        <f t="shared" si="592"/>
        <v>1.2149453528763874</v>
      </c>
      <c r="IM288" s="163">
        <f t="shared" si="596"/>
        <v>1.2089023773394032</v>
      </c>
      <c r="IN288" s="163">
        <f t="shared" si="600"/>
        <v>1.2029192181863937</v>
      </c>
      <c r="IO288" s="163">
        <f t="shared" si="604"/>
        <v>1.1968950838828145</v>
      </c>
      <c r="IP288" s="163">
        <f t="shared" si="608"/>
        <v>1.1909309857985217</v>
      </c>
      <c r="IQ288" s="163">
        <f t="shared" si="612"/>
        <v>1.1850260309065366</v>
      </c>
      <c r="IR288" s="163">
        <f t="shared" si="616"/>
        <v>1.1790823877651702</v>
      </c>
      <c r="IS288" s="163">
        <f t="shared" si="620"/>
        <v>1.1731980692137773</v>
      </c>
      <c r="IT288" s="163">
        <f t="shared" si="624"/>
        <v>1.1673721914685771</v>
      </c>
      <c r="IU288" s="163">
        <f t="shared" si="628"/>
        <v>1.1616038882138517</v>
      </c>
      <c r="IV288" s="163">
        <f t="shared" si="632"/>
        <v>1.1557991456435883</v>
      </c>
      <c r="IW288" s="163">
        <f t="shared" si="636"/>
        <v>1.1500521292806158</v>
      </c>
      <c r="IX288" s="163">
        <f t="shared" si="640"/>
        <v>1.1443619822839359</v>
      </c>
      <c r="IY288" s="163">
        <f t="shared" si="644"/>
        <v>1.1386374464030491</v>
      </c>
      <c r="IZ288" s="163">
        <f t="shared" si="648"/>
        <v>1.1329698980801137</v>
      </c>
      <c r="JA288" s="163">
        <f t="shared" si="653"/>
        <v>1.1273584905660377</v>
      </c>
      <c r="JB288" s="163">
        <f t="shared" si="658"/>
        <v>1.1217146433041301</v>
      </c>
      <c r="JC288" s="163">
        <f t="shared" si="663"/>
        <v>1.1161270236612701</v>
      </c>
      <c r="JD288" s="163">
        <f t="shared" si="668"/>
        <v>1.1105947955390334</v>
      </c>
      <c r="JE288" s="163">
        <f t="shared" si="673"/>
        <v>1.1050319796563151</v>
      </c>
      <c r="JF288" s="163">
        <f t="shared" si="678"/>
        <v>1.0995246127894496</v>
      </c>
      <c r="JG288" s="163">
        <f t="shared" si="683"/>
        <v>1.0940718699931336</v>
      </c>
      <c r="JH288" s="163">
        <f t="shared" si="688"/>
        <v>1.0885902983375086</v>
      </c>
      <c r="JI288" s="163">
        <f t="shared" si="693"/>
        <v>1.083163380920009</v>
      </c>
      <c r="JJ288" s="163">
        <f t="shared" si="698"/>
        <v>1.0777903043968433</v>
      </c>
      <c r="JK288" s="163">
        <f t="shared" si="703"/>
        <v>1.0723900688004786</v>
      </c>
      <c r="JL288" s="163">
        <f t="shared" si="708"/>
        <v>1.0670436788451523</v>
      </c>
      <c r="JM288" s="163">
        <f t="shared" si="713"/>
        <v>1.0617503331852509</v>
      </c>
      <c r="JN288" s="163">
        <f t="shared" si="718"/>
        <v>1.0564314129954324</v>
      </c>
      <c r="JO288" s="163">
        <f t="shared" si="723"/>
        <v>1.0511655182524557</v>
      </c>
      <c r="JP288" s="163">
        <f t="shared" si="728"/>
        <v>1.0459518599562363</v>
      </c>
      <c r="JQ288" s="163">
        <f t="shared" si="733"/>
        <v>1.0407141301981275</v>
      </c>
      <c r="JR288" s="163">
        <f t="shared" si="738"/>
        <v>1.035528596187175</v>
      </c>
      <c r="JS288" s="163">
        <f t="shared" si="743"/>
        <v>1.0303944815693038</v>
      </c>
      <c r="JT288" s="163">
        <f t="shared" si="748"/>
        <v>1.0252377207406878</v>
      </c>
      <c r="JU288" s="163">
        <f t="shared" si="753"/>
        <v>1.0201323184178701</v>
      </c>
      <c r="JV288" s="163">
        <f t="shared" si="758"/>
        <v>1.0150775111488639</v>
      </c>
      <c r="JW288" s="163">
        <f t="shared" si="763"/>
        <v>1.0100014086491056</v>
      </c>
      <c r="JX288" s="163">
        <f t="shared" ref="JX288:JX351" si="768">($B288/$B$287)</f>
        <v>1.0049758217114024</v>
      </c>
      <c r="JY288" s="156">
        <f>($B288/$B$288)</f>
        <v>1</v>
      </c>
      <c r="JZ288" s="157"/>
      <c r="KA288" s="157"/>
      <c r="KB288" s="157"/>
      <c r="KC288" s="157"/>
      <c r="KD288" s="157"/>
      <c r="KE288" s="157"/>
      <c r="KF288" s="157"/>
      <c r="KG288" s="157"/>
      <c r="KH288" s="157"/>
      <c r="KI288" s="157"/>
      <c r="KJ288" s="157"/>
      <c r="KK288" s="157"/>
      <c r="KL288" s="157"/>
      <c r="KM288" s="157"/>
      <c r="KN288" s="157"/>
      <c r="KO288" s="157"/>
      <c r="KP288" s="157"/>
      <c r="KQ288" s="157"/>
      <c r="KR288" s="157"/>
      <c r="KS288" s="157"/>
      <c r="KT288" s="157"/>
      <c r="KU288" s="157"/>
      <c r="KV288" s="157"/>
      <c r="KW288" s="157"/>
      <c r="KX288" s="157"/>
      <c r="KY288" s="157"/>
      <c r="KZ288" s="157"/>
      <c r="LA288" s="157"/>
      <c r="LB288" s="157"/>
      <c r="LC288" s="157"/>
      <c r="LD288" s="157"/>
      <c r="LE288" s="157"/>
      <c r="LF288" s="157"/>
      <c r="LG288" s="157"/>
      <c r="LH288" s="157"/>
      <c r="LI288" s="157"/>
      <c r="LJ288" s="157"/>
      <c r="LK288" s="157"/>
      <c r="LL288" s="157"/>
      <c r="LM288" s="157"/>
      <c r="LN288" s="157"/>
      <c r="LO288" s="157"/>
      <c r="LP288" s="157"/>
      <c r="LQ288" s="157"/>
      <c r="LR288" s="157"/>
      <c r="LS288" s="157"/>
      <c r="LT288" s="157"/>
      <c r="LU288" s="157"/>
      <c r="LV288" s="157"/>
      <c r="LW288" s="157"/>
      <c r="LX288" s="157"/>
      <c r="LY288" s="157"/>
      <c r="LZ288" s="157"/>
      <c r="MA288" s="157"/>
      <c r="MB288" s="157"/>
      <c r="MC288" s="157"/>
      <c r="MD288" s="157"/>
      <c r="ME288" s="157"/>
      <c r="MF288" s="157"/>
      <c r="MG288" s="157"/>
      <c r="MH288" s="157"/>
      <c r="MI288" s="157"/>
      <c r="MJ288" s="157"/>
      <c r="MK288" s="157"/>
      <c r="ML288" s="157"/>
      <c r="MM288" s="157"/>
      <c r="MN288" s="157"/>
      <c r="MO288" s="157"/>
      <c r="MP288" s="157"/>
      <c r="MQ288" s="157"/>
      <c r="MR288" s="157"/>
      <c r="MS288" s="157"/>
      <c r="MT288" s="157"/>
      <c r="MU288" s="157"/>
      <c r="MV288" s="157"/>
      <c r="MW288" s="157"/>
      <c r="MX288" s="157"/>
      <c r="MY288" s="157"/>
      <c r="MZ288" s="157"/>
      <c r="NA288" s="157"/>
      <c r="NB288" s="157"/>
      <c r="NC288" s="157"/>
      <c r="ND288" s="157"/>
      <c r="NE288" s="157"/>
      <c r="NF288" s="157"/>
      <c r="NG288" s="157"/>
      <c r="NH288" s="157"/>
      <c r="NI288" s="157"/>
      <c r="NJ288" s="157"/>
      <c r="NK288" s="157"/>
      <c r="NL288" s="157"/>
      <c r="NM288" s="157"/>
      <c r="NN288" s="157"/>
      <c r="NO288" s="157"/>
      <c r="NP288" s="157"/>
      <c r="NQ288" s="157"/>
      <c r="NR288" s="157"/>
      <c r="NS288" s="157"/>
      <c r="NT288" s="157"/>
      <c r="NU288" s="157"/>
      <c r="NV288" s="157"/>
      <c r="NW288" s="157"/>
      <c r="NX288" s="157"/>
      <c r="NY288" s="157"/>
      <c r="NZ288" s="157"/>
      <c r="OA288" s="157"/>
      <c r="OB288" s="157"/>
      <c r="OC288" s="157"/>
      <c r="OD288" s="157"/>
      <c r="OE288" s="157"/>
      <c r="OF288" s="157"/>
      <c r="OG288" s="157"/>
      <c r="OH288" s="157"/>
      <c r="OI288" s="157"/>
      <c r="OJ288" s="157"/>
      <c r="OK288" s="157"/>
      <c r="OL288" s="157"/>
      <c r="OM288" s="157"/>
      <c r="ON288" s="157"/>
      <c r="OO288" s="157"/>
      <c r="OP288" s="157"/>
      <c r="OQ288" s="157"/>
      <c r="OR288" s="157"/>
      <c r="OS288" s="157"/>
      <c r="OT288" s="157"/>
      <c r="OU288" s="157"/>
      <c r="OV288" s="157"/>
      <c r="OW288" s="157"/>
      <c r="OX288" s="157"/>
      <c r="OY288" s="157"/>
      <c r="OZ288" s="157"/>
      <c r="PA288" s="157"/>
      <c r="PB288" s="157"/>
      <c r="PC288" s="157"/>
      <c r="PD288" s="157"/>
      <c r="PE288" s="157"/>
      <c r="PF288" s="157"/>
      <c r="PG288" s="157"/>
      <c r="PH288" s="157"/>
      <c r="PI288" s="157"/>
      <c r="PJ288" s="157"/>
      <c r="PK288" s="157"/>
      <c r="PL288" s="157"/>
      <c r="PM288" s="157"/>
      <c r="PN288" s="157"/>
      <c r="PO288" s="157"/>
      <c r="PP288" s="157"/>
      <c r="PQ288" s="157"/>
      <c r="PR288" s="157"/>
      <c r="PS288" s="157"/>
      <c r="PT288" s="157"/>
      <c r="PU288" s="157"/>
      <c r="PV288" s="157"/>
      <c r="PW288" s="157"/>
      <c r="PX288" s="157"/>
      <c r="PY288" s="157"/>
      <c r="PZ288" s="157"/>
      <c r="QA288" s="157"/>
      <c r="QB288" s="157"/>
      <c r="QC288" s="157"/>
      <c r="QD288" s="157"/>
      <c r="QE288" s="157"/>
      <c r="QF288" s="157"/>
      <c r="QG288" s="157"/>
      <c r="QH288" s="157"/>
      <c r="QI288" s="157"/>
      <c r="QJ288" s="157"/>
      <c r="QK288" s="157"/>
      <c r="QL288" s="157"/>
      <c r="QM288" s="157"/>
      <c r="QN288" s="157"/>
      <c r="QO288" s="157"/>
      <c r="QP288" s="157"/>
      <c r="QQ288" s="157"/>
      <c r="QR288" s="157"/>
      <c r="QS288" s="157"/>
      <c r="QT288" s="157"/>
      <c r="QU288" s="157"/>
      <c r="QV288" s="157"/>
      <c r="QW288" s="157"/>
      <c r="QX288" s="157"/>
      <c r="QY288" s="157"/>
      <c r="QZ288" s="157"/>
      <c r="RA288" s="157"/>
      <c r="RB288" s="157"/>
      <c r="RC288" s="157"/>
      <c r="RD288" s="157"/>
      <c r="RE288" s="157"/>
      <c r="RF288" s="157"/>
      <c r="RG288" s="157"/>
      <c r="RH288" s="157"/>
      <c r="RI288" s="157"/>
      <c r="RJ288" s="157"/>
      <c r="RK288" s="157"/>
      <c r="RL288" s="157"/>
      <c r="RM288" s="157"/>
      <c r="RN288" s="157"/>
      <c r="RO288" s="157"/>
      <c r="RP288" s="157"/>
    </row>
    <row r="289" spans="1:484" ht="13">
      <c r="A289" s="151">
        <v>49096</v>
      </c>
      <c r="B289" s="152">
        <f t="shared" si="507"/>
        <v>14412</v>
      </c>
      <c r="C289" s="153">
        <f t="shared" si="508"/>
        <v>5.0000000000000001E-3</v>
      </c>
      <c r="E289" s="157">
        <f t="shared" si="649"/>
        <v>2.9003823706983298</v>
      </c>
      <c r="F289" s="157">
        <f t="shared" si="654"/>
        <v>2.8783702816057519</v>
      </c>
      <c r="G289" s="157">
        <f t="shared" si="659"/>
        <v>2.8766467065868264</v>
      </c>
      <c r="H289" s="157">
        <f t="shared" si="664"/>
        <v>2.8663484486873507</v>
      </c>
      <c r="I289" s="157">
        <f t="shared" si="669"/>
        <v>2.8623634558093345</v>
      </c>
      <c r="J289" s="157">
        <f t="shared" si="674"/>
        <v>2.8487843447321604</v>
      </c>
      <c r="K289" s="157">
        <f t="shared" si="679"/>
        <v>2.8403626330311393</v>
      </c>
      <c r="L289" s="157">
        <f t="shared" si="684"/>
        <v>2.8308780200353567</v>
      </c>
      <c r="M289" s="157">
        <f t="shared" si="689"/>
        <v>2.8269909768536681</v>
      </c>
      <c r="N289" s="157">
        <f t="shared" si="694"/>
        <v>2.8236677115987461</v>
      </c>
      <c r="O289" s="157">
        <f t="shared" si="699"/>
        <v>2.8186974379033836</v>
      </c>
      <c r="P289" s="157">
        <f t="shared" si="704"/>
        <v>2.8175953079178884</v>
      </c>
      <c r="Q289" s="157">
        <f t="shared" si="709"/>
        <v>2.8148437500000001</v>
      </c>
      <c r="R289" s="157">
        <f t="shared" si="714"/>
        <v>2.8137446310035141</v>
      </c>
      <c r="S289" s="157">
        <f t="shared" si="719"/>
        <v>2.801710730948678</v>
      </c>
      <c r="T289" s="157">
        <f t="shared" si="724"/>
        <v>2.7984466019417478</v>
      </c>
      <c r="U289" s="157">
        <f t="shared" si="729"/>
        <v>2.7892394039094253</v>
      </c>
      <c r="V289" s="157">
        <f t="shared" si="734"/>
        <v>2.7876208897485495</v>
      </c>
      <c r="W289" s="157">
        <f t="shared" si="739"/>
        <v>2.7800925925925926</v>
      </c>
      <c r="X289" s="157">
        <f t="shared" si="744"/>
        <v>2.7694081475787855</v>
      </c>
      <c r="Y289" s="157">
        <f t="shared" si="749"/>
        <v>2.7742059672762269</v>
      </c>
      <c r="Z289" s="157">
        <f t="shared" si="754"/>
        <v>2.7694081475787855</v>
      </c>
      <c r="AA289" s="157">
        <f t="shared" si="759"/>
        <v>2.7646268943027046</v>
      </c>
      <c r="AB289" s="157">
        <f t="shared" si="764"/>
        <v>2.7662188099808063</v>
      </c>
      <c r="AC289" s="157">
        <f t="shared" ref="AC289:AC352" si="769">($B289/$B$32)</f>
        <v>2.7577497129735935</v>
      </c>
      <c r="AD289" s="157">
        <f t="shared" si="491"/>
        <v>2.7472359893252003</v>
      </c>
      <c r="AE289" s="157">
        <f t="shared" si="495"/>
        <v>2.7456658411125927</v>
      </c>
      <c r="AF289" s="157">
        <f t="shared" si="499"/>
        <v>2.7414875404222943</v>
      </c>
      <c r="AG289" s="157">
        <f t="shared" si="503"/>
        <v>2.7336874051593325</v>
      </c>
      <c r="AH289" s="157">
        <f t="shared" si="509"/>
        <v>2.7264472190692395</v>
      </c>
      <c r="AI289" s="157">
        <f t="shared" si="513"/>
        <v>2.7290285930694944</v>
      </c>
      <c r="AJ289" s="157">
        <f t="shared" si="517"/>
        <v>2.7310972143263217</v>
      </c>
      <c r="AK289" s="157">
        <f t="shared" si="521"/>
        <v>2.7269631031220434</v>
      </c>
      <c r="AL289" s="157">
        <f t="shared" si="525"/>
        <v>2.7151469480030141</v>
      </c>
      <c r="AM289" s="157">
        <f t="shared" si="529"/>
        <v>2.7105510626293023</v>
      </c>
      <c r="AN289" s="157">
        <f t="shared" si="533"/>
        <v>2.7059707097258729</v>
      </c>
      <c r="AO289" s="157">
        <f t="shared" si="537"/>
        <v>2.7069872276483848</v>
      </c>
      <c r="AP289" s="157">
        <f t="shared" si="541"/>
        <v>2.7085134373238113</v>
      </c>
      <c r="AQ289" s="157">
        <f t="shared" si="545"/>
        <v>2.7014058106841614</v>
      </c>
      <c r="AR289" s="157">
        <f t="shared" si="549"/>
        <v>2.6908140403286036</v>
      </c>
      <c r="AS289" s="157">
        <f t="shared" si="553"/>
        <v>2.6837988826815642</v>
      </c>
      <c r="AT289" s="157">
        <f t="shared" si="557"/>
        <v>2.6813023255813953</v>
      </c>
      <c r="AU289" s="157">
        <f t="shared" si="561"/>
        <v>2.6773174809585734</v>
      </c>
      <c r="AV289" s="157">
        <f t="shared" si="565"/>
        <v>2.6738404452690165</v>
      </c>
      <c r="AW289" s="157">
        <f t="shared" si="569"/>
        <v>2.6644481419855794</v>
      </c>
      <c r="AX289" s="157">
        <f t="shared" si="573"/>
        <v>2.6482910694597575</v>
      </c>
      <c r="AY289" s="157">
        <f t="shared" si="577"/>
        <v>2.6356986100950985</v>
      </c>
      <c r="AZ289" s="157">
        <f t="shared" si="581"/>
        <v>2.62992700729927</v>
      </c>
      <c r="BA289" s="157">
        <f t="shared" si="585"/>
        <v>2.6217937056576313</v>
      </c>
      <c r="BB289" s="157">
        <f t="shared" si="589"/>
        <v>2.6260932944606412</v>
      </c>
      <c r="BC289" s="157">
        <f t="shared" si="593"/>
        <v>2.626571897211591</v>
      </c>
      <c r="BD289" s="157">
        <f t="shared" si="597"/>
        <v>2.6203636363636362</v>
      </c>
      <c r="BE289" s="157">
        <f t="shared" si="601"/>
        <v>2.625136612021858</v>
      </c>
      <c r="BF289" s="157">
        <f t="shared" si="605"/>
        <v>2.6170328672598511</v>
      </c>
      <c r="BG289" s="157">
        <f t="shared" si="609"/>
        <v>2.6156079854809438</v>
      </c>
      <c r="BH289" s="157">
        <f t="shared" si="613"/>
        <v>2.6132366273798731</v>
      </c>
      <c r="BI289" s="157">
        <f t="shared" si="617"/>
        <v>2.6009745533297237</v>
      </c>
      <c r="BJ289" s="157">
        <f t="shared" si="621"/>
        <v>2.5995670995670994</v>
      </c>
      <c r="BK289" s="157">
        <f t="shared" si="625"/>
        <v>2.5902228612508988</v>
      </c>
      <c r="BL289" s="157">
        <f t="shared" si="629"/>
        <v>2.5916202121920517</v>
      </c>
      <c r="BM289" s="157">
        <f t="shared" si="633"/>
        <v>2.5911542610571736</v>
      </c>
      <c r="BN289" s="157">
        <f t="shared" si="637"/>
        <v>2.5790980672870436</v>
      </c>
      <c r="BO289" s="157">
        <f t="shared" si="641"/>
        <v>2.5708169818052089</v>
      </c>
      <c r="BP289" s="157">
        <f t="shared" si="645"/>
        <v>2.5584945854784307</v>
      </c>
      <c r="BQ289" s="157">
        <f t="shared" si="650"/>
        <v>2.5566790846194785</v>
      </c>
      <c r="BR289" s="157">
        <f t="shared" si="655"/>
        <v>2.5571327182398864</v>
      </c>
      <c r="BS289" s="157">
        <f t="shared" si="660"/>
        <v>2.5462897526501767</v>
      </c>
      <c r="BT289" s="157">
        <f t="shared" si="665"/>
        <v>2.5417989417989419</v>
      </c>
      <c r="BU289" s="157">
        <f t="shared" si="670"/>
        <v>2.547640091921513</v>
      </c>
      <c r="BV289" s="157">
        <f t="shared" si="675"/>
        <v>2.536877310332688</v>
      </c>
      <c r="BW289" s="157">
        <f t="shared" si="680"/>
        <v>2.5328646748681898</v>
      </c>
      <c r="BX289" s="157">
        <f t="shared" si="685"/>
        <v>2.5328646748681898</v>
      </c>
      <c r="BY289" s="157">
        <f t="shared" si="690"/>
        <v>2.5134286710847578</v>
      </c>
      <c r="BZ289" s="157">
        <f t="shared" si="695"/>
        <v>2.5099268547544411</v>
      </c>
      <c r="CA289" s="157">
        <f t="shared" si="700"/>
        <v>2.4895491449300398</v>
      </c>
      <c r="CB289" s="157">
        <f t="shared" si="705"/>
        <v>2.4839710444674252</v>
      </c>
      <c r="CC289" s="157">
        <f t="shared" si="710"/>
        <v>2.4779917469050896</v>
      </c>
      <c r="CD289" s="157">
        <f t="shared" si="715"/>
        <v>2.4737384140061791</v>
      </c>
      <c r="CE289" s="157">
        <f t="shared" si="720"/>
        <v>2.4661190965092401</v>
      </c>
      <c r="CF289" s="157">
        <f t="shared" si="725"/>
        <v>2.458546571136131</v>
      </c>
      <c r="CG289" s="157">
        <f t="shared" si="730"/>
        <v>2.454359673024523</v>
      </c>
      <c r="CH289" s="157">
        <f t="shared" si="735"/>
        <v>2.4564513379921595</v>
      </c>
      <c r="CI289" s="157">
        <f t="shared" si="740"/>
        <v>2.442297915607524</v>
      </c>
      <c r="CJ289" s="157">
        <f t="shared" si="745"/>
        <v>2.4373414510400813</v>
      </c>
      <c r="CK289" s="157">
        <f t="shared" si="750"/>
        <v>2.4340483026515791</v>
      </c>
      <c r="CL289" s="157">
        <f t="shared" si="755"/>
        <v>2.4295347269049223</v>
      </c>
      <c r="CM289" s="157">
        <f t="shared" si="760"/>
        <v>2.4254459777852575</v>
      </c>
      <c r="CN289" s="157">
        <f t="shared" si="765"/>
        <v>2.420557608330534</v>
      </c>
      <c r="CO289" s="157">
        <f t="shared" ref="CO289:CO352" si="770">($B289/$B$96)</f>
        <v>2.4040033361134276</v>
      </c>
      <c r="CP289" s="157">
        <f t="shared" si="492"/>
        <v>2.4</v>
      </c>
      <c r="CQ289" s="157">
        <f t="shared" si="496"/>
        <v>2.3849081581995697</v>
      </c>
      <c r="CR289" s="157">
        <f t="shared" si="500"/>
        <v>2.3782178217821781</v>
      </c>
      <c r="CS289" s="162">
        <f t="shared" si="504"/>
        <v>2.370004933399112</v>
      </c>
      <c r="CT289" s="163">
        <f t="shared" si="510"/>
        <v>2.3653372722796653</v>
      </c>
      <c r="CU289" s="163">
        <f t="shared" si="514"/>
        <v>2.3653372722796653</v>
      </c>
      <c r="CV289" s="163">
        <f t="shared" si="518"/>
        <v>2.3606879606879607</v>
      </c>
      <c r="CW289" s="163">
        <f t="shared" si="522"/>
        <v>2.3595284872298623</v>
      </c>
      <c r="CX289" s="163">
        <f t="shared" si="526"/>
        <v>2.3595284872298623</v>
      </c>
      <c r="CY289" s="163">
        <f t="shared" si="530"/>
        <v>2.3587561374795416</v>
      </c>
      <c r="CZ289" s="163">
        <f t="shared" si="534"/>
        <v>2.3587561374795416</v>
      </c>
      <c r="DA289" s="163">
        <f t="shared" si="538"/>
        <v>2.3580730295806287</v>
      </c>
      <c r="DB289" s="163">
        <f t="shared" si="542"/>
        <v>2.3556717881660671</v>
      </c>
      <c r="DC289" s="163">
        <f t="shared" si="546"/>
        <v>2.3506768879465012</v>
      </c>
      <c r="DD289" s="163">
        <f t="shared" si="550"/>
        <v>2.3449397982427596</v>
      </c>
      <c r="DE289" s="163">
        <f t="shared" si="554"/>
        <v>2.3445583211322596</v>
      </c>
      <c r="DF289" s="163">
        <f t="shared" si="558"/>
        <v>2.3361971146052847</v>
      </c>
      <c r="DG289" s="163">
        <f t="shared" si="562"/>
        <v>2.3324162485839133</v>
      </c>
      <c r="DH289" s="163">
        <f t="shared" si="566"/>
        <v>2.3248911114695918</v>
      </c>
      <c r="DI289" s="163">
        <f t="shared" si="570"/>
        <v>2.31927904731252</v>
      </c>
      <c r="DJ289" s="163">
        <f t="shared" si="574"/>
        <v>2.3181598841885154</v>
      </c>
      <c r="DK289" s="163">
        <f t="shared" si="578"/>
        <v>2.3177870697973626</v>
      </c>
      <c r="DL289" s="163">
        <f t="shared" si="582"/>
        <v>2.3118383060635228</v>
      </c>
      <c r="DM289" s="163">
        <f t="shared" si="586"/>
        <v>2.309985574611316</v>
      </c>
      <c r="DN289" s="163">
        <f t="shared" si="590"/>
        <v>2.3070273731391069</v>
      </c>
      <c r="DO289" s="163">
        <f t="shared" si="594"/>
        <v>2.3029721955896454</v>
      </c>
      <c r="DP289" s="163">
        <f t="shared" si="598"/>
        <v>2.2992980216975112</v>
      </c>
      <c r="DQ289" s="163">
        <f t="shared" si="602"/>
        <v>2.2876190476190477</v>
      </c>
      <c r="DR289" s="163">
        <f t="shared" si="606"/>
        <v>2.2717528373266078</v>
      </c>
      <c r="DS289" s="163">
        <f t="shared" si="610"/>
        <v>2.2546933667083855</v>
      </c>
      <c r="DT289" s="163">
        <f t="shared" si="614"/>
        <v>2.24346201743462</v>
      </c>
      <c r="DU289" s="163">
        <f t="shared" si="618"/>
        <v>2.2323420074349443</v>
      </c>
      <c r="DV289" s="163">
        <f t="shared" si="622"/>
        <v>2.2213316892725032</v>
      </c>
      <c r="DW289" s="163">
        <f t="shared" si="626"/>
        <v>2.2104294478527606</v>
      </c>
      <c r="DX289" s="163">
        <f t="shared" si="630"/>
        <v>2.1992980314359833</v>
      </c>
      <c r="DY289" s="163">
        <f t="shared" si="634"/>
        <v>2.1882781658062558</v>
      </c>
      <c r="DZ289" s="163">
        <f t="shared" si="638"/>
        <v>2.1773681825049103</v>
      </c>
      <c r="EA289" s="163">
        <f t="shared" si="642"/>
        <v>2.1665664461815997</v>
      </c>
      <c r="EB289" s="163">
        <f t="shared" si="646"/>
        <v>2.1558713537771128</v>
      </c>
      <c r="EC289" s="163">
        <f t="shared" si="651"/>
        <v>2.145281333730277</v>
      </c>
      <c r="ED289" s="163">
        <f t="shared" si="656"/>
        <v>2.1344786729857819</v>
      </c>
      <c r="EE289" s="163">
        <f t="shared" si="661"/>
        <v>2.1237842617152962</v>
      </c>
      <c r="EF289" s="163">
        <f t="shared" si="666"/>
        <v>2.1131964809384165</v>
      </c>
      <c r="EG289" s="163">
        <f t="shared" si="671"/>
        <v>2.1027137437992414</v>
      </c>
      <c r="EH289" s="163">
        <f t="shared" si="676"/>
        <v>2.0923344947735192</v>
      </c>
      <c r="EI289" s="163">
        <f t="shared" si="681"/>
        <v>2.0820572088991622</v>
      </c>
      <c r="EJ289" s="163">
        <f t="shared" si="686"/>
        <v>2.0715825786977144</v>
      </c>
      <c r="EK289" s="163">
        <f t="shared" si="691"/>
        <v>2.0612128146453088</v>
      </c>
      <c r="EL289" s="163">
        <f t="shared" si="696"/>
        <v>2.0509463497936529</v>
      </c>
      <c r="EM289" s="163">
        <f t="shared" si="701"/>
        <v>2.0407816482582839</v>
      </c>
      <c r="EN289" s="163">
        <f t="shared" si="706"/>
        <v>2.0307172044525856</v>
      </c>
      <c r="EO289" s="163">
        <f t="shared" si="711"/>
        <v>2.0207515423443634</v>
      </c>
      <c r="EP289" s="163">
        <f t="shared" si="716"/>
        <v>2.0106026785714284</v>
      </c>
      <c r="EQ289" s="163">
        <f t="shared" si="721"/>
        <v>2.0005552470849528</v>
      </c>
      <c r="ER289" s="163">
        <f t="shared" si="726"/>
        <v>1.9906077348066298</v>
      </c>
      <c r="ES289" s="163">
        <f t="shared" si="731"/>
        <v>1.9807586586036283</v>
      </c>
      <c r="ET289" s="163">
        <f t="shared" si="736"/>
        <v>1.9710065645514223</v>
      </c>
      <c r="EU289" s="163">
        <f t="shared" si="741"/>
        <v>1.961083140563342</v>
      </c>
      <c r="EV289" s="163">
        <f t="shared" si="746"/>
        <v>1.9512591389114542</v>
      </c>
      <c r="EW289" s="163">
        <f t="shared" si="751"/>
        <v>1.9415330728815843</v>
      </c>
      <c r="EX289" s="163">
        <f t="shared" si="756"/>
        <v>1.9319034852546917</v>
      </c>
      <c r="EY289" s="163">
        <f t="shared" si="761"/>
        <v>1.9223689475790315</v>
      </c>
      <c r="EZ289" s="163">
        <f t="shared" si="766"/>
        <v>1.9129280594637643</v>
      </c>
      <c r="FA289" s="163">
        <f t="shared" ref="FA289:FA352" si="771">($B289/$B$160)</f>
        <v>1.9033280507131538</v>
      </c>
      <c r="FB289" s="163">
        <f t="shared" si="493"/>
        <v>1.8938239159001313</v>
      </c>
      <c r="FC289" s="163">
        <f t="shared" si="497"/>
        <v>1.8844142259414225</v>
      </c>
      <c r="FD289" s="163">
        <f t="shared" si="501"/>
        <v>1.8750975800156129</v>
      </c>
      <c r="FE289" s="163">
        <f t="shared" si="505"/>
        <v>1.8658726048679442</v>
      </c>
      <c r="FF289" s="163">
        <f t="shared" si="511"/>
        <v>1.8564987762462966</v>
      </c>
      <c r="FG289" s="163">
        <f t="shared" si="515"/>
        <v>1.8472186618815689</v>
      </c>
      <c r="FH289" s="163">
        <f t="shared" si="519"/>
        <v>1.8380308634102793</v>
      </c>
      <c r="FI289" s="163">
        <f t="shared" si="523"/>
        <v>1.8289340101522842</v>
      </c>
      <c r="FJ289" s="163">
        <f t="shared" si="527"/>
        <v>1.8199267584290946</v>
      </c>
      <c r="FK289" s="163">
        <f t="shared" si="531"/>
        <v>1.8107802487749718</v>
      </c>
      <c r="FL289" s="163">
        <f t="shared" si="535"/>
        <v>1.8017252156519565</v>
      </c>
      <c r="FM289" s="163">
        <f t="shared" si="539"/>
        <v>1.7927602935688518</v>
      </c>
      <c r="FN289" s="163">
        <f t="shared" si="543"/>
        <v>1.7838841440772373</v>
      </c>
      <c r="FO289" s="163">
        <f t="shared" si="547"/>
        <v>1.7750954551053086</v>
      </c>
      <c r="FP289" s="163">
        <f t="shared" si="551"/>
        <v>1.7661764705882352</v>
      </c>
      <c r="FQ289" s="163">
        <f t="shared" si="555"/>
        <v>1.7573466650408487</v>
      </c>
      <c r="FR289" s="163">
        <f t="shared" si="559"/>
        <v>1.7486047075952438</v>
      </c>
      <c r="FS289" s="163">
        <f t="shared" si="563"/>
        <v>1.7399492937341543</v>
      </c>
      <c r="FT289" s="163">
        <f t="shared" si="567"/>
        <v>1.731379144641999</v>
      </c>
      <c r="FU289" s="163">
        <f t="shared" si="571"/>
        <v>1.7226870666985417</v>
      </c>
      <c r="FV289" s="163">
        <f t="shared" si="575"/>
        <v>1.7140818268315889</v>
      </c>
      <c r="FW289" s="163">
        <f t="shared" si="579"/>
        <v>1.7055621301775148</v>
      </c>
      <c r="FX289" s="163">
        <f t="shared" si="583"/>
        <v>1.6971267074894019</v>
      </c>
      <c r="FY289" s="163">
        <f t="shared" si="587"/>
        <v>1.6887743145066791</v>
      </c>
      <c r="FZ289" s="163">
        <f t="shared" si="591"/>
        <v>1.6803077999300455</v>
      </c>
      <c r="GA289" s="163">
        <f t="shared" si="595"/>
        <v>1.6719257540603247</v>
      </c>
      <c r="GB289" s="163">
        <f t="shared" si="599"/>
        <v>1.6636269190811497</v>
      </c>
      <c r="GC289" s="163">
        <f t="shared" si="603"/>
        <v>1.6554100620261889</v>
      </c>
      <c r="GD289" s="163">
        <f t="shared" si="607"/>
        <v>1.6470857142857143</v>
      </c>
      <c r="GE289" s="163">
        <f t="shared" si="611"/>
        <v>1.6388446668182852</v>
      </c>
      <c r="GF289" s="163">
        <f t="shared" si="615"/>
        <v>1.6306856754921928</v>
      </c>
      <c r="GG289" s="163">
        <f t="shared" si="619"/>
        <v>1.6226075208286421</v>
      </c>
      <c r="GH289" s="163">
        <f t="shared" si="623"/>
        <v>1.6146090073941295</v>
      </c>
      <c r="GI289" s="163">
        <f t="shared" si="627"/>
        <v>1.6065098651209453</v>
      </c>
      <c r="GJ289" s="163">
        <f t="shared" si="631"/>
        <v>1.5984915705412599</v>
      </c>
      <c r="GK289" s="163">
        <f t="shared" si="635"/>
        <v>1.5905529191038517</v>
      </c>
      <c r="GL289" s="163">
        <f t="shared" si="639"/>
        <v>1.5826927300680871</v>
      </c>
      <c r="GM289" s="163">
        <f t="shared" si="643"/>
        <v>1.5747377622377623</v>
      </c>
      <c r="GN289" s="163">
        <f t="shared" si="647"/>
        <v>1.5668623613829094</v>
      </c>
      <c r="GO289" s="163">
        <f t="shared" si="652"/>
        <v>1.5590653396797922</v>
      </c>
      <c r="GP289" s="163">
        <f t="shared" si="657"/>
        <v>1.5513455328310011</v>
      </c>
      <c r="GQ289" s="163">
        <f t="shared" si="662"/>
        <v>1.5437017994858613</v>
      </c>
      <c r="GR289" s="163">
        <f t="shared" si="667"/>
        <v>1.5359693061920494</v>
      </c>
      <c r="GS289" s="163">
        <f t="shared" si="672"/>
        <v>1.5283138918345704</v>
      </c>
      <c r="GT289" s="163">
        <f t="shared" si="677"/>
        <v>1.5207344096232984</v>
      </c>
      <c r="GU289" s="163">
        <f t="shared" si="682"/>
        <v>1.5132297354052919</v>
      </c>
      <c r="GV289" s="163">
        <f t="shared" si="687"/>
        <v>1.5056414542415377</v>
      </c>
      <c r="GW289" s="163">
        <f t="shared" si="692"/>
        <v>1.498128898128898</v>
      </c>
      <c r="GX289" s="163">
        <f t="shared" si="697"/>
        <v>1.4906909391808028</v>
      </c>
      <c r="GY289" s="163">
        <f t="shared" si="702"/>
        <v>1.4833264717990944</v>
      </c>
      <c r="GZ289" s="163">
        <f t="shared" si="707"/>
        <v>1.4758832565284179</v>
      </c>
      <c r="HA289" s="163">
        <f t="shared" si="712"/>
        <v>1.468514367230487</v>
      </c>
      <c r="HB289" s="163">
        <f t="shared" si="717"/>
        <v>1.4612186961370779</v>
      </c>
      <c r="HC289" s="163">
        <f t="shared" si="722"/>
        <v>1.4539951573849879</v>
      </c>
      <c r="HD289" s="163">
        <f t="shared" si="727"/>
        <v>1.4466974503111825</v>
      </c>
      <c r="HE289" s="163">
        <f t="shared" si="732"/>
        <v>1.4394726328405913</v>
      </c>
      <c r="HF289" s="163">
        <f t="shared" si="737"/>
        <v>1.43231961836613</v>
      </c>
      <c r="HG289" s="163">
        <f t="shared" si="742"/>
        <v>1.425237341772152</v>
      </c>
      <c r="HH289" s="163">
        <f t="shared" si="747"/>
        <v>1.4180852110597264</v>
      </c>
      <c r="HI289" s="163">
        <f t="shared" si="752"/>
        <v>1.411004503622479</v>
      </c>
      <c r="HJ289" s="163">
        <f t="shared" si="757"/>
        <v>1.4039941548952752</v>
      </c>
      <c r="HK289" s="163">
        <f t="shared" si="762"/>
        <v>1.39705312136487</v>
      </c>
      <c r="HL289" s="163">
        <f t="shared" si="767"/>
        <v>1.3900462962962963</v>
      </c>
      <c r="HM289" s="163">
        <f t="shared" ref="HM289:HM352" si="772">($B289/$B$224)</f>
        <v>1.3831094049904031</v>
      </c>
      <c r="HN289" s="163">
        <f t="shared" si="494"/>
        <v>1.3762414056531704</v>
      </c>
      <c r="HO289" s="163">
        <f t="shared" si="498"/>
        <v>1.3694412770809579</v>
      </c>
      <c r="HP289" s="163">
        <f t="shared" si="502"/>
        <v>1.3625791812423182</v>
      </c>
      <c r="HQ289" s="163">
        <f t="shared" si="506"/>
        <v>1.3557855126999059</v>
      </c>
      <c r="HR289" s="163">
        <f t="shared" si="512"/>
        <v>1.349059253018815</v>
      </c>
      <c r="HS289" s="163">
        <f t="shared" si="516"/>
        <v>1.3423994038748137</v>
      </c>
      <c r="HT289" s="163">
        <f t="shared" si="520"/>
        <v>1.335681186283596</v>
      </c>
      <c r="HU289" s="163">
        <f t="shared" si="524"/>
        <v>1.3290298782736998</v>
      </c>
      <c r="HV289" s="163">
        <f t="shared" si="528"/>
        <v>1.322444485226647</v>
      </c>
      <c r="HW289" s="163">
        <f t="shared" si="532"/>
        <v>1.3159240321402483</v>
      </c>
      <c r="HX289" s="163">
        <f t="shared" si="536"/>
        <v>1.3093485963477787</v>
      </c>
      <c r="HY289" s="163">
        <f t="shared" si="540"/>
        <v>1.3028385463749774</v>
      </c>
      <c r="HZ289" s="163">
        <f t="shared" si="544"/>
        <v>1.296392911756769</v>
      </c>
      <c r="IA289" s="163">
        <f t="shared" si="548"/>
        <v>1.289895283272174</v>
      </c>
      <c r="IB289" s="163">
        <f t="shared" si="552"/>
        <v>1.2834624632647609</v>
      </c>
      <c r="IC289" s="163">
        <f t="shared" si="556"/>
        <v>1.2770934869295525</v>
      </c>
      <c r="ID289" s="163">
        <f t="shared" si="560"/>
        <v>1.2707874085177675</v>
      </c>
      <c r="IE289" s="163">
        <f t="shared" si="564"/>
        <v>1.2644323565537814</v>
      </c>
      <c r="IF289" s="163">
        <f t="shared" si="568"/>
        <v>1.2581405499781755</v>
      </c>
      <c r="IG289" s="163">
        <f t="shared" si="572"/>
        <v>1.2519110493398193</v>
      </c>
      <c r="IH289" s="163">
        <f t="shared" si="576"/>
        <v>1.2456352636127916</v>
      </c>
      <c r="II289" s="163">
        <f t="shared" si="580"/>
        <v>1.239422084623323</v>
      </c>
      <c r="IJ289" s="163">
        <f t="shared" si="584"/>
        <v>1.2332705801814137</v>
      </c>
      <c r="IK289" s="163">
        <f t="shared" si="588"/>
        <v>1.2271798365122615</v>
      </c>
      <c r="IL289" s="163">
        <f t="shared" si="592"/>
        <v>1.2210454969075659</v>
      </c>
      <c r="IM289" s="163">
        <f t="shared" si="596"/>
        <v>1.2149721800708144</v>
      </c>
      <c r="IN289" s="163">
        <f t="shared" si="600"/>
        <v>1.2089589799513463</v>
      </c>
      <c r="IO289" s="163">
        <f t="shared" si="604"/>
        <v>1.2029045989483349</v>
      </c>
      <c r="IP289" s="163">
        <f t="shared" si="608"/>
        <v>1.1969105556016941</v>
      </c>
      <c r="IQ289" s="163">
        <f t="shared" si="612"/>
        <v>1.190975952400628</v>
      </c>
      <c r="IR289" s="163">
        <f t="shared" si="616"/>
        <v>1.185002466699556</v>
      </c>
      <c r="IS289" s="163">
        <f t="shared" si="620"/>
        <v>1.1790886034525077</v>
      </c>
      <c r="IT289" s="163">
        <f t="shared" si="624"/>
        <v>1.1732334744382937</v>
      </c>
      <c r="IU289" s="163">
        <f t="shared" si="628"/>
        <v>1.1674362089914945</v>
      </c>
      <c r="IV289" s="163">
        <f t="shared" si="632"/>
        <v>1.1616023212702506</v>
      </c>
      <c r="IW289" s="163">
        <f t="shared" si="636"/>
        <v>1.1558264495949957</v>
      </c>
      <c r="IX289" s="163">
        <f t="shared" si="640"/>
        <v>1.1501077328225999</v>
      </c>
      <c r="IY289" s="163">
        <f t="shared" si="644"/>
        <v>1.1443544545021438</v>
      </c>
      <c r="IZ289" s="163">
        <f t="shared" si="648"/>
        <v>1.1386584498696373</v>
      </c>
      <c r="JA289" s="163">
        <f t="shared" si="653"/>
        <v>1.1330188679245283</v>
      </c>
      <c r="JB289" s="163">
        <f t="shared" si="658"/>
        <v>1.1273466833541927</v>
      </c>
      <c r="JC289" s="163">
        <f t="shared" si="663"/>
        <v>1.12173100871731</v>
      </c>
      <c r="JD289" s="163">
        <f t="shared" si="668"/>
        <v>1.1161710037174721</v>
      </c>
      <c r="JE289" s="163">
        <f t="shared" si="673"/>
        <v>1.1105802573784387</v>
      </c>
      <c r="JF289" s="163">
        <f t="shared" si="678"/>
        <v>1.1050452384603588</v>
      </c>
      <c r="JG289" s="163">
        <f t="shared" si="683"/>
        <v>1.0995651178759442</v>
      </c>
      <c r="JH289" s="163">
        <f t="shared" si="688"/>
        <v>1.0940560236848098</v>
      </c>
      <c r="JI289" s="163">
        <f t="shared" si="693"/>
        <v>1.0886018581463857</v>
      </c>
      <c r="JJ289" s="163">
        <f t="shared" si="698"/>
        <v>1.0832018038331455</v>
      </c>
      <c r="JK289" s="163">
        <f t="shared" si="703"/>
        <v>1.0777744540831589</v>
      </c>
      <c r="JL289" s="163">
        <f t="shared" si="708"/>
        <v>1.0724012203288935</v>
      </c>
      <c r="JM289" s="163">
        <f t="shared" si="713"/>
        <v>1.0670812972012438</v>
      </c>
      <c r="JN289" s="163">
        <f t="shared" si="718"/>
        <v>1.0617356711359953</v>
      </c>
      <c r="JO289" s="163">
        <f t="shared" si="723"/>
        <v>1.0564433367541417</v>
      </c>
      <c r="JP289" s="163">
        <f t="shared" si="728"/>
        <v>1.0512035010940919</v>
      </c>
      <c r="JQ289" s="163">
        <f t="shared" si="733"/>
        <v>1.0459394731112563</v>
      </c>
      <c r="JR289" s="163">
        <f t="shared" si="738"/>
        <v>1.0407279029462739</v>
      </c>
      <c r="JS289" s="163">
        <f t="shared" si="743"/>
        <v>1.0355680103470575</v>
      </c>
      <c r="JT289" s="163">
        <f t="shared" si="748"/>
        <v>1.0303853578322728</v>
      </c>
      <c r="JU289" s="163">
        <f t="shared" si="753"/>
        <v>1.025254321690261</v>
      </c>
      <c r="JV289" s="163">
        <f t="shared" si="758"/>
        <v>1.0201741346358038</v>
      </c>
      <c r="JW289" s="163">
        <f t="shared" si="763"/>
        <v>1.0150725454289335</v>
      </c>
      <c r="JX289" s="163">
        <f t="shared" si="768"/>
        <v>1.01002172541874</v>
      </c>
      <c r="JY289" s="163">
        <f t="shared" ref="JY289:JY352" si="773">($B289/$B$288)</f>
        <v>1.0050209205020921</v>
      </c>
      <c r="JZ289" s="156">
        <f>($B289/$B$289)</f>
        <v>1</v>
      </c>
      <c r="KA289" s="157"/>
      <c r="KB289" s="157"/>
      <c r="KC289" s="157"/>
      <c r="KD289" s="157"/>
      <c r="KE289" s="157"/>
      <c r="KF289" s="157"/>
      <c r="KG289" s="157"/>
      <c r="KH289" s="157"/>
      <c r="KI289" s="157"/>
      <c r="KJ289" s="157"/>
      <c r="KK289" s="157"/>
      <c r="KL289" s="157"/>
      <c r="KM289" s="157"/>
      <c r="KN289" s="157"/>
      <c r="KO289" s="157"/>
      <c r="KP289" s="157"/>
      <c r="KQ289" s="157"/>
      <c r="KR289" s="157"/>
      <c r="KS289" s="157"/>
      <c r="KT289" s="157"/>
      <c r="KU289" s="157"/>
      <c r="KV289" s="157"/>
      <c r="KW289" s="157"/>
      <c r="KX289" s="157"/>
      <c r="KY289" s="157"/>
      <c r="KZ289" s="157"/>
      <c r="LA289" s="157"/>
      <c r="LB289" s="157"/>
      <c r="LC289" s="157"/>
      <c r="LD289" s="157"/>
      <c r="LE289" s="157"/>
      <c r="LF289" s="157"/>
      <c r="LG289" s="157"/>
      <c r="LH289" s="157"/>
      <c r="LI289" s="157"/>
      <c r="LJ289" s="157"/>
      <c r="LK289" s="157"/>
      <c r="LL289" s="157"/>
      <c r="LM289" s="157"/>
      <c r="LN289" s="157"/>
      <c r="LO289" s="157"/>
      <c r="LP289" s="157"/>
      <c r="LQ289" s="157"/>
      <c r="LR289" s="157"/>
      <c r="LS289" s="157"/>
      <c r="LT289" s="157"/>
      <c r="LU289" s="157"/>
      <c r="LV289" s="157"/>
      <c r="LW289" s="157"/>
      <c r="LX289" s="157"/>
      <c r="LY289" s="157"/>
      <c r="LZ289" s="157"/>
      <c r="MA289" s="157"/>
      <c r="MB289" s="157"/>
      <c r="MC289" s="157"/>
      <c r="MD289" s="157"/>
      <c r="ME289" s="157"/>
      <c r="MF289" s="157"/>
      <c r="MG289" s="157"/>
      <c r="MH289" s="157"/>
      <c r="MI289" s="157"/>
      <c r="MJ289" s="157"/>
      <c r="MK289" s="157"/>
      <c r="ML289" s="157"/>
      <c r="MM289" s="157"/>
      <c r="MN289" s="157"/>
      <c r="MO289" s="157"/>
      <c r="MP289" s="157"/>
      <c r="MQ289" s="157"/>
      <c r="MR289" s="157"/>
      <c r="MS289" s="157"/>
      <c r="MT289" s="157"/>
      <c r="MU289" s="157"/>
      <c r="MV289" s="157"/>
      <c r="MW289" s="157"/>
      <c r="MX289" s="157"/>
      <c r="MY289" s="157"/>
      <c r="MZ289" s="157"/>
      <c r="NA289" s="157"/>
      <c r="NB289" s="157"/>
      <c r="NC289" s="157"/>
      <c r="ND289" s="157"/>
      <c r="NE289" s="157"/>
      <c r="NF289" s="157"/>
      <c r="NG289" s="157"/>
      <c r="NH289" s="157"/>
      <c r="NI289" s="157"/>
      <c r="NJ289" s="157"/>
      <c r="NK289" s="157"/>
      <c r="NL289" s="157"/>
      <c r="NM289" s="157"/>
      <c r="NN289" s="157"/>
      <c r="NO289" s="157"/>
      <c r="NP289" s="157"/>
      <c r="NQ289" s="157"/>
      <c r="NR289" s="157"/>
      <c r="NS289" s="157"/>
      <c r="NT289" s="157"/>
      <c r="NU289" s="157"/>
      <c r="NV289" s="157"/>
      <c r="NW289" s="157"/>
      <c r="NX289" s="157"/>
      <c r="NY289" s="157"/>
      <c r="NZ289" s="157"/>
      <c r="OA289" s="157"/>
      <c r="OB289" s="157"/>
      <c r="OC289" s="157"/>
      <c r="OD289" s="157"/>
      <c r="OE289" s="157"/>
      <c r="OF289" s="157"/>
      <c r="OG289" s="157"/>
      <c r="OH289" s="157"/>
      <c r="OI289" s="157"/>
      <c r="OJ289" s="157"/>
      <c r="OK289" s="157"/>
      <c r="OL289" s="157"/>
      <c r="OM289" s="157"/>
      <c r="ON289" s="157"/>
      <c r="OO289" s="157"/>
      <c r="OP289" s="157"/>
      <c r="OQ289" s="157"/>
      <c r="OR289" s="157"/>
      <c r="OS289" s="157"/>
      <c r="OT289" s="157"/>
      <c r="OU289" s="157"/>
      <c r="OV289" s="157"/>
      <c r="OW289" s="157"/>
      <c r="OX289" s="157"/>
      <c r="OY289" s="157"/>
      <c r="OZ289" s="157"/>
      <c r="PA289" s="157"/>
      <c r="PB289" s="157"/>
      <c r="PC289" s="157"/>
      <c r="PD289" s="157"/>
      <c r="PE289" s="157"/>
      <c r="PF289" s="157"/>
      <c r="PG289" s="157"/>
      <c r="PH289" s="157"/>
      <c r="PI289" s="157"/>
      <c r="PJ289" s="157"/>
      <c r="PK289" s="157"/>
      <c r="PL289" s="157"/>
      <c r="PM289" s="157"/>
      <c r="PN289" s="157"/>
      <c r="PO289" s="157"/>
      <c r="PP289" s="157"/>
      <c r="PQ289" s="157"/>
      <c r="PR289" s="157"/>
      <c r="PS289" s="157"/>
      <c r="PT289" s="157"/>
      <c r="PU289" s="157"/>
      <c r="PV289" s="157"/>
      <c r="PW289" s="157"/>
      <c r="PX289" s="157"/>
      <c r="PY289" s="157"/>
      <c r="PZ289" s="157"/>
      <c r="QA289" s="157"/>
      <c r="QB289" s="157"/>
      <c r="QC289" s="157"/>
      <c r="QD289" s="157"/>
      <c r="QE289" s="157"/>
      <c r="QF289" s="157"/>
      <c r="QG289" s="157"/>
      <c r="QH289" s="157"/>
      <c r="QI289" s="157"/>
      <c r="QJ289" s="157"/>
      <c r="QK289" s="157"/>
      <c r="QL289" s="157"/>
      <c r="QM289" s="157"/>
      <c r="QN289" s="157"/>
      <c r="QO289" s="157"/>
      <c r="QP289" s="157"/>
      <c r="QQ289" s="157"/>
      <c r="QR289" s="157"/>
      <c r="QS289" s="157"/>
      <c r="QT289" s="157"/>
      <c r="QU289" s="157"/>
      <c r="QV289" s="157"/>
      <c r="QW289" s="157"/>
      <c r="QX289" s="157"/>
      <c r="QY289" s="157"/>
      <c r="QZ289" s="157"/>
      <c r="RA289" s="157"/>
      <c r="RB289" s="157"/>
      <c r="RC289" s="157"/>
      <c r="RD289" s="157"/>
      <c r="RE289" s="157"/>
      <c r="RF289" s="157"/>
      <c r="RG289" s="157"/>
      <c r="RH289" s="157"/>
      <c r="RI289" s="157"/>
      <c r="RJ289" s="157"/>
      <c r="RK289" s="157"/>
      <c r="RL289" s="157"/>
      <c r="RM289" s="157"/>
      <c r="RN289" s="157"/>
      <c r="RO289" s="157"/>
      <c r="RP289" s="157"/>
    </row>
    <row r="290" spans="1:484" ht="13">
      <c r="A290" s="151">
        <v>49126</v>
      </c>
      <c r="B290" s="152">
        <f t="shared" si="507"/>
        <v>14484</v>
      </c>
      <c r="C290" s="153">
        <f t="shared" si="508"/>
        <v>5.0000000000000001E-3</v>
      </c>
      <c r="E290" s="157">
        <f t="shared" si="649"/>
        <v>2.9148722076876634</v>
      </c>
      <c r="F290" s="157">
        <f t="shared" si="654"/>
        <v>2.8927501497902934</v>
      </c>
      <c r="G290" s="157">
        <f t="shared" si="659"/>
        <v>2.8910179640718563</v>
      </c>
      <c r="H290" s="157">
        <f t="shared" si="664"/>
        <v>2.8806682577565632</v>
      </c>
      <c r="I290" s="157">
        <f t="shared" si="669"/>
        <v>2.8766633565044688</v>
      </c>
      <c r="J290" s="157">
        <f t="shared" si="674"/>
        <v>2.8630164064044279</v>
      </c>
      <c r="K290" s="157">
        <f t="shared" si="679"/>
        <v>2.8545526212061492</v>
      </c>
      <c r="L290" s="157">
        <f t="shared" si="684"/>
        <v>2.8450206246317031</v>
      </c>
      <c r="M290" s="157">
        <f t="shared" si="689"/>
        <v>2.8411141624166341</v>
      </c>
      <c r="N290" s="157">
        <f t="shared" si="694"/>
        <v>2.8377742946708464</v>
      </c>
      <c r="O290" s="157">
        <f t="shared" si="699"/>
        <v>2.8327791902992372</v>
      </c>
      <c r="P290" s="157">
        <f t="shared" si="704"/>
        <v>2.8316715542521993</v>
      </c>
      <c r="Q290" s="157">
        <f t="shared" si="709"/>
        <v>2.8289062500000002</v>
      </c>
      <c r="R290" s="157">
        <f t="shared" si="714"/>
        <v>2.8278016399843811</v>
      </c>
      <c r="S290" s="157">
        <f t="shared" si="719"/>
        <v>2.8157076205287712</v>
      </c>
      <c r="T290" s="157">
        <f t="shared" si="724"/>
        <v>2.8124271844660194</v>
      </c>
      <c r="U290" s="157">
        <f t="shared" si="729"/>
        <v>2.8031739887749176</v>
      </c>
      <c r="V290" s="157">
        <f t="shared" si="734"/>
        <v>2.8015473887814313</v>
      </c>
      <c r="W290" s="157">
        <f t="shared" si="739"/>
        <v>2.7939814814814814</v>
      </c>
      <c r="X290" s="157">
        <f t="shared" si="744"/>
        <v>2.7832436587240585</v>
      </c>
      <c r="Y290" s="157">
        <f t="shared" si="749"/>
        <v>2.7880654475457169</v>
      </c>
      <c r="Z290" s="157">
        <f t="shared" si="754"/>
        <v>2.7832436587240585</v>
      </c>
      <c r="AA290" s="157">
        <f t="shared" si="759"/>
        <v>2.7784385190868983</v>
      </c>
      <c r="AB290" s="157">
        <f t="shared" si="764"/>
        <v>2.7800383877159307</v>
      </c>
      <c r="AC290" s="157">
        <f t="shared" si="769"/>
        <v>2.7715269804822045</v>
      </c>
      <c r="AD290" s="157">
        <f t="shared" ref="AD290:AD353" si="774">($B290/$B$33)</f>
        <v>2.7609607319862755</v>
      </c>
      <c r="AE290" s="157">
        <f t="shared" si="495"/>
        <v>2.7593827395694417</v>
      </c>
      <c r="AF290" s="157">
        <f t="shared" si="499"/>
        <v>2.7551835647707819</v>
      </c>
      <c r="AG290" s="157">
        <f t="shared" si="503"/>
        <v>2.7473444613050075</v>
      </c>
      <c r="AH290" s="157">
        <f t="shared" si="509"/>
        <v>2.7400681044267876</v>
      </c>
      <c r="AI290" s="157">
        <f t="shared" si="513"/>
        <v>2.7426623745502745</v>
      </c>
      <c r="AJ290" s="157">
        <f t="shared" si="517"/>
        <v>2.7447413303013075</v>
      </c>
      <c r="AK290" s="157">
        <f t="shared" si="521"/>
        <v>2.7405865657521287</v>
      </c>
      <c r="AL290" s="157">
        <f t="shared" si="525"/>
        <v>2.7287113790504898</v>
      </c>
      <c r="AM290" s="157">
        <f t="shared" si="529"/>
        <v>2.7240925333834869</v>
      </c>
      <c r="AN290" s="157">
        <f t="shared" si="533"/>
        <v>2.7194892977844538</v>
      </c>
      <c r="AO290" s="157">
        <f t="shared" si="537"/>
        <v>2.720510894064613</v>
      </c>
      <c r="AP290" s="157">
        <f t="shared" si="541"/>
        <v>2.7220447284345046</v>
      </c>
      <c r="AQ290" s="157">
        <f t="shared" si="545"/>
        <v>2.7149015932521086</v>
      </c>
      <c r="AR290" s="157">
        <f t="shared" si="549"/>
        <v>2.7042569081404033</v>
      </c>
      <c r="AS290" s="157">
        <f t="shared" si="553"/>
        <v>2.6972067039106147</v>
      </c>
      <c r="AT290" s="157">
        <f t="shared" si="557"/>
        <v>2.6946976744186046</v>
      </c>
      <c r="AU290" s="157">
        <f t="shared" si="561"/>
        <v>2.6906929221623628</v>
      </c>
      <c r="AV290" s="157">
        <f t="shared" si="565"/>
        <v>2.6871985157699445</v>
      </c>
      <c r="AW290" s="157">
        <f t="shared" si="569"/>
        <v>2.6777592900721019</v>
      </c>
      <c r="AX290" s="157">
        <f t="shared" si="573"/>
        <v>2.6615214994487322</v>
      </c>
      <c r="AY290" s="157">
        <f t="shared" si="577"/>
        <v>2.6488661302121432</v>
      </c>
      <c r="AZ290" s="157">
        <f t="shared" si="581"/>
        <v>2.6430656934306569</v>
      </c>
      <c r="BA290" s="157">
        <f t="shared" si="585"/>
        <v>2.6348917591413499</v>
      </c>
      <c r="BB290" s="157">
        <f t="shared" si="589"/>
        <v>2.639212827988338</v>
      </c>
      <c r="BC290" s="157">
        <f t="shared" si="593"/>
        <v>2.6396938217605248</v>
      </c>
      <c r="BD290" s="157">
        <f t="shared" si="597"/>
        <v>2.6334545454545455</v>
      </c>
      <c r="BE290" s="157">
        <f t="shared" si="601"/>
        <v>2.6382513661202185</v>
      </c>
      <c r="BF290" s="157">
        <f t="shared" si="605"/>
        <v>2.6301071363718904</v>
      </c>
      <c r="BG290" s="157">
        <f t="shared" si="609"/>
        <v>2.6286751361161524</v>
      </c>
      <c r="BH290" s="157">
        <f t="shared" si="613"/>
        <v>2.6262919310970081</v>
      </c>
      <c r="BI290" s="157">
        <f t="shared" si="617"/>
        <v>2.6139685977260423</v>
      </c>
      <c r="BJ290" s="157">
        <f t="shared" si="621"/>
        <v>2.6125541125541125</v>
      </c>
      <c r="BK290" s="157">
        <f t="shared" si="625"/>
        <v>2.6031631919482385</v>
      </c>
      <c r="BL290" s="157">
        <f t="shared" si="629"/>
        <v>2.6045675238266499</v>
      </c>
      <c r="BM290" s="157">
        <f t="shared" si="633"/>
        <v>2.6040992448759437</v>
      </c>
      <c r="BN290" s="157">
        <f t="shared" si="637"/>
        <v>2.5919828203292772</v>
      </c>
      <c r="BO290" s="157">
        <f t="shared" si="641"/>
        <v>2.583660363895826</v>
      </c>
      <c r="BP290" s="157">
        <f t="shared" si="645"/>
        <v>2.5712764068879816</v>
      </c>
      <c r="BQ290" s="157">
        <f t="shared" si="650"/>
        <v>2.5694518360830227</v>
      </c>
      <c r="BR290" s="157">
        <f t="shared" si="655"/>
        <v>2.5699077359829667</v>
      </c>
      <c r="BS290" s="157">
        <f t="shared" si="660"/>
        <v>2.5590106007067139</v>
      </c>
      <c r="BT290" s="157">
        <f t="shared" si="665"/>
        <v>2.5544973544973546</v>
      </c>
      <c r="BU290" s="157">
        <f t="shared" si="670"/>
        <v>2.5603676860526781</v>
      </c>
      <c r="BV290" s="157">
        <f t="shared" si="675"/>
        <v>2.5495511353634925</v>
      </c>
      <c r="BW290" s="157">
        <f t="shared" si="680"/>
        <v>2.5455184534270652</v>
      </c>
      <c r="BX290" s="157">
        <f t="shared" si="685"/>
        <v>2.5455184534270652</v>
      </c>
      <c r="BY290" s="157">
        <f t="shared" si="690"/>
        <v>2.5259853505406347</v>
      </c>
      <c r="BZ290" s="157">
        <f t="shared" si="695"/>
        <v>2.5224660397074192</v>
      </c>
      <c r="CA290" s="157">
        <f t="shared" si="700"/>
        <v>2.5019865261703229</v>
      </c>
      <c r="CB290" s="157">
        <f t="shared" si="705"/>
        <v>2.4963805584281284</v>
      </c>
      <c r="CC290" s="157">
        <f t="shared" si="710"/>
        <v>2.4903713892709765</v>
      </c>
      <c r="CD290" s="157">
        <f t="shared" si="715"/>
        <v>2.486096807415036</v>
      </c>
      <c r="CE290" s="157">
        <f t="shared" si="720"/>
        <v>2.4784394250513349</v>
      </c>
      <c r="CF290" s="157">
        <f t="shared" si="725"/>
        <v>2.4708290685772774</v>
      </c>
      <c r="CG290" s="157">
        <f t="shared" si="730"/>
        <v>2.4666212534059944</v>
      </c>
      <c r="CH290" s="157">
        <f t="shared" si="735"/>
        <v>2.4687233679904552</v>
      </c>
      <c r="CI290" s="157">
        <f t="shared" si="740"/>
        <v>2.4544992374173868</v>
      </c>
      <c r="CJ290" s="157">
        <f t="shared" si="745"/>
        <v>2.4495180111618469</v>
      </c>
      <c r="CK290" s="157">
        <f t="shared" si="750"/>
        <v>2.4462084107414288</v>
      </c>
      <c r="CL290" s="157">
        <f t="shared" si="755"/>
        <v>2.4416722859069453</v>
      </c>
      <c r="CM290" s="157">
        <f t="shared" si="760"/>
        <v>2.4375631100639517</v>
      </c>
      <c r="CN290" s="157">
        <f t="shared" si="765"/>
        <v>2.4326503191132014</v>
      </c>
      <c r="CO290" s="157">
        <f t="shared" si="770"/>
        <v>2.4160133444537113</v>
      </c>
      <c r="CP290" s="157">
        <f t="shared" ref="CP290:CP353" si="775">($B290/$B$97)</f>
        <v>2.4119900083263945</v>
      </c>
      <c r="CQ290" s="157">
        <f t="shared" si="496"/>
        <v>2.3968227701472777</v>
      </c>
      <c r="CR290" s="157">
        <f t="shared" si="500"/>
        <v>2.39009900990099</v>
      </c>
      <c r="CS290" s="162">
        <f t="shared" si="504"/>
        <v>2.3818450912678837</v>
      </c>
      <c r="CT290" s="163">
        <f t="shared" si="510"/>
        <v>2.3771541112752339</v>
      </c>
      <c r="CU290" s="163">
        <f t="shared" si="514"/>
        <v>2.3771541112752339</v>
      </c>
      <c r="CV290" s="163">
        <f t="shared" si="518"/>
        <v>2.3724815724815724</v>
      </c>
      <c r="CW290" s="163">
        <f t="shared" si="522"/>
        <v>2.3713163064833007</v>
      </c>
      <c r="CX290" s="163">
        <f t="shared" si="526"/>
        <v>2.3713163064833007</v>
      </c>
      <c r="CY290" s="163">
        <f t="shared" si="530"/>
        <v>2.3705400981996725</v>
      </c>
      <c r="CZ290" s="163">
        <f t="shared" si="534"/>
        <v>2.3705400981996725</v>
      </c>
      <c r="DA290" s="163">
        <f t="shared" si="538"/>
        <v>2.3698535776051779</v>
      </c>
      <c r="DB290" s="163">
        <f t="shared" si="542"/>
        <v>2.3674403399803858</v>
      </c>
      <c r="DC290" s="163">
        <f t="shared" si="546"/>
        <v>2.3624204860544773</v>
      </c>
      <c r="DD290" s="163">
        <f t="shared" si="550"/>
        <v>2.3566547347868534</v>
      </c>
      <c r="DE290" s="163">
        <f t="shared" si="554"/>
        <v>2.3562713518789655</v>
      </c>
      <c r="DF290" s="163">
        <f t="shared" si="558"/>
        <v>2.3478683741287081</v>
      </c>
      <c r="DG290" s="163">
        <f t="shared" si="562"/>
        <v>2.3440686195177212</v>
      </c>
      <c r="DH290" s="163">
        <f t="shared" si="566"/>
        <v>2.3365058880464593</v>
      </c>
      <c r="DI290" s="163">
        <f t="shared" si="570"/>
        <v>2.3308657869327325</v>
      </c>
      <c r="DJ290" s="163">
        <f t="shared" si="574"/>
        <v>2.3297410326524046</v>
      </c>
      <c r="DK290" s="163">
        <f t="shared" si="578"/>
        <v>2.3293663557413962</v>
      </c>
      <c r="DL290" s="163">
        <f t="shared" si="582"/>
        <v>2.3233878729547643</v>
      </c>
      <c r="DM290" s="163">
        <f t="shared" si="586"/>
        <v>2.3215258855585832</v>
      </c>
      <c r="DN290" s="163">
        <f t="shared" si="590"/>
        <v>2.3185529053945895</v>
      </c>
      <c r="DO290" s="163">
        <f t="shared" si="594"/>
        <v>2.3144774688398848</v>
      </c>
      <c r="DP290" s="163">
        <f t="shared" si="598"/>
        <v>2.3107849393746012</v>
      </c>
      <c r="DQ290" s="163">
        <f t="shared" si="602"/>
        <v>2.2990476190476192</v>
      </c>
      <c r="DR290" s="163">
        <f t="shared" si="606"/>
        <v>2.2831021437578816</v>
      </c>
      <c r="DS290" s="163">
        <f t="shared" si="610"/>
        <v>2.2659574468085109</v>
      </c>
      <c r="DT290" s="163">
        <f t="shared" si="614"/>
        <v>2.2546699875466998</v>
      </c>
      <c r="DU290" s="163">
        <f t="shared" si="618"/>
        <v>2.2434944237918217</v>
      </c>
      <c r="DV290" s="163">
        <f t="shared" si="622"/>
        <v>2.2324290998766956</v>
      </c>
      <c r="DW290" s="163">
        <f t="shared" si="626"/>
        <v>2.2214723926380366</v>
      </c>
      <c r="DX290" s="163">
        <f t="shared" si="630"/>
        <v>2.2102853654814587</v>
      </c>
      <c r="DY290" s="163">
        <f t="shared" si="634"/>
        <v>2.1992104464014575</v>
      </c>
      <c r="DZ290" s="163">
        <f t="shared" si="638"/>
        <v>2.1882459586040186</v>
      </c>
      <c r="EA290" s="163">
        <f t="shared" si="642"/>
        <v>2.1773902585688516</v>
      </c>
      <c r="EB290" s="163">
        <f t="shared" si="646"/>
        <v>2.1666417352281226</v>
      </c>
      <c r="EC290" s="163">
        <f t="shared" si="651"/>
        <v>2.1559988091693958</v>
      </c>
      <c r="ED290" s="163">
        <f t="shared" si="656"/>
        <v>2.1451421800947865</v>
      </c>
      <c r="EE290" s="163">
        <f t="shared" si="661"/>
        <v>2.1343943412908932</v>
      </c>
      <c r="EF290" s="163">
        <f t="shared" si="666"/>
        <v>2.1237536656891494</v>
      </c>
      <c r="EG290" s="163">
        <f t="shared" si="671"/>
        <v>2.1132185585059817</v>
      </c>
      <c r="EH290" s="163">
        <f t="shared" si="676"/>
        <v>2.1027874564459932</v>
      </c>
      <c r="EI290" s="163">
        <f t="shared" si="681"/>
        <v>2.0924588269286333</v>
      </c>
      <c r="EJ290" s="163">
        <f t="shared" si="686"/>
        <v>2.0819318671841311</v>
      </c>
      <c r="EK290" s="163">
        <f t="shared" si="691"/>
        <v>2.0715102974828374</v>
      </c>
      <c r="EL290" s="163">
        <f t="shared" si="696"/>
        <v>2.0611925430482425</v>
      </c>
      <c r="EM290" s="163">
        <f t="shared" si="701"/>
        <v>2.0509770603228548</v>
      </c>
      <c r="EN290" s="163">
        <f t="shared" si="706"/>
        <v>2.0408623361983937</v>
      </c>
      <c r="EO290" s="163">
        <f t="shared" si="711"/>
        <v>2.0308468872686483</v>
      </c>
      <c r="EP290" s="163">
        <f t="shared" si="716"/>
        <v>2.0206473214285716</v>
      </c>
      <c r="EQ290" s="163">
        <f t="shared" si="721"/>
        <v>2.0105496946141033</v>
      </c>
      <c r="ER290" s="163">
        <f t="shared" si="726"/>
        <v>2.0005524861878454</v>
      </c>
      <c r="ES290" s="163">
        <f t="shared" si="731"/>
        <v>1.9906542056074767</v>
      </c>
      <c r="ET290" s="163">
        <f t="shared" si="736"/>
        <v>1.9808533916849016</v>
      </c>
      <c r="EU290" s="163">
        <f t="shared" si="741"/>
        <v>1.970880391890053</v>
      </c>
      <c r="EV290" s="163">
        <f t="shared" si="746"/>
        <v>1.9610073111291633</v>
      </c>
      <c r="EW290" s="163">
        <f t="shared" si="751"/>
        <v>1.9512326552606762</v>
      </c>
      <c r="EX290" s="163">
        <f t="shared" si="756"/>
        <v>1.9415549597855228</v>
      </c>
      <c r="EY290" s="163">
        <f t="shared" si="761"/>
        <v>1.9319727891156462</v>
      </c>
      <c r="EZ290" s="163">
        <f t="shared" si="766"/>
        <v>1.9224847358640829</v>
      </c>
      <c r="FA290" s="163">
        <f t="shared" si="771"/>
        <v>1.9128367670364501</v>
      </c>
      <c r="FB290" s="163">
        <f t="shared" ref="FB290:FB353" si="776">($B290/$B$161)</f>
        <v>1.9032851511169513</v>
      </c>
      <c r="FC290" s="163">
        <f t="shared" si="497"/>
        <v>1.8938284518828452</v>
      </c>
      <c r="FD290" s="163">
        <f t="shared" si="501"/>
        <v>1.8844652615144419</v>
      </c>
      <c r="FE290" s="163">
        <f t="shared" si="505"/>
        <v>1.8751941998964268</v>
      </c>
      <c r="FF290" s="163">
        <f t="shared" si="511"/>
        <v>1.8657735411567693</v>
      </c>
      <c r="FG290" s="163">
        <f t="shared" si="515"/>
        <v>1.8564470648551654</v>
      </c>
      <c r="FH290" s="163">
        <f t="shared" si="519"/>
        <v>1.8472133656421375</v>
      </c>
      <c r="FI290" s="163">
        <f t="shared" si="523"/>
        <v>1.8380710659898478</v>
      </c>
      <c r="FJ290" s="163">
        <f t="shared" si="527"/>
        <v>1.8290188155070084</v>
      </c>
      <c r="FK290" s="163">
        <f t="shared" si="531"/>
        <v>1.8198266113833397</v>
      </c>
      <c r="FL290" s="163">
        <f t="shared" si="535"/>
        <v>1.8107263407925991</v>
      </c>
      <c r="FM290" s="163">
        <f t="shared" si="539"/>
        <v>1.8017166314218187</v>
      </c>
      <c r="FN290" s="163">
        <f t="shared" si="543"/>
        <v>1.7927961381359079</v>
      </c>
      <c r="FO290" s="163">
        <f t="shared" si="547"/>
        <v>1.7839635423081661</v>
      </c>
      <c r="FP290" s="163">
        <f t="shared" si="551"/>
        <v>1.7749999999999999</v>
      </c>
      <c r="FQ290" s="163">
        <f t="shared" si="555"/>
        <v>1.7661260821850995</v>
      </c>
      <c r="FR290" s="163">
        <f t="shared" si="559"/>
        <v>1.7573404513467605</v>
      </c>
      <c r="FS290" s="163">
        <f t="shared" si="563"/>
        <v>1.7486417964505614</v>
      </c>
      <c r="FT290" s="163">
        <f t="shared" si="567"/>
        <v>1.7400288322921673</v>
      </c>
      <c r="FU290" s="163">
        <f t="shared" si="571"/>
        <v>1.7312933301458284</v>
      </c>
      <c r="FV290" s="163">
        <f t="shared" si="575"/>
        <v>1.7226450999048526</v>
      </c>
      <c r="FW290" s="163">
        <f t="shared" si="579"/>
        <v>1.7140828402366863</v>
      </c>
      <c r="FX290" s="163">
        <f t="shared" si="583"/>
        <v>1.7056052755534621</v>
      </c>
      <c r="FY290" s="163">
        <f t="shared" si="587"/>
        <v>1.6972111553784861</v>
      </c>
      <c r="FZ290" s="163">
        <f t="shared" si="591"/>
        <v>1.6887023434767401</v>
      </c>
      <c r="GA290" s="163">
        <f t="shared" si="595"/>
        <v>1.6802784222737819</v>
      </c>
      <c r="GB290" s="163">
        <f t="shared" si="599"/>
        <v>1.6719381276693985</v>
      </c>
      <c r="GC290" s="163">
        <f t="shared" si="603"/>
        <v>1.6636802205375603</v>
      </c>
      <c r="GD290" s="163">
        <f t="shared" si="607"/>
        <v>1.6553142857142857</v>
      </c>
      <c r="GE290" s="163">
        <f t="shared" si="611"/>
        <v>1.6470320673186263</v>
      </c>
      <c r="GF290" s="163">
        <f t="shared" si="615"/>
        <v>1.6388323150033943</v>
      </c>
      <c r="GG290" s="163">
        <f t="shared" si="619"/>
        <v>1.6307138031974779</v>
      </c>
      <c r="GH290" s="163">
        <f t="shared" si="623"/>
        <v>1.6226753304951826</v>
      </c>
      <c r="GI290" s="163">
        <f t="shared" si="627"/>
        <v>1.6145357262289599</v>
      </c>
      <c r="GJ290" s="163">
        <f t="shared" si="631"/>
        <v>1.6064773735581188</v>
      </c>
      <c r="GK290" s="163">
        <f t="shared" si="635"/>
        <v>1.5984990619136961</v>
      </c>
      <c r="GL290" s="163">
        <f t="shared" si="639"/>
        <v>1.5905996046562705</v>
      </c>
      <c r="GM290" s="163">
        <f t="shared" si="643"/>
        <v>1.5826048951048952</v>
      </c>
      <c r="GN290" s="163">
        <f t="shared" si="647"/>
        <v>1.5746901500326158</v>
      </c>
      <c r="GO290" s="163">
        <f t="shared" si="652"/>
        <v>1.5668541756815231</v>
      </c>
      <c r="GP290" s="163">
        <f t="shared" si="657"/>
        <v>1.5590958019375674</v>
      </c>
      <c r="GQ290" s="163">
        <f t="shared" si="662"/>
        <v>1.551413881748072</v>
      </c>
      <c r="GR290" s="163">
        <f t="shared" si="667"/>
        <v>1.5436427581796868</v>
      </c>
      <c r="GS290" s="163">
        <f t="shared" si="672"/>
        <v>1.535949098621421</v>
      </c>
      <c r="GT290" s="163">
        <f t="shared" si="677"/>
        <v>1.5283317505539729</v>
      </c>
      <c r="GU290" s="163">
        <f t="shared" si="682"/>
        <v>1.5207895842083159</v>
      </c>
      <c r="GV290" s="163">
        <f t="shared" si="687"/>
        <v>1.5131633932302548</v>
      </c>
      <c r="GW290" s="163">
        <f t="shared" si="692"/>
        <v>1.5056133056133056</v>
      </c>
      <c r="GX290" s="163">
        <f t="shared" si="697"/>
        <v>1.4981381878361606</v>
      </c>
      <c r="GY290" s="163">
        <f t="shared" si="702"/>
        <v>1.4907369287772747</v>
      </c>
      <c r="GZ290" s="163">
        <f t="shared" si="707"/>
        <v>1.4832565284178187</v>
      </c>
      <c r="HA290" s="163">
        <f t="shared" si="712"/>
        <v>1.4758508253515386</v>
      </c>
      <c r="HB290" s="163">
        <f t="shared" si="717"/>
        <v>1.468518706275981</v>
      </c>
      <c r="HC290" s="163">
        <f t="shared" si="722"/>
        <v>1.4612590799031477</v>
      </c>
      <c r="HD290" s="163">
        <f t="shared" si="727"/>
        <v>1.453924914675768</v>
      </c>
      <c r="HE290" s="163">
        <f t="shared" si="732"/>
        <v>1.4466640031961646</v>
      </c>
      <c r="HF290" s="163">
        <f t="shared" si="737"/>
        <v>1.4394752534287418</v>
      </c>
      <c r="HG290" s="163">
        <f t="shared" si="742"/>
        <v>1.4323575949367089</v>
      </c>
      <c r="HH290" s="163">
        <f t="shared" si="747"/>
        <v>1.4251697333464528</v>
      </c>
      <c r="HI290" s="163">
        <f t="shared" si="752"/>
        <v>1.4180536518504014</v>
      </c>
      <c r="HJ290" s="163">
        <f t="shared" si="757"/>
        <v>1.4110082805650268</v>
      </c>
      <c r="HK290" s="163">
        <f t="shared" si="762"/>
        <v>1.4040325707638619</v>
      </c>
      <c r="HL290" s="163">
        <f t="shared" si="767"/>
        <v>1.3969907407407407</v>
      </c>
      <c r="HM290" s="163">
        <f t="shared" si="772"/>
        <v>1.3900191938579654</v>
      </c>
      <c r="HN290" s="163">
        <f t="shared" ref="HN290:HN353" si="777">($B290/$B$225)</f>
        <v>1.3831168831168832</v>
      </c>
      <c r="HO290" s="163">
        <f t="shared" si="498"/>
        <v>1.3762827822120867</v>
      </c>
      <c r="HP290" s="163">
        <f t="shared" si="502"/>
        <v>1.369386404462513</v>
      </c>
      <c r="HQ290" s="163">
        <f t="shared" si="506"/>
        <v>1.3625587958607714</v>
      </c>
      <c r="HR290" s="163">
        <f t="shared" si="512"/>
        <v>1.3557989328840214</v>
      </c>
      <c r="HS290" s="163">
        <f t="shared" si="516"/>
        <v>1.3491058122205664</v>
      </c>
      <c r="HT290" s="163">
        <f t="shared" si="520"/>
        <v>1.3423540315106579</v>
      </c>
      <c r="HU290" s="163">
        <f t="shared" si="524"/>
        <v>1.33566949465142</v>
      </c>
      <c r="HV290" s="163">
        <f t="shared" si="528"/>
        <v>1.329051202055423</v>
      </c>
      <c r="HW290" s="163">
        <f t="shared" si="532"/>
        <v>1.3224981738495252</v>
      </c>
      <c r="HX290" s="163">
        <f t="shared" si="536"/>
        <v>1.31588988825293</v>
      </c>
      <c r="HY290" s="163">
        <f t="shared" si="540"/>
        <v>1.3093473151328874</v>
      </c>
      <c r="HZ290" s="163">
        <f t="shared" si="544"/>
        <v>1.3028694791760367</v>
      </c>
      <c r="IA290" s="163">
        <f t="shared" si="548"/>
        <v>1.2963393895999284</v>
      </c>
      <c r="IB290" s="163">
        <f t="shared" si="552"/>
        <v>1.2898744322735773</v>
      </c>
      <c r="IC290" s="163">
        <f t="shared" si="556"/>
        <v>1.2834736375719982</v>
      </c>
      <c r="ID290" s="163">
        <f t="shared" si="560"/>
        <v>1.2771360550216031</v>
      </c>
      <c r="IE290" s="163">
        <f t="shared" si="564"/>
        <v>1.2707492542551324</v>
      </c>
      <c r="IF290" s="163">
        <f t="shared" si="568"/>
        <v>1.264426014840681</v>
      </c>
      <c r="IG290" s="163">
        <f t="shared" si="572"/>
        <v>1.2581653926337735</v>
      </c>
      <c r="IH290" s="163">
        <f t="shared" si="576"/>
        <v>1.251858254105445</v>
      </c>
      <c r="II290" s="163">
        <f t="shared" si="580"/>
        <v>1.2456140350877194</v>
      </c>
      <c r="IJ290" s="163">
        <f t="shared" si="584"/>
        <v>1.2394317987335273</v>
      </c>
      <c r="IK290" s="163">
        <f t="shared" si="588"/>
        <v>1.2333106267029972</v>
      </c>
      <c r="IL290" s="163">
        <f t="shared" si="592"/>
        <v>1.2271456409387445</v>
      </c>
      <c r="IM290" s="163">
        <f t="shared" si="596"/>
        <v>1.2210419828022256</v>
      </c>
      <c r="IN290" s="163">
        <f t="shared" si="600"/>
        <v>1.2149987417162991</v>
      </c>
      <c r="IO290" s="163">
        <f t="shared" si="604"/>
        <v>1.2089141140138553</v>
      </c>
      <c r="IP290" s="163">
        <f t="shared" si="608"/>
        <v>1.2028901254048667</v>
      </c>
      <c r="IQ290" s="163">
        <f t="shared" si="612"/>
        <v>1.1969258738947195</v>
      </c>
      <c r="IR290" s="163">
        <f t="shared" si="616"/>
        <v>1.1909225456339418</v>
      </c>
      <c r="IS290" s="163">
        <f t="shared" si="620"/>
        <v>1.1849791376912377</v>
      </c>
      <c r="IT290" s="163">
        <f t="shared" si="624"/>
        <v>1.1790947574080104</v>
      </c>
      <c r="IU290" s="163">
        <f t="shared" si="628"/>
        <v>1.1732685297691372</v>
      </c>
      <c r="IV290" s="163">
        <f t="shared" si="632"/>
        <v>1.167405496896913</v>
      </c>
      <c r="IW290" s="163">
        <f t="shared" si="636"/>
        <v>1.1616007699093753</v>
      </c>
      <c r="IX290" s="163">
        <f t="shared" si="640"/>
        <v>1.1558534833612641</v>
      </c>
      <c r="IY290" s="163">
        <f t="shared" si="644"/>
        <v>1.1500714626012387</v>
      </c>
      <c r="IZ290" s="163">
        <f t="shared" si="648"/>
        <v>1.144347001659161</v>
      </c>
      <c r="JA290" s="163">
        <f t="shared" si="653"/>
        <v>1.1386792452830188</v>
      </c>
      <c r="JB290" s="163">
        <f t="shared" si="658"/>
        <v>1.1329787234042554</v>
      </c>
      <c r="JC290" s="163">
        <f t="shared" si="663"/>
        <v>1.1273349937733499</v>
      </c>
      <c r="JD290" s="163">
        <f t="shared" si="668"/>
        <v>1.1217472118959109</v>
      </c>
      <c r="JE290" s="163">
        <f t="shared" si="673"/>
        <v>1.1161285351005625</v>
      </c>
      <c r="JF290" s="163">
        <f t="shared" si="678"/>
        <v>1.1105658641312681</v>
      </c>
      <c r="JG290" s="163">
        <f t="shared" si="683"/>
        <v>1.1050583657587549</v>
      </c>
      <c r="JH290" s="163">
        <f t="shared" si="688"/>
        <v>1.0995217490321112</v>
      </c>
      <c r="JI290" s="163">
        <f t="shared" si="693"/>
        <v>1.0940403353727624</v>
      </c>
      <c r="JJ290" s="163">
        <f t="shared" si="698"/>
        <v>1.0886133032694476</v>
      </c>
      <c r="JK290" s="163">
        <f t="shared" si="703"/>
        <v>1.0831588393658391</v>
      </c>
      <c r="JL290" s="163">
        <f t="shared" si="708"/>
        <v>1.077758761812635</v>
      </c>
      <c r="JM290" s="163">
        <f t="shared" si="713"/>
        <v>1.0724122612172369</v>
      </c>
      <c r="JN290" s="163">
        <f t="shared" si="718"/>
        <v>1.0670399292765582</v>
      </c>
      <c r="JO290" s="163">
        <f t="shared" si="723"/>
        <v>1.0617211552558277</v>
      </c>
      <c r="JP290" s="163">
        <f t="shared" si="728"/>
        <v>1.0564551422319475</v>
      </c>
      <c r="JQ290" s="163">
        <f t="shared" si="733"/>
        <v>1.0511648160243849</v>
      </c>
      <c r="JR290" s="163">
        <f t="shared" si="738"/>
        <v>1.0459272097053727</v>
      </c>
      <c r="JS290" s="163">
        <f t="shared" si="743"/>
        <v>1.0407415391248114</v>
      </c>
      <c r="JT290" s="163">
        <f t="shared" si="748"/>
        <v>1.0355329949238579</v>
      </c>
      <c r="JU290" s="163">
        <f t="shared" si="753"/>
        <v>1.0303763249626521</v>
      </c>
      <c r="JV290" s="163">
        <f t="shared" si="758"/>
        <v>1.0252707581227436</v>
      </c>
      <c r="JW290" s="163">
        <f t="shared" si="763"/>
        <v>1.0201436822087617</v>
      </c>
      <c r="JX290" s="163">
        <f t="shared" si="768"/>
        <v>1.0150676291260776</v>
      </c>
      <c r="JY290" s="163">
        <f t="shared" si="773"/>
        <v>1.010041841004184</v>
      </c>
      <c r="JZ290" s="163">
        <f t="shared" ref="JZ290:JZ353" si="778">($B290/$B$289)</f>
        <v>1.0049958368026644</v>
      </c>
      <c r="KA290" s="156">
        <f>($B290/$B$290)</f>
        <v>1</v>
      </c>
      <c r="KB290" s="157"/>
      <c r="KC290" s="157"/>
      <c r="KD290" s="157"/>
      <c r="KE290" s="157"/>
      <c r="KF290" s="157"/>
      <c r="KG290" s="157"/>
      <c r="KH290" s="157"/>
      <c r="KI290" s="157"/>
      <c r="KJ290" s="157"/>
      <c r="KK290" s="157"/>
      <c r="KL290" s="157"/>
      <c r="KM290" s="157"/>
      <c r="KN290" s="157"/>
      <c r="KO290" s="157"/>
      <c r="KP290" s="157"/>
      <c r="KQ290" s="157"/>
      <c r="KR290" s="157"/>
      <c r="KS290" s="157"/>
      <c r="KT290" s="157"/>
      <c r="KU290" s="157"/>
      <c r="KV290" s="157"/>
      <c r="KW290" s="157"/>
      <c r="KX290" s="157"/>
      <c r="KY290" s="157"/>
      <c r="KZ290" s="157"/>
      <c r="LA290" s="157"/>
      <c r="LB290" s="157"/>
      <c r="LC290" s="157"/>
      <c r="LD290" s="157"/>
      <c r="LE290" s="157"/>
      <c r="LF290" s="157"/>
      <c r="LG290" s="157"/>
      <c r="LH290" s="157"/>
      <c r="LI290" s="157"/>
      <c r="LJ290" s="157"/>
      <c r="LK290" s="157"/>
      <c r="LL290" s="157"/>
      <c r="LM290" s="157"/>
      <c r="LN290" s="157"/>
      <c r="LO290" s="157"/>
      <c r="LP290" s="157"/>
      <c r="LQ290" s="157"/>
      <c r="LR290" s="157"/>
      <c r="LS290" s="157"/>
      <c r="LT290" s="157"/>
      <c r="LU290" s="157"/>
      <c r="LV290" s="157"/>
      <c r="LW290" s="157"/>
      <c r="LX290" s="157"/>
      <c r="LY290" s="157"/>
      <c r="LZ290" s="157"/>
      <c r="MA290" s="157"/>
      <c r="MB290" s="157"/>
      <c r="MC290" s="157"/>
      <c r="MD290" s="157"/>
      <c r="ME290" s="157"/>
      <c r="MF290" s="157"/>
      <c r="MG290" s="157"/>
      <c r="MH290" s="157"/>
      <c r="MI290" s="157"/>
      <c r="MJ290" s="157"/>
      <c r="MK290" s="157"/>
      <c r="ML290" s="157"/>
      <c r="MM290" s="157"/>
      <c r="MN290" s="157"/>
      <c r="MO290" s="157"/>
      <c r="MP290" s="157"/>
      <c r="MQ290" s="157"/>
      <c r="MR290" s="157"/>
      <c r="MS290" s="157"/>
      <c r="MT290" s="157"/>
      <c r="MU290" s="157"/>
      <c r="MV290" s="157"/>
      <c r="MW290" s="157"/>
      <c r="MX290" s="157"/>
      <c r="MY290" s="157"/>
      <c r="MZ290" s="157"/>
      <c r="NA290" s="157"/>
      <c r="NB290" s="157"/>
      <c r="NC290" s="157"/>
      <c r="ND290" s="157"/>
      <c r="NE290" s="157"/>
      <c r="NF290" s="157"/>
      <c r="NG290" s="157"/>
      <c r="NH290" s="157"/>
      <c r="NI290" s="157"/>
      <c r="NJ290" s="157"/>
      <c r="NK290" s="157"/>
      <c r="NL290" s="157"/>
      <c r="NM290" s="157"/>
      <c r="NN290" s="157"/>
      <c r="NO290" s="157"/>
      <c r="NP290" s="157"/>
      <c r="NQ290" s="157"/>
      <c r="NR290" s="157"/>
      <c r="NS290" s="157"/>
      <c r="NT290" s="157"/>
      <c r="NU290" s="157"/>
      <c r="NV290" s="157"/>
      <c r="NW290" s="157"/>
      <c r="NX290" s="157"/>
      <c r="NY290" s="157"/>
      <c r="NZ290" s="157"/>
      <c r="OA290" s="157"/>
      <c r="OB290" s="157"/>
      <c r="OC290" s="157"/>
      <c r="OD290" s="157"/>
      <c r="OE290" s="157"/>
      <c r="OF290" s="157"/>
      <c r="OG290" s="157"/>
      <c r="OH290" s="157"/>
      <c r="OI290" s="157"/>
      <c r="OJ290" s="157"/>
      <c r="OK290" s="157"/>
      <c r="OL290" s="157"/>
      <c r="OM290" s="157"/>
      <c r="ON290" s="157"/>
      <c r="OO290" s="157"/>
      <c r="OP290" s="157"/>
      <c r="OQ290" s="157"/>
      <c r="OR290" s="157"/>
      <c r="OS290" s="157"/>
      <c r="OT290" s="157"/>
      <c r="OU290" s="157"/>
      <c r="OV290" s="157"/>
      <c r="OW290" s="157"/>
      <c r="OX290" s="157"/>
      <c r="OY290" s="157"/>
      <c r="OZ290" s="157"/>
      <c r="PA290" s="157"/>
      <c r="PB290" s="157"/>
      <c r="PC290" s="157"/>
      <c r="PD290" s="157"/>
      <c r="PE290" s="157"/>
      <c r="PF290" s="157"/>
      <c r="PG290" s="157"/>
      <c r="PH290" s="157"/>
      <c r="PI290" s="157"/>
      <c r="PJ290" s="157"/>
      <c r="PK290" s="157"/>
      <c r="PL290" s="157"/>
      <c r="PM290" s="157"/>
      <c r="PN290" s="157"/>
      <c r="PO290" s="157"/>
      <c r="PP290" s="157"/>
      <c r="PQ290" s="157"/>
      <c r="PR290" s="157"/>
      <c r="PS290" s="157"/>
      <c r="PT290" s="157"/>
      <c r="PU290" s="157"/>
      <c r="PV290" s="157"/>
      <c r="PW290" s="157"/>
      <c r="PX290" s="157"/>
      <c r="PY290" s="157"/>
      <c r="PZ290" s="157"/>
      <c r="QA290" s="157"/>
      <c r="QB290" s="157"/>
      <c r="QC290" s="157"/>
      <c r="QD290" s="157"/>
      <c r="QE290" s="157"/>
      <c r="QF290" s="157"/>
      <c r="QG290" s="157"/>
      <c r="QH290" s="157"/>
      <c r="QI290" s="157"/>
      <c r="QJ290" s="157"/>
      <c r="QK290" s="157"/>
      <c r="QL290" s="157"/>
      <c r="QM290" s="157"/>
      <c r="QN290" s="157"/>
      <c r="QO290" s="157"/>
      <c r="QP290" s="157"/>
      <c r="QQ290" s="157"/>
      <c r="QR290" s="157"/>
      <c r="QS290" s="157"/>
      <c r="QT290" s="157"/>
      <c r="QU290" s="157"/>
      <c r="QV290" s="157"/>
      <c r="QW290" s="157"/>
      <c r="QX290" s="157"/>
      <c r="QY290" s="157"/>
      <c r="QZ290" s="157"/>
      <c r="RA290" s="157"/>
      <c r="RB290" s="157"/>
      <c r="RC290" s="157"/>
      <c r="RD290" s="157"/>
      <c r="RE290" s="157"/>
      <c r="RF290" s="157"/>
      <c r="RG290" s="157"/>
      <c r="RH290" s="157"/>
      <c r="RI290" s="157"/>
      <c r="RJ290" s="157"/>
      <c r="RK290" s="157"/>
      <c r="RL290" s="157"/>
      <c r="RM290" s="157"/>
      <c r="RN290" s="157"/>
      <c r="RO290" s="157"/>
      <c r="RP290" s="157"/>
    </row>
    <row r="291" spans="1:484" ht="13">
      <c r="A291" s="151">
        <v>49157</v>
      </c>
      <c r="B291" s="152">
        <f t="shared" si="507"/>
        <v>14556</v>
      </c>
      <c r="C291" s="153">
        <f t="shared" si="508"/>
        <v>5.0000000000000001E-3</v>
      </c>
      <c r="E291" s="157">
        <f t="shared" si="649"/>
        <v>2.9293620446769975</v>
      </c>
      <c r="F291" s="157">
        <f t="shared" si="654"/>
        <v>2.9071300179748354</v>
      </c>
      <c r="G291" s="157">
        <f t="shared" si="659"/>
        <v>2.9053892215568862</v>
      </c>
      <c r="H291" s="157">
        <f t="shared" si="664"/>
        <v>2.8949880668257757</v>
      </c>
      <c r="I291" s="157">
        <f t="shared" si="669"/>
        <v>2.8909632571996027</v>
      </c>
      <c r="J291" s="157">
        <f t="shared" si="674"/>
        <v>2.877248468076695</v>
      </c>
      <c r="K291" s="157">
        <f t="shared" si="679"/>
        <v>2.868742609381159</v>
      </c>
      <c r="L291" s="157">
        <f t="shared" si="684"/>
        <v>2.8591632292280496</v>
      </c>
      <c r="M291" s="157">
        <f t="shared" si="689"/>
        <v>2.8552373479796</v>
      </c>
      <c r="N291" s="157">
        <f t="shared" si="694"/>
        <v>2.8518808777429467</v>
      </c>
      <c r="O291" s="157">
        <f t="shared" si="699"/>
        <v>2.8468609426950908</v>
      </c>
      <c r="P291" s="157">
        <f t="shared" si="704"/>
        <v>2.8457478005865102</v>
      </c>
      <c r="Q291" s="157">
        <f t="shared" si="709"/>
        <v>2.8429687499999998</v>
      </c>
      <c r="R291" s="157">
        <f t="shared" si="714"/>
        <v>2.841858648965248</v>
      </c>
      <c r="S291" s="157">
        <f t="shared" si="719"/>
        <v>2.8297045101088645</v>
      </c>
      <c r="T291" s="157">
        <f t="shared" si="724"/>
        <v>2.8264077669902914</v>
      </c>
      <c r="U291" s="157">
        <f t="shared" si="729"/>
        <v>2.8171085736404105</v>
      </c>
      <c r="V291" s="157">
        <f t="shared" si="734"/>
        <v>2.8154738878143135</v>
      </c>
      <c r="W291" s="157">
        <f t="shared" si="739"/>
        <v>2.8078703703703702</v>
      </c>
      <c r="X291" s="157">
        <f t="shared" si="744"/>
        <v>2.7970791698693311</v>
      </c>
      <c r="Y291" s="157">
        <f t="shared" si="749"/>
        <v>2.801924927815207</v>
      </c>
      <c r="Z291" s="157">
        <f t="shared" si="754"/>
        <v>2.7970791698693311</v>
      </c>
      <c r="AA291" s="157">
        <f t="shared" si="759"/>
        <v>2.7922501438710916</v>
      </c>
      <c r="AB291" s="157">
        <f t="shared" si="764"/>
        <v>2.7938579654510556</v>
      </c>
      <c r="AC291" s="157">
        <f t="shared" si="769"/>
        <v>2.785304247990815</v>
      </c>
      <c r="AD291" s="157">
        <f t="shared" si="774"/>
        <v>2.7746854746473502</v>
      </c>
      <c r="AE291" s="157">
        <f t="shared" ref="AE291:AE354" si="779">($B291/$B$34)</f>
        <v>2.7730996380262907</v>
      </c>
      <c r="AF291" s="157">
        <f t="shared" si="499"/>
        <v>2.7688795891192695</v>
      </c>
      <c r="AG291" s="157">
        <f t="shared" si="503"/>
        <v>2.761001517450683</v>
      </c>
      <c r="AH291" s="157">
        <f t="shared" si="509"/>
        <v>2.7536889897843362</v>
      </c>
      <c r="AI291" s="157">
        <f t="shared" si="513"/>
        <v>2.7562961560310546</v>
      </c>
      <c r="AJ291" s="157">
        <f t="shared" si="517"/>
        <v>2.7583854462762933</v>
      </c>
      <c r="AK291" s="157">
        <f t="shared" si="521"/>
        <v>2.754210028382214</v>
      </c>
      <c r="AL291" s="157">
        <f t="shared" si="525"/>
        <v>2.7422758100979654</v>
      </c>
      <c r="AM291" s="157">
        <f t="shared" si="529"/>
        <v>2.7376340041376714</v>
      </c>
      <c r="AN291" s="157">
        <f t="shared" si="533"/>
        <v>2.7330078858430342</v>
      </c>
      <c r="AO291" s="157">
        <f t="shared" si="537"/>
        <v>2.7340345604808416</v>
      </c>
      <c r="AP291" s="157">
        <f t="shared" si="541"/>
        <v>2.7355760195451984</v>
      </c>
      <c r="AQ291" s="157">
        <f t="shared" si="545"/>
        <v>2.7283973758200561</v>
      </c>
      <c r="AR291" s="157">
        <f t="shared" si="549"/>
        <v>2.717699775952203</v>
      </c>
      <c r="AS291" s="157">
        <f t="shared" si="553"/>
        <v>2.7106145251396647</v>
      </c>
      <c r="AT291" s="157">
        <f t="shared" si="557"/>
        <v>2.708093023255814</v>
      </c>
      <c r="AU291" s="157">
        <f t="shared" si="561"/>
        <v>2.7040683633661526</v>
      </c>
      <c r="AV291" s="157">
        <f t="shared" si="565"/>
        <v>2.700556586270872</v>
      </c>
      <c r="AW291" s="157">
        <f t="shared" si="569"/>
        <v>2.6910704381586243</v>
      </c>
      <c r="AX291" s="157">
        <f t="shared" si="573"/>
        <v>2.6747519294377069</v>
      </c>
      <c r="AY291" s="157">
        <f t="shared" si="577"/>
        <v>2.6620336503291879</v>
      </c>
      <c r="AZ291" s="157">
        <f t="shared" si="581"/>
        <v>2.6562043795620438</v>
      </c>
      <c r="BA291" s="157">
        <f t="shared" si="585"/>
        <v>2.6479898126250681</v>
      </c>
      <c r="BB291" s="157">
        <f t="shared" si="589"/>
        <v>2.6523323615160348</v>
      </c>
      <c r="BC291" s="157">
        <f t="shared" si="593"/>
        <v>2.6528157463094586</v>
      </c>
      <c r="BD291" s="157">
        <f t="shared" si="597"/>
        <v>2.6465454545454548</v>
      </c>
      <c r="BE291" s="157">
        <f t="shared" si="601"/>
        <v>2.6513661202185794</v>
      </c>
      <c r="BF291" s="157">
        <f t="shared" si="605"/>
        <v>2.6431814054839293</v>
      </c>
      <c r="BG291" s="157">
        <f t="shared" si="609"/>
        <v>2.6417422867513611</v>
      </c>
      <c r="BH291" s="157">
        <f t="shared" si="613"/>
        <v>2.6393472348141431</v>
      </c>
      <c r="BI291" s="157">
        <f t="shared" si="617"/>
        <v>2.6269626421223604</v>
      </c>
      <c r="BJ291" s="157">
        <f t="shared" si="621"/>
        <v>2.6255411255411256</v>
      </c>
      <c r="BK291" s="157">
        <f t="shared" si="625"/>
        <v>2.6161035226455787</v>
      </c>
      <c r="BL291" s="157">
        <f t="shared" si="629"/>
        <v>2.6175148354612481</v>
      </c>
      <c r="BM291" s="157">
        <f t="shared" si="633"/>
        <v>2.6170442286947142</v>
      </c>
      <c r="BN291" s="157">
        <f t="shared" si="637"/>
        <v>2.6048675733715103</v>
      </c>
      <c r="BO291" s="157">
        <f t="shared" si="641"/>
        <v>2.5965037459864431</v>
      </c>
      <c r="BP291" s="157">
        <f t="shared" si="645"/>
        <v>2.5840582282975322</v>
      </c>
      <c r="BQ291" s="157">
        <f t="shared" si="650"/>
        <v>2.5822245875465675</v>
      </c>
      <c r="BR291" s="157">
        <f t="shared" si="655"/>
        <v>2.5826827537260471</v>
      </c>
      <c r="BS291" s="157">
        <f t="shared" si="660"/>
        <v>2.5717314487632508</v>
      </c>
      <c r="BT291" s="157">
        <f t="shared" si="665"/>
        <v>2.5671957671957673</v>
      </c>
      <c r="BU291" s="157">
        <f t="shared" si="670"/>
        <v>2.5730952801838431</v>
      </c>
      <c r="BV291" s="157">
        <f t="shared" si="675"/>
        <v>2.5622249603942966</v>
      </c>
      <c r="BW291" s="157">
        <f t="shared" si="680"/>
        <v>2.5581722319859401</v>
      </c>
      <c r="BX291" s="157">
        <f t="shared" si="685"/>
        <v>2.5581722319859401</v>
      </c>
      <c r="BY291" s="157">
        <f t="shared" si="690"/>
        <v>2.538542029996512</v>
      </c>
      <c r="BZ291" s="157">
        <f t="shared" si="695"/>
        <v>2.5350052246603969</v>
      </c>
      <c r="CA291" s="157">
        <f t="shared" si="700"/>
        <v>2.5144239074106065</v>
      </c>
      <c r="CB291" s="157">
        <f t="shared" si="705"/>
        <v>2.5087900723888312</v>
      </c>
      <c r="CC291" s="157">
        <f t="shared" si="710"/>
        <v>2.5027510316368637</v>
      </c>
      <c r="CD291" s="157">
        <f t="shared" si="715"/>
        <v>2.4984552008238929</v>
      </c>
      <c r="CE291" s="157">
        <f t="shared" si="720"/>
        <v>2.4907597535934292</v>
      </c>
      <c r="CF291" s="157">
        <f t="shared" si="725"/>
        <v>2.4831115660184238</v>
      </c>
      <c r="CG291" s="157">
        <f t="shared" si="730"/>
        <v>2.4788828337874658</v>
      </c>
      <c r="CH291" s="157">
        <f t="shared" si="735"/>
        <v>2.4809953979887505</v>
      </c>
      <c r="CI291" s="157">
        <f t="shared" si="740"/>
        <v>2.4667005592272497</v>
      </c>
      <c r="CJ291" s="157">
        <f t="shared" si="745"/>
        <v>2.4616945712836125</v>
      </c>
      <c r="CK291" s="157">
        <f t="shared" si="750"/>
        <v>2.4583685188312785</v>
      </c>
      <c r="CL291" s="157">
        <f t="shared" si="755"/>
        <v>2.4538098449089683</v>
      </c>
      <c r="CM291" s="157">
        <f t="shared" si="760"/>
        <v>2.4496802423426454</v>
      </c>
      <c r="CN291" s="157">
        <f t="shared" si="765"/>
        <v>2.4447430298958683</v>
      </c>
      <c r="CO291" s="157">
        <f t="shared" si="770"/>
        <v>2.4280233527939949</v>
      </c>
      <c r="CP291" s="157">
        <f t="shared" si="775"/>
        <v>2.4239800166527892</v>
      </c>
      <c r="CQ291" s="157">
        <f t="shared" ref="CQ291:CQ354" si="780">($B291/$B$98)</f>
        <v>2.4087373820949858</v>
      </c>
      <c r="CR291" s="157">
        <f t="shared" si="500"/>
        <v>2.4019801980198019</v>
      </c>
      <c r="CS291" s="162">
        <f t="shared" si="504"/>
        <v>2.3936852491366554</v>
      </c>
      <c r="CT291" s="163">
        <f t="shared" si="510"/>
        <v>2.3889709502708025</v>
      </c>
      <c r="CU291" s="163">
        <f t="shared" si="514"/>
        <v>2.3889709502708025</v>
      </c>
      <c r="CV291" s="163">
        <f t="shared" si="518"/>
        <v>2.3842751842751841</v>
      </c>
      <c r="CW291" s="163">
        <f t="shared" si="522"/>
        <v>2.3831041257367387</v>
      </c>
      <c r="CX291" s="163">
        <f t="shared" si="526"/>
        <v>2.3831041257367387</v>
      </c>
      <c r="CY291" s="163">
        <f t="shared" si="530"/>
        <v>2.3823240589198038</v>
      </c>
      <c r="CZ291" s="163">
        <f t="shared" si="534"/>
        <v>2.3823240589198038</v>
      </c>
      <c r="DA291" s="163">
        <f t="shared" si="538"/>
        <v>2.3816341256297275</v>
      </c>
      <c r="DB291" s="163">
        <f t="shared" si="542"/>
        <v>2.3792088917947041</v>
      </c>
      <c r="DC291" s="163">
        <f t="shared" si="546"/>
        <v>2.3741640841624529</v>
      </c>
      <c r="DD291" s="163">
        <f t="shared" si="550"/>
        <v>2.3683696713309468</v>
      </c>
      <c r="DE291" s="163">
        <f t="shared" si="554"/>
        <v>2.367984382625671</v>
      </c>
      <c r="DF291" s="163">
        <f t="shared" si="558"/>
        <v>2.3595396336521315</v>
      </c>
      <c r="DG291" s="163">
        <f t="shared" si="562"/>
        <v>2.3557209904515295</v>
      </c>
      <c r="DH291" s="163">
        <f t="shared" si="566"/>
        <v>2.3481206646233264</v>
      </c>
      <c r="DI291" s="163">
        <f t="shared" si="570"/>
        <v>2.342452526552945</v>
      </c>
      <c r="DJ291" s="163">
        <f t="shared" si="574"/>
        <v>2.3413221811162939</v>
      </c>
      <c r="DK291" s="163">
        <f t="shared" si="578"/>
        <v>2.3409456416854293</v>
      </c>
      <c r="DL291" s="163">
        <f t="shared" si="582"/>
        <v>2.3349374398460059</v>
      </c>
      <c r="DM291" s="163">
        <f t="shared" si="586"/>
        <v>2.3330661965058503</v>
      </c>
      <c r="DN291" s="163">
        <f t="shared" si="590"/>
        <v>2.3300784376500721</v>
      </c>
      <c r="DO291" s="163">
        <f t="shared" si="594"/>
        <v>2.3259827420901247</v>
      </c>
      <c r="DP291" s="163">
        <f t="shared" si="598"/>
        <v>2.3222718570516911</v>
      </c>
      <c r="DQ291" s="163">
        <f t="shared" si="602"/>
        <v>2.3104761904761904</v>
      </c>
      <c r="DR291" s="163">
        <f t="shared" si="606"/>
        <v>2.2944514501891553</v>
      </c>
      <c r="DS291" s="163">
        <f t="shared" si="610"/>
        <v>2.2772215269086358</v>
      </c>
      <c r="DT291" s="163">
        <f t="shared" si="614"/>
        <v>2.2658779576587795</v>
      </c>
      <c r="DU291" s="163">
        <f t="shared" si="618"/>
        <v>2.2546468401486988</v>
      </c>
      <c r="DV291" s="163">
        <f t="shared" si="622"/>
        <v>2.2435265104808879</v>
      </c>
      <c r="DW291" s="163">
        <f t="shared" si="626"/>
        <v>2.2325153374233131</v>
      </c>
      <c r="DX291" s="163">
        <f t="shared" si="630"/>
        <v>2.2212726995269341</v>
      </c>
      <c r="DY291" s="163">
        <f t="shared" si="634"/>
        <v>2.2101427269966596</v>
      </c>
      <c r="DZ291" s="163">
        <f t="shared" si="638"/>
        <v>2.1991237347031274</v>
      </c>
      <c r="EA291" s="163">
        <f t="shared" si="642"/>
        <v>2.1882140709561035</v>
      </c>
      <c r="EB291" s="163">
        <f t="shared" si="646"/>
        <v>2.1774121166791325</v>
      </c>
      <c r="EC291" s="163">
        <f t="shared" si="651"/>
        <v>2.1667162846085146</v>
      </c>
      <c r="ED291" s="163">
        <f t="shared" si="656"/>
        <v>2.1558056872037916</v>
      </c>
      <c r="EE291" s="163">
        <f t="shared" si="661"/>
        <v>2.1450044208664898</v>
      </c>
      <c r="EF291" s="163">
        <f t="shared" si="666"/>
        <v>2.1343108504398827</v>
      </c>
      <c r="EG291" s="163">
        <f t="shared" si="671"/>
        <v>2.1237233732127225</v>
      </c>
      <c r="EH291" s="163">
        <f t="shared" si="676"/>
        <v>2.1132404181184667</v>
      </c>
      <c r="EI291" s="163">
        <f t="shared" si="681"/>
        <v>2.1028604449581048</v>
      </c>
      <c r="EJ291" s="163">
        <f t="shared" si="686"/>
        <v>2.0922811556705478</v>
      </c>
      <c r="EK291" s="163">
        <f t="shared" si="691"/>
        <v>2.0818077803203661</v>
      </c>
      <c r="EL291" s="163">
        <f t="shared" si="696"/>
        <v>2.0714387363028322</v>
      </c>
      <c r="EM291" s="163">
        <f t="shared" si="701"/>
        <v>2.0611724723874256</v>
      </c>
      <c r="EN291" s="163">
        <f t="shared" si="706"/>
        <v>2.0510074679442019</v>
      </c>
      <c r="EO291" s="163">
        <f t="shared" si="711"/>
        <v>2.0409422321929331</v>
      </c>
      <c r="EP291" s="163">
        <f t="shared" si="716"/>
        <v>2.0306919642857144</v>
      </c>
      <c r="EQ291" s="163">
        <f t="shared" si="721"/>
        <v>2.0205441421432537</v>
      </c>
      <c r="ER291" s="163">
        <f t="shared" si="726"/>
        <v>2.0104972375690608</v>
      </c>
      <c r="ES291" s="163">
        <f t="shared" si="731"/>
        <v>2.0005497526113247</v>
      </c>
      <c r="ET291" s="163">
        <f t="shared" si="736"/>
        <v>1.9907002188183807</v>
      </c>
      <c r="EU291" s="163">
        <f t="shared" si="741"/>
        <v>1.9806776432167641</v>
      </c>
      <c r="EV291" s="163">
        <f t="shared" si="746"/>
        <v>1.9707554833468726</v>
      </c>
      <c r="EW291" s="163">
        <f t="shared" si="751"/>
        <v>1.9609322376397682</v>
      </c>
      <c r="EX291" s="163">
        <f t="shared" si="756"/>
        <v>1.951206434316354</v>
      </c>
      <c r="EY291" s="163">
        <f t="shared" si="761"/>
        <v>1.9415766306522608</v>
      </c>
      <c r="EZ291" s="163">
        <f t="shared" si="766"/>
        <v>1.9320414122644014</v>
      </c>
      <c r="FA291" s="163">
        <f t="shared" si="771"/>
        <v>1.9223454833597464</v>
      </c>
      <c r="FB291" s="163">
        <f t="shared" si="776"/>
        <v>1.9127463863337713</v>
      </c>
      <c r="FC291" s="163">
        <f t="shared" ref="FC291:FC354" si="781">($B291/$B$162)</f>
        <v>1.9032426778242677</v>
      </c>
      <c r="FD291" s="163">
        <f t="shared" si="501"/>
        <v>1.893832943013271</v>
      </c>
      <c r="FE291" s="163">
        <f t="shared" si="505"/>
        <v>1.8845157949249094</v>
      </c>
      <c r="FF291" s="163">
        <f t="shared" si="511"/>
        <v>1.875048306067242</v>
      </c>
      <c r="FG291" s="163">
        <f t="shared" si="515"/>
        <v>1.8656754678287619</v>
      </c>
      <c r="FH291" s="163">
        <f t="shared" si="519"/>
        <v>1.8563958678739956</v>
      </c>
      <c r="FI291" s="163">
        <f t="shared" si="523"/>
        <v>1.8472081218274112</v>
      </c>
      <c r="FJ291" s="163">
        <f t="shared" si="527"/>
        <v>1.8381108725849222</v>
      </c>
      <c r="FK291" s="163">
        <f t="shared" si="531"/>
        <v>1.8288729739917076</v>
      </c>
      <c r="FL291" s="163">
        <f t="shared" si="535"/>
        <v>1.8197274659332416</v>
      </c>
      <c r="FM291" s="163">
        <f t="shared" si="539"/>
        <v>1.8106729692747854</v>
      </c>
      <c r="FN291" s="163">
        <f t="shared" si="543"/>
        <v>1.8017081321945785</v>
      </c>
      <c r="FO291" s="163">
        <f t="shared" si="547"/>
        <v>1.7928316295110236</v>
      </c>
      <c r="FP291" s="163">
        <f t="shared" si="551"/>
        <v>1.7838235294117648</v>
      </c>
      <c r="FQ291" s="163">
        <f t="shared" si="555"/>
        <v>1.77490549932935</v>
      </c>
      <c r="FR291" s="163">
        <f t="shared" si="559"/>
        <v>1.7660761950982771</v>
      </c>
      <c r="FS291" s="163">
        <f t="shared" si="563"/>
        <v>1.7573342991669685</v>
      </c>
      <c r="FT291" s="163">
        <f t="shared" si="567"/>
        <v>1.7486785199423354</v>
      </c>
      <c r="FU291" s="163">
        <f t="shared" si="571"/>
        <v>1.739899593593115</v>
      </c>
      <c r="FV291" s="163">
        <f t="shared" si="575"/>
        <v>1.731208372978116</v>
      </c>
      <c r="FW291" s="163">
        <f t="shared" si="579"/>
        <v>1.7226035502958581</v>
      </c>
      <c r="FX291" s="163">
        <f t="shared" si="583"/>
        <v>1.7140838436175223</v>
      </c>
      <c r="FY291" s="163">
        <f t="shared" si="587"/>
        <v>1.7056479962502928</v>
      </c>
      <c r="FZ291" s="163">
        <f t="shared" si="591"/>
        <v>1.6970968870234349</v>
      </c>
      <c r="GA291" s="163">
        <f t="shared" si="595"/>
        <v>1.688631090487239</v>
      </c>
      <c r="GB291" s="163">
        <f t="shared" si="599"/>
        <v>1.6802493362576474</v>
      </c>
      <c r="GC291" s="163">
        <f t="shared" si="603"/>
        <v>1.6719503790489318</v>
      </c>
      <c r="GD291" s="163">
        <f t="shared" si="607"/>
        <v>1.6635428571428572</v>
      </c>
      <c r="GE291" s="163">
        <f t="shared" si="611"/>
        <v>1.6552194678189676</v>
      </c>
      <c r="GF291" s="163">
        <f t="shared" si="615"/>
        <v>1.6469789545145961</v>
      </c>
      <c r="GG291" s="163">
        <f t="shared" si="619"/>
        <v>1.638820085566314</v>
      </c>
      <c r="GH291" s="163">
        <f t="shared" si="623"/>
        <v>1.6307416535962358</v>
      </c>
      <c r="GI291" s="163">
        <f t="shared" si="627"/>
        <v>1.6225615873369748</v>
      </c>
      <c r="GJ291" s="163">
        <f t="shared" si="631"/>
        <v>1.6144631765749777</v>
      </c>
      <c r="GK291" s="163">
        <f t="shared" si="635"/>
        <v>1.6064452047235405</v>
      </c>
      <c r="GL291" s="163">
        <f t="shared" si="639"/>
        <v>1.5985064792444541</v>
      </c>
      <c r="GM291" s="163">
        <f t="shared" si="643"/>
        <v>1.5904720279720279</v>
      </c>
      <c r="GN291" s="163">
        <f t="shared" si="647"/>
        <v>1.5825179386823223</v>
      </c>
      <c r="GO291" s="163">
        <f t="shared" si="652"/>
        <v>1.5746430116832539</v>
      </c>
      <c r="GP291" s="163">
        <f t="shared" si="657"/>
        <v>1.5668460710441334</v>
      </c>
      <c r="GQ291" s="163">
        <f t="shared" si="662"/>
        <v>1.5591259640102828</v>
      </c>
      <c r="GR291" s="163">
        <f t="shared" si="667"/>
        <v>1.5513162101673239</v>
      </c>
      <c r="GS291" s="163">
        <f t="shared" si="672"/>
        <v>1.5435843054082714</v>
      </c>
      <c r="GT291" s="163">
        <f t="shared" si="677"/>
        <v>1.5359290914846471</v>
      </c>
      <c r="GU291" s="163">
        <f t="shared" si="682"/>
        <v>1.5283494330113399</v>
      </c>
      <c r="GV291" s="163">
        <f t="shared" si="687"/>
        <v>1.520685332218972</v>
      </c>
      <c r="GW291" s="163">
        <f t="shared" si="692"/>
        <v>1.513097713097713</v>
      </c>
      <c r="GX291" s="163">
        <f t="shared" si="697"/>
        <v>1.5055854364915184</v>
      </c>
      <c r="GY291" s="163">
        <f t="shared" si="702"/>
        <v>1.498147385755455</v>
      </c>
      <c r="GZ291" s="163">
        <f t="shared" si="707"/>
        <v>1.4906298003072196</v>
      </c>
      <c r="HA291" s="163">
        <f t="shared" si="712"/>
        <v>1.4831872834725901</v>
      </c>
      <c r="HB291" s="163">
        <f t="shared" si="717"/>
        <v>1.4758187164148839</v>
      </c>
      <c r="HC291" s="163">
        <f t="shared" si="722"/>
        <v>1.4685230024213074</v>
      </c>
      <c r="HD291" s="163">
        <f t="shared" si="727"/>
        <v>1.4611523790403533</v>
      </c>
      <c r="HE291" s="163">
        <f t="shared" si="732"/>
        <v>1.4538553735517379</v>
      </c>
      <c r="HF291" s="163">
        <f t="shared" si="737"/>
        <v>1.4466308884913537</v>
      </c>
      <c r="HG291" s="163">
        <f t="shared" si="742"/>
        <v>1.4394778481012658</v>
      </c>
      <c r="HH291" s="163">
        <f t="shared" si="747"/>
        <v>1.4322542556331792</v>
      </c>
      <c r="HI291" s="163">
        <f t="shared" si="752"/>
        <v>1.4251028000783239</v>
      </c>
      <c r="HJ291" s="163">
        <f t="shared" si="757"/>
        <v>1.4180224062347784</v>
      </c>
      <c r="HK291" s="163">
        <f t="shared" si="762"/>
        <v>1.4110120201628538</v>
      </c>
      <c r="HL291" s="163">
        <f t="shared" si="767"/>
        <v>1.4039351851851851</v>
      </c>
      <c r="HM291" s="163">
        <f t="shared" si="772"/>
        <v>1.3969289827255278</v>
      </c>
      <c r="HN291" s="163">
        <f t="shared" si="777"/>
        <v>1.3899923605805959</v>
      </c>
      <c r="HO291" s="163">
        <f t="shared" ref="HO291:HO354" si="782">($B291/$B$226)</f>
        <v>1.3831242873432155</v>
      </c>
      <c r="HP291" s="163">
        <f t="shared" si="502"/>
        <v>1.3761936276827078</v>
      </c>
      <c r="HQ291" s="163">
        <f t="shared" si="506"/>
        <v>1.3693320790216368</v>
      </c>
      <c r="HR291" s="163">
        <f t="shared" si="512"/>
        <v>1.3625386127492278</v>
      </c>
      <c r="HS291" s="163">
        <f t="shared" si="516"/>
        <v>1.355812220566319</v>
      </c>
      <c r="HT291" s="163">
        <f t="shared" si="520"/>
        <v>1.34902687673772</v>
      </c>
      <c r="HU291" s="163">
        <f t="shared" si="524"/>
        <v>1.3423091110291405</v>
      </c>
      <c r="HV291" s="163">
        <f t="shared" si="528"/>
        <v>1.3356579188841988</v>
      </c>
      <c r="HW291" s="163">
        <f t="shared" si="532"/>
        <v>1.329072315558802</v>
      </c>
      <c r="HX291" s="163">
        <f t="shared" si="536"/>
        <v>1.3224311801580813</v>
      </c>
      <c r="HY291" s="163">
        <f t="shared" si="540"/>
        <v>1.3158560838907973</v>
      </c>
      <c r="HZ291" s="163">
        <f t="shared" si="544"/>
        <v>1.3093460465953044</v>
      </c>
      <c r="IA291" s="163">
        <f t="shared" si="548"/>
        <v>1.3027834959276827</v>
      </c>
      <c r="IB291" s="163">
        <f t="shared" si="552"/>
        <v>1.2962864012823938</v>
      </c>
      <c r="IC291" s="163">
        <f t="shared" si="556"/>
        <v>1.2898537882144439</v>
      </c>
      <c r="ID291" s="163">
        <f t="shared" si="560"/>
        <v>1.2834847015254387</v>
      </c>
      <c r="IE291" s="163">
        <f t="shared" si="564"/>
        <v>1.2770661519564837</v>
      </c>
      <c r="IF291" s="163">
        <f t="shared" si="568"/>
        <v>1.2707114797031864</v>
      </c>
      <c r="IG291" s="163">
        <f t="shared" si="572"/>
        <v>1.2644197359277276</v>
      </c>
      <c r="IH291" s="163">
        <f t="shared" si="576"/>
        <v>1.2580812445980984</v>
      </c>
      <c r="II291" s="163">
        <f t="shared" si="580"/>
        <v>1.2518059855521155</v>
      </c>
      <c r="IJ291" s="163">
        <f t="shared" si="584"/>
        <v>1.2455930172856409</v>
      </c>
      <c r="IK291" s="163">
        <f t="shared" si="588"/>
        <v>1.2394414168937329</v>
      </c>
      <c r="IL291" s="163">
        <f t="shared" si="592"/>
        <v>1.233245784969923</v>
      </c>
      <c r="IM291" s="163">
        <f t="shared" si="596"/>
        <v>1.2271117855336369</v>
      </c>
      <c r="IN291" s="163">
        <f t="shared" si="600"/>
        <v>1.2210385034812516</v>
      </c>
      <c r="IO291" s="163">
        <f t="shared" si="604"/>
        <v>1.2149236290793757</v>
      </c>
      <c r="IP291" s="163">
        <f t="shared" si="608"/>
        <v>1.2088696952080391</v>
      </c>
      <c r="IQ291" s="163">
        <f t="shared" si="612"/>
        <v>1.2028757953888107</v>
      </c>
      <c r="IR291" s="163">
        <f t="shared" si="616"/>
        <v>1.1968426245683277</v>
      </c>
      <c r="IS291" s="163">
        <f t="shared" si="620"/>
        <v>1.1908696719299681</v>
      </c>
      <c r="IT291" s="163">
        <f t="shared" si="624"/>
        <v>1.1849560403777271</v>
      </c>
      <c r="IU291" s="163">
        <f t="shared" si="628"/>
        <v>1.1791008505467802</v>
      </c>
      <c r="IV291" s="163">
        <f t="shared" si="632"/>
        <v>1.1732086725235753</v>
      </c>
      <c r="IW291" s="163">
        <f t="shared" si="636"/>
        <v>1.167375090223755</v>
      </c>
      <c r="IX291" s="163">
        <f t="shared" si="640"/>
        <v>1.1615992338999281</v>
      </c>
      <c r="IY291" s="163">
        <f t="shared" si="644"/>
        <v>1.1557884707003334</v>
      </c>
      <c r="IZ291" s="163">
        <f t="shared" si="648"/>
        <v>1.1500355534486846</v>
      </c>
      <c r="JA291" s="163">
        <f t="shared" si="653"/>
        <v>1.1443396226415095</v>
      </c>
      <c r="JB291" s="163">
        <f t="shared" si="658"/>
        <v>1.1386107634543179</v>
      </c>
      <c r="JC291" s="163">
        <f t="shared" si="663"/>
        <v>1.1329389788293898</v>
      </c>
      <c r="JD291" s="163">
        <f t="shared" si="668"/>
        <v>1.1273234200743494</v>
      </c>
      <c r="JE291" s="163">
        <f t="shared" si="673"/>
        <v>1.1216768128226864</v>
      </c>
      <c r="JF291" s="163">
        <f t="shared" si="678"/>
        <v>1.1160864898021776</v>
      </c>
      <c r="JG291" s="163">
        <f t="shared" si="683"/>
        <v>1.1105516136415656</v>
      </c>
      <c r="JH291" s="163">
        <f t="shared" si="688"/>
        <v>1.1049874743794124</v>
      </c>
      <c r="JI291" s="163">
        <f t="shared" si="693"/>
        <v>1.0994788125991388</v>
      </c>
      <c r="JJ291" s="163">
        <f t="shared" si="698"/>
        <v>1.0940248027057498</v>
      </c>
      <c r="JK291" s="163">
        <f t="shared" si="703"/>
        <v>1.0885432246485194</v>
      </c>
      <c r="JL291" s="163">
        <f t="shared" si="708"/>
        <v>1.0831163032963762</v>
      </c>
      <c r="JM291" s="163">
        <f t="shared" si="713"/>
        <v>1.0777432252332297</v>
      </c>
      <c r="JN291" s="163">
        <f t="shared" si="718"/>
        <v>1.0723441874171209</v>
      </c>
      <c r="JO291" s="163">
        <f t="shared" si="723"/>
        <v>1.0669989737575136</v>
      </c>
      <c r="JP291" s="163">
        <f t="shared" si="728"/>
        <v>1.0617067833698031</v>
      </c>
      <c r="JQ291" s="163">
        <f t="shared" si="733"/>
        <v>1.0563901589375135</v>
      </c>
      <c r="JR291" s="163">
        <f t="shared" si="738"/>
        <v>1.0511265164644714</v>
      </c>
      <c r="JS291" s="163">
        <f t="shared" si="743"/>
        <v>1.0459150679025653</v>
      </c>
      <c r="JT291" s="163">
        <f t="shared" si="748"/>
        <v>1.0406806320154429</v>
      </c>
      <c r="JU291" s="163">
        <f t="shared" si="753"/>
        <v>1.035498328235043</v>
      </c>
      <c r="JV291" s="163">
        <f t="shared" si="758"/>
        <v>1.0303673816096837</v>
      </c>
      <c r="JW291" s="163">
        <f t="shared" si="763"/>
        <v>1.0252148189885899</v>
      </c>
      <c r="JX291" s="163">
        <f t="shared" si="768"/>
        <v>1.020113532833415</v>
      </c>
      <c r="JY291" s="163">
        <f t="shared" si="773"/>
        <v>1.0150627615062762</v>
      </c>
      <c r="JZ291" s="163">
        <f t="shared" si="778"/>
        <v>1.0099916736053289</v>
      </c>
      <c r="KA291" s="163">
        <f t="shared" ref="KA291:KA354" si="783">($B291/$B$290)</f>
        <v>1.0049710024855012</v>
      </c>
      <c r="KB291" s="156">
        <f>($B291/$B$291)</f>
        <v>1</v>
      </c>
      <c r="KC291" s="157"/>
      <c r="KD291" s="157"/>
      <c r="KE291" s="157"/>
      <c r="KF291" s="157"/>
      <c r="KG291" s="157"/>
      <c r="KH291" s="157"/>
      <c r="KI291" s="157"/>
      <c r="KJ291" s="157"/>
      <c r="KK291" s="157"/>
      <c r="KL291" s="157"/>
      <c r="KM291" s="157"/>
      <c r="KN291" s="157"/>
      <c r="KO291" s="157"/>
      <c r="KP291" s="157"/>
      <c r="KQ291" s="157"/>
      <c r="KR291" s="157"/>
      <c r="KS291" s="157"/>
      <c r="KT291" s="157"/>
      <c r="KU291" s="157"/>
      <c r="KV291" s="157"/>
      <c r="KW291" s="157"/>
      <c r="KX291" s="157"/>
      <c r="KY291" s="157"/>
      <c r="KZ291" s="157"/>
      <c r="LA291" s="157"/>
      <c r="LB291" s="157"/>
      <c r="LC291" s="157"/>
      <c r="LD291" s="157"/>
      <c r="LE291" s="157"/>
      <c r="LF291" s="157"/>
      <c r="LG291" s="157"/>
      <c r="LH291" s="157"/>
      <c r="LI291" s="157"/>
      <c r="LJ291" s="157"/>
      <c r="LK291" s="157"/>
      <c r="LL291" s="157"/>
      <c r="LM291" s="157"/>
      <c r="LN291" s="157"/>
      <c r="LO291" s="157"/>
      <c r="LP291" s="157"/>
      <c r="LQ291" s="157"/>
      <c r="LR291" s="157"/>
      <c r="LS291" s="157"/>
      <c r="LT291" s="157"/>
      <c r="LU291" s="157"/>
      <c r="LV291" s="157"/>
      <c r="LW291" s="157"/>
      <c r="LX291" s="157"/>
      <c r="LY291" s="157"/>
      <c r="LZ291" s="157"/>
      <c r="MA291" s="157"/>
      <c r="MB291" s="157"/>
      <c r="MC291" s="157"/>
      <c r="MD291" s="157"/>
      <c r="ME291" s="157"/>
      <c r="MF291" s="157"/>
      <c r="MG291" s="157"/>
      <c r="MH291" s="157"/>
      <c r="MI291" s="157"/>
      <c r="MJ291" s="157"/>
      <c r="MK291" s="157"/>
      <c r="ML291" s="157"/>
      <c r="MM291" s="157"/>
      <c r="MN291" s="157"/>
      <c r="MO291" s="157"/>
      <c r="MP291" s="157"/>
      <c r="MQ291" s="157"/>
      <c r="MR291" s="157"/>
      <c r="MS291" s="157"/>
      <c r="MT291" s="157"/>
      <c r="MU291" s="157"/>
      <c r="MV291" s="157"/>
      <c r="MW291" s="157"/>
      <c r="MX291" s="157"/>
      <c r="MY291" s="157"/>
      <c r="MZ291" s="157"/>
      <c r="NA291" s="157"/>
      <c r="NB291" s="157"/>
      <c r="NC291" s="157"/>
      <c r="ND291" s="157"/>
      <c r="NE291" s="157"/>
      <c r="NF291" s="157"/>
      <c r="NG291" s="157"/>
      <c r="NH291" s="157"/>
      <c r="NI291" s="157"/>
      <c r="NJ291" s="157"/>
      <c r="NK291" s="157"/>
      <c r="NL291" s="157"/>
      <c r="NM291" s="157"/>
      <c r="NN291" s="157"/>
      <c r="NO291" s="157"/>
      <c r="NP291" s="157"/>
      <c r="NQ291" s="157"/>
      <c r="NR291" s="157"/>
      <c r="NS291" s="157"/>
      <c r="NT291" s="157"/>
      <c r="NU291" s="157"/>
      <c r="NV291" s="157"/>
      <c r="NW291" s="157"/>
      <c r="NX291" s="157"/>
      <c r="NY291" s="157"/>
      <c r="NZ291" s="157"/>
      <c r="OA291" s="157"/>
      <c r="OB291" s="157"/>
      <c r="OC291" s="157"/>
      <c r="OD291" s="157"/>
      <c r="OE291" s="157"/>
      <c r="OF291" s="157"/>
      <c r="OG291" s="157"/>
      <c r="OH291" s="157"/>
      <c r="OI291" s="157"/>
      <c r="OJ291" s="157"/>
      <c r="OK291" s="157"/>
      <c r="OL291" s="157"/>
      <c r="OM291" s="157"/>
      <c r="ON291" s="157"/>
      <c r="OO291" s="157"/>
      <c r="OP291" s="157"/>
      <c r="OQ291" s="157"/>
      <c r="OR291" s="157"/>
      <c r="OS291" s="157"/>
      <c r="OT291" s="157"/>
      <c r="OU291" s="157"/>
      <c r="OV291" s="157"/>
      <c r="OW291" s="157"/>
      <c r="OX291" s="157"/>
      <c r="OY291" s="157"/>
      <c r="OZ291" s="157"/>
      <c r="PA291" s="157"/>
      <c r="PB291" s="157"/>
      <c r="PC291" s="157"/>
      <c r="PD291" s="157"/>
      <c r="PE291" s="157"/>
      <c r="PF291" s="157"/>
      <c r="PG291" s="157"/>
      <c r="PH291" s="157"/>
      <c r="PI291" s="157"/>
      <c r="PJ291" s="157"/>
      <c r="PK291" s="157"/>
      <c r="PL291" s="157"/>
      <c r="PM291" s="157"/>
      <c r="PN291" s="157"/>
      <c r="PO291" s="157"/>
      <c r="PP291" s="157"/>
      <c r="PQ291" s="157"/>
      <c r="PR291" s="157"/>
      <c r="PS291" s="157"/>
      <c r="PT291" s="157"/>
      <c r="PU291" s="157"/>
      <c r="PV291" s="157"/>
      <c r="PW291" s="157"/>
      <c r="PX291" s="157"/>
      <c r="PY291" s="157"/>
      <c r="PZ291" s="157"/>
      <c r="QA291" s="157"/>
      <c r="QB291" s="157"/>
      <c r="QC291" s="157"/>
      <c r="QD291" s="157"/>
      <c r="QE291" s="157"/>
      <c r="QF291" s="157"/>
      <c r="QG291" s="157"/>
      <c r="QH291" s="157"/>
      <c r="QI291" s="157"/>
      <c r="QJ291" s="157"/>
      <c r="QK291" s="157"/>
      <c r="QL291" s="157"/>
      <c r="QM291" s="157"/>
      <c r="QN291" s="157"/>
      <c r="QO291" s="157"/>
      <c r="QP291" s="157"/>
      <c r="QQ291" s="157"/>
      <c r="QR291" s="157"/>
      <c r="QS291" s="157"/>
      <c r="QT291" s="157"/>
      <c r="QU291" s="157"/>
      <c r="QV291" s="157"/>
      <c r="QW291" s="157"/>
      <c r="QX291" s="157"/>
      <c r="QY291" s="157"/>
      <c r="QZ291" s="157"/>
      <c r="RA291" s="157"/>
      <c r="RB291" s="157"/>
      <c r="RC291" s="157"/>
      <c r="RD291" s="157"/>
      <c r="RE291" s="157"/>
      <c r="RF291" s="157"/>
      <c r="RG291" s="157"/>
      <c r="RH291" s="157"/>
      <c r="RI291" s="157"/>
      <c r="RJ291" s="157"/>
      <c r="RK291" s="157"/>
      <c r="RL291" s="157"/>
      <c r="RM291" s="157"/>
      <c r="RN291" s="157"/>
      <c r="RO291" s="157"/>
      <c r="RP291" s="157"/>
    </row>
    <row r="292" spans="1:484" ht="13">
      <c r="A292" s="151">
        <v>49188</v>
      </c>
      <c r="B292" s="152">
        <f t="shared" si="507"/>
        <v>14629</v>
      </c>
      <c r="C292" s="153">
        <f t="shared" si="508"/>
        <v>5.0000000000000001E-3</v>
      </c>
      <c r="E292" s="157">
        <f t="shared" si="649"/>
        <v>2.944053129402294</v>
      </c>
      <c r="F292" s="157">
        <f t="shared" si="654"/>
        <v>2.921709606550829</v>
      </c>
      <c r="G292" s="157">
        <f t="shared" si="659"/>
        <v>2.9199600798403194</v>
      </c>
      <c r="H292" s="157">
        <f t="shared" si="664"/>
        <v>2.9095067621320605</v>
      </c>
      <c r="I292" s="157">
        <f t="shared" si="669"/>
        <v>2.9054617676266137</v>
      </c>
      <c r="J292" s="157">
        <f t="shared" si="674"/>
        <v>2.8916781972721881</v>
      </c>
      <c r="K292" s="157">
        <f t="shared" si="679"/>
        <v>2.8831296807252662</v>
      </c>
      <c r="L292" s="157">
        <f t="shared" si="684"/>
        <v>2.8735022588882342</v>
      </c>
      <c r="M292" s="157">
        <f t="shared" si="689"/>
        <v>2.8695566888976067</v>
      </c>
      <c r="N292" s="157">
        <f t="shared" si="694"/>
        <v>2.8661833855799372</v>
      </c>
      <c r="O292" s="157">
        <f t="shared" si="699"/>
        <v>2.8611382749853314</v>
      </c>
      <c r="P292" s="157">
        <f t="shared" si="704"/>
        <v>2.8600195503421308</v>
      </c>
      <c r="Q292" s="157">
        <f t="shared" si="709"/>
        <v>2.8572265625000002</v>
      </c>
      <c r="R292" s="157">
        <f t="shared" si="714"/>
        <v>2.8561108941819602</v>
      </c>
      <c r="S292" s="157">
        <f t="shared" si="719"/>
        <v>2.8438958009331259</v>
      </c>
      <c r="T292" s="157">
        <f t="shared" si="724"/>
        <v>2.8405825242718445</v>
      </c>
      <c r="U292" s="157">
        <f t="shared" si="729"/>
        <v>2.8312366944068126</v>
      </c>
      <c r="V292" s="157">
        <f t="shared" si="734"/>
        <v>2.8295938104448743</v>
      </c>
      <c r="W292" s="157">
        <f t="shared" si="739"/>
        <v>2.8219521604938271</v>
      </c>
      <c r="X292" s="157">
        <f t="shared" si="744"/>
        <v>2.8111068408916218</v>
      </c>
      <c r="Y292" s="157">
        <f t="shared" si="749"/>
        <v>2.8159769008662177</v>
      </c>
      <c r="Z292" s="157">
        <f t="shared" si="754"/>
        <v>2.8111068408916218</v>
      </c>
      <c r="AA292" s="157">
        <f t="shared" si="759"/>
        <v>2.8062535967772875</v>
      </c>
      <c r="AB292" s="157">
        <f t="shared" si="764"/>
        <v>2.807869481765835</v>
      </c>
      <c r="AC292" s="157">
        <f t="shared" si="769"/>
        <v>2.7992728664370454</v>
      </c>
      <c r="AD292" s="157">
        <f t="shared" si="774"/>
        <v>2.7886008387342738</v>
      </c>
      <c r="AE292" s="157">
        <f t="shared" si="779"/>
        <v>2.7870070489617071</v>
      </c>
      <c r="AF292" s="157">
        <f t="shared" ref="AF292:AF355" si="784">($B292/$B$35)</f>
        <v>2.7827658360281529</v>
      </c>
      <c r="AG292" s="157">
        <f t="shared" si="503"/>
        <v>2.7748482549317148</v>
      </c>
      <c r="AH292" s="157">
        <f t="shared" si="509"/>
        <v>2.7674990541051834</v>
      </c>
      <c r="AI292" s="157">
        <f t="shared" si="513"/>
        <v>2.770119295587957</v>
      </c>
      <c r="AJ292" s="157">
        <f t="shared" si="517"/>
        <v>2.772219063862043</v>
      </c>
      <c r="AK292" s="157">
        <f t="shared" si="521"/>
        <v>2.7680227057710503</v>
      </c>
      <c r="AL292" s="157">
        <f t="shared" si="525"/>
        <v>2.7560286360211004</v>
      </c>
      <c r="AM292" s="157">
        <f t="shared" si="529"/>
        <v>2.7513635508745535</v>
      </c>
      <c r="AN292" s="157">
        <f t="shared" si="533"/>
        <v>2.7467142320690949</v>
      </c>
      <c r="AO292" s="157">
        <f t="shared" si="537"/>
        <v>2.7477460555972955</v>
      </c>
      <c r="AP292" s="157">
        <f t="shared" si="541"/>
        <v>2.7492952452546513</v>
      </c>
      <c r="AQ292" s="157">
        <f t="shared" si="545"/>
        <v>2.7420805998125584</v>
      </c>
      <c r="AR292" s="157">
        <f t="shared" si="549"/>
        <v>2.7313293502613889</v>
      </c>
      <c r="AS292" s="157">
        <f t="shared" si="553"/>
        <v>2.7242085661080075</v>
      </c>
      <c r="AT292" s="157">
        <f t="shared" si="557"/>
        <v>2.7216744186046511</v>
      </c>
      <c r="AU292" s="157">
        <f t="shared" si="561"/>
        <v>2.7176295745866619</v>
      </c>
      <c r="AV292" s="157">
        <f t="shared" si="565"/>
        <v>2.714100185528757</v>
      </c>
      <c r="AW292" s="157">
        <f t="shared" si="569"/>
        <v>2.7045664633019042</v>
      </c>
      <c r="AX292" s="157">
        <f t="shared" si="573"/>
        <v>2.6881661153987504</v>
      </c>
      <c r="AY292" s="157">
        <f t="shared" si="577"/>
        <v>2.6753840526700805</v>
      </c>
      <c r="AZ292" s="157">
        <f t="shared" si="581"/>
        <v>2.6695255474452555</v>
      </c>
      <c r="BA292" s="157">
        <f t="shared" si="585"/>
        <v>2.6612697835182826</v>
      </c>
      <c r="BB292" s="157">
        <f t="shared" si="589"/>
        <v>2.6656341107871722</v>
      </c>
      <c r="BC292" s="157">
        <f t="shared" si="593"/>
        <v>2.6661199198104613</v>
      </c>
      <c r="BD292" s="157">
        <f t="shared" si="597"/>
        <v>2.6598181818181819</v>
      </c>
      <c r="BE292" s="157">
        <f t="shared" si="601"/>
        <v>2.6646630236794171</v>
      </c>
      <c r="BF292" s="157">
        <f t="shared" si="605"/>
        <v>2.6564372616669694</v>
      </c>
      <c r="BG292" s="157">
        <f t="shared" si="609"/>
        <v>2.6549909255898365</v>
      </c>
      <c r="BH292" s="157">
        <f t="shared" si="613"/>
        <v>2.6525838621940165</v>
      </c>
      <c r="BI292" s="157">
        <f t="shared" si="617"/>
        <v>2.6401371593575167</v>
      </c>
      <c r="BJ292" s="157">
        <f t="shared" si="621"/>
        <v>2.6387085137085138</v>
      </c>
      <c r="BK292" s="157">
        <f t="shared" si="625"/>
        <v>2.6292235801581594</v>
      </c>
      <c r="BL292" s="157">
        <f t="shared" si="629"/>
        <v>2.6306419708685489</v>
      </c>
      <c r="BM292" s="157">
        <f t="shared" si="633"/>
        <v>2.6301690039554115</v>
      </c>
      <c r="BN292" s="157">
        <f t="shared" si="637"/>
        <v>2.6179312813171083</v>
      </c>
      <c r="BO292" s="157">
        <f t="shared" si="641"/>
        <v>2.6095255083838742</v>
      </c>
      <c r="BP292" s="157">
        <f t="shared" si="645"/>
        <v>2.597017575004438</v>
      </c>
      <c r="BQ292" s="157">
        <f t="shared" si="650"/>
        <v>2.5951747383359942</v>
      </c>
      <c r="BR292" s="157">
        <f t="shared" si="655"/>
        <v>2.5956352022711142</v>
      </c>
      <c r="BS292" s="157">
        <f t="shared" si="660"/>
        <v>2.5846289752650176</v>
      </c>
      <c r="BT292" s="157">
        <f t="shared" si="665"/>
        <v>2.5800705467372134</v>
      </c>
      <c r="BU292" s="157">
        <f t="shared" si="670"/>
        <v>2.5859996464557184</v>
      </c>
      <c r="BV292" s="157">
        <f t="shared" si="675"/>
        <v>2.5750748107727515</v>
      </c>
      <c r="BW292" s="157">
        <f t="shared" si="680"/>
        <v>2.5710017574692441</v>
      </c>
      <c r="BX292" s="157">
        <f t="shared" si="685"/>
        <v>2.5710017574692441</v>
      </c>
      <c r="BY292" s="157">
        <f t="shared" si="690"/>
        <v>2.5512731077781652</v>
      </c>
      <c r="BZ292" s="157">
        <f t="shared" si="695"/>
        <v>2.5477185649599443</v>
      </c>
      <c r="CA292" s="157">
        <f t="shared" si="700"/>
        <v>2.5270340300570044</v>
      </c>
      <c r="CB292" s="157">
        <f t="shared" si="705"/>
        <v>2.5213719407100998</v>
      </c>
      <c r="CC292" s="157">
        <f t="shared" si="710"/>
        <v>2.5153026134800549</v>
      </c>
      <c r="CD292" s="157">
        <f t="shared" si="715"/>
        <v>2.5109852385856506</v>
      </c>
      <c r="CE292" s="157">
        <f t="shared" si="720"/>
        <v>2.5032511978097194</v>
      </c>
      <c r="CF292" s="157">
        <f t="shared" si="725"/>
        <v>2.4955646537018081</v>
      </c>
      <c r="CG292" s="157">
        <f t="shared" si="730"/>
        <v>2.491314713896458</v>
      </c>
      <c r="CH292" s="157">
        <f t="shared" si="735"/>
        <v>2.4934378728481335</v>
      </c>
      <c r="CI292" s="157">
        <f t="shared" si="740"/>
        <v>2.4790713438400269</v>
      </c>
      <c r="CJ292" s="157">
        <f t="shared" si="745"/>
        <v>2.4740402502959582</v>
      </c>
      <c r="CK292" s="157">
        <f t="shared" si="750"/>
        <v>2.4706975173112649</v>
      </c>
      <c r="CL292" s="157">
        <f t="shared" si="755"/>
        <v>2.4661159811193527</v>
      </c>
      <c r="CM292" s="157">
        <f t="shared" si="760"/>
        <v>2.4619656681252104</v>
      </c>
      <c r="CN292" s="157">
        <f t="shared" si="765"/>
        <v>2.4570036949949614</v>
      </c>
      <c r="CO292" s="157">
        <f t="shared" si="770"/>
        <v>2.4402001668056714</v>
      </c>
      <c r="CP292" s="157">
        <f t="shared" si="775"/>
        <v>2.4361365528726062</v>
      </c>
      <c r="CQ292" s="157">
        <f t="shared" si="780"/>
        <v>2.4208174747641902</v>
      </c>
      <c r="CR292" s="157">
        <f t="shared" ref="CR292:CR355" si="785">($B292/$B$99)</f>
        <v>2.414026402640264</v>
      </c>
      <c r="CS292" s="162">
        <f t="shared" si="504"/>
        <v>2.4056898536424929</v>
      </c>
      <c r="CT292" s="163">
        <f t="shared" si="510"/>
        <v>2.4009519120301985</v>
      </c>
      <c r="CU292" s="163">
        <f t="shared" si="514"/>
        <v>2.4009519120301985</v>
      </c>
      <c r="CV292" s="163">
        <f t="shared" si="518"/>
        <v>2.3962325962325961</v>
      </c>
      <c r="CW292" s="163">
        <f t="shared" si="522"/>
        <v>2.39505566470203</v>
      </c>
      <c r="CX292" s="163">
        <f t="shared" si="526"/>
        <v>2.39505566470203</v>
      </c>
      <c r="CY292" s="163">
        <f t="shared" si="530"/>
        <v>2.3942716857610473</v>
      </c>
      <c r="CZ292" s="163">
        <f t="shared" si="534"/>
        <v>2.3942716857610473</v>
      </c>
      <c r="DA292" s="163">
        <f t="shared" si="538"/>
        <v>2.3935782923768398</v>
      </c>
      <c r="DB292" s="163">
        <f t="shared" si="542"/>
        <v>2.3911408957175548</v>
      </c>
      <c r="DC292" s="163">
        <f t="shared" si="546"/>
        <v>2.3860707877997065</v>
      </c>
      <c r="DD292" s="163">
        <f t="shared" si="550"/>
        <v>2.380247315327042</v>
      </c>
      <c r="DE292" s="163">
        <f t="shared" si="554"/>
        <v>2.3798600943549699</v>
      </c>
      <c r="DF292" s="163">
        <f t="shared" si="558"/>
        <v>2.3713729940022694</v>
      </c>
      <c r="DG292" s="163">
        <f t="shared" si="562"/>
        <v>2.3675351998705292</v>
      </c>
      <c r="DH292" s="163">
        <f t="shared" si="566"/>
        <v>2.3598967575415388</v>
      </c>
      <c r="DI292" s="163">
        <f t="shared" si="570"/>
        <v>2.3542001931123271</v>
      </c>
      <c r="DJ292" s="163">
        <f t="shared" si="574"/>
        <v>2.353064178864404</v>
      </c>
      <c r="DK292" s="163">
        <f t="shared" si="578"/>
        <v>2.3526857510453523</v>
      </c>
      <c r="DL292" s="163">
        <f t="shared" si="582"/>
        <v>2.3466474173885148</v>
      </c>
      <c r="DM292" s="163">
        <f t="shared" si="586"/>
        <v>2.3447667895496074</v>
      </c>
      <c r="DN292" s="163">
        <f t="shared" si="590"/>
        <v>2.3417640467424365</v>
      </c>
      <c r="DO292" s="163">
        <f t="shared" si="594"/>
        <v>2.3376478108021734</v>
      </c>
      <c r="DP292" s="163">
        <f t="shared" si="598"/>
        <v>2.3339183152520739</v>
      </c>
      <c r="DQ292" s="163">
        <f t="shared" si="602"/>
        <v>2.3220634920634922</v>
      </c>
      <c r="DR292" s="163">
        <f t="shared" si="606"/>
        <v>2.3059583858764188</v>
      </c>
      <c r="DS292" s="163">
        <f t="shared" si="610"/>
        <v>2.2886420525657072</v>
      </c>
      <c r="DT292" s="163">
        <f t="shared" si="614"/>
        <v>2.2772415940224158</v>
      </c>
      <c r="DU292" s="163">
        <f t="shared" si="618"/>
        <v>2.2659541511771994</v>
      </c>
      <c r="DV292" s="163">
        <f t="shared" si="622"/>
        <v>2.2547780517879161</v>
      </c>
      <c r="DW292" s="163">
        <f t="shared" si="626"/>
        <v>2.2437116564417177</v>
      </c>
      <c r="DX292" s="163">
        <f t="shared" si="630"/>
        <v>2.2324126354341525</v>
      </c>
      <c r="DY292" s="163">
        <f t="shared" si="634"/>
        <v>2.2212268448223504</v>
      </c>
      <c r="DZ292" s="163">
        <f t="shared" si="638"/>
        <v>2.2101525910258348</v>
      </c>
      <c r="EA292" s="163">
        <f t="shared" si="642"/>
        <v>2.199188214070956</v>
      </c>
      <c r="EB292" s="163">
        <f t="shared" si="646"/>
        <v>2.188332086761406</v>
      </c>
      <c r="EC292" s="163">
        <f t="shared" si="651"/>
        <v>2.1775826138731764</v>
      </c>
      <c r="ED292" s="163">
        <f t="shared" si="656"/>
        <v>2.1666172985781991</v>
      </c>
      <c r="EE292" s="163">
        <f t="shared" si="661"/>
        <v>2.1557618626584145</v>
      </c>
      <c r="EF292" s="163">
        <f t="shared" si="666"/>
        <v>2.1450146627565982</v>
      </c>
      <c r="EG292" s="163">
        <f t="shared" si="671"/>
        <v>2.1343740881237232</v>
      </c>
      <c r="EH292" s="163">
        <f t="shared" si="676"/>
        <v>2.1238385598141694</v>
      </c>
      <c r="EI292" s="163">
        <f t="shared" si="681"/>
        <v>2.1134065299046521</v>
      </c>
      <c r="EJ292" s="163">
        <f t="shared" si="686"/>
        <v>2.1027741842748311</v>
      </c>
      <c r="EK292" s="163">
        <f t="shared" si="691"/>
        <v>2.0922482837528604</v>
      </c>
      <c r="EL292" s="163">
        <f t="shared" si="696"/>
        <v>2.0818272377970684</v>
      </c>
      <c r="EM292" s="163">
        <f t="shared" si="701"/>
        <v>2.0715094873973379</v>
      </c>
      <c r="EN292" s="163">
        <f t="shared" si="706"/>
        <v>2.0612935042975904</v>
      </c>
      <c r="EO292" s="163">
        <f t="shared" si="711"/>
        <v>2.0511777902411668</v>
      </c>
      <c r="EP292" s="163">
        <f t="shared" si="716"/>
        <v>2.0408761160714284</v>
      </c>
      <c r="EQ292" s="163">
        <f t="shared" si="721"/>
        <v>2.0306774014436426</v>
      </c>
      <c r="ER292" s="163">
        <f t="shared" si="726"/>
        <v>2.0205801104972374</v>
      </c>
      <c r="ES292" s="163">
        <f t="shared" si="731"/>
        <v>2.0105827377680043</v>
      </c>
      <c r="ET292" s="163">
        <f t="shared" si="736"/>
        <v>2.0006838074398248</v>
      </c>
      <c r="EU292" s="163">
        <f t="shared" si="741"/>
        <v>1.9906109674785686</v>
      </c>
      <c r="EV292" s="163">
        <f t="shared" si="746"/>
        <v>1.9806390468453832</v>
      </c>
      <c r="EW292" s="163">
        <f t="shared" si="751"/>
        <v>1.970766536440792</v>
      </c>
      <c r="EX292" s="163">
        <f t="shared" si="756"/>
        <v>1.9609919571045575</v>
      </c>
      <c r="EY292" s="163">
        <f t="shared" si="761"/>
        <v>1.9513138588768841</v>
      </c>
      <c r="EZ292" s="163">
        <f t="shared" si="766"/>
        <v>1.941730820281391</v>
      </c>
      <c r="FA292" s="163">
        <f t="shared" si="771"/>
        <v>1.931986265187533</v>
      </c>
      <c r="FB292" s="163">
        <f t="shared" si="776"/>
        <v>1.9223390275952694</v>
      </c>
      <c r="FC292" s="163">
        <f t="shared" si="781"/>
        <v>1.9127876569037656</v>
      </c>
      <c r="FD292" s="163">
        <f t="shared" ref="FD292:FD355" si="786">($B292/$B$163)</f>
        <v>1.9033307311995837</v>
      </c>
      <c r="FE292" s="163">
        <f t="shared" si="505"/>
        <v>1.8939668565510099</v>
      </c>
      <c r="FF292" s="163">
        <f t="shared" si="511"/>
        <v>1.8844518871570268</v>
      </c>
      <c r="FG292" s="163">
        <f t="shared" si="515"/>
        <v>1.8750320430658804</v>
      </c>
      <c r="FH292" s="163">
        <f t="shared" si="519"/>
        <v>1.8657059048590741</v>
      </c>
      <c r="FI292" s="163">
        <f t="shared" si="523"/>
        <v>1.856472081218274</v>
      </c>
      <c r="FJ292" s="163">
        <f t="shared" si="527"/>
        <v>1.8473292082333628</v>
      </c>
      <c r="FK292" s="163">
        <f t="shared" si="531"/>
        <v>1.8380449805251915</v>
      </c>
      <c r="FL292" s="163">
        <f t="shared" si="535"/>
        <v>1.8288536067008376</v>
      </c>
      <c r="FM292" s="163">
        <f t="shared" si="539"/>
        <v>1.8197537007090434</v>
      </c>
      <c r="FN292" s="163">
        <f t="shared" si="543"/>
        <v>1.8107439039485085</v>
      </c>
      <c r="FO292" s="163">
        <f t="shared" si="547"/>
        <v>1.8018228845916986</v>
      </c>
      <c r="FP292" s="163">
        <f t="shared" si="551"/>
        <v>1.7927696078431372</v>
      </c>
      <c r="FQ292" s="163">
        <f t="shared" si="555"/>
        <v>1.7838068528228266</v>
      </c>
      <c r="FR292" s="163">
        <f t="shared" si="559"/>
        <v>1.7749332686241204</v>
      </c>
      <c r="FS292" s="163">
        <f t="shared" si="563"/>
        <v>1.7661475310877701</v>
      </c>
      <c r="FT292" s="163">
        <f t="shared" si="567"/>
        <v>1.7574483421432003</v>
      </c>
      <c r="FU292" s="163">
        <f t="shared" si="571"/>
        <v>1.7486253884771694</v>
      </c>
      <c r="FV292" s="163">
        <f t="shared" si="575"/>
        <v>1.7398905803996194</v>
      </c>
      <c r="FW292" s="163">
        <f t="shared" si="579"/>
        <v>1.7312426035502959</v>
      </c>
      <c r="FX292" s="163">
        <f t="shared" si="583"/>
        <v>1.7226801695713614</v>
      </c>
      <c r="FY292" s="163">
        <f t="shared" si="587"/>
        <v>1.7142020154675417</v>
      </c>
      <c r="FZ292" s="163">
        <f t="shared" si="591"/>
        <v>1.7056080214527225</v>
      </c>
      <c r="GA292" s="163">
        <f t="shared" si="595"/>
        <v>1.6970997679814386</v>
      </c>
      <c r="GB292" s="163">
        <f t="shared" si="599"/>
        <v>1.688675978298511</v>
      </c>
      <c r="GC292" s="163">
        <f t="shared" si="603"/>
        <v>1.6803354008729612</v>
      </c>
      <c r="GD292" s="163">
        <f t="shared" si="607"/>
        <v>1.6718857142857142</v>
      </c>
      <c r="GE292" s="163">
        <f t="shared" si="611"/>
        <v>1.6635205822151466</v>
      </c>
      <c r="GF292" s="163">
        <f t="shared" si="615"/>
        <v>1.6552387417967867</v>
      </c>
      <c r="GG292" s="163">
        <f t="shared" si="619"/>
        <v>1.6470389551902724</v>
      </c>
      <c r="GH292" s="163">
        <f t="shared" si="623"/>
        <v>1.6389200089625813</v>
      </c>
      <c r="GI292" s="163">
        <f t="shared" si="627"/>
        <v>1.6306989187381562</v>
      </c>
      <c r="GJ292" s="163">
        <f t="shared" si="631"/>
        <v>1.6225598935226264</v>
      </c>
      <c r="GK292" s="163">
        <f t="shared" si="635"/>
        <v>1.614501710627966</v>
      </c>
      <c r="GL292" s="163">
        <f t="shared" si="639"/>
        <v>1.6065231715352515</v>
      </c>
      <c r="GM292" s="163">
        <f t="shared" si="643"/>
        <v>1.5984484265734267</v>
      </c>
      <c r="GN292" s="163">
        <f t="shared" si="647"/>
        <v>1.5904544466188302</v>
      </c>
      <c r="GO292" s="163">
        <f t="shared" si="652"/>
        <v>1.5825400259627866</v>
      </c>
      <c r="GP292" s="163">
        <f t="shared" si="657"/>
        <v>1.5747039827771798</v>
      </c>
      <c r="GQ292" s="163">
        <f t="shared" si="662"/>
        <v>1.5669451585261354</v>
      </c>
      <c r="GR292" s="163">
        <f t="shared" si="667"/>
        <v>1.5590962378770117</v>
      </c>
      <c r="GS292" s="163">
        <f t="shared" si="672"/>
        <v>1.5513255567338282</v>
      </c>
      <c r="GT292" s="163">
        <f t="shared" si="677"/>
        <v>1.5436319510393584</v>
      </c>
      <c r="GU292" s="163">
        <f t="shared" si="682"/>
        <v>1.5360142797144056</v>
      </c>
      <c r="GV292" s="163">
        <f t="shared" si="687"/>
        <v>1.5283117425825323</v>
      </c>
      <c r="GW292" s="163">
        <f t="shared" si="692"/>
        <v>1.5206860706860708</v>
      </c>
      <c r="GX292" s="163">
        <f t="shared" si="697"/>
        <v>1.5131361191559785</v>
      </c>
      <c r="GY292" s="163">
        <f t="shared" si="702"/>
        <v>1.5056607657472212</v>
      </c>
      <c r="GZ292" s="163">
        <f t="shared" si="707"/>
        <v>1.49810547875064</v>
      </c>
      <c r="HA292" s="163">
        <f t="shared" si="712"/>
        <v>1.490625636845323</v>
      </c>
      <c r="HB292" s="163">
        <f t="shared" si="717"/>
        <v>1.4832201155834939</v>
      </c>
      <c r="HC292" s="163">
        <f t="shared" si="722"/>
        <v>1.4758878127522195</v>
      </c>
      <c r="HD292" s="163">
        <f t="shared" si="727"/>
        <v>1.4684802248544468</v>
      </c>
      <c r="HE292" s="163">
        <f t="shared" si="732"/>
        <v>1.4611466240511386</v>
      </c>
      <c r="HF292" s="163">
        <f t="shared" si="737"/>
        <v>1.4538859073742794</v>
      </c>
      <c r="HG292" s="163">
        <f t="shared" si="742"/>
        <v>1.446696993670886</v>
      </c>
      <c r="HH292" s="163">
        <f t="shared" si="747"/>
        <v>1.4394371740627767</v>
      </c>
      <c r="HI292" s="163">
        <f t="shared" si="752"/>
        <v>1.4322498531427452</v>
      </c>
      <c r="HJ292" s="163">
        <f t="shared" si="757"/>
        <v>1.4251339503166098</v>
      </c>
      <c r="HK292" s="163">
        <f t="shared" si="762"/>
        <v>1.418088406359054</v>
      </c>
      <c r="HL292" s="163">
        <f t="shared" si="767"/>
        <v>1.4109760802469136</v>
      </c>
      <c r="HM292" s="163">
        <f t="shared" si="772"/>
        <v>1.4039347408829175</v>
      </c>
      <c r="HN292" s="163">
        <f t="shared" si="777"/>
        <v>1.3969633307868603</v>
      </c>
      <c r="HO292" s="163">
        <f t="shared" si="782"/>
        <v>1.3900608133789434</v>
      </c>
      <c r="HP292" s="163">
        <f t="shared" ref="HP292:HP355" si="787">($B292/$B$227)</f>
        <v>1.3830953956698497</v>
      </c>
      <c r="HQ292" s="163">
        <f t="shared" si="506"/>
        <v>1.3761994355597367</v>
      </c>
      <c r="HR292" s="163">
        <f t="shared" si="512"/>
        <v>1.3693718992792288</v>
      </c>
      <c r="HS292" s="163">
        <f t="shared" si="516"/>
        <v>1.3626117734724292</v>
      </c>
      <c r="HT292" s="163">
        <f t="shared" si="520"/>
        <v>1.3557924003707136</v>
      </c>
      <c r="HU292" s="163">
        <f t="shared" si="524"/>
        <v>1.3490409443009959</v>
      </c>
      <c r="HV292" s="163">
        <f t="shared" si="528"/>
        <v>1.3423563956689302</v>
      </c>
      <c r="HW292" s="163">
        <f t="shared" si="532"/>
        <v>1.3357377647918189</v>
      </c>
      <c r="HX292" s="163">
        <f t="shared" si="536"/>
        <v>1.3290633233396929</v>
      </c>
      <c r="HY292" s="163">
        <f t="shared" si="540"/>
        <v>1.3224552522147894</v>
      </c>
      <c r="HZ292" s="163">
        <f t="shared" si="544"/>
        <v>1.3159125663398399</v>
      </c>
      <c r="IA292" s="163">
        <f t="shared" si="548"/>
        <v>1.3093171037322116</v>
      </c>
      <c r="IB292" s="163">
        <f t="shared" si="552"/>
        <v>1.3027874254163327</v>
      </c>
      <c r="IC292" s="163">
        <f t="shared" si="556"/>
        <v>1.296322552060257</v>
      </c>
      <c r="ID292" s="163">
        <f t="shared" si="560"/>
        <v>1.2899215236751609</v>
      </c>
      <c r="IE292" s="163">
        <f t="shared" si="564"/>
        <v>1.2834707843481312</v>
      </c>
      <c r="IF292" s="163">
        <f t="shared" si="568"/>
        <v>1.2770842426887823</v>
      </c>
      <c r="IG292" s="163">
        <f t="shared" si="572"/>
        <v>1.2707609451007644</v>
      </c>
      <c r="IH292" s="163">
        <f t="shared" si="576"/>
        <v>1.2643906655142609</v>
      </c>
      <c r="II292" s="163">
        <f t="shared" si="580"/>
        <v>1.2580839353285174</v>
      </c>
      <c r="IJ292" s="163">
        <f t="shared" si="584"/>
        <v>1.251839808317645</v>
      </c>
      <c r="IK292" s="163">
        <f t="shared" si="588"/>
        <v>1.245657356948229</v>
      </c>
      <c r="IL292" s="163">
        <f t="shared" si="592"/>
        <v>1.2394306532237567</v>
      </c>
      <c r="IM292" s="163">
        <f t="shared" si="596"/>
        <v>1.2332658910807621</v>
      </c>
      <c r="IN292" s="163">
        <f t="shared" si="600"/>
        <v>1.2271621508262729</v>
      </c>
      <c r="IO292" s="163">
        <f t="shared" si="604"/>
        <v>1.2210166096319173</v>
      </c>
      <c r="IP292" s="163">
        <f t="shared" si="608"/>
        <v>1.2149323145918114</v>
      </c>
      <c r="IQ292" s="163">
        <f t="shared" si="612"/>
        <v>1.2089083546814312</v>
      </c>
      <c r="IR292" s="163">
        <f t="shared" si="616"/>
        <v>1.2028449268212464</v>
      </c>
      <c r="IS292" s="163">
        <f t="shared" si="620"/>
        <v>1.1968420191442364</v>
      </c>
      <c r="IT292" s="163">
        <f t="shared" si="624"/>
        <v>1.1908987300553566</v>
      </c>
      <c r="IU292" s="163">
        <f t="shared" si="628"/>
        <v>1.1850141757796679</v>
      </c>
      <c r="IV292" s="163">
        <f t="shared" si="632"/>
        <v>1.1790924478117193</v>
      </c>
      <c r="IW292" s="163">
        <f t="shared" si="636"/>
        <v>1.1732296094313899</v>
      </c>
      <c r="IX292" s="163">
        <f t="shared" si="640"/>
        <v>1.1674247865294072</v>
      </c>
      <c r="IY292" s="163">
        <f t="shared" si="644"/>
        <v>1.1615848816896934</v>
      </c>
      <c r="IZ292" s="163">
        <f t="shared" si="648"/>
        <v>1.1558031129019515</v>
      </c>
      <c r="JA292" s="163">
        <f t="shared" si="653"/>
        <v>1.1500786163522012</v>
      </c>
      <c r="JB292" s="163">
        <f t="shared" si="658"/>
        <v>1.1443210262828536</v>
      </c>
      <c r="JC292" s="163">
        <f t="shared" si="663"/>
        <v>1.1386207970112079</v>
      </c>
      <c r="JD292" s="163">
        <f t="shared" si="668"/>
        <v>1.1329770755885997</v>
      </c>
      <c r="JE292" s="163">
        <f t="shared" si="673"/>
        <v>1.1273021499576172</v>
      </c>
      <c r="JF292" s="163">
        <f t="shared" si="678"/>
        <v>1.1216837908296273</v>
      </c>
      <c r="JG292" s="163">
        <f t="shared" si="683"/>
        <v>1.1161211566338598</v>
      </c>
      <c r="JH292" s="163">
        <f t="shared" si="688"/>
        <v>1.1105291125787595</v>
      </c>
      <c r="JI292" s="163">
        <f t="shared" si="693"/>
        <v>1.1049928242314375</v>
      </c>
      <c r="JJ292" s="163">
        <f t="shared" si="698"/>
        <v>1.099511461856445</v>
      </c>
      <c r="JK292" s="163">
        <f t="shared" si="703"/>
        <v>1.0940023930601257</v>
      </c>
      <c r="JL292" s="163">
        <f t="shared" si="708"/>
        <v>1.0885482550785028</v>
      </c>
      <c r="JM292" s="163">
        <f t="shared" si="713"/>
        <v>1.0831482304161113</v>
      </c>
      <c r="JN292" s="163">
        <f t="shared" si="718"/>
        <v>1.0777221158096362</v>
      </c>
      <c r="JO292" s="163">
        <f t="shared" si="723"/>
        <v>1.0723500952939451</v>
      </c>
      <c r="JP292" s="163">
        <f t="shared" si="728"/>
        <v>1.0670313639679065</v>
      </c>
      <c r="JQ292" s="163">
        <f t="shared" si="733"/>
        <v>1.0616880760577692</v>
      </c>
      <c r="JR292" s="163">
        <f t="shared" si="738"/>
        <v>1.0563980358174465</v>
      </c>
      <c r="JS292" s="163">
        <f t="shared" si="743"/>
        <v>1.0511604512466768</v>
      </c>
      <c r="JT292" s="163">
        <f t="shared" si="748"/>
        <v>1.0458997640666332</v>
      </c>
      <c r="JU292" s="163">
        <f t="shared" si="753"/>
        <v>1.0406914704417727</v>
      </c>
      <c r="JV292" s="163">
        <f t="shared" si="758"/>
        <v>1.0355347915339421</v>
      </c>
      <c r="JW292" s="163">
        <f t="shared" si="763"/>
        <v>1.0303563882236935</v>
      </c>
      <c r="JX292" s="163">
        <f t="shared" si="768"/>
        <v>1.025229518536688</v>
      </c>
      <c r="JY292" s="163">
        <f t="shared" si="773"/>
        <v>1.0201534170153417</v>
      </c>
      <c r="JZ292" s="163">
        <f t="shared" si="778"/>
        <v>1.0150568970302525</v>
      </c>
      <c r="KA292" s="163">
        <f t="shared" si="783"/>
        <v>1.0100110466721901</v>
      </c>
      <c r="KB292" s="163">
        <f t="shared" ref="KB292:KB355" si="788">($B292/$B$291)</f>
        <v>1.0050151140423194</v>
      </c>
      <c r="KC292" s="156">
        <f>($B292/$B$292)</f>
        <v>1</v>
      </c>
      <c r="KD292" s="157"/>
      <c r="KE292" s="157"/>
      <c r="KF292" s="157"/>
      <c r="KG292" s="157"/>
      <c r="KH292" s="157"/>
      <c r="KI292" s="157"/>
      <c r="KJ292" s="157"/>
      <c r="KK292" s="157"/>
      <c r="KL292" s="157"/>
      <c r="KM292" s="157"/>
      <c r="KN292" s="157"/>
      <c r="KO292" s="157"/>
      <c r="KP292" s="157"/>
      <c r="KQ292" s="157"/>
      <c r="KR292" s="157"/>
      <c r="KS292" s="157"/>
      <c r="KT292" s="157"/>
      <c r="KU292" s="157"/>
      <c r="KV292" s="157"/>
      <c r="KW292" s="157"/>
      <c r="KX292" s="157"/>
      <c r="KY292" s="157"/>
      <c r="KZ292" s="157"/>
      <c r="LA292" s="157"/>
      <c r="LB292" s="157"/>
      <c r="LC292" s="157"/>
      <c r="LD292" s="157"/>
      <c r="LE292" s="157"/>
      <c r="LF292" s="157"/>
      <c r="LG292" s="157"/>
      <c r="LH292" s="157"/>
      <c r="LI292" s="157"/>
      <c r="LJ292" s="157"/>
      <c r="LK292" s="157"/>
      <c r="LL292" s="157"/>
      <c r="LM292" s="157"/>
      <c r="LN292" s="157"/>
      <c r="LO292" s="157"/>
      <c r="LP292" s="157"/>
      <c r="LQ292" s="157"/>
      <c r="LR292" s="157"/>
      <c r="LS292" s="157"/>
      <c r="LT292" s="157"/>
      <c r="LU292" s="157"/>
      <c r="LV292" s="157"/>
      <c r="LW292" s="157"/>
      <c r="LX292" s="157"/>
      <c r="LY292" s="157"/>
      <c r="LZ292" s="157"/>
      <c r="MA292" s="157"/>
      <c r="MB292" s="157"/>
      <c r="MC292" s="157"/>
      <c r="MD292" s="157"/>
      <c r="ME292" s="157"/>
      <c r="MF292" s="157"/>
      <c r="MG292" s="157"/>
      <c r="MH292" s="157"/>
      <c r="MI292" s="157"/>
      <c r="MJ292" s="157"/>
      <c r="MK292" s="157"/>
      <c r="ML292" s="157"/>
      <c r="MM292" s="157"/>
      <c r="MN292" s="157"/>
      <c r="MO292" s="157"/>
      <c r="MP292" s="157"/>
      <c r="MQ292" s="157"/>
      <c r="MR292" s="157"/>
      <c r="MS292" s="157"/>
      <c r="MT292" s="157"/>
      <c r="MU292" s="157"/>
      <c r="MV292" s="157"/>
      <c r="MW292" s="157"/>
      <c r="MX292" s="157"/>
      <c r="MY292" s="157"/>
      <c r="MZ292" s="157"/>
      <c r="NA292" s="157"/>
      <c r="NB292" s="157"/>
      <c r="NC292" s="157"/>
      <c r="ND292" s="157"/>
      <c r="NE292" s="157"/>
      <c r="NF292" s="157"/>
      <c r="NG292" s="157"/>
      <c r="NH292" s="157"/>
      <c r="NI292" s="157"/>
      <c r="NJ292" s="157"/>
      <c r="NK292" s="157"/>
      <c r="NL292" s="157"/>
      <c r="NM292" s="157"/>
      <c r="NN292" s="157"/>
      <c r="NO292" s="157"/>
      <c r="NP292" s="157"/>
      <c r="NQ292" s="157"/>
      <c r="NR292" s="157"/>
      <c r="NS292" s="157"/>
      <c r="NT292" s="157"/>
      <c r="NU292" s="157"/>
      <c r="NV292" s="157"/>
      <c r="NW292" s="157"/>
      <c r="NX292" s="157"/>
      <c r="NY292" s="157"/>
      <c r="NZ292" s="157"/>
      <c r="OA292" s="157"/>
      <c r="OB292" s="157"/>
      <c r="OC292" s="157"/>
      <c r="OD292" s="157"/>
      <c r="OE292" s="157"/>
      <c r="OF292" s="157"/>
      <c r="OG292" s="157"/>
      <c r="OH292" s="157"/>
      <c r="OI292" s="157"/>
      <c r="OJ292" s="157"/>
      <c r="OK292" s="157"/>
      <c r="OL292" s="157"/>
      <c r="OM292" s="157"/>
      <c r="ON292" s="157"/>
      <c r="OO292" s="157"/>
      <c r="OP292" s="157"/>
      <c r="OQ292" s="157"/>
      <c r="OR292" s="157"/>
      <c r="OS292" s="157"/>
      <c r="OT292" s="157"/>
      <c r="OU292" s="157"/>
      <c r="OV292" s="157"/>
      <c r="OW292" s="157"/>
      <c r="OX292" s="157"/>
      <c r="OY292" s="157"/>
      <c r="OZ292" s="157"/>
      <c r="PA292" s="157"/>
      <c r="PB292" s="157"/>
      <c r="PC292" s="157"/>
      <c r="PD292" s="157"/>
      <c r="PE292" s="157"/>
      <c r="PF292" s="157"/>
      <c r="PG292" s="157"/>
      <c r="PH292" s="157"/>
      <c r="PI292" s="157"/>
      <c r="PJ292" s="157"/>
      <c r="PK292" s="157"/>
      <c r="PL292" s="157"/>
      <c r="PM292" s="157"/>
      <c r="PN292" s="157"/>
      <c r="PO292" s="157"/>
      <c r="PP292" s="157"/>
      <c r="PQ292" s="157"/>
      <c r="PR292" s="157"/>
      <c r="PS292" s="157"/>
      <c r="PT292" s="157"/>
      <c r="PU292" s="157"/>
      <c r="PV292" s="157"/>
      <c r="PW292" s="157"/>
      <c r="PX292" s="157"/>
      <c r="PY292" s="157"/>
      <c r="PZ292" s="157"/>
      <c r="QA292" s="157"/>
      <c r="QB292" s="157"/>
      <c r="QC292" s="157"/>
      <c r="QD292" s="157"/>
      <c r="QE292" s="157"/>
      <c r="QF292" s="157"/>
      <c r="QG292" s="157"/>
      <c r="QH292" s="157"/>
      <c r="QI292" s="157"/>
      <c r="QJ292" s="157"/>
      <c r="QK292" s="157"/>
      <c r="QL292" s="157"/>
      <c r="QM292" s="157"/>
      <c r="QN292" s="157"/>
      <c r="QO292" s="157"/>
      <c r="QP292" s="157"/>
      <c r="QQ292" s="157"/>
      <c r="QR292" s="157"/>
      <c r="QS292" s="157"/>
      <c r="QT292" s="157"/>
      <c r="QU292" s="157"/>
      <c r="QV292" s="157"/>
      <c r="QW292" s="157"/>
      <c r="QX292" s="157"/>
      <c r="QY292" s="157"/>
      <c r="QZ292" s="157"/>
      <c r="RA292" s="157"/>
      <c r="RB292" s="157"/>
      <c r="RC292" s="157"/>
      <c r="RD292" s="157"/>
      <c r="RE292" s="157"/>
      <c r="RF292" s="157"/>
      <c r="RG292" s="157"/>
      <c r="RH292" s="157"/>
      <c r="RI292" s="157"/>
      <c r="RJ292" s="157"/>
      <c r="RK292" s="157"/>
      <c r="RL292" s="157"/>
      <c r="RM292" s="157"/>
      <c r="RN292" s="157"/>
      <c r="RO292" s="157"/>
      <c r="RP292" s="157"/>
    </row>
    <row r="293" spans="1:484" ht="13">
      <c r="A293" s="151">
        <v>49218</v>
      </c>
      <c r="B293" s="152">
        <f t="shared" si="507"/>
        <v>14702</v>
      </c>
      <c r="C293" s="153">
        <f t="shared" si="508"/>
        <v>5.0000000000000001E-3</v>
      </c>
      <c r="E293" s="157">
        <f t="shared" si="649"/>
        <v>2.958744214127591</v>
      </c>
      <c r="F293" s="157">
        <f t="shared" si="654"/>
        <v>2.9362891951268226</v>
      </c>
      <c r="G293" s="157">
        <f t="shared" si="659"/>
        <v>2.9345309381237525</v>
      </c>
      <c r="H293" s="157">
        <f t="shared" si="664"/>
        <v>2.9240254574383453</v>
      </c>
      <c r="I293" s="157">
        <f t="shared" si="669"/>
        <v>2.9199602780536247</v>
      </c>
      <c r="J293" s="157">
        <f t="shared" si="674"/>
        <v>2.9061079264676812</v>
      </c>
      <c r="K293" s="157">
        <f t="shared" si="679"/>
        <v>2.8975167520693734</v>
      </c>
      <c r="L293" s="157">
        <f t="shared" si="684"/>
        <v>2.8878412885484188</v>
      </c>
      <c r="M293" s="157">
        <f t="shared" si="689"/>
        <v>2.8838760298156139</v>
      </c>
      <c r="N293" s="157">
        <f t="shared" si="694"/>
        <v>2.8804858934169277</v>
      </c>
      <c r="O293" s="157">
        <f t="shared" si="699"/>
        <v>2.8754156072755719</v>
      </c>
      <c r="P293" s="157">
        <f t="shared" si="704"/>
        <v>2.8742913000977519</v>
      </c>
      <c r="Q293" s="157">
        <f t="shared" si="709"/>
        <v>2.8714843750000001</v>
      </c>
      <c r="R293" s="157">
        <f t="shared" si="714"/>
        <v>2.8703631393986724</v>
      </c>
      <c r="S293" s="157">
        <f t="shared" si="719"/>
        <v>2.8580870917573873</v>
      </c>
      <c r="T293" s="157">
        <f t="shared" si="724"/>
        <v>2.8547572815533981</v>
      </c>
      <c r="U293" s="157">
        <f t="shared" si="729"/>
        <v>2.8453648151732147</v>
      </c>
      <c r="V293" s="157">
        <f t="shared" si="734"/>
        <v>2.8437137330754352</v>
      </c>
      <c r="W293" s="157">
        <f t="shared" si="739"/>
        <v>2.836033950617284</v>
      </c>
      <c r="X293" s="157">
        <f t="shared" si="744"/>
        <v>2.8251345119139124</v>
      </c>
      <c r="Y293" s="157">
        <f t="shared" si="749"/>
        <v>2.8300288739172279</v>
      </c>
      <c r="Z293" s="157">
        <f t="shared" si="754"/>
        <v>2.8251345119139124</v>
      </c>
      <c r="AA293" s="157">
        <f t="shared" si="759"/>
        <v>2.8202570496834838</v>
      </c>
      <c r="AB293" s="157">
        <f t="shared" si="764"/>
        <v>2.8218809980806143</v>
      </c>
      <c r="AC293" s="157">
        <f t="shared" si="769"/>
        <v>2.8132414848832759</v>
      </c>
      <c r="AD293" s="157">
        <f t="shared" si="774"/>
        <v>2.802516202821197</v>
      </c>
      <c r="AE293" s="157">
        <f t="shared" si="779"/>
        <v>2.8009144598971232</v>
      </c>
      <c r="AF293" s="157">
        <f t="shared" si="784"/>
        <v>2.7966520829370363</v>
      </c>
      <c r="AG293" s="157">
        <f t="shared" ref="AG293:AG356" si="789">($B293/$B$36)</f>
        <v>2.7886949924127467</v>
      </c>
      <c r="AH293" s="157">
        <f t="shared" si="509"/>
        <v>2.781309118426031</v>
      </c>
      <c r="AI293" s="157">
        <f t="shared" si="513"/>
        <v>2.783942435144859</v>
      </c>
      <c r="AJ293" s="157">
        <f t="shared" si="517"/>
        <v>2.7860526814477922</v>
      </c>
      <c r="AK293" s="157">
        <f t="shared" si="521"/>
        <v>2.7818353831598865</v>
      </c>
      <c r="AL293" s="157">
        <f t="shared" si="525"/>
        <v>2.7697814619442349</v>
      </c>
      <c r="AM293" s="157">
        <f t="shared" si="529"/>
        <v>2.7650930976114352</v>
      </c>
      <c r="AN293" s="157">
        <f t="shared" si="533"/>
        <v>2.7604205782951556</v>
      </c>
      <c r="AO293" s="157">
        <f t="shared" si="537"/>
        <v>2.7614575507137489</v>
      </c>
      <c r="AP293" s="157">
        <f t="shared" si="541"/>
        <v>2.7630144709641047</v>
      </c>
      <c r="AQ293" s="157">
        <f t="shared" si="545"/>
        <v>2.755763823805061</v>
      </c>
      <c r="AR293" s="157">
        <f t="shared" si="549"/>
        <v>2.7449589245705752</v>
      </c>
      <c r="AS293" s="157">
        <f t="shared" si="553"/>
        <v>2.7378026070763499</v>
      </c>
      <c r="AT293" s="157">
        <f t="shared" si="557"/>
        <v>2.7352558139534882</v>
      </c>
      <c r="AU293" s="157">
        <f t="shared" si="561"/>
        <v>2.7311907858071707</v>
      </c>
      <c r="AV293" s="157">
        <f t="shared" si="565"/>
        <v>2.7276437847866419</v>
      </c>
      <c r="AW293" s="157">
        <f t="shared" si="569"/>
        <v>2.7180624884451841</v>
      </c>
      <c r="AX293" s="157">
        <f t="shared" si="573"/>
        <v>2.7015803013597943</v>
      </c>
      <c r="AY293" s="157">
        <f t="shared" si="577"/>
        <v>2.6887344550109731</v>
      </c>
      <c r="AZ293" s="157">
        <f t="shared" si="581"/>
        <v>2.6828467153284672</v>
      </c>
      <c r="BA293" s="157">
        <f t="shared" si="585"/>
        <v>2.6745497544114971</v>
      </c>
      <c r="BB293" s="157">
        <f t="shared" si="589"/>
        <v>2.6789358600583091</v>
      </c>
      <c r="BC293" s="157">
        <f t="shared" si="593"/>
        <v>2.6794240933114635</v>
      </c>
      <c r="BD293" s="157">
        <f t="shared" si="597"/>
        <v>2.673090909090909</v>
      </c>
      <c r="BE293" s="157">
        <f t="shared" si="601"/>
        <v>2.6779599271402552</v>
      </c>
      <c r="BF293" s="157">
        <f t="shared" si="605"/>
        <v>2.669693117850009</v>
      </c>
      <c r="BG293" s="157">
        <f t="shared" si="609"/>
        <v>2.6682395644283123</v>
      </c>
      <c r="BH293" s="157">
        <f t="shared" si="613"/>
        <v>2.6658204895738895</v>
      </c>
      <c r="BI293" s="157">
        <f t="shared" si="617"/>
        <v>2.653311676592673</v>
      </c>
      <c r="BJ293" s="157">
        <f t="shared" si="621"/>
        <v>2.6518759018759019</v>
      </c>
      <c r="BK293" s="157">
        <f t="shared" si="625"/>
        <v>2.6423436376707405</v>
      </c>
      <c r="BL293" s="157">
        <f t="shared" si="629"/>
        <v>2.6437691062758497</v>
      </c>
      <c r="BM293" s="157">
        <f t="shared" si="633"/>
        <v>2.6432937792161093</v>
      </c>
      <c r="BN293" s="157">
        <f t="shared" si="637"/>
        <v>2.6309949892627058</v>
      </c>
      <c r="BO293" s="157">
        <f t="shared" si="641"/>
        <v>2.6225472707813058</v>
      </c>
      <c r="BP293" s="157">
        <f t="shared" si="645"/>
        <v>2.6099769217113438</v>
      </c>
      <c r="BQ293" s="157">
        <f t="shared" si="650"/>
        <v>2.6081248891254214</v>
      </c>
      <c r="BR293" s="157">
        <f t="shared" si="655"/>
        <v>2.6085876508161818</v>
      </c>
      <c r="BS293" s="157">
        <f t="shared" si="660"/>
        <v>2.5975265017667843</v>
      </c>
      <c r="BT293" s="157">
        <f t="shared" si="665"/>
        <v>2.5929453262786595</v>
      </c>
      <c r="BU293" s="157">
        <f t="shared" si="670"/>
        <v>2.5989040127275942</v>
      </c>
      <c r="BV293" s="157">
        <f t="shared" si="675"/>
        <v>2.5879246611512059</v>
      </c>
      <c r="BW293" s="157">
        <f t="shared" si="680"/>
        <v>2.5838312829525485</v>
      </c>
      <c r="BX293" s="157">
        <f t="shared" si="685"/>
        <v>2.5838312829525485</v>
      </c>
      <c r="BY293" s="157">
        <f t="shared" si="690"/>
        <v>2.5640041855598188</v>
      </c>
      <c r="BZ293" s="157">
        <f t="shared" si="695"/>
        <v>2.5604319052594913</v>
      </c>
      <c r="CA293" s="157">
        <f t="shared" si="700"/>
        <v>2.5396441527034028</v>
      </c>
      <c r="CB293" s="157">
        <f t="shared" si="705"/>
        <v>2.5339538090313685</v>
      </c>
      <c r="CC293" s="157">
        <f t="shared" si="710"/>
        <v>2.5278541953232461</v>
      </c>
      <c r="CD293" s="157">
        <f t="shared" si="715"/>
        <v>2.5235152763474082</v>
      </c>
      <c r="CE293" s="157">
        <f t="shared" si="720"/>
        <v>2.5157426420260096</v>
      </c>
      <c r="CF293" s="157">
        <f t="shared" si="725"/>
        <v>2.508017741385193</v>
      </c>
      <c r="CG293" s="157">
        <f t="shared" si="730"/>
        <v>2.5037465940054497</v>
      </c>
      <c r="CH293" s="157">
        <f t="shared" si="735"/>
        <v>2.5058803477075164</v>
      </c>
      <c r="CI293" s="157">
        <f t="shared" si="740"/>
        <v>2.4914421284528045</v>
      </c>
      <c r="CJ293" s="157">
        <f t="shared" si="745"/>
        <v>2.4863859293083039</v>
      </c>
      <c r="CK293" s="157">
        <f t="shared" si="750"/>
        <v>2.4830265157912517</v>
      </c>
      <c r="CL293" s="157">
        <f t="shared" si="755"/>
        <v>2.4784221173297372</v>
      </c>
      <c r="CM293" s="157">
        <f t="shared" si="760"/>
        <v>2.4742510939077751</v>
      </c>
      <c r="CN293" s="157">
        <f t="shared" si="765"/>
        <v>2.4692643600940545</v>
      </c>
      <c r="CO293" s="157">
        <f t="shared" si="770"/>
        <v>2.4523769808173479</v>
      </c>
      <c r="CP293" s="157">
        <f t="shared" si="775"/>
        <v>2.4482930890924228</v>
      </c>
      <c r="CQ293" s="157">
        <f t="shared" si="780"/>
        <v>2.4328975674333941</v>
      </c>
      <c r="CR293" s="157">
        <f t="shared" si="785"/>
        <v>2.4260726072607262</v>
      </c>
      <c r="CS293" s="162">
        <f t="shared" ref="CS293:CS356" si="790">($B293/$B$100)</f>
        <v>2.4176944581483308</v>
      </c>
      <c r="CT293" s="163">
        <f t="shared" si="510"/>
        <v>2.4129328737895945</v>
      </c>
      <c r="CU293" s="163">
        <f t="shared" si="514"/>
        <v>2.4129328737895945</v>
      </c>
      <c r="CV293" s="163">
        <f t="shared" si="518"/>
        <v>2.4081900081900081</v>
      </c>
      <c r="CW293" s="163">
        <f t="shared" si="522"/>
        <v>2.4070072036673213</v>
      </c>
      <c r="CX293" s="163">
        <f t="shared" si="526"/>
        <v>2.4070072036673213</v>
      </c>
      <c r="CY293" s="163">
        <f t="shared" si="530"/>
        <v>2.4062193126022913</v>
      </c>
      <c r="CZ293" s="163">
        <f t="shared" si="534"/>
        <v>2.4062193126022913</v>
      </c>
      <c r="DA293" s="163">
        <f t="shared" si="538"/>
        <v>2.4055224591239526</v>
      </c>
      <c r="DB293" s="163">
        <f t="shared" si="542"/>
        <v>2.4030728996404052</v>
      </c>
      <c r="DC293" s="163">
        <f t="shared" si="546"/>
        <v>2.3979774914369596</v>
      </c>
      <c r="DD293" s="163">
        <f t="shared" si="550"/>
        <v>2.3921249593231368</v>
      </c>
      <c r="DE293" s="163">
        <f t="shared" si="554"/>
        <v>2.3917358060842688</v>
      </c>
      <c r="DF293" s="163">
        <f t="shared" si="558"/>
        <v>2.3832063543524074</v>
      </c>
      <c r="DG293" s="163">
        <f t="shared" si="562"/>
        <v>2.3793494092895289</v>
      </c>
      <c r="DH293" s="163">
        <f t="shared" si="566"/>
        <v>2.3716728504597517</v>
      </c>
      <c r="DI293" s="163">
        <f t="shared" si="570"/>
        <v>2.3659478596717092</v>
      </c>
      <c r="DJ293" s="163">
        <f t="shared" si="574"/>
        <v>2.3648061766125141</v>
      </c>
      <c r="DK293" s="163">
        <f t="shared" si="578"/>
        <v>2.3644258604052748</v>
      </c>
      <c r="DL293" s="163">
        <f t="shared" si="582"/>
        <v>2.3583573949310233</v>
      </c>
      <c r="DM293" s="163">
        <f t="shared" si="586"/>
        <v>2.3564673825933644</v>
      </c>
      <c r="DN293" s="163">
        <f t="shared" si="590"/>
        <v>2.3534496558348006</v>
      </c>
      <c r="DO293" s="163">
        <f t="shared" si="594"/>
        <v>2.3493128795142217</v>
      </c>
      <c r="DP293" s="163">
        <f t="shared" si="598"/>
        <v>2.3455647734524567</v>
      </c>
      <c r="DQ293" s="163">
        <f t="shared" si="602"/>
        <v>2.3336507936507935</v>
      </c>
      <c r="DR293" s="163">
        <f t="shared" si="606"/>
        <v>2.3174653215636822</v>
      </c>
      <c r="DS293" s="163">
        <f t="shared" si="610"/>
        <v>2.3000625782227786</v>
      </c>
      <c r="DT293" s="163">
        <f t="shared" si="614"/>
        <v>2.2886052303860525</v>
      </c>
      <c r="DU293" s="163">
        <f t="shared" si="618"/>
        <v>2.2772614622057001</v>
      </c>
      <c r="DV293" s="163">
        <f t="shared" si="622"/>
        <v>2.2660295930949443</v>
      </c>
      <c r="DW293" s="163">
        <f t="shared" si="626"/>
        <v>2.2549079754601227</v>
      </c>
      <c r="DX293" s="163">
        <f t="shared" si="630"/>
        <v>2.2435525713413704</v>
      </c>
      <c r="DY293" s="163">
        <f t="shared" si="634"/>
        <v>2.2323109626480413</v>
      </c>
      <c r="DZ293" s="163">
        <f t="shared" si="638"/>
        <v>2.2211814473485423</v>
      </c>
      <c r="EA293" s="163">
        <f t="shared" si="642"/>
        <v>2.2101623571858089</v>
      </c>
      <c r="EB293" s="163">
        <f t="shared" si="646"/>
        <v>2.19925205684368</v>
      </c>
      <c r="EC293" s="163">
        <f t="shared" si="651"/>
        <v>2.1884489431378387</v>
      </c>
      <c r="ED293" s="163">
        <f t="shared" si="656"/>
        <v>2.1774289099526065</v>
      </c>
      <c r="EE293" s="163">
        <f t="shared" si="661"/>
        <v>2.1665193044503388</v>
      </c>
      <c r="EF293" s="163">
        <f t="shared" si="666"/>
        <v>2.1557184750733138</v>
      </c>
      <c r="EG293" s="163">
        <f t="shared" si="671"/>
        <v>2.1450248030347243</v>
      </c>
      <c r="EH293" s="163">
        <f t="shared" si="676"/>
        <v>2.1344367015098724</v>
      </c>
      <c r="EI293" s="163">
        <f t="shared" si="681"/>
        <v>2.1239526148511989</v>
      </c>
      <c r="EJ293" s="163">
        <f t="shared" si="686"/>
        <v>2.1132672128791143</v>
      </c>
      <c r="EK293" s="163">
        <f t="shared" si="691"/>
        <v>2.1026887871853548</v>
      </c>
      <c r="EL293" s="163">
        <f t="shared" si="696"/>
        <v>2.092215739291305</v>
      </c>
      <c r="EM293" s="163">
        <f t="shared" si="701"/>
        <v>2.0818465024072501</v>
      </c>
      <c r="EN293" s="163">
        <f t="shared" si="706"/>
        <v>2.0715795406509794</v>
      </c>
      <c r="EO293" s="163">
        <f t="shared" si="711"/>
        <v>2.0614133482893999</v>
      </c>
      <c r="EP293" s="163">
        <f t="shared" si="716"/>
        <v>2.0510602678571428</v>
      </c>
      <c r="EQ293" s="163">
        <f t="shared" si="721"/>
        <v>2.0408106607440311</v>
      </c>
      <c r="ER293" s="163">
        <f t="shared" si="726"/>
        <v>2.0306629834254144</v>
      </c>
      <c r="ES293" s="163">
        <f t="shared" si="731"/>
        <v>2.0206157229246839</v>
      </c>
      <c r="ET293" s="163">
        <f t="shared" si="736"/>
        <v>2.0106673960612693</v>
      </c>
      <c r="EU293" s="163">
        <f t="shared" si="741"/>
        <v>2.0005442917403728</v>
      </c>
      <c r="EV293" s="163">
        <f t="shared" si="746"/>
        <v>1.9905226103438938</v>
      </c>
      <c r="EW293" s="163">
        <f t="shared" si="751"/>
        <v>1.9806008352418161</v>
      </c>
      <c r="EX293" s="163">
        <f t="shared" si="756"/>
        <v>1.9707774798927613</v>
      </c>
      <c r="EY293" s="163">
        <f t="shared" si="761"/>
        <v>1.9610510871015072</v>
      </c>
      <c r="EZ293" s="163">
        <f t="shared" si="766"/>
        <v>1.9514202282983806</v>
      </c>
      <c r="FA293" s="163">
        <f t="shared" si="771"/>
        <v>1.9416270470153196</v>
      </c>
      <c r="FB293" s="163">
        <f t="shared" si="776"/>
        <v>1.9319316688567674</v>
      </c>
      <c r="FC293" s="163">
        <f t="shared" si="781"/>
        <v>1.9223326359832635</v>
      </c>
      <c r="FD293" s="163">
        <f t="shared" si="786"/>
        <v>1.9128285193858965</v>
      </c>
      <c r="FE293" s="163">
        <f t="shared" ref="FE293:FE356" si="791">($B293/$B$164)</f>
        <v>1.9034179181771103</v>
      </c>
      <c r="FF293" s="163">
        <f t="shared" si="511"/>
        <v>1.8938554682468118</v>
      </c>
      <c r="FG293" s="163">
        <f t="shared" si="515"/>
        <v>1.8843886183029992</v>
      </c>
      <c r="FH293" s="163">
        <f t="shared" si="519"/>
        <v>1.8750159418441525</v>
      </c>
      <c r="FI293" s="163">
        <f t="shared" si="523"/>
        <v>1.865736040609137</v>
      </c>
      <c r="FJ293" s="163">
        <f t="shared" si="527"/>
        <v>1.8565475438818033</v>
      </c>
      <c r="FK293" s="163">
        <f t="shared" si="531"/>
        <v>1.8472169870586757</v>
      </c>
      <c r="FL293" s="163">
        <f t="shared" si="535"/>
        <v>1.8379797474684336</v>
      </c>
      <c r="FM293" s="163">
        <f t="shared" si="539"/>
        <v>1.8288344321433014</v>
      </c>
      <c r="FN293" s="163">
        <f t="shared" si="543"/>
        <v>1.8197796757024385</v>
      </c>
      <c r="FO293" s="163">
        <f t="shared" si="547"/>
        <v>1.8108141396723734</v>
      </c>
      <c r="FP293" s="163">
        <f t="shared" si="551"/>
        <v>1.8017156862745098</v>
      </c>
      <c r="FQ293" s="163">
        <f t="shared" si="555"/>
        <v>1.7927082063163029</v>
      </c>
      <c r="FR293" s="163">
        <f t="shared" si="559"/>
        <v>1.7837903421499637</v>
      </c>
      <c r="FS293" s="163">
        <f t="shared" si="563"/>
        <v>1.7749607630085718</v>
      </c>
      <c r="FT293" s="163">
        <f t="shared" si="567"/>
        <v>1.7662181643440653</v>
      </c>
      <c r="FU293" s="163">
        <f t="shared" si="571"/>
        <v>1.7573511833612241</v>
      </c>
      <c r="FV293" s="163">
        <f t="shared" si="575"/>
        <v>1.7485727878211228</v>
      </c>
      <c r="FW293" s="163">
        <f t="shared" si="579"/>
        <v>1.7398816568047337</v>
      </c>
      <c r="FX293" s="163">
        <f t="shared" si="583"/>
        <v>1.7312764955252002</v>
      </c>
      <c r="FY293" s="163">
        <f t="shared" si="587"/>
        <v>1.7227560346847903</v>
      </c>
      <c r="FZ293" s="163">
        <f t="shared" si="591"/>
        <v>1.7141191558820101</v>
      </c>
      <c r="GA293" s="163">
        <f t="shared" si="595"/>
        <v>1.7055684454756381</v>
      </c>
      <c r="GB293" s="163">
        <f t="shared" si="599"/>
        <v>1.6971026203393744</v>
      </c>
      <c r="GC293" s="163">
        <f t="shared" si="603"/>
        <v>1.6887204226969905</v>
      </c>
      <c r="GD293" s="163">
        <f t="shared" si="607"/>
        <v>1.6802285714285714</v>
      </c>
      <c r="GE293" s="163">
        <f t="shared" si="611"/>
        <v>1.671821696611326</v>
      </c>
      <c r="GF293" s="163">
        <f t="shared" si="615"/>
        <v>1.6634985290789772</v>
      </c>
      <c r="GG293" s="163">
        <f t="shared" si="619"/>
        <v>1.6552578248142311</v>
      </c>
      <c r="GH293" s="163">
        <f t="shared" si="623"/>
        <v>1.6470983643289268</v>
      </c>
      <c r="GI293" s="163">
        <f t="shared" si="627"/>
        <v>1.6388362501393379</v>
      </c>
      <c r="GJ293" s="163">
        <f t="shared" si="631"/>
        <v>1.6306566104702751</v>
      </c>
      <c r="GK293" s="163">
        <f t="shared" si="635"/>
        <v>1.6225582165323915</v>
      </c>
      <c r="GL293" s="163">
        <f t="shared" si="639"/>
        <v>1.6145398638260489</v>
      </c>
      <c r="GM293" s="163">
        <f t="shared" si="643"/>
        <v>1.6064248251748252</v>
      </c>
      <c r="GN293" s="163">
        <f t="shared" si="647"/>
        <v>1.5983909545553381</v>
      </c>
      <c r="GO293" s="163">
        <f t="shared" si="652"/>
        <v>1.5904370402423194</v>
      </c>
      <c r="GP293" s="163">
        <f t="shared" si="657"/>
        <v>1.582561894510226</v>
      </c>
      <c r="GQ293" s="163">
        <f t="shared" si="662"/>
        <v>1.5747643530419879</v>
      </c>
      <c r="GR293" s="163">
        <f t="shared" si="667"/>
        <v>1.5668762655866995</v>
      </c>
      <c r="GS293" s="163">
        <f t="shared" si="672"/>
        <v>1.559066808059385</v>
      </c>
      <c r="GT293" s="163">
        <f t="shared" si="677"/>
        <v>1.5513348105940699</v>
      </c>
      <c r="GU293" s="163">
        <f t="shared" si="682"/>
        <v>1.5436791264174716</v>
      </c>
      <c r="GV293" s="163">
        <f t="shared" si="687"/>
        <v>1.5359381529460927</v>
      </c>
      <c r="GW293" s="163">
        <f t="shared" si="692"/>
        <v>1.5282744282744283</v>
      </c>
      <c r="GX293" s="163">
        <f t="shared" si="697"/>
        <v>1.5206868018204385</v>
      </c>
      <c r="GY293" s="163">
        <f t="shared" si="702"/>
        <v>1.5131741457389873</v>
      </c>
      <c r="GZ293" s="163">
        <f t="shared" si="707"/>
        <v>1.5055811571940605</v>
      </c>
      <c r="HA293" s="163">
        <f t="shared" si="712"/>
        <v>1.4980639902180559</v>
      </c>
      <c r="HB293" s="163">
        <f t="shared" si="717"/>
        <v>1.4906215147521038</v>
      </c>
      <c r="HC293" s="163">
        <f t="shared" si="722"/>
        <v>1.4832526230831315</v>
      </c>
      <c r="HD293" s="163">
        <f t="shared" si="727"/>
        <v>1.4758080706685404</v>
      </c>
      <c r="HE293" s="163">
        <f t="shared" si="732"/>
        <v>1.4684378745505393</v>
      </c>
      <c r="HF293" s="163">
        <f t="shared" si="737"/>
        <v>1.4611409262572053</v>
      </c>
      <c r="HG293" s="163">
        <f t="shared" si="742"/>
        <v>1.4539161392405062</v>
      </c>
      <c r="HH293" s="163">
        <f t="shared" si="747"/>
        <v>1.4466200924923742</v>
      </c>
      <c r="HI293" s="163">
        <f t="shared" si="752"/>
        <v>1.4393969062071665</v>
      </c>
      <c r="HJ293" s="163">
        <f t="shared" si="757"/>
        <v>1.4322454943984413</v>
      </c>
      <c r="HK293" s="163">
        <f t="shared" si="762"/>
        <v>1.425164792555254</v>
      </c>
      <c r="HL293" s="163">
        <f t="shared" si="767"/>
        <v>1.418016975308642</v>
      </c>
      <c r="HM293" s="163">
        <f t="shared" si="772"/>
        <v>1.4109404990403072</v>
      </c>
      <c r="HN293" s="163">
        <f t="shared" si="777"/>
        <v>1.4039343009931244</v>
      </c>
      <c r="HO293" s="163">
        <f t="shared" si="782"/>
        <v>1.3969973394146713</v>
      </c>
      <c r="HP293" s="163">
        <f t="shared" si="787"/>
        <v>1.3899971636569917</v>
      </c>
      <c r="HQ293" s="163">
        <f t="shared" ref="HQ293:HQ356" si="792">($B293/$B$228)</f>
        <v>1.3830667920978363</v>
      </c>
      <c r="HR293" s="163">
        <f t="shared" si="512"/>
        <v>1.3762051858092297</v>
      </c>
      <c r="HS293" s="163">
        <f t="shared" si="516"/>
        <v>1.3694113263785395</v>
      </c>
      <c r="HT293" s="163">
        <f t="shared" si="520"/>
        <v>1.3625579240037071</v>
      </c>
      <c r="HU293" s="163">
        <f t="shared" si="524"/>
        <v>1.3557727775728514</v>
      </c>
      <c r="HV293" s="163">
        <f t="shared" si="528"/>
        <v>1.3490548724536613</v>
      </c>
      <c r="HW293" s="163">
        <f t="shared" si="532"/>
        <v>1.3424032140248356</v>
      </c>
      <c r="HX293" s="163">
        <f t="shared" si="536"/>
        <v>1.3356954665213046</v>
      </c>
      <c r="HY293" s="163">
        <f t="shared" si="540"/>
        <v>1.3290544205387813</v>
      </c>
      <c r="HZ293" s="163">
        <f t="shared" si="544"/>
        <v>1.3224790860843754</v>
      </c>
      <c r="IA293" s="163">
        <f t="shared" si="548"/>
        <v>1.3158507115367404</v>
      </c>
      <c r="IB293" s="163">
        <f t="shared" si="552"/>
        <v>1.3092884495502717</v>
      </c>
      <c r="IC293" s="163">
        <f t="shared" si="556"/>
        <v>1.30279131590607</v>
      </c>
      <c r="ID293" s="163">
        <f t="shared" si="560"/>
        <v>1.2963583458248831</v>
      </c>
      <c r="IE293" s="163">
        <f t="shared" si="564"/>
        <v>1.289875416739779</v>
      </c>
      <c r="IF293" s="163">
        <f t="shared" si="568"/>
        <v>1.2834570056743779</v>
      </c>
      <c r="IG293" s="163">
        <f t="shared" si="572"/>
        <v>1.2771021542738012</v>
      </c>
      <c r="IH293" s="163">
        <f t="shared" si="576"/>
        <v>1.2707000864304234</v>
      </c>
      <c r="II293" s="163">
        <f t="shared" si="580"/>
        <v>1.2643618851049192</v>
      </c>
      <c r="IJ293" s="163">
        <f t="shared" si="584"/>
        <v>1.2580865993496491</v>
      </c>
      <c r="IK293" s="163">
        <f t="shared" si="588"/>
        <v>1.2518732970027249</v>
      </c>
      <c r="IL293" s="163">
        <f t="shared" si="592"/>
        <v>1.2456155214775904</v>
      </c>
      <c r="IM293" s="163">
        <f t="shared" si="596"/>
        <v>1.2394199966278874</v>
      </c>
      <c r="IN293" s="163">
        <f t="shared" si="600"/>
        <v>1.2332857981712944</v>
      </c>
      <c r="IO293" s="163">
        <f t="shared" si="604"/>
        <v>1.2271095901844586</v>
      </c>
      <c r="IP293" s="163">
        <f t="shared" si="608"/>
        <v>1.2209949339755835</v>
      </c>
      <c r="IQ293" s="163">
        <f t="shared" si="612"/>
        <v>1.2149409139740517</v>
      </c>
      <c r="IR293" s="163">
        <f t="shared" si="616"/>
        <v>1.2088472290741654</v>
      </c>
      <c r="IS293" s="163">
        <f t="shared" si="620"/>
        <v>1.2028143663585045</v>
      </c>
      <c r="IT293" s="163">
        <f t="shared" si="624"/>
        <v>1.196841419732986</v>
      </c>
      <c r="IU293" s="163">
        <f t="shared" si="628"/>
        <v>1.1909275010125557</v>
      </c>
      <c r="IV293" s="163">
        <f t="shared" si="632"/>
        <v>1.1849762230998631</v>
      </c>
      <c r="IW293" s="163">
        <f t="shared" si="636"/>
        <v>1.1790841286390248</v>
      </c>
      <c r="IX293" s="163">
        <f t="shared" si="640"/>
        <v>1.173250339158886</v>
      </c>
      <c r="IY293" s="163">
        <f t="shared" si="644"/>
        <v>1.1673812926790534</v>
      </c>
      <c r="IZ293" s="163">
        <f t="shared" si="648"/>
        <v>1.1615706723552184</v>
      </c>
      <c r="JA293" s="163">
        <f t="shared" si="653"/>
        <v>1.1558176100628932</v>
      </c>
      <c r="JB293" s="163">
        <f t="shared" si="658"/>
        <v>1.1500312891113893</v>
      </c>
      <c r="JC293" s="163">
        <f t="shared" si="663"/>
        <v>1.1443026151930262</v>
      </c>
      <c r="JD293" s="163">
        <f t="shared" si="668"/>
        <v>1.1386307311028501</v>
      </c>
      <c r="JE293" s="163">
        <f t="shared" si="673"/>
        <v>1.1329274870925483</v>
      </c>
      <c r="JF293" s="163">
        <f t="shared" si="678"/>
        <v>1.127281091857077</v>
      </c>
      <c r="JG293" s="163">
        <f t="shared" si="683"/>
        <v>1.121690699626154</v>
      </c>
      <c r="JH293" s="163">
        <f t="shared" si="688"/>
        <v>1.1160707507781067</v>
      </c>
      <c r="JI293" s="163">
        <f t="shared" si="693"/>
        <v>1.110506835863736</v>
      </c>
      <c r="JJ293" s="163">
        <f t="shared" si="698"/>
        <v>1.1049981210071402</v>
      </c>
      <c r="JK293" s="163">
        <f t="shared" si="703"/>
        <v>1.099461561471732</v>
      </c>
      <c r="JL293" s="163">
        <f t="shared" si="708"/>
        <v>1.0939802068606295</v>
      </c>
      <c r="JM293" s="163">
        <f t="shared" si="713"/>
        <v>1.0885532355989931</v>
      </c>
      <c r="JN293" s="163">
        <f t="shared" si="718"/>
        <v>1.0831000442021512</v>
      </c>
      <c r="JO293" s="163">
        <f t="shared" si="723"/>
        <v>1.0777012168303768</v>
      </c>
      <c r="JP293" s="163">
        <f t="shared" si="728"/>
        <v>1.0723559445660102</v>
      </c>
      <c r="JQ293" s="163">
        <f t="shared" si="733"/>
        <v>1.0669859931780246</v>
      </c>
      <c r="JR293" s="163">
        <f t="shared" si="738"/>
        <v>1.0616695551704218</v>
      </c>
      <c r="JS293" s="163">
        <f t="shared" si="743"/>
        <v>1.0564058345907883</v>
      </c>
      <c r="JT293" s="163">
        <f t="shared" si="748"/>
        <v>1.0511188961178237</v>
      </c>
      <c r="JU293" s="163">
        <f t="shared" si="753"/>
        <v>1.0458846126485026</v>
      </c>
      <c r="JV293" s="163">
        <f t="shared" si="758"/>
        <v>1.0407022014582006</v>
      </c>
      <c r="JW293" s="163">
        <f t="shared" si="763"/>
        <v>1.035497957458797</v>
      </c>
      <c r="JX293" s="163">
        <f t="shared" si="768"/>
        <v>1.0303455042399607</v>
      </c>
      <c r="JY293" s="163">
        <f t="shared" si="773"/>
        <v>1.0252440725244072</v>
      </c>
      <c r="JZ293" s="163">
        <f t="shared" si="778"/>
        <v>1.0201221204551763</v>
      </c>
      <c r="KA293" s="163">
        <f t="shared" si="783"/>
        <v>1.0150510908588788</v>
      </c>
      <c r="KB293" s="163">
        <f t="shared" si="788"/>
        <v>1.0100302280846387</v>
      </c>
      <c r="KC293" s="163">
        <f t="shared" ref="KC293:KC356" si="793">($B293/$B$292)</f>
        <v>1.0049900881810103</v>
      </c>
      <c r="KD293" s="156">
        <f>($B293/$B$293)</f>
        <v>1</v>
      </c>
      <c r="KE293" s="157"/>
      <c r="KF293" s="157"/>
      <c r="KG293" s="157"/>
      <c r="KH293" s="157"/>
      <c r="KI293" s="157"/>
      <c r="KJ293" s="157"/>
      <c r="KK293" s="157"/>
      <c r="KL293" s="157"/>
      <c r="KM293" s="157"/>
      <c r="KN293" s="157"/>
      <c r="KO293" s="157"/>
      <c r="KP293" s="157"/>
      <c r="KQ293" s="157"/>
      <c r="KR293" s="157"/>
      <c r="KS293" s="157"/>
      <c r="KT293" s="157"/>
      <c r="KU293" s="157"/>
      <c r="KV293" s="157"/>
      <c r="KW293" s="157"/>
      <c r="KX293" s="157"/>
      <c r="KY293" s="157"/>
      <c r="KZ293" s="157"/>
      <c r="LA293" s="157"/>
      <c r="LB293" s="157"/>
      <c r="LC293" s="157"/>
      <c r="LD293" s="157"/>
      <c r="LE293" s="157"/>
      <c r="LF293" s="157"/>
      <c r="LG293" s="157"/>
      <c r="LH293" s="157"/>
      <c r="LI293" s="157"/>
      <c r="LJ293" s="157"/>
      <c r="LK293" s="157"/>
      <c r="LL293" s="157"/>
      <c r="LM293" s="157"/>
      <c r="LN293" s="157"/>
      <c r="LO293" s="157"/>
      <c r="LP293" s="157"/>
      <c r="LQ293" s="157"/>
      <c r="LR293" s="157"/>
      <c r="LS293" s="157"/>
      <c r="LT293" s="157"/>
      <c r="LU293" s="157"/>
      <c r="LV293" s="157"/>
      <c r="LW293" s="157"/>
      <c r="LX293" s="157"/>
      <c r="LY293" s="157"/>
      <c r="LZ293" s="157"/>
      <c r="MA293" s="157"/>
      <c r="MB293" s="157"/>
      <c r="MC293" s="157"/>
      <c r="MD293" s="157"/>
      <c r="ME293" s="157"/>
      <c r="MF293" s="157"/>
      <c r="MG293" s="157"/>
      <c r="MH293" s="157"/>
      <c r="MI293" s="157"/>
      <c r="MJ293" s="157"/>
      <c r="MK293" s="157"/>
      <c r="ML293" s="157"/>
      <c r="MM293" s="157"/>
      <c r="MN293" s="157"/>
      <c r="MO293" s="157"/>
      <c r="MP293" s="157"/>
      <c r="MQ293" s="157"/>
      <c r="MR293" s="157"/>
      <c r="MS293" s="157"/>
      <c r="MT293" s="157"/>
      <c r="MU293" s="157"/>
      <c r="MV293" s="157"/>
      <c r="MW293" s="157"/>
      <c r="MX293" s="157"/>
      <c r="MY293" s="157"/>
      <c r="MZ293" s="157"/>
      <c r="NA293" s="157"/>
      <c r="NB293" s="157"/>
      <c r="NC293" s="157"/>
      <c r="ND293" s="157"/>
      <c r="NE293" s="157"/>
      <c r="NF293" s="157"/>
      <c r="NG293" s="157"/>
      <c r="NH293" s="157"/>
      <c r="NI293" s="157"/>
      <c r="NJ293" s="157"/>
      <c r="NK293" s="157"/>
      <c r="NL293" s="157"/>
      <c r="NM293" s="157"/>
      <c r="NN293" s="157"/>
      <c r="NO293" s="157"/>
      <c r="NP293" s="157"/>
      <c r="NQ293" s="157"/>
      <c r="NR293" s="157"/>
      <c r="NS293" s="157"/>
      <c r="NT293" s="157"/>
      <c r="NU293" s="157"/>
      <c r="NV293" s="157"/>
      <c r="NW293" s="157"/>
      <c r="NX293" s="157"/>
      <c r="NY293" s="157"/>
      <c r="NZ293" s="157"/>
      <c r="OA293" s="157"/>
      <c r="OB293" s="157"/>
      <c r="OC293" s="157"/>
      <c r="OD293" s="157"/>
      <c r="OE293" s="157"/>
      <c r="OF293" s="157"/>
      <c r="OG293" s="157"/>
      <c r="OH293" s="157"/>
      <c r="OI293" s="157"/>
      <c r="OJ293" s="157"/>
      <c r="OK293" s="157"/>
      <c r="OL293" s="157"/>
      <c r="OM293" s="157"/>
      <c r="ON293" s="157"/>
      <c r="OO293" s="157"/>
      <c r="OP293" s="157"/>
      <c r="OQ293" s="157"/>
      <c r="OR293" s="157"/>
      <c r="OS293" s="157"/>
      <c r="OT293" s="157"/>
      <c r="OU293" s="157"/>
      <c r="OV293" s="157"/>
      <c r="OW293" s="157"/>
      <c r="OX293" s="157"/>
      <c r="OY293" s="157"/>
      <c r="OZ293" s="157"/>
      <c r="PA293" s="157"/>
      <c r="PB293" s="157"/>
      <c r="PC293" s="157"/>
      <c r="PD293" s="157"/>
      <c r="PE293" s="157"/>
      <c r="PF293" s="157"/>
      <c r="PG293" s="157"/>
      <c r="PH293" s="157"/>
      <c r="PI293" s="157"/>
      <c r="PJ293" s="157"/>
      <c r="PK293" s="157"/>
      <c r="PL293" s="157"/>
      <c r="PM293" s="157"/>
      <c r="PN293" s="157"/>
      <c r="PO293" s="157"/>
      <c r="PP293" s="157"/>
      <c r="PQ293" s="157"/>
      <c r="PR293" s="157"/>
      <c r="PS293" s="157"/>
      <c r="PT293" s="157"/>
      <c r="PU293" s="157"/>
      <c r="PV293" s="157"/>
      <c r="PW293" s="157"/>
      <c r="PX293" s="157"/>
      <c r="PY293" s="157"/>
      <c r="PZ293" s="157"/>
      <c r="QA293" s="157"/>
      <c r="QB293" s="157"/>
      <c r="QC293" s="157"/>
      <c r="QD293" s="157"/>
      <c r="QE293" s="157"/>
      <c r="QF293" s="157"/>
      <c r="QG293" s="157"/>
      <c r="QH293" s="157"/>
      <c r="QI293" s="157"/>
      <c r="QJ293" s="157"/>
      <c r="QK293" s="157"/>
      <c r="QL293" s="157"/>
      <c r="QM293" s="157"/>
      <c r="QN293" s="157"/>
      <c r="QO293" s="157"/>
      <c r="QP293" s="157"/>
      <c r="QQ293" s="157"/>
      <c r="QR293" s="157"/>
      <c r="QS293" s="157"/>
      <c r="QT293" s="157"/>
      <c r="QU293" s="157"/>
      <c r="QV293" s="157"/>
      <c r="QW293" s="157"/>
      <c r="QX293" s="157"/>
      <c r="QY293" s="157"/>
      <c r="QZ293" s="157"/>
      <c r="RA293" s="157"/>
      <c r="RB293" s="157"/>
      <c r="RC293" s="157"/>
      <c r="RD293" s="157"/>
      <c r="RE293" s="157"/>
      <c r="RF293" s="157"/>
      <c r="RG293" s="157"/>
      <c r="RH293" s="157"/>
      <c r="RI293" s="157"/>
      <c r="RJ293" s="157"/>
      <c r="RK293" s="157"/>
      <c r="RL293" s="157"/>
      <c r="RM293" s="157"/>
      <c r="RN293" s="157"/>
      <c r="RO293" s="157"/>
      <c r="RP293" s="157"/>
    </row>
    <row r="294" spans="1:484" ht="13">
      <c r="A294" s="151">
        <v>49249</v>
      </c>
      <c r="B294" s="152">
        <f t="shared" ref="B294:B357" si="794">ROUND((1+(C294))*$B293,0)</f>
        <v>14776</v>
      </c>
      <c r="C294" s="153">
        <f t="shared" ref="C294:C357" si="795">($C$1/12)</f>
        <v>5.0000000000000001E-3</v>
      </c>
      <c r="E294" s="157">
        <f t="shared" si="649"/>
        <v>2.973636546588851</v>
      </c>
      <c r="F294" s="157">
        <f t="shared" si="654"/>
        <v>2.9510685040942679</v>
      </c>
      <c r="G294" s="157">
        <f t="shared" si="659"/>
        <v>2.949301397205589</v>
      </c>
      <c r="H294" s="157">
        <f t="shared" si="664"/>
        <v>2.9387430389817024</v>
      </c>
      <c r="I294" s="157">
        <f t="shared" si="669"/>
        <v>2.9346573982125124</v>
      </c>
      <c r="J294" s="157">
        <f t="shared" si="674"/>
        <v>2.9207353231864004</v>
      </c>
      <c r="K294" s="157">
        <f t="shared" si="679"/>
        <v>2.912100906582578</v>
      </c>
      <c r="L294" s="157">
        <f t="shared" si="684"/>
        <v>2.9023767432724417</v>
      </c>
      <c r="M294" s="157">
        <f t="shared" si="689"/>
        <v>2.8983915260886621</v>
      </c>
      <c r="N294" s="157">
        <f t="shared" si="694"/>
        <v>2.8949843260188088</v>
      </c>
      <c r="O294" s="157">
        <f t="shared" si="699"/>
        <v>2.8898885194601993</v>
      </c>
      <c r="P294" s="157">
        <f t="shared" si="704"/>
        <v>2.8887585532746822</v>
      </c>
      <c r="Q294" s="157">
        <f t="shared" si="709"/>
        <v>2.8859374999999998</v>
      </c>
      <c r="R294" s="157">
        <f t="shared" si="714"/>
        <v>2.8848106208512299</v>
      </c>
      <c r="S294" s="157">
        <f t="shared" si="719"/>
        <v>2.8724727838258164</v>
      </c>
      <c r="T294" s="157">
        <f t="shared" si="724"/>
        <v>2.8691262135922329</v>
      </c>
      <c r="U294" s="157">
        <f t="shared" si="729"/>
        <v>2.8596864718405266</v>
      </c>
      <c r="V294" s="157">
        <f t="shared" si="734"/>
        <v>2.8580270793036751</v>
      </c>
      <c r="W294" s="157">
        <f t="shared" si="739"/>
        <v>2.8503086419753085</v>
      </c>
      <c r="X294" s="157">
        <f t="shared" si="744"/>
        <v>2.8393543428132206</v>
      </c>
      <c r="Y294" s="157">
        <f t="shared" si="749"/>
        <v>2.8442733397497593</v>
      </c>
      <c r="Z294" s="157">
        <f t="shared" si="754"/>
        <v>2.8393543428132206</v>
      </c>
      <c r="AA294" s="157">
        <f t="shared" si="759"/>
        <v>2.8344523307116822</v>
      </c>
      <c r="AB294" s="157">
        <f t="shared" si="764"/>
        <v>2.8360844529750482</v>
      </c>
      <c r="AC294" s="157">
        <f t="shared" si="769"/>
        <v>2.8274014542671257</v>
      </c>
      <c r="AD294" s="157">
        <f t="shared" si="774"/>
        <v>2.8166221883339686</v>
      </c>
      <c r="AE294" s="157">
        <f t="shared" si="779"/>
        <v>2.8150123833111067</v>
      </c>
      <c r="AF294" s="157">
        <f t="shared" si="784"/>
        <v>2.8107285524063155</v>
      </c>
      <c r="AG294" s="157">
        <f t="shared" si="789"/>
        <v>2.8027314112291353</v>
      </c>
      <c r="AH294" s="157">
        <f t="shared" ref="AH294:AH357" si="796">($B294/$B$37)</f>
        <v>2.7953083617101777</v>
      </c>
      <c r="AI294" s="157">
        <f t="shared" si="513"/>
        <v>2.7979549327778828</v>
      </c>
      <c r="AJ294" s="157">
        <f t="shared" si="517"/>
        <v>2.8000758006443056</v>
      </c>
      <c r="AK294" s="157">
        <f t="shared" si="521"/>
        <v>2.7958372753074738</v>
      </c>
      <c r="AL294" s="157">
        <f t="shared" si="525"/>
        <v>2.7837226827430293</v>
      </c>
      <c r="AM294" s="157">
        <f t="shared" si="529"/>
        <v>2.7790107203310139</v>
      </c>
      <c r="AN294" s="157">
        <f t="shared" si="533"/>
        <v>2.7743146826886971</v>
      </c>
      <c r="AO294" s="157">
        <f t="shared" si="537"/>
        <v>2.7753568745304285</v>
      </c>
      <c r="AP294" s="157">
        <f t="shared" si="541"/>
        <v>2.7769216312723173</v>
      </c>
      <c r="AQ294" s="157">
        <f t="shared" si="545"/>
        <v>2.7696344892221183</v>
      </c>
      <c r="AR294" s="157">
        <f t="shared" si="549"/>
        <v>2.7587752053771473</v>
      </c>
      <c r="AS294" s="157">
        <f t="shared" si="553"/>
        <v>2.7515828677839851</v>
      </c>
      <c r="AT294" s="157">
        <f t="shared" si="557"/>
        <v>2.7490232558139533</v>
      </c>
      <c r="AU294" s="157">
        <f t="shared" si="561"/>
        <v>2.7449377670443988</v>
      </c>
      <c r="AV294" s="157">
        <f t="shared" si="565"/>
        <v>2.7413729128014843</v>
      </c>
      <c r="AW294" s="157">
        <f t="shared" si="569"/>
        <v>2.7317433906452209</v>
      </c>
      <c r="AX294" s="157">
        <f t="shared" si="573"/>
        <v>2.715178243292907</v>
      </c>
      <c r="AY294" s="157">
        <f t="shared" si="577"/>
        <v>2.7022677395757131</v>
      </c>
      <c r="AZ294" s="157">
        <f t="shared" si="581"/>
        <v>2.6963503649635037</v>
      </c>
      <c r="BA294" s="157">
        <f t="shared" si="585"/>
        <v>2.6880116427142076</v>
      </c>
      <c r="BB294" s="157">
        <f t="shared" si="589"/>
        <v>2.6924198250728861</v>
      </c>
      <c r="BC294" s="157">
        <f t="shared" si="593"/>
        <v>2.6929105157645346</v>
      </c>
      <c r="BD294" s="157">
        <f t="shared" si="597"/>
        <v>2.6865454545454543</v>
      </c>
      <c r="BE294" s="157">
        <f t="shared" si="601"/>
        <v>2.6914389799635701</v>
      </c>
      <c r="BF294" s="157">
        <f t="shared" si="605"/>
        <v>2.6831305611040492</v>
      </c>
      <c r="BG294" s="157">
        <f t="shared" si="609"/>
        <v>2.6816696914700544</v>
      </c>
      <c r="BH294" s="157">
        <f t="shared" si="613"/>
        <v>2.6792384406165004</v>
      </c>
      <c r="BI294" s="157">
        <f t="shared" si="617"/>
        <v>2.6666666666666665</v>
      </c>
      <c r="BJ294" s="157">
        <f t="shared" si="621"/>
        <v>2.6652236652236652</v>
      </c>
      <c r="BK294" s="157">
        <f t="shared" si="625"/>
        <v>2.6556434219985623</v>
      </c>
      <c r="BL294" s="157">
        <f t="shared" si="629"/>
        <v>2.6570760654558532</v>
      </c>
      <c r="BM294" s="157">
        <f t="shared" si="633"/>
        <v>2.6565983459187343</v>
      </c>
      <c r="BN294" s="157">
        <f t="shared" si="637"/>
        <v>2.6442376521116677</v>
      </c>
      <c r="BO294" s="157">
        <f t="shared" si="641"/>
        <v>2.6357474134855514</v>
      </c>
      <c r="BP294" s="157">
        <f t="shared" si="645"/>
        <v>2.6231137937156044</v>
      </c>
      <c r="BQ294" s="157">
        <f t="shared" si="650"/>
        <v>2.621252439240731</v>
      </c>
      <c r="BR294" s="157">
        <f t="shared" si="655"/>
        <v>2.6217175301632363</v>
      </c>
      <c r="BS294" s="157">
        <f t="shared" si="660"/>
        <v>2.6106007067137811</v>
      </c>
      <c r="BT294" s="157">
        <f t="shared" si="665"/>
        <v>2.6059964726631395</v>
      </c>
      <c r="BU294" s="157">
        <f t="shared" si="670"/>
        <v>2.6119851511401802</v>
      </c>
      <c r="BV294" s="157">
        <f t="shared" si="675"/>
        <v>2.6009505368773103</v>
      </c>
      <c r="BW294" s="157">
        <f t="shared" si="680"/>
        <v>2.596836555360281</v>
      </c>
      <c r="BX294" s="157">
        <f t="shared" si="685"/>
        <v>2.596836555360281</v>
      </c>
      <c r="BY294" s="157">
        <f t="shared" si="690"/>
        <v>2.5769096616672478</v>
      </c>
      <c r="BZ294" s="157">
        <f t="shared" si="695"/>
        <v>2.573319400905608</v>
      </c>
      <c r="CA294" s="157">
        <f t="shared" si="700"/>
        <v>2.5524270167559164</v>
      </c>
      <c r="CB294" s="157">
        <f t="shared" si="705"/>
        <v>2.5467080317132025</v>
      </c>
      <c r="CC294" s="157">
        <f t="shared" si="710"/>
        <v>2.5405777166437415</v>
      </c>
      <c r="CD294" s="157">
        <f t="shared" si="715"/>
        <v>2.5362169584620666</v>
      </c>
      <c r="CE294" s="157">
        <f t="shared" si="720"/>
        <v>2.5284052019164958</v>
      </c>
      <c r="CF294" s="157">
        <f t="shared" si="725"/>
        <v>2.5206414193108153</v>
      </c>
      <c r="CG294" s="157">
        <f t="shared" si="730"/>
        <v>2.5163487738419619</v>
      </c>
      <c r="CH294" s="157">
        <f t="shared" si="735"/>
        <v>2.5184932674279872</v>
      </c>
      <c r="CI294" s="157">
        <f t="shared" si="740"/>
        <v>2.5039823758684969</v>
      </c>
      <c r="CJ294" s="157">
        <f t="shared" si="745"/>
        <v>2.4989007272112294</v>
      </c>
      <c r="CK294" s="157">
        <f t="shared" si="750"/>
        <v>2.4955244046613747</v>
      </c>
      <c r="CL294" s="157">
        <f t="shared" si="755"/>
        <v>2.4908968307484827</v>
      </c>
      <c r="CM294" s="157">
        <f t="shared" si="760"/>
        <v>2.4867048131942107</v>
      </c>
      <c r="CN294" s="157">
        <f t="shared" si="765"/>
        <v>2.4816929795095732</v>
      </c>
      <c r="CO294" s="157">
        <f t="shared" si="770"/>
        <v>2.4647206005004172</v>
      </c>
      <c r="CP294" s="157">
        <f t="shared" si="775"/>
        <v>2.4606161532056618</v>
      </c>
      <c r="CQ294" s="157">
        <f t="shared" si="780"/>
        <v>2.445143140824094</v>
      </c>
      <c r="CR294" s="157">
        <f t="shared" si="785"/>
        <v>2.4382838283828381</v>
      </c>
      <c r="CS294" s="162">
        <f t="shared" si="790"/>
        <v>2.4298635092912351</v>
      </c>
      <c r="CT294" s="163">
        <f t="shared" ref="CT294:CT357" si="797">($B294/$B$101)</f>
        <v>2.4250779583128179</v>
      </c>
      <c r="CU294" s="163">
        <f t="shared" si="514"/>
        <v>2.4250779583128179</v>
      </c>
      <c r="CV294" s="163">
        <f t="shared" si="518"/>
        <v>2.4203112203112203</v>
      </c>
      <c r="CW294" s="163">
        <f t="shared" si="522"/>
        <v>2.4191224623444665</v>
      </c>
      <c r="CX294" s="163">
        <f t="shared" si="526"/>
        <v>2.4191224623444665</v>
      </c>
      <c r="CY294" s="163">
        <f t="shared" si="530"/>
        <v>2.4183306055646483</v>
      </c>
      <c r="CZ294" s="163">
        <f t="shared" si="534"/>
        <v>2.4183306055646483</v>
      </c>
      <c r="DA294" s="163">
        <f t="shared" si="538"/>
        <v>2.4176302445936284</v>
      </c>
      <c r="DB294" s="163">
        <f t="shared" si="542"/>
        <v>2.415168355671788</v>
      </c>
      <c r="DC294" s="163">
        <f t="shared" si="546"/>
        <v>2.4100473006034906</v>
      </c>
      <c r="DD294" s="163">
        <f t="shared" si="550"/>
        <v>2.4041653107712335</v>
      </c>
      <c r="DE294" s="163">
        <f t="shared" si="554"/>
        <v>2.4037741987961607</v>
      </c>
      <c r="DF294" s="163">
        <f t="shared" si="558"/>
        <v>2.3952018155292594</v>
      </c>
      <c r="DG294" s="163">
        <f t="shared" si="562"/>
        <v>2.3913254571937208</v>
      </c>
      <c r="DH294" s="163">
        <f t="shared" si="566"/>
        <v>2.3836102597193096</v>
      </c>
      <c r="DI294" s="163">
        <f t="shared" si="570"/>
        <v>2.3778564531702608</v>
      </c>
      <c r="DJ294" s="163">
        <f t="shared" si="574"/>
        <v>2.3767090236448447</v>
      </c>
      <c r="DK294" s="163">
        <f t="shared" si="578"/>
        <v>2.3763267931810872</v>
      </c>
      <c r="DL294" s="163">
        <f t="shared" si="582"/>
        <v>2.3702277831247995</v>
      </c>
      <c r="DM294" s="163">
        <f t="shared" si="586"/>
        <v>2.3683282577336113</v>
      </c>
      <c r="DN294" s="163">
        <f t="shared" si="590"/>
        <v>2.3652953417640465</v>
      </c>
      <c r="DO294" s="163">
        <f t="shared" si="594"/>
        <v>2.3611377436880794</v>
      </c>
      <c r="DP294" s="163">
        <f t="shared" si="598"/>
        <v>2.3573707721761328</v>
      </c>
      <c r="DQ294" s="163">
        <f t="shared" si="602"/>
        <v>2.3453968253968256</v>
      </c>
      <c r="DR294" s="163">
        <f t="shared" si="606"/>
        <v>2.3291298865069359</v>
      </c>
      <c r="DS294" s="163">
        <f t="shared" si="610"/>
        <v>2.3116395494367961</v>
      </c>
      <c r="DT294" s="163">
        <f t="shared" si="614"/>
        <v>2.3001245330012452</v>
      </c>
      <c r="DU294" s="163">
        <f t="shared" si="618"/>
        <v>2.288723667905824</v>
      </c>
      <c r="DV294" s="163">
        <f t="shared" si="622"/>
        <v>2.2774352651048089</v>
      </c>
      <c r="DW294" s="163">
        <f t="shared" si="626"/>
        <v>2.2662576687116562</v>
      </c>
      <c r="DX294" s="163">
        <f t="shared" si="630"/>
        <v>2.254845109110331</v>
      </c>
      <c r="DY294" s="163">
        <f t="shared" si="634"/>
        <v>2.2435469177042209</v>
      </c>
      <c r="DZ294" s="163">
        <f t="shared" si="638"/>
        <v>2.232361383894848</v>
      </c>
      <c r="EA294" s="163">
        <f t="shared" si="642"/>
        <v>2.2212868310282623</v>
      </c>
      <c r="EB294" s="163">
        <f t="shared" si="646"/>
        <v>2.2103216155572176</v>
      </c>
      <c r="EC294" s="163">
        <f t="shared" si="651"/>
        <v>2.1994641262280439</v>
      </c>
      <c r="ED294" s="163">
        <f t="shared" si="656"/>
        <v>2.1883886255924172</v>
      </c>
      <c r="EE294" s="163">
        <f t="shared" si="661"/>
        <v>2.1774241084585912</v>
      </c>
      <c r="EF294" s="163">
        <f t="shared" si="666"/>
        <v>2.1665689149560117</v>
      </c>
      <c r="EG294" s="163">
        <f t="shared" si="671"/>
        <v>2.1558214181499853</v>
      </c>
      <c r="EH294" s="163">
        <f t="shared" si="676"/>
        <v>2.1451800232288036</v>
      </c>
      <c r="EI294" s="163">
        <f t="shared" si="681"/>
        <v>2.1346431667148225</v>
      </c>
      <c r="EJ294" s="163">
        <f t="shared" si="686"/>
        <v>2.123903981601265</v>
      </c>
      <c r="EK294" s="163">
        <f t="shared" si="691"/>
        <v>2.1132723112128144</v>
      </c>
      <c r="EL294" s="163">
        <f t="shared" si="696"/>
        <v>2.1027465490251886</v>
      </c>
      <c r="EM294" s="163">
        <f t="shared" si="701"/>
        <v>2.0923251203625037</v>
      </c>
      <c r="EN294" s="163">
        <f t="shared" si="706"/>
        <v>2.0820064816119488</v>
      </c>
      <c r="EO294" s="163">
        <f t="shared" si="711"/>
        <v>2.0717891194615814</v>
      </c>
      <c r="EP294" s="163">
        <f t="shared" si="716"/>
        <v>2.0613839285714284</v>
      </c>
      <c r="EQ294" s="163">
        <f t="shared" si="721"/>
        <v>2.0510827318156579</v>
      </c>
      <c r="ER294" s="163">
        <f t="shared" si="726"/>
        <v>2.0408839779005525</v>
      </c>
      <c r="ES294" s="163">
        <f t="shared" si="731"/>
        <v>2.0307861462341945</v>
      </c>
      <c r="ET294" s="163">
        <f t="shared" si="736"/>
        <v>2.0207877461706785</v>
      </c>
      <c r="EU294" s="163">
        <f t="shared" si="741"/>
        <v>2.0106136889372705</v>
      </c>
      <c r="EV294" s="163">
        <f t="shared" si="746"/>
        <v>2.0005415651232061</v>
      </c>
      <c r="EW294" s="163">
        <f t="shared" si="751"/>
        <v>1.9905698504647718</v>
      </c>
      <c r="EX294" s="163">
        <f t="shared" si="756"/>
        <v>1.9806970509383377</v>
      </c>
      <c r="EY294" s="163">
        <f t="shared" si="761"/>
        <v>1.970921702014139</v>
      </c>
      <c r="EZ294" s="163">
        <f t="shared" si="766"/>
        <v>1.9612423679320414</v>
      </c>
      <c r="FA294" s="163">
        <f t="shared" si="771"/>
        <v>1.9513998943475963</v>
      </c>
      <c r="FB294" s="163">
        <f t="shared" si="776"/>
        <v>1.9416557161629435</v>
      </c>
      <c r="FC294" s="163">
        <f t="shared" si="781"/>
        <v>1.9320083682008369</v>
      </c>
      <c r="FD294" s="163">
        <f t="shared" si="786"/>
        <v>1.9224564142596929</v>
      </c>
      <c r="FE294" s="163">
        <f t="shared" si="791"/>
        <v>1.9129984464008285</v>
      </c>
      <c r="FF294" s="163">
        <f t="shared" ref="FF294:FF357" si="798">($B294/$B$165)</f>
        <v>1.9033878655159089</v>
      </c>
      <c r="FG294" s="163">
        <f t="shared" si="515"/>
        <v>1.8938733658036402</v>
      </c>
      <c r="FH294" s="163">
        <f t="shared" si="519"/>
        <v>1.8844535135824512</v>
      </c>
      <c r="FI294" s="163">
        <f t="shared" si="523"/>
        <v>1.8751269035532996</v>
      </c>
      <c r="FJ294" s="163">
        <f t="shared" si="527"/>
        <v>1.8658921581007704</v>
      </c>
      <c r="FK294" s="163">
        <f t="shared" si="531"/>
        <v>1.8565146375172761</v>
      </c>
      <c r="FL294" s="163">
        <f t="shared" si="535"/>
        <v>1.8472309038629828</v>
      </c>
      <c r="FM294" s="163">
        <f t="shared" si="539"/>
        <v>1.8380395571588506</v>
      </c>
      <c r="FN294" s="163">
        <f t="shared" si="543"/>
        <v>1.8289392251516277</v>
      </c>
      <c r="FO294" s="163">
        <f t="shared" si="547"/>
        <v>1.8199285626308659</v>
      </c>
      <c r="FP294" s="163">
        <f t="shared" si="551"/>
        <v>1.8107843137254902</v>
      </c>
      <c r="FQ294" s="163">
        <f t="shared" si="555"/>
        <v>1.801731496159005</v>
      </c>
      <c r="FR294" s="163">
        <f t="shared" si="559"/>
        <v>1.7927687454501335</v>
      </c>
      <c r="FS294" s="163">
        <f t="shared" si="563"/>
        <v>1.7838947241337679</v>
      </c>
      <c r="FT294" s="163">
        <f t="shared" si="567"/>
        <v>1.7751081210956272</v>
      </c>
      <c r="FU294" s="163">
        <f t="shared" si="571"/>
        <v>1.7661965096820464</v>
      </c>
      <c r="FV294" s="163">
        <f t="shared" si="575"/>
        <v>1.7573739295908659</v>
      </c>
      <c r="FW294" s="163">
        <f t="shared" si="579"/>
        <v>1.7486390532544378</v>
      </c>
      <c r="FX294" s="163">
        <f t="shared" si="583"/>
        <v>1.7399905793688177</v>
      </c>
      <c r="FY294" s="163">
        <f t="shared" si="587"/>
        <v>1.7314272322474806</v>
      </c>
      <c r="FZ294" s="163">
        <f t="shared" si="591"/>
        <v>1.7227468811938906</v>
      </c>
      <c r="GA294" s="163">
        <f t="shared" si="595"/>
        <v>1.7141531322505801</v>
      </c>
      <c r="GB294" s="163">
        <f t="shared" si="599"/>
        <v>1.7056446958328524</v>
      </c>
      <c r="GC294" s="163">
        <f t="shared" si="603"/>
        <v>1.6972203078336778</v>
      </c>
      <c r="GD294" s="163">
        <f t="shared" si="607"/>
        <v>1.6886857142857143</v>
      </c>
      <c r="GE294" s="163">
        <f t="shared" si="611"/>
        <v>1.6802365249033433</v>
      </c>
      <c r="GF294" s="163">
        <f t="shared" si="615"/>
        <v>1.6718714641321566</v>
      </c>
      <c r="GG294" s="163">
        <f t="shared" si="619"/>
        <v>1.6635892816933122</v>
      </c>
      <c r="GH294" s="163">
        <f t="shared" si="623"/>
        <v>1.6553887519605646</v>
      </c>
      <c r="GI294" s="163">
        <f t="shared" si="627"/>
        <v>1.6470850518336864</v>
      </c>
      <c r="GJ294" s="163">
        <f t="shared" si="631"/>
        <v>1.6388642413487133</v>
      </c>
      <c r="GK294" s="163">
        <f t="shared" si="635"/>
        <v>1.6307250855313984</v>
      </c>
      <c r="GL294" s="163">
        <f t="shared" si="639"/>
        <v>1.6226663738194598</v>
      </c>
      <c r="GM294" s="163">
        <f t="shared" si="643"/>
        <v>1.6145104895104896</v>
      </c>
      <c r="GN294" s="163">
        <f t="shared" si="647"/>
        <v>1.6064361817786474</v>
      </c>
      <c r="GO294" s="163">
        <f t="shared" si="652"/>
        <v>1.5984422327996539</v>
      </c>
      <c r="GP294" s="163">
        <f t="shared" si="657"/>
        <v>1.5905274488697525</v>
      </c>
      <c r="GQ294" s="163">
        <f t="shared" si="662"/>
        <v>1.5826906598114825</v>
      </c>
      <c r="GR294" s="163">
        <f t="shared" si="667"/>
        <v>1.5747628690184376</v>
      </c>
      <c r="GS294" s="163">
        <f t="shared" si="672"/>
        <v>1.5669141039236478</v>
      </c>
      <c r="GT294" s="163">
        <f t="shared" si="677"/>
        <v>1.5591431887728184</v>
      </c>
      <c r="GU294" s="163">
        <f t="shared" si="682"/>
        <v>1.5514489710205797</v>
      </c>
      <c r="GV294" s="163">
        <f t="shared" si="687"/>
        <v>1.5436690346844963</v>
      </c>
      <c r="GW294" s="163">
        <f t="shared" si="692"/>
        <v>1.5359667359667359</v>
      </c>
      <c r="GX294" s="163">
        <f t="shared" si="697"/>
        <v>1.5283409184940009</v>
      </c>
      <c r="GY294" s="163">
        <f t="shared" si="702"/>
        <v>1.5207904487443393</v>
      </c>
      <c r="GZ294" s="163">
        <f t="shared" si="707"/>
        <v>1.5131592421915003</v>
      </c>
      <c r="HA294" s="163">
        <f t="shared" si="712"/>
        <v>1.50560423884247</v>
      </c>
      <c r="HB294" s="163">
        <f t="shared" si="717"/>
        <v>1.4981243029504208</v>
      </c>
      <c r="HC294" s="163">
        <f t="shared" si="722"/>
        <v>1.4907183212267958</v>
      </c>
      <c r="HD294" s="163">
        <f t="shared" si="727"/>
        <v>1.4832362979321421</v>
      </c>
      <c r="HE294" s="163">
        <f t="shared" si="732"/>
        <v>1.4758290051937675</v>
      </c>
      <c r="HF294" s="163">
        <f t="shared" si="737"/>
        <v>1.4684953289604452</v>
      </c>
      <c r="HG294" s="163">
        <f t="shared" si="742"/>
        <v>1.4612341772151898</v>
      </c>
      <c r="HH294" s="163">
        <f t="shared" si="747"/>
        <v>1.4539014070648431</v>
      </c>
      <c r="HI294" s="163">
        <f t="shared" si="752"/>
        <v>1.4466418641080869</v>
      </c>
      <c r="HJ294" s="163">
        <f t="shared" si="757"/>
        <v>1.4394544568923526</v>
      </c>
      <c r="HK294" s="163">
        <f t="shared" si="762"/>
        <v>1.4323381155486623</v>
      </c>
      <c r="HL294" s="163">
        <f t="shared" si="767"/>
        <v>1.4251543209876543</v>
      </c>
      <c r="HM294" s="163">
        <f t="shared" si="772"/>
        <v>1.4180422264875241</v>
      </c>
      <c r="HN294" s="163">
        <f t="shared" si="777"/>
        <v>1.4110007639419404</v>
      </c>
      <c r="HO294" s="163">
        <f t="shared" si="782"/>
        <v>1.4040288863549981</v>
      </c>
      <c r="HP294" s="163">
        <f t="shared" si="787"/>
        <v>1.3969934764110807</v>
      </c>
      <c r="HQ294" s="163">
        <f t="shared" si="792"/>
        <v>1.3900282220131703</v>
      </c>
      <c r="HR294" s="163">
        <f t="shared" ref="HR294:HR357" si="799">($B294/$B$229)</f>
        <v>1.3831320790040251</v>
      </c>
      <c r="HS294" s="163">
        <f t="shared" si="516"/>
        <v>1.3763040238450075</v>
      </c>
      <c r="HT294" s="163">
        <f t="shared" si="520"/>
        <v>1.3694161260426321</v>
      </c>
      <c r="HU294" s="163">
        <f t="shared" si="524"/>
        <v>1.3625968277388418</v>
      </c>
      <c r="HV294" s="163">
        <f t="shared" si="528"/>
        <v>1.3558451091943475</v>
      </c>
      <c r="HW294" s="163">
        <f t="shared" si="532"/>
        <v>1.3491599707815924</v>
      </c>
      <c r="HX294" s="163">
        <f t="shared" si="536"/>
        <v>1.3424184609793768</v>
      </c>
      <c r="HY294" s="163">
        <f t="shared" si="540"/>
        <v>1.3357439884288556</v>
      </c>
      <c r="HZ294" s="163">
        <f t="shared" si="544"/>
        <v>1.3291355581541784</v>
      </c>
      <c r="IA294" s="163">
        <f t="shared" si="548"/>
        <v>1.3224738208180435</v>
      </c>
      <c r="IB294" s="163">
        <f t="shared" si="552"/>
        <v>1.3158785288093329</v>
      </c>
      <c r="IC294" s="163">
        <f t="shared" si="556"/>
        <v>1.3093486929552502</v>
      </c>
      <c r="ID294" s="163">
        <f t="shared" si="560"/>
        <v>1.3028833436204921</v>
      </c>
      <c r="IE294" s="163">
        <f t="shared" si="564"/>
        <v>1.2963677838217231</v>
      </c>
      <c r="IF294" s="163">
        <f t="shared" si="568"/>
        <v>1.2899170667830642</v>
      </c>
      <c r="IG294" s="163">
        <f t="shared" si="572"/>
        <v>1.2835302293259208</v>
      </c>
      <c r="IH294" s="163">
        <f t="shared" si="576"/>
        <v>1.277095937770095</v>
      </c>
      <c r="II294" s="163">
        <f t="shared" si="580"/>
        <v>1.2707258341933265</v>
      </c>
      <c r="IJ294" s="163">
        <f t="shared" si="584"/>
        <v>1.2644189628615436</v>
      </c>
      <c r="IK294" s="163">
        <f t="shared" si="588"/>
        <v>1.2581743869209809</v>
      </c>
      <c r="IL294" s="163">
        <f t="shared" si="592"/>
        <v>1.2518851139540794</v>
      </c>
      <c r="IM294" s="163">
        <f t="shared" si="596"/>
        <v>1.2456584049907267</v>
      </c>
      <c r="IN294" s="163">
        <f t="shared" si="600"/>
        <v>1.2394933310963845</v>
      </c>
      <c r="IO294" s="163">
        <f t="shared" si="604"/>
        <v>1.2332860362240214</v>
      </c>
      <c r="IP294" s="163">
        <f t="shared" si="608"/>
        <v>1.2271406029399552</v>
      </c>
      <c r="IQ294" s="163">
        <f t="shared" si="612"/>
        <v>1.2210561110652012</v>
      </c>
      <c r="IR294" s="163">
        <f t="shared" si="616"/>
        <v>1.2149317546456175</v>
      </c>
      <c r="IS294" s="163">
        <f t="shared" si="620"/>
        <v>1.2088685265483106</v>
      </c>
      <c r="IT294" s="163">
        <f t="shared" si="624"/>
        <v>1.2028655161185282</v>
      </c>
      <c r="IU294" s="163">
        <f t="shared" si="628"/>
        <v>1.1969218307006886</v>
      </c>
      <c r="IV294" s="163">
        <f t="shared" si="632"/>
        <v>1.1909405980494883</v>
      </c>
      <c r="IW294" s="163">
        <f t="shared" si="636"/>
        <v>1.185018846739915</v>
      </c>
      <c r="IX294" s="163">
        <f t="shared" si="640"/>
        <v>1.1791556938791796</v>
      </c>
      <c r="IY294" s="163">
        <f t="shared" si="644"/>
        <v>1.1732571065586788</v>
      </c>
      <c r="IZ294" s="163">
        <f t="shared" si="648"/>
        <v>1.1674172394722289</v>
      </c>
      <c r="JA294" s="163">
        <f t="shared" si="653"/>
        <v>1.1616352201257862</v>
      </c>
      <c r="JB294" s="163">
        <f t="shared" si="658"/>
        <v>1.155819774718398</v>
      </c>
      <c r="JC294" s="163">
        <f t="shared" si="663"/>
        <v>1.1500622665006226</v>
      </c>
      <c r="JD294" s="163">
        <f t="shared" si="668"/>
        <v>1.144361833952912</v>
      </c>
      <c r="JE294" s="163">
        <f t="shared" si="673"/>
        <v>1.1386298836402866</v>
      </c>
      <c r="JF294" s="163">
        <f t="shared" si="678"/>
        <v>1.1329550682410674</v>
      </c>
      <c r="JG294" s="163">
        <f t="shared" si="683"/>
        <v>1.1273365377279316</v>
      </c>
      <c r="JH294" s="163">
        <f t="shared" si="688"/>
        <v>1.1216883018294996</v>
      </c>
      <c r="JI294" s="163">
        <f t="shared" si="693"/>
        <v>1.1160963819019563</v>
      </c>
      <c r="JJ294" s="163">
        <f t="shared" si="698"/>
        <v>1.1105599398722286</v>
      </c>
      <c r="JK294" s="163">
        <f t="shared" si="703"/>
        <v>1.1049955130122644</v>
      </c>
      <c r="JL294" s="163">
        <f t="shared" si="708"/>
        <v>1.0994865689411415</v>
      </c>
      <c r="JM294" s="163">
        <f t="shared" si="713"/>
        <v>1.0940322819487636</v>
      </c>
      <c r="JN294" s="163">
        <f t="shared" si="718"/>
        <v>1.0885516428466184</v>
      </c>
      <c r="JO294" s="163">
        <f t="shared" si="723"/>
        <v>1.083125641401554</v>
      </c>
      <c r="JP294" s="163">
        <f t="shared" si="728"/>
        <v>1.0777534646243618</v>
      </c>
      <c r="JQ294" s="163">
        <f t="shared" si="733"/>
        <v>1.0723564845054068</v>
      </c>
      <c r="JR294" s="163">
        <f t="shared" si="738"/>
        <v>1.0670132871172733</v>
      </c>
      <c r="JS294" s="163">
        <f t="shared" si="743"/>
        <v>1.0617230725012574</v>
      </c>
      <c r="JT294" s="163">
        <f t="shared" si="748"/>
        <v>1.0564095231286195</v>
      </c>
      <c r="JU294" s="163">
        <f t="shared" si="753"/>
        <v>1.051148893789571</v>
      </c>
      <c r="JV294" s="163">
        <f t="shared" si="758"/>
        <v>1.0459403978197777</v>
      </c>
      <c r="JW294" s="163">
        <f t="shared" si="763"/>
        <v>1.040709959149176</v>
      </c>
      <c r="JX294" s="163">
        <f t="shared" si="768"/>
        <v>1.0355315719391689</v>
      </c>
      <c r="JY294" s="163">
        <f t="shared" si="773"/>
        <v>1.0304044630404463</v>
      </c>
      <c r="JZ294" s="163">
        <f t="shared" si="778"/>
        <v>1.0252567305023592</v>
      </c>
      <c r="KA294" s="163">
        <f t="shared" si="783"/>
        <v>1.020160176746755</v>
      </c>
      <c r="KB294" s="163">
        <f t="shared" si="788"/>
        <v>1.0151140423193186</v>
      </c>
      <c r="KC294" s="163">
        <f t="shared" si="793"/>
        <v>1.0100485337343632</v>
      </c>
      <c r="KD294" s="163">
        <f t="shared" ref="KD294:KD357" si="800">($B294/$B$293)</f>
        <v>1.0050333287988029</v>
      </c>
      <c r="KE294" s="156">
        <f>($B294/$B$294)</f>
        <v>1</v>
      </c>
      <c r="KF294" s="157"/>
      <c r="KG294" s="157"/>
      <c r="KH294" s="157"/>
      <c r="KI294" s="157"/>
      <c r="KJ294" s="157"/>
      <c r="KK294" s="157"/>
      <c r="KL294" s="157"/>
      <c r="KM294" s="157"/>
      <c r="KN294" s="157"/>
      <c r="KO294" s="157"/>
      <c r="KP294" s="157"/>
      <c r="KQ294" s="157"/>
      <c r="KR294" s="157"/>
      <c r="KS294" s="157"/>
      <c r="KT294" s="157"/>
      <c r="KU294" s="157"/>
      <c r="KV294" s="157"/>
      <c r="KW294" s="157"/>
      <c r="KX294" s="157"/>
      <c r="KY294" s="157"/>
      <c r="KZ294" s="157"/>
      <c r="LA294" s="157"/>
      <c r="LB294" s="157"/>
      <c r="LC294" s="157"/>
      <c r="LD294" s="157"/>
      <c r="LE294" s="157"/>
      <c r="LF294" s="157"/>
      <c r="LG294" s="157"/>
      <c r="LH294" s="157"/>
      <c r="LI294" s="157"/>
      <c r="LJ294" s="157"/>
      <c r="LK294" s="157"/>
      <c r="LL294" s="157"/>
      <c r="LM294" s="157"/>
      <c r="LN294" s="157"/>
      <c r="LO294" s="157"/>
      <c r="LP294" s="157"/>
      <c r="LQ294" s="157"/>
      <c r="LR294" s="157"/>
      <c r="LS294" s="157"/>
      <c r="LT294" s="157"/>
      <c r="LU294" s="157"/>
      <c r="LV294" s="157"/>
      <c r="LW294" s="157"/>
      <c r="LX294" s="157"/>
      <c r="LY294" s="157"/>
      <c r="LZ294" s="157"/>
      <c r="MA294" s="157"/>
      <c r="MB294" s="157"/>
      <c r="MC294" s="157"/>
      <c r="MD294" s="157"/>
      <c r="ME294" s="157"/>
      <c r="MF294" s="157"/>
      <c r="MG294" s="157"/>
      <c r="MH294" s="157"/>
      <c r="MI294" s="157"/>
      <c r="MJ294" s="157"/>
      <c r="MK294" s="157"/>
      <c r="ML294" s="157"/>
      <c r="MM294" s="157"/>
      <c r="MN294" s="157"/>
      <c r="MO294" s="157"/>
      <c r="MP294" s="157"/>
      <c r="MQ294" s="157"/>
      <c r="MR294" s="157"/>
      <c r="MS294" s="157"/>
      <c r="MT294" s="157"/>
      <c r="MU294" s="157"/>
      <c r="MV294" s="157"/>
      <c r="MW294" s="157"/>
      <c r="MX294" s="157"/>
      <c r="MY294" s="157"/>
      <c r="MZ294" s="157"/>
      <c r="NA294" s="157"/>
      <c r="NB294" s="157"/>
      <c r="NC294" s="157"/>
      <c r="ND294" s="157"/>
      <c r="NE294" s="157"/>
      <c r="NF294" s="157"/>
      <c r="NG294" s="157"/>
      <c r="NH294" s="157"/>
      <c r="NI294" s="157"/>
      <c r="NJ294" s="157"/>
      <c r="NK294" s="157"/>
      <c r="NL294" s="157"/>
      <c r="NM294" s="157"/>
      <c r="NN294" s="157"/>
      <c r="NO294" s="157"/>
      <c r="NP294" s="157"/>
      <c r="NQ294" s="157"/>
      <c r="NR294" s="157"/>
      <c r="NS294" s="157"/>
      <c r="NT294" s="157"/>
      <c r="NU294" s="157"/>
      <c r="NV294" s="157"/>
      <c r="NW294" s="157"/>
      <c r="NX294" s="157"/>
      <c r="NY294" s="157"/>
      <c r="NZ294" s="157"/>
      <c r="OA294" s="157"/>
      <c r="OB294" s="157"/>
      <c r="OC294" s="157"/>
      <c r="OD294" s="157"/>
      <c r="OE294" s="157"/>
      <c r="OF294" s="157"/>
      <c r="OG294" s="157"/>
      <c r="OH294" s="157"/>
      <c r="OI294" s="157"/>
      <c r="OJ294" s="157"/>
      <c r="OK294" s="157"/>
      <c r="OL294" s="157"/>
      <c r="OM294" s="157"/>
      <c r="ON294" s="157"/>
      <c r="OO294" s="157"/>
      <c r="OP294" s="157"/>
      <c r="OQ294" s="157"/>
      <c r="OR294" s="157"/>
      <c r="OS294" s="157"/>
      <c r="OT294" s="157"/>
      <c r="OU294" s="157"/>
      <c r="OV294" s="157"/>
      <c r="OW294" s="157"/>
      <c r="OX294" s="157"/>
      <c r="OY294" s="157"/>
      <c r="OZ294" s="157"/>
      <c r="PA294" s="157"/>
      <c r="PB294" s="157"/>
      <c r="PC294" s="157"/>
      <c r="PD294" s="157"/>
      <c r="PE294" s="157"/>
      <c r="PF294" s="157"/>
      <c r="PG294" s="157"/>
      <c r="PH294" s="157"/>
      <c r="PI294" s="157"/>
      <c r="PJ294" s="157"/>
      <c r="PK294" s="157"/>
      <c r="PL294" s="157"/>
      <c r="PM294" s="157"/>
      <c r="PN294" s="157"/>
      <c r="PO294" s="157"/>
      <c r="PP294" s="157"/>
      <c r="PQ294" s="157"/>
      <c r="PR294" s="157"/>
      <c r="PS294" s="157"/>
      <c r="PT294" s="157"/>
      <c r="PU294" s="157"/>
      <c r="PV294" s="157"/>
      <c r="PW294" s="157"/>
      <c r="PX294" s="157"/>
      <c r="PY294" s="157"/>
      <c r="PZ294" s="157"/>
      <c r="QA294" s="157"/>
      <c r="QB294" s="157"/>
      <c r="QC294" s="157"/>
      <c r="QD294" s="157"/>
      <c r="QE294" s="157"/>
      <c r="QF294" s="157"/>
      <c r="QG294" s="157"/>
      <c r="QH294" s="157"/>
      <c r="QI294" s="157"/>
      <c r="QJ294" s="157"/>
      <c r="QK294" s="157"/>
      <c r="QL294" s="157"/>
      <c r="QM294" s="157"/>
      <c r="QN294" s="157"/>
      <c r="QO294" s="157"/>
      <c r="QP294" s="157"/>
      <c r="QQ294" s="157"/>
      <c r="QR294" s="157"/>
      <c r="QS294" s="157"/>
      <c r="QT294" s="157"/>
      <c r="QU294" s="157"/>
      <c r="QV294" s="157"/>
      <c r="QW294" s="157"/>
      <c r="QX294" s="157"/>
      <c r="QY294" s="157"/>
      <c r="QZ294" s="157"/>
      <c r="RA294" s="157"/>
      <c r="RB294" s="157"/>
      <c r="RC294" s="157"/>
      <c r="RD294" s="157"/>
      <c r="RE294" s="157"/>
      <c r="RF294" s="157"/>
      <c r="RG294" s="157"/>
      <c r="RH294" s="157"/>
      <c r="RI294" s="157"/>
      <c r="RJ294" s="157"/>
      <c r="RK294" s="157"/>
      <c r="RL294" s="157"/>
      <c r="RM294" s="157"/>
      <c r="RN294" s="157"/>
      <c r="RO294" s="157"/>
      <c r="RP294" s="157"/>
    </row>
    <row r="295" spans="1:484" ht="13">
      <c r="A295" s="151">
        <v>49279</v>
      </c>
      <c r="B295" s="152">
        <f t="shared" si="794"/>
        <v>14850</v>
      </c>
      <c r="C295" s="153">
        <f t="shared" si="795"/>
        <v>5.0000000000000001E-3</v>
      </c>
      <c r="E295" s="157">
        <f t="shared" si="649"/>
        <v>2.9885288790501106</v>
      </c>
      <c r="F295" s="157">
        <f t="shared" si="654"/>
        <v>2.9658478130617136</v>
      </c>
      <c r="G295" s="157">
        <f t="shared" si="659"/>
        <v>2.9640718562874251</v>
      </c>
      <c r="H295" s="157">
        <f t="shared" si="664"/>
        <v>2.9534606205250595</v>
      </c>
      <c r="I295" s="157">
        <f t="shared" si="669"/>
        <v>2.9493545183714001</v>
      </c>
      <c r="J295" s="157">
        <f t="shared" si="674"/>
        <v>2.9353627199051195</v>
      </c>
      <c r="K295" s="157">
        <f t="shared" si="679"/>
        <v>2.9266850610957826</v>
      </c>
      <c r="L295" s="157">
        <f t="shared" si="684"/>
        <v>2.9169121979964645</v>
      </c>
      <c r="M295" s="157">
        <f t="shared" si="689"/>
        <v>2.9129070223617104</v>
      </c>
      <c r="N295" s="157">
        <f t="shared" si="694"/>
        <v>2.9094827586206895</v>
      </c>
      <c r="O295" s="157">
        <f t="shared" si="699"/>
        <v>2.9043614316448267</v>
      </c>
      <c r="P295" s="157">
        <f t="shared" si="704"/>
        <v>2.903225806451613</v>
      </c>
      <c r="Q295" s="157">
        <f t="shared" si="709"/>
        <v>2.900390625</v>
      </c>
      <c r="R295" s="157">
        <f t="shared" si="714"/>
        <v>2.8992581023037878</v>
      </c>
      <c r="S295" s="157">
        <f t="shared" si="719"/>
        <v>2.8868584758942459</v>
      </c>
      <c r="T295" s="157">
        <f t="shared" si="724"/>
        <v>2.883495145631068</v>
      </c>
      <c r="U295" s="157">
        <f t="shared" si="729"/>
        <v>2.874008128507838</v>
      </c>
      <c r="V295" s="157">
        <f t="shared" si="734"/>
        <v>2.8723404255319149</v>
      </c>
      <c r="W295" s="157">
        <f t="shared" si="739"/>
        <v>2.8645833333333335</v>
      </c>
      <c r="X295" s="157">
        <f t="shared" si="744"/>
        <v>2.8535741737125289</v>
      </c>
      <c r="Y295" s="157">
        <f t="shared" si="749"/>
        <v>2.8585178055822906</v>
      </c>
      <c r="Z295" s="157">
        <f t="shared" si="754"/>
        <v>2.8535741737125289</v>
      </c>
      <c r="AA295" s="157">
        <f t="shared" si="759"/>
        <v>2.8486476117398811</v>
      </c>
      <c r="AB295" s="157">
        <f t="shared" si="764"/>
        <v>2.8502879078694816</v>
      </c>
      <c r="AC295" s="157">
        <f t="shared" si="769"/>
        <v>2.8415614236509761</v>
      </c>
      <c r="AD295" s="157">
        <f t="shared" si="774"/>
        <v>2.8307281738467402</v>
      </c>
      <c r="AE295" s="157">
        <f t="shared" si="779"/>
        <v>2.8291103067250907</v>
      </c>
      <c r="AF295" s="157">
        <f t="shared" si="784"/>
        <v>2.8248050218755942</v>
      </c>
      <c r="AG295" s="157">
        <f t="shared" si="789"/>
        <v>2.8167678300455234</v>
      </c>
      <c r="AH295" s="157">
        <f t="shared" si="796"/>
        <v>2.8093076049943244</v>
      </c>
      <c r="AI295" s="157">
        <f t="shared" ref="AI295:AI358" si="801">($B295/$B$38)</f>
        <v>2.811967430410907</v>
      </c>
      <c r="AJ295" s="157">
        <f t="shared" si="517"/>
        <v>2.8140989198408186</v>
      </c>
      <c r="AK295" s="157">
        <f t="shared" si="521"/>
        <v>2.8098391674550616</v>
      </c>
      <c r="AL295" s="157">
        <f t="shared" si="525"/>
        <v>2.7976639035418236</v>
      </c>
      <c r="AM295" s="157">
        <f t="shared" si="529"/>
        <v>2.7929283430505922</v>
      </c>
      <c r="AN295" s="157">
        <f t="shared" si="533"/>
        <v>2.7882087870822381</v>
      </c>
      <c r="AO295" s="157">
        <f t="shared" si="537"/>
        <v>2.7892561983471076</v>
      </c>
      <c r="AP295" s="157">
        <f t="shared" si="541"/>
        <v>2.7908287915805299</v>
      </c>
      <c r="AQ295" s="157">
        <f t="shared" si="545"/>
        <v>2.7835051546391751</v>
      </c>
      <c r="AR295" s="157">
        <f t="shared" si="549"/>
        <v>2.7725914861837193</v>
      </c>
      <c r="AS295" s="157">
        <f t="shared" si="553"/>
        <v>2.7653631284916202</v>
      </c>
      <c r="AT295" s="157">
        <f t="shared" si="557"/>
        <v>2.7627906976744185</v>
      </c>
      <c r="AU295" s="157">
        <f t="shared" si="561"/>
        <v>2.7586847482816275</v>
      </c>
      <c r="AV295" s="157">
        <f t="shared" si="565"/>
        <v>2.7551020408163267</v>
      </c>
      <c r="AW295" s="157">
        <f t="shared" si="569"/>
        <v>2.7454242928452577</v>
      </c>
      <c r="AX295" s="157">
        <f t="shared" si="573"/>
        <v>2.7287761852260197</v>
      </c>
      <c r="AY295" s="157">
        <f t="shared" si="577"/>
        <v>2.7158010241404535</v>
      </c>
      <c r="AZ295" s="157">
        <f t="shared" si="581"/>
        <v>2.7098540145985401</v>
      </c>
      <c r="BA295" s="157">
        <f t="shared" si="585"/>
        <v>2.7014735310169185</v>
      </c>
      <c r="BB295" s="157">
        <f t="shared" si="589"/>
        <v>2.7059037900874636</v>
      </c>
      <c r="BC295" s="157">
        <f t="shared" si="593"/>
        <v>2.7063969382176052</v>
      </c>
      <c r="BD295" s="157">
        <f t="shared" si="597"/>
        <v>2.7</v>
      </c>
      <c r="BE295" s="157">
        <f t="shared" si="601"/>
        <v>2.7049180327868854</v>
      </c>
      <c r="BF295" s="157">
        <f t="shared" si="605"/>
        <v>2.6965680043580895</v>
      </c>
      <c r="BG295" s="157">
        <f t="shared" si="609"/>
        <v>2.6950998185117969</v>
      </c>
      <c r="BH295" s="157">
        <f t="shared" si="613"/>
        <v>2.6926563916591113</v>
      </c>
      <c r="BI295" s="157">
        <f t="shared" si="617"/>
        <v>2.6800216567406605</v>
      </c>
      <c r="BJ295" s="157">
        <f t="shared" si="621"/>
        <v>2.6785714285714284</v>
      </c>
      <c r="BK295" s="157">
        <f t="shared" si="625"/>
        <v>2.668943206326384</v>
      </c>
      <c r="BL295" s="157">
        <f t="shared" si="629"/>
        <v>2.6703830246358566</v>
      </c>
      <c r="BM295" s="157">
        <f t="shared" si="633"/>
        <v>2.6699029126213594</v>
      </c>
      <c r="BN295" s="157">
        <f t="shared" si="637"/>
        <v>2.6574803149606301</v>
      </c>
      <c r="BO295" s="157">
        <f t="shared" si="641"/>
        <v>2.6489475561897966</v>
      </c>
      <c r="BP295" s="157">
        <f t="shared" si="645"/>
        <v>2.636250665719865</v>
      </c>
      <c r="BQ295" s="157">
        <f t="shared" si="650"/>
        <v>2.6343799893560402</v>
      </c>
      <c r="BR295" s="157">
        <f t="shared" si="655"/>
        <v>2.6348474095102912</v>
      </c>
      <c r="BS295" s="157">
        <f t="shared" si="660"/>
        <v>2.6236749116607774</v>
      </c>
      <c r="BT295" s="157">
        <f t="shared" si="665"/>
        <v>2.6190476190476191</v>
      </c>
      <c r="BU295" s="157">
        <f t="shared" si="670"/>
        <v>2.6250662895527666</v>
      </c>
      <c r="BV295" s="157">
        <f t="shared" si="675"/>
        <v>2.6139764126034151</v>
      </c>
      <c r="BW295" s="157">
        <f t="shared" si="680"/>
        <v>2.609841827768014</v>
      </c>
      <c r="BX295" s="157">
        <f t="shared" si="685"/>
        <v>2.609841827768014</v>
      </c>
      <c r="BY295" s="157">
        <f t="shared" si="690"/>
        <v>2.5898151377746772</v>
      </c>
      <c r="BZ295" s="157">
        <f t="shared" si="695"/>
        <v>2.5862068965517242</v>
      </c>
      <c r="CA295" s="157">
        <f t="shared" si="700"/>
        <v>2.5652098808084296</v>
      </c>
      <c r="CB295" s="157">
        <f t="shared" si="705"/>
        <v>2.5594622543950361</v>
      </c>
      <c r="CC295" s="157">
        <f t="shared" si="710"/>
        <v>2.5533012379642366</v>
      </c>
      <c r="CD295" s="157">
        <f t="shared" si="715"/>
        <v>2.548918640576725</v>
      </c>
      <c r="CE295" s="157">
        <f t="shared" si="720"/>
        <v>2.5410677618069815</v>
      </c>
      <c r="CF295" s="157">
        <f t="shared" si="725"/>
        <v>2.5332650972364381</v>
      </c>
      <c r="CG295" s="157">
        <f t="shared" si="730"/>
        <v>2.528950953678474</v>
      </c>
      <c r="CH295" s="157">
        <f t="shared" si="735"/>
        <v>2.5311061871484575</v>
      </c>
      <c r="CI295" s="157">
        <f t="shared" si="740"/>
        <v>2.5165226232841893</v>
      </c>
      <c r="CJ295" s="157">
        <f t="shared" si="745"/>
        <v>2.5114155251141552</v>
      </c>
      <c r="CK295" s="157">
        <f t="shared" si="750"/>
        <v>2.5080222935314982</v>
      </c>
      <c r="CL295" s="157">
        <f t="shared" si="755"/>
        <v>2.5033715441672286</v>
      </c>
      <c r="CM295" s="157">
        <f t="shared" si="760"/>
        <v>2.4991585324806462</v>
      </c>
      <c r="CN295" s="157">
        <f t="shared" si="765"/>
        <v>2.4941215989250924</v>
      </c>
      <c r="CO295" s="157">
        <f t="shared" si="770"/>
        <v>2.477064220183486</v>
      </c>
      <c r="CP295" s="157">
        <f t="shared" si="775"/>
        <v>2.4729392173189009</v>
      </c>
      <c r="CQ295" s="157">
        <f t="shared" si="780"/>
        <v>2.4573887142147939</v>
      </c>
      <c r="CR295" s="157">
        <f t="shared" si="785"/>
        <v>2.4504950495049505</v>
      </c>
      <c r="CS295" s="162">
        <f t="shared" si="790"/>
        <v>2.4420325604341393</v>
      </c>
      <c r="CT295" s="163">
        <f t="shared" si="797"/>
        <v>2.4372230428360413</v>
      </c>
      <c r="CU295" s="163">
        <f t="shared" ref="CU295:CU358" si="802">($B295/$B$102)</f>
        <v>2.4372230428360413</v>
      </c>
      <c r="CV295" s="163">
        <f t="shared" si="518"/>
        <v>2.4324324324324325</v>
      </c>
      <c r="CW295" s="163">
        <f t="shared" si="522"/>
        <v>2.4312377210216112</v>
      </c>
      <c r="CX295" s="163">
        <f t="shared" si="526"/>
        <v>2.4312377210216112</v>
      </c>
      <c r="CY295" s="163">
        <f t="shared" si="530"/>
        <v>2.4304418985270049</v>
      </c>
      <c r="CZ295" s="163">
        <f t="shared" si="534"/>
        <v>2.4304418985270049</v>
      </c>
      <c r="DA295" s="163">
        <f t="shared" si="538"/>
        <v>2.4297380300633038</v>
      </c>
      <c r="DB295" s="163">
        <f t="shared" si="542"/>
        <v>2.4272638117031708</v>
      </c>
      <c r="DC295" s="163">
        <f t="shared" si="546"/>
        <v>2.4221171097700211</v>
      </c>
      <c r="DD295" s="163">
        <f t="shared" si="550"/>
        <v>2.4162056622193298</v>
      </c>
      <c r="DE295" s="163">
        <f t="shared" si="554"/>
        <v>2.4158125915080526</v>
      </c>
      <c r="DF295" s="163">
        <f t="shared" si="558"/>
        <v>2.4071972767061114</v>
      </c>
      <c r="DG295" s="163">
        <f t="shared" si="562"/>
        <v>2.4033015050979123</v>
      </c>
      <c r="DH295" s="163">
        <f t="shared" si="566"/>
        <v>2.3955476689788675</v>
      </c>
      <c r="DI295" s="163">
        <f t="shared" si="570"/>
        <v>2.3897650466688125</v>
      </c>
      <c r="DJ295" s="163">
        <f t="shared" si="574"/>
        <v>2.3886118706771753</v>
      </c>
      <c r="DK295" s="163">
        <f t="shared" si="578"/>
        <v>2.3882277259568991</v>
      </c>
      <c r="DL295" s="163">
        <f t="shared" si="582"/>
        <v>2.3820981713185754</v>
      </c>
      <c r="DM295" s="163">
        <f t="shared" si="586"/>
        <v>2.3801891328738578</v>
      </c>
      <c r="DN295" s="163">
        <f t="shared" si="590"/>
        <v>2.3771410276932929</v>
      </c>
      <c r="DO295" s="163">
        <f t="shared" si="594"/>
        <v>2.3729626078619366</v>
      </c>
      <c r="DP295" s="163">
        <f t="shared" si="598"/>
        <v>2.3691767708998084</v>
      </c>
      <c r="DQ295" s="163">
        <f t="shared" si="602"/>
        <v>2.3571428571428572</v>
      </c>
      <c r="DR295" s="163">
        <f t="shared" si="606"/>
        <v>2.3407944514501891</v>
      </c>
      <c r="DS295" s="163">
        <f t="shared" si="610"/>
        <v>2.3232165206508135</v>
      </c>
      <c r="DT295" s="163">
        <f t="shared" si="614"/>
        <v>2.3116438356164384</v>
      </c>
      <c r="DU295" s="163">
        <f t="shared" si="618"/>
        <v>2.300185873605948</v>
      </c>
      <c r="DV295" s="163">
        <f t="shared" si="622"/>
        <v>2.2888409371146734</v>
      </c>
      <c r="DW295" s="163">
        <f t="shared" si="626"/>
        <v>2.2776073619631902</v>
      </c>
      <c r="DX295" s="163">
        <f t="shared" si="630"/>
        <v>2.266137646879292</v>
      </c>
      <c r="DY295" s="163">
        <f t="shared" si="634"/>
        <v>2.2547828727604009</v>
      </c>
      <c r="DZ295" s="163">
        <f t="shared" si="638"/>
        <v>2.2435413204411541</v>
      </c>
      <c r="EA295" s="163">
        <f t="shared" si="642"/>
        <v>2.2324113048707157</v>
      </c>
      <c r="EB295" s="163">
        <f t="shared" si="646"/>
        <v>2.2213911742707553</v>
      </c>
      <c r="EC295" s="163">
        <f t="shared" si="651"/>
        <v>2.2104793093182495</v>
      </c>
      <c r="ED295" s="163">
        <f t="shared" si="656"/>
        <v>2.1993483412322274</v>
      </c>
      <c r="EE295" s="163">
        <f t="shared" si="661"/>
        <v>2.1883289124668437</v>
      </c>
      <c r="EF295" s="163">
        <f t="shared" si="666"/>
        <v>2.1774193548387095</v>
      </c>
      <c r="EG295" s="163">
        <f t="shared" si="671"/>
        <v>2.1666180332652467</v>
      </c>
      <c r="EH295" s="163">
        <f t="shared" si="676"/>
        <v>2.1559233449477353</v>
      </c>
      <c r="EI295" s="163">
        <f t="shared" si="681"/>
        <v>2.1453337185784456</v>
      </c>
      <c r="EJ295" s="163">
        <f t="shared" si="686"/>
        <v>2.1345407503234153</v>
      </c>
      <c r="EK295" s="163">
        <f t="shared" si="691"/>
        <v>2.1238558352402745</v>
      </c>
      <c r="EL295" s="163">
        <f t="shared" si="696"/>
        <v>2.1132773587590723</v>
      </c>
      <c r="EM295" s="163">
        <f t="shared" si="701"/>
        <v>2.1028037383177569</v>
      </c>
      <c r="EN295" s="163">
        <f t="shared" si="706"/>
        <v>2.0924334225729182</v>
      </c>
      <c r="EO295" s="163">
        <f t="shared" si="711"/>
        <v>2.0821648906337633</v>
      </c>
      <c r="EP295" s="163">
        <f t="shared" si="716"/>
        <v>2.0717075892857144</v>
      </c>
      <c r="EQ295" s="163">
        <f t="shared" si="721"/>
        <v>2.0613548028872848</v>
      </c>
      <c r="ER295" s="163">
        <f t="shared" si="726"/>
        <v>2.0511049723756907</v>
      </c>
      <c r="ES295" s="163">
        <f t="shared" si="731"/>
        <v>2.0409565695437055</v>
      </c>
      <c r="ET295" s="163">
        <f t="shared" si="736"/>
        <v>2.0309080962800876</v>
      </c>
      <c r="EU295" s="163">
        <f t="shared" si="741"/>
        <v>2.0206830861341678</v>
      </c>
      <c r="EV295" s="163">
        <f t="shared" si="746"/>
        <v>2.0105605199025183</v>
      </c>
      <c r="EW295" s="163">
        <f t="shared" si="751"/>
        <v>2.0005388656877274</v>
      </c>
      <c r="EX295" s="163">
        <f t="shared" si="756"/>
        <v>1.9906166219839143</v>
      </c>
      <c r="EY295" s="163">
        <f t="shared" si="761"/>
        <v>1.9807923169267707</v>
      </c>
      <c r="EZ295" s="163">
        <f t="shared" si="766"/>
        <v>1.9710645075657021</v>
      </c>
      <c r="FA295" s="163">
        <f t="shared" si="771"/>
        <v>1.9611727416798732</v>
      </c>
      <c r="FB295" s="163">
        <f t="shared" si="776"/>
        <v>1.9513797634691197</v>
      </c>
      <c r="FC295" s="163">
        <f t="shared" si="781"/>
        <v>1.94168410041841</v>
      </c>
      <c r="FD295" s="163">
        <f t="shared" si="786"/>
        <v>1.9320843091334894</v>
      </c>
      <c r="FE295" s="163">
        <f t="shared" si="791"/>
        <v>1.922578974624547</v>
      </c>
      <c r="FF295" s="163">
        <f t="shared" si="798"/>
        <v>1.9129202627850057</v>
      </c>
      <c r="FG295" s="163">
        <f t="shared" ref="FG295:FG358" si="803">($B295/$B$166)</f>
        <v>1.903358113304281</v>
      </c>
      <c r="FH295" s="163">
        <f t="shared" si="519"/>
        <v>1.89389108532075</v>
      </c>
      <c r="FI295" s="163">
        <f t="shared" si="523"/>
        <v>1.8845177664974619</v>
      </c>
      <c r="FJ295" s="163">
        <f t="shared" si="527"/>
        <v>1.8752367723197374</v>
      </c>
      <c r="FK295" s="163">
        <f t="shared" si="531"/>
        <v>1.8658122879758763</v>
      </c>
      <c r="FL295" s="163">
        <f t="shared" si="535"/>
        <v>1.8564820602575323</v>
      </c>
      <c r="FM295" s="163">
        <f t="shared" si="539"/>
        <v>1.8472446821743997</v>
      </c>
      <c r="FN295" s="163">
        <f t="shared" si="543"/>
        <v>1.8380987746008168</v>
      </c>
      <c r="FO295" s="163">
        <f t="shared" si="547"/>
        <v>1.8290429855893584</v>
      </c>
      <c r="FP295" s="163">
        <f t="shared" si="551"/>
        <v>1.8198529411764706</v>
      </c>
      <c r="FQ295" s="163">
        <f t="shared" si="555"/>
        <v>1.810754786001707</v>
      </c>
      <c r="FR295" s="163">
        <f t="shared" si="559"/>
        <v>1.8017471487503034</v>
      </c>
      <c r="FS295" s="163">
        <f t="shared" si="563"/>
        <v>1.7928286852589641</v>
      </c>
      <c r="FT295" s="163">
        <f t="shared" si="567"/>
        <v>1.7839980778471889</v>
      </c>
      <c r="FU295" s="163">
        <f t="shared" si="571"/>
        <v>1.7750418360028688</v>
      </c>
      <c r="FV295" s="163">
        <f t="shared" si="575"/>
        <v>1.766175071360609</v>
      </c>
      <c r="FW295" s="163">
        <f t="shared" si="579"/>
        <v>1.7573964497041421</v>
      </c>
      <c r="FX295" s="163">
        <f t="shared" si="583"/>
        <v>1.7487046632124352</v>
      </c>
      <c r="FY295" s="163">
        <f t="shared" si="587"/>
        <v>1.7400984298101712</v>
      </c>
      <c r="FZ295" s="163">
        <f t="shared" si="591"/>
        <v>1.7313746065057714</v>
      </c>
      <c r="GA295" s="163">
        <f t="shared" si="595"/>
        <v>1.722737819025522</v>
      </c>
      <c r="GB295" s="163">
        <f t="shared" si="599"/>
        <v>1.7141867713263303</v>
      </c>
      <c r="GC295" s="163">
        <f t="shared" si="603"/>
        <v>1.7057201929703654</v>
      </c>
      <c r="GD295" s="163">
        <f t="shared" si="607"/>
        <v>1.6971428571428571</v>
      </c>
      <c r="GE295" s="163">
        <f t="shared" si="611"/>
        <v>1.6886513531953604</v>
      </c>
      <c r="GF295" s="163">
        <f t="shared" si="615"/>
        <v>1.680244399185336</v>
      </c>
      <c r="GG295" s="163">
        <f t="shared" si="619"/>
        <v>1.6719207385723935</v>
      </c>
      <c r="GH295" s="163">
        <f t="shared" si="623"/>
        <v>1.6636791395922026</v>
      </c>
      <c r="GI295" s="163">
        <f t="shared" si="627"/>
        <v>1.6553338535280349</v>
      </c>
      <c r="GJ295" s="163">
        <f t="shared" si="631"/>
        <v>1.6470718722271518</v>
      </c>
      <c r="GK295" s="163">
        <f t="shared" si="635"/>
        <v>1.638891954530405</v>
      </c>
      <c r="GL295" s="163">
        <f t="shared" si="639"/>
        <v>1.6307928838128707</v>
      </c>
      <c r="GM295" s="163">
        <f t="shared" si="643"/>
        <v>1.6225961538461537</v>
      </c>
      <c r="GN295" s="163">
        <f t="shared" si="647"/>
        <v>1.614481409001957</v>
      </c>
      <c r="GO295" s="163">
        <f t="shared" si="652"/>
        <v>1.6064474253569883</v>
      </c>
      <c r="GP295" s="163">
        <f t="shared" si="657"/>
        <v>1.5984930032292788</v>
      </c>
      <c r="GQ295" s="163">
        <f t="shared" si="662"/>
        <v>1.5906169665809768</v>
      </c>
      <c r="GR295" s="163">
        <f t="shared" si="667"/>
        <v>1.5826494724501758</v>
      </c>
      <c r="GS295" s="163">
        <f t="shared" si="672"/>
        <v>1.5747613997879109</v>
      </c>
      <c r="GT295" s="163">
        <f t="shared" si="677"/>
        <v>1.566951566951567</v>
      </c>
      <c r="GU295" s="163">
        <f t="shared" si="682"/>
        <v>1.5592188156236875</v>
      </c>
      <c r="GV295" s="163">
        <f t="shared" si="687"/>
        <v>1.5513999164229002</v>
      </c>
      <c r="GW295" s="163">
        <f t="shared" si="692"/>
        <v>1.5436590436590436</v>
      </c>
      <c r="GX295" s="163">
        <f t="shared" si="697"/>
        <v>1.5359950351675631</v>
      </c>
      <c r="GY295" s="163">
        <f t="shared" si="702"/>
        <v>1.5284067517496913</v>
      </c>
      <c r="GZ295" s="163">
        <f t="shared" si="707"/>
        <v>1.5207373271889402</v>
      </c>
      <c r="HA295" s="163">
        <f t="shared" si="712"/>
        <v>1.513144487466884</v>
      </c>
      <c r="HB295" s="163">
        <f t="shared" si="717"/>
        <v>1.5056270911487377</v>
      </c>
      <c r="HC295" s="163">
        <f t="shared" si="722"/>
        <v>1.4981840193704601</v>
      </c>
      <c r="HD295" s="163">
        <f t="shared" si="727"/>
        <v>1.4906645251957438</v>
      </c>
      <c r="HE295" s="163">
        <f t="shared" si="732"/>
        <v>1.4832201358369956</v>
      </c>
      <c r="HF295" s="163">
        <f t="shared" si="737"/>
        <v>1.4758497316636852</v>
      </c>
      <c r="HG295" s="163">
        <f t="shared" si="742"/>
        <v>1.4685522151898733</v>
      </c>
      <c r="HH295" s="163">
        <f t="shared" si="747"/>
        <v>1.4611827216373119</v>
      </c>
      <c r="HI295" s="163">
        <f t="shared" si="752"/>
        <v>1.4538868220090073</v>
      </c>
      <c r="HJ295" s="163">
        <f t="shared" si="757"/>
        <v>1.446663419386264</v>
      </c>
      <c r="HK295" s="163">
        <f t="shared" si="762"/>
        <v>1.4395114385420706</v>
      </c>
      <c r="HL295" s="163">
        <f t="shared" si="767"/>
        <v>1.4322916666666667</v>
      </c>
      <c r="HM295" s="163">
        <f t="shared" si="772"/>
        <v>1.4251439539347408</v>
      </c>
      <c r="HN295" s="163">
        <f t="shared" si="777"/>
        <v>1.4180672268907564</v>
      </c>
      <c r="HO295" s="163">
        <f t="shared" si="782"/>
        <v>1.4110604332953249</v>
      </c>
      <c r="HP295" s="163">
        <f t="shared" si="787"/>
        <v>1.4039897891651698</v>
      </c>
      <c r="HQ295" s="163">
        <f t="shared" si="792"/>
        <v>1.3969896519285043</v>
      </c>
      <c r="HR295" s="163">
        <f t="shared" si="799"/>
        <v>1.3900589721988206</v>
      </c>
      <c r="HS295" s="163">
        <f t="shared" ref="HS295:HS358" si="804">($B295/$B$230)</f>
        <v>1.3831967213114753</v>
      </c>
      <c r="HT295" s="163">
        <f t="shared" si="520"/>
        <v>1.376274328081557</v>
      </c>
      <c r="HU295" s="163">
        <f t="shared" si="524"/>
        <v>1.3694208779048322</v>
      </c>
      <c r="HV295" s="163">
        <f t="shared" si="528"/>
        <v>1.362635345935034</v>
      </c>
      <c r="HW295" s="163">
        <f t="shared" si="532"/>
        <v>1.3559167275383492</v>
      </c>
      <c r="HX295" s="163">
        <f t="shared" si="536"/>
        <v>1.3491414554374488</v>
      </c>
      <c r="HY295" s="163">
        <f t="shared" si="540"/>
        <v>1.3424335563189296</v>
      </c>
      <c r="HZ295" s="163">
        <f t="shared" si="544"/>
        <v>1.3357920302239812</v>
      </c>
      <c r="IA295" s="163">
        <f t="shared" si="548"/>
        <v>1.3290969300993467</v>
      </c>
      <c r="IB295" s="163">
        <f t="shared" si="552"/>
        <v>1.3224686080683943</v>
      </c>
      <c r="IC295" s="163">
        <f t="shared" si="556"/>
        <v>1.3159060700044307</v>
      </c>
      <c r="ID295" s="163">
        <f t="shared" si="560"/>
        <v>1.3094083414161009</v>
      </c>
      <c r="IE295" s="163">
        <f t="shared" si="564"/>
        <v>1.3028601509036672</v>
      </c>
      <c r="IF295" s="163">
        <f t="shared" si="568"/>
        <v>1.2963771278917504</v>
      </c>
      <c r="IG295" s="163">
        <f t="shared" si="572"/>
        <v>1.2899583043780403</v>
      </c>
      <c r="IH295" s="163">
        <f t="shared" si="576"/>
        <v>1.2834917891097666</v>
      </c>
      <c r="II295" s="163">
        <f t="shared" si="580"/>
        <v>1.2770897832817338</v>
      </c>
      <c r="IJ295" s="163">
        <f t="shared" si="584"/>
        <v>1.2707513263734382</v>
      </c>
      <c r="IK295" s="163">
        <f t="shared" si="588"/>
        <v>1.264475476839237</v>
      </c>
      <c r="IL295" s="163">
        <f t="shared" si="592"/>
        <v>1.2581547064305685</v>
      </c>
      <c r="IM295" s="163">
        <f t="shared" si="596"/>
        <v>1.251896813353566</v>
      </c>
      <c r="IN295" s="163">
        <f t="shared" si="600"/>
        <v>1.2457008640214746</v>
      </c>
      <c r="IO295" s="163">
        <f t="shared" si="604"/>
        <v>1.239462482263584</v>
      </c>
      <c r="IP295" s="163">
        <f t="shared" si="608"/>
        <v>1.2332862719043269</v>
      </c>
      <c r="IQ295" s="163">
        <f t="shared" si="612"/>
        <v>1.2271713081563507</v>
      </c>
      <c r="IR295" s="163">
        <f t="shared" si="616"/>
        <v>1.2210162802170696</v>
      </c>
      <c r="IS295" s="163">
        <f t="shared" si="620"/>
        <v>1.2149226867381167</v>
      </c>
      <c r="IT295" s="163">
        <f t="shared" si="624"/>
        <v>1.2088896125040702</v>
      </c>
      <c r="IU295" s="163">
        <f t="shared" si="628"/>
        <v>1.2029161603888214</v>
      </c>
      <c r="IV295" s="163">
        <f t="shared" si="632"/>
        <v>1.1969049729991135</v>
      </c>
      <c r="IW295" s="163">
        <f t="shared" si="636"/>
        <v>1.1909535648408052</v>
      </c>
      <c r="IX295" s="163">
        <f t="shared" si="640"/>
        <v>1.1850610485994733</v>
      </c>
      <c r="IY295" s="163">
        <f t="shared" si="644"/>
        <v>1.1791329204383039</v>
      </c>
      <c r="IZ295" s="163">
        <f t="shared" si="648"/>
        <v>1.1732638065892391</v>
      </c>
      <c r="JA295" s="163">
        <f t="shared" si="653"/>
        <v>1.1674528301886793</v>
      </c>
      <c r="JB295" s="163">
        <f t="shared" si="658"/>
        <v>1.1616082603254068</v>
      </c>
      <c r="JC295" s="163">
        <f t="shared" si="663"/>
        <v>1.1558219178082192</v>
      </c>
      <c r="JD295" s="163">
        <f t="shared" si="668"/>
        <v>1.150092936802974</v>
      </c>
      <c r="JE295" s="163">
        <f t="shared" si="673"/>
        <v>1.1443322801880249</v>
      </c>
      <c r="JF295" s="163">
        <f t="shared" si="678"/>
        <v>1.1386290446250575</v>
      </c>
      <c r="JG295" s="163">
        <f t="shared" si="683"/>
        <v>1.1329823758297093</v>
      </c>
      <c r="JH295" s="163">
        <f t="shared" si="688"/>
        <v>1.1273058528808928</v>
      </c>
      <c r="JI295" s="163">
        <f t="shared" si="693"/>
        <v>1.1216859279401767</v>
      </c>
      <c r="JJ295" s="163">
        <f t="shared" si="698"/>
        <v>1.1161217587373169</v>
      </c>
      <c r="JK295" s="163">
        <f t="shared" si="703"/>
        <v>1.110529464552797</v>
      </c>
      <c r="JL295" s="163">
        <f t="shared" si="708"/>
        <v>1.1049929310216533</v>
      </c>
      <c r="JM295" s="163">
        <f t="shared" si="713"/>
        <v>1.099511328298534</v>
      </c>
      <c r="JN295" s="163">
        <f t="shared" si="718"/>
        <v>1.0940032414910859</v>
      </c>
      <c r="JO295" s="163">
        <f t="shared" si="723"/>
        <v>1.0885500659727312</v>
      </c>
      <c r="JP295" s="163">
        <f t="shared" si="728"/>
        <v>1.0831509846827134</v>
      </c>
      <c r="JQ295" s="163">
        <f t="shared" si="733"/>
        <v>1.077726975832789</v>
      </c>
      <c r="JR295" s="163">
        <f t="shared" si="738"/>
        <v>1.0723570190641247</v>
      </c>
      <c r="JS295" s="163">
        <f t="shared" si="743"/>
        <v>1.0670403104117268</v>
      </c>
      <c r="JT295" s="163">
        <f t="shared" si="748"/>
        <v>1.0617001501394152</v>
      </c>
      <c r="JU295" s="163">
        <f t="shared" si="753"/>
        <v>1.0564131749306396</v>
      </c>
      <c r="JV295" s="163">
        <f t="shared" si="758"/>
        <v>1.051178594181355</v>
      </c>
      <c r="JW295" s="163">
        <f t="shared" si="763"/>
        <v>1.0459219608395549</v>
      </c>
      <c r="JX295" s="163">
        <f t="shared" si="768"/>
        <v>1.0407176396383768</v>
      </c>
      <c r="JY295" s="163">
        <f t="shared" si="773"/>
        <v>1.0355648535564854</v>
      </c>
      <c r="JZ295" s="163">
        <f t="shared" si="778"/>
        <v>1.030391340549542</v>
      </c>
      <c r="KA295" s="163">
        <f t="shared" si="783"/>
        <v>1.0252692626346314</v>
      </c>
      <c r="KB295" s="163">
        <f t="shared" si="788"/>
        <v>1.0201978565539984</v>
      </c>
      <c r="KC295" s="163">
        <f t="shared" si="793"/>
        <v>1.0151069792877161</v>
      </c>
      <c r="KD295" s="163">
        <f t="shared" si="800"/>
        <v>1.0100666575976058</v>
      </c>
      <c r="KE295" s="163">
        <f t="shared" ref="KE295:KE358" si="805">($B295/$B$294)</f>
        <v>1.0050081212777477</v>
      </c>
      <c r="KF295" s="156">
        <f>($B295/$B$295)</f>
        <v>1</v>
      </c>
      <c r="KG295" s="157"/>
      <c r="KH295" s="157"/>
      <c r="KI295" s="157"/>
      <c r="KJ295" s="157"/>
      <c r="KK295" s="157"/>
      <c r="KL295" s="157"/>
      <c r="KM295" s="157"/>
      <c r="KN295" s="157"/>
      <c r="KO295" s="157"/>
      <c r="KP295" s="157"/>
      <c r="KQ295" s="157"/>
      <c r="KR295" s="157"/>
      <c r="KS295" s="157"/>
      <c r="KT295" s="157"/>
      <c r="KU295" s="157"/>
      <c r="KV295" s="157"/>
      <c r="KW295" s="157"/>
      <c r="KX295" s="157"/>
      <c r="KY295" s="157"/>
      <c r="KZ295" s="157"/>
      <c r="LA295" s="157"/>
      <c r="LB295" s="157"/>
      <c r="LC295" s="157"/>
      <c r="LD295" s="157"/>
      <c r="LE295" s="157"/>
      <c r="LF295" s="157"/>
      <c r="LG295" s="157"/>
      <c r="LH295" s="157"/>
      <c r="LI295" s="157"/>
      <c r="LJ295" s="157"/>
      <c r="LK295" s="157"/>
      <c r="LL295" s="157"/>
      <c r="LM295" s="157"/>
      <c r="LN295" s="157"/>
      <c r="LO295" s="157"/>
      <c r="LP295" s="157"/>
      <c r="LQ295" s="157"/>
      <c r="LR295" s="157"/>
      <c r="LS295" s="157"/>
      <c r="LT295" s="157"/>
      <c r="LU295" s="157"/>
      <c r="LV295" s="157"/>
      <c r="LW295" s="157"/>
      <c r="LX295" s="157"/>
      <c r="LY295" s="157"/>
      <c r="LZ295" s="157"/>
      <c r="MA295" s="157"/>
      <c r="MB295" s="157"/>
      <c r="MC295" s="157"/>
      <c r="MD295" s="157"/>
      <c r="ME295" s="157"/>
      <c r="MF295" s="157"/>
      <c r="MG295" s="157"/>
      <c r="MH295" s="157"/>
      <c r="MI295" s="157"/>
      <c r="MJ295" s="157"/>
      <c r="MK295" s="157"/>
      <c r="ML295" s="157"/>
      <c r="MM295" s="157"/>
      <c r="MN295" s="157"/>
      <c r="MO295" s="157"/>
      <c r="MP295" s="157"/>
      <c r="MQ295" s="157"/>
      <c r="MR295" s="157"/>
      <c r="MS295" s="157"/>
      <c r="MT295" s="157"/>
      <c r="MU295" s="157"/>
      <c r="MV295" s="157"/>
      <c r="MW295" s="157"/>
      <c r="MX295" s="157"/>
      <c r="MY295" s="157"/>
      <c r="MZ295" s="157"/>
      <c r="NA295" s="157"/>
      <c r="NB295" s="157"/>
      <c r="NC295" s="157"/>
      <c r="ND295" s="157"/>
      <c r="NE295" s="157"/>
      <c r="NF295" s="157"/>
      <c r="NG295" s="157"/>
      <c r="NH295" s="157"/>
      <c r="NI295" s="157"/>
      <c r="NJ295" s="157"/>
      <c r="NK295" s="157"/>
      <c r="NL295" s="157"/>
      <c r="NM295" s="157"/>
      <c r="NN295" s="157"/>
      <c r="NO295" s="157"/>
      <c r="NP295" s="157"/>
      <c r="NQ295" s="157"/>
      <c r="NR295" s="157"/>
      <c r="NS295" s="157"/>
      <c r="NT295" s="157"/>
      <c r="NU295" s="157"/>
      <c r="NV295" s="157"/>
      <c r="NW295" s="157"/>
      <c r="NX295" s="157"/>
      <c r="NY295" s="157"/>
      <c r="NZ295" s="157"/>
      <c r="OA295" s="157"/>
      <c r="OB295" s="157"/>
      <c r="OC295" s="157"/>
      <c r="OD295" s="157"/>
      <c r="OE295" s="157"/>
      <c r="OF295" s="157"/>
      <c r="OG295" s="157"/>
      <c r="OH295" s="157"/>
      <c r="OI295" s="157"/>
      <c r="OJ295" s="157"/>
      <c r="OK295" s="157"/>
      <c r="OL295" s="157"/>
      <c r="OM295" s="157"/>
      <c r="ON295" s="157"/>
      <c r="OO295" s="157"/>
      <c r="OP295" s="157"/>
      <c r="OQ295" s="157"/>
      <c r="OR295" s="157"/>
      <c r="OS295" s="157"/>
      <c r="OT295" s="157"/>
      <c r="OU295" s="157"/>
      <c r="OV295" s="157"/>
      <c r="OW295" s="157"/>
      <c r="OX295" s="157"/>
      <c r="OY295" s="157"/>
      <c r="OZ295" s="157"/>
      <c r="PA295" s="157"/>
      <c r="PB295" s="157"/>
      <c r="PC295" s="157"/>
      <c r="PD295" s="157"/>
      <c r="PE295" s="157"/>
      <c r="PF295" s="157"/>
      <c r="PG295" s="157"/>
      <c r="PH295" s="157"/>
      <c r="PI295" s="157"/>
      <c r="PJ295" s="157"/>
      <c r="PK295" s="157"/>
      <c r="PL295" s="157"/>
      <c r="PM295" s="157"/>
      <c r="PN295" s="157"/>
      <c r="PO295" s="157"/>
      <c r="PP295" s="157"/>
      <c r="PQ295" s="157"/>
      <c r="PR295" s="157"/>
      <c r="PS295" s="157"/>
      <c r="PT295" s="157"/>
      <c r="PU295" s="157"/>
      <c r="PV295" s="157"/>
      <c r="PW295" s="157"/>
      <c r="PX295" s="157"/>
      <c r="PY295" s="157"/>
      <c r="PZ295" s="157"/>
      <c r="QA295" s="157"/>
      <c r="QB295" s="157"/>
      <c r="QC295" s="157"/>
      <c r="QD295" s="157"/>
      <c r="QE295" s="157"/>
      <c r="QF295" s="157"/>
      <c r="QG295" s="157"/>
      <c r="QH295" s="157"/>
      <c r="QI295" s="157"/>
      <c r="QJ295" s="157"/>
      <c r="QK295" s="157"/>
      <c r="QL295" s="157"/>
      <c r="QM295" s="157"/>
      <c r="QN295" s="157"/>
      <c r="QO295" s="157"/>
      <c r="QP295" s="157"/>
      <c r="QQ295" s="157"/>
      <c r="QR295" s="157"/>
      <c r="QS295" s="157"/>
      <c r="QT295" s="157"/>
      <c r="QU295" s="157"/>
      <c r="QV295" s="157"/>
      <c r="QW295" s="157"/>
      <c r="QX295" s="157"/>
      <c r="QY295" s="157"/>
      <c r="QZ295" s="157"/>
      <c r="RA295" s="157"/>
      <c r="RB295" s="157"/>
      <c r="RC295" s="157"/>
      <c r="RD295" s="157"/>
      <c r="RE295" s="157"/>
      <c r="RF295" s="157"/>
      <c r="RG295" s="157"/>
      <c r="RH295" s="157"/>
      <c r="RI295" s="157"/>
      <c r="RJ295" s="157"/>
      <c r="RK295" s="157"/>
      <c r="RL295" s="157"/>
      <c r="RM295" s="157"/>
      <c r="RN295" s="157"/>
      <c r="RO295" s="157"/>
      <c r="RP295" s="157"/>
    </row>
    <row r="296" spans="1:484" ht="13">
      <c r="A296" s="151">
        <v>49310</v>
      </c>
      <c r="B296" s="152">
        <f t="shared" si="794"/>
        <v>14924</v>
      </c>
      <c r="C296" s="153">
        <f t="shared" si="795"/>
        <v>5.0000000000000001E-3</v>
      </c>
      <c r="E296" s="157">
        <f t="shared" si="649"/>
        <v>3.0034212115113705</v>
      </c>
      <c r="F296" s="157">
        <f t="shared" si="654"/>
        <v>2.9806271220291594</v>
      </c>
      <c r="G296" s="157">
        <f t="shared" si="659"/>
        <v>2.9788423153692616</v>
      </c>
      <c r="H296" s="157">
        <f t="shared" si="664"/>
        <v>2.9681782020684166</v>
      </c>
      <c r="I296" s="157">
        <f t="shared" si="669"/>
        <v>2.9640516385302882</v>
      </c>
      <c r="J296" s="157">
        <f t="shared" si="674"/>
        <v>2.9499901166238387</v>
      </c>
      <c r="K296" s="157">
        <f t="shared" si="679"/>
        <v>2.9412692156089868</v>
      </c>
      <c r="L296" s="157">
        <f t="shared" si="684"/>
        <v>2.9314476527204874</v>
      </c>
      <c r="M296" s="157">
        <f t="shared" si="689"/>
        <v>2.9274225186347587</v>
      </c>
      <c r="N296" s="157">
        <f t="shared" si="694"/>
        <v>2.9239811912225706</v>
      </c>
      <c r="O296" s="157">
        <f t="shared" si="699"/>
        <v>2.9188343438294542</v>
      </c>
      <c r="P296" s="157">
        <f t="shared" si="704"/>
        <v>2.9176930596285433</v>
      </c>
      <c r="Q296" s="157">
        <f t="shared" si="709"/>
        <v>2.9148437500000002</v>
      </c>
      <c r="R296" s="157">
        <f t="shared" si="714"/>
        <v>2.9137055837563453</v>
      </c>
      <c r="S296" s="157">
        <f t="shared" si="719"/>
        <v>2.901244167962675</v>
      </c>
      <c r="T296" s="157">
        <f t="shared" si="724"/>
        <v>2.8978640776699027</v>
      </c>
      <c r="U296" s="157">
        <f t="shared" si="729"/>
        <v>2.8883297851751499</v>
      </c>
      <c r="V296" s="157">
        <f t="shared" si="734"/>
        <v>2.8866537717601548</v>
      </c>
      <c r="W296" s="157">
        <f t="shared" si="739"/>
        <v>2.878858024691358</v>
      </c>
      <c r="X296" s="157">
        <f t="shared" si="744"/>
        <v>2.8677940046118371</v>
      </c>
      <c r="Y296" s="157">
        <f t="shared" si="749"/>
        <v>2.872762271414822</v>
      </c>
      <c r="Z296" s="157">
        <f t="shared" si="754"/>
        <v>2.8677940046118371</v>
      </c>
      <c r="AA296" s="157">
        <f t="shared" si="759"/>
        <v>2.86284289276808</v>
      </c>
      <c r="AB296" s="157">
        <f t="shared" si="764"/>
        <v>2.8644913627639155</v>
      </c>
      <c r="AC296" s="157">
        <f t="shared" si="769"/>
        <v>2.855721393034826</v>
      </c>
      <c r="AD296" s="157">
        <f t="shared" si="774"/>
        <v>2.8448341593595119</v>
      </c>
      <c r="AE296" s="157">
        <f t="shared" si="779"/>
        <v>2.8432082301390742</v>
      </c>
      <c r="AF296" s="157">
        <f t="shared" si="784"/>
        <v>2.8388814913448734</v>
      </c>
      <c r="AG296" s="157">
        <f t="shared" si="789"/>
        <v>2.8308042488619121</v>
      </c>
      <c r="AH296" s="157">
        <f t="shared" si="796"/>
        <v>2.8233068482784716</v>
      </c>
      <c r="AI296" s="157">
        <f t="shared" si="801"/>
        <v>2.8259799280439313</v>
      </c>
      <c r="AJ296" s="157">
        <f t="shared" ref="AJ296:AJ359" si="806">($B296/$B$39)</f>
        <v>2.8281220390373316</v>
      </c>
      <c r="AK296" s="157">
        <f t="shared" si="521"/>
        <v>2.8238410596026489</v>
      </c>
      <c r="AL296" s="157">
        <f t="shared" si="525"/>
        <v>2.8116051243406179</v>
      </c>
      <c r="AM296" s="157">
        <f t="shared" si="529"/>
        <v>2.806845965770171</v>
      </c>
      <c r="AN296" s="157">
        <f t="shared" si="533"/>
        <v>2.8021028914757791</v>
      </c>
      <c r="AO296" s="157">
        <f t="shared" si="537"/>
        <v>2.8031555221637867</v>
      </c>
      <c r="AP296" s="157">
        <f t="shared" si="541"/>
        <v>2.8047359518887429</v>
      </c>
      <c r="AQ296" s="157">
        <f t="shared" si="545"/>
        <v>2.7973758200562324</v>
      </c>
      <c r="AR296" s="157">
        <f t="shared" si="549"/>
        <v>2.7864077669902914</v>
      </c>
      <c r="AS296" s="157">
        <f t="shared" si="553"/>
        <v>2.779143389199255</v>
      </c>
      <c r="AT296" s="157">
        <f t="shared" si="557"/>
        <v>2.7765581395348837</v>
      </c>
      <c r="AU296" s="157">
        <f t="shared" si="561"/>
        <v>2.7724317295188556</v>
      </c>
      <c r="AV296" s="157">
        <f t="shared" si="565"/>
        <v>2.7688311688311686</v>
      </c>
      <c r="AW296" s="157">
        <f t="shared" si="569"/>
        <v>2.7591051950452949</v>
      </c>
      <c r="AX296" s="157">
        <f t="shared" si="573"/>
        <v>2.7423741271591329</v>
      </c>
      <c r="AY296" s="157">
        <f t="shared" si="577"/>
        <v>2.729334308705194</v>
      </c>
      <c r="AZ296" s="157">
        <f t="shared" si="581"/>
        <v>2.7233576642335766</v>
      </c>
      <c r="BA296" s="157">
        <f t="shared" si="585"/>
        <v>2.7149354193196289</v>
      </c>
      <c r="BB296" s="157">
        <f t="shared" si="589"/>
        <v>2.7193877551020407</v>
      </c>
      <c r="BC296" s="157">
        <f t="shared" si="593"/>
        <v>2.7198833606706763</v>
      </c>
      <c r="BD296" s="157">
        <f t="shared" si="597"/>
        <v>2.7134545454545456</v>
      </c>
      <c r="BE296" s="157">
        <f t="shared" si="601"/>
        <v>2.7183970856102002</v>
      </c>
      <c r="BF296" s="157">
        <f t="shared" si="605"/>
        <v>2.7100054476121298</v>
      </c>
      <c r="BG296" s="157">
        <f t="shared" si="609"/>
        <v>2.708529945553539</v>
      </c>
      <c r="BH296" s="157">
        <f t="shared" si="613"/>
        <v>2.7060743427017226</v>
      </c>
      <c r="BI296" s="157">
        <f t="shared" si="617"/>
        <v>2.6933766468146545</v>
      </c>
      <c r="BJ296" s="157">
        <f t="shared" si="621"/>
        <v>2.691919191919192</v>
      </c>
      <c r="BK296" s="157">
        <f t="shared" si="625"/>
        <v>2.6822429906542058</v>
      </c>
      <c r="BL296" s="157">
        <f t="shared" si="629"/>
        <v>2.6836899838158605</v>
      </c>
      <c r="BM296" s="157">
        <f t="shared" si="633"/>
        <v>2.683207479323984</v>
      </c>
      <c r="BN296" s="157">
        <f t="shared" si="637"/>
        <v>2.670722977809592</v>
      </c>
      <c r="BO296" s="157">
        <f t="shared" si="641"/>
        <v>2.6621476988940422</v>
      </c>
      <c r="BP296" s="157">
        <f t="shared" si="645"/>
        <v>2.6493875377241256</v>
      </c>
      <c r="BQ296" s="157">
        <f t="shared" si="650"/>
        <v>2.6475075394713499</v>
      </c>
      <c r="BR296" s="157">
        <f t="shared" si="655"/>
        <v>2.6479772888573456</v>
      </c>
      <c r="BS296" s="157">
        <f t="shared" si="660"/>
        <v>2.6367491166077737</v>
      </c>
      <c r="BT296" s="157">
        <f t="shared" si="665"/>
        <v>2.6320987654320986</v>
      </c>
      <c r="BU296" s="157">
        <f t="shared" si="670"/>
        <v>2.6381474279653525</v>
      </c>
      <c r="BV296" s="157">
        <f t="shared" si="675"/>
        <v>2.6270022883295194</v>
      </c>
      <c r="BW296" s="157">
        <f t="shared" si="680"/>
        <v>2.622847100175747</v>
      </c>
      <c r="BX296" s="157">
        <f t="shared" si="685"/>
        <v>2.622847100175747</v>
      </c>
      <c r="BY296" s="157">
        <f t="shared" si="690"/>
        <v>2.6027206138821066</v>
      </c>
      <c r="BZ296" s="157">
        <f t="shared" si="695"/>
        <v>2.5990943921978404</v>
      </c>
      <c r="CA296" s="157">
        <f t="shared" si="700"/>
        <v>2.5779927448609432</v>
      </c>
      <c r="CB296" s="157">
        <f t="shared" si="705"/>
        <v>2.5722164770768701</v>
      </c>
      <c r="CC296" s="157">
        <f t="shared" si="710"/>
        <v>2.5660247592847316</v>
      </c>
      <c r="CD296" s="157">
        <f t="shared" si="715"/>
        <v>2.5616203226913834</v>
      </c>
      <c r="CE296" s="157">
        <f t="shared" si="720"/>
        <v>2.5537303216974676</v>
      </c>
      <c r="CF296" s="157">
        <f t="shared" si="725"/>
        <v>2.5458887751620609</v>
      </c>
      <c r="CG296" s="157">
        <f t="shared" si="730"/>
        <v>2.5415531335149866</v>
      </c>
      <c r="CH296" s="157">
        <f t="shared" si="735"/>
        <v>2.5437191068689278</v>
      </c>
      <c r="CI296" s="157">
        <f t="shared" si="740"/>
        <v>2.5290628706998812</v>
      </c>
      <c r="CJ296" s="157">
        <f t="shared" si="745"/>
        <v>2.5239303230170811</v>
      </c>
      <c r="CK296" s="157">
        <f t="shared" si="750"/>
        <v>2.5205201824016212</v>
      </c>
      <c r="CL296" s="157">
        <f t="shared" si="755"/>
        <v>2.5158462575859746</v>
      </c>
      <c r="CM296" s="157">
        <f t="shared" si="760"/>
        <v>2.5116122517670818</v>
      </c>
      <c r="CN296" s="157">
        <f t="shared" si="765"/>
        <v>2.5065502183406112</v>
      </c>
      <c r="CO296" s="157">
        <f t="shared" si="770"/>
        <v>2.4894078398665553</v>
      </c>
      <c r="CP296" s="157">
        <f t="shared" si="775"/>
        <v>2.4852622814321399</v>
      </c>
      <c r="CQ296" s="157">
        <f t="shared" si="780"/>
        <v>2.4696342876054937</v>
      </c>
      <c r="CR296" s="157">
        <f t="shared" si="785"/>
        <v>2.4627062706270628</v>
      </c>
      <c r="CS296" s="162">
        <f t="shared" si="790"/>
        <v>2.4542016115770431</v>
      </c>
      <c r="CT296" s="163">
        <f t="shared" si="797"/>
        <v>2.4493681273592647</v>
      </c>
      <c r="CU296" s="163">
        <f t="shared" si="802"/>
        <v>2.4493681273592647</v>
      </c>
      <c r="CV296" s="163">
        <f t="shared" ref="CV296:CV359" si="807">($B296/$B$103)</f>
        <v>2.4445536445536447</v>
      </c>
      <c r="CW296" s="163">
        <f t="shared" si="522"/>
        <v>2.4433529796987559</v>
      </c>
      <c r="CX296" s="163">
        <f t="shared" si="526"/>
        <v>2.4433529796987559</v>
      </c>
      <c r="CY296" s="163">
        <f t="shared" si="530"/>
        <v>2.4425531914893619</v>
      </c>
      <c r="CZ296" s="163">
        <f t="shared" si="534"/>
        <v>2.4425531914893619</v>
      </c>
      <c r="DA296" s="163">
        <f t="shared" si="538"/>
        <v>2.4418458155329796</v>
      </c>
      <c r="DB296" s="163">
        <f t="shared" si="542"/>
        <v>2.4393592677345537</v>
      </c>
      <c r="DC296" s="163">
        <f t="shared" si="546"/>
        <v>2.4341869189365521</v>
      </c>
      <c r="DD296" s="163">
        <f t="shared" si="550"/>
        <v>2.428246013667426</v>
      </c>
      <c r="DE296" s="163">
        <f t="shared" si="554"/>
        <v>2.4278509842199445</v>
      </c>
      <c r="DF296" s="163">
        <f t="shared" si="558"/>
        <v>2.4191927378829634</v>
      </c>
      <c r="DG296" s="163">
        <f t="shared" si="562"/>
        <v>2.4152775530021038</v>
      </c>
      <c r="DH296" s="163">
        <f t="shared" si="566"/>
        <v>2.4074850782384254</v>
      </c>
      <c r="DI296" s="163">
        <f t="shared" si="570"/>
        <v>2.4016736401673642</v>
      </c>
      <c r="DJ296" s="163">
        <f t="shared" si="574"/>
        <v>2.4005147177095063</v>
      </c>
      <c r="DK296" s="163">
        <f t="shared" si="578"/>
        <v>2.4001286587327115</v>
      </c>
      <c r="DL296" s="163">
        <f t="shared" si="582"/>
        <v>2.3939685595123517</v>
      </c>
      <c r="DM296" s="163">
        <f t="shared" si="586"/>
        <v>2.3920500080141047</v>
      </c>
      <c r="DN296" s="163">
        <f t="shared" si="590"/>
        <v>2.3889867136225389</v>
      </c>
      <c r="DO296" s="163">
        <f t="shared" si="594"/>
        <v>2.3847874720357942</v>
      </c>
      <c r="DP296" s="163">
        <f t="shared" si="598"/>
        <v>2.3809827696234844</v>
      </c>
      <c r="DQ296" s="163">
        <f t="shared" si="602"/>
        <v>2.3688888888888888</v>
      </c>
      <c r="DR296" s="163">
        <f t="shared" si="606"/>
        <v>2.3524590163934427</v>
      </c>
      <c r="DS296" s="163">
        <f t="shared" si="610"/>
        <v>2.334793491864831</v>
      </c>
      <c r="DT296" s="163">
        <f t="shared" si="614"/>
        <v>2.3231631382316316</v>
      </c>
      <c r="DU296" s="163">
        <f t="shared" si="618"/>
        <v>2.3116480793060719</v>
      </c>
      <c r="DV296" s="163">
        <f t="shared" si="622"/>
        <v>2.3002466091245375</v>
      </c>
      <c r="DW296" s="163">
        <f t="shared" si="626"/>
        <v>2.2889570552147238</v>
      </c>
      <c r="DX296" s="163">
        <f t="shared" si="630"/>
        <v>2.2774301846482525</v>
      </c>
      <c r="DY296" s="163">
        <f t="shared" si="634"/>
        <v>2.2660188278165805</v>
      </c>
      <c r="DZ296" s="163">
        <f t="shared" si="638"/>
        <v>2.2547212569874602</v>
      </c>
      <c r="EA296" s="163">
        <f t="shared" si="642"/>
        <v>2.2435357787131691</v>
      </c>
      <c r="EB296" s="163">
        <f t="shared" si="646"/>
        <v>2.2324607329842934</v>
      </c>
      <c r="EC296" s="163">
        <f t="shared" si="651"/>
        <v>2.2214944924084548</v>
      </c>
      <c r="ED296" s="163">
        <f t="shared" si="656"/>
        <v>2.2103080568720381</v>
      </c>
      <c r="EE296" s="163">
        <f t="shared" si="661"/>
        <v>2.1992337164750957</v>
      </c>
      <c r="EF296" s="163">
        <f t="shared" si="666"/>
        <v>2.1882697947214078</v>
      </c>
      <c r="EG296" s="163">
        <f t="shared" si="671"/>
        <v>2.1774146483805077</v>
      </c>
      <c r="EH296" s="163">
        <f t="shared" si="676"/>
        <v>2.1666666666666665</v>
      </c>
      <c r="EI296" s="163">
        <f t="shared" si="681"/>
        <v>2.1560242704420687</v>
      </c>
      <c r="EJ296" s="163">
        <f t="shared" si="686"/>
        <v>2.1451775190455655</v>
      </c>
      <c r="EK296" s="163">
        <f t="shared" si="691"/>
        <v>2.1344393592677346</v>
      </c>
      <c r="EL296" s="163">
        <f t="shared" si="696"/>
        <v>2.123808168492956</v>
      </c>
      <c r="EM296" s="163">
        <f t="shared" si="701"/>
        <v>2.1132823562730105</v>
      </c>
      <c r="EN296" s="163">
        <f t="shared" si="706"/>
        <v>2.1028603635338876</v>
      </c>
      <c r="EO296" s="163">
        <f t="shared" si="711"/>
        <v>2.0925406618059452</v>
      </c>
      <c r="EP296" s="163">
        <f t="shared" si="716"/>
        <v>2.08203125</v>
      </c>
      <c r="EQ296" s="163">
        <f t="shared" si="721"/>
        <v>2.0716268739589117</v>
      </c>
      <c r="ER296" s="163">
        <f t="shared" si="726"/>
        <v>2.0613259668508288</v>
      </c>
      <c r="ES296" s="163">
        <f t="shared" si="731"/>
        <v>2.0511269928532161</v>
      </c>
      <c r="ET296" s="163">
        <f t="shared" si="736"/>
        <v>2.0410284463894968</v>
      </c>
      <c r="EU296" s="163">
        <f t="shared" si="741"/>
        <v>2.0307524833310655</v>
      </c>
      <c r="EV296" s="163">
        <f t="shared" si="746"/>
        <v>2.0205794746818304</v>
      </c>
      <c r="EW296" s="163">
        <f t="shared" si="751"/>
        <v>2.0105078809106831</v>
      </c>
      <c r="EX296" s="163">
        <f t="shared" si="756"/>
        <v>2.0005361930294905</v>
      </c>
      <c r="EY296" s="163">
        <f t="shared" si="761"/>
        <v>1.9906629318394025</v>
      </c>
      <c r="EZ296" s="163">
        <f t="shared" si="766"/>
        <v>1.9808866471993629</v>
      </c>
      <c r="FA296" s="163">
        <f t="shared" si="771"/>
        <v>1.9709455890121501</v>
      </c>
      <c r="FB296" s="163">
        <f t="shared" si="776"/>
        <v>1.9611038107752956</v>
      </c>
      <c r="FC296" s="163">
        <f t="shared" si="781"/>
        <v>1.9513598326359833</v>
      </c>
      <c r="FD296" s="163">
        <f t="shared" si="786"/>
        <v>1.9417122040072861</v>
      </c>
      <c r="FE296" s="163">
        <f t="shared" si="791"/>
        <v>1.9321595028482652</v>
      </c>
      <c r="FF296" s="163">
        <f t="shared" si="798"/>
        <v>1.9224526600541028</v>
      </c>
      <c r="FG296" s="163">
        <f t="shared" si="803"/>
        <v>1.9128428608049217</v>
      </c>
      <c r="FH296" s="163">
        <f t="shared" ref="FH296:FH359" si="808">($B296/$B$167)</f>
        <v>1.9033286570590486</v>
      </c>
      <c r="FI296" s="163">
        <f t="shared" si="523"/>
        <v>1.8939086294416243</v>
      </c>
      <c r="FJ296" s="163">
        <f t="shared" si="527"/>
        <v>1.8845813865387044</v>
      </c>
      <c r="FK296" s="163">
        <f t="shared" si="531"/>
        <v>1.8751099384344767</v>
      </c>
      <c r="FL296" s="163">
        <f t="shared" si="535"/>
        <v>1.8657332166520815</v>
      </c>
      <c r="FM296" s="163">
        <f t="shared" si="539"/>
        <v>1.8564498071899489</v>
      </c>
      <c r="FN296" s="163">
        <f t="shared" si="543"/>
        <v>1.8472583240500062</v>
      </c>
      <c r="FO296" s="163">
        <f t="shared" si="547"/>
        <v>1.8381574085478507</v>
      </c>
      <c r="FP296" s="163">
        <f t="shared" si="551"/>
        <v>1.8289215686274509</v>
      </c>
      <c r="FQ296" s="163">
        <f t="shared" si="555"/>
        <v>1.8197780758444093</v>
      </c>
      <c r="FR296" s="163">
        <f t="shared" si="559"/>
        <v>1.8107255520504733</v>
      </c>
      <c r="FS296" s="163">
        <f t="shared" si="563"/>
        <v>1.8017626463841603</v>
      </c>
      <c r="FT296" s="163">
        <f t="shared" si="567"/>
        <v>1.7928880345987506</v>
      </c>
      <c r="FU296" s="163">
        <f t="shared" si="571"/>
        <v>1.7838871623236912</v>
      </c>
      <c r="FV296" s="163">
        <f t="shared" si="575"/>
        <v>1.7749762131303521</v>
      </c>
      <c r="FW296" s="163">
        <f t="shared" si="579"/>
        <v>1.7661538461538462</v>
      </c>
      <c r="FX296" s="163">
        <f t="shared" si="583"/>
        <v>1.7574187470560527</v>
      </c>
      <c r="FY296" s="163">
        <f t="shared" si="587"/>
        <v>1.7487696273728615</v>
      </c>
      <c r="FZ296" s="163">
        <f t="shared" si="591"/>
        <v>1.7400023318176518</v>
      </c>
      <c r="GA296" s="163">
        <f t="shared" si="595"/>
        <v>1.731322505800464</v>
      </c>
      <c r="GB296" s="163">
        <f t="shared" si="599"/>
        <v>1.7227288468198083</v>
      </c>
      <c r="GC296" s="163">
        <f t="shared" si="603"/>
        <v>1.7142200781070527</v>
      </c>
      <c r="GD296" s="163">
        <f t="shared" si="607"/>
        <v>1.7056</v>
      </c>
      <c r="GE296" s="163">
        <f t="shared" si="611"/>
        <v>1.6970661814873778</v>
      </c>
      <c r="GF296" s="163">
        <f t="shared" si="615"/>
        <v>1.6886173342385156</v>
      </c>
      <c r="GG296" s="163">
        <f t="shared" si="619"/>
        <v>1.6802521954514749</v>
      </c>
      <c r="GH296" s="163">
        <f t="shared" si="623"/>
        <v>1.6719695272238404</v>
      </c>
      <c r="GI296" s="163">
        <f t="shared" si="627"/>
        <v>1.6635826552223831</v>
      </c>
      <c r="GJ296" s="163">
        <f t="shared" si="631"/>
        <v>1.65527950310559</v>
      </c>
      <c r="GK296" s="163">
        <f t="shared" si="635"/>
        <v>1.6470588235294117</v>
      </c>
      <c r="GL296" s="163">
        <f t="shared" si="639"/>
        <v>1.6389193938062816</v>
      </c>
      <c r="GM296" s="163">
        <f t="shared" si="643"/>
        <v>1.6306818181818181</v>
      </c>
      <c r="GN296" s="163">
        <f t="shared" si="647"/>
        <v>1.6225266362252664</v>
      </c>
      <c r="GO296" s="163">
        <f t="shared" si="652"/>
        <v>1.6144526179143228</v>
      </c>
      <c r="GP296" s="163">
        <f t="shared" si="657"/>
        <v>1.6064585575888051</v>
      </c>
      <c r="GQ296" s="163">
        <f t="shared" si="662"/>
        <v>1.5985432733504712</v>
      </c>
      <c r="GR296" s="163">
        <f t="shared" si="667"/>
        <v>1.590536075881914</v>
      </c>
      <c r="GS296" s="163">
        <f t="shared" si="672"/>
        <v>1.5826086956521739</v>
      </c>
      <c r="GT296" s="163">
        <f t="shared" si="677"/>
        <v>1.5747599451303156</v>
      </c>
      <c r="GU296" s="163">
        <f t="shared" si="682"/>
        <v>1.5669886602267955</v>
      </c>
      <c r="GV296" s="163">
        <f t="shared" si="687"/>
        <v>1.5591307981613038</v>
      </c>
      <c r="GW296" s="163">
        <f t="shared" si="692"/>
        <v>1.5513513513513513</v>
      </c>
      <c r="GX296" s="163">
        <f t="shared" si="697"/>
        <v>1.5436491518411253</v>
      </c>
      <c r="GY296" s="163">
        <f t="shared" si="702"/>
        <v>1.5360230547550433</v>
      </c>
      <c r="GZ296" s="163">
        <f t="shared" si="707"/>
        <v>1.52831541218638</v>
      </c>
      <c r="HA296" s="163">
        <f t="shared" si="712"/>
        <v>1.5206847360912981</v>
      </c>
      <c r="HB296" s="163">
        <f t="shared" si="717"/>
        <v>1.5131298793470547</v>
      </c>
      <c r="HC296" s="163">
        <f t="shared" si="722"/>
        <v>1.5056497175141244</v>
      </c>
      <c r="HD296" s="163">
        <f t="shared" si="727"/>
        <v>1.4980927524593455</v>
      </c>
      <c r="HE296" s="163">
        <f t="shared" si="732"/>
        <v>1.4906112664802238</v>
      </c>
      <c r="HF296" s="163">
        <f t="shared" si="737"/>
        <v>1.4832041343669251</v>
      </c>
      <c r="HG296" s="163">
        <f t="shared" si="742"/>
        <v>1.4758702531645569</v>
      </c>
      <c r="HH296" s="163">
        <f t="shared" si="747"/>
        <v>1.4684640362097805</v>
      </c>
      <c r="HI296" s="163">
        <f t="shared" si="752"/>
        <v>1.4611317799099275</v>
      </c>
      <c r="HJ296" s="163">
        <f t="shared" si="757"/>
        <v>1.4538723818801753</v>
      </c>
      <c r="HK296" s="163">
        <f t="shared" si="762"/>
        <v>1.4466847615354788</v>
      </c>
      <c r="HL296" s="163">
        <f t="shared" si="767"/>
        <v>1.439429012345679</v>
      </c>
      <c r="HM296" s="163">
        <f t="shared" si="772"/>
        <v>1.4322456813819577</v>
      </c>
      <c r="HN296" s="163">
        <f t="shared" si="777"/>
        <v>1.4251336898395721</v>
      </c>
      <c r="HO296" s="163">
        <f t="shared" si="782"/>
        <v>1.4180919802356518</v>
      </c>
      <c r="HP296" s="163">
        <f t="shared" si="787"/>
        <v>1.4109861019192587</v>
      </c>
      <c r="HQ296" s="163">
        <f t="shared" si="792"/>
        <v>1.4039510818438381</v>
      </c>
      <c r="HR296" s="163">
        <f t="shared" si="799"/>
        <v>1.396985865393616</v>
      </c>
      <c r="HS296" s="163">
        <f t="shared" si="804"/>
        <v>1.3900894187779433</v>
      </c>
      <c r="HT296" s="163">
        <f t="shared" ref="HT296:HT359" si="809">($B296/$B$231)</f>
        <v>1.383132530120482</v>
      </c>
      <c r="HU296" s="163">
        <f t="shared" si="524"/>
        <v>1.3762449280708227</v>
      </c>
      <c r="HV296" s="163">
        <f t="shared" si="528"/>
        <v>1.3694255826757202</v>
      </c>
      <c r="HW296" s="163">
        <f t="shared" si="532"/>
        <v>1.3626734842951058</v>
      </c>
      <c r="HX296" s="163">
        <f t="shared" si="536"/>
        <v>1.355864449895521</v>
      </c>
      <c r="HY296" s="163">
        <f t="shared" si="540"/>
        <v>1.3491231242090038</v>
      </c>
      <c r="HZ296" s="163">
        <f t="shared" si="544"/>
        <v>1.3424485022937842</v>
      </c>
      <c r="IA296" s="163">
        <f t="shared" si="548"/>
        <v>1.3357200393806499</v>
      </c>
      <c r="IB296" s="163">
        <f t="shared" si="552"/>
        <v>1.3290586873274557</v>
      </c>
      <c r="IC296" s="163">
        <f t="shared" si="556"/>
        <v>1.322463447053611</v>
      </c>
      <c r="ID296" s="163">
        <f t="shared" si="560"/>
        <v>1.3159333392117096</v>
      </c>
      <c r="IE296" s="163">
        <f t="shared" si="564"/>
        <v>1.3093525179856116</v>
      </c>
      <c r="IF296" s="163">
        <f t="shared" si="568"/>
        <v>1.3028371890004364</v>
      </c>
      <c r="IG296" s="163">
        <f t="shared" si="572"/>
        <v>1.2963863794301598</v>
      </c>
      <c r="IH296" s="163">
        <f t="shared" si="576"/>
        <v>1.2898876404494382</v>
      </c>
      <c r="II296" s="163">
        <f t="shared" si="580"/>
        <v>1.2834537323701409</v>
      </c>
      <c r="IJ296" s="163">
        <f t="shared" si="584"/>
        <v>1.2770836898853328</v>
      </c>
      <c r="IK296" s="163">
        <f t="shared" si="588"/>
        <v>1.2707765667574933</v>
      </c>
      <c r="IL296" s="163">
        <f t="shared" si="592"/>
        <v>1.2644242989070575</v>
      </c>
      <c r="IM296" s="163">
        <f t="shared" si="596"/>
        <v>1.2581352217164052</v>
      </c>
      <c r="IN296" s="163">
        <f t="shared" si="600"/>
        <v>1.251908396946565</v>
      </c>
      <c r="IO296" s="163">
        <f t="shared" si="604"/>
        <v>1.2456389283031466</v>
      </c>
      <c r="IP296" s="163">
        <f t="shared" si="608"/>
        <v>1.2394319408686987</v>
      </c>
      <c r="IQ296" s="163">
        <f t="shared" si="612"/>
        <v>1.2332865052475002</v>
      </c>
      <c r="IR296" s="163">
        <f t="shared" si="616"/>
        <v>1.2271008057885215</v>
      </c>
      <c r="IS296" s="163">
        <f t="shared" si="620"/>
        <v>1.2209768469279227</v>
      </c>
      <c r="IT296" s="163">
        <f t="shared" si="624"/>
        <v>1.2149137088896125</v>
      </c>
      <c r="IU296" s="163">
        <f t="shared" si="628"/>
        <v>1.2089104900769543</v>
      </c>
      <c r="IV296" s="163">
        <f t="shared" si="632"/>
        <v>1.2028693479487387</v>
      </c>
      <c r="IW296" s="163">
        <f t="shared" si="636"/>
        <v>1.1968882829416954</v>
      </c>
      <c r="IX296" s="163">
        <f t="shared" si="640"/>
        <v>1.1909664033197669</v>
      </c>
      <c r="IY296" s="163">
        <f t="shared" si="644"/>
        <v>1.1850087343179292</v>
      </c>
      <c r="IZ296" s="163">
        <f t="shared" si="648"/>
        <v>1.1791103737062496</v>
      </c>
      <c r="JA296" s="163">
        <f t="shared" si="653"/>
        <v>1.1732704402515723</v>
      </c>
      <c r="JB296" s="163">
        <f t="shared" si="658"/>
        <v>1.1673967459324155</v>
      </c>
      <c r="JC296" s="163">
        <f t="shared" si="663"/>
        <v>1.1615815691158158</v>
      </c>
      <c r="JD296" s="163">
        <f t="shared" si="668"/>
        <v>1.1558240396530359</v>
      </c>
      <c r="JE296" s="163">
        <f t="shared" si="673"/>
        <v>1.1500346767357632</v>
      </c>
      <c r="JF296" s="163">
        <f t="shared" si="678"/>
        <v>1.1443030210090477</v>
      </c>
      <c r="JG296" s="163">
        <f t="shared" si="683"/>
        <v>1.1386282139314869</v>
      </c>
      <c r="JH296" s="163">
        <f t="shared" si="688"/>
        <v>1.1329234039322857</v>
      </c>
      <c r="JI296" s="163">
        <f t="shared" si="693"/>
        <v>1.1272754739783972</v>
      </c>
      <c r="JJ296" s="163">
        <f t="shared" si="698"/>
        <v>1.121683577602405</v>
      </c>
      <c r="JK296" s="163">
        <f t="shared" si="703"/>
        <v>1.1160634160933294</v>
      </c>
      <c r="JL296" s="163">
        <f t="shared" si="708"/>
        <v>1.1104992931021653</v>
      </c>
      <c r="JM296" s="163">
        <f t="shared" si="713"/>
        <v>1.1049903746483045</v>
      </c>
      <c r="JN296" s="163">
        <f t="shared" si="718"/>
        <v>1.0994548401355533</v>
      </c>
      <c r="JO296" s="163">
        <f t="shared" si="723"/>
        <v>1.0939744905439086</v>
      </c>
      <c r="JP296" s="163">
        <f t="shared" si="728"/>
        <v>1.088548504741065</v>
      </c>
      <c r="JQ296" s="163">
        <f t="shared" si="733"/>
        <v>1.0830974671601712</v>
      </c>
      <c r="JR296" s="163">
        <f t="shared" si="738"/>
        <v>1.0777007510109764</v>
      </c>
      <c r="JS296" s="163">
        <f t="shared" si="743"/>
        <v>1.0723575483221959</v>
      </c>
      <c r="JT296" s="163">
        <f t="shared" si="748"/>
        <v>1.066990777150211</v>
      </c>
      <c r="JU296" s="163">
        <f t="shared" si="753"/>
        <v>1.0616774560717079</v>
      </c>
      <c r="JV296" s="163">
        <f t="shared" si="758"/>
        <v>1.056416790542932</v>
      </c>
      <c r="JW296" s="163">
        <f t="shared" si="763"/>
        <v>1.0511339625299339</v>
      </c>
      <c r="JX296" s="163">
        <f t="shared" si="768"/>
        <v>1.045903707337585</v>
      </c>
      <c r="JY296" s="163">
        <f t="shared" si="773"/>
        <v>1.0407252440725243</v>
      </c>
      <c r="JZ296" s="163">
        <f t="shared" si="778"/>
        <v>1.0355259505967249</v>
      </c>
      <c r="KA296" s="163">
        <f t="shared" si="783"/>
        <v>1.0303783485225075</v>
      </c>
      <c r="KB296" s="163">
        <f t="shared" si="788"/>
        <v>1.0252816707886783</v>
      </c>
      <c r="KC296" s="163">
        <f t="shared" si="793"/>
        <v>1.0201654248410692</v>
      </c>
      <c r="KD296" s="163">
        <f t="shared" si="800"/>
        <v>1.0150999863964087</v>
      </c>
      <c r="KE296" s="163">
        <f t="shared" si="805"/>
        <v>1.0100162425554955</v>
      </c>
      <c r="KF296" s="163">
        <f t="shared" ref="KF296:KF359" si="810">($B296/$B$295)</f>
        <v>1.0049831649831651</v>
      </c>
      <c r="KG296" s="156">
        <f>($B296/$B$296)</f>
        <v>1</v>
      </c>
      <c r="KH296" s="157"/>
      <c r="KI296" s="157"/>
      <c r="KJ296" s="157"/>
      <c r="KK296" s="157"/>
      <c r="KL296" s="157"/>
      <c r="KM296" s="157"/>
      <c r="KN296" s="157"/>
      <c r="KO296" s="157"/>
      <c r="KP296" s="157"/>
      <c r="KQ296" s="157"/>
      <c r="KR296" s="157"/>
      <c r="KS296" s="157"/>
      <c r="KT296" s="157"/>
      <c r="KU296" s="157"/>
      <c r="KV296" s="157"/>
      <c r="KW296" s="157"/>
      <c r="KX296" s="157"/>
      <c r="KY296" s="157"/>
      <c r="KZ296" s="157"/>
      <c r="LA296" s="157"/>
      <c r="LB296" s="157"/>
      <c r="LC296" s="157"/>
      <c r="LD296" s="157"/>
      <c r="LE296" s="157"/>
      <c r="LF296" s="157"/>
      <c r="LG296" s="157"/>
      <c r="LH296" s="157"/>
      <c r="LI296" s="157"/>
      <c r="LJ296" s="157"/>
      <c r="LK296" s="157"/>
      <c r="LL296" s="157"/>
      <c r="LM296" s="157"/>
      <c r="LN296" s="157"/>
      <c r="LO296" s="157"/>
      <c r="LP296" s="157"/>
      <c r="LQ296" s="157"/>
      <c r="LR296" s="157"/>
      <c r="LS296" s="157"/>
      <c r="LT296" s="157"/>
      <c r="LU296" s="157"/>
      <c r="LV296" s="157"/>
      <c r="LW296" s="157"/>
      <c r="LX296" s="157"/>
      <c r="LY296" s="157"/>
      <c r="LZ296" s="157"/>
      <c r="MA296" s="157"/>
      <c r="MB296" s="157"/>
      <c r="MC296" s="157"/>
      <c r="MD296" s="157"/>
      <c r="ME296" s="157"/>
      <c r="MF296" s="157"/>
      <c r="MG296" s="157"/>
      <c r="MH296" s="157"/>
      <c r="MI296" s="157"/>
      <c r="MJ296" s="157"/>
      <c r="MK296" s="157"/>
      <c r="ML296" s="157"/>
      <c r="MM296" s="157"/>
      <c r="MN296" s="157"/>
      <c r="MO296" s="157"/>
      <c r="MP296" s="157"/>
      <c r="MQ296" s="157"/>
      <c r="MR296" s="157"/>
      <c r="MS296" s="157"/>
      <c r="MT296" s="157"/>
      <c r="MU296" s="157"/>
      <c r="MV296" s="157"/>
      <c r="MW296" s="157"/>
      <c r="MX296" s="157"/>
      <c r="MY296" s="157"/>
      <c r="MZ296" s="157"/>
      <c r="NA296" s="157"/>
      <c r="NB296" s="157"/>
      <c r="NC296" s="157"/>
      <c r="ND296" s="157"/>
      <c r="NE296" s="157"/>
      <c r="NF296" s="157"/>
      <c r="NG296" s="157"/>
      <c r="NH296" s="157"/>
      <c r="NI296" s="157"/>
      <c r="NJ296" s="157"/>
      <c r="NK296" s="157"/>
      <c r="NL296" s="157"/>
      <c r="NM296" s="157"/>
      <c r="NN296" s="157"/>
      <c r="NO296" s="157"/>
      <c r="NP296" s="157"/>
      <c r="NQ296" s="157"/>
      <c r="NR296" s="157"/>
      <c r="NS296" s="157"/>
      <c r="NT296" s="157"/>
      <c r="NU296" s="157"/>
      <c r="NV296" s="157"/>
      <c r="NW296" s="157"/>
      <c r="NX296" s="157"/>
      <c r="NY296" s="157"/>
      <c r="NZ296" s="157"/>
      <c r="OA296" s="157"/>
      <c r="OB296" s="157"/>
      <c r="OC296" s="157"/>
      <c r="OD296" s="157"/>
      <c r="OE296" s="157"/>
      <c r="OF296" s="157"/>
      <c r="OG296" s="157"/>
      <c r="OH296" s="157"/>
      <c r="OI296" s="157"/>
      <c r="OJ296" s="157"/>
      <c r="OK296" s="157"/>
      <c r="OL296" s="157"/>
      <c r="OM296" s="157"/>
      <c r="ON296" s="157"/>
      <c r="OO296" s="157"/>
      <c r="OP296" s="157"/>
      <c r="OQ296" s="157"/>
      <c r="OR296" s="157"/>
      <c r="OS296" s="157"/>
      <c r="OT296" s="157"/>
      <c r="OU296" s="157"/>
      <c r="OV296" s="157"/>
      <c r="OW296" s="157"/>
      <c r="OX296" s="157"/>
      <c r="OY296" s="157"/>
      <c r="OZ296" s="157"/>
      <c r="PA296" s="157"/>
      <c r="PB296" s="157"/>
      <c r="PC296" s="157"/>
      <c r="PD296" s="157"/>
      <c r="PE296" s="157"/>
      <c r="PF296" s="157"/>
      <c r="PG296" s="157"/>
      <c r="PH296" s="157"/>
      <c r="PI296" s="157"/>
      <c r="PJ296" s="157"/>
      <c r="PK296" s="157"/>
      <c r="PL296" s="157"/>
      <c r="PM296" s="157"/>
      <c r="PN296" s="157"/>
      <c r="PO296" s="157"/>
      <c r="PP296" s="157"/>
      <c r="PQ296" s="157"/>
      <c r="PR296" s="157"/>
      <c r="PS296" s="157"/>
      <c r="PT296" s="157"/>
      <c r="PU296" s="157"/>
      <c r="PV296" s="157"/>
      <c r="PW296" s="157"/>
      <c r="PX296" s="157"/>
      <c r="PY296" s="157"/>
      <c r="PZ296" s="157"/>
      <c r="QA296" s="157"/>
      <c r="QB296" s="157"/>
      <c r="QC296" s="157"/>
      <c r="QD296" s="157"/>
      <c r="QE296" s="157"/>
      <c r="QF296" s="157"/>
      <c r="QG296" s="157"/>
      <c r="QH296" s="157"/>
      <c r="QI296" s="157"/>
      <c r="QJ296" s="157"/>
      <c r="QK296" s="157"/>
      <c r="QL296" s="157"/>
      <c r="QM296" s="157"/>
      <c r="QN296" s="157"/>
      <c r="QO296" s="157"/>
      <c r="QP296" s="157"/>
      <c r="QQ296" s="157"/>
      <c r="QR296" s="157"/>
      <c r="QS296" s="157"/>
      <c r="QT296" s="157"/>
      <c r="QU296" s="157"/>
      <c r="QV296" s="157"/>
      <c r="QW296" s="157"/>
      <c r="QX296" s="157"/>
      <c r="QY296" s="157"/>
      <c r="QZ296" s="157"/>
      <c r="RA296" s="157"/>
      <c r="RB296" s="157"/>
      <c r="RC296" s="157"/>
      <c r="RD296" s="157"/>
      <c r="RE296" s="157"/>
      <c r="RF296" s="157"/>
      <c r="RG296" s="157"/>
      <c r="RH296" s="157"/>
      <c r="RI296" s="157"/>
      <c r="RJ296" s="157"/>
      <c r="RK296" s="157"/>
      <c r="RL296" s="157"/>
      <c r="RM296" s="157"/>
      <c r="RN296" s="157"/>
      <c r="RO296" s="157"/>
      <c r="RP296" s="157"/>
    </row>
    <row r="297" spans="1:484" ht="13">
      <c r="A297" s="151">
        <v>49341</v>
      </c>
      <c r="B297" s="152">
        <f t="shared" si="794"/>
        <v>14999</v>
      </c>
      <c r="C297" s="153">
        <f t="shared" si="795"/>
        <v>5.0000000000000001E-3</v>
      </c>
      <c r="E297" s="157">
        <f t="shared" si="649"/>
        <v>3.0185147917085935</v>
      </c>
      <c r="F297" s="157">
        <f t="shared" si="654"/>
        <v>2.9956061513880567</v>
      </c>
      <c r="G297" s="157">
        <f t="shared" si="659"/>
        <v>2.9938123752495009</v>
      </c>
      <c r="H297" s="157">
        <f t="shared" si="664"/>
        <v>2.9830946698488465</v>
      </c>
      <c r="I297" s="157">
        <f t="shared" si="669"/>
        <v>2.9789473684210526</v>
      </c>
      <c r="J297" s="157">
        <f t="shared" si="674"/>
        <v>2.9648151808657839</v>
      </c>
      <c r="K297" s="157">
        <f t="shared" si="679"/>
        <v>2.9560504532912888</v>
      </c>
      <c r="L297" s="157">
        <f t="shared" si="684"/>
        <v>2.946179532508348</v>
      </c>
      <c r="M297" s="157">
        <f t="shared" si="689"/>
        <v>2.9421341702628481</v>
      </c>
      <c r="N297" s="157">
        <f t="shared" si="694"/>
        <v>2.9386755485893419</v>
      </c>
      <c r="O297" s="157">
        <f t="shared" si="699"/>
        <v>2.9335028359084685</v>
      </c>
      <c r="P297" s="157">
        <f t="shared" si="704"/>
        <v>2.9323558162267838</v>
      </c>
      <c r="Q297" s="157">
        <f t="shared" si="709"/>
        <v>2.9294921875000002</v>
      </c>
      <c r="R297" s="157">
        <f t="shared" si="714"/>
        <v>2.928348301444748</v>
      </c>
      <c r="S297" s="157">
        <f t="shared" si="719"/>
        <v>2.9158242612752723</v>
      </c>
      <c r="T297" s="157">
        <f t="shared" si="724"/>
        <v>2.9124271844660194</v>
      </c>
      <c r="U297" s="157">
        <f t="shared" si="729"/>
        <v>2.9028449777433716</v>
      </c>
      <c r="V297" s="157">
        <f t="shared" si="734"/>
        <v>2.9011605415860733</v>
      </c>
      <c r="W297" s="157">
        <f t="shared" si="739"/>
        <v>2.8933256172839505</v>
      </c>
      <c r="X297" s="157">
        <f t="shared" si="744"/>
        <v>2.8822059953881629</v>
      </c>
      <c r="Y297" s="157">
        <f t="shared" si="749"/>
        <v>2.887199230028874</v>
      </c>
      <c r="Z297" s="157">
        <f t="shared" si="754"/>
        <v>2.8822059953881629</v>
      </c>
      <c r="AA297" s="157">
        <f t="shared" si="759"/>
        <v>2.877230001918281</v>
      </c>
      <c r="AB297" s="157">
        <f t="shared" si="764"/>
        <v>2.8788867562380038</v>
      </c>
      <c r="AC297" s="157">
        <f t="shared" si="769"/>
        <v>2.8700727133562953</v>
      </c>
      <c r="AD297" s="157">
        <f t="shared" si="774"/>
        <v>2.859130766298132</v>
      </c>
      <c r="AE297" s="157">
        <f t="shared" si="779"/>
        <v>2.8574966660316252</v>
      </c>
      <c r="AF297" s="157">
        <f t="shared" si="784"/>
        <v>2.853148183374548</v>
      </c>
      <c r="AG297" s="157">
        <f t="shared" si="789"/>
        <v>2.845030349013657</v>
      </c>
      <c r="AH297" s="157">
        <f t="shared" si="796"/>
        <v>2.8374952705259173</v>
      </c>
      <c r="AI297" s="157">
        <f t="shared" si="801"/>
        <v>2.8401817837530769</v>
      </c>
      <c r="AJ297" s="157">
        <f t="shared" si="806"/>
        <v>2.8423346598446089</v>
      </c>
      <c r="AK297" s="157">
        <f t="shared" ref="AK297:AK360" si="811">($B297/$B$40)</f>
        <v>2.8380321665089876</v>
      </c>
      <c r="AL297" s="157">
        <f t="shared" si="525"/>
        <v>2.8257347400150716</v>
      </c>
      <c r="AM297" s="157">
        <f t="shared" si="529"/>
        <v>2.8209516644724468</v>
      </c>
      <c r="AN297" s="157">
        <f t="shared" si="533"/>
        <v>2.8161847540368008</v>
      </c>
      <c r="AO297" s="157">
        <f t="shared" si="537"/>
        <v>2.8172426746806911</v>
      </c>
      <c r="AP297" s="157">
        <f t="shared" si="541"/>
        <v>2.8188310467957152</v>
      </c>
      <c r="AQ297" s="157">
        <f t="shared" si="545"/>
        <v>2.8114339268978443</v>
      </c>
      <c r="AR297" s="157">
        <f t="shared" si="549"/>
        <v>2.8004107542942496</v>
      </c>
      <c r="AS297" s="157">
        <f t="shared" si="553"/>
        <v>2.7931098696461825</v>
      </c>
      <c r="AT297" s="157">
        <f t="shared" si="557"/>
        <v>2.7905116279069766</v>
      </c>
      <c r="AU297" s="157">
        <f t="shared" si="561"/>
        <v>2.7863644807728032</v>
      </c>
      <c r="AV297" s="157">
        <f t="shared" si="565"/>
        <v>2.7827458256029685</v>
      </c>
      <c r="AW297" s="157">
        <f t="shared" si="569"/>
        <v>2.7729709743020892</v>
      </c>
      <c r="AX297" s="157">
        <f t="shared" si="573"/>
        <v>2.7561558250643148</v>
      </c>
      <c r="AY297" s="157">
        <f t="shared" si="577"/>
        <v>2.7430504754937819</v>
      </c>
      <c r="AZ297" s="157">
        <f t="shared" si="581"/>
        <v>2.7370437956204379</v>
      </c>
      <c r="BA297" s="157">
        <f t="shared" si="585"/>
        <v>2.7285792250318357</v>
      </c>
      <c r="BB297" s="157">
        <f t="shared" si="589"/>
        <v>2.7330539358600583</v>
      </c>
      <c r="BC297" s="157">
        <f t="shared" si="593"/>
        <v>2.7335520320758158</v>
      </c>
      <c r="BD297" s="157">
        <f t="shared" si="597"/>
        <v>2.7270909090909092</v>
      </c>
      <c r="BE297" s="157">
        <f t="shared" si="601"/>
        <v>2.7320582877959927</v>
      </c>
      <c r="BF297" s="157">
        <f t="shared" si="605"/>
        <v>2.7236244779371708</v>
      </c>
      <c r="BG297" s="157">
        <f t="shared" si="609"/>
        <v>2.7221415607985482</v>
      </c>
      <c r="BH297" s="157">
        <f t="shared" si="613"/>
        <v>2.7196736174070715</v>
      </c>
      <c r="BI297" s="157">
        <f t="shared" si="617"/>
        <v>2.7069121097274862</v>
      </c>
      <c r="BJ297" s="157">
        <f t="shared" si="621"/>
        <v>2.7054473304473303</v>
      </c>
      <c r="BK297" s="157">
        <f t="shared" si="625"/>
        <v>2.6957225017972681</v>
      </c>
      <c r="BL297" s="157">
        <f t="shared" si="629"/>
        <v>2.6971767667685667</v>
      </c>
      <c r="BM297" s="157">
        <f t="shared" si="633"/>
        <v>2.6966918374685367</v>
      </c>
      <c r="BN297" s="157">
        <f t="shared" si="637"/>
        <v>2.6841445955619183</v>
      </c>
      <c r="BO297" s="157">
        <f t="shared" si="641"/>
        <v>2.6755262219051015</v>
      </c>
      <c r="BP297" s="157">
        <f t="shared" si="645"/>
        <v>2.662701935025741</v>
      </c>
      <c r="BQ297" s="157">
        <f t="shared" si="650"/>
        <v>2.660812488912542</v>
      </c>
      <c r="BR297" s="157">
        <f t="shared" si="655"/>
        <v>2.6612845990063874</v>
      </c>
      <c r="BS297" s="157">
        <f t="shared" si="660"/>
        <v>2.65</v>
      </c>
      <c r="BT297" s="157">
        <f t="shared" si="665"/>
        <v>2.6453262786596121</v>
      </c>
      <c r="BU297" s="157">
        <f t="shared" si="670"/>
        <v>2.6514053385186496</v>
      </c>
      <c r="BV297" s="157">
        <f t="shared" si="675"/>
        <v>2.6402041894032742</v>
      </c>
      <c r="BW297" s="157">
        <f t="shared" si="680"/>
        <v>2.6360281195079085</v>
      </c>
      <c r="BX297" s="157">
        <f t="shared" si="685"/>
        <v>2.6360281195079085</v>
      </c>
      <c r="BY297" s="157">
        <f t="shared" si="690"/>
        <v>2.6158004883153123</v>
      </c>
      <c r="BZ297" s="157">
        <f t="shared" si="695"/>
        <v>2.612156043190526</v>
      </c>
      <c r="CA297" s="157">
        <f t="shared" si="700"/>
        <v>2.5909483503195716</v>
      </c>
      <c r="CB297" s="157">
        <f t="shared" si="705"/>
        <v>2.585143054119269</v>
      </c>
      <c r="CC297" s="157">
        <f t="shared" si="710"/>
        <v>2.578920220082531</v>
      </c>
      <c r="CD297" s="157">
        <f t="shared" si="715"/>
        <v>2.5744936491589425</v>
      </c>
      <c r="CE297" s="157">
        <f t="shared" si="720"/>
        <v>2.5665639972621492</v>
      </c>
      <c r="CF297" s="157">
        <f t="shared" si="725"/>
        <v>2.5586830433299217</v>
      </c>
      <c r="CG297" s="157">
        <f t="shared" si="730"/>
        <v>2.5543256130790191</v>
      </c>
      <c r="CH297" s="157">
        <f t="shared" si="735"/>
        <v>2.5565024714504858</v>
      </c>
      <c r="CI297" s="157">
        <f t="shared" si="740"/>
        <v>2.5417725809184883</v>
      </c>
      <c r="CJ297" s="157">
        <f t="shared" si="745"/>
        <v>2.5366142398105866</v>
      </c>
      <c r="CK297" s="157">
        <f t="shared" si="750"/>
        <v>2.5331869616618814</v>
      </c>
      <c r="CL297" s="157">
        <f t="shared" si="755"/>
        <v>2.5284895482130816</v>
      </c>
      <c r="CM297" s="157">
        <f t="shared" si="760"/>
        <v>2.5242342645573879</v>
      </c>
      <c r="CN297" s="157">
        <f t="shared" si="765"/>
        <v>2.5191467920725561</v>
      </c>
      <c r="CO297" s="157">
        <f t="shared" si="770"/>
        <v>2.5019182652210175</v>
      </c>
      <c r="CP297" s="157">
        <f t="shared" si="775"/>
        <v>2.4977518734388009</v>
      </c>
      <c r="CQ297" s="157">
        <f t="shared" si="780"/>
        <v>2.48204534171769</v>
      </c>
      <c r="CR297" s="157">
        <f t="shared" si="785"/>
        <v>2.475082508250825</v>
      </c>
      <c r="CS297" s="162">
        <f t="shared" si="790"/>
        <v>2.4665351093570136</v>
      </c>
      <c r="CT297" s="163">
        <f t="shared" si="797"/>
        <v>2.4616773346463154</v>
      </c>
      <c r="CU297" s="163">
        <f t="shared" si="802"/>
        <v>2.4616773346463154</v>
      </c>
      <c r="CV297" s="163">
        <f t="shared" si="807"/>
        <v>2.4568386568386567</v>
      </c>
      <c r="CW297" s="163">
        <f t="shared" ref="CW297:CW360" si="812">($B297/$B$104)</f>
        <v>2.4556319580877539</v>
      </c>
      <c r="CX297" s="163">
        <f t="shared" si="526"/>
        <v>2.4556319580877539</v>
      </c>
      <c r="CY297" s="163">
        <f t="shared" si="530"/>
        <v>2.4548281505728315</v>
      </c>
      <c r="CZ297" s="163">
        <f t="shared" si="534"/>
        <v>2.4548281505728315</v>
      </c>
      <c r="DA297" s="163">
        <f t="shared" si="538"/>
        <v>2.4541172197252186</v>
      </c>
      <c r="DB297" s="163">
        <f t="shared" si="542"/>
        <v>2.4516181758744686</v>
      </c>
      <c r="DC297" s="163">
        <f t="shared" si="546"/>
        <v>2.4464198336323602</v>
      </c>
      <c r="DD297" s="163">
        <f t="shared" si="550"/>
        <v>2.4404490725675236</v>
      </c>
      <c r="DE297" s="163">
        <f t="shared" si="554"/>
        <v>2.4400520579144298</v>
      </c>
      <c r="DF297" s="163">
        <f t="shared" si="558"/>
        <v>2.4313502998865295</v>
      </c>
      <c r="DG297" s="163">
        <f t="shared" si="562"/>
        <v>2.4274154393914875</v>
      </c>
      <c r="DH297" s="163">
        <f t="shared" si="566"/>
        <v>2.4195838038393291</v>
      </c>
      <c r="DI297" s="163">
        <f t="shared" si="570"/>
        <v>2.4137431606050854</v>
      </c>
      <c r="DJ297" s="163">
        <f t="shared" si="574"/>
        <v>2.4125784140260578</v>
      </c>
      <c r="DK297" s="163">
        <f t="shared" si="578"/>
        <v>2.4121904149244129</v>
      </c>
      <c r="DL297" s="163">
        <f t="shared" si="582"/>
        <v>2.4059993583573949</v>
      </c>
      <c r="DM297" s="163">
        <f t="shared" si="586"/>
        <v>2.4040711652508415</v>
      </c>
      <c r="DN297" s="163">
        <f t="shared" si="590"/>
        <v>2.4009924763886668</v>
      </c>
      <c r="DO297" s="163">
        <f t="shared" si="594"/>
        <v>2.3967721316714607</v>
      </c>
      <c r="DP297" s="163">
        <f t="shared" si="598"/>
        <v>2.3929483088704533</v>
      </c>
      <c r="DQ297" s="163">
        <f t="shared" si="602"/>
        <v>2.3807936507936507</v>
      </c>
      <c r="DR297" s="163">
        <f t="shared" si="606"/>
        <v>2.364281210592686</v>
      </c>
      <c r="DS297" s="163">
        <f t="shared" si="610"/>
        <v>2.3465269086357949</v>
      </c>
      <c r="DT297" s="163">
        <f t="shared" si="614"/>
        <v>2.3348381070983812</v>
      </c>
      <c r="DU297" s="163">
        <f t="shared" si="618"/>
        <v>2.323265179677819</v>
      </c>
      <c r="DV297" s="163">
        <f t="shared" si="622"/>
        <v>2.3118064118372379</v>
      </c>
      <c r="DW297" s="163">
        <f t="shared" si="626"/>
        <v>2.3004601226993864</v>
      </c>
      <c r="DX297" s="163">
        <f t="shared" si="630"/>
        <v>2.2888753242789561</v>
      </c>
      <c r="DY297" s="163">
        <f t="shared" si="634"/>
        <v>2.2774066201032492</v>
      </c>
      <c r="DZ297" s="163">
        <f t="shared" si="638"/>
        <v>2.266052273757365</v>
      </c>
      <c r="EA297" s="163">
        <f t="shared" si="642"/>
        <v>2.254810583283223</v>
      </c>
      <c r="EB297" s="163">
        <f t="shared" si="646"/>
        <v>2.2436798803290952</v>
      </c>
      <c r="EC297" s="163">
        <f t="shared" si="651"/>
        <v>2.2326585293242038</v>
      </c>
      <c r="ED297" s="163">
        <f t="shared" si="656"/>
        <v>2.2214158767772512</v>
      </c>
      <c r="EE297" s="163">
        <f t="shared" si="661"/>
        <v>2.2102858826996759</v>
      </c>
      <c r="EF297" s="163">
        <f t="shared" si="666"/>
        <v>2.1992668621700879</v>
      </c>
      <c r="EG297" s="163">
        <f t="shared" si="671"/>
        <v>2.188357163700029</v>
      </c>
      <c r="EH297" s="163">
        <f t="shared" si="676"/>
        <v>2.1775551684088268</v>
      </c>
      <c r="EI297" s="163">
        <f t="shared" si="681"/>
        <v>2.166859289222768</v>
      </c>
      <c r="EJ297" s="163">
        <f t="shared" si="686"/>
        <v>2.1559580278855828</v>
      </c>
      <c r="EK297" s="163">
        <f t="shared" si="691"/>
        <v>2.14516590389016</v>
      </c>
      <c r="EL297" s="163">
        <f t="shared" si="696"/>
        <v>2.1344812864664866</v>
      </c>
      <c r="EM297" s="163">
        <f t="shared" si="701"/>
        <v>2.1239025771736051</v>
      </c>
      <c r="EN297" s="163">
        <f t="shared" si="706"/>
        <v>2.1134282091024374</v>
      </c>
      <c r="EO297" s="163">
        <f t="shared" si="711"/>
        <v>2.103056646102075</v>
      </c>
      <c r="EP297" s="163">
        <f t="shared" si="716"/>
        <v>2.0924944196428572</v>
      </c>
      <c r="EQ297" s="163">
        <f t="shared" si="721"/>
        <v>2.0820377568017769</v>
      </c>
      <c r="ER297" s="163">
        <f t="shared" si="726"/>
        <v>2.0716850828729281</v>
      </c>
      <c r="ES297" s="163">
        <f t="shared" si="731"/>
        <v>2.0614348543155581</v>
      </c>
      <c r="ET297" s="163">
        <f t="shared" si="736"/>
        <v>2.051285557986871</v>
      </c>
      <c r="EU297" s="163">
        <f t="shared" si="741"/>
        <v>2.0409579534630562</v>
      </c>
      <c r="EV297" s="163">
        <f t="shared" si="746"/>
        <v>2.0307338207419443</v>
      </c>
      <c r="EW297" s="163">
        <f t="shared" si="751"/>
        <v>2.0206116125555704</v>
      </c>
      <c r="EX297" s="163">
        <f t="shared" si="756"/>
        <v>2.0105898123324395</v>
      </c>
      <c r="EY297" s="163">
        <f t="shared" si="761"/>
        <v>2.0006669334400429</v>
      </c>
      <c r="EZ297" s="163">
        <f t="shared" si="766"/>
        <v>1.9908415184496948</v>
      </c>
      <c r="FA297" s="163">
        <f t="shared" si="771"/>
        <v>1.9808505018489171</v>
      </c>
      <c r="FB297" s="163">
        <f t="shared" si="776"/>
        <v>1.9709592641261497</v>
      </c>
      <c r="FC297" s="163">
        <f t="shared" si="781"/>
        <v>1.9611663179916319</v>
      </c>
      <c r="FD297" s="163">
        <f t="shared" si="786"/>
        <v>1.9514702055685662</v>
      </c>
      <c r="FE297" s="163">
        <f t="shared" si="791"/>
        <v>1.9418694976696012</v>
      </c>
      <c r="FF297" s="163">
        <f t="shared" si="798"/>
        <v>1.9321138735025118</v>
      </c>
      <c r="FG297" s="163">
        <f t="shared" si="803"/>
        <v>1.9224557805690849</v>
      </c>
      <c r="FH297" s="163">
        <f t="shared" si="808"/>
        <v>1.9128937635505676</v>
      </c>
      <c r="FI297" s="163">
        <f t="shared" ref="FI297:FI360" si="813">($B297/$B$168)</f>
        <v>1.9034263959390862</v>
      </c>
      <c r="FJ297" s="163">
        <f t="shared" si="527"/>
        <v>1.894052279328198</v>
      </c>
      <c r="FK297" s="163">
        <f t="shared" si="531"/>
        <v>1.8845332328181932</v>
      </c>
      <c r="FL297" s="163">
        <f t="shared" si="535"/>
        <v>1.8751093886735841</v>
      </c>
      <c r="FM297" s="163">
        <f t="shared" si="539"/>
        <v>1.8657793257867894</v>
      </c>
      <c r="FN297" s="163">
        <f t="shared" si="543"/>
        <v>1.8565416511944548</v>
      </c>
      <c r="FO297" s="163">
        <f t="shared" si="547"/>
        <v>1.8473949993841605</v>
      </c>
      <c r="FP297" s="163">
        <f t="shared" si="551"/>
        <v>1.8381127450980392</v>
      </c>
      <c r="FQ297" s="163">
        <f t="shared" si="555"/>
        <v>1.8289233020363371</v>
      </c>
      <c r="FR297" s="163">
        <f t="shared" si="559"/>
        <v>1.8198252851249697</v>
      </c>
      <c r="FS297" s="163">
        <f t="shared" si="563"/>
        <v>1.810817336713751</v>
      </c>
      <c r="FT297" s="163">
        <f t="shared" si="567"/>
        <v>1.8018981259010092</v>
      </c>
      <c r="FU297" s="163">
        <f t="shared" si="571"/>
        <v>1.7928520200812814</v>
      </c>
      <c r="FV297" s="163">
        <f t="shared" si="575"/>
        <v>1.783896289248335</v>
      </c>
      <c r="FW297" s="163">
        <f t="shared" si="579"/>
        <v>1.7750295857988165</v>
      </c>
      <c r="FX297" s="163">
        <f t="shared" si="583"/>
        <v>1.7662505887894488</v>
      </c>
      <c r="FY297" s="163">
        <f t="shared" si="587"/>
        <v>1.7575580032809937</v>
      </c>
      <c r="FZ297" s="163">
        <f t="shared" si="591"/>
        <v>1.7487466480121254</v>
      </c>
      <c r="GA297" s="163">
        <f t="shared" si="595"/>
        <v>1.7400232018561486</v>
      </c>
      <c r="GB297" s="163">
        <f t="shared" si="599"/>
        <v>1.7313863557659011</v>
      </c>
      <c r="GC297" s="163">
        <f t="shared" si="603"/>
        <v>1.722834826556398</v>
      </c>
      <c r="GD297" s="163">
        <f t="shared" si="607"/>
        <v>1.7141714285714287</v>
      </c>
      <c r="GE297" s="163">
        <f t="shared" si="611"/>
        <v>1.7055947236752331</v>
      </c>
      <c r="GF297" s="163">
        <f t="shared" si="615"/>
        <v>1.697103417062684</v>
      </c>
      <c r="GG297" s="163">
        <f t="shared" si="619"/>
        <v>1.6886962395856788</v>
      </c>
      <c r="GH297" s="163">
        <f t="shared" si="623"/>
        <v>1.6803719471207708</v>
      </c>
      <c r="GI297" s="163">
        <f t="shared" si="627"/>
        <v>1.6719429272098985</v>
      </c>
      <c r="GJ297" s="163">
        <f t="shared" si="631"/>
        <v>1.663598047914818</v>
      </c>
      <c r="GK297" s="163">
        <f t="shared" si="635"/>
        <v>1.6553360556229997</v>
      </c>
      <c r="GL297" s="163">
        <f t="shared" si="639"/>
        <v>1.6471557215023063</v>
      </c>
      <c r="GM297" s="163">
        <f t="shared" si="643"/>
        <v>1.6388767482517483</v>
      </c>
      <c r="GN297" s="163">
        <f t="shared" si="647"/>
        <v>1.6306805827353772</v>
      </c>
      <c r="GO297" s="163">
        <f t="shared" si="652"/>
        <v>1.622565988749459</v>
      </c>
      <c r="GP297" s="163">
        <f t="shared" si="657"/>
        <v>1.6145317545748117</v>
      </c>
      <c r="GQ297" s="163">
        <f t="shared" si="662"/>
        <v>1.6065766923736076</v>
      </c>
      <c r="GR297" s="163">
        <f t="shared" si="667"/>
        <v>1.5985292550357029</v>
      </c>
      <c r="GS297" s="163">
        <f t="shared" si="672"/>
        <v>1.5905620360551431</v>
      </c>
      <c r="GT297" s="163">
        <f t="shared" si="677"/>
        <v>1.5826738419331012</v>
      </c>
      <c r="GU297" s="163">
        <f t="shared" si="682"/>
        <v>1.5748635027299454</v>
      </c>
      <c r="GV297" s="163">
        <f t="shared" si="687"/>
        <v>1.5669661512745507</v>
      </c>
      <c r="GW297" s="163">
        <f t="shared" si="692"/>
        <v>1.5591476091476091</v>
      </c>
      <c r="GX297" s="163">
        <f t="shared" si="697"/>
        <v>1.5514067025237899</v>
      </c>
      <c r="GY297" s="163">
        <f t="shared" si="702"/>
        <v>1.5437422807739811</v>
      </c>
      <c r="GZ297" s="163">
        <f t="shared" si="707"/>
        <v>1.5359959037378392</v>
      </c>
      <c r="HA297" s="163">
        <f t="shared" si="712"/>
        <v>1.5283268799673935</v>
      </c>
      <c r="HB297" s="163">
        <f t="shared" si="717"/>
        <v>1.5207340565750787</v>
      </c>
      <c r="HC297" s="163">
        <f t="shared" si="722"/>
        <v>1.5132163034705408</v>
      </c>
      <c r="HD297" s="163">
        <f t="shared" si="727"/>
        <v>1.5056213611724554</v>
      </c>
      <c r="HE297" s="163">
        <f t="shared" si="732"/>
        <v>1.4981022772672792</v>
      </c>
      <c r="HF297" s="163">
        <f t="shared" si="737"/>
        <v>1.4906579208904791</v>
      </c>
      <c r="HG297" s="163">
        <f t="shared" si="742"/>
        <v>1.4832871835443038</v>
      </c>
      <c r="HH297" s="163">
        <f t="shared" si="747"/>
        <v>1.4758437469251204</v>
      </c>
      <c r="HI297" s="163">
        <f t="shared" si="752"/>
        <v>1.4684746426473467</v>
      </c>
      <c r="HJ297" s="163">
        <f t="shared" si="757"/>
        <v>1.4611787627861665</v>
      </c>
      <c r="HK297" s="163">
        <f t="shared" si="762"/>
        <v>1.4539550213260954</v>
      </c>
      <c r="HL297" s="163">
        <f t="shared" si="767"/>
        <v>1.4466628086419753</v>
      </c>
      <c r="HM297" s="163">
        <f t="shared" si="772"/>
        <v>1.4394433781190019</v>
      </c>
      <c r="HN297" s="163">
        <f t="shared" si="777"/>
        <v>1.4322956455309397</v>
      </c>
      <c r="HO297" s="163">
        <f t="shared" si="782"/>
        <v>1.4252185480805777</v>
      </c>
      <c r="HP297" s="163">
        <f t="shared" si="787"/>
        <v>1.4180769594402949</v>
      </c>
      <c r="HQ297" s="163">
        <f t="shared" si="792"/>
        <v>1.4110065851364064</v>
      </c>
      <c r="HR297" s="163">
        <f t="shared" si="799"/>
        <v>1.404006365253206</v>
      </c>
      <c r="HS297" s="163">
        <f t="shared" si="804"/>
        <v>1.397075260804769</v>
      </c>
      <c r="HT297" s="163">
        <f t="shared" si="809"/>
        <v>1.3900834105653384</v>
      </c>
      <c r="HU297" s="163">
        <f t="shared" ref="HU297:HU360" si="814">($B297/$B$232)</f>
        <v>1.3831611951309479</v>
      </c>
      <c r="HV297" s="163">
        <f t="shared" si="528"/>
        <v>1.3763075793723618</v>
      </c>
      <c r="HW297" s="163">
        <f t="shared" si="532"/>
        <v>1.3695215485756027</v>
      </c>
      <c r="HX297" s="163">
        <f t="shared" si="536"/>
        <v>1.3626782956300536</v>
      </c>
      <c r="HY297" s="163">
        <f t="shared" si="540"/>
        <v>1.35590309166516</v>
      </c>
      <c r="HZ297" s="163">
        <f t="shared" si="544"/>
        <v>1.349194926688855</v>
      </c>
      <c r="IA297" s="163">
        <f t="shared" si="548"/>
        <v>1.3424326501387274</v>
      </c>
      <c r="IB297" s="163">
        <f t="shared" si="552"/>
        <v>1.3357378217116396</v>
      </c>
      <c r="IC297" s="163">
        <f t="shared" si="556"/>
        <v>1.3291094373061587</v>
      </c>
      <c r="ID297" s="163">
        <f t="shared" si="560"/>
        <v>1.3225465126532052</v>
      </c>
      <c r="IE297" s="163">
        <f t="shared" si="564"/>
        <v>1.3159326197578523</v>
      </c>
      <c r="IF297" s="163">
        <f t="shared" si="568"/>
        <v>1.3093845482322131</v>
      </c>
      <c r="IG297" s="163">
        <f t="shared" si="572"/>
        <v>1.302901320361362</v>
      </c>
      <c r="IH297" s="163">
        <f t="shared" si="576"/>
        <v>1.2963699222126188</v>
      </c>
      <c r="II297" s="163">
        <f t="shared" si="580"/>
        <v>1.2899036807705537</v>
      </c>
      <c r="IJ297" s="163">
        <f t="shared" si="584"/>
        <v>1.2835016258771179</v>
      </c>
      <c r="IK297" s="163">
        <f t="shared" si="588"/>
        <v>1.2771628065395095</v>
      </c>
      <c r="IL297" s="163">
        <f t="shared" si="592"/>
        <v>1.2707786156062018</v>
      </c>
      <c r="IM297" s="163">
        <f t="shared" si="596"/>
        <v>1.2644579328949588</v>
      </c>
      <c r="IN297" s="163">
        <f t="shared" si="600"/>
        <v>1.2581998154517238</v>
      </c>
      <c r="IO297" s="163">
        <f t="shared" si="604"/>
        <v>1.2518988398297304</v>
      </c>
      <c r="IP297" s="163">
        <f t="shared" si="608"/>
        <v>1.2456606594136699</v>
      </c>
      <c r="IQ297" s="163">
        <f t="shared" si="612"/>
        <v>1.2394843401371787</v>
      </c>
      <c r="IR297" s="163">
        <f t="shared" si="616"/>
        <v>1.2332675546785068</v>
      </c>
      <c r="IS297" s="163">
        <f t="shared" si="620"/>
        <v>1.2271128200932668</v>
      </c>
      <c r="IT297" s="163">
        <f t="shared" si="624"/>
        <v>1.2210192119830674</v>
      </c>
      <c r="IU297" s="163">
        <f t="shared" si="628"/>
        <v>1.2149858242203322</v>
      </c>
      <c r="IV297" s="163">
        <f t="shared" si="632"/>
        <v>1.2089143225598453</v>
      </c>
      <c r="IW297" s="163">
        <f t="shared" si="636"/>
        <v>1.2029031999358408</v>
      </c>
      <c r="IX297" s="163">
        <f t="shared" si="640"/>
        <v>1.1969515601308753</v>
      </c>
      <c r="IY297" s="163">
        <f t="shared" si="644"/>
        <v>1.1909639510878196</v>
      </c>
      <c r="IZ297" s="163">
        <f t="shared" si="648"/>
        <v>1.1850359484870032</v>
      </c>
      <c r="JA297" s="163">
        <f t="shared" si="653"/>
        <v>1.1791666666666667</v>
      </c>
      <c r="JB297" s="163">
        <f t="shared" si="658"/>
        <v>1.1732634543178975</v>
      </c>
      <c r="JC297" s="163">
        <f t="shared" si="663"/>
        <v>1.1674190535491906</v>
      </c>
      <c r="JD297" s="163">
        <f t="shared" si="668"/>
        <v>1.1616325898389095</v>
      </c>
      <c r="JE297" s="163">
        <f t="shared" si="673"/>
        <v>1.1558141326963089</v>
      </c>
      <c r="JF297" s="163">
        <f t="shared" si="678"/>
        <v>1.1500536727495783</v>
      </c>
      <c r="JG297" s="163">
        <f t="shared" si="683"/>
        <v>1.1443503471427481</v>
      </c>
      <c r="JH297" s="163">
        <f t="shared" si="688"/>
        <v>1.1386168678357247</v>
      </c>
      <c r="JI297" s="163">
        <f t="shared" si="693"/>
        <v>1.1329405544225395</v>
      </c>
      <c r="JJ297" s="163">
        <f t="shared" si="698"/>
        <v>1.1273205561818864</v>
      </c>
      <c r="JK297" s="163">
        <f t="shared" si="703"/>
        <v>1.1216721507627878</v>
      </c>
      <c r="JL297" s="163">
        <f t="shared" si="708"/>
        <v>1.1160800654810625</v>
      </c>
      <c r="JM297" s="163">
        <f t="shared" si="713"/>
        <v>1.1105434621649637</v>
      </c>
      <c r="JN297" s="163">
        <f t="shared" si="718"/>
        <v>1.1049801090319729</v>
      </c>
      <c r="JO297" s="163">
        <f t="shared" si="723"/>
        <v>1.0994722181498313</v>
      </c>
      <c r="JP297" s="163">
        <f t="shared" si="728"/>
        <v>1.0940189642596645</v>
      </c>
      <c r="JQ297" s="163">
        <f t="shared" si="733"/>
        <v>1.0885405326946802</v>
      </c>
      <c r="JR297" s="163">
        <f t="shared" si="738"/>
        <v>1.0831166955517042</v>
      </c>
      <c r="JS297" s="163">
        <f t="shared" si="743"/>
        <v>1.0777466407990228</v>
      </c>
      <c r="JT297" s="163">
        <f t="shared" si="748"/>
        <v>1.0723528991206119</v>
      </c>
      <c r="JU297" s="163">
        <f t="shared" si="753"/>
        <v>1.0670128761471154</v>
      </c>
      <c r="JV297" s="163">
        <f t="shared" si="758"/>
        <v>1.0617257733418277</v>
      </c>
      <c r="JW297" s="163">
        <f t="shared" si="763"/>
        <v>1.0564163966755882</v>
      </c>
      <c r="JX297" s="163">
        <f t="shared" si="768"/>
        <v>1.0511598570327283</v>
      </c>
      <c r="JY297" s="163">
        <f t="shared" si="773"/>
        <v>1.045955369595537</v>
      </c>
      <c r="JZ297" s="163">
        <f t="shared" si="778"/>
        <v>1.0407299472661671</v>
      </c>
      <c r="KA297" s="163">
        <f t="shared" si="783"/>
        <v>1.0355564761115714</v>
      </c>
      <c r="KB297" s="163">
        <f t="shared" si="788"/>
        <v>1.0304341852157186</v>
      </c>
      <c r="KC297" s="163">
        <f t="shared" si="793"/>
        <v>1.0252922277667647</v>
      </c>
      <c r="KD297" s="163">
        <f t="shared" si="800"/>
        <v>1.0202013331519522</v>
      </c>
      <c r="KE297" s="163">
        <f t="shared" si="805"/>
        <v>1.0150920411478073</v>
      </c>
      <c r="KF297" s="163">
        <f t="shared" si="810"/>
        <v>1.0100336700336701</v>
      </c>
      <c r="KG297" s="163">
        <f t="shared" ref="KG297:KG360" si="815">($B297/$B$296)</f>
        <v>1.0050254623425354</v>
      </c>
      <c r="KH297" s="156">
        <f>($B297/$B$297)</f>
        <v>1</v>
      </c>
      <c r="KI297" s="157"/>
      <c r="KJ297" s="157"/>
      <c r="KK297" s="157"/>
      <c r="KL297" s="157"/>
      <c r="KM297" s="157"/>
      <c r="KN297" s="157"/>
      <c r="KO297" s="157"/>
      <c r="KP297" s="157"/>
      <c r="KQ297" s="157"/>
      <c r="KR297" s="157"/>
      <c r="KS297" s="157"/>
      <c r="KT297" s="157"/>
      <c r="KU297" s="157"/>
      <c r="KV297" s="157"/>
      <c r="KW297" s="157"/>
      <c r="KX297" s="157"/>
      <c r="KY297" s="157"/>
      <c r="KZ297" s="157"/>
      <c r="LA297" s="157"/>
      <c r="LB297" s="157"/>
      <c r="LC297" s="157"/>
      <c r="LD297" s="157"/>
      <c r="LE297" s="157"/>
      <c r="LF297" s="157"/>
      <c r="LG297" s="157"/>
      <c r="LH297" s="157"/>
      <c r="LI297" s="157"/>
      <c r="LJ297" s="157"/>
      <c r="LK297" s="157"/>
      <c r="LL297" s="157"/>
      <c r="LM297" s="157"/>
      <c r="LN297" s="157"/>
      <c r="LO297" s="157"/>
      <c r="LP297" s="157"/>
      <c r="LQ297" s="157"/>
      <c r="LR297" s="157"/>
      <c r="LS297" s="157"/>
      <c r="LT297" s="157"/>
      <c r="LU297" s="157"/>
      <c r="LV297" s="157"/>
      <c r="LW297" s="157"/>
      <c r="LX297" s="157"/>
      <c r="LY297" s="157"/>
      <c r="LZ297" s="157"/>
      <c r="MA297" s="157"/>
      <c r="MB297" s="157"/>
      <c r="MC297" s="157"/>
      <c r="MD297" s="157"/>
      <c r="ME297" s="157"/>
      <c r="MF297" s="157"/>
      <c r="MG297" s="157"/>
      <c r="MH297" s="157"/>
      <c r="MI297" s="157"/>
      <c r="MJ297" s="157"/>
      <c r="MK297" s="157"/>
      <c r="ML297" s="157"/>
      <c r="MM297" s="157"/>
      <c r="MN297" s="157"/>
      <c r="MO297" s="157"/>
      <c r="MP297" s="157"/>
      <c r="MQ297" s="157"/>
      <c r="MR297" s="157"/>
      <c r="MS297" s="157"/>
      <c r="MT297" s="157"/>
      <c r="MU297" s="157"/>
      <c r="MV297" s="157"/>
      <c r="MW297" s="157"/>
      <c r="MX297" s="157"/>
      <c r="MY297" s="157"/>
      <c r="MZ297" s="157"/>
      <c r="NA297" s="157"/>
      <c r="NB297" s="157"/>
      <c r="NC297" s="157"/>
      <c r="ND297" s="157"/>
      <c r="NE297" s="157"/>
      <c r="NF297" s="157"/>
      <c r="NG297" s="157"/>
      <c r="NH297" s="157"/>
      <c r="NI297" s="157"/>
      <c r="NJ297" s="157"/>
      <c r="NK297" s="157"/>
      <c r="NL297" s="157"/>
      <c r="NM297" s="157"/>
      <c r="NN297" s="157"/>
      <c r="NO297" s="157"/>
      <c r="NP297" s="157"/>
      <c r="NQ297" s="157"/>
      <c r="NR297" s="157"/>
      <c r="NS297" s="157"/>
      <c r="NT297" s="157"/>
      <c r="NU297" s="157"/>
      <c r="NV297" s="157"/>
      <c r="NW297" s="157"/>
      <c r="NX297" s="157"/>
      <c r="NY297" s="157"/>
      <c r="NZ297" s="157"/>
      <c r="OA297" s="157"/>
      <c r="OB297" s="157"/>
      <c r="OC297" s="157"/>
      <c r="OD297" s="157"/>
      <c r="OE297" s="157"/>
      <c r="OF297" s="157"/>
      <c r="OG297" s="157"/>
      <c r="OH297" s="157"/>
      <c r="OI297" s="157"/>
      <c r="OJ297" s="157"/>
      <c r="OK297" s="157"/>
      <c r="OL297" s="157"/>
      <c r="OM297" s="157"/>
      <c r="ON297" s="157"/>
      <c r="OO297" s="157"/>
      <c r="OP297" s="157"/>
      <c r="OQ297" s="157"/>
      <c r="OR297" s="157"/>
      <c r="OS297" s="157"/>
      <c r="OT297" s="157"/>
      <c r="OU297" s="157"/>
      <c r="OV297" s="157"/>
      <c r="OW297" s="157"/>
      <c r="OX297" s="157"/>
      <c r="OY297" s="157"/>
      <c r="OZ297" s="157"/>
      <c r="PA297" s="157"/>
      <c r="PB297" s="157"/>
      <c r="PC297" s="157"/>
      <c r="PD297" s="157"/>
      <c r="PE297" s="157"/>
      <c r="PF297" s="157"/>
      <c r="PG297" s="157"/>
      <c r="PH297" s="157"/>
      <c r="PI297" s="157"/>
      <c r="PJ297" s="157"/>
      <c r="PK297" s="157"/>
      <c r="PL297" s="157"/>
      <c r="PM297" s="157"/>
      <c r="PN297" s="157"/>
      <c r="PO297" s="157"/>
      <c r="PP297" s="157"/>
      <c r="PQ297" s="157"/>
      <c r="PR297" s="157"/>
      <c r="PS297" s="157"/>
      <c r="PT297" s="157"/>
      <c r="PU297" s="157"/>
      <c r="PV297" s="157"/>
      <c r="PW297" s="157"/>
      <c r="PX297" s="157"/>
      <c r="PY297" s="157"/>
      <c r="PZ297" s="157"/>
      <c r="QA297" s="157"/>
      <c r="QB297" s="157"/>
      <c r="QC297" s="157"/>
      <c r="QD297" s="157"/>
      <c r="QE297" s="157"/>
      <c r="QF297" s="157"/>
      <c r="QG297" s="157"/>
      <c r="QH297" s="157"/>
      <c r="QI297" s="157"/>
      <c r="QJ297" s="157"/>
      <c r="QK297" s="157"/>
      <c r="QL297" s="157"/>
      <c r="QM297" s="157"/>
      <c r="QN297" s="157"/>
      <c r="QO297" s="157"/>
      <c r="QP297" s="157"/>
      <c r="QQ297" s="157"/>
      <c r="QR297" s="157"/>
      <c r="QS297" s="157"/>
      <c r="QT297" s="157"/>
      <c r="QU297" s="157"/>
      <c r="QV297" s="157"/>
      <c r="QW297" s="157"/>
      <c r="QX297" s="157"/>
      <c r="QY297" s="157"/>
      <c r="QZ297" s="157"/>
      <c r="RA297" s="157"/>
      <c r="RB297" s="157"/>
      <c r="RC297" s="157"/>
      <c r="RD297" s="157"/>
      <c r="RE297" s="157"/>
      <c r="RF297" s="157"/>
      <c r="RG297" s="157"/>
      <c r="RH297" s="157"/>
      <c r="RI297" s="157"/>
      <c r="RJ297" s="157"/>
      <c r="RK297" s="157"/>
      <c r="RL297" s="157"/>
      <c r="RM297" s="157"/>
      <c r="RN297" s="157"/>
      <c r="RO297" s="157"/>
      <c r="RP297" s="157"/>
    </row>
    <row r="298" spans="1:484" ht="13">
      <c r="A298" s="151">
        <v>49369</v>
      </c>
      <c r="B298" s="152">
        <f t="shared" si="794"/>
        <v>15074</v>
      </c>
      <c r="C298" s="153">
        <f t="shared" si="795"/>
        <v>5.0000000000000001E-3</v>
      </c>
      <c r="E298" s="157">
        <f t="shared" si="649"/>
        <v>3.033608371905816</v>
      </c>
      <c r="F298" s="157">
        <f t="shared" si="654"/>
        <v>3.0105851807469541</v>
      </c>
      <c r="G298" s="157">
        <f t="shared" si="659"/>
        <v>3.0087824351297403</v>
      </c>
      <c r="H298" s="157">
        <f t="shared" si="664"/>
        <v>2.998011137629276</v>
      </c>
      <c r="I298" s="157">
        <f t="shared" si="669"/>
        <v>2.9938430983118174</v>
      </c>
      <c r="J298" s="157">
        <f t="shared" si="674"/>
        <v>2.9796402451077286</v>
      </c>
      <c r="K298" s="157">
        <f t="shared" si="679"/>
        <v>2.9708316909735908</v>
      </c>
      <c r="L298" s="157">
        <f t="shared" si="684"/>
        <v>2.960911412296209</v>
      </c>
      <c r="M298" s="157">
        <f t="shared" si="689"/>
        <v>2.9568458218909375</v>
      </c>
      <c r="N298" s="157">
        <f t="shared" si="694"/>
        <v>2.9533699059561127</v>
      </c>
      <c r="O298" s="157">
        <f t="shared" si="699"/>
        <v>2.9481713279874828</v>
      </c>
      <c r="P298" s="157">
        <f t="shared" si="704"/>
        <v>2.9470185728250242</v>
      </c>
      <c r="Q298" s="157">
        <f t="shared" si="709"/>
        <v>2.9441406250000002</v>
      </c>
      <c r="R298" s="157">
        <f t="shared" si="714"/>
        <v>2.9429910191331512</v>
      </c>
      <c r="S298" s="157">
        <f t="shared" si="719"/>
        <v>2.9304043545878695</v>
      </c>
      <c r="T298" s="157">
        <f t="shared" si="724"/>
        <v>2.9269902912621357</v>
      </c>
      <c r="U298" s="157">
        <f t="shared" si="729"/>
        <v>2.9173601703115928</v>
      </c>
      <c r="V298" s="157">
        <f t="shared" si="734"/>
        <v>2.9156673114119922</v>
      </c>
      <c r="W298" s="157">
        <f t="shared" si="739"/>
        <v>2.9077932098765431</v>
      </c>
      <c r="X298" s="157">
        <f t="shared" si="744"/>
        <v>2.8966179861644887</v>
      </c>
      <c r="Y298" s="157">
        <f t="shared" si="749"/>
        <v>2.9016361886429261</v>
      </c>
      <c r="Z298" s="157">
        <f t="shared" si="754"/>
        <v>2.8966179861644887</v>
      </c>
      <c r="AA298" s="157">
        <f t="shared" si="759"/>
        <v>2.8916171110684825</v>
      </c>
      <c r="AB298" s="157">
        <f t="shared" si="764"/>
        <v>2.8932821497120922</v>
      </c>
      <c r="AC298" s="157">
        <f t="shared" si="769"/>
        <v>2.8844240336777651</v>
      </c>
      <c r="AD298" s="157">
        <f t="shared" si="774"/>
        <v>2.8734273732367517</v>
      </c>
      <c r="AE298" s="157">
        <f t="shared" si="779"/>
        <v>2.8717851019241762</v>
      </c>
      <c r="AF298" s="157">
        <f t="shared" si="784"/>
        <v>2.867414875404223</v>
      </c>
      <c r="AG298" s="157">
        <f t="shared" si="789"/>
        <v>2.859256449165402</v>
      </c>
      <c r="AH298" s="157">
        <f t="shared" si="796"/>
        <v>2.8516836927733635</v>
      </c>
      <c r="AI298" s="157">
        <f t="shared" si="801"/>
        <v>2.8543836394622231</v>
      </c>
      <c r="AJ298" s="157">
        <f t="shared" si="806"/>
        <v>2.8565472806518857</v>
      </c>
      <c r="AK298" s="157">
        <f t="shared" si="811"/>
        <v>2.8522232734153263</v>
      </c>
      <c r="AL298" s="157">
        <f t="shared" ref="AL298:AL361" si="816">($B298/$B$41)</f>
        <v>2.8398643556895253</v>
      </c>
      <c r="AM298" s="157">
        <f t="shared" si="529"/>
        <v>2.8350573631747227</v>
      </c>
      <c r="AN298" s="157">
        <f t="shared" si="533"/>
        <v>2.8302666165978221</v>
      </c>
      <c r="AO298" s="157">
        <f t="shared" si="537"/>
        <v>2.831329827197596</v>
      </c>
      <c r="AP298" s="157">
        <f t="shared" si="541"/>
        <v>2.8329261417026874</v>
      </c>
      <c r="AQ298" s="157">
        <f t="shared" si="545"/>
        <v>2.8254920337394562</v>
      </c>
      <c r="AR298" s="157">
        <f t="shared" si="549"/>
        <v>2.8144137415982078</v>
      </c>
      <c r="AS298" s="157">
        <f t="shared" si="553"/>
        <v>2.80707635009311</v>
      </c>
      <c r="AT298" s="157">
        <f t="shared" si="557"/>
        <v>2.8044651162790699</v>
      </c>
      <c r="AU298" s="157">
        <f t="shared" si="561"/>
        <v>2.8002972320267507</v>
      </c>
      <c r="AV298" s="157">
        <f t="shared" si="565"/>
        <v>2.7966604823747683</v>
      </c>
      <c r="AW298" s="157">
        <f t="shared" si="569"/>
        <v>2.7868367535588834</v>
      </c>
      <c r="AX298" s="157">
        <f t="shared" si="573"/>
        <v>2.7699375229694967</v>
      </c>
      <c r="AY298" s="157">
        <f t="shared" si="577"/>
        <v>2.7567666422823702</v>
      </c>
      <c r="AZ298" s="157">
        <f t="shared" si="581"/>
        <v>2.7507299270072991</v>
      </c>
      <c r="BA298" s="157">
        <f t="shared" si="585"/>
        <v>2.7422230307440421</v>
      </c>
      <c r="BB298" s="157">
        <f t="shared" si="589"/>
        <v>2.7467201166180759</v>
      </c>
      <c r="BC298" s="157">
        <f t="shared" si="593"/>
        <v>2.7472207034809548</v>
      </c>
      <c r="BD298" s="157">
        <f t="shared" si="597"/>
        <v>2.7407272727272729</v>
      </c>
      <c r="BE298" s="157">
        <f t="shared" si="601"/>
        <v>2.7457194899817852</v>
      </c>
      <c r="BF298" s="157">
        <f t="shared" si="605"/>
        <v>2.7372435082622117</v>
      </c>
      <c r="BG298" s="157">
        <f t="shared" si="609"/>
        <v>2.7357531760435574</v>
      </c>
      <c r="BH298" s="157">
        <f t="shared" si="613"/>
        <v>2.7332728921124207</v>
      </c>
      <c r="BI298" s="157">
        <f t="shared" si="617"/>
        <v>2.7204475726403174</v>
      </c>
      <c r="BJ298" s="157">
        <f t="shared" si="621"/>
        <v>2.718975468975469</v>
      </c>
      <c r="BK298" s="157">
        <f t="shared" si="625"/>
        <v>2.7092020129403309</v>
      </c>
      <c r="BL298" s="157">
        <f t="shared" si="629"/>
        <v>2.7106635497212732</v>
      </c>
      <c r="BM298" s="157">
        <f t="shared" si="633"/>
        <v>2.710176195613089</v>
      </c>
      <c r="BN298" s="157">
        <f t="shared" si="637"/>
        <v>2.6975662133142446</v>
      </c>
      <c r="BO298" s="157">
        <f t="shared" si="641"/>
        <v>2.6889047449161612</v>
      </c>
      <c r="BP298" s="157">
        <f t="shared" si="645"/>
        <v>2.6760163323273565</v>
      </c>
      <c r="BQ298" s="157">
        <f t="shared" si="650"/>
        <v>2.6741174383537341</v>
      </c>
      <c r="BR298" s="157">
        <f t="shared" si="655"/>
        <v>2.6745919091554295</v>
      </c>
      <c r="BS298" s="157">
        <f t="shared" si="660"/>
        <v>2.6632508833922262</v>
      </c>
      <c r="BT298" s="157">
        <f t="shared" si="665"/>
        <v>2.6585537918871252</v>
      </c>
      <c r="BU298" s="157">
        <f t="shared" si="670"/>
        <v>2.6646632490719462</v>
      </c>
      <c r="BV298" s="157">
        <f t="shared" si="675"/>
        <v>2.6534060904770289</v>
      </c>
      <c r="BW298" s="157">
        <f t="shared" si="680"/>
        <v>2.6492091388400705</v>
      </c>
      <c r="BX298" s="157">
        <f t="shared" si="685"/>
        <v>2.6492091388400705</v>
      </c>
      <c r="BY298" s="157">
        <f t="shared" si="690"/>
        <v>2.6288803627485176</v>
      </c>
      <c r="BZ298" s="157">
        <f t="shared" si="695"/>
        <v>2.6252176941832115</v>
      </c>
      <c r="CA298" s="157">
        <f t="shared" si="700"/>
        <v>2.6039039557782</v>
      </c>
      <c r="CB298" s="157">
        <f t="shared" si="705"/>
        <v>2.5980696311616684</v>
      </c>
      <c r="CC298" s="157">
        <f t="shared" si="710"/>
        <v>2.5918156808803303</v>
      </c>
      <c r="CD298" s="157">
        <f t="shared" si="715"/>
        <v>2.5873669756265021</v>
      </c>
      <c r="CE298" s="157">
        <f t="shared" si="720"/>
        <v>2.5793976728268309</v>
      </c>
      <c r="CF298" s="157">
        <f t="shared" si="725"/>
        <v>2.5714773114977825</v>
      </c>
      <c r="CG298" s="157">
        <f t="shared" si="730"/>
        <v>2.5670980926430516</v>
      </c>
      <c r="CH298" s="157">
        <f t="shared" si="735"/>
        <v>2.5692858360320434</v>
      </c>
      <c r="CI298" s="157">
        <f t="shared" si="740"/>
        <v>2.5544822911370955</v>
      </c>
      <c r="CJ298" s="157">
        <f t="shared" si="745"/>
        <v>2.5492981566040926</v>
      </c>
      <c r="CK298" s="157">
        <f t="shared" si="750"/>
        <v>2.5458537409221416</v>
      </c>
      <c r="CL298" s="157">
        <f t="shared" si="755"/>
        <v>2.5411328388401886</v>
      </c>
      <c r="CM298" s="157">
        <f t="shared" si="760"/>
        <v>2.5368562773476944</v>
      </c>
      <c r="CN298" s="157">
        <f t="shared" si="765"/>
        <v>2.531743365804501</v>
      </c>
      <c r="CO298" s="157">
        <f t="shared" si="770"/>
        <v>2.5144286905754796</v>
      </c>
      <c r="CP298" s="157">
        <f t="shared" si="775"/>
        <v>2.5102414654454619</v>
      </c>
      <c r="CQ298" s="157">
        <f t="shared" si="780"/>
        <v>2.4944563958298858</v>
      </c>
      <c r="CR298" s="157">
        <f t="shared" si="785"/>
        <v>2.4874587458745876</v>
      </c>
      <c r="CS298" s="162">
        <f t="shared" si="790"/>
        <v>2.4788686071369841</v>
      </c>
      <c r="CT298" s="163">
        <f t="shared" si="797"/>
        <v>2.4739865419333662</v>
      </c>
      <c r="CU298" s="163">
        <f t="shared" si="802"/>
        <v>2.4739865419333662</v>
      </c>
      <c r="CV298" s="163">
        <f t="shared" si="807"/>
        <v>2.4691236691236691</v>
      </c>
      <c r="CW298" s="163">
        <f t="shared" si="812"/>
        <v>2.467910936476752</v>
      </c>
      <c r="CX298" s="163">
        <f t="shared" ref="CX298:CX361" si="817">($B298/$B$105)</f>
        <v>2.467910936476752</v>
      </c>
      <c r="CY298" s="163">
        <f t="shared" si="530"/>
        <v>2.4671031096563012</v>
      </c>
      <c r="CZ298" s="163">
        <f t="shared" si="534"/>
        <v>2.4671031096563012</v>
      </c>
      <c r="DA298" s="163">
        <f t="shared" si="538"/>
        <v>2.4663886239174575</v>
      </c>
      <c r="DB298" s="163">
        <f t="shared" si="542"/>
        <v>2.463877084014384</v>
      </c>
      <c r="DC298" s="163">
        <f t="shared" si="546"/>
        <v>2.4586527483281682</v>
      </c>
      <c r="DD298" s="163">
        <f t="shared" si="550"/>
        <v>2.4526521314676213</v>
      </c>
      <c r="DE298" s="163">
        <f t="shared" si="554"/>
        <v>2.4522531316089151</v>
      </c>
      <c r="DF298" s="163">
        <f t="shared" si="558"/>
        <v>2.4435078618900956</v>
      </c>
      <c r="DG298" s="163">
        <f t="shared" si="562"/>
        <v>2.4395533257808708</v>
      </c>
      <c r="DH298" s="163">
        <f t="shared" si="566"/>
        <v>2.4316825294402324</v>
      </c>
      <c r="DI298" s="163">
        <f t="shared" si="570"/>
        <v>2.4258126810428067</v>
      </c>
      <c r="DJ298" s="163">
        <f t="shared" si="574"/>
        <v>2.4246421103426088</v>
      </c>
      <c r="DK298" s="163">
        <f t="shared" si="578"/>
        <v>2.4242521711161147</v>
      </c>
      <c r="DL298" s="163">
        <f t="shared" si="582"/>
        <v>2.4180301572024381</v>
      </c>
      <c r="DM298" s="163">
        <f t="shared" si="586"/>
        <v>2.4160923224875783</v>
      </c>
      <c r="DN298" s="163">
        <f t="shared" si="590"/>
        <v>2.4129982391547942</v>
      </c>
      <c r="DO298" s="163">
        <f t="shared" si="594"/>
        <v>2.4087567913071268</v>
      </c>
      <c r="DP298" s="163">
        <f t="shared" si="598"/>
        <v>2.4049138481174217</v>
      </c>
      <c r="DQ298" s="163">
        <f t="shared" si="602"/>
        <v>2.3926984126984125</v>
      </c>
      <c r="DR298" s="163">
        <f t="shared" si="606"/>
        <v>2.3761034047919294</v>
      </c>
      <c r="DS298" s="163">
        <f t="shared" si="610"/>
        <v>2.3582603254067585</v>
      </c>
      <c r="DT298" s="163">
        <f t="shared" si="614"/>
        <v>2.3465130759651309</v>
      </c>
      <c r="DU298" s="163">
        <f t="shared" si="618"/>
        <v>2.3348822800495661</v>
      </c>
      <c r="DV298" s="163">
        <f t="shared" si="622"/>
        <v>2.3233662145499383</v>
      </c>
      <c r="DW298" s="163">
        <f t="shared" si="626"/>
        <v>2.3119631901840489</v>
      </c>
      <c r="DX298" s="163">
        <f t="shared" si="630"/>
        <v>2.3003204639096597</v>
      </c>
      <c r="DY298" s="163">
        <f t="shared" si="634"/>
        <v>2.288794412389918</v>
      </c>
      <c r="DZ298" s="163">
        <f t="shared" si="638"/>
        <v>2.2773832905272702</v>
      </c>
      <c r="EA298" s="163">
        <f t="shared" si="642"/>
        <v>2.2660853878532774</v>
      </c>
      <c r="EB298" s="163">
        <f t="shared" si="646"/>
        <v>2.2548990276738969</v>
      </c>
      <c r="EC298" s="163">
        <f t="shared" si="651"/>
        <v>2.2438225662399525</v>
      </c>
      <c r="ED298" s="163">
        <f t="shared" si="656"/>
        <v>2.2325236966824646</v>
      </c>
      <c r="EE298" s="163">
        <f t="shared" si="661"/>
        <v>2.221338048924256</v>
      </c>
      <c r="EF298" s="163">
        <f t="shared" si="666"/>
        <v>2.2102639296187685</v>
      </c>
      <c r="EG298" s="163">
        <f t="shared" si="671"/>
        <v>2.1992996790195507</v>
      </c>
      <c r="EH298" s="163">
        <f t="shared" si="676"/>
        <v>2.1884436701509871</v>
      </c>
      <c r="EI298" s="163">
        <f t="shared" si="681"/>
        <v>2.1776943080034674</v>
      </c>
      <c r="EJ298" s="163">
        <f t="shared" si="686"/>
        <v>2.1667385367256</v>
      </c>
      <c r="EK298" s="163">
        <f t="shared" si="691"/>
        <v>2.1558924485125859</v>
      </c>
      <c r="EL298" s="163">
        <f t="shared" si="696"/>
        <v>2.1451544044400173</v>
      </c>
      <c r="EM298" s="163">
        <f t="shared" si="701"/>
        <v>2.1345227980742001</v>
      </c>
      <c r="EN298" s="163">
        <f t="shared" si="706"/>
        <v>2.1239960546709877</v>
      </c>
      <c r="EO298" s="163">
        <f t="shared" si="711"/>
        <v>2.1135726303982052</v>
      </c>
      <c r="EP298" s="163">
        <f t="shared" si="716"/>
        <v>2.1029575892857144</v>
      </c>
      <c r="EQ298" s="163">
        <f t="shared" si="721"/>
        <v>2.0924486396446418</v>
      </c>
      <c r="ER298" s="163">
        <f t="shared" si="726"/>
        <v>2.0820441988950278</v>
      </c>
      <c r="ES298" s="163">
        <f t="shared" si="731"/>
        <v>2.0717427157779</v>
      </c>
      <c r="ET298" s="163">
        <f t="shared" si="736"/>
        <v>2.0615426695842451</v>
      </c>
      <c r="EU298" s="163">
        <f t="shared" si="741"/>
        <v>2.0511634235950469</v>
      </c>
      <c r="EV298" s="163">
        <f t="shared" si="746"/>
        <v>2.0408881668020578</v>
      </c>
      <c r="EW298" s="163">
        <f t="shared" si="751"/>
        <v>2.0307153442004582</v>
      </c>
      <c r="EX298" s="163">
        <f t="shared" si="756"/>
        <v>2.020643431635389</v>
      </c>
      <c r="EY298" s="163">
        <f t="shared" si="761"/>
        <v>2.0106709350406828</v>
      </c>
      <c r="EZ298" s="163">
        <f t="shared" si="766"/>
        <v>2.0007963897000267</v>
      </c>
      <c r="FA298" s="163">
        <f t="shared" si="771"/>
        <v>1.9907554146856841</v>
      </c>
      <c r="FB298" s="163">
        <f t="shared" si="776"/>
        <v>1.9808147174770039</v>
      </c>
      <c r="FC298" s="163">
        <f t="shared" si="781"/>
        <v>1.9709728033472804</v>
      </c>
      <c r="FD298" s="163">
        <f t="shared" si="786"/>
        <v>1.9612282071298466</v>
      </c>
      <c r="FE298" s="163">
        <f t="shared" si="791"/>
        <v>1.9515794924909373</v>
      </c>
      <c r="FF298" s="163">
        <f t="shared" si="798"/>
        <v>1.9417750869509209</v>
      </c>
      <c r="FG298" s="163">
        <f t="shared" si="803"/>
        <v>1.932068700333248</v>
      </c>
      <c r="FH298" s="163">
        <f t="shared" si="808"/>
        <v>1.9224588700420864</v>
      </c>
      <c r="FI298" s="163">
        <f t="shared" si="813"/>
        <v>1.9129441624365482</v>
      </c>
      <c r="FJ298" s="163">
        <f t="shared" ref="FJ298:FJ361" si="818">($B298/$B$169)</f>
        <v>1.9035231721176917</v>
      </c>
      <c r="FK298" s="163">
        <f t="shared" si="531"/>
        <v>1.8939565272019099</v>
      </c>
      <c r="FL298" s="163">
        <f t="shared" si="535"/>
        <v>1.884485560695087</v>
      </c>
      <c r="FM298" s="163">
        <f t="shared" si="539"/>
        <v>1.8751088443836299</v>
      </c>
      <c r="FN298" s="163">
        <f t="shared" si="543"/>
        <v>1.8658249783389034</v>
      </c>
      <c r="FO298" s="163">
        <f t="shared" si="547"/>
        <v>1.8566325902204706</v>
      </c>
      <c r="FP298" s="163">
        <f t="shared" si="551"/>
        <v>1.8473039215686275</v>
      </c>
      <c r="FQ298" s="163">
        <f t="shared" si="555"/>
        <v>1.8380685282282649</v>
      </c>
      <c r="FR298" s="163">
        <f t="shared" si="559"/>
        <v>1.8289250181994661</v>
      </c>
      <c r="FS298" s="163">
        <f t="shared" si="563"/>
        <v>1.8198720270433417</v>
      </c>
      <c r="FT298" s="163">
        <f t="shared" si="567"/>
        <v>1.8109082172032676</v>
      </c>
      <c r="FU298" s="163">
        <f t="shared" si="571"/>
        <v>1.8018168778388717</v>
      </c>
      <c r="FV298" s="163">
        <f t="shared" si="575"/>
        <v>1.7928163653663178</v>
      </c>
      <c r="FW298" s="163">
        <f t="shared" si="579"/>
        <v>1.7839053254437869</v>
      </c>
      <c r="FX298" s="163">
        <f t="shared" si="583"/>
        <v>1.775082430522845</v>
      </c>
      <c r="FY298" s="163">
        <f t="shared" si="587"/>
        <v>1.7663463791891258</v>
      </c>
      <c r="FZ298" s="163">
        <f t="shared" si="591"/>
        <v>1.757490964206599</v>
      </c>
      <c r="GA298" s="163">
        <f t="shared" si="595"/>
        <v>1.7487238979118329</v>
      </c>
      <c r="GB298" s="163">
        <f t="shared" si="599"/>
        <v>1.7400438647119936</v>
      </c>
      <c r="GC298" s="163">
        <f t="shared" si="603"/>
        <v>1.7314495750057433</v>
      </c>
      <c r="GD298" s="163">
        <f t="shared" si="607"/>
        <v>1.7227428571428571</v>
      </c>
      <c r="GE298" s="163">
        <f t="shared" si="611"/>
        <v>1.7141232658630885</v>
      </c>
      <c r="GF298" s="163">
        <f t="shared" si="615"/>
        <v>1.7055894998868522</v>
      </c>
      <c r="GG298" s="163">
        <f t="shared" si="619"/>
        <v>1.697140283719883</v>
      </c>
      <c r="GH298" s="163">
        <f t="shared" si="623"/>
        <v>1.6887743670177011</v>
      </c>
      <c r="GI298" s="163">
        <f t="shared" si="627"/>
        <v>1.680303199197414</v>
      </c>
      <c r="GJ298" s="163">
        <f t="shared" si="631"/>
        <v>1.6719165927240462</v>
      </c>
      <c r="GK298" s="163">
        <f t="shared" si="635"/>
        <v>1.6636132877165877</v>
      </c>
      <c r="GL298" s="163">
        <f t="shared" si="639"/>
        <v>1.6553920491983307</v>
      </c>
      <c r="GM298" s="163">
        <f t="shared" si="643"/>
        <v>1.6470716783216783</v>
      </c>
      <c r="GN298" s="163">
        <f t="shared" si="647"/>
        <v>1.6388345292454882</v>
      </c>
      <c r="GO298" s="163">
        <f t="shared" si="652"/>
        <v>1.6306793595845954</v>
      </c>
      <c r="GP298" s="163">
        <f t="shared" si="657"/>
        <v>1.6226049515608181</v>
      </c>
      <c r="GQ298" s="163">
        <f t="shared" si="662"/>
        <v>1.6146101113967437</v>
      </c>
      <c r="GR298" s="163">
        <f t="shared" si="667"/>
        <v>1.6065224341894917</v>
      </c>
      <c r="GS298" s="163">
        <f t="shared" si="672"/>
        <v>1.5985153764581124</v>
      </c>
      <c r="GT298" s="163">
        <f t="shared" si="677"/>
        <v>1.5905877387358869</v>
      </c>
      <c r="GU298" s="163">
        <f t="shared" si="682"/>
        <v>1.5827383452330954</v>
      </c>
      <c r="GV298" s="163">
        <f t="shared" si="687"/>
        <v>1.5748015043877976</v>
      </c>
      <c r="GW298" s="163">
        <f t="shared" si="692"/>
        <v>1.5669438669438669</v>
      </c>
      <c r="GX298" s="163">
        <f t="shared" si="697"/>
        <v>1.5591642532064542</v>
      </c>
      <c r="GY298" s="163">
        <f t="shared" si="702"/>
        <v>1.5514615067929189</v>
      </c>
      <c r="GZ298" s="163">
        <f t="shared" si="707"/>
        <v>1.5436763952892985</v>
      </c>
      <c r="HA298" s="163">
        <f t="shared" si="712"/>
        <v>1.5359690238434889</v>
      </c>
      <c r="HB298" s="163">
        <f t="shared" si="717"/>
        <v>1.5283382338031024</v>
      </c>
      <c r="HC298" s="163">
        <f t="shared" si="722"/>
        <v>1.5207828894269573</v>
      </c>
      <c r="HD298" s="163">
        <f t="shared" si="727"/>
        <v>1.513149969885565</v>
      </c>
      <c r="HE298" s="163">
        <f t="shared" si="732"/>
        <v>1.5055932880543348</v>
      </c>
      <c r="HF298" s="163">
        <f t="shared" si="737"/>
        <v>1.4981117074140331</v>
      </c>
      <c r="HG298" s="163">
        <f t="shared" si="742"/>
        <v>1.4907041139240507</v>
      </c>
      <c r="HH298" s="163">
        <f t="shared" si="747"/>
        <v>1.4832234576404606</v>
      </c>
      <c r="HI298" s="163">
        <f t="shared" si="752"/>
        <v>1.475817505384766</v>
      </c>
      <c r="HJ298" s="163">
        <f t="shared" si="757"/>
        <v>1.4684851436921578</v>
      </c>
      <c r="HK298" s="163">
        <f t="shared" si="762"/>
        <v>1.4612252811167119</v>
      </c>
      <c r="HL298" s="163">
        <f t="shared" si="767"/>
        <v>1.4538966049382716</v>
      </c>
      <c r="HM298" s="163">
        <f t="shared" si="772"/>
        <v>1.4466410748560461</v>
      </c>
      <c r="HN298" s="163">
        <f t="shared" si="777"/>
        <v>1.439457601222307</v>
      </c>
      <c r="HO298" s="163">
        <f t="shared" si="782"/>
        <v>1.4323451159255036</v>
      </c>
      <c r="HP298" s="163">
        <f t="shared" si="787"/>
        <v>1.4251678169613311</v>
      </c>
      <c r="HQ298" s="163">
        <f t="shared" si="792"/>
        <v>1.4180620884289745</v>
      </c>
      <c r="HR298" s="163">
        <f t="shared" si="799"/>
        <v>1.411026865112796</v>
      </c>
      <c r="HS298" s="163">
        <f t="shared" si="804"/>
        <v>1.4040611028315946</v>
      </c>
      <c r="HT298" s="163">
        <f t="shared" si="809"/>
        <v>1.3970342910101947</v>
      </c>
      <c r="HU298" s="163">
        <f t="shared" si="814"/>
        <v>1.3900774621910734</v>
      </c>
      <c r="HV298" s="163">
        <f t="shared" ref="HV298:HV361" si="819">($B298/$B$233)</f>
        <v>1.3831895760690034</v>
      </c>
      <c r="HW298" s="163">
        <f t="shared" si="532"/>
        <v>1.3763696128560994</v>
      </c>
      <c r="HX298" s="163">
        <f t="shared" si="536"/>
        <v>1.3694921413645862</v>
      </c>
      <c r="HY298" s="163">
        <f t="shared" si="540"/>
        <v>1.3626830591213162</v>
      </c>
      <c r="HZ298" s="163">
        <f t="shared" si="544"/>
        <v>1.3559413510839256</v>
      </c>
      <c r="IA298" s="163">
        <f t="shared" si="548"/>
        <v>1.3491452608968049</v>
      </c>
      <c r="IB298" s="163">
        <f t="shared" si="552"/>
        <v>1.3424169560958232</v>
      </c>
      <c r="IC298" s="163">
        <f t="shared" si="556"/>
        <v>1.3357554275587062</v>
      </c>
      <c r="ID298" s="163">
        <f t="shared" si="560"/>
        <v>1.3291596860947006</v>
      </c>
      <c r="IE298" s="163">
        <f t="shared" si="564"/>
        <v>1.3225127215300929</v>
      </c>
      <c r="IF298" s="163">
        <f t="shared" si="568"/>
        <v>1.3159319074639895</v>
      </c>
      <c r="IG298" s="163">
        <f t="shared" si="572"/>
        <v>1.3094162612925644</v>
      </c>
      <c r="IH298" s="163">
        <f t="shared" si="576"/>
        <v>1.3028522039757995</v>
      </c>
      <c r="II298" s="163">
        <f t="shared" si="580"/>
        <v>1.2963536291709665</v>
      </c>
      <c r="IJ298" s="163">
        <f t="shared" si="584"/>
        <v>1.289919561868903</v>
      </c>
      <c r="IK298" s="163">
        <f t="shared" si="588"/>
        <v>1.2835490463215258</v>
      </c>
      <c r="IL298" s="163">
        <f t="shared" si="592"/>
        <v>1.2771329323053462</v>
      </c>
      <c r="IM298" s="163">
        <f t="shared" si="596"/>
        <v>1.2707806440735121</v>
      </c>
      <c r="IN298" s="163">
        <f t="shared" si="600"/>
        <v>1.2644912339568828</v>
      </c>
      <c r="IO298" s="163">
        <f t="shared" si="604"/>
        <v>1.2581587513563142</v>
      </c>
      <c r="IP298" s="163">
        <f t="shared" si="608"/>
        <v>1.2518893779586413</v>
      </c>
      <c r="IQ298" s="163">
        <f t="shared" si="612"/>
        <v>1.2456821750268572</v>
      </c>
      <c r="IR298" s="163">
        <f t="shared" si="616"/>
        <v>1.239434303568492</v>
      </c>
      <c r="IS298" s="163">
        <f t="shared" si="620"/>
        <v>1.2332487932586109</v>
      </c>
      <c r="IT298" s="163">
        <f t="shared" si="624"/>
        <v>1.2271247150765223</v>
      </c>
      <c r="IU298" s="163">
        <f t="shared" si="628"/>
        <v>1.2210611583637101</v>
      </c>
      <c r="IV298" s="163">
        <f t="shared" si="632"/>
        <v>1.214959297170952</v>
      </c>
      <c r="IW298" s="163">
        <f t="shared" si="636"/>
        <v>1.2089181169299863</v>
      </c>
      <c r="IX298" s="163">
        <f t="shared" si="640"/>
        <v>1.2029367169419838</v>
      </c>
      <c r="IY298" s="163">
        <f t="shared" si="644"/>
        <v>1.19691916785771</v>
      </c>
      <c r="IZ298" s="163">
        <f t="shared" si="648"/>
        <v>1.1909615232677571</v>
      </c>
      <c r="JA298" s="163">
        <f t="shared" si="653"/>
        <v>1.185062893081761</v>
      </c>
      <c r="JB298" s="163">
        <f t="shared" si="658"/>
        <v>1.1791301627033792</v>
      </c>
      <c r="JC298" s="163">
        <f t="shared" si="663"/>
        <v>1.1732565379825655</v>
      </c>
      <c r="JD298" s="163">
        <f t="shared" si="668"/>
        <v>1.1674411400247831</v>
      </c>
      <c r="JE298" s="163">
        <f t="shared" si="673"/>
        <v>1.1615935886568545</v>
      </c>
      <c r="JF298" s="163">
        <f t="shared" si="678"/>
        <v>1.1558043244901088</v>
      </c>
      <c r="JG298" s="163">
        <f t="shared" si="683"/>
        <v>1.1500724803540092</v>
      </c>
      <c r="JH298" s="163">
        <f t="shared" si="688"/>
        <v>1.1443103317391634</v>
      </c>
      <c r="JI298" s="163">
        <f t="shared" si="693"/>
        <v>1.1386056348666818</v>
      </c>
      <c r="JJ298" s="163">
        <f t="shared" si="698"/>
        <v>1.1329575347613678</v>
      </c>
      <c r="JK298" s="163">
        <f t="shared" si="703"/>
        <v>1.1272808854322465</v>
      </c>
      <c r="JL298" s="163">
        <f t="shared" si="708"/>
        <v>1.1216608378599597</v>
      </c>
      <c r="JM298" s="163">
        <f t="shared" si="713"/>
        <v>1.1160965496816231</v>
      </c>
      <c r="JN298" s="163">
        <f t="shared" si="718"/>
        <v>1.1105053779283924</v>
      </c>
      <c r="JO298" s="163">
        <f t="shared" si="723"/>
        <v>1.1049699457557542</v>
      </c>
      <c r="JP298" s="163">
        <f t="shared" si="728"/>
        <v>1.099489423778264</v>
      </c>
      <c r="JQ298" s="163">
        <f t="shared" si="733"/>
        <v>1.0939835982291894</v>
      </c>
      <c r="JR298" s="163">
        <f t="shared" si="738"/>
        <v>1.0885326400924322</v>
      </c>
      <c r="JS298" s="163">
        <f t="shared" si="743"/>
        <v>1.0831357332758498</v>
      </c>
      <c r="JT298" s="163">
        <f t="shared" si="748"/>
        <v>1.0777150210910131</v>
      </c>
      <c r="JU298" s="163">
        <f t="shared" si="753"/>
        <v>1.0723482962225226</v>
      </c>
      <c r="JV298" s="163">
        <f t="shared" si="758"/>
        <v>1.0670347561407234</v>
      </c>
      <c r="JW298" s="163">
        <f t="shared" si="763"/>
        <v>1.0616988308212425</v>
      </c>
      <c r="JX298" s="163">
        <f t="shared" si="768"/>
        <v>1.0564160067278716</v>
      </c>
      <c r="JY298" s="163">
        <f t="shared" si="773"/>
        <v>1.0511854951185495</v>
      </c>
      <c r="JZ298" s="163">
        <f t="shared" si="778"/>
        <v>1.0459339439356092</v>
      </c>
      <c r="KA298" s="163">
        <f t="shared" si="783"/>
        <v>1.0407346037006351</v>
      </c>
      <c r="KB298" s="163">
        <f t="shared" si="788"/>
        <v>1.035586699642759</v>
      </c>
      <c r="KC298" s="163">
        <f t="shared" si="793"/>
        <v>1.0304190306924601</v>
      </c>
      <c r="KD298" s="163">
        <f t="shared" si="800"/>
        <v>1.0253026799074956</v>
      </c>
      <c r="KE298" s="163">
        <f t="shared" si="805"/>
        <v>1.020167839740119</v>
      </c>
      <c r="KF298" s="163">
        <f t="shared" si="810"/>
        <v>1.015084175084175</v>
      </c>
      <c r="KG298" s="163">
        <f t="shared" si="815"/>
        <v>1.0100509246850711</v>
      </c>
      <c r="KH298" s="163">
        <f t="shared" ref="KH298:KH361" si="820">($B298/$B$297)</f>
        <v>1.0050003333555571</v>
      </c>
      <c r="KI298" s="156">
        <f>($B298/$B$298)</f>
        <v>1</v>
      </c>
      <c r="KJ298" s="157"/>
      <c r="KK298" s="157"/>
      <c r="KL298" s="157"/>
      <c r="KM298" s="157"/>
      <c r="KN298" s="157"/>
      <c r="KO298" s="157"/>
      <c r="KP298" s="157"/>
      <c r="KQ298" s="157"/>
      <c r="KR298" s="157"/>
      <c r="KS298" s="157"/>
      <c r="KT298" s="157"/>
      <c r="KU298" s="157"/>
      <c r="KV298" s="157"/>
      <c r="KW298" s="157"/>
      <c r="KX298" s="157"/>
      <c r="KY298" s="157"/>
      <c r="KZ298" s="157"/>
      <c r="LA298" s="157"/>
      <c r="LB298" s="157"/>
      <c r="LC298" s="157"/>
      <c r="LD298" s="157"/>
      <c r="LE298" s="157"/>
      <c r="LF298" s="157"/>
      <c r="LG298" s="157"/>
      <c r="LH298" s="157"/>
      <c r="LI298" s="157"/>
      <c r="LJ298" s="157"/>
      <c r="LK298" s="157"/>
      <c r="LL298" s="157"/>
      <c r="LM298" s="157"/>
      <c r="LN298" s="157"/>
      <c r="LO298" s="157"/>
      <c r="LP298" s="157"/>
      <c r="LQ298" s="157"/>
      <c r="LR298" s="157"/>
      <c r="LS298" s="157"/>
      <c r="LT298" s="157"/>
      <c r="LU298" s="157"/>
      <c r="LV298" s="157"/>
      <c r="LW298" s="157"/>
      <c r="LX298" s="157"/>
      <c r="LY298" s="157"/>
      <c r="LZ298" s="157"/>
      <c r="MA298" s="157"/>
      <c r="MB298" s="157"/>
      <c r="MC298" s="157"/>
      <c r="MD298" s="157"/>
      <c r="ME298" s="157"/>
      <c r="MF298" s="157"/>
      <c r="MG298" s="157"/>
      <c r="MH298" s="157"/>
      <c r="MI298" s="157"/>
      <c r="MJ298" s="157"/>
      <c r="MK298" s="157"/>
      <c r="ML298" s="157"/>
      <c r="MM298" s="157"/>
      <c r="MN298" s="157"/>
      <c r="MO298" s="157"/>
      <c r="MP298" s="157"/>
      <c r="MQ298" s="157"/>
      <c r="MR298" s="157"/>
      <c r="MS298" s="157"/>
      <c r="MT298" s="157"/>
      <c r="MU298" s="157"/>
      <c r="MV298" s="157"/>
      <c r="MW298" s="157"/>
      <c r="MX298" s="157"/>
      <c r="MY298" s="157"/>
      <c r="MZ298" s="157"/>
      <c r="NA298" s="157"/>
      <c r="NB298" s="157"/>
      <c r="NC298" s="157"/>
      <c r="ND298" s="157"/>
      <c r="NE298" s="157"/>
      <c r="NF298" s="157"/>
      <c r="NG298" s="157"/>
      <c r="NH298" s="157"/>
      <c r="NI298" s="157"/>
      <c r="NJ298" s="157"/>
      <c r="NK298" s="157"/>
      <c r="NL298" s="157"/>
      <c r="NM298" s="157"/>
      <c r="NN298" s="157"/>
      <c r="NO298" s="157"/>
      <c r="NP298" s="157"/>
      <c r="NQ298" s="157"/>
      <c r="NR298" s="157"/>
      <c r="NS298" s="157"/>
      <c r="NT298" s="157"/>
      <c r="NU298" s="157"/>
      <c r="NV298" s="157"/>
      <c r="NW298" s="157"/>
      <c r="NX298" s="157"/>
      <c r="NY298" s="157"/>
      <c r="NZ298" s="157"/>
      <c r="OA298" s="157"/>
      <c r="OB298" s="157"/>
      <c r="OC298" s="157"/>
      <c r="OD298" s="157"/>
      <c r="OE298" s="157"/>
      <c r="OF298" s="157"/>
      <c r="OG298" s="157"/>
      <c r="OH298" s="157"/>
      <c r="OI298" s="157"/>
      <c r="OJ298" s="157"/>
      <c r="OK298" s="157"/>
      <c r="OL298" s="157"/>
      <c r="OM298" s="157"/>
      <c r="ON298" s="157"/>
      <c r="OO298" s="157"/>
      <c r="OP298" s="157"/>
      <c r="OQ298" s="157"/>
      <c r="OR298" s="157"/>
      <c r="OS298" s="157"/>
      <c r="OT298" s="157"/>
      <c r="OU298" s="157"/>
      <c r="OV298" s="157"/>
      <c r="OW298" s="157"/>
      <c r="OX298" s="157"/>
      <c r="OY298" s="157"/>
      <c r="OZ298" s="157"/>
      <c r="PA298" s="157"/>
      <c r="PB298" s="157"/>
      <c r="PC298" s="157"/>
      <c r="PD298" s="157"/>
      <c r="PE298" s="157"/>
      <c r="PF298" s="157"/>
      <c r="PG298" s="157"/>
      <c r="PH298" s="157"/>
      <c r="PI298" s="157"/>
      <c r="PJ298" s="157"/>
      <c r="PK298" s="157"/>
      <c r="PL298" s="157"/>
      <c r="PM298" s="157"/>
      <c r="PN298" s="157"/>
      <c r="PO298" s="157"/>
      <c r="PP298" s="157"/>
      <c r="PQ298" s="157"/>
      <c r="PR298" s="157"/>
      <c r="PS298" s="157"/>
      <c r="PT298" s="157"/>
      <c r="PU298" s="157"/>
      <c r="PV298" s="157"/>
      <c r="PW298" s="157"/>
      <c r="PX298" s="157"/>
      <c r="PY298" s="157"/>
      <c r="PZ298" s="157"/>
      <c r="QA298" s="157"/>
      <c r="QB298" s="157"/>
      <c r="QC298" s="157"/>
      <c r="QD298" s="157"/>
      <c r="QE298" s="157"/>
      <c r="QF298" s="157"/>
      <c r="QG298" s="157"/>
      <c r="QH298" s="157"/>
      <c r="QI298" s="157"/>
      <c r="QJ298" s="157"/>
      <c r="QK298" s="157"/>
      <c r="QL298" s="157"/>
      <c r="QM298" s="157"/>
      <c r="QN298" s="157"/>
      <c r="QO298" s="157"/>
      <c r="QP298" s="157"/>
      <c r="QQ298" s="157"/>
      <c r="QR298" s="157"/>
      <c r="QS298" s="157"/>
      <c r="QT298" s="157"/>
      <c r="QU298" s="157"/>
      <c r="QV298" s="157"/>
      <c r="QW298" s="157"/>
      <c r="QX298" s="157"/>
      <c r="QY298" s="157"/>
      <c r="QZ298" s="157"/>
      <c r="RA298" s="157"/>
      <c r="RB298" s="157"/>
      <c r="RC298" s="157"/>
      <c r="RD298" s="157"/>
      <c r="RE298" s="157"/>
      <c r="RF298" s="157"/>
      <c r="RG298" s="157"/>
      <c r="RH298" s="157"/>
      <c r="RI298" s="157"/>
      <c r="RJ298" s="157"/>
      <c r="RK298" s="157"/>
      <c r="RL298" s="157"/>
      <c r="RM298" s="157"/>
      <c r="RN298" s="157"/>
      <c r="RO298" s="157"/>
      <c r="RP298" s="157"/>
    </row>
    <row r="299" spans="1:484" ht="13">
      <c r="A299" s="151">
        <v>49400</v>
      </c>
      <c r="B299" s="152">
        <f t="shared" si="794"/>
        <v>15149</v>
      </c>
      <c r="C299" s="153">
        <f t="shared" si="795"/>
        <v>5.0000000000000001E-3</v>
      </c>
      <c r="E299" s="157">
        <f t="shared" si="649"/>
        <v>3.048701952103039</v>
      </c>
      <c r="F299" s="157">
        <f t="shared" si="654"/>
        <v>3.025564210105852</v>
      </c>
      <c r="G299" s="157">
        <f t="shared" si="659"/>
        <v>3.0237524950099801</v>
      </c>
      <c r="H299" s="157">
        <f t="shared" si="664"/>
        <v>3.0129276054097058</v>
      </c>
      <c r="I299" s="157">
        <f t="shared" si="669"/>
        <v>3.0087388282025818</v>
      </c>
      <c r="J299" s="157">
        <f t="shared" si="674"/>
        <v>2.9944653093496738</v>
      </c>
      <c r="K299" s="157">
        <f t="shared" si="679"/>
        <v>2.9856129286558928</v>
      </c>
      <c r="L299" s="157">
        <f t="shared" si="684"/>
        <v>2.9756432920840701</v>
      </c>
      <c r="M299" s="157">
        <f t="shared" si="689"/>
        <v>2.9715574735190269</v>
      </c>
      <c r="N299" s="157">
        <f t="shared" si="694"/>
        <v>2.968064263322884</v>
      </c>
      <c r="O299" s="157">
        <f t="shared" si="699"/>
        <v>2.9628398200664972</v>
      </c>
      <c r="P299" s="157">
        <f t="shared" si="704"/>
        <v>2.9616813294232651</v>
      </c>
      <c r="Q299" s="157">
        <f t="shared" si="709"/>
        <v>2.9587890625000002</v>
      </c>
      <c r="R299" s="157">
        <f t="shared" si="714"/>
        <v>2.9576337368215539</v>
      </c>
      <c r="S299" s="157">
        <f t="shared" si="719"/>
        <v>2.9449844479004668</v>
      </c>
      <c r="T299" s="157">
        <f t="shared" si="724"/>
        <v>2.9415533980582524</v>
      </c>
      <c r="U299" s="157">
        <f t="shared" si="729"/>
        <v>2.931875362879814</v>
      </c>
      <c r="V299" s="157">
        <f t="shared" si="734"/>
        <v>2.9301740812379111</v>
      </c>
      <c r="W299" s="157">
        <f t="shared" si="739"/>
        <v>2.9222608024691357</v>
      </c>
      <c r="X299" s="157">
        <f t="shared" si="744"/>
        <v>2.9110299769408146</v>
      </c>
      <c r="Y299" s="157">
        <f t="shared" si="749"/>
        <v>2.9160731472569781</v>
      </c>
      <c r="Z299" s="157">
        <f t="shared" si="754"/>
        <v>2.9110299769408146</v>
      </c>
      <c r="AA299" s="157">
        <f t="shared" si="759"/>
        <v>2.906004220218684</v>
      </c>
      <c r="AB299" s="157">
        <f t="shared" si="764"/>
        <v>2.9076775431861805</v>
      </c>
      <c r="AC299" s="157">
        <f t="shared" si="769"/>
        <v>2.8987753539992345</v>
      </c>
      <c r="AD299" s="157">
        <f t="shared" si="774"/>
        <v>2.8877239801753718</v>
      </c>
      <c r="AE299" s="157">
        <f t="shared" si="779"/>
        <v>2.8860735378167268</v>
      </c>
      <c r="AF299" s="157">
        <f t="shared" si="784"/>
        <v>2.8816815674338976</v>
      </c>
      <c r="AG299" s="157">
        <f t="shared" si="789"/>
        <v>2.873482549317147</v>
      </c>
      <c r="AH299" s="157">
        <f t="shared" si="796"/>
        <v>2.8658721150208097</v>
      </c>
      <c r="AI299" s="157">
        <f t="shared" si="801"/>
        <v>2.8685854951713692</v>
      </c>
      <c r="AJ299" s="157">
        <f t="shared" si="806"/>
        <v>2.8707599014591625</v>
      </c>
      <c r="AK299" s="157">
        <f t="shared" si="811"/>
        <v>2.8664143803216651</v>
      </c>
      <c r="AL299" s="157">
        <f t="shared" si="816"/>
        <v>2.853993971363979</v>
      </c>
      <c r="AM299" s="157">
        <f t="shared" ref="AM299:AM362" si="821">($B299/$B$42)</f>
        <v>2.8491630618769985</v>
      </c>
      <c r="AN299" s="157">
        <f t="shared" si="533"/>
        <v>2.8443484791588434</v>
      </c>
      <c r="AO299" s="157">
        <f t="shared" si="537"/>
        <v>2.8454169797145004</v>
      </c>
      <c r="AP299" s="157">
        <f t="shared" si="541"/>
        <v>2.8470212366096597</v>
      </c>
      <c r="AQ299" s="157">
        <f t="shared" si="545"/>
        <v>2.8395501405810686</v>
      </c>
      <c r="AR299" s="157">
        <f t="shared" si="549"/>
        <v>2.828416728902166</v>
      </c>
      <c r="AS299" s="157">
        <f t="shared" si="553"/>
        <v>2.8210428305400375</v>
      </c>
      <c r="AT299" s="157">
        <f t="shared" si="557"/>
        <v>2.8184186046511628</v>
      </c>
      <c r="AU299" s="157">
        <f t="shared" si="561"/>
        <v>2.8142299832806983</v>
      </c>
      <c r="AV299" s="157">
        <f t="shared" si="565"/>
        <v>2.8105751391465676</v>
      </c>
      <c r="AW299" s="157">
        <f t="shared" si="569"/>
        <v>2.8007025328156776</v>
      </c>
      <c r="AX299" s="157">
        <f t="shared" si="573"/>
        <v>2.7837192208746786</v>
      </c>
      <c r="AY299" s="157">
        <f t="shared" si="577"/>
        <v>2.7704828090709581</v>
      </c>
      <c r="AZ299" s="157">
        <f t="shared" si="581"/>
        <v>2.7644160583941604</v>
      </c>
      <c r="BA299" s="157">
        <f t="shared" si="585"/>
        <v>2.7558668364562489</v>
      </c>
      <c r="BB299" s="157">
        <f t="shared" si="589"/>
        <v>2.7603862973760931</v>
      </c>
      <c r="BC299" s="157">
        <f t="shared" si="593"/>
        <v>2.7608893748860943</v>
      </c>
      <c r="BD299" s="157">
        <f t="shared" si="597"/>
        <v>2.7543636363636366</v>
      </c>
      <c r="BE299" s="157">
        <f t="shared" si="601"/>
        <v>2.7593806921675772</v>
      </c>
      <c r="BF299" s="157">
        <f t="shared" si="605"/>
        <v>2.7508625385872527</v>
      </c>
      <c r="BG299" s="157">
        <f t="shared" si="609"/>
        <v>2.7493647912885661</v>
      </c>
      <c r="BH299" s="157">
        <f t="shared" si="613"/>
        <v>2.7468721668177696</v>
      </c>
      <c r="BI299" s="157">
        <f t="shared" si="617"/>
        <v>2.7339830355531491</v>
      </c>
      <c r="BJ299" s="157">
        <f t="shared" si="621"/>
        <v>2.7325036075036073</v>
      </c>
      <c r="BK299" s="157">
        <f t="shared" si="625"/>
        <v>2.7226815240833933</v>
      </c>
      <c r="BL299" s="157">
        <f t="shared" si="629"/>
        <v>2.7241503326739793</v>
      </c>
      <c r="BM299" s="157">
        <f t="shared" si="633"/>
        <v>2.7236605537576413</v>
      </c>
      <c r="BN299" s="157">
        <f t="shared" si="637"/>
        <v>2.7109878310665714</v>
      </c>
      <c r="BO299" s="157">
        <f t="shared" si="641"/>
        <v>2.7022832679272208</v>
      </c>
      <c r="BP299" s="157">
        <f t="shared" si="645"/>
        <v>2.6893307296289723</v>
      </c>
      <c r="BQ299" s="157">
        <f t="shared" si="650"/>
        <v>2.6874223877949266</v>
      </c>
      <c r="BR299" s="157">
        <f t="shared" si="655"/>
        <v>2.6878992193044713</v>
      </c>
      <c r="BS299" s="157">
        <f t="shared" si="660"/>
        <v>2.6765017667844524</v>
      </c>
      <c r="BT299" s="157">
        <f t="shared" si="665"/>
        <v>2.6717813051146386</v>
      </c>
      <c r="BU299" s="157">
        <f t="shared" si="670"/>
        <v>2.6779211596252432</v>
      </c>
      <c r="BV299" s="157">
        <f t="shared" si="675"/>
        <v>2.6666079915507832</v>
      </c>
      <c r="BW299" s="157">
        <f t="shared" si="680"/>
        <v>2.662390158172232</v>
      </c>
      <c r="BX299" s="157">
        <f t="shared" si="685"/>
        <v>2.662390158172232</v>
      </c>
      <c r="BY299" s="157">
        <f t="shared" si="690"/>
        <v>2.6419602371817232</v>
      </c>
      <c r="BZ299" s="157">
        <f t="shared" si="695"/>
        <v>2.638279345175897</v>
      </c>
      <c r="CA299" s="157">
        <f t="shared" si="700"/>
        <v>2.6168595612368284</v>
      </c>
      <c r="CB299" s="157">
        <f t="shared" si="705"/>
        <v>2.6109962082040674</v>
      </c>
      <c r="CC299" s="157">
        <f t="shared" si="710"/>
        <v>2.6047111416781292</v>
      </c>
      <c r="CD299" s="157">
        <f t="shared" si="715"/>
        <v>2.6002403020940612</v>
      </c>
      <c r="CE299" s="157">
        <f t="shared" si="720"/>
        <v>2.5922313483915125</v>
      </c>
      <c r="CF299" s="157">
        <f t="shared" si="725"/>
        <v>2.5842715796656432</v>
      </c>
      <c r="CG299" s="157">
        <f t="shared" si="730"/>
        <v>2.5798705722070845</v>
      </c>
      <c r="CH299" s="157">
        <f t="shared" si="735"/>
        <v>2.5820692006136015</v>
      </c>
      <c r="CI299" s="157">
        <f t="shared" si="740"/>
        <v>2.5671920013557026</v>
      </c>
      <c r="CJ299" s="157">
        <f t="shared" si="745"/>
        <v>2.5619820733975986</v>
      </c>
      <c r="CK299" s="157">
        <f t="shared" si="750"/>
        <v>2.5585205201824017</v>
      </c>
      <c r="CL299" s="157">
        <f t="shared" si="755"/>
        <v>2.553776129467296</v>
      </c>
      <c r="CM299" s="157">
        <f t="shared" si="760"/>
        <v>2.5494782901380009</v>
      </c>
      <c r="CN299" s="157">
        <f t="shared" si="765"/>
        <v>2.5443399395364459</v>
      </c>
      <c r="CO299" s="157">
        <f t="shared" si="770"/>
        <v>2.5269391159299417</v>
      </c>
      <c r="CP299" s="157">
        <f t="shared" si="775"/>
        <v>2.5227310574521233</v>
      </c>
      <c r="CQ299" s="157">
        <f t="shared" si="780"/>
        <v>2.5068674499420815</v>
      </c>
      <c r="CR299" s="157">
        <f t="shared" si="785"/>
        <v>2.4998349834983498</v>
      </c>
      <c r="CS299" s="162">
        <f t="shared" si="790"/>
        <v>2.4912021049169546</v>
      </c>
      <c r="CT299" s="163">
        <f t="shared" si="797"/>
        <v>2.486295749220417</v>
      </c>
      <c r="CU299" s="163">
        <f t="shared" si="802"/>
        <v>2.486295749220417</v>
      </c>
      <c r="CV299" s="163">
        <f t="shared" si="807"/>
        <v>2.4814086814086815</v>
      </c>
      <c r="CW299" s="163">
        <f t="shared" si="812"/>
        <v>2.48018991486575</v>
      </c>
      <c r="CX299" s="163">
        <f t="shared" si="817"/>
        <v>2.48018991486575</v>
      </c>
      <c r="CY299" s="163">
        <f t="shared" ref="CY299:CY362" si="822">($B299/$B$106)</f>
        <v>2.4793780687397708</v>
      </c>
      <c r="CZ299" s="163">
        <f t="shared" si="534"/>
        <v>2.4793780687397708</v>
      </c>
      <c r="DA299" s="163">
        <f t="shared" si="538"/>
        <v>2.4786600281096964</v>
      </c>
      <c r="DB299" s="163">
        <f t="shared" si="542"/>
        <v>2.4761359921542989</v>
      </c>
      <c r="DC299" s="163">
        <f t="shared" si="546"/>
        <v>2.4708856630239766</v>
      </c>
      <c r="DD299" s="163">
        <f t="shared" si="550"/>
        <v>2.4648551903677189</v>
      </c>
      <c r="DE299" s="163">
        <f t="shared" si="554"/>
        <v>2.4644542053034</v>
      </c>
      <c r="DF299" s="163">
        <f t="shared" si="558"/>
        <v>2.4556654238936617</v>
      </c>
      <c r="DG299" s="163">
        <f t="shared" si="562"/>
        <v>2.4516912121702541</v>
      </c>
      <c r="DH299" s="163">
        <f t="shared" si="566"/>
        <v>2.4437812550411357</v>
      </c>
      <c r="DI299" s="163">
        <f t="shared" si="570"/>
        <v>2.4378822014805279</v>
      </c>
      <c r="DJ299" s="163">
        <f t="shared" si="574"/>
        <v>2.4367058066591603</v>
      </c>
      <c r="DK299" s="163">
        <f t="shared" si="578"/>
        <v>2.436313927307816</v>
      </c>
      <c r="DL299" s="163">
        <f t="shared" si="582"/>
        <v>2.4300609560474817</v>
      </c>
      <c r="DM299" s="163">
        <f t="shared" si="586"/>
        <v>2.4281134797243147</v>
      </c>
      <c r="DN299" s="163">
        <f t="shared" si="590"/>
        <v>2.425004001920922</v>
      </c>
      <c r="DO299" s="163">
        <f t="shared" si="594"/>
        <v>2.4207414509427934</v>
      </c>
      <c r="DP299" s="163">
        <f t="shared" si="598"/>
        <v>2.4168793873643906</v>
      </c>
      <c r="DQ299" s="163">
        <f t="shared" si="602"/>
        <v>2.4046031746031744</v>
      </c>
      <c r="DR299" s="163">
        <f t="shared" si="606"/>
        <v>2.3879255989911727</v>
      </c>
      <c r="DS299" s="163">
        <f t="shared" si="610"/>
        <v>2.369993742177722</v>
      </c>
      <c r="DT299" s="163">
        <f t="shared" si="614"/>
        <v>2.3581880448318806</v>
      </c>
      <c r="DU299" s="163">
        <f t="shared" si="618"/>
        <v>2.3464993804213137</v>
      </c>
      <c r="DV299" s="163">
        <f t="shared" si="622"/>
        <v>2.3349260172626387</v>
      </c>
      <c r="DW299" s="163">
        <f t="shared" si="626"/>
        <v>2.3234662576687115</v>
      </c>
      <c r="DX299" s="163">
        <f t="shared" si="630"/>
        <v>2.3117656035403633</v>
      </c>
      <c r="DY299" s="163">
        <f t="shared" si="634"/>
        <v>2.3001822046765867</v>
      </c>
      <c r="DZ299" s="163">
        <f t="shared" si="638"/>
        <v>2.288714307297175</v>
      </c>
      <c r="EA299" s="163">
        <f t="shared" si="642"/>
        <v>2.2773601924233313</v>
      </c>
      <c r="EB299" s="163">
        <f t="shared" si="646"/>
        <v>2.2661181750186987</v>
      </c>
      <c r="EC299" s="163">
        <f t="shared" si="651"/>
        <v>2.2549866031557011</v>
      </c>
      <c r="ED299" s="163">
        <f t="shared" si="656"/>
        <v>2.2436315165876777</v>
      </c>
      <c r="EE299" s="163">
        <f t="shared" si="661"/>
        <v>2.2323902151488357</v>
      </c>
      <c r="EF299" s="163">
        <f t="shared" si="666"/>
        <v>2.2212609970674486</v>
      </c>
      <c r="EG299" s="163">
        <f t="shared" si="671"/>
        <v>2.210242194339072</v>
      </c>
      <c r="EH299" s="163">
        <f t="shared" si="676"/>
        <v>2.1993321718931473</v>
      </c>
      <c r="EI299" s="163">
        <f t="shared" si="681"/>
        <v>2.1885293267841663</v>
      </c>
      <c r="EJ299" s="163">
        <f t="shared" si="686"/>
        <v>2.1775190455656173</v>
      </c>
      <c r="EK299" s="163">
        <f t="shared" si="691"/>
        <v>2.1666189931350113</v>
      </c>
      <c r="EL299" s="163">
        <f t="shared" si="696"/>
        <v>2.1558275224135479</v>
      </c>
      <c r="EM299" s="163">
        <f t="shared" si="701"/>
        <v>2.1451430189747946</v>
      </c>
      <c r="EN299" s="163">
        <f t="shared" si="706"/>
        <v>2.134563900239538</v>
      </c>
      <c r="EO299" s="163">
        <f t="shared" si="711"/>
        <v>2.1240886146943354</v>
      </c>
      <c r="EP299" s="163">
        <f t="shared" si="716"/>
        <v>2.1134207589285716</v>
      </c>
      <c r="EQ299" s="163">
        <f t="shared" si="721"/>
        <v>2.1028595224875071</v>
      </c>
      <c r="ER299" s="163">
        <f t="shared" si="726"/>
        <v>2.0924033149171271</v>
      </c>
      <c r="ES299" s="163">
        <f t="shared" si="731"/>
        <v>2.082050577240242</v>
      </c>
      <c r="ET299" s="163">
        <f t="shared" si="736"/>
        <v>2.0717997811816193</v>
      </c>
      <c r="EU299" s="163">
        <f t="shared" si="741"/>
        <v>2.0613688937270376</v>
      </c>
      <c r="EV299" s="163">
        <f t="shared" si="746"/>
        <v>2.0510425128621717</v>
      </c>
      <c r="EW299" s="163">
        <f t="shared" si="751"/>
        <v>2.0408190758453455</v>
      </c>
      <c r="EX299" s="163">
        <f t="shared" si="756"/>
        <v>2.030697050938338</v>
      </c>
      <c r="EY299" s="163">
        <f t="shared" si="761"/>
        <v>2.0206749366413232</v>
      </c>
      <c r="EZ299" s="163">
        <f t="shared" si="766"/>
        <v>2.0107512609503582</v>
      </c>
      <c r="FA299" s="163">
        <f t="shared" si="771"/>
        <v>2.0006603275224513</v>
      </c>
      <c r="FB299" s="163">
        <f t="shared" si="776"/>
        <v>1.990670170827858</v>
      </c>
      <c r="FC299" s="163">
        <f t="shared" si="781"/>
        <v>1.980779288702929</v>
      </c>
      <c r="FD299" s="163">
        <f t="shared" si="786"/>
        <v>1.9709862086911267</v>
      </c>
      <c r="FE299" s="163">
        <f t="shared" si="791"/>
        <v>1.9612894873122735</v>
      </c>
      <c r="FF299" s="163">
        <f t="shared" si="798"/>
        <v>1.9514363003993302</v>
      </c>
      <c r="FG299" s="163">
        <f t="shared" si="803"/>
        <v>1.941681620097411</v>
      </c>
      <c r="FH299" s="163">
        <f t="shared" si="808"/>
        <v>1.9320239765336054</v>
      </c>
      <c r="FI299" s="163">
        <f t="shared" si="813"/>
        <v>1.9224619289340101</v>
      </c>
      <c r="FJ299" s="163">
        <f t="shared" si="818"/>
        <v>1.9129940649071853</v>
      </c>
      <c r="FK299" s="163">
        <f t="shared" ref="FK299:FK362" si="823">($B299/$B$170)</f>
        <v>1.9033798215856264</v>
      </c>
      <c r="FL299" s="163">
        <f t="shared" si="535"/>
        <v>1.8938617327165896</v>
      </c>
      <c r="FM299" s="163">
        <f t="shared" si="539"/>
        <v>1.8844383629804702</v>
      </c>
      <c r="FN299" s="163">
        <f t="shared" si="543"/>
        <v>1.8751083054833519</v>
      </c>
      <c r="FO299" s="163">
        <f t="shared" si="547"/>
        <v>1.8658701810567804</v>
      </c>
      <c r="FP299" s="163">
        <f t="shared" si="551"/>
        <v>1.8564950980392156</v>
      </c>
      <c r="FQ299" s="163">
        <f t="shared" si="555"/>
        <v>1.8472137544201928</v>
      </c>
      <c r="FR299" s="163">
        <f t="shared" si="559"/>
        <v>1.8380247512739627</v>
      </c>
      <c r="FS299" s="163">
        <f t="shared" si="563"/>
        <v>1.8289267173729324</v>
      </c>
      <c r="FT299" s="163">
        <f t="shared" si="567"/>
        <v>1.8199183085055262</v>
      </c>
      <c r="FU299" s="163">
        <f t="shared" si="571"/>
        <v>1.8107817355964619</v>
      </c>
      <c r="FV299" s="163">
        <f t="shared" si="575"/>
        <v>1.8017364414843007</v>
      </c>
      <c r="FW299" s="163">
        <f t="shared" si="579"/>
        <v>1.7927810650887575</v>
      </c>
      <c r="FX299" s="163">
        <f t="shared" si="583"/>
        <v>1.7839142722562411</v>
      </c>
      <c r="FY299" s="163">
        <f t="shared" si="587"/>
        <v>1.775134755097258</v>
      </c>
      <c r="FZ299" s="163">
        <f t="shared" si="591"/>
        <v>1.7662352804010726</v>
      </c>
      <c r="GA299" s="163">
        <f t="shared" si="595"/>
        <v>1.7574245939675175</v>
      </c>
      <c r="GB299" s="163">
        <f t="shared" si="599"/>
        <v>1.7487013736580861</v>
      </c>
      <c r="GC299" s="163">
        <f t="shared" si="603"/>
        <v>1.7400643234550885</v>
      </c>
      <c r="GD299" s="163">
        <f t="shared" si="607"/>
        <v>1.7313142857142858</v>
      </c>
      <c r="GE299" s="163">
        <f t="shared" si="611"/>
        <v>1.7226518080509439</v>
      </c>
      <c r="GF299" s="163">
        <f t="shared" si="615"/>
        <v>1.7140755827110206</v>
      </c>
      <c r="GG299" s="163">
        <f t="shared" si="619"/>
        <v>1.705584327854087</v>
      </c>
      <c r="GH299" s="163">
        <f t="shared" si="623"/>
        <v>1.6971767869146315</v>
      </c>
      <c r="GI299" s="163">
        <f t="shared" si="627"/>
        <v>1.6886634711849293</v>
      </c>
      <c r="GJ299" s="163">
        <f t="shared" si="631"/>
        <v>1.6802351375332742</v>
      </c>
      <c r="GK299" s="163">
        <f t="shared" si="635"/>
        <v>1.6718905198101754</v>
      </c>
      <c r="GL299" s="163">
        <f t="shared" si="639"/>
        <v>1.6636283768943554</v>
      </c>
      <c r="GM299" s="163">
        <f t="shared" si="643"/>
        <v>1.6552666083916083</v>
      </c>
      <c r="GN299" s="163">
        <f t="shared" si="647"/>
        <v>1.646988475755599</v>
      </c>
      <c r="GO299" s="163">
        <f t="shared" si="652"/>
        <v>1.6387927304197316</v>
      </c>
      <c r="GP299" s="163">
        <f t="shared" si="657"/>
        <v>1.6306781485468245</v>
      </c>
      <c r="GQ299" s="163">
        <f t="shared" si="662"/>
        <v>1.6226435304198801</v>
      </c>
      <c r="GR299" s="163">
        <f t="shared" si="667"/>
        <v>1.6145156133432803</v>
      </c>
      <c r="GS299" s="163">
        <f t="shared" si="672"/>
        <v>1.6064687168610816</v>
      </c>
      <c r="GT299" s="163">
        <f t="shared" si="677"/>
        <v>1.5985016355386725</v>
      </c>
      <c r="GU299" s="163">
        <f t="shared" si="682"/>
        <v>1.5906131877362453</v>
      </c>
      <c r="GV299" s="163">
        <f t="shared" si="687"/>
        <v>1.5826368575010448</v>
      </c>
      <c r="GW299" s="163">
        <f t="shared" si="692"/>
        <v>1.5747401247401247</v>
      </c>
      <c r="GX299" s="163">
        <f t="shared" si="697"/>
        <v>1.5669218038891188</v>
      </c>
      <c r="GY299" s="163">
        <f t="shared" si="702"/>
        <v>1.5591807328118568</v>
      </c>
      <c r="GZ299" s="163">
        <f t="shared" si="707"/>
        <v>1.5513568868407579</v>
      </c>
      <c r="HA299" s="163">
        <f t="shared" si="712"/>
        <v>1.5436111677195843</v>
      </c>
      <c r="HB299" s="163">
        <f t="shared" si="717"/>
        <v>1.5359424110311264</v>
      </c>
      <c r="HC299" s="163">
        <f t="shared" si="722"/>
        <v>1.5283494753833737</v>
      </c>
      <c r="HD299" s="163">
        <f t="shared" si="727"/>
        <v>1.5206785785986749</v>
      </c>
      <c r="HE299" s="163">
        <f t="shared" si="732"/>
        <v>1.5130842988413904</v>
      </c>
      <c r="HF299" s="163">
        <f t="shared" si="737"/>
        <v>1.5055654939375869</v>
      </c>
      <c r="HG299" s="163">
        <f t="shared" si="742"/>
        <v>1.4981210443037976</v>
      </c>
      <c r="HH299" s="163">
        <f t="shared" si="747"/>
        <v>1.4906031683558005</v>
      </c>
      <c r="HI299" s="163">
        <f t="shared" si="752"/>
        <v>1.4831603681221852</v>
      </c>
      <c r="HJ299" s="163">
        <f t="shared" si="757"/>
        <v>1.475791524598149</v>
      </c>
      <c r="HK299" s="163">
        <f t="shared" si="762"/>
        <v>1.4684955409073284</v>
      </c>
      <c r="HL299" s="163">
        <f t="shared" si="767"/>
        <v>1.4611304012345678</v>
      </c>
      <c r="HM299" s="163">
        <f t="shared" si="772"/>
        <v>1.4538387715930903</v>
      </c>
      <c r="HN299" s="163">
        <f t="shared" si="777"/>
        <v>1.4466195569136746</v>
      </c>
      <c r="HO299" s="163">
        <f t="shared" si="782"/>
        <v>1.4394716837704296</v>
      </c>
      <c r="HP299" s="163">
        <f t="shared" si="787"/>
        <v>1.4322586744823673</v>
      </c>
      <c r="HQ299" s="163">
        <f t="shared" si="792"/>
        <v>1.4251175917215428</v>
      </c>
      <c r="HR299" s="163">
        <f t="shared" si="799"/>
        <v>1.4180473649723859</v>
      </c>
      <c r="HS299" s="163">
        <f t="shared" si="804"/>
        <v>1.4110469448584202</v>
      </c>
      <c r="HT299" s="163">
        <f t="shared" si="809"/>
        <v>1.4039851714550511</v>
      </c>
      <c r="HU299" s="163">
        <f t="shared" si="814"/>
        <v>1.3969937292511989</v>
      </c>
      <c r="HV299" s="163">
        <f t="shared" si="819"/>
        <v>1.390071572765645</v>
      </c>
      <c r="HW299" s="163">
        <f t="shared" ref="HW299:HW362" si="824">($B299/$B$234)</f>
        <v>1.383217677136596</v>
      </c>
      <c r="HX299" s="163">
        <f t="shared" si="536"/>
        <v>1.3763059870991188</v>
      </c>
      <c r="HY299" s="163">
        <f t="shared" si="540"/>
        <v>1.3694630265774723</v>
      </c>
      <c r="HZ299" s="163">
        <f t="shared" si="544"/>
        <v>1.3626877754789961</v>
      </c>
      <c r="IA299" s="163">
        <f t="shared" si="548"/>
        <v>1.3558578716548824</v>
      </c>
      <c r="IB299" s="163">
        <f t="shared" si="552"/>
        <v>1.3490960904800071</v>
      </c>
      <c r="IC299" s="163">
        <f t="shared" si="556"/>
        <v>1.3424014178112538</v>
      </c>
      <c r="ID299" s="163">
        <f t="shared" si="560"/>
        <v>1.3357728595361962</v>
      </c>
      <c r="IE299" s="163">
        <f t="shared" si="564"/>
        <v>1.3290928233023338</v>
      </c>
      <c r="IF299" s="163">
        <f t="shared" si="568"/>
        <v>1.3224792666957661</v>
      </c>
      <c r="IG299" s="163">
        <f t="shared" si="572"/>
        <v>1.3159312022237666</v>
      </c>
      <c r="IH299" s="163">
        <f t="shared" si="576"/>
        <v>1.3093344857389801</v>
      </c>
      <c r="II299" s="163">
        <f t="shared" si="580"/>
        <v>1.3028035775713793</v>
      </c>
      <c r="IJ299" s="163">
        <f t="shared" si="584"/>
        <v>1.2963374978606881</v>
      </c>
      <c r="IK299" s="163">
        <f t="shared" si="588"/>
        <v>1.2899352861035422</v>
      </c>
      <c r="IL299" s="163">
        <f t="shared" si="592"/>
        <v>1.2834872490044904</v>
      </c>
      <c r="IM299" s="163">
        <f t="shared" si="596"/>
        <v>1.2771033552520654</v>
      </c>
      <c r="IN299" s="163">
        <f t="shared" si="600"/>
        <v>1.2707826524620418</v>
      </c>
      <c r="IO299" s="163">
        <f t="shared" si="604"/>
        <v>1.2644186628828979</v>
      </c>
      <c r="IP299" s="163">
        <f t="shared" si="608"/>
        <v>1.2581180965036127</v>
      </c>
      <c r="IQ299" s="163">
        <f t="shared" si="612"/>
        <v>1.2518800099165359</v>
      </c>
      <c r="IR299" s="163">
        <f t="shared" si="616"/>
        <v>1.2456010524584773</v>
      </c>
      <c r="IS299" s="163">
        <f t="shared" si="620"/>
        <v>1.2393847664239548</v>
      </c>
      <c r="IT299" s="163">
        <f t="shared" si="624"/>
        <v>1.2332302181699772</v>
      </c>
      <c r="IU299" s="163">
        <f t="shared" si="628"/>
        <v>1.2271364925070878</v>
      </c>
      <c r="IV299" s="163">
        <f t="shared" si="632"/>
        <v>1.2210042717820586</v>
      </c>
      <c r="IW299" s="163">
        <f t="shared" si="636"/>
        <v>1.2149330339241318</v>
      </c>
      <c r="IX299" s="163">
        <f t="shared" si="640"/>
        <v>1.2089218737530922</v>
      </c>
      <c r="IY299" s="163">
        <f t="shared" si="644"/>
        <v>1.2028743846276004</v>
      </c>
      <c r="IZ299" s="163">
        <f t="shared" si="648"/>
        <v>1.1968870980485107</v>
      </c>
      <c r="JA299" s="163">
        <f t="shared" si="653"/>
        <v>1.1909591194968554</v>
      </c>
      <c r="JB299" s="163">
        <f t="shared" si="658"/>
        <v>1.184996871088861</v>
      </c>
      <c r="JC299" s="163">
        <f t="shared" si="663"/>
        <v>1.1790940224159403</v>
      </c>
      <c r="JD299" s="163">
        <f t="shared" si="668"/>
        <v>1.1732496902106568</v>
      </c>
      <c r="JE299" s="163">
        <f t="shared" si="673"/>
        <v>1.1673730446174</v>
      </c>
      <c r="JF299" s="163">
        <f t="shared" si="678"/>
        <v>1.1615549762306394</v>
      </c>
      <c r="JG299" s="163">
        <f t="shared" si="683"/>
        <v>1.1557946135652704</v>
      </c>
      <c r="JH299" s="163">
        <f t="shared" si="688"/>
        <v>1.1500037956426024</v>
      </c>
      <c r="JI299" s="163">
        <f t="shared" si="693"/>
        <v>1.144270715310824</v>
      </c>
      <c r="JJ299" s="163">
        <f t="shared" si="698"/>
        <v>1.1385945133408493</v>
      </c>
      <c r="JK299" s="163">
        <f t="shared" si="703"/>
        <v>1.1328896201017051</v>
      </c>
      <c r="JL299" s="163">
        <f t="shared" si="708"/>
        <v>1.1272416102388572</v>
      </c>
      <c r="JM299" s="163">
        <f t="shared" si="713"/>
        <v>1.1216496371982823</v>
      </c>
      <c r="JN299" s="163">
        <f t="shared" si="718"/>
        <v>1.1160306468248122</v>
      </c>
      <c r="JO299" s="163">
        <f t="shared" si="723"/>
        <v>1.1104676733616772</v>
      </c>
      <c r="JP299" s="163">
        <f t="shared" si="728"/>
        <v>1.1049598832968637</v>
      </c>
      <c r="JQ299" s="163">
        <f t="shared" si="733"/>
        <v>1.0994266637636985</v>
      </c>
      <c r="JR299" s="163">
        <f t="shared" si="738"/>
        <v>1.09394858463316</v>
      </c>
      <c r="JS299" s="163">
        <f t="shared" si="743"/>
        <v>1.0885248257526765</v>
      </c>
      <c r="JT299" s="163">
        <f t="shared" si="748"/>
        <v>1.0830771430614141</v>
      </c>
      <c r="JU299" s="163">
        <f t="shared" si="753"/>
        <v>1.0776837162979298</v>
      </c>
      <c r="JV299" s="163">
        <f t="shared" si="758"/>
        <v>1.0723437389396191</v>
      </c>
      <c r="JW299" s="163">
        <f t="shared" si="763"/>
        <v>1.0669812649668968</v>
      </c>
      <c r="JX299" s="163">
        <f t="shared" si="768"/>
        <v>1.0616721564230149</v>
      </c>
      <c r="JY299" s="163">
        <f t="shared" si="773"/>
        <v>1.056415620641562</v>
      </c>
      <c r="JZ299" s="163">
        <f t="shared" si="778"/>
        <v>1.0511379406050514</v>
      </c>
      <c r="KA299" s="163">
        <f t="shared" si="783"/>
        <v>1.045912731289699</v>
      </c>
      <c r="KB299" s="163">
        <f t="shared" si="788"/>
        <v>1.0407392140697993</v>
      </c>
      <c r="KC299" s="163">
        <f t="shared" si="793"/>
        <v>1.0355458336181558</v>
      </c>
      <c r="KD299" s="163">
        <f t="shared" si="800"/>
        <v>1.030404026663039</v>
      </c>
      <c r="KE299" s="163">
        <f t="shared" si="805"/>
        <v>1.025243638332431</v>
      </c>
      <c r="KF299" s="163">
        <f t="shared" si="810"/>
        <v>1.0201346801346802</v>
      </c>
      <c r="KG299" s="163">
        <f t="shared" si="815"/>
        <v>1.0150763870276065</v>
      </c>
      <c r="KH299" s="163">
        <f t="shared" si="820"/>
        <v>1.0100006667111141</v>
      </c>
      <c r="KI299" s="163">
        <f t="shared" ref="KI299:KI362" si="825">($B299/$B$298)</f>
        <v>1.0049754544248375</v>
      </c>
      <c r="KJ299" s="156">
        <f>($B299/$B$299)</f>
        <v>1</v>
      </c>
      <c r="KK299" s="157"/>
      <c r="KL299" s="157"/>
      <c r="KM299" s="157"/>
      <c r="KN299" s="157"/>
      <c r="KO299" s="157"/>
      <c r="KP299" s="157"/>
      <c r="KQ299" s="157"/>
      <c r="KR299" s="157"/>
      <c r="KS299" s="157"/>
      <c r="KT299" s="157"/>
      <c r="KU299" s="157"/>
      <c r="KV299" s="157"/>
      <c r="KW299" s="157"/>
      <c r="KX299" s="157"/>
      <c r="KY299" s="157"/>
      <c r="KZ299" s="157"/>
      <c r="LA299" s="157"/>
      <c r="LB299" s="157"/>
      <c r="LC299" s="157"/>
      <c r="LD299" s="157"/>
      <c r="LE299" s="157"/>
      <c r="LF299" s="157"/>
      <c r="LG299" s="157"/>
      <c r="LH299" s="157"/>
      <c r="LI299" s="157"/>
      <c r="LJ299" s="157"/>
      <c r="LK299" s="157"/>
      <c r="LL299" s="157"/>
      <c r="LM299" s="157"/>
      <c r="LN299" s="157"/>
      <c r="LO299" s="157"/>
      <c r="LP299" s="157"/>
      <c r="LQ299" s="157"/>
      <c r="LR299" s="157"/>
      <c r="LS299" s="157"/>
      <c r="LT299" s="157"/>
      <c r="LU299" s="157"/>
      <c r="LV299" s="157"/>
      <c r="LW299" s="157"/>
      <c r="LX299" s="157"/>
      <c r="LY299" s="157"/>
      <c r="LZ299" s="157"/>
      <c r="MA299" s="157"/>
      <c r="MB299" s="157"/>
      <c r="MC299" s="157"/>
      <c r="MD299" s="157"/>
      <c r="ME299" s="157"/>
      <c r="MF299" s="157"/>
      <c r="MG299" s="157"/>
      <c r="MH299" s="157"/>
      <c r="MI299" s="157"/>
      <c r="MJ299" s="157"/>
      <c r="MK299" s="157"/>
      <c r="ML299" s="157"/>
      <c r="MM299" s="157"/>
      <c r="MN299" s="157"/>
      <c r="MO299" s="157"/>
      <c r="MP299" s="157"/>
      <c r="MQ299" s="157"/>
      <c r="MR299" s="157"/>
      <c r="MS299" s="157"/>
      <c r="MT299" s="157"/>
      <c r="MU299" s="157"/>
      <c r="MV299" s="157"/>
      <c r="MW299" s="157"/>
      <c r="MX299" s="157"/>
      <c r="MY299" s="157"/>
      <c r="MZ299" s="157"/>
      <c r="NA299" s="157"/>
      <c r="NB299" s="157"/>
      <c r="NC299" s="157"/>
      <c r="ND299" s="157"/>
      <c r="NE299" s="157"/>
      <c r="NF299" s="157"/>
      <c r="NG299" s="157"/>
      <c r="NH299" s="157"/>
      <c r="NI299" s="157"/>
      <c r="NJ299" s="157"/>
      <c r="NK299" s="157"/>
      <c r="NL299" s="157"/>
      <c r="NM299" s="157"/>
      <c r="NN299" s="157"/>
      <c r="NO299" s="157"/>
      <c r="NP299" s="157"/>
      <c r="NQ299" s="157"/>
      <c r="NR299" s="157"/>
      <c r="NS299" s="157"/>
      <c r="NT299" s="157"/>
      <c r="NU299" s="157"/>
      <c r="NV299" s="157"/>
      <c r="NW299" s="157"/>
      <c r="NX299" s="157"/>
      <c r="NY299" s="157"/>
      <c r="NZ299" s="157"/>
      <c r="OA299" s="157"/>
      <c r="OB299" s="157"/>
      <c r="OC299" s="157"/>
      <c r="OD299" s="157"/>
      <c r="OE299" s="157"/>
      <c r="OF299" s="157"/>
      <c r="OG299" s="157"/>
      <c r="OH299" s="157"/>
      <c r="OI299" s="157"/>
      <c r="OJ299" s="157"/>
      <c r="OK299" s="157"/>
      <c r="OL299" s="157"/>
      <c r="OM299" s="157"/>
      <c r="ON299" s="157"/>
      <c r="OO299" s="157"/>
      <c r="OP299" s="157"/>
      <c r="OQ299" s="157"/>
      <c r="OR299" s="157"/>
      <c r="OS299" s="157"/>
      <c r="OT299" s="157"/>
      <c r="OU299" s="157"/>
      <c r="OV299" s="157"/>
      <c r="OW299" s="157"/>
      <c r="OX299" s="157"/>
      <c r="OY299" s="157"/>
      <c r="OZ299" s="157"/>
      <c r="PA299" s="157"/>
      <c r="PB299" s="157"/>
      <c r="PC299" s="157"/>
      <c r="PD299" s="157"/>
      <c r="PE299" s="157"/>
      <c r="PF299" s="157"/>
      <c r="PG299" s="157"/>
      <c r="PH299" s="157"/>
      <c r="PI299" s="157"/>
      <c r="PJ299" s="157"/>
      <c r="PK299" s="157"/>
      <c r="PL299" s="157"/>
      <c r="PM299" s="157"/>
      <c r="PN299" s="157"/>
      <c r="PO299" s="157"/>
      <c r="PP299" s="157"/>
      <c r="PQ299" s="157"/>
      <c r="PR299" s="157"/>
      <c r="PS299" s="157"/>
      <c r="PT299" s="157"/>
      <c r="PU299" s="157"/>
      <c r="PV299" s="157"/>
      <c r="PW299" s="157"/>
      <c r="PX299" s="157"/>
      <c r="PY299" s="157"/>
      <c r="PZ299" s="157"/>
      <c r="QA299" s="157"/>
      <c r="QB299" s="157"/>
      <c r="QC299" s="157"/>
      <c r="QD299" s="157"/>
      <c r="QE299" s="157"/>
      <c r="QF299" s="157"/>
      <c r="QG299" s="157"/>
      <c r="QH299" s="157"/>
      <c r="QI299" s="157"/>
      <c r="QJ299" s="157"/>
      <c r="QK299" s="157"/>
      <c r="QL299" s="157"/>
      <c r="QM299" s="157"/>
      <c r="QN299" s="157"/>
      <c r="QO299" s="157"/>
      <c r="QP299" s="157"/>
      <c r="QQ299" s="157"/>
      <c r="QR299" s="157"/>
      <c r="QS299" s="157"/>
      <c r="QT299" s="157"/>
      <c r="QU299" s="157"/>
      <c r="QV299" s="157"/>
      <c r="QW299" s="157"/>
      <c r="QX299" s="157"/>
      <c r="QY299" s="157"/>
      <c r="QZ299" s="157"/>
      <c r="RA299" s="157"/>
      <c r="RB299" s="157"/>
      <c r="RC299" s="157"/>
      <c r="RD299" s="157"/>
      <c r="RE299" s="157"/>
      <c r="RF299" s="157"/>
      <c r="RG299" s="157"/>
      <c r="RH299" s="157"/>
      <c r="RI299" s="157"/>
      <c r="RJ299" s="157"/>
      <c r="RK299" s="157"/>
      <c r="RL299" s="157"/>
      <c r="RM299" s="157"/>
      <c r="RN299" s="157"/>
      <c r="RO299" s="157"/>
      <c r="RP299" s="157"/>
    </row>
    <row r="300" spans="1:484" ht="13">
      <c r="A300" s="151">
        <v>49430</v>
      </c>
      <c r="B300" s="152">
        <f t="shared" si="794"/>
        <v>15225</v>
      </c>
      <c r="C300" s="153">
        <f t="shared" si="795"/>
        <v>5.0000000000000001E-3</v>
      </c>
      <c r="E300" s="157">
        <f t="shared" si="649"/>
        <v>3.0639967800362244</v>
      </c>
      <c r="F300" s="157">
        <f t="shared" si="654"/>
        <v>3.0407429598562015</v>
      </c>
      <c r="G300" s="157">
        <f t="shared" si="659"/>
        <v>3.0389221556886228</v>
      </c>
      <c r="H300" s="157">
        <f t="shared" si="664"/>
        <v>3.0280429594272076</v>
      </c>
      <c r="I300" s="157">
        <f t="shared" si="669"/>
        <v>3.0238331678252233</v>
      </c>
      <c r="J300" s="157">
        <f t="shared" si="674"/>
        <v>3.009488041114845</v>
      </c>
      <c r="K300" s="157">
        <f t="shared" si="679"/>
        <v>3.0005912495072922</v>
      </c>
      <c r="L300" s="157">
        <f t="shared" si="684"/>
        <v>2.9905715969357689</v>
      </c>
      <c r="M300" s="157">
        <f t="shared" si="689"/>
        <v>2.9864652805021579</v>
      </c>
      <c r="N300" s="157">
        <f t="shared" si="694"/>
        <v>2.9829545454545454</v>
      </c>
      <c r="O300" s="157">
        <f t="shared" si="699"/>
        <v>2.9777038920398984</v>
      </c>
      <c r="P300" s="157">
        <f t="shared" si="704"/>
        <v>2.9765395894428153</v>
      </c>
      <c r="Q300" s="157">
        <f t="shared" si="709"/>
        <v>2.9736328125</v>
      </c>
      <c r="R300" s="157">
        <f t="shared" si="714"/>
        <v>2.9724716907458024</v>
      </c>
      <c r="S300" s="157">
        <f t="shared" si="719"/>
        <v>2.9597589424572317</v>
      </c>
      <c r="T300" s="157">
        <f t="shared" si="724"/>
        <v>2.9563106796116503</v>
      </c>
      <c r="U300" s="157">
        <f t="shared" si="729"/>
        <v>2.9465840913489454</v>
      </c>
      <c r="V300" s="157">
        <f t="shared" si="734"/>
        <v>2.9448742746615086</v>
      </c>
      <c r="W300" s="157">
        <f t="shared" si="739"/>
        <v>2.9369212962962963</v>
      </c>
      <c r="X300" s="157">
        <f t="shared" si="744"/>
        <v>2.9256341275941584</v>
      </c>
      <c r="Y300" s="157">
        <f t="shared" si="749"/>
        <v>2.9307025986525503</v>
      </c>
      <c r="Z300" s="157">
        <f t="shared" si="754"/>
        <v>2.9256341275941584</v>
      </c>
      <c r="AA300" s="157">
        <f t="shared" si="759"/>
        <v>2.920583157490888</v>
      </c>
      <c r="AB300" s="157">
        <f t="shared" si="764"/>
        <v>2.9222648752399234</v>
      </c>
      <c r="AC300" s="157">
        <f t="shared" si="769"/>
        <v>2.9133180252583237</v>
      </c>
      <c r="AD300" s="157">
        <f t="shared" si="774"/>
        <v>2.9022112085398399</v>
      </c>
      <c r="AE300" s="157">
        <f t="shared" si="779"/>
        <v>2.9005524861878453</v>
      </c>
      <c r="AF300" s="157">
        <f t="shared" si="784"/>
        <v>2.896138482023968</v>
      </c>
      <c r="AG300" s="157">
        <f t="shared" si="789"/>
        <v>2.8878983308042487</v>
      </c>
      <c r="AH300" s="157">
        <f t="shared" si="796"/>
        <v>2.880249716231555</v>
      </c>
      <c r="AI300" s="157">
        <f t="shared" si="801"/>
        <v>2.8829767089566372</v>
      </c>
      <c r="AJ300" s="157">
        <f t="shared" si="806"/>
        <v>2.8851620238772031</v>
      </c>
      <c r="AK300" s="157">
        <f t="shared" si="811"/>
        <v>2.8807947019867548</v>
      </c>
      <c r="AL300" s="157">
        <f t="shared" si="816"/>
        <v>2.8683119819140921</v>
      </c>
      <c r="AM300" s="157">
        <f t="shared" si="821"/>
        <v>2.863456836561971</v>
      </c>
      <c r="AN300" s="157">
        <f t="shared" ref="AN300:AN363" si="826">($B300/$B$43)</f>
        <v>2.8586180998873449</v>
      </c>
      <c r="AO300" s="157">
        <f t="shared" si="537"/>
        <v>2.8596919609316305</v>
      </c>
      <c r="AP300" s="157">
        <f t="shared" si="541"/>
        <v>2.861304266115392</v>
      </c>
      <c r="AQ300" s="157">
        <f t="shared" si="545"/>
        <v>2.8537956888472351</v>
      </c>
      <c r="AR300" s="157">
        <f t="shared" si="549"/>
        <v>2.8426064227035099</v>
      </c>
      <c r="AS300" s="157">
        <f t="shared" si="553"/>
        <v>2.8351955307262569</v>
      </c>
      <c r="AT300" s="157">
        <f t="shared" si="557"/>
        <v>2.8325581395348838</v>
      </c>
      <c r="AU300" s="157">
        <f t="shared" si="561"/>
        <v>2.8283485045513652</v>
      </c>
      <c r="AV300" s="157">
        <f t="shared" si="565"/>
        <v>2.8246753246753249</v>
      </c>
      <c r="AW300" s="157">
        <f t="shared" si="569"/>
        <v>2.8147531891292292</v>
      </c>
      <c r="AX300" s="157">
        <f t="shared" si="573"/>
        <v>2.7976846747519293</v>
      </c>
      <c r="AY300" s="157">
        <f t="shared" si="577"/>
        <v>2.7843818580833943</v>
      </c>
      <c r="AZ300" s="157">
        <f t="shared" si="581"/>
        <v>2.7782846715328469</v>
      </c>
      <c r="BA300" s="157">
        <f t="shared" si="585"/>
        <v>2.7696925595779516</v>
      </c>
      <c r="BB300" s="157">
        <f t="shared" si="589"/>
        <v>2.7742346938775508</v>
      </c>
      <c r="BC300" s="157">
        <f t="shared" si="593"/>
        <v>2.7747402952433022</v>
      </c>
      <c r="BD300" s="157">
        <f t="shared" si="597"/>
        <v>2.7681818181818181</v>
      </c>
      <c r="BE300" s="157">
        <f t="shared" si="601"/>
        <v>2.7732240437158469</v>
      </c>
      <c r="BF300" s="157">
        <f t="shared" si="605"/>
        <v>2.7646631559832939</v>
      </c>
      <c r="BG300" s="157">
        <f t="shared" si="609"/>
        <v>2.763157894736842</v>
      </c>
      <c r="BH300" s="157">
        <f t="shared" si="613"/>
        <v>2.7606527651858568</v>
      </c>
      <c r="BI300" s="157">
        <f t="shared" si="617"/>
        <v>2.7476989713048185</v>
      </c>
      <c r="BJ300" s="157">
        <f t="shared" si="621"/>
        <v>2.7462121212121211</v>
      </c>
      <c r="BK300" s="157">
        <f t="shared" si="625"/>
        <v>2.7363407620416966</v>
      </c>
      <c r="BL300" s="157">
        <f t="shared" si="629"/>
        <v>2.7378169393993885</v>
      </c>
      <c r="BM300" s="157">
        <f t="shared" si="633"/>
        <v>2.7373247033441208</v>
      </c>
      <c r="BN300" s="157">
        <f t="shared" si="637"/>
        <v>2.7245884037222621</v>
      </c>
      <c r="BO300" s="157">
        <f t="shared" si="641"/>
        <v>2.7158401712450946</v>
      </c>
      <c r="BP300" s="157">
        <f t="shared" si="645"/>
        <v>2.7028226522279426</v>
      </c>
      <c r="BQ300" s="157">
        <f t="shared" si="650"/>
        <v>2.7009047365620011</v>
      </c>
      <c r="BR300" s="157">
        <f t="shared" si="655"/>
        <v>2.7013839602555003</v>
      </c>
      <c r="BS300" s="157">
        <f t="shared" si="660"/>
        <v>2.6899293286219081</v>
      </c>
      <c r="BT300" s="157">
        <f t="shared" si="665"/>
        <v>2.6851851851851851</v>
      </c>
      <c r="BU300" s="157">
        <f t="shared" si="670"/>
        <v>2.6913558423192505</v>
      </c>
      <c r="BV300" s="157">
        <f t="shared" si="675"/>
        <v>2.6799859179721879</v>
      </c>
      <c r="BW300" s="157">
        <f t="shared" si="680"/>
        <v>2.6757469244288226</v>
      </c>
      <c r="BX300" s="157">
        <f t="shared" si="685"/>
        <v>2.6757469244288226</v>
      </c>
      <c r="BY300" s="157">
        <f t="shared" si="690"/>
        <v>2.6552145099407047</v>
      </c>
      <c r="BZ300" s="157">
        <f t="shared" si="695"/>
        <v>2.6515151515151514</v>
      </c>
      <c r="CA300" s="157">
        <f t="shared" si="700"/>
        <v>2.629987908101572</v>
      </c>
      <c r="CB300" s="157">
        <f t="shared" si="705"/>
        <v>2.6240951396070322</v>
      </c>
      <c r="CC300" s="157">
        <f t="shared" si="710"/>
        <v>2.6177785419532325</v>
      </c>
      <c r="CD300" s="157">
        <f t="shared" si="715"/>
        <v>2.6132852729145211</v>
      </c>
      <c r="CE300" s="157">
        <f t="shared" si="720"/>
        <v>2.60523613963039</v>
      </c>
      <c r="CF300" s="157">
        <f t="shared" si="725"/>
        <v>2.597236438075742</v>
      </c>
      <c r="CG300" s="157">
        <f t="shared" si="730"/>
        <v>2.5928133514986378</v>
      </c>
      <c r="CH300" s="157">
        <f t="shared" si="735"/>
        <v>2.5950230100562468</v>
      </c>
      <c r="CI300" s="157">
        <f t="shared" si="740"/>
        <v>2.580071174377224</v>
      </c>
      <c r="CJ300" s="157">
        <f t="shared" si="745"/>
        <v>2.5748351090816843</v>
      </c>
      <c r="CK300" s="157">
        <f t="shared" si="750"/>
        <v>2.5713561898327986</v>
      </c>
      <c r="CL300" s="157">
        <f t="shared" si="755"/>
        <v>2.5665879973027645</v>
      </c>
      <c r="CM300" s="157">
        <f t="shared" si="760"/>
        <v>2.5622685964321779</v>
      </c>
      <c r="CN300" s="157">
        <f t="shared" si="765"/>
        <v>2.5571044675848169</v>
      </c>
      <c r="CO300" s="157">
        <f t="shared" si="770"/>
        <v>2.5396163469557966</v>
      </c>
      <c r="CP300" s="157">
        <f t="shared" si="775"/>
        <v>2.5353871773522063</v>
      </c>
      <c r="CQ300" s="157">
        <f t="shared" si="780"/>
        <v>2.5194439847757737</v>
      </c>
      <c r="CR300" s="157">
        <f t="shared" si="785"/>
        <v>2.5123762376237622</v>
      </c>
      <c r="CS300" s="162">
        <f t="shared" si="790"/>
        <v>2.5037000493339909</v>
      </c>
      <c r="CT300" s="163">
        <f t="shared" si="797"/>
        <v>2.4987690792712951</v>
      </c>
      <c r="CU300" s="163">
        <f t="shared" si="802"/>
        <v>2.4987690792712951</v>
      </c>
      <c r="CV300" s="163">
        <f t="shared" si="807"/>
        <v>2.4938574938574938</v>
      </c>
      <c r="CW300" s="163">
        <f t="shared" si="812"/>
        <v>2.492632612966601</v>
      </c>
      <c r="CX300" s="163">
        <f t="shared" si="817"/>
        <v>2.492632612966601</v>
      </c>
      <c r="CY300" s="163">
        <f t="shared" si="822"/>
        <v>2.4918166939443536</v>
      </c>
      <c r="CZ300" s="163">
        <f t="shared" ref="CZ300:CZ363" si="827">($B300/$B$107)</f>
        <v>2.4918166939443536</v>
      </c>
      <c r="DA300" s="163">
        <f t="shared" si="538"/>
        <v>2.4910950510244985</v>
      </c>
      <c r="DB300" s="163">
        <f t="shared" si="542"/>
        <v>2.4885583524027459</v>
      </c>
      <c r="DC300" s="163">
        <f t="shared" si="546"/>
        <v>2.4832816832490621</v>
      </c>
      <c r="DD300" s="163">
        <f t="shared" si="550"/>
        <v>2.4772209567198176</v>
      </c>
      <c r="DE300" s="163">
        <f t="shared" si="554"/>
        <v>2.4768179599804783</v>
      </c>
      <c r="DF300" s="163">
        <f t="shared" si="558"/>
        <v>2.4679850867239423</v>
      </c>
      <c r="DG300" s="163">
        <f t="shared" si="562"/>
        <v>2.4639909370448292</v>
      </c>
      <c r="DH300" s="163">
        <f t="shared" si="566"/>
        <v>2.4560412969833845</v>
      </c>
      <c r="DI300" s="163">
        <f t="shared" si="570"/>
        <v>2.4501126488574188</v>
      </c>
      <c r="DJ300" s="163">
        <f t="shared" si="574"/>
        <v>2.4489303522599326</v>
      </c>
      <c r="DK300" s="163">
        <f t="shared" si="578"/>
        <v>2.4485365069154068</v>
      </c>
      <c r="DL300" s="163">
        <f t="shared" si="582"/>
        <v>2.4422521655437923</v>
      </c>
      <c r="DM300" s="163">
        <f t="shared" si="586"/>
        <v>2.4402949190575414</v>
      </c>
      <c r="DN300" s="163">
        <f t="shared" si="590"/>
        <v>2.4371698415239313</v>
      </c>
      <c r="DO300" s="163">
        <f t="shared" si="594"/>
        <v>2.4328859060402683</v>
      </c>
      <c r="DP300" s="163">
        <f t="shared" si="598"/>
        <v>2.4290044671346522</v>
      </c>
      <c r="DQ300" s="163">
        <f t="shared" si="602"/>
        <v>2.4166666666666665</v>
      </c>
      <c r="DR300" s="163">
        <f t="shared" si="606"/>
        <v>2.3999054224464063</v>
      </c>
      <c r="DS300" s="163">
        <f t="shared" si="610"/>
        <v>2.381883604505632</v>
      </c>
      <c r="DT300" s="163">
        <f t="shared" si="614"/>
        <v>2.3700186799501868</v>
      </c>
      <c r="DU300" s="163">
        <f t="shared" si="618"/>
        <v>2.358271375464684</v>
      </c>
      <c r="DV300" s="163">
        <f t="shared" si="622"/>
        <v>2.346639950678175</v>
      </c>
      <c r="DW300" s="163">
        <f t="shared" si="626"/>
        <v>2.3351226993865031</v>
      </c>
      <c r="DX300" s="163">
        <f t="shared" si="630"/>
        <v>2.3233633450328095</v>
      </c>
      <c r="DY300" s="163">
        <f t="shared" si="634"/>
        <v>2.3117218341937442</v>
      </c>
      <c r="DZ300" s="163">
        <f t="shared" si="638"/>
        <v>2.3001964042906784</v>
      </c>
      <c r="EA300" s="163">
        <f t="shared" si="642"/>
        <v>2.2887853277209862</v>
      </c>
      <c r="EB300" s="163">
        <f t="shared" si="646"/>
        <v>2.2774869109947642</v>
      </c>
      <c r="EC300" s="163">
        <f t="shared" si="651"/>
        <v>2.2662994938969931</v>
      </c>
      <c r="ED300" s="163">
        <f t="shared" si="656"/>
        <v>2.2548874407582939</v>
      </c>
      <c r="EE300" s="163">
        <f t="shared" si="661"/>
        <v>2.2435897435897436</v>
      </c>
      <c r="EF300" s="163">
        <f t="shared" si="666"/>
        <v>2.2324046920821115</v>
      </c>
      <c r="EG300" s="163">
        <f t="shared" si="671"/>
        <v>2.221330609862854</v>
      </c>
      <c r="EH300" s="163">
        <f t="shared" si="676"/>
        <v>2.2103658536585367</v>
      </c>
      <c r="EI300" s="163">
        <f t="shared" si="681"/>
        <v>2.1995088124819415</v>
      </c>
      <c r="EJ300" s="163">
        <f t="shared" si="686"/>
        <v>2.1884432945235015</v>
      </c>
      <c r="EK300" s="163">
        <f t="shared" si="691"/>
        <v>2.1774885583524028</v>
      </c>
      <c r="EL300" s="163">
        <f t="shared" si="696"/>
        <v>2.1666429486267256</v>
      </c>
      <c r="EM300" s="163">
        <f t="shared" si="701"/>
        <v>2.1559048428207306</v>
      </c>
      <c r="EN300" s="163">
        <f t="shared" si="706"/>
        <v>2.1452726504156687</v>
      </c>
      <c r="EO300" s="163">
        <f t="shared" si="711"/>
        <v>2.1347448121144139</v>
      </c>
      <c r="EP300" s="163">
        <f t="shared" si="716"/>
        <v>2.1240234375</v>
      </c>
      <c r="EQ300" s="163">
        <f t="shared" si="721"/>
        <v>2.1134092171016103</v>
      </c>
      <c r="ER300" s="163">
        <f t="shared" si="726"/>
        <v>2.1029005524861879</v>
      </c>
      <c r="ES300" s="163">
        <f t="shared" si="731"/>
        <v>2.0924958768554149</v>
      </c>
      <c r="ET300" s="163">
        <f t="shared" si="736"/>
        <v>2.0821936542669586</v>
      </c>
      <c r="EU300" s="163">
        <f t="shared" si="741"/>
        <v>2.0717104367941217</v>
      </c>
      <c r="EV300" s="163">
        <f t="shared" si="746"/>
        <v>2.0613322502030869</v>
      </c>
      <c r="EW300" s="163">
        <f t="shared" si="751"/>
        <v>2.0510575239121649</v>
      </c>
      <c r="EX300" s="163">
        <f t="shared" si="756"/>
        <v>2.0408847184986594</v>
      </c>
      <c r="EY300" s="163">
        <f t="shared" si="761"/>
        <v>2.0308123249299719</v>
      </c>
      <c r="EZ300" s="163">
        <f t="shared" si="766"/>
        <v>2.0208388638173611</v>
      </c>
      <c r="FA300" s="163">
        <f t="shared" si="771"/>
        <v>2.0106973058637085</v>
      </c>
      <c r="FB300" s="163">
        <f t="shared" si="776"/>
        <v>2.0006570302233904</v>
      </c>
      <c r="FC300" s="163">
        <f t="shared" si="781"/>
        <v>1.9907165271966527</v>
      </c>
      <c r="FD300" s="163">
        <f t="shared" si="786"/>
        <v>1.9808743169398908</v>
      </c>
      <c r="FE300" s="163">
        <f t="shared" si="791"/>
        <v>1.9711289487312273</v>
      </c>
      <c r="FF300" s="163">
        <f t="shared" si="798"/>
        <v>1.9612263300270514</v>
      </c>
      <c r="FG300" s="163">
        <f t="shared" si="803"/>
        <v>1.9514227121250962</v>
      </c>
      <c r="FH300" s="163">
        <f t="shared" si="808"/>
        <v>1.9417166177783447</v>
      </c>
      <c r="FI300" s="163">
        <f t="shared" si="813"/>
        <v>1.9321065989847717</v>
      </c>
      <c r="FJ300" s="163">
        <f t="shared" si="818"/>
        <v>1.9225912362672055</v>
      </c>
      <c r="FK300" s="163">
        <f t="shared" si="823"/>
        <v>1.9129287598944591</v>
      </c>
      <c r="FL300" s="163">
        <f t="shared" ref="FL300:FL363" si="828">($B300/$B$171)</f>
        <v>1.9033629203650457</v>
      </c>
      <c r="FM300" s="163">
        <f t="shared" si="539"/>
        <v>1.8938922751586018</v>
      </c>
      <c r="FN300" s="163">
        <f t="shared" si="543"/>
        <v>1.8845154103230597</v>
      </c>
      <c r="FO300" s="163">
        <f t="shared" si="547"/>
        <v>1.8752309397709077</v>
      </c>
      <c r="FP300" s="163">
        <f t="shared" si="551"/>
        <v>1.8658088235294117</v>
      </c>
      <c r="FQ300" s="163">
        <f t="shared" si="555"/>
        <v>1.8564809169613461</v>
      </c>
      <c r="FR300" s="163">
        <f t="shared" si="559"/>
        <v>1.8472458141227857</v>
      </c>
      <c r="FS300" s="163">
        <f t="shared" si="563"/>
        <v>1.8381021369069177</v>
      </c>
      <c r="FT300" s="163">
        <f t="shared" si="567"/>
        <v>1.8290485343584815</v>
      </c>
      <c r="FU300" s="163">
        <f t="shared" si="571"/>
        <v>1.8198661247908199</v>
      </c>
      <c r="FV300" s="163">
        <f t="shared" si="575"/>
        <v>1.8107754519505233</v>
      </c>
      <c r="FW300" s="163">
        <f t="shared" si="579"/>
        <v>1.8017751479289941</v>
      </c>
      <c r="FX300" s="163">
        <f t="shared" si="583"/>
        <v>1.7928638718794159</v>
      </c>
      <c r="FY300" s="163">
        <f t="shared" si="587"/>
        <v>1.7840403093508319</v>
      </c>
      <c r="FZ300" s="163">
        <f t="shared" si="591"/>
        <v>1.7750961874781392</v>
      </c>
      <c r="GA300" s="163">
        <f t="shared" si="595"/>
        <v>1.7662412993039442</v>
      </c>
      <c r="GB300" s="163">
        <f t="shared" si="599"/>
        <v>1.7574743160567932</v>
      </c>
      <c r="GC300" s="163">
        <f t="shared" si="603"/>
        <v>1.7487939352170916</v>
      </c>
      <c r="GD300" s="163">
        <f t="shared" si="607"/>
        <v>1.74</v>
      </c>
      <c r="GE300" s="163">
        <f t="shared" si="611"/>
        <v>1.7312940641346373</v>
      </c>
      <c r="GF300" s="163">
        <f t="shared" si="615"/>
        <v>1.7226748133061778</v>
      </c>
      <c r="GG300" s="163">
        <f t="shared" si="619"/>
        <v>1.7141409592434136</v>
      </c>
      <c r="GH300" s="163">
        <f t="shared" si="623"/>
        <v>1.7056912390768542</v>
      </c>
      <c r="GI300" s="163">
        <f t="shared" si="627"/>
        <v>1.6971352134656115</v>
      </c>
      <c r="GJ300" s="163">
        <f t="shared" si="631"/>
        <v>1.688664596273292</v>
      </c>
      <c r="GK300" s="163">
        <f t="shared" si="635"/>
        <v>1.6802781149983446</v>
      </c>
      <c r="GL300" s="163">
        <f t="shared" si="639"/>
        <v>1.6719745222929936</v>
      </c>
      <c r="GM300" s="163">
        <f t="shared" si="643"/>
        <v>1.6635708041958042</v>
      </c>
      <c r="GN300" s="163">
        <f t="shared" si="647"/>
        <v>1.6552511415525115</v>
      </c>
      <c r="GO300" s="163">
        <f t="shared" si="652"/>
        <v>1.6470142795326699</v>
      </c>
      <c r="GP300" s="163">
        <f t="shared" si="657"/>
        <v>1.6388589881593112</v>
      </c>
      <c r="GQ300" s="163">
        <f t="shared" si="662"/>
        <v>1.630784061696658</v>
      </c>
      <c r="GR300" s="163">
        <f t="shared" si="667"/>
        <v>1.6226153682191198</v>
      </c>
      <c r="GS300" s="163">
        <f t="shared" si="672"/>
        <v>1.6145281018027571</v>
      </c>
      <c r="GT300" s="163">
        <f t="shared" si="677"/>
        <v>1.6065210509654955</v>
      </c>
      <c r="GU300" s="163">
        <f t="shared" si="682"/>
        <v>1.5985930281394372</v>
      </c>
      <c r="GV300" s="163">
        <f t="shared" si="687"/>
        <v>1.5905766819891349</v>
      </c>
      <c r="GW300" s="163">
        <f t="shared" si="692"/>
        <v>1.5826403326403327</v>
      </c>
      <c r="GX300" s="163">
        <f t="shared" si="697"/>
        <v>1.5747827885808854</v>
      </c>
      <c r="GY300" s="163">
        <f t="shared" si="702"/>
        <v>1.5670028818443804</v>
      </c>
      <c r="GZ300" s="163">
        <f t="shared" si="707"/>
        <v>1.5591397849462365</v>
      </c>
      <c r="HA300" s="163">
        <f t="shared" si="712"/>
        <v>1.5513552068473608</v>
      </c>
      <c r="HB300" s="163">
        <f t="shared" si="717"/>
        <v>1.5436479772888574</v>
      </c>
      <c r="HC300" s="163">
        <f t="shared" si="722"/>
        <v>1.5360169491525424</v>
      </c>
      <c r="HD300" s="163">
        <f t="shared" si="727"/>
        <v>1.5283075687612928</v>
      </c>
      <c r="HE300" s="163">
        <f t="shared" si="732"/>
        <v>1.5206751897722732</v>
      </c>
      <c r="HF300" s="163">
        <f t="shared" si="737"/>
        <v>1.5131186642814549</v>
      </c>
      <c r="HG300" s="163">
        <f t="shared" si="742"/>
        <v>1.5056368670886076</v>
      </c>
      <c r="HH300" s="163">
        <f t="shared" si="747"/>
        <v>1.4980812752140116</v>
      </c>
      <c r="HI300" s="163">
        <f t="shared" si="752"/>
        <v>1.4906011356961033</v>
      </c>
      <c r="HJ300" s="163">
        <f t="shared" si="757"/>
        <v>1.4831953239162201</v>
      </c>
      <c r="HK300" s="163">
        <f t="shared" si="762"/>
        <v>1.4758627374951532</v>
      </c>
      <c r="HL300" s="163">
        <f t="shared" si="767"/>
        <v>1.4684606481481481</v>
      </c>
      <c r="HM300" s="163">
        <f t="shared" si="772"/>
        <v>1.4611324376199617</v>
      </c>
      <c r="HN300" s="163">
        <f t="shared" si="777"/>
        <v>1.4538770053475936</v>
      </c>
      <c r="HO300" s="163">
        <f t="shared" si="782"/>
        <v>1.4466932725199544</v>
      </c>
      <c r="HP300" s="163">
        <f t="shared" si="787"/>
        <v>1.4394440767703507</v>
      </c>
      <c r="HQ300" s="163">
        <f t="shared" si="792"/>
        <v>1.4322671683913453</v>
      </c>
      <c r="HR300" s="163">
        <f t="shared" si="799"/>
        <v>1.4251614714967706</v>
      </c>
      <c r="HS300" s="163">
        <f t="shared" si="804"/>
        <v>1.4181259314456036</v>
      </c>
      <c r="HT300" s="163">
        <f t="shared" si="809"/>
        <v>1.4110287303058386</v>
      </c>
      <c r="HU300" s="163">
        <f t="shared" si="814"/>
        <v>1.4040022132054593</v>
      </c>
      <c r="HV300" s="163">
        <f t="shared" si="819"/>
        <v>1.3970453294182419</v>
      </c>
      <c r="HW300" s="163">
        <f t="shared" si="824"/>
        <v>1.3901570489408328</v>
      </c>
      <c r="HX300" s="163">
        <f t="shared" ref="HX300:HX363" si="829">($B300/$B$235)</f>
        <v>1.3832106841101117</v>
      </c>
      <c r="HY300" s="163">
        <f t="shared" si="540"/>
        <v>1.3763333935997106</v>
      </c>
      <c r="HZ300" s="163">
        <f t="shared" si="544"/>
        <v>1.3695241521993344</v>
      </c>
      <c r="IA300" s="163">
        <f t="shared" si="548"/>
        <v>1.3626599838897342</v>
      </c>
      <c r="IB300" s="163">
        <f t="shared" si="552"/>
        <v>1.3558642799893135</v>
      </c>
      <c r="IC300" s="163">
        <f t="shared" si="556"/>
        <v>1.3491360212671688</v>
      </c>
      <c r="ID300" s="163">
        <f t="shared" si="560"/>
        <v>1.3424742086235781</v>
      </c>
      <c r="IE300" s="163">
        <f t="shared" si="564"/>
        <v>1.335760659764871</v>
      </c>
      <c r="IF300" s="163">
        <f t="shared" si="568"/>
        <v>1.3291139240506329</v>
      </c>
      <c r="IG300" s="163">
        <f t="shared" si="572"/>
        <v>1.3225330090340515</v>
      </c>
      <c r="IH300" s="163">
        <f t="shared" si="576"/>
        <v>1.3159031979256699</v>
      </c>
      <c r="II300" s="163">
        <f t="shared" si="580"/>
        <v>1.3093395252837978</v>
      </c>
      <c r="IJ300" s="163">
        <f t="shared" si="584"/>
        <v>1.3028410063323634</v>
      </c>
      <c r="IK300" s="163">
        <f t="shared" si="588"/>
        <v>1.2964066757493189</v>
      </c>
      <c r="IL300" s="163">
        <f t="shared" si="592"/>
        <v>1.28992628992629</v>
      </c>
      <c r="IM300" s="163">
        <f t="shared" si="596"/>
        <v>1.2835103692463328</v>
      </c>
      <c r="IN300" s="163">
        <f t="shared" si="600"/>
        <v>1.2771579565472695</v>
      </c>
      <c r="IO300" s="163">
        <f t="shared" si="604"/>
        <v>1.2707620398965027</v>
      </c>
      <c r="IP300" s="163">
        <f t="shared" si="608"/>
        <v>1.2644298646291836</v>
      </c>
      <c r="IQ300" s="163">
        <f t="shared" si="612"/>
        <v>1.2581604826047434</v>
      </c>
      <c r="IR300" s="163">
        <f t="shared" si="616"/>
        <v>1.2518500246669955</v>
      </c>
      <c r="IS300" s="163">
        <f t="shared" si="620"/>
        <v>1.2456025525648369</v>
      </c>
      <c r="IT300" s="163">
        <f t="shared" si="624"/>
        <v>1.2394171279713448</v>
      </c>
      <c r="IU300" s="163">
        <f t="shared" si="628"/>
        <v>1.2332928311057108</v>
      </c>
      <c r="IV300" s="163">
        <f t="shared" si="632"/>
        <v>1.2271298460546465</v>
      </c>
      <c r="IW300" s="163">
        <f t="shared" si="636"/>
        <v>1.2210281498115325</v>
      </c>
      <c r="IX300" s="163">
        <f t="shared" si="640"/>
        <v>1.2149868326550155</v>
      </c>
      <c r="IY300" s="163">
        <f t="shared" si="644"/>
        <v>1.2089090042877562</v>
      </c>
      <c r="IZ300" s="163">
        <f t="shared" si="648"/>
        <v>1.2028916804930079</v>
      </c>
      <c r="JA300" s="163">
        <f t="shared" si="653"/>
        <v>1.1969339622641511</v>
      </c>
      <c r="JB300" s="163">
        <f t="shared" si="658"/>
        <v>1.190941802252816</v>
      </c>
      <c r="JC300" s="163">
        <f t="shared" si="663"/>
        <v>1.1850093399750934</v>
      </c>
      <c r="JD300" s="163">
        <f t="shared" si="668"/>
        <v>1.179135687732342</v>
      </c>
      <c r="JE300" s="163">
        <f t="shared" si="673"/>
        <v>1.173229559990753</v>
      </c>
      <c r="JF300" s="163">
        <f t="shared" si="678"/>
        <v>1.1673823033277104</v>
      </c>
      <c r="JG300" s="163">
        <f t="shared" si="683"/>
        <v>1.1615930418860152</v>
      </c>
      <c r="JH300" s="163">
        <f t="shared" si="688"/>
        <v>1.1557731723980871</v>
      </c>
      <c r="JI300" s="163">
        <f t="shared" si="693"/>
        <v>1.1500113301608883</v>
      </c>
      <c r="JJ300" s="163">
        <f t="shared" si="698"/>
        <v>1.1443066516347238</v>
      </c>
      <c r="JK300" s="163">
        <f t="shared" si="703"/>
        <v>1.1385731379000898</v>
      </c>
      <c r="JL300" s="163">
        <f t="shared" si="708"/>
        <v>1.1328967929161395</v>
      </c>
      <c r="JM300" s="163">
        <f t="shared" si="713"/>
        <v>1.1272767658818303</v>
      </c>
      <c r="JN300" s="163">
        <f t="shared" si="718"/>
        <v>1.121629585973184</v>
      </c>
      <c r="JO300" s="163">
        <f t="shared" si="723"/>
        <v>1.1160387040023456</v>
      </c>
      <c r="JP300" s="163">
        <f t="shared" si="728"/>
        <v>1.1105032822757113</v>
      </c>
      <c r="JQ300" s="163">
        <f t="shared" si="733"/>
        <v>1.1049423035053343</v>
      </c>
      <c r="JR300" s="163">
        <f t="shared" si="738"/>
        <v>1.0994367417677644</v>
      </c>
      <c r="JS300" s="163">
        <f t="shared" si="743"/>
        <v>1.0939857727958611</v>
      </c>
      <c r="JT300" s="163">
        <f t="shared" si="748"/>
        <v>1.0885107599914206</v>
      </c>
      <c r="JU300" s="163">
        <f t="shared" si="753"/>
        <v>1.0830902753076759</v>
      </c>
      <c r="JV300" s="163">
        <f t="shared" si="758"/>
        <v>1.0777235081758334</v>
      </c>
      <c r="JW300" s="163">
        <f t="shared" si="763"/>
        <v>1.0723341315678265</v>
      </c>
      <c r="JX300" s="163">
        <f t="shared" si="768"/>
        <v>1.0669983881140934</v>
      </c>
      <c r="JY300" s="163">
        <f t="shared" si="773"/>
        <v>1.0617154811715481</v>
      </c>
      <c r="JZ300" s="163">
        <f t="shared" si="778"/>
        <v>1.0564113238967527</v>
      </c>
      <c r="KA300" s="163">
        <f t="shared" si="783"/>
        <v>1.0511599005799503</v>
      </c>
      <c r="KB300" s="163">
        <f t="shared" si="788"/>
        <v>1.0459604286892004</v>
      </c>
      <c r="KC300" s="163">
        <f t="shared" si="793"/>
        <v>1.0407409939161938</v>
      </c>
      <c r="KD300" s="163">
        <f t="shared" si="800"/>
        <v>1.0355733913753231</v>
      </c>
      <c r="KE300" s="163">
        <f t="shared" si="805"/>
        <v>1.0303871142393071</v>
      </c>
      <c r="KF300" s="163">
        <f t="shared" si="810"/>
        <v>1.0252525252525253</v>
      </c>
      <c r="KG300" s="163">
        <f t="shared" si="815"/>
        <v>1.0201688555347093</v>
      </c>
      <c r="KH300" s="163">
        <f t="shared" si="820"/>
        <v>1.0150676711780786</v>
      </c>
      <c r="KI300" s="163">
        <f t="shared" si="825"/>
        <v>1.010017248242006</v>
      </c>
      <c r="KJ300" s="163">
        <f t="shared" ref="KJ300:KJ363" si="830">($B300/$B$299)</f>
        <v>1.0050168327942439</v>
      </c>
      <c r="KK300" s="156">
        <f>($B300/$B$300)</f>
        <v>1</v>
      </c>
      <c r="KL300" s="157"/>
      <c r="KM300" s="157"/>
      <c r="KN300" s="157"/>
      <c r="KO300" s="157"/>
      <c r="KP300" s="157"/>
      <c r="KQ300" s="157"/>
      <c r="KR300" s="157"/>
      <c r="KS300" s="157"/>
      <c r="KT300" s="157"/>
      <c r="KU300" s="157"/>
      <c r="KV300" s="157"/>
      <c r="KW300" s="157"/>
      <c r="KX300" s="157"/>
      <c r="KY300" s="157"/>
      <c r="KZ300" s="157"/>
      <c r="LA300" s="157"/>
      <c r="LB300" s="157"/>
      <c r="LC300" s="157"/>
      <c r="LD300" s="157"/>
      <c r="LE300" s="157"/>
      <c r="LF300" s="157"/>
      <c r="LG300" s="157"/>
      <c r="LH300" s="157"/>
      <c r="LI300" s="157"/>
      <c r="LJ300" s="157"/>
      <c r="LK300" s="157"/>
      <c r="LL300" s="157"/>
      <c r="LM300" s="157"/>
      <c r="LN300" s="157"/>
      <c r="LO300" s="157"/>
      <c r="LP300" s="157"/>
      <c r="LQ300" s="157"/>
      <c r="LR300" s="157"/>
      <c r="LS300" s="157"/>
      <c r="LT300" s="157"/>
      <c r="LU300" s="157"/>
      <c r="LV300" s="157"/>
      <c r="LW300" s="157"/>
      <c r="LX300" s="157"/>
      <c r="LY300" s="157"/>
      <c r="LZ300" s="157"/>
      <c r="MA300" s="157"/>
      <c r="MB300" s="157"/>
      <c r="MC300" s="157"/>
      <c r="MD300" s="157"/>
      <c r="ME300" s="157"/>
      <c r="MF300" s="157"/>
      <c r="MG300" s="157"/>
      <c r="MH300" s="157"/>
      <c r="MI300" s="157"/>
      <c r="MJ300" s="157"/>
      <c r="MK300" s="157"/>
      <c r="ML300" s="157"/>
      <c r="MM300" s="157"/>
      <c r="MN300" s="157"/>
      <c r="MO300" s="157"/>
      <c r="MP300" s="157"/>
      <c r="MQ300" s="157"/>
      <c r="MR300" s="157"/>
      <c r="MS300" s="157"/>
      <c r="MT300" s="157"/>
      <c r="MU300" s="157"/>
      <c r="MV300" s="157"/>
      <c r="MW300" s="157"/>
      <c r="MX300" s="157"/>
      <c r="MY300" s="157"/>
      <c r="MZ300" s="157"/>
      <c r="NA300" s="157"/>
      <c r="NB300" s="157"/>
      <c r="NC300" s="157"/>
      <c r="ND300" s="157"/>
      <c r="NE300" s="157"/>
      <c r="NF300" s="157"/>
      <c r="NG300" s="157"/>
      <c r="NH300" s="157"/>
      <c r="NI300" s="157"/>
      <c r="NJ300" s="157"/>
      <c r="NK300" s="157"/>
      <c r="NL300" s="157"/>
      <c r="NM300" s="157"/>
      <c r="NN300" s="157"/>
      <c r="NO300" s="157"/>
      <c r="NP300" s="157"/>
      <c r="NQ300" s="157"/>
      <c r="NR300" s="157"/>
      <c r="NS300" s="157"/>
      <c r="NT300" s="157"/>
      <c r="NU300" s="157"/>
      <c r="NV300" s="157"/>
      <c r="NW300" s="157"/>
      <c r="NX300" s="157"/>
      <c r="NY300" s="157"/>
      <c r="NZ300" s="157"/>
      <c r="OA300" s="157"/>
      <c r="OB300" s="157"/>
      <c r="OC300" s="157"/>
      <c r="OD300" s="157"/>
      <c r="OE300" s="157"/>
      <c r="OF300" s="157"/>
      <c r="OG300" s="157"/>
      <c r="OH300" s="157"/>
      <c r="OI300" s="157"/>
      <c r="OJ300" s="157"/>
      <c r="OK300" s="157"/>
      <c r="OL300" s="157"/>
      <c r="OM300" s="157"/>
      <c r="ON300" s="157"/>
      <c r="OO300" s="157"/>
      <c r="OP300" s="157"/>
      <c r="OQ300" s="157"/>
      <c r="OR300" s="157"/>
      <c r="OS300" s="157"/>
      <c r="OT300" s="157"/>
      <c r="OU300" s="157"/>
      <c r="OV300" s="157"/>
      <c r="OW300" s="157"/>
      <c r="OX300" s="157"/>
      <c r="OY300" s="157"/>
      <c r="OZ300" s="157"/>
      <c r="PA300" s="157"/>
      <c r="PB300" s="157"/>
      <c r="PC300" s="157"/>
      <c r="PD300" s="157"/>
      <c r="PE300" s="157"/>
      <c r="PF300" s="157"/>
      <c r="PG300" s="157"/>
      <c r="PH300" s="157"/>
      <c r="PI300" s="157"/>
      <c r="PJ300" s="157"/>
      <c r="PK300" s="157"/>
      <c r="PL300" s="157"/>
      <c r="PM300" s="157"/>
      <c r="PN300" s="157"/>
      <c r="PO300" s="157"/>
      <c r="PP300" s="157"/>
      <c r="PQ300" s="157"/>
      <c r="PR300" s="157"/>
      <c r="PS300" s="157"/>
      <c r="PT300" s="157"/>
      <c r="PU300" s="157"/>
      <c r="PV300" s="157"/>
      <c r="PW300" s="157"/>
      <c r="PX300" s="157"/>
      <c r="PY300" s="157"/>
      <c r="PZ300" s="157"/>
      <c r="QA300" s="157"/>
      <c r="QB300" s="157"/>
      <c r="QC300" s="157"/>
      <c r="QD300" s="157"/>
      <c r="QE300" s="157"/>
      <c r="QF300" s="157"/>
      <c r="QG300" s="157"/>
      <c r="QH300" s="157"/>
      <c r="QI300" s="157"/>
      <c r="QJ300" s="157"/>
      <c r="QK300" s="157"/>
      <c r="QL300" s="157"/>
      <c r="QM300" s="157"/>
      <c r="QN300" s="157"/>
      <c r="QO300" s="157"/>
      <c r="QP300" s="157"/>
      <c r="QQ300" s="157"/>
      <c r="QR300" s="157"/>
      <c r="QS300" s="157"/>
      <c r="QT300" s="157"/>
      <c r="QU300" s="157"/>
      <c r="QV300" s="157"/>
      <c r="QW300" s="157"/>
      <c r="QX300" s="157"/>
      <c r="QY300" s="157"/>
      <c r="QZ300" s="157"/>
      <c r="RA300" s="157"/>
      <c r="RB300" s="157"/>
      <c r="RC300" s="157"/>
      <c r="RD300" s="157"/>
      <c r="RE300" s="157"/>
      <c r="RF300" s="157"/>
      <c r="RG300" s="157"/>
      <c r="RH300" s="157"/>
      <c r="RI300" s="157"/>
      <c r="RJ300" s="157"/>
      <c r="RK300" s="157"/>
      <c r="RL300" s="157"/>
      <c r="RM300" s="157"/>
      <c r="RN300" s="157"/>
      <c r="RO300" s="157"/>
      <c r="RP300" s="157"/>
    </row>
    <row r="301" spans="1:484" ht="13">
      <c r="A301" s="151">
        <v>49461</v>
      </c>
      <c r="B301" s="152">
        <f t="shared" si="794"/>
        <v>15301</v>
      </c>
      <c r="C301" s="153">
        <f t="shared" si="795"/>
        <v>5.0000000000000001E-3</v>
      </c>
      <c r="E301" s="157">
        <f t="shared" si="649"/>
        <v>3.0792916079694104</v>
      </c>
      <c r="F301" s="157">
        <f t="shared" si="654"/>
        <v>3.055921709606551</v>
      </c>
      <c r="G301" s="157">
        <f t="shared" si="659"/>
        <v>3.0540918163672655</v>
      </c>
      <c r="H301" s="157">
        <f t="shared" si="664"/>
        <v>3.0431583134447098</v>
      </c>
      <c r="I301" s="157">
        <f t="shared" si="669"/>
        <v>3.0389275074478648</v>
      </c>
      <c r="J301" s="157">
        <f t="shared" si="674"/>
        <v>3.0245107728800158</v>
      </c>
      <c r="K301" s="157">
        <f t="shared" si="679"/>
        <v>3.0155695703586916</v>
      </c>
      <c r="L301" s="157">
        <f t="shared" si="684"/>
        <v>3.0054999017874682</v>
      </c>
      <c r="M301" s="157">
        <f t="shared" si="689"/>
        <v>3.0013730874852884</v>
      </c>
      <c r="N301" s="157">
        <f t="shared" si="694"/>
        <v>2.9978448275862069</v>
      </c>
      <c r="O301" s="157">
        <f t="shared" si="699"/>
        <v>2.9925679640132996</v>
      </c>
      <c r="P301" s="157">
        <f t="shared" si="704"/>
        <v>2.9913978494623654</v>
      </c>
      <c r="Q301" s="157">
        <f t="shared" si="709"/>
        <v>2.9884765624999998</v>
      </c>
      <c r="R301" s="157">
        <f t="shared" si="714"/>
        <v>2.9873096446700509</v>
      </c>
      <c r="S301" s="157">
        <f t="shared" si="719"/>
        <v>2.9745334370139971</v>
      </c>
      <c r="T301" s="157">
        <f t="shared" si="724"/>
        <v>2.9710679611650486</v>
      </c>
      <c r="U301" s="157">
        <f t="shared" si="729"/>
        <v>2.9612928198180763</v>
      </c>
      <c r="V301" s="157">
        <f t="shared" si="734"/>
        <v>2.9595744680851066</v>
      </c>
      <c r="W301" s="157">
        <f t="shared" si="739"/>
        <v>2.9515817901234569</v>
      </c>
      <c r="X301" s="157">
        <f t="shared" si="744"/>
        <v>2.9402382782475018</v>
      </c>
      <c r="Y301" s="157">
        <f t="shared" si="749"/>
        <v>2.945332050048123</v>
      </c>
      <c r="Z301" s="157">
        <f t="shared" si="754"/>
        <v>2.9402382782475018</v>
      </c>
      <c r="AA301" s="157">
        <f t="shared" si="759"/>
        <v>2.9351620947630921</v>
      </c>
      <c r="AB301" s="157">
        <f t="shared" si="764"/>
        <v>2.9368522072936658</v>
      </c>
      <c r="AC301" s="157">
        <f t="shared" si="769"/>
        <v>2.927860696517413</v>
      </c>
      <c r="AD301" s="157">
        <f t="shared" si="774"/>
        <v>2.9166984369043081</v>
      </c>
      <c r="AE301" s="157">
        <f t="shared" si="779"/>
        <v>2.9150314345589634</v>
      </c>
      <c r="AF301" s="157">
        <f t="shared" si="784"/>
        <v>2.9105953966140383</v>
      </c>
      <c r="AG301" s="157">
        <f t="shared" si="789"/>
        <v>2.9023141122913505</v>
      </c>
      <c r="AH301" s="157">
        <f t="shared" si="796"/>
        <v>2.8946273174423003</v>
      </c>
      <c r="AI301" s="157">
        <f t="shared" si="801"/>
        <v>2.8973679227419051</v>
      </c>
      <c r="AJ301" s="157">
        <f t="shared" si="806"/>
        <v>2.8995641462952437</v>
      </c>
      <c r="AK301" s="157">
        <f t="shared" si="811"/>
        <v>2.895175023651845</v>
      </c>
      <c r="AL301" s="157">
        <f t="shared" si="816"/>
        <v>2.8826299924642051</v>
      </c>
      <c r="AM301" s="157">
        <f t="shared" si="821"/>
        <v>2.877750611246944</v>
      </c>
      <c r="AN301" s="157">
        <f t="shared" si="826"/>
        <v>2.872887720615847</v>
      </c>
      <c r="AO301" s="157">
        <f t="shared" ref="AO301:AO364" si="831">($B301/$B$44)</f>
        <v>2.8739669421487601</v>
      </c>
      <c r="AP301" s="157">
        <f t="shared" si="541"/>
        <v>2.8755872956211239</v>
      </c>
      <c r="AQ301" s="157">
        <f t="shared" si="545"/>
        <v>2.8680412371134021</v>
      </c>
      <c r="AR301" s="157">
        <f t="shared" si="549"/>
        <v>2.8567961165048543</v>
      </c>
      <c r="AS301" s="157">
        <f t="shared" si="553"/>
        <v>2.8493482309124767</v>
      </c>
      <c r="AT301" s="157">
        <f t="shared" si="557"/>
        <v>2.8466976744186048</v>
      </c>
      <c r="AU301" s="157">
        <f t="shared" si="561"/>
        <v>2.8424670258220321</v>
      </c>
      <c r="AV301" s="157">
        <f t="shared" si="565"/>
        <v>2.8387755102040817</v>
      </c>
      <c r="AW301" s="157">
        <f t="shared" si="569"/>
        <v>2.8288038454427804</v>
      </c>
      <c r="AX301" s="157">
        <f t="shared" si="573"/>
        <v>2.8116501286291804</v>
      </c>
      <c r="AY301" s="157">
        <f t="shared" si="577"/>
        <v>2.7982809070958301</v>
      </c>
      <c r="AZ301" s="157">
        <f t="shared" si="581"/>
        <v>2.7921532846715329</v>
      </c>
      <c r="BA301" s="157">
        <f t="shared" si="585"/>
        <v>2.7835182826996543</v>
      </c>
      <c r="BB301" s="157">
        <f t="shared" si="589"/>
        <v>2.7880830903790086</v>
      </c>
      <c r="BC301" s="157">
        <f t="shared" si="593"/>
        <v>2.7885912156005102</v>
      </c>
      <c r="BD301" s="157">
        <f t="shared" si="597"/>
        <v>2.782</v>
      </c>
      <c r="BE301" s="157">
        <f t="shared" si="601"/>
        <v>2.7870673952641165</v>
      </c>
      <c r="BF301" s="157">
        <f t="shared" si="605"/>
        <v>2.7784637733793356</v>
      </c>
      <c r="BG301" s="157">
        <f t="shared" si="609"/>
        <v>2.7769509981851179</v>
      </c>
      <c r="BH301" s="157">
        <f t="shared" si="613"/>
        <v>2.774433363553944</v>
      </c>
      <c r="BI301" s="157">
        <f t="shared" si="617"/>
        <v>2.761414907056488</v>
      </c>
      <c r="BJ301" s="157">
        <f t="shared" si="621"/>
        <v>2.7599206349206349</v>
      </c>
      <c r="BK301" s="157">
        <f t="shared" si="625"/>
        <v>2.75</v>
      </c>
      <c r="BL301" s="157">
        <f t="shared" si="629"/>
        <v>2.7514835461247977</v>
      </c>
      <c r="BM301" s="157">
        <f t="shared" si="633"/>
        <v>2.7509888529306004</v>
      </c>
      <c r="BN301" s="157">
        <f t="shared" si="637"/>
        <v>2.7381889763779528</v>
      </c>
      <c r="BO301" s="157">
        <f t="shared" si="641"/>
        <v>2.7293970745629683</v>
      </c>
      <c r="BP301" s="157">
        <f t="shared" si="645"/>
        <v>2.7163145748269129</v>
      </c>
      <c r="BQ301" s="157">
        <f t="shared" si="650"/>
        <v>2.7143870853290757</v>
      </c>
      <c r="BR301" s="157">
        <f t="shared" si="655"/>
        <v>2.7148687012065293</v>
      </c>
      <c r="BS301" s="157">
        <f t="shared" si="660"/>
        <v>2.7033568904593639</v>
      </c>
      <c r="BT301" s="157">
        <f t="shared" si="665"/>
        <v>2.6985890652557321</v>
      </c>
      <c r="BU301" s="157">
        <f t="shared" si="670"/>
        <v>2.7047905250132578</v>
      </c>
      <c r="BV301" s="157">
        <f t="shared" si="675"/>
        <v>2.6933638443935926</v>
      </c>
      <c r="BW301" s="157">
        <f t="shared" si="680"/>
        <v>2.6891036906854131</v>
      </c>
      <c r="BX301" s="157">
        <f t="shared" si="685"/>
        <v>2.6891036906854131</v>
      </c>
      <c r="BY301" s="157">
        <f t="shared" si="690"/>
        <v>2.6684687826996862</v>
      </c>
      <c r="BZ301" s="157">
        <f t="shared" si="695"/>
        <v>2.6647509578544062</v>
      </c>
      <c r="CA301" s="157">
        <f t="shared" si="700"/>
        <v>2.6431162549663156</v>
      </c>
      <c r="CB301" s="157">
        <f t="shared" si="705"/>
        <v>2.6371940710099966</v>
      </c>
      <c r="CC301" s="157">
        <f t="shared" si="710"/>
        <v>2.6308459422283357</v>
      </c>
      <c r="CD301" s="157">
        <f t="shared" si="715"/>
        <v>2.6263302437349809</v>
      </c>
      <c r="CE301" s="157">
        <f t="shared" si="720"/>
        <v>2.6182409308692676</v>
      </c>
      <c r="CF301" s="157">
        <f t="shared" si="725"/>
        <v>2.6102012964858412</v>
      </c>
      <c r="CG301" s="157">
        <f t="shared" si="730"/>
        <v>2.6057561307901906</v>
      </c>
      <c r="CH301" s="157">
        <f t="shared" si="735"/>
        <v>2.6079768194988922</v>
      </c>
      <c r="CI301" s="157">
        <f t="shared" si="740"/>
        <v>2.5929503473987459</v>
      </c>
      <c r="CJ301" s="157">
        <f t="shared" si="745"/>
        <v>2.5876881447657705</v>
      </c>
      <c r="CK301" s="157">
        <f t="shared" si="750"/>
        <v>2.5841918594831954</v>
      </c>
      <c r="CL301" s="157">
        <f t="shared" si="755"/>
        <v>2.5793998651382335</v>
      </c>
      <c r="CM301" s="157">
        <f t="shared" si="760"/>
        <v>2.5750589027263548</v>
      </c>
      <c r="CN301" s="157">
        <f t="shared" si="765"/>
        <v>2.5698689956331879</v>
      </c>
      <c r="CO301" s="157">
        <f t="shared" si="770"/>
        <v>2.5522935779816516</v>
      </c>
      <c r="CP301" s="157">
        <f t="shared" si="775"/>
        <v>2.5480432972522897</v>
      </c>
      <c r="CQ301" s="157">
        <f t="shared" si="780"/>
        <v>2.5320205196094654</v>
      </c>
      <c r="CR301" s="157">
        <f t="shared" si="785"/>
        <v>2.524917491749175</v>
      </c>
      <c r="CS301" s="162">
        <f t="shared" si="790"/>
        <v>2.5161979937510277</v>
      </c>
      <c r="CT301" s="163">
        <f t="shared" si="797"/>
        <v>2.5112424093221728</v>
      </c>
      <c r="CU301" s="163">
        <f t="shared" si="802"/>
        <v>2.5112424093221728</v>
      </c>
      <c r="CV301" s="163">
        <f t="shared" si="807"/>
        <v>2.5063063063063065</v>
      </c>
      <c r="CW301" s="163">
        <f t="shared" si="812"/>
        <v>2.5050753110674524</v>
      </c>
      <c r="CX301" s="163">
        <f t="shared" si="817"/>
        <v>2.5050753110674524</v>
      </c>
      <c r="CY301" s="163">
        <f t="shared" si="822"/>
        <v>2.5042553191489363</v>
      </c>
      <c r="CZ301" s="163">
        <f t="shared" si="827"/>
        <v>2.5042553191489363</v>
      </c>
      <c r="DA301" s="163">
        <f t="shared" ref="DA301:DA364" si="832">($B301/$B$108)</f>
        <v>2.5035300739393005</v>
      </c>
      <c r="DB301" s="163">
        <f t="shared" si="542"/>
        <v>2.5009807126511934</v>
      </c>
      <c r="DC301" s="163">
        <f t="shared" si="546"/>
        <v>2.495677703474148</v>
      </c>
      <c r="DD301" s="163">
        <f t="shared" si="550"/>
        <v>2.4895867230719166</v>
      </c>
      <c r="DE301" s="163">
        <f t="shared" si="554"/>
        <v>2.4891817146575566</v>
      </c>
      <c r="DF301" s="163">
        <f t="shared" si="558"/>
        <v>2.4803047495542225</v>
      </c>
      <c r="DG301" s="163">
        <f t="shared" si="562"/>
        <v>2.4762906619194043</v>
      </c>
      <c r="DH301" s="163">
        <f t="shared" si="566"/>
        <v>2.4683013389256332</v>
      </c>
      <c r="DI301" s="163">
        <f t="shared" si="570"/>
        <v>2.4623430962343096</v>
      </c>
      <c r="DJ301" s="163">
        <f t="shared" si="574"/>
        <v>2.4611548978607045</v>
      </c>
      <c r="DK301" s="163">
        <f t="shared" si="578"/>
        <v>2.4607590865229976</v>
      </c>
      <c r="DL301" s="163">
        <f t="shared" si="582"/>
        <v>2.4544433750401025</v>
      </c>
      <c r="DM301" s="163">
        <f t="shared" si="586"/>
        <v>2.4524763583907676</v>
      </c>
      <c r="DN301" s="163">
        <f t="shared" si="590"/>
        <v>2.4493356811269411</v>
      </c>
      <c r="DO301" s="163">
        <f t="shared" si="594"/>
        <v>2.4450303611377437</v>
      </c>
      <c r="DP301" s="163">
        <f t="shared" si="598"/>
        <v>2.4411295469049139</v>
      </c>
      <c r="DQ301" s="163">
        <f t="shared" si="602"/>
        <v>2.4287301587301586</v>
      </c>
      <c r="DR301" s="163">
        <f t="shared" si="606"/>
        <v>2.4118852459016393</v>
      </c>
      <c r="DS301" s="163">
        <f t="shared" si="610"/>
        <v>2.393773466833542</v>
      </c>
      <c r="DT301" s="163">
        <f t="shared" si="614"/>
        <v>2.381849315068493</v>
      </c>
      <c r="DU301" s="163">
        <f t="shared" si="618"/>
        <v>2.3700433705080544</v>
      </c>
      <c r="DV301" s="163">
        <f t="shared" si="622"/>
        <v>2.3583538840937113</v>
      </c>
      <c r="DW301" s="163">
        <f t="shared" si="626"/>
        <v>2.3467791411042946</v>
      </c>
      <c r="DX301" s="163">
        <f t="shared" si="630"/>
        <v>2.3349610865252557</v>
      </c>
      <c r="DY301" s="163">
        <f t="shared" si="634"/>
        <v>2.3232614637109017</v>
      </c>
      <c r="DZ301" s="163">
        <f t="shared" si="638"/>
        <v>2.3116785012841818</v>
      </c>
      <c r="EA301" s="163">
        <f t="shared" si="642"/>
        <v>2.3002104630186411</v>
      </c>
      <c r="EB301" s="163">
        <f t="shared" si="646"/>
        <v>2.2888556469708301</v>
      </c>
      <c r="EC301" s="163">
        <f t="shared" si="651"/>
        <v>2.2776123846382852</v>
      </c>
      <c r="ED301" s="163">
        <f t="shared" si="656"/>
        <v>2.2661433649289098</v>
      </c>
      <c r="EE301" s="163">
        <f t="shared" si="661"/>
        <v>2.2547892720306515</v>
      </c>
      <c r="EF301" s="163">
        <f t="shared" si="666"/>
        <v>2.2435483870967743</v>
      </c>
      <c r="EG301" s="163">
        <f t="shared" si="671"/>
        <v>2.2324190253866356</v>
      </c>
      <c r="EH301" s="163">
        <f t="shared" si="676"/>
        <v>2.2213995354239255</v>
      </c>
      <c r="EI301" s="163">
        <f t="shared" si="681"/>
        <v>2.2104882981797167</v>
      </c>
      <c r="EJ301" s="163">
        <f t="shared" si="686"/>
        <v>2.1993675434813857</v>
      </c>
      <c r="EK301" s="163">
        <f t="shared" si="691"/>
        <v>2.188358123569794</v>
      </c>
      <c r="EL301" s="163">
        <f t="shared" si="696"/>
        <v>2.1774583748399032</v>
      </c>
      <c r="EM301" s="163">
        <f t="shared" si="701"/>
        <v>2.1666666666666665</v>
      </c>
      <c r="EN301" s="163">
        <f t="shared" si="706"/>
        <v>2.1559814005917994</v>
      </c>
      <c r="EO301" s="163">
        <f t="shared" si="711"/>
        <v>2.1454010095344924</v>
      </c>
      <c r="EP301" s="163">
        <f t="shared" si="716"/>
        <v>2.1346261160714284</v>
      </c>
      <c r="EQ301" s="163">
        <f t="shared" si="721"/>
        <v>2.1239589117157136</v>
      </c>
      <c r="ER301" s="163">
        <f t="shared" si="726"/>
        <v>2.1133977900552487</v>
      </c>
      <c r="ES301" s="163">
        <f t="shared" si="731"/>
        <v>2.1029411764705883</v>
      </c>
      <c r="ET301" s="163">
        <f t="shared" si="736"/>
        <v>2.0925875273522978</v>
      </c>
      <c r="EU301" s="163">
        <f t="shared" si="741"/>
        <v>2.0820519798612058</v>
      </c>
      <c r="EV301" s="163">
        <f t="shared" si="746"/>
        <v>2.0716219875440021</v>
      </c>
      <c r="EW301" s="163">
        <f t="shared" si="751"/>
        <v>2.0612959719789843</v>
      </c>
      <c r="EX301" s="163">
        <f t="shared" si="756"/>
        <v>2.0510723860589812</v>
      </c>
      <c r="EY301" s="163">
        <f t="shared" si="761"/>
        <v>2.040949713218621</v>
      </c>
      <c r="EZ301" s="163">
        <f t="shared" si="766"/>
        <v>2.0309264666843641</v>
      </c>
      <c r="FA301" s="163">
        <f t="shared" si="771"/>
        <v>2.0207342842049658</v>
      </c>
      <c r="FB301" s="163">
        <f t="shared" si="776"/>
        <v>2.0106438896189225</v>
      </c>
      <c r="FC301" s="163">
        <f t="shared" si="781"/>
        <v>2.0006537656903767</v>
      </c>
      <c r="FD301" s="163">
        <f t="shared" si="786"/>
        <v>1.9907624251886546</v>
      </c>
      <c r="FE301" s="163">
        <f t="shared" si="791"/>
        <v>1.9809684101501812</v>
      </c>
      <c r="FF301" s="163">
        <f t="shared" si="798"/>
        <v>1.9710163596547727</v>
      </c>
      <c r="FG301" s="163">
        <f t="shared" si="803"/>
        <v>1.9611638041527812</v>
      </c>
      <c r="FH301" s="163">
        <f t="shared" si="808"/>
        <v>1.9514092590230838</v>
      </c>
      <c r="FI301" s="163">
        <f t="shared" si="813"/>
        <v>1.941751269035533</v>
      </c>
      <c r="FJ301" s="163">
        <f t="shared" si="818"/>
        <v>1.9321884076272258</v>
      </c>
      <c r="FK301" s="163">
        <f t="shared" si="823"/>
        <v>1.9224776982032918</v>
      </c>
      <c r="FL301" s="163">
        <f t="shared" si="828"/>
        <v>1.9128641080135016</v>
      </c>
      <c r="FM301" s="163">
        <f t="shared" ref="FM301:FM364" si="833">($B301/$B$172)</f>
        <v>1.9033461873367334</v>
      </c>
      <c r="FN301" s="163">
        <f t="shared" si="543"/>
        <v>1.8939225151627677</v>
      </c>
      <c r="FO301" s="163">
        <f t="shared" si="547"/>
        <v>1.884591698485035</v>
      </c>
      <c r="FP301" s="163">
        <f t="shared" si="551"/>
        <v>1.875122549019608</v>
      </c>
      <c r="FQ301" s="163">
        <f t="shared" si="555"/>
        <v>1.8657480795024997</v>
      </c>
      <c r="FR301" s="163">
        <f t="shared" si="559"/>
        <v>1.8564668769716088</v>
      </c>
      <c r="FS301" s="163">
        <f t="shared" si="563"/>
        <v>1.847277556440903</v>
      </c>
      <c r="FT301" s="163">
        <f t="shared" si="567"/>
        <v>1.8381787602114368</v>
      </c>
      <c r="FU301" s="163">
        <f t="shared" si="571"/>
        <v>1.8289505139851781</v>
      </c>
      <c r="FV301" s="163">
        <f t="shared" si="575"/>
        <v>1.819814462416746</v>
      </c>
      <c r="FW301" s="163">
        <f t="shared" si="579"/>
        <v>1.8107692307692307</v>
      </c>
      <c r="FX301" s="163">
        <f t="shared" si="583"/>
        <v>1.8018134715025906</v>
      </c>
      <c r="FY301" s="163">
        <f t="shared" si="587"/>
        <v>1.792945863604406</v>
      </c>
      <c r="FZ301" s="163">
        <f t="shared" si="591"/>
        <v>1.7839570945552057</v>
      </c>
      <c r="GA301" s="163">
        <f t="shared" si="595"/>
        <v>1.7750580046403712</v>
      </c>
      <c r="GB301" s="163">
        <f t="shared" si="599"/>
        <v>1.7662472584555005</v>
      </c>
      <c r="GC301" s="163">
        <f t="shared" si="603"/>
        <v>1.7575235469790949</v>
      </c>
      <c r="GD301" s="163">
        <f t="shared" si="607"/>
        <v>1.7486857142857142</v>
      </c>
      <c r="GE301" s="163">
        <f t="shared" si="611"/>
        <v>1.7399363202183307</v>
      </c>
      <c r="GF301" s="163">
        <f t="shared" si="615"/>
        <v>1.7312740439013352</v>
      </c>
      <c r="GG301" s="163">
        <f t="shared" si="619"/>
        <v>1.7226975906327404</v>
      </c>
      <c r="GH301" s="163">
        <f t="shared" si="623"/>
        <v>1.7142056912390768</v>
      </c>
      <c r="GI301" s="163">
        <f t="shared" si="627"/>
        <v>1.7056069557462936</v>
      </c>
      <c r="GJ301" s="163">
        <f t="shared" si="631"/>
        <v>1.6970940550133096</v>
      </c>
      <c r="GK301" s="163">
        <f t="shared" si="635"/>
        <v>1.6886657101865137</v>
      </c>
      <c r="GL301" s="163">
        <f t="shared" si="639"/>
        <v>1.6803206676916318</v>
      </c>
      <c r="GM301" s="163">
        <f t="shared" si="643"/>
        <v>1.671875</v>
      </c>
      <c r="GN301" s="163">
        <f t="shared" si="647"/>
        <v>1.6635138073494238</v>
      </c>
      <c r="GO301" s="163">
        <f t="shared" si="652"/>
        <v>1.6552358286456079</v>
      </c>
      <c r="GP301" s="163">
        <f t="shared" si="657"/>
        <v>1.6470398277717977</v>
      </c>
      <c r="GQ301" s="163">
        <f t="shared" si="662"/>
        <v>1.6389245929734362</v>
      </c>
      <c r="GR301" s="163">
        <f t="shared" si="667"/>
        <v>1.630715123094959</v>
      </c>
      <c r="GS301" s="163">
        <f t="shared" si="672"/>
        <v>1.6225874867444328</v>
      </c>
      <c r="GT301" s="163">
        <f t="shared" si="677"/>
        <v>1.6145404663923182</v>
      </c>
      <c r="GU301" s="163">
        <f t="shared" si="682"/>
        <v>1.606572868542629</v>
      </c>
      <c r="GV301" s="163">
        <f t="shared" si="687"/>
        <v>1.5985165064772253</v>
      </c>
      <c r="GW301" s="163">
        <f t="shared" si="692"/>
        <v>1.5905405405405406</v>
      </c>
      <c r="GX301" s="163">
        <f t="shared" si="697"/>
        <v>1.5826437732726522</v>
      </c>
      <c r="GY301" s="163">
        <f t="shared" si="702"/>
        <v>1.5748250308769041</v>
      </c>
      <c r="GZ301" s="163">
        <f t="shared" si="707"/>
        <v>1.5669226830517153</v>
      </c>
      <c r="HA301" s="163">
        <f t="shared" si="712"/>
        <v>1.5590992459751376</v>
      </c>
      <c r="HB301" s="163">
        <f t="shared" si="717"/>
        <v>1.5513535435465882</v>
      </c>
      <c r="HC301" s="163">
        <f t="shared" si="722"/>
        <v>1.543684422921711</v>
      </c>
      <c r="HD301" s="163">
        <f t="shared" si="727"/>
        <v>1.5359365589239109</v>
      </c>
      <c r="HE301" s="163">
        <f t="shared" si="732"/>
        <v>1.5282660807031563</v>
      </c>
      <c r="HF301" s="163">
        <f t="shared" si="737"/>
        <v>1.520671834625323</v>
      </c>
      <c r="HG301" s="163">
        <f t="shared" si="742"/>
        <v>1.5131526898734178</v>
      </c>
      <c r="HH301" s="163">
        <f t="shared" si="747"/>
        <v>1.5055593820722228</v>
      </c>
      <c r="HI301" s="163">
        <f t="shared" si="752"/>
        <v>1.4980419032700216</v>
      </c>
      <c r="HJ301" s="163">
        <f t="shared" si="757"/>
        <v>1.4905991232342912</v>
      </c>
      <c r="HK301" s="163">
        <f t="shared" si="762"/>
        <v>1.483229934082978</v>
      </c>
      <c r="HL301" s="163">
        <f t="shared" si="767"/>
        <v>1.4757908950617284</v>
      </c>
      <c r="HM301" s="163">
        <f t="shared" si="772"/>
        <v>1.4684261036468329</v>
      </c>
      <c r="HN301" s="163">
        <f t="shared" si="777"/>
        <v>1.4611344537815125</v>
      </c>
      <c r="HO301" s="163">
        <f t="shared" si="782"/>
        <v>1.4539148612694792</v>
      </c>
      <c r="HP301" s="163">
        <f t="shared" si="787"/>
        <v>1.4466294790583341</v>
      </c>
      <c r="HQ301" s="163">
        <f t="shared" si="792"/>
        <v>1.4394167450611477</v>
      </c>
      <c r="HR301" s="163">
        <f t="shared" si="799"/>
        <v>1.4322755780211551</v>
      </c>
      <c r="HS301" s="163">
        <f t="shared" si="804"/>
        <v>1.4252049180327868</v>
      </c>
      <c r="HT301" s="163">
        <f t="shared" si="809"/>
        <v>1.4180722891566264</v>
      </c>
      <c r="HU301" s="163">
        <f t="shared" si="814"/>
        <v>1.4110106971597196</v>
      </c>
      <c r="HV301" s="163">
        <f t="shared" si="819"/>
        <v>1.4040190860708386</v>
      </c>
      <c r="HW301" s="163">
        <f t="shared" si="824"/>
        <v>1.3970964207450693</v>
      </c>
      <c r="HX301" s="163">
        <f t="shared" si="829"/>
        <v>1.3901153811211047</v>
      </c>
      <c r="HY301" s="163">
        <f t="shared" ref="HY301:HY364" si="834">($B301/$B$236)</f>
        <v>1.3832037606219489</v>
      </c>
      <c r="HZ301" s="163">
        <f t="shared" si="544"/>
        <v>1.3763605289196725</v>
      </c>
      <c r="IA301" s="163">
        <f t="shared" si="548"/>
        <v>1.369462096124586</v>
      </c>
      <c r="IB301" s="163">
        <f t="shared" si="552"/>
        <v>1.3626324694986196</v>
      </c>
      <c r="IC301" s="163">
        <f t="shared" si="556"/>
        <v>1.3558706247230838</v>
      </c>
      <c r="ID301" s="163">
        <f t="shared" si="560"/>
        <v>1.3491755577109603</v>
      </c>
      <c r="IE301" s="163">
        <f t="shared" si="564"/>
        <v>1.3424284962274082</v>
      </c>
      <c r="IF301" s="163">
        <f t="shared" si="568"/>
        <v>1.3357485814054997</v>
      </c>
      <c r="IG301" s="163">
        <f t="shared" si="572"/>
        <v>1.3291348158443363</v>
      </c>
      <c r="IH301" s="163">
        <f t="shared" si="576"/>
        <v>1.3224719101123596</v>
      </c>
      <c r="II301" s="163">
        <f t="shared" si="580"/>
        <v>1.3158754729962161</v>
      </c>
      <c r="IJ301" s="163">
        <f t="shared" si="584"/>
        <v>1.309344514804039</v>
      </c>
      <c r="IK301" s="163">
        <f t="shared" si="588"/>
        <v>1.3028780653950953</v>
      </c>
      <c r="IL301" s="163">
        <f t="shared" si="592"/>
        <v>1.2963653308480894</v>
      </c>
      <c r="IM301" s="163">
        <f t="shared" si="596"/>
        <v>1.2899173832406003</v>
      </c>
      <c r="IN301" s="163">
        <f t="shared" si="600"/>
        <v>1.2835332606324972</v>
      </c>
      <c r="IO301" s="163">
        <f t="shared" si="604"/>
        <v>1.2771054169101077</v>
      </c>
      <c r="IP301" s="163">
        <f t="shared" si="608"/>
        <v>1.2707416327547545</v>
      </c>
      <c r="IQ301" s="163">
        <f t="shared" si="612"/>
        <v>1.264440955292951</v>
      </c>
      <c r="IR301" s="163">
        <f t="shared" si="616"/>
        <v>1.2580989968755139</v>
      </c>
      <c r="IS301" s="163">
        <f t="shared" si="620"/>
        <v>1.2518203387057187</v>
      </c>
      <c r="IT301" s="163">
        <f t="shared" si="624"/>
        <v>1.2456040377727124</v>
      </c>
      <c r="IU301" s="163">
        <f t="shared" si="628"/>
        <v>1.2394491697043337</v>
      </c>
      <c r="IV301" s="163">
        <f t="shared" si="632"/>
        <v>1.2332554203272346</v>
      </c>
      <c r="IW301" s="163">
        <f t="shared" si="636"/>
        <v>1.2271232656989333</v>
      </c>
      <c r="IX301" s="163">
        <f t="shared" si="640"/>
        <v>1.2210517915569388</v>
      </c>
      <c r="IY301" s="163">
        <f t="shared" si="644"/>
        <v>1.2149436239479117</v>
      </c>
      <c r="IZ301" s="163">
        <f t="shared" si="648"/>
        <v>1.2088962629375049</v>
      </c>
      <c r="JA301" s="163">
        <f t="shared" si="653"/>
        <v>1.2029088050314465</v>
      </c>
      <c r="JB301" s="163">
        <f t="shared" si="658"/>
        <v>1.196886733416771</v>
      </c>
      <c r="JC301" s="163">
        <f t="shared" si="663"/>
        <v>1.1909246575342465</v>
      </c>
      <c r="JD301" s="163">
        <f t="shared" si="668"/>
        <v>1.1850216852540272</v>
      </c>
      <c r="JE301" s="163">
        <f t="shared" si="673"/>
        <v>1.1790860753641057</v>
      </c>
      <c r="JF301" s="163">
        <f t="shared" si="678"/>
        <v>1.1732096304247814</v>
      </c>
      <c r="JG301" s="163">
        <f t="shared" si="683"/>
        <v>1.1673914702067598</v>
      </c>
      <c r="JH301" s="163">
        <f t="shared" si="688"/>
        <v>1.1615425491535718</v>
      </c>
      <c r="JI301" s="163">
        <f t="shared" si="693"/>
        <v>1.1557519450109526</v>
      </c>
      <c r="JJ301" s="163">
        <f t="shared" si="698"/>
        <v>1.1500187899285983</v>
      </c>
      <c r="JK301" s="163">
        <f t="shared" si="703"/>
        <v>1.1442566556984743</v>
      </c>
      <c r="JL301" s="163">
        <f t="shared" si="708"/>
        <v>1.1385519755934221</v>
      </c>
      <c r="JM301" s="163">
        <f t="shared" si="713"/>
        <v>1.1329038945653784</v>
      </c>
      <c r="JN301" s="163">
        <f t="shared" si="718"/>
        <v>1.1272285251215559</v>
      </c>
      <c r="JO301" s="163">
        <f t="shared" si="723"/>
        <v>1.1216097346430143</v>
      </c>
      <c r="JP301" s="163">
        <f t="shared" si="728"/>
        <v>1.1160466812545586</v>
      </c>
      <c r="JQ301" s="163">
        <f t="shared" si="733"/>
        <v>1.1104579432469701</v>
      </c>
      <c r="JR301" s="163">
        <f t="shared" si="738"/>
        <v>1.1049248989023686</v>
      </c>
      <c r="JS301" s="163">
        <f t="shared" si="743"/>
        <v>1.0994467198390458</v>
      </c>
      <c r="JT301" s="163">
        <f t="shared" si="748"/>
        <v>1.093944376921427</v>
      </c>
      <c r="JU301" s="163">
        <f t="shared" si="753"/>
        <v>1.0884968343174219</v>
      </c>
      <c r="JV301" s="163">
        <f t="shared" si="758"/>
        <v>1.0831032774120479</v>
      </c>
      <c r="JW301" s="163">
        <f t="shared" si="763"/>
        <v>1.0776869981687562</v>
      </c>
      <c r="JX301" s="163">
        <f t="shared" si="768"/>
        <v>1.0723246198051721</v>
      </c>
      <c r="JY301" s="163">
        <f t="shared" si="773"/>
        <v>1.0670153417015342</v>
      </c>
      <c r="JZ301" s="163">
        <f t="shared" si="778"/>
        <v>1.0616847071884541</v>
      </c>
      <c r="KA301" s="163">
        <f t="shared" si="783"/>
        <v>1.0564070698702015</v>
      </c>
      <c r="KB301" s="163">
        <f t="shared" si="788"/>
        <v>1.0511816433086012</v>
      </c>
      <c r="KC301" s="163">
        <f t="shared" si="793"/>
        <v>1.045936154214232</v>
      </c>
      <c r="KD301" s="163">
        <f t="shared" si="800"/>
        <v>1.040742756087607</v>
      </c>
      <c r="KE301" s="163">
        <f t="shared" si="805"/>
        <v>1.0355305901461831</v>
      </c>
      <c r="KF301" s="163">
        <f t="shared" si="810"/>
        <v>1.0303703703703704</v>
      </c>
      <c r="KG301" s="163">
        <f t="shared" si="815"/>
        <v>1.0252613240418118</v>
      </c>
      <c r="KH301" s="163">
        <f t="shared" si="820"/>
        <v>1.0201346756450429</v>
      </c>
      <c r="KI301" s="163">
        <f t="shared" si="825"/>
        <v>1.0150590420591747</v>
      </c>
      <c r="KJ301" s="163">
        <f t="shared" si="830"/>
        <v>1.0100336655884876</v>
      </c>
      <c r="KK301" s="163">
        <f t="shared" ref="KK301:KK364" si="835">($B301/$B$300)</f>
        <v>1.0049917898193761</v>
      </c>
      <c r="KL301" s="156">
        <f>($B301/$B$301)</f>
        <v>1</v>
      </c>
      <c r="KM301" s="157"/>
      <c r="KN301" s="157"/>
      <c r="KO301" s="157"/>
      <c r="KP301" s="157"/>
      <c r="KQ301" s="157"/>
      <c r="KR301" s="157"/>
      <c r="KS301" s="157"/>
      <c r="KT301" s="157"/>
      <c r="KU301" s="157"/>
      <c r="KV301" s="157"/>
      <c r="KW301" s="157"/>
      <c r="KX301" s="157"/>
      <c r="KY301" s="157"/>
      <c r="KZ301" s="157"/>
      <c r="LA301" s="157"/>
      <c r="LB301" s="157"/>
      <c r="LC301" s="157"/>
      <c r="LD301" s="157"/>
      <c r="LE301" s="157"/>
      <c r="LF301" s="157"/>
      <c r="LG301" s="157"/>
      <c r="LH301" s="157"/>
      <c r="LI301" s="157"/>
      <c r="LJ301" s="157"/>
      <c r="LK301" s="157"/>
      <c r="LL301" s="157"/>
      <c r="LM301" s="157"/>
      <c r="LN301" s="157"/>
      <c r="LO301" s="157"/>
      <c r="LP301" s="157"/>
      <c r="LQ301" s="157"/>
      <c r="LR301" s="157"/>
      <c r="LS301" s="157"/>
      <c r="LT301" s="157"/>
      <c r="LU301" s="157"/>
      <c r="LV301" s="157"/>
      <c r="LW301" s="157"/>
      <c r="LX301" s="157"/>
      <c r="LY301" s="157"/>
      <c r="LZ301" s="157"/>
      <c r="MA301" s="157"/>
      <c r="MB301" s="157"/>
      <c r="MC301" s="157"/>
      <c r="MD301" s="157"/>
      <c r="ME301" s="157"/>
      <c r="MF301" s="157"/>
      <c r="MG301" s="157"/>
      <c r="MH301" s="157"/>
      <c r="MI301" s="157"/>
      <c r="MJ301" s="157"/>
      <c r="MK301" s="157"/>
      <c r="ML301" s="157"/>
      <c r="MM301" s="157"/>
      <c r="MN301" s="157"/>
      <c r="MO301" s="157"/>
      <c r="MP301" s="157"/>
      <c r="MQ301" s="157"/>
      <c r="MR301" s="157"/>
      <c r="MS301" s="157"/>
      <c r="MT301" s="157"/>
      <c r="MU301" s="157"/>
      <c r="MV301" s="157"/>
      <c r="MW301" s="157"/>
      <c r="MX301" s="157"/>
      <c r="MY301" s="157"/>
      <c r="MZ301" s="157"/>
      <c r="NA301" s="157"/>
      <c r="NB301" s="157"/>
      <c r="NC301" s="157"/>
      <c r="ND301" s="157"/>
      <c r="NE301" s="157"/>
      <c r="NF301" s="157"/>
      <c r="NG301" s="157"/>
      <c r="NH301" s="157"/>
      <c r="NI301" s="157"/>
      <c r="NJ301" s="157"/>
      <c r="NK301" s="157"/>
      <c r="NL301" s="157"/>
      <c r="NM301" s="157"/>
      <c r="NN301" s="157"/>
      <c r="NO301" s="157"/>
      <c r="NP301" s="157"/>
      <c r="NQ301" s="157"/>
      <c r="NR301" s="157"/>
      <c r="NS301" s="157"/>
      <c r="NT301" s="157"/>
      <c r="NU301" s="157"/>
      <c r="NV301" s="157"/>
      <c r="NW301" s="157"/>
      <c r="NX301" s="157"/>
      <c r="NY301" s="157"/>
      <c r="NZ301" s="157"/>
      <c r="OA301" s="157"/>
      <c r="OB301" s="157"/>
      <c r="OC301" s="157"/>
      <c r="OD301" s="157"/>
      <c r="OE301" s="157"/>
      <c r="OF301" s="157"/>
      <c r="OG301" s="157"/>
      <c r="OH301" s="157"/>
      <c r="OI301" s="157"/>
      <c r="OJ301" s="157"/>
      <c r="OK301" s="157"/>
      <c r="OL301" s="157"/>
      <c r="OM301" s="157"/>
      <c r="ON301" s="157"/>
      <c r="OO301" s="157"/>
      <c r="OP301" s="157"/>
      <c r="OQ301" s="157"/>
      <c r="OR301" s="157"/>
      <c r="OS301" s="157"/>
      <c r="OT301" s="157"/>
      <c r="OU301" s="157"/>
      <c r="OV301" s="157"/>
      <c r="OW301" s="157"/>
      <c r="OX301" s="157"/>
      <c r="OY301" s="157"/>
      <c r="OZ301" s="157"/>
      <c r="PA301" s="157"/>
      <c r="PB301" s="157"/>
      <c r="PC301" s="157"/>
      <c r="PD301" s="157"/>
      <c r="PE301" s="157"/>
      <c r="PF301" s="157"/>
      <c r="PG301" s="157"/>
      <c r="PH301" s="157"/>
      <c r="PI301" s="157"/>
      <c r="PJ301" s="157"/>
      <c r="PK301" s="157"/>
      <c r="PL301" s="157"/>
      <c r="PM301" s="157"/>
      <c r="PN301" s="157"/>
      <c r="PO301" s="157"/>
      <c r="PP301" s="157"/>
      <c r="PQ301" s="157"/>
      <c r="PR301" s="157"/>
      <c r="PS301" s="157"/>
      <c r="PT301" s="157"/>
      <c r="PU301" s="157"/>
      <c r="PV301" s="157"/>
      <c r="PW301" s="157"/>
      <c r="PX301" s="157"/>
      <c r="PY301" s="157"/>
      <c r="PZ301" s="157"/>
      <c r="QA301" s="157"/>
      <c r="QB301" s="157"/>
      <c r="QC301" s="157"/>
      <c r="QD301" s="157"/>
      <c r="QE301" s="157"/>
      <c r="QF301" s="157"/>
      <c r="QG301" s="157"/>
      <c r="QH301" s="157"/>
      <c r="QI301" s="157"/>
      <c r="QJ301" s="157"/>
      <c r="QK301" s="157"/>
      <c r="QL301" s="157"/>
      <c r="QM301" s="157"/>
      <c r="QN301" s="157"/>
      <c r="QO301" s="157"/>
      <c r="QP301" s="157"/>
      <c r="QQ301" s="157"/>
      <c r="QR301" s="157"/>
      <c r="QS301" s="157"/>
      <c r="QT301" s="157"/>
      <c r="QU301" s="157"/>
      <c r="QV301" s="157"/>
      <c r="QW301" s="157"/>
      <c r="QX301" s="157"/>
      <c r="QY301" s="157"/>
      <c r="QZ301" s="157"/>
      <c r="RA301" s="157"/>
      <c r="RB301" s="157"/>
      <c r="RC301" s="157"/>
      <c r="RD301" s="157"/>
      <c r="RE301" s="157"/>
      <c r="RF301" s="157"/>
      <c r="RG301" s="157"/>
      <c r="RH301" s="157"/>
      <c r="RI301" s="157"/>
      <c r="RJ301" s="157"/>
      <c r="RK301" s="157"/>
      <c r="RL301" s="157"/>
      <c r="RM301" s="157"/>
      <c r="RN301" s="157"/>
      <c r="RO301" s="157"/>
      <c r="RP301" s="157"/>
    </row>
    <row r="302" spans="1:484" ht="13">
      <c r="A302" s="151">
        <v>49491</v>
      </c>
      <c r="B302" s="152">
        <f t="shared" si="794"/>
        <v>15378</v>
      </c>
      <c r="C302" s="153">
        <f t="shared" si="795"/>
        <v>5.0000000000000001E-3</v>
      </c>
      <c r="E302" s="157">
        <f t="shared" si="649"/>
        <v>3.0947876836385593</v>
      </c>
      <c r="F302" s="157">
        <f t="shared" si="654"/>
        <v>3.0713001797483521</v>
      </c>
      <c r="G302" s="157">
        <f t="shared" si="659"/>
        <v>3.0694610778443114</v>
      </c>
      <c r="H302" s="157">
        <f t="shared" si="664"/>
        <v>3.0584725536992838</v>
      </c>
      <c r="I302" s="157">
        <f t="shared" si="669"/>
        <v>3.0542204568023834</v>
      </c>
      <c r="J302" s="157">
        <f t="shared" si="674"/>
        <v>3.0397311721684126</v>
      </c>
      <c r="K302" s="157">
        <f t="shared" si="679"/>
        <v>3.0307449743791879</v>
      </c>
      <c r="L302" s="157">
        <f t="shared" si="684"/>
        <v>3.0206246317030052</v>
      </c>
      <c r="M302" s="157">
        <f t="shared" si="689"/>
        <v>3.0164770498234601</v>
      </c>
      <c r="N302" s="157">
        <f t="shared" si="694"/>
        <v>3.0129310344827585</v>
      </c>
      <c r="O302" s="157">
        <f t="shared" si="699"/>
        <v>3.0076276158810873</v>
      </c>
      <c r="P302" s="157">
        <f t="shared" si="704"/>
        <v>3.0064516129032257</v>
      </c>
      <c r="Q302" s="157">
        <f t="shared" si="709"/>
        <v>3.0035156249999999</v>
      </c>
      <c r="R302" s="157">
        <f t="shared" si="714"/>
        <v>3.0023428348301446</v>
      </c>
      <c r="S302" s="157">
        <f t="shared" si="719"/>
        <v>2.9895023328149302</v>
      </c>
      <c r="T302" s="157">
        <f t="shared" si="724"/>
        <v>2.986019417475728</v>
      </c>
      <c r="U302" s="157">
        <f t="shared" si="729"/>
        <v>2.9761950841881171</v>
      </c>
      <c r="V302" s="157">
        <f t="shared" si="734"/>
        <v>2.9744680851063832</v>
      </c>
      <c r="W302" s="157">
        <f t="shared" si="739"/>
        <v>2.9664351851851851</v>
      </c>
      <c r="X302" s="157">
        <f t="shared" si="744"/>
        <v>2.9550345887778633</v>
      </c>
      <c r="Y302" s="157">
        <f t="shared" si="749"/>
        <v>2.9601539942252164</v>
      </c>
      <c r="Z302" s="157">
        <f t="shared" si="754"/>
        <v>2.9550345887778633</v>
      </c>
      <c r="AA302" s="157">
        <f t="shared" si="759"/>
        <v>2.9499328601572992</v>
      </c>
      <c r="AB302" s="157">
        <f t="shared" si="764"/>
        <v>2.9516314779270632</v>
      </c>
      <c r="AC302" s="157">
        <f t="shared" si="769"/>
        <v>2.9425947187141217</v>
      </c>
      <c r="AD302" s="157">
        <f t="shared" si="774"/>
        <v>2.9313762866946247</v>
      </c>
      <c r="AE302" s="157">
        <f t="shared" si="779"/>
        <v>2.9297008954086494</v>
      </c>
      <c r="AF302" s="157">
        <f t="shared" si="784"/>
        <v>2.9252425337645045</v>
      </c>
      <c r="AG302" s="157">
        <f t="shared" si="789"/>
        <v>2.9169195751138086</v>
      </c>
      <c r="AH302" s="157">
        <f t="shared" si="796"/>
        <v>2.9091940976163451</v>
      </c>
      <c r="AI302" s="157">
        <f t="shared" si="801"/>
        <v>2.911948494603295</v>
      </c>
      <c r="AJ302" s="157">
        <f t="shared" si="806"/>
        <v>2.9141557703240477</v>
      </c>
      <c r="AK302" s="157">
        <f t="shared" si="811"/>
        <v>2.9097445600756857</v>
      </c>
      <c r="AL302" s="157">
        <f t="shared" si="816"/>
        <v>2.8971363978899776</v>
      </c>
      <c r="AM302" s="157">
        <f t="shared" si="821"/>
        <v>2.8922324619146136</v>
      </c>
      <c r="AN302" s="157">
        <f t="shared" si="826"/>
        <v>2.8873450995118288</v>
      </c>
      <c r="AO302" s="157">
        <f t="shared" si="831"/>
        <v>2.8884297520661155</v>
      </c>
      <c r="AP302" s="157">
        <f t="shared" ref="AP302:AP365" si="836">($B302/$B$45)</f>
        <v>2.8900582597256155</v>
      </c>
      <c r="AQ302" s="157">
        <f t="shared" si="545"/>
        <v>2.8824742268041237</v>
      </c>
      <c r="AR302" s="157">
        <f t="shared" si="549"/>
        <v>2.8711725168035849</v>
      </c>
      <c r="AS302" s="157">
        <f t="shared" si="553"/>
        <v>2.8636871508379889</v>
      </c>
      <c r="AT302" s="157">
        <f t="shared" si="557"/>
        <v>2.8610232558139534</v>
      </c>
      <c r="AU302" s="157">
        <f t="shared" si="561"/>
        <v>2.8567713171094185</v>
      </c>
      <c r="AV302" s="157">
        <f t="shared" si="565"/>
        <v>2.8530612244897959</v>
      </c>
      <c r="AW302" s="157">
        <f t="shared" si="569"/>
        <v>2.8430393788130894</v>
      </c>
      <c r="AX302" s="157">
        <f t="shared" si="573"/>
        <v>2.8257993384785007</v>
      </c>
      <c r="AY302" s="157">
        <f t="shared" si="577"/>
        <v>2.8123628383321142</v>
      </c>
      <c r="AZ302" s="157">
        <f t="shared" si="581"/>
        <v>2.8062043795620437</v>
      </c>
      <c r="BA302" s="157">
        <f t="shared" si="585"/>
        <v>2.7975259232308534</v>
      </c>
      <c r="BB302" s="157">
        <f t="shared" si="589"/>
        <v>2.8021137026239069</v>
      </c>
      <c r="BC302" s="157">
        <f t="shared" si="593"/>
        <v>2.8026243849097869</v>
      </c>
      <c r="BD302" s="157">
        <f t="shared" si="597"/>
        <v>2.7959999999999998</v>
      </c>
      <c r="BE302" s="157">
        <f t="shared" si="601"/>
        <v>2.8010928961748633</v>
      </c>
      <c r="BF302" s="157">
        <f t="shared" si="605"/>
        <v>2.7924459778463775</v>
      </c>
      <c r="BG302" s="157">
        <f t="shared" si="609"/>
        <v>2.7909255898366605</v>
      </c>
      <c r="BH302" s="157">
        <f t="shared" si="613"/>
        <v>2.7883952855847687</v>
      </c>
      <c r="BI302" s="157">
        <f t="shared" si="617"/>
        <v>2.7753113156469951</v>
      </c>
      <c r="BJ302" s="157">
        <f t="shared" si="621"/>
        <v>2.7738095238095237</v>
      </c>
      <c r="BK302" s="157">
        <f t="shared" si="625"/>
        <v>2.7638389647735444</v>
      </c>
      <c r="BL302" s="157">
        <f t="shared" si="629"/>
        <v>2.7653299766229096</v>
      </c>
      <c r="BM302" s="157">
        <f t="shared" si="633"/>
        <v>2.7648327939590076</v>
      </c>
      <c r="BN302" s="157">
        <f t="shared" si="637"/>
        <v>2.7519685039370079</v>
      </c>
      <c r="BO302" s="157">
        <f t="shared" si="641"/>
        <v>2.7431323581876561</v>
      </c>
      <c r="BP302" s="157">
        <f t="shared" si="645"/>
        <v>2.7299840227232379</v>
      </c>
      <c r="BQ302" s="157">
        <f t="shared" si="650"/>
        <v>2.7280468334220331</v>
      </c>
      <c r="BR302" s="157">
        <f t="shared" si="655"/>
        <v>2.7285308729595457</v>
      </c>
      <c r="BS302" s="157">
        <f t="shared" si="660"/>
        <v>2.7169611307420496</v>
      </c>
      <c r="BT302" s="157">
        <f t="shared" si="665"/>
        <v>2.712169312169312</v>
      </c>
      <c r="BU302" s="157">
        <f t="shared" si="670"/>
        <v>2.7184019798479762</v>
      </c>
      <c r="BV302" s="157">
        <f t="shared" si="675"/>
        <v>2.7069177961626476</v>
      </c>
      <c r="BW302" s="157">
        <f t="shared" si="680"/>
        <v>2.7026362038664322</v>
      </c>
      <c r="BX302" s="157">
        <f t="shared" si="685"/>
        <v>2.7026362038664322</v>
      </c>
      <c r="BY302" s="157">
        <f t="shared" si="690"/>
        <v>2.6818974537844436</v>
      </c>
      <c r="BZ302" s="157">
        <f t="shared" si="695"/>
        <v>2.6781609195402298</v>
      </c>
      <c r="CA302" s="157">
        <f t="shared" si="700"/>
        <v>2.656417343237174</v>
      </c>
      <c r="CB302" s="157">
        <f t="shared" si="705"/>
        <v>2.6504653567735263</v>
      </c>
      <c r="CC302" s="157">
        <f t="shared" si="710"/>
        <v>2.6440852819807428</v>
      </c>
      <c r="CD302" s="157">
        <f t="shared" si="715"/>
        <v>2.639546858908342</v>
      </c>
      <c r="CE302" s="157">
        <f t="shared" si="720"/>
        <v>2.631416837782341</v>
      </c>
      <c r="CF302" s="157">
        <f t="shared" si="725"/>
        <v>2.6233367451381779</v>
      </c>
      <c r="CG302" s="157">
        <f t="shared" si="730"/>
        <v>2.6188692098092643</v>
      </c>
      <c r="CH302" s="157">
        <f t="shared" si="735"/>
        <v>2.6211010738026248</v>
      </c>
      <c r="CI302" s="157">
        <f t="shared" si="740"/>
        <v>2.6059989832231825</v>
      </c>
      <c r="CJ302" s="157">
        <f t="shared" si="745"/>
        <v>2.6007102993404363</v>
      </c>
      <c r="CK302" s="157">
        <f t="shared" si="750"/>
        <v>2.5971964195237289</v>
      </c>
      <c r="CL302" s="157">
        <f t="shared" si="755"/>
        <v>2.5923803101820635</v>
      </c>
      <c r="CM302" s="157">
        <f t="shared" si="760"/>
        <v>2.5880175025244028</v>
      </c>
      <c r="CN302" s="157">
        <f t="shared" si="765"/>
        <v>2.5828014779979847</v>
      </c>
      <c r="CO302" s="157">
        <f t="shared" si="770"/>
        <v>2.5651376146788989</v>
      </c>
      <c r="CP302" s="157">
        <f t="shared" si="775"/>
        <v>2.5608659450457951</v>
      </c>
      <c r="CQ302" s="157">
        <f t="shared" si="780"/>
        <v>2.5447625351646534</v>
      </c>
      <c r="CR302" s="157">
        <f t="shared" si="785"/>
        <v>2.5376237623762377</v>
      </c>
      <c r="CS302" s="162">
        <f t="shared" si="790"/>
        <v>2.5288603848051308</v>
      </c>
      <c r="CT302" s="163">
        <f t="shared" si="797"/>
        <v>2.5238798621368783</v>
      </c>
      <c r="CU302" s="163">
        <f t="shared" si="802"/>
        <v>2.5238798621368783</v>
      </c>
      <c r="CV302" s="163">
        <f t="shared" si="807"/>
        <v>2.5189189189189189</v>
      </c>
      <c r="CW302" s="163">
        <f t="shared" si="812"/>
        <v>2.5176817288801572</v>
      </c>
      <c r="CX302" s="163">
        <f t="shared" si="817"/>
        <v>2.5176817288801572</v>
      </c>
      <c r="CY302" s="163">
        <f t="shared" si="822"/>
        <v>2.5168576104746316</v>
      </c>
      <c r="CZ302" s="163">
        <f t="shared" si="827"/>
        <v>2.5168576104746316</v>
      </c>
      <c r="DA302" s="163">
        <f t="shared" si="832"/>
        <v>2.5161287155766656</v>
      </c>
      <c r="DB302" s="163">
        <f t="shared" ref="DB302:DB365" si="837">($B302/$B$109)</f>
        <v>2.5135665250081725</v>
      </c>
      <c r="DC302" s="163">
        <f t="shared" si="546"/>
        <v>2.5082368292285109</v>
      </c>
      <c r="DD302" s="163">
        <f t="shared" si="550"/>
        <v>2.5021151968760171</v>
      </c>
      <c r="DE302" s="163">
        <f t="shared" si="554"/>
        <v>2.5017081503172278</v>
      </c>
      <c r="DF302" s="163">
        <f t="shared" si="558"/>
        <v>2.4927865132112172</v>
      </c>
      <c r="DG302" s="163">
        <f t="shared" si="562"/>
        <v>2.4887522252791712</v>
      </c>
      <c r="DH302" s="163">
        <f t="shared" si="566"/>
        <v>2.4807226972092273</v>
      </c>
      <c r="DI302" s="163">
        <f t="shared" si="570"/>
        <v>2.47473447055037</v>
      </c>
      <c r="DJ302" s="163">
        <f t="shared" si="574"/>
        <v>2.4735402927456973</v>
      </c>
      <c r="DK302" s="163">
        <f t="shared" si="578"/>
        <v>2.4731424895464778</v>
      </c>
      <c r="DL302" s="163">
        <f t="shared" si="582"/>
        <v>2.4667949951876804</v>
      </c>
      <c r="DM302" s="163">
        <f t="shared" si="586"/>
        <v>2.4648180798204842</v>
      </c>
      <c r="DN302" s="163">
        <f t="shared" si="590"/>
        <v>2.4616615975668319</v>
      </c>
      <c r="DO302" s="163">
        <f t="shared" si="594"/>
        <v>2.4573346116970276</v>
      </c>
      <c r="DP302" s="163">
        <f t="shared" si="598"/>
        <v>2.4534141671984684</v>
      </c>
      <c r="DQ302" s="163">
        <f t="shared" si="602"/>
        <v>2.440952380952381</v>
      </c>
      <c r="DR302" s="163">
        <f t="shared" si="606"/>
        <v>2.4240226986128626</v>
      </c>
      <c r="DS302" s="163">
        <f t="shared" si="610"/>
        <v>2.405819774718398</v>
      </c>
      <c r="DT302" s="163">
        <f t="shared" si="614"/>
        <v>2.3938356164383561</v>
      </c>
      <c r="DU302" s="163">
        <f t="shared" si="618"/>
        <v>2.3819702602230484</v>
      </c>
      <c r="DV302" s="163">
        <f t="shared" si="622"/>
        <v>2.3702219482120839</v>
      </c>
      <c r="DW302" s="163">
        <f t="shared" si="626"/>
        <v>2.3585889570552148</v>
      </c>
      <c r="DX302" s="163">
        <f t="shared" si="630"/>
        <v>2.3467114298794445</v>
      </c>
      <c r="DY302" s="163">
        <f t="shared" si="634"/>
        <v>2.3349529304585483</v>
      </c>
      <c r="DZ302" s="163">
        <f t="shared" si="638"/>
        <v>2.3233116785012844</v>
      </c>
      <c r="EA302" s="163">
        <f t="shared" si="642"/>
        <v>2.3117859290438965</v>
      </c>
      <c r="EB302" s="163">
        <f t="shared" si="646"/>
        <v>2.3003739715781601</v>
      </c>
      <c r="EC302" s="163">
        <f t="shared" si="651"/>
        <v>2.2890741292051207</v>
      </c>
      <c r="ED302" s="163">
        <f t="shared" si="656"/>
        <v>2.2775473933649288</v>
      </c>
      <c r="EE302" s="163">
        <f t="shared" si="661"/>
        <v>2.2661361626878866</v>
      </c>
      <c r="EF302" s="163">
        <f t="shared" si="666"/>
        <v>2.2548387096774194</v>
      </c>
      <c r="EG302" s="163">
        <f t="shared" si="671"/>
        <v>2.2436533411146775</v>
      </c>
      <c r="EH302" s="163">
        <f t="shared" si="676"/>
        <v>2.2325783972125435</v>
      </c>
      <c r="EI302" s="163">
        <f t="shared" si="681"/>
        <v>2.2216122507945681</v>
      </c>
      <c r="EJ302" s="163">
        <f t="shared" si="686"/>
        <v>2.2104355325571365</v>
      </c>
      <c r="EK302" s="163">
        <f t="shared" si="691"/>
        <v>2.1993707093821508</v>
      </c>
      <c r="EL302" s="163">
        <f t="shared" si="696"/>
        <v>2.1884161092927279</v>
      </c>
      <c r="EM302" s="163">
        <f t="shared" si="701"/>
        <v>2.1775700934579438</v>
      </c>
      <c r="EN302" s="163">
        <f t="shared" si="706"/>
        <v>2.1668310553755106</v>
      </c>
      <c r="EO302" s="163">
        <f t="shared" si="711"/>
        <v>2.1561974200785192</v>
      </c>
      <c r="EP302" s="163">
        <f t="shared" si="716"/>
        <v>2.1453683035714284</v>
      </c>
      <c r="EQ302" s="163">
        <f t="shared" si="721"/>
        <v>2.1346474181010548</v>
      </c>
      <c r="ER302" s="163">
        <f t="shared" si="726"/>
        <v>2.1240331491712707</v>
      </c>
      <c r="ES302" s="163">
        <f t="shared" si="731"/>
        <v>2.1135239142385926</v>
      </c>
      <c r="ET302" s="163">
        <f t="shared" si="736"/>
        <v>2.1031181619256016</v>
      </c>
      <c r="EU302" s="163">
        <f t="shared" si="741"/>
        <v>2.0925295958633829</v>
      </c>
      <c r="EV302" s="163">
        <f t="shared" si="746"/>
        <v>2.082047116165719</v>
      </c>
      <c r="EW302" s="163">
        <f t="shared" si="751"/>
        <v>2.0716691364677353</v>
      </c>
      <c r="EX302" s="163">
        <f t="shared" si="756"/>
        <v>2.0613941018766755</v>
      </c>
      <c r="EY302" s="163">
        <f t="shared" si="761"/>
        <v>2.0512204881952782</v>
      </c>
      <c r="EZ302" s="163">
        <f t="shared" si="766"/>
        <v>2.041146801168038</v>
      </c>
      <c r="FA302" s="163">
        <f t="shared" si="771"/>
        <v>2.0309033280507132</v>
      </c>
      <c r="FB302" s="163">
        <f t="shared" si="776"/>
        <v>2.0207621550591326</v>
      </c>
      <c r="FC302" s="163">
        <f t="shared" si="781"/>
        <v>2.0107217573221758</v>
      </c>
      <c r="FD302" s="163">
        <f t="shared" si="786"/>
        <v>2.0007806401249022</v>
      </c>
      <c r="FE302" s="163">
        <f t="shared" si="791"/>
        <v>1.990937338166753</v>
      </c>
      <c r="FF302" s="163">
        <f t="shared" si="798"/>
        <v>1.9809352054618059</v>
      </c>
      <c r="FG302" s="163">
        <f t="shared" si="803"/>
        <v>1.9710330684439887</v>
      </c>
      <c r="FH302" s="163">
        <f t="shared" si="808"/>
        <v>1.9612294350210433</v>
      </c>
      <c r="FI302" s="163">
        <f t="shared" si="813"/>
        <v>1.9515228426395939</v>
      </c>
      <c r="FJ302" s="163">
        <f t="shared" si="818"/>
        <v>1.9419118575577725</v>
      </c>
      <c r="FK302" s="163">
        <f t="shared" si="823"/>
        <v>1.9321522804372409</v>
      </c>
      <c r="FL302" s="163">
        <f t="shared" si="828"/>
        <v>1.9224903112889111</v>
      </c>
      <c r="FM302" s="163">
        <f t="shared" si="833"/>
        <v>1.9129244930961562</v>
      </c>
      <c r="FN302" s="163">
        <f t="shared" ref="FN302:FN365" si="838">($B302/$B$173)</f>
        <v>1.9034533976977348</v>
      </c>
      <c r="FO302" s="163">
        <f t="shared" si="547"/>
        <v>1.8940756250769799</v>
      </c>
      <c r="FP302" s="163">
        <f t="shared" si="551"/>
        <v>1.8845588235294117</v>
      </c>
      <c r="FQ302" s="163">
        <f t="shared" si="555"/>
        <v>1.875137178392879</v>
      </c>
      <c r="FR302" s="163">
        <f t="shared" si="559"/>
        <v>1.8658092695947586</v>
      </c>
      <c r="FS302" s="163">
        <f t="shared" si="563"/>
        <v>1.8565737051792828</v>
      </c>
      <c r="FT302" s="163">
        <f t="shared" si="567"/>
        <v>1.8474291206150888</v>
      </c>
      <c r="FU302" s="163">
        <f t="shared" si="571"/>
        <v>1.8381544346163041</v>
      </c>
      <c r="FV302" s="163">
        <f t="shared" si="575"/>
        <v>1.8289724072312084</v>
      </c>
      <c r="FW302" s="163">
        <f t="shared" si="579"/>
        <v>1.8198816568047338</v>
      </c>
      <c r="FX302" s="163">
        <f t="shared" si="583"/>
        <v>1.810880829015544</v>
      </c>
      <c r="FY302" s="163">
        <f t="shared" si="587"/>
        <v>1.8019685962034215</v>
      </c>
      <c r="FZ302" s="163">
        <f t="shared" si="591"/>
        <v>1.7929345925148654</v>
      </c>
      <c r="GA302" s="163">
        <f t="shared" si="595"/>
        <v>1.7839907192575406</v>
      </c>
      <c r="GB302" s="163">
        <f t="shared" si="599"/>
        <v>1.7751356343068221</v>
      </c>
      <c r="GC302" s="163">
        <f t="shared" si="603"/>
        <v>1.7663680220537561</v>
      </c>
      <c r="GD302" s="163">
        <f t="shared" si="607"/>
        <v>1.7574857142857143</v>
      </c>
      <c r="GE302" s="163">
        <f t="shared" si="611"/>
        <v>1.7486922901978621</v>
      </c>
      <c r="GF302" s="163">
        <f t="shared" si="615"/>
        <v>1.7399864222674812</v>
      </c>
      <c r="GG302" s="163">
        <f t="shared" si="619"/>
        <v>1.7313668092771899</v>
      </c>
      <c r="GH302" s="163">
        <f t="shared" si="623"/>
        <v>1.7228321756665921</v>
      </c>
      <c r="GI302" s="163">
        <f t="shared" si="627"/>
        <v>1.7141901683201426</v>
      </c>
      <c r="GJ302" s="163">
        <f t="shared" si="631"/>
        <v>1.7056344276841171</v>
      </c>
      <c r="GK302" s="163">
        <f t="shared" si="635"/>
        <v>1.6971636684692639</v>
      </c>
      <c r="GL302" s="163">
        <f t="shared" si="639"/>
        <v>1.6887766307928838</v>
      </c>
      <c r="GM302" s="163">
        <f t="shared" si="643"/>
        <v>1.6802884615384615</v>
      </c>
      <c r="GN302" s="163">
        <f t="shared" si="647"/>
        <v>1.6718851924331377</v>
      </c>
      <c r="GO302" s="163">
        <f t="shared" si="652"/>
        <v>1.6635655560363478</v>
      </c>
      <c r="GP302" s="163">
        <f t="shared" si="657"/>
        <v>1.6553283100107643</v>
      </c>
      <c r="GQ302" s="163">
        <f t="shared" si="662"/>
        <v>1.6471722365038561</v>
      </c>
      <c r="GR302" s="163">
        <f t="shared" si="667"/>
        <v>1.6389214536928487</v>
      </c>
      <c r="GS302" s="163">
        <f t="shared" si="672"/>
        <v>1.6307529162248144</v>
      </c>
      <c r="GT302" s="163">
        <f t="shared" si="677"/>
        <v>1.6226654004431782</v>
      </c>
      <c r="GU302" s="163">
        <f t="shared" si="682"/>
        <v>1.6146577068458632</v>
      </c>
      <c r="GV302" s="163">
        <f t="shared" si="687"/>
        <v>1.6065608023401587</v>
      </c>
      <c r="GW302" s="163">
        <f t="shared" si="692"/>
        <v>1.5985446985446985</v>
      </c>
      <c r="GX302" s="163">
        <f t="shared" si="697"/>
        <v>1.5906081919735209</v>
      </c>
      <c r="GY302" s="163">
        <f t="shared" si="702"/>
        <v>1.5827501029230135</v>
      </c>
      <c r="GZ302" s="163">
        <f t="shared" si="707"/>
        <v>1.5748079877112136</v>
      </c>
      <c r="HA302" s="163">
        <f t="shared" si="712"/>
        <v>1.5669451803545955</v>
      </c>
      <c r="HB302" s="163">
        <f t="shared" si="717"/>
        <v>1.5591604988340262</v>
      </c>
      <c r="HC302" s="163">
        <f t="shared" si="722"/>
        <v>1.5514527845036319</v>
      </c>
      <c r="HD302" s="163">
        <f t="shared" si="727"/>
        <v>1.543665930536037</v>
      </c>
      <c r="HE302" s="163">
        <f t="shared" si="732"/>
        <v>1.5359568517778666</v>
      </c>
      <c r="HF302" s="163">
        <f t="shared" si="737"/>
        <v>1.5283243887895051</v>
      </c>
      <c r="HG302" s="163">
        <f t="shared" si="742"/>
        <v>1.5207674050632911</v>
      </c>
      <c r="HH302" s="163">
        <f t="shared" si="747"/>
        <v>1.5131358850733052</v>
      </c>
      <c r="HI302" s="163">
        <f t="shared" si="752"/>
        <v>1.5055805756804386</v>
      </c>
      <c r="HJ302" s="163">
        <f t="shared" si="757"/>
        <v>1.4981003409644422</v>
      </c>
      <c r="HK302" s="163">
        <f t="shared" si="762"/>
        <v>1.4906940674680109</v>
      </c>
      <c r="HL302" s="163">
        <f t="shared" si="767"/>
        <v>1.4832175925925926</v>
      </c>
      <c r="HM302" s="163">
        <f t="shared" si="772"/>
        <v>1.4758157389635316</v>
      </c>
      <c r="HN302" s="163">
        <f t="shared" si="777"/>
        <v>1.4684873949579831</v>
      </c>
      <c r="HO302" s="163">
        <f t="shared" si="782"/>
        <v>1.4612314709236032</v>
      </c>
      <c r="HP302" s="163">
        <f t="shared" si="787"/>
        <v>1.4539094261132646</v>
      </c>
      <c r="HQ302" s="163">
        <f t="shared" si="792"/>
        <v>1.4466603951081844</v>
      </c>
      <c r="HR302" s="163">
        <f t="shared" si="799"/>
        <v>1.4394832912103341</v>
      </c>
      <c r="HS302" s="163">
        <f t="shared" si="804"/>
        <v>1.4323770491803278</v>
      </c>
      <c r="HT302" s="163">
        <f t="shared" si="809"/>
        <v>1.4252085264133456</v>
      </c>
      <c r="HU302" s="163">
        <f t="shared" si="814"/>
        <v>1.418111398008115</v>
      </c>
      <c r="HV302" s="163">
        <f t="shared" si="819"/>
        <v>1.4110846026793906</v>
      </c>
      <c r="HW302" s="163">
        <f t="shared" si="824"/>
        <v>1.404127100073046</v>
      </c>
      <c r="HX302" s="163">
        <f t="shared" si="829"/>
        <v>1.3971109294085582</v>
      </c>
      <c r="HY302" s="163">
        <f t="shared" si="834"/>
        <v>1.3901645272102694</v>
      </c>
      <c r="HZ302" s="163">
        <f t="shared" ref="HZ302:HZ365" si="839">($B302/$B$237)</f>
        <v>1.3832868579652784</v>
      </c>
      <c r="IA302" s="163">
        <f t="shared" si="548"/>
        <v>1.3763537098362122</v>
      </c>
      <c r="IB302" s="163">
        <f t="shared" si="552"/>
        <v>1.3694897141330484</v>
      </c>
      <c r="IC302" s="163">
        <f t="shared" si="556"/>
        <v>1.3626938413823659</v>
      </c>
      <c r="ID302" s="163">
        <f t="shared" si="560"/>
        <v>1.3559650824442289</v>
      </c>
      <c r="IE302" s="163">
        <f t="shared" si="564"/>
        <v>1.3491840673802422</v>
      </c>
      <c r="IF302" s="163">
        <f t="shared" si="568"/>
        <v>1.3424705368834571</v>
      </c>
      <c r="IG302" s="163">
        <f t="shared" si="572"/>
        <v>1.3358234885337039</v>
      </c>
      <c r="IH302" s="163">
        <f t="shared" si="576"/>
        <v>1.3291270527225583</v>
      </c>
      <c r="II302" s="163">
        <f t="shared" si="580"/>
        <v>1.3224974200206399</v>
      </c>
      <c r="IJ302" s="163">
        <f t="shared" si="584"/>
        <v>1.3159335957556051</v>
      </c>
      <c r="IK302" s="163">
        <f t="shared" si="588"/>
        <v>1.3094346049046321</v>
      </c>
      <c r="IL302" s="163">
        <f t="shared" si="592"/>
        <v>1.3028890959925443</v>
      </c>
      <c r="IM302" s="163">
        <f t="shared" si="596"/>
        <v>1.2964087000505817</v>
      </c>
      <c r="IN302" s="163">
        <f t="shared" si="600"/>
        <v>1.2899924502977937</v>
      </c>
      <c r="IO302" s="163">
        <f t="shared" si="604"/>
        <v>1.2835322594107337</v>
      </c>
      <c r="IP302" s="163">
        <f t="shared" si="608"/>
        <v>1.2771364504609253</v>
      </c>
      <c r="IQ302" s="163">
        <f t="shared" si="612"/>
        <v>1.2708040657796875</v>
      </c>
      <c r="IR302" s="163">
        <f t="shared" si="616"/>
        <v>1.2644301924025654</v>
      </c>
      <c r="IS302" s="163">
        <f t="shared" si="620"/>
        <v>1.2581199378221386</v>
      </c>
      <c r="IT302" s="163">
        <f t="shared" si="624"/>
        <v>1.2518723542819927</v>
      </c>
      <c r="IU302" s="163">
        <f t="shared" si="628"/>
        <v>1.2456865127582017</v>
      </c>
      <c r="IV302" s="163">
        <f t="shared" si="632"/>
        <v>1.2394615942613041</v>
      </c>
      <c r="IW302" s="163">
        <f t="shared" si="636"/>
        <v>1.2332985804795893</v>
      </c>
      <c r="IX302" s="163">
        <f t="shared" si="640"/>
        <v>1.2271965525496769</v>
      </c>
      <c r="IY302" s="163">
        <f t="shared" si="644"/>
        <v>1.2210576464983325</v>
      </c>
      <c r="IZ302" s="163">
        <f t="shared" si="648"/>
        <v>1.2149798530457454</v>
      </c>
      <c r="JA302" s="163">
        <f t="shared" si="653"/>
        <v>1.2089622641509434</v>
      </c>
      <c r="JB302" s="163">
        <f t="shared" si="658"/>
        <v>1.202909887359199</v>
      </c>
      <c r="JC302" s="163">
        <f t="shared" si="663"/>
        <v>1.196917808219178</v>
      </c>
      <c r="JD302" s="163">
        <f t="shared" si="668"/>
        <v>1.1909851301115242</v>
      </c>
      <c r="JE302" s="163">
        <f t="shared" si="673"/>
        <v>1.1850196501502659</v>
      </c>
      <c r="JF302" s="163">
        <f t="shared" si="678"/>
        <v>1.1791136328783929</v>
      </c>
      <c r="JG302" s="163">
        <f t="shared" si="683"/>
        <v>1.1732661936369879</v>
      </c>
      <c r="JH302" s="163">
        <f t="shared" si="688"/>
        <v>1.1673878387611023</v>
      </c>
      <c r="JI302" s="163">
        <f t="shared" si="693"/>
        <v>1.1615680942669386</v>
      </c>
      <c r="JJ302" s="163">
        <f t="shared" si="698"/>
        <v>1.1558060879368659</v>
      </c>
      <c r="JK302" s="163">
        <f t="shared" si="703"/>
        <v>1.1500149566257851</v>
      </c>
      <c r="JL302" s="163">
        <f t="shared" si="708"/>
        <v>1.1442815685690899</v>
      </c>
      <c r="JM302" s="163">
        <f t="shared" si="713"/>
        <v>1.1386050644158152</v>
      </c>
      <c r="JN302" s="163">
        <f t="shared" si="718"/>
        <v>1.13290113452188</v>
      </c>
      <c r="JO302" s="163">
        <f t="shared" si="723"/>
        <v>1.1272540683184284</v>
      </c>
      <c r="JP302" s="163">
        <f t="shared" si="728"/>
        <v>1.1216630196936543</v>
      </c>
      <c r="JQ302" s="163">
        <f t="shared" si="733"/>
        <v>1.1160461571957327</v>
      </c>
      <c r="JR302" s="163">
        <f t="shared" si="738"/>
        <v>1.1104852686308493</v>
      </c>
      <c r="JS302" s="163">
        <f t="shared" si="743"/>
        <v>1.104979521448588</v>
      </c>
      <c r="JT302" s="163">
        <f t="shared" si="748"/>
        <v>1.0994494888110389</v>
      </c>
      <c r="JU302" s="163">
        <f t="shared" si="753"/>
        <v>1.0939745322615066</v>
      </c>
      <c r="JV302" s="163">
        <f t="shared" si="758"/>
        <v>1.0885538330855808</v>
      </c>
      <c r="JW302" s="163">
        <f t="shared" si="763"/>
        <v>1.0831102972249613</v>
      </c>
      <c r="JX302" s="163">
        <f t="shared" si="768"/>
        <v>1.0777209334921858</v>
      </c>
      <c r="JY302" s="163">
        <f t="shared" si="773"/>
        <v>1.0723849372384937</v>
      </c>
      <c r="JZ302" s="163">
        <f t="shared" si="778"/>
        <v>1.0670274771024146</v>
      </c>
      <c r="KA302" s="163">
        <f t="shared" si="783"/>
        <v>1.0617232808616404</v>
      </c>
      <c r="KB302" s="163">
        <f t="shared" si="788"/>
        <v>1.0564715581203628</v>
      </c>
      <c r="KC302" s="163">
        <f t="shared" si="793"/>
        <v>1.0511996718846128</v>
      </c>
      <c r="KD302" s="163">
        <f t="shared" si="800"/>
        <v>1.0459801387566316</v>
      </c>
      <c r="KE302" s="163">
        <f t="shared" si="805"/>
        <v>1.0407417433676232</v>
      </c>
      <c r="KF302" s="163">
        <f t="shared" si="810"/>
        <v>1.0355555555555556</v>
      </c>
      <c r="KG302" s="163">
        <f t="shared" si="815"/>
        <v>1.0304207987134817</v>
      </c>
      <c r="KH302" s="163">
        <f t="shared" si="820"/>
        <v>1.0252683512234149</v>
      </c>
      <c r="KI302" s="163">
        <f t="shared" si="825"/>
        <v>1.0201671752686745</v>
      </c>
      <c r="KJ302" s="163">
        <f t="shared" si="830"/>
        <v>1.0151165093405505</v>
      </c>
      <c r="KK302" s="163">
        <f t="shared" si="835"/>
        <v>1.0100492610837439</v>
      </c>
      <c r="KL302" s="163">
        <f t="shared" ref="KL302:KL365" si="840">($B302/$B$301)</f>
        <v>1.0050323508267434</v>
      </c>
      <c r="KM302" s="156">
        <f>($B302/$B$302)</f>
        <v>1</v>
      </c>
      <c r="KN302" s="157"/>
      <c r="KO302" s="157"/>
      <c r="KP302" s="157"/>
      <c r="KQ302" s="157"/>
      <c r="KR302" s="157"/>
      <c r="KS302" s="157"/>
      <c r="KT302" s="157"/>
      <c r="KU302" s="157"/>
      <c r="KV302" s="157"/>
      <c r="KW302" s="157"/>
      <c r="KX302" s="157"/>
      <c r="KY302" s="157"/>
      <c r="KZ302" s="157"/>
      <c r="LA302" s="157"/>
      <c r="LB302" s="157"/>
      <c r="LC302" s="157"/>
      <c r="LD302" s="157"/>
      <c r="LE302" s="157"/>
      <c r="LF302" s="157"/>
      <c r="LG302" s="157"/>
      <c r="LH302" s="157"/>
      <c r="LI302" s="157"/>
      <c r="LJ302" s="157"/>
      <c r="LK302" s="157"/>
      <c r="LL302" s="157"/>
      <c r="LM302" s="157"/>
      <c r="LN302" s="157"/>
      <c r="LO302" s="157"/>
      <c r="LP302" s="157"/>
      <c r="LQ302" s="157"/>
      <c r="LR302" s="157"/>
      <c r="LS302" s="157"/>
      <c r="LT302" s="157"/>
      <c r="LU302" s="157"/>
      <c r="LV302" s="157"/>
      <c r="LW302" s="157"/>
      <c r="LX302" s="157"/>
      <c r="LY302" s="157"/>
      <c r="LZ302" s="157"/>
      <c r="MA302" s="157"/>
      <c r="MB302" s="157"/>
      <c r="MC302" s="157"/>
      <c r="MD302" s="157"/>
      <c r="ME302" s="157"/>
      <c r="MF302" s="157"/>
      <c r="MG302" s="157"/>
      <c r="MH302" s="157"/>
      <c r="MI302" s="157"/>
      <c r="MJ302" s="157"/>
      <c r="MK302" s="157"/>
      <c r="ML302" s="157"/>
      <c r="MM302" s="157"/>
      <c r="MN302" s="157"/>
      <c r="MO302" s="157"/>
      <c r="MP302" s="157"/>
      <c r="MQ302" s="157"/>
      <c r="MR302" s="157"/>
      <c r="MS302" s="157"/>
      <c r="MT302" s="157"/>
      <c r="MU302" s="157"/>
      <c r="MV302" s="157"/>
      <c r="MW302" s="157"/>
      <c r="MX302" s="157"/>
      <c r="MY302" s="157"/>
      <c r="MZ302" s="157"/>
      <c r="NA302" s="157"/>
      <c r="NB302" s="157"/>
      <c r="NC302" s="157"/>
      <c r="ND302" s="157"/>
      <c r="NE302" s="157"/>
      <c r="NF302" s="157"/>
      <c r="NG302" s="157"/>
      <c r="NH302" s="157"/>
      <c r="NI302" s="157"/>
      <c r="NJ302" s="157"/>
      <c r="NK302" s="157"/>
      <c r="NL302" s="157"/>
      <c r="NM302" s="157"/>
      <c r="NN302" s="157"/>
      <c r="NO302" s="157"/>
      <c r="NP302" s="157"/>
      <c r="NQ302" s="157"/>
      <c r="NR302" s="157"/>
      <c r="NS302" s="157"/>
      <c r="NT302" s="157"/>
      <c r="NU302" s="157"/>
      <c r="NV302" s="157"/>
      <c r="NW302" s="157"/>
      <c r="NX302" s="157"/>
      <c r="NY302" s="157"/>
      <c r="NZ302" s="157"/>
      <c r="OA302" s="157"/>
      <c r="OB302" s="157"/>
      <c r="OC302" s="157"/>
      <c r="OD302" s="157"/>
      <c r="OE302" s="157"/>
      <c r="OF302" s="157"/>
      <c r="OG302" s="157"/>
      <c r="OH302" s="157"/>
      <c r="OI302" s="157"/>
      <c r="OJ302" s="157"/>
      <c r="OK302" s="157"/>
      <c r="OL302" s="157"/>
      <c r="OM302" s="157"/>
      <c r="ON302" s="157"/>
      <c r="OO302" s="157"/>
      <c r="OP302" s="157"/>
      <c r="OQ302" s="157"/>
      <c r="OR302" s="157"/>
      <c r="OS302" s="157"/>
      <c r="OT302" s="157"/>
      <c r="OU302" s="157"/>
      <c r="OV302" s="157"/>
      <c r="OW302" s="157"/>
      <c r="OX302" s="157"/>
      <c r="OY302" s="157"/>
      <c r="OZ302" s="157"/>
      <c r="PA302" s="157"/>
      <c r="PB302" s="157"/>
      <c r="PC302" s="157"/>
      <c r="PD302" s="157"/>
      <c r="PE302" s="157"/>
      <c r="PF302" s="157"/>
      <c r="PG302" s="157"/>
      <c r="PH302" s="157"/>
      <c r="PI302" s="157"/>
      <c r="PJ302" s="157"/>
      <c r="PK302" s="157"/>
      <c r="PL302" s="157"/>
      <c r="PM302" s="157"/>
      <c r="PN302" s="157"/>
      <c r="PO302" s="157"/>
      <c r="PP302" s="157"/>
      <c r="PQ302" s="157"/>
      <c r="PR302" s="157"/>
      <c r="PS302" s="157"/>
      <c r="PT302" s="157"/>
      <c r="PU302" s="157"/>
      <c r="PV302" s="157"/>
      <c r="PW302" s="157"/>
      <c r="PX302" s="157"/>
      <c r="PY302" s="157"/>
      <c r="PZ302" s="157"/>
      <c r="QA302" s="157"/>
      <c r="QB302" s="157"/>
      <c r="QC302" s="157"/>
      <c r="QD302" s="157"/>
      <c r="QE302" s="157"/>
      <c r="QF302" s="157"/>
      <c r="QG302" s="157"/>
      <c r="QH302" s="157"/>
      <c r="QI302" s="157"/>
      <c r="QJ302" s="157"/>
      <c r="QK302" s="157"/>
      <c r="QL302" s="157"/>
      <c r="QM302" s="157"/>
      <c r="QN302" s="157"/>
      <c r="QO302" s="157"/>
      <c r="QP302" s="157"/>
      <c r="QQ302" s="157"/>
      <c r="QR302" s="157"/>
      <c r="QS302" s="157"/>
      <c r="QT302" s="157"/>
      <c r="QU302" s="157"/>
      <c r="QV302" s="157"/>
      <c r="QW302" s="157"/>
      <c r="QX302" s="157"/>
      <c r="QY302" s="157"/>
      <c r="QZ302" s="157"/>
      <c r="RA302" s="157"/>
      <c r="RB302" s="157"/>
      <c r="RC302" s="157"/>
      <c r="RD302" s="157"/>
      <c r="RE302" s="157"/>
      <c r="RF302" s="157"/>
      <c r="RG302" s="157"/>
      <c r="RH302" s="157"/>
      <c r="RI302" s="157"/>
      <c r="RJ302" s="157"/>
      <c r="RK302" s="157"/>
      <c r="RL302" s="157"/>
      <c r="RM302" s="157"/>
      <c r="RN302" s="157"/>
      <c r="RO302" s="157"/>
      <c r="RP302" s="157"/>
    </row>
    <row r="303" spans="1:484" ht="13">
      <c r="A303" s="151">
        <v>49522</v>
      </c>
      <c r="B303" s="152">
        <f t="shared" si="794"/>
        <v>15455</v>
      </c>
      <c r="C303" s="153">
        <f t="shared" si="795"/>
        <v>5.0000000000000001E-3</v>
      </c>
      <c r="E303" s="157">
        <f t="shared" si="649"/>
        <v>3.1102837593077077</v>
      </c>
      <c r="F303" s="157">
        <f t="shared" si="654"/>
        <v>3.0866786498901537</v>
      </c>
      <c r="G303" s="157">
        <f t="shared" si="659"/>
        <v>3.0848303393213574</v>
      </c>
      <c r="H303" s="157">
        <f t="shared" si="664"/>
        <v>3.0737867939538583</v>
      </c>
      <c r="I303" s="157">
        <f t="shared" si="669"/>
        <v>3.0695134061569016</v>
      </c>
      <c r="J303" s="157">
        <f t="shared" si="674"/>
        <v>3.0549515714568098</v>
      </c>
      <c r="K303" s="157">
        <f t="shared" si="679"/>
        <v>3.0459203783996847</v>
      </c>
      <c r="L303" s="157">
        <f t="shared" si="684"/>
        <v>3.0357493616185427</v>
      </c>
      <c r="M303" s="157">
        <f t="shared" si="689"/>
        <v>3.0315810121616322</v>
      </c>
      <c r="N303" s="157">
        <f t="shared" si="694"/>
        <v>3.0280172413793105</v>
      </c>
      <c r="O303" s="157">
        <f t="shared" si="699"/>
        <v>3.0226872677488754</v>
      </c>
      <c r="P303" s="157">
        <f t="shared" si="704"/>
        <v>3.021505376344086</v>
      </c>
      <c r="Q303" s="157">
        <f t="shared" si="709"/>
        <v>3.0185546875</v>
      </c>
      <c r="R303" s="157">
        <f t="shared" si="714"/>
        <v>3.0173760249902384</v>
      </c>
      <c r="S303" s="157">
        <f t="shared" si="719"/>
        <v>3.0044712286158632</v>
      </c>
      <c r="T303" s="157">
        <f t="shared" si="724"/>
        <v>3.0009708737864078</v>
      </c>
      <c r="U303" s="157">
        <f t="shared" si="729"/>
        <v>2.9910973485581573</v>
      </c>
      <c r="V303" s="157">
        <f t="shared" si="734"/>
        <v>2.9893617021276597</v>
      </c>
      <c r="W303" s="157">
        <f t="shared" si="739"/>
        <v>2.9812885802469138</v>
      </c>
      <c r="X303" s="157">
        <f t="shared" si="744"/>
        <v>2.9698308993082243</v>
      </c>
      <c r="Y303" s="157">
        <f t="shared" si="749"/>
        <v>2.9749759384023098</v>
      </c>
      <c r="Z303" s="157">
        <f t="shared" si="754"/>
        <v>2.9698308993082243</v>
      </c>
      <c r="AA303" s="157">
        <f t="shared" si="759"/>
        <v>2.9647036255515058</v>
      </c>
      <c r="AB303" s="157">
        <f t="shared" si="764"/>
        <v>2.9664107485604605</v>
      </c>
      <c r="AC303" s="157">
        <f t="shared" si="769"/>
        <v>2.9573287409108304</v>
      </c>
      <c r="AD303" s="157">
        <f t="shared" si="774"/>
        <v>2.9460541364849409</v>
      </c>
      <c r="AE303" s="157">
        <f t="shared" si="779"/>
        <v>2.944370356258335</v>
      </c>
      <c r="AF303" s="157">
        <f t="shared" si="784"/>
        <v>2.9398896709149707</v>
      </c>
      <c r="AG303" s="157">
        <f t="shared" si="789"/>
        <v>2.9315250379362672</v>
      </c>
      <c r="AH303" s="157">
        <f t="shared" si="796"/>
        <v>2.9237608777903898</v>
      </c>
      <c r="AI303" s="157">
        <f t="shared" si="801"/>
        <v>2.9265290664646848</v>
      </c>
      <c r="AJ303" s="157">
        <f t="shared" si="806"/>
        <v>2.9287473943528521</v>
      </c>
      <c r="AK303" s="157">
        <f t="shared" si="811"/>
        <v>2.9243140964995269</v>
      </c>
      <c r="AL303" s="157">
        <f t="shared" si="816"/>
        <v>2.91164280331575</v>
      </c>
      <c r="AM303" s="157">
        <f t="shared" si="821"/>
        <v>2.9067143125822832</v>
      </c>
      <c r="AN303" s="157">
        <f t="shared" si="826"/>
        <v>2.9018024784078107</v>
      </c>
      <c r="AO303" s="157">
        <f t="shared" si="831"/>
        <v>2.9028925619834709</v>
      </c>
      <c r="AP303" s="157">
        <f t="shared" si="836"/>
        <v>2.904529223830107</v>
      </c>
      <c r="AQ303" s="157">
        <f t="shared" ref="AQ303:AQ366" si="841">($B303/$B$46)</f>
        <v>2.8969072164948453</v>
      </c>
      <c r="AR303" s="157">
        <f t="shared" si="549"/>
        <v>2.885548917102315</v>
      </c>
      <c r="AS303" s="157">
        <f t="shared" si="553"/>
        <v>2.878026070763501</v>
      </c>
      <c r="AT303" s="157">
        <f t="shared" si="557"/>
        <v>2.8753488372093021</v>
      </c>
      <c r="AU303" s="157">
        <f t="shared" si="561"/>
        <v>2.8710756083968048</v>
      </c>
      <c r="AV303" s="157">
        <f t="shared" si="565"/>
        <v>2.8673469387755102</v>
      </c>
      <c r="AW303" s="157">
        <f t="shared" si="569"/>
        <v>2.857274912183398</v>
      </c>
      <c r="AX303" s="157">
        <f t="shared" si="573"/>
        <v>2.8399485483278206</v>
      </c>
      <c r="AY303" s="157">
        <f t="shared" si="577"/>
        <v>2.8264447695683979</v>
      </c>
      <c r="AZ303" s="157">
        <f t="shared" si="581"/>
        <v>2.8202554744525545</v>
      </c>
      <c r="BA303" s="157">
        <f t="shared" si="585"/>
        <v>2.811533563762052</v>
      </c>
      <c r="BB303" s="157">
        <f t="shared" si="589"/>
        <v>2.8161443148688048</v>
      </c>
      <c r="BC303" s="157">
        <f t="shared" si="593"/>
        <v>2.8166575542190633</v>
      </c>
      <c r="BD303" s="157">
        <f t="shared" si="597"/>
        <v>2.81</v>
      </c>
      <c r="BE303" s="157">
        <f t="shared" si="601"/>
        <v>2.8151183970856102</v>
      </c>
      <c r="BF303" s="157">
        <f t="shared" si="605"/>
        <v>2.8064281823134194</v>
      </c>
      <c r="BG303" s="157">
        <f t="shared" si="609"/>
        <v>2.8049001814882031</v>
      </c>
      <c r="BH303" s="157">
        <f t="shared" si="613"/>
        <v>2.8023572076155938</v>
      </c>
      <c r="BI303" s="157">
        <f t="shared" si="617"/>
        <v>2.7892077242375022</v>
      </c>
      <c r="BJ303" s="157">
        <f t="shared" si="621"/>
        <v>2.7876984126984126</v>
      </c>
      <c r="BK303" s="157">
        <f t="shared" si="625"/>
        <v>2.7776779295470884</v>
      </c>
      <c r="BL303" s="157">
        <f t="shared" si="629"/>
        <v>2.7791764071210214</v>
      </c>
      <c r="BM303" s="157">
        <f t="shared" si="633"/>
        <v>2.7786767349874144</v>
      </c>
      <c r="BN303" s="157">
        <f t="shared" si="637"/>
        <v>2.765748031496063</v>
      </c>
      <c r="BO303" s="157">
        <f t="shared" si="641"/>
        <v>2.7568676418123439</v>
      </c>
      <c r="BP303" s="157">
        <f t="shared" si="645"/>
        <v>2.7436534706195634</v>
      </c>
      <c r="BQ303" s="157">
        <f t="shared" si="650"/>
        <v>2.7417065815149901</v>
      </c>
      <c r="BR303" s="157">
        <f t="shared" si="655"/>
        <v>2.742193044712562</v>
      </c>
      <c r="BS303" s="157">
        <f t="shared" si="660"/>
        <v>2.7305653710247348</v>
      </c>
      <c r="BT303" s="157">
        <f t="shared" si="665"/>
        <v>2.7257495590828924</v>
      </c>
      <c r="BU303" s="157">
        <f t="shared" si="670"/>
        <v>2.7320134346826941</v>
      </c>
      <c r="BV303" s="157">
        <f t="shared" si="675"/>
        <v>2.7204717479317022</v>
      </c>
      <c r="BW303" s="157">
        <f t="shared" si="680"/>
        <v>2.7161687170474518</v>
      </c>
      <c r="BX303" s="157">
        <f t="shared" si="685"/>
        <v>2.7161687170474518</v>
      </c>
      <c r="BY303" s="157">
        <f t="shared" si="690"/>
        <v>2.6953261248692013</v>
      </c>
      <c r="BZ303" s="157">
        <f t="shared" si="695"/>
        <v>2.6915708812260535</v>
      </c>
      <c r="CA303" s="157">
        <f t="shared" si="700"/>
        <v>2.6697184315080325</v>
      </c>
      <c r="CB303" s="157">
        <f t="shared" si="705"/>
        <v>2.6637366425370561</v>
      </c>
      <c r="CC303" s="157">
        <f t="shared" si="710"/>
        <v>2.6573246217331499</v>
      </c>
      <c r="CD303" s="157">
        <f t="shared" si="715"/>
        <v>2.6527634740817025</v>
      </c>
      <c r="CE303" s="157">
        <f t="shared" si="720"/>
        <v>2.6445927446954141</v>
      </c>
      <c r="CF303" s="157">
        <f t="shared" si="725"/>
        <v>2.6364721937905151</v>
      </c>
      <c r="CG303" s="157">
        <f t="shared" si="730"/>
        <v>2.631982288828338</v>
      </c>
      <c r="CH303" s="157">
        <f t="shared" si="735"/>
        <v>2.6342253281063575</v>
      </c>
      <c r="CI303" s="157">
        <f t="shared" si="740"/>
        <v>2.6190476190476191</v>
      </c>
      <c r="CJ303" s="157">
        <f t="shared" si="745"/>
        <v>2.6137324539151021</v>
      </c>
      <c r="CK303" s="157">
        <f t="shared" si="750"/>
        <v>2.6102009795642629</v>
      </c>
      <c r="CL303" s="157">
        <f t="shared" si="755"/>
        <v>2.6053607552258935</v>
      </c>
      <c r="CM303" s="157">
        <f t="shared" si="760"/>
        <v>2.6009761023224502</v>
      </c>
      <c r="CN303" s="157">
        <f t="shared" si="765"/>
        <v>2.5957339603627814</v>
      </c>
      <c r="CO303" s="157">
        <f t="shared" si="770"/>
        <v>2.5779816513761467</v>
      </c>
      <c r="CP303" s="157">
        <f t="shared" si="775"/>
        <v>2.5736885928393005</v>
      </c>
      <c r="CQ303" s="157">
        <f t="shared" si="780"/>
        <v>2.5575045507198411</v>
      </c>
      <c r="CR303" s="157">
        <f t="shared" si="785"/>
        <v>2.5503300330033003</v>
      </c>
      <c r="CS303" s="162">
        <f t="shared" si="790"/>
        <v>2.5415227758592338</v>
      </c>
      <c r="CT303" s="163">
        <f t="shared" si="797"/>
        <v>2.5365173149515838</v>
      </c>
      <c r="CU303" s="163">
        <f t="shared" si="802"/>
        <v>2.5365173149515838</v>
      </c>
      <c r="CV303" s="163">
        <f t="shared" si="807"/>
        <v>2.5315315315315314</v>
      </c>
      <c r="CW303" s="163">
        <f t="shared" si="812"/>
        <v>2.530288146692862</v>
      </c>
      <c r="CX303" s="163">
        <f t="shared" si="817"/>
        <v>2.530288146692862</v>
      </c>
      <c r="CY303" s="163">
        <f t="shared" si="822"/>
        <v>2.5294599018003274</v>
      </c>
      <c r="CZ303" s="163">
        <f t="shared" si="827"/>
        <v>2.5294599018003274</v>
      </c>
      <c r="DA303" s="163">
        <f t="shared" si="832"/>
        <v>2.5287273572140312</v>
      </c>
      <c r="DB303" s="163">
        <f t="shared" si="837"/>
        <v>2.526152337365152</v>
      </c>
      <c r="DC303" s="163">
        <f t="shared" ref="DC303:DC366" si="842">($B303/$B$110)</f>
        <v>2.5207959549828738</v>
      </c>
      <c r="DD303" s="163">
        <f t="shared" si="550"/>
        <v>2.5146436706801172</v>
      </c>
      <c r="DE303" s="163">
        <f t="shared" si="554"/>
        <v>2.5142345859768991</v>
      </c>
      <c r="DF303" s="163">
        <f t="shared" si="558"/>
        <v>2.505268276868212</v>
      </c>
      <c r="DG303" s="163">
        <f t="shared" si="562"/>
        <v>2.5012137886389385</v>
      </c>
      <c r="DH303" s="163">
        <f t="shared" si="566"/>
        <v>2.4931440554928215</v>
      </c>
      <c r="DI303" s="163">
        <f t="shared" si="570"/>
        <v>2.4871258448664308</v>
      </c>
      <c r="DJ303" s="163">
        <f t="shared" si="574"/>
        <v>2.4859256876306901</v>
      </c>
      <c r="DK303" s="163">
        <f t="shared" si="578"/>
        <v>2.4855258925699584</v>
      </c>
      <c r="DL303" s="163">
        <f t="shared" si="582"/>
        <v>2.4791466153352584</v>
      </c>
      <c r="DM303" s="163">
        <f t="shared" si="586"/>
        <v>2.4771598012502003</v>
      </c>
      <c r="DN303" s="163">
        <f t="shared" si="590"/>
        <v>2.4739875140067231</v>
      </c>
      <c r="DO303" s="163">
        <f t="shared" si="594"/>
        <v>2.4696388622563119</v>
      </c>
      <c r="DP303" s="163">
        <f t="shared" si="598"/>
        <v>2.4656987874920229</v>
      </c>
      <c r="DQ303" s="163">
        <f t="shared" si="602"/>
        <v>2.4531746031746033</v>
      </c>
      <c r="DR303" s="163">
        <f t="shared" si="606"/>
        <v>2.4361601513240858</v>
      </c>
      <c r="DS303" s="163">
        <f t="shared" si="610"/>
        <v>2.4178660826032541</v>
      </c>
      <c r="DT303" s="163">
        <f t="shared" si="614"/>
        <v>2.4058219178082192</v>
      </c>
      <c r="DU303" s="163">
        <f t="shared" si="618"/>
        <v>2.3938971499380419</v>
      </c>
      <c r="DV303" s="163">
        <f t="shared" si="622"/>
        <v>2.382090012330456</v>
      </c>
      <c r="DW303" s="163">
        <f t="shared" si="626"/>
        <v>2.3703987730061349</v>
      </c>
      <c r="DX303" s="163">
        <f t="shared" si="630"/>
        <v>2.3584617732336333</v>
      </c>
      <c r="DY303" s="163">
        <f t="shared" si="634"/>
        <v>2.346644397206195</v>
      </c>
      <c r="DZ303" s="163">
        <f t="shared" si="638"/>
        <v>2.3349448557183865</v>
      </c>
      <c r="EA303" s="163">
        <f t="shared" si="642"/>
        <v>2.3233613950691523</v>
      </c>
      <c r="EB303" s="163">
        <f t="shared" si="646"/>
        <v>2.3118922961854897</v>
      </c>
      <c r="EC303" s="163">
        <f t="shared" si="651"/>
        <v>2.3005358737719561</v>
      </c>
      <c r="ED303" s="163">
        <f t="shared" si="656"/>
        <v>2.2889514218009479</v>
      </c>
      <c r="EE303" s="163">
        <f t="shared" si="661"/>
        <v>2.2774830533451222</v>
      </c>
      <c r="EF303" s="163">
        <f t="shared" si="666"/>
        <v>2.2661290322580645</v>
      </c>
      <c r="EG303" s="163">
        <f t="shared" si="671"/>
        <v>2.2548876568427194</v>
      </c>
      <c r="EH303" s="163">
        <f t="shared" si="676"/>
        <v>2.2437572590011614</v>
      </c>
      <c r="EI303" s="163">
        <f t="shared" si="681"/>
        <v>2.2327362034094191</v>
      </c>
      <c r="EJ303" s="163">
        <f t="shared" si="686"/>
        <v>2.2215035216328878</v>
      </c>
      <c r="EK303" s="163">
        <f t="shared" si="691"/>
        <v>2.2103832951945082</v>
      </c>
      <c r="EL303" s="163">
        <f t="shared" si="696"/>
        <v>2.199373843745553</v>
      </c>
      <c r="EM303" s="163">
        <f t="shared" si="701"/>
        <v>2.1884735202492211</v>
      </c>
      <c r="EN303" s="163">
        <f t="shared" si="706"/>
        <v>2.1776807101592222</v>
      </c>
      <c r="EO303" s="163">
        <f t="shared" si="711"/>
        <v>2.1669938306225465</v>
      </c>
      <c r="EP303" s="163">
        <f t="shared" si="716"/>
        <v>2.1561104910714284</v>
      </c>
      <c r="EQ303" s="163">
        <f t="shared" si="721"/>
        <v>2.1453359244863965</v>
      </c>
      <c r="ER303" s="163">
        <f t="shared" si="726"/>
        <v>2.1346685082872927</v>
      </c>
      <c r="ES303" s="163">
        <f t="shared" si="731"/>
        <v>2.124106652006597</v>
      </c>
      <c r="ET303" s="163">
        <f t="shared" si="736"/>
        <v>2.1136487964989059</v>
      </c>
      <c r="EU303" s="163">
        <f t="shared" si="741"/>
        <v>2.1030072118655601</v>
      </c>
      <c r="EV303" s="163">
        <f t="shared" si="746"/>
        <v>2.0924722447874355</v>
      </c>
      <c r="EW303" s="163">
        <f t="shared" si="751"/>
        <v>2.0820423009564868</v>
      </c>
      <c r="EX303" s="163">
        <f t="shared" si="756"/>
        <v>2.0717158176943702</v>
      </c>
      <c r="EY303" s="163">
        <f t="shared" si="761"/>
        <v>2.0614912631719355</v>
      </c>
      <c r="EZ303" s="163">
        <f t="shared" si="766"/>
        <v>2.051367135651712</v>
      </c>
      <c r="FA303" s="163">
        <f t="shared" si="771"/>
        <v>2.0410723718964605</v>
      </c>
      <c r="FB303" s="163">
        <f t="shared" si="776"/>
        <v>2.0308804204993431</v>
      </c>
      <c r="FC303" s="163">
        <f t="shared" si="781"/>
        <v>2.020789748953975</v>
      </c>
      <c r="FD303" s="163">
        <f t="shared" si="786"/>
        <v>2.0107988550611502</v>
      </c>
      <c r="FE303" s="163">
        <f t="shared" si="791"/>
        <v>2.0009062661833248</v>
      </c>
      <c r="FF303" s="163">
        <f t="shared" si="798"/>
        <v>1.9908540512688393</v>
      </c>
      <c r="FG303" s="163">
        <f t="shared" si="803"/>
        <v>1.980902332735196</v>
      </c>
      <c r="FH303" s="163">
        <f t="shared" si="808"/>
        <v>1.9710496110190028</v>
      </c>
      <c r="FI303" s="163">
        <f t="shared" si="813"/>
        <v>1.9612944162436547</v>
      </c>
      <c r="FJ303" s="163">
        <f t="shared" si="818"/>
        <v>1.9516353074883193</v>
      </c>
      <c r="FK303" s="163">
        <f t="shared" si="823"/>
        <v>1.9418268626711899</v>
      </c>
      <c r="FL303" s="163">
        <f t="shared" si="828"/>
        <v>1.9321165145643204</v>
      </c>
      <c r="FM303" s="163">
        <f t="shared" si="833"/>
        <v>1.922502798855579</v>
      </c>
      <c r="FN303" s="163">
        <f t="shared" si="838"/>
        <v>1.9129842802327022</v>
      </c>
      <c r="FO303" s="163">
        <f t="shared" ref="FO303:FO366" si="843">($B303/$B$174)</f>
        <v>1.9035595516689248</v>
      </c>
      <c r="FP303" s="163">
        <f t="shared" si="551"/>
        <v>1.8939950980392157</v>
      </c>
      <c r="FQ303" s="163">
        <f t="shared" si="555"/>
        <v>1.8845262772832581</v>
      </c>
      <c r="FR303" s="163">
        <f t="shared" si="559"/>
        <v>1.8751516622179083</v>
      </c>
      <c r="FS303" s="163">
        <f t="shared" si="563"/>
        <v>1.8658698539176626</v>
      </c>
      <c r="FT303" s="163">
        <f t="shared" si="567"/>
        <v>1.856679481018741</v>
      </c>
      <c r="FU303" s="163">
        <f t="shared" si="571"/>
        <v>1.84735835524743</v>
      </c>
      <c r="FV303" s="163">
        <f t="shared" si="575"/>
        <v>1.8381303520456709</v>
      </c>
      <c r="FW303" s="163">
        <f t="shared" si="579"/>
        <v>1.8289940828402367</v>
      </c>
      <c r="FX303" s="163">
        <f t="shared" si="583"/>
        <v>1.8199481865284974</v>
      </c>
      <c r="FY303" s="163">
        <f t="shared" si="587"/>
        <v>1.8109913288024373</v>
      </c>
      <c r="FZ303" s="163">
        <f t="shared" si="591"/>
        <v>1.8019120904745249</v>
      </c>
      <c r="GA303" s="163">
        <f t="shared" si="595"/>
        <v>1.79292343387471</v>
      </c>
      <c r="GB303" s="163">
        <f t="shared" si="599"/>
        <v>1.7840240101581439</v>
      </c>
      <c r="GC303" s="163">
        <f t="shared" si="603"/>
        <v>1.7752124971284171</v>
      </c>
      <c r="GD303" s="163">
        <f t="shared" si="607"/>
        <v>1.7662857142857142</v>
      </c>
      <c r="GE303" s="163">
        <f t="shared" si="611"/>
        <v>1.7574482601773938</v>
      </c>
      <c r="GF303" s="163">
        <f t="shared" si="615"/>
        <v>1.7486988006336275</v>
      </c>
      <c r="GG303" s="163">
        <f t="shared" si="619"/>
        <v>1.7400360279216394</v>
      </c>
      <c r="GH303" s="163">
        <f t="shared" si="623"/>
        <v>1.7314586600941071</v>
      </c>
      <c r="GI303" s="163">
        <f t="shared" si="627"/>
        <v>1.7227733808939918</v>
      </c>
      <c r="GJ303" s="163">
        <f t="shared" si="631"/>
        <v>1.7141748003549246</v>
      </c>
      <c r="GK303" s="163">
        <f t="shared" si="635"/>
        <v>1.7056616267520142</v>
      </c>
      <c r="GL303" s="163">
        <f t="shared" si="639"/>
        <v>1.6972325938941357</v>
      </c>
      <c r="GM303" s="163">
        <f t="shared" si="643"/>
        <v>1.6887019230769231</v>
      </c>
      <c r="GN303" s="163">
        <f t="shared" si="647"/>
        <v>1.6802565775168514</v>
      </c>
      <c r="GO303" s="163">
        <f t="shared" si="652"/>
        <v>1.6718952834270879</v>
      </c>
      <c r="GP303" s="163">
        <f t="shared" si="657"/>
        <v>1.6636167922497309</v>
      </c>
      <c r="GQ303" s="163">
        <f t="shared" si="662"/>
        <v>1.6554198800342759</v>
      </c>
      <c r="GR303" s="163">
        <f t="shared" si="667"/>
        <v>1.6471277842907386</v>
      </c>
      <c r="GS303" s="163">
        <f t="shared" si="672"/>
        <v>1.6389183457051961</v>
      </c>
      <c r="GT303" s="163">
        <f t="shared" si="677"/>
        <v>1.6307903344940382</v>
      </c>
      <c r="GU303" s="163">
        <f t="shared" si="682"/>
        <v>1.6227425451490971</v>
      </c>
      <c r="GV303" s="163">
        <f t="shared" si="687"/>
        <v>1.6146050982030924</v>
      </c>
      <c r="GW303" s="163">
        <f t="shared" si="692"/>
        <v>1.6065488565488566</v>
      </c>
      <c r="GX303" s="163">
        <f t="shared" si="697"/>
        <v>1.5985726106743898</v>
      </c>
      <c r="GY303" s="163">
        <f t="shared" si="702"/>
        <v>1.590675174969123</v>
      </c>
      <c r="GZ303" s="163">
        <f t="shared" si="707"/>
        <v>1.5826932923707118</v>
      </c>
      <c r="HA303" s="163">
        <f t="shared" si="712"/>
        <v>1.5747911147340534</v>
      </c>
      <c r="HB303" s="163">
        <f t="shared" si="717"/>
        <v>1.566967454121464</v>
      </c>
      <c r="HC303" s="163">
        <f t="shared" si="722"/>
        <v>1.559221146085553</v>
      </c>
      <c r="HD303" s="163">
        <f t="shared" si="727"/>
        <v>1.551395302148163</v>
      </c>
      <c r="HE303" s="163">
        <f t="shared" si="732"/>
        <v>1.5436476228525768</v>
      </c>
      <c r="HF303" s="163">
        <f t="shared" si="737"/>
        <v>1.5359769429536871</v>
      </c>
      <c r="HG303" s="163">
        <f t="shared" si="742"/>
        <v>1.5283821202531647</v>
      </c>
      <c r="HH303" s="163">
        <f t="shared" si="747"/>
        <v>1.5207123880743876</v>
      </c>
      <c r="HI303" s="163">
        <f t="shared" si="752"/>
        <v>1.5131192480908557</v>
      </c>
      <c r="HJ303" s="163">
        <f t="shared" si="757"/>
        <v>1.5056015586945932</v>
      </c>
      <c r="HK303" s="163">
        <f t="shared" si="762"/>
        <v>1.4981582008530439</v>
      </c>
      <c r="HL303" s="163">
        <f t="shared" si="767"/>
        <v>1.4906442901234569</v>
      </c>
      <c r="HM303" s="163">
        <f t="shared" si="772"/>
        <v>1.4832053742802302</v>
      </c>
      <c r="HN303" s="163">
        <f t="shared" si="777"/>
        <v>1.4758403361344539</v>
      </c>
      <c r="HO303" s="163">
        <f t="shared" si="782"/>
        <v>1.4685480805777271</v>
      </c>
      <c r="HP303" s="163">
        <f t="shared" si="787"/>
        <v>1.4611893731681951</v>
      </c>
      <c r="HQ303" s="163">
        <f t="shared" si="792"/>
        <v>1.453904045155221</v>
      </c>
      <c r="HR303" s="163">
        <f t="shared" si="799"/>
        <v>1.4466910043995131</v>
      </c>
      <c r="HS303" s="163">
        <f t="shared" si="804"/>
        <v>1.4395491803278688</v>
      </c>
      <c r="HT303" s="163">
        <f t="shared" si="809"/>
        <v>1.4323447636700648</v>
      </c>
      <c r="HU303" s="163">
        <f t="shared" si="814"/>
        <v>1.4252120988565105</v>
      </c>
      <c r="HV303" s="163">
        <f t="shared" si="819"/>
        <v>1.4181501192879427</v>
      </c>
      <c r="HW303" s="163">
        <f t="shared" si="824"/>
        <v>1.4111577794010226</v>
      </c>
      <c r="HX303" s="163">
        <f t="shared" si="829"/>
        <v>1.4041064776960117</v>
      </c>
      <c r="HY303" s="163">
        <f t="shared" si="834"/>
        <v>1.3971252937985899</v>
      </c>
      <c r="HZ303" s="163">
        <f t="shared" si="839"/>
        <v>1.3902131870108843</v>
      </c>
      <c r="IA303" s="163">
        <f t="shared" ref="IA303:IA366" si="844">($B303/$B$238)</f>
        <v>1.3832453235478386</v>
      </c>
      <c r="IB303" s="163">
        <f t="shared" si="552"/>
        <v>1.376346958767477</v>
      </c>
      <c r="IC303" s="163">
        <f t="shared" si="556"/>
        <v>1.3695170580416482</v>
      </c>
      <c r="ID303" s="163">
        <f t="shared" si="560"/>
        <v>1.3627546071774976</v>
      </c>
      <c r="IE303" s="163">
        <f t="shared" si="564"/>
        <v>1.355939638533076</v>
      </c>
      <c r="IF303" s="163">
        <f t="shared" si="568"/>
        <v>1.3491924923614143</v>
      </c>
      <c r="IG303" s="163">
        <f t="shared" si="572"/>
        <v>1.3425121612230715</v>
      </c>
      <c r="IH303" s="163">
        <f t="shared" si="576"/>
        <v>1.3357821953327571</v>
      </c>
      <c r="II303" s="163">
        <f t="shared" si="580"/>
        <v>1.3291193670450636</v>
      </c>
      <c r="IJ303" s="163">
        <f t="shared" si="584"/>
        <v>1.3225226767071709</v>
      </c>
      <c r="IK303" s="163">
        <f t="shared" si="588"/>
        <v>1.315991144414169</v>
      </c>
      <c r="IL303" s="163">
        <f t="shared" si="592"/>
        <v>1.3094128611369991</v>
      </c>
      <c r="IM303" s="163">
        <f t="shared" si="596"/>
        <v>1.3029000168605631</v>
      </c>
      <c r="IN303" s="163">
        <f t="shared" si="600"/>
        <v>1.2964516399630903</v>
      </c>
      <c r="IO303" s="163">
        <f t="shared" si="604"/>
        <v>1.2899591019113597</v>
      </c>
      <c r="IP303" s="163">
        <f t="shared" si="608"/>
        <v>1.2835312681670958</v>
      </c>
      <c r="IQ303" s="163">
        <f t="shared" si="612"/>
        <v>1.2771671762664243</v>
      </c>
      <c r="IR303" s="163">
        <f t="shared" si="616"/>
        <v>1.2707613879296169</v>
      </c>
      <c r="IS303" s="163">
        <f t="shared" si="620"/>
        <v>1.2644195369385585</v>
      </c>
      <c r="IT303" s="163">
        <f t="shared" si="624"/>
        <v>1.2581406707912732</v>
      </c>
      <c r="IU303" s="163">
        <f t="shared" si="628"/>
        <v>1.2519238558120698</v>
      </c>
      <c r="IV303" s="163">
        <f t="shared" si="632"/>
        <v>1.2456677681953736</v>
      </c>
      <c r="IW303" s="163">
        <f t="shared" si="636"/>
        <v>1.2394738952602453</v>
      </c>
      <c r="IX303" s="163">
        <f t="shared" si="640"/>
        <v>1.2333413135424147</v>
      </c>
      <c r="IY303" s="163">
        <f t="shared" si="644"/>
        <v>1.2271716690487533</v>
      </c>
      <c r="IZ303" s="163">
        <f t="shared" si="648"/>
        <v>1.221063443153986</v>
      </c>
      <c r="JA303" s="163">
        <f t="shared" si="653"/>
        <v>1.2150157232704402</v>
      </c>
      <c r="JB303" s="163">
        <f t="shared" si="658"/>
        <v>1.208933041301627</v>
      </c>
      <c r="JC303" s="163">
        <f t="shared" si="663"/>
        <v>1.2029109589041096</v>
      </c>
      <c r="JD303" s="163">
        <f t="shared" si="668"/>
        <v>1.196948574969021</v>
      </c>
      <c r="JE303" s="163">
        <f t="shared" si="673"/>
        <v>1.1909532249364261</v>
      </c>
      <c r="JF303" s="163">
        <f t="shared" si="678"/>
        <v>1.1850176353320043</v>
      </c>
      <c r="JG303" s="163">
        <f t="shared" si="683"/>
        <v>1.179140917067216</v>
      </c>
      <c r="JH303" s="163">
        <f t="shared" si="688"/>
        <v>1.1732331283686328</v>
      </c>
      <c r="JI303" s="163">
        <f t="shared" si="693"/>
        <v>1.1673842435229247</v>
      </c>
      <c r="JJ303" s="163">
        <f t="shared" si="698"/>
        <v>1.1615933859451335</v>
      </c>
      <c r="JK303" s="163">
        <f t="shared" si="703"/>
        <v>1.1557732575530961</v>
      </c>
      <c r="JL303" s="163">
        <f t="shared" si="708"/>
        <v>1.1500111615447577</v>
      </c>
      <c r="JM303" s="163">
        <f t="shared" si="713"/>
        <v>1.144306234266252</v>
      </c>
      <c r="JN303" s="163">
        <f t="shared" si="718"/>
        <v>1.1385737439222041</v>
      </c>
      <c r="JO303" s="163">
        <f t="shared" si="723"/>
        <v>1.1328984019938426</v>
      </c>
      <c r="JP303" s="163">
        <f t="shared" si="728"/>
        <v>1.1272793581327498</v>
      </c>
      <c r="JQ303" s="163">
        <f t="shared" si="733"/>
        <v>1.1216343711444952</v>
      </c>
      <c r="JR303" s="163">
        <f t="shared" si="738"/>
        <v>1.1160456383593298</v>
      </c>
      <c r="JS303" s="163">
        <f t="shared" si="743"/>
        <v>1.1105123230581304</v>
      </c>
      <c r="JT303" s="163">
        <f t="shared" si="748"/>
        <v>1.1049546007006505</v>
      </c>
      <c r="JU303" s="163">
        <f t="shared" si="753"/>
        <v>1.0994522302055916</v>
      </c>
      <c r="JV303" s="163">
        <f t="shared" si="758"/>
        <v>1.0940043887591138</v>
      </c>
      <c r="JW303" s="163">
        <f t="shared" si="763"/>
        <v>1.0885335962811664</v>
      </c>
      <c r="JX303" s="163">
        <f t="shared" si="768"/>
        <v>1.0831172471791997</v>
      </c>
      <c r="JY303" s="163">
        <f t="shared" si="773"/>
        <v>1.0777545327754532</v>
      </c>
      <c r="JZ303" s="163">
        <f t="shared" si="778"/>
        <v>1.0723702470163752</v>
      </c>
      <c r="KA303" s="163">
        <f t="shared" si="783"/>
        <v>1.0670394918530792</v>
      </c>
      <c r="KB303" s="163">
        <f t="shared" si="788"/>
        <v>1.0617614729321243</v>
      </c>
      <c r="KC303" s="163">
        <f t="shared" si="793"/>
        <v>1.0564631895549934</v>
      </c>
      <c r="KD303" s="163">
        <f t="shared" si="800"/>
        <v>1.0512175214256563</v>
      </c>
      <c r="KE303" s="163">
        <f t="shared" si="805"/>
        <v>1.0459528965890634</v>
      </c>
      <c r="KF303" s="163">
        <f t="shared" si="810"/>
        <v>1.0407407407407407</v>
      </c>
      <c r="KG303" s="163">
        <f t="shared" si="815"/>
        <v>1.0355802733851514</v>
      </c>
      <c r="KH303" s="163">
        <f t="shared" si="820"/>
        <v>1.0304020268017868</v>
      </c>
      <c r="KI303" s="163">
        <f t="shared" si="825"/>
        <v>1.0252753084781743</v>
      </c>
      <c r="KJ303" s="163">
        <f t="shared" si="830"/>
        <v>1.0201993530926134</v>
      </c>
      <c r="KK303" s="163">
        <f t="shared" si="835"/>
        <v>1.0151067323481116</v>
      </c>
      <c r="KL303" s="163">
        <f t="shared" si="840"/>
        <v>1.0100647016534867</v>
      </c>
      <c r="KM303" s="163">
        <f t="shared" ref="KM303:KM366" si="845">($B303/$B$302)</f>
        <v>1.0050071530758227</v>
      </c>
      <c r="KN303" s="156">
        <f>($B303/$B$303)</f>
        <v>1</v>
      </c>
      <c r="KO303" s="157"/>
      <c r="KP303" s="157"/>
      <c r="KQ303" s="157"/>
      <c r="KR303" s="157"/>
      <c r="KS303" s="157"/>
      <c r="KT303" s="157"/>
      <c r="KU303" s="157"/>
      <c r="KV303" s="157"/>
      <c r="KW303" s="157"/>
      <c r="KX303" s="157"/>
      <c r="KY303" s="157"/>
      <c r="KZ303" s="157"/>
      <c r="LA303" s="157"/>
      <c r="LB303" s="157"/>
      <c r="LC303" s="157"/>
      <c r="LD303" s="157"/>
      <c r="LE303" s="157"/>
      <c r="LF303" s="157"/>
      <c r="LG303" s="157"/>
      <c r="LH303" s="157"/>
      <c r="LI303" s="157"/>
      <c r="LJ303" s="157"/>
      <c r="LK303" s="157"/>
      <c r="LL303" s="157"/>
      <c r="LM303" s="157"/>
      <c r="LN303" s="157"/>
      <c r="LO303" s="157"/>
      <c r="LP303" s="157"/>
      <c r="LQ303" s="157"/>
      <c r="LR303" s="157"/>
      <c r="LS303" s="157"/>
      <c r="LT303" s="157"/>
      <c r="LU303" s="157"/>
      <c r="LV303" s="157"/>
      <c r="LW303" s="157"/>
      <c r="LX303" s="157"/>
      <c r="LY303" s="157"/>
      <c r="LZ303" s="157"/>
      <c r="MA303" s="157"/>
      <c r="MB303" s="157"/>
      <c r="MC303" s="157"/>
      <c r="MD303" s="157"/>
      <c r="ME303" s="157"/>
      <c r="MF303" s="157"/>
      <c r="MG303" s="157"/>
      <c r="MH303" s="157"/>
      <c r="MI303" s="157"/>
      <c r="MJ303" s="157"/>
      <c r="MK303" s="157"/>
      <c r="ML303" s="157"/>
      <c r="MM303" s="157"/>
      <c r="MN303" s="157"/>
      <c r="MO303" s="157"/>
      <c r="MP303" s="157"/>
      <c r="MQ303" s="157"/>
      <c r="MR303" s="157"/>
      <c r="MS303" s="157"/>
      <c r="MT303" s="157"/>
      <c r="MU303" s="157"/>
      <c r="MV303" s="157"/>
      <c r="MW303" s="157"/>
      <c r="MX303" s="157"/>
      <c r="MY303" s="157"/>
      <c r="MZ303" s="157"/>
      <c r="NA303" s="157"/>
      <c r="NB303" s="157"/>
      <c r="NC303" s="157"/>
      <c r="ND303" s="157"/>
      <c r="NE303" s="157"/>
      <c r="NF303" s="157"/>
      <c r="NG303" s="157"/>
      <c r="NH303" s="157"/>
      <c r="NI303" s="157"/>
      <c r="NJ303" s="157"/>
      <c r="NK303" s="157"/>
      <c r="NL303" s="157"/>
      <c r="NM303" s="157"/>
      <c r="NN303" s="157"/>
      <c r="NO303" s="157"/>
      <c r="NP303" s="157"/>
      <c r="NQ303" s="157"/>
      <c r="NR303" s="157"/>
      <c r="NS303" s="157"/>
      <c r="NT303" s="157"/>
      <c r="NU303" s="157"/>
      <c r="NV303" s="157"/>
      <c r="NW303" s="157"/>
      <c r="NX303" s="157"/>
      <c r="NY303" s="157"/>
      <c r="NZ303" s="157"/>
      <c r="OA303" s="157"/>
      <c r="OB303" s="157"/>
      <c r="OC303" s="157"/>
      <c r="OD303" s="157"/>
      <c r="OE303" s="157"/>
      <c r="OF303" s="157"/>
      <c r="OG303" s="157"/>
      <c r="OH303" s="157"/>
      <c r="OI303" s="157"/>
      <c r="OJ303" s="157"/>
      <c r="OK303" s="157"/>
      <c r="OL303" s="157"/>
      <c r="OM303" s="157"/>
      <c r="ON303" s="157"/>
      <c r="OO303" s="157"/>
      <c r="OP303" s="157"/>
      <c r="OQ303" s="157"/>
      <c r="OR303" s="157"/>
      <c r="OS303" s="157"/>
      <c r="OT303" s="157"/>
      <c r="OU303" s="157"/>
      <c r="OV303" s="157"/>
      <c r="OW303" s="157"/>
      <c r="OX303" s="157"/>
      <c r="OY303" s="157"/>
      <c r="OZ303" s="157"/>
      <c r="PA303" s="157"/>
      <c r="PB303" s="157"/>
      <c r="PC303" s="157"/>
      <c r="PD303" s="157"/>
      <c r="PE303" s="157"/>
      <c r="PF303" s="157"/>
      <c r="PG303" s="157"/>
      <c r="PH303" s="157"/>
      <c r="PI303" s="157"/>
      <c r="PJ303" s="157"/>
      <c r="PK303" s="157"/>
      <c r="PL303" s="157"/>
      <c r="PM303" s="157"/>
      <c r="PN303" s="157"/>
      <c r="PO303" s="157"/>
      <c r="PP303" s="157"/>
      <c r="PQ303" s="157"/>
      <c r="PR303" s="157"/>
      <c r="PS303" s="157"/>
      <c r="PT303" s="157"/>
      <c r="PU303" s="157"/>
      <c r="PV303" s="157"/>
      <c r="PW303" s="157"/>
      <c r="PX303" s="157"/>
      <c r="PY303" s="157"/>
      <c r="PZ303" s="157"/>
      <c r="QA303" s="157"/>
      <c r="QB303" s="157"/>
      <c r="QC303" s="157"/>
      <c r="QD303" s="157"/>
      <c r="QE303" s="157"/>
      <c r="QF303" s="157"/>
      <c r="QG303" s="157"/>
      <c r="QH303" s="157"/>
      <c r="QI303" s="157"/>
      <c r="QJ303" s="157"/>
      <c r="QK303" s="157"/>
      <c r="QL303" s="157"/>
      <c r="QM303" s="157"/>
      <c r="QN303" s="157"/>
      <c r="QO303" s="157"/>
      <c r="QP303" s="157"/>
      <c r="QQ303" s="157"/>
      <c r="QR303" s="157"/>
      <c r="QS303" s="157"/>
      <c r="QT303" s="157"/>
      <c r="QU303" s="157"/>
      <c r="QV303" s="157"/>
      <c r="QW303" s="157"/>
      <c r="QX303" s="157"/>
      <c r="QY303" s="157"/>
      <c r="QZ303" s="157"/>
      <c r="RA303" s="157"/>
      <c r="RB303" s="157"/>
      <c r="RC303" s="157"/>
      <c r="RD303" s="157"/>
      <c r="RE303" s="157"/>
      <c r="RF303" s="157"/>
      <c r="RG303" s="157"/>
      <c r="RH303" s="157"/>
      <c r="RI303" s="157"/>
      <c r="RJ303" s="157"/>
      <c r="RK303" s="157"/>
      <c r="RL303" s="157"/>
      <c r="RM303" s="157"/>
      <c r="RN303" s="157"/>
      <c r="RO303" s="157"/>
      <c r="RP303" s="157"/>
    </row>
    <row r="304" spans="1:484" ht="13">
      <c r="A304" s="151">
        <v>49553</v>
      </c>
      <c r="B304" s="152">
        <f t="shared" si="794"/>
        <v>15532</v>
      </c>
      <c r="C304" s="153">
        <f t="shared" si="795"/>
        <v>5.0000000000000001E-3</v>
      </c>
      <c r="E304" s="157">
        <f t="shared" si="649"/>
        <v>3.1257798349768566</v>
      </c>
      <c r="F304" s="157">
        <f t="shared" si="654"/>
        <v>3.1020571200319553</v>
      </c>
      <c r="G304" s="157">
        <f t="shared" si="659"/>
        <v>3.1001996007984034</v>
      </c>
      <c r="H304" s="157">
        <f t="shared" si="664"/>
        <v>3.0891010342084328</v>
      </c>
      <c r="I304" s="157">
        <f t="shared" si="669"/>
        <v>3.0848063555114202</v>
      </c>
      <c r="J304" s="157">
        <f t="shared" si="674"/>
        <v>3.0701719707452066</v>
      </c>
      <c r="K304" s="157">
        <f t="shared" si="679"/>
        <v>3.0610957824201814</v>
      </c>
      <c r="L304" s="157">
        <f t="shared" si="684"/>
        <v>3.0508740915340797</v>
      </c>
      <c r="M304" s="157">
        <f t="shared" si="689"/>
        <v>3.0466849744998039</v>
      </c>
      <c r="N304" s="157">
        <f t="shared" si="694"/>
        <v>3.0431034482758621</v>
      </c>
      <c r="O304" s="157">
        <f t="shared" si="699"/>
        <v>3.0377469196166635</v>
      </c>
      <c r="P304" s="157">
        <f t="shared" si="704"/>
        <v>3.0365591397849463</v>
      </c>
      <c r="Q304" s="157">
        <f t="shared" si="709"/>
        <v>3.0335937500000001</v>
      </c>
      <c r="R304" s="157">
        <f t="shared" si="714"/>
        <v>3.0324092151503317</v>
      </c>
      <c r="S304" s="157">
        <f t="shared" si="719"/>
        <v>3.0194401244167963</v>
      </c>
      <c r="T304" s="157">
        <f t="shared" si="724"/>
        <v>3.0159223300970872</v>
      </c>
      <c r="U304" s="157">
        <f t="shared" si="729"/>
        <v>3.0059996129281981</v>
      </c>
      <c r="V304" s="157">
        <f t="shared" si="734"/>
        <v>3.0042553191489363</v>
      </c>
      <c r="W304" s="157">
        <f t="shared" si="739"/>
        <v>2.996141975308642</v>
      </c>
      <c r="X304" s="157">
        <f t="shared" si="744"/>
        <v>2.9846272098385858</v>
      </c>
      <c r="Y304" s="157">
        <f t="shared" si="749"/>
        <v>2.9897978825794032</v>
      </c>
      <c r="Z304" s="157">
        <f t="shared" si="754"/>
        <v>2.9846272098385858</v>
      </c>
      <c r="AA304" s="157">
        <f t="shared" si="759"/>
        <v>2.9794743909457124</v>
      </c>
      <c r="AB304" s="157">
        <f t="shared" si="764"/>
        <v>2.9811900191938578</v>
      </c>
      <c r="AC304" s="157">
        <f t="shared" si="769"/>
        <v>2.9720627631075391</v>
      </c>
      <c r="AD304" s="157">
        <f t="shared" si="774"/>
        <v>2.9607319862752575</v>
      </c>
      <c r="AE304" s="157">
        <f t="shared" si="779"/>
        <v>2.9590398171080206</v>
      </c>
      <c r="AF304" s="157">
        <f t="shared" si="784"/>
        <v>2.9545368080654364</v>
      </c>
      <c r="AG304" s="157">
        <f t="shared" si="789"/>
        <v>2.9461305007587253</v>
      </c>
      <c r="AH304" s="157">
        <f t="shared" si="796"/>
        <v>2.9383276579644342</v>
      </c>
      <c r="AI304" s="157">
        <f t="shared" si="801"/>
        <v>2.9411096383260746</v>
      </c>
      <c r="AJ304" s="157">
        <f t="shared" si="806"/>
        <v>2.9433390183816561</v>
      </c>
      <c r="AK304" s="157">
        <f t="shared" si="811"/>
        <v>2.9388836329233681</v>
      </c>
      <c r="AL304" s="157">
        <f t="shared" si="816"/>
        <v>2.9261492087415224</v>
      </c>
      <c r="AM304" s="157">
        <f t="shared" si="821"/>
        <v>2.9211961632499528</v>
      </c>
      <c r="AN304" s="157">
        <f t="shared" si="826"/>
        <v>2.9162598573037926</v>
      </c>
      <c r="AO304" s="157">
        <f t="shared" si="831"/>
        <v>2.9173553719008263</v>
      </c>
      <c r="AP304" s="157">
        <f t="shared" si="836"/>
        <v>2.9190001879345986</v>
      </c>
      <c r="AQ304" s="157">
        <f t="shared" si="841"/>
        <v>2.9113402061855669</v>
      </c>
      <c r="AR304" s="157">
        <f t="shared" ref="AR304:AR367" si="846">($B304/$B$47)</f>
        <v>2.8999253174010455</v>
      </c>
      <c r="AS304" s="157">
        <f t="shared" si="553"/>
        <v>2.8923649906890132</v>
      </c>
      <c r="AT304" s="157">
        <f t="shared" si="557"/>
        <v>2.8896744186046512</v>
      </c>
      <c r="AU304" s="157">
        <f t="shared" si="561"/>
        <v>2.8853798996841911</v>
      </c>
      <c r="AV304" s="157">
        <f t="shared" si="565"/>
        <v>2.8816326530612244</v>
      </c>
      <c r="AW304" s="157">
        <f t="shared" si="569"/>
        <v>2.8715104455537066</v>
      </c>
      <c r="AX304" s="157">
        <f t="shared" si="573"/>
        <v>2.854097758177141</v>
      </c>
      <c r="AY304" s="157">
        <f t="shared" si="577"/>
        <v>2.8405267008046819</v>
      </c>
      <c r="AZ304" s="157">
        <f t="shared" si="581"/>
        <v>2.8343065693430658</v>
      </c>
      <c r="BA304" s="157">
        <f t="shared" si="585"/>
        <v>2.8255412042932511</v>
      </c>
      <c r="BB304" s="157">
        <f t="shared" si="589"/>
        <v>2.8301749271137027</v>
      </c>
      <c r="BC304" s="157">
        <f t="shared" si="593"/>
        <v>2.8306907235283396</v>
      </c>
      <c r="BD304" s="157">
        <f t="shared" si="597"/>
        <v>2.8239999999999998</v>
      </c>
      <c r="BE304" s="157">
        <f t="shared" si="601"/>
        <v>2.829143897996357</v>
      </c>
      <c r="BF304" s="157">
        <f t="shared" si="605"/>
        <v>2.8204103867804613</v>
      </c>
      <c r="BG304" s="157">
        <f t="shared" si="609"/>
        <v>2.8188747731397461</v>
      </c>
      <c r="BH304" s="157">
        <f t="shared" si="613"/>
        <v>2.816319129646419</v>
      </c>
      <c r="BI304" s="157">
        <f t="shared" si="617"/>
        <v>2.8031041328280093</v>
      </c>
      <c r="BJ304" s="157">
        <f t="shared" si="621"/>
        <v>2.8015873015873014</v>
      </c>
      <c r="BK304" s="157">
        <f t="shared" si="625"/>
        <v>2.7915168943206328</v>
      </c>
      <c r="BL304" s="157">
        <f t="shared" si="629"/>
        <v>2.7930228376191333</v>
      </c>
      <c r="BM304" s="157">
        <f t="shared" si="633"/>
        <v>2.7925206760158217</v>
      </c>
      <c r="BN304" s="157">
        <f t="shared" si="637"/>
        <v>2.7795275590551181</v>
      </c>
      <c r="BO304" s="157">
        <f t="shared" si="641"/>
        <v>2.7706029254370317</v>
      </c>
      <c r="BP304" s="157">
        <f t="shared" si="645"/>
        <v>2.7573229185158885</v>
      </c>
      <c r="BQ304" s="157">
        <f t="shared" si="650"/>
        <v>2.7553663296079476</v>
      </c>
      <c r="BR304" s="157">
        <f t="shared" si="655"/>
        <v>2.7558552164655783</v>
      </c>
      <c r="BS304" s="157">
        <f t="shared" si="660"/>
        <v>2.7441696113074205</v>
      </c>
      <c r="BT304" s="157">
        <f t="shared" si="665"/>
        <v>2.7393298059964728</v>
      </c>
      <c r="BU304" s="157">
        <f t="shared" si="670"/>
        <v>2.745624889517412</v>
      </c>
      <c r="BV304" s="157">
        <f t="shared" si="675"/>
        <v>2.7340256997007568</v>
      </c>
      <c r="BW304" s="157">
        <f t="shared" si="680"/>
        <v>2.7297012302284709</v>
      </c>
      <c r="BX304" s="157">
        <f t="shared" si="685"/>
        <v>2.7297012302284709</v>
      </c>
      <c r="BY304" s="157">
        <f t="shared" si="690"/>
        <v>2.7087547959539586</v>
      </c>
      <c r="BZ304" s="157">
        <f t="shared" si="695"/>
        <v>2.7049808429118776</v>
      </c>
      <c r="CA304" s="157">
        <f t="shared" si="700"/>
        <v>2.6830195197788909</v>
      </c>
      <c r="CB304" s="157">
        <f t="shared" si="705"/>
        <v>2.6770079283005859</v>
      </c>
      <c r="CC304" s="157">
        <f t="shared" si="710"/>
        <v>2.670563961485557</v>
      </c>
      <c r="CD304" s="157">
        <f t="shared" si="715"/>
        <v>2.6659800892550636</v>
      </c>
      <c r="CE304" s="157">
        <f t="shared" si="720"/>
        <v>2.6577686516084875</v>
      </c>
      <c r="CF304" s="157">
        <f t="shared" si="725"/>
        <v>2.6496076424428523</v>
      </c>
      <c r="CG304" s="157">
        <f t="shared" si="730"/>
        <v>2.6450953678474116</v>
      </c>
      <c r="CH304" s="157">
        <f t="shared" si="735"/>
        <v>2.6473495824100906</v>
      </c>
      <c r="CI304" s="157">
        <f t="shared" si="740"/>
        <v>2.6320962548720557</v>
      </c>
      <c r="CJ304" s="157">
        <f t="shared" si="745"/>
        <v>2.6267546084897684</v>
      </c>
      <c r="CK304" s="157">
        <f t="shared" si="750"/>
        <v>2.6232055396047964</v>
      </c>
      <c r="CL304" s="157">
        <f t="shared" si="755"/>
        <v>2.6183412002697235</v>
      </c>
      <c r="CM304" s="157">
        <f t="shared" si="760"/>
        <v>2.6139347021204982</v>
      </c>
      <c r="CN304" s="157">
        <f t="shared" si="765"/>
        <v>2.6086664427275781</v>
      </c>
      <c r="CO304" s="157">
        <f t="shared" si="770"/>
        <v>2.5908256880733944</v>
      </c>
      <c r="CP304" s="157">
        <f t="shared" si="775"/>
        <v>2.5865112406328059</v>
      </c>
      <c r="CQ304" s="157">
        <f t="shared" si="780"/>
        <v>2.5702465662750291</v>
      </c>
      <c r="CR304" s="157">
        <f t="shared" si="785"/>
        <v>2.5630363036303629</v>
      </c>
      <c r="CS304" s="162">
        <f t="shared" si="790"/>
        <v>2.5541851669133364</v>
      </c>
      <c r="CT304" s="163">
        <f t="shared" si="797"/>
        <v>2.5491547677662894</v>
      </c>
      <c r="CU304" s="163">
        <f t="shared" si="802"/>
        <v>2.5491547677662894</v>
      </c>
      <c r="CV304" s="163">
        <f t="shared" si="807"/>
        <v>2.5441441441441444</v>
      </c>
      <c r="CW304" s="163">
        <f t="shared" si="812"/>
        <v>2.5428945645055663</v>
      </c>
      <c r="CX304" s="163">
        <f t="shared" si="817"/>
        <v>2.5428945645055663</v>
      </c>
      <c r="CY304" s="163">
        <f t="shared" si="822"/>
        <v>2.5420621931260228</v>
      </c>
      <c r="CZ304" s="163">
        <f t="shared" si="827"/>
        <v>2.5420621931260228</v>
      </c>
      <c r="DA304" s="163">
        <f t="shared" si="832"/>
        <v>2.5413259988513963</v>
      </c>
      <c r="DB304" s="163">
        <f t="shared" si="837"/>
        <v>2.5387381497221315</v>
      </c>
      <c r="DC304" s="163">
        <f t="shared" si="842"/>
        <v>2.5333550807372371</v>
      </c>
      <c r="DD304" s="163">
        <f t="shared" ref="DD304:DD367" si="847">($B304/$B$111)</f>
        <v>2.5271721444842172</v>
      </c>
      <c r="DE304" s="163">
        <f t="shared" si="554"/>
        <v>2.5267610216365708</v>
      </c>
      <c r="DF304" s="163">
        <f t="shared" si="558"/>
        <v>2.5177500405252067</v>
      </c>
      <c r="DG304" s="163">
        <f t="shared" si="562"/>
        <v>2.5136753519987054</v>
      </c>
      <c r="DH304" s="163">
        <f t="shared" si="566"/>
        <v>2.5055654137764156</v>
      </c>
      <c r="DI304" s="163">
        <f t="shared" si="570"/>
        <v>2.4995172191824913</v>
      </c>
      <c r="DJ304" s="163">
        <f t="shared" si="574"/>
        <v>2.4983110825156829</v>
      </c>
      <c r="DK304" s="163">
        <f t="shared" si="578"/>
        <v>2.4979092955934386</v>
      </c>
      <c r="DL304" s="163">
        <f t="shared" si="582"/>
        <v>2.4914982354828359</v>
      </c>
      <c r="DM304" s="163">
        <f t="shared" si="586"/>
        <v>2.4895015226799169</v>
      </c>
      <c r="DN304" s="163">
        <f t="shared" si="590"/>
        <v>2.4863134304466143</v>
      </c>
      <c r="DO304" s="163">
        <f t="shared" si="594"/>
        <v>2.4819431128155962</v>
      </c>
      <c r="DP304" s="163">
        <f t="shared" si="598"/>
        <v>2.4779834077855774</v>
      </c>
      <c r="DQ304" s="163">
        <f t="shared" si="602"/>
        <v>2.4653968253968253</v>
      </c>
      <c r="DR304" s="163">
        <f t="shared" si="606"/>
        <v>2.448297604035309</v>
      </c>
      <c r="DS304" s="163">
        <f t="shared" si="610"/>
        <v>2.4299123904881101</v>
      </c>
      <c r="DT304" s="163">
        <f t="shared" si="614"/>
        <v>2.4178082191780823</v>
      </c>
      <c r="DU304" s="163">
        <f t="shared" si="618"/>
        <v>2.4058240396530359</v>
      </c>
      <c r="DV304" s="163">
        <f t="shared" si="622"/>
        <v>2.3939580764488286</v>
      </c>
      <c r="DW304" s="163">
        <f t="shared" si="626"/>
        <v>2.382208588957055</v>
      </c>
      <c r="DX304" s="163">
        <f t="shared" si="630"/>
        <v>2.3702121165878225</v>
      </c>
      <c r="DY304" s="163">
        <f t="shared" si="634"/>
        <v>2.3583358639538416</v>
      </c>
      <c r="DZ304" s="163">
        <f t="shared" si="638"/>
        <v>2.3465780329354886</v>
      </c>
      <c r="EA304" s="163">
        <f t="shared" si="642"/>
        <v>2.3349368610944077</v>
      </c>
      <c r="EB304" s="163">
        <f t="shared" si="646"/>
        <v>2.3234106207928198</v>
      </c>
      <c r="EC304" s="163">
        <f t="shared" si="651"/>
        <v>2.3119976183387911</v>
      </c>
      <c r="ED304" s="163">
        <f t="shared" si="656"/>
        <v>2.300355450236967</v>
      </c>
      <c r="EE304" s="163">
        <f t="shared" si="661"/>
        <v>2.2888299440023578</v>
      </c>
      <c r="EF304" s="163">
        <f t="shared" si="666"/>
        <v>2.2774193548387096</v>
      </c>
      <c r="EG304" s="163">
        <f t="shared" si="671"/>
        <v>2.2661219725707618</v>
      </c>
      <c r="EH304" s="163">
        <f t="shared" si="676"/>
        <v>2.2549361207897793</v>
      </c>
      <c r="EI304" s="163">
        <f t="shared" si="681"/>
        <v>2.2438601560242706</v>
      </c>
      <c r="EJ304" s="163">
        <f t="shared" si="686"/>
        <v>2.2325715107086386</v>
      </c>
      <c r="EK304" s="163">
        <f t="shared" si="691"/>
        <v>2.221395881006865</v>
      </c>
      <c r="EL304" s="163">
        <f t="shared" si="696"/>
        <v>2.2103315781983777</v>
      </c>
      <c r="EM304" s="163">
        <f t="shared" si="701"/>
        <v>2.1993769470404985</v>
      </c>
      <c r="EN304" s="163">
        <f t="shared" si="706"/>
        <v>2.1885303649429337</v>
      </c>
      <c r="EO304" s="163">
        <f t="shared" si="711"/>
        <v>2.1777902411665733</v>
      </c>
      <c r="EP304" s="163">
        <f t="shared" si="716"/>
        <v>2.1668526785714284</v>
      </c>
      <c r="EQ304" s="163">
        <f t="shared" si="721"/>
        <v>2.1560244308717378</v>
      </c>
      <c r="ER304" s="163">
        <f t="shared" si="726"/>
        <v>2.1453038674033151</v>
      </c>
      <c r="ES304" s="163">
        <f t="shared" si="731"/>
        <v>2.1346893897746013</v>
      </c>
      <c r="ET304" s="163">
        <f t="shared" si="736"/>
        <v>2.1241794310722102</v>
      </c>
      <c r="EU304" s="163">
        <f t="shared" si="741"/>
        <v>2.1134848278677372</v>
      </c>
      <c r="EV304" s="163">
        <f t="shared" si="746"/>
        <v>2.1028973734091525</v>
      </c>
      <c r="EW304" s="163">
        <f t="shared" si="751"/>
        <v>2.0924154654452378</v>
      </c>
      <c r="EX304" s="163">
        <f t="shared" si="756"/>
        <v>2.0820375335120644</v>
      </c>
      <c r="EY304" s="163">
        <f t="shared" si="761"/>
        <v>2.0717620381485928</v>
      </c>
      <c r="EZ304" s="163">
        <f t="shared" si="766"/>
        <v>2.0615874701353865</v>
      </c>
      <c r="FA304" s="163">
        <f t="shared" si="771"/>
        <v>2.0512414157422083</v>
      </c>
      <c r="FB304" s="163">
        <f t="shared" si="776"/>
        <v>2.0409986859395532</v>
      </c>
      <c r="FC304" s="163">
        <f t="shared" si="781"/>
        <v>2.0308577405857742</v>
      </c>
      <c r="FD304" s="163">
        <f t="shared" si="786"/>
        <v>2.0208170699973977</v>
      </c>
      <c r="FE304" s="163">
        <f t="shared" si="791"/>
        <v>2.0108751941998966</v>
      </c>
      <c r="FF304" s="163">
        <f t="shared" si="798"/>
        <v>2.0007728970758727</v>
      </c>
      <c r="FG304" s="163">
        <f t="shared" si="803"/>
        <v>1.9907715970264035</v>
      </c>
      <c r="FH304" s="163">
        <f t="shared" si="808"/>
        <v>1.980869787016962</v>
      </c>
      <c r="FI304" s="163">
        <f t="shared" si="813"/>
        <v>1.9710659898477156</v>
      </c>
      <c r="FJ304" s="163">
        <f t="shared" si="818"/>
        <v>1.961358757418866</v>
      </c>
      <c r="FK304" s="163">
        <f t="shared" si="823"/>
        <v>1.9515014449051389</v>
      </c>
      <c r="FL304" s="163">
        <f t="shared" si="828"/>
        <v>1.94174271783973</v>
      </c>
      <c r="FM304" s="163">
        <f t="shared" si="833"/>
        <v>1.9320811046150019</v>
      </c>
      <c r="FN304" s="163">
        <f t="shared" si="838"/>
        <v>1.9225151627676693</v>
      </c>
      <c r="FO304" s="163">
        <f t="shared" si="843"/>
        <v>1.9130434782608696</v>
      </c>
      <c r="FP304" s="163">
        <f t="shared" ref="FP304:FP367" si="848">($B304/$B$175)</f>
        <v>1.9034313725490195</v>
      </c>
      <c r="FQ304" s="163">
        <f t="shared" si="555"/>
        <v>1.8939153761736374</v>
      </c>
      <c r="FR304" s="163">
        <f t="shared" si="559"/>
        <v>1.884494054841058</v>
      </c>
      <c r="FS304" s="163">
        <f t="shared" si="563"/>
        <v>1.8751660026560426</v>
      </c>
      <c r="FT304" s="163">
        <f t="shared" si="567"/>
        <v>1.865929841422393</v>
      </c>
      <c r="FU304" s="163">
        <f t="shared" si="571"/>
        <v>1.856562275878556</v>
      </c>
      <c r="FV304" s="163">
        <f t="shared" si="575"/>
        <v>1.8472882968601332</v>
      </c>
      <c r="FW304" s="163">
        <f t="shared" si="579"/>
        <v>1.8381065088757396</v>
      </c>
      <c r="FX304" s="163">
        <f t="shared" si="583"/>
        <v>1.8290155440414508</v>
      </c>
      <c r="FY304" s="163">
        <f t="shared" si="587"/>
        <v>1.8200140614014531</v>
      </c>
      <c r="FZ304" s="163">
        <f t="shared" si="591"/>
        <v>1.8108895884341845</v>
      </c>
      <c r="GA304" s="163">
        <f t="shared" si="595"/>
        <v>1.8018561484918794</v>
      </c>
      <c r="GB304" s="163">
        <f t="shared" si="599"/>
        <v>1.7929123860094656</v>
      </c>
      <c r="GC304" s="163">
        <f t="shared" si="603"/>
        <v>1.7840569722030784</v>
      </c>
      <c r="GD304" s="163">
        <f t="shared" si="607"/>
        <v>1.7750857142857144</v>
      </c>
      <c r="GE304" s="163">
        <f t="shared" si="611"/>
        <v>1.7662042301569252</v>
      </c>
      <c r="GF304" s="163">
        <f t="shared" si="615"/>
        <v>1.7574111789997737</v>
      </c>
      <c r="GG304" s="163">
        <f t="shared" si="619"/>
        <v>1.7487052465660886</v>
      </c>
      <c r="GH304" s="163">
        <f t="shared" si="623"/>
        <v>1.7400851445216223</v>
      </c>
      <c r="GI304" s="163">
        <f t="shared" si="627"/>
        <v>1.7313565934678408</v>
      </c>
      <c r="GJ304" s="163">
        <f t="shared" si="631"/>
        <v>1.722715173025732</v>
      </c>
      <c r="GK304" s="163">
        <f t="shared" si="635"/>
        <v>1.7141595850347644</v>
      </c>
      <c r="GL304" s="163">
        <f t="shared" si="639"/>
        <v>1.7056885569953877</v>
      </c>
      <c r="GM304" s="163">
        <f t="shared" si="643"/>
        <v>1.6971153846153846</v>
      </c>
      <c r="GN304" s="163">
        <f t="shared" si="647"/>
        <v>1.6886279626005654</v>
      </c>
      <c r="GO304" s="163">
        <f t="shared" si="652"/>
        <v>1.6802250108178278</v>
      </c>
      <c r="GP304" s="163">
        <f t="shared" si="657"/>
        <v>1.6719052744886975</v>
      </c>
      <c r="GQ304" s="163">
        <f t="shared" si="662"/>
        <v>1.6636675235646958</v>
      </c>
      <c r="GR304" s="163">
        <f t="shared" si="667"/>
        <v>1.6553341148886285</v>
      </c>
      <c r="GS304" s="163">
        <f t="shared" si="672"/>
        <v>1.647083775185578</v>
      </c>
      <c r="GT304" s="163">
        <f t="shared" si="677"/>
        <v>1.6389152685448982</v>
      </c>
      <c r="GU304" s="163">
        <f t="shared" si="682"/>
        <v>1.630827383452331</v>
      </c>
      <c r="GV304" s="163">
        <f t="shared" si="687"/>
        <v>1.6226493940660258</v>
      </c>
      <c r="GW304" s="163">
        <f t="shared" si="692"/>
        <v>1.6145530145530145</v>
      </c>
      <c r="GX304" s="163">
        <f t="shared" si="697"/>
        <v>1.6065370293752586</v>
      </c>
      <c r="GY304" s="163">
        <f t="shared" si="702"/>
        <v>1.5986002470152325</v>
      </c>
      <c r="GZ304" s="163">
        <f t="shared" si="707"/>
        <v>1.59057859703021</v>
      </c>
      <c r="HA304" s="163">
        <f t="shared" si="712"/>
        <v>1.5826370491135113</v>
      </c>
      <c r="HB304" s="163">
        <f t="shared" si="717"/>
        <v>1.574774409408902</v>
      </c>
      <c r="HC304" s="163">
        <f t="shared" si="722"/>
        <v>1.5669895076674738</v>
      </c>
      <c r="HD304" s="163">
        <f t="shared" si="727"/>
        <v>1.5591246737602891</v>
      </c>
      <c r="HE304" s="163">
        <f t="shared" si="732"/>
        <v>1.5513383939272873</v>
      </c>
      <c r="HF304" s="163">
        <f t="shared" si="737"/>
        <v>1.5436294971178692</v>
      </c>
      <c r="HG304" s="163">
        <f t="shared" si="742"/>
        <v>1.535996835443038</v>
      </c>
      <c r="HH304" s="163">
        <f t="shared" si="747"/>
        <v>1.5282888910754699</v>
      </c>
      <c r="HI304" s="163">
        <f t="shared" si="752"/>
        <v>1.5206579205012727</v>
      </c>
      <c r="HJ304" s="163">
        <f t="shared" si="757"/>
        <v>1.5131027764247442</v>
      </c>
      <c r="HK304" s="163">
        <f t="shared" si="762"/>
        <v>1.5056223342380768</v>
      </c>
      <c r="HL304" s="163">
        <f t="shared" si="767"/>
        <v>1.498070987654321</v>
      </c>
      <c r="HM304" s="163">
        <f t="shared" si="772"/>
        <v>1.4905950095969289</v>
      </c>
      <c r="HN304" s="163">
        <f t="shared" si="777"/>
        <v>1.4831932773109244</v>
      </c>
      <c r="HO304" s="163">
        <f t="shared" si="782"/>
        <v>1.4758646902318511</v>
      </c>
      <c r="HP304" s="163">
        <f t="shared" si="787"/>
        <v>1.4684693202231256</v>
      </c>
      <c r="HQ304" s="163">
        <f t="shared" si="792"/>
        <v>1.4611476952022577</v>
      </c>
      <c r="HR304" s="163">
        <f t="shared" si="799"/>
        <v>1.4538987175886924</v>
      </c>
      <c r="HS304" s="163">
        <f t="shared" si="804"/>
        <v>1.4467213114754098</v>
      </c>
      <c r="HT304" s="163">
        <f t="shared" si="809"/>
        <v>1.439481000926784</v>
      </c>
      <c r="HU304" s="163">
        <f t="shared" si="814"/>
        <v>1.4323127997049059</v>
      </c>
      <c r="HV304" s="163">
        <f t="shared" si="819"/>
        <v>1.4252156358964947</v>
      </c>
      <c r="HW304" s="163">
        <f t="shared" si="824"/>
        <v>1.4181884587289992</v>
      </c>
      <c r="HX304" s="163">
        <f t="shared" si="829"/>
        <v>1.411102025983465</v>
      </c>
      <c r="HY304" s="163">
        <f t="shared" si="834"/>
        <v>1.4040860603869101</v>
      </c>
      <c r="HZ304" s="163">
        <f t="shared" si="839"/>
        <v>1.3971395160564901</v>
      </c>
      <c r="IA304" s="163">
        <f t="shared" si="844"/>
        <v>1.3901369372594647</v>
      </c>
      <c r="IB304" s="163">
        <f t="shared" ref="IB304:IB367" si="849">($B304/$B$239)</f>
        <v>1.3832042034019059</v>
      </c>
      <c r="IC304" s="163">
        <f t="shared" si="556"/>
        <v>1.3763402747009303</v>
      </c>
      <c r="ID304" s="163">
        <f t="shared" si="560"/>
        <v>1.3695441319107662</v>
      </c>
      <c r="IE304" s="163">
        <f t="shared" si="564"/>
        <v>1.3626952096859097</v>
      </c>
      <c r="IF304" s="163">
        <f t="shared" si="568"/>
        <v>1.3559144478393714</v>
      </c>
      <c r="IG304" s="163">
        <f t="shared" si="572"/>
        <v>1.3492008339124393</v>
      </c>
      <c r="IH304" s="163">
        <f t="shared" si="576"/>
        <v>1.3424373379429559</v>
      </c>
      <c r="II304" s="163">
        <f t="shared" si="580"/>
        <v>1.3357413140694874</v>
      </c>
      <c r="IJ304" s="163">
        <f t="shared" si="584"/>
        <v>1.329111757658737</v>
      </c>
      <c r="IK304" s="163">
        <f t="shared" si="588"/>
        <v>1.3225476839237058</v>
      </c>
      <c r="IL304" s="163">
        <f t="shared" si="592"/>
        <v>1.3159366262814538</v>
      </c>
      <c r="IM304" s="163">
        <f t="shared" si="596"/>
        <v>1.3093913336705445</v>
      </c>
      <c r="IN304" s="163">
        <f t="shared" si="600"/>
        <v>1.3029108296283869</v>
      </c>
      <c r="IO304" s="163">
        <f t="shared" si="604"/>
        <v>1.2963859444119856</v>
      </c>
      <c r="IP304" s="163">
        <f t="shared" si="608"/>
        <v>1.2899260858732664</v>
      </c>
      <c r="IQ304" s="163">
        <f t="shared" si="612"/>
        <v>1.2835302867531608</v>
      </c>
      <c r="IR304" s="163">
        <f t="shared" si="616"/>
        <v>1.2770925834566682</v>
      </c>
      <c r="IS304" s="163">
        <f t="shared" si="620"/>
        <v>1.2707191360549783</v>
      </c>
      <c r="IT304" s="163">
        <f t="shared" si="624"/>
        <v>1.2644089873005535</v>
      </c>
      <c r="IU304" s="163">
        <f t="shared" si="628"/>
        <v>1.2581611988659376</v>
      </c>
      <c r="IV304" s="163">
        <f t="shared" si="632"/>
        <v>1.2518739421294431</v>
      </c>
      <c r="IW304" s="163">
        <f t="shared" si="636"/>
        <v>1.2456492100409013</v>
      </c>
      <c r="IX304" s="163">
        <f t="shared" si="640"/>
        <v>1.2394860745351528</v>
      </c>
      <c r="IY304" s="163">
        <f t="shared" si="644"/>
        <v>1.2332856915991741</v>
      </c>
      <c r="IZ304" s="163">
        <f t="shared" si="648"/>
        <v>1.2271470332622265</v>
      </c>
      <c r="JA304" s="163">
        <f t="shared" si="653"/>
        <v>1.2210691823899371</v>
      </c>
      <c r="JB304" s="163">
        <f t="shared" si="658"/>
        <v>1.2149561952440551</v>
      </c>
      <c r="JC304" s="163">
        <f t="shared" si="663"/>
        <v>1.2089041095890412</v>
      </c>
      <c r="JD304" s="163">
        <f t="shared" si="668"/>
        <v>1.202912019826518</v>
      </c>
      <c r="JE304" s="163">
        <f t="shared" si="673"/>
        <v>1.196886799722586</v>
      </c>
      <c r="JF304" s="163">
        <f t="shared" si="678"/>
        <v>1.1909216377856158</v>
      </c>
      <c r="JG304" s="163">
        <f t="shared" si="683"/>
        <v>1.1850156404974441</v>
      </c>
      <c r="JH304" s="163">
        <f t="shared" si="688"/>
        <v>1.1790784179761633</v>
      </c>
      <c r="JI304" s="163">
        <f t="shared" si="693"/>
        <v>1.1732003927789108</v>
      </c>
      <c r="JJ304" s="163">
        <f t="shared" si="698"/>
        <v>1.1673806839534009</v>
      </c>
      <c r="JK304" s="163">
        <f t="shared" si="703"/>
        <v>1.1615315584804069</v>
      </c>
      <c r="JL304" s="163">
        <f t="shared" si="708"/>
        <v>1.1557407545204257</v>
      </c>
      <c r="JM304" s="163">
        <f t="shared" si="713"/>
        <v>1.1500074041166888</v>
      </c>
      <c r="JN304" s="163">
        <f t="shared" si="718"/>
        <v>1.1442463533225284</v>
      </c>
      <c r="JO304" s="163">
        <f t="shared" si="723"/>
        <v>1.1385427356692568</v>
      </c>
      <c r="JP304" s="163">
        <f t="shared" si="728"/>
        <v>1.1328956965718453</v>
      </c>
      <c r="JQ304" s="163">
        <f t="shared" si="733"/>
        <v>1.1272225850932578</v>
      </c>
      <c r="JR304" s="163">
        <f t="shared" si="738"/>
        <v>1.1216060080878105</v>
      </c>
      <c r="JS304" s="163">
        <f t="shared" si="743"/>
        <v>1.1160451246676726</v>
      </c>
      <c r="JT304" s="163">
        <f t="shared" si="748"/>
        <v>1.1104597125902624</v>
      </c>
      <c r="JU304" s="163">
        <f t="shared" si="753"/>
        <v>1.1049299281496763</v>
      </c>
      <c r="JV304" s="163">
        <f t="shared" si="758"/>
        <v>1.0994549444326467</v>
      </c>
      <c r="JW304" s="163">
        <f t="shared" si="763"/>
        <v>1.0939568953373715</v>
      </c>
      <c r="JX304" s="163">
        <f t="shared" si="768"/>
        <v>1.0885135608662135</v>
      </c>
      <c r="JY304" s="163">
        <f t="shared" si="773"/>
        <v>1.0831241283124129</v>
      </c>
      <c r="JZ304" s="163">
        <f t="shared" si="778"/>
        <v>1.0777130169303357</v>
      </c>
      <c r="KA304" s="163">
        <f t="shared" si="783"/>
        <v>1.0723557028445181</v>
      </c>
      <c r="KB304" s="163">
        <f t="shared" si="788"/>
        <v>1.0670513877438856</v>
      </c>
      <c r="KC304" s="163">
        <f t="shared" si="793"/>
        <v>1.0617267072253742</v>
      </c>
      <c r="KD304" s="163">
        <f t="shared" si="800"/>
        <v>1.0564549040946809</v>
      </c>
      <c r="KE304" s="163">
        <f t="shared" si="805"/>
        <v>1.0511640498105035</v>
      </c>
      <c r="KF304" s="163">
        <f t="shared" si="810"/>
        <v>1.0459259259259259</v>
      </c>
      <c r="KG304" s="163">
        <f t="shared" si="815"/>
        <v>1.0407397480568212</v>
      </c>
      <c r="KH304" s="163">
        <f t="shared" si="820"/>
        <v>1.0355357023801586</v>
      </c>
      <c r="KI304" s="163">
        <f t="shared" si="825"/>
        <v>1.030383441687674</v>
      </c>
      <c r="KJ304" s="163">
        <f t="shared" si="830"/>
        <v>1.0252821968446761</v>
      </c>
      <c r="KK304" s="163">
        <f t="shared" si="835"/>
        <v>1.0201642036124794</v>
      </c>
      <c r="KL304" s="163">
        <f t="shared" si="840"/>
        <v>1.0150970524802301</v>
      </c>
      <c r="KM304" s="163">
        <f t="shared" si="845"/>
        <v>1.0100143061516451</v>
      </c>
      <c r="KN304" s="163">
        <f t="shared" ref="KN304:KN367" si="850">($B304/$B$303)</f>
        <v>1.0049822064056939</v>
      </c>
      <c r="KO304" s="156">
        <f>($B304/$B$304)</f>
        <v>1</v>
      </c>
      <c r="KP304" s="157"/>
      <c r="KQ304" s="157"/>
      <c r="KR304" s="157"/>
      <c r="KS304" s="157"/>
      <c r="KT304" s="157"/>
      <c r="KU304" s="157"/>
      <c r="KV304" s="157"/>
      <c r="KW304" s="157"/>
      <c r="KX304" s="157"/>
      <c r="KY304" s="157"/>
      <c r="KZ304" s="157"/>
      <c r="LA304" s="157"/>
      <c r="LB304" s="157"/>
      <c r="LC304" s="157"/>
      <c r="LD304" s="157"/>
      <c r="LE304" s="157"/>
      <c r="LF304" s="157"/>
      <c r="LG304" s="157"/>
      <c r="LH304" s="157"/>
      <c r="LI304" s="157"/>
      <c r="LJ304" s="157"/>
      <c r="LK304" s="157"/>
      <c r="LL304" s="157"/>
      <c r="LM304" s="157"/>
      <c r="LN304" s="157"/>
      <c r="LO304" s="157"/>
      <c r="LP304" s="157"/>
      <c r="LQ304" s="157"/>
      <c r="LR304" s="157"/>
      <c r="LS304" s="157"/>
      <c r="LT304" s="157"/>
      <c r="LU304" s="157"/>
      <c r="LV304" s="157"/>
      <c r="LW304" s="157"/>
      <c r="LX304" s="157"/>
      <c r="LY304" s="157"/>
      <c r="LZ304" s="157"/>
      <c r="MA304" s="157"/>
      <c r="MB304" s="157"/>
      <c r="MC304" s="157"/>
      <c r="MD304" s="157"/>
      <c r="ME304" s="157"/>
      <c r="MF304" s="157"/>
      <c r="MG304" s="157"/>
      <c r="MH304" s="157"/>
      <c r="MI304" s="157"/>
      <c r="MJ304" s="157"/>
      <c r="MK304" s="157"/>
      <c r="ML304" s="157"/>
      <c r="MM304" s="157"/>
      <c r="MN304" s="157"/>
      <c r="MO304" s="157"/>
      <c r="MP304" s="157"/>
      <c r="MQ304" s="157"/>
      <c r="MR304" s="157"/>
      <c r="MS304" s="157"/>
      <c r="MT304" s="157"/>
      <c r="MU304" s="157"/>
      <c r="MV304" s="157"/>
      <c r="MW304" s="157"/>
      <c r="MX304" s="157"/>
      <c r="MY304" s="157"/>
      <c r="MZ304" s="157"/>
      <c r="NA304" s="157"/>
      <c r="NB304" s="157"/>
      <c r="NC304" s="157"/>
      <c r="ND304" s="157"/>
      <c r="NE304" s="157"/>
      <c r="NF304" s="157"/>
      <c r="NG304" s="157"/>
      <c r="NH304" s="157"/>
      <c r="NI304" s="157"/>
      <c r="NJ304" s="157"/>
      <c r="NK304" s="157"/>
      <c r="NL304" s="157"/>
      <c r="NM304" s="157"/>
      <c r="NN304" s="157"/>
      <c r="NO304" s="157"/>
      <c r="NP304" s="157"/>
      <c r="NQ304" s="157"/>
      <c r="NR304" s="157"/>
      <c r="NS304" s="157"/>
      <c r="NT304" s="157"/>
      <c r="NU304" s="157"/>
      <c r="NV304" s="157"/>
      <c r="NW304" s="157"/>
      <c r="NX304" s="157"/>
      <c r="NY304" s="157"/>
      <c r="NZ304" s="157"/>
      <c r="OA304" s="157"/>
      <c r="OB304" s="157"/>
      <c r="OC304" s="157"/>
      <c r="OD304" s="157"/>
      <c r="OE304" s="157"/>
      <c r="OF304" s="157"/>
      <c r="OG304" s="157"/>
      <c r="OH304" s="157"/>
      <c r="OI304" s="157"/>
      <c r="OJ304" s="157"/>
      <c r="OK304" s="157"/>
      <c r="OL304" s="157"/>
      <c r="OM304" s="157"/>
      <c r="ON304" s="157"/>
      <c r="OO304" s="157"/>
      <c r="OP304" s="157"/>
      <c r="OQ304" s="157"/>
      <c r="OR304" s="157"/>
      <c r="OS304" s="157"/>
      <c r="OT304" s="157"/>
      <c r="OU304" s="157"/>
      <c r="OV304" s="157"/>
      <c r="OW304" s="157"/>
      <c r="OX304" s="157"/>
      <c r="OY304" s="157"/>
      <c r="OZ304" s="157"/>
      <c r="PA304" s="157"/>
      <c r="PB304" s="157"/>
      <c r="PC304" s="157"/>
      <c r="PD304" s="157"/>
      <c r="PE304" s="157"/>
      <c r="PF304" s="157"/>
      <c r="PG304" s="157"/>
      <c r="PH304" s="157"/>
      <c r="PI304" s="157"/>
      <c r="PJ304" s="157"/>
      <c r="PK304" s="157"/>
      <c r="PL304" s="157"/>
      <c r="PM304" s="157"/>
      <c r="PN304" s="157"/>
      <c r="PO304" s="157"/>
      <c r="PP304" s="157"/>
      <c r="PQ304" s="157"/>
      <c r="PR304" s="157"/>
      <c r="PS304" s="157"/>
      <c r="PT304" s="157"/>
      <c r="PU304" s="157"/>
      <c r="PV304" s="157"/>
      <c r="PW304" s="157"/>
      <c r="PX304" s="157"/>
      <c r="PY304" s="157"/>
      <c r="PZ304" s="157"/>
      <c r="QA304" s="157"/>
      <c r="QB304" s="157"/>
      <c r="QC304" s="157"/>
      <c r="QD304" s="157"/>
      <c r="QE304" s="157"/>
      <c r="QF304" s="157"/>
      <c r="QG304" s="157"/>
      <c r="QH304" s="157"/>
      <c r="QI304" s="157"/>
      <c r="QJ304" s="157"/>
      <c r="QK304" s="157"/>
      <c r="QL304" s="157"/>
      <c r="QM304" s="157"/>
      <c r="QN304" s="157"/>
      <c r="QO304" s="157"/>
      <c r="QP304" s="157"/>
      <c r="QQ304" s="157"/>
      <c r="QR304" s="157"/>
      <c r="QS304" s="157"/>
      <c r="QT304" s="157"/>
      <c r="QU304" s="157"/>
      <c r="QV304" s="157"/>
      <c r="QW304" s="157"/>
      <c r="QX304" s="157"/>
      <c r="QY304" s="157"/>
      <c r="QZ304" s="157"/>
      <c r="RA304" s="157"/>
      <c r="RB304" s="157"/>
      <c r="RC304" s="157"/>
      <c r="RD304" s="157"/>
      <c r="RE304" s="157"/>
      <c r="RF304" s="157"/>
      <c r="RG304" s="157"/>
      <c r="RH304" s="157"/>
      <c r="RI304" s="157"/>
      <c r="RJ304" s="157"/>
      <c r="RK304" s="157"/>
      <c r="RL304" s="157"/>
      <c r="RM304" s="157"/>
      <c r="RN304" s="157"/>
      <c r="RO304" s="157"/>
      <c r="RP304" s="157"/>
    </row>
    <row r="305" spans="1:484" ht="13">
      <c r="A305" s="151">
        <v>49583</v>
      </c>
      <c r="B305" s="152">
        <f t="shared" si="794"/>
        <v>15610</v>
      </c>
      <c r="C305" s="153">
        <f t="shared" si="795"/>
        <v>5.0000000000000001E-3</v>
      </c>
      <c r="E305" s="157">
        <f t="shared" si="649"/>
        <v>3.1414771583819681</v>
      </c>
      <c r="F305" s="157">
        <f t="shared" si="654"/>
        <v>3.1176353105652086</v>
      </c>
      <c r="G305" s="157">
        <f t="shared" si="659"/>
        <v>3.1157684630738522</v>
      </c>
      <c r="H305" s="157">
        <f t="shared" si="664"/>
        <v>3.1046141607000797</v>
      </c>
      <c r="I305" s="157">
        <f t="shared" si="669"/>
        <v>3.1002979145978151</v>
      </c>
      <c r="J305" s="157">
        <f t="shared" si="674"/>
        <v>3.0855900375568295</v>
      </c>
      <c r="K305" s="157">
        <f t="shared" si="679"/>
        <v>3.0764682696097752</v>
      </c>
      <c r="L305" s="157">
        <f t="shared" si="684"/>
        <v>3.066195246513455</v>
      </c>
      <c r="M305" s="157">
        <f t="shared" si="689"/>
        <v>3.0619850921930167</v>
      </c>
      <c r="N305" s="157">
        <f t="shared" si="694"/>
        <v>3.0583855799373039</v>
      </c>
      <c r="O305" s="157">
        <f t="shared" si="699"/>
        <v>3.0530021513788381</v>
      </c>
      <c r="P305" s="157">
        <f t="shared" si="704"/>
        <v>3.0518084066471163</v>
      </c>
      <c r="Q305" s="157">
        <f t="shared" si="709"/>
        <v>3.048828125</v>
      </c>
      <c r="R305" s="157">
        <f t="shared" si="714"/>
        <v>3.0476376415462711</v>
      </c>
      <c r="S305" s="157">
        <f t="shared" si="719"/>
        <v>3.0346034214618975</v>
      </c>
      <c r="T305" s="157">
        <f t="shared" si="724"/>
        <v>3.0310679611650486</v>
      </c>
      <c r="U305" s="157">
        <f t="shared" si="729"/>
        <v>3.0210954131991485</v>
      </c>
      <c r="V305" s="157">
        <f t="shared" si="734"/>
        <v>3.0193423597678919</v>
      </c>
      <c r="W305" s="157">
        <f t="shared" si="739"/>
        <v>3.0111882716049383</v>
      </c>
      <c r="X305" s="157">
        <f t="shared" si="744"/>
        <v>2.9996156802459648</v>
      </c>
      <c r="Y305" s="157">
        <f t="shared" si="749"/>
        <v>3.0048123195380172</v>
      </c>
      <c r="Z305" s="157">
        <f t="shared" si="754"/>
        <v>2.9996156802459648</v>
      </c>
      <c r="AA305" s="157">
        <f t="shared" si="759"/>
        <v>2.9944369844619221</v>
      </c>
      <c r="AB305" s="157">
        <f t="shared" si="764"/>
        <v>2.9961612284069097</v>
      </c>
      <c r="AC305" s="157">
        <f t="shared" si="769"/>
        <v>2.9869881362418678</v>
      </c>
      <c r="AD305" s="157">
        <f t="shared" si="774"/>
        <v>2.9756004574914221</v>
      </c>
      <c r="AE305" s="157">
        <f t="shared" si="779"/>
        <v>2.9738997904362736</v>
      </c>
      <c r="AF305" s="157">
        <f t="shared" si="784"/>
        <v>2.9693741677762984</v>
      </c>
      <c r="AG305" s="157">
        <f t="shared" si="789"/>
        <v>2.9609256449165402</v>
      </c>
      <c r="AH305" s="157">
        <f t="shared" si="796"/>
        <v>2.9530836171017785</v>
      </c>
      <c r="AI305" s="157">
        <f t="shared" si="801"/>
        <v>2.9558795682635863</v>
      </c>
      <c r="AJ305" s="157">
        <f t="shared" si="806"/>
        <v>2.9581201440212244</v>
      </c>
      <c r="AK305" s="157">
        <f t="shared" si="811"/>
        <v>2.9536423841059603</v>
      </c>
      <c r="AL305" s="157">
        <f t="shared" si="816"/>
        <v>2.9408440090429542</v>
      </c>
      <c r="AM305" s="157">
        <f t="shared" si="821"/>
        <v>2.9358660899003199</v>
      </c>
      <c r="AN305" s="157">
        <f t="shared" si="826"/>
        <v>2.9309049943672552</v>
      </c>
      <c r="AO305" s="157">
        <f t="shared" si="831"/>
        <v>2.9320060105184074</v>
      </c>
      <c r="AP305" s="157">
        <f t="shared" si="836"/>
        <v>2.9336590866378502</v>
      </c>
      <c r="AQ305" s="157">
        <f t="shared" si="841"/>
        <v>2.9259606373008435</v>
      </c>
      <c r="AR305" s="157">
        <f t="shared" si="846"/>
        <v>2.9144884241971623</v>
      </c>
      <c r="AS305" s="157">
        <f t="shared" ref="AS305:AS368" si="851">($B305/$B$48)</f>
        <v>2.9068901303538177</v>
      </c>
      <c r="AT305" s="157">
        <f t="shared" si="557"/>
        <v>2.904186046511628</v>
      </c>
      <c r="AU305" s="157">
        <f t="shared" si="561"/>
        <v>2.8998699609882963</v>
      </c>
      <c r="AV305" s="157">
        <f t="shared" si="565"/>
        <v>2.8961038961038961</v>
      </c>
      <c r="AW305" s="157">
        <f t="shared" si="569"/>
        <v>2.8859308559807726</v>
      </c>
      <c r="AX305" s="157">
        <f t="shared" si="573"/>
        <v>2.8684307239985301</v>
      </c>
      <c r="AY305" s="157">
        <f t="shared" si="577"/>
        <v>2.8547915142648135</v>
      </c>
      <c r="AZ305" s="157">
        <f t="shared" si="581"/>
        <v>2.8485401459854014</v>
      </c>
      <c r="BA305" s="157">
        <f t="shared" si="585"/>
        <v>2.8397307622339456</v>
      </c>
      <c r="BB305" s="157">
        <f t="shared" si="589"/>
        <v>2.8443877551020407</v>
      </c>
      <c r="BC305" s="157">
        <f t="shared" si="593"/>
        <v>2.8449061417896848</v>
      </c>
      <c r="BD305" s="157">
        <f t="shared" si="597"/>
        <v>2.8381818181818184</v>
      </c>
      <c r="BE305" s="157">
        <f t="shared" si="601"/>
        <v>2.843351548269581</v>
      </c>
      <c r="BF305" s="157">
        <f t="shared" si="605"/>
        <v>2.8345741783185039</v>
      </c>
      <c r="BG305" s="157">
        <f t="shared" si="609"/>
        <v>2.8330308529945554</v>
      </c>
      <c r="BH305" s="157">
        <f t="shared" si="613"/>
        <v>2.830462375339982</v>
      </c>
      <c r="BI305" s="157">
        <f t="shared" si="617"/>
        <v>2.8171810142573541</v>
      </c>
      <c r="BJ305" s="157">
        <f t="shared" si="621"/>
        <v>2.8156565656565657</v>
      </c>
      <c r="BK305" s="157">
        <f t="shared" si="625"/>
        <v>2.8055355859094178</v>
      </c>
      <c r="BL305" s="157">
        <f t="shared" si="629"/>
        <v>2.8070490918899478</v>
      </c>
      <c r="BM305" s="157">
        <f t="shared" si="633"/>
        <v>2.8065444084861562</v>
      </c>
      <c r="BN305" s="157">
        <f t="shared" si="637"/>
        <v>2.7934860415175375</v>
      </c>
      <c r="BO305" s="157">
        <f t="shared" si="641"/>
        <v>2.7845165893685335</v>
      </c>
      <c r="BP305" s="157">
        <f t="shared" si="645"/>
        <v>2.7711698917095684</v>
      </c>
      <c r="BQ305" s="157">
        <f t="shared" si="650"/>
        <v>2.7692034770267875</v>
      </c>
      <c r="BR305" s="157">
        <f t="shared" si="655"/>
        <v>2.7696948190205819</v>
      </c>
      <c r="BS305" s="157">
        <f t="shared" si="660"/>
        <v>2.7579505300353357</v>
      </c>
      <c r="BT305" s="157">
        <f t="shared" si="665"/>
        <v>2.7530864197530862</v>
      </c>
      <c r="BU305" s="157">
        <f t="shared" si="670"/>
        <v>2.7594131164928406</v>
      </c>
      <c r="BV305" s="157">
        <f t="shared" si="675"/>
        <v>2.7477556768174618</v>
      </c>
      <c r="BW305" s="157">
        <f t="shared" si="680"/>
        <v>2.743409490333919</v>
      </c>
      <c r="BX305" s="157">
        <f t="shared" si="685"/>
        <v>2.743409490333919</v>
      </c>
      <c r="BY305" s="157">
        <f t="shared" si="690"/>
        <v>2.7223578653644926</v>
      </c>
      <c r="BZ305" s="157">
        <f t="shared" si="695"/>
        <v>2.7185649599442705</v>
      </c>
      <c r="CA305" s="157">
        <f t="shared" si="700"/>
        <v>2.6964933494558645</v>
      </c>
      <c r="CB305" s="157">
        <f t="shared" si="705"/>
        <v>2.690451568424681</v>
      </c>
      <c r="CC305" s="157">
        <f t="shared" si="710"/>
        <v>2.6839752407152684</v>
      </c>
      <c r="CD305" s="157">
        <f t="shared" si="715"/>
        <v>2.6793683487813249</v>
      </c>
      <c r="CE305" s="157">
        <f t="shared" si="720"/>
        <v>2.6711156741957565</v>
      </c>
      <c r="CF305" s="157">
        <f t="shared" si="725"/>
        <v>2.6629136813374275</v>
      </c>
      <c r="CG305" s="157">
        <f t="shared" si="730"/>
        <v>2.6583787465940056</v>
      </c>
      <c r="CH305" s="157">
        <f t="shared" si="735"/>
        <v>2.6606442815749105</v>
      </c>
      <c r="CI305" s="157">
        <f t="shared" si="740"/>
        <v>2.645314353499407</v>
      </c>
      <c r="CJ305" s="157">
        <f t="shared" si="745"/>
        <v>2.6399458819550143</v>
      </c>
      <c r="CK305" s="157">
        <f t="shared" si="750"/>
        <v>2.6363789900354671</v>
      </c>
      <c r="CL305" s="157">
        <f t="shared" si="755"/>
        <v>2.631490222521915</v>
      </c>
      <c r="CM305" s="157">
        <f t="shared" si="760"/>
        <v>2.6270615954224166</v>
      </c>
      <c r="CN305" s="157">
        <f t="shared" si="765"/>
        <v>2.6217668794088009</v>
      </c>
      <c r="CO305" s="157">
        <f t="shared" si="770"/>
        <v>2.603836530442035</v>
      </c>
      <c r="CP305" s="157">
        <f t="shared" si="775"/>
        <v>2.5995004163197337</v>
      </c>
      <c r="CQ305" s="157">
        <f t="shared" si="780"/>
        <v>2.5831540625517126</v>
      </c>
      <c r="CR305" s="157">
        <f t="shared" si="785"/>
        <v>2.5759075907590758</v>
      </c>
      <c r="CS305" s="162">
        <f t="shared" si="790"/>
        <v>2.5670120046045057</v>
      </c>
      <c r="CT305" s="163">
        <f t="shared" si="797"/>
        <v>2.5619563433448218</v>
      </c>
      <c r="CU305" s="163">
        <f t="shared" si="802"/>
        <v>2.5619563433448218</v>
      </c>
      <c r="CV305" s="163">
        <f t="shared" si="807"/>
        <v>2.5569205569205571</v>
      </c>
      <c r="CW305" s="163">
        <f t="shared" si="812"/>
        <v>2.5556647020301244</v>
      </c>
      <c r="CX305" s="163">
        <f t="shared" si="817"/>
        <v>2.5556647020301244</v>
      </c>
      <c r="CY305" s="163">
        <f t="shared" si="822"/>
        <v>2.5548281505728316</v>
      </c>
      <c r="CZ305" s="163">
        <f t="shared" si="827"/>
        <v>2.5548281505728316</v>
      </c>
      <c r="DA305" s="163">
        <f t="shared" si="832"/>
        <v>2.554088259211325</v>
      </c>
      <c r="DB305" s="163">
        <f t="shared" si="837"/>
        <v>2.5514874141876431</v>
      </c>
      <c r="DC305" s="163">
        <f t="shared" si="842"/>
        <v>2.5460773120208775</v>
      </c>
      <c r="DD305" s="163">
        <f t="shared" si="847"/>
        <v>2.5398633257403187</v>
      </c>
      <c r="DE305" s="163">
        <f t="shared" ref="DE305:DE368" si="852">($B305/$B$112)</f>
        <v>2.539450138278835</v>
      </c>
      <c r="DF305" s="163">
        <f t="shared" si="558"/>
        <v>2.5303939050089155</v>
      </c>
      <c r="DG305" s="163">
        <f t="shared" si="562"/>
        <v>2.5262987538436641</v>
      </c>
      <c r="DH305" s="163">
        <f t="shared" si="566"/>
        <v>2.5181480884013552</v>
      </c>
      <c r="DI305" s="163">
        <f t="shared" si="570"/>
        <v>2.5120695204377212</v>
      </c>
      <c r="DJ305" s="163">
        <f t="shared" si="574"/>
        <v>2.5108573266848961</v>
      </c>
      <c r="DK305" s="163">
        <f t="shared" si="578"/>
        <v>2.5104535220328081</v>
      </c>
      <c r="DL305" s="163">
        <f t="shared" si="582"/>
        <v>2.5040102662816812</v>
      </c>
      <c r="DM305" s="163">
        <f t="shared" si="586"/>
        <v>2.5020035262061229</v>
      </c>
      <c r="DN305" s="163">
        <f t="shared" si="590"/>
        <v>2.498799423723387</v>
      </c>
      <c r="DO305" s="163">
        <f t="shared" si="594"/>
        <v>2.494407158836689</v>
      </c>
      <c r="DP305" s="163">
        <f t="shared" si="598"/>
        <v>2.4904275686024251</v>
      </c>
      <c r="DQ305" s="163">
        <f t="shared" si="602"/>
        <v>2.4777777777777779</v>
      </c>
      <c r="DR305" s="163">
        <f t="shared" si="606"/>
        <v>2.460592686002522</v>
      </c>
      <c r="DS305" s="163">
        <f t="shared" si="610"/>
        <v>2.4421151439299122</v>
      </c>
      <c r="DT305" s="163">
        <f t="shared" si="614"/>
        <v>2.4299501867995019</v>
      </c>
      <c r="DU305" s="163">
        <f t="shared" si="618"/>
        <v>2.4179058240396532</v>
      </c>
      <c r="DV305" s="163">
        <f t="shared" si="622"/>
        <v>2.4059802712700371</v>
      </c>
      <c r="DW305" s="163">
        <f t="shared" si="626"/>
        <v>2.3941717791411041</v>
      </c>
      <c r="DX305" s="163">
        <f t="shared" si="630"/>
        <v>2.3821150618037539</v>
      </c>
      <c r="DY305" s="163">
        <f t="shared" si="634"/>
        <v>2.370179167931977</v>
      </c>
      <c r="DZ305" s="163">
        <f t="shared" si="638"/>
        <v>2.3583622903761898</v>
      </c>
      <c r="EA305" s="163">
        <f t="shared" si="642"/>
        <v>2.346662657847264</v>
      </c>
      <c r="EB305" s="163">
        <f t="shared" si="646"/>
        <v>2.3350785340314135</v>
      </c>
      <c r="EC305" s="163">
        <f t="shared" si="651"/>
        <v>2.32360821673117</v>
      </c>
      <c r="ED305" s="163">
        <f t="shared" si="656"/>
        <v>2.3119075829383888</v>
      </c>
      <c r="EE305" s="163">
        <f t="shared" si="661"/>
        <v>2.3003241968759212</v>
      </c>
      <c r="EF305" s="163">
        <f t="shared" si="666"/>
        <v>2.2888563049853374</v>
      </c>
      <c r="EG305" s="163">
        <f t="shared" si="671"/>
        <v>2.277502188503064</v>
      </c>
      <c r="EH305" s="163">
        <f t="shared" si="676"/>
        <v>2.2662601626016259</v>
      </c>
      <c r="EI305" s="163">
        <f t="shared" si="681"/>
        <v>2.2551285755561978</v>
      </c>
      <c r="EJ305" s="163">
        <f t="shared" si="686"/>
        <v>2.2437832399022568</v>
      </c>
      <c r="EK305" s="163">
        <f t="shared" si="691"/>
        <v>2.2325514874141876</v>
      </c>
      <c r="EL305" s="163">
        <f t="shared" si="696"/>
        <v>2.2214316208908498</v>
      </c>
      <c r="EM305" s="163">
        <f t="shared" si="701"/>
        <v>2.2104219767771172</v>
      </c>
      <c r="EN305" s="163">
        <f t="shared" si="706"/>
        <v>2.1995209243342257</v>
      </c>
      <c r="EO305" s="163">
        <f t="shared" si="711"/>
        <v>2.1887268648345484</v>
      </c>
      <c r="EP305" s="163">
        <f t="shared" si="716"/>
        <v>2.177734375</v>
      </c>
      <c r="EQ305" s="163">
        <f t="shared" si="721"/>
        <v>2.1668517490283175</v>
      </c>
      <c r="ER305" s="163">
        <f t="shared" si="726"/>
        <v>2.1560773480662982</v>
      </c>
      <c r="ES305" s="163">
        <f t="shared" si="731"/>
        <v>2.1454095656954371</v>
      </c>
      <c r="ET305" s="163">
        <f t="shared" si="736"/>
        <v>2.1348468271334791</v>
      </c>
      <c r="EU305" s="163">
        <f t="shared" si="741"/>
        <v>2.1240985168050073</v>
      </c>
      <c r="EV305" s="163">
        <f t="shared" si="746"/>
        <v>2.1134578933116708</v>
      </c>
      <c r="EW305" s="163">
        <f t="shared" si="751"/>
        <v>2.1029233463559209</v>
      </c>
      <c r="EX305" s="163">
        <f t="shared" si="756"/>
        <v>2.0924932975871315</v>
      </c>
      <c r="EY305" s="163">
        <f t="shared" si="761"/>
        <v>2.0821661998132588</v>
      </c>
      <c r="EZ305" s="163">
        <f t="shared" si="766"/>
        <v>2.0719405362357315</v>
      </c>
      <c r="FA305" s="163">
        <f t="shared" si="771"/>
        <v>2.0615425250924457</v>
      </c>
      <c r="FB305" s="163">
        <f t="shared" si="776"/>
        <v>2.0512483574244413</v>
      </c>
      <c r="FC305" s="163">
        <f t="shared" si="781"/>
        <v>2.0410564853556483</v>
      </c>
      <c r="FD305" s="163">
        <f t="shared" si="786"/>
        <v>2.0309653916211294</v>
      </c>
      <c r="FE305" s="163">
        <f t="shared" si="791"/>
        <v>2.0209735888140861</v>
      </c>
      <c r="FF305" s="163">
        <f t="shared" si="798"/>
        <v>2.0108205590622181</v>
      </c>
      <c r="FG305" s="163">
        <f t="shared" si="803"/>
        <v>2.000769033581133</v>
      </c>
      <c r="FH305" s="163">
        <f t="shared" si="808"/>
        <v>1.9908174977681419</v>
      </c>
      <c r="FI305" s="163">
        <f t="shared" si="813"/>
        <v>1.9809644670050761</v>
      </c>
      <c r="FJ305" s="163">
        <f t="shared" si="818"/>
        <v>1.9712084859199395</v>
      </c>
      <c r="FK305" s="163">
        <f t="shared" si="823"/>
        <v>1.9613016710642039</v>
      </c>
      <c r="FL305" s="163">
        <f t="shared" si="828"/>
        <v>1.9514939367420927</v>
      </c>
      <c r="FM305" s="163">
        <f t="shared" si="833"/>
        <v>1.9417838039557158</v>
      </c>
      <c r="FN305" s="163">
        <f t="shared" si="838"/>
        <v>1.9321698229978959</v>
      </c>
      <c r="FO305" s="163">
        <f t="shared" si="843"/>
        <v>1.9226505727306318</v>
      </c>
      <c r="FP305" s="163">
        <f t="shared" si="848"/>
        <v>1.9129901960784315</v>
      </c>
      <c r="FQ305" s="163">
        <f t="shared" ref="FQ305:FQ368" si="853">($B305/$B$176)</f>
        <v>1.9034264114132422</v>
      </c>
      <c r="FR305" s="163">
        <f t="shared" si="559"/>
        <v>1.8939577772385343</v>
      </c>
      <c r="FS305" s="163">
        <f t="shared" si="563"/>
        <v>1.884582880598817</v>
      </c>
      <c r="FT305" s="163">
        <f t="shared" si="567"/>
        <v>1.875300336376742</v>
      </c>
      <c r="FU305" s="163">
        <f t="shared" si="571"/>
        <v>1.86588572794645</v>
      </c>
      <c r="FV305" s="163">
        <f t="shared" si="575"/>
        <v>1.8565651760228354</v>
      </c>
      <c r="FW305" s="163">
        <f t="shared" si="579"/>
        <v>1.8473372781065089</v>
      </c>
      <c r="FX305" s="163">
        <f t="shared" si="583"/>
        <v>1.8382006594441826</v>
      </c>
      <c r="FY305" s="163">
        <f t="shared" si="587"/>
        <v>1.8291539723459105</v>
      </c>
      <c r="FZ305" s="163">
        <f t="shared" si="591"/>
        <v>1.8199836772764371</v>
      </c>
      <c r="GA305" s="163">
        <f t="shared" si="595"/>
        <v>1.8109048723897911</v>
      </c>
      <c r="GB305" s="163">
        <f t="shared" si="599"/>
        <v>1.8019161953134017</v>
      </c>
      <c r="GC305" s="163">
        <f t="shared" si="603"/>
        <v>1.7930163105903973</v>
      </c>
      <c r="GD305" s="163">
        <f t="shared" si="607"/>
        <v>1.784</v>
      </c>
      <c r="GE305" s="163">
        <f t="shared" si="611"/>
        <v>1.7750739140322946</v>
      </c>
      <c r="GF305" s="163">
        <f t="shared" si="615"/>
        <v>1.7662367051369088</v>
      </c>
      <c r="GG305" s="163">
        <f t="shared" si="619"/>
        <v>1.7574870524656609</v>
      </c>
      <c r="GH305" s="163">
        <f t="shared" si="623"/>
        <v>1.7488236612144297</v>
      </c>
      <c r="GI305" s="163">
        <f t="shared" si="627"/>
        <v>1.7400512763348568</v>
      </c>
      <c r="GJ305" s="163">
        <f t="shared" si="631"/>
        <v>1.7313664596273293</v>
      </c>
      <c r="GK305" s="163">
        <f t="shared" si="635"/>
        <v>1.7227679064120958</v>
      </c>
      <c r="GL305" s="163">
        <f t="shared" si="639"/>
        <v>1.7142543377992532</v>
      </c>
      <c r="GM305" s="163">
        <f t="shared" si="643"/>
        <v>1.7056381118881119</v>
      </c>
      <c r="GN305" s="163">
        <f t="shared" si="647"/>
        <v>1.6971080669710807</v>
      </c>
      <c r="GO305" s="163">
        <f t="shared" si="652"/>
        <v>1.6886629164863696</v>
      </c>
      <c r="GP305" s="163">
        <f t="shared" si="657"/>
        <v>1.6803013993541442</v>
      </c>
      <c r="GQ305" s="163">
        <f t="shared" si="662"/>
        <v>1.6720222793487576</v>
      </c>
      <c r="GR305" s="163">
        <f t="shared" si="667"/>
        <v>1.6636470212085688</v>
      </c>
      <c r="GS305" s="163">
        <f t="shared" si="672"/>
        <v>1.6553552492046659</v>
      </c>
      <c r="GT305" s="163">
        <f t="shared" si="677"/>
        <v>1.6471457212197953</v>
      </c>
      <c r="GU305" s="163">
        <f t="shared" si="682"/>
        <v>1.639017219655607</v>
      </c>
      <c r="GV305" s="163">
        <f t="shared" si="687"/>
        <v>1.6307981613038027</v>
      </c>
      <c r="GW305" s="163">
        <f t="shared" si="692"/>
        <v>1.6226611226611227</v>
      </c>
      <c r="GX305" s="163">
        <f t="shared" si="697"/>
        <v>1.6146048820852297</v>
      </c>
      <c r="GY305" s="163">
        <f t="shared" si="702"/>
        <v>1.606628242074928</v>
      </c>
      <c r="GZ305" s="163">
        <f t="shared" si="707"/>
        <v>1.5985663082437276</v>
      </c>
      <c r="HA305" s="163">
        <f t="shared" si="712"/>
        <v>1.5905848787446506</v>
      </c>
      <c r="HB305" s="163">
        <f t="shared" si="717"/>
        <v>1.5826827537260468</v>
      </c>
      <c r="HC305" s="163">
        <f t="shared" si="722"/>
        <v>1.5748587570621468</v>
      </c>
      <c r="HD305" s="163">
        <f t="shared" si="727"/>
        <v>1.5669544268219233</v>
      </c>
      <c r="HE305" s="163">
        <f t="shared" si="732"/>
        <v>1.5591290451458251</v>
      </c>
      <c r="HF305" s="163">
        <f t="shared" si="737"/>
        <v>1.5513814351023654</v>
      </c>
      <c r="HG305" s="163">
        <f t="shared" si="742"/>
        <v>1.5437104430379747</v>
      </c>
      <c r="HH305" s="163">
        <f t="shared" si="747"/>
        <v>1.5359637902194234</v>
      </c>
      <c r="HI305" s="163">
        <f t="shared" si="752"/>
        <v>1.5282944977481887</v>
      </c>
      <c r="HJ305" s="163">
        <f t="shared" si="757"/>
        <v>1.5207014125669751</v>
      </c>
      <c r="HK305" s="163">
        <f t="shared" si="762"/>
        <v>1.5131834044203178</v>
      </c>
      <c r="HL305" s="163">
        <f t="shared" si="767"/>
        <v>1.5055941358024691</v>
      </c>
      <c r="HM305" s="163">
        <f t="shared" si="772"/>
        <v>1.4980806142034548</v>
      </c>
      <c r="HN305" s="163">
        <f t="shared" si="777"/>
        <v>1.4906417112299466</v>
      </c>
      <c r="HO305" s="163">
        <f t="shared" si="782"/>
        <v>1.4832763207905739</v>
      </c>
      <c r="HP305" s="163">
        <f t="shared" si="787"/>
        <v>1.4758438120450033</v>
      </c>
      <c r="HQ305" s="163">
        <f t="shared" si="792"/>
        <v>1.4684854186265286</v>
      </c>
      <c r="HR305" s="163">
        <f t="shared" si="799"/>
        <v>1.4612000374426659</v>
      </c>
      <c r="HS305" s="163">
        <f t="shared" si="804"/>
        <v>1.4539865871833084</v>
      </c>
      <c r="HT305" s="163">
        <f t="shared" si="809"/>
        <v>1.4467099165894346</v>
      </c>
      <c r="HU305" s="163">
        <f t="shared" si="814"/>
        <v>1.4395057174474364</v>
      </c>
      <c r="HV305" s="163">
        <f t="shared" si="819"/>
        <v>1.4323729124610021</v>
      </c>
      <c r="HW305" s="163">
        <f t="shared" si="824"/>
        <v>1.425310445580716</v>
      </c>
      <c r="HX305" s="163">
        <f t="shared" si="829"/>
        <v>1.4181884255473789</v>
      </c>
      <c r="HY305" s="163">
        <f t="shared" si="834"/>
        <v>1.4111372265413127</v>
      </c>
      <c r="HZ305" s="163">
        <f t="shared" si="839"/>
        <v>1.4041557974273635</v>
      </c>
      <c r="IA305" s="163">
        <f t="shared" si="844"/>
        <v>1.3971180524478655</v>
      </c>
      <c r="IB305" s="163">
        <f t="shared" si="849"/>
        <v>1.3901505031614569</v>
      </c>
      <c r="IC305" s="163">
        <f t="shared" ref="IC305:IC368" si="854">($B305/$B$240)</f>
        <v>1.3832521045635799</v>
      </c>
      <c r="ID305" s="163">
        <f t="shared" si="560"/>
        <v>1.3764218322899215</v>
      </c>
      <c r="IE305" s="163">
        <f t="shared" si="564"/>
        <v>1.3695385155290403</v>
      </c>
      <c r="IF305" s="163">
        <f t="shared" si="568"/>
        <v>1.362723701440419</v>
      </c>
      <c r="IG305" s="163">
        <f t="shared" si="572"/>
        <v>1.3559763724808895</v>
      </c>
      <c r="IH305" s="163">
        <f t="shared" si="576"/>
        <v>1.3491789109766639</v>
      </c>
      <c r="II305" s="163">
        <f t="shared" si="580"/>
        <v>1.3424492604059168</v>
      </c>
      <c r="IJ305" s="163">
        <f t="shared" si="584"/>
        <v>1.3357864110901934</v>
      </c>
      <c r="IK305" s="163">
        <f t="shared" si="588"/>
        <v>1.3291893732970028</v>
      </c>
      <c r="IL305" s="163">
        <f t="shared" si="592"/>
        <v>1.3225451156485639</v>
      </c>
      <c r="IM305" s="163">
        <f t="shared" si="596"/>
        <v>1.3159669532962401</v>
      </c>
      <c r="IN305" s="163">
        <f t="shared" si="600"/>
        <v>1.3094539048737521</v>
      </c>
      <c r="IO305" s="163">
        <f t="shared" si="604"/>
        <v>1.3028962523996328</v>
      </c>
      <c r="IP305" s="163">
        <f t="shared" si="608"/>
        <v>1.2964039531600366</v>
      </c>
      <c r="IQ305" s="163">
        <f t="shared" si="612"/>
        <v>1.2899760350384266</v>
      </c>
      <c r="IR305" s="163">
        <f t="shared" si="616"/>
        <v>1.2835060023022529</v>
      </c>
      <c r="IS305" s="163">
        <f t="shared" si="620"/>
        <v>1.2771005481469362</v>
      </c>
      <c r="IT305" s="163">
        <f t="shared" si="624"/>
        <v>1.2707587105177467</v>
      </c>
      <c r="IU305" s="163">
        <f t="shared" si="628"/>
        <v>1.2644795463750507</v>
      </c>
      <c r="IV305" s="163">
        <f t="shared" si="632"/>
        <v>1.2581607157249939</v>
      </c>
      <c r="IW305" s="163">
        <f t="shared" si="636"/>
        <v>1.2519047237148127</v>
      </c>
      <c r="IX305" s="163">
        <f t="shared" si="640"/>
        <v>1.2457106376187057</v>
      </c>
      <c r="IY305" s="163">
        <f t="shared" si="644"/>
        <v>1.2394791170398602</v>
      </c>
      <c r="IZ305" s="163">
        <f t="shared" si="648"/>
        <v>1.2333096310342102</v>
      </c>
      <c r="JA305" s="163">
        <f t="shared" si="653"/>
        <v>1.2272012578616351</v>
      </c>
      <c r="JB305" s="163">
        <f t="shared" si="658"/>
        <v>1.2210575719649561</v>
      </c>
      <c r="JC305" s="163">
        <f t="shared" si="663"/>
        <v>1.214975093399751</v>
      </c>
      <c r="JD305" s="163">
        <f t="shared" si="668"/>
        <v>1.2089529120198266</v>
      </c>
      <c r="JE305" s="163">
        <f t="shared" si="673"/>
        <v>1.2028974339215535</v>
      </c>
      <c r="JF305" s="163">
        <f t="shared" si="678"/>
        <v>1.1969023155957674</v>
      </c>
      <c r="JG305" s="163">
        <f t="shared" si="683"/>
        <v>1.1909666590371557</v>
      </c>
      <c r="JH305" s="163">
        <f t="shared" si="688"/>
        <v>1.1849996204357398</v>
      </c>
      <c r="JI305" s="163">
        <f t="shared" si="693"/>
        <v>1.1790920764408188</v>
      </c>
      <c r="JJ305" s="163">
        <f t="shared" si="698"/>
        <v>1.1732431416760616</v>
      </c>
      <c r="JK305" s="163">
        <f t="shared" si="703"/>
        <v>1.1673646425366437</v>
      </c>
      <c r="JL305" s="163">
        <f t="shared" si="708"/>
        <v>1.1615447577944789</v>
      </c>
      <c r="JM305" s="163">
        <f t="shared" si="713"/>
        <v>1.1557826151340145</v>
      </c>
      <c r="JN305" s="163">
        <f t="shared" si="718"/>
        <v>1.1499926329748047</v>
      </c>
      <c r="JO305" s="163">
        <f t="shared" si="723"/>
        <v>1.1442603723794165</v>
      </c>
      <c r="JP305" s="163">
        <f t="shared" si="728"/>
        <v>1.1385849744711889</v>
      </c>
      <c r="JQ305" s="163">
        <f t="shared" si="733"/>
        <v>1.1328833732491472</v>
      </c>
      <c r="JR305" s="163">
        <f t="shared" si="738"/>
        <v>1.1272385904101676</v>
      </c>
      <c r="JS305" s="163">
        <f t="shared" si="743"/>
        <v>1.1216497808435726</v>
      </c>
      <c r="JT305" s="163">
        <f t="shared" si="748"/>
        <v>1.1160363194394796</v>
      </c>
      <c r="JU305" s="163">
        <f t="shared" si="753"/>
        <v>1.1104787650280998</v>
      </c>
      <c r="JV305" s="163">
        <f t="shared" si="758"/>
        <v>1.1049762865434982</v>
      </c>
      <c r="JW305" s="163">
        <f t="shared" si="763"/>
        <v>1.099450626848852</v>
      </c>
      <c r="JX305" s="163">
        <f t="shared" si="768"/>
        <v>1.0939799565491626</v>
      </c>
      <c r="JY305" s="163">
        <f t="shared" si="773"/>
        <v>1.088563458856346</v>
      </c>
      <c r="JZ305" s="163">
        <f t="shared" si="778"/>
        <v>1.0831251734665557</v>
      </c>
      <c r="KA305" s="163">
        <f t="shared" si="783"/>
        <v>1.0777409555371444</v>
      </c>
      <c r="KB305" s="163">
        <f t="shared" si="788"/>
        <v>1.0724100027480077</v>
      </c>
      <c r="KC305" s="163">
        <f t="shared" si="793"/>
        <v>1.0670585822680976</v>
      </c>
      <c r="KD305" s="163">
        <f t="shared" si="800"/>
        <v>1.0617603047204462</v>
      </c>
      <c r="KE305" s="163">
        <f t="shared" si="805"/>
        <v>1.0564428803465078</v>
      </c>
      <c r="KF305" s="163">
        <f t="shared" si="810"/>
        <v>1.0511784511784512</v>
      </c>
      <c r="KG305" s="163">
        <f t="shared" si="815"/>
        <v>1.0459662288930582</v>
      </c>
      <c r="KH305" s="163">
        <f t="shared" si="820"/>
        <v>1.040736049069938</v>
      </c>
      <c r="KI305" s="163">
        <f t="shared" si="825"/>
        <v>1.0355579142895051</v>
      </c>
      <c r="KJ305" s="163">
        <f t="shared" si="830"/>
        <v>1.0304310515545581</v>
      </c>
      <c r="KK305" s="163">
        <f t="shared" si="835"/>
        <v>1.025287356321839</v>
      </c>
      <c r="KL305" s="163">
        <f t="shared" si="840"/>
        <v>1.0201947585125155</v>
      </c>
      <c r="KM305" s="163">
        <f t="shared" si="845"/>
        <v>1.0150864871894916</v>
      </c>
      <c r="KN305" s="163">
        <f t="shared" si="850"/>
        <v>1.0100291167906825</v>
      </c>
      <c r="KO305" s="163">
        <f t="shared" ref="KO305:KO368" si="855">($B305/$B$304)</f>
        <v>1.0050218902910122</v>
      </c>
      <c r="KP305" s="156">
        <f>($B305/$B$305)</f>
        <v>1</v>
      </c>
      <c r="KQ305" s="157"/>
      <c r="KR305" s="157"/>
      <c r="KS305" s="157"/>
      <c r="KT305" s="157"/>
      <c r="KU305" s="157"/>
      <c r="KV305" s="157"/>
      <c r="KW305" s="157"/>
      <c r="KX305" s="157"/>
      <c r="KY305" s="157"/>
      <c r="KZ305" s="157"/>
      <c r="LA305" s="157"/>
      <c r="LB305" s="157"/>
      <c r="LC305" s="157"/>
      <c r="LD305" s="157"/>
      <c r="LE305" s="157"/>
      <c r="LF305" s="157"/>
      <c r="LG305" s="157"/>
      <c r="LH305" s="157"/>
      <c r="LI305" s="157"/>
      <c r="LJ305" s="157"/>
      <c r="LK305" s="157"/>
      <c r="LL305" s="157"/>
      <c r="LM305" s="157"/>
      <c r="LN305" s="157"/>
      <c r="LO305" s="157"/>
      <c r="LP305" s="157"/>
      <c r="LQ305" s="157"/>
      <c r="LR305" s="157"/>
      <c r="LS305" s="157"/>
      <c r="LT305" s="157"/>
      <c r="LU305" s="157"/>
      <c r="LV305" s="157"/>
      <c r="LW305" s="157"/>
      <c r="LX305" s="157"/>
      <c r="LY305" s="157"/>
      <c r="LZ305" s="157"/>
      <c r="MA305" s="157"/>
      <c r="MB305" s="157"/>
      <c r="MC305" s="157"/>
      <c r="MD305" s="157"/>
      <c r="ME305" s="157"/>
      <c r="MF305" s="157"/>
      <c r="MG305" s="157"/>
      <c r="MH305" s="157"/>
      <c r="MI305" s="157"/>
      <c r="MJ305" s="157"/>
      <c r="MK305" s="157"/>
      <c r="ML305" s="157"/>
      <c r="MM305" s="157"/>
      <c r="MN305" s="157"/>
      <c r="MO305" s="157"/>
      <c r="MP305" s="157"/>
      <c r="MQ305" s="157"/>
      <c r="MR305" s="157"/>
      <c r="MS305" s="157"/>
      <c r="MT305" s="157"/>
      <c r="MU305" s="157"/>
      <c r="MV305" s="157"/>
      <c r="MW305" s="157"/>
      <c r="MX305" s="157"/>
      <c r="MY305" s="157"/>
      <c r="MZ305" s="157"/>
      <c r="NA305" s="157"/>
      <c r="NB305" s="157"/>
      <c r="NC305" s="157"/>
      <c r="ND305" s="157"/>
      <c r="NE305" s="157"/>
      <c r="NF305" s="157"/>
      <c r="NG305" s="157"/>
      <c r="NH305" s="157"/>
      <c r="NI305" s="157"/>
      <c r="NJ305" s="157"/>
      <c r="NK305" s="157"/>
      <c r="NL305" s="157"/>
      <c r="NM305" s="157"/>
      <c r="NN305" s="157"/>
      <c r="NO305" s="157"/>
      <c r="NP305" s="157"/>
      <c r="NQ305" s="157"/>
      <c r="NR305" s="157"/>
      <c r="NS305" s="157"/>
      <c r="NT305" s="157"/>
      <c r="NU305" s="157"/>
      <c r="NV305" s="157"/>
      <c r="NW305" s="157"/>
      <c r="NX305" s="157"/>
      <c r="NY305" s="157"/>
      <c r="NZ305" s="157"/>
      <c r="OA305" s="157"/>
      <c r="OB305" s="157"/>
      <c r="OC305" s="157"/>
      <c r="OD305" s="157"/>
      <c r="OE305" s="157"/>
      <c r="OF305" s="157"/>
      <c r="OG305" s="157"/>
      <c r="OH305" s="157"/>
      <c r="OI305" s="157"/>
      <c r="OJ305" s="157"/>
      <c r="OK305" s="157"/>
      <c r="OL305" s="157"/>
      <c r="OM305" s="157"/>
      <c r="ON305" s="157"/>
      <c r="OO305" s="157"/>
      <c r="OP305" s="157"/>
      <c r="OQ305" s="157"/>
      <c r="OR305" s="157"/>
      <c r="OS305" s="157"/>
      <c r="OT305" s="157"/>
      <c r="OU305" s="157"/>
      <c r="OV305" s="157"/>
      <c r="OW305" s="157"/>
      <c r="OX305" s="157"/>
      <c r="OY305" s="157"/>
      <c r="OZ305" s="157"/>
      <c r="PA305" s="157"/>
      <c r="PB305" s="157"/>
      <c r="PC305" s="157"/>
      <c r="PD305" s="157"/>
      <c r="PE305" s="157"/>
      <c r="PF305" s="157"/>
      <c r="PG305" s="157"/>
      <c r="PH305" s="157"/>
      <c r="PI305" s="157"/>
      <c r="PJ305" s="157"/>
      <c r="PK305" s="157"/>
      <c r="PL305" s="157"/>
      <c r="PM305" s="157"/>
      <c r="PN305" s="157"/>
      <c r="PO305" s="157"/>
      <c r="PP305" s="157"/>
      <c r="PQ305" s="157"/>
      <c r="PR305" s="157"/>
      <c r="PS305" s="157"/>
      <c r="PT305" s="157"/>
      <c r="PU305" s="157"/>
      <c r="PV305" s="157"/>
      <c r="PW305" s="157"/>
      <c r="PX305" s="157"/>
      <c r="PY305" s="157"/>
      <c r="PZ305" s="157"/>
      <c r="QA305" s="157"/>
      <c r="QB305" s="157"/>
      <c r="QC305" s="157"/>
      <c r="QD305" s="157"/>
      <c r="QE305" s="157"/>
      <c r="QF305" s="157"/>
      <c r="QG305" s="157"/>
      <c r="QH305" s="157"/>
      <c r="QI305" s="157"/>
      <c r="QJ305" s="157"/>
      <c r="QK305" s="157"/>
      <c r="QL305" s="157"/>
      <c r="QM305" s="157"/>
      <c r="QN305" s="157"/>
      <c r="QO305" s="157"/>
      <c r="QP305" s="157"/>
      <c r="QQ305" s="157"/>
      <c r="QR305" s="157"/>
      <c r="QS305" s="157"/>
      <c r="QT305" s="157"/>
      <c r="QU305" s="157"/>
      <c r="QV305" s="157"/>
      <c r="QW305" s="157"/>
      <c r="QX305" s="157"/>
      <c r="QY305" s="157"/>
      <c r="QZ305" s="157"/>
      <c r="RA305" s="157"/>
      <c r="RB305" s="157"/>
      <c r="RC305" s="157"/>
      <c r="RD305" s="157"/>
      <c r="RE305" s="157"/>
      <c r="RF305" s="157"/>
      <c r="RG305" s="157"/>
      <c r="RH305" s="157"/>
      <c r="RI305" s="157"/>
      <c r="RJ305" s="157"/>
      <c r="RK305" s="157"/>
      <c r="RL305" s="157"/>
      <c r="RM305" s="157"/>
      <c r="RN305" s="157"/>
      <c r="RO305" s="157"/>
      <c r="RP305" s="157"/>
    </row>
    <row r="306" spans="1:484" ht="13">
      <c r="A306" s="151">
        <v>49614</v>
      </c>
      <c r="B306" s="152">
        <f t="shared" si="794"/>
        <v>15688</v>
      </c>
      <c r="C306" s="153">
        <f t="shared" si="795"/>
        <v>5.0000000000000001E-3</v>
      </c>
      <c r="E306" s="157">
        <f t="shared" si="649"/>
        <v>3.1571744817870799</v>
      </c>
      <c r="F306" s="157">
        <f t="shared" si="654"/>
        <v>3.1332135010984623</v>
      </c>
      <c r="G306" s="157">
        <f t="shared" si="659"/>
        <v>3.1313373253493015</v>
      </c>
      <c r="H306" s="157">
        <f t="shared" si="664"/>
        <v>3.1201272871917265</v>
      </c>
      <c r="I306" s="157">
        <f t="shared" si="669"/>
        <v>3.1157894736842104</v>
      </c>
      <c r="J306" s="157">
        <f t="shared" si="674"/>
        <v>3.1010081043684523</v>
      </c>
      <c r="K306" s="157">
        <f t="shared" si="679"/>
        <v>3.0918407567993693</v>
      </c>
      <c r="L306" s="157">
        <f t="shared" si="684"/>
        <v>3.0815164014928307</v>
      </c>
      <c r="M306" s="157">
        <f t="shared" si="689"/>
        <v>3.07728520988623</v>
      </c>
      <c r="N306" s="157">
        <f t="shared" si="694"/>
        <v>3.0736677115987461</v>
      </c>
      <c r="O306" s="157">
        <f t="shared" si="699"/>
        <v>3.0682573831410132</v>
      </c>
      <c r="P306" s="157">
        <f t="shared" si="704"/>
        <v>3.0670576735092863</v>
      </c>
      <c r="Q306" s="157">
        <f t="shared" si="709"/>
        <v>3.0640624999999999</v>
      </c>
      <c r="R306" s="157">
        <f t="shared" si="714"/>
        <v>3.0628660679422102</v>
      </c>
      <c r="S306" s="157">
        <f t="shared" si="719"/>
        <v>3.0497667185069983</v>
      </c>
      <c r="T306" s="157">
        <f t="shared" si="724"/>
        <v>3.0462135922330096</v>
      </c>
      <c r="U306" s="157">
        <f t="shared" si="729"/>
        <v>3.0361912134700986</v>
      </c>
      <c r="V306" s="157">
        <f t="shared" si="734"/>
        <v>3.0344294003868471</v>
      </c>
      <c r="W306" s="157">
        <f t="shared" si="739"/>
        <v>3.0262345679012346</v>
      </c>
      <c r="X306" s="157">
        <f t="shared" si="744"/>
        <v>3.0146041506533434</v>
      </c>
      <c r="Y306" s="157">
        <f t="shared" si="749"/>
        <v>3.0198267564966312</v>
      </c>
      <c r="Z306" s="157">
        <f t="shared" si="754"/>
        <v>3.0146041506533434</v>
      </c>
      <c r="AA306" s="157">
        <f t="shared" si="759"/>
        <v>3.0093995779781317</v>
      </c>
      <c r="AB306" s="157">
        <f t="shared" si="764"/>
        <v>3.0111324376199615</v>
      </c>
      <c r="AC306" s="157">
        <f t="shared" si="769"/>
        <v>3.0019135093761959</v>
      </c>
      <c r="AD306" s="157">
        <f t="shared" si="774"/>
        <v>2.9904689287075867</v>
      </c>
      <c r="AE306" s="157">
        <f t="shared" si="779"/>
        <v>2.9887597637645267</v>
      </c>
      <c r="AF306" s="157">
        <f t="shared" si="784"/>
        <v>2.9842115274871599</v>
      </c>
      <c r="AG306" s="157">
        <f t="shared" si="789"/>
        <v>2.9757207890743551</v>
      </c>
      <c r="AH306" s="157">
        <f t="shared" si="796"/>
        <v>2.9678395762391223</v>
      </c>
      <c r="AI306" s="157">
        <f t="shared" si="801"/>
        <v>2.9706494982010985</v>
      </c>
      <c r="AJ306" s="157">
        <f t="shared" si="806"/>
        <v>2.9729012696607922</v>
      </c>
      <c r="AK306" s="157">
        <f t="shared" si="811"/>
        <v>2.9684011352885524</v>
      </c>
      <c r="AL306" s="157">
        <f t="shared" si="816"/>
        <v>2.955538809344386</v>
      </c>
      <c r="AM306" s="157">
        <f t="shared" si="821"/>
        <v>2.9505360165506866</v>
      </c>
      <c r="AN306" s="157">
        <f t="shared" si="826"/>
        <v>2.9455501314307173</v>
      </c>
      <c r="AO306" s="157">
        <f t="shared" si="831"/>
        <v>2.946656649135988</v>
      </c>
      <c r="AP306" s="157">
        <f t="shared" si="836"/>
        <v>2.9483179853411015</v>
      </c>
      <c r="AQ306" s="157">
        <f t="shared" si="841"/>
        <v>2.9405810684161198</v>
      </c>
      <c r="AR306" s="157">
        <f t="shared" si="846"/>
        <v>2.9290515309932785</v>
      </c>
      <c r="AS306" s="157">
        <f t="shared" si="851"/>
        <v>2.9214152700186218</v>
      </c>
      <c r="AT306" s="157">
        <f t="shared" ref="AT306:AT369" si="856">($B306/$B$49)</f>
        <v>2.9186976744186048</v>
      </c>
      <c r="AU306" s="157">
        <f t="shared" si="561"/>
        <v>2.914360022292402</v>
      </c>
      <c r="AV306" s="157">
        <f t="shared" si="565"/>
        <v>2.9105751391465677</v>
      </c>
      <c r="AW306" s="157">
        <f t="shared" si="569"/>
        <v>2.9003512664078386</v>
      </c>
      <c r="AX306" s="157">
        <f t="shared" si="573"/>
        <v>2.8827636898199192</v>
      </c>
      <c r="AY306" s="157">
        <f t="shared" si="577"/>
        <v>2.869056327724945</v>
      </c>
      <c r="AZ306" s="157">
        <f t="shared" si="581"/>
        <v>2.8627737226277374</v>
      </c>
      <c r="BA306" s="157">
        <f t="shared" si="585"/>
        <v>2.8539203201746406</v>
      </c>
      <c r="BB306" s="157">
        <f t="shared" si="589"/>
        <v>2.8586005830903791</v>
      </c>
      <c r="BC306" s="157">
        <f t="shared" si="593"/>
        <v>2.8591215600510296</v>
      </c>
      <c r="BD306" s="157">
        <f t="shared" si="597"/>
        <v>2.8523636363636364</v>
      </c>
      <c r="BE306" s="157">
        <f t="shared" si="601"/>
        <v>2.857559198542805</v>
      </c>
      <c r="BF306" s="157">
        <f t="shared" si="605"/>
        <v>2.848737969856546</v>
      </c>
      <c r="BG306" s="157">
        <f t="shared" si="609"/>
        <v>2.8471869328493646</v>
      </c>
      <c r="BH306" s="157">
        <f t="shared" si="613"/>
        <v>2.8446056210335451</v>
      </c>
      <c r="BI306" s="157">
        <f t="shared" si="617"/>
        <v>2.8312578956866989</v>
      </c>
      <c r="BJ306" s="157">
        <f t="shared" si="621"/>
        <v>2.8297258297258296</v>
      </c>
      <c r="BK306" s="157">
        <f t="shared" si="625"/>
        <v>2.8195542774982028</v>
      </c>
      <c r="BL306" s="157">
        <f t="shared" si="629"/>
        <v>2.8210753461607623</v>
      </c>
      <c r="BM306" s="157">
        <f t="shared" si="633"/>
        <v>2.8205681409564907</v>
      </c>
      <c r="BN306" s="157">
        <f t="shared" si="637"/>
        <v>2.807444523979957</v>
      </c>
      <c r="BO306" s="157">
        <f t="shared" si="641"/>
        <v>2.7984302533000358</v>
      </c>
      <c r="BP306" s="157">
        <f t="shared" si="645"/>
        <v>2.7850168649032487</v>
      </c>
      <c r="BQ306" s="157">
        <f t="shared" si="650"/>
        <v>2.7830406244456269</v>
      </c>
      <c r="BR306" s="157">
        <f t="shared" si="655"/>
        <v>2.7835344215755855</v>
      </c>
      <c r="BS306" s="157">
        <f t="shared" si="660"/>
        <v>2.7717314487632509</v>
      </c>
      <c r="BT306" s="157">
        <f t="shared" si="665"/>
        <v>2.7668430335097001</v>
      </c>
      <c r="BU306" s="157">
        <f t="shared" si="670"/>
        <v>2.7732013434682692</v>
      </c>
      <c r="BV306" s="157">
        <f t="shared" si="675"/>
        <v>2.7614856539341663</v>
      </c>
      <c r="BW306" s="157">
        <f t="shared" si="680"/>
        <v>2.7571177504393671</v>
      </c>
      <c r="BX306" s="157">
        <f t="shared" si="685"/>
        <v>2.7571177504393671</v>
      </c>
      <c r="BY306" s="157">
        <f t="shared" si="690"/>
        <v>2.7359609347750262</v>
      </c>
      <c r="BZ306" s="157">
        <f t="shared" si="695"/>
        <v>2.732149076976663</v>
      </c>
      <c r="CA306" s="157">
        <f t="shared" si="700"/>
        <v>2.7099671791328381</v>
      </c>
      <c r="CB306" s="157">
        <f t="shared" si="705"/>
        <v>2.7038952085487762</v>
      </c>
      <c r="CC306" s="157">
        <f t="shared" si="710"/>
        <v>2.6973865199449794</v>
      </c>
      <c r="CD306" s="157">
        <f t="shared" si="715"/>
        <v>2.6927566083075867</v>
      </c>
      <c r="CE306" s="157">
        <f t="shared" si="720"/>
        <v>2.6844626967830254</v>
      </c>
      <c r="CF306" s="157">
        <f t="shared" si="725"/>
        <v>2.6762197202320026</v>
      </c>
      <c r="CG306" s="157">
        <f t="shared" si="730"/>
        <v>2.6716621253405997</v>
      </c>
      <c r="CH306" s="157">
        <f t="shared" si="735"/>
        <v>2.6739389807397309</v>
      </c>
      <c r="CI306" s="157">
        <f t="shared" si="740"/>
        <v>2.6585324521267584</v>
      </c>
      <c r="CJ306" s="157">
        <f t="shared" si="745"/>
        <v>2.6531371554202603</v>
      </c>
      <c r="CK306" s="157">
        <f t="shared" si="750"/>
        <v>2.6495524404661377</v>
      </c>
      <c r="CL306" s="157">
        <f t="shared" si="755"/>
        <v>2.6446392447741065</v>
      </c>
      <c r="CM306" s="157">
        <f t="shared" si="760"/>
        <v>2.6401884887243354</v>
      </c>
      <c r="CN306" s="157">
        <f t="shared" si="765"/>
        <v>2.6348673160900233</v>
      </c>
      <c r="CO306" s="157">
        <f t="shared" si="770"/>
        <v>2.6168473728106756</v>
      </c>
      <c r="CP306" s="157">
        <f t="shared" si="775"/>
        <v>2.6124895920066611</v>
      </c>
      <c r="CQ306" s="157">
        <f t="shared" si="780"/>
        <v>2.5960615588283966</v>
      </c>
      <c r="CR306" s="157">
        <f t="shared" si="785"/>
        <v>2.5887788778877887</v>
      </c>
      <c r="CS306" s="162">
        <f t="shared" si="790"/>
        <v>2.5798388422956751</v>
      </c>
      <c r="CT306" s="163">
        <f t="shared" si="797"/>
        <v>2.5747579189233547</v>
      </c>
      <c r="CU306" s="163">
        <f t="shared" si="802"/>
        <v>2.5747579189233547</v>
      </c>
      <c r="CV306" s="163">
        <f t="shared" si="807"/>
        <v>2.5696969696969698</v>
      </c>
      <c r="CW306" s="163">
        <f t="shared" si="812"/>
        <v>2.5684348395546825</v>
      </c>
      <c r="CX306" s="163">
        <f t="shared" si="817"/>
        <v>2.5684348395546825</v>
      </c>
      <c r="CY306" s="163">
        <f t="shared" si="822"/>
        <v>2.5675941080196401</v>
      </c>
      <c r="CZ306" s="163">
        <f t="shared" si="827"/>
        <v>2.5675941080196401</v>
      </c>
      <c r="DA306" s="163">
        <f t="shared" si="832"/>
        <v>2.5668505195712532</v>
      </c>
      <c r="DB306" s="163">
        <f t="shared" si="837"/>
        <v>2.5642366786531547</v>
      </c>
      <c r="DC306" s="163">
        <f t="shared" si="842"/>
        <v>2.5587995433045179</v>
      </c>
      <c r="DD306" s="163">
        <f t="shared" si="847"/>
        <v>2.5525545069964206</v>
      </c>
      <c r="DE306" s="163">
        <f t="shared" si="852"/>
        <v>2.5521392549210997</v>
      </c>
      <c r="DF306" s="163">
        <f t="shared" ref="DF306:DF369" si="857">($B306/$B$113)</f>
        <v>2.5430377694926243</v>
      </c>
      <c r="DG306" s="163">
        <f t="shared" si="562"/>
        <v>2.5389221556886228</v>
      </c>
      <c r="DH306" s="163">
        <f t="shared" si="566"/>
        <v>2.5307307630262947</v>
      </c>
      <c r="DI306" s="163">
        <f t="shared" si="570"/>
        <v>2.5246218216929512</v>
      </c>
      <c r="DJ306" s="163">
        <f t="shared" si="574"/>
        <v>2.5234035708541098</v>
      </c>
      <c r="DK306" s="163">
        <f t="shared" si="578"/>
        <v>2.5229977484721777</v>
      </c>
      <c r="DL306" s="163">
        <f t="shared" si="582"/>
        <v>2.5165222970805261</v>
      </c>
      <c r="DM306" s="163">
        <f t="shared" si="586"/>
        <v>2.5145055297323289</v>
      </c>
      <c r="DN306" s="163">
        <f t="shared" si="590"/>
        <v>2.5112854170001602</v>
      </c>
      <c r="DO306" s="163">
        <f t="shared" si="594"/>
        <v>2.5068712048577821</v>
      </c>
      <c r="DP306" s="163">
        <f t="shared" si="598"/>
        <v>2.5028717294192724</v>
      </c>
      <c r="DQ306" s="163">
        <f t="shared" si="602"/>
        <v>2.49015873015873</v>
      </c>
      <c r="DR306" s="163">
        <f t="shared" si="606"/>
        <v>2.472887767969735</v>
      </c>
      <c r="DS306" s="163">
        <f t="shared" si="610"/>
        <v>2.4543178973717148</v>
      </c>
      <c r="DT306" s="163">
        <f t="shared" si="614"/>
        <v>2.4420921544209215</v>
      </c>
      <c r="DU306" s="163">
        <f t="shared" si="618"/>
        <v>2.4299876084262699</v>
      </c>
      <c r="DV306" s="163">
        <f t="shared" si="622"/>
        <v>2.4180024660912456</v>
      </c>
      <c r="DW306" s="163">
        <f t="shared" si="626"/>
        <v>2.4061349693251532</v>
      </c>
      <c r="DX306" s="163">
        <f t="shared" si="630"/>
        <v>2.3940180070196857</v>
      </c>
      <c r="DY306" s="163">
        <f t="shared" si="634"/>
        <v>2.3820224719101124</v>
      </c>
      <c r="DZ306" s="163">
        <f t="shared" si="638"/>
        <v>2.3701465478168906</v>
      </c>
      <c r="EA306" s="163">
        <f t="shared" si="642"/>
        <v>2.3583884546001204</v>
      </c>
      <c r="EB306" s="163">
        <f t="shared" si="646"/>
        <v>2.3467464472700077</v>
      </c>
      <c r="EC306" s="163">
        <f t="shared" si="651"/>
        <v>2.3352188151235489</v>
      </c>
      <c r="ED306" s="163">
        <f t="shared" si="656"/>
        <v>2.3234597156398102</v>
      </c>
      <c r="EE306" s="163">
        <f t="shared" si="661"/>
        <v>2.311818449749484</v>
      </c>
      <c r="EF306" s="163">
        <f t="shared" si="666"/>
        <v>2.3002932551319648</v>
      </c>
      <c r="EG306" s="163">
        <f t="shared" si="671"/>
        <v>2.2888824044353662</v>
      </c>
      <c r="EH306" s="163">
        <f t="shared" si="676"/>
        <v>2.2775842044134729</v>
      </c>
      <c r="EI306" s="163">
        <f t="shared" si="681"/>
        <v>2.2663969950881246</v>
      </c>
      <c r="EJ306" s="163">
        <f t="shared" si="686"/>
        <v>2.2549949690958746</v>
      </c>
      <c r="EK306" s="163">
        <f t="shared" si="691"/>
        <v>2.2437070938215102</v>
      </c>
      <c r="EL306" s="163">
        <f t="shared" si="696"/>
        <v>2.2325316635833214</v>
      </c>
      <c r="EM306" s="163">
        <f t="shared" si="701"/>
        <v>2.2214670065137354</v>
      </c>
      <c r="EN306" s="163">
        <f t="shared" si="706"/>
        <v>2.2105114837255178</v>
      </c>
      <c r="EO306" s="163">
        <f t="shared" si="711"/>
        <v>2.1996634885025239</v>
      </c>
      <c r="EP306" s="163">
        <f t="shared" si="716"/>
        <v>2.1886160714285716</v>
      </c>
      <c r="EQ306" s="163">
        <f t="shared" si="721"/>
        <v>2.1776790671848971</v>
      </c>
      <c r="ER306" s="163">
        <f t="shared" si="726"/>
        <v>2.1668508287292818</v>
      </c>
      <c r="ES306" s="163">
        <f t="shared" si="731"/>
        <v>2.1561297416162728</v>
      </c>
      <c r="ET306" s="163">
        <f t="shared" si="736"/>
        <v>2.1455142231947484</v>
      </c>
      <c r="EU306" s="163">
        <f t="shared" si="741"/>
        <v>2.1347122057422778</v>
      </c>
      <c r="EV306" s="163">
        <f t="shared" si="746"/>
        <v>2.124018413214189</v>
      </c>
      <c r="EW306" s="163">
        <f t="shared" si="751"/>
        <v>2.1134312272666036</v>
      </c>
      <c r="EX306" s="163">
        <f t="shared" si="756"/>
        <v>2.1029490616621982</v>
      </c>
      <c r="EY306" s="163">
        <f t="shared" si="761"/>
        <v>2.0925703614779243</v>
      </c>
      <c r="EZ306" s="163">
        <f t="shared" si="766"/>
        <v>2.0822936023360765</v>
      </c>
      <c r="FA306" s="163">
        <f t="shared" si="771"/>
        <v>2.0718436344426836</v>
      </c>
      <c r="FB306" s="163">
        <f t="shared" si="776"/>
        <v>2.0614980289093299</v>
      </c>
      <c r="FC306" s="163">
        <f t="shared" si="781"/>
        <v>2.0512552301255229</v>
      </c>
      <c r="FD306" s="163">
        <f t="shared" si="786"/>
        <v>2.0411137132448607</v>
      </c>
      <c r="FE306" s="163">
        <f t="shared" si="791"/>
        <v>2.0310719834282756</v>
      </c>
      <c r="FF306" s="163">
        <f t="shared" si="798"/>
        <v>2.0208682210485636</v>
      </c>
      <c r="FG306" s="163">
        <f t="shared" si="803"/>
        <v>2.0107664701358625</v>
      </c>
      <c r="FH306" s="163">
        <f t="shared" si="808"/>
        <v>2.0007652085193217</v>
      </c>
      <c r="FI306" s="163">
        <f t="shared" si="813"/>
        <v>1.9908629441624366</v>
      </c>
      <c r="FJ306" s="163">
        <f t="shared" si="818"/>
        <v>1.9810582144210127</v>
      </c>
      <c r="FK306" s="163">
        <f t="shared" si="823"/>
        <v>1.9711018972232692</v>
      </c>
      <c r="FL306" s="163">
        <f t="shared" si="828"/>
        <v>1.9612451556444555</v>
      </c>
      <c r="FM306" s="163">
        <f t="shared" si="833"/>
        <v>1.9514865032964299</v>
      </c>
      <c r="FN306" s="163">
        <f t="shared" si="838"/>
        <v>1.9418244832281224</v>
      </c>
      <c r="FO306" s="163">
        <f t="shared" si="843"/>
        <v>1.9322576672003942</v>
      </c>
      <c r="FP306" s="163">
        <f t="shared" si="848"/>
        <v>1.9225490196078432</v>
      </c>
      <c r="FQ306" s="163">
        <f t="shared" si="853"/>
        <v>1.9129374466528473</v>
      </c>
      <c r="FR306" s="163">
        <f t="shared" ref="FR306:FR369" si="858">($B306/$B$177)</f>
        <v>1.9034214996360106</v>
      </c>
      <c r="FS306" s="163">
        <f t="shared" si="563"/>
        <v>1.8939997585415913</v>
      </c>
      <c r="FT306" s="163">
        <f t="shared" si="567"/>
        <v>1.8846708313310909</v>
      </c>
      <c r="FU306" s="163">
        <f t="shared" si="571"/>
        <v>1.8752091800143438</v>
      </c>
      <c r="FV306" s="163">
        <f t="shared" si="575"/>
        <v>1.8658420551855375</v>
      </c>
      <c r="FW306" s="163">
        <f t="shared" si="579"/>
        <v>1.8565680473372781</v>
      </c>
      <c r="FX306" s="163">
        <f t="shared" si="583"/>
        <v>1.8473857748469147</v>
      </c>
      <c r="FY306" s="163">
        <f t="shared" si="587"/>
        <v>1.8382938832903679</v>
      </c>
      <c r="FZ306" s="163">
        <f t="shared" si="591"/>
        <v>1.8290777661186894</v>
      </c>
      <c r="GA306" s="163">
        <f t="shared" si="595"/>
        <v>1.8199535962877029</v>
      </c>
      <c r="GB306" s="163">
        <f t="shared" si="599"/>
        <v>1.8109200046173382</v>
      </c>
      <c r="GC306" s="163">
        <f t="shared" si="603"/>
        <v>1.8019756489777166</v>
      </c>
      <c r="GD306" s="163">
        <f t="shared" si="607"/>
        <v>1.7929142857142857</v>
      </c>
      <c r="GE306" s="163">
        <f t="shared" si="611"/>
        <v>1.7839435979076643</v>
      </c>
      <c r="GF306" s="163">
        <f t="shared" si="615"/>
        <v>1.7750622312740438</v>
      </c>
      <c r="GG306" s="163">
        <f t="shared" si="619"/>
        <v>1.7662688583652331</v>
      </c>
      <c r="GH306" s="163">
        <f t="shared" si="623"/>
        <v>1.7575621779072372</v>
      </c>
      <c r="GI306" s="163">
        <f t="shared" si="627"/>
        <v>1.7487459592018726</v>
      </c>
      <c r="GJ306" s="163">
        <f t="shared" si="631"/>
        <v>1.7400177462289264</v>
      </c>
      <c r="GK306" s="163">
        <f t="shared" si="635"/>
        <v>1.7313762277894271</v>
      </c>
      <c r="GL306" s="163">
        <f t="shared" si="639"/>
        <v>1.7228201186031189</v>
      </c>
      <c r="GM306" s="163">
        <f t="shared" si="643"/>
        <v>1.7141608391608392</v>
      </c>
      <c r="GN306" s="163">
        <f t="shared" si="647"/>
        <v>1.7055881713415959</v>
      </c>
      <c r="GO306" s="163">
        <f t="shared" si="652"/>
        <v>1.6971008221549113</v>
      </c>
      <c r="GP306" s="163">
        <f t="shared" si="657"/>
        <v>1.688697524219591</v>
      </c>
      <c r="GQ306" s="163">
        <f t="shared" si="662"/>
        <v>1.6803770351328191</v>
      </c>
      <c r="GR306" s="163">
        <f t="shared" si="667"/>
        <v>1.6719599275285091</v>
      </c>
      <c r="GS306" s="163">
        <f t="shared" si="672"/>
        <v>1.663626723223754</v>
      </c>
      <c r="GT306" s="163">
        <f t="shared" si="677"/>
        <v>1.6553761738946924</v>
      </c>
      <c r="GU306" s="163">
        <f t="shared" si="682"/>
        <v>1.6472070558588827</v>
      </c>
      <c r="GV306" s="163">
        <f t="shared" si="687"/>
        <v>1.6389469285415796</v>
      </c>
      <c r="GW306" s="163">
        <f t="shared" si="692"/>
        <v>1.6307692307692307</v>
      </c>
      <c r="GX306" s="163">
        <f t="shared" si="697"/>
        <v>1.6226727347952006</v>
      </c>
      <c r="GY306" s="163">
        <f t="shared" si="702"/>
        <v>1.6146562371346234</v>
      </c>
      <c r="GZ306" s="163">
        <f t="shared" si="707"/>
        <v>1.6065540194572452</v>
      </c>
      <c r="HA306" s="163">
        <f t="shared" si="712"/>
        <v>1.5985327083757896</v>
      </c>
      <c r="HB306" s="163">
        <f t="shared" si="717"/>
        <v>1.5905910980431917</v>
      </c>
      <c r="HC306" s="163">
        <f t="shared" si="722"/>
        <v>1.5827280064568201</v>
      </c>
      <c r="HD306" s="163">
        <f t="shared" si="727"/>
        <v>1.5747841798835576</v>
      </c>
      <c r="HE306" s="163">
        <f t="shared" si="732"/>
        <v>1.5669196963643628</v>
      </c>
      <c r="HF306" s="163">
        <f t="shared" si="737"/>
        <v>1.5591333730868615</v>
      </c>
      <c r="HG306" s="163">
        <f t="shared" si="742"/>
        <v>1.5514240506329113</v>
      </c>
      <c r="HH306" s="163">
        <f t="shared" si="747"/>
        <v>1.5436386893633769</v>
      </c>
      <c r="HI306" s="163">
        <f t="shared" si="752"/>
        <v>1.5359310749951047</v>
      </c>
      <c r="HJ306" s="163">
        <f t="shared" si="757"/>
        <v>1.528300048709206</v>
      </c>
      <c r="HK306" s="163">
        <f t="shared" si="762"/>
        <v>1.5207444746025591</v>
      </c>
      <c r="HL306" s="163">
        <f t="shared" si="767"/>
        <v>1.5131172839506173</v>
      </c>
      <c r="HM306" s="163">
        <f t="shared" si="772"/>
        <v>1.5055662188099808</v>
      </c>
      <c r="HN306" s="163">
        <f t="shared" si="777"/>
        <v>1.4980901451489688</v>
      </c>
      <c r="HO306" s="163">
        <f t="shared" si="782"/>
        <v>1.4906879513492968</v>
      </c>
      <c r="HP306" s="163">
        <f t="shared" si="787"/>
        <v>1.4832183038668809</v>
      </c>
      <c r="HQ306" s="163">
        <f t="shared" si="792"/>
        <v>1.4758231420507997</v>
      </c>
      <c r="HR306" s="163">
        <f t="shared" si="799"/>
        <v>1.4685013572966394</v>
      </c>
      <c r="HS306" s="163">
        <f t="shared" si="804"/>
        <v>1.4612518628912072</v>
      </c>
      <c r="HT306" s="163">
        <f t="shared" si="809"/>
        <v>1.4539388322520852</v>
      </c>
      <c r="HU306" s="163">
        <f t="shared" si="814"/>
        <v>1.4466986351899669</v>
      </c>
      <c r="HV306" s="163">
        <f t="shared" si="819"/>
        <v>1.4395301890255092</v>
      </c>
      <c r="HW306" s="163">
        <f t="shared" si="824"/>
        <v>1.4324324324324325</v>
      </c>
      <c r="HX306" s="163">
        <f t="shared" si="829"/>
        <v>1.4252748251112928</v>
      </c>
      <c r="HY306" s="163">
        <f t="shared" si="834"/>
        <v>1.4181883926957151</v>
      </c>
      <c r="HZ306" s="163">
        <f t="shared" si="839"/>
        <v>1.4111720787982369</v>
      </c>
      <c r="IA306" s="163">
        <f t="shared" si="844"/>
        <v>1.404099167636266</v>
      </c>
      <c r="IB306" s="163">
        <f t="shared" si="849"/>
        <v>1.397096802921008</v>
      </c>
      <c r="IC306" s="163">
        <f t="shared" si="854"/>
        <v>1.3901639344262295</v>
      </c>
      <c r="ID306" s="163">
        <f t="shared" ref="ID306:ID369" si="859">($B306/$B$241)</f>
        <v>1.3832995326690769</v>
      </c>
      <c r="IE306" s="163">
        <f t="shared" si="564"/>
        <v>1.3763818213721706</v>
      </c>
      <c r="IF306" s="163">
        <f t="shared" si="568"/>
        <v>1.3695329550414665</v>
      </c>
      <c r="IG306" s="163">
        <f t="shared" si="572"/>
        <v>1.3627519110493398</v>
      </c>
      <c r="IH306" s="163">
        <f t="shared" si="576"/>
        <v>1.3559204840103716</v>
      </c>
      <c r="II306" s="163">
        <f t="shared" si="580"/>
        <v>1.3491572067423461</v>
      </c>
      <c r="IJ306" s="163">
        <f t="shared" si="584"/>
        <v>1.3424610645216499</v>
      </c>
      <c r="IK306" s="163">
        <f t="shared" si="588"/>
        <v>1.3358310626702998</v>
      </c>
      <c r="IL306" s="163">
        <f t="shared" si="592"/>
        <v>1.329153605015674</v>
      </c>
      <c r="IM306" s="163">
        <f t="shared" si="596"/>
        <v>1.3225425729219356</v>
      </c>
      <c r="IN306" s="163">
        <f t="shared" si="600"/>
        <v>1.3159969801191176</v>
      </c>
      <c r="IO306" s="163">
        <f t="shared" si="604"/>
        <v>1.3094065603872798</v>
      </c>
      <c r="IP306" s="163">
        <f t="shared" si="608"/>
        <v>1.3028818204468067</v>
      </c>
      <c r="IQ306" s="163">
        <f t="shared" si="612"/>
        <v>1.2964217833236922</v>
      </c>
      <c r="IR306" s="163">
        <f t="shared" si="616"/>
        <v>1.2899194211478375</v>
      </c>
      <c r="IS306" s="163">
        <f t="shared" si="620"/>
        <v>1.2834819602388938</v>
      </c>
      <c r="IT306" s="163">
        <f t="shared" si="624"/>
        <v>1.2771084337349397</v>
      </c>
      <c r="IU306" s="163">
        <f t="shared" si="628"/>
        <v>1.2707978938841635</v>
      </c>
      <c r="IV306" s="163">
        <f t="shared" si="632"/>
        <v>1.2644474893205448</v>
      </c>
      <c r="IW306" s="163">
        <f t="shared" si="636"/>
        <v>1.258160237388724</v>
      </c>
      <c r="IX306" s="163">
        <f t="shared" si="640"/>
        <v>1.2519352007022584</v>
      </c>
      <c r="IY306" s="163">
        <f t="shared" si="644"/>
        <v>1.2456725424805464</v>
      </c>
      <c r="IZ306" s="163">
        <f t="shared" si="648"/>
        <v>1.2394722288061941</v>
      </c>
      <c r="JA306" s="163">
        <f t="shared" si="653"/>
        <v>1.2333333333333334</v>
      </c>
      <c r="JB306" s="163">
        <f t="shared" si="658"/>
        <v>1.2271589486858574</v>
      </c>
      <c r="JC306" s="163">
        <f t="shared" si="663"/>
        <v>1.2210460772104608</v>
      </c>
      <c r="JD306" s="163">
        <f t="shared" si="668"/>
        <v>1.214993804213135</v>
      </c>
      <c r="JE306" s="163">
        <f t="shared" si="673"/>
        <v>1.2089080681205209</v>
      </c>
      <c r="JF306" s="163">
        <f t="shared" si="678"/>
        <v>1.2028829934059193</v>
      </c>
      <c r="JG306" s="163">
        <f t="shared" si="683"/>
        <v>1.1969176775768673</v>
      </c>
      <c r="JH306" s="163">
        <f t="shared" si="688"/>
        <v>1.1909208228953161</v>
      </c>
      <c r="JI306" s="163">
        <f t="shared" si="693"/>
        <v>1.1849837601027269</v>
      </c>
      <c r="JJ306" s="163">
        <f t="shared" si="698"/>
        <v>1.1791055993987223</v>
      </c>
      <c r="JK306" s="163">
        <f t="shared" si="703"/>
        <v>1.1731977265928806</v>
      </c>
      <c r="JL306" s="163">
        <f t="shared" si="708"/>
        <v>1.1673487610685318</v>
      </c>
      <c r="JM306" s="163">
        <f t="shared" si="713"/>
        <v>1.1615578261513402</v>
      </c>
      <c r="JN306" s="163">
        <f t="shared" si="718"/>
        <v>1.1557389126270812</v>
      </c>
      <c r="JO306" s="163">
        <f t="shared" si="723"/>
        <v>1.1499780090895764</v>
      </c>
      <c r="JP306" s="163">
        <f t="shared" si="728"/>
        <v>1.1442742523705325</v>
      </c>
      <c r="JQ306" s="163">
        <f t="shared" si="733"/>
        <v>1.1385441614050367</v>
      </c>
      <c r="JR306" s="163">
        <f t="shared" si="738"/>
        <v>1.1328711727325245</v>
      </c>
      <c r="JS306" s="163">
        <f t="shared" si="743"/>
        <v>1.1272544370194726</v>
      </c>
      <c r="JT306" s="163">
        <f t="shared" si="748"/>
        <v>1.1216129262886967</v>
      </c>
      <c r="JU306" s="163">
        <f t="shared" si="753"/>
        <v>1.1160276019065234</v>
      </c>
      <c r="JV306" s="163">
        <f t="shared" si="758"/>
        <v>1.1104976286543498</v>
      </c>
      <c r="JW306" s="163">
        <f t="shared" si="763"/>
        <v>1.1049443583603324</v>
      </c>
      <c r="JX306" s="163">
        <f t="shared" si="768"/>
        <v>1.0994463522321116</v>
      </c>
      <c r="JY306" s="163">
        <f t="shared" si="773"/>
        <v>1.0940027894002788</v>
      </c>
      <c r="JZ306" s="163">
        <f t="shared" si="778"/>
        <v>1.0885373300027754</v>
      </c>
      <c r="KA306" s="163">
        <f t="shared" si="783"/>
        <v>1.0831262082297708</v>
      </c>
      <c r="KB306" s="163">
        <f t="shared" si="788"/>
        <v>1.0777686177521297</v>
      </c>
      <c r="KC306" s="163">
        <f t="shared" si="793"/>
        <v>1.0723904573108209</v>
      </c>
      <c r="KD306" s="163">
        <f t="shared" si="800"/>
        <v>1.0670657053462114</v>
      </c>
      <c r="KE306" s="163">
        <f t="shared" si="805"/>
        <v>1.0617217108825121</v>
      </c>
      <c r="KF306" s="163">
        <f t="shared" si="810"/>
        <v>1.0564309764309765</v>
      </c>
      <c r="KG306" s="163">
        <f t="shared" si="815"/>
        <v>1.051192709729295</v>
      </c>
      <c r="KH306" s="163">
        <f t="shared" si="820"/>
        <v>1.0459363957597174</v>
      </c>
      <c r="KI306" s="163">
        <f t="shared" si="825"/>
        <v>1.0407323868913361</v>
      </c>
      <c r="KJ306" s="163">
        <f t="shared" si="830"/>
        <v>1.03557990626444</v>
      </c>
      <c r="KK306" s="163">
        <f t="shared" si="835"/>
        <v>1.0304105090311988</v>
      </c>
      <c r="KL306" s="163">
        <f t="shared" si="840"/>
        <v>1.0252924645448009</v>
      </c>
      <c r="KM306" s="163">
        <f t="shared" si="845"/>
        <v>1.0201586682273378</v>
      </c>
      <c r="KN306" s="163">
        <f t="shared" si="850"/>
        <v>1.0150760271756714</v>
      </c>
      <c r="KO306" s="163">
        <f t="shared" si="855"/>
        <v>1.0100437805820242</v>
      </c>
      <c r="KP306" s="163">
        <f t="shared" ref="KP306:KP369" si="860">($B306/$B$305)</f>
        <v>1.004996796925048</v>
      </c>
      <c r="KQ306" s="156">
        <f>($B306/$B$306)</f>
        <v>1</v>
      </c>
      <c r="KR306" s="157"/>
      <c r="KS306" s="157"/>
      <c r="KT306" s="157"/>
      <c r="KU306" s="157"/>
      <c r="KV306" s="157"/>
      <c r="KW306" s="157"/>
      <c r="KX306" s="157"/>
      <c r="KY306" s="157"/>
      <c r="KZ306" s="157"/>
      <c r="LA306" s="157"/>
      <c r="LB306" s="157"/>
      <c r="LC306" s="157"/>
      <c r="LD306" s="157"/>
      <c r="LE306" s="157"/>
      <c r="LF306" s="157"/>
      <c r="LG306" s="157"/>
      <c r="LH306" s="157"/>
      <c r="LI306" s="157"/>
      <c r="LJ306" s="157"/>
      <c r="LK306" s="157"/>
      <c r="LL306" s="157"/>
      <c r="LM306" s="157"/>
      <c r="LN306" s="157"/>
      <c r="LO306" s="157"/>
      <c r="LP306" s="157"/>
      <c r="LQ306" s="157"/>
      <c r="LR306" s="157"/>
      <c r="LS306" s="157"/>
      <c r="LT306" s="157"/>
      <c r="LU306" s="157"/>
      <c r="LV306" s="157"/>
      <c r="LW306" s="157"/>
      <c r="LX306" s="157"/>
      <c r="LY306" s="157"/>
      <c r="LZ306" s="157"/>
      <c r="MA306" s="157"/>
      <c r="MB306" s="157"/>
      <c r="MC306" s="157"/>
      <c r="MD306" s="157"/>
      <c r="ME306" s="157"/>
      <c r="MF306" s="157"/>
      <c r="MG306" s="157"/>
      <c r="MH306" s="157"/>
      <c r="MI306" s="157"/>
      <c r="MJ306" s="157"/>
      <c r="MK306" s="157"/>
      <c r="ML306" s="157"/>
      <c r="MM306" s="157"/>
      <c r="MN306" s="157"/>
      <c r="MO306" s="157"/>
      <c r="MP306" s="157"/>
      <c r="MQ306" s="157"/>
      <c r="MR306" s="157"/>
      <c r="MS306" s="157"/>
      <c r="MT306" s="157"/>
      <c r="MU306" s="157"/>
      <c r="MV306" s="157"/>
      <c r="MW306" s="157"/>
      <c r="MX306" s="157"/>
      <c r="MY306" s="157"/>
      <c r="MZ306" s="157"/>
      <c r="NA306" s="157"/>
      <c r="NB306" s="157"/>
      <c r="NC306" s="157"/>
      <c r="ND306" s="157"/>
      <c r="NE306" s="157"/>
      <c r="NF306" s="157"/>
      <c r="NG306" s="157"/>
      <c r="NH306" s="157"/>
      <c r="NI306" s="157"/>
      <c r="NJ306" s="157"/>
      <c r="NK306" s="157"/>
      <c r="NL306" s="157"/>
      <c r="NM306" s="157"/>
      <c r="NN306" s="157"/>
      <c r="NO306" s="157"/>
      <c r="NP306" s="157"/>
      <c r="NQ306" s="157"/>
      <c r="NR306" s="157"/>
      <c r="NS306" s="157"/>
      <c r="NT306" s="157"/>
      <c r="NU306" s="157"/>
      <c r="NV306" s="157"/>
      <c r="NW306" s="157"/>
      <c r="NX306" s="157"/>
      <c r="NY306" s="157"/>
      <c r="NZ306" s="157"/>
      <c r="OA306" s="157"/>
      <c r="OB306" s="157"/>
      <c r="OC306" s="157"/>
      <c r="OD306" s="157"/>
      <c r="OE306" s="157"/>
      <c r="OF306" s="157"/>
      <c r="OG306" s="157"/>
      <c r="OH306" s="157"/>
      <c r="OI306" s="157"/>
      <c r="OJ306" s="157"/>
      <c r="OK306" s="157"/>
      <c r="OL306" s="157"/>
      <c r="OM306" s="157"/>
      <c r="ON306" s="157"/>
      <c r="OO306" s="157"/>
      <c r="OP306" s="157"/>
      <c r="OQ306" s="157"/>
      <c r="OR306" s="157"/>
      <c r="OS306" s="157"/>
      <c r="OT306" s="157"/>
      <c r="OU306" s="157"/>
      <c r="OV306" s="157"/>
      <c r="OW306" s="157"/>
      <c r="OX306" s="157"/>
      <c r="OY306" s="157"/>
      <c r="OZ306" s="157"/>
      <c r="PA306" s="157"/>
      <c r="PB306" s="157"/>
      <c r="PC306" s="157"/>
      <c r="PD306" s="157"/>
      <c r="PE306" s="157"/>
      <c r="PF306" s="157"/>
      <c r="PG306" s="157"/>
      <c r="PH306" s="157"/>
      <c r="PI306" s="157"/>
      <c r="PJ306" s="157"/>
      <c r="PK306" s="157"/>
      <c r="PL306" s="157"/>
      <c r="PM306" s="157"/>
      <c r="PN306" s="157"/>
      <c r="PO306" s="157"/>
      <c r="PP306" s="157"/>
      <c r="PQ306" s="157"/>
      <c r="PR306" s="157"/>
      <c r="PS306" s="157"/>
      <c r="PT306" s="157"/>
      <c r="PU306" s="157"/>
      <c r="PV306" s="157"/>
      <c r="PW306" s="157"/>
      <c r="PX306" s="157"/>
      <c r="PY306" s="157"/>
      <c r="PZ306" s="157"/>
      <c r="QA306" s="157"/>
      <c r="QB306" s="157"/>
      <c r="QC306" s="157"/>
      <c r="QD306" s="157"/>
      <c r="QE306" s="157"/>
      <c r="QF306" s="157"/>
      <c r="QG306" s="157"/>
      <c r="QH306" s="157"/>
      <c r="QI306" s="157"/>
      <c r="QJ306" s="157"/>
      <c r="QK306" s="157"/>
      <c r="QL306" s="157"/>
      <c r="QM306" s="157"/>
      <c r="QN306" s="157"/>
      <c r="QO306" s="157"/>
      <c r="QP306" s="157"/>
      <c r="QQ306" s="157"/>
      <c r="QR306" s="157"/>
      <c r="QS306" s="157"/>
      <c r="QT306" s="157"/>
      <c r="QU306" s="157"/>
      <c r="QV306" s="157"/>
      <c r="QW306" s="157"/>
      <c r="QX306" s="157"/>
      <c r="QY306" s="157"/>
      <c r="QZ306" s="157"/>
      <c r="RA306" s="157"/>
      <c r="RB306" s="157"/>
      <c r="RC306" s="157"/>
      <c r="RD306" s="157"/>
      <c r="RE306" s="157"/>
      <c r="RF306" s="157"/>
      <c r="RG306" s="157"/>
      <c r="RH306" s="157"/>
      <c r="RI306" s="157"/>
      <c r="RJ306" s="157"/>
      <c r="RK306" s="157"/>
      <c r="RL306" s="157"/>
      <c r="RM306" s="157"/>
      <c r="RN306" s="157"/>
      <c r="RO306" s="157"/>
      <c r="RP306" s="157"/>
    </row>
    <row r="307" spans="1:484" ht="13">
      <c r="A307" s="151">
        <v>49644</v>
      </c>
      <c r="B307" s="152">
        <f t="shared" si="794"/>
        <v>15766</v>
      </c>
      <c r="C307" s="153">
        <f t="shared" si="795"/>
        <v>5.0000000000000001E-3</v>
      </c>
      <c r="E307" s="157">
        <f t="shared" si="649"/>
        <v>3.1728718051921918</v>
      </c>
      <c r="F307" s="157">
        <f t="shared" si="654"/>
        <v>3.1487916916317156</v>
      </c>
      <c r="G307" s="157">
        <f t="shared" si="659"/>
        <v>3.1469061876247504</v>
      </c>
      <c r="H307" s="157">
        <f t="shared" si="664"/>
        <v>3.1356404136833733</v>
      </c>
      <c r="I307" s="157">
        <f t="shared" si="669"/>
        <v>3.1312810327706058</v>
      </c>
      <c r="J307" s="157">
        <f t="shared" si="674"/>
        <v>3.1164261711800751</v>
      </c>
      <c r="K307" s="157">
        <f t="shared" si="679"/>
        <v>3.1072132439889635</v>
      </c>
      <c r="L307" s="157">
        <f t="shared" si="684"/>
        <v>3.0968375564722059</v>
      </c>
      <c r="M307" s="157">
        <f t="shared" si="689"/>
        <v>3.0925853275794428</v>
      </c>
      <c r="N307" s="157">
        <f t="shared" si="694"/>
        <v>3.0889498432601883</v>
      </c>
      <c r="O307" s="157">
        <f t="shared" si="699"/>
        <v>3.0835126149031877</v>
      </c>
      <c r="P307" s="157">
        <f t="shared" si="704"/>
        <v>3.0823069403714567</v>
      </c>
      <c r="Q307" s="157">
        <f t="shared" si="709"/>
        <v>3.0792968749999998</v>
      </c>
      <c r="R307" s="157">
        <f t="shared" si="714"/>
        <v>3.0780944943381492</v>
      </c>
      <c r="S307" s="157">
        <f t="shared" si="719"/>
        <v>3.0649300155520995</v>
      </c>
      <c r="T307" s="157">
        <f t="shared" si="724"/>
        <v>3.061359223300971</v>
      </c>
      <c r="U307" s="157">
        <f t="shared" si="729"/>
        <v>3.051287013741049</v>
      </c>
      <c r="V307" s="157">
        <f t="shared" si="734"/>
        <v>3.0495164410058027</v>
      </c>
      <c r="W307" s="157">
        <f t="shared" si="739"/>
        <v>3.0412808641975309</v>
      </c>
      <c r="X307" s="157">
        <f t="shared" si="744"/>
        <v>3.0295926210607225</v>
      </c>
      <c r="Y307" s="157">
        <f t="shared" si="749"/>
        <v>3.0348411934552453</v>
      </c>
      <c r="Z307" s="157">
        <f t="shared" si="754"/>
        <v>3.0295926210607225</v>
      </c>
      <c r="AA307" s="157">
        <f t="shared" si="759"/>
        <v>3.0243621714943409</v>
      </c>
      <c r="AB307" s="157">
        <f t="shared" si="764"/>
        <v>3.0261036468330134</v>
      </c>
      <c r="AC307" s="157">
        <f t="shared" si="769"/>
        <v>3.0168388825105241</v>
      </c>
      <c r="AD307" s="157">
        <f t="shared" si="774"/>
        <v>3.0053373999237514</v>
      </c>
      <c r="AE307" s="157">
        <f t="shared" si="779"/>
        <v>3.0036197370927797</v>
      </c>
      <c r="AF307" s="157">
        <f t="shared" si="784"/>
        <v>2.9990488871980219</v>
      </c>
      <c r="AG307" s="157">
        <f t="shared" si="789"/>
        <v>2.99051593323217</v>
      </c>
      <c r="AH307" s="157">
        <f t="shared" si="796"/>
        <v>2.9825955353764662</v>
      </c>
      <c r="AI307" s="157">
        <f t="shared" si="801"/>
        <v>2.9854194281386102</v>
      </c>
      <c r="AJ307" s="157">
        <f t="shared" si="806"/>
        <v>2.9876823953003599</v>
      </c>
      <c r="AK307" s="157">
        <f t="shared" si="811"/>
        <v>2.9831598864711446</v>
      </c>
      <c r="AL307" s="157">
        <f t="shared" si="816"/>
        <v>2.9702336096458177</v>
      </c>
      <c r="AM307" s="157">
        <f t="shared" si="821"/>
        <v>2.9652059432010534</v>
      </c>
      <c r="AN307" s="157">
        <f t="shared" si="826"/>
        <v>2.9601952684941795</v>
      </c>
      <c r="AO307" s="157">
        <f t="shared" si="831"/>
        <v>2.9613072877535687</v>
      </c>
      <c r="AP307" s="157">
        <f t="shared" si="836"/>
        <v>2.9629768840443527</v>
      </c>
      <c r="AQ307" s="157">
        <f t="shared" si="841"/>
        <v>2.9552014995313964</v>
      </c>
      <c r="AR307" s="157">
        <f t="shared" si="846"/>
        <v>2.9436146377893952</v>
      </c>
      <c r="AS307" s="157">
        <f t="shared" si="851"/>
        <v>2.9359404096834263</v>
      </c>
      <c r="AT307" s="157">
        <f t="shared" si="856"/>
        <v>2.9332093023255812</v>
      </c>
      <c r="AU307" s="157">
        <f t="shared" ref="AU307:AU370" si="861">($B307/$B$50)</f>
        <v>2.9288500835965077</v>
      </c>
      <c r="AV307" s="157">
        <f t="shared" si="565"/>
        <v>2.9250463821892394</v>
      </c>
      <c r="AW307" s="157">
        <f t="shared" si="569"/>
        <v>2.9147716768349046</v>
      </c>
      <c r="AX307" s="157">
        <f t="shared" si="573"/>
        <v>2.8970966556413082</v>
      </c>
      <c r="AY307" s="157">
        <f t="shared" si="577"/>
        <v>2.883321141185077</v>
      </c>
      <c r="AZ307" s="157">
        <f t="shared" si="581"/>
        <v>2.877007299270073</v>
      </c>
      <c r="BA307" s="157">
        <f t="shared" si="585"/>
        <v>2.8681098781153356</v>
      </c>
      <c r="BB307" s="157">
        <f t="shared" si="589"/>
        <v>2.8728134110787171</v>
      </c>
      <c r="BC307" s="157">
        <f t="shared" si="593"/>
        <v>2.8733369783123748</v>
      </c>
      <c r="BD307" s="157">
        <f t="shared" si="597"/>
        <v>2.8665454545454545</v>
      </c>
      <c r="BE307" s="157">
        <f t="shared" si="601"/>
        <v>2.8717668488160291</v>
      </c>
      <c r="BF307" s="157">
        <f t="shared" si="605"/>
        <v>2.8629017613945886</v>
      </c>
      <c r="BG307" s="157">
        <f t="shared" si="609"/>
        <v>2.8613430127041743</v>
      </c>
      <c r="BH307" s="157">
        <f t="shared" si="613"/>
        <v>2.8587488667271077</v>
      </c>
      <c r="BI307" s="157">
        <f t="shared" si="617"/>
        <v>2.8453347771160442</v>
      </c>
      <c r="BJ307" s="157">
        <f t="shared" si="621"/>
        <v>2.843795093795094</v>
      </c>
      <c r="BK307" s="157">
        <f t="shared" si="625"/>
        <v>2.8335729690869877</v>
      </c>
      <c r="BL307" s="157">
        <f t="shared" si="629"/>
        <v>2.8351016004315772</v>
      </c>
      <c r="BM307" s="157">
        <f t="shared" si="633"/>
        <v>2.8345918734268247</v>
      </c>
      <c r="BN307" s="157">
        <f t="shared" si="637"/>
        <v>2.8214030064423765</v>
      </c>
      <c r="BO307" s="157">
        <f t="shared" si="641"/>
        <v>2.8123439172315376</v>
      </c>
      <c r="BP307" s="157">
        <f t="shared" si="645"/>
        <v>2.7988638380969286</v>
      </c>
      <c r="BQ307" s="157">
        <f t="shared" si="650"/>
        <v>2.7968777718644668</v>
      </c>
      <c r="BR307" s="157">
        <f t="shared" si="655"/>
        <v>2.7973740241305891</v>
      </c>
      <c r="BS307" s="157">
        <f t="shared" si="660"/>
        <v>2.7855123674911662</v>
      </c>
      <c r="BT307" s="157">
        <f t="shared" si="665"/>
        <v>2.7805996472663139</v>
      </c>
      <c r="BU307" s="157">
        <f t="shared" si="670"/>
        <v>2.7869895704436982</v>
      </c>
      <c r="BV307" s="157">
        <f t="shared" si="675"/>
        <v>2.7752156310508713</v>
      </c>
      <c r="BW307" s="157">
        <f t="shared" si="680"/>
        <v>2.7708260105448153</v>
      </c>
      <c r="BX307" s="157">
        <f t="shared" si="685"/>
        <v>2.7708260105448153</v>
      </c>
      <c r="BY307" s="157">
        <f t="shared" si="690"/>
        <v>2.7495640041855598</v>
      </c>
      <c r="BZ307" s="157">
        <f t="shared" si="695"/>
        <v>2.7457331940090559</v>
      </c>
      <c r="CA307" s="157">
        <f t="shared" si="700"/>
        <v>2.7234410088098118</v>
      </c>
      <c r="CB307" s="157">
        <f t="shared" si="705"/>
        <v>2.7173388486728713</v>
      </c>
      <c r="CC307" s="157">
        <f t="shared" si="710"/>
        <v>2.7107977991746903</v>
      </c>
      <c r="CD307" s="157">
        <f t="shared" si="715"/>
        <v>2.7061448678338484</v>
      </c>
      <c r="CE307" s="157">
        <f t="shared" si="720"/>
        <v>2.6978097193702943</v>
      </c>
      <c r="CF307" s="157">
        <f t="shared" si="725"/>
        <v>2.6895257591265778</v>
      </c>
      <c r="CG307" s="157">
        <f t="shared" si="730"/>
        <v>2.6849455040871937</v>
      </c>
      <c r="CH307" s="157">
        <f t="shared" si="735"/>
        <v>2.6872336799045509</v>
      </c>
      <c r="CI307" s="157">
        <f t="shared" si="740"/>
        <v>2.6717505507541093</v>
      </c>
      <c r="CJ307" s="157">
        <f t="shared" si="745"/>
        <v>2.6663284288855067</v>
      </c>
      <c r="CK307" s="157">
        <f t="shared" si="750"/>
        <v>2.6627258908968079</v>
      </c>
      <c r="CL307" s="157">
        <f t="shared" si="755"/>
        <v>2.657788267026298</v>
      </c>
      <c r="CM307" s="157">
        <f t="shared" si="760"/>
        <v>2.6533153820262538</v>
      </c>
      <c r="CN307" s="157">
        <f t="shared" si="765"/>
        <v>2.6479677527712462</v>
      </c>
      <c r="CO307" s="157">
        <f t="shared" si="770"/>
        <v>2.6298582151793162</v>
      </c>
      <c r="CP307" s="157">
        <f t="shared" si="775"/>
        <v>2.6254787676935885</v>
      </c>
      <c r="CQ307" s="157">
        <f t="shared" si="780"/>
        <v>2.6089690551050801</v>
      </c>
      <c r="CR307" s="157">
        <f t="shared" si="785"/>
        <v>2.6016501650165016</v>
      </c>
      <c r="CS307" s="162">
        <f t="shared" si="790"/>
        <v>2.5926656799868444</v>
      </c>
      <c r="CT307" s="163">
        <f t="shared" si="797"/>
        <v>2.5875594945018876</v>
      </c>
      <c r="CU307" s="163">
        <f t="shared" si="802"/>
        <v>2.5875594945018876</v>
      </c>
      <c r="CV307" s="163">
        <f t="shared" si="807"/>
        <v>2.5824733824733825</v>
      </c>
      <c r="CW307" s="163">
        <f t="shared" si="812"/>
        <v>2.5812049770792402</v>
      </c>
      <c r="CX307" s="163">
        <f t="shared" si="817"/>
        <v>2.5812049770792402</v>
      </c>
      <c r="CY307" s="163">
        <f t="shared" si="822"/>
        <v>2.5803600654664485</v>
      </c>
      <c r="CZ307" s="163">
        <f t="shared" si="827"/>
        <v>2.5803600654664485</v>
      </c>
      <c r="DA307" s="163">
        <f t="shared" si="832"/>
        <v>2.5796127799311819</v>
      </c>
      <c r="DB307" s="163">
        <f t="shared" si="837"/>
        <v>2.5769859431186664</v>
      </c>
      <c r="DC307" s="163">
        <f t="shared" si="842"/>
        <v>2.5715217745881587</v>
      </c>
      <c r="DD307" s="163">
        <f t="shared" si="847"/>
        <v>2.5652456882525221</v>
      </c>
      <c r="DE307" s="163">
        <f t="shared" si="852"/>
        <v>2.5648283715633644</v>
      </c>
      <c r="DF307" s="163">
        <f t="shared" si="857"/>
        <v>2.5556816339763331</v>
      </c>
      <c r="DG307" s="163">
        <f t="shared" ref="DG307:DG370" si="862">($B307/$B$114)</f>
        <v>2.5515455575335815</v>
      </c>
      <c r="DH307" s="163">
        <f t="shared" si="566"/>
        <v>2.5433134376512339</v>
      </c>
      <c r="DI307" s="163">
        <f t="shared" si="570"/>
        <v>2.5371741229481817</v>
      </c>
      <c r="DJ307" s="163">
        <f t="shared" si="574"/>
        <v>2.5359498150233231</v>
      </c>
      <c r="DK307" s="163">
        <f t="shared" si="578"/>
        <v>2.5355419749115473</v>
      </c>
      <c r="DL307" s="163">
        <f t="shared" si="582"/>
        <v>2.529034327879371</v>
      </c>
      <c r="DM307" s="163">
        <f t="shared" si="586"/>
        <v>2.5270075332585349</v>
      </c>
      <c r="DN307" s="163">
        <f t="shared" si="590"/>
        <v>2.5237714102769329</v>
      </c>
      <c r="DO307" s="163">
        <f t="shared" si="594"/>
        <v>2.5193352508788749</v>
      </c>
      <c r="DP307" s="163">
        <f t="shared" si="598"/>
        <v>2.5153158902361201</v>
      </c>
      <c r="DQ307" s="163">
        <f t="shared" si="602"/>
        <v>2.5025396825396826</v>
      </c>
      <c r="DR307" s="163">
        <f t="shared" si="606"/>
        <v>2.4851828499369484</v>
      </c>
      <c r="DS307" s="163">
        <f t="shared" si="610"/>
        <v>2.4665206508135169</v>
      </c>
      <c r="DT307" s="163">
        <f t="shared" si="614"/>
        <v>2.4542341220423411</v>
      </c>
      <c r="DU307" s="163">
        <f t="shared" si="618"/>
        <v>2.4420693928128872</v>
      </c>
      <c r="DV307" s="163">
        <f t="shared" si="622"/>
        <v>2.4300246609124536</v>
      </c>
      <c r="DW307" s="163">
        <f t="shared" si="626"/>
        <v>2.4180981595092024</v>
      </c>
      <c r="DX307" s="163">
        <f t="shared" si="630"/>
        <v>2.4059209522356171</v>
      </c>
      <c r="DY307" s="163">
        <f t="shared" si="634"/>
        <v>2.3938657758882478</v>
      </c>
      <c r="DZ307" s="163">
        <f t="shared" si="638"/>
        <v>2.3819308052575918</v>
      </c>
      <c r="EA307" s="163">
        <f t="shared" si="642"/>
        <v>2.3701142513529767</v>
      </c>
      <c r="EB307" s="163">
        <f t="shared" si="646"/>
        <v>2.3584143605086014</v>
      </c>
      <c r="EC307" s="163">
        <f t="shared" si="651"/>
        <v>2.3468294135159273</v>
      </c>
      <c r="ED307" s="163">
        <f t="shared" si="656"/>
        <v>2.3350118483412321</v>
      </c>
      <c r="EE307" s="163">
        <f t="shared" si="661"/>
        <v>2.3233127026230473</v>
      </c>
      <c r="EF307" s="163">
        <f t="shared" si="666"/>
        <v>2.3117302052785922</v>
      </c>
      <c r="EG307" s="163">
        <f t="shared" si="671"/>
        <v>2.3002626203676684</v>
      </c>
      <c r="EH307" s="163">
        <f t="shared" si="676"/>
        <v>2.2889082462253194</v>
      </c>
      <c r="EI307" s="163">
        <f t="shared" si="681"/>
        <v>2.2776654146200519</v>
      </c>
      <c r="EJ307" s="163">
        <f t="shared" si="686"/>
        <v>2.2662066982894924</v>
      </c>
      <c r="EK307" s="163">
        <f t="shared" si="691"/>
        <v>2.2548627002288328</v>
      </c>
      <c r="EL307" s="163">
        <f t="shared" si="696"/>
        <v>2.2436317062757936</v>
      </c>
      <c r="EM307" s="163">
        <f t="shared" si="701"/>
        <v>2.2325120362503541</v>
      </c>
      <c r="EN307" s="163">
        <f t="shared" si="706"/>
        <v>2.2215020431168098</v>
      </c>
      <c r="EO307" s="163">
        <f t="shared" si="711"/>
        <v>2.210600112170499</v>
      </c>
      <c r="EP307" s="163">
        <f t="shared" si="716"/>
        <v>2.1994977678571428</v>
      </c>
      <c r="EQ307" s="163">
        <f t="shared" si="721"/>
        <v>2.1885063853414768</v>
      </c>
      <c r="ER307" s="163">
        <f t="shared" si="726"/>
        <v>2.1776243093922654</v>
      </c>
      <c r="ES307" s="163">
        <f t="shared" si="731"/>
        <v>2.1668499175371081</v>
      </c>
      <c r="ET307" s="163">
        <f t="shared" si="736"/>
        <v>2.1561816192560177</v>
      </c>
      <c r="EU307" s="163">
        <f t="shared" si="741"/>
        <v>2.1453258946795484</v>
      </c>
      <c r="EV307" s="163">
        <f t="shared" si="746"/>
        <v>2.1345789331167073</v>
      </c>
      <c r="EW307" s="163">
        <f t="shared" si="751"/>
        <v>2.1239391081772867</v>
      </c>
      <c r="EX307" s="163">
        <f t="shared" si="756"/>
        <v>2.1134048257372653</v>
      </c>
      <c r="EY307" s="163">
        <f t="shared" si="761"/>
        <v>2.1029745231425903</v>
      </c>
      <c r="EZ307" s="163">
        <f t="shared" si="766"/>
        <v>2.0926466684364216</v>
      </c>
      <c r="FA307" s="163">
        <f t="shared" si="771"/>
        <v>2.0821447437929215</v>
      </c>
      <c r="FB307" s="163">
        <f t="shared" si="776"/>
        <v>2.071747700394218</v>
      </c>
      <c r="FC307" s="163">
        <f t="shared" si="781"/>
        <v>2.0614539748953975</v>
      </c>
      <c r="FD307" s="163">
        <f t="shared" si="786"/>
        <v>2.0512620348685924</v>
      </c>
      <c r="FE307" s="163">
        <f t="shared" si="791"/>
        <v>2.041170378042465</v>
      </c>
      <c r="FF307" s="163">
        <f t="shared" si="798"/>
        <v>2.030915883034909</v>
      </c>
      <c r="FG307" s="163">
        <f t="shared" si="803"/>
        <v>2.020763906690592</v>
      </c>
      <c r="FH307" s="163">
        <f t="shared" si="808"/>
        <v>2.0107129192705013</v>
      </c>
      <c r="FI307" s="163">
        <f t="shared" si="813"/>
        <v>2.0007614213197971</v>
      </c>
      <c r="FJ307" s="163">
        <f t="shared" si="818"/>
        <v>1.9909079429220862</v>
      </c>
      <c r="FK307" s="163">
        <f t="shared" si="823"/>
        <v>1.9809021233823345</v>
      </c>
      <c r="FL307" s="163">
        <f t="shared" si="828"/>
        <v>1.9709963745468184</v>
      </c>
      <c r="FM307" s="163">
        <f t="shared" si="833"/>
        <v>1.961189202637144</v>
      </c>
      <c r="FN307" s="163">
        <f t="shared" si="838"/>
        <v>1.9514791434583487</v>
      </c>
      <c r="FO307" s="163">
        <f t="shared" si="843"/>
        <v>1.9418647616701563</v>
      </c>
      <c r="FP307" s="163">
        <f t="shared" si="848"/>
        <v>1.9321078431372549</v>
      </c>
      <c r="FQ307" s="163">
        <f t="shared" si="853"/>
        <v>1.9224484818924521</v>
      </c>
      <c r="FR307" s="163">
        <f t="shared" si="858"/>
        <v>1.9128852220334871</v>
      </c>
      <c r="FS307" s="163">
        <f t="shared" ref="FS307:FS370" si="863">($B307/$B$178)</f>
        <v>1.9034166364843657</v>
      </c>
      <c r="FT307" s="163">
        <f t="shared" si="567"/>
        <v>1.8940413262854396</v>
      </c>
      <c r="FU307" s="163">
        <f t="shared" si="571"/>
        <v>1.8845326320822375</v>
      </c>
      <c r="FV307" s="163">
        <f t="shared" si="575"/>
        <v>1.8751189343482397</v>
      </c>
      <c r="FW307" s="163">
        <f t="shared" si="579"/>
        <v>1.8657988165680472</v>
      </c>
      <c r="FX307" s="163">
        <f t="shared" si="583"/>
        <v>1.8565708902496467</v>
      </c>
      <c r="FY307" s="163">
        <f t="shared" si="587"/>
        <v>1.8474337942348253</v>
      </c>
      <c r="FZ307" s="163">
        <f t="shared" si="591"/>
        <v>1.838171854960942</v>
      </c>
      <c r="GA307" s="163">
        <f t="shared" si="595"/>
        <v>1.8290023201856149</v>
      </c>
      <c r="GB307" s="163">
        <f t="shared" si="599"/>
        <v>1.8199238139212743</v>
      </c>
      <c r="GC307" s="163">
        <f t="shared" si="603"/>
        <v>1.8109349873650356</v>
      </c>
      <c r="GD307" s="163">
        <f t="shared" si="607"/>
        <v>1.8018285714285713</v>
      </c>
      <c r="GE307" s="163">
        <f t="shared" si="611"/>
        <v>1.7928132817830338</v>
      </c>
      <c r="GF307" s="163">
        <f t="shared" si="615"/>
        <v>1.7838877574111791</v>
      </c>
      <c r="GG307" s="163">
        <f t="shared" si="619"/>
        <v>1.7750506642648052</v>
      </c>
      <c r="GH307" s="163">
        <f t="shared" si="623"/>
        <v>1.7663006946000448</v>
      </c>
      <c r="GI307" s="163">
        <f t="shared" si="627"/>
        <v>1.7574406420688886</v>
      </c>
      <c r="GJ307" s="163">
        <f t="shared" si="631"/>
        <v>1.7486690328305234</v>
      </c>
      <c r="GK307" s="163">
        <f t="shared" si="635"/>
        <v>1.7399845491667587</v>
      </c>
      <c r="GL307" s="163">
        <f t="shared" si="639"/>
        <v>1.7313858994069844</v>
      </c>
      <c r="GM307" s="163">
        <f t="shared" si="643"/>
        <v>1.7226835664335665</v>
      </c>
      <c r="GN307" s="163">
        <f t="shared" si="647"/>
        <v>1.7140682757121113</v>
      </c>
      <c r="GO307" s="163">
        <f t="shared" si="652"/>
        <v>1.7055387278234531</v>
      </c>
      <c r="GP307" s="163">
        <f t="shared" si="657"/>
        <v>1.6970936490850377</v>
      </c>
      <c r="GQ307" s="163">
        <f t="shared" si="662"/>
        <v>1.6887317909168809</v>
      </c>
      <c r="GR307" s="163">
        <f t="shared" si="667"/>
        <v>1.6802728338484494</v>
      </c>
      <c r="GS307" s="163">
        <f t="shared" si="672"/>
        <v>1.6718981972428419</v>
      </c>
      <c r="GT307" s="163">
        <f t="shared" si="677"/>
        <v>1.6636066265695895</v>
      </c>
      <c r="GU307" s="163">
        <f t="shared" si="682"/>
        <v>1.6553968920621587</v>
      </c>
      <c r="GV307" s="163">
        <f t="shared" si="687"/>
        <v>1.6470956957793566</v>
      </c>
      <c r="GW307" s="163">
        <f t="shared" si="692"/>
        <v>1.6388773388773388</v>
      </c>
      <c r="GX307" s="163">
        <f t="shared" si="697"/>
        <v>1.6307405875051717</v>
      </c>
      <c r="GY307" s="163">
        <f t="shared" si="702"/>
        <v>1.6226842321943187</v>
      </c>
      <c r="GZ307" s="163">
        <f t="shared" si="707"/>
        <v>1.614541730670763</v>
      </c>
      <c r="HA307" s="163">
        <f t="shared" si="712"/>
        <v>1.6064805380069289</v>
      </c>
      <c r="HB307" s="163">
        <f t="shared" si="717"/>
        <v>1.5984994423603367</v>
      </c>
      <c r="HC307" s="163">
        <f t="shared" si="722"/>
        <v>1.5905972558514931</v>
      </c>
      <c r="HD307" s="163">
        <f t="shared" si="727"/>
        <v>1.5826139329451918</v>
      </c>
      <c r="HE307" s="163">
        <f t="shared" si="732"/>
        <v>1.5747103475829005</v>
      </c>
      <c r="HF307" s="163">
        <f t="shared" si="737"/>
        <v>1.5668853110713576</v>
      </c>
      <c r="HG307" s="163">
        <f t="shared" si="742"/>
        <v>1.559137658227848</v>
      </c>
      <c r="HH307" s="163">
        <f t="shared" si="747"/>
        <v>1.5513135885073306</v>
      </c>
      <c r="HI307" s="163">
        <f t="shared" si="752"/>
        <v>1.5435676522420207</v>
      </c>
      <c r="HJ307" s="163">
        <f t="shared" si="757"/>
        <v>1.5358986848514369</v>
      </c>
      <c r="HK307" s="163">
        <f t="shared" si="762"/>
        <v>1.5283055447848004</v>
      </c>
      <c r="HL307" s="163">
        <f t="shared" si="767"/>
        <v>1.5206404320987654</v>
      </c>
      <c r="HM307" s="163">
        <f t="shared" si="772"/>
        <v>1.5130518234165067</v>
      </c>
      <c r="HN307" s="163">
        <f t="shared" si="777"/>
        <v>1.5055385790679909</v>
      </c>
      <c r="HO307" s="163">
        <f t="shared" si="782"/>
        <v>1.4980995819080198</v>
      </c>
      <c r="HP307" s="163">
        <f t="shared" si="787"/>
        <v>1.4905927956887586</v>
      </c>
      <c r="HQ307" s="163">
        <f t="shared" si="792"/>
        <v>1.4831608654750705</v>
      </c>
      <c r="HR307" s="163">
        <f t="shared" si="799"/>
        <v>1.4758026771506132</v>
      </c>
      <c r="HS307" s="163">
        <f t="shared" si="804"/>
        <v>1.4685171385991058</v>
      </c>
      <c r="HT307" s="163">
        <f t="shared" si="809"/>
        <v>1.4611677479147358</v>
      </c>
      <c r="HU307" s="163">
        <f t="shared" si="814"/>
        <v>1.4538915529324972</v>
      </c>
      <c r="HV307" s="163">
        <f t="shared" si="819"/>
        <v>1.4466874655900166</v>
      </c>
      <c r="HW307" s="163">
        <f t="shared" si="824"/>
        <v>1.439554419284149</v>
      </c>
      <c r="HX307" s="163">
        <f t="shared" si="829"/>
        <v>1.4323612246752067</v>
      </c>
      <c r="HY307" s="163">
        <f t="shared" si="834"/>
        <v>1.4252395588501174</v>
      </c>
      <c r="HZ307" s="163">
        <f t="shared" si="839"/>
        <v>1.4181883601691103</v>
      </c>
      <c r="IA307" s="163">
        <f t="shared" si="844"/>
        <v>1.4110802828246667</v>
      </c>
      <c r="IB307" s="163">
        <f t="shared" si="849"/>
        <v>1.4040431026805593</v>
      </c>
      <c r="IC307" s="163">
        <f t="shared" si="854"/>
        <v>1.3970757642888791</v>
      </c>
      <c r="ID307" s="163">
        <f t="shared" si="859"/>
        <v>1.390177233048232</v>
      </c>
      <c r="IE307" s="163">
        <f t="shared" ref="IE307:IE370" si="864">($B307/$B$242)</f>
        <v>1.3832251272153009</v>
      </c>
      <c r="IF307" s="163">
        <f t="shared" si="568"/>
        <v>1.3763422086425141</v>
      </c>
      <c r="IG307" s="163">
        <f t="shared" si="572"/>
        <v>1.36952744961779</v>
      </c>
      <c r="IH307" s="163">
        <f t="shared" si="576"/>
        <v>1.3626620570440795</v>
      </c>
      <c r="II307" s="163">
        <f t="shared" si="580"/>
        <v>1.3558651530787753</v>
      </c>
      <c r="IJ307" s="163">
        <f t="shared" si="584"/>
        <v>1.3491357179531063</v>
      </c>
      <c r="IK307" s="163">
        <f t="shared" si="588"/>
        <v>1.3424727520435968</v>
      </c>
      <c r="IL307" s="163">
        <f t="shared" si="592"/>
        <v>1.3357620943827841</v>
      </c>
      <c r="IM307" s="163">
        <f t="shared" si="596"/>
        <v>1.3291181925476312</v>
      </c>
      <c r="IN307" s="163">
        <f t="shared" si="600"/>
        <v>1.3225400553644828</v>
      </c>
      <c r="IO307" s="163">
        <f t="shared" si="604"/>
        <v>1.3159168683749269</v>
      </c>
      <c r="IP307" s="163">
        <f t="shared" si="608"/>
        <v>1.3093596877335769</v>
      </c>
      <c r="IQ307" s="163">
        <f t="shared" si="612"/>
        <v>1.302867531608958</v>
      </c>
      <c r="IR307" s="163">
        <f t="shared" si="616"/>
        <v>1.2963328399934222</v>
      </c>
      <c r="IS307" s="163">
        <f t="shared" si="620"/>
        <v>1.2898633723308517</v>
      </c>
      <c r="IT307" s="163">
        <f t="shared" si="624"/>
        <v>1.2834581569521328</v>
      </c>
      <c r="IU307" s="163">
        <f t="shared" si="628"/>
        <v>1.2771162413932766</v>
      </c>
      <c r="IV307" s="163">
        <f t="shared" si="632"/>
        <v>1.2707342629160958</v>
      </c>
      <c r="IW307" s="163">
        <f t="shared" si="636"/>
        <v>1.2644157510626353</v>
      </c>
      <c r="IX307" s="163">
        <f t="shared" si="640"/>
        <v>1.2581597637858113</v>
      </c>
      <c r="IY307" s="163">
        <f t="shared" si="644"/>
        <v>1.2518659679212323</v>
      </c>
      <c r="IZ307" s="163">
        <f t="shared" si="648"/>
        <v>1.245634826578178</v>
      </c>
      <c r="JA307" s="163">
        <f t="shared" si="653"/>
        <v>1.2394654088050314</v>
      </c>
      <c r="JB307" s="163">
        <f t="shared" si="658"/>
        <v>1.2332603254067585</v>
      </c>
      <c r="JC307" s="163">
        <f t="shared" si="663"/>
        <v>1.2271170610211706</v>
      </c>
      <c r="JD307" s="163">
        <f t="shared" si="668"/>
        <v>1.2210346964064436</v>
      </c>
      <c r="JE307" s="163">
        <f t="shared" si="673"/>
        <v>1.2149187023194883</v>
      </c>
      <c r="JF307" s="163">
        <f t="shared" si="678"/>
        <v>1.2088636712160712</v>
      </c>
      <c r="JG307" s="163">
        <f t="shared" si="683"/>
        <v>1.2028686961165789</v>
      </c>
      <c r="JH307" s="163">
        <f t="shared" si="688"/>
        <v>1.1968420253548926</v>
      </c>
      <c r="JI307" s="163">
        <f t="shared" si="693"/>
        <v>1.1908754437646347</v>
      </c>
      <c r="JJ307" s="163">
        <f t="shared" si="698"/>
        <v>1.184968057121383</v>
      </c>
      <c r="JK307" s="163">
        <f t="shared" si="703"/>
        <v>1.1790308106491176</v>
      </c>
      <c r="JL307" s="163">
        <f t="shared" si="708"/>
        <v>1.173152764342585</v>
      </c>
      <c r="JM307" s="163">
        <f t="shared" si="713"/>
        <v>1.1673330371686659</v>
      </c>
      <c r="JN307" s="163">
        <f t="shared" si="718"/>
        <v>1.1614851922793576</v>
      </c>
      <c r="JO307" s="163">
        <f t="shared" si="723"/>
        <v>1.155695645799736</v>
      </c>
      <c r="JP307" s="163">
        <f t="shared" si="728"/>
        <v>1.1499635302698761</v>
      </c>
      <c r="JQ307" s="163">
        <f t="shared" si="733"/>
        <v>1.1442049495609261</v>
      </c>
      <c r="JR307" s="163">
        <f t="shared" si="738"/>
        <v>1.1385037550548815</v>
      </c>
      <c r="JS307" s="163">
        <f t="shared" si="743"/>
        <v>1.1328590931953726</v>
      </c>
      <c r="JT307" s="163">
        <f t="shared" si="748"/>
        <v>1.1271895331379138</v>
      </c>
      <c r="JU307" s="163">
        <f t="shared" si="753"/>
        <v>1.1215764387849469</v>
      </c>
      <c r="JV307" s="163">
        <f t="shared" si="758"/>
        <v>1.1160189707652013</v>
      </c>
      <c r="JW307" s="163">
        <f t="shared" si="763"/>
        <v>1.1104380898718129</v>
      </c>
      <c r="JX307" s="163">
        <f t="shared" si="768"/>
        <v>1.1049127479150607</v>
      </c>
      <c r="JY307" s="163">
        <f t="shared" si="773"/>
        <v>1.0994421199442119</v>
      </c>
      <c r="JZ307" s="163">
        <f t="shared" si="778"/>
        <v>1.0939494865389954</v>
      </c>
      <c r="KA307" s="163">
        <f t="shared" si="783"/>
        <v>1.0885114609223971</v>
      </c>
      <c r="KB307" s="163">
        <f t="shared" si="788"/>
        <v>1.0831272327562518</v>
      </c>
      <c r="KC307" s="163">
        <f t="shared" si="793"/>
        <v>1.0777223323535443</v>
      </c>
      <c r="KD307" s="163">
        <f t="shared" si="800"/>
        <v>1.0723711059719767</v>
      </c>
      <c r="KE307" s="163">
        <f t="shared" si="805"/>
        <v>1.0670005414185164</v>
      </c>
      <c r="KF307" s="163">
        <f t="shared" si="810"/>
        <v>1.0616835016835018</v>
      </c>
      <c r="KG307" s="163">
        <f t="shared" si="815"/>
        <v>1.056419190565532</v>
      </c>
      <c r="KH307" s="163">
        <f t="shared" si="820"/>
        <v>1.0511367424494966</v>
      </c>
      <c r="KI307" s="163">
        <f t="shared" si="825"/>
        <v>1.0459068594931671</v>
      </c>
      <c r="KJ307" s="163">
        <f t="shared" si="830"/>
        <v>1.0407287609743217</v>
      </c>
      <c r="KK307" s="163">
        <f t="shared" si="835"/>
        <v>1.0355336617405584</v>
      </c>
      <c r="KL307" s="163">
        <f t="shared" si="840"/>
        <v>1.0303901705770864</v>
      </c>
      <c r="KM307" s="163">
        <f t="shared" si="845"/>
        <v>1.025230849265184</v>
      </c>
      <c r="KN307" s="163">
        <f t="shared" si="850"/>
        <v>1.02012293756066</v>
      </c>
      <c r="KO307" s="163">
        <f t="shared" si="855"/>
        <v>1.0150656708730363</v>
      </c>
      <c r="KP307" s="163">
        <f t="shared" si="860"/>
        <v>1.0099935938500961</v>
      </c>
      <c r="KQ307" s="163">
        <f t="shared" ref="KQ307:KQ370" si="865">($B307/$B$306)</f>
        <v>1.0049719530851606</v>
      </c>
      <c r="KR307" s="156">
        <f>($B307/$B$307)</f>
        <v>1</v>
      </c>
      <c r="KS307" s="157"/>
      <c r="KT307" s="157"/>
      <c r="KU307" s="157"/>
      <c r="KV307" s="157"/>
      <c r="KW307" s="157"/>
      <c r="KX307" s="157"/>
      <c r="KY307" s="157"/>
      <c r="KZ307" s="157"/>
      <c r="LA307" s="157"/>
      <c r="LB307" s="157"/>
      <c r="LC307" s="157"/>
      <c r="LD307" s="157"/>
      <c r="LE307" s="157"/>
      <c r="LF307" s="157"/>
      <c r="LG307" s="157"/>
      <c r="LH307" s="157"/>
      <c r="LI307" s="157"/>
      <c r="LJ307" s="157"/>
      <c r="LK307" s="157"/>
      <c r="LL307" s="157"/>
      <c r="LM307" s="157"/>
      <c r="LN307" s="157"/>
      <c r="LO307" s="157"/>
      <c r="LP307" s="157"/>
      <c r="LQ307" s="157"/>
      <c r="LR307" s="157"/>
      <c r="LS307" s="157"/>
      <c r="LT307" s="157"/>
      <c r="LU307" s="157"/>
      <c r="LV307" s="157"/>
      <c r="LW307" s="157"/>
      <c r="LX307" s="157"/>
      <c r="LY307" s="157"/>
      <c r="LZ307" s="157"/>
      <c r="MA307" s="157"/>
      <c r="MB307" s="157"/>
      <c r="MC307" s="157"/>
      <c r="MD307" s="157"/>
      <c r="ME307" s="157"/>
      <c r="MF307" s="157"/>
      <c r="MG307" s="157"/>
      <c r="MH307" s="157"/>
      <c r="MI307" s="157"/>
      <c r="MJ307" s="157"/>
      <c r="MK307" s="157"/>
      <c r="ML307" s="157"/>
      <c r="MM307" s="157"/>
      <c r="MN307" s="157"/>
      <c r="MO307" s="157"/>
      <c r="MP307" s="157"/>
      <c r="MQ307" s="157"/>
      <c r="MR307" s="157"/>
      <c r="MS307" s="157"/>
      <c r="MT307" s="157"/>
      <c r="MU307" s="157"/>
      <c r="MV307" s="157"/>
      <c r="MW307" s="157"/>
      <c r="MX307" s="157"/>
      <c r="MY307" s="157"/>
      <c r="MZ307" s="157"/>
      <c r="NA307" s="157"/>
      <c r="NB307" s="157"/>
      <c r="NC307" s="157"/>
      <c r="ND307" s="157"/>
      <c r="NE307" s="157"/>
      <c r="NF307" s="157"/>
      <c r="NG307" s="157"/>
      <c r="NH307" s="157"/>
      <c r="NI307" s="157"/>
      <c r="NJ307" s="157"/>
      <c r="NK307" s="157"/>
      <c r="NL307" s="157"/>
      <c r="NM307" s="157"/>
      <c r="NN307" s="157"/>
      <c r="NO307" s="157"/>
      <c r="NP307" s="157"/>
      <c r="NQ307" s="157"/>
      <c r="NR307" s="157"/>
      <c r="NS307" s="157"/>
      <c r="NT307" s="157"/>
      <c r="NU307" s="157"/>
      <c r="NV307" s="157"/>
      <c r="NW307" s="157"/>
      <c r="NX307" s="157"/>
      <c r="NY307" s="157"/>
      <c r="NZ307" s="157"/>
      <c r="OA307" s="157"/>
      <c r="OB307" s="157"/>
      <c r="OC307" s="157"/>
      <c r="OD307" s="157"/>
      <c r="OE307" s="157"/>
      <c r="OF307" s="157"/>
      <c r="OG307" s="157"/>
      <c r="OH307" s="157"/>
      <c r="OI307" s="157"/>
      <c r="OJ307" s="157"/>
      <c r="OK307" s="157"/>
      <c r="OL307" s="157"/>
      <c r="OM307" s="157"/>
      <c r="ON307" s="157"/>
      <c r="OO307" s="157"/>
      <c r="OP307" s="157"/>
      <c r="OQ307" s="157"/>
      <c r="OR307" s="157"/>
      <c r="OS307" s="157"/>
      <c r="OT307" s="157"/>
      <c r="OU307" s="157"/>
      <c r="OV307" s="157"/>
      <c r="OW307" s="157"/>
      <c r="OX307" s="157"/>
      <c r="OY307" s="157"/>
      <c r="OZ307" s="157"/>
      <c r="PA307" s="157"/>
      <c r="PB307" s="157"/>
      <c r="PC307" s="157"/>
      <c r="PD307" s="157"/>
      <c r="PE307" s="157"/>
      <c r="PF307" s="157"/>
      <c r="PG307" s="157"/>
      <c r="PH307" s="157"/>
      <c r="PI307" s="157"/>
      <c r="PJ307" s="157"/>
      <c r="PK307" s="157"/>
      <c r="PL307" s="157"/>
      <c r="PM307" s="157"/>
      <c r="PN307" s="157"/>
      <c r="PO307" s="157"/>
      <c r="PP307" s="157"/>
      <c r="PQ307" s="157"/>
      <c r="PR307" s="157"/>
      <c r="PS307" s="157"/>
      <c r="PT307" s="157"/>
      <c r="PU307" s="157"/>
      <c r="PV307" s="157"/>
      <c r="PW307" s="157"/>
      <c r="PX307" s="157"/>
      <c r="PY307" s="157"/>
      <c r="PZ307" s="157"/>
      <c r="QA307" s="157"/>
      <c r="QB307" s="157"/>
      <c r="QC307" s="157"/>
      <c r="QD307" s="157"/>
      <c r="QE307" s="157"/>
      <c r="QF307" s="157"/>
      <c r="QG307" s="157"/>
      <c r="QH307" s="157"/>
      <c r="QI307" s="157"/>
      <c r="QJ307" s="157"/>
      <c r="QK307" s="157"/>
      <c r="QL307" s="157"/>
      <c r="QM307" s="157"/>
      <c r="QN307" s="157"/>
      <c r="QO307" s="157"/>
      <c r="QP307" s="157"/>
      <c r="QQ307" s="157"/>
      <c r="QR307" s="157"/>
      <c r="QS307" s="157"/>
      <c r="QT307" s="157"/>
      <c r="QU307" s="157"/>
      <c r="QV307" s="157"/>
      <c r="QW307" s="157"/>
      <c r="QX307" s="157"/>
      <c r="QY307" s="157"/>
      <c r="QZ307" s="157"/>
      <c r="RA307" s="157"/>
      <c r="RB307" s="157"/>
      <c r="RC307" s="157"/>
      <c r="RD307" s="157"/>
      <c r="RE307" s="157"/>
      <c r="RF307" s="157"/>
      <c r="RG307" s="157"/>
      <c r="RH307" s="157"/>
      <c r="RI307" s="157"/>
      <c r="RJ307" s="157"/>
      <c r="RK307" s="157"/>
      <c r="RL307" s="157"/>
      <c r="RM307" s="157"/>
      <c r="RN307" s="157"/>
      <c r="RO307" s="157"/>
      <c r="RP307" s="157"/>
    </row>
    <row r="308" spans="1:484" ht="13">
      <c r="A308" s="151">
        <v>49675</v>
      </c>
      <c r="B308" s="152">
        <f t="shared" si="794"/>
        <v>15845</v>
      </c>
      <c r="C308" s="153">
        <f t="shared" si="795"/>
        <v>5.0000000000000001E-3</v>
      </c>
      <c r="E308" s="157">
        <f t="shared" si="649"/>
        <v>3.1887703763332662</v>
      </c>
      <c r="F308" s="157">
        <f t="shared" si="654"/>
        <v>3.1645696025564209</v>
      </c>
      <c r="G308" s="157">
        <f t="shared" si="659"/>
        <v>3.162674650698603</v>
      </c>
      <c r="H308" s="157">
        <f t="shared" si="664"/>
        <v>3.1513524264120925</v>
      </c>
      <c r="I308" s="157">
        <f t="shared" si="669"/>
        <v>3.1469712015888778</v>
      </c>
      <c r="J308" s="157">
        <f t="shared" si="674"/>
        <v>3.132041905514924</v>
      </c>
      <c r="K308" s="157">
        <f t="shared" si="679"/>
        <v>3.1227828143476546</v>
      </c>
      <c r="L308" s="157">
        <f t="shared" si="684"/>
        <v>3.1123551365154194</v>
      </c>
      <c r="M308" s="157">
        <f t="shared" si="689"/>
        <v>3.1080816006276972</v>
      </c>
      <c r="N308" s="157">
        <f t="shared" si="694"/>
        <v>3.1044278996865202</v>
      </c>
      <c r="O308" s="157">
        <f t="shared" si="699"/>
        <v>3.0989634265597497</v>
      </c>
      <c r="P308" s="157">
        <f t="shared" si="704"/>
        <v>3.0977517106549364</v>
      </c>
      <c r="Q308" s="157">
        <f t="shared" si="709"/>
        <v>3.0947265625</v>
      </c>
      <c r="R308" s="157">
        <f t="shared" si="714"/>
        <v>3.0935181569699335</v>
      </c>
      <c r="S308" s="157">
        <f t="shared" si="719"/>
        <v>3.0802877138413685</v>
      </c>
      <c r="T308" s="157">
        <f t="shared" si="724"/>
        <v>3.0766990291262135</v>
      </c>
      <c r="U308" s="157">
        <f t="shared" si="729"/>
        <v>3.0665763499129088</v>
      </c>
      <c r="V308" s="157">
        <f t="shared" si="734"/>
        <v>3.0647969052224373</v>
      </c>
      <c r="W308" s="157">
        <f t="shared" si="739"/>
        <v>3.0565200617283952</v>
      </c>
      <c r="X308" s="157">
        <f t="shared" si="744"/>
        <v>3.0447732513451191</v>
      </c>
      <c r="Y308" s="157">
        <f t="shared" si="749"/>
        <v>3.05004812319538</v>
      </c>
      <c r="Z308" s="157">
        <f t="shared" si="754"/>
        <v>3.0447732513451191</v>
      </c>
      <c r="AA308" s="157">
        <f t="shared" si="759"/>
        <v>3.0395165931325532</v>
      </c>
      <c r="AB308" s="157">
        <f t="shared" si="764"/>
        <v>3.0412667946257197</v>
      </c>
      <c r="AC308" s="157">
        <f t="shared" si="769"/>
        <v>3.0319556065824722</v>
      </c>
      <c r="AD308" s="157">
        <f t="shared" si="774"/>
        <v>3.0203964925657645</v>
      </c>
      <c r="AE308" s="157">
        <f t="shared" si="779"/>
        <v>3.0186702228995999</v>
      </c>
      <c r="AF308" s="157">
        <f t="shared" si="784"/>
        <v>3.0140764694692792</v>
      </c>
      <c r="AG308" s="157">
        <f t="shared" si="789"/>
        <v>3.0055007587253413</v>
      </c>
      <c r="AH308" s="157">
        <f t="shared" si="796"/>
        <v>2.9975406734771095</v>
      </c>
      <c r="AI308" s="157">
        <f t="shared" si="801"/>
        <v>3.0003787161522437</v>
      </c>
      <c r="AJ308" s="157">
        <f t="shared" si="806"/>
        <v>3.0026530225506916</v>
      </c>
      <c r="AK308" s="157">
        <f t="shared" si="811"/>
        <v>2.9981078524124882</v>
      </c>
      <c r="AL308" s="157">
        <f t="shared" si="816"/>
        <v>2.9851168048229089</v>
      </c>
      <c r="AM308" s="157">
        <f t="shared" si="821"/>
        <v>2.9800639458341172</v>
      </c>
      <c r="AN308" s="157">
        <f t="shared" si="826"/>
        <v>2.9750281637251219</v>
      </c>
      <c r="AO308" s="157">
        <f t="shared" si="831"/>
        <v>2.976145755071375</v>
      </c>
      <c r="AP308" s="157">
        <f t="shared" si="836"/>
        <v>2.9778237173463635</v>
      </c>
      <c r="AQ308" s="157">
        <f t="shared" si="841"/>
        <v>2.9700093720712277</v>
      </c>
      <c r="AR308" s="157">
        <f t="shared" si="846"/>
        <v>2.9583644510828977</v>
      </c>
      <c r="AS308" s="157">
        <f t="shared" si="851"/>
        <v>2.9506517690875231</v>
      </c>
      <c r="AT308" s="157">
        <f t="shared" si="856"/>
        <v>2.9479069767441861</v>
      </c>
      <c r="AU308" s="157">
        <f t="shared" si="861"/>
        <v>2.9435259149173323</v>
      </c>
      <c r="AV308" s="157">
        <f t="shared" ref="AV308:AV371" si="866">($B308/$B$51)</f>
        <v>2.9397031539888681</v>
      </c>
      <c r="AW308" s="157">
        <f t="shared" si="569"/>
        <v>2.929376964318728</v>
      </c>
      <c r="AX308" s="157">
        <f t="shared" si="573"/>
        <v>2.9116133774347666</v>
      </c>
      <c r="AY308" s="157">
        <f t="shared" si="577"/>
        <v>2.8977688368690564</v>
      </c>
      <c r="AZ308" s="157">
        <f t="shared" si="581"/>
        <v>2.8914233576642334</v>
      </c>
      <c r="BA308" s="157">
        <f t="shared" si="585"/>
        <v>2.8824813534655265</v>
      </c>
      <c r="BB308" s="157">
        <f t="shared" si="589"/>
        <v>2.8872084548104957</v>
      </c>
      <c r="BC308" s="157">
        <f t="shared" si="593"/>
        <v>2.8877346455257884</v>
      </c>
      <c r="BD308" s="157">
        <f t="shared" si="597"/>
        <v>2.8809090909090909</v>
      </c>
      <c r="BE308" s="157">
        <f t="shared" si="601"/>
        <v>2.8861566484517303</v>
      </c>
      <c r="BF308" s="157">
        <f t="shared" si="605"/>
        <v>2.8772471400036319</v>
      </c>
      <c r="BG308" s="157">
        <f t="shared" si="609"/>
        <v>2.8756805807622503</v>
      </c>
      <c r="BH308" s="157">
        <f t="shared" si="613"/>
        <v>2.8730734360834087</v>
      </c>
      <c r="BI308" s="157">
        <f t="shared" si="617"/>
        <v>2.8595921313842267</v>
      </c>
      <c r="BJ308" s="157">
        <f t="shared" si="621"/>
        <v>2.8580447330447329</v>
      </c>
      <c r="BK308" s="157">
        <f t="shared" si="625"/>
        <v>2.8477713874910138</v>
      </c>
      <c r="BL308" s="157">
        <f t="shared" si="629"/>
        <v>2.8493076784750944</v>
      </c>
      <c r="BM308" s="157">
        <f t="shared" si="633"/>
        <v>2.8487953973390865</v>
      </c>
      <c r="BN308" s="157">
        <f t="shared" si="637"/>
        <v>2.8355404438081604</v>
      </c>
      <c r="BO308" s="157">
        <f t="shared" si="641"/>
        <v>2.8264359614698535</v>
      </c>
      <c r="BP308" s="157">
        <f t="shared" si="645"/>
        <v>2.8128883365879638</v>
      </c>
      <c r="BQ308" s="157">
        <f t="shared" si="650"/>
        <v>2.8108923186091892</v>
      </c>
      <c r="BR308" s="157">
        <f t="shared" si="655"/>
        <v>2.81139105748758</v>
      </c>
      <c r="BS308" s="157">
        <f t="shared" si="660"/>
        <v>2.7994699646643109</v>
      </c>
      <c r="BT308" s="157">
        <f t="shared" si="665"/>
        <v>2.7945326278659612</v>
      </c>
      <c r="BU308" s="157">
        <f t="shared" si="670"/>
        <v>2.8009545695598375</v>
      </c>
      <c r="BV308" s="157">
        <f t="shared" si="675"/>
        <v>2.7891216335152262</v>
      </c>
      <c r="BW308" s="157">
        <f t="shared" si="680"/>
        <v>2.7847100175746924</v>
      </c>
      <c r="BX308" s="157">
        <f t="shared" si="685"/>
        <v>2.7847100175746924</v>
      </c>
      <c r="BY308" s="157">
        <f t="shared" si="690"/>
        <v>2.7633414719218696</v>
      </c>
      <c r="BZ308" s="157">
        <f t="shared" si="695"/>
        <v>2.7594914663880181</v>
      </c>
      <c r="CA308" s="157">
        <f t="shared" si="700"/>
        <v>2.7370875798929002</v>
      </c>
      <c r="CB308" s="157">
        <f t="shared" si="705"/>
        <v>2.7309548431575319</v>
      </c>
      <c r="CC308" s="157">
        <f t="shared" si="710"/>
        <v>2.7243810178817056</v>
      </c>
      <c r="CD308" s="157">
        <f t="shared" si="715"/>
        <v>2.7197047717130105</v>
      </c>
      <c r="CE308" s="157">
        <f t="shared" si="720"/>
        <v>2.7113278576317592</v>
      </c>
      <c r="CF308" s="157">
        <f t="shared" si="725"/>
        <v>2.7030023882633913</v>
      </c>
      <c r="CG308" s="157">
        <f t="shared" si="730"/>
        <v>2.6983991825613081</v>
      </c>
      <c r="CH308" s="157">
        <f t="shared" si="735"/>
        <v>2.7006988239304586</v>
      </c>
      <c r="CI308" s="157">
        <f t="shared" si="740"/>
        <v>2.6851381121843754</v>
      </c>
      <c r="CJ308" s="157">
        <f t="shared" si="745"/>
        <v>2.6796888212413328</v>
      </c>
      <c r="CK308" s="157">
        <f t="shared" si="750"/>
        <v>2.6760682317176152</v>
      </c>
      <c r="CL308" s="157">
        <f t="shared" si="755"/>
        <v>2.671105866486851</v>
      </c>
      <c r="CM308" s="157">
        <f t="shared" si="760"/>
        <v>2.6666105688320432</v>
      </c>
      <c r="CN308" s="157">
        <f t="shared" si="765"/>
        <v>2.6612361437688947</v>
      </c>
      <c r="CO308" s="157">
        <f t="shared" si="770"/>
        <v>2.6430358632193496</v>
      </c>
      <c r="CP308" s="157">
        <f t="shared" si="775"/>
        <v>2.6386344712739382</v>
      </c>
      <c r="CQ308" s="157">
        <f t="shared" si="780"/>
        <v>2.62204203210326</v>
      </c>
      <c r="CR308" s="157">
        <f t="shared" si="785"/>
        <v>2.6146864686468647</v>
      </c>
      <c r="CS308" s="162">
        <f t="shared" si="790"/>
        <v>2.6056569643150795</v>
      </c>
      <c r="CT308" s="163">
        <f t="shared" si="797"/>
        <v>2.6005251928442474</v>
      </c>
      <c r="CU308" s="163">
        <f t="shared" si="802"/>
        <v>2.6005251928442474</v>
      </c>
      <c r="CV308" s="163">
        <f t="shared" si="807"/>
        <v>2.5954135954135955</v>
      </c>
      <c r="CW308" s="163">
        <f t="shared" si="812"/>
        <v>2.5941388343156517</v>
      </c>
      <c r="CX308" s="163">
        <f t="shared" si="817"/>
        <v>2.5941388343156517</v>
      </c>
      <c r="CY308" s="163">
        <f t="shared" si="822"/>
        <v>2.59328968903437</v>
      </c>
      <c r="CZ308" s="163">
        <f t="shared" si="827"/>
        <v>2.59328968903437</v>
      </c>
      <c r="DA308" s="163">
        <f t="shared" si="832"/>
        <v>2.5925386590136736</v>
      </c>
      <c r="DB308" s="163">
        <f t="shared" si="837"/>
        <v>2.58989865969271</v>
      </c>
      <c r="DC308" s="163">
        <f t="shared" si="842"/>
        <v>2.5844071114010765</v>
      </c>
      <c r="DD308" s="163">
        <f t="shared" si="847"/>
        <v>2.578099576960625</v>
      </c>
      <c r="DE308" s="163">
        <f t="shared" si="852"/>
        <v>2.5776801691882221</v>
      </c>
      <c r="DF308" s="163">
        <f t="shared" si="857"/>
        <v>2.5684875992867564</v>
      </c>
      <c r="DG308" s="163">
        <f t="shared" si="862"/>
        <v>2.564330797863732</v>
      </c>
      <c r="DH308" s="163">
        <f t="shared" ref="DH308:DH371" si="867">($B308/$B$115)</f>
        <v>2.5560574286175188</v>
      </c>
      <c r="DI308" s="163">
        <f t="shared" si="570"/>
        <v>2.5498873511425812</v>
      </c>
      <c r="DJ308" s="163">
        <f t="shared" si="574"/>
        <v>2.5486569084767572</v>
      </c>
      <c r="DK308" s="163">
        <f t="shared" si="578"/>
        <v>2.5482470247668059</v>
      </c>
      <c r="DL308" s="163">
        <f t="shared" si="582"/>
        <v>2.5417067693294837</v>
      </c>
      <c r="DM308" s="163">
        <f t="shared" si="586"/>
        <v>2.5396698188812308</v>
      </c>
      <c r="DN308" s="163">
        <f t="shared" si="590"/>
        <v>2.5364174803905875</v>
      </c>
      <c r="DO308" s="163">
        <f t="shared" si="594"/>
        <v>2.531959092361777</v>
      </c>
      <c r="DP308" s="163">
        <f t="shared" si="598"/>
        <v>2.5279195915762602</v>
      </c>
      <c r="DQ308" s="163">
        <f t="shared" si="602"/>
        <v>2.515079365079365</v>
      </c>
      <c r="DR308" s="163">
        <f t="shared" si="606"/>
        <v>2.4976355611601515</v>
      </c>
      <c r="DS308" s="163">
        <f t="shared" si="610"/>
        <v>2.4788798498122655</v>
      </c>
      <c r="DT308" s="163">
        <f t="shared" si="614"/>
        <v>2.4665317559153177</v>
      </c>
      <c r="DU308" s="163">
        <f t="shared" si="618"/>
        <v>2.4543060718711276</v>
      </c>
      <c r="DV308" s="163">
        <f t="shared" si="622"/>
        <v>2.442200986436498</v>
      </c>
      <c r="DW308" s="163">
        <f t="shared" si="626"/>
        <v>2.4302147239263805</v>
      </c>
      <c r="DX308" s="163">
        <f t="shared" si="630"/>
        <v>2.4179764993132915</v>
      </c>
      <c r="DY308" s="163">
        <f t="shared" si="634"/>
        <v>2.4058609170968723</v>
      </c>
      <c r="DZ308" s="163">
        <f t="shared" si="638"/>
        <v>2.3938661429218917</v>
      </c>
      <c r="EA308" s="163">
        <f t="shared" si="642"/>
        <v>2.3819903788334336</v>
      </c>
      <c r="EB308" s="163">
        <f t="shared" si="646"/>
        <v>2.3702318623784593</v>
      </c>
      <c r="EC308" s="163">
        <f t="shared" si="651"/>
        <v>2.3585888657338492</v>
      </c>
      <c r="ED308" s="163">
        <f t="shared" si="656"/>
        <v>2.3467120853080567</v>
      </c>
      <c r="EE308" s="163">
        <f t="shared" si="661"/>
        <v>2.3349543177129384</v>
      </c>
      <c r="EF308" s="163">
        <f t="shared" si="666"/>
        <v>2.3233137829912023</v>
      </c>
      <c r="EG308" s="163">
        <f t="shared" si="671"/>
        <v>2.3117887365042309</v>
      </c>
      <c r="EH308" s="163">
        <f t="shared" si="676"/>
        <v>2.300377468060395</v>
      </c>
      <c r="EI308" s="163">
        <f t="shared" si="681"/>
        <v>2.289078301069055</v>
      </c>
      <c r="EJ308" s="163">
        <f t="shared" si="686"/>
        <v>2.2775621676009776</v>
      </c>
      <c r="EK308" s="163">
        <f t="shared" si="691"/>
        <v>2.2661613272311212</v>
      </c>
      <c r="EL308" s="163">
        <f t="shared" si="696"/>
        <v>2.2548740572079122</v>
      </c>
      <c r="EM308" s="163">
        <f t="shared" si="701"/>
        <v>2.2436986689323137</v>
      </c>
      <c r="EN308" s="163">
        <f t="shared" si="706"/>
        <v>2.2326335071156826</v>
      </c>
      <c r="EO308" s="163">
        <f t="shared" si="711"/>
        <v>2.2216769489624228</v>
      </c>
      <c r="EP308" s="163">
        <f t="shared" si="716"/>
        <v>2.2105189732142856</v>
      </c>
      <c r="EQ308" s="163">
        <f t="shared" si="721"/>
        <v>2.1994725152692949</v>
      </c>
      <c r="ER308" s="163">
        <f t="shared" si="726"/>
        <v>2.1885359116022101</v>
      </c>
      <c r="ES308" s="163">
        <f t="shared" si="731"/>
        <v>2.1777075316107752</v>
      </c>
      <c r="ET308" s="163">
        <f t="shared" si="736"/>
        <v>2.1669857768052516</v>
      </c>
      <c r="EU308" s="163">
        <f t="shared" si="741"/>
        <v>2.1560756565519119</v>
      </c>
      <c r="EV308" s="163">
        <f t="shared" si="746"/>
        <v>2.1452748443000269</v>
      </c>
      <c r="EW308" s="163">
        <f t="shared" si="751"/>
        <v>2.1345817055099015</v>
      </c>
      <c r="EX308" s="163">
        <f t="shared" si="756"/>
        <v>2.1239946380697052</v>
      </c>
      <c r="EY308" s="163">
        <f t="shared" si="761"/>
        <v>2.1135120714952649</v>
      </c>
      <c r="EZ308" s="163">
        <f t="shared" si="766"/>
        <v>2.1031324661534376</v>
      </c>
      <c r="FA308" s="163">
        <f t="shared" si="771"/>
        <v>2.0925779186476494</v>
      </c>
      <c r="FB308" s="163">
        <f t="shared" si="776"/>
        <v>2.0821287779237845</v>
      </c>
      <c r="FC308" s="163">
        <f t="shared" si="781"/>
        <v>2.0717834728033471</v>
      </c>
      <c r="FD308" s="163">
        <f t="shared" si="786"/>
        <v>2.0615404631798073</v>
      </c>
      <c r="FE308" s="163">
        <f t="shared" si="791"/>
        <v>2.0513982392542722</v>
      </c>
      <c r="FF308" s="163">
        <f t="shared" si="798"/>
        <v>2.0410923612005667</v>
      </c>
      <c r="FG308" s="163">
        <f t="shared" si="803"/>
        <v>2.0308895155088438</v>
      </c>
      <c r="FH308" s="163">
        <f t="shared" si="808"/>
        <v>2.0207881647749013</v>
      </c>
      <c r="FI308" s="163">
        <f t="shared" si="813"/>
        <v>2.0107868020304567</v>
      </c>
      <c r="FJ308" s="163">
        <f t="shared" si="818"/>
        <v>2.0008839499936859</v>
      </c>
      <c r="FK308" s="163">
        <f t="shared" si="823"/>
        <v>1.9908279934665158</v>
      </c>
      <c r="FL308" s="163">
        <f t="shared" si="828"/>
        <v>1.9808726090761346</v>
      </c>
      <c r="FM308" s="163">
        <f t="shared" si="833"/>
        <v>1.9710162955591493</v>
      </c>
      <c r="FN308" s="163">
        <f t="shared" si="838"/>
        <v>1.9612575813838347</v>
      </c>
      <c r="FO308" s="163">
        <f t="shared" si="843"/>
        <v>1.9515950240177362</v>
      </c>
      <c r="FP308" s="163">
        <f t="shared" si="848"/>
        <v>1.9417892156862746</v>
      </c>
      <c r="FQ308" s="163">
        <f t="shared" si="853"/>
        <v>1.9320814534812827</v>
      </c>
      <c r="FR308" s="163">
        <f t="shared" si="858"/>
        <v>1.9224702742052899</v>
      </c>
      <c r="FS308" s="163">
        <f t="shared" si="863"/>
        <v>1.9129542436315345</v>
      </c>
      <c r="FT308" s="163">
        <f t="shared" ref="FT308:FT371" si="868">($B308/$B$179)</f>
        <v>1.9035319557904853</v>
      </c>
      <c r="FU308" s="163">
        <f t="shared" si="571"/>
        <v>1.8939756155868994</v>
      </c>
      <c r="FV308" s="163">
        <f t="shared" si="575"/>
        <v>1.8845147478591817</v>
      </c>
      <c r="FW308" s="163">
        <f t="shared" si="579"/>
        <v>1.8751479289940829</v>
      </c>
      <c r="FX308" s="163">
        <f t="shared" si="583"/>
        <v>1.8658737635421574</v>
      </c>
      <c r="FY308" s="163">
        <f t="shared" si="587"/>
        <v>1.8566908835247247</v>
      </c>
      <c r="FZ308" s="163">
        <f t="shared" si="591"/>
        <v>1.8473825346857875</v>
      </c>
      <c r="GA308" s="163">
        <f t="shared" si="595"/>
        <v>1.8381670533642691</v>
      </c>
      <c r="GB308" s="163">
        <f t="shared" si="599"/>
        <v>1.8290430566778253</v>
      </c>
      <c r="GC308" s="163">
        <f t="shared" si="603"/>
        <v>1.8200091890650127</v>
      </c>
      <c r="GD308" s="163">
        <f t="shared" si="607"/>
        <v>1.8108571428571429</v>
      </c>
      <c r="GE308" s="163">
        <f t="shared" si="611"/>
        <v>1.8017966795542415</v>
      </c>
      <c r="GF308" s="163">
        <f t="shared" si="615"/>
        <v>1.792826431319303</v>
      </c>
      <c r="GG308" s="163">
        <f t="shared" si="619"/>
        <v>1.7839450574195002</v>
      </c>
      <c r="GH308" s="163">
        <f t="shared" si="623"/>
        <v>1.7751512435581447</v>
      </c>
      <c r="GI308" s="163">
        <f t="shared" si="627"/>
        <v>1.7662467952290715</v>
      </c>
      <c r="GJ308" s="163">
        <f t="shared" si="631"/>
        <v>1.7574312333629103</v>
      </c>
      <c r="GK308" s="163">
        <f t="shared" si="635"/>
        <v>1.7487032336386712</v>
      </c>
      <c r="GL308" s="163">
        <f t="shared" si="639"/>
        <v>1.7400614979134637</v>
      </c>
      <c r="GM308" s="163">
        <f t="shared" si="643"/>
        <v>1.7313155594405594</v>
      </c>
      <c r="GN308" s="163">
        <f t="shared" si="647"/>
        <v>1.7226570993694281</v>
      </c>
      <c r="GO308" s="163">
        <f t="shared" si="652"/>
        <v>1.7140848117697967</v>
      </c>
      <c r="GP308" s="163">
        <f t="shared" si="657"/>
        <v>1.7055974165769645</v>
      </c>
      <c r="GQ308" s="163">
        <f t="shared" si="662"/>
        <v>1.6971936589545844</v>
      </c>
      <c r="GR308" s="163">
        <f t="shared" si="667"/>
        <v>1.6886923158904401</v>
      </c>
      <c r="GS308" s="163">
        <f t="shared" si="672"/>
        <v>1.6802757158006363</v>
      </c>
      <c r="GT308" s="163">
        <f t="shared" si="677"/>
        <v>1.6719425978685238</v>
      </c>
      <c r="GU308" s="163">
        <f t="shared" si="682"/>
        <v>1.6636917261654767</v>
      </c>
      <c r="GV308" s="163">
        <f t="shared" si="687"/>
        <v>1.6553489343919765</v>
      </c>
      <c r="GW308" s="163">
        <f t="shared" si="692"/>
        <v>1.6470893970893972</v>
      </c>
      <c r="GX308" s="163">
        <f t="shared" si="697"/>
        <v>1.638911874224245</v>
      </c>
      <c r="GY308" s="163">
        <f t="shared" si="702"/>
        <v>1.6308151502675998</v>
      </c>
      <c r="GZ308" s="163">
        <f t="shared" si="707"/>
        <v>1.6226318484383</v>
      </c>
      <c r="HA308" s="163">
        <f t="shared" si="712"/>
        <v>1.6145302628897493</v>
      </c>
      <c r="HB308" s="163">
        <f t="shared" si="717"/>
        <v>1.6065091757071885</v>
      </c>
      <c r="HC308" s="163">
        <f t="shared" si="722"/>
        <v>1.5985673930589184</v>
      </c>
      <c r="HD308" s="163">
        <f t="shared" si="727"/>
        <v>1.590544067456334</v>
      </c>
      <c r="HE308" s="163">
        <f t="shared" si="732"/>
        <v>1.5826008789452657</v>
      </c>
      <c r="HF308" s="163">
        <f t="shared" si="737"/>
        <v>1.5747366328761678</v>
      </c>
      <c r="HG308" s="163">
        <f t="shared" si="742"/>
        <v>1.566950158227848</v>
      </c>
      <c r="HH308" s="163">
        <f t="shared" si="747"/>
        <v>1.5590868837941552</v>
      </c>
      <c r="HI308" s="163">
        <f t="shared" si="752"/>
        <v>1.5513021343254356</v>
      </c>
      <c r="HJ308" s="163">
        <f t="shared" si="757"/>
        <v>1.5435947394057477</v>
      </c>
      <c r="HK308" s="163">
        <f t="shared" si="762"/>
        <v>1.5359635517642498</v>
      </c>
      <c r="HL308" s="163">
        <f t="shared" si="767"/>
        <v>1.5282600308641976</v>
      </c>
      <c r="HM308" s="163">
        <f t="shared" si="772"/>
        <v>1.5206333973128598</v>
      </c>
      <c r="HN308" s="163">
        <f t="shared" si="777"/>
        <v>1.5130825057295645</v>
      </c>
      <c r="HO308" s="163">
        <f t="shared" si="782"/>
        <v>1.5056062333713416</v>
      </c>
      <c r="HP308" s="163">
        <f t="shared" si="787"/>
        <v>1.4980618322775834</v>
      </c>
      <c r="HQ308" s="163">
        <f t="shared" si="792"/>
        <v>1.4905926622765757</v>
      </c>
      <c r="HR308" s="163">
        <f t="shared" si="799"/>
        <v>1.4831976036693812</v>
      </c>
      <c r="HS308" s="163">
        <f t="shared" si="804"/>
        <v>1.4758755588673622</v>
      </c>
      <c r="HT308" s="163">
        <f t="shared" si="809"/>
        <v>1.4684893419833178</v>
      </c>
      <c r="HU308" s="163">
        <f t="shared" si="814"/>
        <v>1.4611766875691627</v>
      </c>
      <c r="HV308" s="163">
        <f t="shared" si="819"/>
        <v>1.4539365021104791</v>
      </c>
      <c r="HW308" s="163">
        <f t="shared" si="824"/>
        <v>1.4467677136596055</v>
      </c>
      <c r="HX308" s="163">
        <f t="shared" si="829"/>
        <v>1.4395384755155809</v>
      </c>
      <c r="HY308" s="163">
        <f t="shared" si="834"/>
        <v>1.432381124570602</v>
      </c>
      <c r="HZ308" s="163">
        <f t="shared" si="839"/>
        <v>1.4252945938652515</v>
      </c>
      <c r="IA308" s="163">
        <f t="shared" si="844"/>
        <v>1.4181508994898415</v>
      </c>
      <c r="IB308" s="163">
        <f t="shared" si="849"/>
        <v>1.4110784575652329</v>
      </c>
      <c r="IC308" s="163">
        <f t="shared" si="854"/>
        <v>1.4040762073548958</v>
      </c>
      <c r="ID308" s="163">
        <f t="shared" si="859"/>
        <v>1.397143109073274</v>
      </c>
      <c r="IE308" s="163">
        <f t="shared" si="864"/>
        <v>1.3901561677487277</v>
      </c>
      <c r="IF308" s="163">
        <f t="shared" ref="IF308:IF371" si="869">($B308/$B$243)</f>
        <v>1.3832387603666521</v>
      </c>
      <c r="IG308" s="163">
        <f t="shared" si="572"/>
        <v>1.3763898540653232</v>
      </c>
      <c r="IH308" s="163">
        <f t="shared" si="576"/>
        <v>1.3694900605012965</v>
      </c>
      <c r="II308" s="163">
        <f t="shared" si="580"/>
        <v>1.3626590987272102</v>
      </c>
      <c r="IJ308" s="163">
        <f t="shared" si="584"/>
        <v>1.3558959438644531</v>
      </c>
      <c r="IK308" s="163">
        <f t="shared" si="588"/>
        <v>1.349199591280654</v>
      </c>
      <c r="IL308" s="163">
        <f t="shared" si="592"/>
        <v>1.3424553079725494</v>
      </c>
      <c r="IM308" s="163">
        <f t="shared" si="596"/>
        <v>1.3357781149890406</v>
      </c>
      <c r="IN308" s="163">
        <f t="shared" si="600"/>
        <v>1.3291670161899169</v>
      </c>
      <c r="IO308" s="163">
        <f t="shared" si="604"/>
        <v>1.3225106418495951</v>
      </c>
      <c r="IP308" s="163">
        <f t="shared" si="608"/>
        <v>1.3159206046009468</v>
      </c>
      <c r="IQ308" s="163">
        <f t="shared" si="612"/>
        <v>1.3093959176927528</v>
      </c>
      <c r="IR308" s="163">
        <f t="shared" si="616"/>
        <v>1.3028284821575398</v>
      </c>
      <c r="IS308" s="163">
        <f t="shared" si="620"/>
        <v>1.2963265973983473</v>
      </c>
      <c r="IT308" s="163">
        <f t="shared" si="624"/>
        <v>1.2898892868772387</v>
      </c>
      <c r="IU308" s="163">
        <f t="shared" si="628"/>
        <v>1.2835155933576348</v>
      </c>
      <c r="IV308" s="163">
        <f t="shared" si="632"/>
        <v>1.277101636173128</v>
      </c>
      <c r="IW308" s="163">
        <f t="shared" si="636"/>
        <v>1.2707514636298018</v>
      </c>
      <c r="IX308" s="163">
        <f t="shared" si="640"/>
        <v>1.2644641289601788</v>
      </c>
      <c r="IY308" s="163">
        <f t="shared" si="644"/>
        <v>1.2581387962521835</v>
      </c>
      <c r="IZ308" s="163">
        <f t="shared" si="648"/>
        <v>1.2518764320139053</v>
      </c>
      <c r="JA308" s="163">
        <f t="shared" si="653"/>
        <v>1.2456761006289307</v>
      </c>
      <c r="JB308" s="163">
        <f t="shared" si="658"/>
        <v>1.2394399249061328</v>
      </c>
      <c r="JC308" s="163">
        <f t="shared" si="663"/>
        <v>1.2332658779576589</v>
      </c>
      <c r="JD308" s="163">
        <f t="shared" si="668"/>
        <v>1.2271530359355638</v>
      </c>
      <c r="JE308" s="163">
        <f t="shared" si="673"/>
        <v>1.2210063959312629</v>
      </c>
      <c r="JF308" s="163">
        <f t="shared" si="678"/>
        <v>1.2149210243827633</v>
      </c>
      <c r="JG308" s="163">
        <f t="shared" si="683"/>
        <v>1.2088960097657739</v>
      </c>
      <c r="JH308" s="163">
        <f t="shared" si="688"/>
        <v>1.2028391406665149</v>
      </c>
      <c r="JI308" s="163">
        <f t="shared" si="693"/>
        <v>1.1968426618324648</v>
      </c>
      <c r="JJ308" s="163">
        <f t="shared" si="698"/>
        <v>1.1909056745584368</v>
      </c>
      <c r="JK308" s="163">
        <f t="shared" si="703"/>
        <v>1.1849386778342805</v>
      </c>
      <c r="JL308" s="163">
        <f t="shared" si="708"/>
        <v>1.1790311779150235</v>
      </c>
      <c r="JM308" s="163">
        <f t="shared" si="713"/>
        <v>1.1731822893528803</v>
      </c>
      <c r="JN308" s="163">
        <f t="shared" si="718"/>
        <v>1.1673051421835863</v>
      </c>
      <c r="JO308" s="163">
        <f t="shared" si="723"/>
        <v>1.1614865855446415</v>
      </c>
      <c r="JP308" s="163">
        <f t="shared" si="728"/>
        <v>1.1557257476294676</v>
      </c>
      <c r="JQ308" s="163">
        <f t="shared" si="733"/>
        <v>1.1499383119239421</v>
      </c>
      <c r="JR308" s="163">
        <f t="shared" si="738"/>
        <v>1.144208549971115</v>
      </c>
      <c r="JS308" s="163">
        <f t="shared" si="743"/>
        <v>1.1385356039376302</v>
      </c>
      <c r="JT308" s="163">
        <f t="shared" si="748"/>
        <v>1.1328376349467362</v>
      </c>
      <c r="JU308" s="163">
        <f t="shared" si="753"/>
        <v>1.1271964145977094</v>
      </c>
      <c r="JV308" s="163">
        <f t="shared" si="758"/>
        <v>1.1216110993133717</v>
      </c>
      <c r="JW308" s="163">
        <f t="shared" si="763"/>
        <v>1.1160022538385688</v>
      </c>
      <c r="JX308" s="163">
        <f t="shared" si="768"/>
        <v>1.1104492255939449</v>
      </c>
      <c r="JY308" s="163">
        <f t="shared" si="773"/>
        <v>1.1049511854951186</v>
      </c>
      <c r="JZ308" s="163">
        <f t="shared" si="778"/>
        <v>1.0994310296974743</v>
      </c>
      <c r="KA308" s="163">
        <f t="shared" si="783"/>
        <v>1.093965755316211</v>
      </c>
      <c r="KB308" s="163">
        <f t="shared" si="788"/>
        <v>1.0885545479527343</v>
      </c>
      <c r="KC308" s="163">
        <f t="shared" si="793"/>
        <v>1.0831225647686102</v>
      </c>
      <c r="KD308" s="163">
        <f t="shared" si="800"/>
        <v>1.0777445245544823</v>
      </c>
      <c r="KE308" s="163">
        <f t="shared" si="805"/>
        <v>1.072347049269085</v>
      </c>
      <c r="KF308" s="163">
        <f t="shared" si="810"/>
        <v>1.067003367003367</v>
      </c>
      <c r="KG308" s="163">
        <f t="shared" si="815"/>
        <v>1.0617126775663361</v>
      </c>
      <c r="KH308" s="163">
        <f t="shared" si="820"/>
        <v>1.0564037602506833</v>
      </c>
      <c r="KI308" s="163">
        <f t="shared" si="825"/>
        <v>1.0511476714873291</v>
      </c>
      <c r="KJ308" s="163">
        <f t="shared" si="830"/>
        <v>1.0459436266420226</v>
      </c>
      <c r="KK308" s="163">
        <f t="shared" si="835"/>
        <v>1.0407224958949097</v>
      </c>
      <c r="KL308" s="163">
        <f t="shared" si="840"/>
        <v>1.0355532318149141</v>
      </c>
      <c r="KM308" s="163">
        <f t="shared" si="845"/>
        <v>1.0303680582650541</v>
      </c>
      <c r="KN308" s="163">
        <f t="shared" si="850"/>
        <v>1.0252345519249433</v>
      </c>
      <c r="KO308" s="163">
        <f t="shared" si="855"/>
        <v>1.0201519443729075</v>
      </c>
      <c r="KP308" s="163">
        <f t="shared" si="860"/>
        <v>1.0150544522741831</v>
      </c>
      <c r="KQ308" s="163">
        <f t="shared" si="865"/>
        <v>1.0100076491585925</v>
      </c>
      <c r="KR308" s="163">
        <f t="shared" ref="KR308:KR371" si="870">($B308/$B$307)</f>
        <v>1.0050107826969428</v>
      </c>
      <c r="KS308" s="156">
        <f>($B308/$B$308)</f>
        <v>1</v>
      </c>
      <c r="KT308" s="157"/>
      <c r="KU308" s="157"/>
      <c r="KV308" s="157"/>
      <c r="KW308" s="157"/>
      <c r="KX308" s="157"/>
      <c r="KY308" s="157"/>
      <c r="KZ308" s="157"/>
      <c r="LA308" s="157"/>
      <c r="LB308" s="157"/>
      <c r="LC308" s="157"/>
      <c r="LD308" s="157"/>
      <c r="LE308" s="157"/>
      <c r="LF308" s="157"/>
      <c r="LG308" s="157"/>
      <c r="LH308" s="157"/>
      <c r="LI308" s="157"/>
      <c r="LJ308" s="157"/>
      <c r="LK308" s="157"/>
      <c r="LL308" s="157"/>
      <c r="LM308" s="157"/>
      <c r="LN308" s="157"/>
      <c r="LO308" s="157"/>
      <c r="LP308" s="157"/>
      <c r="LQ308" s="157"/>
      <c r="LR308" s="157"/>
      <c r="LS308" s="157"/>
      <c r="LT308" s="157"/>
      <c r="LU308" s="157"/>
      <c r="LV308" s="157"/>
      <c r="LW308" s="157"/>
      <c r="LX308" s="157"/>
      <c r="LY308" s="157"/>
      <c r="LZ308" s="157"/>
      <c r="MA308" s="157"/>
      <c r="MB308" s="157"/>
      <c r="MC308" s="157"/>
      <c r="MD308" s="157"/>
      <c r="ME308" s="157"/>
      <c r="MF308" s="157"/>
      <c r="MG308" s="157"/>
      <c r="MH308" s="157"/>
      <c r="MI308" s="157"/>
      <c r="MJ308" s="157"/>
      <c r="MK308" s="157"/>
      <c r="ML308" s="157"/>
      <c r="MM308" s="157"/>
      <c r="MN308" s="157"/>
      <c r="MO308" s="157"/>
      <c r="MP308" s="157"/>
      <c r="MQ308" s="157"/>
      <c r="MR308" s="157"/>
      <c r="MS308" s="157"/>
      <c r="MT308" s="157"/>
      <c r="MU308" s="157"/>
      <c r="MV308" s="157"/>
      <c r="MW308" s="157"/>
      <c r="MX308" s="157"/>
      <c r="MY308" s="157"/>
      <c r="MZ308" s="157"/>
      <c r="NA308" s="157"/>
      <c r="NB308" s="157"/>
      <c r="NC308" s="157"/>
      <c r="ND308" s="157"/>
      <c r="NE308" s="157"/>
      <c r="NF308" s="157"/>
      <c r="NG308" s="157"/>
      <c r="NH308" s="157"/>
      <c r="NI308" s="157"/>
      <c r="NJ308" s="157"/>
      <c r="NK308" s="157"/>
      <c r="NL308" s="157"/>
      <c r="NM308" s="157"/>
      <c r="NN308" s="157"/>
      <c r="NO308" s="157"/>
      <c r="NP308" s="157"/>
      <c r="NQ308" s="157"/>
      <c r="NR308" s="157"/>
      <c r="NS308" s="157"/>
      <c r="NT308" s="157"/>
      <c r="NU308" s="157"/>
      <c r="NV308" s="157"/>
      <c r="NW308" s="157"/>
      <c r="NX308" s="157"/>
      <c r="NY308" s="157"/>
      <c r="NZ308" s="157"/>
      <c r="OA308" s="157"/>
      <c r="OB308" s="157"/>
      <c r="OC308" s="157"/>
      <c r="OD308" s="157"/>
      <c r="OE308" s="157"/>
      <c r="OF308" s="157"/>
      <c r="OG308" s="157"/>
      <c r="OH308" s="157"/>
      <c r="OI308" s="157"/>
      <c r="OJ308" s="157"/>
      <c r="OK308" s="157"/>
      <c r="OL308" s="157"/>
      <c r="OM308" s="157"/>
      <c r="ON308" s="157"/>
      <c r="OO308" s="157"/>
      <c r="OP308" s="157"/>
      <c r="OQ308" s="157"/>
      <c r="OR308" s="157"/>
      <c r="OS308" s="157"/>
      <c r="OT308" s="157"/>
      <c r="OU308" s="157"/>
      <c r="OV308" s="157"/>
      <c r="OW308" s="157"/>
      <c r="OX308" s="157"/>
      <c r="OY308" s="157"/>
      <c r="OZ308" s="157"/>
      <c r="PA308" s="157"/>
      <c r="PB308" s="157"/>
      <c r="PC308" s="157"/>
      <c r="PD308" s="157"/>
      <c r="PE308" s="157"/>
      <c r="PF308" s="157"/>
      <c r="PG308" s="157"/>
      <c r="PH308" s="157"/>
      <c r="PI308" s="157"/>
      <c r="PJ308" s="157"/>
      <c r="PK308" s="157"/>
      <c r="PL308" s="157"/>
      <c r="PM308" s="157"/>
      <c r="PN308" s="157"/>
      <c r="PO308" s="157"/>
      <c r="PP308" s="157"/>
      <c r="PQ308" s="157"/>
      <c r="PR308" s="157"/>
      <c r="PS308" s="157"/>
      <c r="PT308" s="157"/>
      <c r="PU308" s="157"/>
      <c r="PV308" s="157"/>
      <c r="PW308" s="157"/>
      <c r="PX308" s="157"/>
      <c r="PY308" s="157"/>
      <c r="PZ308" s="157"/>
      <c r="QA308" s="157"/>
      <c r="QB308" s="157"/>
      <c r="QC308" s="157"/>
      <c r="QD308" s="157"/>
      <c r="QE308" s="157"/>
      <c r="QF308" s="157"/>
      <c r="QG308" s="157"/>
      <c r="QH308" s="157"/>
      <c r="QI308" s="157"/>
      <c r="QJ308" s="157"/>
      <c r="QK308" s="157"/>
      <c r="QL308" s="157"/>
      <c r="QM308" s="157"/>
      <c r="QN308" s="157"/>
      <c r="QO308" s="157"/>
      <c r="QP308" s="157"/>
      <c r="QQ308" s="157"/>
      <c r="QR308" s="157"/>
      <c r="QS308" s="157"/>
      <c r="QT308" s="157"/>
      <c r="QU308" s="157"/>
      <c r="QV308" s="157"/>
      <c r="QW308" s="157"/>
      <c r="QX308" s="157"/>
      <c r="QY308" s="157"/>
      <c r="QZ308" s="157"/>
      <c r="RA308" s="157"/>
      <c r="RB308" s="157"/>
      <c r="RC308" s="157"/>
      <c r="RD308" s="157"/>
      <c r="RE308" s="157"/>
      <c r="RF308" s="157"/>
      <c r="RG308" s="157"/>
      <c r="RH308" s="157"/>
      <c r="RI308" s="157"/>
      <c r="RJ308" s="157"/>
      <c r="RK308" s="157"/>
      <c r="RL308" s="157"/>
      <c r="RM308" s="157"/>
      <c r="RN308" s="157"/>
      <c r="RO308" s="157"/>
      <c r="RP308" s="157"/>
    </row>
    <row r="309" spans="1:484" ht="13">
      <c r="A309" s="151">
        <v>49706</v>
      </c>
      <c r="B309" s="152">
        <f t="shared" si="794"/>
        <v>15924</v>
      </c>
      <c r="C309" s="153">
        <f t="shared" si="795"/>
        <v>5.0000000000000001E-3</v>
      </c>
      <c r="E309" s="157">
        <f t="shared" si="649"/>
        <v>3.2046689474743411</v>
      </c>
      <c r="F309" s="157">
        <f t="shared" si="654"/>
        <v>3.1803475134811263</v>
      </c>
      <c r="G309" s="157">
        <f t="shared" si="659"/>
        <v>3.1784431137724551</v>
      </c>
      <c r="H309" s="157">
        <f t="shared" si="664"/>
        <v>3.1670644391408116</v>
      </c>
      <c r="I309" s="157">
        <f t="shared" si="669"/>
        <v>3.1626613704071498</v>
      </c>
      <c r="J309" s="157">
        <f t="shared" si="674"/>
        <v>3.1476576398497729</v>
      </c>
      <c r="K309" s="157">
        <f t="shared" si="679"/>
        <v>3.1383523847063461</v>
      </c>
      <c r="L309" s="157">
        <f t="shared" si="684"/>
        <v>3.1278727165586329</v>
      </c>
      <c r="M309" s="157">
        <f t="shared" si="689"/>
        <v>3.1235778736759512</v>
      </c>
      <c r="N309" s="157">
        <f t="shared" si="694"/>
        <v>3.1199059561128526</v>
      </c>
      <c r="O309" s="157">
        <f t="shared" si="699"/>
        <v>3.1144142382163116</v>
      </c>
      <c r="P309" s="157">
        <f t="shared" si="704"/>
        <v>3.1131964809384165</v>
      </c>
      <c r="Q309" s="157">
        <f t="shared" si="709"/>
        <v>3.1101562500000002</v>
      </c>
      <c r="R309" s="157">
        <f t="shared" si="714"/>
        <v>3.1089418196017182</v>
      </c>
      <c r="S309" s="157">
        <f t="shared" si="719"/>
        <v>3.0956454121306378</v>
      </c>
      <c r="T309" s="157">
        <f t="shared" si="724"/>
        <v>3.0920388349514565</v>
      </c>
      <c r="U309" s="157">
        <f t="shared" si="729"/>
        <v>3.0818656860847686</v>
      </c>
      <c r="V309" s="157">
        <f t="shared" si="734"/>
        <v>3.0800773694390715</v>
      </c>
      <c r="W309" s="157">
        <f t="shared" si="739"/>
        <v>3.0717592592592591</v>
      </c>
      <c r="X309" s="157">
        <f t="shared" si="744"/>
        <v>3.0599538816295158</v>
      </c>
      <c r="Y309" s="157">
        <f t="shared" si="749"/>
        <v>3.0652550529355147</v>
      </c>
      <c r="Z309" s="157">
        <f t="shared" si="754"/>
        <v>3.0599538816295158</v>
      </c>
      <c r="AA309" s="157">
        <f t="shared" si="759"/>
        <v>3.0546710147707654</v>
      </c>
      <c r="AB309" s="157">
        <f t="shared" si="764"/>
        <v>3.056429942418426</v>
      </c>
      <c r="AC309" s="157">
        <f t="shared" si="769"/>
        <v>3.0470723306544203</v>
      </c>
      <c r="AD309" s="157">
        <f t="shared" si="774"/>
        <v>3.0354555852077771</v>
      </c>
      <c r="AE309" s="157">
        <f t="shared" si="779"/>
        <v>3.0337207087064204</v>
      </c>
      <c r="AF309" s="157">
        <f t="shared" si="784"/>
        <v>3.0291040517405365</v>
      </c>
      <c r="AG309" s="157">
        <f t="shared" si="789"/>
        <v>3.020485584218513</v>
      </c>
      <c r="AH309" s="157">
        <f t="shared" si="796"/>
        <v>3.0124858115777524</v>
      </c>
      <c r="AI309" s="157">
        <f t="shared" si="801"/>
        <v>3.0153380041658777</v>
      </c>
      <c r="AJ309" s="157">
        <f t="shared" si="806"/>
        <v>3.0176236498010232</v>
      </c>
      <c r="AK309" s="157">
        <f t="shared" si="811"/>
        <v>3.0130558183538314</v>
      </c>
      <c r="AL309" s="157">
        <f t="shared" si="816"/>
        <v>3</v>
      </c>
      <c r="AM309" s="157">
        <f t="shared" si="821"/>
        <v>2.994921948467181</v>
      </c>
      <c r="AN309" s="157">
        <f t="shared" si="826"/>
        <v>2.9898610589560648</v>
      </c>
      <c r="AO309" s="157">
        <f t="shared" si="831"/>
        <v>2.9909842223891809</v>
      </c>
      <c r="AP309" s="157">
        <f t="shared" si="836"/>
        <v>2.9926705506483744</v>
      </c>
      <c r="AQ309" s="157">
        <f t="shared" si="841"/>
        <v>2.984817244611059</v>
      </c>
      <c r="AR309" s="157">
        <f t="shared" si="846"/>
        <v>2.9731142643764001</v>
      </c>
      <c r="AS309" s="157">
        <f t="shared" si="851"/>
        <v>2.96536312849162</v>
      </c>
      <c r="AT309" s="157">
        <f t="shared" si="856"/>
        <v>2.9626046511627906</v>
      </c>
      <c r="AU309" s="157">
        <f t="shared" si="861"/>
        <v>2.9582017462381573</v>
      </c>
      <c r="AV309" s="157">
        <f t="shared" si="866"/>
        <v>2.9543599257884972</v>
      </c>
      <c r="AW309" s="157">
        <f t="shared" ref="AW309:AW372" si="871">($B309/$B$52)</f>
        <v>2.9439822518025514</v>
      </c>
      <c r="AX309" s="157">
        <f t="shared" si="573"/>
        <v>2.9261300992282249</v>
      </c>
      <c r="AY309" s="157">
        <f t="shared" si="577"/>
        <v>2.9122165325530358</v>
      </c>
      <c r="AZ309" s="157">
        <f t="shared" si="581"/>
        <v>2.9058394160583942</v>
      </c>
      <c r="BA309" s="157">
        <f t="shared" si="585"/>
        <v>2.8968528288157178</v>
      </c>
      <c r="BB309" s="157">
        <f t="shared" si="589"/>
        <v>2.9016034985422738</v>
      </c>
      <c r="BC309" s="157">
        <f t="shared" si="593"/>
        <v>2.9021323127392016</v>
      </c>
      <c r="BD309" s="157">
        <f t="shared" si="597"/>
        <v>2.8952727272727272</v>
      </c>
      <c r="BE309" s="157">
        <f t="shared" si="601"/>
        <v>2.9005464480874319</v>
      </c>
      <c r="BF309" s="157">
        <f t="shared" si="605"/>
        <v>2.8915925186126747</v>
      </c>
      <c r="BG309" s="157">
        <f t="shared" si="609"/>
        <v>2.8900181488203267</v>
      </c>
      <c r="BH309" s="157">
        <f t="shared" si="613"/>
        <v>2.8873980054397097</v>
      </c>
      <c r="BI309" s="157">
        <f t="shared" si="617"/>
        <v>2.8738494856524093</v>
      </c>
      <c r="BJ309" s="157">
        <f t="shared" si="621"/>
        <v>2.8722943722943723</v>
      </c>
      <c r="BK309" s="157">
        <f t="shared" si="625"/>
        <v>2.8619698058950394</v>
      </c>
      <c r="BL309" s="157">
        <f t="shared" si="629"/>
        <v>2.863513756518612</v>
      </c>
      <c r="BM309" s="157">
        <f t="shared" si="633"/>
        <v>2.8629989212513482</v>
      </c>
      <c r="BN309" s="157">
        <f t="shared" si="637"/>
        <v>2.8496778811739443</v>
      </c>
      <c r="BO309" s="157">
        <f t="shared" si="641"/>
        <v>2.8405280057081699</v>
      </c>
      <c r="BP309" s="157">
        <f t="shared" si="645"/>
        <v>2.8269128350789989</v>
      </c>
      <c r="BQ309" s="157">
        <f t="shared" si="650"/>
        <v>2.8249068653539116</v>
      </c>
      <c r="BR309" s="157">
        <f t="shared" si="655"/>
        <v>2.8254080908445705</v>
      </c>
      <c r="BS309" s="157">
        <f t="shared" si="660"/>
        <v>2.813427561837456</v>
      </c>
      <c r="BT309" s="157">
        <f t="shared" si="665"/>
        <v>2.8084656084656086</v>
      </c>
      <c r="BU309" s="157">
        <f t="shared" si="670"/>
        <v>2.8149195686759767</v>
      </c>
      <c r="BV309" s="157">
        <f t="shared" si="675"/>
        <v>2.8030276359795812</v>
      </c>
      <c r="BW309" s="157">
        <f t="shared" si="680"/>
        <v>2.7985940246045695</v>
      </c>
      <c r="BX309" s="157">
        <f t="shared" si="685"/>
        <v>2.7985940246045695</v>
      </c>
      <c r="BY309" s="157">
        <f t="shared" si="690"/>
        <v>2.7771189396581795</v>
      </c>
      <c r="BZ309" s="157">
        <f t="shared" si="695"/>
        <v>2.7732497387669803</v>
      </c>
      <c r="CA309" s="157">
        <f t="shared" si="700"/>
        <v>2.7507341509759891</v>
      </c>
      <c r="CB309" s="157">
        <f t="shared" si="705"/>
        <v>2.7445708376421925</v>
      </c>
      <c r="CC309" s="157">
        <f t="shared" si="710"/>
        <v>2.7379642365887209</v>
      </c>
      <c r="CD309" s="157">
        <f t="shared" si="715"/>
        <v>2.733264675592173</v>
      </c>
      <c r="CE309" s="157">
        <f t="shared" si="720"/>
        <v>2.7248459958932236</v>
      </c>
      <c r="CF309" s="157">
        <f t="shared" si="725"/>
        <v>2.7164790174002049</v>
      </c>
      <c r="CG309" s="157">
        <f t="shared" si="730"/>
        <v>2.7118528610354224</v>
      </c>
      <c r="CH309" s="157">
        <f t="shared" si="735"/>
        <v>2.7141639679563663</v>
      </c>
      <c r="CI309" s="157">
        <f t="shared" si="740"/>
        <v>2.6985256736146415</v>
      </c>
      <c r="CJ309" s="157">
        <f t="shared" si="745"/>
        <v>2.6930492135971589</v>
      </c>
      <c r="CK309" s="157">
        <f t="shared" si="750"/>
        <v>2.6894105725384225</v>
      </c>
      <c r="CL309" s="157">
        <f t="shared" si="755"/>
        <v>2.684423465947404</v>
      </c>
      <c r="CM309" s="157">
        <f t="shared" si="760"/>
        <v>2.6799057556378325</v>
      </c>
      <c r="CN309" s="157">
        <f t="shared" si="765"/>
        <v>2.6745045347665437</v>
      </c>
      <c r="CO309" s="157">
        <f t="shared" si="770"/>
        <v>2.656213511259383</v>
      </c>
      <c r="CP309" s="157">
        <f t="shared" si="775"/>
        <v>2.651790174854288</v>
      </c>
      <c r="CQ309" s="157">
        <f t="shared" si="780"/>
        <v>2.6351150091014395</v>
      </c>
      <c r="CR309" s="157">
        <f t="shared" si="785"/>
        <v>2.6277227722772278</v>
      </c>
      <c r="CS309" s="162">
        <f t="shared" si="790"/>
        <v>2.6186482486433151</v>
      </c>
      <c r="CT309" s="163">
        <f t="shared" si="797"/>
        <v>2.6134908911866077</v>
      </c>
      <c r="CU309" s="163">
        <f t="shared" si="802"/>
        <v>2.6134908911866077</v>
      </c>
      <c r="CV309" s="163">
        <f t="shared" si="807"/>
        <v>2.6083538083538085</v>
      </c>
      <c r="CW309" s="163">
        <f t="shared" si="812"/>
        <v>2.6070726915520628</v>
      </c>
      <c r="CX309" s="163">
        <f t="shared" si="817"/>
        <v>2.6070726915520628</v>
      </c>
      <c r="CY309" s="163">
        <f t="shared" si="822"/>
        <v>2.6062193126022914</v>
      </c>
      <c r="CZ309" s="163">
        <f t="shared" si="827"/>
        <v>2.6062193126022914</v>
      </c>
      <c r="DA309" s="163">
        <f t="shared" si="832"/>
        <v>2.605464538096165</v>
      </c>
      <c r="DB309" s="163">
        <f t="shared" si="837"/>
        <v>2.6028113762667537</v>
      </c>
      <c r="DC309" s="163">
        <f t="shared" si="842"/>
        <v>2.5972924482139943</v>
      </c>
      <c r="DD309" s="163">
        <f t="shared" si="847"/>
        <v>2.5909534656687274</v>
      </c>
      <c r="DE309" s="163">
        <f t="shared" si="852"/>
        <v>2.5905319668130797</v>
      </c>
      <c r="DF309" s="163">
        <f t="shared" si="857"/>
        <v>2.5812935645971793</v>
      </c>
      <c r="DG309" s="163">
        <f t="shared" si="862"/>
        <v>2.5771160381938825</v>
      </c>
      <c r="DH309" s="163">
        <f t="shared" si="867"/>
        <v>2.5688014195838038</v>
      </c>
      <c r="DI309" s="163">
        <f t="shared" ref="DI309:DI372" si="872">($B309/$B$116)</f>
        <v>2.5626005793369808</v>
      </c>
      <c r="DJ309" s="163">
        <f t="shared" si="574"/>
        <v>2.5613640019301913</v>
      </c>
      <c r="DK309" s="163">
        <f t="shared" si="578"/>
        <v>2.5609520746220649</v>
      </c>
      <c r="DL309" s="163">
        <f t="shared" si="582"/>
        <v>2.554379210779596</v>
      </c>
      <c r="DM309" s="163">
        <f t="shared" si="586"/>
        <v>2.5523321045039271</v>
      </c>
      <c r="DN309" s="163">
        <f t="shared" si="590"/>
        <v>2.549063550504242</v>
      </c>
      <c r="DO309" s="163">
        <f t="shared" si="594"/>
        <v>2.5445829338446786</v>
      </c>
      <c r="DP309" s="163">
        <f t="shared" si="598"/>
        <v>2.5405232929164008</v>
      </c>
      <c r="DQ309" s="163">
        <f t="shared" si="602"/>
        <v>2.5276190476190474</v>
      </c>
      <c r="DR309" s="163">
        <f t="shared" si="606"/>
        <v>2.5100882723833542</v>
      </c>
      <c r="DS309" s="163">
        <f t="shared" si="610"/>
        <v>2.4912390488110137</v>
      </c>
      <c r="DT309" s="163">
        <f t="shared" si="614"/>
        <v>2.4788293897882938</v>
      </c>
      <c r="DU309" s="163">
        <f t="shared" si="618"/>
        <v>2.466542750929368</v>
      </c>
      <c r="DV309" s="163">
        <f t="shared" si="622"/>
        <v>2.4543773119605423</v>
      </c>
      <c r="DW309" s="163">
        <f t="shared" si="626"/>
        <v>2.4423312883435582</v>
      </c>
      <c r="DX309" s="163">
        <f t="shared" si="630"/>
        <v>2.4300320463909659</v>
      </c>
      <c r="DY309" s="163">
        <f t="shared" si="634"/>
        <v>2.4178560583054964</v>
      </c>
      <c r="DZ309" s="163">
        <f t="shared" si="638"/>
        <v>2.4058014805861911</v>
      </c>
      <c r="EA309" s="163">
        <f t="shared" si="642"/>
        <v>2.3938665063138904</v>
      </c>
      <c r="EB309" s="163">
        <f t="shared" si="646"/>
        <v>2.3820493642483171</v>
      </c>
      <c r="EC309" s="163">
        <f t="shared" si="651"/>
        <v>2.3703483179517715</v>
      </c>
      <c r="ED309" s="163">
        <f t="shared" si="656"/>
        <v>2.3584123222748814</v>
      </c>
      <c r="EE309" s="163">
        <f t="shared" si="661"/>
        <v>2.3465959328028294</v>
      </c>
      <c r="EF309" s="163">
        <f t="shared" si="666"/>
        <v>2.3348973607038124</v>
      </c>
      <c r="EG309" s="163">
        <f t="shared" si="671"/>
        <v>2.3233148526407938</v>
      </c>
      <c r="EH309" s="163">
        <f t="shared" si="676"/>
        <v>2.3118466898954706</v>
      </c>
      <c r="EI309" s="163">
        <f t="shared" si="681"/>
        <v>2.3004911875180585</v>
      </c>
      <c r="EJ309" s="163">
        <f t="shared" si="686"/>
        <v>2.2889176369124624</v>
      </c>
      <c r="EK309" s="163">
        <f t="shared" si="691"/>
        <v>2.2774599542334095</v>
      </c>
      <c r="EL309" s="163">
        <f t="shared" si="696"/>
        <v>2.2661164081400313</v>
      </c>
      <c r="EM309" s="163">
        <f t="shared" si="701"/>
        <v>2.2548853016142734</v>
      </c>
      <c r="EN309" s="163">
        <f t="shared" si="706"/>
        <v>2.2437649711145555</v>
      </c>
      <c r="EO309" s="163">
        <f t="shared" si="711"/>
        <v>2.2327537857543467</v>
      </c>
      <c r="EP309" s="163">
        <f t="shared" si="716"/>
        <v>2.2215401785714284</v>
      </c>
      <c r="EQ309" s="163">
        <f t="shared" si="721"/>
        <v>2.2104386451971125</v>
      </c>
      <c r="ER309" s="163">
        <f t="shared" si="726"/>
        <v>2.1994475138121548</v>
      </c>
      <c r="ES309" s="163">
        <f t="shared" si="731"/>
        <v>2.1885651456844419</v>
      </c>
      <c r="ET309" s="163">
        <f t="shared" si="736"/>
        <v>2.177789934354486</v>
      </c>
      <c r="EU309" s="163">
        <f t="shared" si="741"/>
        <v>2.1668254184242755</v>
      </c>
      <c r="EV309" s="163">
        <f t="shared" si="746"/>
        <v>2.1559707554833469</v>
      </c>
      <c r="EW309" s="163">
        <f t="shared" si="751"/>
        <v>2.1452243028425166</v>
      </c>
      <c r="EX309" s="163">
        <f t="shared" si="756"/>
        <v>2.1345844504021447</v>
      </c>
      <c r="EY309" s="163">
        <f t="shared" si="761"/>
        <v>2.1240496198479391</v>
      </c>
      <c r="EZ309" s="163">
        <f t="shared" si="766"/>
        <v>2.1136182638704542</v>
      </c>
      <c r="FA309" s="163">
        <f t="shared" si="771"/>
        <v>2.1030110935023774</v>
      </c>
      <c r="FB309" s="163">
        <f t="shared" si="776"/>
        <v>2.092509855453351</v>
      </c>
      <c r="FC309" s="163">
        <f t="shared" si="781"/>
        <v>2.0821129707112971</v>
      </c>
      <c r="FD309" s="163">
        <f t="shared" si="786"/>
        <v>2.0718188914910227</v>
      </c>
      <c r="FE309" s="163">
        <f t="shared" si="791"/>
        <v>2.0616261004660799</v>
      </c>
      <c r="FF309" s="163">
        <f t="shared" si="798"/>
        <v>2.0512688393662244</v>
      </c>
      <c r="FG309" s="163">
        <f t="shared" si="803"/>
        <v>2.0410151243270955</v>
      </c>
      <c r="FH309" s="163">
        <f t="shared" si="808"/>
        <v>2.0308634102793013</v>
      </c>
      <c r="FI309" s="163">
        <f t="shared" si="813"/>
        <v>2.0208121827411167</v>
      </c>
      <c r="FJ309" s="163">
        <f t="shared" si="818"/>
        <v>2.0108599570652861</v>
      </c>
      <c r="FK309" s="163">
        <f t="shared" si="823"/>
        <v>2.0007538635506972</v>
      </c>
      <c r="FL309" s="163">
        <f t="shared" si="828"/>
        <v>1.9907488436054508</v>
      </c>
      <c r="FM309" s="163">
        <f t="shared" si="833"/>
        <v>1.9808433884811543</v>
      </c>
      <c r="FN309" s="163">
        <f t="shared" si="838"/>
        <v>1.9710360193093204</v>
      </c>
      <c r="FO309" s="163">
        <f t="shared" si="843"/>
        <v>1.9613252863653159</v>
      </c>
      <c r="FP309" s="163">
        <f t="shared" si="848"/>
        <v>1.9514705882352941</v>
      </c>
      <c r="FQ309" s="163">
        <f t="shared" si="853"/>
        <v>1.9417144250701135</v>
      </c>
      <c r="FR309" s="163">
        <f t="shared" si="858"/>
        <v>1.932055326377093</v>
      </c>
      <c r="FS309" s="163">
        <f t="shared" si="863"/>
        <v>1.9224918507787034</v>
      </c>
      <c r="FT309" s="163">
        <f t="shared" si="868"/>
        <v>1.9130225852955309</v>
      </c>
      <c r="FU309" s="163">
        <f t="shared" ref="FU309:FU372" si="873">($B309/$B$180)</f>
        <v>1.9034185990915611</v>
      </c>
      <c r="FV309" s="163">
        <f t="shared" si="575"/>
        <v>1.8939105613701237</v>
      </c>
      <c r="FW309" s="163">
        <f t="shared" si="579"/>
        <v>1.8844970414201183</v>
      </c>
      <c r="FX309" s="163">
        <f t="shared" si="583"/>
        <v>1.8751766368346678</v>
      </c>
      <c r="FY309" s="163">
        <f t="shared" si="587"/>
        <v>1.8659479728146238</v>
      </c>
      <c r="FZ309" s="163">
        <f t="shared" si="591"/>
        <v>1.8565932144106332</v>
      </c>
      <c r="GA309" s="163">
        <f t="shared" si="595"/>
        <v>1.8473317865429235</v>
      </c>
      <c r="GB309" s="163">
        <f t="shared" si="599"/>
        <v>1.838162299434376</v>
      </c>
      <c r="GC309" s="163">
        <f t="shared" si="603"/>
        <v>1.8290833907649897</v>
      </c>
      <c r="GD309" s="163">
        <f t="shared" si="607"/>
        <v>1.8198857142857143</v>
      </c>
      <c r="GE309" s="163">
        <f t="shared" si="611"/>
        <v>1.8107800773254492</v>
      </c>
      <c r="GF309" s="163">
        <f t="shared" si="615"/>
        <v>1.8017651052274271</v>
      </c>
      <c r="GG309" s="163">
        <f t="shared" si="619"/>
        <v>1.7928394505741949</v>
      </c>
      <c r="GH309" s="163">
        <f t="shared" si="623"/>
        <v>1.7840017925162446</v>
      </c>
      <c r="GI309" s="163">
        <f t="shared" si="627"/>
        <v>1.7750529483892543</v>
      </c>
      <c r="GJ309" s="163">
        <f t="shared" si="631"/>
        <v>1.7661934338952971</v>
      </c>
      <c r="GK309" s="163">
        <f t="shared" si="635"/>
        <v>1.7574219181105839</v>
      </c>
      <c r="GL309" s="163">
        <f t="shared" si="639"/>
        <v>1.7487370964199429</v>
      </c>
      <c r="GM309" s="163">
        <f t="shared" si="643"/>
        <v>1.7399475524475525</v>
      </c>
      <c r="GN309" s="163">
        <f t="shared" si="647"/>
        <v>1.731245923026745</v>
      </c>
      <c r="GO309" s="163">
        <f t="shared" si="652"/>
        <v>1.7226308957161403</v>
      </c>
      <c r="GP309" s="163">
        <f t="shared" si="657"/>
        <v>1.7141011840688913</v>
      </c>
      <c r="GQ309" s="163">
        <f t="shared" si="662"/>
        <v>1.705655526992288</v>
      </c>
      <c r="GR309" s="163">
        <f t="shared" si="667"/>
        <v>1.6971117979324311</v>
      </c>
      <c r="GS309" s="163">
        <f t="shared" si="672"/>
        <v>1.6886532343584306</v>
      </c>
      <c r="GT309" s="163">
        <f t="shared" si="677"/>
        <v>1.680278569167458</v>
      </c>
      <c r="GU309" s="163">
        <f t="shared" si="682"/>
        <v>1.6719865602687947</v>
      </c>
      <c r="GV309" s="163">
        <f t="shared" si="687"/>
        <v>1.6636021730045967</v>
      </c>
      <c r="GW309" s="163">
        <f t="shared" si="692"/>
        <v>1.6553014553014553</v>
      </c>
      <c r="GX309" s="163">
        <f t="shared" si="697"/>
        <v>1.6470831609433181</v>
      </c>
      <c r="GY309" s="163">
        <f t="shared" si="702"/>
        <v>1.638946068340881</v>
      </c>
      <c r="GZ309" s="163">
        <f t="shared" si="707"/>
        <v>1.6307219662058372</v>
      </c>
      <c r="HA309" s="163">
        <f t="shared" si="712"/>
        <v>1.6225799877725697</v>
      </c>
      <c r="HB309" s="163">
        <f t="shared" si="717"/>
        <v>1.6145189090540404</v>
      </c>
      <c r="HC309" s="163">
        <f t="shared" si="722"/>
        <v>1.6065375302663438</v>
      </c>
      <c r="HD309" s="163">
        <f t="shared" si="727"/>
        <v>1.5984742019674765</v>
      </c>
      <c r="HE309" s="163">
        <f t="shared" si="732"/>
        <v>1.5904914103076309</v>
      </c>
      <c r="HF309" s="163">
        <f t="shared" si="737"/>
        <v>1.582587954680978</v>
      </c>
      <c r="HG309" s="163">
        <f t="shared" si="742"/>
        <v>1.574762658227848</v>
      </c>
      <c r="HH309" s="163">
        <f t="shared" si="747"/>
        <v>1.56686017908098</v>
      </c>
      <c r="HI309" s="163">
        <f t="shared" si="752"/>
        <v>1.5590366164088505</v>
      </c>
      <c r="HJ309" s="163">
        <f t="shared" si="757"/>
        <v>1.5512907939600584</v>
      </c>
      <c r="HK309" s="163">
        <f t="shared" si="762"/>
        <v>1.5436215587436992</v>
      </c>
      <c r="HL309" s="163">
        <f t="shared" si="767"/>
        <v>1.5358796296296295</v>
      </c>
      <c r="HM309" s="163">
        <f t="shared" si="772"/>
        <v>1.528214971209213</v>
      </c>
      <c r="HN309" s="163">
        <f t="shared" si="777"/>
        <v>1.5206264323911383</v>
      </c>
      <c r="HO309" s="163">
        <f t="shared" si="782"/>
        <v>1.5131128848346636</v>
      </c>
      <c r="HP309" s="163">
        <f t="shared" si="787"/>
        <v>1.5055308688664082</v>
      </c>
      <c r="HQ309" s="163">
        <f t="shared" si="792"/>
        <v>1.4980244590780809</v>
      </c>
      <c r="HR309" s="163">
        <f t="shared" si="799"/>
        <v>1.4905925301881493</v>
      </c>
      <c r="HS309" s="163">
        <f t="shared" si="804"/>
        <v>1.4832339791356184</v>
      </c>
      <c r="HT309" s="163">
        <f t="shared" si="809"/>
        <v>1.4758109360518998</v>
      </c>
      <c r="HU309" s="163">
        <f t="shared" si="814"/>
        <v>1.4684618222058281</v>
      </c>
      <c r="HV309" s="163">
        <f t="shared" si="819"/>
        <v>1.4611855386309414</v>
      </c>
      <c r="HW309" s="163">
        <f t="shared" si="824"/>
        <v>1.4539810080350621</v>
      </c>
      <c r="HX309" s="163">
        <f t="shared" si="829"/>
        <v>1.4467157263559554</v>
      </c>
      <c r="HY309" s="163">
        <f t="shared" si="834"/>
        <v>1.4395226902910867</v>
      </c>
      <c r="HZ309" s="163">
        <f t="shared" si="839"/>
        <v>1.4324008275613924</v>
      </c>
      <c r="IA309" s="163">
        <f t="shared" si="844"/>
        <v>1.4252215161550166</v>
      </c>
      <c r="IB309" s="163">
        <f t="shared" si="849"/>
        <v>1.4181138124499064</v>
      </c>
      <c r="IC309" s="163">
        <f t="shared" si="854"/>
        <v>1.4110766504209127</v>
      </c>
      <c r="ID309" s="163">
        <f t="shared" si="859"/>
        <v>1.4041089850983159</v>
      </c>
      <c r="IE309" s="163">
        <f t="shared" si="864"/>
        <v>1.3970872082821548</v>
      </c>
      <c r="IF309" s="163">
        <f t="shared" si="869"/>
        <v>1.39013531209079</v>
      </c>
      <c r="IG309" s="163">
        <f t="shared" ref="IG309:IG372" si="874">($B309/$B$244)</f>
        <v>1.3832522585128562</v>
      </c>
      <c r="IH309" s="163">
        <f t="shared" si="576"/>
        <v>1.3763180639585133</v>
      </c>
      <c r="II309" s="163">
        <f t="shared" si="580"/>
        <v>1.369453044375645</v>
      </c>
      <c r="IJ309" s="163">
        <f t="shared" si="584"/>
        <v>1.3626561697758002</v>
      </c>
      <c r="IK309" s="163">
        <f t="shared" si="588"/>
        <v>1.3559264305177112</v>
      </c>
      <c r="IL309" s="163">
        <f t="shared" si="592"/>
        <v>1.3491485215623147</v>
      </c>
      <c r="IM309" s="163">
        <f t="shared" si="596"/>
        <v>1.3424380374304501</v>
      </c>
      <c r="IN309" s="163">
        <f t="shared" si="600"/>
        <v>1.3357939770153511</v>
      </c>
      <c r="IO309" s="163">
        <f t="shared" si="604"/>
        <v>1.3291044153242635</v>
      </c>
      <c r="IP309" s="163">
        <f t="shared" si="608"/>
        <v>1.3224815214683165</v>
      </c>
      <c r="IQ309" s="163">
        <f t="shared" si="612"/>
        <v>1.3159243037765473</v>
      </c>
      <c r="IR309" s="163">
        <f t="shared" si="616"/>
        <v>1.3093241243216576</v>
      </c>
      <c r="IS309" s="163">
        <f t="shared" si="620"/>
        <v>1.3027898224658432</v>
      </c>
      <c r="IT309" s="163">
        <f t="shared" si="624"/>
        <v>1.2963204168023446</v>
      </c>
      <c r="IU309" s="163">
        <f t="shared" si="628"/>
        <v>1.2899149453219927</v>
      </c>
      <c r="IV309" s="163">
        <f t="shared" si="632"/>
        <v>1.2834690094301604</v>
      </c>
      <c r="IW309" s="163">
        <f t="shared" si="636"/>
        <v>1.2770871761969684</v>
      </c>
      <c r="IX309" s="163">
        <f t="shared" si="640"/>
        <v>1.2707684941345463</v>
      </c>
      <c r="IY309" s="163">
        <f t="shared" si="644"/>
        <v>1.2644116245831347</v>
      </c>
      <c r="IZ309" s="163">
        <f t="shared" si="648"/>
        <v>1.2581180374496326</v>
      </c>
      <c r="JA309" s="163">
        <f t="shared" si="653"/>
        <v>1.2518867924528303</v>
      </c>
      <c r="JB309" s="163">
        <f t="shared" si="658"/>
        <v>1.2456195244055068</v>
      </c>
      <c r="JC309" s="163">
        <f t="shared" si="663"/>
        <v>1.2394146948941469</v>
      </c>
      <c r="JD309" s="163">
        <f t="shared" si="668"/>
        <v>1.233271375464684</v>
      </c>
      <c r="JE309" s="163">
        <f t="shared" si="673"/>
        <v>1.2270940895430378</v>
      </c>
      <c r="JF309" s="163">
        <f t="shared" si="678"/>
        <v>1.2209783775494556</v>
      </c>
      <c r="JG309" s="163">
        <f t="shared" si="683"/>
        <v>1.214923323414969</v>
      </c>
      <c r="JH309" s="163">
        <f t="shared" si="688"/>
        <v>1.2088362559781372</v>
      </c>
      <c r="JI309" s="163">
        <f t="shared" si="693"/>
        <v>1.2028098799002946</v>
      </c>
      <c r="JJ309" s="163">
        <f t="shared" si="698"/>
        <v>1.1968432919954903</v>
      </c>
      <c r="JK309" s="163">
        <f t="shared" si="703"/>
        <v>1.1908465450194436</v>
      </c>
      <c r="JL309" s="163">
        <f t="shared" si="708"/>
        <v>1.1849095914874619</v>
      </c>
      <c r="JM309" s="163">
        <f t="shared" si="713"/>
        <v>1.1790315415370947</v>
      </c>
      <c r="JN309" s="163">
        <f t="shared" si="718"/>
        <v>1.1731250920878149</v>
      </c>
      <c r="JO309" s="163">
        <f t="shared" si="723"/>
        <v>1.1672775252895471</v>
      </c>
      <c r="JP309" s="163">
        <f t="shared" si="728"/>
        <v>1.161487964989059</v>
      </c>
      <c r="JQ309" s="163">
        <f t="shared" si="733"/>
        <v>1.1556716742869584</v>
      </c>
      <c r="JR309" s="163">
        <f t="shared" si="738"/>
        <v>1.1499133448873484</v>
      </c>
      <c r="JS309" s="163">
        <f t="shared" si="743"/>
        <v>1.1442121146798878</v>
      </c>
      <c r="JT309" s="163">
        <f t="shared" si="748"/>
        <v>1.1384857367555588</v>
      </c>
      <c r="JU309" s="163">
        <f t="shared" si="753"/>
        <v>1.1328163904104716</v>
      </c>
      <c r="JV309" s="163">
        <f t="shared" si="758"/>
        <v>1.1272032278615418</v>
      </c>
      <c r="JW309" s="163">
        <f t="shared" si="763"/>
        <v>1.1215664178053246</v>
      </c>
      <c r="JX309" s="163">
        <f t="shared" si="768"/>
        <v>1.1159857032728293</v>
      </c>
      <c r="JY309" s="163">
        <f t="shared" si="773"/>
        <v>1.1104602510460251</v>
      </c>
      <c r="JZ309" s="163">
        <f t="shared" si="778"/>
        <v>1.1049125728559535</v>
      </c>
      <c r="KA309" s="163">
        <f t="shared" si="783"/>
        <v>1.0994200497100248</v>
      </c>
      <c r="KB309" s="163">
        <f t="shared" si="788"/>
        <v>1.0939818631492169</v>
      </c>
      <c r="KC309" s="163">
        <f t="shared" si="793"/>
        <v>1.0885227971836762</v>
      </c>
      <c r="KD309" s="163">
        <f t="shared" si="800"/>
        <v>1.0831179431369882</v>
      </c>
      <c r="KE309" s="163">
        <f t="shared" si="805"/>
        <v>1.0776935571196535</v>
      </c>
      <c r="KF309" s="163">
        <f t="shared" si="810"/>
        <v>1.0723232323232323</v>
      </c>
      <c r="KG309" s="163">
        <f t="shared" si="815"/>
        <v>1.0670061645671403</v>
      </c>
      <c r="KH309" s="163">
        <f t="shared" si="820"/>
        <v>1.0616707780518702</v>
      </c>
      <c r="KI309" s="163">
        <f t="shared" si="825"/>
        <v>1.0563884834814914</v>
      </c>
      <c r="KJ309" s="163">
        <f t="shared" si="830"/>
        <v>1.0511584923097235</v>
      </c>
      <c r="KK309" s="163">
        <f t="shared" si="835"/>
        <v>1.0459113300492611</v>
      </c>
      <c r="KL309" s="163">
        <f t="shared" si="840"/>
        <v>1.0407162930527416</v>
      </c>
      <c r="KM309" s="163">
        <f t="shared" si="845"/>
        <v>1.0355052672649239</v>
      </c>
      <c r="KN309" s="163">
        <f t="shared" si="850"/>
        <v>1.0303461662892268</v>
      </c>
      <c r="KO309" s="163">
        <f t="shared" si="855"/>
        <v>1.0252382178727788</v>
      </c>
      <c r="KP309" s="163">
        <f t="shared" si="860"/>
        <v>1.0201153106982703</v>
      </c>
      <c r="KQ309" s="163">
        <f t="shared" si="865"/>
        <v>1.0150433452320244</v>
      </c>
      <c r="KR309" s="163">
        <f t="shared" si="870"/>
        <v>1.0100215653938855</v>
      </c>
      <c r="KS309" s="163">
        <f t="shared" ref="KS309:KS372" si="875">($B309/$B$308)</f>
        <v>1.0049857999368885</v>
      </c>
      <c r="KT309" s="156">
        <f>($B309/$B$309)</f>
        <v>1</v>
      </c>
      <c r="KU309" s="157"/>
      <c r="KV309" s="157"/>
      <c r="KW309" s="157"/>
      <c r="KX309" s="157"/>
      <c r="KY309" s="157"/>
      <c r="KZ309" s="157"/>
      <c r="LA309" s="157"/>
      <c r="LB309" s="157"/>
      <c r="LC309" s="157"/>
      <c r="LD309" s="157"/>
      <c r="LE309" s="157"/>
      <c r="LF309" s="157"/>
      <c r="LG309" s="157"/>
      <c r="LH309" s="157"/>
      <c r="LI309" s="157"/>
      <c r="LJ309" s="157"/>
      <c r="LK309" s="157"/>
      <c r="LL309" s="157"/>
      <c r="LM309" s="157"/>
      <c r="LN309" s="157"/>
      <c r="LO309" s="157"/>
      <c r="LP309" s="157"/>
      <c r="LQ309" s="157"/>
      <c r="LR309" s="157"/>
      <c r="LS309" s="157"/>
      <c r="LT309" s="157"/>
      <c r="LU309" s="157"/>
      <c r="LV309" s="157"/>
      <c r="LW309" s="157"/>
      <c r="LX309" s="157"/>
      <c r="LY309" s="157"/>
      <c r="LZ309" s="157"/>
      <c r="MA309" s="157"/>
      <c r="MB309" s="157"/>
      <c r="MC309" s="157"/>
      <c r="MD309" s="157"/>
      <c r="ME309" s="157"/>
      <c r="MF309" s="157"/>
      <c r="MG309" s="157"/>
      <c r="MH309" s="157"/>
      <c r="MI309" s="157"/>
      <c r="MJ309" s="157"/>
      <c r="MK309" s="157"/>
      <c r="ML309" s="157"/>
      <c r="MM309" s="157"/>
      <c r="MN309" s="157"/>
      <c r="MO309" s="157"/>
      <c r="MP309" s="157"/>
      <c r="MQ309" s="157"/>
      <c r="MR309" s="157"/>
      <c r="MS309" s="157"/>
      <c r="MT309" s="157"/>
      <c r="MU309" s="157"/>
      <c r="MV309" s="157"/>
      <c r="MW309" s="157"/>
      <c r="MX309" s="157"/>
      <c r="MY309" s="157"/>
      <c r="MZ309" s="157"/>
      <c r="NA309" s="157"/>
      <c r="NB309" s="157"/>
      <c r="NC309" s="157"/>
      <c r="ND309" s="157"/>
      <c r="NE309" s="157"/>
      <c r="NF309" s="157"/>
      <c r="NG309" s="157"/>
      <c r="NH309" s="157"/>
      <c r="NI309" s="157"/>
      <c r="NJ309" s="157"/>
      <c r="NK309" s="157"/>
      <c r="NL309" s="157"/>
      <c r="NM309" s="157"/>
      <c r="NN309" s="157"/>
      <c r="NO309" s="157"/>
      <c r="NP309" s="157"/>
      <c r="NQ309" s="157"/>
      <c r="NR309" s="157"/>
      <c r="NS309" s="157"/>
      <c r="NT309" s="157"/>
      <c r="NU309" s="157"/>
      <c r="NV309" s="157"/>
      <c r="NW309" s="157"/>
      <c r="NX309" s="157"/>
      <c r="NY309" s="157"/>
      <c r="NZ309" s="157"/>
      <c r="OA309" s="157"/>
      <c r="OB309" s="157"/>
      <c r="OC309" s="157"/>
      <c r="OD309" s="157"/>
      <c r="OE309" s="157"/>
      <c r="OF309" s="157"/>
      <c r="OG309" s="157"/>
      <c r="OH309" s="157"/>
      <c r="OI309" s="157"/>
      <c r="OJ309" s="157"/>
      <c r="OK309" s="157"/>
      <c r="OL309" s="157"/>
      <c r="OM309" s="157"/>
      <c r="ON309" s="157"/>
      <c r="OO309" s="157"/>
      <c r="OP309" s="157"/>
      <c r="OQ309" s="157"/>
      <c r="OR309" s="157"/>
      <c r="OS309" s="157"/>
      <c r="OT309" s="157"/>
      <c r="OU309" s="157"/>
      <c r="OV309" s="157"/>
      <c r="OW309" s="157"/>
      <c r="OX309" s="157"/>
      <c r="OY309" s="157"/>
      <c r="OZ309" s="157"/>
      <c r="PA309" s="157"/>
      <c r="PB309" s="157"/>
      <c r="PC309" s="157"/>
      <c r="PD309" s="157"/>
      <c r="PE309" s="157"/>
      <c r="PF309" s="157"/>
      <c r="PG309" s="157"/>
      <c r="PH309" s="157"/>
      <c r="PI309" s="157"/>
      <c r="PJ309" s="157"/>
      <c r="PK309" s="157"/>
      <c r="PL309" s="157"/>
      <c r="PM309" s="157"/>
      <c r="PN309" s="157"/>
      <c r="PO309" s="157"/>
      <c r="PP309" s="157"/>
      <c r="PQ309" s="157"/>
      <c r="PR309" s="157"/>
      <c r="PS309" s="157"/>
      <c r="PT309" s="157"/>
      <c r="PU309" s="157"/>
      <c r="PV309" s="157"/>
      <c r="PW309" s="157"/>
      <c r="PX309" s="157"/>
      <c r="PY309" s="157"/>
      <c r="PZ309" s="157"/>
      <c r="QA309" s="157"/>
      <c r="QB309" s="157"/>
      <c r="QC309" s="157"/>
      <c r="QD309" s="157"/>
      <c r="QE309" s="157"/>
      <c r="QF309" s="157"/>
      <c r="QG309" s="157"/>
      <c r="QH309" s="157"/>
      <c r="QI309" s="157"/>
      <c r="QJ309" s="157"/>
      <c r="QK309" s="157"/>
      <c r="QL309" s="157"/>
      <c r="QM309" s="157"/>
      <c r="QN309" s="157"/>
      <c r="QO309" s="157"/>
      <c r="QP309" s="157"/>
      <c r="QQ309" s="157"/>
      <c r="QR309" s="157"/>
      <c r="QS309" s="157"/>
      <c r="QT309" s="157"/>
      <c r="QU309" s="157"/>
      <c r="QV309" s="157"/>
      <c r="QW309" s="157"/>
      <c r="QX309" s="157"/>
      <c r="QY309" s="157"/>
      <c r="QZ309" s="157"/>
      <c r="RA309" s="157"/>
      <c r="RB309" s="157"/>
      <c r="RC309" s="157"/>
      <c r="RD309" s="157"/>
      <c r="RE309" s="157"/>
      <c r="RF309" s="157"/>
      <c r="RG309" s="157"/>
      <c r="RH309" s="157"/>
      <c r="RI309" s="157"/>
      <c r="RJ309" s="157"/>
      <c r="RK309" s="157"/>
      <c r="RL309" s="157"/>
      <c r="RM309" s="157"/>
      <c r="RN309" s="157"/>
      <c r="RO309" s="157"/>
      <c r="RP309" s="157"/>
    </row>
    <row r="310" spans="1:484" ht="13">
      <c r="A310" s="151">
        <v>49735</v>
      </c>
      <c r="B310" s="152">
        <f t="shared" si="794"/>
        <v>16004</v>
      </c>
      <c r="C310" s="153">
        <f t="shared" si="795"/>
        <v>5.0000000000000001E-3</v>
      </c>
      <c r="E310" s="157">
        <f t="shared" si="649"/>
        <v>3.2207687663513784</v>
      </c>
      <c r="F310" s="157">
        <f t="shared" si="654"/>
        <v>3.1963251447972838</v>
      </c>
      <c r="G310" s="157">
        <f t="shared" si="659"/>
        <v>3.1944111776447106</v>
      </c>
      <c r="H310" s="157">
        <f t="shared" si="664"/>
        <v>3.182975338106603</v>
      </c>
      <c r="I310" s="157">
        <f t="shared" si="669"/>
        <v>3.1785501489572989</v>
      </c>
      <c r="J310" s="157">
        <f t="shared" si="674"/>
        <v>3.1634710417078473</v>
      </c>
      <c r="K310" s="157">
        <f t="shared" si="679"/>
        <v>3.1541190382341346</v>
      </c>
      <c r="L310" s="157">
        <f t="shared" si="684"/>
        <v>3.1435867216656845</v>
      </c>
      <c r="M310" s="157">
        <f t="shared" si="689"/>
        <v>3.1392703020792467</v>
      </c>
      <c r="N310" s="157">
        <f t="shared" si="694"/>
        <v>3.1355799373040751</v>
      </c>
      <c r="O310" s="157">
        <f t="shared" si="699"/>
        <v>3.13006062976726</v>
      </c>
      <c r="P310" s="157">
        <f t="shared" si="704"/>
        <v>3.1288367546432063</v>
      </c>
      <c r="Q310" s="157">
        <f t="shared" si="709"/>
        <v>3.1257812500000002</v>
      </c>
      <c r="R310" s="157">
        <f t="shared" si="714"/>
        <v>3.1245607184693478</v>
      </c>
      <c r="S310" s="157">
        <f t="shared" si="719"/>
        <v>3.1111975116640744</v>
      </c>
      <c r="T310" s="157">
        <f t="shared" si="724"/>
        <v>3.1075728155339806</v>
      </c>
      <c r="U310" s="157">
        <f t="shared" si="729"/>
        <v>3.0973485581575382</v>
      </c>
      <c r="V310" s="157">
        <f t="shared" si="734"/>
        <v>3.0955512572533848</v>
      </c>
      <c r="W310" s="157">
        <f t="shared" si="739"/>
        <v>3.0871913580246915</v>
      </c>
      <c r="X310" s="157">
        <f t="shared" si="744"/>
        <v>3.07532667179093</v>
      </c>
      <c r="Y310" s="157">
        <f t="shared" si="749"/>
        <v>3.0806544754571705</v>
      </c>
      <c r="Z310" s="157">
        <f t="shared" si="754"/>
        <v>3.07532667179093</v>
      </c>
      <c r="AA310" s="157">
        <f t="shared" si="759"/>
        <v>3.0700172645309802</v>
      </c>
      <c r="AB310" s="157">
        <f t="shared" si="764"/>
        <v>3.0717850287907869</v>
      </c>
      <c r="AC310" s="157">
        <f t="shared" si="769"/>
        <v>3.0623804056639878</v>
      </c>
      <c r="AD310" s="157">
        <f t="shared" si="774"/>
        <v>3.0507052992756387</v>
      </c>
      <c r="AE310" s="157">
        <f t="shared" si="779"/>
        <v>3.048961706991808</v>
      </c>
      <c r="AF310" s="157">
        <f t="shared" si="784"/>
        <v>3.0443218565721897</v>
      </c>
      <c r="AG310" s="157">
        <f t="shared" si="789"/>
        <v>3.035660091047041</v>
      </c>
      <c r="AH310" s="157">
        <f t="shared" si="796"/>
        <v>3.0276201286416948</v>
      </c>
      <c r="AI310" s="157">
        <f t="shared" si="801"/>
        <v>3.0304866502556336</v>
      </c>
      <c r="AJ310" s="157">
        <f t="shared" si="806"/>
        <v>3.0327837786621186</v>
      </c>
      <c r="AK310" s="157">
        <f t="shared" si="811"/>
        <v>3.028192999053926</v>
      </c>
      <c r="AL310" s="157">
        <f t="shared" si="816"/>
        <v>3.0150715900527505</v>
      </c>
      <c r="AM310" s="157">
        <f t="shared" si="821"/>
        <v>3.0099680270829414</v>
      </c>
      <c r="AN310" s="157">
        <f t="shared" si="826"/>
        <v>3.0048817123544875</v>
      </c>
      <c r="AO310" s="157">
        <f t="shared" si="831"/>
        <v>3.0060105184072126</v>
      </c>
      <c r="AP310" s="157">
        <f t="shared" si="836"/>
        <v>3.0077053185491449</v>
      </c>
      <c r="AQ310" s="157">
        <f t="shared" si="841"/>
        <v>2.9998125585754454</v>
      </c>
      <c r="AR310" s="157">
        <f t="shared" si="846"/>
        <v>2.9880507841672892</v>
      </c>
      <c r="AS310" s="157">
        <f t="shared" si="851"/>
        <v>2.9802607076350092</v>
      </c>
      <c r="AT310" s="157">
        <f t="shared" si="856"/>
        <v>2.9774883720930232</v>
      </c>
      <c r="AU310" s="157">
        <f t="shared" si="861"/>
        <v>2.9730633475757013</v>
      </c>
      <c r="AV310" s="157">
        <f t="shared" si="866"/>
        <v>2.9692022263450837</v>
      </c>
      <c r="AW310" s="157">
        <f t="shared" si="871"/>
        <v>2.9587724163431317</v>
      </c>
      <c r="AX310" s="157">
        <f t="shared" ref="AX310:AX373" si="876">($B310/$B$53)</f>
        <v>2.9408305769937524</v>
      </c>
      <c r="AY310" s="157">
        <f t="shared" si="577"/>
        <v>2.9268471104608631</v>
      </c>
      <c r="AZ310" s="157">
        <f t="shared" si="581"/>
        <v>2.9204379562043794</v>
      </c>
      <c r="BA310" s="157">
        <f t="shared" si="585"/>
        <v>2.9114062215754046</v>
      </c>
      <c r="BB310" s="157">
        <f t="shared" si="589"/>
        <v>2.9161807580174925</v>
      </c>
      <c r="BC310" s="157">
        <f t="shared" si="593"/>
        <v>2.9167122289046836</v>
      </c>
      <c r="BD310" s="157">
        <f t="shared" si="597"/>
        <v>2.9098181818181819</v>
      </c>
      <c r="BE310" s="157">
        <f t="shared" si="601"/>
        <v>2.9151183970856103</v>
      </c>
      <c r="BF310" s="157">
        <f t="shared" si="605"/>
        <v>2.9061194842927183</v>
      </c>
      <c r="BG310" s="157">
        <f t="shared" si="609"/>
        <v>2.9045372050816698</v>
      </c>
      <c r="BH310" s="157">
        <f t="shared" si="613"/>
        <v>2.9019038984587491</v>
      </c>
      <c r="BI310" s="157">
        <f t="shared" si="617"/>
        <v>2.8882873127594295</v>
      </c>
      <c r="BJ310" s="157">
        <f t="shared" si="621"/>
        <v>2.8867243867243868</v>
      </c>
      <c r="BK310" s="157">
        <f t="shared" si="625"/>
        <v>2.8763479511143064</v>
      </c>
      <c r="BL310" s="157">
        <f t="shared" si="629"/>
        <v>2.8778996583348317</v>
      </c>
      <c r="BM310" s="157">
        <f t="shared" si="633"/>
        <v>2.8773822366055377</v>
      </c>
      <c r="BN310" s="157">
        <f t="shared" si="637"/>
        <v>2.8639942734430925</v>
      </c>
      <c r="BO310" s="157">
        <f t="shared" si="641"/>
        <v>2.8547984302532998</v>
      </c>
      <c r="BP310" s="157">
        <f t="shared" si="645"/>
        <v>2.8411148588673885</v>
      </c>
      <c r="BQ310" s="157">
        <f t="shared" si="650"/>
        <v>2.8390988114245164</v>
      </c>
      <c r="BR310" s="157">
        <f t="shared" si="655"/>
        <v>2.8396025550035486</v>
      </c>
      <c r="BS310" s="157">
        <f t="shared" si="660"/>
        <v>2.8275618374558302</v>
      </c>
      <c r="BT310" s="157">
        <f t="shared" si="665"/>
        <v>2.8225749559082893</v>
      </c>
      <c r="BU310" s="157">
        <f t="shared" si="670"/>
        <v>2.8290613399328266</v>
      </c>
      <c r="BV310" s="157">
        <f t="shared" si="675"/>
        <v>2.817109663791586</v>
      </c>
      <c r="BW310" s="157">
        <f t="shared" si="680"/>
        <v>2.8126537785588752</v>
      </c>
      <c r="BX310" s="157">
        <f t="shared" si="685"/>
        <v>2.8126537785588752</v>
      </c>
      <c r="BY310" s="157">
        <f t="shared" si="690"/>
        <v>2.7910708057202651</v>
      </c>
      <c r="BZ310" s="157">
        <f t="shared" si="695"/>
        <v>2.7871821664925114</v>
      </c>
      <c r="CA310" s="157">
        <f t="shared" si="700"/>
        <v>2.7645534634651927</v>
      </c>
      <c r="CB310" s="157">
        <f t="shared" si="705"/>
        <v>2.758359186487418</v>
      </c>
      <c r="CC310" s="157">
        <f t="shared" si="710"/>
        <v>2.7517193947730401</v>
      </c>
      <c r="CD310" s="157">
        <f t="shared" si="715"/>
        <v>2.7469962238242362</v>
      </c>
      <c r="CE310" s="157">
        <f t="shared" si="720"/>
        <v>2.7385352498288844</v>
      </c>
      <c r="CF310" s="157">
        <f t="shared" si="725"/>
        <v>2.730126236779256</v>
      </c>
      <c r="CG310" s="157">
        <f t="shared" si="730"/>
        <v>2.7254768392370572</v>
      </c>
      <c r="CH310" s="157">
        <f t="shared" si="735"/>
        <v>2.7277995568433613</v>
      </c>
      <c r="CI310" s="157">
        <f t="shared" si="740"/>
        <v>2.7120826978478223</v>
      </c>
      <c r="CJ310" s="157">
        <f t="shared" si="745"/>
        <v>2.7065787248435651</v>
      </c>
      <c r="CK310" s="157">
        <f t="shared" si="750"/>
        <v>2.7029218037493665</v>
      </c>
      <c r="CL310" s="157">
        <f t="shared" si="755"/>
        <v>2.6979096426163185</v>
      </c>
      <c r="CM310" s="157">
        <f t="shared" si="760"/>
        <v>2.6933692359474923</v>
      </c>
      <c r="CN310" s="157">
        <f t="shared" si="765"/>
        <v>2.6879408800806179</v>
      </c>
      <c r="CO310" s="157">
        <f t="shared" si="770"/>
        <v>2.6695579649708092</v>
      </c>
      <c r="CP310" s="157">
        <f t="shared" si="775"/>
        <v>2.6651124063280598</v>
      </c>
      <c r="CQ310" s="157">
        <f t="shared" si="780"/>
        <v>2.6483534668211153</v>
      </c>
      <c r="CR310" s="157">
        <f t="shared" si="785"/>
        <v>2.6409240924092408</v>
      </c>
      <c r="CS310" s="162">
        <f t="shared" si="790"/>
        <v>2.631803979608617</v>
      </c>
      <c r="CT310" s="163">
        <f t="shared" si="797"/>
        <v>2.6266207122927949</v>
      </c>
      <c r="CU310" s="163">
        <f t="shared" si="802"/>
        <v>2.6266207122927949</v>
      </c>
      <c r="CV310" s="163">
        <f t="shared" si="807"/>
        <v>2.6214578214578212</v>
      </c>
      <c r="CW310" s="163">
        <f t="shared" si="812"/>
        <v>2.6201702685003276</v>
      </c>
      <c r="CX310" s="163">
        <f t="shared" si="817"/>
        <v>2.6201702685003276</v>
      </c>
      <c r="CY310" s="163">
        <f t="shared" si="822"/>
        <v>2.6193126022913256</v>
      </c>
      <c r="CZ310" s="163">
        <f t="shared" si="827"/>
        <v>2.6193126022913256</v>
      </c>
      <c r="DA310" s="163">
        <f t="shared" si="832"/>
        <v>2.6185540359012198</v>
      </c>
      <c r="DB310" s="163">
        <f t="shared" si="837"/>
        <v>2.61588754494933</v>
      </c>
      <c r="DC310" s="163">
        <f t="shared" si="842"/>
        <v>2.61034089055619</v>
      </c>
      <c r="DD310" s="163">
        <f t="shared" si="847"/>
        <v>2.6039700618288317</v>
      </c>
      <c r="DE310" s="163">
        <f t="shared" si="852"/>
        <v>2.6035464454205304</v>
      </c>
      <c r="DF310" s="163">
        <f t="shared" si="857"/>
        <v>2.5942616307343167</v>
      </c>
      <c r="DG310" s="163">
        <f t="shared" si="862"/>
        <v>2.5900631170092248</v>
      </c>
      <c r="DH310" s="163">
        <f t="shared" si="867"/>
        <v>2.5817067268914342</v>
      </c>
      <c r="DI310" s="163">
        <f t="shared" si="872"/>
        <v>2.5754747344705504</v>
      </c>
      <c r="DJ310" s="163">
        <f t="shared" ref="DJ310:DJ373" si="877">($B310/$B$117)</f>
        <v>2.5742319446678463</v>
      </c>
      <c r="DK310" s="163">
        <f t="shared" si="578"/>
        <v>2.5738179478932133</v>
      </c>
      <c r="DL310" s="163">
        <f t="shared" si="582"/>
        <v>2.5672120628809751</v>
      </c>
      <c r="DM310" s="163">
        <f t="shared" si="586"/>
        <v>2.5651546722231129</v>
      </c>
      <c r="DN310" s="163">
        <f t="shared" si="590"/>
        <v>2.5618696974547781</v>
      </c>
      <c r="DO310" s="163">
        <f t="shared" si="594"/>
        <v>2.5573665707893896</v>
      </c>
      <c r="DP310" s="163">
        <f t="shared" si="598"/>
        <v>2.5532865347798341</v>
      </c>
      <c r="DQ310" s="163">
        <f t="shared" si="602"/>
        <v>2.5403174603174605</v>
      </c>
      <c r="DR310" s="163">
        <f t="shared" si="606"/>
        <v>2.5226986128625475</v>
      </c>
      <c r="DS310" s="163">
        <f t="shared" si="610"/>
        <v>2.5037546933667083</v>
      </c>
      <c r="DT310" s="163">
        <f t="shared" si="614"/>
        <v>2.4912826899128269</v>
      </c>
      <c r="DU310" s="163">
        <f t="shared" si="618"/>
        <v>2.4789343246592317</v>
      </c>
      <c r="DV310" s="163">
        <f t="shared" si="622"/>
        <v>2.466707768187423</v>
      </c>
      <c r="DW310" s="163">
        <f t="shared" si="626"/>
        <v>2.4546012269938648</v>
      </c>
      <c r="DX310" s="163">
        <f t="shared" si="630"/>
        <v>2.4422401953303829</v>
      </c>
      <c r="DY310" s="163">
        <f t="shared" si="634"/>
        <v>2.4300030367446097</v>
      </c>
      <c r="DZ310" s="163">
        <f t="shared" si="638"/>
        <v>2.4178878984740897</v>
      </c>
      <c r="EA310" s="163">
        <f t="shared" si="642"/>
        <v>2.4058929645219482</v>
      </c>
      <c r="EB310" s="163">
        <f t="shared" si="646"/>
        <v>2.3940164547494391</v>
      </c>
      <c r="EC310" s="163">
        <f t="shared" si="651"/>
        <v>2.3822566239952367</v>
      </c>
      <c r="ED310" s="163">
        <f t="shared" si="656"/>
        <v>2.3702606635071088</v>
      </c>
      <c r="EE310" s="163">
        <f t="shared" si="661"/>
        <v>2.3583849101090482</v>
      </c>
      <c r="EF310" s="163">
        <f t="shared" si="666"/>
        <v>2.3466275659824047</v>
      </c>
      <c r="EG310" s="163">
        <f t="shared" si="671"/>
        <v>2.3349868689816167</v>
      </c>
      <c r="EH310" s="163">
        <f t="shared" si="676"/>
        <v>2.3234610917537748</v>
      </c>
      <c r="EI310" s="163">
        <f t="shared" si="681"/>
        <v>2.3120485408841374</v>
      </c>
      <c r="EJ310" s="163">
        <f t="shared" si="686"/>
        <v>2.3004168463418142</v>
      </c>
      <c r="EK310" s="163">
        <f t="shared" si="691"/>
        <v>2.2889016018306636</v>
      </c>
      <c r="EL310" s="163">
        <f t="shared" si="696"/>
        <v>2.2775010673117975</v>
      </c>
      <c r="EM310" s="163">
        <f t="shared" si="701"/>
        <v>2.2662135372415748</v>
      </c>
      <c r="EN310" s="163">
        <f t="shared" si="706"/>
        <v>2.2550373397210088</v>
      </c>
      <c r="EO310" s="163">
        <f t="shared" si="711"/>
        <v>2.2439708356702188</v>
      </c>
      <c r="EP310" s="163">
        <f t="shared" si="716"/>
        <v>2.2327008928571428</v>
      </c>
      <c r="EQ310" s="163">
        <f t="shared" si="721"/>
        <v>2.2215435868961686</v>
      </c>
      <c r="ER310" s="163">
        <f t="shared" si="726"/>
        <v>2.2104972375690606</v>
      </c>
      <c r="ES310" s="163">
        <f t="shared" si="731"/>
        <v>2.19956019791094</v>
      </c>
      <c r="ET310" s="163">
        <f t="shared" si="736"/>
        <v>2.1887308533916849</v>
      </c>
      <c r="EU310" s="163">
        <f t="shared" si="741"/>
        <v>2.1777112532317324</v>
      </c>
      <c r="EV310" s="163">
        <f t="shared" si="746"/>
        <v>2.1668020579474683</v>
      </c>
      <c r="EW310" s="163">
        <f t="shared" si="751"/>
        <v>2.156001616597063</v>
      </c>
      <c r="EX310" s="163">
        <f t="shared" si="756"/>
        <v>2.1453083109919571</v>
      </c>
      <c r="EY310" s="163">
        <f t="shared" si="761"/>
        <v>2.1347205548886223</v>
      </c>
      <c r="EZ310" s="163">
        <f t="shared" si="766"/>
        <v>2.1242367932041413</v>
      </c>
      <c r="FA310" s="163">
        <f t="shared" si="771"/>
        <v>2.1135763338615954</v>
      </c>
      <c r="FB310" s="163">
        <f t="shared" si="776"/>
        <v>2.1030223390275951</v>
      </c>
      <c r="FC310" s="163">
        <f t="shared" si="781"/>
        <v>2.0925732217573221</v>
      </c>
      <c r="FD310" s="163">
        <f t="shared" si="786"/>
        <v>2.0822274264897214</v>
      </c>
      <c r="FE310" s="163">
        <f t="shared" si="791"/>
        <v>2.0719834282755047</v>
      </c>
      <c r="FF310" s="163">
        <f t="shared" si="798"/>
        <v>2.0615741337111939</v>
      </c>
      <c r="FG310" s="163">
        <f t="shared" si="803"/>
        <v>2.0512689054088695</v>
      </c>
      <c r="FH310" s="163">
        <f t="shared" si="808"/>
        <v>2.0410661905369212</v>
      </c>
      <c r="FI310" s="163">
        <f t="shared" si="813"/>
        <v>2.0309644670050759</v>
      </c>
      <c r="FJ310" s="163">
        <f t="shared" si="818"/>
        <v>2.0209622427074128</v>
      </c>
      <c r="FK310" s="163">
        <f t="shared" si="823"/>
        <v>2.0108053775599948</v>
      </c>
      <c r="FL310" s="163">
        <f t="shared" si="828"/>
        <v>2.0007500937617202</v>
      </c>
      <c r="FM310" s="163">
        <f t="shared" si="833"/>
        <v>1.9907948749844508</v>
      </c>
      <c r="FN310" s="163">
        <f t="shared" si="838"/>
        <v>1.9809382349300657</v>
      </c>
      <c r="FO310" s="163">
        <f t="shared" si="843"/>
        <v>1.9711787165907131</v>
      </c>
      <c r="FP310" s="163">
        <f t="shared" si="848"/>
        <v>1.9612745098039215</v>
      </c>
      <c r="FQ310" s="163">
        <f t="shared" si="853"/>
        <v>1.9514693330081698</v>
      </c>
      <c r="FR310" s="163">
        <f t="shared" si="858"/>
        <v>1.9417617083232226</v>
      </c>
      <c r="FS310" s="163">
        <f t="shared" si="863"/>
        <v>1.9321501871302669</v>
      </c>
      <c r="FT310" s="163">
        <f t="shared" si="868"/>
        <v>1.9226333493512735</v>
      </c>
      <c r="FU310" s="163">
        <f t="shared" si="873"/>
        <v>1.9129811140329906</v>
      </c>
      <c r="FV310" s="163">
        <f t="shared" ref="FV310:FV373" si="878">($B310/$B$181)</f>
        <v>1.9034253092293054</v>
      </c>
      <c r="FW310" s="163">
        <f t="shared" si="579"/>
        <v>1.8939644970414202</v>
      </c>
      <c r="FX310" s="163">
        <f t="shared" si="583"/>
        <v>1.8845972680169572</v>
      </c>
      <c r="FY310" s="163">
        <f t="shared" si="587"/>
        <v>1.8753222404499648</v>
      </c>
      <c r="FZ310" s="163">
        <f t="shared" si="591"/>
        <v>1.8659204850180715</v>
      </c>
      <c r="GA310" s="163">
        <f t="shared" si="595"/>
        <v>1.8566125290023201</v>
      </c>
      <c r="GB310" s="163">
        <f t="shared" si="599"/>
        <v>1.8473969756435416</v>
      </c>
      <c r="GC310" s="163">
        <f t="shared" si="603"/>
        <v>1.8382724557776247</v>
      </c>
      <c r="GD310" s="163">
        <f t="shared" si="607"/>
        <v>1.8290285714285714</v>
      </c>
      <c r="GE310" s="163">
        <f t="shared" si="611"/>
        <v>1.819877188992495</v>
      </c>
      <c r="GF310" s="163">
        <f t="shared" si="615"/>
        <v>1.8108169269065399</v>
      </c>
      <c r="GG310" s="163">
        <f t="shared" si="619"/>
        <v>1.8018464309840125</v>
      </c>
      <c r="GH310" s="163">
        <f t="shared" si="623"/>
        <v>1.792964373739637</v>
      </c>
      <c r="GI310" s="163">
        <f t="shared" si="627"/>
        <v>1.783970571842604</v>
      </c>
      <c r="GJ310" s="163">
        <f t="shared" si="631"/>
        <v>1.7750665483584738</v>
      </c>
      <c r="GK310" s="163">
        <f t="shared" si="635"/>
        <v>1.7662509656770775</v>
      </c>
      <c r="GL310" s="163">
        <f t="shared" si="639"/>
        <v>1.7575225126290357</v>
      </c>
      <c r="GM310" s="163">
        <f t="shared" si="643"/>
        <v>1.7486888111888113</v>
      </c>
      <c r="GN310" s="163">
        <f t="shared" si="647"/>
        <v>1.7399434659708632</v>
      </c>
      <c r="GO310" s="163">
        <f t="shared" si="652"/>
        <v>1.7312851579402855</v>
      </c>
      <c r="GP310" s="163">
        <f t="shared" si="657"/>
        <v>1.7227125941872983</v>
      </c>
      <c r="GQ310" s="163">
        <f t="shared" si="662"/>
        <v>1.7142245072836333</v>
      </c>
      <c r="GR310" s="163">
        <f t="shared" si="667"/>
        <v>1.7056378556964724</v>
      </c>
      <c r="GS310" s="163">
        <f t="shared" si="672"/>
        <v>1.6971367974549312</v>
      </c>
      <c r="GT310" s="163">
        <f t="shared" si="677"/>
        <v>1.6887200590904294</v>
      </c>
      <c r="GU310" s="163">
        <f t="shared" si="682"/>
        <v>1.6803863922721545</v>
      </c>
      <c r="GV310" s="163">
        <f t="shared" si="687"/>
        <v>1.6719598829920601</v>
      </c>
      <c r="GW310" s="163">
        <f t="shared" si="692"/>
        <v>1.6636174636174637</v>
      </c>
      <c r="GX310" s="163">
        <f t="shared" si="697"/>
        <v>1.6553578816714936</v>
      </c>
      <c r="GY310" s="163">
        <f t="shared" si="702"/>
        <v>1.6471799094277479</v>
      </c>
      <c r="GZ310" s="163">
        <f t="shared" si="707"/>
        <v>1.6389144905273938</v>
      </c>
      <c r="HA310" s="163">
        <f t="shared" si="712"/>
        <v>1.6307316079070715</v>
      </c>
      <c r="HB310" s="163">
        <f t="shared" si="717"/>
        <v>1.6226300314305993</v>
      </c>
      <c r="HC310" s="163">
        <f t="shared" si="722"/>
        <v>1.6146085552865215</v>
      </c>
      <c r="HD310" s="163">
        <f t="shared" si="727"/>
        <v>1.6065047179281269</v>
      </c>
      <c r="HE310" s="163">
        <f t="shared" si="732"/>
        <v>1.5984818218138235</v>
      </c>
      <c r="HF310" s="163">
        <f t="shared" si="737"/>
        <v>1.5905386603061022</v>
      </c>
      <c r="HG310" s="163">
        <f t="shared" si="742"/>
        <v>1.5826740506329113</v>
      </c>
      <c r="HH310" s="163">
        <f t="shared" si="747"/>
        <v>1.5747318705106761</v>
      </c>
      <c r="HI310" s="163">
        <f t="shared" si="752"/>
        <v>1.5668690033287644</v>
      </c>
      <c r="HJ310" s="163">
        <f t="shared" si="757"/>
        <v>1.5590842669264491</v>
      </c>
      <c r="HK310" s="163">
        <f t="shared" si="762"/>
        <v>1.5513765025203567</v>
      </c>
      <c r="HL310" s="163">
        <f t="shared" si="767"/>
        <v>1.5435956790123457</v>
      </c>
      <c r="HM310" s="163">
        <f t="shared" si="772"/>
        <v>1.5358925143953934</v>
      </c>
      <c r="HN310" s="163">
        <f t="shared" si="777"/>
        <v>1.5282658517952636</v>
      </c>
      <c r="HO310" s="163">
        <f t="shared" si="782"/>
        <v>1.5207145572025846</v>
      </c>
      <c r="HP310" s="163">
        <f t="shared" si="787"/>
        <v>1.5130944502221801</v>
      </c>
      <c r="HQ310" s="163">
        <f t="shared" si="792"/>
        <v>1.5055503292568204</v>
      </c>
      <c r="HR310" s="163">
        <f t="shared" si="799"/>
        <v>1.4980810633717121</v>
      </c>
      <c r="HS310" s="163">
        <f t="shared" si="804"/>
        <v>1.4906855439642326</v>
      </c>
      <c r="HT310" s="163">
        <f t="shared" si="809"/>
        <v>1.4832252085264133</v>
      </c>
      <c r="HU310" s="163">
        <f t="shared" si="814"/>
        <v>1.4758391737366285</v>
      </c>
      <c r="HV310" s="163">
        <f t="shared" si="819"/>
        <v>1.4685263351073592</v>
      </c>
      <c r="HW310" s="163">
        <f t="shared" si="824"/>
        <v>1.4612856099342586</v>
      </c>
      <c r="HX310" s="163">
        <f t="shared" si="829"/>
        <v>1.45398382847279</v>
      </c>
      <c r="HY310" s="163">
        <f t="shared" si="834"/>
        <v>1.4467546555776531</v>
      </c>
      <c r="HZ310" s="163">
        <f t="shared" si="839"/>
        <v>1.4395970135828011</v>
      </c>
      <c r="IA310" s="163">
        <f t="shared" si="844"/>
        <v>1.432381634296966</v>
      </c>
      <c r="IB310" s="163">
        <f t="shared" si="849"/>
        <v>1.4252382224597027</v>
      </c>
      <c r="IC310" s="163">
        <f t="shared" si="854"/>
        <v>1.4181657066902968</v>
      </c>
      <c r="ID310" s="163">
        <f t="shared" si="859"/>
        <v>1.4111630367692443</v>
      </c>
      <c r="IE310" s="163">
        <f t="shared" si="864"/>
        <v>1.4041059835058782</v>
      </c>
      <c r="IF310" s="163">
        <f t="shared" si="869"/>
        <v>1.3971191619380183</v>
      </c>
      <c r="IG310" s="163">
        <f t="shared" si="874"/>
        <v>1.3902015288394718</v>
      </c>
      <c r="IH310" s="163">
        <f t="shared" ref="IH310:IH373" si="879">($B310/$B$245)</f>
        <v>1.3832324978392394</v>
      </c>
      <c r="II310" s="163">
        <f t="shared" si="580"/>
        <v>1.3763329893360854</v>
      </c>
      <c r="IJ310" s="163">
        <f t="shared" si="584"/>
        <v>1.3695019681670375</v>
      </c>
      <c r="IK310" s="163">
        <f t="shared" si="588"/>
        <v>1.3627384196185286</v>
      </c>
      <c r="IL310" s="163">
        <f t="shared" si="592"/>
        <v>1.3559264593747353</v>
      </c>
      <c r="IM310" s="163">
        <f t="shared" si="596"/>
        <v>1.3491822626875738</v>
      </c>
      <c r="IN310" s="163">
        <f t="shared" si="600"/>
        <v>1.3425048234208539</v>
      </c>
      <c r="IO310" s="163">
        <f t="shared" si="604"/>
        <v>1.3357816542859529</v>
      </c>
      <c r="IP310" s="163">
        <f t="shared" si="608"/>
        <v>1.3291254879162859</v>
      </c>
      <c r="IQ310" s="163">
        <f t="shared" si="612"/>
        <v>1.3225353276588712</v>
      </c>
      <c r="IR310" s="163">
        <f t="shared" si="616"/>
        <v>1.3159019898043085</v>
      </c>
      <c r="IS310" s="163">
        <f t="shared" si="620"/>
        <v>1.3093348605088768</v>
      </c>
      <c r="IT310" s="163">
        <f t="shared" si="624"/>
        <v>1.3028329534353631</v>
      </c>
      <c r="IU310" s="163">
        <f t="shared" si="628"/>
        <v>1.2963953017415959</v>
      </c>
      <c r="IV310" s="163">
        <f t="shared" si="632"/>
        <v>1.2899169823486742</v>
      </c>
      <c r="IW310" s="163">
        <f t="shared" si="636"/>
        <v>1.2835030876573903</v>
      </c>
      <c r="IX310" s="163">
        <f t="shared" si="640"/>
        <v>1.2771526613997286</v>
      </c>
      <c r="IY310" s="163">
        <f t="shared" si="644"/>
        <v>1.2707638558043513</v>
      </c>
      <c r="IZ310" s="163">
        <f t="shared" si="648"/>
        <v>1.2644386505491032</v>
      </c>
      <c r="JA310" s="163">
        <f t="shared" si="653"/>
        <v>1.2581761006289309</v>
      </c>
      <c r="JB310" s="163">
        <f t="shared" si="658"/>
        <v>1.2518773466833542</v>
      </c>
      <c r="JC310" s="163">
        <f t="shared" si="663"/>
        <v>1.2456413449564134</v>
      </c>
      <c r="JD310" s="163">
        <f t="shared" si="668"/>
        <v>1.2394671623296158</v>
      </c>
      <c r="JE310" s="163">
        <f t="shared" si="673"/>
        <v>1.2332588425676196</v>
      </c>
      <c r="JF310" s="163">
        <f t="shared" si="678"/>
        <v>1.2271124060726883</v>
      </c>
      <c r="JG310" s="163">
        <f t="shared" si="683"/>
        <v>1.2210269321736478</v>
      </c>
      <c r="JH310" s="163">
        <f t="shared" si="688"/>
        <v>1.2149092841418052</v>
      </c>
      <c r="JI310" s="163">
        <f t="shared" si="693"/>
        <v>1.2088526323740463</v>
      </c>
      <c r="JJ310" s="163">
        <f t="shared" si="698"/>
        <v>1.2028560691469372</v>
      </c>
      <c r="JK310" s="163">
        <f t="shared" si="703"/>
        <v>1.1968291953335328</v>
      </c>
      <c r="JL310" s="163">
        <f t="shared" si="708"/>
        <v>1.1908624153582856</v>
      </c>
      <c r="JM310" s="163">
        <f t="shared" si="713"/>
        <v>1.1849548348881977</v>
      </c>
      <c r="JN310" s="163">
        <f t="shared" si="718"/>
        <v>1.1790187122439959</v>
      </c>
      <c r="JO310" s="163">
        <f t="shared" si="723"/>
        <v>1.173141768069198</v>
      </c>
      <c r="JP310" s="163">
        <f t="shared" si="728"/>
        <v>1.1673231218088986</v>
      </c>
      <c r="JQ310" s="163">
        <f t="shared" si="733"/>
        <v>1.1614776108571014</v>
      </c>
      <c r="JR310" s="163">
        <f t="shared" si="738"/>
        <v>1.1556903523974582</v>
      </c>
      <c r="JS310" s="163">
        <f t="shared" si="743"/>
        <v>1.1499604799885033</v>
      </c>
      <c r="JT310" s="163">
        <f t="shared" si="748"/>
        <v>1.1442053335239866</v>
      </c>
      <c r="JU310" s="163">
        <f t="shared" si="753"/>
        <v>1.1385075051575728</v>
      </c>
      <c r="JV310" s="163">
        <f t="shared" si="758"/>
        <v>1.1328661428470306</v>
      </c>
      <c r="JW310" s="163">
        <f t="shared" si="763"/>
        <v>1.1272010142273559</v>
      </c>
      <c r="JX310" s="163">
        <f t="shared" si="768"/>
        <v>1.1215922629476487</v>
      </c>
      <c r="JY310" s="163">
        <f t="shared" si="773"/>
        <v>1.1160390516039052</v>
      </c>
      <c r="JZ310" s="163">
        <f t="shared" si="778"/>
        <v>1.1104635026366916</v>
      </c>
      <c r="KA310" s="163">
        <f t="shared" si="783"/>
        <v>1.1049433858050262</v>
      </c>
      <c r="KB310" s="163">
        <f t="shared" si="788"/>
        <v>1.0994778785380599</v>
      </c>
      <c r="KC310" s="163">
        <f t="shared" si="793"/>
        <v>1.0939913869710849</v>
      </c>
      <c r="KD310" s="163">
        <f t="shared" si="800"/>
        <v>1.0885593796762345</v>
      </c>
      <c r="KE310" s="163">
        <f t="shared" si="805"/>
        <v>1.0831077422847861</v>
      </c>
      <c r="KF310" s="163">
        <f t="shared" si="810"/>
        <v>1.0777104377104376</v>
      </c>
      <c r="KG310" s="163">
        <f t="shared" si="815"/>
        <v>1.0723666577325115</v>
      </c>
      <c r="KH310" s="163">
        <f t="shared" si="820"/>
        <v>1.0670044669644643</v>
      </c>
      <c r="KI310" s="163">
        <f t="shared" si="825"/>
        <v>1.0616956348679847</v>
      </c>
      <c r="KJ310" s="163">
        <f t="shared" si="830"/>
        <v>1.0564393689352432</v>
      </c>
      <c r="KK310" s="163">
        <f t="shared" si="835"/>
        <v>1.0511658456486044</v>
      </c>
      <c r="KL310" s="163">
        <f t="shared" si="840"/>
        <v>1.0459447094961114</v>
      </c>
      <c r="KM310" s="163">
        <f t="shared" si="845"/>
        <v>1.0407075042268175</v>
      </c>
      <c r="KN310" s="163">
        <f t="shared" si="850"/>
        <v>1.0355224846328048</v>
      </c>
      <c r="KO310" s="163">
        <f t="shared" si="855"/>
        <v>1.0303888745815091</v>
      </c>
      <c r="KP310" s="163">
        <f t="shared" si="860"/>
        <v>1.0252402306213966</v>
      </c>
      <c r="KQ310" s="163">
        <f t="shared" si="865"/>
        <v>1.0201427842937276</v>
      </c>
      <c r="KR310" s="163">
        <f t="shared" si="870"/>
        <v>1.0150957757199035</v>
      </c>
      <c r="KS310" s="163">
        <f t="shared" si="875"/>
        <v>1.0100347112653834</v>
      </c>
      <c r="KT310" s="163">
        <f t="shared" ref="KT310:KT373" si="880">($B310/$B$309)</f>
        <v>1.0050238633509168</v>
      </c>
      <c r="KU310" s="156">
        <f>($B310/$B$310)</f>
        <v>1</v>
      </c>
      <c r="KV310" s="157"/>
      <c r="KW310" s="157"/>
      <c r="KX310" s="157"/>
      <c r="KY310" s="157"/>
      <c r="KZ310" s="157"/>
      <c r="LA310" s="157"/>
      <c r="LB310" s="157"/>
      <c r="LC310" s="157"/>
      <c r="LD310" s="157"/>
      <c r="LE310" s="157"/>
      <c r="LF310" s="157"/>
      <c r="LG310" s="157"/>
      <c r="LH310" s="157"/>
      <c r="LI310" s="157"/>
      <c r="LJ310" s="157"/>
      <c r="LK310" s="157"/>
      <c r="LL310" s="157"/>
      <c r="LM310" s="157"/>
      <c r="LN310" s="157"/>
      <c r="LO310" s="157"/>
      <c r="LP310" s="157"/>
      <c r="LQ310" s="157"/>
      <c r="LR310" s="157"/>
      <c r="LS310" s="157"/>
      <c r="LT310" s="157"/>
      <c r="LU310" s="157"/>
      <c r="LV310" s="157"/>
      <c r="LW310" s="157"/>
      <c r="LX310" s="157"/>
      <c r="LY310" s="157"/>
      <c r="LZ310" s="157"/>
      <c r="MA310" s="157"/>
      <c r="MB310" s="157"/>
      <c r="MC310" s="157"/>
      <c r="MD310" s="157"/>
      <c r="ME310" s="157"/>
      <c r="MF310" s="157"/>
      <c r="MG310" s="157"/>
      <c r="MH310" s="157"/>
      <c r="MI310" s="157"/>
      <c r="MJ310" s="157"/>
      <c r="MK310" s="157"/>
      <c r="ML310" s="157"/>
      <c r="MM310" s="157"/>
      <c r="MN310" s="157"/>
      <c r="MO310" s="157"/>
      <c r="MP310" s="157"/>
      <c r="MQ310" s="157"/>
      <c r="MR310" s="157"/>
      <c r="MS310" s="157"/>
      <c r="MT310" s="157"/>
      <c r="MU310" s="157"/>
      <c r="MV310" s="157"/>
      <c r="MW310" s="157"/>
      <c r="MX310" s="157"/>
      <c r="MY310" s="157"/>
      <c r="MZ310" s="157"/>
      <c r="NA310" s="157"/>
      <c r="NB310" s="157"/>
      <c r="NC310" s="157"/>
      <c r="ND310" s="157"/>
      <c r="NE310" s="157"/>
      <c r="NF310" s="157"/>
      <c r="NG310" s="157"/>
      <c r="NH310" s="157"/>
      <c r="NI310" s="157"/>
      <c r="NJ310" s="157"/>
      <c r="NK310" s="157"/>
      <c r="NL310" s="157"/>
      <c r="NM310" s="157"/>
      <c r="NN310" s="157"/>
      <c r="NO310" s="157"/>
      <c r="NP310" s="157"/>
      <c r="NQ310" s="157"/>
      <c r="NR310" s="157"/>
      <c r="NS310" s="157"/>
      <c r="NT310" s="157"/>
      <c r="NU310" s="157"/>
      <c r="NV310" s="157"/>
      <c r="NW310" s="157"/>
      <c r="NX310" s="157"/>
      <c r="NY310" s="157"/>
      <c r="NZ310" s="157"/>
      <c r="OA310" s="157"/>
      <c r="OB310" s="157"/>
      <c r="OC310" s="157"/>
      <c r="OD310" s="157"/>
      <c r="OE310" s="157"/>
      <c r="OF310" s="157"/>
      <c r="OG310" s="157"/>
      <c r="OH310" s="157"/>
      <c r="OI310" s="157"/>
      <c r="OJ310" s="157"/>
      <c r="OK310" s="157"/>
      <c r="OL310" s="157"/>
      <c r="OM310" s="157"/>
      <c r="ON310" s="157"/>
      <c r="OO310" s="157"/>
      <c r="OP310" s="157"/>
      <c r="OQ310" s="157"/>
      <c r="OR310" s="157"/>
      <c r="OS310" s="157"/>
      <c r="OT310" s="157"/>
      <c r="OU310" s="157"/>
      <c r="OV310" s="157"/>
      <c r="OW310" s="157"/>
      <c r="OX310" s="157"/>
      <c r="OY310" s="157"/>
      <c r="OZ310" s="157"/>
      <c r="PA310" s="157"/>
      <c r="PB310" s="157"/>
      <c r="PC310" s="157"/>
      <c r="PD310" s="157"/>
      <c r="PE310" s="157"/>
      <c r="PF310" s="157"/>
      <c r="PG310" s="157"/>
      <c r="PH310" s="157"/>
      <c r="PI310" s="157"/>
      <c r="PJ310" s="157"/>
      <c r="PK310" s="157"/>
      <c r="PL310" s="157"/>
      <c r="PM310" s="157"/>
      <c r="PN310" s="157"/>
      <c r="PO310" s="157"/>
      <c r="PP310" s="157"/>
      <c r="PQ310" s="157"/>
      <c r="PR310" s="157"/>
      <c r="PS310" s="157"/>
      <c r="PT310" s="157"/>
      <c r="PU310" s="157"/>
      <c r="PV310" s="157"/>
      <c r="PW310" s="157"/>
      <c r="PX310" s="157"/>
      <c r="PY310" s="157"/>
      <c r="PZ310" s="157"/>
      <c r="QA310" s="157"/>
      <c r="QB310" s="157"/>
      <c r="QC310" s="157"/>
      <c r="QD310" s="157"/>
      <c r="QE310" s="157"/>
      <c r="QF310" s="157"/>
      <c r="QG310" s="157"/>
      <c r="QH310" s="157"/>
      <c r="QI310" s="157"/>
      <c r="QJ310" s="157"/>
      <c r="QK310" s="157"/>
      <c r="QL310" s="157"/>
      <c r="QM310" s="157"/>
      <c r="QN310" s="157"/>
      <c r="QO310" s="157"/>
      <c r="QP310" s="157"/>
      <c r="QQ310" s="157"/>
      <c r="QR310" s="157"/>
      <c r="QS310" s="157"/>
      <c r="QT310" s="157"/>
      <c r="QU310" s="157"/>
      <c r="QV310" s="157"/>
      <c r="QW310" s="157"/>
      <c r="QX310" s="157"/>
      <c r="QY310" s="157"/>
      <c r="QZ310" s="157"/>
      <c r="RA310" s="157"/>
      <c r="RB310" s="157"/>
      <c r="RC310" s="157"/>
      <c r="RD310" s="157"/>
      <c r="RE310" s="157"/>
      <c r="RF310" s="157"/>
      <c r="RG310" s="157"/>
      <c r="RH310" s="157"/>
      <c r="RI310" s="157"/>
      <c r="RJ310" s="157"/>
      <c r="RK310" s="157"/>
      <c r="RL310" s="157"/>
      <c r="RM310" s="157"/>
      <c r="RN310" s="157"/>
      <c r="RO310" s="157"/>
      <c r="RP310" s="157"/>
    </row>
    <row r="311" spans="1:484" ht="13">
      <c r="A311" s="151">
        <v>49766</v>
      </c>
      <c r="B311" s="152">
        <f t="shared" si="794"/>
        <v>16084</v>
      </c>
      <c r="C311" s="153">
        <f t="shared" si="795"/>
        <v>5.0000000000000001E-3</v>
      </c>
      <c r="E311" s="157">
        <f t="shared" si="649"/>
        <v>3.2368685852284163</v>
      </c>
      <c r="F311" s="157">
        <f t="shared" si="654"/>
        <v>3.2123027761134413</v>
      </c>
      <c r="G311" s="157">
        <f t="shared" si="659"/>
        <v>3.2103792415169661</v>
      </c>
      <c r="H311" s="157">
        <f t="shared" si="664"/>
        <v>3.1988862370723945</v>
      </c>
      <c r="I311" s="157">
        <f t="shared" si="669"/>
        <v>3.1944389275074481</v>
      </c>
      <c r="J311" s="157">
        <f t="shared" si="674"/>
        <v>3.1792844435659222</v>
      </c>
      <c r="K311" s="157">
        <f t="shared" si="679"/>
        <v>3.1698856917619236</v>
      </c>
      <c r="L311" s="157">
        <f t="shared" si="684"/>
        <v>3.1593007267727362</v>
      </c>
      <c r="M311" s="157">
        <f t="shared" si="689"/>
        <v>3.1549627304825423</v>
      </c>
      <c r="N311" s="157">
        <f t="shared" si="694"/>
        <v>3.1512539184952977</v>
      </c>
      <c r="O311" s="157">
        <f t="shared" si="699"/>
        <v>3.1457070213182083</v>
      </c>
      <c r="P311" s="157">
        <f t="shared" si="704"/>
        <v>3.1444770283479961</v>
      </c>
      <c r="Q311" s="157">
        <f t="shared" si="709"/>
        <v>3.1414062500000002</v>
      </c>
      <c r="R311" s="157">
        <f t="shared" si="714"/>
        <v>3.1401796173369778</v>
      </c>
      <c r="S311" s="157">
        <f t="shared" si="719"/>
        <v>3.1267496111975115</v>
      </c>
      <c r="T311" s="157">
        <f t="shared" si="724"/>
        <v>3.1231067961165047</v>
      </c>
      <c r="U311" s="157">
        <f t="shared" si="729"/>
        <v>3.1128314302303077</v>
      </c>
      <c r="V311" s="157">
        <f t="shared" si="734"/>
        <v>3.1110251450676984</v>
      </c>
      <c r="W311" s="157">
        <f t="shared" si="739"/>
        <v>3.1026234567901234</v>
      </c>
      <c r="X311" s="157">
        <f t="shared" si="744"/>
        <v>3.0906994619523442</v>
      </c>
      <c r="Y311" s="157">
        <f t="shared" si="749"/>
        <v>3.0960538979788259</v>
      </c>
      <c r="Z311" s="157">
        <f t="shared" si="754"/>
        <v>3.0906994619523442</v>
      </c>
      <c r="AA311" s="157">
        <f t="shared" si="759"/>
        <v>3.085363514291195</v>
      </c>
      <c r="AB311" s="157">
        <f t="shared" si="764"/>
        <v>3.0871401151631477</v>
      </c>
      <c r="AC311" s="157">
        <f t="shared" si="769"/>
        <v>3.0776884806735554</v>
      </c>
      <c r="AD311" s="157">
        <f t="shared" si="774"/>
        <v>3.0659550133434998</v>
      </c>
      <c r="AE311" s="157">
        <f t="shared" si="779"/>
        <v>3.0642027052771956</v>
      </c>
      <c r="AF311" s="157">
        <f t="shared" si="784"/>
        <v>3.0595396614038424</v>
      </c>
      <c r="AG311" s="157">
        <f t="shared" si="789"/>
        <v>3.0508345978755691</v>
      </c>
      <c r="AH311" s="157">
        <f t="shared" si="796"/>
        <v>3.0427544457056377</v>
      </c>
      <c r="AI311" s="157">
        <f t="shared" si="801"/>
        <v>3.045635296345389</v>
      </c>
      <c r="AJ311" s="157">
        <f t="shared" si="806"/>
        <v>3.047943907523214</v>
      </c>
      <c r="AK311" s="157">
        <f t="shared" si="811"/>
        <v>3.0433301797540206</v>
      </c>
      <c r="AL311" s="157">
        <f t="shared" si="816"/>
        <v>3.030143180105501</v>
      </c>
      <c r="AM311" s="157">
        <f t="shared" si="821"/>
        <v>3.0250141056987023</v>
      </c>
      <c r="AN311" s="157">
        <f t="shared" si="826"/>
        <v>3.0199023657529103</v>
      </c>
      <c r="AO311" s="157">
        <f t="shared" si="831"/>
        <v>3.0210368144252442</v>
      </c>
      <c r="AP311" s="157">
        <f t="shared" si="836"/>
        <v>3.0227400864499154</v>
      </c>
      <c r="AQ311" s="157">
        <f t="shared" si="841"/>
        <v>3.0148078725398313</v>
      </c>
      <c r="AR311" s="157">
        <f t="shared" si="846"/>
        <v>3.0029873039581778</v>
      </c>
      <c r="AS311" s="157">
        <f t="shared" si="851"/>
        <v>2.9951582867783983</v>
      </c>
      <c r="AT311" s="157">
        <f t="shared" si="856"/>
        <v>2.9923720930232558</v>
      </c>
      <c r="AU311" s="157">
        <f t="shared" si="861"/>
        <v>2.9879249489132453</v>
      </c>
      <c r="AV311" s="157">
        <f t="shared" si="866"/>
        <v>2.9840445269016698</v>
      </c>
      <c r="AW311" s="157">
        <f t="shared" si="871"/>
        <v>2.9735625808837125</v>
      </c>
      <c r="AX311" s="157">
        <f t="shared" si="876"/>
        <v>2.9555310547592795</v>
      </c>
      <c r="AY311" s="157">
        <f t="shared" ref="AY311:AY374" si="881">($B311/$B$54)</f>
        <v>2.9414776883686904</v>
      </c>
      <c r="AZ311" s="157">
        <f t="shared" si="581"/>
        <v>2.935036496350365</v>
      </c>
      <c r="BA311" s="157">
        <f t="shared" si="585"/>
        <v>2.9259596143350919</v>
      </c>
      <c r="BB311" s="157">
        <f t="shared" si="589"/>
        <v>2.9307580174927113</v>
      </c>
      <c r="BC311" s="157">
        <f t="shared" si="593"/>
        <v>2.9312921450701657</v>
      </c>
      <c r="BD311" s="157">
        <f t="shared" si="597"/>
        <v>2.9243636363636365</v>
      </c>
      <c r="BE311" s="157">
        <f t="shared" si="601"/>
        <v>2.9296903460837886</v>
      </c>
      <c r="BF311" s="157">
        <f t="shared" si="605"/>
        <v>2.9206464499727618</v>
      </c>
      <c r="BG311" s="157">
        <f t="shared" si="609"/>
        <v>2.9190562613430129</v>
      </c>
      <c r="BH311" s="157">
        <f t="shared" si="613"/>
        <v>2.916409791477788</v>
      </c>
      <c r="BI311" s="157">
        <f t="shared" si="617"/>
        <v>2.9027251398664502</v>
      </c>
      <c r="BJ311" s="157">
        <f t="shared" si="621"/>
        <v>2.9011544011544013</v>
      </c>
      <c r="BK311" s="157">
        <f t="shared" si="625"/>
        <v>2.890726096333573</v>
      </c>
      <c r="BL311" s="157">
        <f t="shared" si="629"/>
        <v>2.892285560151052</v>
      </c>
      <c r="BM311" s="157">
        <f t="shared" si="633"/>
        <v>2.8917655519597267</v>
      </c>
      <c r="BN311" s="157">
        <f t="shared" si="637"/>
        <v>2.8783106657122404</v>
      </c>
      <c r="BO311" s="157">
        <f t="shared" si="641"/>
        <v>2.8690688547984302</v>
      </c>
      <c r="BP311" s="157">
        <f t="shared" si="645"/>
        <v>2.8553168826557784</v>
      </c>
      <c r="BQ311" s="157">
        <f t="shared" si="650"/>
        <v>2.8532907574951216</v>
      </c>
      <c r="BR311" s="157">
        <f t="shared" si="655"/>
        <v>2.8537970191625268</v>
      </c>
      <c r="BS311" s="157">
        <f t="shared" si="660"/>
        <v>2.8416961130742049</v>
      </c>
      <c r="BT311" s="157">
        <f t="shared" si="665"/>
        <v>2.8366843033509701</v>
      </c>
      <c r="BU311" s="157">
        <f t="shared" si="670"/>
        <v>2.8432031111896765</v>
      </c>
      <c r="BV311" s="157">
        <f t="shared" si="675"/>
        <v>2.8311916916035909</v>
      </c>
      <c r="BW311" s="157">
        <f t="shared" si="680"/>
        <v>2.8267135325131809</v>
      </c>
      <c r="BX311" s="157">
        <f t="shared" si="685"/>
        <v>2.8267135325131809</v>
      </c>
      <c r="BY311" s="157">
        <f t="shared" si="690"/>
        <v>2.8050226717823508</v>
      </c>
      <c r="BZ311" s="157">
        <f t="shared" si="695"/>
        <v>2.8011145942180424</v>
      </c>
      <c r="CA311" s="157">
        <f t="shared" si="700"/>
        <v>2.7783727759543964</v>
      </c>
      <c r="CB311" s="157">
        <f t="shared" si="705"/>
        <v>2.7721475353326439</v>
      </c>
      <c r="CC311" s="157">
        <f t="shared" si="710"/>
        <v>2.7654745529573592</v>
      </c>
      <c r="CD311" s="157">
        <f t="shared" si="715"/>
        <v>2.7607277720562995</v>
      </c>
      <c r="CE311" s="157">
        <f t="shared" si="720"/>
        <v>2.7522245037645447</v>
      </c>
      <c r="CF311" s="157">
        <f t="shared" si="725"/>
        <v>2.7437734561583076</v>
      </c>
      <c r="CG311" s="157">
        <f t="shared" si="730"/>
        <v>2.7391008174386919</v>
      </c>
      <c r="CH311" s="157">
        <f t="shared" si="735"/>
        <v>2.7414351457303563</v>
      </c>
      <c r="CI311" s="157">
        <f t="shared" si="740"/>
        <v>2.7256397220810031</v>
      </c>
      <c r="CJ311" s="157">
        <f t="shared" si="745"/>
        <v>2.7201082360899713</v>
      </c>
      <c r="CK311" s="157">
        <f t="shared" si="750"/>
        <v>2.716433034960311</v>
      </c>
      <c r="CL311" s="157">
        <f t="shared" si="755"/>
        <v>2.7113958192852325</v>
      </c>
      <c r="CM311" s="157">
        <f t="shared" si="760"/>
        <v>2.7068327162571526</v>
      </c>
      <c r="CN311" s="157">
        <f t="shared" si="765"/>
        <v>2.7013772253946926</v>
      </c>
      <c r="CO311" s="157">
        <f t="shared" si="770"/>
        <v>2.682902418682235</v>
      </c>
      <c r="CP311" s="157">
        <f t="shared" si="775"/>
        <v>2.678434637801832</v>
      </c>
      <c r="CQ311" s="157">
        <f t="shared" si="780"/>
        <v>2.6615919245407911</v>
      </c>
      <c r="CR311" s="157">
        <f t="shared" si="785"/>
        <v>2.6541254125412541</v>
      </c>
      <c r="CS311" s="162">
        <f t="shared" si="790"/>
        <v>2.6449597105739189</v>
      </c>
      <c r="CT311" s="163">
        <f t="shared" si="797"/>
        <v>2.6397505333989826</v>
      </c>
      <c r="CU311" s="163">
        <f t="shared" si="802"/>
        <v>2.6397505333989826</v>
      </c>
      <c r="CV311" s="163">
        <f t="shared" si="807"/>
        <v>2.6345618345618345</v>
      </c>
      <c r="CW311" s="163">
        <f t="shared" si="812"/>
        <v>2.633267845448592</v>
      </c>
      <c r="CX311" s="163">
        <f t="shared" si="817"/>
        <v>2.633267845448592</v>
      </c>
      <c r="CY311" s="163">
        <f t="shared" si="822"/>
        <v>2.6324058919803601</v>
      </c>
      <c r="CZ311" s="163">
        <f t="shared" si="827"/>
        <v>2.6324058919803601</v>
      </c>
      <c r="DA311" s="163">
        <f t="shared" si="832"/>
        <v>2.6316435337062747</v>
      </c>
      <c r="DB311" s="163">
        <f t="shared" si="837"/>
        <v>2.6289637136319057</v>
      </c>
      <c r="DC311" s="163">
        <f t="shared" si="842"/>
        <v>2.6233893328983853</v>
      </c>
      <c r="DD311" s="163">
        <f t="shared" si="847"/>
        <v>2.616986657988936</v>
      </c>
      <c r="DE311" s="163">
        <f t="shared" si="852"/>
        <v>2.616560924027981</v>
      </c>
      <c r="DF311" s="163">
        <f t="shared" si="857"/>
        <v>2.6072296968714541</v>
      </c>
      <c r="DG311" s="163">
        <f t="shared" si="862"/>
        <v>2.6030101958245671</v>
      </c>
      <c r="DH311" s="163">
        <f t="shared" si="867"/>
        <v>2.5946120341990642</v>
      </c>
      <c r="DI311" s="163">
        <f t="shared" si="872"/>
        <v>2.5883488896041196</v>
      </c>
      <c r="DJ311" s="163">
        <f t="shared" si="877"/>
        <v>2.5870998874055009</v>
      </c>
      <c r="DK311" s="163">
        <f t="shared" ref="DK311:DK374" si="882">($B311/$B$118)</f>
        <v>2.5866838211643617</v>
      </c>
      <c r="DL311" s="163">
        <f t="shared" si="582"/>
        <v>2.5800449149823548</v>
      </c>
      <c r="DM311" s="163">
        <f t="shared" si="586"/>
        <v>2.5779772399422987</v>
      </c>
      <c r="DN311" s="163">
        <f t="shared" si="590"/>
        <v>2.5746758444053146</v>
      </c>
      <c r="DO311" s="163">
        <f t="shared" si="594"/>
        <v>2.5701502077341005</v>
      </c>
      <c r="DP311" s="163">
        <f t="shared" si="598"/>
        <v>2.5660497766432675</v>
      </c>
      <c r="DQ311" s="163">
        <f t="shared" si="602"/>
        <v>2.5530158730158732</v>
      </c>
      <c r="DR311" s="163">
        <f t="shared" si="606"/>
        <v>2.5353089533417403</v>
      </c>
      <c r="DS311" s="163">
        <f t="shared" si="610"/>
        <v>2.516270337922403</v>
      </c>
      <c r="DT311" s="163">
        <f t="shared" si="614"/>
        <v>2.5037359900373599</v>
      </c>
      <c r="DU311" s="163">
        <f t="shared" si="618"/>
        <v>2.4913258983890954</v>
      </c>
      <c r="DV311" s="163">
        <f t="shared" si="622"/>
        <v>2.4790382244143032</v>
      </c>
      <c r="DW311" s="163">
        <f t="shared" si="626"/>
        <v>2.466871165644172</v>
      </c>
      <c r="DX311" s="163">
        <f t="shared" si="630"/>
        <v>2.4544483442698</v>
      </c>
      <c r="DY311" s="163">
        <f t="shared" si="634"/>
        <v>2.442150015183723</v>
      </c>
      <c r="DZ311" s="163">
        <f t="shared" si="638"/>
        <v>2.4299743163619882</v>
      </c>
      <c r="EA311" s="163">
        <f t="shared" si="642"/>
        <v>2.417919422730006</v>
      </c>
      <c r="EB311" s="163">
        <f t="shared" si="646"/>
        <v>2.4059835452505611</v>
      </c>
      <c r="EC311" s="163">
        <f t="shared" si="651"/>
        <v>2.394164930038702</v>
      </c>
      <c r="ED311" s="163">
        <f t="shared" si="656"/>
        <v>2.3821090047393363</v>
      </c>
      <c r="EE311" s="163">
        <f t="shared" si="661"/>
        <v>2.3701738874152669</v>
      </c>
      <c r="EF311" s="163">
        <f t="shared" si="666"/>
        <v>2.3583577712609971</v>
      </c>
      <c r="EG311" s="163">
        <f t="shared" si="671"/>
        <v>2.3466588853224395</v>
      </c>
      <c r="EH311" s="163">
        <f t="shared" si="676"/>
        <v>2.335075493612079</v>
      </c>
      <c r="EI311" s="163">
        <f t="shared" si="681"/>
        <v>2.3236058942502167</v>
      </c>
      <c r="EJ311" s="163">
        <f t="shared" si="686"/>
        <v>2.3119160557711655</v>
      </c>
      <c r="EK311" s="163">
        <f t="shared" si="691"/>
        <v>2.3003432494279177</v>
      </c>
      <c r="EL311" s="163">
        <f t="shared" si="696"/>
        <v>2.2888857264835636</v>
      </c>
      <c r="EM311" s="163">
        <f t="shared" si="701"/>
        <v>2.2775417728688758</v>
      </c>
      <c r="EN311" s="163">
        <f t="shared" si="706"/>
        <v>2.2663097083274621</v>
      </c>
      <c r="EO311" s="163">
        <f t="shared" si="711"/>
        <v>2.255187885586091</v>
      </c>
      <c r="EP311" s="163">
        <f t="shared" si="716"/>
        <v>2.2438616071428572</v>
      </c>
      <c r="EQ311" s="163">
        <f t="shared" si="721"/>
        <v>2.2326485285952247</v>
      </c>
      <c r="ER311" s="163">
        <f t="shared" si="726"/>
        <v>2.2215469613259669</v>
      </c>
      <c r="ES311" s="163">
        <f t="shared" si="731"/>
        <v>2.2105552501374381</v>
      </c>
      <c r="ET311" s="163">
        <f t="shared" si="736"/>
        <v>2.1996717724288839</v>
      </c>
      <c r="EU311" s="163">
        <f t="shared" si="741"/>
        <v>2.188597088039189</v>
      </c>
      <c r="EV311" s="163">
        <f t="shared" si="746"/>
        <v>2.1776333604115896</v>
      </c>
      <c r="EW311" s="163">
        <f t="shared" si="751"/>
        <v>2.1667789303516098</v>
      </c>
      <c r="EX311" s="163">
        <f t="shared" si="756"/>
        <v>2.1560321715817694</v>
      </c>
      <c r="EY311" s="163">
        <f t="shared" si="761"/>
        <v>2.1453914899293052</v>
      </c>
      <c r="EZ311" s="163">
        <f t="shared" si="766"/>
        <v>2.1348553225378284</v>
      </c>
      <c r="FA311" s="163">
        <f t="shared" si="771"/>
        <v>2.1241415742208134</v>
      </c>
      <c r="FB311" s="163">
        <f t="shared" si="776"/>
        <v>2.1135348226018396</v>
      </c>
      <c r="FC311" s="163">
        <f t="shared" si="781"/>
        <v>2.1030334728033471</v>
      </c>
      <c r="FD311" s="163">
        <f t="shared" si="786"/>
        <v>2.0926359614884205</v>
      </c>
      <c r="FE311" s="163">
        <f t="shared" si="791"/>
        <v>2.0823407560849301</v>
      </c>
      <c r="FF311" s="163">
        <f t="shared" si="798"/>
        <v>2.0718794280561639</v>
      </c>
      <c r="FG311" s="163">
        <f t="shared" si="803"/>
        <v>2.0615226864906435</v>
      </c>
      <c r="FH311" s="163">
        <f t="shared" si="808"/>
        <v>2.0512689707945415</v>
      </c>
      <c r="FI311" s="163">
        <f t="shared" si="813"/>
        <v>2.0411167512690356</v>
      </c>
      <c r="FJ311" s="163">
        <f t="shared" si="818"/>
        <v>2.031064528349539</v>
      </c>
      <c r="FK311" s="163">
        <f t="shared" si="823"/>
        <v>2.0208568915692928</v>
      </c>
      <c r="FL311" s="163">
        <f t="shared" si="828"/>
        <v>2.0107513439179896</v>
      </c>
      <c r="FM311" s="163">
        <f t="shared" si="833"/>
        <v>2.0007463614877472</v>
      </c>
      <c r="FN311" s="163">
        <f t="shared" si="838"/>
        <v>1.9908404505508108</v>
      </c>
      <c r="FO311" s="163">
        <f t="shared" si="843"/>
        <v>1.9810321468161103</v>
      </c>
      <c r="FP311" s="163">
        <f t="shared" si="848"/>
        <v>1.9710784313725491</v>
      </c>
      <c r="FQ311" s="163">
        <f t="shared" si="853"/>
        <v>1.9612242409462262</v>
      </c>
      <c r="FR311" s="163">
        <f t="shared" si="858"/>
        <v>1.9514680902693522</v>
      </c>
      <c r="FS311" s="163">
        <f t="shared" si="863"/>
        <v>1.9418085234818303</v>
      </c>
      <c r="FT311" s="163">
        <f t="shared" si="868"/>
        <v>1.9322441134070159</v>
      </c>
      <c r="FU311" s="163">
        <f t="shared" si="873"/>
        <v>1.9225436289744202</v>
      </c>
      <c r="FV311" s="163">
        <f t="shared" si="878"/>
        <v>1.9129400570884871</v>
      </c>
      <c r="FW311" s="163">
        <f t="shared" ref="FW311:FW374" si="883">($B311/$B$182)</f>
        <v>1.9034319526627219</v>
      </c>
      <c r="FX311" s="163">
        <f t="shared" si="583"/>
        <v>1.8940178991992465</v>
      </c>
      <c r="FY311" s="163">
        <f t="shared" si="587"/>
        <v>1.8846965080853058</v>
      </c>
      <c r="FZ311" s="163">
        <f t="shared" si="591"/>
        <v>1.87524775562551</v>
      </c>
      <c r="GA311" s="163">
        <f t="shared" si="595"/>
        <v>1.8658932714617169</v>
      </c>
      <c r="GB311" s="163">
        <f t="shared" si="599"/>
        <v>1.8566316518527068</v>
      </c>
      <c r="GC311" s="163">
        <f t="shared" si="603"/>
        <v>1.8474615207902596</v>
      </c>
      <c r="GD311" s="163">
        <f t="shared" si="607"/>
        <v>1.8381714285714286</v>
      </c>
      <c r="GE311" s="163">
        <f t="shared" si="611"/>
        <v>1.8289743006595407</v>
      </c>
      <c r="GF311" s="163">
        <f t="shared" si="615"/>
        <v>1.8198687485856528</v>
      </c>
      <c r="GG311" s="163">
        <f t="shared" si="619"/>
        <v>1.8108534113938302</v>
      </c>
      <c r="GH311" s="163">
        <f t="shared" si="623"/>
        <v>1.8019269549630295</v>
      </c>
      <c r="GI311" s="163">
        <f t="shared" si="627"/>
        <v>1.7928881952959537</v>
      </c>
      <c r="GJ311" s="163">
        <f t="shared" si="631"/>
        <v>1.7839396628216504</v>
      </c>
      <c r="GK311" s="163">
        <f t="shared" si="635"/>
        <v>1.7750800132435713</v>
      </c>
      <c r="GL311" s="163">
        <f t="shared" si="639"/>
        <v>1.7663079288381287</v>
      </c>
      <c r="GM311" s="163">
        <f t="shared" si="643"/>
        <v>1.75743006993007</v>
      </c>
      <c r="GN311" s="163">
        <f t="shared" si="647"/>
        <v>1.7486410089149815</v>
      </c>
      <c r="GO311" s="163">
        <f t="shared" si="652"/>
        <v>1.7399394201644309</v>
      </c>
      <c r="GP311" s="163">
        <f t="shared" si="657"/>
        <v>1.731324004305705</v>
      </c>
      <c r="GQ311" s="163">
        <f t="shared" si="662"/>
        <v>1.7227934875749786</v>
      </c>
      <c r="GR311" s="163">
        <f t="shared" si="667"/>
        <v>1.7141639134605138</v>
      </c>
      <c r="GS311" s="163">
        <f t="shared" si="672"/>
        <v>1.7056203605514315</v>
      </c>
      <c r="GT311" s="163">
        <f t="shared" si="677"/>
        <v>1.6971615490134009</v>
      </c>
      <c r="GU311" s="163">
        <f t="shared" si="682"/>
        <v>1.6887862242755145</v>
      </c>
      <c r="GV311" s="163">
        <f t="shared" si="687"/>
        <v>1.6803175929795235</v>
      </c>
      <c r="GW311" s="163">
        <f t="shared" si="692"/>
        <v>1.671933471933472</v>
      </c>
      <c r="GX311" s="163">
        <f t="shared" si="697"/>
        <v>1.663632602399669</v>
      </c>
      <c r="GY311" s="163">
        <f t="shared" si="702"/>
        <v>1.6554137505146151</v>
      </c>
      <c r="GZ311" s="163">
        <f t="shared" si="707"/>
        <v>1.6471070148489504</v>
      </c>
      <c r="HA311" s="163">
        <f t="shared" si="712"/>
        <v>1.6388832280415733</v>
      </c>
      <c r="HB311" s="163">
        <f t="shared" si="717"/>
        <v>1.6307411538071581</v>
      </c>
      <c r="HC311" s="163">
        <f t="shared" si="722"/>
        <v>1.6226795803066989</v>
      </c>
      <c r="HD311" s="163">
        <f t="shared" si="727"/>
        <v>1.6145352338887773</v>
      </c>
      <c r="HE311" s="163">
        <f t="shared" si="732"/>
        <v>1.6064722333200159</v>
      </c>
      <c r="HF311" s="163">
        <f t="shared" si="737"/>
        <v>1.5984893659312265</v>
      </c>
      <c r="HG311" s="163">
        <f t="shared" si="742"/>
        <v>1.5905854430379747</v>
      </c>
      <c r="HH311" s="163">
        <f t="shared" si="747"/>
        <v>1.582603561940372</v>
      </c>
      <c r="HI311" s="163">
        <f t="shared" si="752"/>
        <v>1.5747013902486784</v>
      </c>
      <c r="HJ311" s="163">
        <f t="shared" si="757"/>
        <v>1.5668777398928397</v>
      </c>
      <c r="HK311" s="163">
        <f t="shared" si="762"/>
        <v>1.5591314462970143</v>
      </c>
      <c r="HL311" s="163">
        <f t="shared" si="767"/>
        <v>1.5513117283950617</v>
      </c>
      <c r="HM311" s="163">
        <f t="shared" si="772"/>
        <v>1.5435700575815738</v>
      </c>
      <c r="HN311" s="163">
        <f t="shared" si="777"/>
        <v>1.5359052711993888</v>
      </c>
      <c r="HO311" s="163">
        <f t="shared" si="782"/>
        <v>1.5283162295705055</v>
      </c>
      <c r="HP311" s="163">
        <f t="shared" si="787"/>
        <v>1.5206580315779521</v>
      </c>
      <c r="HQ311" s="163">
        <f t="shared" si="792"/>
        <v>1.5130761994355597</v>
      </c>
      <c r="HR311" s="163">
        <f t="shared" si="799"/>
        <v>1.5055695965552747</v>
      </c>
      <c r="HS311" s="163">
        <f t="shared" si="804"/>
        <v>1.4981371087928466</v>
      </c>
      <c r="HT311" s="163">
        <f t="shared" si="809"/>
        <v>1.4906394810009267</v>
      </c>
      <c r="HU311" s="163">
        <f t="shared" si="814"/>
        <v>1.483216525267429</v>
      </c>
      <c r="HV311" s="163">
        <f t="shared" si="819"/>
        <v>1.4758671315837768</v>
      </c>
      <c r="HW311" s="163">
        <f t="shared" si="824"/>
        <v>1.4685902118334551</v>
      </c>
      <c r="HX311" s="163">
        <f t="shared" si="829"/>
        <v>1.4612519305896248</v>
      </c>
      <c r="HY311" s="163">
        <f t="shared" si="834"/>
        <v>1.4539866208642198</v>
      </c>
      <c r="HZ311" s="163">
        <f t="shared" si="839"/>
        <v>1.4467931996042098</v>
      </c>
      <c r="IA311" s="163">
        <f t="shared" si="844"/>
        <v>1.4395417524389151</v>
      </c>
      <c r="IB311" s="163">
        <f t="shared" si="849"/>
        <v>1.4323626324694987</v>
      </c>
      <c r="IC311" s="163">
        <f t="shared" si="854"/>
        <v>1.425254762959681</v>
      </c>
      <c r="ID311" s="163">
        <f t="shared" si="859"/>
        <v>1.4182170884401728</v>
      </c>
      <c r="IE311" s="163">
        <f t="shared" si="864"/>
        <v>1.4111247587296016</v>
      </c>
      <c r="IF311" s="163">
        <f t="shared" si="869"/>
        <v>1.4041030117852467</v>
      </c>
      <c r="IG311" s="163">
        <f t="shared" si="874"/>
        <v>1.3971507991660876</v>
      </c>
      <c r="IH311" s="163">
        <f t="shared" si="879"/>
        <v>1.3901469317199655</v>
      </c>
      <c r="II311" s="163">
        <f t="shared" ref="II311:II374" si="884">($B311/$B$246)</f>
        <v>1.3832129342965256</v>
      </c>
      <c r="IJ311" s="163">
        <f t="shared" si="584"/>
        <v>1.3763477665582748</v>
      </c>
      <c r="IK311" s="163">
        <f t="shared" si="588"/>
        <v>1.369550408719346</v>
      </c>
      <c r="IL311" s="163">
        <f t="shared" si="592"/>
        <v>1.3627043971871557</v>
      </c>
      <c r="IM311" s="163">
        <f t="shared" si="596"/>
        <v>1.3559264879446973</v>
      </c>
      <c r="IN311" s="163">
        <f t="shared" si="600"/>
        <v>1.3492156698263569</v>
      </c>
      <c r="IO311" s="163">
        <f t="shared" si="604"/>
        <v>1.342458893247642</v>
      </c>
      <c r="IP311" s="163">
        <f t="shared" si="608"/>
        <v>1.3357694543642555</v>
      </c>
      <c r="IQ311" s="163">
        <f t="shared" si="612"/>
        <v>1.329146351541195</v>
      </c>
      <c r="IR311" s="163">
        <f t="shared" si="616"/>
        <v>1.3224798552869594</v>
      </c>
      <c r="IS311" s="163">
        <f t="shared" si="620"/>
        <v>1.3158798985519102</v>
      </c>
      <c r="IT311" s="163">
        <f t="shared" si="624"/>
        <v>1.3093454900683816</v>
      </c>
      <c r="IU311" s="163">
        <f t="shared" si="628"/>
        <v>1.3028756581611989</v>
      </c>
      <c r="IV311" s="163">
        <f t="shared" si="632"/>
        <v>1.2963649552671879</v>
      </c>
      <c r="IW311" s="163">
        <f t="shared" si="636"/>
        <v>1.2899189991178122</v>
      </c>
      <c r="IX311" s="163">
        <f t="shared" si="640"/>
        <v>1.2835368286649109</v>
      </c>
      <c r="IY311" s="163">
        <f t="shared" si="644"/>
        <v>1.2771160870255678</v>
      </c>
      <c r="IZ311" s="163">
        <f t="shared" si="648"/>
        <v>1.2707592636485738</v>
      </c>
      <c r="JA311" s="163">
        <f t="shared" si="653"/>
        <v>1.2644654088050316</v>
      </c>
      <c r="JB311" s="163">
        <f t="shared" si="658"/>
        <v>1.2581351689612015</v>
      </c>
      <c r="JC311" s="163">
        <f t="shared" si="663"/>
        <v>1.25186799501868</v>
      </c>
      <c r="JD311" s="163">
        <f t="shared" si="668"/>
        <v>1.2456629491945477</v>
      </c>
      <c r="JE311" s="163">
        <f t="shared" si="673"/>
        <v>1.2394235955922015</v>
      </c>
      <c r="JF311" s="163">
        <f t="shared" si="678"/>
        <v>1.2332464345959209</v>
      </c>
      <c r="JG311" s="163">
        <f t="shared" si="683"/>
        <v>1.2271305409323263</v>
      </c>
      <c r="JH311" s="163">
        <f t="shared" si="688"/>
        <v>1.2209823123054733</v>
      </c>
      <c r="JI311" s="163">
        <f t="shared" si="693"/>
        <v>1.2148953848477981</v>
      </c>
      <c r="JJ311" s="163">
        <f t="shared" si="698"/>
        <v>1.2088688462983841</v>
      </c>
      <c r="JK311" s="163">
        <f t="shared" si="703"/>
        <v>1.202811845647622</v>
      </c>
      <c r="JL311" s="163">
        <f t="shared" si="708"/>
        <v>1.1968152392291094</v>
      </c>
      <c r="JM311" s="163">
        <f t="shared" si="713"/>
        <v>1.1908781282393011</v>
      </c>
      <c r="JN311" s="163">
        <f t="shared" si="718"/>
        <v>1.1849123324001769</v>
      </c>
      <c r="JO311" s="163">
        <f t="shared" si="723"/>
        <v>1.1790060108488492</v>
      </c>
      <c r="JP311" s="163">
        <f t="shared" si="728"/>
        <v>1.1731582786287382</v>
      </c>
      <c r="JQ311" s="163">
        <f t="shared" si="733"/>
        <v>1.1672835474272443</v>
      </c>
      <c r="JR311" s="163">
        <f t="shared" si="738"/>
        <v>1.1614673599075678</v>
      </c>
      <c r="JS311" s="163">
        <f t="shared" si="743"/>
        <v>1.1557088452971187</v>
      </c>
      <c r="JT311" s="163">
        <f t="shared" si="748"/>
        <v>1.1499249302924144</v>
      </c>
      <c r="JU311" s="163">
        <f t="shared" si="753"/>
        <v>1.1441986199046739</v>
      </c>
      <c r="JV311" s="163">
        <f t="shared" si="758"/>
        <v>1.1385290578325193</v>
      </c>
      <c r="JW311" s="163">
        <f t="shared" si="763"/>
        <v>1.1328356106493873</v>
      </c>
      <c r="JX311" s="163">
        <f t="shared" si="768"/>
        <v>1.1271988226224683</v>
      </c>
      <c r="JY311" s="163">
        <f t="shared" si="773"/>
        <v>1.1216178521617852</v>
      </c>
      <c r="JZ311" s="163">
        <f t="shared" si="778"/>
        <v>1.1160144324174299</v>
      </c>
      <c r="KA311" s="163">
        <f t="shared" si="783"/>
        <v>1.1104667219000277</v>
      </c>
      <c r="KB311" s="163">
        <f t="shared" si="788"/>
        <v>1.1049738939269029</v>
      </c>
      <c r="KC311" s="163">
        <f t="shared" si="793"/>
        <v>1.0994599767584934</v>
      </c>
      <c r="KD311" s="163">
        <f t="shared" si="800"/>
        <v>1.0940008162154808</v>
      </c>
      <c r="KE311" s="163">
        <f t="shared" si="805"/>
        <v>1.0885219274499187</v>
      </c>
      <c r="KF311" s="163">
        <f t="shared" si="810"/>
        <v>1.0830976430976431</v>
      </c>
      <c r="KG311" s="163">
        <f t="shared" si="815"/>
        <v>1.0777271508978825</v>
      </c>
      <c r="KH311" s="163">
        <f t="shared" si="820"/>
        <v>1.0723381558770584</v>
      </c>
      <c r="KI311" s="163">
        <f t="shared" si="825"/>
        <v>1.067002786254478</v>
      </c>
      <c r="KJ311" s="163">
        <f t="shared" si="830"/>
        <v>1.0617202455607631</v>
      </c>
      <c r="KK311" s="163">
        <f t="shared" si="835"/>
        <v>1.0564203612479475</v>
      </c>
      <c r="KL311" s="163">
        <f t="shared" si="840"/>
        <v>1.051173125939481</v>
      </c>
      <c r="KM311" s="163">
        <f t="shared" si="845"/>
        <v>1.0459097411887111</v>
      </c>
      <c r="KN311" s="163">
        <f t="shared" si="850"/>
        <v>1.0406988029763831</v>
      </c>
      <c r="KO311" s="163">
        <f t="shared" si="855"/>
        <v>1.0355395312902396</v>
      </c>
      <c r="KP311" s="163">
        <f t="shared" si="860"/>
        <v>1.0303651505445228</v>
      </c>
      <c r="KQ311" s="163">
        <f t="shared" si="865"/>
        <v>1.0252422233554308</v>
      </c>
      <c r="KR311" s="163">
        <f t="shared" si="870"/>
        <v>1.0201699860459217</v>
      </c>
      <c r="KS311" s="163">
        <f t="shared" si="875"/>
        <v>1.0150836225938782</v>
      </c>
      <c r="KT311" s="163">
        <f t="shared" si="880"/>
        <v>1.0100477267018337</v>
      </c>
      <c r="KU311" s="163">
        <f t="shared" ref="KU311:KU374" si="885">($B311/$B$310)</f>
        <v>1.0049987503124218</v>
      </c>
      <c r="KV311" s="156">
        <f>($B311/$B$311)</f>
        <v>1</v>
      </c>
      <c r="KW311" s="157"/>
      <c r="KX311" s="157"/>
      <c r="KY311" s="157"/>
      <c r="KZ311" s="157"/>
      <c r="LA311" s="157"/>
      <c r="LB311" s="157"/>
      <c r="LC311" s="157"/>
      <c r="LD311" s="157"/>
      <c r="LE311" s="157"/>
      <c r="LF311" s="157"/>
      <c r="LG311" s="157"/>
      <c r="LH311" s="157"/>
      <c r="LI311" s="157"/>
      <c r="LJ311" s="157"/>
      <c r="LK311" s="157"/>
      <c r="LL311" s="157"/>
      <c r="LM311" s="157"/>
      <c r="LN311" s="157"/>
      <c r="LO311" s="157"/>
      <c r="LP311" s="157"/>
      <c r="LQ311" s="157"/>
      <c r="LR311" s="157"/>
      <c r="LS311" s="157"/>
      <c r="LT311" s="157"/>
      <c r="LU311" s="157"/>
      <c r="LV311" s="157"/>
      <c r="LW311" s="157"/>
      <c r="LX311" s="157"/>
      <c r="LY311" s="157"/>
      <c r="LZ311" s="157"/>
      <c r="MA311" s="157"/>
      <c r="MB311" s="157"/>
      <c r="MC311" s="157"/>
      <c r="MD311" s="157"/>
      <c r="ME311" s="157"/>
      <c r="MF311" s="157"/>
      <c r="MG311" s="157"/>
      <c r="MH311" s="157"/>
      <c r="MI311" s="157"/>
      <c r="MJ311" s="157"/>
      <c r="MK311" s="157"/>
      <c r="ML311" s="157"/>
      <c r="MM311" s="157"/>
      <c r="MN311" s="157"/>
      <c r="MO311" s="157"/>
      <c r="MP311" s="157"/>
      <c r="MQ311" s="157"/>
      <c r="MR311" s="157"/>
      <c r="MS311" s="157"/>
      <c r="MT311" s="157"/>
      <c r="MU311" s="157"/>
      <c r="MV311" s="157"/>
      <c r="MW311" s="157"/>
      <c r="MX311" s="157"/>
      <c r="MY311" s="157"/>
      <c r="MZ311" s="157"/>
      <c r="NA311" s="157"/>
      <c r="NB311" s="157"/>
      <c r="NC311" s="157"/>
      <c r="ND311" s="157"/>
      <c r="NE311" s="157"/>
      <c r="NF311" s="157"/>
      <c r="NG311" s="157"/>
      <c r="NH311" s="157"/>
      <c r="NI311" s="157"/>
      <c r="NJ311" s="157"/>
      <c r="NK311" s="157"/>
      <c r="NL311" s="157"/>
      <c r="NM311" s="157"/>
      <c r="NN311" s="157"/>
      <c r="NO311" s="157"/>
      <c r="NP311" s="157"/>
      <c r="NQ311" s="157"/>
      <c r="NR311" s="157"/>
      <c r="NS311" s="157"/>
      <c r="NT311" s="157"/>
      <c r="NU311" s="157"/>
      <c r="NV311" s="157"/>
      <c r="NW311" s="157"/>
      <c r="NX311" s="157"/>
      <c r="NY311" s="157"/>
      <c r="NZ311" s="157"/>
      <c r="OA311" s="157"/>
      <c r="OB311" s="157"/>
      <c r="OC311" s="157"/>
      <c r="OD311" s="157"/>
      <c r="OE311" s="157"/>
      <c r="OF311" s="157"/>
      <c r="OG311" s="157"/>
      <c r="OH311" s="157"/>
      <c r="OI311" s="157"/>
      <c r="OJ311" s="157"/>
      <c r="OK311" s="157"/>
      <c r="OL311" s="157"/>
      <c r="OM311" s="157"/>
      <c r="ON311" s="157"/>
      <c r="OO311" s="157"/>
      <c r="OP311" s="157"/>
      <c r="OQ311" s="157"/>
      <c r="OR311" s="157"/>
      <c r="OS311" s="157"/>
      <c r="OT311" s="157"/>
      <c r="OU311" s="157"/>
      <c r="OV311" s="157"/>
      <c r="OW311" s="157"/>
      <c r="OX311" s="157"/>
      <c r="OY311" s="157"/>
      <c r="OZ311" s="157"/>
      <c r="PA311" s="157"/>
      <c r="PB311" s="157"/>
      <c r="PC311" s="157"/>
      <c r="PD311" s="157"/>
      <c r="PE311" s="157"/>
      <c r="PF311" s="157"/>
      <c r="PG311" s="157"/>
      <c r="PH311" s="157"/>
      <c r="PI311" s="157"/>
      <c r="PJ311" s="157"/>
      <c r="PK311" s="157"/>
      <c r="PL311" s="157"/>
      <c r="PM311" s="157"/>
      <c r="PN311" s="157"/>
      <c r="PO311" s="157"/>
      <c r="PP311" s="157"/>
      <c r="PQ311" s="157"/>
      <c r="PR311" s="157"/>
      <c r="PS311" s="157"/>
      <c r="PT311" s="157"/>
      <c r="PU311" s="157"/>
      <c r="PV311" s="157"/>
      <c r="PW311" s="157"/>
      <c r="PX311" s="157"/>
      <c r="PY311" s="157"/>
      <c r="PZ311" s="157"/>
      <c r="QA311" s="157"/>
      <c r="QB311" s="157"/>
      <c r="QC311" s="157"/>
      <c r="QD311" s="157"/>
      <c r="QE311" s="157"/>
      <c r="QF311" s="157"/>
      <c r="QG311" s="157"/>
      <c r="QH311" s="157"/>
      <c r="QI311" s="157"/>
      <c r="QJ311" s="157"/>
      <c r="QK311" s="157"/>
      <c r="QL311" s="157"/>
      <c r="QM311" s="157"/>
      <c r="QN311" s="157"/>
      <c r="QO311" s="157"/>
      <c r="QP311" s="157"/>
      <c r="QQ311" s="157"/>
      <c r="QR311" s="157"/>
      <c r="QS311" s="157"/>
      <c r="QT311" s="157"/>
      <c r="QU311" s="157"/>
      <c r="QV311" s="157"/>
      <c r="QW311" s="157"/>
      <c r="QX311" s="157"/>
      <c r="QY311" s="157"/>
      <c r="QZ311" s="157"/>
      <c r="RA311" s="157"/>
      <c r="RB311" s="157"/>
      <c r="RC311" s="157"/>
      <c r="RD311" s="157"/>
      <c r="RE311" s="157"/>
      <c r="RF311" s="157"/>
      <c r="RG311" s="157"/>
      <c r="RH311" s="157"/>
      <c r="RI311" s="157"/>
      <c r="RJ311" s="157"/>
      <c r="RK311" s="157"/>
      <c r="RL311" s="157"/>
      <c r="RM311" s="157"/>
      <c r="RN311" s="157"/>
      <c r="RO311" s="157"/>
      <c r="RP311" s="157"/>
    </row>
    <row r="312" spans="1:484" ht="13">
      <c r="A312" s="151">
        <v>49796</v>
      </c>
      <c r="B312" s="152">
        <f t="shared" si="794"/>
        <v>16164</v>
      </c>
      <c r="C312" s="153">
        <f t="shared" si="795"/>
        <v>5.0000000000000001E-3</v>
      </c>
      <c r="E312" s="157">
        <f t="shared" si="649"/>
        <v>3.2529684041054536</v>
      </c>
      <c r="F312" s="157">
        <f t="shared" si="654"/>
        <v>3.2282804074295988</v>
      </c>
      <c r="G312" s="157">
        <f t="shared" si="659"/>
        <v>3.2263473053892215</v>
      </c>
      <c r="H312" s="157">
        <f t="shared" si="664"/>
        <v>3.214797136038186</v>
      </c>
      <c r="I312" s="157">
        <f t="shared" si="669"/>
        <v>3.2103277060575968</v>
      </c>
      <c r="J312" s="157">
        <f t="shared" si="674"/>
        <v>3.1950978454239967</v>
      </c>
      <c r="K312" s="157">
        <f t="shared" si="679"/>
        <v>3.1856523452897121</v>
      </c>
      <c r="L312" s="157">
        <f t="shared" si="684"/>
        <v>3.1750147318797879</v>
      </c>
      <c r="M312" s="157">
        <f t="shared" si="689"/>
        <v>3.1706551588858374</v>
      </c>
      <c r="N312" s="157">
        <f t="shared" si="694"/>
        <v>3.1669278996865202</v>
      </c>
      <c r="O312" s="157">
        <f t="shared" si="699"/>
        <v>3.1613534128691572</v>
      </c>
      <c r="P312" s="157">
        <f t="shared" si="704"/>
        <v>3.160117302052786</v>
      </c>
      <c r="Q312" s="157">
        <f t="shared" si="709"/>
        <v>3.1570312500000002</v>
      </c>
      <c r="R312" s="157">
        <f t="shared" si="714"/>
        <v>3.1557985162046074</v>
      </c>
      <c r="S312" s="157">
        <f t="shared" si="719"/>
        <v>3.1423017107309485</v>
      </c>
      <c r="T312" s="157">
        <f t="shared" si="724"/>
        <v>3.1386407766990292</v>
      </c>
      <c r="U312" s="157">
        <f t="shared" si="729"/>
        <v>3.1283143023030773</v>
      </c>
      <c r="V312" s="157">
        <f t="shared" si="734"/>
        <v>3.1264990328820117</v>
      </c>
      <c r="W312" s="157">
        <f t="shared" si="739"/>
        <v>3.1180555555555554</v>
      </c>
      <c r="X312" s="157">
        <f t="shared" si="744"/>
        <v>3.1060722521137585</v>
      </c>
      <c r="Y312" s="157">
        <f t="shared" si="749"/>
        <v>3.1114533205004813</v>
      </c>
      <c r="Z312" s="157">
        <f t="shared" si="754"/>
        <v>3.1060722521137585</v>
      </c>
      <c r="AA312" s="157">
        <f t="shared" si="759"/>
        <v>3.1007097640514099</v>
      </c>
      <c r="AB312" s="157">
        <f t="shared" si="764"/>
        <v>3.1024952015355085</v>
      </c>
      <c r="AC312" s="157">
        <f t="shared" si="769"/>
        <v>3.0929965556831229</v>
      </c>
      <c r="AD312" s="157">
        <f t="shared" si="774"/>
        <v>3.081204727411361</v>
      </c>
      <c r="AE312" s="157">
        <f t="shared" si="779"/>
        <v>3.0794437035625832</v>
      </c>
      <c r="AF312" s="157">
        <f t="shared" si="784"/>
        <v>3.0747574662354955</v>
      </c>
      <c r="AG312" s="157">
        <f t="shared" si="789"/>
        <v>3.0660091047040972</v>
      </c>
      <c r="AH312" s="157">
        <f t="shared" si="796"/>
        <v>3.0578887627695801</v>
      </c>
      <c r="AI312" s="157">
        <f t="shared" si="801"/>
        <v>3.0607839424351448</v>
      </c>
      <c r="AJ312" s="157">
        <f t="shared" si="806"/>
        <v>3.0631040363843094</v>
      </c>
      <c r="AK312" s="157">
        <f t="shared" si="811"/>
        <v>3.0584673604541153</v>
      </c>
      <c r="AL312" s="157">
        <f t="shared" si="816"/>
        <v>3.0452147701582515</v>
      </c>
      <c r="AM312" s="157">
        <f t="shared" si="821"/>
        <v>3.0400601843144632</v>
      </c>
      <c r="AN312" s="157">
        <f t="shared" si="826"/>
        <v>3.034923019151333</v>
      </c>
      <c r="AO312" s="157">
        <f t="shared" si="831"/>
        <v>3.0360631104432758</v>
      </c>
      <c r="AP312" s="157">
        <f t="shared" si="836"/>
        <v>3.0377748543506859</v>
      </c>
      <c r="AQ312" s="157">
        <f t="shared" si="841"/>
        <v>3.0298031865042176</v>
      </c>
      <c r="AR312" s="157">
        <f t="shared" si="846"/>
        <v>3.0179238237490664</v>
      </c>
      <c r="AS312" s="157">
        <f t="shared" si="851"/>
        <v>3.0100558659217875</v>
      </c>
      <c r="AT312" s="157">
        <f t="shared" si="856"/>
        <v>3.0072558139534884</v>
      </c>
      <c r="AU312" s="157">
        <f t="shared" si="861"/>
        <v>3.0027865502507893</v>
      </c>
      <c r="AV312" s="157">
        <f t="shared" si="866"/>
        <v>2.9988868274582559</v>
      </c>
      <c r="AW312" s="157">
        <f t="shared" si="871"/>
        <v>2.9883527454242929</v>
      </c>
      <c r="AX312" s="157">
        <f t="shared" si="876"/>
        <v>2.970231532524807</v>
      </c>
      <c r="AY312" s="157">
        <f t="shared" si="881"/>
        <v>2.9561082662765181</v>
      </c>
      <c r="AZ312" s="157">
        <f t="shared" ref="AZ312:AZ375" si="886">($B312/$B$55)</f>
        <v>2.9496350364963502</v>
      </c>
      <c r="BA312" s="157">
        <f t="shared" si="585"/>
        <v>2.9405130070947791</v>
      </c>
      <c r="BB312" s="157">
        <f t="shared" si="589"/>
        <v>2.94533527696793</v>
      </c>
      <c r="BC312" s="157">
        <f t="shared" si="593"/>
        <v>2.9458720612356477</v>
      </c>
      <c r="BD312" s="157">
        <f t="shared" si="597"/>
        <v>2.9389090909090907</v>
      </c>
      <c r="BE312" s="157">
        <f t="shared" si="601"/>
        <v>2.944262295081967</v>
      </c>
      <c r="BF312" s="157">
        <f t="shared" si="605"/>
        <v>2.9351734156528053</v>
      </c>
      <c r="BG312" s="157">
        <f t="shared" si="609"/>
        <v>2.9335753176043555</v>
      </c>
      <c r="BH312" s="157">
        <f t="shared" si="613"/>
        <v>2.9309156844968269</v>
      </c>
      <c r="BI312" s="157">
        <f t="shared" si="617"/>
        <v>2.9171629669734704</v>
      </c>
      <c r="BJ312" s="157">
        <f t="shared" si="621"/>
        <v>2.9155844155844157</v>
      </c>
      <c r="BK312" s="157">
        <f t="shared" si="625"/>
        <v>2.9051042415528396</v>
      </c>
      <c r="BL312" s="157">
        <f t="shared" si="629"/>
        <v>2.9066714619672722</v>
      </c>
      <c r="BM312" s="157">
        <f t="shared" si="633"/>
        <v>2.9061488673139158</v>
      </c>
      <c r="BN312" s="157">
        <f t="shared" si="637"/>
        <v>2.8926270579813886</v>
      </c>
      <c r="BO312" s="157">
        <f t="shared" si="641"/>
        <v>2.8833392793435606</v>
      </c>
      <c r="BP312" s="157">
        <f t="shared" si="645"/>
        <v>2.8695189064441684</v>
      </c>
      <c r="BQ312" s="157">
        <f t="shared" si="650"/>
        <v>2.8674827035657264</v>
      </c>
      <c r="BR312" s="157">
        <f t="shared" si="655"/>
        <v>2.8679914833215046</v>
      </c>
      <c r="BS312" s="157">
        <f t="shared" si="660"/>
        <v>2.8558303886925795</v>
      </c>
      <c r="BT312" s="157">
        <f t="shared" si="665"/>
        <v>2.8507936507936509</v>
      </c>
      <c r="BU312" s="157">
        <f t="shared" si="670"/>
        <v>2.8573448824465264</v>
      </c>
      <c r="BV312" s="157">
        <f t="shared" si="675"/>
        <v>2.8452737194155957</v>
      </c>
      <c r="BW312" s="157">
        <f t="shared" si="680"/>
        <v>2.8407732864674866</v>
      </c>
      <c r="BX312" s="157">
        <f t="shared" si="685"/>
        <v>2.8407732864674866</v>
      </c>
      <c r="BY312" s="157">
        <f t="shared" si="690"/>
        <v>2.8189745378444369</v>
      </c>
      <c r="BZ312" s="157">
        <f t="shared" si="695"/>
        <v>2.8150470219435735</v>
      </c>
      <c r="CA312" s="157">
        <f t="shared" si="700"/>
        <v>2.7921920884436</v>
      </c>
      <c r="CB312" s="157">
        <f t="shared" si="705"/>
        <v>2.7859358841778699</v>
      </c>
      <c r="CC312" s="157">
        <f t="shared" si="710"/>
        <v>2.7792297111416779</v>
      </c>
      <c r="CD312" s="157">
        <f t="shared" si="715"/>
        <v>2.7744593202883627</v>
      </c>
      <c r="CE312" s="157">
        <f t="shared" si="720"/>
        <v>2.7659137577002055</v>
      </c>
      <c r="CF312" s="157">
        <f t="shared" si="725"/>
        <v>2.7574206755373591</v>
      </c>
      <c r="CG312" s="157">
        <f t="shared" si="730"/>
        <v>2.7527247956403271</v>
      </c>
      <c r="CH312" s="157">
        <f t="shared" si="735"/>
        <v>2.7550707346173513</v>
      </c>
      <c r="CI312" s="157">
        <f t="shared" si="740"/>
        <v>2.739196746314184</v>
      </c>
      <c r="CJ312" s="157">
        <f t="shared" si="745"/>
        <v>2.7336377473363775</v>
      </c>
      <c r="CK312" s="157">
        <f t="shared" si="750"/>
        <v>2.729944266171255</v>
      </c>
      <c r="CL312" s="157">
        <f t="shared" si="755"/>
        <v>2.724881995954147</v>
      </c>
      <c r="CM312" s="157">
        <f t="shared" si="760"/>
        <v>2.7202961965668124</v>
      </c>
      <c r="CN312" s="157">
        <f t="shared" si="765"/>
        <v>2.7148135707087673</v>
      </c>
      <c r="CO312" s="157">
        <f t="shared" si="770"/>
        <v>2.6962468723936612</v>
      </c>
      <c r="CP312" s="157">
        <f t="shared" si="775"/>
        <v>2.6917568692756038</v>
      </c>
      <c r="CQ312" s="157">
        <f t="shared" si="780"/>
        <v>2.6748303822604669</v>
      </c>
      <c r="CR312" s="157">
        <f t="shared" si="785"/>
        <v>2.6673267326732675</v>
      </c>
      <c r="CS312" s="162">
        <f t="shared" si="790"/>
        <v>2.6581154415392203</v>
      </c>
      <c r="CT312" s="163">
        <f t="shared" si="797"/>
        <v>2.6528803545051698</v>
      </c>
      <c r="CU312" s="163">
        <f t="shared" si="802"/>
        <v>2.6528803545051698</v>
      </c>
      <c r="CV312" s="163">
        <f t="shared" si="807"/>
        <v>2.6476658476658477</v>
      </c>
      <c r="CW312" s="163">
        <f t="shared" si="812"/>
        <v>2.6463654223968565</v>
      </c>
      <c r="CX312" s="163">
        <f t="shared" si="817"/>
        <v>2.6463654223968565</v>
      </c>
      <c r="CY312" s="163">
        <f t="shared" si="822"/>
        <v>2.6454991816693942</v>
      </c>
      <c r="CZ312" s="163">
        <f t="shared" si="827"/>
        <v>2.6454991816693942</v>
      </c>
      <c r="DA312" s="163">
        <f t="shared" si="832"/>
        <v>2.6447330315113295</v>
      </c>
      <c r="DB312" s="163">
        <f t="shared" si="837"/>
        <v>2.6420398823144819</v>
      </c>
      <c r="DC312" s="163">
        <f t="shared" si="842"/>
        <v>2.6364377752405805</v>
      </c>
      <c r="DD312" s="163">
        <f t="shared" si="847"/>
        <v>2.6300032541490399</v>
      </c>
      <c r="DE312" s="163">
        <f t="shared" si="852"/>
        <v>2.6295754026354321</v>
      </c>
      <c r="DF312" s="163">
        <f t="shared" si="857"/>
        <v>2.6201977630085915</v>
      </c>
      <c r="DG312" s="163">
        <f t="shared" si="862"/>
        <v>2.6159572746399093</v>
      </c>
      <c r="DH312" s="163">
        <f t="shared" si="867"/>
        <v>2.6075173415066946</v>
      </c>
      <c r="DI312" s="163">
        <f t="shared" si="872"/>
        <v>2.6012230447376892</v>
      </c>
      <c r="DJ312" s="163">
        <f t="shared" si="877"/>
        <v>2.5999678301431559</v>
      </c>
      <c r="DK312" s="163">
        <f t="shared" si="882"/>
        <v>2.5995496944355097</v>
      </c>
      <c r="DL312" s="163">
        <f t="shared" ref="DL312:DL375" si="887">($B312/$B$119)</f>
        <v>2.5928777670837344</v>
      </c>
      <c r="DM312" s="163">
        <f t="shared" si="586"/>
        <v>2.5907998076614844</v>
      </c>
      <c r="DN312" s="163">
        <f t="shared" si="590"/>
        <v>2.5874819913558507</v>
      </c>
      <c r="DO312" s="163">
        <f t="shared" si="594"/>
        <v>2.582933844678811</v>
      </c>
      <c r="DP312" s="163">
        <f t="shared" si="598"/>
        <v>2.5788130185067009</v>
      </c>
      <c r="DQ312" s="163">
        <f t="shared" si="602"/>
        <v>2.5657142857142858</v>
      </c>
      <c r="DR312" s="163">
        <f t="shared" si="606"/>
        <v>2.5479192938209332</v>
      </c>
      <c r="DS312" s="163">
        <f t="shared" si="610"/>
        <v>2.5287859824780976</v>
      </c>
      <c r="DT312" s="163">
        <f t="shared" si="614"/>
        <v>2.516189290161893</v>
      </c>
      <c r="DU312" s="163">
        <f t="shared" si="618"/>
        <v>2.503717472118959</v>
      </c>
      <c r="DV312" s="163">
        <f t="shared" si="622"/>
        <v>2.4913686806411839</v>
      </c>
      <c r="DW312" s="163">
        <f t="shared" si="626"/>
        <v>2.4791411042944786</v>
      </c>
      <c r="DX312" s="163">
        <f t="shared" si="630"/>
        <v>2.466656493209217</v>
      </c>
      <c r="DY312" s="163">
        <f t="shared" si="634"/>
        <v>2.4542969936228363</v>
      </c>
      <c r="DZ312" s="163">
        <f t="shared" si="638"/>
        <v>2.4420607342498868</v>
      </c>
      <c r="EA312" s="163">
        <f t="shared" si="642"/>
        <v>2.4299458809380639</v>
      </c>
      <c r="EB312" s="163">
        <f t="shared" si="646"/>
        <v>2.4179506357516827</v>
      </c>
      <c r="EC312" s="163">
        <f t="shared" si="651"/>
        <v>2.4060732360821673</v>
      </c>
      <c r="ED312" s="163">
        <f t="shared" si="656"/>
        <v>2.3939573459715642</v>
      </c>
      <c r="EE312" s="163">
        <f t="shared" si="661"/>
        <v>2.3819628647214852</v>
      </c>
      <c r="EF312" s="163">
        <f t="shared" si="666"/>
        <v>2.3700879765395895</v>
      </c>
      <c r="EG312" s="163">
        <f t="shared" si="671"/>
        <v>2.3583309016632623</v>
      </c>
      <c r="EH312" s="163">
        <f t="shared" si="676"/>
        <v>2.3466898954703832</v>
      </c>
      <c r="EI312" s="163">
        <f t="shared" si="681"/>
        <v>2.335163247616296</v>
      </c>
      <c r="EJ312" s="163">
        <f t="shared" si="686"/>
        <v>2.3234152652005173</v>
      </c>
      <c r="EK312" s="163">
        <f t="shared" si="691"/>
        <v>2.3117848970251718</v>
      </c>
      <c r="EL312" s="163">
        <f t="shared" si="696"/>
        <v>2.3002703856553293</v>
      </c>
      <c r="EM312" s="163">
        <f t="shared" si="701"/>
        <v>2.2888700084961768</v>
      </c>
      <c r="EN312" s="163">
        <f t="shared" si="706"/>
        <v>2.2775820769339159</v>
      </c>
      <c r="EO312" s="163">
        <f t="shared" si="711"/>
        <v>2.2664049355019631</v>
      </c>
      <c r="EP312" s="163">
        <f t="shared" si="716"/>
        <v>2.2550223214285716</v>
      </c>
      <c r="EQ312" s="163">
        <f t="shared" si="721"/>
        <v>2.2437534702942807</v>
      </c>
      <c r="ER312" s="163">
        <f t="shared" si="726"/>
        <v>2.2325966850828731</v>
      </c>
      <c r="ES312" s="163">
        <f t="shared" si="731"/>
        <v>2.2215503023639362</v>
      </c>
      <c r="ET312" s="163">
        <f t="shared" si="736"/>
        <v>2.2106126914660833</v>
      </c>
      <c r="EU312" s="163">
        <f t="shared" si="741"/>
        <v>2.1994829228466459</v>
      </c>
      <c r="EV312" s="163">
        <f t="shared" si="746"/>
        <v>2.188464662875711</v>
      </c>
      <c r="EW312" s="163">
        <f t="shared" si="751"/>
        <v>2.1775562441061567</v>
      </c>
      <c r="EX312" s="163">
        <f t="shared" si="756"/>
        <v>2.1667560321715817</v>
      </c>
      <c r="EY312" s="163">
        <f t="shared" si="761"/>
        <v>2.156062424969988</v>
      </c>
      <c r="EZ312" s="163">
        <f t="shared" si="766"/>
        <v>2.145473851871516</v>
      </c>
      <c r="FA312" s="163">
        <f t="shared" si="771"/>
        <v>2.1347068145800319</v>
      </c>
      <c r="FB312" s="163">
        <f t="shared" si="776"/>
        <v>2.1240473061760841</v>
      </c>
      <c r="FC312" s="163">
        <f t="shared" si="781"/>
        <v>2.1134937238493725</v>
      </c>
      <c r="FD312" s="163">
        <f t="shared" si="786"/>
        <v>2.1030444964871196</v>
      </c>
      <c r="FE312" s="163">
        <f t="shared" si="791"/>
        <v>2.0926980838943554</v>
      </c>
      <c r="FF312" s="163">
        <f t="shared" si="798"/>
        <v>2.0821847224011334</v>
      </c>
      <c r="FG312" s="163">
        <f t="shared" si="803"/>
        <v>2.0717764675724175</v>
      </c>
      <c r="FH312" s="163">
        <f t="shared" si="808"/>
        <v>2.0614717510521618</v>
      </c>
      <c r="FI312" s="163">
        <f t="shared" si="813"/>
        <v>2.0512690355329948</v>
      </c>
      <c r="FJ312" s="163">
        <f t="shared" si="818"/>
        <v>2.0411668139916657</v>
      </c>
      <c r="FK312" s="163">
        <f t="shared" si="823"/>
        <v>2.0309084055785904</v>
      </c>
      <c r="FL312" s="163">
        <f t="shared" si="828"/>
        <v>2.0207525940742594</v>
      </c>
      <c r="FM312" s="163">
        <f t="shared" si="833"/>
        <v>2.0106978479910436</v>
      </c>
      <c r="FN312" s="163">
        <f t="shared" si="838"/>
        <v>2.0007426661715559</v>
      </c>
      <c r="FO312" s="163">
        <f t="shared" si="843"/>
        <v>1.9908855770415075</v>
      </c>
      <c r="FP312" s="163">
        <f t="shared" si="848"/>
        <v>1.9808823529411765</v>
      </c>
      <c r="FQ312" s="163">
        <f t="shared" si="853"/>
        <v>1.9709791488842825</v>
      </c>
      <c r="FR312" s="163">
        <f t="shared" si="858"/>
        <v>1.9611744722154816</v>
      </c>
      <c r="FS312" s="163">
        <f t="shared" si="863"/>
        <v>1.9514668598333937</v>
      </c>
      <c r="FT312" s="163">
        <f t="shared" si="868"/>
        <v>1.9418548774627582</v>
      </c>
      <c r="FU312" s="163">
        <f t="shared" si="873"/>
        <v>1.9321061439158498</v>
      </c>
      <c r="FV312" s="163">
        <f t="shared" si="878"/>
        <v>1.9224548049476688</v>
      </c>
      <c r="FW312" s="163">
        <f t="shared" si="883"/>
        <v>1.9128994082840236</v>
      </c>
      <c r="FX312" s="163">
        <f t="shared" ref="FX312:FX375" si="888">($B312/$B$183)</f>
        <v>1.9034385303815355</v>
      </c>
      <c r="FY312" s="163">
        <f t="shared" si="587"/>
        <v>1.8940707757206467</v>
      </c>
      <c r="FZ312" s="163">
        <f t="shared" si="591"/>
        <v>1.8845750262329486</v>
      </c>
      <c r="GA312" s="163">
        <f t="shared" si="595"/>
        <v>1.8751740139211137</v>
      </c>
      <c r="GB312" s="163">
        <f t="shared" si="599"/>
        <v>1.8658663280618724</v>
      </c>
      <c r="GC312" s="163">
        <f t="shared" si="603"/>
        <v>1.8566505858028945</v>
      </c>
      <c r="GD312" s="163">
        <f t="shared" si="607"/>
        <v>1.8473142857142857</v>
      </c>
      <c r="GE312" s="163">
        <f t="shared" si="611"/>
        <v>1.8380714123265862</v>
      </c>
      <c r="GF312" s="163">
        <f t="shared" si="615"/>
        <v>1.8289205702647657</v>
      </c>
      <c r="GG312" s="163">
        <f t="shared" si="619"/>
        <v>1.8198603918036478</v>
      </c>
      <c r="GH312" s="163">
        <f t="shared" si="623"/>
        <v>1.8108895361864217</v>
      </c>
      <c r="GI312" s="163">
        <f t="shared" si="627"/>
        <v>1.8018058187493033</v>
      </c>
      <c r="GJ312" s="163">
        <f t="shared" si="631"/>
        <v>1.792812777284827</v>
      </c>
      <c r="GK312" s="163">
        <f t="shared" si="635"/>
        <v>1.7839090608100652</v>
      </c>
      <c r="GL312" s="163">
        <f t="shared" si="639"/>
        <v>1.7750933450472217</v>
      </c>
      <c r="GM312" s="163">
        <f t="shared" si="643"/>
        <v>1.7661713286713288</v>
      </c>
      <c r="GN312" s="163">
        <f t="shared" si="647"/>
        <v>1.7573385518590998</v>
      </c>
      <c r="GO312" s="163">
        <f t="shared" si="652"/>
        <v>1.7485936823885764</v>
      </c>
      <c r="GP312" s="163">
        <f t="shared" si="657"/>
        <v>1.7399354144241119</v>
      </c>
      <c r="GQ312" s="163">
        <f t="shared" si="662"/>
        <v>1.731362467866324</v>
      </c>
      <c r="GR312" s="163">
        <f t="shared" si="667"/>
        <v>1.7226899712245551</v>
      </c>
      <c r="GS312" s="163">
        <f t="shared" si="672"/>
        <v>1.7141039236479321</v>
      </c>
      <c r="GT312" s="163">
        <f t="shared" si="677"/>
        <v>1.7056030389363723</v>
      </c>
      <c r="GU312" s="163">
        <f t="shared" si="682"/>
        <v>1.6971860562788745</v>
      </c>
      <c r="GV312" s="163">
        <f t="shared" si="687"/>
        <v>1.688675302966987</v>
      </c>
      <c r="GW312" s="163">
        <f t="shared" si="692"/>
        <v>1.6802494802494803</v>
      </c>
      <c r="GX312" s="163">
        <f t="shared" si="697"/>
        <v>1.6719073231278445</v>
      </c>
      <c r="GY312" s="163">
        <f t="shared" si="702"/>
        <v>1.6636475916014821</v>
      </c>
      <c r="GZ312" s="163">
        <f t="shared" si="707"/>
        <v>1.655299539170507</v>
      </c>
      <c r="HA312" s="163">
        <f t="shared" si="712"/>
        <v>1.647034848176075</v>
      </c>
      <c r="HB312" s="163">
        <f t="shared" si="717"/>
        <v>1.638852276183717</v>
      </c>
      <c r="HC312" s="163">
        <f t="shared" si="722"/>
        <v>1.6307506053268765</v>
      </c>
      <c r="HD312" s="163">
        <f t="shared" si="727"/>
        <v>1.6225657498494279</v>
      </c>
      <c r="HE312" s="163">
        <f t="shared" si="732"/>
        <v>1.6144626448262085</v>
      </c>
      <c r="HF312" s="163">
        <f t="shared" si="737"/>
        <v>1.6064400715563507</v>
      </c>
      <c r="HG312" s="163">
        <f t="shared" si="742"/>
        <v>1.598496835443038</v>
      </c>
      <c r="HH312" s="163">
        <f t="shared" si="747"/>
        <v>1.5904752533700679</v>
      </c>
      <c r="HI312" s="163">
        <f t="shared" si="752"/>
        <v>1.5825337771685921</v>
      </c>
      <c r="HJ312" s="163">
        <f t="shared" si="757"/>
        <v>1.5746712128592304</v>
      </c>
      <c r="HK312" s="163">
        <f t="shared" si="762"/>
        <v>1.566886390073672</v>
      </c>
      <c r="HL312" s="163">
        <f t="shared" si="767"/>
        <v>1.5590277777777777</v>
      </c>
      <c r="HM312" s="163">
        <f t="shared" si="772"/>
        <v>1.5512476007677543</v>
      </c>
      <c r="HN312" s="163">
        <f t="shared" si="777"/>
        <v>1.5435446906035142</v>
      </c>
      <c r="HO312" s="163">
        <f t="shared" si="782"/>
        <v>1.5359179019384264</v>
      </c>
      <c r="HP312" s="163">
        <f t="shared" si="787"/>
        <v>1.528221612933724</v>
      </c>
      <c r="HQ312" s="163">
        <f t="shared" si="792"/>
        <v>1.5206020696142992</v>
      </c>
      <c r="HR312" s="163">
        <f t="shared" si="799"/>
        <v>1.5130581297388375</v>
      </c>
      <c r="HS312" s="163">
        <f t="shared" si="804"/>
        <v>1.5055886736214605</v>
      </c>
      <c r="HT312" s="163">
        <f t="shared" si="809"/>
        <v>1.4980537534754401</v>
      </c>
      <c r="HU312" s="163">
        <f t="shared" si="814"/>
        <v>1.4905938767982294</v>
      </c>
      <c r="HV312" s="163">
        <f t="shared" si="819"/>
        <v>1.4832079280601946</v>
      </c>
      <c r="HW312" s="163">
        <f t="shared" si="824"/>
        <v>1.4758948137326515</v>
      </c>
      <c r="HX312" s="163">
        <f t="shared" si="829"/>
        <v>1.4685200327064596</v>
      </c>
      <c r="HY312" s="163">
        <f t="shared" si="834"/>
        <v>1.4612185861507865</v>
      </c>
      <c r="HZ312" s="163">
        <f t="shared" si="839"/>
        <v>1.4539893856256185</v>
      </c>
      <c r="IA312" s="163">
        <f t="shared" si="844"/>
        <v>1.4467018705808645</v>
      </c>
      <c r="IB312" s="163">
        <f t="shared" si="849"/>
        <v>1.4394870424792947</v>
      </c>
      <c r="IC312" s="163">
        <f t="shared" si="854"/>
        <v>1.4323438192290652</v>
      </c>
      <c r="ID312" s="163">
        <f t="shared" si="859"/>
        <v>1.4252711401111013</v>
      </c>
      <c r="IE312" s="163">
        <f t="shared" si="864"/>
        <v>1.418143533953325</v>
      </c>
      <c r="IF312" s="163">
        <f t="shared" si="869"/>
        <v>1.411086861632475</v>
      </c>
      <c r="IG312" s="163">
        <f t="shared" si="874"/>
        <v>1.4041000694927033</v>
      </c>
      <c r="IH312" s="163">
        <f t="shared" si="879"/>
        <v>1.3970613656006914</v>
      </c>
      <c r="II312" s="163">
        <f t="shared" si="884"/>
        <v>1.390092879256966</v>
      </c>
      <c r="IJ312" s="163">
        <f t="shared" ref="IJ312:IJ375" si="889">($B312/$B$247)</f>
        <v>1.3831935649495122</v>
      </c>
      <c r="IK312" s="163">
        <f t="shared" si="588"/>
        <v>1.3763623978201636</v>
      </c>
      <c r="IL312" s="163">
        <f t="shared" si="592"/>
        <v>1.3694823349995764</v>
      </c>
      <c r="IM312" s="163">
        <f t="shared" si="596"/>
        <v>1.362670713201821</v>
      </c>
      <c r="IN312" s="163">
        <f t="shared" si="600"/>
        <v>1.3559265162318597</v>
      </c>
      <c r="IO312" s="163">
        <f t="shared" si="604"/>
        <v>1.3491361322093314</v>
      </c>
      <c r="IP312" s="163">
        <f t="shared" si="608"/>
        <v>1.3424134208122249</v>
      </c>
      <c r="IQ312" s="163">
        <f t="shared" si="612"/>
        <v>1.3357573754235188</v>
      </c>
      <c r="IR312" s="163">
        <f t="shared" si="616"/>
        <v>1.3290577207696102</v>
      </c>
      <c r="IS312" s="163">
        <f t="shared" si="620"/>
        <v>1.3224249365949439</v>
      </c>
      <c r="IT312" s="163">
        <f t="shared" si="624"/>
        <v>1.3158580267014002</v>
      </c>
      <c r="IU312" s="163">
        <f t="shared" si="628"/>
        <v>1.3093560145808019</v>
      </c>
      <c r="IV312" s="163">
        <f t="shared" si="632"/>
        <v>1.3028129281857017</v>
      </c>
      <c r="IW312" s="163">
        <f t="shared" si="636"/>
        <v>1.296334910578234</v>
      </c>
      <c r="IX312" s="163">
        <f t="shared" si="640"/>
        <v>1.2899209959300935</v>
      </c>
      <c r="IY312" s="163">
        <f t="shared" si="644"/>
        <v>1.2834683182467841</v>
      </c>
      <c r="IZ312" s="163">
        <f t="shared" si="648"/>
        <v>1.2770798767480445</v>
      </c>
      <c r="JA312" s="163">
        <f t="shared" si="653"/>
        <v>1.2707547169811322</v>
      </c>
      <c r="JB312" s="163">
        <f t="shared" si="658"/>
        <v>1.2643929912390488</v>
      </c>
      <c r="JC312" s="163">
        <f t="shared" si="663"/>
        <v>1.2580946450809465</v>
      </c>
      <c r="JD312" s="163">
        <f t="shared" si="668"/>
        <v>1.2518587360594795</v>
      </c>
      <c r="JE312" s="163">
        <f t="shared" si="673"/>
        <v>1.2455883486167836</v>
      </c>
      <c r="JF312" s="163">
        <f t="shared" si="678"/>
        <v>1.2393804631191534</v>
      </c>
      <c r="JG312" s="163">
        <f t="shared" si="683"/>
        <v>1.2332341496910049</v>
      </c>
      <c r="JH312" s="163">
        <f t="shared" si="688"/>
        <v>1.2270553404691413</v>
      </c>
      <c r="JI312" s="163">
        <f t="shared" si="693"/>
        <v>1.22093813732155</v>
      </c>
      <c r="JJ312" s="163">
        <f t="shared" si="698"/>
        <v>1.214881623449831</v>
      </c>
      <c r="JK312" s="163">
        <f t="shared" si="703"/>
        <v>1.208794495961711</v>
      </c>
      <c r="JL312" s="163">
        <f t="shared" si="708"/>
        <v>1.2027680630999331</v>
      </c>
      <c r="JM312" s="163">
        <f t="shared" si="713"/>
        <v>1.1968014215904044</v>
      </c>
      <c r="JN312" s="163">
        <f t="shared" si="718"/>
        <v>1.1908059525563577</v>
      </c>
      <c r="JO312" s="163">
        <f t="shared" si="723"/>
        <v>1.1848702536285003</v>
      </c>
      <c r="JP312" s="163">
        <f t="shared" si="728"/>
        <v>1.1789934354485776</v>
      </c>
      <c r="JQ312" s="163">
        <f t="shared" si="733"/>
        <v>1.1730894839973873</v>
      </c>
      <c r="JR312" s="163">
        <f t="shared" si="738"/>
        <v>1.1672443674176776</v>
      </c>
      <c r="JS312" s="163">
        <f t="shared" si="743"/>
        <v>1.1614572106057339</v>
      </c>
      <c r="JT312" s="163">
        <f t="shared" si="748"/>
        <v>1.1556445270608422</v>
      </c>
      <c r="JU312" s="163">
        <f t="shared" si="753"/>
        <v>1.1498897346517749</v>
      </c>
      <c r="JV312" s="163">
        <f t="shared" si="758"/>
        <v>1.1441919728180081</v>
      </c>
      <c r="JW312" s="163">
        <f t="shared" si="763"/>
        <v>1.1384702070714185</v>
      </c>
      <c r="JX312" s="163">
        <f t="shared" si="768"/>
        <v>1.1328053822972879</v>
      </c>
      <c r="JY312" s="163">
        <f t="shared" si="773"/>
        <v>1.1271966527196653</v>
      </c>
      <c r="JZ312" s="163">
        <f t="shared" si="778"/>
        <v>1.1215653621981683</v>
      </c>
      <c r="KA312" s="163">
        <f t="shared" si="783"/>
        <v>1.115990057995029</v>
      </c>
      <c r="KB312" s="163">
        <f t="shared" si="788"/>
        <v>1.1104699093157462</v>
      </c>
      <c r="KC312" s="163">
        <f t="shared" si="793"/>
        <v>1.1049285665459019</v>
      </c>
      <c r="KD312" s="163">
        <f t="shared" si="800"/>
        <v>1.0994422527547272</v>
      </c>
      <c r="KE312" s="163">
        <f t="shared" si="805"/>
        <v>1.0939361126150515</v>
      </c>
      <c r="KF312" s="163">
        <f t="shared" si="810"/>
        <v>1.0884848484848484</v>
      </c>
      <c r="KG312" s="163">
        <f t="shared" si="815"/>
        <v>1.0830876440632538</v>
      </c>
      <c r="KH312" s="163">
        <f t="shared" si="820"/>
        <v>1.0776718447896527</v>
      </c>
      <c r="KI312" s="163">
        <f t="shared" si="825"/>
        <v>1.0723099376409713</v>
      </c>
      <c r="KJ312" s="163">
        <f t="shared" si="830"/>
        <v>1.067001122186283</v>
      </c>
      <c r="KK312" s="163">
        <f t="shared" si="835"/>
        <v>1.0616748768472906</v>
      </c>
      <c r="KL312" s="163">
        <f t="shared" si="840"/>
        <v>1.0564015423828508</v>
      </c>
      <c r="KM312" s="163">
        <f t="shared" si="845"/>
        <v>1.0511119781506049</v>
      </c>
      <c r="KN312" s="163">
        <f t="shared" si="850"/>
        <v>1.0458751213199611</v>
      </c>
      <c r="KO312" s="163">
        <f t="shared" si="855"/>
        <v>1.0406901879989698</v>
      </c>
      <c r="KP312" s="163">
        <f t="shared" si="860"/>
        <v>1.0354900704676488</v>
      </c>
      <c r="KQ312" s="163">
        <f t="shared" si="865"/>
        <v>1.0303416624171342</v>
      </c>
      <c r="KR312" s="163">
        <f t="shared" si="870"/>
        <v>1.0252441963719396</v>
      </c>
      <c r="KS312" s="163">
        <f t="shared" si="875"/>
        <v>1.020132533922373</v>
      </c>
      <c r="KT312" s="163">
        <f t="shared" si="880"/>
        <v>1.0150715900527505</v>
      </c>
      <c r="KU312" s="163">
        <f t="shared" si="885"/>
        <v>1.0099975006248438</v>
      </c>
      <c r="KV312" s="163">
        <f t="shared" ref="KV312:KV375" si="890">($B312/$B$311)</f>
        <v>1.0049738870927629</v>
      </c>
      <c r="KW312" s="156">
        <f>($B312/$B$312)</f>
        <v>1</v>
      </c>
      <c r="KX312" s="157"/>
      <c r="KY312" s="157"/>
      <c r="KZ312" s="157"/>
      <c r="LA312" s="157"/>
      <c r="LB312" s="157"/>
      <c r="LC312" s="157"/>
      <c r="LD312" s="157"/>
      <c r="LE312" s="157"/>
      <c r="LF312" s="157"/>
      <c r="LG312" s="157"/>
      <c r="LH312" s="157"/>
      <c r="LI312" s="157"/>
      <c r="LJ312" s="157"/>
      <c r="LK312" s="157"/>
      <c r="LL312" s="157"/>
      <c r="LM312" s="157"/>
      <c r="LN312" s="157"/>
      <c r="LO312" s="157"/>
      <c r="LP312" s="157"/>
      <c r="LQ312" s="157"/>
      <c r="LR312" s="157"/>
      <c r="LS312" s="157"/>
      <c r="LT312" s="157"/>
      <c r="LU312" s="157"/>
      <c r="LV312" s="157"/>
      <c r="LW312" s="157"/>
      <c r="LX312" s="157"/>
      <c r="LY312" s="157"/>
      <c r="LZ312" s="157"/>
      <c r="MA312" s="157"/>
      <c r="MB312" s="157"/>
      <c r="MC312" s="157"/>
      <c r="MD312" s="157"/>
      <c r="ME312" s="157"/>
      <c r="MF312" s="157"/>
      <c r="MG312" s="157"/>
      <c r="MH312" s="157"/>
      <c r="MI312" s="157"/>
      <c r="MJ312" s="157"/>
      <c r="MK312" s="157"/>
      <c r="ML312" s="157"/>
      <c r="MM312" s="157"/>
      <c r="MN312" s="157"/>
      <c r="MO312" s="157"/>
      <c r="MP312" s="157"/>
      <c r="MQ312" s="157"/>
      <c r="MR312" s="157"/>
      <c r="MS312" s="157"/>
      <c r="MT312" s="157"/>
      <c r="MU312" s="157"/>
      <c r="MV312" s="157"/>
      <c r="MW312" s="157"/>
      <c r="MX312" s="157"/>
      <c r="MY312" s="157"/>
      <c r="MZ312" s="157"/>
      <c r="NA312" s="157"/>
      <c r="NB312" s="157"/>
      <c r="NC312" s="157"/>
      <c r="ND312" s="157"/>
      <c r="NE312" s="157"/>
      <c r="NF312" s="157"/>
      <c r="NG312" s="157"/>
      <c r="NH312" s="157"/>
      <c r="NI312" s="157"/>
      <c r="NJ312" s="157"/>
      <c r="NK312" s="157"/>
      <c r="NL312" s="157"/>
      <c r="NM312" s="157"/>
      <c r="NN312" s="157"/>
      <c r="NO312" s="157"/>
      <c r="NP312" s="157"/>
      <c r="NQ312" s="157"/>
      <c r="NR312" s="157"/>
      <c r="NS312" s="157"/>
      <c r="NT312" s="157"/>
      <c r="NU312" s="157"/>
      <c r="NV312" s="157"/>
      <c r="NW312" s="157"/>
      <c r="NX312" s="157"/>
      <c r="NY312" s="157"/>
      <c r="NZ312" s="157"/>
      <c r="OA312" s="157"/>
      <c r="OB312" s="157"/>
      <c r="OC312" s="157"/>
      <c r="OD312" s="157"/>
      <c r="OE312" s="157"/>
      <c r="OF312" s="157"/>
      <c r="OG312" s="157"/>
      <c r="OH312" s="157"/>
      <c r="OI312" s="157"/>
      <c r="OJ312" s="157"/>
      <c r="OK312" s="157"/>
      <c r="OL312" s="157"/>
      <c r="OM312" s="157"/>
      <c r="ON312" s="157"/>
      <c r="OO312" s="157"/>
      <c r="OP312" s="157"/>
      <c r="OQ312" s="157"/>
      <c r="OR312" s="157"/>
      <c r="OS312" s="157"/>
      <c r="OT312" s="157"/>
      <c r="OU312" s="157"/>
      <c r="OV312" s="157"/>
      <c r="OW312" s="157"/>
      <c r="OX312" s="157"/>
      <c r="OY312" s="157"/>
      <c r="OZ312" s="157"/>
      <c r="PA312" s="157"/>
      <c r="PB312" s="157"/>
      <c r="PC312" s="157"/>
      <c r="PD312" s="157"/>
      <c r="PE312" s="157"/>
      <c r="PF312" s="157"/>
      <c r="PG312" s="157"/>
      <c r="PH312" s="157"/>
      <c r="PI312" s="157"/>
      <c r="PJ312" s="157"/>
      <c r="PK312" s="157"/>
      <c r="PL312" s="157"/>
      <c r="PM312" s="157"/>
      <c r="PN312" s="157"/>
      <c r="PO312" s="157"/>
      <c r="PP312" s="157"/>
      <c r="PQ312" s="157"/>
      <c r="PR312" s="157"/>
      <c r="PS312" s="157"/>
      <c r="PT312" s="157"/>
      <c r="PU312" s="157"/>
      <c r="PV312" s="157"/>
      <c r="PW312" s="157"/>
      <c r="PX312" s="157"/>
      <c r="PY312" s="157"/>
      <c r="PZ312" s="157"/>
      <c r="QA312" s="157"/>
      <c r="QB312" s="157"/>
      <c r="QC312" s="157"/>
      <c r="QD312" s="157"/>
      <c r="QE312" s="157"/>
      <c r="QF312" s="157"/>
      <c r="QG312" s="157"/>
      <c r="QH312" s="157"/>
      <c r="QI312" s="157"/>
      <c r="QJ312" s="157"/>
      <c r="QK312" s="157"/>
      <c r="QL312" s="157"/>
      <c r="QM312" s="157"/>
      <c r="QN312" s="157"/>
      <c r="QO312" s="157"/>
      <c r="QP312" s="157"/>
      <c r="QQ312" s="157"/>
      <c r="QR312" s="157"/>
      <c r="QS312" s="157"/>
      <c r="QT312" s="157"/>
      <c r="QU312" s="157"/>
      <c r="QV312" s="157"/>
      <c r="QW312" s="157"/>
      <c r="QX312" s="157"/>
      <c r="QY312" s="157"/>
      <c r="QZ312" s="157"/>
      <c r="RA312" s="157"/>
      <c r="RB312" s="157"/>
      <c r="RC312" s="157"/>
      <c r="RD312" s="157"/>
      <c r="RE312" s="157"/>
      <c r="RF312" s="157"/>
      <c r="RG312" s="157"/>
      <c r="RH312" s="157"/>
      <c r="RI312" s="157"/>
      <c r="RJ312" s="157"/>
      <c r="RK312" s="157"/>
      <c r="RL312" s="157"/>
      <c r="RM312" s="157"/>
      <c r="RN312" s="157"/>
      <c r="RO312" s="157"/>
      <c r="RP312" s="157"/>
    </row>
    <row r="313" spans="1:484" ht="13">
      <c r="A313" s="151">
        <v>49827</v>
      </c>
      <c r="B313" s="152">
        <f t="shared" si="794"/>
        <v>16245</v>
      </c>
      <c r="C313" s="153">
        <f t="shared" si="795"/>
        <v>5.0000000000000001E-3</v>
      </c>
      <c r="E313" s="157">
        <f t="shared" si="649"/>
        <v>3.2692694707184544</v>
      </c>
      <c r="F313" s="157">
        <f t="shared" si="654"/>
        <v>3.2444577591372079</v>
      </c>
      <c r="G313" s="157">
        <f t="shared" si="659"/>
        <v>3.2425149700598803</v>
      </c>
      <c r="H313" s="157">
        <f t="shared" si="664"/>
        <v>3.2309069212410502</v>
      </c>
      <c r="I313" s="157">
        <f t="shared" si="669"/>
        <v>3.2264150943396226</v>
      </c>
      <c r="J313" s="157">
        <f t="shared" si="674"/>
        <v>3.2111089148052976</v>
      </c>
      <c r="K313" s="157">
        <f t="shared" si="679"/>
        <v>3.2016160819865984</v>
      </c>
      <c r="L313" s="157">
        <f t="shared" si="684"/>
        <v>3.1909251620506778</v>
      </c>
      <c r="M313" s="157">
        <f t="shared" si="689"/>
        <v>3.1865437426441741</v>
      </c>
      <c r="N313" s="157">
        <f t="shared" si="694"/>
        <v>3.1827978056426334</v>
      </c>
      <c r="O313" s="157">
        <f t="shared" si="699"/>
        <v>3.1771953843144924</v>
      </c>
      <c r="P313" s="157">
        <f t="shared" si="704"/>
        <v>3.1759530791788855</v>
      </c>
      <c r="Q313" s="157">
        <f t="shared" si="709"/>
        <v>3.1728515625</v>
      </c>
      <c r="R313" s="157">
        <f t="shared" si="714"/>
        <v>3.1716126513080827</v>
      </c>
      <c r="S313" s="157">
        <f t="shared" si="719"/>
        <v>3.1580482115085537</v>
      </c>
      <c r="T313" s="157">
        <f t="shared" si="724"/>
        <v>3.1543689320388348</v>
      </c>
      <c r="U313" s="157">
        <f t="shared" si="729"/>
        <v>3.1439907102767561</v>
      </c>
      <c r="V313" s="157">
        <f t="shared" si="734"/>
        <v>3.142166344294004</v>
      </c>
      <c r="W313" s="157">
        <f t="shared" si="739"/>
        <v>3.1336805555555554</v>
      </c>
      <c r="X313" s="157">
        <f t="shared" si="744"/>
        <v>3.1216372021521908</v>
      </c>
      <c r="Y313" s="157">
        <f t="shared" si="749"/>
        <v>3.1270452358036573</v>
      </c>
      <c r="Z313" s="157">
        <f t="shared" si="754"/>
        <v>3.1216372021521908</v>
      </c>
      <c r="AA313" s="157">
        <f t="shared" si="759"/>
        <v>3.1162478419336272</v>
      </c>
      <c r="AB313" s="157">
        <f t="shared" si="764"/>
        <v>3.1180422264875238</v>
      </c>
      <c r="AC313" s="157">
        <f t="shared" si="769"/>
        <v>3.1084959816303099</v>
      </c>
      <c r="AD313" s="157">
        <f t="shared" si="774"/>
        <v>3.0966450629050706</v>
      </c>
      <c r="AE313" s="157">
        <f t="shared" si="779"/>
        <v>3.0948752143265383</v>
      </c>
      <c r="AF313" s="157">
        <f t="shared" si="784"/>
        <v>3.0901654936275444</v>
      </c>
      <c r="AG313" s="157">
        <f t="shared" si="789"/>
        <v>3.081373292867982</v>
      </c>
      <c r="AH313" s="157">
        <f t="shared" si="796"/>
        <v>3.0732122587968216</v>
      </c>
      <c r="AI313" s="157">
        <f t="shared" si="801"/>
        <v>3.0761219466010226</v>
      </c>
      <c r="AJ313" s="157">
        <f t="shared" si="806"/>
        <v>3.0784536668561682</v>
      </c>
      <c r="AK313" s="157">
        <f t="shared" si="811"/>
        <v>3.0737937559129613</v>
      </c>
      <c r="AL313" s="157">
        <f t="shared" si="816"/>
        <v>3.0604747550866618</v>
      </c>
      <c r="AM313" s="157">
        <f t="shared" si="821"/>
        <v>3.0552943389129208</v>
      </c>
      <c r="AN313" s="157">
        <f t="shared" si="826"/>
        <v>3.050131430717236</v>
      </c>
      <c r="AO313" s="157">
        <f t="shared" si="831"/>
        <v>3.0512772351615327</v>
      </c>
      <c r="AP313" s="157">
        <f t="shared" si="836"/>
        <v>3.0529975568502161</v>
      </c>
      <c r="AQ313" s="157">
        <f t="shared" si="841"/>
        <v>3.0449859418931582</v>
      </c>
      <c r="AR313" s="157">
        <f t="shared" si="846"/>
        <v>3.0330470500373412</v>
      </c>
      <c r="AS313" s="157">
        <f t="shared" si="851"/>
        <v>3.0251396648044691</v>
      </c>
      <c r="AT313" s="157">
        <f t="shared" si="856"/>
        <v>3.0223255813953487</v>
      </c>
      <c r="AU313" s="157">
        <f t="shared" si="861"/>
        <v>3.0178339216050531</v>
      </c>
      <c r="AV313" s="157">
        <f t="shared" si="866"/>
        <v>3.0139146567717998</v>
      </c>
      <c r="AW313" s="157">
        <f t="shared" si="871"/>
        <v>3.0033277870216306</v>
      </c>
      <c r="AX313" s="157">
        <f t="shared" si="876"/>
        <v>2.9851157662624037</v>
      </c>
      <c r="AY313" s="157">
        <f t="shared" si="881"/>
        <v>2.9709217264081933</v>
      </c>
      <c r="AZ313" s="157">
        <f t="shared" si="886"/>
        <v>2.9644160583941606</v>
      </c>
      <c r="BA313" s="157">
        <f t="shared" ref="BA313:BA376" si="891">($B313/$B$56)</f>
        <v>2.9552483172639623</v>
      </c>
      <c r="BB313" s="157">
        <f t="shared" si="589"/>
        <v>2.9600947521865888</v>
      </c>
      <c r="BC313" s="157">
        <f t="shared" si="593"/>
        <v>2.9606342263531986</v>
      </c>
      <c r="BD313" s="157">
        <f t="shared" si="597"/>
        <v>2.9536363636363636</v>
      </c>
      <c r="BE313" s="157">
        <f t="shared" si="601"/>
        <v>2.959016393442623</v>
      </c>
      <c r="BF313" s="157">
        <f t="shared" si="605"/>
        <v>2.9498819684038495</v>
      </c>
      <c r="BG313" s="157">
        <f t="shared" si="609"/>
        <v>2.9482758620689653</v>
      </c>
      <c r="BH313" s="157">
        <f t="shared" si="613"/>
        <v>2.9456029011786038</v>
      </c>
      <c r="BI313" s="157">
        <f t="shared" si="617"/>
        <v>2.9317812669193288</v>
      </c>
      <c r="BJ313" s="157">
        <f t="shared" si="621"/>
        <v>2.9301948051948052</v>
      </c>
      <c r="BK313" s="157">
        <f t="shared" si="625"/>
        <v>2.9196621135873473</v>
      </c>
      <c r="BL313" s="157">
        <f t="shared" si="629"/>
        <v>2.9212371875561951</v>
      </c>
      <c r="BM313" s="157">
        <f t="shared" si="633"/>
        <v>2.9207119741100325</v>
      </c>
      <c r="BN313" s="157">
        <f t="shared" si="637"/>
        <v>2.9071224051539013</v>
      </c>
      <c r="BO313" s="157">
        <f t="shared" si="641"/>
        <v>2.8977880841955046</v>
      </c>
      <c r="BP313" s="157">
        <f t="shared" si="645"/>
        <v>2.8838984555299132</v>
      </c>
      <c r="BQ313" s="157">
        <f t="shared" si="650"/>
        <v>2.8818520489622141</v>
      </c>
      <c r="BR313" s="157">
        <f t="shared" si="655"/>
        <v>2.88236337828247</v>
      </c>
      <c r="BS313" s="157">
        <f t="shared" si="660"/>
        <v>2.8701413427561837</v>
      </c>
      <c r="BT313" s="157">
        <f t="shared" si="665"/>
        <v>2.8650793650793651</v>
      </c>
      <c r="BU313" s="157">
        <f t="shared" si="670"/>
        <v>2.871663425844087</v>
      </c>
      <c r="BV313" s="157">
        <f t="shared" si="675"/>
        <v>2.8595317725752509</v>
      </c>
      <c r="BW313" s="157">
        <f t="shared" si="680"/>
        <v>2.8550087873462213</v>
      </c>
      <c r="BX313" s="157">
        <f t="shared" si="685"/>
        <v>2.8550087873462213</v>
      </c>
      <c r="BY313" s="157">
        <f t="shared" si="690"/>
        <v>2.8331008022322988</v>
      </c>
      <c r="BZ313" s="157">
        <f t="shared" si="695"/>
        <v>2.8291536050156738</v>
      </c>
      <c r="CA313" s="157">
        <f t="shared" si="700"/>
        <v>2.8061841423389184</v>
      </c>
      <c r="CB313" s="157">
        <f t="shared" si="705"/>
        <v>2.7998965873836608</v>
      </c>
      <c r="CC313" s="157">
        <f t="shared" si="710"/>
        <v>2.7931568088033014</v>
      </c>
      <c r="CD313" s="157">
        <f t="shared" si="715"/>
        <v>2.7883625128733263</v>
      </c>
      <c r="CE313" s="157">
        <f t="shared" si="720"/>
        <v>2.7797741273100618</v>
      </c>
      <c r="CF313" s="157">
        <f t="shared" si="725"/>
        <v>2.7712384851586491</v>
      </c>
      <c r="CG313" s="157">
        <f t="shared" si="730"/>
        <v>2.7665190735694822</v>
      </c>
      <c r="CH313" s="157">
        <f t="shared" si="735"/>
        <v>2.7688767683654336</v>
      </c>
      <c r="CI313" s="157">
        <f t="shared" si="740"/>
        <v>2.7529232333502796</v>
      </c>
      <c r="CJ313" s="157">
        <f t="shared" si="745"/>
        <v>2.7473363774733639</v>
      </c>
      <c r="CK313" s="157">
        <f t="shared" si="750"/>
        <v>2.7436243877723356</v>
      </c>
      <c r="CL313" s="157">
        <f t="shared" si="755"/>
        <v>2.7385367498314226</v>
      </c>
      <c r="CM313" s="157">
        <f t="shared" si="760"/>
        <v>2.7339279703803432</v>
      </c>
      <c r="CN313" s="157">
        <f t="shared" si="765"/>
        <v>2.7284178703392676</v>
      </c>
      <c r="CO313" s="157">
        <f t="shared" si="770"/>
        <v>2.7097581317764803</v>
      </c>
      <c r="CP313" s="157">
        <f t="shared" si="775"/>
        <v>2.7052456286427975</v>
      </c>
      <c r="CQ313" s="157">
        <f t="shared" si="780"/>
        <v>2.6882343207016381</v>
      </c>
      <c r="CR313" s="157">
        <f t="shared" si="785"/>
        <v>2.6806930693069306</v>
      </c>
      <c r="CS313" s="162">
        <f t="shared" si="790"/>
        <v>2.6714356191415884</v>
      </c>
      <c r="CT313" s="163">
        <f t="shared" si="797"/>
        <v>2.6661742983751848</v>
      </c>
      <c r="CU313" s="163">
        <f t="shared" si="802"/>
        <v>2.6661742983751848</v>
      </c>
      <c r="CV313" s="163">
        <f t="shared" si="807"/>
        <v>2.6609336609336611</v>
      </c>
      <c r="CW313" s="163">
        <f t="shared" si="812"/>
        <v>2.6596267190569747</v>
      </c>
      <c r="CX313" s="163">
        <f t="shared" si="817"/>
        <v>2.6596267190569747</v>
      </c>
      <c r="CY313" s="163">
        <f t="shared" si="822"/>
        <v>2.6587561374795419</v>
      </c>
      <c r="CZ313" s="163">
        <f t="shared" si="827"/>
        <v>2.6587561374795419</v>
      </c>
      <c r="DA313" s="163">
        <f t="shared" si="832"/>
        <v>2.6579861480389475</v>
      </c>
      <c r="DB313" s="163">
        <f t="shared" si="837"/>
        <v>2.6552795031055902</v>
      </c>
      <c r="DC313" s="163">
        <f t="shared" si="842"/>
        <v>2.6496493231120537</v>
      </c>
      <c r="DD313" s="163">
        <f t="shared" si="847"/>
        <v>2.6431825577611456</v>
      </c>
      <c r="DE313" s="163">
        <f t="shared" si="852"/>
        <v>2.6427525622254757</v>
      </c>
      <c r="DF313" s="163">
        <f t="shared" si="857"/>
        <v>2.633327929972443</v>
      </c>
      <c r="DG313" s="163">
        <f t="shared" si="862"/>
        <v>2.6290661919404434</v>
      </c>
      <c r="DH313" s="163">
        <f t="shared" si="867"/>
        <v>2.6205839651556704</v>
      </c>
      <c r="DI313" s="163">
        <f t="shared" si="872"/>
        <v>2.6142581268104279</v>
      </c>
      <c r="DJ313" s="163">
        <f t="shared" si="877"/>
        <v>2.6129966221650314</v>
      </c>
      <c r="DK313" s="163">
        <f t="shared" si="882"/>
        <v>2.6125763911225475</v>
      </c>
      <c r="DL313" s="163">
        <f t="shared" si="887"/>
        <v>2.605871029836381</v>
      </c>
      <c r="DM313" s="163">
        <f t="shared" ref="DM313:DM376" si="892">($B313/$B$120)</f>
        <v>2.6037826574771596</v>
      </c>
      <c r="DN313" s="163">
        <f t="shared" si="590"/>
        <v>2.6004482151432686</v>
      </c>
      <c r="DO313" s="163">
        <f t="shared" si="594"/>
        <v>2.5958772770853309</v>
      </c>
      <c r="DP313" s="163">
        <f t="shared" si="598"/>
        <v>2.591735800893427</v>
      </c>
      <c r="DQ313" s="163">
        <f t="shared" si="602"/>
        <v>2.5785714285714287</v>
      </c>
      <c r="DR313" s="163">
        <f t="shared" si="606"/>
        <v>2.5606872635561162</v>
      </c>
      <c r="DS313" s="163">
        <f t="shared" si="610"/>
        <v>2.5414580725907383</v>
      </c>
      <c r="DT313" s="163">
        <f t="shared" si="614"/>
        <v>2.5287982565379825</v>
      </c>
      <c r="DU313" s="163">
        <f t="shared" si="618"/>
        <v>2.5162639405204459</v>
      </c>
      <c r="DV313" s="163">
        <f t="shared" si="622"/>
        <v>2.5038532675709</v>
      </c>
      <c r="DW313" s="163">
        <f t="shared" si="626"/>
        <v>2.4915644171779143</v>
      </c>
      <c r="DX313" s="163">
        <f t="shared" si="630"/>
        <v>2.479017244010377</v>
      </c>
      <c r="DY313" s="163">
        <f t="shared" si="634"/>
        <v>2.4665958092924387</v>
      </c>
      <c r="DZ313" s="163">
        <f t="shared" si="638"/>
        <v>2.454298232361384</v>
      </c>
      <c r="EA313" s="163">
        <f t="shared" si="642"/>
        <v>2.4421226698737222</v>
      </c>
      <c r="EB313" s="163">
        <f t="shared" si="646"/>
        <v>2.4300673148840688</v>
      </c>
      <c r="EC313" s="163">
        <f t="shared" si="651"/>
        <v>2.418130395951176</v>
      </c>
      <c r="ED313" s="163">
        <f t="shared" si="656"/>
        <v>2.4059537914691944</v>
      </c>
      <c r="EE313" s="163">
        <f t="shared" si="661"/>
        <v>2.3938992042440317</v>
      </c>
      <c r="EF313" s="163">
        <f t="shared" si="666"/>
        <v>2.3819648093841641</v>
      </c>
      <c r="EG313" s="163">
        <f t="shared" si="671"/>
        <v>2.3701488182083454</v>
      </c>
      <c r="EH313" s="163">
        <f t="shared" si="676"/>
        <v>2.3584494773519165</v>
      </c>
      <c r="EI313" s="163">
        <f t="shared" si="681"/>
        <v>2.3468650678994512</v>
      </c>
      <c r="EJ313" s="163">
        <f t="shared" si="686"/>
        <v>2.3350582147477361</v>
      </c>
      <c r="EK313" s="163">
        <f t="shared" si="691"/>
        <v>2.3233695652173911</v>
      </c>
      <c r="EL313" s="163">
        <f t="shared" si="696"/>
        <v>2.3117973530667424</v>
      </c>
      <c r="EM313" s="163">
        <f t="shared" si="701"/>
        <v>2.3003398470688192</v>
      </c>
      <c r="EN313" s="163">
        <f t="shared" si="706"/>
        <v>2.2889953501479496</v>
      </c>
      <c r="EO313" s="163">
        <f t="shared" si="711"/>
        <v>2.2777621985417835</v>
      </c>
      <c r="EP313" s="163">
        <f t="shared" si="716"/>
        <v>2.2663225446428572</v>
      </c>
      <c r="EQ313" s="163">
        <f t="shared" si="721"/>
        <v>2.2549972237645752</v>
      </c>
      <c r="ER313" s="163">
        <f t="shared" si="726"/>
        <v>2.2437845303867405</v>
      </c>
      <c r="ES313" s="163">
        <f t="shared" si="731"/>
        <v>2.2326827927432653</v>
      </c>
      <c r="ET313" s="163">
        <f t="shared" si="736"/>
        <v>2.2216903719912473</v>
      </c>
      <c r="EU313" s="163">
        <f t="shared" si="741"/>
        <v>2.2105048305891959</v>
      </c>
      <c r="EV313" s="163">
        <f t="shared" si="746"/>
        <v>2.1994313566206336</v>
      </c>
      <c r="EW313" s="163">
        <f t="shared" si="751"/>
        <v>2.1884682742826351</v>
      </c>
      <c r="EX313" s="163">
        <f t="shared" si="756"/>
        <v>2.1776139410187669</v>
      </c>
      <c r="EY313" s="163">
        <f t="shared" si="761"/>
        <v>2.1668667466986795</v>
      </c>
      <c r="EZ313" s="163">
        <f t="shared" si="766"/>
        <v>2.1562251128218741</v>
      </c>
      <c r="FA313" s="163">
        <f t="shared" si="771"/>
        <v>2.14540412044374</v>
      </c>
      <c r="FB313" s="163">
        <f t="shared" si="776"/>
        <v>2.1346911957950065</v>
      </c>
      <c r="FC313" s="163">
        <f t="shared" si="781"/>
        <v>2.1240847280334729</v>
      </c>
      <c r="FD313" s="163">
        <f t="shared" si="786"/>
        <v>2.1135831381733019</v>
      </c>
      <c r="FE313" s="163">
        <f t="shared" si="791"/>
        <v>2.1031848783013984</v>
      </c>
      <c r="FF313" s="163">
        <f t="shared" si="798"/>
        <v>2.0926188329254156</v>
      </c>
      <c r="FG313" s="163">
        <f t="shared" si="803"/>
        <v>2.0821584209177133</v>
      </c>
      <c r="FH313" s="163">
        <f t="shared" si="808"/>
        <v>2.0718020660630021</v>
      </c>
      <c r="FI313" s="163">
        <f t="shared" si="813"/>
        <v>2.061548223350254</v>
      </c>
      <c r="FJ313" s="163">
        <f t="shared" si="818"/>
        <v>2.0513953782043188</v>
      </c>
      <c r="FK313" s="163">
        <f t="shared" si="823"/>
        <v>2.0410855635130041</v>
      </c>
      <c r="FL313" s="163">
        <f t="shared" si="828"/>
        <v>2.0308788598574821</v>
      </c>
      <c r="FM313" s="163">
        <f t="shared" si="833"/>
        <v>2.0207737280756315</v>
      </c>
      <c r="FN313" s="163">
        <f t="shared" si="838"/>
        <v>2.0107686594875602</v>
      </c>
      <c r="FO313" s="163">
        <f t="shared" si="843"/>
        <v>2.0008621751447224</v>
      </c>
      <c r="FP313" s="163">
        <f t="shared" si="848"/>
        <v>1.9908088235294117</v>
      </c>
      <c r="FQ313" s="163">
        <f t="shared" si="853"/>
        <v>1.9808559931715644</v>
      </c>
      <c r="FR313" s="163">
        <f t="shared" si="858"/>
        <v>1.971002183935938</v>
      </c>
      <c r="FS313" s="163">
        <f t="shared" si="863"/>
        <v>1.9612459253893517</v>
      </c>
      <c r="FT313" s="163">
        <f t="shared" si="868"/>
        <v>1.9515857760691975</v>
      </c>
      <c r="FU313" s="163">
        <f t="shared" si="873"/>
        <v>1.9417881902940473</v>
      </c>
      <c r="FV313" s="163">
        <f t="shared" si="878"/>
        <v>1.9320884871550903</v>
      </c>
      <c r="FW313" s="163">
        <f t="shared" si="883"/>
        <v>1.9224852071005918</v>
      </c>
      <c r="FX313" s="163">
        <f t="shared" si="888"/>
        <v>1.9129769194536035</v>
      </c>
      <c r="FY313" s="163">
        <f t="shared" ref="FY313:FY376" si="893">($B313/$B$184)</f>
        <v>1.9035622217014296</v>
      </c>
      <c r="FZ313" s="163">
        <f t="shared" si="591"/>
        <v>1.89401888772298</v>
      </c>
      <c r="GA313" s="163">
        <f t="shared" si="595"/>
        <v>1.8845707656612529</v>
      </c>
      <c r="GB313" s="163">
        <f t="shared" si="599"/>
        <v>1.8752164377236522</v>
      </c>
      <c r="GC313" s="163">
        <f t="shared" si="603"/>
        <v>1.8659545141281875</v>
      </c>
      <c r="GD313" s="163">
        <f t="shared" si="607"/>
        <v>1.8565714285714285</v>
      </c>
      <c r="GE313" s="163">
        <f t="shared" si="611"/>
        <v>1.84728223788947</v>
      </c>
      <c r="GF313" s="163">
        <f t="shared" si="615"/>
        <v>1.8380855397148677</v>
      </c>
      <c r="GG313" s="163">
        <f t="shared" si="619"/>
        <v>1.828979959468588</v>
      </c>
      <c r="GH313" s="163">
        <f t="shared" si="623"/>
        <v>1.8199641496751064</v>
      </c>
      <c r="GI313" s="163">
        <f t="shared" si="627"/>
        <v>1.8108349124958198</v>
      </c>
      <c r="GJ313" s="163">
        <f t="shared" si="631"/>
        <v>1.8017968056787932</v>
      </c>
      <c r="GK313" s="163">
        <f t="shared" si="635"/>
        <v>1.7928484714711401</v>
      </c>
      <c r="GL313" s="163">
        <f t="shared" si="639"/>
        <v>1.7839885789589283</v>
      </c>
      <c r="GM313" s="163">
        <f t="shared" si="643"/>
        <v>1.7750218531468531</v>
      </c>
      <c r="GN313" s="163">
        <f t="shared" si="647"/>
        <v>1.7661448140900196</v>
      </c>
      <c r="GO313" s="163">
        <f t="shared" si="652"/>
        <v>1.7573561228905237</v>
      </c>
      <c r="GP313" s="163">
        <f t="shared" si="657"/>
        <v>1.748654467168999</v>
      </c>
      <c r="GQ313" s="163">
        <f t="shared" si="662"/>
        <v>1.7400385604113111</v>
      </c>
      <c r="GR313" s="163">
        <f t="shared" si="667"/>
        <v>1.7313226047106469</v>
      </c>
      <c r="GS313" s="163">
        <f t="shared" si="672"/>
        <v>1.7226935312831388</v>
      </c>
      <c r="GT313" s="163">
        <f t="shared" si="677"/>
        <v>1.7141500474833808</v>
      </c>
      <c r="GU313" s="163">
        <f t="shared" si="682"/>
        <v>1.7056908861822764</v>
      </c>
      <c r="GV313" s="163">
        <f t="shared" si="687"/>
        <v>1.6971374843292937</v>
      </c>
      <c r="GW313" s="163">
        <f t="shared" si="692"/>
        <v>1.6886694386694387</v>
      </c>
      <c r="GX313" s="163">
        <f t="shared" si="697"/>
        <v>1.6802854778651219</v>
      </c>
      <c r="GY313" s="163">
        <f t="shared" si="702"/>
        <v>1.6719843557019349</v>
      </c>
      <c r="GZ313" s="163">
        <f t="shared" si="707"/>
        <v>1.663594470046083</v>
      </c>
      <c r="HA313" s="163">
        <f t="shared" si="712"/>
        <v>1.6552883635622579</v>
      </c>
      <c r="HB313" s="163">
        <f t="shared" si="717"/>
        <v>1.6470647875899829</v>
      </c>
      <c r="HC313" s="163">
        <f t="shared" si="722"/>
        <v>1.6389225181598064</v>
      </c>
      <c r="HD313" s="163">
        <f t="shared" si="727"/>
        <v>1.6306966472595865</v>
      </c>
      <c r="HE313" s="163">
        <f t="shared" si="732"/>
        <v>1.6225529364762286</v>
      </c>
      <c r="HF313" s="163">
        <f t="shared" si="737"/>
        <v>1.614490161001789</v>
      </c>
      <c r="HG313" s="163">
        <f t="shared" si="742"/>
        <v>1.6065071202531647</v>
      </c>
      <c r="HH313" s="163">
        <f t="shared" si="747"/>
        <v>1.5984453409426351</v>
      </c>
      <c r="HI313" s="163">
        <f t="shared" si="752"/>
        <v>1.5904640689250049</v>
      </c>
      <c r="HJ313" s="163">
        <f t="shared" si="757"/>
        <v>1.5825621042377009</v>
      </c>
      <c r="HK313" s="163">
        <f t="shared" si="762"/>
        <v>1.5747382706475379</v>
      </c>
      <c r="HL313" s="163">
        <f t="shared" si="767"/>
        <v>1.5668402777777777</v>
      </c>
      <c r="HM313" s="163">
        <f t="shared" si="772"/>
        <v>1.5590211132437619</v>
      </c>
      <c r="HN313" s="163">
        <f t="shared" si="777"/>
        <v>1.5512796027501909</v>
      </c>
      <c r="HO313" s="163">
        <f t="shared" si="782"/>
        <v>1.5436145952109463</v>
      </c>
      <c r="HP313" s="163">
        <f t="shared" si="787"/>
        <v>1.5358797390564431</v>
      </c>
      <c r="HQ313" s="163">
        <f t="shared" si="792"/>
        <v>1.5282220131702728</v>
      </c>
      <c r="HR313" s="163">
        <f t="shared" si="799"/>
        <v>1.5206402695871946</v>
      </c>
      <c r="HS313" s="163">
        <f t="shared" si="804"/>
        <v>1.5131333830104321</v>
      </c>
      <c r="HT313" s="163">
        <f t="shared" si="809"/>
        <v>1.5055607043558852</v>
      </c>
      <c r="HU313" s="163">
        <f t="shared" si="814"/>
        <v>1.4980634452231649</v>
      </c>
      <c r="HV313" s="163">
        <f t="shared" si="819"/>
        <v>1.4906404844925674</v>
      </c>
      <c r="HW313" s="163">
        <f t="shared" si="824"/>
        <v>1.4832907231555881</v>
      </c>
      <c r="HX313" s="163">
        <f t="shared" si="829"/>
        <v>1.4758789860997548</v>
      </c>
      <c r="HY313" s="163">
        <f t="shared" si="834"/>
        <v>1.4685409510034353</v>
      </c>
      <c r="HZ313" s="163">
        <f t="shared" si="839"/>
        <v>1.4612755239722948</v>
      </c>
      <c r="IA313" s="163">
        <f t="shared" si="844"/>
        <v>1.4539514901995882</v>
      </c>
      <c r="IB313" s="163">
        <f t="shared" si="849"/>
        <v>1.4467005076142132</v>
      </c>
      <c r="IC313" s="163">
        <f t="shared" si="854"/>
        <v>1.4395214887018166</v>
      </c>
      <c r="ID313" s="163">
        <f t="shared" si="859"/>
        <v>1.4324133674279165</v>
      </c>
      <c r="IE313" s="163">
        <f t="shared" si="864"/>
        <v>1.4252500438673452</v>
      </c>
      <c r="IF313" s="163">
        <f t="shared" si="869"/>
        <v>1.4181580096027935</v>
      </c>
      <c r="IG313" s="163">
        <f t="shared" si="874"/>
        <v>1.4111362056984016</v>
      </c>
      <c r="IH313" s="163">
        <f t="shared" si="879"/>
        <v>1.4040622299049266</v>
      </c>
      <c r="II313" s="163">
        <f t="shared" si="884"/>
        <v>1.3970588235294117</v>
      </c>
      <c r="IJ313" s="163">
        <f t="shared" si="889"/>
        <v>1.39012493582064</v>
      </c>
      <c r="IK313" s="163">
        <f t="shared" ref="IK313:IK376" si="894">($B313/$B$248)</f>
        <v>1.3832595367847411</v>
      </c>
      <c r="IL313" s="163">
        <f t="shared" si="592"/>
        <v>1.3763449970346522</v>
      </c>
      <c r="IM313" s="163">
        <f t="shared" si="596"/>
        <v>1.3694992412746585</v>
      </c>
      <c r="IN313" s="163">
        <f t="shared" si="600"/>
        <v>1.3627212482174313</v>
      </c>
      <c r="IO313" s="163">
        <f t="shared" si="604"/>
        <v>1.3558968366580419</v>
      </c>
      <c r="IP313" s="163">
        <f t="shared" si="608"/>
        <v>1.349140436840794</v>
      </c>
      <c r="IQ313" s="163">
        <f t="shared" si="612"/>
        <v>1.3424510371043716</v>
      </c>
      <c r="IR313" s="163">
        <f t="shared" si="616"/>
        <v>1.3357178095707942</v>
      </c>
      <c r="IS313" s="163">
        <f t="shared" si="620"/>
        <v>1.3290517876135155</v>
      </c>
      <c r="IT313" s="163">
        <f t="shared" si="624"/>
        <v>1.3224519700423314</v>
      </c>
      <c r="IU313" s="163">
        <f t="shared" si="628"/>
        <v>1.3159173754556501</v>
      </c>
      <c r="IV313" s="163">
        <f t="shared" si="632"/>
        <v>1.3093415007656968</v>
      </c>
      <c r="IW313" s="163">
        <f t="shared" si="636"/>
        <v>1.3028310209319112</v>
      </c>
      <c r="IX313" s="163">
        <f t="shared" si="640"/>
        <v>1.2963849652860906</v>
      </c>
      <c r="IY313" s="163">
        <f t="shared" si="644"/>
        <v>1.2898999523582659</v>
      </c>
      <c r="IZ313" s="163">
        <f t="shared" si="648"/>
        <v>1.2834794975112587</v>
      </c>
      <c r="JA313" s="163">
        <f t="shared" si="653"/>
        <v>1.2771226415094339</v>
      </c>
      <c r="JB313" s="163">
        <f t="shared" si="658"/>
        <v>1.2707290362953692</v>
      </c>
      <c r="JC313" s="163">
        <f t="shared" si="663"/>
        <v>1.2643991282689913</v>
      </c>
      <c r="JD313" s="163">
        <f t="shared" si="668"/>
        <v>1.2581319702602229</v>
      </c>
      <c r="JE313" s="163">
        <f t="shared" si="673"/>
        <v>1.2518301610541727</v>
      </c>
      <c r="JF313" s="163">
        <f t="shared" si="678"/>
        <v>1.2455911669989266</v>
      </c>
      <c r="JG313" s="163">
        <f t="shared" si="683"/>
        <v>1.2394140535591669</v>
      </c>
      <c r="JH313" s="163">
        <f t="shared" si="688"/>
        <v>1.2332042814848554</v>
      </c>
      <c r="JI313" s="163">
        <f t="shared" si="693"/>
        <v>1.2270564242012236</v>
      </c>
      <c r="JJ313" s="163">
        <f t="shared" si="698"/>
        <v>1.2209695603156707</v>
      </c>
      <c r="JK313" s="163">
        <f t="shared" si="703"/>
        <v>1.2148519294047262</v>
      </c>
      <c r="JL313" s="163">
        <f t="shared" si="708"/>
        <v>1.208795297269142</v>
      </c>
      <c r="JM313" s="163">
        <f t="shared" si="713"/>
        <v>1.2027987561083964</v>
      </c>
      <c r="JN313" s="163">
        <f t="shared" si="718"/>
        <v>1.1967732429644908</v>
      </c>
      <c r="JO313" s="163">
        <f t="shared" si="723"/>
        <v>1.1908077994428969</v>
      </c>
      <c r="JP313" s="163">
        <f t="shared" si="728"/>
        <v>1.1849015317286653</v>
      </c>
      <c r="JQ313" s="163">
        <f t="shared" si="733"/>
        <v>1.1789679947746572</v>
      </c>
      <c r="JR313" s="163">
        <f t="shared" si="738"/>
        <v>1.1730935875216637</v>
      </c>
      <c r="JS313" s="163">
        <f t="shared" si="743"/>
        <v>1.167277430480707</v>
      </c>
      <c r="JT313" s="163">
        <f t="shared" si="748"/>
        <v>1.1614356187888755</v>
      </c>
      <c r="JU313" s="163">
        <f t="shared" si="753"/>
        <v>1.1556519883332148</v>
      </c>
      <c r="JV313" s="163">
        <f t="shared" si="758"/>
        <v>1.1499256742408155</v>
      </c>
      <c r="JW313" s="163">
        <f t="shared" si="763"/>
        <v>1.1441752359487252</v>
      </c>
      <c r="JX313" s="163">
        <f t="shared" si="768"/>
        <v>1.1384820239680427</v>
      </c>
      <c r="JY313" s="163">
        <f t="shared" si="773"/>
        <v>1.1328451882845187</v>
      </c>
      <c r="JZ313" s="163">
        <f t="shared" si="778"/>
        <v>1.1271856786011656</v>
      </c>
      <c r="KA313" s="163">
        <f t="shared" si="783"/>
        <v>1.1215824357912179</v>
      </c>
      <c r="KB313" s="163">
        <f t="shared" si="788"/>
        <v>1.1160346248969497</v>
      </c>
      <c r="KC313" s="163">
        <f t="shared" si="793"/>
        <v>1.1104655137056532</v>
      </c>
      <c r="KD313" s="163">
        <f t="shared" si="800"/>
        <v>1.1049517072507142</v>
      </c>
      <c r="KE313" s="163">
        <f t="shared" si="805"/>
        <v>1.0994179750947481</v>
      </c>
      <c r="KF313" s="163">
        <f t="shared" si="810"/>
        <v>1.093939393939394</v>
      </c>
      <c r="KG313" s="163">
        <f t="shared" si="815"/>
        <v>1.0885151433931921</v>
      </c>
      <c r="KH313" s="163">
        <f t="shared" si="820"/>
        <v>1.0830722048136543</v>
      </c>
      <c r="KI313" s="163">
        <f t="shared" si="825"/>
        <v>1.0776834284197956</v>
      </c>
      <c r="KJ313" s="163">
        <f t="shared" si="830"/>
        <v>1.0723480097696219</v>
      </c>
      <c r="KK313" s="163">
        <f t="shared" si="835"/>
        <v>1.0669950738916256</v>
      </c>
      <c r="KL313" s="163">
        <f t="shared" si="840"/>
        <v>1.0616953140317626</v>
      </c>
      <c r="KM313" s="163">
        <f t="shared" si="845"/>
        <v>1.056379243074522</v>
      </c>
      <c r="KN313" s="163">
        <f t="shared" si="850"/>
        <v>1.051116143642834</v>
      </c>
      <c r="KO313" s="163">
        <f t="shared" si="855"/>
        <v>1.0459052279165593</v>
      </c>
      <c r="KP313" s="163">
        <f t="shared" si="860"/>
        <v>1.0406790518898141</v>
      </c>
      <c r="KQ313" s="163">
        <f t="shared" si="865"/>
        <v>1.0355048444671087</v>
      </c>
      <c r="KR313" s="163">
        <f t="shared" si="870"/>
        <v>1.0303818343270328</v>
      </c>
      <c r="KS313" s="163">
        <f t="shared" si="875"/>
        <v>1.0252445566424739</v>
      </c>
      <c r="KT313" s="163">
        <f t="shared" si="880"/>
        <v>1.0201582516955539</v>
      </c>
      <c r="KU313" s="163">
        <f t="shared" si="885"/>
        <v>1.0150587353161709</v>
      </c>
      <c r="KV313" s="163">
        <f t="shared" si="890"/>
        <v>1.0100099477741855</v>
      </c>
      <c r="KW313" s="163">
        <f t="shared" ref="KW313:KW376" si="895">($B313/$B$312)</f>
        <v>1.0050111358574609</v>
      </c>
      <c r="KX313" s="156">
        <f>($B313/$B$313)</f>
        <v>1</v>
      </c>
      <c r="KY313" s="157"/>
      <c r="KZ313" s="157"/>
      <c r="LA313" s="157"/>
      <c r="LB313" s="157"/>
      <c r="LC313" s="157"/>
      <c r="LD313" s="157"/>
      <c r="LE313" s="157"/>
      <c r="LF313" s="157"/>
      <c r="LG313" s="157"/>
      <c r="LH313" s="157"/>
      <c r="LI313" s="157"/>
      <c r="LJ313" s="157"/>
      <c r="LK313" s="157"/>
      <c r="LL313" s="157"/>
      <c r="LM313" s="157"/>
      <c r="LN313" s="157"/>
      <c r="LO313" s="157"/>
      <c r="LP313" s="157"/>
      <c r="LQ313" s="157"/>
      <c r="LR313" s="157"/>
      <c r="LS313" s="157"/>
      <c r="LT313" s="157"/>
      <c r="LU313" s="157"/>
      <c r="LV313" s="157"/>
      <c r="LW313" s="157"/>
      <c r="LX313" s="157"/>
      <c r="LY313" s="157"/>
      <c r="LZ313" s="157"/>
      <c r="MA313" s="157"/>
      <c r="MB313" s="157"/>
      <c r="MC313" s="157"/>
      <c r="MD313" s="157"/>
      <c r="ME313" s="157"/>
      <c r="MF313" s="157"/>
      <c r="MG313" s="157"/>
      <c r="MH313" s="157"/>
      <c r="MI313" s="157"/>
      <c r="MJ313" s="157"/>
      <c r="MK313" s="157"/>
      <c r="ML313" s="157"/>
      <c r="MM313" s="157"/>
      <c r="MN313" s="157"/>
      <c r="MO313" s="157"/>
      <c r="MP313" s="157"/>
      <c r="MQ313" s="157"/>
      <c r="MR313" s="157"/>
      <c r="MS313" s="157"/>
      <c r="MT313" s="157"/>
      <c r="MU313" s="157"/>
      <c r="MV313" s="157"/>
      <c r="MW313" s="157"/>
      <c r="MX313" s="157"/>
      <c r="MY313" s="157"/>
      <c r="MZ313" s="157"/>
      <c r="NA313" s="157"/>
      <c r="NB313" s="157"/>
      <c r="NC313" s="157"/>
      <c r="ND313" s="157"/>
      <c r="NE313" s="157"/>
      <c r="NF313" s="157"/>
      <c r="NG313" s="157"/>
      <c r="NH313" s="157"/>
      <c r="NI313" s="157"/>
      <c r="NJ313" s="157"/>
      <c r="NK313" s="157"/>
      <c r="NL313" s="157"/>
      <c r="NM313" s="157"/>
      <c r="NN313" s="157"/>
      <c r="NO313" s="157"/>
      <c r="NP313" s="157"/>
      <c r="NQ313" s="157"/>
      <c r="NR313" s="157"/>
      <c r="NS313" s="157"/>
      <c r="NT313" s="157"/>
      <c r="NU313" s="157"/>
      <c r="NV313" s="157"/>
      <c r="NW313" s="157"/>
      <c r="NX313" s="157"/>
      <c r="NY313" s="157"/>
      <c r="NZ313" s="157"/>
      <c r="OA313" s="157"/>
      <c r="OB313" s="157"/>
      <c r="OC313" s="157"/>
      <c r="OD313" s="157"/>
      <c r="OE313" s="157"/>
      <c r="OF313" s="157"/>
      <c r="OG313" s="157"/>
      <c r="OH313" s="157"/>
      <c r="OI313" s="157"/>
      <c r="OJ313" s="157"/>
      <c r="OK313" s="157"/>
      <c r="OL313" s="157"/>
      <c r="OM313" s="157"/>
      <c r="ON313" s="157"/>
      <c r="OO313" s="157"/>
      <c r="OP313" s="157"/>
      <c r="OQ313" s="157"/>
      <c r="OR313" s="157"/>
      <c r="OS313" s="157"/>
      <c r="OT313" s="157"/>
      <c r="OU313" s="157"/>
      <c r="OV313" s="157"/>
      <c r="OW313" s="157"/>
      <c r="OX313" s="157"/>
      <c r="OY313" s="157"/>
      <c r="OZ313" s="157"/>
      <c r="PA313" s="157"/>
      <c r="PB313" s="157"/>
      <c r="PC313" s="157"/>
      <c r="PD313" s="157"/>
      <c r="PE313" s="157"/>
      <c r="PF313" s="157"/>
      <c r="PG313" s="157"/>
      <c r="PH313" s="157"/>
      <c r="PI313" s="157"/>
      <c r="PJ313" s="157"/>
      <c r="PK313" s="157"/>
      <c r="PL313" s="157"/>
      <c r="PM313" s="157"/>
      <c r="PN313" s="157"/>
      <c r="PO313" s="157"/>
      <c r="PP313" s="157"/>
      <c r="PQ313" s="157"/>
      <c r="PR313" s="157"/>
      <c r="PS313" s="157"/>
      <c r="PT313" s="157"/>
      <c r="PU313" s="157"/>
      <c r="PV313" s="157"/>
      <c r="PW313" s="157"/>
      <c r="PX313" s="157"/>
      <c r="PY313" s="157"/>
      <c r="PZ313" s="157"/>
      <c r="QA313" s="157"/>
      <c r="QB313" s="157"/>
      <c r="QC313" s="157"/>
      <c r="QD313" s="157"/>
      <c r="QE313" s="157"/>
      <c r="QF313" s="157"/>
      <c r="QG313" s="157"/>
      <c r="QH313" s="157"/>
      <c r="QI313" s="157"/>
      <c r="QJ313" s="157"/>
      <c r="QK313" s="157"/>
      <c r="QL313" s="157"/>
      <c r="QM313" s="157"/>
      <c r="QN313" s="157"/>
      <c r="QO313" s="157"/>
      <c r="QP313" s="157"/>
      <c r="QQ313" s="157"/>
      <c r="QR313" s="157"/>
      <c r="QS313" s="157"/>
      <c r="QT313" s="157"/>
      <c r="QU313" s="157"/>
      <c r="QV313" s="157"/>
      <c r="QW313" s="157"/>
      <c r="QX313" s="157"/>
      <c r="QY313" s="157"/>
      <c r="QZ313" s="157"/>
      <c r="RA313" s="157"/>
      <c r="RB313" s="157"/>
      <c r="RC313" s="157"/>
      <c r="RD313" s="157"/>
      <c r="RE313" s="157"/>
      <c r="RF313" s="157"/>
      <c r="RG313" s="157"/>
      <c r="RH313" s="157"/>
      <c r="RI313" s="157"/>
      <c r="RJ313" s="157"/>
      <c r="RK313" s="157"/>
      <c r="RL313" s="157"/>
      <c r="RM313" s="157"/>
      <c r="RN313" s="157"/>
      <c r="RO313" s="157"/>
      <c r="RP313" s="157"/>
    </row>
    <row r="314" spans="1:484" ht="13">
      <c r="A314" s="151">
        <v>49857</v>
      </c>
      <c r="B314" s="152">
        <f t="shared" si="794"/>
        <v>16326</v>
      </c>
      <c r="C314" s="153">
        <f t="shared" si="795"/>
        <v>5.0000000000000001E-3</v>
      </c>
      <c r="E314" s="157">
        <f t="shared" si="649"/>
        <v>3.2855705373314552</v>
      </c>
      <c r="F314" s="157">
        <f t="shared" si="654"/>
        <v>3.2606351108448171</v>
      </c>
      <c r="G314" s="157">
        <f t="shared" si="659"/>
        <v>3.2586826347305391</v>
      </c>
      <c r="H314" s="157">
        <f t="shared" si="664"/>
        <v>3.2470167064439139</v>
      </c>
      <c r="I314" s="157">
        <f t="shared" si="669"/>
        <v>3.2425024826216484</v>
      </c>
      <c r="J314" s="157">
        <f t="shared" si="674"/>
        <v>3.2271199841865981</v>
      </c>
      <c r="K314" s="157">
        <f t="shared" si="679"/>
        <v>3.2175798186834843</v>
      </c>
      <c r="L314" s="157">
        <f t="shared" si="684"/>
        <v>3.2068355922215677</v>
      </c>
      <c r="M314" s="157">
        <f t="shared" si="689"/>
        <v>3.2024323264025107</v>
      </c>
      <c r="N314" s="157">
        <f t="shared" si="694"/>
        <v>3.1986677115987461</v>
      </c>
      <c r="O314" s="157">
        <f t="shared" si="699"/>
        <v>3.1930373557598277</v>
      </c>
      <c r="P314" s="157">
        <f t="shared" si="704"/>
        <v>3.1917888563049854</v>
      </c>
      <c r="Q314" s="157">
        <f t="shared" si="709"/>
        <v>3.1886718749999998</v>
      </c>
      <c r="R314" s="157">
        <f t="shared" si="714"/>
        <v>3.187426786411558</v>
      </c>
      <c r="S314" s="157">
        <f t="shared" si="719"/>
        <v>3.1737947122861585</v>
      </c>
      <c r="T314" s="157">
        <f t="shared" si="724"/>
        <v>3.1700970873786409</v>
      </c>
      <c r="U314" s="157">
        <f t="shared" si="729"/>
        <v>3.1596671182504354</v>
      </c>
      <c r="V314" s="157">
        <f t="shared" si="734"/>
        <v>3.1578336557059963</v>
      </c>
      <c r="W314" s="157">
        <f t="shared" si="739"/>
        <v>3.1493055555555554</v>
      </c>
      <c r="X314" s="157">
        <f t="shared" si="744"/>
        <v>3.1372021521906226</v>
      </c>
      <c r="Y314" s="157">
        <f t="shared" si="749"/>
        <v>3.1426371511068334</v>
      </c>
      <c r="Z314" s="157">
        <f t="shared" si="754"/>
        <v>3.1372021521906226</v>
      </c>
      <c r="AA314" s="157">
        <f t="shared" si="759"/>
        <v>3.1317859198158451</v>
      </c>
      <c r="AB314" s="157">
        <f t="shared" si="764"/>
        <v>3.1335892514395391</v>
      </c>
      <c r="AC314" s="157">
        <f t="shared" si="769"/>
        <v>3.1239954075774969</v>
      </c>
      <c r="AD314" s="157">
        <f t="shared" si="774"/>
        <v>3.1120853983987802</v>
      </c>
      <c r="AE314" s="157">
        <f t="shared" si="779"/>
        <v>3.1103067250904934</v>
      </c>
      <c r="AF314" s="157">
        <f t="shared" si="784"/>
        <v>3.1055735210195929</v>
      </c>
      <c r="AG314" s="157">
        <f t="shared" si="789"/>
        <v>3.0967374810318664</v>
      </c>
      <c r="AH314" s="157">
        <f t="shared" si="796"/>
        <v>3.0885357548240635</v>
      </c>
      <c r="AI314" s="157">
        <f t="shared" si="801"/>
        <v>3.0914599507669003</v>
      </c>
      <c r="AJ314" s="157">
        <f t="shared" si="806"/>
        <v>3.0938032973280274</v>
      </c>
      <c r="AK314" s="157">
        <f t="shared" si="811"/>
        <v>3.089120151371807</v>
      </c>
      <c r="AL314" s="157">
        <f t="shared" si="816"/>
        <v>3.0757347400150716</v>
      </c>
      <c r="AM314" s="157">
        <f t="shared" si="821"/>
        <v>3.0705284935113788</v>
      </c>
      <c r="AN314" s="157">
        <f t="shared" si="826"/>
        <v>3.0653398422831395</v>
      </c>
      <c r="AO314" s="157">
        <f t="shared" si="831"/>
        <v>3.0664913598797896</v>
      </c>
      <c r="AP314" s="157">
        <f t="shared" si="836"/>
        <v>3.0682202593497463</v>
      </c>
      <c r="AQ314" s="157">
        <f t="shared" si="841"/>
        <v>3.0601686972820992</v>
      </c>
      <c r="AR314" s="157">
        <f t="shared" si="846"/>
        <v>3.048170276325616</v>
      </c>
      <c r="AS314" s="157">
        <f t="shared" si="851"/>
        <v>3.040223463687151</v>
      </c>
      <c r="AT314" s="157">
        <f t="shared" si="856"/>
        <v>3.0373953488372094</v>
      </c>
      <c r="AU314" s="157">
        <f t="shared" si="861"/>
        <v>3.0328812929593165</v>
      </c>
      <c r="AV314" s="157">
        <f t="shared" si="866"/>
        <v>3.0289424860853433</v>
      </c>
      <c r="AW314" s="157">
        <f t="shared" si="871"/>
        <v>3.0183028286189684</v>
      </c>
      <c r="AX314" s="157">
        <f t="shared" si="876"/>
        <v>3</v>
      </c>
      <c r="AY314" s="157">
        <f t="shared" si="881"/>
        <v>2.9857351865398685</v>
      </c>
      <c r="AZ314" s="157">
        <f t="shared" si="886"/>
        <v>2.9791970802919709</v>
      </c>
      <c r="BA314" s="157">
        <f t="shared" si="891"/>
        <v>2.9699836274331455</v>
      </c>
      <c r="BB314" s="157">
        <f t="shared" ref="BB314:BB377" si="896">($B314/$B$57)</f>
        <v>2.9748542274052476</v>
      </c>
      <c r="BC314" s="157">
        <f t="shared" si="593"/>
        <v>2.9753963914707491</v>
      </c>
      <c r="BD314" s="157">
        <f t="shared" si="597"/>
        <v>2.9683636363636365</v>
      </c>
      <c r="BE314" s="157">
        <f t="shared" si="601"/>
        <v>2.9737704918032786</v>
      </c>
      <c r="BF314" s="157">
        <f t="shared" si="605"/>
        <v>2.9645905211548937</v>
      </c>
      <c r="BG314" s="157">
        <f t="shared" si="609"/>
        <v>2.9629764065335755</v>
      </c>
      <c r="BH314" s="157">
        <f t="shared" si="613"/>
        <v>2.9602901178603807</v>
      </c>
      <c r="BI314" s="157">
        <f t="shared" si="617"/>
        <v>2.9463995668651868</v>
      </c>
      <c r="BJ314" s="157">
        <f t="shared" si="621"/>
        <v>2.9448051948051948</v>
      </c>
      <c r="BK314" s="157">
        <f t="shared" si="625"/>
        <v>2.9342199856218549</v>
      </c>
      <c r="BL314" s="157">
        <f t="shared" si="629"/>
        <v>2.935802913145118</v>
      </c>
      <c r="BM314" s="157">
        <f t="shared" si="633"/>
        <v>2.9352750809061487</v>
      </c>
      <c r="BN314" s="157">
        <f t="shared" si="637"/>
        <v>2.921617752326414</v>
      </c>
      <c r="BO314" s="157">
        <f t="shared" si="641"/>
        <v>2.912236889047449</v>
      </c>
      <c r="BP314" s="157">
        <f t="shared" si="645"/>
        <v>2.8982780046156575</v>
      </c>
      <c r="BQ314" s="157">
        <f t="shared" si="650"/>
        <v>2.8962213943587014</v>
      </c>
      <c r="BR314" s="157">
        <f t="shared" si="655"/>
        <v>2.896735273243435</v>
      </c>
      <c r="BS314" s="157">
        <f t="shared" si="660"/>
        <v>2.8844522968197879</v>
      </c>
      <c r="BT314" s="157">
        <f t="shared" si="665"/>
        <v>2.8793650793650793</v>
      </c>
      <c r="BU314" s="157">
        <f t="shared" si="670"/>
        <v>2.8859819692416475</v>
      </c>
      <c r="BV314" s="157">
        <f t="shared" si="675"/>
        <v>2.8737898257349057</v>
      </c>
      <c r="BW314" s="157">
        <f t="shared" si="680"/>
        <v>2.869244288224956</v>
      </c>
      <c r="BX314" s="157">
        <f t="shared" si="685"/>
        <v>2.869244288224956</v>
      </c>
      <c r="BY314" s="157">
        <f t="shared" si="690"/>
        <v>2.8472270666201602</v>
      </c>
      <c r="BZ314" s="157">
        <f t="shared" si="695"/>
        <v>2.8432601880877741</v>
      </c>
      <c r="CA314" s="157">
        <f t="shared" si="700"/>
        <v>2.8201761962342373</v>
      </c>
      <c r="CB314" s="157">
        <f t="shared" si="705"/>
        <v>2.8138572905894521</v>
      </c>
      <c r="CC314" s="157">
        <f t="shared" si="710"/>
        <v>2.8070839064649244</v>
      </c>
      <c r="CD314" s="157">
        <f t="shared" si="715"/>
        <v>2.8022657054582902</v>
      </c>
      <c r="CE314" s="157">
        <f t="shared" si="720"/>
        <v>2.7936344969199181</v>
      </c>
      <c r="CF314" s="157">
        <f t="shared" si="725"/>
        <v>2.7850562947799387</v>
      </c>
      <c r="CG314" s="157">
        <f t="shared" si="730"/>
        <v>2.7803133514986378</v>
      </c>
      <c r="CH314" s="157">
        <f t="shared" si="735"/>
        <v>2.7826828021135164</v>
      </c>
      <c r="CI314" s="157">
        <f t="shared" si="740"/>
        <v>2.7666497203863751</v>
      </c>
      <c r="CJ314" s="157">
        <f t="shared" si="745"/>
        <v>2.7610350076103503</v>
      </c>
      <c r="CK314" s="157">
        <f t="shared" si="750"/>
        <v>2.7573045093734168</v>
      </c>
      <c r="CL314" s="157">
        <f t="shared" si="755"/>
        <v>2.7521915037086986</v>
      </c>
      <c r="CM314" s="157">
        <f t="shared" si="760"/>
        <v>2.7475597441938739</v>
      </c>
      <c r="CN314" s="157">
        <f t="shared" si="765"/>
        <v>2.7420221699697684</v>
      </c>
      <c r="CO314" s="157">
        <f t="shared" si="770"/>
        <v>2.7232693911592993</v>
      </c>
      <c r="CP314" s="157">
        <f t="shared" si="775"/>
        <v>2.7187343880099917</v>
      </c>
      <c r="CQ314" s="157">
        <f t="shared" si="780"/>
        <v>2.7016382591428099</v>
      </c>
      <c r="CR314" s="157">
        <f t="shared" si="785"/>
        <v>2.6940594059405942</v>
      </c>
      <c r="CS314" s="162">
        <f t="shared" si="790"/>
        <v>2.6847557967439566</v>
      </c>
      <c r="CT314" s="163">
        <f t="shared" si="797"/>
        <v>2.6794682422451994</v>
      </c>
      <c r="CU314" s="163">
        <f t="shared" si="802"/>
        <v>2.6794682422451994</v>
      </c>
      <c r="CV314" s="163">
        <f t="shared" si="807"/>
        <v>2.6742014742014741</v>
      </c>
      <c r="CW314" s="163">
        <f t="shared" si="812"/>
        <v>2.6728880157170924</v>
      </c>
      <c r="CX314" s="163">
        <f t="shared" si="817"/>
        <v>2.6728880157170924</v>
      </c>
      <c r="CY314" s="163">
        <f t="shared" si="822"/>
        <v>2.6720130932896891</v>
      </c>
      <c r="CZ314" s="163">
        <f t="shared" si="827"/>
        <v>2.6720130932896891</v>
      </c>
      <c r="DA314" s="163">
        <f t="shared" si="832"/>
        <v>2.6712392645665655</v>
      </c>
      <c r="DB314" s="163">
        <f t="shared" si="837"/>
        <v>2.6685191238966981</v>
      </c>
      <c r="DC314" s="163">
        <f t="shared" si="842"/>
        <v>2.6628608709835264</v>
      </c>
      <c r="DD314" s="163">
        <f t="shared" si="847"/>
        <v>2.6563618613732509</v>
      </c>
      <c r="DE314" s="163">
        <f t="shared" si="852"/>
        <v>2.6559297218155198</v>
      </c>
      <c r="DF314" s="163">
        <f t="shared" si="857"/>
        <v>2.6464580969362945</v>
      </c>
      <c r="DG314" s="163">
        <f t="shared" si="862"/>
        <v>2.6421751092409775</v>
      </c>
      <c r="DH314" s="163">
        <f t="shared" si="867"/>
        <v>2.6336505888046458</v>
      </c>
      <c r="DI314" s="163">
        <f t="shared" si="872"/>
        <v>2.6272932088831671</v>
      </c>
      <c r="DJ314" s="163">
        <f t="shared" si="877"/>
        <v>2.6260254141869068</v>
      </c>
      <c r="DK314" s="163">
        <f t="shared" si="882"/>
        <v>2.6256030878095853</v>
      </c>
      <c r="DL314" s="163">
        <f t="shared" si="887"/>
        <v>2.618864292589028</v>
      </c>
      <c r="DM314" s="163">
        <f t="shared" si="892"/>
        <v>2.6167655072928353</v>
      </c>
      <c r="DN314" s="163">
        <f t="shared" ref="DN314:DN377" si="897">($B314/$B$121)</f>
        <v>2.6134144389306866</v>
      </c>
      <c r="DO314" s="163">
        <f t="shared" si="594"/>
        <v>2.6088207094918503</v>
      </c>
      <c r="DP314" s="163">
        <f t="shared" si="598"/>
        <v>2.6046585832801532</v>
      </c>
      <c r="DQ314" s="163">
        <f t="shared" si="602"/>
        <v>2.5914285714285716</v>
      </c>
      <c r="DR314" s="163">
        <f t="shared" si="606"/>
        <v>2.5734552332912988</v>
      </c>
      <c r="DS314" s="163">
        <f t="shared" si="610"/>
        <v>2.554130162703379</v>
      </c>
      <c r="DT314" s="163">
        <f t="shared" si="614"/>
        <v>2.5414072229140721</v>
      </c>
      <c r="DU314" s="163">
        <f t="shared" si="618"/>
        <v>2.5288104089219332</v>
      </c>
      <c r="DV314" s="163">
        <f t="shared" si="622"/>
        <v>2.5163378545006165</v>
      </c>
      <c r="DW314" s="163">
        <f t="shared" si="626"/>
        <v>2.5039877300613496</v>
      </c>
      <c r="DX314" s="163">
        <f t="shared" si="630"/>
        <v>2.4913779948115367</v>
      </c>
      <c r="DY314" s="163">
        <f t="shared" si="634"/>
        <v>2.4788946249620407</v>
      </c>
      <c r="DZ314" s="163">
        <f t="shared" si="638"/>
        <v>2.4665357304728812</v>
      </c>
      <c r="EA314" s="163">
        <f t="shared" si="642"/>
        <v>2.4542994588093805</v>
      </c>
      <c r="EB314" s="163">
        <f t="shared" si="646"/>
        <v>2.4421839940164549</v>
      </c>
      <c r="EC314" s="163">
        <f t="shared" si="651"/>
        <v>2.4301875558201846</v>
      </c>
      <c r="ED314" s="163">
        <f t="shared" si="656"/>
        <v>2.4179502369668247</v>
      </c>
      <c r="EE314" s="163">
        <f t="shared" si="661"/>
        <v>2.4058355437665782</v>
      </c>
      <c r="EF314" s="163">
        <f t="shared" si="666"/>
        <v>2.3938416422287392</v>
      </c>
      <c r="EG314" s="163">
        <f t="shared" si="671"/>
        <v>2.3819667347534286</v>
      </c>
      <c r="EH314" s="163">
        <f t="shared" si="676"/>
        <v>2.3702090592334493</v>
      </c>
      <c r="EI314" s="163">
        <f t="shared" si="681"/>
        <v>2.3585668881826063</v>
      </c>
      <c r="EJ314" s="163">
        <f t="shared" si="686"/>
        <v>2.3467011642949549</v>
      </c>
      <c r="EK314" s="163">
        <f t="shared" si="691"/>
        <v>2.3349542334096109</v>
      </c>
      <c r="EL314" s="163">
        <f t="shared" si="696"/>
        <v>2.3233243204781555</v>
      </c>
      <c r="EM314" s="163">
        <f t="shared" si="701"/>
        <v>2.3118096856414612</v>
      </c>
      <c r="EN314" s="163">
        <f t="shared" si="706"/>
        <v>2.3004086233619838</v>
      </c>
      <c r="EO314" s="163">
        <f t="shared" si="711"/>
        <v>2.289119461581604</v>
      </c>
      <c r="EP314" s="163">
        <f t="shared" si="716"/>
        <v>2.2776227678571428</v>
      </c>
      <c r="EQ314" s="163">
        <f t="shared" si="721"/>
        <v>2.2662409772348697</v>
      </c>
      <c r="ER314" s="163">
        <f t="shared" si="726"/>
        <v>2.2549723756906079</v>
      </c>
      <c r="ES314" s="163">
        <f t="shared" si="731"/>
        <v>2.2438152831225948</v>
      </c>
      <c r="ET314" s="163">
        <f t="shared" si="736"/>
        <v>2.2327680525164113</v>
      </c>
      <c r="EU314" s="163">
        <f t="shared" si="741"/>
        <v>2.2215267383317459</v>
      </c>
      <c r="EV314" s="163">
        <f t="shared" si="746"/>
        <v>2.2103980503655563</v>
      </c>
      <c r="EW314" s="163">
        <f t="shared" si="751"/>
        <v>2.1993803044591136</v>
      </c>
      <c r="EX314" s="163">
        <f t="shared" si="756"/>
        <v>2.1884718498659517</v>
      </c>
      <c r="EY314" s="163">
        <f t="shared" si="761"/>
        <v>2.177671068427371</v>
      </c>
      <c r="EZ314" s="163">
        <f t="shared" si="766"/>
        <v>2.1669763737722327</v>
      </c>
      <c r="FA314" s="163">
        <f t="shared" si="771"/>
        <v>2.1561014263074485</v>
      </c>
      <c r="FB314" s="163">
        <f t="shared" si="776"/>
        <v>2.145335085413929</v>
      </c>
      <c r="FC314" s="163">
        <f t="shared" si="781"/>
        <v>2.1346757322175733</v>
      </c>
      <c r="FD314" s="163">
        <f t="shared" si="786"/>
        <v>2.1241217798594847</v>
      </c>
      <c r="FE314" s="163">
        <f t="shared" si="791"/>
        <v>2.113671672708441</v>
      </c>
      <c r="FF314" s="163">
        <f t="shared" si="798"/>
        <v>2.1030529434496974</v>
      </c>
      <c r="FG314" s="163">
        <f t="shared" si="803"/>
        <v>2.0925403742630095</v>
      </c>
      <c r="FH314" s="163">
        <f t="shared" si="808"/>
        <v>2.0821323810738428</v>
      </c>
      <c r="FI314" s="163">
        <f t="shared" si="813"/>
        <v>2.0718274111675128</v>
      </c>
      <c r="FJ314" s="163">
        <f t="shared" si="818"/>
        <v>2.061623942416972</v>
      </c>
      <c r="FK314" s="163">
        <f t="shared" si="823"/>
        <v>2.0512627214474182</v>
      </c>
      <c r="FL314" s="163">
        <f t="shared" si="828"/>
        <v>2.0410051256407051</v>
      </c>
      <c r="FM314" s="163">
        <f t="shared" si="833"/>
        <v>2.030849608160219</v>
      </c>
      <c r="FN314" s="163">
        <f t="shared" si="838"/>
        <v>2.020794652803565</v>
      </c>
      <c r="FO314" s="163">
        <f t="shared" si="843"/>
        <v>2.0108387732479369</v>
      </c>
      <c r="FP314" s="163">
        <f t="shared" si="848"/>
        <v>2.0007352941176473</v>
      </c>
      <c r="FQ314" s="163">
        <f t="shared" si="853"/>
        <v>1.9907328374588464</v>
      </c>
      <c r="FR314" s="163">
        <f t="shared" si="858"/>
        <v>1.9808298956563941</v>
      </c>
      <c r="FS314" s="163">
        <f t="shared" si="863"/>
        <v>1.9710249909453097</v>
      </c>
      <c r="FT314" s="163">
        <f t="shared" si="868"/>
        <v>1.9613166746756368</v>
      </c>
      <c r="FU314" s="163">
        <f t="shared" si="873"/>
        <v>1.9514702366722447</v>
      </c>
      <c r="FV314" s="163">
        <f t="shared" si="878"/>
        <v>1.941722169362512</v>
      </c>
      <c r="FW314" s="163">
        <f t="shared" si="883"/>
        <v>1.9320710059171597</v>
      </c>
      <c r="FX314" s="163">
        <f t="shared" si="888"/>
        <v>1.9225153085256712</v>
      </c>
      <c r="FY314" s="163">
        <f t="shared" si="893"/>
        <v>1.9130536676822123</v>
      </c>
      <c r="FZ314" s="163">
        <f t="shared" ref="FZ314:FZ377" si="898">($B314/$B$185)</f>
        <v>1.9034627492130116</v>
      </c>
      <c r="GA314" s="163">
        <f t="shared" si="595"/>
        <v>1.8939675174013921</v>
      </c>
      <c r="GB314" s="163">
        <f t="shared" si="599"/>
        <v>1.8845665473854323</v>
      </c>
      <c r="GC314" s="163">
        <f t="shared" si="603"/>
        <v>1.8752584424534804</v>
      </c>
      <c r="GD314" s="163">
        <f t="shared" si="607"/>
        <v>1.8658285714285714</v>
      </c>
      <c r="GE314" s="163">
        <f t="shared" si="611"/>
        <v>1.856493063452354</v>
      </c>
      <c r="GF314" s="163">
        <f t="shared" si="615"/>
        <v>1.8472505091649694</v>
      </c>
      <c r="GG314" s="163">
        <f t="shared" si="619"/>
        <v>1.8380995271335285</v>
      </c>
      <c r="GH314" s="163">
        <f t="shared" si="623"/>
        <v>1.8290387631637912</v>
      </c>
      <c r="GI314" s="163">
        <f t="shared" si="627"/>
        <v>1.8198640062423364</v>
      </c>
      <c r="GJ314" s="163">
        <f t="shared" si="631"/>
        <v>1.8107808340727596</v>
      </c>
      <c r="GK314" s="163">
        <f t="shared" si="635"/>
        <v>1.8017878821322151</v>
      </c>
      <c r="GL314" s="163">
        <f t="shared" si="639"/>
        <v>1.7928838128706348</v>
      </c>
      <c r="GM314" s="163">
        <f t="shared" si="643"/>
        <v>1.7838723776223777</v>
      </c>
      <c r="GN314" s="163">
        <f t="shared" si="647"/>
        <v>1.7749510763209393</v>
      </c>
      <c r="GO314" s="163">
        <f t="shared" si="652"/>
        <v>1.7661185633924708</v>
      </c>
      <c r="GP314" s="163">
        <f t="shared" si="657"/>
        <v>1.7573735199138858</v>
      </c>
      <c r="GQ314" s="163">
        <f t="shared" si="662"/>
        <v>1.7487146529562982</v>
      </c>
      <c r="GR314" s="163">
        <f t="shared" si="667"/>
        <v>1.7399552381967387</v>
      </c>
      <c r="GS314" s="163">
        <f t="shared" si="672"/>
        <v>1.7312831389183456</v>
      </c>
      <c r="GT314" s="163">
        <f t="shared" si="677"/>
        <v>1.7226970560303894</v>
      </c>
      <c r="GU314" s="163">
        <f t="shared" si="682"/>
        <v>1.7141957160856782</v>
      </c>
      <c r="GV314" s="163">
        <f t="shared" si="687"/>
        <v>1.7055996656916006</v>
      </c>
      <c r="GW314" s="163">
        <f t="shared" si="692"/>
        <v>1.697089397089397</v>
      </c>
      <c r="GX314" s="163">
        <f t="shared" si="697"/>
        <v>1.6886636326023996</v>
      </c>
      <c r="GY314" s="163">
        <f t="shared" si="702"/>
        <v>1.6803211198023877</v>
      </c>
      <c r="GZ314" s="163">
        <f t="shared" si="707"/>
        <v>1.6718894009216589</v>
      </c>
      <c r="HA314" s="163">
        <f t="shared" si="712"/>
        <v>1.6635418789484411</v>
      </c>
      <c r="HB314" s="163">
        <f t="shared" si="717"/>
        <v>1.6552772989962485</v>
      </c>
      <c r="HC314" s="163">
        <f t="shared" si="722"/>
        <v>1.647094430992736</v>
      </c>
      <c r="HD314" s="163">
        <f t="shared" si="727"/>
        <v>1.6388275446697451</v>
      </c>
      <c r="HE314" s="163">
        <f t="shared" si="732"/>
        <v>1.6306432281262484</v>
      </c>
      <c r="HF314" s="163">
        <f t="shared" si="737"/>
        <v>1.6225402504472273</v>
      </c>
      <c r="HG314" s="163">
        <f t="shared" si="742"/>
        <v>1.6145174050632911</v>
      </c>
      <c r="HH314" s="163">
        <f t="shared" si="747"/>
        <v>1.6064154285152021</v>
      </c>
      <c r="HI314" s="163">
        <f t="shared" si="752"/>
        <v>1.5983943606814177</v>
      </c>
      <c r="HJ314" s="163">
        <f t="shared" si="757"/>
        <v>1.5904529956161715</v>
      </c>
      <c r="HK314" s="163">
        <f t="shared" si="762"/>
        <v>1.5825901512214036</v>
      </c>
      <c r="HL314" s="163">
        <f t="shared" si="767"/>
        <v>1.5746527777777777</v>
      </c>
      <c r="HM314" s="163">
        <f t="shared" si="772"/>
        <v>1.5667946257197696</v>
      </c>
      <c r="HN314" s="163">
        <f t="shared" si="777"/>
        <v>1.5590145148968679</v>
      </c>
      <c r="HO314" s="163">
        <f t="shared" si="782"/>
        <v>1.5513112884834663</v>
      </c>
      <c r="HP314" s="163">
        <f t="shared" si="787"/>
        <v>1.5435378651791622</v>
      </c>
      <c r="HQ314" s="163">
        <f t="shared" si="792"/>
        <v>1.5358419567262465</v>
      </c>
      <c r="HR314" s="163">
        <f t="shared" si="799"/>
        <v>1.5282224094355519</v>
      </c>
      <c r="HS314" s="163">
        <f t="shared" si="804"/>
        <v>1.5206780923994039</v>
      </c>
      <c r="HT314" s="163">
        <f t="shared" si="809"/>
        <v>1.51306765523633</v>
      </c>
      <c r="HU314" s="163">
        <f t="shared" si="814"/>
        <v>1.5055330136481004</v>
      </c>
      <c r="HV314" s="163">
        <f t="shared" si="819"/>
        <v>1.4980730409249403</v>
      </c>
      <c r="HW314" s="163">
        <f t="shared" si="824"/>
        <v>1.4906866325785244</v>
      </c>
      <c r="HX314" s="163">
        <f t="shared" si="829"/>
        <v>1.4832379394930499</v>
      </c>
      <c r="HY314" s="163">
        <f t="shared" si="834"/>
        <v>1.4758633158560839</v>
      </c>
      <c r="HZ314" s="163">
        <f t="shared" si="839"/>
        <v>1.468561662318971</v>
      </c>
      <c r="IA314" s="163">
        <f t="shared" si="844"/>
        <v>1.461201109818312</v>
      </c>
      <c r="IB314" s="163">
        <f t="shared" si="849"/>
        <v>1.4539139727491317</v>
      </c>
      <c r="IC314" s="163">
        <f t="shared" si="854"/>
        <v>1.4466991581745681</v>
      </c>
      <c r="ID314" s="163">
        <f t="shared" si="859"/>
        <v>1.4395555947447316</v>
      </c>
      <c r="IE314" s="163">
        <f t="shared" si="864"/>
        <v>1.4323565537813652</v>
      </c>
      <c r="IF314" s="163">
        <f t="shared" si="869"/>
        <v>1.4252291575731122</v>
      </c>
      <c r="IG314" s="163">
        <f t="shared" si="874"/>
        <v>1.4181723419041001</v>
      </c>
      <c r="IH314" s="163">
        <f t="shared" si="879"/>
        <v>1.4110630942091615</v>
      </c>
      <c r="II314" s="163">
        <f t="shared" si="884"/>
        <v>1.4040247678018576</v>
      </c>
      <c r="IJ314" s="163">
        <f t="shared" si="889"/>
        <v>1.3970563066917678</v>
      </c>
      <c r="IK314" s="163">
        <f t="shared" si="894"/>
        <v>1.3901566757493189</v>
      </c>
      <c r="IL314" s="163">
        <f t="shared" ref="IL314:IL377" si="899">($B314/$B$249)</f>
        <v>1.383207659069728</v>
      </c>
      <c r="IM314" s="163">
        <f t="shared" si="596"/>
        <v>1.3763277693474962</v>
      </c>
      <c r="IN314" s="163">
        <f t="shared" si="600"/>
        <v>1.369515980203003</v>
      </c>
      <c r="IO314" s="163">
        <f t="shared" si="604"/>
        <v>1.3626575411067523</v>
      </c>
      <c r="IP314" s="163">
        <f t="shared" si="608"/>
        <v>1.3558674528693631</v>
      </c>
      <c r="IQ314" s="163">
        <f t="shared" si="612"/>
        <v>1.3491446987852245</v>
      </c>
      <c r="IR314" s="163">
        <f t="shared" si="616"/>
        <v>1.3423778983719783</v>
      </c>
      <c r="IS314" s="163">
        <f t="shared" si="620"/>
        <v>1.3356786386320871</v>
      </c>
      <c r="IT314" s="163">
        <f t="shared" si="624"/>
        <v>1.3290459133832628</v>
      </c>
      <c r="IU314" s="163">
        <f t="shared" si="628"/>
        <v>1.3224787363304982</v>
      </c>
      <c r="IV314" s="163">
        <f t="shared" si="632"/>
        <v>1.3158700733456918</v>
      </c>
      <c r="IW314" s="163">
        <f t="shared" si="636"/>
        <v>1.3093271312855883</v>
      </c>
      <c r="IX314" s="163">
        <f t="shared" si="640"/>
        <v>1.3028489346420877</v>
      </c>
      <c r="IY314" s="163">
        <f t="shared" si="644"/>
        <v>1.2963315864697476</v>
      </c>
      <c r="IZ314" s="163">
        <f t="shared" si="648"/>
        <v>1.2898791182744727</v>
      </c>
      <c r="JA314" s="163">
        <f t="shared" si="653"/>
        <v>1.2834905660377358</v>
      </c>
      <c r="JB314" s="163">
        <f t="shared" si="658"/>
        <v>1.2770650813516895</v>
      </c>
      <c r="JC314" s="163">
        <f t="shared" si="663"/>
        <v>1.270703611457036</v>
      </c>
      <c r="JD314" s="163">
        <f t="shared" si="668"/>
        <v>1.2644052044609666</v>
      </c>
      <c r="JE314" s="163">
        <f t="shared" si="673"/>
        <v>1.258071973491562</v>
      </c>
      <c r="JF314" s="163">
        <f t="shared" si="678"/>
        <v>1.2518018708786995</v>
      </c>
      <c r="JG314" s="163">
        <f t="shared" si="683"/>
        <v>1.2455939574273289</v>
      </c>
      <c r="JH314" s="163">
        <f t="shared" si="688"/>
        <v>1.2393532225005695</v>
      </c>
      <c r="JI314" s="163">
        <f t="shared" si="693"/>
        <v>1.2331747110808973</v>
      </c>
      <c r="JJ314" s="163">
        <f t="shared" si="698"/>
        <v>1.2270574971815107</v>
      </c>
      <c r="JK314" s="163">
        <f t="shared" si="703"/>
        <v>1.2209093628477417</v>
      </c>
      <c r="JL314" s="163">
        <f t="shared" si="708"/>
        <v>1.2148225314383512</v>
      </c>
      <c r="JM314" s="163">
        <f t="shared" si="713"/>
        <v>1.2087960906263884</v>
      </c>
      <c r="JN314" s="163">
        <f t="shared" si="718"/>
        <v>1.2027405333726242</v>
      </c>
      <c r="JO314" s="163">
        <f t="shared" si="723"/>
        <v>1.1967453452572936</v>
      </c>
      <c r="JP314" s="163">
        <f t="shared" si="728"/>
        <v>1.1908096280087528</v>
      </c>
      <c r="JQ314" s="163">
        <f t="shared" si="733"/>
        <v>1.1848465055519268</v>
      </c>
      <c r="JR314" s="163">
        <f t="shared" si="738"/>
        <v>1.1789428076256498</v>
      </c>
      <c r="JS314" s="163">
        <f t="shared" si="743"/>
        <v>1.17309765035568</v>
      </c>
      <c r="JT314" s="163">
        <f t="shared" si="748"/>
        <v>1.1672267105169085</v>
      </c>
      <c r="JU314" s="163">
        <f t="shared" si="753"/>
        <v>1.1614142420146547</v>
      </c>
      <c r="JV314" s="163">
        <f t="shared" si="758"/>
        <v>1.1556593756636229</v>
      </c>
      <c r="JW314" s="163">
        <f t="shared" si="763"/>
        <v>1.1498802648260318</v>
      </c>
      <c r="JX314" s="163">
        <f t="shared" si="768"/>
        <v>1.1441586656387974</v>
      </c>
      <c r="JY314" s="163">
        <f t="shared" si="773"/>
        <v>1.1384937238493724</v>
      </c>
      <c r="JZ314" s="163">
        <f t="shared" si="778"/>
        <v>1.1328059950041631</v>
      </c>
      <c r="KA314" s="163">
        <f t="shared" si="783"/>
        <v>1.1271748135874069</v>
      </c>
      <c r="KB314" s="163">
        <f t="shared" si="788"/>
        <v>1.1215993404781532</v>
      </c>
      <c r="KC314" s="163">
        <f t="shared" si="793"/>
        <v>1.1160024608654044</v>
      </c>
      <c r="KD314" s="163">
        <f t="shared" si="800"/>
        <v>1.1104611617467011</v>
      </c>
      <c r="KE314" s="163">
        <f t="shared" si="805"/>
        <v>1.104899837574445</v>
      </c>
      <c r="KF314" s="163">
        <f t="shared" si="810"/>
        <v>1.0993939393939394</v>
      </c>
      <c r="KG314" s="163">
        <f t="shared" si="815"/>
        <v>1.0939426427231305</v>
      </c>
      <c r="KH314" s="163">
        <f t="shared" si="820"/>
        <v>1.0884725648376559</v>
      </c>
      <c r="KI314" s="163">
        <f t="shared" si="825"/>
        <v>1.0830569191986201</v>
      </c>
      <c r="KJ314" s="163">
        <f t="shared" si="830"/>
        <v>1.0776948973529605</v>
      </c>
      <c r="KK314" s="163">
        <f t="shared" si="835"/>
        <v>1.0723152709359607</v>
      </c>
      <c r="KL314" s="163">
        <f t="shared" si="840"/>
        <v>1.0669890856806745</v>
      </c>
      <c r="KM314" s="163">
        <f t="shared" si="845"/>
        <v>1.0616465079984394</v>
      </c>
      <c r="KN314" s="163">
        <f t="shared" si="850"/>
        <v>1.0563571659657069</v>
      </c>
      <c r="KO314" s="163">
        <f t="shared" si="855"/>
        <v>1.0511202678341489</v>
      </c>
      <c r="KP314" s="163">
        <f t="shared" si="860"/>
        <v>1.0458680333119794</v>
      </c>
      <c r="KQ314" s="163">
        <f t="shared" si="865"/>
        <v>1.0406680265170831</v>
      </c>
      <c r="KR314" s="163">
        <f t="shared" si="870"/>
        <v>1.0355194722821262</v>
      </c>
      <c r="KS314" s="163">
        <f t="shared" si="875"/>
        <v>1.0303565793625749</v>
      </c>
      <c r="KT314" s="163">
        <f t="shared" si="880"/>
        <v>1.0252449133383572</v>
      </c>
      <c r="KU314" s="163">
        <f t="shared" si="885"/>
        <v>1.0201199700074981</v>
      </c>
      <c r="KV314" s="163">
        <f t="shared" si="890"/>
        <v>1.0150460084556081</v>
      </c>
      <c r="KW314" s="163">
        <f t="shared" si="895"/>
        <v>1.0100222717149221</v>
      </c>
      <c r="KX314" s="163">
        <f t="shared" ref="KX314:KX377" si="900">($B314/$B$313)</f>
        <v>1.0049861495844876</v>
      </c>
      <c r="KY314" s="156">
        <f>($B314/$B$314)</f>
        <v>1</v>
      </c>
      <c r="KZ314" s="157"/>
      <c r="LA314" s="157"/>
      <c r="LB314" s="157"/>
      <c r="LC314" s="157"/>
      <c r="LD314" s="157"/>
      <c r="LE314" s="157"/>
      <c r="LF314" s="157"/>
      <c r="LG314" s="157"/>
      <c r="LH314" s="157"/>
      <c r="LI314" s="157"/>
      <c r="LJ314" s="157"/>
      <c r="LK314" s="157"/>
      <c r="LL314" s="157"/>
      <c r="LM314" s="157"/>
      <c r="LN314" s="157"/>
      <c r="LO314" s="157"/>
      <c r="LP314" s="157"/>
      <c r="LQ314" s="157"/>
      <c r="LR314" s="157"/>
      <c r="LS314" s="157"/>
      <c r="LT314" s="157"/>
      <c r="LU314" s="157"/>
      <c r="LV314" s="157"/>
      <c r="LW314" s="157"/>
      <c r="LX314" s="157"/>
      <c r="LY314" s="157"/>
      <c r="LZ314" s="157"/>
      <c r="MA314" s="157"/>
      <c r="MB314" s="157"/>
      <c r="MC314" s="157"/>
      <c r="MD314" s="157"/>
      <c r="ME314" s="157"/>
      <c r="MF314" s="157"/>
      <c r="MG314" s="157"/>
      <c r="MH314" s="157"/>
      <c r="MI314" s="157"/>
      <c r="MJ314" s="157"/>
      <c r="MK314" s="157"/>
      <c r="ML314" s="157"/>
      <c r="MM314" s="157"/>
      <c r="MN314" s="157"/>
      <c r="MO314" s="157"/>
      <c r="MP314" s="157"/>
      <c r="MQ314" s="157"/>
      <c r="MR314" s="157"/>
      <c r="MS314" s="157"/>
      <c r="MT314" s="157"/>
      <c r="MU314" s="157"/>
      <c r="MV314" s="157"/>
      <c r="MW314" s="157"/>
      <c r="MX314" s="157"/>
      <c r="MY314" s="157"/>
      <c r="MZ314" s="157"/>
      <c r="NA314" s="157"/>
      <c r="NB314" s="157"/>
      <c r="NC314" s="157"/>
      <c r="ND314" s="157"/>
      <c r="NE314" s="157"/>
      <c r="NF314" s="157"/>
      <c r="NG314" s="157"/>
      <c r="NH314" s="157"/>
      <c r="NI314" s="157"/>
      <c r="NJ314" s="157"/>
      <c r="NK314" s="157"/>
      <c r="NL314" s="157"/>
      <c r="NM314" s="157"/>
      <c r="NN314" s="157"/>
      <c r="NO314" s="157"/>
      <c r="NP314" s="157"/>
      <c r="NQ314" s="157"/>
      <c r="NR314" s="157"/>
      <c r="NS314" s="157"/>
      <c r="NT314" s="157"/>
      <c r="NU314" s="157"/>
      <c r="NV314" s="157"/>
      <c r="NW314" s="157"/>
      <c r="NX314" s="157"/>
      <c r="NY314" s="157"/>
      <c r="NZ314" s="157"/>
      <c r="OA314" s="157"/>
      <c r="OB314" s="157"/>
      <c r="OC314" s="157"/>
      <c r="OD314" s="157"/>
      <c r="OE314" s="157"/>
      <c r="OF314" s="157"/>
      <c r="OG314" s="157"/>
      <c r="OH314" s="157"/>
      <c r="OI314" s="157"/>
      <c r="OJ314" s="157"/>
      <c r="OK314" s="157"/>
      <c r="OL314" s="157"/>
      <c r="OM314" s="157"/>
      <c r="ON314" s="157"/>
      <c r="OO314" s="157"/>
      <c r="OP314" s="157"/>
      <c r="OQ314" s="157"/>
      <c r="OR314" s="157"/>
      <c r="OS314" s="157"/>
      <c r="OT314" s="157"/>
      <c r="OU314" s="157"/>
      <c r="OV314" s="157"/>
      <c r="OW314" s="157"/>
      <c r="OX314" s="157"/>
      <c r="OY314" s="157"/>
      <c r="OZ314" s="157"/>
      <c r="PA314" s="157"/>
      <c r="PB314" s="157"/>
      <c r="PC314" s="157"/>
      <c r="PD314" s="157"/>
      <c r="PE314" s="157"/>
      <c r="PF314" s="157"/>
      <c r="PG314" s="157"/>
      <c r="PH314" s="157"/>
      <c r="PI314" s="157"/>
      <c r="PJ314" s="157"/>
      <c r="PK314" s="157"/>
      <c r="PL314" s="157"/>
      <c r="PM314" s="157"/>
      <c r="PN314" s="157"/>
      <c r="PO314" s="157"/>
      <c r="PP314" s="157"/>
      <c r="PQ314" s="157"/>
      <c r="PR314" s="157"/>
      <c r="PS314" s="157"/>
      <c r="PT314" s="157"/>
      <c r="PU314" s="157"/>
      <c r="PV314" s="157"/>
      <c r="PW314" s="157"/>
      <c r="PX314" s="157"/>
      <c r="PY314" s="157"/>
      <c r="PZ314" s="157"/>
      <c r="QA314" s="157"/>
      <c r="QB314" s="157"/>
      <c r="QC314" s="157"/>
      <c r="QD314" s="157"/>
      <c r="QE314" s="157"/>
      <c r="QF314" s="157"/>
      <c r="QG314" s="157"/>
      <c r="QH314" s="157"/>
      <c r="QI314" s="157"/>
      <c r="QJ314" s="157"/>
      <c r="QK314" s="157"/>
      <c r="QL314" s="157"/>
      <c r="QM314" s="157"/>
      <c r="QN314" s="157"/>
      <c r="QO314" s="157"/>
      <c r="QP314" s="157"/>
      <c r="QQ314" s="157"/>
      <c r="QR314" s="157"/>
      <c r="QS314" s="157"/>
      <c r="QT314" s="157"/>
      <c r="QU314" s="157"/>
      <c r="QV314" s="157"/>
      <c r="QW314" s="157"/>
      <c r="QX314" s="157"/>
      <c r="QY314" s="157"/>
      <c r="QZ314" s="157"/>
      <c r="RA314" s="157"/>
      <c r="RB314" s="157"/>
      <c r="RC314" s="157"/>
      <c r="RD314" s="157"/>
      <c r="RE314" s="157"/>
      <c r="RF314" s="157"/>
      <c r="RG314" s="157"/>
      <c r="RH314" s="157"/>
      <c r="RI314" s="157"/>
      <c r="RJ314" s="157"/>
      <c r="RK314" s="157"/>
      <c r="RL314" s="157"/>
      <c r="RM314" s="157"/>
      <c r="RN314" s="157"/>
      <c r="RO314" s="157"/>
      <c r="RP314" s="157"/>
    </row>
    <row r="315" spans="1:484" ht="13">
      <c r="A315" s="151">
        <v>49888</v>
      </c>
      <c r="B315" s="152">
        <f t="shared" si="794"/>
        <v>16408</v>
      </c>
      <c r="C315" s="153">
        <f t="shared" si="795"/>
        <v>5.0000000000000001E-3</v>
      </c>
      <c r="E315" s="157">
        <f t="shared" si="649"/>
        <v>3.3020728516804185</v>
      </c>
      <c r="F315" s="157">
        <f t="shared" si="654"/>
        <v>3.2770121829438787</v>
      </c>
      <c r="G315" s="157">
        <f t="shared" si="659"/>
        <v>3.2750499001996007</v>
      </c>
      <c r="H315" s="157">
        <f t="shared" si="664"/>
        <v>3.2633253778838505</v>
      </c>
      <c r="I315" s="157">
        <f t="shared" si="669"/>
        <v>3.2587884806355509</v>
      </c>
      <c r="J315" s="157">
        <f t="shared" si="674"/>
        <v>3.2433287210911246</v>
      </c>
      <c r="K315" s="157">
        <f t="shared" si="679"/>
        <v>3.233740638549468</v>
      </c>
      <c r="L315" s="157">
        <f t="shared" si="684"/>
        <v>3.2229424474562953</v>
      </c>
      <c r="M315" s="157">
        <f t="shared" si="689"/>
        <v>3.2185170655158886</v>
      </c>
      <c r="N315" s="157">
        <f t="shared" si="694"/>
        <v>3.2147335423197494</v>
      </c>
      <c r="O315" s="157">
        <f t="shared" si="699"/>
        <v>3.2090749070995503</v>
      </c>
      <c r="P315" s="157">
        <f t="shared" si="704"/>
        <v>3.2078201368523951</v>
      </c>
      <c r="Q315" s="157">
        <f t="shared" si="709"/>
        <v>3.2046874999999999</v>
      </c>
      <c r="R315" s="157">
        <f t="shared" si="714"/>
        <v>3.2034361577508785</v>
      </c>
      <c r="S315" s="157">
        <f t="shared" si="719"/>
        <v>3.1897356143079314</v>
      </c>
      <c r="T315" s="157">
        <f t="shared" si="724"/>
        <v>3.1860194174757281</v>
      </c>
      <c r="U315" s="157">
        <f t="shared" si="729"/>
        <v>3.1755370621250241</v>
      </c>
      <c r="V315" s="157">
        <f t="shared" si="734"/>
        <v>3.1736943907156672</v>
      </c>
      <c r="W315" s="157">
        <f t="shared" si="739"/>
        <v>3.1651234567901234</v>
      </c>
      <c r="X315" s="157">
        <f t="shared" si="744"/>
        <v>3.1529592621060725</v>
      </c>
      <c r="Y315" s="157">
        <f t="shared" si="749"/>
        <v>3.1584215591915301</v>
      </c>
      <c r="Z315" s="157">
        <f t="shared" si="754"/>
        <v>3.1529592621060725</v>
      </c>
      <c r="AA315" s="157">
        <f t="shared" si="759"/>
        <v>3.1475158258200651</v>
      </c>
      <c r="AB315" s="157">
        <f t="shared" si="764"/>
        <v>3.1493282149712094</v>
      </c>
      <c r="AC315" s="157">
        <f t="shared" si="769"/>
        <v>3.1396861844623039</v>
      </c>
      <c r="AD315" s="157">
        <f t="shared" si="774"/>
        <v>3.1277163553183378</v>
      </c>
      <c r="AE315" s="157">
        <f t="shared" si="779"/>
        <v>3.1259287483330156</v>
      </c>
      <c r="AF315" s="157">
        <f t="shared" si="784"/>
        <v>3.1211717709720372</v>
      </c>
      <c r="AG315" s="157">
        <f t="shared" si="789"/>
        <v>3.1122913505311076</v>
      </c>
      <c r="AH315" s="157">
        <f t="shared" si="796"/>
        <v>3.1040484298146045</v>
      </c>
      <c r="AI315" s="157">
        <f t="shared" si="801"/>
        <v>3.1069873130088999</v>
      </c>
      <c r="AJ315" s="157">
        <f t="shared" si="806"/>
        <v>3.10934242941065</v>
      </c>
      <c r="AK315" s="157">
        <f t="shared" si="811"/>
        <v>3.104635761589404</v>
      </c>
      <c r="AL315" s="157">
        <f t="shared" si="816"/>
        <v>3.0911831198191408</v>
      </c>
      <c r="AM315" s="157">
        <f t="shared" si="821"/>
        <v>3.0859507240925335</v>
      </c>
      <c r="AN315" s="157">
        <f t="shared" si="826"/>
        <v>3.0807360120165228</v>
      </c>
      <c r="AO315" s="157">
        <f t="shared" si="831"/>
        <v>3.0818933132982718</v>
      </c>
      <c r="AP315" s="157">
        <f t="shared" si="836"/>
        <v>3.0836308964480361</v>
      </c>
      <c r="AQ315" s="157">
        <f t="shared" si="841"/>
        <v>3.0755388940955952</v>
      </c>
      <c r="AR315" s="157">
        <f t="shared" si="846"/>
        <v>3.0634802091112769</v>
      </c>
      <c r="AS315" s="157">
        <f t="shared" si="851"/>
        <v>3.0554934823091249</v>
      </c>
      <c r="AT315" s="157">
        <f t="shared" si="856"/>
        <v>3.0526511627906978</v>
      </c>
      <c r="AU315" s="157">
        <f t="shared" si="861"/>
        <v>3.0481144343302993</v>
      </c>
      <c r="AV315" s="157">
        <f t="shared" si="866"/>
        <v>3.0441558441558443</v>
      </c>
      <c r="AW315" s="157">
        <f t="shared" si="871"/>
        <v>3.0334627472730635</v>
      </c>
      <c r="AX315" s="157">
        <f t="shared" si="876"/>
        <v>3.0150679897096655</v>
      </c>
      <c r="AY315" s="157">
        <f t="shared" si="881"/>
        <v>3.0007315288953915</v>
      </c>
      <c r="AZ315" s="157">
        <f t="shared" si="886"/>
        <v>2.9941605839416057</v>
      </c>
      <c r="BA315" s="157">
        <f t="shared" si="891"/>
        <v>2.9849008550118246</v>
      </c>
      <c r="BB315" s="157">
        <f t="shared" si="896"/>
        <v>2.989795918367347</v>
      </c>
      <c r="BC315" s="157">
        <f t="shared" ref="BC315:BC378" si="901">($B315/$B$58)</f>
        <v>2.990340805540368</v>
      </c>
      <c r="BD315" s="157">
        <f t="shared" si="597"/>
        <v>2.9832727272727273</v>
      </c>
      <c r="BE315" s="157">
        <f t="shared" si="601"/>
        <v>2.9887067395264117</v>
      </c>
      <c r="BF315" s="157">
        <f t="shared" si="605"/>
        <v>2.9794806609769386</v>
      </c>
      <c r="BG315" s="157">
        <f t="shared" si="609"/>
        <v>2.977858439201452</v>
      </c>
      <c r="BH315" s="157">
        <f t="shared" si="613"/>
        <v>2.9751586582048959</v>
      </c>
      <c r="BI315" s="157">
        <f t="shared" si="617"/>
        <v>2.9611983396498829</v>
      </c>
      <c r="BJ315" s="157">
        <f t="shared" si="621"/>
        <v>2.9595959595959598</v>
      </c>
      <c r="BK315" s="157">
        <f t="shared" si="625"/>
        <v>2.9489575844716032</v>
      </c>
      <c r="BL315" s="157">
        <f t="shared" si="629"/>
        <v>2.9505484625067435</v>
      </c>
      <c r="BM315" s="157">
        <f t="shared" si="633"/>
        <v>2.9500179791441927</v>
      </c>
      <c r="BN315" s="157">
        <f t="shared" si="637"/>
        <v>2.9362920544022906</v>
      </c>
      <c r="BO315" s="157">
        <f t="shared" si="641"/>
        <v>2.9268640742062075</v>
      </c>
      <c r="BP315" s="157">
        <f t="shared" si="645"/>
        <v>2.9128350789987572</v>
      </c>
      <c r="BQ315" s="157">
        <f t="shared" si="650"/>
        <v>2.9107681390810716</v>
      </c>
      <c r="BR315" s="157">
        <f t="shared" si="655"/>
        <v>2.9112845990063874</v>
      </c>
      <c r="BS315" s="157">
        <f t="shared" si="660"/>
        <v>2.898939929328622</v>
      </c>
      <c r="BT315" s="157">
        <f t="shared" si="665"/>
        <v>2.893827160493827</v>
      </c>
      <c r="BU315" s="157">
        <f t="shared" si="670"/>
        <v>2.9004772847799187</v>
      </c>
      <c r="BV315" s="157">
        <f t="shared" si="675"/>
        <v>2.8882239042422109</v>
      </c>
      <c r="BW315" s="157">
        <f t="shared" si="680"/>
        <v>2.8836555360281193</v>
      </c>
      <c r="BX315" s="157">
        <f t="shared" si="685"/>
        <v>2.8836555360281193</v>
      </c>
      <c r="BY315" s="157">
        <f t="shared" si="690"/>
        <v>2.8615277293337984</v>
      </c>
      <c r="BZ315" s="157">
        <f t="shared" si="695"/>
        <v>2.8575409265064438</v>
      </c>
      <c r="CA315" s="157">
        <f t="shared" si="700"/>
        <v>2.834340991535671</v>
      </c>
      <c r="CB315" s="157">
        <f t="shared" si="705"/>
        <v>2.8279903481558084</v>
      </c>
      <c r="CC315" s="157">
        <f t="shared" si="710"/>
        <v>2.8211829436038514</v>
      </c>
      <c r="CD315" s="157">
        <f t="shared" si="715"/>
        <v>2.8163405423961549</v>
      </c>
      <c r="CE315" s="157">
        <f t="shared" si="720"/>
        <v>2.8076659822039698</v>
      </c>
      <c r="CF315" s="157">
        <f t="shared" si="725"/>
        <v>2.7990446946434666</v>
      </c>
      <c r="CG315" s="157">
        <f t="shared" si="730"/>
        <v>2.7942779291553133</v>
      </c>
      <c r="CH315" s="157">
        <f t="shared" si="735"/>
        <v>2.796659280722686</v>
      </c>
      <c r="CI315" s="157">
        <f t="shared" si="740"/>
        <v>2.7805456702253855</v>
      </c>
      <c r="CJ315" s="157">
        <f t="shared" si="745"/>
        <v>2.7749027566379163</v>
      </c>
      <c r="CK315" s="157">
        <f t="shared" si="750"/>
        <v>2.7711535213646346</v>
      </c>
      <c r="CL315" s="157">
        <f t="shared" si="755"/>
        <v>2.7660148347943356</v>
      </c>
      <c r="CM315" s="157">
        <f t="shared" si="760"/>
        <v>2.7613598115112756</v>
      </c>
      <c r="CN315" s="157">
        <f t="shared" si="765"/>
        <v>2.7557944239166945</v>
      </c>
      <c r="CO315" s="157">
        <f t="shared" si="770"/>
        <v>2.7369474562135112</v>
      </c>
      <c r="CP315" s="157">
        <f t="shared" si="775"/>
        <v>2.7323896752706078</v>
      </c>
      <c r="CQ315" s="157">
        <f t="shared" si="780"/>
        <v>2.7152076783054775</v>
      </c>
      <c r="CR315" s="157">
        <f t="shared" si="785"/>
        <v>2.7075907590759076</v>
      </c>
      <c r="CS315" s="162">
        <f t="shared" si="790"/>
        <v>2.698240420983391</v>
      </c>
      <c r="CT315" s="163">
        <f t="shared" si="797"/>
        <v>2.6929263088790414</v>
      </c>
      <c r="CU315" s="163">
        <f t="shared" si="802"/>
        <v>2.6929263088790414</v>
      </c>
      <c r="CV315" s="163">
        <f t="shared" si="807"/>
        <v>2.6876330876330878</v>
      </c>
      <c r="CW315" s="163">
        <f t="shared" si="812"/>
        <v>2.6863130320890636</v>
      </c>
      <c r="CX315" s="163">
        <f t="shared" si="817"/>
        <v>2.6863130320890636</v>
      </c>
      <c r="CY315" s="163">
        <f t="shared" si="822"/>
        <v>2.6854337152209493</v>
      </c>
      <c r="CZ315" s="163">
        <f t="shared" si="827"/>
        <v>2.6854337152209493</v>
      </c>
      <c r="DA315" s="163">
        <f t="shared" si="832"/>
        <v>2.684655999816747</v>
      </c>
      <c r="DB315" s="163">
        <f t="shared" si="837"/>
        <v>2.6819221967963385</v>
      </c>
      <c r="DC315" s="163">
        <f t="shared" si="842"/>
        <v>2.6762355243842766</v>
      </c>
      <c r="DD315" s="163">
        <f t="shared" si="847"/>
        <v>2.6697038724373576</v>
      </c>
      <c r="DE315" s="163">
        <f t="shared" si="852"/>
        <v>2.6692695623881568</v>
      </c>
      <c r="DF315" s="163">
        <f t="shared" si="857"/>
        <v>2.6597503647268601</v>
      </c>
      <c r="DG315" s="163">
        <f t="shared" si="862"/>
        <v>2.6554458650267034</v>
      </c>
      <c r="DH315" s="163">
        <f t="shared" si="867"/>
        <v>2.646878528794967</v>
      </c>
      <c r="DI315" s="163">
        <f t="shared" si="872"/>
        <v>2.6404892178950758</v>
      </c>
      <c r="DJ315" s="163">
        <f t="shared" si="877"/>
        <v>2.6392150554930032</v>
      </c>
      <c r="DK315" s="163">
        <f t="shared" si="882"/>
        <v>2.6387906079125121</v>
      </c>
      <c r="DL315" s="163">
        <f t="shared" si="887"/>
        <v>2.6320179659929419</v>
      </c>
      <c r="DM315" s="163">
        <f t="shared" si="892"/>
        <v>2.6299086392050008</v>
      </c>
      <c r="DN315" s="163">
        <f t="shared" si="897"/>
        <v>2.6265407395549865</v>
      </c>
      <c r="DO315" s="163">
        <f t="shared" ref="DO315:DO378" si="902">($B315/$B$122)</f>
        <v>2.621923937360179</v>
      </c>
      <c r="DP315" s="163">
        <f t="shared" si="598"/>
        <v>2.6177409061901722</v>
      </c>
      <c r="DQ315" s="163">
        <f t="shared" si="602"/>
        <v>2.6044444444444443</v>
      </c>
      <c r="DR315" s="163">
        <f t="shared" si="606"/>
        <v>2.5863808322824715</v>
      </c>
      <c r="DS315" s="163">
        <f t="shared" si="610"/>
        <v>2.5669586983729662</v>
      </c>
      <c r="DT315" s="163">
        <f t="shared" si="614"/>
        <v>2.5541718555417185</v>
      </c>
      <c r="DU315" s="163">
        <f t="shared" si="618"/>
        <v>2.5415117719950433</v>
      </c>
      <c r="DV315" s="163">
        <f t="shared" si="622"/>
        <v>2.528976572133169</v>
      </c>
      <c r="DW315" s="163">
        <f t="shared" si="626"/>
        <v>2.5165644171779142</v>
      </c>
      <c r="DX315" s="163">
        <f t="shared" si="630"/>
        <v>2.5038913474744393</v>
      </c>
      <c r="DY315" s="163">
        <f t="shared" si="634"/>
        <v>2.4913452778621319</v>
      </c>
      <c r="DZ315" s="163">
        <f t="shared" si="638"/>
        <v>2.4789243088079771</v>
      </c>
      <c r="EA315" s="163">
        <f t="shared" si="642"/>
        <v>2.4666265784726398</v>
      </c>
      <c r="EB315" s="163">
        <f t="shared" si="646"/>
        <v>2.4544502617801047</v>
      </c>
      <c r="EC315" s="163">
        <f t="shared" si="651"/>
        <v>2.4423935695147367</v>
      </c>
      <c r="ED315" s="163">
        <f t="shared" si="656"/>
        <v>2.4300947867298577</v>
      </c>
      <c r="EE315" s="163">
        <f t="shared" si="661"/>
        <v>2.4179192455054523</v>
      </c>
      <c r="EF315" s="163">
        <f t="shared" si="666"/>
        <v>2.4058651026392961</v>
      </c>
      <c r="EG315" s="163">
        <f t="shared" si="671"/>
        <v>2.393930551502772</v>
      </c>
      <c r="EH315" s="163">
        <f t="shared" si="676"/>
        <v>2.3821138211382116</v>
      </c>
      <c r="EI315" s="163">
        <f t="shared" si="681"/>
        <v>2.3704131753828372</v>
      </c>
      <c r="EJ315" s="163">
        <f t="shared" si="686"/>
        <v>2.3584878539600402</v>
      </c>
      <c r="EK315" s="163">
        <f t="shared" si="691"/>
        <v>2.3466819221967965</v>
      </c>
      <c r="EL315" s="163">
        <f t="shared" si="696"/>
        <v>2.3349935961292161</v>
      </c>
      <c r="EM315" s="163">
        <f t="shared" si="701"/>
        <v>2.3234211271594449</v>
      </c>
      <c r="EN315" s="163">
        <f t="shared" si="706"/>
        <v>2.3119628011835989</v>
      </c>
      <c r="EO315" s="163">
        <f t="shared" si="711"/>
        <v>2.3006169377453731</v>
      </c>
      <c r="EP315" s="163">
        <f t="shared" si="716"/>
        <v>2.2890625</v>
      </c>
      <c r="EQ315" s="163">
        <f t="shared" si="721"/>
        <v>2.2776235424764022</v>
      </c>
      <c r="ER315" s="163">
        <f t="shared" si="726"/>
        <v>2.2662983425414365</v>
      </c>
      <c r="ES315" s="163">
        <f t="shared" si="731"/>
        <v>2.2550852116547553</v>
      </c>
      <c r="ET315" s="163">
        <f t="shared" si="736"/>
        <v>2.2439824945295404</v>
      </c>
      <c r="EU315" s="163">
        <f t="shared" si="741"/>
        <v>2.2326847190093893</v>
      </c>
      <c r="EV315" s="163">
        <f t="shared" si="746"/>
        <v>2.2215001353912807</v>
      </c>
      <c r="EW315" s="163">
        <f t="shared" si="751"/>
        <v>2.2104270510575241</v>
      </c>
      <c r="EX315" s="163">
        <f t="shared" si="756"/>
        <v>2.1994638069705092</v>
      </c>
      <c r="EY315" s="163">
        <f t="shared" si="761"/>
        <v>2.1886087768440712</v>
      </c>
      <c r="EZ315" s="163">
        <f t="shared" si="766"/>
        <v>2.1778603663392619</v>
      </c>
      <c r="FA315" s="163">
        <f t="shared" si="771"/>
        <v>2.1669307976756471</v>
      </c>
      <c r="FB315" s="163">
        <f t="shared" si="776"/>
        <v>2.1561103810775295</v>
      </c>
      <c r="FC315" s="163">
        <f t="shared" si="781"/>
        <v>2.1453974895397487</v>
      </c>
      <c r="FD315" s="163">
        <f t="shared" si="786"/>
        <v>2.1347905282331512</v>
      </c>
      <c r="FE315" s="163">
        <f t="shared" si="791"/>
        <v>2.1242879337131022</v>
      </c>
      <c r="FF315" s="163">
        <f t="shared" si="798"/>
        <v>2.1136158701532914</v>
      </c>
      <c r="FG315" s="163">
        <f t="shared" si="803"/>
        <v>2.1030504998718276</v>
      </c>
      <c r="FH315" s="163">
        <f t="shared" si="808"/>
        <v>2.0925902308379034</v>
      </c>
      <c r="FI315" s="163">
        <f t="shared" si="813"/>
        <v>2.0822335025380712</v>
      </c>
      <c r="FJ315" s="163">
        <f t="shared" si="818"/>
        <v>2.0719787852001517</v>
      </c>
      <c r="FK315" s="163">
        <f t="shared" si="823"/>
        <v>2.0615655233069483</v>
      </c>
      <c r="FL315" s="163">
        <f t="shared" si="828"/>
        <v>2.0512564070508814</v>
      </c>
      <c r="FM315" s="163">
        <f t="shared" si="833"/>
        <v>2.0410498818260976</v>
      </c>
      <c r="FN315" s="163">
        <f t="shared" si="838"/>
        <v>2.0309444238148284</v>
      </c>
      <c r="FO315" s="163">
        <f t="shared" si="843"/>
        <v>2.0209385392289692</v>
      </c>
      <c r="FP315" s="163">
        <f t="shared" si="848"/>
        <v>2.0107843137254902</v>
      </c>
      <c r="FQ315" s="163">
        <f t="shared" si="853"/>
        <v>2.000731618095354</v>
      </c>
      <c r="FR315" s="163">
        <f t="shared" si="858"/>
        <v>1.9907789371511768</v>
      </c>
      <c r="FS315" s="163">
        <f t="shared" si="863"/>
        <v>1.9809247857056622</v>
      </c>
      <c r="FT315" s="163">
        <f t="shared" si="868"/>
        <v>1.9711677078327727</v>
      </c>
      <c r="FU315" s="163">
        <f t="shared" si="873"/>
        <v>1.9612718144872101</v>
      </c>
      <c r="FV315" s="163">
        <f t="shared" si="878"/>
        <v>1.9514747859181731</v>
      </c>
      <c r="FW315" s="163">
        <f t="shared" si="883"/>
        <v>1.941775147928994</v>
      </c>
      <c r="FX315" s="163">
        <f t="shared" si="888"/>
        <v>1.9321714554875176</v>
      </c>
      <c r="FY315" s="163">
        <f t="shared" si="893"/>
        <v>1.9226622920084369</v>
      </c>
      <c r="FZ315" s="163">
        <f t="shared" si="898"/>
        <v>1.9130232015856361</v>
      </c>
      <c r="GA315" s="163">
        <f t="shared" ref="GA315:GA378" si="903">($B315/$B$186)</f>
        <v>1.9034802784222737</v>
      </c>
      <c r="GB315" s="163">
        <f t="shared" si="599"/>
        <v>1.8940320904998269</v>
      </c>
      <c r="GC315" s="163">
        <f t="shared" si="603"/>
        <v>1.8846772340914313</v>
      </c>
      <c r="GD315" s="163">
        <f t="shared" si="607"/>
        <v>1.8752</v>
      </c>
      <c r="GE315" s="163">
        <f t="shared" si="611"/>
        <v>1.8658176029110758</v>
      </c>
      <c r="GF315" s="163">
        <f t="shared" si="615"/>
        <v>1.8565286263860601</v>
      </c>
      <c r="GG315" s="163">
        <f t="shared" si="619"/>
        <v>1.8473316820535914</v>
      </c>
      <c r="GH315" s="163">
        <f t="shared" si="623"/>
        <v>1.8382254089177683</v>
      </c>
      <c r="GI315" s="163">
        <f t="shared" si="627"/>
        <v>1.8290045702820199</v>
      </c>
      <c r="GJ315" s="163">
        <f t="shared" si="631"/>
        <v>1.8198757763975155</v>
      </c>
      <c r="GK315" s="163">
        <f t="shared" si="635"/>
        <v>1.8108376558878712</v>
      </c>
      <c r="GL315" s="163">
        <f t="shared" si="639"/>
        <v>1.8018888644849549</v>
      </c>
      <c r="GM315" s="163">
        <f t="shared" si="643"/>
        <v>1.7928321678321679</v>
      </c>
      <c r="GN315" s="163">
        <f t="shared" si="647"/>
        <v>1.7838660578386605</v>
      </c>
      <c r="GO315" s="163">
        <f t="shared" si="652"/>
        <v>1.7749891821722199</v>
      </c>
      <c r="GP315" s="163">
        <f t="shared" si="657"/>
        <v>1.766200215285253</v>
      </c>
      <c r="GQ315" s="163">
        <f t="shared" si="662"/>
        <v>1.7574978577549272</v>
      </c>
      <c r="GR315" s="163">
        <f t="shared" si="667"/>
        <v>1.7486944474048811</v>
      </c>
      <c r="GS315" s="163">
        <f t="shared" si="672"/>
        <v>1.7399787910922588</v>
      </c>
      <c r="GT315" s="163">
        <f t="shared" si="677"/>
        <v>1.7313495832014349</v>
      </c>
      <c r="GU315" s="163">
        <f t="shared" si="682"/>
        <v>1.7228055438891223</v>
      </c>
      <c r="GV315" s="163">
        <f t="shared" si="687"/>
        <v>1.7141663184287506</v>
      </c>
      <c r="GW315" s="163">
        <f t="shared" si="692"/>
        <v>1.7056133056133056</v>
      </c>
      <c r="GX315" s="163">
        <f t="shared" si="697"/>
        <v>1.6971452213487794</v>
      </c>
      <c r="GY315" s="163">
        <f t="shared" si="702"/>
        <v>1.6887608069164266</v>
      </c>
      <c r="GZ315" s="163">
        <f t="shared" si="707"/>
        <v>1.6802867383512545</v>
      </c>
      <c r="HA315" s="163">
        <f t="shared" si="712"/>
        <v>1.6718972895863053</v>
      </c>
      <c r="HB315" s="163">
        <f t="shared" si="717"/>
        <v>1.6635911994322214</v>
      </c>
      <c r="HC315" s="163">
        <f t="shared" si="722"/>
        <v>1.655367231638418</v>
      </c>
      <c r="HD315" s="163">
        <f t="shared" si="727"/>
        <v>1.6470588235294117</v>
      </c>
      <c r="HE315" s="163">
        <f t="shared" si="732"/>
        <v>1.6388333999200959</v>
      </c>
      <c r="HF315" s="163">
        <f t="shared" si="737"/>
        <v>1.6306897237129796</v>
      </c>
      <c r="HG315" s="163">
        <f t="shared" si="742"/>
        <v>1.6226265822784811</v>
      </c>
      <c r="HH315" s="163">
        <f t="shared" si="747"/>
        <v>1.6144839122306405</v>
      </c>
      <c r="HI315" s="163">
        <f t="shared" si="752"/>
        <v>1.6064225572743294</v>
      </c>
      <c r="HJ315" s="163">
        <f t="shared" si="757"/>
        <v>1.5984413054067219</v>
      </c>
      <c r="HK315" s="163">
        <f t="shared" si="762"/>
        <v>1.5905389685924778</v>
      </c>
      <c r="HL315" s="163">
        <f t="shared" si="767"/>
        <v>1.5825617283950617</v>
      </c>
      <c r="HM315" s="163">
        <f t="shared" si="772"/>
        <v>1.5746641074856047</v>
      </c>
      <c r="HN315" s="163">
        <f t="shared" si="777"/>
        <v>1.5668449197860963</v>
      </c>
      <c r="HO315" s="163">
        <f t="shared" si="782"/>
        <v>1.5591030026605854</v>
      </c>
      <c r="HP315" s="163">
        <f t="shared" si="787"/>
        <v>1.5512905360688285</v>
      </c>
      <c r="HQ315" s="163">
        <f t="shared" si="792"/>
        <v>1.5435559736594544</v>
      </c>
      <c r="HR315" s="163">
        <f t="shared" si="799"/>
        <v>1.5358981559487035</v>
      </c>
      <c r="HS315" s="163">
        <f t="shared" si="804"/>
        <v>1.5283159463487332</v>
      </c>
      <c r="HT315" s="163">
        <f t="shared" si="809"/>
        <v>1.5206672845227063</v>
      </c>
      <c r="HU315" s="163">
        <f t="shared" si="814"/>
        <v>1.5130947989671708</v>
      </c>
      <c r="HV315" s="163">
        <f t="shared" si="819"/>
        <v>1.5055973573132684</v>
      </c>
      <c r="HW315" s="163">
        <f t="shared" si="824"/>
        <v>1.4981738495252008</v>
      </c>
      <c r="HX315" s="163">
        <f t="shared" si="829"/>
        <v>1.4906877441628055</v>
      </c>
      <c r="HY315" s="163">
        <f t="shared" si="834"/>
        <v>1.4832760802748146</v>
      </c>
      <c r="HZ315" s="163">
        <f t="shared" si="839"/>
        <v>1.4759377529909148</v>
      </c>
      <c r="IA315" s="163">
        <f t="shared" si="844"/>
        <v>1.46854023091381</v>
      </c>
      <c r="IB315" s="163">
        <f t="shared" si="849"/>
        <v>1.4612164930091727</v>
      </c>
      <c r="IC315" s="163">
        <f t="shared" si="854"/>
        <v>1.4539654408506868</v>
      </c>
      <c r="ID315" s="163">
        <f t="shared" si="859"/>
        <v>1.4467859977074331</v>
      </c>
      <c r="IE315" s="163">
        <f t="shared" si="864"/>
        <v>1.4395507983856817</v>
      </c>
      <c r="IF315" s="163">
        <f t="shared" si="869"/>
        <v>1.4323876036665211</v>
      </c>
      <c r="IG315" s="163">
        <f t="shared" si="874"/>
        <v>1.4252953439888811</v>
      </c>
      <c r="IH315" s="163">
        <f t="shared" si="879"/>
        <v>1.4181503889369058</v>
      </c>
      <c r="II315" s="163">
        <f t="shared" si="884"/>
        <v>1.411076711386309</v>
      </c>
      <c r="IJ315" s="163">
        <f t="shared" si="889"/>
        <v>1.4040732500427862</v>
      </c>
      <c r="IK315" s="163">
        <f t="shared" si="894"/>
        <v>1.3971389645776566</v>
      </c>
      <c r="IL315" s="163">
        <f t="shared" si="899"/>
        <v>1.3901550453274591</v>
      </c>
      <c r="IM315" s="163">
        <f t="shared" ref="IM315:IM378" si="904">($B315/$B$250)</f>
        <v>1.3832406002360478</v>
      </c>
      <c r="IN315" s="163">
        <f t="shared" si="600"/>
        <v>1.3763945977686436</v>
      </c>
      <c r="IO315" s="163">
        <f t="shared" si="604"/>
        <v>1.3695017110424839</v>
      </c>
      <c r="IP315" s="163">
        <f t="shared" si="608"/>
        <v>1.3626775184785316</v>
      </c>
      <c r="IQ315" s="163">
        <f t="shared" si="612"/>
        <v>1.3559209982646063</v>
      </c>
      <c r="IR315" s="163">
        <f t="shared" si="616"/>
        <v>1.3491202104916955</v>
      </c>
      <c r="IS315" s="163">
        <f t="shared" si="620"/>
        <v>1.3423873026261965</v>
      </c>
      <c r="IT315" s="163">
        <f t="shared" si="624"/>
        <v>1.3357212634321067</v>
      </c>
      <c r="IU315" s="163">
        <f t="shared" si="628"/>
        <v>1.3291211016605913</v>
      </c>
      <c r="IV315" s="163">
        <f t="shared" si="632"/>
        <v>1.3224792455871686</v>
      </c>
      <c r="IW315" s="163">
        <f t="shared" si="636"/>
        <v>1.3159034405325207</v>
      </c>
      <c r="IX315" s="163">
        <f t="shared" si="640"/>
        <v>1.3093927060888995</v>
      </c>
      <c r="IY315" s="163">
        <f t="shared" si="644"/>
        <v>1.3028426234714943</v>
      </c>
      <c r="IZ315" s="163">
        <f t="shared" si="648"/>
        <v>1.29635774670143</v>
      </c>
      <c r="JA315" s="163">
        <f t="shared" si="653"/>
        <v>1.289937106918239</v>
      </c>
      <c r="JB315" s="163">
        <f t="shared" si="658"/>
        <v>1.2834793491864831</v>
      </c>
      <c r="JC315" s="163">
        <f t="shared" si="663"/>
        <v>1.2770859277708593</v>
      </c>
      <c r="JD315" s="163">
        <f t="shared" si="668"/>
        <v>1.2707558859975217</v>
      </c>
      <c r="JE315" s="163">
        <f t="shared" si="673"/>
        <v>1.2643908453417585</v>
      </c>
      <c r="JF315" s="163">
        <f t="shared" si="678"/>
        <v>1.2580892501150129</v>
      </c>
      <c r="JG315" s="163">
        <f t="shared" si="683"/>
        <v>1.2518501564049744</v>
      </c>
      <c r="JH315" s="163">
        <f t="shared" si="688"/>
        <v>1.2455780763683291</v>
      </c>
      <c r="JI315" s="163">
        <f t="shared" si="693"/>
        <v>1.2393685323664929</v>
      </c>
      <c r="JJ315" s="163">
        <f t="shared" si="698"/>
        <v>1.2332205937617438</v>
      </c>
      <c r="JK315" s="163">
        <f t="shared" si="703"/>
        <v>1.2270415794196829</v>
      </c>
      <c r="JL315" s="163">
        <f t="shared" si="708"/>
        <v>1.2209241759059455</v>
      </c>
      <c r="JM315" s="163">
        <f t="shared" si="713"/>
        <v>1.2148674663112691</v>
      </c>
      <c r="JN315" s="163">
        <f t="shared" si="718"/>
        <v>1.2087814940327095</v>
      </c>
      <c r="JO315" s="163">
        <f t="shared" si="723"/>
        <v>1.202756194106436</v>
      </c>
      <c r="JP315" s="163">
        <f t="shared" si="728"/>
        <v>1.1967906637490882</v>
      </c>
      <c r="JQ315" s="163">
        <f t="shared" si="733"/>
        <v>1.1907975905363233</v>
      </c>
      <c r="JR315" s="163">
        <f t="shared" si="738"/>
        <v>1.1848642403235123</v>
      </c>
      <c r="JS315" s="163">
        <f t="shared" si="743"/>
        <v>1.1789897247970109</v>
      </c>
      <c r="JT315" s="163">
        <f t="shared" si="748"/>
        <v>1.173089297204547</v>
      </c>
      <c r="JU315" s="163">
        <f t="shared" si="753"/>
        <v>1.1672476346304332</v>
      </c>
      <c r="JV315" s="163">
        <f t="shared" si="758"/>
        <v>1.1614638635237489</v>
      </c>
      <c r="JW315" s="163">
        <f t="shared" si="763"/>
        <v>1.1556557261586138</v>
      </c>
      <c r="JX315" s="163">
        <f t="shared" si="768"/>
        <v>1.1499053893054874</v>
      </c>
      <c r="JY315" s="163">
        <f t="shared" si="773"/>
        <v>1.1442119944211995</v>
      </c>
      <c r="JZ315" s="163">
        <f t="shared" si="778"/>
        <v>1.1384956980294199</v>
      </c>
      <c r="KA315" s="163">
        <f t="shared" si="783"/>
        <v>1.1328362330847832</v>
      </c>
      <c r="KB315" s="163">
        <f t="shared" si="788"/>
        <v>1.1272327562517175</v>
      </c>
      <c r="KC315" s="163">
        <f t="shared" si="793"/>
        <v>1.1216077653974981</v>
      </c>
      <c r="KD315" s="163">
        <f t="shared" si="800"/>
        <v>1.1160386341994286</v>
      </c>
      <c r="KE315" s="163">
        <f t="shared" si="805"/>
        <v>1.1104493773687061</v>
      </c>
      <c r="KF315" s="163">
        <f t="shared" si="810"/>
        <v>1.1049158249158249</v>
      </c>
      <c r="KG315" s="163">
        <f t="shared" si="815"/>
        <v>1.0994371482176359</v>
      </c>
      <c r="KH315" s="163">
        <f t="shared" si="820"/>
        <v>1.0939395959730649</v>
      </c>
      <c r="KI315" s="163">
        <f t="shared" si="825"/>
        <v>1.0884967493697757</v>
      </c>
      <c r="KJ315" s="163">
        <f t="shared" si="830"/>
        <v>1.0831077958941184</v>
      </c>
      <c r="KK315" s="163">
        <f t="shared" si="835"/>
        <v>1.0777011494252873</v>
      </c>
      <c r="KL315" s="163">
        <f t="shared" si="840"/>
        <v>1.0723482125351285</v>
      </c>
      <c r="KM315" s="163">
        <f t="shared" si="845"/>
        <v>1.0669788008843804</v>
      </c>
      <c r="KN315" s="163">
        <f t="shared" si="850"/>
        <v>1.0616628922678746</v>
      </c>
      <c r="KO315" s="163">
        <f t="shared" si="855"/>
        <v>1.0563996909605975</v>
      </c>
      <c r="KP315" s="163">
        <f t="shared" si="860"/>
        <v>1.051121076233184</v>
      </c>
      <c r="KQ315" s="163">
        <f t="shared" si="865"/>
        <v>1.0458949515553289</v>
      </c>
      <c r="KR315" s="163">
        <f t="shared" si="870"/>
        <v>1.0407205378662945</v>
      </c>
      <c r="KS315" s="163">
        <f t="shared" si="875"/>
        <v>1.0355317134742821</v>
      </c>
      <c r="KT315" s="163">
        <f t="shared" si="880"/>
        <v>1.0303943732730469</v>
      </c>
      <c r="KU315" s="163">
        <f t="shared" si="885"/>
        <v>1.0252436890777306</v>
      </c>
      <c r="KV315" s="163">
        <f t="shared" si="890"/>
        <v>1.0201442427256902</v>
      </c>
      <c r="KW315" s="163">
        <f t="shared" si="895"/>
        <v>1.0150952734471665</v>
      </c>
      <c r="KX315" s="163">
        <f t="shared" si="900"/>
        <v>1.0100338565712528</v>
      </c>
      <c r="KY315" s="163">
        <f t="shared" ref="KY315:KY378" si="905">($B315/$B$314)</f>
        <v>1.0050226632365551</v>
      </c>
      <c r="KZ315" s="156">
        <f>($B315/$B$315)</f>
        <v>1</v>
      </c>
      <c r="LA315" s="157"/>
      <c r="LB315" s="157"/>
      <c r="LC315" s="157"/>
      <c r="LD315" s="157"/>
      <c r="LE315" s="157"/>
      <c r="LF315" s="157"/>
      <c r="LG315" s="157"/>
      <c r="LH315" s="157"/>
      <c r="LI315" s="157"/>
      <c r="LJ315" s="157"/>
      <c r="LK315" s="157"/>
      <c r="LL315" s="157"/>
      <c r="LM315" s="157"/>
      <c r="LN315" s="157"/>
      <c r="LO315" s="157"/>
      <c r="LP315" s="157"/>
      <c r="LQ315" s="157"/>
      <c r="LR315" s="157"/>
      <c r="LS315" s="157"/>
      <c r="LT315" s="157"/>
      <c r="LU315" s="157"/>
      <c r="LV315" s="157"/>
      <c r="LW315" s="157"/>
      <c r="LX315" s="157"/>
      <c r="LY315" s="157"/>
      <c r="LZ315" s="157"/>
      <c r="MA315" s="157"/>
      <c r="MB315" s="157"/>
      <c r="MC315" s="157"/>
      <c r="MD315" s="157"/>
      <c r="ME315" s="157"/>
      <c r="MF315" s="157"/>
      <c r="MG315" s="157"/>
      <c r="MH315" s="157"/>
      <c r="MI315" s="157"/>
      <c r="MJ315" s="157"/>
      <c r="MK315" s="157"/>
      <c r="ML315" s="157"/>
      <c r="MM315" s="157"/>
      <c r="MN315" s="157"/>
      <c r="MO315" s="157"/>
      <c r="MP315" s="157"/>
      <c r="MQ315" s="157"/>
      <c r="MR315" s="157"/>
      <c r="MS315" s="157"/>
      <c r="MT315" s="157"/>
      <c r="MU315" s="157"/>
      <c r="MV315" s="157"/>
      <c r="MW315" s="157"/>
      <c r="MX315" s="157"/>
      <c r="MY315" s="157"/>
      <c r="MZ315" s="157"/>
      <c r="NA315" s="157"/>
      <c r="NB315" s="157"/>
      <c r="NC315" s="157"/>
      <c r="ND315" s="157"/>
      <c r="NE315" s="157"/>
      <c r="NF315" s="157"/>
      <c r="NG315" s="157"/>
      <c r="NH315" s="157"/>
      <c r="NI315" s="157"/>
      <c r="NJ315" s="157"/>
      <c r="NK315" s="157"/>
      <c r="NL315" s="157"/>
      <c r="NM315" s="157"/>
      <c r="NN315" s="157"/>
      <c r="NO315" s="157"/>
      <c r="NP315" s="157"/>
      <c r="NQ315" s="157"/>
      <c r="NR315" s="157"/>
      <c r="NS315" s="157"/>
      <c r="NT315" s="157"/>
      <c r="NU315" s="157"/>
      <c r="NV315" s="157"/>
      <c r="NW315" s="157"/>
      <c r="NX315" s="157"/>
      <c r="NY315" s="157"/>
      <c r="NZ315" s="157"/>
      <c r="OA315" s="157"/>
      <c r="OB315" s="157"/>
      <c r="OC315" s="157"/>
      <c r="OD315" s="157"/>
      <c r="OE315" s="157"/>
      <c r="OF315" s="157"/>
      <c r="OG315" s="157"/>
      <c r="OH315" s="157"/>
      <c r="OI315" s="157"/>
      <c r="OJ315" s="157"/>
      <c r="OK315" s="157"/>
      <c r="OL315" s="157"/>
      <c r="OM315" s="157"/>
      <c r="ON315" s="157"/>
      <c r="OO315" s="157"/>
      <c r="OP315" s="157"/>
      <c r="OQ315" s="157"/>
      <c r="OR315" s="157"/>
      <c r="OS315" s="157"/>
      <c r="OT315" s="157"/>
      <c r="OU315" s="157"/>
      <c r="OV315" s="157"/>
      <c r="OW315" s="157"/>
      <c r="OX315" s="157"/>
      <c r="OY315" s="157"/>
      <c r="OZ315" s="157"/>
      <c r="PA315" s="157"/>
      <c r="PB315" s="157"/>
      <c r="PC315" s="157"/>
      <c r="PD315" s="157"/>
      <c r="PE315" s="157"/>
      <c r="PF315" s="157"/>
      <c r="PG315" s="157"/>
      <c r="PH315" s="157"/>
      <c r="PI315" s="157"/>
      <c r="PJ315" s="157"/>
      <c r="PK315" s="157"/>
      <c r="PL315" s="157"/>
      <c r="PM315" s="157"/>
      <c r="PN315" s="157"/>
      <c r="PO315" s="157"/>
      <c r="PP315" s="157"/>
      <c r="PQ315" s="157"/>
      <c r="PR315" s="157"/>
      <c r="PS315" s="157"/>
      <c r="PT315" s="157"/>
      <c r="PU315" s="157"/>
      <c r="PV315" s="157"/>
      <c r="PW315" s="157"/>
      <c r="PX315" s="157"/>
      <c r="PY315" s="157"/>
      <c r="PZ315" s="157"/>
      <c r="QA315" s="157"/>
      <c r="QB315" s="157"/>
      <c r="QC315" s="157"/>
      <c r="QD315" s="157"/>
      <c r="QE315" s="157"/>
      <c r="QF315" s="157"/>
      <c r="QG315" s="157"/>
      <c r="QH315" s="157"/>
      <c r="QI315" s="157"/>
      <c r="QJ315" s="157"/>
      <c r="QK315" s="157"/>
      <c r="QL315" s="157"/>
      <c r="QM315" s="157"/>
      <c r="QN315" s="157"/>
      <c r="QO315" s="157"/>
      <c r="QP315" s="157"/>
      <c r="QQ315" s="157"/>
      <c r="QR315" s="157"/>
      <c r="QS315" s="157"/>
      <c r="QT315" s="157"/>
      <c r="QU315" s="157"/>
      <c r="QV315" s="157"/>
      <c r="QW315" s="157"/>
      <c r="QX315" s="157"/>
      <c r="QY315" s="157"/>
      <c r="QZ315" s="157"/>
      <c r="RA315" s="157"/>
      <c r="RB315" s="157"/>
      <c r="RC315" s="157"/>
      <c r="RD315" s="157"/>
      <c r="RE315" s="157"/>
      <c r="RF315" s="157"/>
      <c r="RG315" s="157"/>
      <c r="RH315" s="157"/>
      <c r="RI315" s="157"/>
      <c r="RJ315" s="157"/>
      <c r="RK315" s="157"/>
      <c r="RL315" s="157"/>
      <c r="RM315" s="157"/>
      <c r="RN315" s="157"/>
      <c r="RO315" s="157"/>
      <c r="RP315" s="157"/>
    </row>
    <row r="316" spans="1:484" ht="13">
      <c r="A316" s="151">
        <v>49919</v>
      </c>
      <c r="B316" s="152">
        <f t="shared" si="794"/>
        <v>16490</v>
      </c>
      <c r="C316" s="153">
        <f t="shared" si="795"/>
        <v>5.0000000000000001E-3</v>
      </c>
      <c r="E316" s="157">
        <f t="shared" si="649"/>
        <v>3.3185751660293823</v>
      </c>
      <c r="F316" s="157">
        <f t="shared" si="654"/>
        <v>3.29338925504294</v>
      </c>
      <c r="G316" s="157">
        <f t="shared" si="659"/>
        <v>3.2914171656686628</v>
      </c>
      <c r="H316" s="157">
        <f t="shared" si="664"/>
        <v>3.279634049323787</v>
      </c>
      <c r="I316" s="157">
        <f t="shared" si="669"/>
        <v>3.2750744786494539</v>
      </c>
      <c r="J316" s="157">
        <f t="shared" si="674"/>
        <v>3.2595374579956515</v>
      </c>
      <c r="K316" s="157">
        <f t="shared" si="679"/>
        <v>3.2499014584154513</v>
      </c>
      <c r="L316" s="157">
        <f t="shared" si="684"/>
        <v>3.2390493026910234</v>
      </c>
      <c r="M316" s="157">
        <f t="shared" si="689"/>
        <v>3.2346018046292664</v>
      </c>
      <c r="N316" s="157">
        <f t="shared" si="694"/>
        <v>3.2307993730407523</v>
      </c>
      <c r="O316" s="157">
        <f t="shared" si="699"/>
        <v>3.2251124584392725</v>
      </c>
      <c r="P316" s="157">
        <f t="shared" si="704"/>
        <v>3.2238514173998043</v>
      </c>
      <c r="Q316" s="157">
        <f t="shared" si="709"/>
        <v>3.220703125</v>
      </c>
      <c r="R316" s="157">
        <f t="shared" si="714"/>
        <v>3.2194455290901991</v>
      </c>
      <c r="S316" s="157">
        <f t="shared" si="719"/>
        <v>3.2056765163297043</v>
      </c>
      <c r="T316" s="157">
        <f t="shared" si="724"/>
        <v>3.2019417475728154</v>
      </c>
      <c r="U316" s="157">
        <f t="shared" si="729"/>
        <v>3.1914070059996131</v>
      </c>
      <c r="V316" s="157">
        <f t="shared" si="734"/>
        <v>3.1895551257253385</v>
      </c>
      <c r="W316" s="157">
        <f t="shared" si="739"/>
        <v>3.1809413580246915</v>
      </c>
      <c r="X316" s="157">
        <f t="shared" si="744"/>
        <v>3.1687163720215219</v>
      </c>
      <c r="Y316" s="157">
        <f t="shared" si="749"/>
        <v>3.1742059672762273</v>
      </c>
      <c r="Z316" s="157">
        <f t="shared" si="754"/>
        <v>3.1687163720215219</v>
      </c>
      <c r="AA316" s="157">
        <f t="shared" si="759"/>
        <v>3.1632457318242855</v>
      </c>
      <c r="AB316" s="157">
        <f t="shared" si="764"/>
        <v>3.1650671785028792</v>
      </c>
      <c r="AC316" s="157">
        <f t="shared" si="769"/>
        <v>3.1553769613471108</v>
      </c>
      <c r="AD316" s="157">
        <f t="shared" si="774"/>
        <v>3.1433473122378954</v>
      </c>
      <c r="AE316" s="157">
        <f t="shared" si="779"/>
        <v>3.1415507715755382</v>
      </c>
      <c r="AF316" s="157">
        <f t="shared" si="784"/>
        <v>3.1367700209244815</v>
      </c>
      <c r="AG316" s="157">
        <f t="shared" si="789"/>
        <v>3.1278452200303488</v>
      </c>
      <c r="AH316" s="157">
        <f t="shared" si="796"/>
        <v>3.1195611048051455</v>
      </c>
      <c r="AI316" s="157">
        <f t="shared" si="801"/>
        <v>3.1225146752508994</v>
      </c>
      <c r="AJ316" s="157">
        <f t="shared" si="806"/>
        <v>3.1248815614932726</v>
      </c>
      <c r="AK316" s="157">
        <f t="shared" si="811"/>
        <v>3.1201513718070011</v>
      </c>
      <c r="AL316" s="157">
        <f t="shared" si="816"/>
        <v>3.1066314996232101</v>
      </c>
      <c r="AM316" s="157">
        <f t="shared" si="821"/>
        <v>3.1013729546736881</v>
      </c>
      <c r="AN316" s="157">
        <f t="shared" si="826"/>
        <v>3.0961321817499061</v>
      </c>
      <c r="AO316" s="157">
        <f t="shared" si="831"/>
        <v>3.0972952667167544</v>
      </c>
      <c r="AP316" s="157">
        <f t="shared" si="836"/>
        <v>3.0990415335463259</v>
      </c>
      <c r="AQ316" s="157">
        <f t="shared" si="841"/>
        <v>3.0909090909090908</v>
      </c>
      <c r="AR316" s="157">
        <f t="shared" si="846"/>
        <v>3.0787901418969379</v>
      </c>
      <c r="AS316" s="157">
        <f t="shared" si="851"/>
        <v>3.0707635009310987</v>
      </c>
      <c r="AT316" s="157">
        <f t="shared" si="856"/>
        <v>3.0679069767441862</v>
      </c>
      <c r="AU316" s="157">
        <f t="shared" si="861"/>
        <v>3.063347575701282</v>
      </c>
      <c r="AV316" s="157">
        <f t="shared" si="866"/>
        <v>3.0593692022263452</v>
      </c>
      <c r="AW316" s="157">
        <f t="shared" si="871"/>
        <v>3.0486226659271582</v>
      </c>
      <c r="AX316" s="157">
        <f t="shared" si="876"/>
        <v>3.030135979419331</v>
      </c>
      <c r="AY316" s="157">
        <f t="shared" si="881"/>
        <v>3.0157278712509146</v>
      </c>
      <c r="AZ316" s="157">
        <f t="shared" si="886"/>
        <v>3.0091240875912408</v>
      </c>
      <c r="BA316" s="157">
        <f t="shared" si="891"/>
        <v>2.9998180825905041</v>
      </c>
      <c r="BB316" s="157">
        <f t="shared" si="896"/>
        <v>3.004737609329446</v>
      </c>
      <c r="BC316" s="157">
        <f t="shared" si="901"/>
        <v>3.0052852196099873</v>
      </c>
      <c r="BD316" s="157">
        <f t="shared" ref="BD316:BD379" si="906">($B316/$B$59)</f>
        <v>2.9981818181818181</v>
      </c>
      <c r="BE316" s="157">
        <f t="shared" si="601"/>
        <v>3.0036429872495445</v>
      </c>
      <c r="BF316" s="157">
        <f t="shared" si="605"/>
        <v>2.9943708007989831</v>
      </c>
      <c r="BG316" s="157">
        <f t="shared" si="609"/>
        <v>2.9927404718693285</v>
      </c>
      <c r="BH316" s="157">
        <f t="shared" si="613"/>
        <v>2.9900271985494107</v>
      </c>
      <c r="BI316" s="157">
        <f t="shared" si="617"/>
        <v>2.9759971124345785</v>
      </c>
      <c r="BJ316" s="157">
        <f t="shared" si="621"/>
        <v>2.9743867243867244</v>
      </c>
      <c r="BK316" s="157">
        <f t="shared" si="625"/>
        <v>2.9636951833213514</v>
      </c>
      <c r="BL316" s="157">
        <f t="shared" si="629"/>
        <v>2.9652940118683691</v>
      </c>
      <c r="BM316" s="157">
        <f t="shared" si="633"/>
        <v>2.9647608773822367</v>
      </c>
      <c r="BN316" s="157">
        <f t="shared" si="637"/>
        <v>2.9509663564781676</v>
      </c>
      <c r="BO316" s="157">
        <f t="shared" si="641"/>
        <v>2.941491259364966</v>
      </c>
      <c r="BP316" s="157">
        <f t="shared" si="645"/>
        <v>2.9273921533818568</v>
      </c>
      <c r="BQ316" s="157">
        <f t="shared" si="650"/>
        <v>2.9253148838034417</v>
      </c>
      <c r="BR316" s="157">
        <f t="shared" si="655"/>
        <v>2.9258339247693401</v>
      </c>
      <c r="BS316" s="157">
        <f t="shared" si="660"/>
        <v>2.9134275618374557</v>
      </c>
      <c r="BT316" s="157">
        <f t="shared" si="665"/>
        <v>2.9082892416225747</v>
      </c>
      <c r="BU316" s="157">
        <f t="shared" si="670"/>
        <v>2.9149726003181899</v>
      </c>
      <c r="BV316" s="157">
        <f t="shared" si="675"/>
        <v>2.902657982749516</v>
      </c>
      <c r="BW316" s="157">
        <f t="shared" si="680"/>
        <v>2.898066783831283</v>
      </c>
      <c r="BX316" s="157">
        <f t="shared" si="685"/>
        <v>2.898066783831283</v>
      </c>
      <c r="BY316" s="157">
        <f t="shared" si="690"/>
        <v>2.8758283920474366</v>
      </c>
      <c r="BZ316" s="157">
        <f t="shared" si="695"/>
        <v>2.8718216649251134</v>
      </c>
      <c r="CA316" s="157">
        <f t="shared" si="700"/>
        <v>2.8485057868371046</v>
      </c>
      <c r="CB316" s="157">
        <f t="shared" si="705"/>
        <v>2.8421234057221647</v>
      </c>
      <c r="CC316" s="157">
        <f t="shared" si="710"/>
        <v>2.8352819807427787</v>
      </c>
      <c r="CD316" s="157">
        <f t="shared" si="715"/>
        <v>2.8304153793340201</v>
      </c>
      <c r="CE316" s="157">
        <f t="shared" si="720"/>
        <v>2.821697467488022</v>
      </c>
      <c r="CF316" s="157">
        <f t="shared" si="725"/>
        <v>2.8130330945069941</v>
      </c>
      <c r="CG316" s="157">
        <f t="shared" si="730"/>
        <v>2.8082425068119892</v>
      </c>
      <c r="CH316" s="157">
        <f t="shared" si="735"/>
        <v>2.8106357593318561</v>
      </c>
      <c r="CI316" s="157">
        <f t="shared" si="740"/>
        <v>2.7944416200643958</v>
      </c>
      <c r="CJ316" s="157">
        <f t="shared" si="745"/>
        <v>2.7887705056654828</v>
      </c>
      <c r="CK316" s="157">
        <f t="shared" si="750"/>
        <v>2.7850025333558519</v>
      </c>
      <c r="CL316" s="157">
        <f t="shared" si="755"/>
        <v>2.7798381658799731</v>
      </c>
      <c r="CM316" s="157">
        <f t="shared" si="760"/>
        <v>2.7751598788286773</v>
      </c>
      <c r="CN316" s="157">
        <f t="shared" si="765"/>
        <v>2.769566677863621</v>
      </c>
      <c r="CO316" s="157">
        <f t="shared" si="770"/>
        <v>2.7506255212677231</v>
      </c>
      <c r="CP316" s="157">
        <f t="shared" si="775"/>
        <v>2.746044962531224</v>
      </c>
      <c r="CQ316" s="157">
        <f t="shared" si="780"/>
        <v>2.7287770974681451</v>
      </c>
      <c r="CR316" s="157">
        <f t="shared" si="785"/>
        <v>2.721122112211221</v>
      </c>
      <c r="CS316" s="162">
        <f t="shared" si="790"/>
        <v>2.711725045222825</v>
      </c>
      <c r="CT316" s="163">
        <f t="shared" si="797"/>
        <v>2.7063843755128838</v>
      </c>
      <c r="CU316" s="163">
        <f t="shared" si="802"/>
        <v>2.7063843755128838</v>
      </c>
      <c r="CV316" s="163">
        <f t="shared" si="807"/>
        <v>2.7010647010647011</v>
      </c>
      <c r="CW316" s="163">
        <f t="shared" si="812"/>
        <v>2.6997380484610347</v>
      </c>
      <c r="CX316" s="163">
        <f t="shared" si="817"/>
        <v>2.6997380484610347</v>
      </c>
      <c r="CY316" s="163">
        <f t="shared" si="822"/>
        <v>2.6988543371522096</v>
      </c>
      <c r="CZ316" s="163">
        <f t="shared" si="827"/>
        <v>2.6988543371522096</v>
      </c>
      <c r="DA316" s="163">
        <f t="shared" si="832"/>
        <v>2.698072735066928</v>
      </c>
      <c r="DB316" s="163">
        <f t="shared" si="837"/>
        <v>2.6953252696959793</v>
      </c>
      <c r="DC316" s="163">
        <f t="shared" si="842"/>
        <v>2.6896101777850268</v>
      </c>
      <c r="DD316" s="163">
        <f t="shared" si="847"/>
        <v>2.6830458835014643</v>
      </c>
      <c r="DE316" s="163">
        <f t="shared" si="852"/>
        <v>2.6826094029607939</v>
      </c>
      <c r="DF316" s="163">
        <f t="shared" si="857"/>
        <v>2.6730426325174257</v>
      </c>
      <c r="DG316" s="163">
        <f t="shared" si="862"/>
        <v>2.6687166208124293</v>
      </c>
      <c r="DH316" s="163">
        <f t="shared" si="867"/>
        <v>2.6601064687852878</v>
      </c>
      <c r="DI316" s="163">
        <f t="shared" si="872"/>
        <v>2.6536852269069842</v>
      </c>
      <c r="DJ316" s="163">
        <f t="shared" si="877"/>
        <v>2.6524046967990991</v>
      </c>
      <c r="DK316" s="163">
        <f t="shared" si="882"/>
        <v>2.6519781280154389</v>
      </c>
      <c r="DL316" s="163">
        <f t="shared" si="887"/>
        <v>2.6451716393968558</v>
      </c>
      <c r="DM316" s="163">
        <f t="shared" si="892"/>
        <v>2.6430517711171664</v>
      </c>
      <c r="DN316" s="163">
        <f t="shared" si="897"/>
        <v>2.6396670401792859</v>
      </c>
      <c r="DO316" s="163">
        <f t="shared" si="902"/>
        <v>2.6350271652285073</v>
      </c>
      <c r="DP316" s="163">
        <f t="shared" ref="DP316:DP379" si="907">($B316/$B$123)</f>
        <v>2.6308232291001916</v>
      </c>
      <c r="DQ316" s="163">
        <f t="shared" si="602"/>
        <v>2.6174603174603175</v>
      </c>
      <c r="DR316" s="163">
        <f t="shared" si="606"/>
        <v>2.5993064312736442</v>
      </c>
      <c r="DS316" s="163">
        <f t="shared" si="610"/>
        <v>2.5797872340425534</v>
      </c>
      <c r="DT316" s="163">
        <f t="shared" si="614"/>
        <v>2.566936488169365</v>
      </c>
      <c r="DU316" s="163">
        <f t="shared" si="618"/>
        <v>2.5542131350681538</v>
      </c>
      <c r="DV316" s="163">
        <f t="shared" si="622"/>
        <v>2.5416152897657214</v>
      </c>
      <c r="DW316" s="163">
        <f t="shared" si="626"/>
        <v>2.5291411042944785</v>
      </c>
      <c r="DX316" s="163">
        <f t="shared" si="630"/>
        <v>2.5164047001373415</v>
      </c>
      <c r="DY316" s="163">
        <f t="shared" si="634"/>
        <v>2.5037959307622231</v>
      </c>
      <c r="DZ316" s="163">
        <f t="shared" si="638"/>
        <v>2.491312887143073</v>
      </c>
      <c r="EA316" s="163">
        <f t="shared" si="642"/>
        <v>2.4789536981358991</v>
      </c>
      <c r="EB316" s="163">
        <f t="shared" si="646"/>
        <v>2.4667165295437545</v>
      </c>
      <c r="EC316" s="163">
        <f t="shared" si="651"/>
        <v>2.4545995832092884</v>
      </c>
      <c r="ED316" s="163">
        <f t="shared" si="656"/>
        <v>2.4422393364928912</v>
      </c>
      <c r="EE316" s="163">
        <f t="shared" si="661"/>
        <v>2.4300029472443265</v>
      </c>
      <c r="EF316" s="163">
        <f t="shared" si="666"/>
        <v>2.4178885630498534</v>
      </c>
      <c r="EG316" s="163">
        <f t="shared" si="671"/>
        <v>2.4058943682521154</v>
      </c>
      <c r="EH316" s="163">
        <f t="shared" si="676"/>
        <v>2.3940185830429734</v>
      </c>
      <c r="EI316" s="163">
        <f t="shared" si="681"/>
        <v>2.3822594625830686</v>
      </c>
      <c r="EJ316" s="163">
        <f t="shared" si="686"/>
        <v>2.3702745436251256</v>
      </c>
      <c r="EK316" s="163">
        <f t="shared" si="691"/>
        <v>2.3584096109839816</v>
      </c>
      <c r="EL316" s="163">
        <f t="shared" si="696"/>
        <v>2.3466628717802762</v>
      </c>
      <c r="EM316" s="163">
        <f t="shared" si="701"/>
        <v>2.3350325686774287</v>
      </c>
      <c r="EN316" s="163">
        <f t="shared" si="706"/>
        <v>2.3235169790052135</v>
      </c>
      <c r="EO316" s="163">
        <f t="shared" si="711"/>
        <v>2.3121144139091419</v>
      </c>
      <c r="EP316" s="163">
        <f t="shared" si="716"/>
        <v>2.3005022321428572</v>
      </c>
      <c r="EQ316" s="163">
        <f t="shared" si="721"/>
        <v>2.2890061077179347</v>
      </c>
      <c r="ER316" s="163">
        <f t="shared" si="726"/>
        <v>2.277624309392265</v>
      </c>
      <c r="ES316" s="163">
        <f t="shared" si="731"/>
        <v>2.2663551401869158</v>
      </c>
      <c r="ET316" s="163">
        <f t="shared" si="736"/>
        <v>2.2551969365426694</v>
      </c>
      <c r="EU316" s="163">
        <f t="shared" si="741"/>
        <v>2.2438426996870322</v>
      </c>
      <c r="EV316" s="163">
        <f t="shared" si="746"/>
        <v>2.2326022204170051</v>
      </c>
      <c r="EW316" s="163">
        <f t="shared" si="751"/>
        <v>2.2214737976559342</v>
      </c>
      <c r="EX316" s="163">
        <f t="shared" si="756"/>
        <v>2.2104557640750668</v>
      </c>
      <c r="EY316" s="163">
        <f t="shared" si="761"/>
        <v>2.1995464852607709</v>
      </c>
      <c r="EZ316" s="163">
        <f t="shared" si="766"/>
        <v>2.1887443589062916</v>
      </c>
      <c r="FA316" s="163">
        <f t="shared" si="771"/>
        <v>2.1777601690438457</v>
      </c>
      <c r="FB316" s="163">
        <f t="shared" si="776"/>
        <v>2.16688567674113</v>
      </c>
      <c r="FC316" s="163">
        <f t="shared" si="781"/>
        <v>2.1561192468619246</v>
      </c>
      <c r="FD316" s="163">
        <f t="shared" si="786"/>
        <v>2.1454592766068177</v>
      </c>
      <c r="FE316" s="163">
        <f t="shared" si="791"/>
        <v>2.1349041947177629</v>
      </c>
      <c r="FF316" s="163">
        <f t="shared" si="798"/>
        <v>2.124178796856885</v>
      </c>
      <c r="FG316" s="163">
        <f t="shared" si="803"/>
        <v>2.113560625480646</v>
      </c>
      <c r="FH316" s="163">
        <f t="shared" si="808"/>
        <v>2.103048080601964</v>
      </c>
      <c r="FI316" s="163">
        <f t="shared" si="813"/>
        <v>2.0926395939086295</v>
      </c>
      <c r="FJ316" s="163">
        <f t="shared" si="818"/>
        <v>2.0823336279833313</v>
      </c>
      <c r="FK316" s="163">
        <f t="shared" si="823"/>
        <v>2.071868325166478</v>
      </c>
      <c r="FL316" s="163">
        <f t="shared" si="828"/>
        <v>2.0615076884610577</v>
      </c>
      <c r="FM316" s="163">
        <f t="shared" si="833"/>
        <v>2.0512501554919766</v>
      </c>
      <c r="FN316" s="163">
        <f t="shared" si="838"/>
        <v>2.0410941948260923</v>
      </c>
      <c r="FO316" s="163">
        <f t="shared" si="843"/>
        <v>2.0310383052100014</v>
      </c>
      <c r="FP316" s="163">
        <f t="shared" si="848"/>
        <v>2.0208333333333335</v>
      </c>
      <c r="FQ316" s="163">
        <f t="shared" si="853"/>
        <v>2.0107303987318619</v>
      </c>
      <c r="FR316" s="163">
        <f t="shared" si="858"/>
        <v>2.0007279786459597</v>
      </c>
      <c r="FS316" s="163">
        <f t="shared" si="863"/>
        <v>1.9908245804660147</v>
      </c>
      <c r="FT316" s="163">
        <f t="shared" si="868"/>
        <v>1.9810187409899087</v>
      </c>
      <c r="FU316" s="163">
        <f t="shared" si="873"/>
        <v>1.9710733923021755</v>
      </c>
      <c r="FV316" s="163">
        <f t="shared" si="878"/>
        <v>1.9612274024738345</v>
      </c>
      <c r="FW316" s="163">
        <f t="shared" si="883"/>
        <v>1.9514792899408284</v>
      </c>
      <c r="FX316" s="163">
        <f t="shared" si="888"/>
        <v>1.9418276024493641</v>
      </c>
      <c r="FY316" s="163">
        <f t="shared" si="893"/>
        <v>1.9322709163346614</v>
      </c>
      <c r="FZ316" s="163">
        <f t="shared" si="898"/>
        <v>1.9225836539582604</v>
      </c>
      <c r="GA316" s="163">
        <f t="shared" si="903"/>
        <v>1.9129930394431554</v>
      </c>
      <c r="GB316" s="163">
        <f t="shared" ref="GB316:GB379" si="908">($B316/$B$187)</f>
        <v>1.9034976336142213</v>
      </c>
      <c r="GC316" s="163">
        <f t="shared" si="603"/>
        <v>1.894096025729382</v>
      </c>
      <c r="GD316" s="163">
        <f t="shared" si="607"/>
        <v>1.8845714285714286</v>
      </c>
      <c r="GE316" s="163">
        <f t="shared" si="611"/>
        <v>1.8751421423697976</v>
      </c>
      <c r="GF316" s="163">
        <f t="shared" si="615"/>
        <v>1.865806743607151</v>
      </c>
      <c r="GG316" s="163">
        <f t="shared" si="619"/>
        <v>1.8565638369736546</v>
      </c>
      <c r="GH316" s="163">
        <f t="shared" si="623"/>
        <v>1.8474120546717454</v>
      </c>
      <c r="GI316" s="163">
        <f t="shared" si="627"/>
        <v>1.8381451343217032</v>
      </c>
      <c r="GJ316" s="163">
        <f t="shared" si="631"/>
        <v>1.8289707187222715</v>
      </c>
      <c r="GK316" s="163">
        <f t="shared" si="635"/>
        <v>1.8198874296435272</v>
      </c>
      <c r="GL316" s="163">
        <f t="shared" si="639"/>
        <v>1.8108939160992752</v>
      </c>
      <c r="GM316" s="163">
        <f t="shared" si="643"/>
        <v>1.8017919580419581</v>
      </c>
      <c r="GN316" s="163">
        <f t="shared" si="647"/>
        <v>1.7927810393563819</v>
      </c>
      <c r="GO316" s="163">
        <f t="shared" si="652"/>
        <v>1.7838598009519688</v>
      </c>
      <c r="GP316" s="163">
        <f t="shared" si="657"/>
        <v>1.7750269106566201</v>
      </c>
      <c r="GQ316" s="163">
        <f t="shared" si="662"/>
        <v>1.7662810625535561</v>
      </c>
      <c r="GR316" s="163">
        <f t="shared" si="667"/>
        <v>1.7574336566130235</v>
      </c>
      <c r="GS316" s="163">
        <f t="shared" si="672"/>
        <v>1.7486744432661718</v>
      </c>
      <c r="GT316" s="163">
        <f t="shared" si="677"/>
        <v>1.7400021103724808</v>
      </c>
      <c r="GU316" s="163">
        <f t="shared" si="682"/>
        <v>1.7314153716925662</v>
      </c>
      <c r="GV316" s="163">
        <f t="shared" si="687"/>
        <v>1.7227329711659005</v>
      </c>
      <c r="GW316" s="163">
        <f t="shared" si="692"/>
        <v>1.7141372141372142</v>
      </c>
      <c r="GX316" s="163">
        <f t="shared" si="697"/>
        <v>1.7056268100951593</v>
      </c>
      <c r="GY316" s="163">
        <f t="shared" si="702"/>
        <v>1.6972004940304652</v>
      </c>
      <c r="GZ316" s="163">
        <f t="shared" si="707"/>
        <v>1.6886840757808499</v>
      </c>
      <c r="HA316" s="163">
        <f t="shared" si="712"/>
        <v>1.6802527002241696</v>
      </c>
      <c r="HB316" s="163">
        <f t="shared" si="717"/>
        <v>1.6719050998681944</v>
      </c>
      <c r="HC316" s="163">
        <f t="shared" si="722"/>
        <v>1.6636400322841001</v>
      </c>
      <c r="HD316" s="163">
        <f t="shared" si="727"/>
        <v>1.6552901023890785</v>
      </c>
      <c r="HE316" s="163">
        <f t="shared" si="732"/>
        <v>1.6470235717139432</v>
      </c>
      <c r="HF316" s="163">
        <f t="shared" si="737"/>
        <v>1.6388391969787319</v>
      </c>
      <c r="HG316" s="163">
        <f t="shared" si="742"/>
        <v>1.6307357594936709</v>
      </c>
      <c r="HH316" s="163">
        <f t="shared" si="747"/>
        <v>1.6225523959460788</v>
      </c>
      <c r="HI316" s="163">
        <f t="shared" si="752"/>
        <v>1.614450753867241</v>
      </c>
      <c r="HJ316" s="163">
        <f t="shared" si="757"/>
        <v>1.6064296151972723</v>
      </c>
      <c r="HK316" s="163">
        <f t="shared" si="762"/>
        <v>1.5984877859635518</v>
      </c>
      <c r="HL316" s="163">
        <f t="shared" si="767"/>
        <v>1.5904706790123457</v>
      </c>
      <c r="HM316" s="163">
        <f t="shared" si="772"/>
        <v>1.5825335892514396</v>
      </c>
      <c r="HN316" s="163">
        <f t="shared" si="777"/>
        <v>1.5746753246753247</v>
      </c>
      <c r="HO316" s="163">
        <f t="shared" si="782"/>
        <v>1.5668947168377043</v>
      </c>
      <c r="HP316" s="163">
        <f t="shared" si="787"/>
        <v>1.5590432069584947</v>
      </c>
      <c r="HQ316" s="163">
        <f t="shared" si="792"/>
        <v>1.5512699905926624</v>
      </c>
      <c r="HR316" s="163">
        <f t="shared" si="799"/>
        <v>1.5435739024618553</v>
      </c>
      <c r="HS316" s="163">
        <f t="shared" si="804"/>
        <v>1.5359538002980626</v>
      </c>
      <c r="HT316" s="163">
        <f t="shared" si="809"/>
        <v>1.5282669138090825</v>
      </c>
      <c r="HU316" s="163">
        <f t="shared" si="814"/>
        <v>1.5206565842862412</v>
      </c>
      <c r="HV316" s="163">
        <f t="shared" si="819"/>
        <v>1.5131216737015967</v>
      </c>
      <c r="HW316" s="163">
        <f t="shared" si="824"/>
        <v>1.5056610664718773</v>
      </c>
      <c r="HX316" s="163">
        <f t="shared" si="829"/>
        <v>1.498137548832561</v>
      </c>
      <c r="HY316" s="163">
        <f t="shared" si="834"/>
        <v>1.4906888446935456</v>
      </c>
      <c r="HZ316" s="163">
        <f t="shared" si="839"/>
        <v>1.4833138436628588</v>
      </c>
      <c r="IA316" s="163">
        <f t="shared" si="844"/>
        <v>1.4758793520093081</v>
      </c>
      <c r="IB316" s="163">
        <f t="shared" si="849"/>
        <v>1.4685190132692136</v>
      </c>
      <c r="IC316" s="163">
        <f t="shared" si="854"/>
        <v>1.4612317235268055</v>
      </c>
      <c r="ID316" s="163">
        <f t="shared" si="859"/>
        <v>1.4540164006701348</v>
      </c>
      <c r="IE316" s="163">
        <f t="shared" si="864"/>
        <v>1.4467450429899982</v>
      </c>
      <c r="IF316" s="163">
        <f t="shared" si="869"/>
        <v>1.4395460497599302</v>
      </c>
      <c r="IG316" s="163">
        <f t="shared" si="874"/>
        <v>1.4324183460736624</v>
      </c>
      <c r="IH316" s="163">
        <f t="shared" si="879"/>
        <v>1.4252376836646499</v>
      </c>
      <c r="II316" s="163">
        <f t="shared" si="884"/>
        <v>1.4181286549707601</v>
      </c>
      <c r="IJ316" s="163">
        <f t="shared" si="889"/>
        <v>1.4110901933938045</v>
      </c>
      <c r="IK316" s="163">
        <f t="shared" si="894"/>
        <v>1.4041212534059946</v>
      </c>
      <c r="IL316" s="163">
        <f t="shared" si="899"/>
        <v>1.3971024315851901</v>
      </c>
      <c r="IM316" s="163">
        <f t="shared" si="904"/>
        <v>1.3901534311245995</v>
      </c>
      <c r="IN316" s="163">
        <f t="shared" ref="IN316:IN379" si="909">($B316/$B$251)</f>
        <v>1.3832732153342839</v>
      </c>
      <c r="IO316" s="163">
        <f t="shared" si="604"/>
        <v>1.3763458809782154</v>
      </c>
      <c r="IP316" s="163">
        <f t="shared" si="608"/>
        <v>1.3694875840877003</v>
      </c>
      <c r="IQ316" s="163">
        <f t="shared" si="612"/>
        <v>1.3626972977439882</v>
      </c>
      <c r="IR316" s="163">
        <f t="shared" si="616"/>
        <v>1.3558625226114125</v>
      </c>
      <c r="IS316" s="163">
        <f t="shared" si="620"/>
        <v>1.349095966620306</v>
      </c>
      <c r="IT316" s="163">
        <f t="shared" si="624"/>
        <v>1.3423966134809509</v>
      </c>
      <c r="IU316" s="163">
        <f t="shared" si="628"/>
        <v>1.3357634669906844</v>
      </c>
      <c r="IV316" s="163">
        <f t="shared" si="632"/>
        <v>1.3290884178286451</v>
      </c>
      <c r="IW316" s="163">
        <f t="shared" si="636"/>
        <v>1.3224797497794532</v>
      </c>
      <c r="IX316" s="163">
        <f t="shared" si="640"/>
        <v>1.3159364775357114</v>
      </c>
      <c r="IY316" s="163">
        <f t="shared" si="644"/>
        <v>1.3093536604732412</v>
      </c>
      <c r="IZ316" s="163">
        <f t="shared" si="648"/>
        <v>1.3028363751283873</v>
      </c>
      <c r="JA316" s="163">
        <f t="shared" si="653"/>
        <v>1.296383647798742</v>
      </c>
      <c r="JB316" s="163">
        <f t="shared" si="658"/>
        <v>1.2898936170212767</v>
      </c>
      <c r="JC316" s="163">
        <f t="shared" si="663"/>
        <v>1.2834682440846825</v>
      </c>
      <c r="JD316" s="163">
        <f t="shared" si="668"/>
        <v>1.2771065675340769</v>
      </c>
      <c r="JE316" s="163">
        <f t="shared" si="673"/>
        <v>1.270709717191955</v>
      </c>
      <c r="JF316" s="163">
        <f t="shared" si="678"/>
        <v>1.2643766293513266</v>
      </c>
      <c r="JG316" s="163">
        <f t="shared" si="683"/>
        <v>1.2581063553826199</v>
      </c>
      <c r="JH316" s="163">
        <f t="shared" si="688"/>
        <v>1.2518029302360889</v>
      </c>
      <c r="JI316" s="163">
        <f t="shared" si="693"/>
        <v>1.2455623536520886</v>
      </c>
      <c r="JJ316" s="163">
        <f t="shared" si="698"/>
        <v>1.2393836903419766</v>
      </c>
      <c r="JK316" s="163">
        <f t="shared" si="703"/>
        <v>1.2331737959916242</v>
      </c>
      <c r="JL316" s="163">
        <f t="shared" si="708"/>
        <v>1.2270258203735398</v>
      </c>
      <c r="JM316" s="163">
        <f t="shared" si="713"/>
        <v>1.2209388419961498</v>
      </c>
      <c r="JN316" s="163">
        <f t="shared" si="718"/>
        <v>1.214822454692795</v>
      </c>
      <c r="JO316" s="163">
        <f t="shared" si="723"/>
        <v>1.2087670429555784</v>
      </c>
      <c r="JP316" s="163">
        <f t="shared" si="728"/>
        <v>1.2027716994894238</v>
      </c>
      <c r="JQ316" s="163">
        <f t="shared" si="733"/>
        <v>1.19674867552072</v>
      </c>
      <c r="JR316" s="163">
        <f t="shared" si="738"/>
        <v>1.1907856730213748</v>
      </c>
      <c r="JS316" s="163">
        <f t="shared" si="743"/>
        <v>1.1848817992383416</v>
      </c>
      <c r="JT316" s="163">
        <f t="shared" si="748"/>
        <v>1.1789518838921855</v>
      </c>
      <c r="JU316" s="163">
        <f t="shared" si="753"/>
        <v>1.1730810272462118</v>
      </c>
      <c r="JV316" s="163">
        <f t="shared" si="758"/>
        <v>1.1672683513838749</v>
      </c>
      <c r="JW316" s="163">
        <f t="shared" si="763"/>
        <v>1.161431187491196</v>
      </c>
      <c r="JX316" s="163">
        <f t="shared" si="768"/>
        <v>1.1556521129721775</v>
      </c>
      <c r="JY316" s="163">
        <f t="shared" si="773"/>
        <v>1.1499302649930265</v>
      </c>
      <c r="JZ316" s="163">
        <f t="shared" si="778"/>
        <v>1.1441854010546766</v>
      </c>
      <c r="KA316" s="163">
        <f t="shared" si="783"/>
        <v>1.1384976525821595</v>
      </c>
      <c r="KB316" s="163">
        <f t="shared" si="788"/>
        <v>1.1328661720252817</v>
      </c>
      <c r="KC316" s="163">
        <f t="shared" si="793"/>
        <v>1.1272130699295919</v>
      </c>
      <c r="KD316" s="163">
        <f t="shared" si="800"/>
        <v>1.1216161066521562</v>
      </c>
      <c r="KE316" s="163">
        <f t="shared" si="805"/>
        <v>1.115998917162967</v>
      </c>
      <c r="KF316" s="163">
        <f t="shared" si="810"/>
        <v>1.1104377104377103</v>
      </c>
      <c r="KG316" s="163">
        <f t="shared" si="815"/>
        <v>1.1049316537121414</v>
      </c>
      <c r="KH316" s="163">
        <f t="shared" si="820"/>
        <v>1.0994066271084739</v>
      </c>
      <c r="KI316" s="163">
        <f t="shared" si="825"/>
        <v>1.0939365795409315</v>
      </c>
      <c r="KJ316" s="163">
        <f t="shared" si="830"/>
        <v>1.0885206944352763</v>
      </c>
      <c r="KK316" s="163">
        <f t="shared" si="835"/>
        <v>1.0830870279146141</v>
      </c>
      <c r="KL316" s="163">
        <f t="shared" si="840"/>
        <v>1.0777073393895824</v>
      </c>
      <c r="KM316" s="163">
        <f t="shared" si="845"/>
        <v>1.0723110937703213</v>
      </c>
      <c r="KN316" s="163">
        <f t="shared" si="850"/>
        <v>1.066968618570042</v>
      </c>
      <c r="KO316" s="163">
        <f t="shared" si="855"/>
        <v>1.0616791140870461</v>
      </c>
      <c r="KP316" s="163">
        <f t="shared" si="860"/>
        <v>1.0563741191543883</v>
      </c>
      <c r="KQ316" s="163">
        <f t="shared" si="865"/>
        <v>1.0511218765935748</v>
      </c>
      <c r="KR316" s="163">
        <f t="shared" si="870"/>
        <v>1.045921603450463</v>
      </c>
      <c r="KS316" s="163">
        <f t="shared" si="875"/>
        <v>1.0407068475859893</v>
      </c>
      <c r="KT316" s="163">
        <f t="shared" si="880"/>
        <v>1.0355438332077367</v>
      </c>
      <c r="KU316" s="163">
        <f t="shared" si="885"/>
        <v>1.030367408147963</v>
      </c>
      <c r="KV316" s="163">
        <f t="shared" si="890"/>
        <v>1.0252424769957722</v>
      </c>
      <c r="KW316" s="163">
        <f t="shared" si="895"/>
        <v>1.020168275179411</v>
      </c>
      <c r="KX316" s="163">
        <f t="shared" si="900"/>
        <v>1.0150815635580179</v>
      </c>
      <c r="KY316" s="163">
        <f t="shared" si="905"/>
        <v>1.0100453264731104</v>
      </c>
      <c r="KZ316" s="163">
        <f t="shared" ref="KZ316:KZ379" si="910">($B316/$B$315)</f>
        <v>1.0049975621647977</v>
      </c>
      <c r="LA316" s="156">
        <f>($B316/$B$316)</f>
        <v>1</v>
      </c>
      <c r="LB316" s="157"/>
      <c r="LC316" s="157"/>
      <c r="LD316" s="157"/>
      <c r="LE316" s="157"/>
      <c r="LF316" s="157"/>
      <c r="LG316" s="157"/>
      <c r="LH316" s="157"/>
      <c r="LI316" s="157"/>
      <c r="LJ316" s="157"/>
      <c r="LK316" s="157"/>
      <c r="LL316" s="157"/>
      <c r="LM316" s="157"/>
      <c r="LN316" s="157"/>
      <c r="LO316" s="157"/>
      <c r="LP316" s="157"/>
      <c r="LQ316" s="157"/>
      <c r="LR316" s="157"/>
      <c r="LS316" s="157"/>
      <c r="LT316" s="157"/>
      <c r="LU316" s="157"/>
      <c r="LV316" s="157"/>
      <c r="LW316" s="157"/>
      <c r="LX316" s="157"/>
      <c r="LY316" s="157"/>
      <c r="LZ316" s="157"/>
      <c r="MA316" s="157"/>
      <c r="MB316" s="157"/>
      <c r="MC316" s="157"/>
      <c r="MD316" s="157"/>
      <c r="ME316" s="157"/>
      <c r="MF316" s="157"/>
      <c r="MG316" s="157"/>
      <c r="MH316" s="157"/>
      <c r="MI316" s="157"/>
      <c r="MJ316" s="157"/>
      <c r="MK316" s="157"/>
      <c r="ML316" s="157"/>
      <c r="MM316" s="157"/>
      <c r="MN316" s="157"/>
      <c r="MO316" s="157"/>
      <c r="MP316" s="157"/>
      <c r="MQ316" s="157"/>
      <c r="MR316" s="157"/>
      <c r="MS316" s="157"/>
      <c r="MT316" s="157"/>
      <c r="MU316" s="157"/>
      <c r="MV316" s="157"/>
      <c r="MW316" s="157"/>
      <c r="MX316" s="157"/>
      <c r="MY316" s="157"/>
      <c r="MZ316" s="157"/>
      <c r="NA316" s="157"/>
      <c r="NB316" s="157"/>
      <c r="NC316" s="157"/>
      <c r="ND316" s="157"/>
      <c r="NE316" s="157"/>
      <c r="NF316" s="157"/>
      <c r="NG316" s="157"/>
      <c r="NH316" s="157"/>
      <c r="NI316" s="157"/>
      <c r="NJ316" s="157"/>
      <c r="NK316" s="157"/>
      <c r="NL316" s="157"/>
      <c r="NM316" s="157"/>
      <c r="NN316" s="157"/>
      <c r="NO316" s="157"/>
      <c r="NP316" s="157"/>
      <c r="NQ316" s="157"/>
      <c r="NR316" s="157"/>
      <c r="NS316" s="157"/>
      <c r="NT316" s="157"/>
      <c r="NU316" s="157"/>
      <c r="NV316" s="157"/>
      <c r="NW316" s="157"/>
      <c r="NX316" s="157"/>
      <c r="NY316" s="157"/>
      <c r="NZ316" s="157"/>
      <c r="OA316" s="157"/>
      <c r="OB316" s="157"/>
      <c r="OC316" s="157"/>
      <c r="OD316" s="157"/>
      <c r="OE316" s="157"/>
      <c r="OF316" s="157"/>
      <c r="OG316" s="157"/>
      <c r="OH316" s="157"/>
      <c r="OI316" s="157"/>
      <c r="OJ316" s="157"/>
      <c r="OK316" s="157"/>
      <c r="OL316" s="157"/>
      <c r="OM316" s="157"/>
      <c r="ON316" s="157"/>
      <c r="OO316" s="157"/>
      <c r="OP316" s="157"/>
      <c r="OQ316" s="157"/>
      <c r="OR316" s="157"/>
      <c r="OS316" s="157"/>
      <c r="OT316" s="157"/>
      <c r="OU316" s="157"/>
      <c r="OV316" s="157"/>
      <c r="OW316" s="157"/>
      <c r="OX316" s="157"/>
      <c r="OY316" s="157"/>
      <c r="OZ316" s="157"/>
      <c r="PA316" s="157"/>
      <c r="PB316" s="157"/>
      <c r="PC316" s="157"/>
      <c r="PD316" s="157"/>
      <c r="PE316" s="157"/>
      <c r="PF316" s="157"/>
      <c r="PG316" s="157"/>
      <c r="PH316" s="157"/>
      <c r="PI316" s="157"/>
      <c r="PJ316" s="157"/>
      <c r="PK316" s="157"/>
      <c r="PL316" s="157"/>
      <c r="PM316" s="157"/>
      <c r="PN316" s="157"/>
      <c r="PO316" s="157"/>
      <c r="PP316" s="157"/>
      <c r="PQ316" s="157"/>
      <c r="PR316" s="157"/>
      <c r="PS316" s="157"/>
      <c r="PT316" s="157"/>
      <c r="PU316" s="157"/>
      <c r="PV316" s="157"/>
      <c r="PW316" s="157"/>
      <c r="PX316" s="157"/>
      <c r="PY316" s="157"/>
      <c r="PZ316" s="157"/>
      <c r="QA316" s="157"/>
      <c r="QB316" s="157"/>
      <c r="QC316" s="157"/>
      <c r="QD316" s="157"/>
      <c r="QE316" s="157"/>
      <c r="QF316" s="157"/>
      <c r="QG316" s="157"/>
      <c r="QH316" s="157"/>
      <c r="QI316" s="157"/>
      <c r="QJ316" s="157"/>
      <c r="QK316" s="157"/>
      <c r="QL316" s="157"/>
      <c r="QM316" s="157"/>
      <c r="QN316" s="157"/>
      <c r="QO316" s="157"/>
      <c r="QP316" s="157"/>
      <c r="QQ316" s="157"/>
      <c r="QR316" s="157"/>
      <c r="QS316" s="157"/>
      <c r="QT316" s="157"/>
      <c r="QU316" s="157"/>
      <c r="QV316" s="157"/>
      <c r="QW316" s="157"/>
      <c r="QX316" s="157"/>
      <c r="QY316" s="157"/>
      <c r="QZ316" s="157"/>
      <c r="RA316" s="157"/>
      <c r="RB316" s="157"/>
      <c r="RC316" s="157"/>
      <c r="RD316" s="157"/>
      <c r="RE316" s="157"/>
      <c r="RF316" s="157"/>
      <c r="RG316" s="157"/>
      <c r="RH316" s="157"/>
      <c r="RI316" s="157"/>
      <c r="RJ316" s="157"/>
      <c r="RK316" s="157"/>
      <c r="RL316" s="157"/>
      <c r="RM316" s="157"/>
      <c r="RN316" s="157"/>
      <c r="RO316" s="157"/>
      <c r="RP316" s="157"/>
    </row>
    <row r="317" spans="1:484" ht="13">
      <c r="A317" s="151">
        <v>49949</v>
      </c>
      <c r="B317" s="152">
        <f t="shared" si="794"/>
        <v>16572</v>
      </c>
      <c r="C317" s="153">
        <f t="shared" si="795"/>
        <v>5.0000000000000001E-3</v>
      </c>
      <c r="E317" s="157">
        <f t="shared" si="649"/>
        <v>3.3350774803783456</v>
      </c>
      <c r="F317" s="157">
        <f t="shared" si="654"/>
        <v>3.3097663271420013</v>
      </c>
      <c r="G317" s="157">
        <f t="shared" si="659"/>
        <v>3.3077844311377245</v>
      </c>
      <c r="H317" s="157">
        <f t="shared" si="664"/>
        <v>3.2959427207637231</v>
      </c>
      <c r="I317" s="157">
        <f t="shared" si="669"/>
        <v>3.2913604766633564</v>
      </c>
      <c r="J317" s="157">
        <f t="shared" si="674"/>
        <v>3.275746194900178</v>
      </c>
      <c r="K317" s="157">
        <f t="shared" si="679"/>
        <v>3.2660622782814346</v>
      </c>
      <c r="L317" s="157">
        <f t="shared" si="684"/>
        <v>3.2551561579257515</v>
      </c>
      <c r="M317" s="157">
        <f t="shared" si="689"/>
        <v>3.2506865437426442</v>
      </c>
      <c r="N317" s="157">
        <f t="shared" si="694"/>
        <v>3.2468652037617556</v>
      </c>
      <c r="O317" s="157">
        <f t="shared" si="699"/>
        <v>3.2411500097789947</v>
      </c>
      <c r="P317" s="157">
        <f t="shared" si="704"/>
        <v>3.239882697947214</v>
      </c>
      <c r="Q317" s="157">
        <f t="shared" si="709"/>
        <v>3.2367187500000001</v>
      </c>
      <c r="R317" s="157">
        <f t="shared" si="714"/>
        <v>3.2354549004295197</v>
      </c>
      <c r="S317" s="157">
        <f t="shared" si="719"/>
        <v>3.2216174183514776</v>
      </c>
      <c r="T317" s="157">
        <f t="shared" si="724"/>
        <v>3.217864077669903</v>
      </c>
      <c r="U317" s="157">
        <f t="shared" si="729"/>
        <v>3.2072769498742018</v>
      </c>
      <c r="V317" s="157">
        <f t="shared" si="734"/>
        <v>3.2054158607350098</v>
      </c>
      <c r="W317" s="157">
        <f t="shared" si="739"/>
        <v>3.1967592592592591</v>
      </c>
      <c r="X317" s="157">
        <f t="shared" si="744"/>
        <v>3.1844734819369718</v>
      </c>
      <c r="Y317" s="157">
        <f t="shared" si="749"/>
        <v>3.189990375360924</v>
      </c>
      <c r="Z317" s="157">
        <f t="shared" si="754"/>
        <v>3.1844734819369718</v>
      </c>
      <c r="AA317" s="157">
        <f t="shared" si="759"/>
        <v>3.1789756378285055</v>
      </c>
      <c r="AB317" s="157">
        <f t="shared" si="764"/>
        <v>3.180806142034549</v>
      </c>
      <c r="AC317" s="157">
        <f t="shared" si="769"/>
        <v>3.1710677382319172</v>
      </c>
      <c r="AD317" s="157">
        <f t="shared" si="774"/>
        <v>3.1589782691574535</v>
      </c>
      <c r="AE317" s="157">
        <f t="shared" si="779"/>
        <v>3.1571727948180608</v>
      </c>
      <c r="AF317" s="157">
        <f t="shared" si="784"/>
        <v>3.1523682708769258</v>
      </c>
      <c r="AG317" s="157">
        <f t="shared" si="789"/>
        <v>3.1433990895295905</v>
      </c>
      <c r="AH317" s="157">
        <f t="shared" si="796"/>
        <v>3.1350737797956869</v>
      </c>
      <c r="AI317" s="157">
        <f t="shared" si="801"/>
        <v>3.138042037492899</v>
      </c>
      <c r="AJ317" s="157">
        <f t="shared" si="806"/>
        <v>3.1404206935758956</v>
      </c>
      <c r="AK317" s="157">
        <f t="shared" si="811"/>
        <v>3.1356669820245977</v>
      </c>
      <c r="AL317" s="157">
        <f t="shared" si="816"/>
        <v>3.1220798794272797</v>
      </c>
      <c r="AM317" s="157">
        <f t="shared" si="821"/>
        <v>3.1167951852548428</v>
      </c>
      <c r="AN317" s="157">
        <f t="shared" si="826"/>
        <v>3.1115283514832894</v>
      </c>
      <c r="AO317" s="157">
        <f t="shared" si="831"/>
        <v>3.1126972201352365</v>
      </c>
      <c r="AP317" s="157">
        <f t="shared" si="836"/>
        <v>3.1144521706446158</v>
      </c>
      <c r="AQ317" s="157">
        <f t="shared" si="841"/>
        <v>3.1062792877225869</v>
      </c>
      <c r="AR317" s="157">
        <f t="shared" si="846"/>
        <v>3.0941000746825988</v>
      </c>
      <c r="AS317" s="157">
        <f t="shared" si="851"/>
        <v>3.0860335195530726</v>
      </c>
      <c r="AT317" s="157">
        <f t="shared" si="856"/>
        <v>3.0831627906976746</v>
      </c>
      <c r="AU317" s="157">
        <f t="shared" si="861"/>
        <v>3.0785807170722643</v>
      </c>
      <c r="AV317" s="157">
        <f t="shared" si="866"/>
        <v>3.0745825602968462</v>
      </c>
      <c r="AW317" s="157">
        <f t="shared" si="871"/>
        <v>3.0637825845812534</v>
      </c>
      <c r="AX317" s="157">
        <f t="shared" si="876"/>
        <v>3.0452039691289965</v>
      </c>
      <c r="AY317" s="157">
        <f t="shared" si="881"/>
        <v>3.0307242136064376</v>
      </c>
      <c r="AZ317" s="157">
        <f t="shared" si="886"/>
        <v>3.024087591240876</v>
      </c>
      <c r="BA317" s="157">
        <f t="shared" si="891"/>
        <v>3.0147353101691832</v>
      </c>
      <c r="BB317" s="157">
        <f t="shared" si="896"/>
        <v>3.0196793002915454</v>
      </c>
      <c r="BC317" s="157">
        <f t="shared" si="901"/>
        <v>3.0202296336796062</v>
      </c>
      <c r="BD317" s="157">
        <f t="shared" si="906"/>
        <v>3.0130909090909093</v>
      </c>
      <c r="BE317" s="157">
        <f t="shared" ref="BE317:BE380" si="911">($B317/$B$60)</f>
        <v>3.0185792349726777</v>
      </c>
      <c r="BF317" s="157">
        <f t="shared" si="605"/>
        <v>3.009260940621028</v>
      </c>
      <c r="BG317" s="157">
        <f t="shared" si="609"/>
        <v>3.0076225045372049</v>
      </c>
      <c r="BH317" s="157">
        <f t="shared" si="613"/>
        <v>3.0048957388939255</v>
      </c>
      <c r="BI317" s="157">
        <f t="shared" si="617"/>
        <v>2.9907958852192746</v>
      </c>
      <c r="BJ317" s="157">
        <f t="shared" si="621"/>
        <v>2.9891774891774894</v>
      </c>
      <c r="BK317" s="157">
        <f t="shared" si="625"/>
        <v>2.9784327821711001</v>
      </c>
      <c r="BL317" s="157">
        <f t="shared" si="629"/>
        <v>2.9800395612299946</v>
      </c>
      <c r="BM317" s="157">
        <f t="shared" si="633"/>
        <v>2.9795037756202807</v>
      </c>
      <c r="BN317" s="157">
        <f t="shared" si="637"/>
        <v>2.9656406585540442</v>
      </c>
      <c r="BO317" s="157">
        <f t="shared" si="641"/>
        <v>2.9561184445237245</v>
      </c>
      <c r="BP317" s="157">
        <f t="shared" si="645"/>
        <v>2.9419492277649564</v>
      </c>
      <c r="BQ317" s="157">
        <f t="shared" si="650"/>
        <v>2.9398616285258115</v>
      </c>
      <c r="BR317" s="157">
        <f t="shared" si="655"/>
        <v>2.9403832505322924</v>
      </c>
      <c r="BS317" s="157">
        <f t="shared" si="660"/>
        <v>2.9279151943462898</v>
      </c>
      <c r="BT317" s="157">
        <f t="shared" si="665"/>
        <v>2.9227513227513229</v>
      </c>
      <c r="BU317" s="157">
        <f t="shared" si="670"/>
        <v>2.9294679158564612</v>
      </c>
      <c r="BV317" s="157">
        <f t="shared" si="675"/>
        <v>2.9170920612568212</v>
      </c>
      <c r="BW317" s="157">
        <f t="shared" si="680"/>
        <v>2.9124780316344463</v>
      </c>
      <c r="BX317" s="157">
        <f t="shared" si="685"/>
        <v>2.9124780316344463</v>
      </c>
      <c r="BY317" s="157">
        <f t="shared" si="690"/>
        <v>2.8901290547610743</v>
      </c>
      <c r="BZ317" s="157">
        <f t="shared" si="695"/>
        <v>2.8861024033437825</v>
      </c>
      <c r="CA317" s="157">
        <f t="shared" si="700"/>
        <v>2.8626705821385388</v>
      </c>
      <c r="CB317" s="157">
        <f t="shared" si="705"/>
        <v>2.856256463288521</v>
      </c>
      <c r="CC317" s="157">
        <f t="shared" si="710"/>
        <v>2.8493810178817056</v>
      </c>
      <c r="CD317" s="157">
        <f t="shared" si="715"/>
        <v>2.8444902162718848</v>
      </c>
      <c r="CE317" s="157">
        <f t="shared" si="720"/>
        <v>2.8357289527720737</v>
      </c>
      <c r="CF317" s="157">
        <f t="shared" si="725"/>
        <v>2.8270214943705221</v>
      </c>
      <c r="CG317" s="157">
        <f t="shared" si="730"/>
        <v>2.8222070844686646</v>
      </c>
      <c r="CH317" s="157">
        <f t="shared" si="735"/>
        <v>2.8246122379410261</v>
      </c>
      <c r="CI317" s="157">
        <f t="shared" si="740"/>
        <v>2.8083375699034061</v>
      </c>
      <c r="CJ317" s="157">
        <f t="shared" si="745"/>
        <v>2.8026382546930493</v>
      </c>
      <c r="CK317" s="157">
        <f t="shared" si="750"/>
        <v>2.7988515453470697</v>
      </c>
      <c r="CL317" s="157">
        <f t="shared" si="755"/>
        <v>2.7936614969656102</v>
      </c>
      <c r="CM317" s="157">
        <f t="shared" si="760"/>
        <v>2.7889599461460786</v>
      </c>
      <c r="CN317" s="157">
        <f t="shared" si="765"/>
        <v>2.7833389318105475</v>
      </c>
      <c r="CO317" s="157">
        <f t="shared" si="770"/>
        <v>2.764303586321935</v>
      </c>
      <c r="CP317" s="157">
        <f t="shared" si="775"/>
        <v>2.7597002497918401</v>
      </c>
      <c r="CQ317" s="157">
        <f t="shared" si="780"/>
        <v>2.7423465166308123</v>
      </c>
      <c r="CR317" s="157">
        <f t="shared" si="785"/>
        <v>2.7346534653465349</v>
      </c>
      <c r="CS317" s="162">
        <f t="shared" si="790"/>
        <v>2.7252096694622594</v>
      </c>
      <c r="CT317" s="163">
        <f t="shared" si="797"/>
        <v>2.7198424421467258</v>
      </c>
      <c r="CU317" s="163">
        <f t="shared" si="802"/>
        <v>2.7198424421467258</v>
      </c>
      <c r="CV317" s="163">
        <f t="shared" si="807"/>
        <v>2.7144963144963143</v>
      </c>
      <c r="CW317" s="163">
        <f t="shared" si="812"/>
        <v>2.7131630648330058</v>
      </c>
      <c r="CX317" s="163">
        <f t="shared" si="817"/>
        <v>2.7131630648330058</v>
      </c>
      <c r="CY317" s="163">
        <f t="shared" si="822"/>
        <v>2.7122749590834698</v>
      </c>
      <c r="CZ317" s="163">
        <f t="shared" si="827"/>
        <v>2.7122749590834698</v>
      </c>
      <c r="DA317" s="163">
        <f t="shared" si="832"/>
        <v>2.7114894703171091</v>
      </c>
      <c r="DB317" s="163">
        <f t="shared" si="837"/>
        <v>2.7087283425956197</v>
      </c>
      <c r="DC317" s="163">
        <f t="shared" si="842"/>
        <v>2.7029848311857774</v>
      </c>
      <c r="DD317" s="163">
        <f t="shared" si="847"/>
        <v>2.696387894565571</v>
      </c>
      <c r="DE317" s="163">
        <f t="shared" si="852"/>
        <v>2.6959492435334309</v>
      </c>
      <c r="DF317" s="163">
        <f t="shared" si="857"/>
        <v>2.6863349003079917</v>
      </c>
      <c r="DG317" s="163">
        <f t="shared" si="862"/>
        <v>2.6819873765981552</v>
      </c>
      <c r="DH317" s="163">
        <f t="shared" si="867"/>
        <v>2.673334408775609</v>
      </c>
      <c r="DI317" s="163">
        <f t="shared" si="872"/>
        <v>2.6668812359188929</v>
      </c>
      <c r="DJ317" s="163">
        <f t="shared" si="877"/>
        <v>2.6655943381051954</v>
      </c>
      <c r="DK317" s="163">
        <f t="shared" si="882"/>
        <v>2.6651656481183661</v>
      </c>
      <c r="DL317" s="163">
        <f t="shared" si="887"/>
        <v>2.6583253128007698</v>
      </c>
      <c r="DM317" s="163">
        <f t="shared" si="892"/>
        <v>2.6561949030293315</v>
      </c>
      <c r="DN317" s="163">
        <f t="shared" si="897"/>
        <v>2.6527933408035858</v>
      </c>
      <c r="DO317" s="163">
        <f t="shared" si="902"/>
        <v>2.6481303930968361</v>
      </c>
      <c r="DP317" s="163">
        <f t="shared" si="907"/>
        <v>2.6439055520102106</v>
      </c>
      <c r="DQ317" s="163">
        <f t="shared" ref="DQ317:DQ380" si="912">($B317/$B$124)</f>
        <v>2.6304761904761906</v>
      </c>
      <c r="DR317" s="163">
        <f t="shared" si="606"/>
        <v>2.612232030264817</v>
      </c>
      <c r="DS317" s="163">
        <f t="shared" si="610"/>
        <v>2.5926157697121401</v>
      </c>
      <c r="DT317" s="163">
        <f t="shared" si="614"/>
        <v>2.5797011207970111</v>
      </c>
      <c r="DU317" s="163">
        <f t="shared" si="618"/>
        <v>2.5669144981412639</v>
      </c>
      <c r="DV317" s="163">
        <f t="shared" si="622"/>
        <v>2.5542540073982738</v>
      </c>
      <c r="DW317" s="163">
        <f t="shared" si="626"/>
        <v>2.5417177914110431</v>
      </c>
      <c r="DX317" s="163">
        <f t="shared" si="630"/>
        <v>2.5289180528002442</v>
      </c>
      <c r="DY317" s="163">
        <f t="shared" si="634"/>
        <v>2.5162465836623138</v>
      </c>
      <c r="DZ317" s="163">
        <f t="shared" si="638"/>
        <v>2.5037014654781689</v>
      </c>
      <c r="EA317" s="163">
        <f t="shared" si="642"/>
        <v>2.4912808177991583</v>
      </c>
      <c r="EB317" s="163">
        <f t="shared" si="646"/>
        <v>2.4789827973074048</v>
      </c>
      <c r="EC317" s="163">
        <f t="shared" si="651"/>
        <v>2.4668055969038405</v>
      </c>
      <c r="ED317" s="163">
        <f t="shared" si="656"/>
        <v>2.4543838862559242</v>
      </c>
      <c r="EE317" s="163">
        <f t="shared" si="661"/>
        <v>2.4420866489832007</v>
      </c>
      <c r="EF317" s="163">
        <f t="shared" si="666"/>
        <v>2.4299120234604104</v>
      </c>
      <c r="EG317" s="163">
        <f t="shared" si="671"/>
        <v>2.4178581850014589</v>
      </c>
      <c r="EH317" s="163">
        <f t="shared" si="676"/>
        <v>2.4059233449477353</v>
      </c>
      <c r="EI317" s="163">
        <f t="shared" si="681"/>
        <v>2.3941057497832996</v>
      </c>
      <c r="EJ317" s="163">
        <f t="shared" si="686"/>
        <v>2.3820612332902114</v>
      </c>
      <c r="EK317" s="163">
        <f t="shared" si="691"/>
        <v>2.3701372997711672</v>
      </c>
      <c r="EL317" s="163">
        <f t="shared" si="696"/>
        <v>2.3583321474313363</v>
      </c>
      <c r="EM317" s="163">
        <f t="shared" si="701"/>
        <v>2.346644010195412</v>
      </c>
      <c r="EN317" s="163">
        <f t="shared" si="706"/>
        <v>2.3350711568268281</v>
      </c>
      <c r="EO317" s="163">
        <f t="shared" si="711"/>
        <v>2.323611890072911</v>
      </c>
      <c r="EP317" s="163">
        <f t="shared" si="716"/>
        <v>2.3119419642857144</v>
      </c>
      <c r="EQ317" s="163">
        <f t="shared" si="721"/>
        <v>2.3003886729594671</v>
      </c>
      <c r="ER317" s="163">
        <f t="shared" si="726"/>
        <v>2.288950276243094</v>
      </c>
      <c r="ES317" s="163">
        <f t="shared" si="731"/>
        <v>2.2776250687190762</v>
      </c>
      <c r="ET317" s="163">
        <f t="shared" si="736"/>
        <v>2.2664113785557989</v>
      </c>
      <c r="EU317" s="163">
        <f t="shared" si="741"/>
        <v>2.2550006803646756</v>
      </c>
      <c r="EV317" s="163">
        <f t="shared" si="746"/>
        <v>2.2437043054427295</v>
      </c>
      <c r="EW317" s="163">
        <f t="shared" si="751"/>
        <v>2.2325205442543448</v>
      </c>
      <c r="EX317" s="163">
        <f t="shared" si="756"/>
        <v>2.2214477211796249</v>
      </c>
      <c r="EY317" s="163">
        <f t="shared" si="761"/>
        <v>2.2104841936774711</v>
      </c>
      <c r="EZ317" s="163">
        <f t="shared" si="766"/>
        <v>2.1996283514733208</v>
      </c>
      <c r="FA317" s="163">
        <f t="shared" si="771"/>
        <v>2.1885895404120443</v>
      </c>
      <c r="FB317" s="163">
        <f t="shared" si="776"/>
        <v>2.1776609724047304</v>
      </c>
      <c r="FC317" s="163">
        <f t="shared" si="781"/>
        <v>2.1668410041841004</v>
      </c>
      <c r="FD317" s="163">
        <f t="shared" si="786"/>
        <v>2.1561280249804842</v>
      </c>
      <c r="FE317" s="163">
        <f t="shared" si="791"/>
        <v>2.1455204557224237</v>
      </c>
      <c r="FF317" s="163">
        <f t="shared" si="798"/>
        <v>2.1347417235604791</v>
      </c>
      <c r="FG317" s="163">
        <f t="shared" si="803"/>
        <v>2.1240707510894641</v>
      </c>
      <c r="FH317" s="163">
        <f t="shared" si="808"/>
        <v>2.1135059303660246</v>
      </c>
      <c r="FI317" s="163">
        <f t="shared" si="813"/>
        <v>2.1030456852791879</v>
      </c>
      <c r="FJ317" s="163">
        <f t="shared" si="818"/>
        <v>2.092688470766511</v>
      </c>
      <c r="FK317" s="163">
        <f t="shared" si="823"/>
        <v>2.0821711270260082</v>
      </c>
      <c r="FL317" s="163">
        <f t="shared" si="828"/>
        <v>2.071758969871234</v>
      </c>
      <c r="FM317" s="163">
        <f t="shared" si="833"/>
        <v>2.0614504291578553</v>
      </c>
      <c r="FN317" s="163">
        <f t="shared" si="838"/>
        <v>2.0512439658373562</v>
      </c>
      <c r="FO317" s="163">
        <f t="shared" si="843"/>
        <v>2.0411380711910332</v>
      </c>
      <c r="FP317" s="163">
        <f t="shared" si="848"/>
        <v>2.0308823529411764</v>
      </c>
      <c r="FQ317" s="163">
        <f t="shared" si="853"/>
        <v>2.0207291793683697</v>
      </c>
      <c r="FR317" s="163">
        <f t="shared" si="858"/>
        <v>2.0106770201407427</v>
      </c>
      <c r="FS317" s="163">
        <f t="shared" si="863"/>
        <v>2.0007243752263673</v>
      </c>
      <c r="FT317" s="163">
        <f t="shared" si="868"/>
        <v>1.9908697741470447</v>
      </c>
      <c r="FU317" s="163">
        <f t="shared" si="873"/>
        <v>1.9808749701171409</v>
      </c>
      <c r="FV317" s="163">
        <f t="shared" si="878"/>
        <v>1.9709800190294957</v>
      </c>
      <c r="FW317" s="163">
        <f t="shared" si="883"/>
        <v>1.9611834319526626</v>
      </c>
      <c r="FX317" s="163">
        <f t="shared" si="888"/>
        <v>1.9514837494112105</v>
      </c>
      <c r="FY317" s="163">
        <f t="shared" si="893"/>
        <v>1.941879540660886</v>
      </c>
      <c r="FZ317" s="163">
        <f t="shared" si="898"/>
        <v>1.9321441063308848</v>
      </c>
      <c r="GA317" s="163">
        <f t="shared" si="903"/>
        <v>1.9225058004640372</v>
      </c>
      <c r="GB317" s="163">
        <f t="shared" si="908"/>
        <v>1.9129631767286159</v>
      </c>
      <c r="GC317" s="163">
        <f t="shared" ref="GC317:GC380" si="913">($B317/$B$188)</f>
        <v>1.9035148173673329</v>
      </c>
      <c r="GD317" s="163">
        <f t="shared" si="607"/>
        <v>1.8939428571428572</v>
      </c>
      <c r="GE317" s="163">
        <f t="shared" si="611"/>
        <v>1.8844666818285194</v>
      </c>
      <c r="GF317" s="163">
        <f t="shared" si="615"/>
        <v>1.8750848608282418</v>
      </c>
      <c r="GG317" s="163">
        <f t="shared" si="619"/>
        <v>1.8657959918937177</v>
      </c>
      <c r="GH317" s="163">
        <f t="shared" si="623"/>
        <v>1.8565987004257225</v>
      </c>
      <c r="GI317" s="163">
        <f t="shared" si="627"/>
        <v>1.8472856983613868</v>
      </c>
      <c r="GJ317" s="163">
        <f t="shared" si="631"/>
        <v>1.8380656610470274</v>
      </c>
      <c r="GK317" s="163">
        <f t="shared" si="635"/>
        <v>1.8289372033991833</v>
      </c>
      <c r="GL317" s="163">
        <f t="shared" si="639"/>
        <v>1.8198989677135955</v>
      </c>
      <c r="GM317" s="163">
        <f t="shared" si="643"/>
        <v>1.8107517482517483</v>
      </c>
      <c r="GN317" s="163">
        <f t="shared" si="647"/>
        <v>1.8016960208741031</v>
      </c>
      <c r="GO317" s="163">
        <f t="shared" si="652"/>
        <v>1.7927304197317178</v>
      </c>
      <c r="GP317" s="163">
        <f t="shared" si="657"/>
        <v>1.783853606027987</v>
      </c>
      <c r="GQ317" s="163">
        <f t="shared" si="662"/>
        <v>1.775064267352185</v>
      </c>
      <c r="GR317" s="163">
        <f t="shared" si="667"/>
        <v>1.7661728658211659</v>
      </c>
      <c r="GS317" s="163">
        <f t="shared" si="672"/>
        <v>1.7573700954400848</v>
      </c>
      <c r="GT317" s="163">
        <f t="shared" si="677"/>
        <v>1.7486546375435263</v>
      </c>
      <c r="GU317" s="163">
        <f t="shared" si="682"/>
        <v>1.7400251994960101</v>
      </c>
      <c r="GV317" s="163">
        <f t="shared" si="687"/>
        <v>1.7312996239030505</v>
      </c>
      <c r="GW317" s="163">
        <f t="shared" si="692"/>
        <v>1.7226611226611226</v>
      </c>
      <c r="GX317" s="163">
        <f t="shared" si="697"/>
        <v>1.7141083988415391</v>
      </c>
      <c r="GY317" s="163">
        <f t="shared" si="702"/>
        <v>1.7056401811445039</v>
      </c>
      <c r="GZ317" s="163">
        <f t="shared" si="707"/>
        <v>1.6970814132104455</v>
      </c>
      <c r="HA317" s="163">
        <f t="shared" si="712"/>
        <v>1.6886081108620339</v>
      </c>
      <c r="HB317" s="163">
        <f t="shared" si="717"/>
        <v>1.680219000304167</v>
      </c>
      <c r="HC317" s="163">
        <f t="shared" si="722"/>
        <v>1.6719128329297821</v>
      </c>
      <c r="HD317" s="163">
        <f t="shared" si="727"/>
        <v>1.6635213812487453</v>
      </c>
      <c r="HE317" s="163">
        <f t="shared" si="732"/>
        <v>1.6552137435077907</v>
      </c>
      <c r="HF317" s="163">
        <f t="shared" si="737"/>
        <v>1.6469886702444843</v>
      </c>
      <c r="HG317" s="163">
        <f t="shared" si="742"/>
        <v>1.6388449367088607</v>
      </c>
      <c r="HH317" s="163">
        <f t="shared" si="747"/>
        <v>1.6306208796615174</v>
      </c>
      <c r="HI317" s="163">
        <f t="shared" si="752"/>
        <v>1.6224789504601527</v>
      </c>
      <c r="HJ317" s="163">
        <f t="shared" si="757"/>
        <v>1.6144179249878228</v>
      </c>
      <c r="HK317" s="163">
        <f t="shared" si="762"/>
        <v>1.6064366033346258</v>
      </c>
      <c r="HL317" s="163">
        <f t="shared" si="767"/>
        <v>1.5983796296296295</v>
      </c>
      <c r="HM317" s="163">
        <f t="shared" si="772"/>
        <v>1.5904030710172745</v>
      </c>
      <c r="HN317" s="163">
        <f t="shared" si="777"/>
        <v>1.582505729564553</v>
      </c>
      <c r="HO317" s="163">
        <f t="shared" si="782"/>
        <v>1.5746864310148232</v>
      </c>
      <c r="HP317" s="163">
        <f t="shared" si="787"/>
        <v>1.5667958778481612</v>
      </c>
      <c r="HQ317" s="163">
        <f t="shared" si="792"/>
        <v>1.5589840075258701</v>
      </c>
      <c r="HR317" s="163">
        <f t="shared" si="799"/>
        <v>1.5512496489750069</v>
      </c>
      <c r="HS317" s="163">
        <f t="shared" si="804"/>
        <v>1.543591654247392</v>
      </c>
      <c r="HT317" s="163">
        <f t="shared" si="809"/>
        <v>1.5358665430954588</v>
      </c>
      <c r="HU317" s="163">
        <f t="shared" si="814"/>
        <v>1.5282183696053118</v>
      </c>
      <c r="HV317" s="163">
        <f t="shared" si="819"/>
        <v>1.5206459900899247</v>
      </c>
      <c r="HW317" s="163">
        <f t="shared" si="824"/>
        <v>1.5131482834185537</v>
      </c>
      <c r="HX317" s="163">
        <f t="shared" si="829"/>
        <v>1.5055873535023168</v>
      </c>
      <c r="HY317" s="163">
        <f t="shared" si="834"/>
        <v>1.4981016091122763</v>
      </c>
      <c r="HZ317" s="163">
        <f t="shared" si="839"/>
        <v>1.4906899343348026</v>
      </c>
      <c r="IA317" s="163">
        <f t="shared" si="844"/>
        <v>1.4832184731048061</v>
      </c>
      <c r="IB317" s="163">
        <f t="shared" si="849"/>
        <v>1.4758215335292546</v>
      </c>
      <c r="IC317" s="163">
        <f t="shared" si="854"/>
        <v>1.4684980062029243</v>
      </c>
      <c r="ID317" s="163">
        <f t="shared" si="859"/>
        <v>1.4612468036328365</v>
      </c>
      <c r="IE317" s="163">
        <f t="shared" si="864"/>
        <v>1.4539392875943149</v>
      </c>
      <c r="IF317" s="163">
        <f t="shared" si="869"/>
        <v>1.446704495853339</v>
      </c>
      <c r="IG317" s="163">
        <f t="shared" si="874"/>
        <v>1.4395413481584434</v>
      </c>
      <c r="IH317" s="163">
        <f t="shared" si="879"/>
        <v>1.4323249783923941</v>
      </c>
      <c r="II317" s="163">
        <f t="shared" si="884"/>
        <v>1.4251805985552115</v>
      </c>
      <c r="IJ317" s="163">
        <f t="shared" si="889"/>
        <v>1.4181071367448228</v>
      </c>
      <c r="IK317" s="163">
        <f t="shared" si="894"/>
        <v>1.4111035422343323</v>
      </c>
      <c r="IL317" s="163">
        <f t="shared" si="899"/>
        <v>1.4040498178429213</v>
      </c>
      <c r="IM317" s="163">
        <f t="shared" si="904"/>
        <v>1.3970662620131513</v>
      </c>
      <c r="IN317" s="163">
        <f t="shared" si="909"/>
        <v>1.3901518328999245</v>
      </c>
      <c r="IO317" s="163">
        <f t="shared" ref="IO317:IO380" si="914">($B317/$B$252)</f>
        <v>1.383190050913947</v>
      </c>
      <c r="IP317" s="163">
        <f t="shared" si="608"/>
        <v>1.3762976496968691</v>
      </c>
      <c r="IQ317" s="163">
        <f t="shared" si="612"/>
        <v>1.36947359722337</v>
      </c>
      <c r="IR317" s="163">
        <f t="shared" si="616"/>
        <v>1.3626048347311297</v>
      </c>
      <c r="IS317" s="163">
        <f t="shared" si="620"/>
        <v>1.3558046306144154</v>
      </c>
      <c r="IT317" s="163">
        <f t="shared" si="624"/>
        <v>1.3490719635297947</v>
      </c>
      <c r="IU317" s="163">
        <f t="shared" si="628"/>
        <v>1.3424058323207777</v>
      </c>
      <c r="IV317" s="163">
        <f t="shared" si="632"/>
        <v>1.3356975900701218</v>
      </c>
      <c r="IW317" s="163">
        <f t="shared" si="636"/>
        <v>1.3290560590263854</v>
      </c>
      <c r="IX317" s="163">
        <f t="shared" si="640"/>
        <v>1.3224802489825234</v>
      </c>
      <c r="IY317" s="163">
        <f t="shared" si="644"/>
        <v>1.3158646974749881</v>
      </c>
      <c r="IZ317" s="163">
        <f t="shared" si="648"/>
        <v>1.3093150035553449</v>
      </c>
      <c r="JA317" s="163">
        <f t="shared" si="653"/>
        <v>1.3028301886792453</v>
      </c>
      <c r="JB317" s="163">
        <f t="shared" si="658"/>
        <v>1.2963078848560701</v>
      </c>
      <c r="JC317" s="163">
        <f t="shared" si="663"/>
        <v>1.2898505603985055</v>
      </c>
      <c r="JD317" s="163">
        <f t="shared" si="668"/>
        <v>1.283457249070632</v>
      </c>
      <c r="JE317" s="163">
        <f t="shared" si="673"/>
        <v>1.2770285890421516</v>
      </c>
      <c r="JF317" s="163">
        <f t="shared" si="678"/>
        <v>1.2706640085876399</v>
      </c>
      <c r="JG317" s="163">
        <f t="shared" si="683"/>
        <v>1.2643625543602655</v>
      </c>
      <c r="JH317" s="163">
        <f t="shared" si="688"/>
        <v>1.2580277841038487</v>
      </c>
      <c r="JI317" s="163">
        <f t="shared" si="693"/>
        <v>1.2517561749376842</v>
      </c>
      <c r="JJ317" s="163">
        <f t="shared" si="698"/>
        <v>1.2455467869222097</v>
      </c>
      <c r="JK317" s="163">
        <f t="shared" si="703"/>
        <v>1.2393060125635658</v>
      </c>
      <c r="JL317" s="163">
        <f t="shared" si="708"/>
        <v>1.2331274648411341</v>
      </c>
      <c r="JM317" s="163">
        <f t="shared" si="713"/>
        <v>1.2270102176810307</v>
      </c>
      <c r="JN317" s="163">
        <f t="shared" si="718"/>
        <v>1.2208634153528806</v>
      </c>
      <c r="JO317" s="163">
        <f t="shared" si="723"/>
        <v>1.2147778918047207</v>
      </c>
      <c r="JP317" s="163">
        <f t="shared" si="728"/>
        <v>1.2087527352297593</v>
      </c>
      <c r="JQ317" s="163">
        <f t="shared" si="733"/>
        <v>1.2026997605051164</v>
      </c>
      <c r="JR317" s="163">
        <f t="shared" si="738"/>
        <v>1.1967071057192373</v>
      </c>
      <c r="JS317" s="163">
        <f t="shared" si="743"/>
        <v>1.1907738736796722</v>
      </c>
      <c r="JT317" s="163">
        <f t="shared" si="748"/>
        <v>1.184814470579824</v>
      </c>
      <c r="JU317" s="163">
        <f t="shared" si="753"/>
        <v>1.1789144198619905</v>
      </c>
      <c r="JV317" s="163">
        <f t="shared" si="758"/>
        <v>1.1730728392440009</v>
      </c>
      <c r="JW317" s="163">
        <f t="shared" si="763"/>
        <v>1.167206648823778</v>
      </c>
      <c r="JX317" s="163">
        <f t="shared" si="768"/>
        <v>1.1613988366388674</v>
      </c>
      <c r="JY317" s="163">
        <f t="shared" si="773"/>
        <v>1.1556485355648536</v>
      </c>
      <c r="JZ317" s="163">
        <f t="shared" si="778"/>
        <v>1.1498751040799333</v>
      </c>
      <c r="KA317" s="163">
        <f t="shared" si="783"/>
        <v>1.144159072079536</v>
      </c>
      <c r="KB317" s="163">
        <f t="shared" si="788"/>
        <v>1.1384995877988457</v>
      </c>
      <c r="KC317" s="163">
        <f t="shared" si="793"/>
        <v>1.1328183744616858</v>
      </c>
      <c r="KD317" s="163">
        <f t="shared" si="800"/>
        <v>1.1271935791048837</v>
      </c>
      <c r="KE317" s="163">
        <f t="shared" si="805"/>
        <v>1.121548456957228</v>
      </c>
      <c r="KF317" s="163">
        <f t="shared" si="810"/>
        <v>1.115959595959596</v>
      </c>
      <c r="KG317" s="163">
        <f t="shared" si="815"/>
        <v>1.1104261592066471</v>
      </c>
      <c r="KH317" s="163">
        <f t="shared" si="820"/>
        <v>1.104873658243883</v>
      </c>
      <c r="KI317" s="163">
        <f t="shared" si="825"/>
        <v>1.0993764097120871</v>
      </c>
      <c r="KJ317" s="163">
        <f t="shared" si="830"/>
        <v>1.093933592976434</v>
      </c>
      <c r="KK317" s="163">
        <f t="shared" si="835"/>
        <v>1.0884729064039409</v>
      </c>
      <c r="KL317" s="163">
        <f t="shared" si="840"/>
        <v>1.0830664662440364</v>
      </c>
      <c r="KM317" s="163">
        <f t="shared" si="845"/>
        <v>1.0776433866562622</v>
      </c>
      <c r="KN317" s="163">
        <f t="shared" si="850"/>
        <v>1.0722743448722096</v>
      </c>
      <c r="KO317" s="163">
        <f t="shared" si="855"/>
        <v>1.0669585372134947</v>
      </c>
      <c r="KP317" s="163">
        <f t="shared" si="860"/>
        <v>1.0616271620755926</v>
      </c>
      <c r="KQ317" s="163">
        <f t="shared" si="865"/>
        <v>1.0563488016318205</v>
      </c>
      <c r="KR317" s="163">
        <f t="shared" si="870"/>
        <v>1.0511226690346316</v>
      </c>
      <c r="KS317" s="163">
        <f t="shared" si="875"/>
        <v>1.0458819816976965</v>
      </c>
      <c r="KT317" s="163">
        <f t="shared" si="880"/>
        <v>1.0406932931424264</v>
      </c>
      <c r="KU317" s="163">
        <f t="shared" si="885"/>
        <v>1.0354911272181955</v>
      </c>
      <c r="KV317" s="163">
        <f t="shared" si="890"/>
        <v>1.0303407112658542</v>
      </c>
      <c r="KW317" s="163">
        <f t="shared" si="895"/>
        <v>1.0252412769116555</v>
      </c>
      <c r="KX317" s="163">
        <f t="shared" si="900"/>
        <v>1.0201292705447831</v>
      </c>
      <c r="KY317" s="163">
        <f t="shared" si="905"/>
        <v>1.0150679897096655</v>
      </c>
      <c r="KZ317" s="163">
        <f t="shared" si="910"/>
        <v>1.0099951243295953</v>
      </c>
      <c r="LA317" s="163">
        <f t="shared" ref="LA317:LA380" si="915">($B317/$B$316)</f>
        <v>1.004972710733778</v>
      </c>
      <c r="LB317" s="156">
        <f>($B317/$B$317)</f>
        <v>1</v>
      </c>
      <c r="LC317" s="157"/>
      <c r="LD317" s="157"/>
      <c r="LE317" s="157"/>
      <c r="LF317" s="157"/>
      <c r="LG317" s="157"/>
      <c r="LH317" s="157"/>
      <c r="LI317" s="157"/>
      <c r="LJ317" s="157"/>
      <c r="LK317" s="157"/>
      <c r="LL317" s="157"/>
      <c r="LM317" s="157"/>
      <c r="LN317" s="157"/>
      <c r="LO317" s="157"/>
      <c r="LP317" s="157"/>
      <c r="LQ317" s="157"/>
      <c r="LR317" s="157"/>
      <c r="LS317" s="157"/>
      <c r="LT317" s="157"/>
      <c r="LU317" s="157"/>
      <c r="LV317" s="157"/>
      <c r="LW317" s="157"/>
      <c r="LX317" s="157"/>
      <c r="LY317" s="157"/>
      <c r="LZ317" s="157"/>
      <c r="MA317" s="157"/>
      <c r="MB317" s="157"/>
      <c r="MC317" s="157"/>
      <c r="MD317" s="157"/>
      <c r="ME317" s="157"/>
      <c r="MF317" s="157"/>
      <c r="MG317" s="157"/>
      <c r="MH317" s="157"/>
      <c r="MI317" s="157"/>
      <c r="MJ317" s="157"/>
      <c r="MK317" s="157"/>
      <c r="ML317" s="157"/>
      <c r="MM317" s="157"/>
      <c r="MN317" s="157"/>
      <c r="MO317" s="157"/>
      <c r="MP317" s="157"/>
      <c r="MQ317" s="157"/>
      <c r="MR317" s="157"/>
      <c r="MS317" s="157"/>
      <c r="MT317" s="157"/>
      <c r="MU317" s="157"/>
      <c r="MV317" s="157"/>
      <c r="MW317" s="157"/>
      <c r="MX317" s="157"/>
      <c r="MY317" s="157"/>
      <c r="MZ317" s="157"/>
      <c r="NA317" s="157"/>
      <c r="NB317" s="157"/>
      <c r="NC317" s="157"/>
      <c r="ND317" s="157"/>
      <c r="NE317" s="157"/>
      <c r="NF317" s="157"/>
      <c r="NG317" s="157"/>
      <c r="NH317" s="157"/>
      <c r="NI317" s="157"/>
      <c r="NJ317" s="157"/>
      <c r="NK317" s="157"/>
      <c r="NL317" s="157"/>
      <c r="NM317" s="157"/>
      <c r="NN317" s="157"/>
      <c r="NO317" s="157"/>
      <c r="NP317" s="157"/>
      <c r="NQ317" s="157"/>
      <c r="NR317" s="157"/>
      <c r="NS317" s="157"/>
      <c r="NT317" s="157"/>
      <c r="NU317" s="157"/>
      <c r="NV317" s="157"/>
      <c r="NW317" s="157"/>
      <c r="NX317" s="157"/>
      <c r="NY317" s="157"/>
      <c r="NZ317" s="157"/>
      <c r="OA317" s="157"/>
      <c r="OB317" s="157"/>
      <c r="OC317" s="157"/>
      <c r="OD317" s="157"/>
      <c r="OE317" s="157"/>
      <c r="OF317" s="157"/>
      <c r="OG317" s="157"/>
      <c r="OH317" s="157"/>
      <c r="OI317" s="157"/>
      <c r="OJ317" s="157"/>
      <c r="OK317" s="157"/>
      <c r="OL317" s="157"/>
      <c r="OM317" s="157"/>
      <c r="ON317" s="157"/>
      <c r="OO317" s="157"/>
      <c r="OP317" s="157"/>
      <c r="OQ317" s="157"/>
      <c r="OR317" s="157"/>
      <c r="OS317" s="157"/>
      <c r="OT317" s="157"/>
      <c r="OU317" s="157"/>
      <c r="OV317" s="157"/>
      <c r="OW317" s="157"/>
      <c r="OX317" s="157"/>
      <c r="OY317" s="157"/>
      <c r="OZ317" s="157"/>
      <c r="PA317" s="157"/>
      <c r="PB317" s="157"/>
      <c r="PC317" s="157"/>
      <c r="PD317" s="157"/>
      <c r="PE317" s="157"/>
      <c r="PF317" s="157"/>
      <c r="PG317" s="157"/>
      <c r="PH317" s="157"/>
      <c r="PI317" s="157"/>
      <c r="PJ317" s="157"/>
      <c r="PK317" s="157"/>
      <c r="PL317" s="157"/>
      <c r="PM317" s="157"/>
      <c r="PN317" s="157"/>
      <c r="PO317" s="157"/>
      <c r="PP317" s="157"/>
      <c r="PQ317" s="157"/>
      <c r="PR317" s="157"/>
      <c r="PS317" s="157"/>
      <c r="PT317" s="157"/>
      <c r="PU317" s="157"/>
      <c r="PV317" s="157"/>
      <c r="PW317" s="157"/>
      <c r="PX317" s="157"/>
      <c r="PY317" s="157"/>
      <c r="PZ317" s="157"/>
      <c r="QA317" s="157"/>
      <c r="QB317" s="157"/>
      <c r="QC317" s="157"/>
      <c r="QD317" s="157"/>
      <c r="QE317" s="157"/>
      <c r="QF317" s="157"/>
      <c r="QG317" s="157"/>
      <c r="QH317" s="157"/>
      <c r="QI317" s="157"/>
      <c r="QJ317" s="157"/>
      <c r="QK317" s="157"/>
      <c r="QL317" s="157"/>
      <c r="QM317" s="157"/>
      <c r="QN317" s="157"/>
      <c r="QO317" s="157"/>
      <c r="QP317" s="157"/>
      <c r="QQ317" s="157"/>
      <c r="QR317" s="157"/>
      <c r="QS317" s="157"/>
      <c r="QT317" s="157"/>
      <c r="QU317" s="157"/>
      <c r="QV317" s="157"/>
      <c r="QW317" s="157"/>
      <c r="QX317" s="157"/>
      <c r="QY317" s="157"/>
      <c r="QZ317" s="157"/>
      <c r="RA317" s="157"/>
      <c r="RB317" s="157"/>
      <c r="RC317" s="157"/>
      <c r="RD317" s="157"/>
      <c r="RE317" s="157"/>
      <c r="RF317" s="157"/>
      <c r="RG317" s="157"/>
      <c r="RH317" s="157"/>
      <c r="RI317" s="157"/>
      <c r="RJ317" s="157"/>
      <c r="RK317" s="157"/>
      <c r="RL317" s="157"/>
      <c r="RM317" s="157"/>
      <c r="RN317" s="157"/>
      <c r="RO317" s="157"/>
      <c r="RP317" s="157"/>
    </row>
    <row r="318" spans="1:484" ht="13">
      <c r="A318" s="151">
        <v>49980</v>
      </c>
      <c r="B318" s="152">
        <f t="shared" si="794"/>
        <v>16655</v>
      </c>
      <c r="C318" s="153">
        <f t="shared" si="795"/>
        <v>5.0000000000000001E-3</v>
      </c>
      <c r="E318" s="157">
        <f t="shared" si="649"/>
        <v>3.3517810424632724</v>
      </c>
      <c r="F318" s="157">
        <f t="shared" si="654"/>
        <v>3.3263431196325146</v>
      </c>
      <c r="G318" s="157">
        <f t="shared" si="659"/>
        <v>3.3243512974051894</v>
      </c>
      <c r="H318" s="157">
        <f t="shared" si="664"/>
        <v>3.3124502784407319</v>
      </c>
      <c r="I318" s="157">
        <f t="shared" si="669"/>
        <v>3.307845084409136</v>
      </c>
      <c r="J318" s="157">
        <f t="shared" si="674"/>
        <v>3.2921525993279306</v>
      </c>
      <c r="K318" s="157">
        <f t="shared" si="679"/>
        <v>3.2824201813165157</v>
      </c>
      <c r="L318" s="157">
        <f t="shared" si="684"/>
        <v>3.2714594382243174</v>
      </c>
      <c r="M318" s="157">
        <f t="shared" si="689"/>
        <v>3.2669674382110632</v>
      </c>
      <c r="N318" s="157">
        <f t="shared" si="694"/>
        <v>3.2631269592476491</v>
      </c>
      <c r="O318" s="157">
        <f t="shared" si="699"/>
        <v>3.2573831410131038</v>
      </c>
      <c r="P318" s="157">
        <f t="shared" si="704"/>
        <v>3.2561094819159337</v>
      </c>
      <c r="Q318" s="157">
        <f t="shared" si="709"/>
        <v>3.2529296875</v>
      </c>
      <c r="R318" s="157">
        <f t="shared" si="714"/>
        <v>3.2516595080046855</v>
      </c>
      <c r="S318" s="157">
        <f t="shared" si="719"/>
        <v>3.2377527216174182</v>
      </c>
      <c r="T318" s="157">
        <f t="shared" si="724"/>
        <v>3.2339805825242718</v>
      </c>
      <c r="U318" s="157">
        <f t="shared" si="729"/>
        <v>3.2233404296497001</v>
      </c>
      <c r="V318" s="157">
        <f t="shared" si="734"/>
        <v>3.2214700193423598</v>
      </c>
      <c r="W318" s="157">
        <f t="shared" si="739"/>
        <v>3.2127700617283952</v>
      </c>
      <c r="X318" s="157">
        <f t="shared" si="744"/>
        <v>3.2004227517294388</v>
      </c>
      <c r="Y318" s="157">
        <f t="shared" si="749"/>
        <v>3.2059672762271414</v>
      </c>
      <c r="Z318" s="157">
        <f t="shared" si="754"/>
        <v>3.2004227517294388</v>
      </c>
      <c r="AA318" s="157">
        <f t="shared" si="759"/>
        <v>3.1948973719547284</v>
      </c>
      <c r="AB318" s="157">
        <f t="shared" si="764"/>
        <v>3.1967370441458733</v>
      </c>
      <c r="AC318" s="157">
        <f t="shared" si="769"/>
        <v>3.1869498660543436</v>
      </c>
      <c r="AD318" s="157">
        <f t="shared" si="774"/>
        <v>3.1747998475028592</v>
      </c>
      <c r="AE318" s="157">
        <f t="shared" si="779"/>
        <v>3.1729853305391504</v>
      </c>
      <c r="AF318" s="157">
        <f t="shared" si="784"/>
        <v>3.1681567433897659</v>
      </c>
      <c r="AG318" s="157">
        <f t="shared" si="789"/>
        <v>3.159142640364188</v>
      </c>
      <c r="AH318" s="157">
        <f t="shared" si="796"/>
        <v>3.150775633749527</v>
      </c>
      <c r="AI318" s="157">
        <f t="shared" si="801"/>
        <v>3.1537587578110204</v>
      </c>
      <c r="AJ318" s="157">
        <f t="shared" si="806"/>
        <v>3.156149327269282</v>
      </c>
      <c r="AK318" s="157">
        <f t="shared" si="811"/>
        <v>3.1513718070009462</v>
      </c>
      <c r="AL318" s="157">
        <f t="shared" si="816"/>
        <v>3.1377166541070083</v>
      </c>
      <c r="AM318" s="157">
        <f t="shared" si="821"/>
        <v>3.1324054918186945</v>
      </c>
      <c r="AN318" s="157">
        <f t="shared" si="826"/>
        <v>3.127112279384153</v>
      </c>
      <c r="AO318" s="157">
        <f t="shared" si="831"/>
        <v>3.1282870022539444</v>
      </c>
      <c r="AP318" s="157">
        <f t="shared" si="836"/>
        <v>3.1300507423416652</v>
      </c>
      <c r="AQ318" s="157">
        <f t="shared" si="841"/>
        <v>3.1218369259606371</v>
      </c>
      <c r="AR318" s="157">
        <f t="shared" si="846"/>
        <v>3.109596713965646</v>
      </c>
      <c r="AS318" s="157">
        <f t="shared" si="851"/>
        <v>3.1014897579143388</v>
      </c>
      <c r="AT318" s="157">
        <f t="shared" si="856"/>
        <v>3.0986046511627907</v>
      </c>
      <c r="AU318" s="157">
        <f t="shared" si="861"/>
        <v>3.0939996284599665</v>
      </c>
      <c r="AV318" s="157">
        <f t="shared" si="866"/>
        <v>3.0899814471243041</v>
      </c>
      <c r="AW318" s="157">
        <f t="shared" si="871"/>
        <v>3.0791273802921055</v>
      </c>
      <c r="AX318" s="157">
        <f t="shared" si="876"/>
        <v>3.0604557148107312</v>
      </c>
      <c r="AY318" s="157">
        <f t="shared" si="881"/>
        <v>3.0459034381858086</v>
      </c>
      <c r="AZ318" s="157">
        <f t="shared" si="886"/>
        <v>3.039233576642336</v>
      </c>
      <c r="BA318" s="157">
        <f t="shared" si="891"/>
        <v>3.0298344551573586</v>
      </c>
      <c r="BB318" s="157">
        <f t="shared" si="896"/>
        <v>3.0348032069970845</v>
      </c>
      <c r="BC318" s="157">
        <f t="shared" si="901"/>
        <v>3.0353562967012939</v>
      </c>
      <c r="BD318" s="157">
        <f t="shared" si="906"/>
        <v>3.0281818181818183</v>
      </c>
      <c r="BE318" s="157">
        <f t="shared" si="911"/>
        <v>3.0336976320582876</v>
      </c>
      <c r="BF318" s="157">
        <f t="shared" ref="BF318:BF381" si="916">($B318/$B$61)</f>
        <v>3.0243326675140731</v>
      </c>
      <c r="BG318" s="157">
        <f t="shared" si="609"/>
        <v>3.0226860254083485</v>
      </c>
      <c r="BH318" s="157">
        <f t="shared" si="613"/>
        <v>3.0199456029011786</v>
      </c>
      <c r="BI318" s="157">
        <f t="shared" si="617"/>
        <v>3.005775130842808</v>
      </c>
      <c r="BJ318" s="157">
        <f t="shared" si="621"/>
        <v>3.004148629148629</v>
      </c>
      <c r="BK318" s="157">
        <f t="shared" si="625"/>
        <v>2.9933501078360893</v>
      </c>
      <c r="BL318" s="157">
        <f t="shared" si="629"/>
        <v>2.9949649343643228</v>
      </c>
      <c r="BM318" s="157">
        <f t="shared" si="633"/>
        <v>2.9944264653002519</v>
      </c>
      <c r="BN318" s="157">
        <f t="shared" si="637"/>
        <v>2.9804939155332857</v>
      </c>
      <c r="BO318" s="157">
        <f t="shared" si="641"/>
        <v>2.9709240099892971</v>
      </c>
      <c r="BP318" s="157">
        <f t="shared" si="645"/>
        <v>2.9566838274454108</v>
      </c>
      <c r="BQ318" s="157">
        <f t="shared" si="650"/>
        <v>2.9545857725740641</v>
      </c>
      <c r="BR318" s="157">
        <f t="shared" si="655"/>
        <v>2.955110007097232</v>
      </c>
      <c r="BS318" s="157">
        <f t="shared" si="660"/>
        <v>2.9425795053003534</v>
      </c>
      <c r="BT318" s="157">
        <f t="shared" si="665"/>
        <v>2.937389770723104</v>
      </c>
      <c r="BU318" s="157">
        <f t="shared" si="670"/>
        <v>2.944140003535443</v>
      </c>
      <c r="BV318" s="157">
        <f t="shared" si="675"/>
        <v>2.9317021651117763</v>
      </c>
      <c r="BW318" s="157">
        <f t="shared" si="680"/>
        <v>2.9270650263620386</v>
      </c>
      <c r="BX318" s="157">
        <f t="shared" si="685"/>
        <v>2.9270650263620386</v>
      </c>
      <c r="BY318" s="157">
        <f t="shared" si="690"/>
        <v>2.9046041158004883</v>
      </c>
      <c r="BZ318" s="157">
        <f t="shared" si="695"/>
        <v>2.9005572971090214</v>
      </c>
      <c r="CA318" s="157">
        <f t="shared" si="700"/>
        <v>2.8770081188460872</v>
      </c>
      <c r="CB318" s="157">
        <f t="shared" si="705"/>
        <v>2.8705618752154431</v>
      </c>
      <c r="CC318" s="157">
        <f t="shared" si="710"/>
        <v>2.8636519944979368</v>
      </c>
      <c r="CD318" s="157">
        <f t="shared" si="715"/>
        <v>2.8587366975626503</v>
      </c>
      <c r="CE318" s="157">
        <f t="shared" si="720"/>
        <v>2.8499315537303218</v>
      </c>
      <c r="CF318" s="157">
        <f t="shared" si="725"/>
        <v>2.841180484476288</v>
      </c>
      <c r="CG318" s="157">
        <f t="shared" si="730"/>
        <v>2.8363419618528609</v>
      </c>
      <c r="CH318" s="157">
        <f t="shared" si="735"/>
        <v>2.8387591614112835</v>
      </c>
      <c r="CI318" s="157">
        <f t="shared" si="740"/>
        <v>2.8224029825453312</v>
      </c>
      <c r="CJ318" s="157">
        <f t="shared" si="745"/>
        <v>2.8166751226111955</v>
      </c>
      <c r="CK318" s="157">
        <f t="shared" si="750"/>
        <v>2.8128694477284242</v>
      </c>
      <c r="CL318" s="157">
        <f t="shared" si="755"/>
        <v>2.8076534052596087</v>
      </c>
      <c r="CM318" s="157">
        <f t="shared" si="760"/>
        <v>2.8029283069673512</v>
      </c>
      <c r="CN318" s="157">
        <f t="shared" si="765"/>
        <v>2.7972791400739001</v>
      </c>
      <c r="CO318" s="157">
        <f t="shared" si="770"/>
        <v>2.7781484570475397</v>
      </c>
      <c r="CP318" s="157">
        <f t="shared" si="775"/>
        <v>2.7735220649458783</v>
      </c>
      <c r="CQ318" s="157">
        <f t="shared" si="780"/>
        <v>2.7560814165149758</v>
      </c>
      <c r="CR318" s="157">
        <f t="shared" si="785"/>
        <v>2.7483498349834985</v>
      </c>
      <c r="CS318" s="162">
        <f t="shared" si="790"/>
        <v>2.7388587403387601</v>
      </c>
      <c r="CT318" s="163">
        <f t="shared" si="797"/>
        <v>2.7334646315443951</v>
      </c>
      <c r="CU318" s="163">
        <f t="shared" si="802"/>
        <v>2.7334646315443951</v>
      </c>
      <c r="CV318" s="163">
        <f t="shared" si="807"/>
        <v>2.7280917280917283</v>
      </c>
      <c r="CW318" s="163">
        <f t="shared" si="812"/>
        <v>2.7267518009168303</v>
      </c>
      <c r="CX318" s="163">
        <f t="shared" si="817"/>
        <v>2.7267518009168303</v>
      </c>
      <c r="CY318" s="163">
        <f t="shared" si="822"/>
        <v>2.7258592471358427</v>
      </c>
      <c r="CZ318" s="163">
        <f t="shared" si="827"/>
        <v>2.7258592471358427</v>
      </c>
      <c r="DA318" s="163">
        <f t="shared" si="832"/>
        <v>2.7250698242898537</v>
      </c>
      <c r="DB318" s="163">
        <f t="shared" si="837"/>
        <v>2.7222948676037921</v>
      </c>
      <c r="DC318" s="163">
        <f t="shared" si="842"/>
        <v>2.716522590115805</v>
      </c>
      <c r="DD318" s="163">
        <f t="shared" si="847"/>
        <v>2.7098926130816792</v>
      </c>
      <c r="DE318" s="163">
        <f t="shared" si="852"/>
        <v>2.7094517650886609</v>
      </c>
      <c r="DF318" s="163">
        <f t="shared" si="857"/>
        <v>2.6997892689252714</v>
      </c>
      <c r="DG318" s="163">
        <f t="shared" si="862"/>
        <v>2.6954199708690725</v>
      </c>
      <c r="DH318" s="163">
        <f t="shared" si="867"/>
        <v>2.6867236651072752</v>
      </c>
      <c r="DI318" s="163">
        <f t="shared" si="872"/>
        <v>2.6802381718699708</v>
      </c>
      <c r="DJ318" s="163">
        <f t="shared" si="877"/>
        <v>2.6789448286955122</v>
      </c>
      <c r="DK318" s="163">
        <f t="shared" si="882"/>
        <v>2.6785139916371823</v>
      </c>
      <c r="DL318" s="163">
        <f t="shared" si="887"/>
        <v>2.6716393968559511</v>
      </c>
      <c r="DM318" s="163">
        <f t="shared" si="892"/>
        <v>2.6694983170379869</v>
      </c>
      <c r="DN318" s="163">
        <f t="shared" si="897"/>
        <v>2.6660797182647671</v>
      </c>
      <c r="DO318" s="163">
        <f t="shared" si="902"/>
        <v>2.6613934164269737</v>
      </c>
      <c r="DP318" s="163">
        <f t="shared" si="907"/>
        <v>2.6571474154435228</v>
      </c>
      <c r="DQ318" s="163">
        <f t="shared" si="912"/>
        <v>2.6436507936507936</v>
      </c>
      <c r="DR318" s="163">
        <f t="shared" ref="DR318:DR381" si="917">($B318/$B$125)</f>
        <v>2.6253152585119799</v>
      </c>
      <c r="DS318" s="163">
        <f t="shared" si="610"/>
        <v>2.6056007509386734</v>
      </c>
      <c r="DT318" s="163">
        <f t="shared" si="614"/>
        <v>2.5926214196762141</v>
      </c>
      <c r="DU318" s="163">
        <f t="shared" si="618"/>
        <v>2.5797707558859977</v>
      </c>
      <c r="DV318" s="163">
        <f t="shared" si="622"/>
        <v>2.5670468557336621</v>
      </c>
      <c r="DW318" s="163">
        <f t="shared" si="626"/>
        <v>2.5544478527607364</v>
      </c>
      <c r="DX318" s="163">
        <f t="shared" si="630"/>
        <v>2.5415840073248894</v>
      </c>
      <c r="DY318" s="163">
        <f t="shared" si="634"/>
        <v>2.5288490737928941</v>
      </c>
      <c r="DZ318" s="163">
        <f t="shared" si="638"/>
        <v>2.5162411240368634</v>
      </c>
      <c r="EA318" s="163">
        <f t="shared" si="642"/>
        <v>2.5037582681900181</v>
      </c>
      <c r="EB318" s="163">
        <f t="shared" si="646"/>
        <v>2.4913986537023187</v>
      </c>
      <c r="EC318" s="163">
        <f t="shared" si="651"/>
        <v>2.4791604644239356</v>
      </c>
      <c r="ED318" s="163">
        <f t="shared" si="656"/>
        <v>2.46667654028436</v>
      </c>
      <c r="EE318" s="163">
        <f t="shared" si="661"/>
        <v>2.4543177129384026</v>
      </c>
      <c r="EF318" s="163">
        <f t="shared" si="666"/>
        <v>2.44208211143695</v>
      </c>
      <c r="EG318" s="163">
        <f t="shared" si="671"/>
        <v>2.4299679019550626</v>
      </c>
      <c r="EH318" s="163">
        <f t="shared" si="676"/>
        <v>2.4179732868757258</v>
      </c>
      <c r="EI318" s="163">
        <f t="shared" si="681"/>
        <v>2.4060965039006068</v>
      </c>
      <c r="EJ318" s="163">
        <f t="shared" si="686"/>
        <v>2.3939916630731637</v>
      </c>
      <c r="EK318" s="163">
        <f t="shared" si="691"/>
        <v>2.382008009153318</v>
      </c>
      <c r="EL318" s="163">
        <f t="shared" si="696"/>
        <v>2.3701437313220435</v>
      </c>
      <c r="EM318" s="163">
        <f t="shared" si="701"/>
        <v>2.3583970546587367</v>
      </c>
      <c r="EN318" s="163">
        <f t="shared" si="706"/>
        <v>2.3467662392560236</v>
      </c>
      <c r="EO318" s="163">
        <f t="shared" si="711"/>
        <v>2.335249579360628</v>
      </c>
      <c r="EP318" s="163">
        <f t="shared" si="716"/>
        <v>2.3235212053571428</v>
      </c>
      <c r="EQ318" s="163">
        <f t="shared" si="721"/>
        <v>2.3119100499722376</v>
      </c>
      <c r="ER318" s="163">
        <f t="shared" si="726"/>
        <v>2.3004143646408841</v>
      </c>
      <c r="ES318" s="163">
        <f t="shared" si="731"/>
        <v>2.2890324354040681</v>
      </c>
      <c r="ET318" s="163">
        <f t="shared" si="736"/>
        <v>2.277762582056893</v>
      </c>
      <c r="EU318" s="163">
        <f t="shared" si="741"/>
        <v>2.266294733977412</v>
      </c>
      <c r="EV318" s="163">
        <f t="shared" si="746"/>
        <v>2.2549417817492552</v>
      </c>
      <c r="EW318" s="163">
        <f t="shared" si="751"/>
        <v>2.2437020072746869</v>
      </c>
      <c r="EX318" s="163">
        <f t="shared" si="756"/>
        <v>2.2325737265415548</v>
      </c>
      <c r="EY318" s="163">
        <f t="shared" si="761"/>
        <v>2.2215552887821794</v>
      </c>
      <c r="EZ318" s="163">
        <f t="shared" si="766"/>
        <v>2.2106450756570215</v>
      </c>
      <c r="FA318" s="163">
        <f t="shared" si="771"/>
        <v>2.199550977284733</v>
      </c>
      <c r="FB318" s="163">
        <f t="shared" si="776"/>
        <v>2.1885676741130093</v>
      </c>
      <c r="FC318" s="163">
        <f t="shared" si="781"/>
        <v>2.1776935146443517</v>
      </c>
      <c r="FD318" s="163">
        <f t="shared" si="786"/>
        <v>2.1669268800416339</v>
      </c>
      <c r="FE318" s="163">
        <f t="shared" si="791"/>
        <v>2.1562661833247021</v>
      </c>
      <c r="FF318" s="163">
        <f t="shared" si="798"/>
        <v>2.1454334664433854</v>
      </c>
      <c r="FG318" s="163">
        <f t="shared" si="803"/>
        <v>2.1347090489618048</v>
      </c>
      <c r="FH318" s="163">
        <f t="shared" si="808"/>
        <v>2.1240913148833056</v>
      </c>
      <c r="FI318" s="163">
        <f t="shared" si="813"/>
        <v>2.1135786802030458</v>
      </c>
      <c r="FJ318" s="163">
        <f t="shared" si="818"/>
        <v>2.1031695921202171</v>
      </c>
      <c r="FK318" s="163">
        <f t="shared" si="823"/>
        <v>2.0925995728106548</v>
      </c>
      <c r="FL318" s="163">
        <f t="shared" si="828"/>
        <v>2.0821352669083635</v>
      </c>
      <c r="FM318" s="163">
        <f t="shared" si="833"/>
        <v>2.0717750964050254</v>
      </c>
      <c r="FN318" s="163">
        <f t="shared" si="838"/>
        <v>2.0615175145438793</v>
      </c>
      <c r="FO318" s="163">
        <f t="shared" si="843"/>
        <v>2.0513610050498832</v>
      </c>
      <c r="FP318" s="163">
        <f t="shared" si="848"/>
        <v>2.0410539215686274</v>
      </c>
      <c r="FQ318" s="163">
        <f t="shared" si="853"/>
        <v>2.0308498963541033</v>
      </c>
      <c r="FR318" s="163">
        <f t="shared" si="858"/>
        <v>2.0207473914098522</v>
      </c>
      <c r="FS318" s="163">
        <f t="shared" si="863"/>
        <v>2.0107448991911143</v>
      </c>
      <c r="FT318" s="163">
        <f t="shared" si="868"/>
        <v>2.0008409418548774</v>
      </c>
      <c r="FU318" s="163">
        <f t="shared" si="873"/>
        <v>1.9907960793688739</v>
      </c>
      <c r="FV318" s="163">
        <f t="shared" si="878"/>
        <v>1.9808515699333968</v>
      </c>
      <c r="FW318" s="163">
        <f t="shared" si="883"/>
        <v>1.9710059171597634</v>
      </c>
      <c r="FX318" s="163">
        <f t="shared" si="888"/>
        <v>1.9612576542628357</v>
      </c>
      <c r="FY318" s="163">
        <f t="shared" si="893"/>
        <v>1.9516053433325522</v>
      </c>
      <c r="FZ318" s="163">
        <f t="shared" si="898"/>
        <v>1.9418211495861024</v>
      </c>
      <c r="GA318" s="163">
        <f t="shared" si="903"/>
        <v>1.9321345707656612</v>
      </c>
      <c r="GB318" s="163">
        <f t="shared" si="908"/>
        <v>1.9225441532956251</v>
      </c>
      <c r="GC318" s="163">
        <f t="shared" si="913"/>
        <v>1.9130484723179417</v>
      </c>
      <c r="GD318" s="163">
        <f t="shared" ref="GD318:GD381" si="918">($B318/$B$189)</f>
        <v>1.9034285714285715</v>
      </c>
      <c r="GE318" s="163">
        <f t="shared" si="611"/>
        <v>1.8939049351830795</v>
      </c>
      <c r="GF318" s="163">
        <f t="shared" si="615"/>
        <v>1.8844761258203213</v>
      </c>
      <c r="GG318" s="163">
        <f t="shared" si="619"/>
        <v>1.8751407340689035</v>
      </c>
      <c r="GH318" s="163">
        <f t="shared" si="623"/>
        <v>1.8658973784449921</v>
      </c>
      <c r="GI318" s="163">
        <f t="shared" si="627"/>
        <v>1.8565377326942369</v>
      </c>
      <c r="GJ318" s="163">
        <f t="shared" si="631"/>
        <v>1.8472715173025731</v>
      </c>
      <c r="GK318" s="163">
        <f t="shared" si="635"/>
        <v>1.8380973402494205</v>
      </c>
      <c r="GL318" s="163">
        <f t="shared" si="639"/>
        <v>1.8290138370305293</v>
      </c>
      <c r="GM318" s="163">
        <f t="shared" si="643"/>
        <v>1.8198208041958042</v>
      </c>
      <c r="GN318" s="163">
        <f t="shared" si="647"/>
        <v>1.8107197216786257</v>
      </c>
      <c r="GO318" s="163">
        <f t="shared" si="652"/>
        <v>1.8017092167892688</v>
      </c>
      <c r="GP318" s="163">
        <f t="shared" si="657"/>
        <v>1.7927879440258343</v>
      </c>
      <c r="GQ318" s="163">
        <f t="shared" si="662"/>
        <v>1.783954584404456</v>
      </c>
      <c r="GR318" s="163">
        <f t="shared" si="667"/>
        <v>1.7750186507513588</v>
      </c>
      <c r="GS318" s="163">
        <f t="shared" si="672"/>
        <v>1.766171792152704</v>
      </c>
      <c r="GT318" s="163">
        <f t="shared" si="677"/>
        <v>1.7574126833386092</v>
      </c>
      <c r="GU318" s="163">
        <f t="shared" si="682"/>
        <v>1.748740025199496</v>
      </c>
      <c r="GV318" s="163">
        <f t="shared" si="687"/>
        <v>1.7399707480150439</v>
      </c>
      <c r="GW318" s="163">
        <f t="shared" si="692"/>
        <v>1.7312889812889813</v>
      </c>
      <c r="GX318" s="163">
        <f t="shared" si="697"/>
        <v>1.7226934215970211</v>
      </c>
      <c r="GY318" s="163">
        <f t="shared" si="702"/>
        <v>1.7141827912721284</v>
      </c>
      <c r="GZ318" s="163">
        <f t="shared" si="707"/>
        <v>1.7055811571940604</v>
      </c>
      <c r="HA318" s="163">
        <f t="shared" si="712"/>
        <v>1.6970654167515793</v>
      </c>
      <c r="HB318" s="163">
        <f t="shared" si="717"/>
        <v>1.688634289769847</v>
      </c>
      <c r="HC318" s="163">
        <f t="shared" si="722"/>
        <v>1.6802865213882163</v>
      </c>
      <c r="HD318" s="163">
        <f t="shared" si="727"/>
        <v>1.67185304155792</v>
      </c>
      <c r="HE318" s="163">
        <f t="shared" si="732"/>
        <v>1.6635037954454654</v>
      </c>
      <c r="HF318" s="163">
        <f t="shared" si="737"/>
        <v>1.6552375273305506</v>
      </c>
      <c r="HG318" s="163">
        <f t="shared" si="742"/>
        <v>1.647053006329114</v>
      </c>
      <c r="HH318" s="163">
        <f t="shared" si="747"/>
        <v>1.6387877595198268</v>
      </c>
      <c r="HI318" s="163">
        <f t="shared" si="752"/>
        <v>1.6306050518895634</v>
      </c>
      <c r="HJ318" s="163">
        <f t="shared" si="757"/>
        <v>1.6225036531904531</v>
      </c>
      <c r="HK318" s="163">
        <f t="shared" si="762"/>
        <v>1.6144823575029081</v>
      </c>
      <c r="HL318" s="163">
        <f t="shared" si="767"/>
        <v>1.6063850308641976</v>
      </c>
      <c r="HM318" s="163">
        <f t="shared" si="772"/>
        <v>1.5983685220729367</v>
      </c>
      <c r="HN318" s="163">
        <f t="shared" si="777"/>
        <v>1.590431627196333</v>
      </c>
      <c r="HO318" s="163">
        <f t="shared" si="782"/>
        <v>1.5825731660965412</v>
      </c>
      <c r="HP318" s="163">
        <f t="shared" si="787"/>
        <v>1.5746430935047746</v>
      </c>
      <c r="HQ318" s="163">
        <f t="shared" si="792"/>
        <v>1.5667920978363123</v>
      </c>
      <c r="HR318" s="163">
        <f t="shared" si="799"/>
        <v>1.5590190021529533</v>
      </c>
      <c r="HS318" s="163">
        <f t="shared" si="804"/>
        <v>1.5513226527570789</v>
      </c>
      <c r="HT318" s="163">
        <f t="shared" si="809"/>
        <v>1.5435588507877664</v>
      </c>
      <c r="HU318" s="163">
        <f t="shared" si="814"/>
        <v>1.5358723718185172</v>
      </c>
      <c r="HV318" s="163">
        <f t="shared" si="819"/>
        <v>1.5282620664342081</v>
      </c>
      <c r="HW318" s="163">
        <f t="shared" si="824"/>
        <v>1.52072680788897</v>
      </c>
      <c r="HX318" s="163">
        <f t="shared" si="829"/>
        <v>1.5131280094485327</v>
      </c>
      <c r="HY318" s="163">
        <f t="shared" si="834"/>
        <v>1.5056047730970892</v>
      </c>
      <c r="HZ318" s="163">
        <f t="shared" si="839"/>
        <v>1.4981559773320141</v>
      </c>
      <c r="IA318" s="163">
        <f t="shared" si="844"/>
        <v>1.4906470956770788</v>
      </c>
      <c r="IB318" s="163">
        <f t="shared" si="849"/>
        <v>1.483213108914418</v>
      </c>
      <c r="IC318" s="163">
        <f t="shared" si="854"/>
        <v>1.4758529020824103</v>
      </c>
      <c r="ID318" s="163">
        <f t="shared" si="859"/>
        <v>1.4685653822414249</v>
      </c>
      <c r="IE318" s="163">
        <f t="shared" si="864"/>
        <v>1.4612212668889279</v>
      </c>
      <c r="IF318" s="163">
        <f t="shared" si="869"/>
        <v>1.4539502400698385</v>
      </c>
      <c r="IG318" s="163">
        <f t="shared" si="874"/>
        <v>1.4467512161223071</v>
      </c>
      <c r="IH318" s="163">
        <f t="shared" si="879"/>
        <v>1.4394987035436473</v>
      </c>
      <c r="II318" s="163">
        <f t="shared" si="884"/>
        <v>1.4323185414516684</v>
      </c>
      <c r="IJ318" s="163">
        <f t="shared" si="889"/>
        <v>1.4252096525757316</v>
      </c>
      <c r="IK318" s="163">
        <f t="shared" si="894"/>
        <v>1.4181709809264305</v>
      </c>
      <c r="IL318" s="163">
        <f t="shared" si="899"/>
        <v>1.4110819283233076</v>
      </c>
      <c r="IM318" s="163">
        <f t="shared" si="904"/>
        <v>1.4040633957174169</v>
      </c>
      <c r="IN318" s="163">
        <f t="shared" si="909"/>
        <v>1.3971143360456337</v>
      </c>
      <c r="IO318" s="163">
        <f t="shared" si="914"/>
        <v>1.3901176863366997</v>
      </c>
      <c r="IP318" s="163">
        <f t="shared" ref="IP318:IP381" si="919">($B318/$B$253)</f>
        <v>1.3831907648866373</v>
      </c>
      <c r="IQ318" s="163">
        <f t="shared" si="612"/>
        <v>1.3763325345012809</v>
      </c>
      <c r="IR318" s="163">
        <f t="shared" si="616"/>
        <v>1.36942937016938</v>
      </c>
      <c r="IS318" s="163">
        <f t="shared" si="620"/>
        <v>1.3625951075840628</v>
      </c>
      <c r="IT318" s="163">
        <f t="shared" si="624"/>
        <v>1.3558287202865515</v>
      </c>
      <c r="IU318" s="163">
        <f t="shared" si="628"/>
        <v>1.3491292021061159</v>
      </c>
      <c r="IV318" s="163">
        <f t="shared" si="632"/>
        <v>1.3423873619730797</v>
      </c>
      <c r="IW318" s="163">
        <f t="shared" si="636"/>
        <v>1.3357125671665731</v>
      </c>
      <c r="IX318" s="163">
        <f t="shared" si="640"/>
        <v>1.3291038225201501</v>
      </c>
      <c r="IY318" s="163">
        <f t="shared" si="644"/>
        <v>1.3224551373670002</v>
      </c>
      <c r="IZ318" s="163">
        <f t="shared" si="648"/>
        <v>1.3158726396460456</v>
      </c>
      <c r="JA318" s="163">
        <f t="shared" si="653"/>
        <v>1.3093553459119496</v>
      </c>
      <c r="JB318" s="163">
        <f t="shared" si="658"/>
        <v>1.3028003754693367</v>
      </c>
      <c r="JC318" s="163">
        <f t="shared" si="663"/>
        <v>1.296310709838107</v>
      </c>
      <c r="JD318" s="163">
        <f t="shared" si="668"/>
        <v>1.2898853779429988</v>
      </c>
      <c r="JE318" s="163">
        <f t="shared" si="673"/>
        <v>1.2834245203051553</v>
      </c>
      <c r="JF318" s="163">
        <f t="shared" si="678"/>
        <v>1.2770280631804938</v>
      </c>
      <c r="JG318" s="163">
        <f t="shared" si="683"/>
        <v>1.2706950484473944</v>
      </c>
      <c r="JH318" s="163">
        <f t="shared" si="688"/>
        <v>1.2643285508236544</v>
      </c>
      <c r="JI318" s="163">
        <f t="shared" si="693"/>
        <v>1.2580255306292016</v>
      </c>
      <c r="JJ318" s="163">
        <f t="shared" si="698"/>
        <v>1.2517850432168358</v>
      </c>
      <c r="JK318" s="163">
        <f t="shared" si="703"/>
        <v>1.2455130122644331</v>
      </c>
      <c r="JL318" s="163">
        <f t="shared" si="708"/>
        <v>1.2393035196071136</v>
      </c>
      <c r="JM318" s="163">
        <f t="shared" si="713"/>
        <v>1.2331556345328003</v>
      </c>
      <c r="JN318" s="163">
        <f t="shared" si="718"/>
        <v>1.2269780462649182</v>
      </c>
      <c r="JO318" s="163">
        <f t="shared" si="723"/>
        <v>1.2208620436886086</v>
      </c>
      <c r="JP318" s="163">
        <f t="shared" si="728"/>
        <v>1.2148067104303428</v>
      </c>
      <c r="JQ318" s="163">
        <f t="shared" si="733"/>
        <v>1.2087234196966399</v>
      </c>
      <c r="JR318" s="163">
        <f t="shared" si="738"/>
        <v>1.2027007510109764</v>
      </c>
      <c r="JS318" s="163">
        <f t="shared" si="743"/>
        <v>1.1967378026873607</v>
      </c>
      <c r="JT318" s="163">
        <f t="shared" si="748"/>
        <v>1.190748552227068</v>
      </c>
      <c r="JU318" s="163">
        <f t="shared" si="753"/>
        <v>1.1848189514121079</v>
      </c>
      <c r="JV318" s="163">
        <f t="shared" si="758"/>
        <v>1.1789481135414455</v>
      </c>
      <c r="JW318" s="163">
        <f t="shared" si="763"/>
        <v>1.1730525426116354</v>
      </c>
      <c r="JX318" s="163">
        <f t="shared" si="768"/>
        <v>1.1672156423014928</v>
      </c>
      <c r="JY318" s="163">
        <f t="shared" si="773"/>
        <v>1.161436541143654</v>
      </c>
      <c r="JZ318" s="163">
        <f t="shared" si="778"/>
        <v>1.1556341937274492</v>
      </c>
      <c r="KA318" s="163">
        <f t="shared" si="783"/>
        <v>1.1498895332781001</v>
      </c>
      <c r="KB318" s="163">
        <f t="shared" si="788"/>
        <v>1.1442017037647705</v>
      </c>
      <c r="KC318" s="163">
        <f t="shared" si="793"/>
        <v>1.1384920363661222</v>
      </c>
      <c r="KD318" s="163">
        <f t="shared" si="800"/>
        <v>1.1328390695143518</v>
      </c>
      <c r="KE318" s="163">
        <f t="shared" si="805"/>
        <v>1.1271656740660532</v>
      </c>
      <c r="KF318" s="163">
        <f t="shared" si="810"/>
        <v>1.1215488215488216</v>
      </c>
      <c r="KG318" s="163">
        <f t="shared" si="815"/>
        <v>1.1159876708657197</v>
      </c>
      <c r="KH318" s="163">
        <f t="shared" si="820"/>
        <v>1.1104073604906994</v>
      </c>
      <c r="KI318" s="163">
        <f t="shared" si="825"/>
        <v>1.1048825792755739</v>
      </c>
      <c r="KJ318" s="163">
        <f t="shared" si="830"/>
        <v>1.0994125024754109</v>
      </c>
      <c r="KK318" s="163">
        <f t="shared" si="835"/>
        <v>1.0939244663382595</v>
      </c>
      <c r="KL318" s="163">
        <f t="shared" si="840"/>
        <v>1.0884909483040324</v>
      </c>
      <c r="KM318" s="163">
        <f t="shared" si="845"/>
        <v>1.0830407075042268</v>
      </c>
      <c r="KN318" s="163">
        <f t="shared" si="850"/>
        <v>1.077644775153672</v>
      </c>
      <c r="KO318" s="163">
        <f t="shared" si="855"/>
        <v>1.0723023435488024</v>
      </c>
      <c r="KP318" s="163">
        <f t="shared" si="860"/>
        <v>1.066944266495836</v>
      </c>
      <c r="KQ318" s="163">
        <f t="shared" si="865"/>
        <v>1.0616394696583376</v>
      </c>
      <c r="KR318" s="163">
        <f t="shared" si="870"/>
        <v>1.0563871622478751</v>
      </c>
      <c r="KS318" s="163">
        <f t="shared" si="875"/>
        <v>1.0511202272010098</v>
      </c>
      <c r="KT318" s="163">
        <f t="shared" si="880"/>
        <v>1.0459055513690028</v>
      </c>
      <c r="KU318" s="163">
        <f t="shared" si="885"/>
        <v>1.0406773306673331</v>
      </c>
      <c r="KV318" s="163">
        <f t="shared" si="890"/>
        <v>1.035501119124596</v>
      </c>
      <c r="KW318" s="163">
        <f t="shared" si="895"/>
        <v>1.0303761445186834</v>
      </c>
      <c r="KX318" s="163">
        <f t="shared" si="900"/>
        <v>1.0252385349338258</v>
      </c>
      <c r="KY318" s="163">
        <f t="shared" si="905"/>
        <v>1.0201519049369105</v>
      </c>
      <c r="KZ318" s="163">
        <f t="shared" si="910"/>
        <v>1.0150536323744515</v>
      </c>
      <c r="LA318" s="163">
        <f t="shared" si="915"/>
        <v>1.0100060642813826</v>
      </c>
      <c r="LB318" s="163">
        <f t="shared" ref="LB318:LB381" si="920">($B318/$B$317)</f>
        <v>1.0050084479845522</v>
      </c>
      <c r="LC318" s="156">
        <f>($B318/$B$318)</f>
        <v>1</v>
      </c>
      <c r="LD318" s="157"/>
      <c r="LE318" s="157"/>
      <c r="LF318" s="157"/>
      <c r="LG318" s="157"/>
      <c r="LH318" s="157"/>
      <c r="LI318" s="157"/>
      <c r="LJ318" s="157"/>
      <c r="LK318" s="157"/>
      <c r="LL318" s="157"/>
      <c r="LM318" s="157"/>
      <c r="LN318" s="157"/>
      <c r="LO318" s="157"/>
      <c r="LP318" s="157"/>
      <c r="LQ318" s="157"/>
      <c r="LR318" s="157"/>
      <c r="LS318" s="157"/>
      <c r="LT318" s="157"/>
      <c r="LU318" s="157"/>
      <c r="LV318" s="157"/>
      <c r="LW318" s="157"/>
      <c r="LX318" s="157"/>
      <c r="LY318" s="157"/>
      <c r="LZ318" s="157"/>
      <c r="MA318" s="157"/>
      <c r="MB318" s="157"/>
      <c r="MC318" s="157"/>
      <c r="MD318" s="157"/>
      <c r="ME318" s="157"/>
      <c r="MF318" s="157"/>
      <c r="MG318" s="157"/>
      <c r="MH318" s="157"/>
      <c r="MI318" s="157"/>
      <c r="MJ318" s="157"/>
      <c r="MK318" s="157"/>
      <c r="ML318" s="157"/>
      <c r="MM318" s="157"/>
      <c r="MN318" s="157"/>
      <c r="MO318" s="157"/>
      <c r="MP318" s="157"/>
      <c r="MQ318" s="157"/>
      <c r="MR318" s="157"/>
      <c r="MS318" s="157"/>
      <c r="MT318" s="157"/>
      <c r="MU318" s="157"/>
      <c r="MV318" s="157"/>
      <c r="MW318" s="157"/>
      <c r="MX318" s="157"/>
      <c r="MY318" s="157"/>
      <c r="MZ318" s="157"/>
      <c r="NA318" s="157"/>
      <c r="NB318" s="157"/>
      <c r="NC318" s="157"/>
      <c r="ND318" s="157"/>
      <c r="NE318" s="157"/>
      <c r="NF318" s="157"/>
      <c r="NG318" s="157"/>
      <c r="NH318" s="157"/>
      <c r="NI318" s="157"/>
      <c r="NJ318" s="157"/>
      <c r="NK318" s="157"/>
      <c r="NL318" s="157"/>
      <c r="NM318" s="157"/>
      <c r="NN318" s="157"/>
      <c r="NO318" s="157"/>
      <c r="NP318" s="157"/>
      <c r="NQ318" s="157"/>
      <c r="NR318" s="157"/>
      <c r="NS318" s="157"/>
      <c r="NT318" s="157"/>
      <c r="NU318" s="157"/>
      <c r="NV318" s="157"/>
      <c r="NW318" s="157"/>
      <c r="NX318" s="157"/>
      <c r="NY318" s="157"/>
      <c r="NZ318" s="157"/>
      <c r="OA318" s="157"/>
      <c r="OB318" s="157"/>
      <c r="OC318" s="157"/>
      <c r="OD318" s="157"/>
      <c r="OE318" s="157"/>
      <c r="OF318" s="157"/>
      <c r="OG318" s="157"/>
      <c r="OH318" s="157"/>
      <c r="OI318" s="157"/>
      <c r="OJ318" s="157"/>
      <c r="OK318" s="157"/>
      <c r="OL318" s="157"/>
      <c r="OM318" s="157"/>
      <c r="ON318" s="157"/>
      <c r="OO318" s="157"/>
      <c r="OP318" s="157"/>
      <c r="OQ318" s="157"/>
      <c r="OR318" s="157"/>
      <c r="OS318" s="157"/>
      <c r="OT318" s="157"/>
      <c r="OU318" s="157"/>
      <c r="OV318" s="157"/>
      <c r="OW318" s="157"/>
      <c r="OX318" s="157"/>
      <c r="OY318" s="157"/>
      <c r="OZ318" s="157"/>
      <c r="PA318" s="157"/>
      <c r="PB318" s="157"/>
      <c r="PC318" s="157"/>
      <c r="PD318" s="157"/>
      <c r="PE318" s="157"/>
      <c r="PF318" s="157"/>
      <c r="PG318" s="157"/>
      <c r="PH318" s="157"/>
      <c r="PI318" s="157"/>
      <c r="PJ318" s="157"/>
      <c r="PK318" s="157"/>
      <c r="PL318" s="157"/>
      <c r="PM318" s="157"/>
      <c r="PN318" s="157"/>
      <c r="PO318" s="157"/>
      <c r="PP318" s="157"/>
      <c r="PQ318" s="157"/>
      <c r="PR318" s="157"/>
      <c r="PS318" s="157"/>
      <c r="PT318" s="157"/>
      <c r="PU318" s="157"/>
      <c r="PV318" s="157"/>
      <c r="PW318" s="157"/>
      <c r="PX318" s="157"/>
      <c r="PY318" s="157"/>
      <c r="PZ318" s="157"/>
      <c r="QA318" s="157"/>
      <c r="QB318" s="157"/>
      <c r="QC318" s="157"/>
      <c r="QD318" s="157"/>
      <c r="QE318" s="157"/>
      <c r="QF318" s="157"/>
      <c r="QG318" s="157"/>
      <c r="QH318" s="157"/>
      <c r="QI318" s="157"/>
      <c r="QJ318" s="157"/>
      <c r="QK318" s="157"/>
      <c r="QL318" s="157"/>
      <c r="QM318" s="157"/>
      <c r="QN318" s="157"/>
      <c r="QO318" s="157"/>
      <c r="QP318" s="157"/>
      <c r="QQ318" s="157"/>
      <c r="QR318" s="157"/>
      <c r="QS318" s="157"/>
      <c r="QT318" s="157"/>
      <c r="QU318" s="157"/>
      <c r="QV318" s="157"/>
      <c r="QW318" s="157"/>
      <c r="QX318" s="157"/>
      <c r="QY318" s="157"/>
      <c r="QZ318" s="157"/>
      <c r="RA318" s="157"/>
      <c r="RB318" s="157"/>
      <c r="RC318" s="157"/>
      <c r="RD318" s="157"/>
      <c r="RE318" s="157"/>
      <c r="RF318" s="157"/>
      <c r="RG318" s="157"/>
      <c r="RH318" s="157"/>
      <c r="RI318" s="157"/>
      <c r="RJ318" s="157"/>
      <c r="RK318" s="157"/>
      <c r="RL318" s="157"/>
      <c r="RM318" s="157"/>
      <c r="RN318" s="157"/>
      <c r="RO318" s="157"/>
      <c r="RP318" s="157"/>
    </row>
    <row r="319" spans="1:484" ht="13">
      <c r="A319" s="151">
        <v>50010</v>
      </c>
      <c r="B319" s="152">
        <f t="shared" si="794"/>
        <v>16738</v>
      </c>
      <c r="C319" s="153">
        <f t="shared" si="795"/>
        <v>5.0000000000000001E-3</v>
      </c>
      <c r="E319" s="157">
        <f t="shared" si="649"/>
        <v>3.3684846045481986</v>
      </c>
      <c r="F319" s="157">
        <f t="shared" si="654"/>
        <v>3.342919912123028</v>
      </c>
      <c r="G319" s="157">
        <f t="shared" si="659"/>
        <v>3.3409181636726548</v>
      </c>
      <c r="H319" s="157">
        <f t="shared" si="664"/>
        <v>3.3289578361177408</v>
      </c>
      <c r="I319" s="157">
        <f t="shared" si="669"/>
        <v>3.3243296921549157</v>
      </c>
      <c r="J319" s="157">
        <f t="shared" si="674"/>
        <v>3.3085590037556831</v>
      </c>
      <c r="K319" s="157">
        <f t="shared" si="679"/>
        <v>3.2987780843515964</v>
      </c>
      <c r="L319" s="157">
        <f t="shared" si="684"/>
        <v>3.2877627185228837</v>
      </c>
      <c r="M319" s="157">
        <f t="shared" si="689"/>
        <v>3.2832483326794821</v>
      </c>
      <c r="N319" s="157">
        <f t="shared" si="694"/>
        <v>3.2793887147335421</v>
      </c>
      <c r="O319" s="157">
        <f t="shared" si="699"/>
        <v>3.2736162722472129</v>
      </c>
      <c r="P319" s="157">
        <f t="shared" si="704"/>
        <v>3.2723362658846531</v>
      </c>
      <c r="Q319" s="157">
        <f t="shared" si="709"/>
        <v>3.2691406249999999</v>
      </c>
      <c r="R319" s="157">
        <f t="shared" si="714"/>
        <v>3.2678641155798518</v>
      </c>
      <c r="S319" s="157">
        <f t="shared" si="719"/>
        <v>3.2538880248833593</v>
      </c>
      <c r="T319" s="157">
        <f t="shared" si="724"/>
        <v>3.2500970873786406</v>
      </c>
      <c r="U319" s="157">
        <f t="shared" si="729"/>
        <v>3.2394039094251985</v>
      </c>
      <c r="V319" s="157">
        <f t="shared" si="734"/>
        <v>3.2375241779497097</v>
      </c>
      <c r="W319" s="157">
        <f t="shared" si="739"/>
        <v>3.2287808641975309</v>
      </c>
      <c r="X319" s="157">
        <f t="shared" si="744"/>
        <v>3.2163720215219063</v>
      </c>
      <c r="Y319" s="157">
        <f t="shared" si="749"/>
        <v>3.2219441770933588</v>
      </c>
      <c r="Z319" s="157">
        <f t="shared" si="754"/>
        <v>3.2163720215219063</v>
      </c>
      <c r="AA319" s="157">
        <f t="shared" si="759"/>
        <v>3.2108191060809514</v>
      </c>
      <c r="AB319" s="157">
        <f t="shared" si="764"/>
        <v>3.2126679462571976</v>
      </c>
      <c r="AC319" s="157">
        <f t="shared" si="769"/>
        <v>3.20283199387677</v>
      </c>
      <c r="AD319" s="157">
        <f t="shared" si="774"/>
        <v>3.1906214258482652</v>
      </c>
      <c r="AE319" s="157">
        <f t="shared" si="779"/>
        <v>3.1887978662602401</v>
      </c>
      <c r="AF319" s="157">
        <f t="shared" si="784"/>
        <v>3.183945215902606</v>
      </c>
      <c r="AG319" s="157">
        <f t="shared" si="789"/>
        <v>3.174886191198786</v>
      </c>
      <c r="AH319" s="157">
        <f t="shared" si="796"/>
        <v>3.1664774877033675</v>
      </c>
      <c r="AI319" s="157">
        <f t="shared" si="801"/>
        <v>3.1694754781291423</v>
      </c>
      <c r="AJ319" s="157">
        <f t="shared" si="806"/>
        <v>3.1718779609626684</v>
      </c>
      <c r="AK319" s="157">
        <f t="shared" si="811"/>
        <v>3.1670766319772943</v>
      </c>
      <c r="AL319" s="157">
        <f t="shared" si="816"/>
        <v>3.1533534287867369</v>
      </c>
      <c r="AM319" s="157">
        <f t="shared" si="821"/>
        <v>3.1480157983825467</v>
      </c>
      <c r="AN319" s="157">
        <f t="shared" si="826"/>
        <v>3.1426962072850171</v>
      </c>
      <c r="AO319" s="157">
        <f t="shared" si="831"/>
        <v>3.1438767843726523</v>
      </c>
      <c r="AP319" s="157">
        <f t="shared" si="836"/>
        <v>3.1456493140387147</v>
      </c>
      <c r="AQ319" s="157">
        <f t="shared" si="841"/>
        <v>3.1373945641986878</v>
      </c>
      <c r="AR319" s="157">
        <f t="shared" si="846"/>
        <v>3.1250933532486931</v>
      </c>
      <c r="AS319" s="157">
        <f t="shared" si="851"/>
        <v>3.1169459962756054</v>
      </c>
      <c r="AT319" s="157">
        <f t="shared" si="856"/>
        <v>3.1140465116279068</v>
      </c>
      <c r="AU319" s="157">
        <f t="shared" si="861"/>
        <v>3.1094185398476686</v>
      </c>
      <c r="AV319" s="157">
        <f t="shared" si="866"/>
        <v>3.1053803339517625</v>
      </c>
      <c r="AW319" s="157">
        <f t="shared" si="871"/>
        <v>3.0944721760029581</v>
      </c>
      <c r="AX319" s="157">
        <f t="shared" si="876"/>
        <v>3.0757074604924659</v>
      </c>
      <c r="AY319" s="157">
        <f t="shared" si="881"/>
        <v>3.061082662765179</v>
      </c>
      <c r="AZ319" s="157">
        <f t="shared" si="886"/>
        <v>3.0543795620437955</v>
      </c>
      <c r="BA319" s="157">
        <f t="shared" si="891"/>
        <v>3.044933600145534</v>
      </c>
      <c r="BB319" s="157">
        <f t="shared" si="896"/>
        <v>3.049927113702624</v>
      </c>
      <c r="BC319" s="157">
        <f t="shared" si="901"/>
        <v>3.0504829597229817</v>
      </c>
      <c r="BD319" s="157">
        <f t="shared" si="906"/>
        <v>3.0432727272727274</v>
      </c>
      <c r="BE319" s="157">
        <f t="shared" si="911"/>
        <v>3.0488160291438979</v>
      </c>
      <c r="BF319" s="157">
        <f t="shared" si="916"/>
        <v>3.0394043944071183</v>
      </c>
      <c r="BG319" s="157">
        <f t="shared" ref="BG319:BG382" si="921">($B319/$B$62)</f>
        <v>3.0377495462794917</v>
      </c>
      <c r="BH319" s="157">
        <f t="shared" si="613"/>
        <v>3.0349954669084314</v>
      </c>
      <c r="BI319" s="157">
        <f t="shared" si="617"/>
        <v>3.0207543764663418</v>
      </c>
      <c r="BJ319" s="157">
        <f t="shared" si="621"/>
        <v>3.0191197691197691</v>
      </c>
      <c r="BK319" s="157">
        <f t="shared" si="625"/>
        <v>3.0082674335010782</v>
      </c>
      <c r="BL319" s="157">
        <f t="shared" si="629"/>
        <v>3.0098903074986514</v>
      </c>
      <c r="BM319" s="157">
        <f t="shared" si="633"/>
        <v>3.0093491549802232</v>
      </c>
      <c r="BN319" s="157">
        <f t="shared" si="637"/>
        <v>2.9953471725125267</v>
      </c>
      <c r="BO319" s="157">
        <f t="shared" si="641"/>
        <v>2.9857295754548696</v>
      </c>
      <c r="BP319" s="157">
        <f t="shared" si="645"/>
        <v>2.9714184271258652</v>
      </c>
      <c r="BQ319" s="157">
        <f t="shared" si="650"/>
        <v>2.9693099166223167</v>
      </c>
      <c r="BR319" s="157">
        <f t="shared" si="655"/>
        <v>2.9698367636621716</v>
      </c>
      <c r="BS319" s="157">
        <f t="shared" si="660"/>
        <v>2.957243816254417</v>
      </c>
      <c r="BT319" s="157">
        <f t="shared" si="665"/>
        <v>2.9520282186948852</v>
      </c>
      <c r="BU319" s="157">
        <f t="shared" si="670"/>
        <v>2.9588120912144245</v>
      </c>
      <c r="BV319" s="157">
        <f t="shared" si="675"/>
        <v>2.9463122689667314</v>
      </c>
      <c r="BW319" s="157">
        <f t="shared" si="680"/>
        <v>2.9416520210896309</v>
      </c>
      <c r="BX319" s="157">
        <f t="shared" si="685"/>
        <v>2.9416520210896309</v>
      </c>
      <c r="BY319" s="157">
        <f t="shared" si="690"/>
        <v>2.9190791768399023</v>
      </c>
      <c r="BZ319" s="157">
        <f t="shared" si="695"/>
        <v>2.9150121908742599</v>
      </c>
      <c r="CA319" s="157">
        <f t="shared" si="700"/>
        <v>2.8913456555536361</v>
      </c>
      <c r="CB319" s="157">
        <f t="shared" si="705"/>
        <v>2.8848672871423648</v>
      </c>
      <c r="CC319" s="157">
        <f t="shared" si="710"/>
        <v>2.8779229711141676</v>
      </c>
      <c r="CD319" s="157">
        <f t="shared" si="715"/>
        <v>2.8729831788534157</v>
      </c>
      <c r="CE319" s="157">
        <f t="shared" si="720"/>
        <v>2.8641341546885695</v>
      </c>
      <c r="CF319" s="157">
        <f t="shared" si="725"/>
        <v>2.8553394745820539</v>
      </c>
      <c r="CG319" s="157">
        <f t="shared" si="730"/>
        <v>2.8504768392370572</v>
      </c>
      <c r="CH319" s="157">
        <f t="shared" si="735"/>
        <v>2.8529060848815408</v>
      </c>
      <c r="CI319" s="157">
        <f t="shared" si="740"/>
        <v>2.8364683951872562</v>
      </c>
      <c r="CJ319" s="157">
        <f t="shared" si="745"/>
        <v>2.8307119905293421</v>
      </c>
      <c r="CK319" s="157">
        <f t="shared" si="750"/>
        <v>2.8268873501097787</v>
      </c>
      <c r="CL319" s="157">
        <f t="shared" si="755"/>
        <v>2.8216453135536077</v>
      </c>
      <c r="CM319" s="157">
        <f t="shared" si="760"/>
        <v>2.8168966677886234</v>
      </c>
      <c r="CN319" s="157">
        <f t="shared" si="765"/>
        <v>2.8112193483372523</v>
      </c>
      <c r="CO319" s="157">
        <f t="shared" si="770"/>
        <v>2.7919933277731444</v>
      </c>
      <c r="CP319" s="157">
        <f t="shared" si="775"/>
        <v>2.7873438800999168</v>
      </c>
      <c r="CQ319" s="157">
        <f t="shared" si="780"/>
        <v>2.7698163163991394</v>
      </c>
      <c r="CR319" s="157">
        <f t="shared" si="785"/>
        <v>2.7620462046204621</v>
      </c>
      <c r="CS319" s="162">
        <f t="shared" si="790"/>
        <v>2.7525078112152608</v>
      </c>
      <c r="CT319" s="163">
        <f t="shared" si="797"/>
        <v>2.7470868209420645</v>
      </c>
      <c r="CU319" s="163">
        <f t="shared" si="802"/>
        <v>2.7470868209420645</v>
      </c>
      <c r="CV319" s="163">
        <f t="shared" si="807"/>
        <v>2.7416871416871418</v>
      </c>
      <c r="CW319" s="163">
        <f t="shared" si="812"/>
        <v>2.7403405370006548</v>
      </c>
      <c r="CX319" s="163">
        <f t="shared" si="817"/>
        <v>2.7403405370006548</v>
      </c>
      <c r="CY319" s="163">
        <f t="shared" si="822"/>
        <v>2.739443535188216</v>
      </c>
      <c r="CZ319" s="163">
        <f t="shared" si="827"/>
        <v>2.739443535188216</v>
      </c>
      <c r="DA319" s="163">
        <f t="shared" si="832"/>
        <v>2.7386501782625978</v>
      </c>
      <c r="DB319" s="163">
        <f t="shared" si="837"/>
        <v>2.7358613926119646</v>
      </c>
      <c r="DC319" s="163">
        <f t="shared" si="842"/>
        <v>2.7300603490458326</v>
      </c>
      <c r="DD319" s="163">
        <f t="shared" si="847"/>
        <v>2.7233973315977873</v>
      </c>
      <c r="DE319" s="163">
        <f t="shared" si="852"/>
        <v>2.7229542866438914</v>
      </c>
      <c r="DF319" s="163">
        <f t="shared" si="857"/>
        <v>2.7132436375425515</v>
      </c>
      <c r="DG319" s="163">
        <f t="shared" si="862"/>
        <v>2.7088525651399902</v>
      </c>
      <c r="DH319" s="163">
        <f t="shared" si="867"/>
        <v>2.7001129214389419</v>
      </c>
      <c r="DI319" s="163">
        <f t="shared" si="872"/>
        <v>2.6935951078210492</v>
      </c>
      <c r="DJ319" s="163">
        <f t="shared" si="877"/>
        <v>2.692295319285829</v>
      </c>
      <c r="DK319" s="163">
        <f t="shared" si="882"/>
        <v>2.6918623351559989</v>
      </c>
      <c r="DL319" s="163">
        <f t="shared" si="887"/>
        <v>2.6849534809111324</v>
      </c>
      <c r="DM319" s="163">
        <f t="shared" si="892"/>
        <v>2.6828017310466419</v>
      </c>
      <c r="DN319" s="163">
        <f t="shared" si="897"/>
        <v>2.6793660957259484</v>
      </c>
      <c r="DO319" s="163">
        <f t="shared" si="902"/>
        <v>2.6746564397571109</v>
      </c>
      <c r="DP319" s="163">
        <f t="shared" si="907"/>
        <v>2.6703892788768346</v>
      </c>
      <c r="DQ319" s="163">
        <f t="shared" si="912"/>
        <v>2.656825396825397</v>
      </c>
      <c r="DR319" s="163">
        <f t="shared" si="917"/>
        <v>2.6383984867591423</v>
      </c>
      <c r="DS319" s="163">
        <f t="shared" ref="DS319:DS382" si="922">($B319/$B$126)</f>
        <v>2.6185857321652066</v>
      </c>
      <c r="DT319" s="163">
        <f t="shared" si="614"/>
        <v>2.6055417185554171</v>
      </c>
      <c r="DU319" s="163">
        <f t="shared" si="618"/>
        <v>2.592627013630731</v>
      </c>
      <c r="DV319" s="163">
        <f t="shared" si="622"/>
        <v>2.5798397040690504</v>
      </c>
      <c r="DW319" s="163">
        <f t="shared" si="626"/>
        <v>2.5671779141104296</v>
      </c>
      <c r="DX319" s="163">
        <f t="shared" si="630"/>
        <v>2.5542499618495347</v>
      </c>
      <c r="DY319" s="163">
        <f t="shared" si="634"/>
        <v>2.541451563923474</v>
      </c>
      <c r="DZ319" s="163">
        <f t="shared" si="638"/>
        <v>2.5287807825955584</v>
      </c>
      <c r="EA319" s="163">
        <f t="shared" si="642"/>
        <v>2.5162357185808779</v>
      </c>
      <c r="EB319" s="163">
        <f t="shared" si="646"/>
        <v>2.5038145100972327</v>
      </c>
      <c r="EC319" s="163">
        <f t="shared" si="651"/>
        <v>2.4915153319440311</v>
      </c>
      <c r="ED319" s="163">
        <f t="shared" si="656"/>
        <v>2.4789691943127963</v>
      </c>
      <c r="EE319" s="163">
        <f t="shared" si="661"/>
        <v>2.4665487768936045</v>
      </c>
      <c r="EF319" s="163">
        <f t="shared" si="666"/>
        <v>2.4542521994134896</v>
      </c>
      <c r="EG319" s="163">
        <f t="shared" si="671"/>
        <v>2.4420776189086664</v>
      </c>
      <c r="EH319" s="163">
        <f t="shared" si="676"/>
        <v>2.4300232288037167</v>
      </c>
      <c r="EI319" s="163">
        <f t="shared" si="681"/>
        <v>2.418087258017914</v>
      </c>
      <c r="EJ319" s="163">
        <f t="shared" si="686"/>
        <v>2.405922092856116</v>
      </c>
      <c r="EK319" s="163">
        <f t="shared" si="691"/>
        <v>2.3938787185354693</v>
      </c>
      <c r="EL319" s="163">
        <f t="shared" si="696"/>
        <v>2.3819553152127506</v>
      </c>
      <c r="EM319" s="163">
        <f t="shared" si="701"/>
        <v>2.3701500991220619</v>
      </c>
      <c r="EN319" s="163">
        <f t="shared" si="706"/>
        <v>2.358461321685219</v>
      </c>
      <c r="EO319" s="163">
        <f t="shared" si="711"/>
        <v>2.3468872686483455</v>
      </c>
      <c r="EP319" s="163">
        <f t="shared" si="716"/>
        <v>2.3351004464285716</v>
      </c>
      <c r="EQ319" s="163">
        <f t="shared" si="721"/>
        <v>2.3234314269850085</v>
      </c>
      <c r="ER319" s="163">
        <f t="shared" si="726"/>
        <v>2.3118784530386742</v>
      </c>
      <c r="ES319" s="163">
        <f t="shared" si="731"/>
        <v>2.30043980208906</v>
      </c>
      <c r="ET319" s="163">
        <f t="shared" si="736"/>
        <v>2.2891137855579871</v>
      </c>
      <c r="EU319" s="163">
        <f t="shared" si="741"/>
        <v>2.2775887875901484</v>
      </c>
      <c r="EV319" s="163">
        <f t="shared" si="746"/>
        <v>2.2661792580557814</v>
      </c>
      <c r="EW319" s="163">
        <f t="shared" si="751"/>
        <v>2.2548834702950291</v>
      </c>
      <c r="EX319" s="163">
        <f t="shared" si="756"/>
        <v>2.2436997319034853</v>
      </c>
      <c r="EY319" s="163">
        <f t="shared" si="761"/>
        <v>2.2326263838868883</v>
      </c>
      <c r="EZ319" s="163">
        <f t="shared" si="766"/>
        <v>2.2216617998407222</v>
      </c>
      <c r="FA319" s="163">
        <f t="shared" si="771"/>
        <v>2.2105124141574222</v>
      </c>
      <c r="FB319" s="163">
        <f t="shared" si="776"/>
        <v>2.1994743758212878</v>
      </c>
      <c r="FC319" s="163">
        <f t="shared" si="781"/>
        <v>2.1885460251046025</v>
      </c>
      <c r="FD319" s="163">
        <f t="shared" si="786"/>
        <v>2.1777257351027841</v>
      </c>
      <c r="FE319" s="163">
        <f t="shared" si="791"/>
        <v>2.167011910926981</v>
      </c>
      <c r="FF319" s="163">
        <f t="shared" si="798"/>
        <v>2.1561252093262913</v>
      </c>
      <c r="FG319" s="163">
        <f t="shared" si="803"/>
        <v>2.1453473468341451</v>
      </c>
      <c r="FH319" s="163">
        <f t="shared" si="808"/>
        <v>2.1346766994005866</v>
      </c>
      <c r="FI319" s="163">
        <f t="shared" si="813"/>
        <v>2.1241116751269034</v>
      </c>
      <c r="FJ319" s="163">
        <f t="shared" si="818"/>
        <v>2.1136507134739233</v>
      </c>
      <c r="FK319" s="163">
        <f t="shared" si="823"/>
        <v>2.103028018595301</v>
      </c>
      <c r="FL319" s="163">
        <f t="shared" si="828"/>
        <v>2.092511563945493</v>
      </c>
      <c r="FM319" s="163">
        <f t="shared" si="833"/>
        <v>2.0820997636521956</v>
      </c>
      <c r="FN319" s="163">
        <f t="shared" si="838"/>
        <v>2.0717910632504024</v>
      </c>
      <c r="FO319" s="163">
        <f t="shared" si="843"/>
        <v>2.0615839389087327</v>
      </c>
      <c r="FP319" s="163">
        <f t="shared" si="848"/>
        <v>2.0512254901960785</v>
      </c>
      <c r="FQ319" s="163">
        <f t="shared" si="853"/>
        <v>2.0409706133398364</v>
      </c>
      <c r="FR319" s="163">
        <f t="shared" si="858"/>
        <v>2.0308177626789616</v>
      </c>
      <c r="FS319" s="163">
        <f t="shared" si="863"/>
        <v>2.0207654231558614</v>
      </c>
      <c r="FT319" s="163">
        <f t="shared" si="868"/>
        <v>2.0108121095627101</v>
      </c>
      <c r="FU319" s="163">
        <f t="shared" si="873"/>
        <v>2.0007171886206074</v>
      </c>
      <c r="FV319" s="163">
        <f t="shared" si="878"/>
        <v>1.9907231208372977</v>
      </c>
      <c r="FW319" s="163">
        <f t="shared" si="883"/>
        <v>1.9808284023668639</v>
      </c>
      <c r="FX319" s="163">
        <f t="shared" si="888"/>
        <v>1.9710315591144607</v>
      </c>
      <c r="FY319" s="163">
        <f t="shared" si="893"/>
        <v>1.9613311460042184</v>
      </c>
      <c r="FZ319" s="163">
        <f t="shared" si="898"/>
        <v>1.9514981928413198</v>
      </c>
      <c r="GA319" s="163">
        <f t="shared" si="903"/>
        <v>1.9417633410672854</v>
      </c>
      <c r="GB319" s="163">
        <f t="shared" si="908"/>
        <v>1.9321251298626343</v>
      </c>
      <c r="GC319" s="163">
        <f t="shared" si="913"/>
        <v>1.9225821272685504</v>
      </c>
      <c r="GD319" s="163">
        <f t="shared" si="918"/>
        <v>1.9129142857142858</v>
      </c>
      <c r="GE319" s="163">
        <f t="shared" ref="GE319:GE382" si="923">($B319/$B$190)</f>
        <v>1.9033431885376393</v>
      </c>
      <c r="GF319" s="163">
        <f t="shared" si="615"/>
        <v>1.8938673908124011</v>
      </c>
      <c r="GG319" s="163">
        <f t="shared" si="619"/>
        <v>1.8844854762440892</v>
      </c>
      <c r="GH319" s="163">
        <f t="shared" si="623"/>
        <v>1.8751960564642618</v>
      </c>
      <c r="GI319" s="163">
        <f t="shared" si="627"/>
        <v>1.8657897670270873</v>
      </c>
      <c r="GJ319" s="163">
        <f t="shared" si="631"/>
        <v>1.8564773735581188</v>
      </c>
      <c r="GK319" s="163">
        <f t="shared" si="635"/>
        <v>1.8472574770996579</v>
      </c>
      <c r="GL319" s="163">
        <f t="shared" si="639"/>
        <v>1.8381287063474632</v>
      </c>
      <c r="GM319" s="163">
        <f t="shared" si="643"/>
        <v>1.8288898601398602</v>
      </c>
      <c r="GN319" s="163">
        <f t="shared" si="647"/>
        <v>1.8197434224831486</v>
      </c>
      <c r="GO319" s="163">
        <f t="shared" si="652"/>
        <v>1.8106880138468195</v>
      </c>
      <c r="GP319" s="163">
        <f t="shared" si="657"/>
        <v>1.8017222820236813</v>
      </c>
      <c r="GQ319" s="163">
        <f t="shared" si="662"/>
        <v>1.7928449014567267</v>
      </c>
      <c r="GR319" s="163">
        <f t="shared" si="667"/>
        <v>1.7838644356815518</v>
      </c>
      <c r="GS319" s="163">
        <f t="shared" si="672"/>
        <v>1.7749734888653235</v>
      </c>
      <c r="GT319" s="163">
        <f t="shared" si="677"/>
        <v>1.7661707291336921</v>
      </c>
      <c r="GU319" s="163">
        <f t="shared" si="682"/>
        <v>1.7574548509029819</v>
      </c>
      <c r="GV319" s="163">
        <f t="shared" si="687"/>
        <v>1.7486418721270371</v>
      </c>
      <c r="GW319" s="163">
        <f t="shared" si="692"/>
        <v>1.7399168399168399</v>
      </c>
      <c r="GX319" s="163">
        <f t="shared" si="697"/>
        <v>1.7312784443525031</v>
      </c>
      <c r="GY319" s="163">
        <f t="shared" si="702"/>
        <v>1.7227254013997531</v>
      </c>
      <c r="GZ319" s="163">
        <f t="shared" si="707"/>
        <v>1.7140809011776754</v>
      </c>
      <c r="HA319" s="163">
        <f t="shared" si="712"/>
        <v>1.7055227226411249</v>
      </c>
      <c r="HB319" s="163">
        <f t="shared" si="717"/>
        <v>1.6970495792355267</v>
      </c>
      <c r="HC319" s="163">
        <f t="shared" si="722"/>
        <v>1.6886602098466506</v>
      </c>
      <c r="HD319" s="163">
        <f t="shared" si="727"/>
        <v>1.680184701867095</v>
      </c>
      <c r="HE319" s="163">
        <f t="shared" si="732"/>
        <v>1.6717938473831402</v>
      </c>
      <c r="HF319" s="163">
        <f t="shared" si="737"/>
        <v>1.663486384416617</v>
      </c>
      <c r="HG319" s="163">
        <f t="shared" si="742"/>
        <v>1.6552610759493671</v>
      </c>
      <c r="HH319" s="163">
        <f t="shared" si="747"/>
        <v>1.6469546393781365</v>
      </c>
      <c r="HI319" s="163">
        <f t="shared" si="752"/>
        <v>1.6387311533189739</v>
      </c>
      <c r="HJ319" s="163">
        <f t="shared" si="757"/>
        <v>1.6305893813930834</v>
      </c>
      <c r="HK319" s="163">
        <f t="shared" si="762"/>
        <v>1.6225281116711905</v>
      </c>
      <c r="HL319" s="163">
        <f t="shared" si="767"/>
        <v>1.6143904320987654</v>
      </c>
      <c r="HM319" s="163">
        <f t="shared" si="772"/>
        <v>1.6063339731285988</v>
      </c>
      <c r="HN319" s="163">
        <f t="shared" si="777"/>
        <v>1.598357524828113</v>
      </c>
      <c r="HO319" s="163">
        <f t="shared" si="782"/>
        <v>1.5904599011782592</v>
      </c>
      <c r="HP319" s="163">
        <f t="shared" si="787"/>
        <v>1.582490309161388</v>
      </c>
      <c r="HQ319" s="163">
        <f t="shared" si="792"/>
        <v>1.5746001881467544</v>
      </c>
      <c r="HR319" s="163">
        <f t="shared" si="799"/>
        <v>1.5667883553308997</v>
      </c>
      <c r="HS319" s="163">
        <f t="shared" si="804"/>
        <v>1.5590536512667661</v>
      </c>
      <c r="HT319" s="163">
        <f t="shared" si="809"/>
        <v>1.5512511584800741</v>
      </c>
      <c r="HU319" s="163">
        <f t="shared" si="814"/>
        <v>1.5435263740317227</v>
      </c>
      <c r="HV319" s="163">
        <f t="shared" si="819"/>
        <v>1.5358781427784916</v>
      </c>
      <c r="HW319" s="163">
        <f t="shared" si="824"/>
        <v>1.5283053323593865</v>
      </c>
      <c r="HX319" s="163">
        <f t="shared" si="829"/>
        <v>1.5206686653947488</v>
      </c>
      <c r="HY319" s="163">
        <f t="shared" si="834"/>
        <v>1.5131079370819021</v>
      </c>
      <c r="HZ319" s="163">
        <f t="shared" si="839"/>
        <v>1.5056220203292254</v>
      </c>
      <c r="IA319" s="163">
        <f t="shared" si="844"/>
        <v>1.4980757182493512</v>
      </c>
      <c r="IB319" s="163">
        <f t="shared" si="849"/>
        <v>1.4906046842995815</v>
      </c>
      <c r="IC319" s="163">
        <f t="shared" si="854"/>
        <v>1.4832077979618963</v>
      </c>
      <c r="ID319" s="163">
        <f t="shared" si="859"/>
        <v>1.4758839608500132</v>
      </c>
      <c r="IE319" s="163">
        <f t="shared" si="864"/>
        <v>1.468503246183541</v>
      </c>
      <c r="IF319" s="163">
        <f t="shared" si="869"/>
        <v>1.4611959842863378</v>
      </c>
      <c r="IG319" s="163">
        <f t="shared" si="874"/>
        <v>1.453961084086171</v>
      </c>
      <c r="IH319" s="163">
        <f t="shared" si="879"/>
        <v>1.4466724286949006</v>
      </c>
      <c r="II319" s="163">
        <f t="shared" si="884"/>
        <v>1.4394564843481252</v>
      </c>
      <c r="IJ319" s="163">
        <f t="shared" si="889"/>
        <v>1.4323121684066404</v>
      </c>
      <c r="IK319" s="163">
        <f t="shared" si="894"/>
        <v>1.4252384196185286</v>
      </c>
      <c r="IL319" s="163">
        <f t="shared" si="899"/>
        <v>1.4181140388036939</v>
      </c>
      <c r="IM319" s="163">
        <f t="shared" si="904"/>
        <v>1.4110605294216827</v>
      </c>
      <c r="IN319" s="163">
        <f t="shared" si="909"/>
        <v>1.404076839191343</v>
      </c>
      <c r="IO319" s="163">
        <f t="shared" si="914"/>
        <v>1.3970453217594525</v>
      </c>
      <c r="IP319" s="163">
        <f t="shared" si="919"/>
        <v>1.3900838800764057</v>
      </c>
      <c r="IQ319" s="163">
        <f t="shared" ref="IQ319:IQ382" si="924">($B319/$B$254)</f>
        <v>1.3831914717791918</v>
      </c>
      <c r="IR319" s="163">
        <f t="shared" si="616"/>
        <v>1.3762539056076304</v>
      </c>
      <c r="IS319" s="163">
        <f t="shared" si="620"/>
        <v>1.3693855845537102</v>
      </c>
      <c r="IT319" s="163">
        <f t="shared" si="624"/>
        <v>1.3625854770433083</v>
      </c>
      <c r="IU319" s="163">
        <f t="shared" si="628"/>
        <v>1.355852571891454</v>
      </c>
      <c r="IV319" s="163">
        <f t="shared" si="632"/>
        <v>1.3490771338760377</v>
      </c>
      <c r="IW319" s="163">
        <f t="shared" si="636"/>
        <v>1.3423690753067608</v>
      </c>
      <c r="IX319" s="163">
        <f t="shared" si="640"/>
        <v>1.3357273960577767</v>
      </c>
      <c r="IY319" s="163">
        <f t="shared" si="644"/>
        <v>1.3290455772590122</v>
      </c>
      <c r="IZ319" s="163">
        <f t="shared" si="648"/>
        <v>1.3224302757367465</v>
      </c>
      <c r="JA319" s="163">
        <f t="shared" si="653"/>
        <v>1.3158805031446541</v>
      </c>
      <c r="JB319" s="163">
        <f t="shared" si="658"/>
        <v>1.3092928660826033</v>
      </c>
      <c r="JC319" s="163">
        <f t="shared" si="663"/>
        <v>1.3027708592777085</v>
      </c>
      <c r="JD319" s="163">
        <f t="shared" si="668"/>
        <v>1.2963135068153655</v>
      </c>
      <c r="JE319" s="163">
        <f t="shared" si="673"/>
        <v>1.2898204515681591</v>
      </c>
      <c r="JF319" s="163">
        <f t="shared" si="678"/>
        <v>1.2833921177733476</v>
      </c>
      <c r="JG319" s="163">
        <f t="shared" si="683"/>
        <v>1.2770275425345234</v>
      </c>
      <c r="JH319" s="163">
        <f t="shared" si="688"/>
        <v>1.2706293175434602</v>
      </c>
      <c r="JI319" s="163">
        <f t="shared" si="693"/>
        <v>1.2642948863207191</v>
      </c>
      <c r="JJ319" s="163">
        <f t="shared" si="698"/>
        <v>1.2580232995114617</v>
      </c>
      <c r="JK319" s="163">
        <f t="shared" si="703"/>
        <v>1.2517200119653007</v>
      </c>
      <c r="JL319" s="163">
        <f t="shared" si="708"/>
        <v>1.2454795743730933</v>
      </c>
      <c r="JM319" s="163">
        <f t="shared" si="713"/>
        <v>1.2393010513845699</v>
      </c>
      <c r="JN319" s="163">
        <f t="shared" si="718"/>
        <v>1.2330926771769559</v>
      </c>
      <c r="JO319" s="163">
        <f t="shared" si="723"/>
        <v>1.2269461955724967</v>
      </c>
      <c r="JP319" s="163">
        <f t="shared" si="728"/>
        <v>1.2208606856309263</v>
      </c>
      <c r="JQ319" s="163">
        <f t="shared" si="733"/>
        <v>1.2147470788881631</v>
      </c>
      <c r="JR319" s="163">
        <f t="shared" si="738"/>
        <v>1.2086943963027152</v>
      </c>
      <c r="JS319" s="163">
        <f t="shared" si="743"/>
        <v>1.2027017316950492</v>
      </c>
      <c r="JT319" s="163">
        <f t="shared" si="748"/>
        <v>1.196682633874312</v>
      </c>
      <c r="JU319" s="163">
        <f t="shared" si="753"/>
        <v>1.1907234829622253</v>
      </c>
      <c r="JV319" s="163">
        <f t="shared" si="758"/>
        <v>1.1848233878388901</v>
      </c>
      <c r="JW319" s="163">
        <f t="shared" si="763"/>
        <v>1.178898436399493</v>
      </c>
      <c r="JX319" s="163">
        <f t="shared" si="768"/>
        <v>1.1730324479641181</v>
      </c>
      <c r="JY319" s="163">
        <f t="shared" si="773"/>
        <v>1.1672245467224547</v>
      </c>
      <c r="JZ319" s="163">
        <f t="shared" si="778"/>
        <v>1.1613932833749654</v>
      </c>
      <c r="KA319" s="163">
        <f t="shared" si="783"/>
        <v>1.1556199944766639</v>
      </c>
      <c r="KB319" s="163">
        <f t="shared" si="788"/>
        <v>1.1499038197306952</v>
      </c>
      <c r="KC319" s="163">
        <f t="shared" si="793"/>
        <v>1.1441656982705586</v>
      </c>
      <c r="KD319" s="163">
        <f t="shared" si="800"/>
        <v>1.1384845599238198</v>
      </c>
      <c r="KE319" s="163">
        <f t="shared" si="805"/>
        <v>1.1327828911748781</v>
      </c>
      <c r="KF319" s="163">
        <f t="shared" si="810"/>
        <v>1.1271380471380472</v>
      </c>
      <c r="KG319" s="163">
        <f t="shared" si="815"/>
        <v>1.1215491825247923</v>
      </c>
      <c r="KH319" s="163">
        <f t="shared" si="820"/>
        <v>1.1159410627375159</v>
      </c>
      <c r="KI319" s="163">
        <f t="shared" si="825"/>
        <v>1.1103887488390607</v>
      </c>
      <c r="KJ319" s="163">
        <f t="shared" si="830"/>
        <v>1.1048914119743878</v>
      </c>
      <c r="KK319" s="163">
        <f t="shared" si="835"/>
        <v>1.099376026272578</v>
      </c>
      <c r="KL319" s="163">
        <f t="shared" si="840"/>
        <v>1.0939154303640284</v>
      </c>
      <c r="KM319" s="163">
        <f t="shared" si="845"/>
        <v>1.0884380283521915</v>
      </c>
      <c r="KN319" s="163">
        <f t="shared" si="850"/>
        <v>1.0830152054351343</v>
      </c>
      <c r="KO319" s="163">
        <f t="shared" si="855"/>
        <v>1.0776461498841101</v>
      </c>
      <c r="KP319" s="163">
        <f t="shared" si="860"/>
        <v>1.0722613709160795</v>
      </c>
      <c r="KQ319" s="163">
        <f t="shared" si="865"/>
        <v>1.0669301376848546</v>
      </c>
      <c r="KR319" s="163">
        <f t="shared" si="870"/>
        <v>1.0616516554611188</v>
      </c>
      <c r="KS319" s="163">
        <f t="shared" si="875"/>
        <v>1.0563584727043231</v>
      </c>
      <c r="KT319" s="163">
        <f t="shared" si="880"/>
        <v>1.0511178095955791</v>
      </c>
      <c r="KU319" s="163">
        <f t="shared" si="885"/>
        <v>1.0458635341164708</v>
      </c>
      <c r="KV319" s="163">
        <f t="shared" si="890"/>
        <v>1.0406615269833375</v>
      </c>
      <c r="KW319" s="163">
        <f t="shared" si="895"/>
        <v>1.0355110121257114</v>
      </c>
      <c r="KX319" s="163">
        <f t="shared" si="900"/>
        <v>1.0303477993228687</v>
      </c>
      <c r="KY319" s="163">
        <f t="shared" si="905"/>
        <v>1.0252358201641554</v>
      </c>
      <c r="KZ319" s="163">
        <f t="shared" si="910"/>
        <v>1.0201121404193076</v>
      </c>
      <c r="LA319" s="163">
        <f t="shared" si="915"/>
        <v>1.0150394178289872</v>
      </c>
      <c r="LB319" s="163">
        <f t="shared" si="920"/>
        <v>1.0100168959691045</v>
      </c>
      <c r="LC319" s="163">
        <f t="shared" ref="LC319:LC382" si="925">($B319/$B$318)</f>
        <v>1.0049834884419093</v>
      </c>
      <c r="LD319" s="156">
        <f>($B319/$B$319)</f>
        <v>1</v>
      </c>
      <c r="LE319" s="157"/>
      <c r="LF319" s="157"/>
      <c r="LG319" s="157"/>
      <c r="LH319" s="157"/>
      <c r="LI319" s="157"/>
      <c r="LJ319" s="157"/>
      <c r="LK319" s="157"/>
      <c r="LL319" s="157"/>
      <c r="LM319" s="157"/>
      <c r="LN319" s="157"/>
      <c r="LO319" s="157"/>
      <c r="LP319" s="157"/>
      <c r="LQ319" s="157"/>
      <c r="LR319" s="157"/>
      <c r="LS319" s="157"/>
      <c r="LT319" s="157"/>
      <c r="LU319" s="157"/>
      <c r="LV319" s="157"/>
      <c r="LW319" s="157"/>
      <c r="LX319" s="157"/>
      <c r="LY319" s="157"/>
      <c r="LZ319" s="157"/>
      <c r="MA319" s="157"/>
      <c r="MB319" s="157"/>
      <c r="MC319" s="157"/>
      <c r="MD319" s="157"/>
      <c r="ME319" s="157"/>
      <c r="MF319" s="157"/>
      <c r="MG319" s="157"/>
      <c r="MH319" s="157"/>
      <c r="MI319" s="157"/>
      <c r="MJ319" s="157"/>
      <c r="MK319" s="157"/>
      <c r="ML319" s="157"/>
      <c r="MM319" s="157"/>
      <c r="MN319" s="157"/>
      <c r="MO319" s="157"/>
      <c r="MP319" s="157"/>
      <c r="MQ319" s="157"/>
      <c r="MR319" s="157"/>
      <c r="MS319" s="157"/>
      <c r="MT319" s="157"/>
      <c r="MU319" s="157"/>
      <c r="MV319" s="157"/>
      <c r="MW319" s="157"/>
      <c r="MX319" s="157"/>
      <c r="MY319" s="157"/>
      <c r="MZ319" s="157"/>
      <c r="NA319" s="157"/>
      <c r="NB319" s="157"/>
      <c r="NC319" s="157"/>
      <c r="ND319" s="157"/>
      <c r="NE319" s="157"/>
      <c r="NF319" s="157"/>
      <c r="NG319" s="157"/>
      <c r="NH319" s="157"/>
      <c r="NI319" s="157"/>
      <c r="NJ319" s="157"/>
      <c r="NK319" s="157"/>
      <c r="NL319" s="157"/>
      <c r="NM319" s="157"/>
      <c r="NN319" s="157"/>
      <c r="NO319" s="157"/>
      <c r="NP319" s="157"/>
      <c r="NQ319" s="157"/>
      <c r="NR319" s="157"/>
      <c r="NS319" s="157"/>
      <c r="NT319" s="157"/>
      <c r="NU319" s="157"/>
      <c r="NV319" s="157"/>
      <c r="NW319" s="157"/>
      <c r="NX319" s="157"/>
      <c r="NY319" s="157"/>
      <c r="NZ319" s="157"/>
      <c r="OA319" s="157"/>
      <c r="OB319" s="157"/>
      <c r="OC319" s="157"/>
      <c r="OD319" s="157"/>
      <c r="OE319" s="157"/>
      <c r="OF319" s="157"/>
      <c r="OG319" s="157"/>
      <c r="OH319" s="157"/>
      <c r="OI319" s="157"/>
      <c r="OJ319" s="157"/>
      <c r="OK319" s="157"/>
      <c r="OL319" s="157"/>
      <c r="OM319" s="157"/>
      <c r="ON319" s="157"/>
      <c r="OO319" s="157"/>
      <c r="OP319" s="157"/>
      <c r="OQ319" s="157"/>
      <c r="OR319" s="157"/>
      <c r="OS319" s="157"/>
      <c r="OT319" s="157"/>
      <c r="OU319" s="157"/>
      <c r="OV319" s="157"/>
      <c r="OW319" s="157"/>
      <c r="OX319" s="157"/>
      <c r="OY319" s="157"/>
      <c r="OZ319" s="157"/>
      <c r="PA319" s="157"/>
      <c r="PB319" s="157"/>
      <c r="PC319" s="157"/>
      <c r="PD319" s="157"/>
      <c r="PE319" s="157"/>
      <c r="PF319" s="157"/>
      <c r="PG319" s="157"/>
      <c r="PH319" s="157"/>
      <c r="PI319" s="157"/>
      <c r="PJ319" s="157"/>
      <c r="PK319" s="157"/>
      <c r="PL319" s="157"/>
      <c r="PM319" s="157"/>
      <c r="PN319" s="157"/>
      <c r="PO319" s="157"/>
      <c r="PP319" s="157"/>
      <c r="PQ319" s="157"/>
      <c r="PR319" s="157"/>
      <c r="PS319" s="157"/>
      <c r="PT319" s="157"/>
      <c r="PU319" s="157"/>
      <c r="PV319" s="157"/>
      <c r="PW319" s="157"/>
      <c r="PX319" s="157"/>
      <c r="PY319" s="157"/>
      <c r="PZ319" s="157"/>
      <c r="QA319" s="157"/>
      <c r="QB319" s="157"/>
      <c r="QC319" s="157"/>
      <c r="QD319" s="157"/>
      <c r="QE319" s="157"/>
      <c r="QF319" s="157"/>
      <c r="QG319" s="157"/>
      <c r="QH319" s="157"/>
      <c r="QI319" s="157"/>
      <c r="QJ319" s="157"/>
      <c r="QK319" s="157"/>
      <c r="QL319" s="157"/>
      <c r="QM319" s="157"/>
      <c r="QN319" s="157"/>
      <c r="QO319" s="157"/>
      <c r="QP319" s="157"/>
      <c r="QQ319" s="157"/>
      <c r="QR319" s="157"/>
      <c r="QS319" s="157"/>
      <c r="QT319" s="157"/>
      <c r="QU319" s="157"/>
      <c r="QV319" s="157"/>
      <c r="QW319" s="157"/>
      <c r="QX319" s="157"/>
      <c r="QY319" s="157"/>
      <c r="QZ319" s="157"/>
      <c r="RA319" s="157"/>
      <c r="RB319" s="157"/>
      <c r="RC319" s="157"/>
      <c r="RD319" s="157"/>
      <c r="RE319" s="157"/>
      <c r="RF319" s="157"/>
      <c r="RG319" s="157"/>
      <c r="RH319" s="157"/>
      <c r="RI319" s="157"/>
      <c r="RJ319" s="157"/>
      <c r="RK319" s="157"/>
      <c r="RL319" s="157"/>
      <c r="RM319" s="157"/>
      <c r="RN319" s="157"/>
      <c r="RO319" s="157"/>
      <c r="RP319" s="157"/>
    </row>
    <row r="320" spans="1:484" ht="13">
      <c r="A320" s="151">
        <v>50041</v>
      </c>
      <c r="B320" s="152">
        <f t="shared" si="794"/>
        <v>16822</v>
      </c>
      <c r="C320" s="153">
        <f t="shared" si="795"/>
        <v>5.0000000000000001E-3</v>
      </c>
      <c r="E320" s="157">
        <f t="shared" si="649"/>
        <v>3.3853894143690884</v>
      </c>
      <c r="F320" s="157">
        <f t="shared" si="654"/>
        <v>3.359696425004993</v>
      </c>
      <c r="G320" s="157">
        <f t="shared" si="659"/>
        <v>3.3576846307385231</v>
      </c>
      <c r="H320" s="157">
        <f t="shared" si="664"/>
        <v>3.3456642800318219</v>
      </c>
      <c r="I320" s="157">
        <f t="shared" si="669"/>
        <v>3.341012909632572</v>
      </c>
      <c r="J320" s="157">
        <f t="shared" si="674"/>
        <v>3.3251630757066613</v>
      </c>
      <c r="K320" s="157">
        <f t="shared" si="679"/>
        <v>3.3153330705557744</v>
      </c>
      <c r="L320" s="157">
        <f t="shared" si="684"/>
        <v>3.3042624238852878</v>
      </c>
      <c r="M320" s="157">
        <f t="shared" si="689"/>
        <v>3.2997253825029422</v>
      </c>
      <c r="N320" s="157">
        <f t="shared" si="694"/>
        <v>3.2958463949843262</v>
      </c>
      <c r="O320" s="157">
        <f t="shared" si="699"/>
        <v>3.2900449833757088</v>
      </c>
      <c r="P320" s="157">
        <f t="shared" si="704"/>
        <v>3.2887585532746821</v>
      </c>
      <c r="Q320" s="157">
        <f t="shared" si="709"/>
        <v>3.2855468750000001</v>
      </c>
      <c r="R320" s="157">
        <f t="shared" si="714"/>
        <v>3.2842639593908629</v>
      </c>
      <c r="S320" s="157">
        <f t="shared" si="719"/>
        <v>3.270217729393468</v>
      </c>
      <c r="T320" s="157">
        <f t="shared" si="724"/>
        <v>3.2664077669902913</v>
      </c>
      <c r="U320" s="157">
        <f t="shared" si="729"/>
        <v>3.2556609251016062</v>
      </c>
      <c r="V320" s="157">
        <f t="shared" si="734"/>
        <v>3.2537717601547387</v>
      </c>
      <c r="W320" s="157">
        <f t="shared" si="739"/>
        <v>3.2449845679012346</v>
      </c>
      <c r="X320" s="157">
        <f t="shared" si="744"/>
        <v>3.2325134511913913</v>
      </c>
      <c r="Y320" s="157">
        <f t="shared" si="749"/>
        <v>3.2381135707410973</v>
      </c>
      <c r="Z320" s="157">
        <f t="shared" si="754"/>
        <v>3.2325134511913913</v>
      </c>
      <c r="AA320" s="157">
        <f t="shared" si="759"/>
        <v>3.226932668329177</v>
      </c>
      <c r="AB320" s="157">
        <f t="shared" si="764"/>
        <v>3.2287907869481765</v>
      </c>
      <c r="AC320" s="157">
        <f t="shared" si="769"/>
        <v>3.2189054726368158</v>
      </c>
      <c r="AD320" s="157">
        <f t="shared" si="774"/>
        <v>3.2066336256195198</v>
      </c>
      <c r="AE320" s="157">
        <f t="shared" si="779"/>
        <v>3.2048009144598972</v>
      </c>
      <c r="AF320" s="157">
        <f t="shared" si="784"/>
        <v>3.1999239109758419</v>
      </c>
      <c r="AG320" s="157">
        <f t="shared" si="789"/>
        <v>3.1908194233687404</v>
      </c>
      <c r="AH320" s="157">
        <f t="shared" si="796"/>
        <v>3.182368520620507</v>
      </c>
      <c r="AI320" s="157">
        <f t="shared" si="801"/>
        <v>3.1853815565233856</v>
      </c>
      <c r="AJ320" s="157">
        <f t="shared" si="806"/>
        <v>3.1877960962668181</v>
      </c>
      <c r="AK320" s="157">
        <f t="shared" si="811"/>
        <v>3.1829706717123938</v>
      </c>
      <c r="AL320" s="157">
        <f t="shared" si="816"/>
        <v>3.1691785983421252</v>
      </c>
      <c r="AM320" s="157">
        <f t="shared" si="821"/>
        <v>3.1638141809290952</v>
      </c>
      <c r="AN320" s="157">
        <f t="shared" si="826"/>
        <v>3.158467893353361</v>
      </c>
      <c r="AO320" s="157">
        <f t="shared" si="831"/>
        <v>3.1596543951915854</v>
      </c>
      <c r="AP320" s="157">
        <f t="shared" si="836"/>
        <v>3.1614358203345234</v>
      </c>
      <c r="AQ320" s="157">
        <f t="shared" si="841"/>
        <v>3.1531396438612935</v>
      </c>
      <c r="AR320" s="157">
        <f t="shared" si="846"/>
        <v>3.1407766990291264</v>
      </c>
      <c r="AS320" s="157">
        <f t="shared" si="851"/>
        <v>3.132588454376164</v>
      </c>
      <c r="AT320" s="157">
        <f t="shared" si="856"/>
        <v>3.129674418604651</v>
      </c>
      <c r="AU320" s="157">
        <f t="shared" si="861"/>
        <v>3.1250232212520901</v>
      </c>
      <c r="AV320" s="157">
        <f t="shared" si="866"/>
        <v>3.1209647495361783</v>
      </c>
      <c r="AW320" s="157">
        <f t="shared" si="871"/>
        <v>3.1100018487705676</v>
      </c>
      <c r="AX320" s="157">
        <f t="shared" si="876"/>
        <v>3.0911429621462698</v>
      </c>
      <c r="AY320" s="157">
        <f t="shared" si="881"/>
        <v>3.0764447695683979</v>
      </c>
      <c r="AZ320" s="157">
        <f t="shared" si="886"/>
        <v>3.0697080291970802</v>
      </c>
      <c r="BA320" s="157">
        <f t="shared" si="891"/>
        <v>3.0602146625432054</v>
      </c>
      <c r="BB320" s="157">
        <f t="shared" si="896"/>
        <v>3.0652332361516037</v>
      </c>
      <c r="BC320" s="157">
        <f t="shared" si="901"/>
        <v>3.0657918716967378</v>
      </c>
      <c r="BD320" s="157">
        <f t="shared" si="906"/>
        <v>3.0585454545454547</v>
      </c>
      <c r="BE320" s="157">
        <f t="shared" si="911"/>
        <v>3.0641165755919855</v>
      </c>
      <c r="BF320" s="157">
        <f t="shared" si="916"/>
        <v>3.0546577083711641</v>
      </c>
      <c r="BG320" s="157">
        <f t="shared" si="921"/>
        <v>3.052994555353902</v>
      </c>
      <c r="BH320" s="157">
        <f t="shared" ref="BH320:BH383" si="926">($B320/$B$63)</f>
        <v>3.0502266545784225</v>
      </c>
      <c r="BI320" s="157">
        <f t="shared" si="617"/>
        <v>3.0359140949287133</v>
      </c>
      <c r="BJ320" s="157">
        <f t="shared" si="621"/>
        <v>3.0342712842712842</v>
      </c>
      <c r="BK320" s="157">
        <f t="shared" si="625"/>
        <v>3.0233644859813085</v>
      </c>
      <c r="BL320" s="157">
        <f t="shared" si="629"/>
        <v>3.0249955044056822</v>
      </c>
      <c r="BM320" s="157">
        <f t="shared" si="633"/>
        <v>3.0244516361021216</v>
      </c>
      <c r="BN320" s="157">
        <f t="shared" si="637"/>
        <v>3.0103793843951325</v>
      </c>
      <c r="BO320" s="157">
        <f t="shared" si="641"/>
        <v>3.0007135212272567</v>
      </c>
      <c r="BP320" s="157">
        <f t="shared" si="645"/>
        <v>2.9863305521036749</v>
      </c>
      <c r="BQ320" s="157">
        <f t="shared" si="650"/>
        <v>2.9842114599964522</v>
      </c>
      <c r="BR320" s="157">
        <f t="shared" si="655"/>
        <v>2.9847409510290985</v>
      </c>
      <c r="BS320" s="157">
        <f t="shared" si="660"/>
        <v>2.9720848056537101</v>
      </c>
      <c r="BT320" s="157">
        <f t="shared" si="665"/>
        <v>2.9668430335097002</v>
      </c>
      <c r="BU320" s="157">
        <f t="shared" si="670"/>
        <v>2.973660951034117</v>
      </c>
      <c r="BV320" s="157">
        <f t="shared" si="675"/>
        <v>2.9610983981693364</v>
      </c>
      <c r="BW320" s="157">
        <f t="shared" si="680"/>
        <v>2.9564147627416522</v>
      </c>
      <c r="BX320" s="157">
        <f t="shared" si="685"/>
        <v>2.9564147627416522</v>
      </c>
      <c r="BY320" s="157">
        <f t="shared" si="690"/>
        <v>2.9337286362050925</v>
      </c>
      <c r="BZ320" s="157">
        <f t="shared" si="695"/>
        <v>2.9296412399860676</v>
      </c>
      <c r="CA320" s="157">
        <f t="shared" si="700"/>
        <v>2.9058559336673002</v>
      </c>
      <c r="CB320" s="157">
        <f t="shared" si="705"/>
        <v>2.8993450534298519</v>
      </c>
      <c r="CC320" s="157">
        <f t="shared" si="710"/>
        <v>2.8923658872077027</v>
      </c>
      <c r="CD320" s="157">
        <f t="shared" si="715"/>
        <v>2.8874013044970819</v>
      </c>
      <c r="CE320" s="157">
        <f t="shared" si="720"/>
        <v>2.878507871321013</v>
      </c>
      <c r="CF320" s="157">
        <f t="shared" si="725"/>
        <v>2.8696690549300579</v>
      </c>
      <c r="CG320" s="157">
        <f t="shared" si="730"/>
        <v>2.8647820163487738</v>
      </c>
      <c r="CH320" s="157">
        <f t="shared" si="735"/>
        <v>2.8672234532128855</v>
      </c>
      <c r="CI320" s="157">
        <f t="shared" si="740"/>
        <v>2.8507032706320961</v>
      </c>
      <c r="CJ320" s="157">
        <f t="shared" si="745"/>
        <v>2.8449179773380688</v>
      </c>
      <c r="CK320" s="157">
        <f t="shared" si="750"/>
        <v>2.8410741428812702</v>
      </c>
      <c r="CL320" s="157">
        <f t="shared" si="755"/>
        <v>2.8358057990559677</v>
      </c>
      <c r="CM320" s="157">
        <f t="shared" si="760"/>
        <v>2.8310333221137665</v>
      </c>
      <c r="CN320" s="157">
        <f t="shared" si="765"/>
        <v>2.8253275109170306</v>
      </c>
      <c r="CO320" s="157">
        <f t="shared" si="770"/>
        <v>2.8060050041701419</v>
      </c>
      <c r="CP320" s="157">
        <f t="shared" si="775"/>
        <v>2.8013322231473774</v>
      </c>
      <c r="CQ320" s="157">
        <f t="shared" si="780"/>
        <v>2.7837166970047988</v>
      </c>
      <c r="CR320" s="157">
        <f t="shared" si="785"/>
        <v>2.775907590759076</v>
      </c>
      <c r="CS320" s="162">
        <f t="shared" si="790"/>
        <v>2.7663213287288273</v>
      </c>
      <c r="CT320" s="163">
        <f t="shared" si="797"/>
        <v>2.7608731331035616</v>
      </c>
      <c r="CU320" s="163">
        <f t="shared" si="802"/>
        <v>2.7608731331035616</v>
      </c>
      <c r="CV320" s="163">
        <f t="shared" si="807"/>
        <v>2.7554463554463555</v>
      </c>
      <c r="CW320" s="163">
        <f t="shared" si="812"/>
        <v>2.7540929927963327</v>
      </c>
      <c r="CX320" s="163">
        <f t="shared" si="817"/>
        <v>2.7540929927963327</v>
      </c>
      <c r="CY320" s="163">
        <f t="shared" si="822"/>
        <v>2.753191489361702</v>
      </c>
      <c r="CZ320" s="163">
        <f t="shared" si="827"/>
        <v>2.753191489361702</v>
      </c>
      <c r="DA320" s="163">
        <f t="shared" si="832"/>
        <v>2.7523941509579055</v>
      </c>
      <c r="DB320" s="163">
        <f t="shared" si="837"/>
        <v>2.7495913697286696</v>
      </c>
      <c r="DC320" s="163">
        <f t="shared" si="842"/>
        <v>2.7437612135051377</v>
      </c>
      <c r="DD320" s="163">
        <f t="shared" si="847"/>
        <v>2.7370647575658964</v>
      </c>
      <c r="DE320" s="163">
        <f t="shared" si="852"/>
        <v>2.7366194891817148</v>
      </c>
      <c r="DF320" s="163">
        <f t="shared" si="857"/>
        <v>2.7268601069865457</v>
      </c>
      <c r="DG320" s="163">
        <f t="shared" si="862"/>
        <v>2.7224469978960997</v>
      </c>
      <c r="DH320" s="163">
        <f t="shared" si="867"/>
        <v>2.7136634941119535</v>
      </c>
      <c r="DI320" s="163">
        <f t="shared" si="872"/>
        <v>2.7071129707112971</v>
      </c>
      <c r="DJ320" s="163">
        <f t="shared" si="877"/>
        <v>2.7058066591603667</v>
      </c>
      <c r="DK320" s="163">
        <f t="shared" si="882"/>
        <v>2.7053715020907045</v>
      </c>
      <c r="DL320" s="163">
        <f t="shared" si="887"/>
        <v>2.6984279756175811</v>
      </c>
      <c r="DM320" s="163">
        <f t="shared" si="892"/>
        <v>2.6962654271517872</v>
      </c>
      <c r="DN320" s="163">
        <f t="shared" si="897"/>
        <v>2.6928125500240117</v>
      </c>
      <c r="DO320" s="163">
        <f t="shared" si="902"/>
        <v>2.6880792585490574</v>
      </c>
      <c r="DP320" s="163">
        <f t="shared" si="907"/>
        <v>2.6837906828334397</v>
      </c>
      <c r="DQ320" s="163">
        <f t="shared" si="912"/>
        <v>2.6701587301587302</v>
      </c>
      <c r="DR320" s="163">
        <f t="shared" si="917"/>
        <v>2.651639344262295</v>
      </c>
      <c r="DS320" s="163">
        <f t="shared" si="922"/>
        <v>2.6317271589486859</v>
      </c>
      <c r="DT320" s="163">
        <f t="shared" ref="DT320:DT383" si="927">($B320/$B$127)</f>
        <v>2.618617683686177</v>
      </c>
      <c r="DU320" s="163">
        <f t="shared" si="618"/>
        <v>2.605638166047088</v>
      </c>
      <c r="DV320" s="163">
        <f t="shared" si="622"/>
        <v>2.592786683107275</v>
      </c>
      <c r="DW320" s="163">
        <f t="shared" si="626"/>
        <v>2.5800613496932514</v>
      </c>
      <c r="DX320" s="163">
        <f t="shared" si="630"/>
        <v>2.5670685182359225</v>
      </c>
      <c r="DY320" s="163">
        <f t="shared" si="634"/>
        <v>2.5542058912845431</v>
      </c>
      <c r="DZ320" s="163">
        <f t="shared" si="638"/>
        <v>2.5414715213778516</v>
      </c>
      <c r="EA320" s="163">
        <f t="shared" si="642"/>
        <v>2.5288634996993387</v>
      </c>
      <c r="EB320" s="163">
        <f t="shared" si="646"/>
        <v>2.5163799551234107</v>
      </c>
      <c r="EC320" s="163">
        <f t="shared" si="651"/>
        <v>2.5040190532896696</v>
      </c>
      <c r="ED320" s="163">
        <f t="shared" si="656"/>
        <v>2.4914099526066349</v>
      </c>
      <c r="EE320" s="163">
        <f t="shared" si="661"/>
        <v>2.4789272030651341</v>
      </c>
      <c r="EF320" s="163">
        <f t="shared" si="666"/>
        <v>2.4665689149560119</v>
      </c>
      <c r="EG320" s="163">
        <f t="shared" si="671"/>
        <v>2.4543332360665304</v>
      </c>
      <c r="EH320" s="163">
        <f t="shared" si="676"/>
        <v>2.4422183507549362</v>
      </c>
      <c r="EI320" s="163">
        <f t="shared" si="681"/>
        <v>2.430222479052297</v>
      </c>
      <c r="EJ320" s="163">
        <f t="shared" si="686"/>
        <v>2.4179962627569354</v>
      </c>
      <c r="EK320" s="163">
        <f t="shared" si="691"/>
        <v>2.4058924485125859</v>
      </c>
      <c r="EL320" s="163">
        <f t="shared" si="696"/>
        <v>2.3939092073431052</v>
      </c>
      <c r="EM320" s="163">
        <f t="shared" si="701"/>
        <v>2.382044746530728</v>
      </c>
      <c r="EN320" s="163">
        <f t="shared" si="706"/>
        <v>2.3702973087219954</v>
      </c>
      <c r="EO320" s="163">
        <f t="shared" si="711"/>
        <v>2.3586651710600113</v>
      </c>
      <c r="EP320" s="163">
        <f t="shared" si="716"/>
        <v>2.3468191964285716</v>
      </c>
      <c r="EQ320" s="163">
        <f t="shared" si="721"/>
        <v>2.3350916157690174</v>
      </c>
      <c r="ER320" s="163">
        <f t="shared" si="726"/>
        <v>2.3234806629834255</v>
      </c>
      <c r="ES320" s="163">
        <f t="shared" si="731"/>
        <v>2.3119846069268828</v>
      </c>
      <c r="ET320" s="163">
        <f t="shared" si="736"/>
        <v>2.3006017505470457</v>
      </c>
      <c r="EU320" s="163">
        <f t="shared" si="741"/>
        <v>2.2890189141379778</v>
      </c>
      <c r="EV320" s="163">
        <f t="shared" si="746"/>
        <v>2.2775521256431084</v>
      </c>
      <c r="EW320" s="163">
        <f t="shared" si="751"/>
        <v>2.2661996497373029</v>
      </c>
      <c r="EX320" s="163">
        <f t="shared" si="756"/>
        <v>2.2549597855227881</v>
      </c>
      <c r="EY320" s="163">
        <f t="shared" si="761"/>
        <v>2.2438308656796053</v>
      </c>
      <c r="EZ320" s="163">
        <f t="shared" si="766"/>
        <v>2.2328112556410935</v>
      </c>
      <c r="FA320" s="163">
        <f t="shared" si="771"/>
        <v>2.2216059165346014</v>
      </c>
      <c r="FB320" s="163">
        <f t="shared" si="776"/>
        <v>2.2105124835742442</v>
      </c>
      <c r="FC320" s="163">
        <f t="shared" si="781"/>
        <v>2.1995292887029287</v>
      </c>
      <c r="FD320" s="163">
        <f t="shared" si="786"/>
        <v>2.188654696851418</v>
      </c>
      <c r="FE320" s="163">
        <f t="shared" si="791"/>
        <v>2.1778871051268771</v>
      </c>
      <c r="FF320" s="163">
        <f t="shared" si="798"/>
        <v>2.1669457683885094</v>
      </c>
      <c r="FG320" s="163">
        <f t="shared" si="803"/>
        <v>2.1561138169700076</v>
      </c>
      <c r="FH320" s="163">
        <f t="shared" si="808"/>
        <v>2.1453896186710879</v>
      </c>
      <c r="FI320" s="163">
        <f t="shared" si="813"/>
        <v>2.1347715736040609</v>
      </c>
      <c r="FJ320" s="163">
        <f t="shared" si="818"/>
        <v>2.1242581133981564</v>
      </c>
      <c r="FK320" s="163">
        <f t="shared" si="823"/>
        <v>2.1135821083050637</v>
      </c>
      <c r="FL320" s="163">
        <f t="shared" si="828"/>
        <v>2.1030128766095761</v>
      </c>
      <c r="FM320" s="163">
        <f t="shared" si="833"/>
        <v>2.0925488244806569</v>
      </c>
      <c r="FN320" s="163">
        <f t="shared" si="838"/>
        <v>2.0821883896521847</v>
      </c>
      <c r="FO320" s="163">
        <f t="shared" si="843"/>
        <v>2.0719300406453995</v>
      </c>
      <c r="FP320" s="163">
        <f t="shared" si="848"/>
        <v>2.0615196078431373</v>
      </c>
      <c r="FQ320" s="163">
        <f t="shared" si="853"/>
        <v>2.0512132666747958</v>
      </c>
      <c r="FR320" s="163">
        <f t="shared" si="858"/>
        <v>2.0410094637223977</v>
      </c>
      <c r="FS320" s="163">
        <f t="shared" si="863"/>
        <v>2.030906676325003</v>
      </c>
      <c r="FT320" s="163">
        <f t="shared" si="868"/>
        <v>2.0209034118212399</v>
      </c>
      <c r="FU320" s="163">
        <f t="shared" si="873"/>
        <v>2.0107578293091084</v>
      </c>
      <c r="FV320" s="163">
        <f t="shared" si="878"/>
        <v>2.0007136060894388</v>
      </c>
      <c r="FW320" s="163">
        <f t="shared" si="883"/>
        <v>1.9907692307692308</v>
      </c>
      <c r="FX320" s="163">
        <f t="shared" si="888"/>
        <v>1.9809232218558643</v>
      </c>
      <c r="FY320" s="163">
        <f t="shared" si="893"/>
        <v>1.9711741270213265</v>
      </c>
      <c r="FZ320" s="163">
        <f t="shared" si="898"/>
        <v>1.9612918269791302</v>
      </c>
      <c r="GA320" s="163">
        <f t="shared" si="903"/>
        <v>1.9515081206496521</v>
      </c>
      <c r="GB320" s="163">
        <f t="shared" si="908"/>
        <v>1.9418215398822578</v>
      </c>
      <c r="GC320" s="163">
        <f t="shared" si="913"/>
        <v>1.9322306455318172</v>
      </c>
      <c r="GD320" s="163">
        <f t="shared" si="918"/>
        <v>1.9225142857142856</v>
      </c>
      <c r="GE320" s="163">
        <f t="shared" si="923"/>
        <v>1.9128951557880374</v>
      </c>
      <c r="GF320" s="163">
        <f t="shared" ref="GF320:GF383" si="928">($B320/$B$191)</f>
        <v>1.9033718035754696</v>
      </c>
      <c r="GG320" s="163">
        <f t="shared" si="619"/>
        <v>1.8939428056743977</v>
      </c>
      <c r="GH320" s="163">
        <f t="shared" si="623"/>
        <v>1.8846067667488238</v>
      </c>
      <c r="GI320" s="163">
        <f t="shared" si="627"/>
        <v>1.8751532716531045</v>
      </c>
      <c r="GJ320" s="163">
        <f t="shared" si="631"/>
        <v>1.8657941437444543</v>
      </c>
      <c r="GK320" s="163">
        <f t="shared" si="635"/>
        <v>1.8565279770444763</v>
      </c>
      <c r="GL320" s="163">
        <f t="shared" si="639"/>
        <v>1.8473533933670108</v>
      </c>
      <c r="GM320" s="163">
        <f t="shared" si="643"/>
        <v>1.8380681818181819</v>
      </c>
      <c r="GN320" s="163">
        <f t="shared" si="647"/>
        <v>1.8288758425744727</v>
      </c>
      <c r="GO320" s="163">
        <f t="shared" si="652"/>
        <v>1.8197749891821722</v>
      </c>
      <c r="GP320" s="163">
        <f t="shared" si="657"/>
        <v>1.8107642626480087</v>
      </c>
      <c r="GQ320" s="163">
        <f t="shared" si="662"/>
        <v>1.8018423307626392</v>
      </c>
      <c r="GR320" s="163">
        <f t="shared" si="667"/>
        <v>1.7928167963337951</v>
      </c>
      <c r="GS320" s="163">
        <f t="shared" si="672"/>
        <v>1.7838812301166489</v>
      </c>
      <c r="GT320" s="163">
        <f t="shared" si="677"/>
        <v>1.7750342935528121</v>
      </c>
      <c r="GU320" s="163">
        <f t="shared" si="682"/>
        <v>1.7662746745065099</v>
      </c>
      <c r="GV320" s="163">
        <f t="shared" si="687"/>
        <v>1.7574174676138739</v>
      </c>
      <c r="GW320" s="163">
        <f t="shared" si="692"/>
        <v>1.7486486486486486</v>
      </c>
      <c r="GX320" s="163">
        <f t="shared" si="697"/>
        <v>1.7399669011170873</v>
      </c>
      <c r="GY320" s="163">
        <f t="shared" si="702"/>
        <v>1.7313709345409634</v>
      </c>
      <c r="GZ320" s="163">
        <f t="shared" si="707"/>
        <v>1.7226830517153098</v>
      </c>
      <c r="HA320" s="163">
        <f t="shared" si="712"/>
        <v>1.7140819237823517</v>
      </c>
      <c r="HB320" s="163">
        <f t="shared" si="717"/>
        <v>1.7055662577309134</v>
      </c>
      <c r="HC320" s="163">
        <f t="shared" si="722"/>
        <v>1.697134786117837</v>
      </c>
      <c r="HD320" s="163">
        <f t="shared" si="727"/>
        <v>1.688616743625778</v>
      </c>
      <c r="HE320" s="163">
        <f t="shared" si="732"/>
        <v>1.6801837794646424</v>
      </c>
      <c r="HF320" s="163">
        <f t="shared" si="737"/>
        <v>1.6718346253229974</v>
      </c>
      <c r="HG320" s="163">
        <f t="shared" si="742"/>
        <v>1.6635680379746836</v>
      </c>
      <c r="HH320" s="163">
        <f t="shared" si="747"/>
        <v>1.6552199153793172</v>
      </c>
      <c r="HI320" s="163">
        <f t="shared" si="752"/>
        <v>1.6469551595848835</v>
      </c>
      <c r="HJ320" s="163">
        <f t="shared" si="757"/>
        <v>1.6387725280077934</v>
      </c>
      <c r="HK320" s="163">
        <f t="shared" si="762"/>
        <v>1.630670802636681</v>
      </c>
      <c r="HL320" s="163">
        <f t="shared" si="767"/>
        <v>1.6224922839506173</v>
      </c>
      <c r="HM320" s="163">
        <f t="shared" si="772"/>
        <v>1.6143953934740882</v>
      </c>
      <c r="HN320" s="163">
        <f t="shared" si="777"/>
        <v>1.6063789152024446</v>
      </c>
      <c r="HO320" s="163">
        <f t="shared" si="782"/>
        <v>1.5984416571645763</v>
      </c>
      <c r="HP320" s="163">
        <f t="shared" si="787"/>
        <v>1.5904320695849485</v>
      </c>
      <c r="HQ320" s="163">
        <f t="shared" si="792"/>
        <v>1.5825023518344308</v>
      </c>
      <c r="HR320" s="163">
        <f t="shared" si="799"/>
        <v>1.5746513151736403</v>
      </c>
      <c r="HS320" s="163">
        <f t="shared" si="804"/>
        <v>1.5668777943368106</v>
      </c>
      <c r="HT320" s="163">
        <f t="shared" si="809"/>
        <v>1.5590361445783132</v>
      </c>
      <c r="HU320" s="163">
        <f t="shared" si="814"/>
        <v>1.5512725931390632</v>
      </c>
      <c r="HV320" s="163">
        <f t="shared" si="819"/>
        <v>1.5435859790787301</v>
      </c>
      <c r="HW320" s="163">
        <f t="shared" si="824"/>
        <v>1.5359751643535426</v>
      </c>
      <c r="HX320" s="163">
        <f t="shared" si="829"/>
        <v>1.5283001726174252</v>
      </c>
      <c r="HY320" s="163">
        <f t="shared" si="834"/>
        <v>1.5207015006327969</v>
      </c>
      <c r="HZ320" s="163">
        <f t="shared" si="839"/>
        <v>1.5131780156517045</v>
      </c>
      <c r="IA320" s="163">
        <f t="shared" si="844"/>
        <v>1.5055938422983979</v>
      </c>
      <c r="IB320" s="163">
        <f t="shared" si="849"/>
        <v>1.4980853148098674</v>
      </c>
      <c r="IC320" s="163">
        <f t="shared" si="854"/>
        <v>1.4906513070447496</v>
      </c>
      <c r="ID320" s="163">
        <f t="shared" si="859"/>
        <v>1.4832907151044881</v>
      </c>
      <c r="IE320" s="163">
        <f t="shared" si="864"/>
        <v>1.4758729601684506</v>
      </c>
      <c r="IF320" s="163">
        <f t="shared" si="869"/>
        <v>1.4685290266259274</v>
      </c>
      <c r="IG320" s="163">
        <f t="shared" si="874"/>
        <v>1.4612578179291174</v>
      </c>
      <c r="IH320" s="163">
        <f t="shared" si="879"/>
        <v>1.4539325842696629</v>
      </c>
      <c r="II320" s="163">
        <f t="shared" si="884"/>
        <v>1.4466804265565876</v>
      </c>
      <c r="IJ320" s="163">
        <f t="shared" si="889"/>
        <v>1.4395002567174398</v>
      </c>
      <c r="IK320" s="163">
        <f t="shared" si="894"/>
        <v>1.4323910081743869</v>
      </c>
      <c r="IL320" s="163">
        <f t="shared" si="899"/>
        <v>1.4252308735067356</v>
      </c>
      <c r="IM320" s="163">
        <f t="shared" si="904"/>
        <v>1.4181419659416625</v>
      </c>
      <c r="IN320" s="163">
        <f t="shared" si="909"/>
        <v>1.4111232279171211</v>
      </c>
      <c r="IO320" s="163">
        <f t="shared" si="914"/>
        <v>1.4040564226692263</v>
      </c>
      <c r="IP320" s="163">
        <f t="shared" si="919"/>
        <v>1.3970600448467736</v>
      </c>
      <c r="IQ320" s="163">
        <f t="shared" si="924"/>
        <v>1.3901330468556317</v>
      </c>
      <c r="IR320" s="163">
        <f t="shared" ref="IR320:IR383" si="929">($B320/$B$255)</f>
        <v>1.3831606643644137</v>
      </c>
      <c r="IS320" s="163">
        <f t="shared" si="620"/>
        <v>1.3762578744988956</v>
      </c>
      <c r="IT320" s="163">
        <f t="shared" si="624"/>
        <v>1.3694236405079778</v>
      </c>
      <c r="IU320" s="163">
        <f t="shared" si="628"/>
        <v>1.3626569461320373</v>
      </c>
      <c r="IV320" s="163">
        <f t="shared" si="632"/>
        <v>1.3558475054404771</v>
      </c>
      <c r="IW320" s="163">
        <f t="shared" si="636"/>
        <v>1.3491057823402037</v>
      </c>
      <c r="IX320" s="163">
        <f t="shared" si="640"/>
        <v>1.3424307716862183</v>
      </c>
      <c r="IY320" s="163">
        <f t="shared" si="644"/>
        <v>1.3357154200412895</v>
      </c>
      <c r="IZ320" s="163">
        <f t="shared" si="648"/>
        <v>1.3290669194911906</v>
      </c>
      <c r="JA320" s="163">
        <f t="shared" si="653"/>
        <v>1.3224842767295597</v>
      </c>
      <c r="JB320" s="163">
        <f t="shared" si="658"/>
        <v>1.315863579474343</v>
      </c>
      <c r="JC320" s="163">
        <f t="shared" si="663"/>
        <v>1.3093088418430885</v>
      </c>
      <c r="JD320" s="163">
        <f t="shared" si="668"/>
        <v>1.302819083023544</v>
      </c>
      <c r="JE320" s="163">
        <f t="shared" si="673"/>
        <v>1.29629344224397</v>
      </c>
      <c r="JF320" s="163">
        <f t="shared" si="678"/>
        <v>1.2898328477227419</v>
      </c>
      <c r="JG320" s="163">
        <f t="shared" si="683"/>
        <v>1.2834363317311361</v>
      </c>
      <c r="JH320" s="163">
        <f t="shared" si="688"/>
        <v>1.2770059971153116</v>
      </c>
      <c r="JI320" s="163">
        <f t="shared" si="693"/>
        <v>1.2706397764181585</v>
      </c>
      <c r="JJ320" s="163">
        <f t="shared" si="698"/>
        <v>1.264336715520481</v>
      </c>
      <c r="JK320" s="163">
        <f t="shared" si="703"/>
        <v>1.2580017947950943</v>
      </c>
      <c r="JL320" s="163">
        <f t="shared" si="708"/>
        <v>1.2517300394374582</v>
      </c>
      <c r="JM320" s="163">
        <f t="shared" si="713"/>
        <v>1.2455205094032282</v>
      </c>
      <c r="JN320" s="163">
        <f t="shared" si="718"/>
        <v>1.239280978340946</v>
      </c>
      <c r="JO320" s="163">
        <f t="shared" si="723"/>
        <v>1.2331036504911304</v>
      </c>
      <c r="JP320" s="163">
        <f t="shared" si="728"/>
        <v>1.2269876002917579</v>
      </c>
      <c r="JQ320" s="163">
        <f t="shared" si="733"/>
        <v>1.2208433122868132</v>
      </c>
      <c r="JR320" s="163">
        <f t="shared" si="738"/>
        <v>1.2147602541883304</v>
      </c>
      <c r="JS320" s="163">
        <f t="shared" si="743"/>
        <v>1.2087375152690953</v>
      </c>
      <c r="JT320" s="163">
        <f t="shared" si="748"/>
        <v>1.2026882104811611</v>
      </c>
      <c r="JU320" s="163">
        <f t="shared" si="753"/>
        <v>1.1966991534466813</v>
      </c>
      <c r="JV320" s="163">
        <f t="shared" si="758"/>
        <v>1.1907694485736533</v>
      </c>
      <c r="JW320" s="163">
        <f t="shared" si="763"/>
        <v>1.1848147626426258</v>
      </c>
      <c r="JX320" s="163">
        <f t="shared" si="768"/>
        <v>1.1789193356226786</v>
      </c>
      <c r="JY320" s="163">
        <f t="shared" si="773"/>
        <v>1.1730822873082287</v>
      </c>
      <c r="JZ320" s="163">
        <f t="shared" si="778"/>
        <v>1.1672217596447405</v>
      </c>
      <c r="KA320" s="163">
        <f t="shared" si="783"/>
        <v>1.1614194973764154</v>
      </c>
      <c r="KB320" s="163">
        <f t="shared" si="788"/>
        <v>1.1556746358889805</v>
      </c>
      <c r="KC320" s="163">
        <f t="shared" si="793"/>
        <v>1.1499077175473376</v>
      </c>
      <c r="KD320" s="163">
        <f t="shared" si="800"/>
        <v>1.1441980682900286</v>
      </c>
      <c r="KE320" s="163">
        <f t="shared" si="805"/>
        <v>1.1384677855982674</v>
      </c>
      <c r="KF320" s="163">
        <f t="shared" si="810"/>
        <v>1.1327946127946127</v>
      </c>
      <c r="KG320" s="163">
        <f t="shared" si="815"/>
        <v>1.127177700348432</v>
      </c>
      <c r="KH320" s="163">
        <f t="shared" si="820"/>
        <v>1.1215414360957396</v>
      </c>
      <c r="KI320" s="163">
        <f t="shared" si="825"/>
        <v>1.1159612577948785</v>
      </c>
      <c r="KJ320" s="163">
        <f t="shared" si="830"/>
        <v>1.1104363324311837</v>
      </c>
      <c r="KK320" s="163">
        <f t="shared" si="835"/>
        <v>1.1048932676518883</v>
      </c>
      <c r="KL320" s="163">
        <f t="shared" si="840"/>
        <v>1.0994052676295667</v>
      </c>
      <c r="KM320" s="163">
        <f t="shared" si="845"/>
        <v>1.0939003771621798</v>
      </c>
      <c r="KN320" s="163">
        <f t="shared" si="850"/>
        <v>1.0884503396958913</v>
      </c>
      <c r="KO320" s="163">
        <f t="shared" si="855"/>
        <v>1.083054339428277</v>
      </c>
      <c r="KP320" s="163">
        <f t="shared" si="860"/>
        <v>1.0776425368353619</v>
      </c>
      <c r="KQ320" s="163">
        <f t="shared" si="865"/>
        <v>1.0722845486996431</v>
      </c>
      <c r="KR320" s="163">
        <f t="shared" si="870"/>
        <v>1.0669795763034378</v>
      </c>
      <c r="KS320" s="163">
        <f t="shared" si="875"/>
        <v>1.0616598295992428</v>
      </c>
      <c r="KT320" s="163">
        <f t="shared" si="880"/>
        <v>1.0563928661140416</v>
      </c>
      <c r="KU320" s="163">
        <f t="shared" si="885"/>
        <v>1.0511122219445139</v>
      </c>
      <c r="KV320" s="163">
        <f t="shared" si="890"/>
        <v>1.0458841084307386</v>
      </c>
      <c r="KW320" s="163">
        <f t="shared" si="895"/>
        <v>1.0407077456075229</v>
      </c>
      <c r="KX320" s="163">
        <f t="shared" si="900"/>
        <v>1.0355186211141889</v>
      </c>
      <c r="KY320" s="163">
        <f t="shared" si="905"/>
        <v>1.0303809873820899</v>
      </c>
      <c r="KZ320" s="163">
        <f t="shared" si="910"/>
        <v>1.0252315943442223</v>
      </c>
      <c r="LA320" s="163">
        <f t="shared" si="915"/>
        <v>1.0201334141904184</v>
      </c>
      <c r="LB320" s="163">
        <f t="shared" si="920"/>
        <v>1.0150856867004585</v>
      </c>
      <c r="LC320" s="163">
        <f t="shared" si="925"/>
        <v>1.0100270189132392</v>
      </c>
      <c r="LD320" s="163">
        <f t="shared" ref="LD320:LD383" si="930">($B320/$B$319)</f>
        <v>1.0050185207312701</v>
      </c>
      <c r="LE320" s="156">
        <f>($B320/$B$320)</f>
        <v>1</v>
      </c>
      <c r="LF320" s="157"/>
      <c r="LG320" s="157"/>
      <c r="LH320" s="157"/>
      <c r="LI320" s="157"/>
      <c r="LJ320" s="157"/>
      <c r="LK320" s="157"/>
      <c r="LL320" s="157"/>
      <c r="LM320" s="157"/>
      <c r="LN320" s="157"/>
      <c r="LO320" s="157"/>
      <c r="LP320" s="157"/>
      <c r="LQ320" s="157"/>
      <c r="LR320" s="157"/>
      <c r="LS320" s="157"/>
      <c r="LT320" s="157"/>
      <c r="LU320" s="157"/>
      <c r="LV320" s="157"/>
      <c r="LW320" s="157"/>
      <c r="LX320" s="157"/>
      <c r="LY320" s="157"/>
      <c r="LZ320" s="157"/>
      <c r="MA320" s="157"/>
      <c r="MB320" s="157"/>
      <c r="MC320" s="157"/>
      <c r="MD320" s="157"/>
      <c r="ME320" s="157"/>
      <c r="MF320" s="157"/>
      <c r="MG320" s="157"/>
      <c r="MH320" s="157"/>
      <c r="MI320" s="157"/>
      <c r="MJ320" s="157"/>
      <c r="MK320" s="157"/>
      <c r="ML320" s="157"/>
      <c r="MM320" s="157"/>
      <c r="MN320" s="157"/>
      <c r="MO320" s="157"/>
      <c r="MP320" s="157"/>
      <c r="MQ320" s="157"/>
      <c r="MR320" s="157"/>
      <c r="MS320" s="157"/>
      <c r="MT320" s="157"/>
      <c r="MU320" s="157"/>
      <c r="MV320" s="157"/>
      <c r="MW320" s="157"/>
      <c r="MX320" s="157"/>
      <c r="MY320" s="157"/>
      <c r="MZ320" s="157"/>
      <c r="NA320" s="157"/>
      <c r="NB320" s="157"/>
      <c r="NC320" s="157"/>
      <c r="ND320" s="157"/>
      <c r="NE320" s="157"/>
      <c r="NF320" s="157"/>
      <c r="NG320" s="157"/>
      <c r="NH320" s="157"/>
      <c r="NI320" s="157"/>
      <c r="NJ320" s="157"/>
      <c r="NK320" s="157"/>
      <c r="NL320" s="157"/>
      <c r="NM320" s="157"/>
      <c r="NN320" s="157"/>
      <c r="NO320" s="157"/>
      <c r="NP320" s="157"/>
      <c r="NQ320" s="157"/>
      <c r="NR320" s="157"/>
      <c r="NS320" s="157"/>
      <c r="NT320" s="157"/>
      <c r="NU320" s="157"/>
      <c r="NV320" s="157"/>
      <c r="NW320" s="157"/>
      <c r="NX320" s="157"/>
      <c r="NY320" s="157"/>
      <c r="NZ320" s="157"/>
      <c r="OA320" s="157"/>
      <c r="OB320" s="157"/>
      <c r="OC320" s="157"/>
      <c r="OD320" s="157"/>
      <c r="OE320" s="157"/>
      <c r="OF320" s="157"/>
      <c r="OG320" s="157"/>
      <c r="OH320" s="157"/>
      <c r="OI320" s="157"/>
      <c r="OJ320" s="157"/>
      <c r="OK320" s="157"/>
      <c r="OL320" s="157"/>
      <c r="OM320" s="157"/>
      <c r="ON320" s="157"/>
      <c r="OO320" s="157"/>
      <c r="OP320" s="157"/>
      <c r="OQ320" s="157"/>
      <c r="OR320" s="157"/>
      <c r="OS320" s="157"/>
      <c r="OT320" s="157"/>
      <c r="OU320" s="157"/>
      <c r="OV320" s="157"/>
      <c r="OW320" s="157"/>
      <c r="OX320" s="157"/>
      <c r="OY320" s="157"/>
      <c r="OZ320" s="157"/>
      <c r="PA320" s="157"/>
      <c r="PB320" s="157"/>
      <c r="PC320" s="157"/>
      <c r="PD320" s="157"/>
      <c r="PE320" s="157"/>
      <c r="PF320" s="157"/>
      <c r="PG320" s="157"/>
      <c r="PH320" s="157"/>
      <c r="PI320" s="157"/>
      <c r="PJ320" s="157"/>
      <c r="PK320" s="157"/>
      <c r="PL320" s="157"/>
      <c r="PM320" s="157"/>
      <c r="PN320" s="157"/>
      <c r="PO320" s="157"/>
      <c r="PP320" s="157"/>
      <c r="PQ320" s="157"/>
      <c r="PR320" s="157"/>
      <c r="PS320" s="157"/>
      <c r="PT320" s="157"/>
      <c r="PU320" s="157"/>
      <c r="PV320" s="157"/>
      <c r="PW320" s="157"/>
      <c r="PX320" s="157"/>
      <c r="PY320" s="157"/>
      <c r="PZ320" s="157"/>
      <c r="QA320" s="157"/>
      <c r="QB320" s="157"/>
      <c r="QC320" s="157"/>
      <c r="QD320" s="157"/>
      <c r="QE320" s="157"/>
      <c r="QF320" s="157"/>
      <c r="QG320" s="157"/>
      <c r="QH320" s="157"/>
      <c r="QI320" s="157"/>
      <c r="QJ320" s="157"/>
      <c r="QK320" s="157"/>
      <c r="QL320" s="157"/>
      <c r="QM320" s="157"/>
      <c r="QN320" s="157"/>
      <c r="QO320" s="157"/>
      <c r="QP320" s="157"/>
      <c r="QQ320" s="157"/>
      <c r="QR320" s="157"/>
      <c r="QS320" s="157"/>
      <c r="QT320" s="157"/>
      <c r="QU320" s="157"/>
      <c r="QV320" s="157"/>
      <c r="QW320" s="157"/>
      <c r="QX320" s="157"/>
      <c r="QY320" s="157"/>
      <c r="QZ320" s="157"/>
      <c r="RA320" s="157"/>
      <c r="RB320" s="157"/>
      <c r="RC320" s="157"/>
      <c r="RD320" s="157"/>
      <c r="RE320" s="157"/>
      <c r="RF320" s="157"/>
      <c r="RG320" s="157"/>
      <c r="RH320" s="157"/>
      <c r="RI320" s="157"/>
      <c r="RJ320" s="157"/>
      <c r="RK320" s="157"/>
      <c r="RL320" s="157"/>
      <c r="RM320" s="157"/>
      <c r="RN320" s="157"/>
      <c r="RO320" s="157"/>
      <c r="RP320" s="157"/>
    </row>
    <row r="321" spans="1:484" ht="13">
      <c r="A321" s="151">
        <v>50072</v>
      </c>
      <c r="B321" s="152">
        <f t="shared" si="794"/>
        <v>16906</v>
      </c>
      <c r="C321" s="153">
        <f t="shared" si="795"/>
        <v>5.0000000000000001E-3</v>
      </c>
      <c r="E321" s="157">
        <f t="shared" si="649"/>
        <v>3.4022942241899781</v>
      </c>
      <c r="F321" s="157">
        <f t="shared" si="654"/>
        <v>3.3764729378869585</v>
      </c>
      <c r="G321" s="157">
        <f t="shared" si="659"/>
        <v>3.3744510978043913</v>
      </c>
      <c r="H321" s="157">
        <f t="shared" si="664"/>
        <v>3.3623707239459031</v>
      </c>
      <c r="I321" s="157">
        <f t="shared" si="669"/>
        <v>3.3576961271102284</v>
      </c>
      <c r="J321" s="157">
        <f t="shared" si="674"/>
        <v>3.3417671476576398</v>
      </c>
      <c r="K321" s="157">
        <f t="shared" si="679"/>
        <v>3.3318880567599529</v>
      </c>
      <c r="L321" s="157">
        <f t="shared" si="684"/>
        <v>3.3207621292476919</v>
      </c>
      <c r="M321" s="157">
        <f t="shared" si="689"/>
        <v>3.3162024323264023</v>
      </c>
      <c r="N321" s="157">
        <f t="shared" si="694"/>
        <v>3.3123040752351098</v>
      </c>
      <c r="O321" s="157">
        <f t="shared" si="699"/>
        <v>3.3064736945042048</v>
      </c>
      <c r="P321" s="157">
        <f t="shared" si="704"/>
        <v>3.3051808406647116</v>
      </c>
      <c r="Q321" s="157">
        <f t="shared" si="709"/>
        <v>3.3019531249999998</v>
      </c>
      <c r="R321" s="157">
        <f t="shared" si="714"/>
        <v>3.3006638032018745</v>
      </c>
      <c r="S321" s="157">
        <f t="shared" si="719"/>
        <v>3.2865474339035772</v>
      </c>
      <c r="T321" s="157">
        <f t="shared" si="724"/>
        <v>3.2827184466019417</v>
      </c>
      <c r="U321" s="157">
        <f t="shared" si="729"/>
        <v>3.2719179407780143</v>
      </c>
      <c r="V321" s="157">
        <f t="shared" si="734"/>
        <v>3.2700193423597681</v>
      </c>
      <c r="W321" s="157">
        <f t="shared" si="739"/>
        <v>3.2611882716049383</v>
      </c>
      <c r="X321" s="157">
        <f t="shared" si="744"/>
        <v>3.2486548808608764</v>
      </c>
      <c r="Y321" s="157">
        <f t="shared" si="749"/>
        <v>3.2542829643888354</v>
      </c>
      <c r="Z321" s="157">
        <f t="shared" si="754"/>
        <v>3.2486548808608764</v>
      </c>
      <c r="AA321" s="157">
        <f t="shared" si="759"/>
        <v>3.2430462305774026</v>
      </c>
      <c r="AB321" s="157">
        <f t="shared" si="764"/>
        <v>3.2449136276391553</v>
      </c>
      <c r="AC321" s="157">
        <f t="shared" si="769"/>
        <v>3.2349789513968616</v>
      </c>
      <c r="AD321" s="157">
        <f t="shared" si="774"/>
        <v>3.2226458253907739</v>
      </c>
      <c r="AE321" s="157">
        <f t="shared" si="779"/>
        <v>3.2208039626595544</v>
      </c>
      <c r="AF321" s="157">
        <f t="shared" si="784"/>
        <v>3.2159026060490774</v>
      </c>
      <c r="AG321" s="157">
        <f t="shared" si="789"/>
        <v>3.2067526555386952</v>
      </c>
      <c r="AH321" s="157">
        <f t="shared" si="796"/>
        <v>3.1982595535376466</v>
      </c>
      <c r="AI321" s="157">
        <f t="shared" si="801"/>
        <v>3.2012876349176294</v>
      </c>
      <c r="AJ321" s="157">
        <f t="shared" si="806"/>
        <v>3.2037142315709684</v>
      </c>
      <c r="AK321" s="157">
        <f t="shared" si="811"/>
        <v>3.1988647114474928</v>
      </c>
      <c r="AL321" s="157">
        <f t="shared" si="816"/>
        <v>3.1850037678975132</v>
      </c>
      <c r="AM321" s="157">
        <f t="shared" si="821"/>
        <v>3.179612563475644</v>
      </c>
      <c r="AN321" s="157">
        <f t="shared" si="826"/>
        <v>3.1742395794217049</v>
      </c>
      <c r="AO321" s="157">
        <f t="shared" si="831"/>
        <v>3.1754320060105186</v>
      </c>
      <c r="AP321" s="157">
        <f t="shared" si="836"/>
        <v>3.1772223266303325</v>
      </c>
      <c r="AQ321" s="157">
        <f t="shared" si="841"/>
        <v>3.1688847235238988</v>
      </c>
      <c r="AR321" s="157">
        <f t="shared" si="846"/>
        <v>3.1564600448095592</v>
      </c>
      <c r="AS321" s="157">
        <f t="shared" si="851"/>
        <v>3.1482309124767225</v>
      </c>
      <c r="AT321" s="157">
        <f t="shared" si="856"/>
        <v>3.1453023255813952</v>
      </c>
      <c r="AU321" s="157">
        <f t="shared" si="861"/>
        <v>3.1406279026565112</v>
      </c>
      <c r="AV321" s="157">
        <f t="shared" si="866"/>
        <v>3.1365491651205937</v>
      </c>
      <c r="AW321" s="157">
        <f t="shared" si="871"/>
        <v>3.1255315215381771</v>
      </c>
      <c r="AX321" s="157">
        <f t="shared" si="876"/>
        <v>3.1065784638000733</v>
      </c>
      <c r="AY321" s="157">
        <f t="shared" si="881"/>
        <v>3.0918068763716167</v>
      </c>
      <c r="AZ321" s="157">
        <f t="shared" si="886"/>
        <v>3.0850364963503649</v>
      </c>
      <c r="BA321" s="157">
        <f t="shared" si="891"/>
        <v>3.0754957249408768</v>
      </c>
      <c r="BB321" s="157">
        <f t="shared" si="896"/>
        <v>3.0805393586005829</v>
      </c>
      <c r="BC321" s="157">
        <f t="shared" si="901"/>
        <v>3.081100783670494</v>
      </c>
      <c r="BD321" s="157">
        <f t="shared" si="906"/>
        <v>3.073818181818182</v>
      </c>
      <c r="BE321" s="157">
        <f t="shared" si="911"/>
        <v>3.079417122040073</v>
      </c>
      <c r="BF321" s="157">
        <f t="shared" si="916"/>
        <v>3.0699110223352095</v>
      </c>
      <c r="BG321" s="157">
        <f t="shared" si="921"/>
        <v>3.0682395644283122</v>
      </c>
      <c r="BH321" s="157">
        <f t="shared" si="926"/>
        <v>3.0654578422484136</v>
      </c>
      <c r="BI321" s="157">
        <f t="shared" ref="BI321:BI384" si="931">($B321/$B$64)</f>
        <v>3.0510738133910849</v>
      </c>
      <c r="BJ321" s="157">
        <f t="shared" si="621"/>
        <v>3.0494227994227994</v>
      </c>
      <c r="BK321" s="157">
        <f t="shared" si="625"/>
        <v>3.0384615384615383</v>
      </c>
      <c r="BL321" s="157">
        <f t="shared" si="629"/>
        <v>3.0401007013127135</v>
      </c>
      <c r="BM321" s="157">
        <f t="shared" si="633"/>
        <v>3.0395541172240201</v>
      </c>
      <c r="BN321" s="157">
        <f t="shared" si="637"/>
        <v>3.0254115962777379</v>
      </c>
      <c r="BO321" s="157">
        <f t="shared" si="641"/>
        <v>3.0156974669996433</v>
      </c>
      <c r="BP321" s="157">
        <f t="shared" si="645"/>
        <v>3.0012426770814842</v>
      </c>
      <c r="BQ321" s="157">
        <f t="shared" si="650"/>
        <v>2.9991130033705873</v>
      </c>
      <c r="BR321" s="157">
        <f t="shared" si="655"/>
        <v>2.9996451383960254</v>
      </c>
      <c r="BS321" s="157">
        <f t="shared" si="660"/>
        <v>2.9869257950530037</v>
      </c>
      <c r="BT321" s="157">
        <f t="shared" si="665"/>
        <v>2.9816578483245149</v>
      </c>
      <c r="BU321" s="157">
        <f t="shared" si="670"/>
        <v>2.9885098108538095</v>
      </c>
      <c r="BV321" s="157">
        <f t="shared" si="675"/>
        <v>2.9758845273719414</v>
      </c>
      <c r="BW321" s="157">
        <f t="shared" si="680"/>
        <v>2.971177504393673</v>
      </c>
      <c r="BX321" s="157">
        <f t="shared" si="685"/>
        <v>2.971177504393673</v>
      </c>
      <c r="BY321" s="157">
        <f t="shared" si="690"/>
        <v>2.9483780955702827</v>
      </c>
      <c r="BZ321" s="157">
        <f t="shared" si="695"/>
        <v>2.9442702890978754</v>
      </c>
      <c r="CA321" s="157">
        <f t="shared" si="700"/>
        <v>2.9203662117809639</v>
      </c>
      <c r="CB321" s="157">
        <f t="shared" si="705"/>
        <v>2.913822819717339</v>
      </c>
      <c r="CC321" s="157">
        <f t="shared" si="710"/>
        <v>2.9068088033012378</v>
      </c>
      <c r="CD321" s="157">
        <f t="shared" si="715"/>
        <v>2.9018194301407485</v>
      </c>
      <c r="CE321" s="157">
        <f t="shared" si="720"/>
        <v>2.8928815879534566</v>
      </c>
      <c r="CF321" s="157">
        <f t="shared" si="725"/>
        <v>2.8839986352780622</v>
      </c>
      <c r="CG321" s="157">
        <f t="shared" si="730"/>
        <v>2.8790871934604905</v>
      </c>
      <c r="CH321" s="157">
        <f t="shared" si="735"/>
        <v>2.8815408215442306</v>
      </c>
      <c r="CI321" s="157">
        <f t="shared" si="740"/>
        <v>2.8649381460769363</v>
      </c>
      <c r="CJ321" s="157">
        <f t="shared" si="745"/>
        <v>2.8591239641467951</v>
      </c>
      <c r="CK321" s="157">
        <f t="shared" si="750"/>
        <v>2.8552609356527614</v>
      </c>
      <c r="CL321" s="157">
        <f t="shared" si="755"/>
        <v>2.8499662845583278</v>
      </c>
      <c r="CM321" s="157">
        <f t="shared" si="760"/>
        <v>2.8451699764389096</v>
      </c>
      <c r="CN321" s="157">
        <f t="shared" si="765"/>
        <v>2.8394356734968089</v>
      </c>
      <c r="CO321" s="157">
        <f t="shared" si="770"/>
        <v>2.8200166805671394</v>
      </c>
      <c r="CP321" s="157">
        <f t="shared" si="775"/>
        <v>2.8153205661948375</v>
      </c>
      <c r="CQ321" s="157">
        <f t="shared" si="780"/>
        <v>2.7976170776104583</v>
      </c>
      <c r="CR321" s="157">
        <f t="shared" si="785"/>
        <v>2.7897689768976899</v>
      </c>
      <c r="CS321" s="162">
        <f t="shared" si="790"/>
        <v>2.7801348462423943</v>
      </c>
      <c r="CT321" s="163">
        <f t="shared" si="797"/>
        <v>2.7746594452650584</v>
      </c>
      <c r="CU321" s="163">
        <f t="shared" si="802"/>
        <v>2.7746594452650584</v>
      </c>
      <c r="CV321" s="163">
        <f t="shared" si="807"/>
        <v>2.7692055692055693</v>
      </c>
      <c r="CW321" s="163">
        <f t="shared" si="812"/>
        <v>2.7678454485920105</v>
      </c>
      <c r="CX321" s="163">
        <f t="shared" si="817"/>
        <v>2.7678454485920105</v>
      </c>
      <c r="CY321" s="163">
        <f t="shared" si="822"/>
        <v>2.7669394435351884</v>
      </c>
      <c r="CZ321" s="163">
        <f t="shared" si="827"/>
        <v>2.7669394435351884</v>
      </c>
      <c r="DA321" s="163">
        <f t="shared" si="832"/>
        <v>2.7661381236532132</v>
      </c>
      <c r="DB321" s="163">
        <f t="shared" si="837"/>
        <v>2.7633213468453741</v>
      </c>
      <c r="DC321" s="163">
        <f t="shared" si="842"/>
        <v>2.7574620779644432</v>
      </c>
      <c r="DD321" s="163">
        <f t="shared" si="847"/>
        <v>2.7507321835340059</v>
      </c>
      <c r="DE321" s="163">
        <f t="shared" si="852"/>
        <v>2.7502846917195378</v>
      </c>
      <c r="DF321" s="163">
        <f t="shared" si="857"/>
        <v>2.7404765764305399</v>
      </c>
      <c r="DG321" s="163">
        <f t="shared" si="862"/>
        <v>2.7360414306522092</v>
      </c>
      <c r="DH321" s="163">
        <f t="shared" si="867"/>
        <v>2.7272140667849651</v>
      </c>
      <c r="DI321" s="163">
        <f t="shared" si="872"/>
        <v>2.720630833601545</v>
      </c>
      <c r="DJ321" s="163">
        <f t="shared" si="877"/>
        <v>2.7193179990349043</v>
      </c>
      <c r="DK321" s="163">
        <f t="shared" si="882"/>
        <v>2.7188806690254101</v>
      </c>
      <c r="DL321" s="163">
        <f t="shared" si="887"/>
        <v>2.7119024703240293</v>
      </c>
      <c r="DM321" s="163">
        <f t="shared" si="892"/>
        <v>2.709729123256932</v>
      </c>
      <c r="DN321" s="163">
        <f t="shared" si="897"/>
        <v>2.7062590043220744</v>
      </c>
      <c r="DO321" s="163">
        <f t="shared" si="902"/>
        <v>2.7015020773410034</v>
      </c>
      <c r="DP321" s="163">
        <f t="shared" si="907"/>
        <v>2.6971920867900447</v>
      </c>
      <c r="DQ321" s="163">
        <f t="shared" si="912"/>
        <v>2.6834920634920634</v>
      </c>
      <c r="DR321" s="163">
        <f t="shared" si="917"/>
        <v>2.6648802017654476</v>
      </c>
      <c r="DS321" s="163">
        <f t="shared" si="922"/>
        <v>2.6448685857321652</v>
      </c>
      <c r="DT321" s="163">
        <f t="shared" si="927"/>
        <v>2.6316936488169365</v>
      </c>
      <c r="DU321" s="163">
        <f t="shared" ref="DU321:DU384" si="932">($B321/$B$128)</f>
        <v>2.618649318463445</v>
      </c>
      <c r="DV321" s="163">
        <f t="shared" si="622"/>
        <v>2.6057336621454992</v>
      </c>
      <c r="DW321" s="163">
        <f t="shared" si="626"/>
        <v>2.5929447852760736</v>
      </c>
      <c r="DX321" s="163">
        <f t="shared" si="630"/>
        <v>2.5798870746223104</v>
      </c>
      <c r="DY321" s="163">
        <f t="shared" si="634"/>
        <v>2.5669602186456117</v>
      </c>
      <c r="DZ321" s="163">
        <f t="shared" si="638"/>
        <v>2.5541622601601452</v>
      </c>
      <c r="EA321" s="163">
        <f t="shared" si="642"/>
        <v>2.541491280817799</v>
      </c>
      <c r="EB321" s="163">
        <f t="shared" si="646"/>
        <v>2.5289454001495888</v>
      </c>
      <c r="EC321" s="163">
        <f t="shared" si="651"/>
        <v>2.516522774635308</v>
      </c>
      <c r="ED321" s="163">
        <f t="shared" si="656"/>
        <v>2.503850710900474</v>
      </c>
      <c r="EE321" s="163">
        <f t="shared" si="661"/>
        <v>2.4913056292366638</v>
      </c>
      <c r="EF321" s="163">
        <f t="shared" si="666"/>
        <v>2.4788856304985338</v>
      </c>
      <c r="EG321" s="163">
        <f t="shared" si="671"/>
        <v>2.4665888532243945</v>
      </c>
      <c r="EH321" s="163">
        <f t="shared" si="676"/>
        <v>2.4544134727061557</v>
      </c>
      <c r="EI321" s="163">
        <f t="shared" si="681"/>
        <v>2.4423577000866801</v>
      </c>
      <c r="EJ321" s="163">
        <f t="shared" si="686"/>
        <v>2.4300704326577547</v>
      </c>
      <c r="EK321" s="163">
        <f t="shared" si="691"/>
        <v>2.4179061784897025</v>
      </c>
      <c r="EL321" s="163">
        <f t="shared" si="696"/>
        <v>2.4058630994734593</v>
      </c>
      <c r="EM321" s="163">
        <f t="shared" si="701"/>
        <v>2.393939393939394</v>
      </c>
      <c r="EN321" s="163">
        <f t="shared" si="706"/>
        <v>2.3821332957587713</v>
      </c>
      <c r="EO321" s="163">
        <f t="shared" si="711"/>
        <v>2.370443073471677</v>
      </c>
      <c r="EP321" s="163">
        <f t="shared" si="716"/>
        <v>2.3585379464285716</v>
      </c>
      <c r="EQ321" s="163">
        <f t="shared" si="721"/>
        <v>2.3467518045530262</v>
      </c>
      <c r="ER321" s="163">
        <f t="shared" si="726"/>
        <v>2.3350828729281767</v>
      </c>
      <c r="ES321" s="163">
        <f t="shared" si="731"/>
        <v>2.3235294117647061</v>
      </c>
      <c r="ET321" s="163">
        <f t="shared" si="736"/>
        <v>2.3120897155361049</v>
      </c>
      <c r="EU321" s="163">
        <f t="shared" si="741"/>
        <v>2.3004490406858076</v>
      </c>
      <c r="EV321" s="163">
        <f t="shared" si="746"/>
        <v>2.2889249932304359</v>
      </c>
      <c r="EW321" s="163">
        <f t="shared" si="751"/>
        <v>2.2775158291795772</v>
      </c>
      <c r="EX321" s="163">
        <f t="shared" si="756"/>
        <v>2.2662198391420914</v>
      </c>
      <c r="EY321" s="163">
        <f t="shared" si="761"/>
        <v>2.2550353474723224</v>
      </c>
      <c r="EZ321" s="163">
        <f t="shared" si="766"/>
        <v>2.2439607114414653</v>
      </c>
      <c r="FA321" s="163">
        <f t="shared" si="771"/>
        <v>2.2326994189117801</v>
      </c>
      <c r="FB321" s="163">
        <f t="shared" si="776"/>
        <v>2.2215505913272011</v>
      </c>
      <c r="FC321" s="163">
        <f t="shared" si="781"/>
        <v>2.2105125523012554</v>
      </c>
      <c r="FD321" s="163">
        <f t="shared" si="786"/>
        <v>2.1995836586000519</v>
      </c>
      <c r="FE321" s="163">
        <f t="shared" si="791"/>
        <v>2.1887622993267737</v>
      </c>
      <c r="FF321" s="163">
        <f t="shared" si="798"/>
        <v>2.177766327450728</v>
      </c>
      <c r="FG321" s="163">
        <f t="shared" si="803"/>
        <v>2.1668802871058701</v>
      </c>
      <c r="FH321" s="163">
        <f t="shared" si="808"/>
        <v>2.1561025379415892</v>
      </c>
      <c r="FI321" s="163">
        <f t="shared" si="813"/>
        <v>2.1454314720812184</v>
      </c>
      <c r="FJ321" s="163">
        <f t="shared" si="818"/>
        <v>2.1348655133223891</v>
      </c>
      <c r="FK321" s="163">
        <f t="shared" si="823"/>
        <v>2.1241361980148259</v>
      </c>
      <c r="FL321" s="163">
        <f t="shared" si="828"/>
        <v>2.1135141892736593</v>
      </c>
      <c r="FM321" s="163">
        <f t="shared" si="833"/>
        <v>2.1029978853091182</v>
      </c>
      <c r="FN321" s="163">
        <f t="shared" si="838"/>
        <v>2.0925857160539669</v>
      </c>
      <c r="FO321" s="163">
        <f t="shared" si="843"/>
        <v>2.0822761423820668</v>
      </c>
      <c r="FP321" s="163">
        <f t="shared" si="848"/>
        <v>2.071813725490196</v>
      </c>
      <c r="FQ321" s="163">
        <f t="shared" si="853"/>
        <v>2.0614559200097551</v>
      </c>
      <c r="FR321" s="163">
        <f t="shared" si="858"/>
        <v>2.0512011647658337</v>
      </c>
      <c r="FS321" s="163">
        <f t="shared" si="863"/>
        <v>2.0410479294941446</v>
      </c>
      <c r="FT321" s="163">
        <f t="shared" si="868"/>
        <v>2.0309947140797693</v>
      </c>
      <c r="FU321" s="163">
        <f t="shared" si="873"/>
        <v>2.0207984699976094</v>
      </c>
      <c r="FV321" s="163">
        <f t="shared" si="878"/>
        <v>2.0107040913415792</v>
      </c>
      <c r="FW321" s="163">
        <f t="shared" si="883"/>
        <v>2.0007100591715976</v>
      </c>
      <c r="FX321" s="163">
        <f t="shared" si="888"/>
        <v>1.990814884597268</v>
      </c>
      <c r="FY321" s="163">
        <f t="shared" si="893"/>
        <v>1.9810171080384344</v>
      </c>
      <c r="FZ321" s="163">
        <f t="shared" si="898"/>
        <v>1.9710854611169406</v>
      </c>
      <c r="GA321" s="163">
        <f t="shared" si="903"/>
        <v>1.9612529002320185</v>
      </c>
      <c r="GB321" s="163">
        <f t="shared" si="908"/>
        <v>1.9515179499018815</v>
      </c>
      <c r="GC321" s="163">
        <f t="shared" si="913"/>
        <v>1.9418791637950839</v>
      </c>
      <c r="GD321" s="163">
        <f t="shared" si="918"/>
        <v>1.9321142857142857</v>
      </c>
      <c r="GE321" s="163">
        <f t="shared" si="923"/>
        <v>1.9224471230384352</v>
      </c>
      <c r="GF321" s="163">
        <f t="shared" si="928"/>
        <v>1.9128762163385382</v>
      </c>
      <c r="GG321" s="163">
        <f t="shared" ref="GG321:GG384" si="933">($B321/$B$192)</f>
        <v>1.9034001351047061</v>
      </c>
      <c r="GH321" s="163">
        <f t="shared" si="623"/>
        <v>1.8940174770333855</v>
      </c>
      <c r="GI321" s="163">
        <f t="shared" si="627"/>
        <v>1.8845167762791215</v>
      </c>
      <c r="GJ321" s="163">
        <f t="shared" si="631"/>
        <v>1.8751109139307898</v>
      </c>
      <c r="GK321" s="163">
        <f t="shared" si="635"/>
        <v>1.8657984769892948</v>
      </c>
      <c r="GL321" s="163">
        <f t="shared" si="639"/>
        <v>1.8565780803865584</v>
      </c>
      <c r="GM321" s="163">
        <f t="shared" si="643"/>
        <v>1.8472465034965035</v>
      </c>
      <c r="GN321" s="163">
        <f t="shared" si="647"/>
        <v>1.838008262665797</v>
      </c>
      <c r="GO321" s="163">
        <f t="shared" si="652"/>
        <v>1.8288619645175248</v>
      </c>
      <c r="GP321" s="163">
        <f t="shared" si="657"/>
        <v>1.8198062432723359</v>
      </c>
      <c r="GQ321" s="163">
        <f t="shared" si="662"/>
        <v>1.8108397600685517</v>
      </c>
      <c r="GR321" s="163">
        <f t="shared" si="667"/>
        <v>1.8017691569860386</v>
      </c>
      <c r="GS321" s="163">
        <f t="shared" si="672"/>
        <v>1.7927889713679745</v>
      </c>
      <c r="GT321" s="163">
        <f t="shared" si="677"/>
        <v>1.783897857971932</v>
      </c>
      <c r="GU321" s="163">
        <f t="shared" si="682"/>
        <v>1.7750944981100378</v>
      </c>
      <c r="GV321" s="163">
        <f t="shared" si="687"/>
        <v>1.7661930631007103</v>
      </c>
      <c r="GW321" s="163">
        <f t="shared" si="692"/>
        <v>1.7573804573804575</v>
      </c>
      <c r="GX321" s="163">
        <f t="shared" si="697"/>
        <v>1.7486553578816715</v>
      </c>
      <c r="GY321" s="163">
        <f t="shared" si="702"/>
        <v>1.7400164676821737</v>
      </c>
      <c r="GZ321" s="163">
        <f t="shared" si="707"/>
        <v>1.7312852022529441</v>
      </c>
      <c r="HA321" s="163">
        <f t="shared" si="712"/>
        <v>1.7226411249235785</v>
      </c>
      <c r="HB321" s="163">
        <f t="shared" si="717"/>
        <v>1.7140829362263004</v>
      </c>
      <c r="HC321" s="163">
        <f t="shared" si="722"/>
        <v>1.7056093623890234</v>
      </c>
      <c r="HD321" s="163">
        <f t="shared" si="727"/>
        <v>1.6970487853844609</v>
      </c>
      <c r="HE321" s="163">
        <f t="shared" si="732"/>
        <v>1.6885737115461446</v>
      </c>
      <c r="HF321" s="163">
        <f t="shared" si="737"/>
        <v>1.6801828662293778</v>
      </c>
      <c r="HG321" s="163">
        <f t="shared" si="742"/>
        <v>1.671875</v>
      </c>
      <c r="HH321" s="163">
        <f t="shared" si="747"/>
        <v>1.6634851913804978</v>
      </c>
      <c r="HI321" s="163">
        <f t="shared" si="752"/>
        <v>1.6551791658507931</v>
      </c>
      <c r="HJ321" s="163">
        <f t="shared" si="757"/>
        <v>1.6469556746225036</v>
      </c>
      <c r="HK321" s="163">
        <f t="shared" si="762"/>
        <v>1.6388134936021714</v>
      </c>
      <c r="HL321" s="163">
        <f t="shared" si="767"/>
        <v>1.6305941358024691</v>
      </c>
      <c r="HM321" s="163">
        <f t="shared" si="772"/>
        <v>1.6224568138195776</v>
      </c>
      <c r="HN321" s="163">
        <f t="shared" si="777"/>
        <v>1.6144003055767762</v>
      </c>
      <c r="HO321" s="163">
        <f t="shared" si="782"/>
        <v>1.6064234131508932</v>
      </c>
      <c r="HP321" s="163">
        <f t="shared" si="787"/>
        <v>1.5983738300085091</v>
      </c>
      <c r="HQ321" s="163">
        <f t="shared" si="792"/>
        <v>1.5904045155221072</v>
      </c>
      <c r="HR321" s="163">
        <f t="shared" si="799"/>
        <v>1.5825142750163812</v>
      </c>
      <c r="HS321" s="163">
        <f t="shared" si="804"/>
        <v>1.5747019374068554</v>
      </c>
      <c r="HT321" s="163">
        <f t="shared" si="809"/>
        <v>1.5668211306765523</v>
      </c>
      <c r="HU321" s="163">
        <f t="shared" si="814"/>
        <v>1.5590188122464035</v>
      </c>
      <c r="HV321" s="163">
        <f t="shared" si="819"/>
        <v>1.5512938153789686</v>
      </c>
      <c r="HW321" s="163">
        <f t="shared" si="824"/>
        <v>1.543644996347699</v>
      </c>
      <c r="HX321" s="163">
        <f t="shared" si="829"/>
        <v>1.5359316798401017</v>
      </c>
      <c r="HY321" s="163">
        <f t="shared" si="834"/>
        <v>1.5282950641836919</v>
      </c>
      <c r="HZ321" s="163">
        <f t="shared" si="839"/>
        <v>1.5207340109741836</v>
      </c>
      <c r="IA321" s="163">
        <f t="shared" si="844"/>
        <v>1.5131119663474448</v>
      </c>
      <c r="IB321" s="163">
        <f t="shared" si="849"/>
        <v>1.5055659453201531</v>
      </c>
      <c r="IC321" s="163">
        <f t="shared" si="854"/>
        <v>1.4980948161276031</v>
      </c>
      <c r="ID321" s="163">
        <f t="shared" si="859"/>
        <v>1.490697469358963</v>
      </c>
      <c r="IE321" s="163">
        <f t="shared" si="864"/>
        <v>1.4832426741533602</v>
      </c>
      <c r="IF321" s="163">
        <f t="shared" si="869"/>
        <v>1.4758620689655173</v>
      </c>
      <c r="IG321" s="163">
        <f t="shared" si="874"/>
        <v>1.468554551772064</v>
      </c>
      <c r="IH321" s="163">
        <f t="shared" si="879"/>
        <v>1.4611927398444253</v>
      </c>
      <c r="II321" s="163">
        <f t="shared" si="884"/>
        <v>1.4539043687650499</v>
      </c>
      <c r="IJ321" s="163">
        <f t="shared" si="889"/>
        <v>1.4466883450282388</v>
      </c>
      <c r="IK321" s="163">
        <f t="shared" si="894"/>
        <v>1.4395435967302452</v>
      </c>
      <c r="IL321" s="163">
        <f t="shared" si="899"/>
        <v>1.4323477082097771</v>
      </c>
      <c r="IM321" s="163">
        <f t="shared" si="904"/>
        <v>1.4252234024616421</v>
      </c>
      <c r="IN321" s="163">
        <f t="shared" si="909"/>
        <v>1.418169616642899</v>
      </c>
      <c r="IO321" s="163">
        <f t="shared" si="914"/>
        <v>1.411067523579</v>
      </c>
      <c r="IP321" s="163">
        <f t="shared" si="919"/>
        <v>1.4040362096171415</v>
      </c>
      <c r="IQ321" s="163">
        <f t="shared" si="924"/>
        <v>1.3970746219320718</v>
      </c>
      <c r="IR321" s="163">
        <f t="shared" si="929"/>
        <v>1.3900674231211971</v>
      </c>
      <c r="IS321" s="163">
        <f t="shared" ref="IS321:IS384" si="934">($B321/$B$256)</f>
        <v>1.3831301644440808</v>
      </c>
      <c r="IT321" s="163">
        <f t="shared" si="624"/>
        <v>1.3762618039726473</v>
      </c>
      <c r="IU321" s="163">
        <f t="shared" si="628"/>
        <v>1.3694613203726205</v>
      </c>
      <c r="IV321" s="163">
        <f t="shared" si="632"/>
        <v>1.3626178770049167</v>
      </c>
      <c r="IW321" s="163">
        <f t="shared" si="636"/>
        <v>1.3558424893736467</v>
      </c>
      <c r="IX321" s="163">
        <f t="shared" si="640"/>
        <v>1.3491341473146596</v>
      </c>
      <c r="IY321" s="163">
        <f t="shared" si="644"/>
        <v>1.3423852628235668</v>
      </c>
      <c r="IZ321" s="163">
        <f t="shared" si="648"/>
        <v>1.3357035632456349</v>
      </c>
      <c r="JA321" s="163">
        <f t="shared" si="653"/>
        <v>1.3290880503144653</v>
      </c>
      <c r="JB321" s="163">
        <f t="shared" si="658"/>
        <v>1.3224342928660826</v>
      </c>
      <c r="JC321" s="163">
        <f t="shared" si="663"/>
        <v>1.3158468244084682</v>
      </c>
      <c r="JD321" s="163">
        <f t="shared" si="668"/>
        <v>1.3093246592317225</v>
      </c>
      <c r="JE321" s="163">
        <f t="shared" si="673"/>
        <v>1.3027664329197812</v>
      </c>
      <c r="JF321" s="163">
        <f t="shared" si="678"/>
        <v>1.2962735776721361</v>
      </c>
      <c r="JG321" s="163">
        <f t="shared" si="683"/>
        <v>1.2898451209277486</v>
      </c>
      <c r="JH321" s="163">
        <f t="shared" si="688"/>
        <v>1.2833826766871632</v>
      </c>
      <c r="JI321" s="163">
        <f t="shared" si="693"/>
        <v>1.2769846665155979</v>
      </c>
      <c r="JJ321" s="163">
        <f t="shared" si="698"/>
        <v>1.2706501315295002</v>
      </c>
      <c r="JK321" s="163">
        <f t="shared" si="703"/>
        <v>1.2642835776248877</v>
      </c>
      <c r="JL321" s="163">
        <f t="shared" si="708"/>
        <v>1.2579805045018231</v>
      </c>
      <c r="JM321" s="163">
        <f t="shared" si="713"/>
        <v>1.2517399674218865</v>
      </c>
      <c r="JN321" s="163">
        <f t="shared" si="718"/>
        <v>1.2454692795049358</v>
      </c>
      <c r="JO321" s="163">
        <f t="shared" si="723"/>
        <v>1.239261105409764</v>
      </c>
      <c r="JP321" s="163">
        <f t="shared" si="728"/>
        <v>1.2331145149525893</v>
      </c>
      <c r="JQ321" s="163">
        <f t="shared" si="733"/>
        <v>1.2269395456854635</v>
      </c>
      <c r="JR321" s="163">
        <f t="shared" si="738"/>
        <v>1.2208261120739456</v>
      </c>
      <c r="JS321" s="163">
        <f t="shared" si="743"/>
        <v>1.2147732988431414</v>
      </c>
      <c r="JT321" s="163">
        <f t="shared" si="748"/>
        <v>1.2086937870880103</v>
      </c>
      <c r="JU321" s="163">
        <f t="shared" si="753"/>
        <v>1.2026748239311376</v>
      </c>
      <c r="JV321" s="163">
        <f t="shared" si="758"/>
        <v>1.1967155093084165</v>
      </c>
      <c r="JW321" s="163">
        <f t="shared" si="763"/>
        <v>1.1907310888857585</v>
      </c>
      <c r="JX321" s="163">
        <f t="shared" si="768"/>
        <v>1.1848062232812391</v>
      </c>
      <c r="JY321" s="163">
        <f t="shared" si="773"/>
        <v>1.1789400278940028</v>
      </c>
      <c r="JZ321" s="163">
        <f t="shared" si="778"/>
        <v>1.1730502359145156</v>
      </c>
      <c r="KA321" s="163">
        <f t="shared" si="783"/>
        <v>1.1672190002761669</v>
      </c>
      <c r="KB321" s="163">
        <f t="shared" si="788"/>
        <v>1.1614454520472657</v>
      </c>
      <c r="KC321" s="163">
        <f t="shared" si="793"/>
        <v>1.1556497368241165</v>
      </c>
      <c r="KD321" s="163">
        <f t="shared" si="800"/>
        <v>1.1499115766562373</v>
      </c>
      <c r="KE321" s="163">
        <f t="shared" si="805"/>
        <v>1.1441526800216568</v>
      </c>
      <c r="KF321" s="163">
        <f t="shared" si="810"/>
        <v>1.1384511784511784</v>
      </c>
      <c r="KG321" s="163">
        <f t="shared" si="815"/>
        <v>1.1328062181720717</v>
      </c>
      <c r="KH321" s="163">
        <f t="shared" si="820"/>
        <v>1.1271418094539636</v>
      </c>
      <c r="KI321" s="163">
        <f t="shared" si="825"/>
        <v>1.1215337667506966</v>
      </c>
      <c r="KJ321" s="163">
        <f t="shared" si="830"/>
        <v>1.1159812528879793</v>
      </c>
      <c r="KK321" s="163">
        <f t="shared" si="835"/>
        <v>1.1104105090311986</v>
      </c>
      <c r="KL321" s="163">
        <f t="shared" si="840"/>
        <v>1.1048951048951048</v>
      </c>
      <c r="KM321" s="163">
        <f t="shared" si="845"/>
        <v>1.0993627259721681</v>
      </c>
      <c r="KN321" s="163">
        <f t="shared" si="850"/>
        <v>1.0938854739566484</v>
      </c>
      <c r="KO321" s="163">
        <f t="shared" si="855"/>
        <v>1.0884625289724439</v>
      </c>
      <c r="KP321" s="163">
        <f t="shared" si="860"/>
        <v>1.0830237027546445</v>
      </c>
      <c r="KQ321" s="163">
        <f t="shared" si="865"/>
        <v>1.0776389597144314</v>
      </c>
      <c r="KR321" s="163">
        <f t="shared" si="870"/>
        <v>1.0723074971457567</v>
      </c>
      <c r="KS321" s="163">
        <f t="shared" si="875"/>
        <v>1.0669611864941622</v>
      </c>
      <c r="KT321" s="163">
        <f t="shared" si="880"/>
        <v>1.0616679226325043</v>
      </c>
      <c r="KU321" s="163">
        <f t="shared" si="885"/>
        <v>1.0563609097725568</v>
      </c>
      <c r="KV321" s="163">
        <f t="shared" si="890"/>
        <v>1.0511066898781398</v>
      </c>
      <c r="KW321" s="163">
        <f t="shared" si="895"/>
        <v>1.0459044790893344</v>
      </c>
      <c r="KX321" s="163">
        <f t="shared" si="900"/>
        <v>1.0406894429055094</v>
      </c>
      <c r="KY321" s="163">
        <f t="shared" si="905"/>
        <v>1.0355261546000245</v>
      </c>
      <c r="KZ321" s="163">
        <f t="shared" si="910"/>
        <v>1.0303510482691369</v>
      </c>
      <c r="LA321" s="163">
        <f t="shared" si="915"/>
        <v>1.0252274105518495</v>
      </c>
      <c r="LB321" s="163">
        <f t="shared" si="920"/>
        <v>1.0201544774318128</v>
      </c>
      <c r="LC321" s="163">
        <f t="shared" si="925"/>
        <v>1.0150705493845691</v>
      </c>
      <c r="LD321" s="163">
        <f t="shared" si="930"/>
        <v>1.0100370414625404</v>
      </c>
      <c r="LE321" s="163">
        <f t="shared" ref="LE321:LE384" si="935">($B321/$B$320)</f>
        <v>1.0049934609440019</v>
      </c>
      <c r="LF321" s="156">
        <f>($B321/$B$321)</f>
        <v>1</v>
      </c>
      <c r="LG321" s="157"/>
      <c r="LH321" s="157"/>
      <c r="LI321" s="157"/>
      <c r="LJ321" s="157"/>
      <c r="LK321" s="157"/>
      <c r="LL321" s="157"/>
      <c r="LM321" s="157"/>
      <c r="LN321" s="157"/>
      <c r="LO321" s="157"/>
      <c r="LP321" s="157"/>
      <c r="LQ321" s="157"/>
      <c r="LR321" s="157"/>
      <c r="LS321" s="157"/>
      <c r="LT321" s="157"/>
      <c r="LU321" s="157"/>
      <c r="LV321" s="157"/>
      <c r="LW321" s="157"/>
      <c r="LX321" s="157"/>
      <c r="LY321" s="157"/>
      <c r="LZ321" s="157"/>
      <c r="MA321" s="157"/>
      <c r="MB321" s="157"/>
      <c r="MC321" s="157"/>
      <c r="MD321" s="157"/>
      <c r="ME321" s="157"/>
      <c r="MF321" s="157"/>
      <c r="MG321" s="157"/>
      <c r="MH321" s="157"/>
      <c r="MI321" s="157"/>
      <c r="MJ321" s="157"/>
      <c r="MK321" s="157"/>
      <c r="ML321" s="157"/>
      <c r="MM321" s="157"/>
      <c r="MN321" s="157"/>
      <c r="MO321" s="157"/>
      <c r="MP321" s="157"/>
      <c r="MQ321" s="157"/>
      <c r="MR321" s="157"/>
      <c r="MS321" s="157"/>
      <c r="MT321" s="157"/>
      <c r="MU321" s="157"/>
      <c r="MV321" s="157"/>
      <c r="MW321" s="157"/>
      <c r="MX321" s="157"/>
      <c r="MY321" s="157"/>
      <c r="MZ321" s="157"/>
      <c r="NA321" s="157"/>
      <c r="NB321" s="157"/>
      <c r="NC321" s="157"/>
      <c r="ND321" s="157"/>
      <c r="NE321" s="157"/>
      <c r="NF321" s="157"/>
      <c r="NG321" s="157"/>
      <c r="NH321" s="157"/>
      <c r="NI321" s="157"/>
      <c r="NJ321" s="157"/>
      <c r="NK321" s="157"/>
      <c r="NL321" s="157"/>
      <c r="NM321" s="157"/>
      <c r="NN321" s="157"/>
      <c r="NO321" s="157"/>
      <c r="NP321" s="157"/>
      <c r="NQ321" s="157"/>
      <c r="NR321" s="157"/>
      <c r="NS321" s="157"/>
      <c r="NT321" s="157"/>
      <c r="NU321" s="157"/>
      <c r="NV321" s="157"/>
      <c r="NW321" s="157"/>
      <c r="NX321" s="157"/>
      <c r="NY321" s="157"/>
      <c r="NZ321" s="157"/>
      <c r="OA321" s="157"/>
      <c r="OB321" s="157"/>
      <c r="OC321" s="157"/>
      <c r="OD321" s="157"/>
      <c r="OE321" s="157"/>
      <c r="OF321" s="157"/>
      <c r="OG321" s="157"/>
      <c r="OH321" s="157"/>
      <c r="OI321" s="157"/>
      <c r="OJ321" s="157"/>
      <c r="OK321" s="157"/>
      <c r="OL321" s="157"/>
      <c r="OM321" s="157"/>
      <c r="ON321" s="157"/>
      <c r="OO321" s="157"/>
      <c r="OP321" s="157"/>
      <c r="OQ321" s="157"/>
      <c r="OR321" s="157"/>
      <c r="OS321" s="157"/>
      <c r="OT321" s="157"/>
      <c r="OU321" s="157"/>
      <c r="OV321" s="157"/>
      <c r="OW321" s="157"/>
      <c r="OX321" s="157"/>
      <c r="OY321" s="157"/>
      <c r="OZ321" s="157"/>
      <c r="PA321" s="157"/>
      <c r="PB321" s="157"/>
      <c r="PC321" s="157"/>
      <c r="PD321" s="157"/>
      <c r="PE321" s="157"/>
      <c r="PF321" s="157"/>
      <c r="PG321" s="157"/>
      <c r="PH321" s="157"/>
      <c r="PI321" s="157"/>
      <c r="PJ321" s="157"/>
      <c r="PK321" s="157"/>
      <c r="PL321" s="157"/>
      <c r="PM321" s="157"/>
      <c r="PN321" s="157"/>
      <c r="PO321" s="157"/>
      <c r="PP321" s="157"/>
      <c r="PQ321" s="157"/>
      <c r="PR321" s="157"/>
      <c r="PS321" s="157"/>
      <c r="PT321" s="157"/>
      <c r="PU321" s="157"/>
      <c r="PV321" s="157"/>
      <c r="PW321" s="157"/>
      <c r="PX321" s="157"/>
      <c r="PY321" s="157"/>
      <c r="PZ321" s="157"/>
      <c r="QA321" s="157"/>
      <c r="QB321" s="157"/>
      <c r="QC321" s="157"/>
      <c r="QD321" s="157"/>
      <c r="QE321" s="157"/>
      <c r="QF321" s="157"/>
      <c r="QG321" s="157"/>
      <c r="QH321" s="157"/>
      <c r="QI321" s="157"/>
      <c r="QJ321" s="157"/>
      <c r="QK321" s="157"/>
      <c r="QL321" s="157"/>
      <c r="QM321" s="157"/>
      <c r="QN321" s="157"/>
      <c r="QO321" s="157"/>
      <c r="QP321" s="157"/>
      <c r="QQ321" s="157"/>
      <c r="QR321" s="157"/>
      <c r="QS321" s="157"/>
      <c r="QT321" s="157"/>
      <c r="QU321" s="157"/>
      <c r="QV321" s="157"/>
      <c r="QW321" s="157"/>
      <c r="QX321" s="157"/>
      <c r="QY321" s="157"/>
      <c r="QZ321" s="157"/>
      <c r="RA321" s="157"/>
      <c r="RB321" s="157"/>
      <c r="RC321" s="157"/>
      <c r="RD321" s="157"/>
      <c r="RE321" s="157"/>
      <c r="RF321" s="157"/>
      <c r="RG321" s="157"/>
      <c r="RH321" s="157"/>
      <c r="RI321" s="157"/>
      <c r="RJ321" s="157"/>
      <c r="RK321" s="157"/>
      <c r="RL321" s="157"/>
      <c r="RM321" s="157"/>
      <c r="RN321" s="157"/>
      <c r="RO321" s="157"/>
      <c r="RP321" s="157"/>
    </row>
    <row r="322" spans="1:484" ht="13">
      <c r="A322" s="151">
        <v>50100</v>
      </c>
      <c r="B322" s="152">
        <f t="shared" si="794"/>
        <v>16991</v>
      </c>
      <c r="C322" s="153">
        <f t="shared" si="795"/>
        <v>5.0000000000000001E-3</v>
      </c>
      <c r="E322" s="157">
        <f t="shared" si="649"/>
        <v>3.4194002817468303</v>
      </c>
      <c r="F322" s="157">
        <f t="shared" si="654"/>
        <v>3.3934491711603756</v>
      </c>
      <c r="G322" s="157">
        <f t="shared" si="659"/>
        <v>3.3914171656686625</v>
      </c>
      <c r="H322" s="157">
        <f t="shared" si="664"/>
        <v>3.3792760540970566</v>
      </c>
      <c r="I322" s="157">
        <f t="shared" si="669"/>
        <v>3.3745779543197618</v>
      </c>
      <c r="J322" s="157">
        <f t="shared" si="674"/>
        <v>3.3585688871318444</v>
      </c>
      <c r="K322" s="157">
        <f t="shared" si="679"/>
        <v>3.3486401261332284</v>
      </c>
      <c r="L322" s="157">
        <f t="shared" si="684"/>
        <v>3.3374582596739346</v>
      </c>
      <c r="M322" s="157">
        <f t="shared" si="689"/>
        <v>3.332875637504904</v>
      </c>
      <c r="N322" s="157">
        <f t="shared" si="694"/>
        <v>3.3289576802507836</v>
      </c>
      <c r="O322" s="157">
        <f t="shared" si="699"/>
        <v>3.3230979855270877</v>
      </c>
      <c r="P322" s="157">
        <f t="shared" si="704"/>
        <v>3.3217986314760508</v>
      </c>
      <c r="Q322" s="157">
        <f t="shared" si="709"/>
        <v>3.3185546874999998</v>
      </c>
      <c r="R322" s="157">
        <f t="shared" si="714"/>
        <v>3.3172588832487309</v>
      </c>
      <c r="S322" s="157">
        <f t="shared" si="719"/>
        <v>3.3030715396578536</v>
      </c>
      <c r="T322" s="157">
        <f t="shared" si="724"/>
        <v>3.2992233009708736</v>
      </c>
      <c r="U322" s="157">
        <f t="shared" si="729"/>
        <v>3.2883684923553318</v>
      </c>
      <c r="V322" s="157">
        <f t="shared" si="734"/>
        <v>3.2864603481624757</v>
      </c>
      <c r="W322" s="157">
        <f t="shared" si="739"/>
        <v>3.2775848765432101</v>
      </c>
      <c r="X322" s="157">
        <f t="shared" si="744"/>
        <v>3.2649884704073791</v>
      </c>
      <c r="Y322" s="157">
        <f t="shared" si="749"/>
        <v>3.2706448508180945</v>
      </c>
      <c r="Z322" s="157">
        <f t="shared" si="754"/>
        <v>3.2649884704073791</v>
      </c>
      <c r="AA322" s="157">
        <f t="shared" si="759"/>
        <v>3.2593516209476308</v>
      </c>
      <c r="AB322" s="157">
        <f t="shared" si="764"/>
        <v>3.261228406909789</v>
      </c>
      <c r="AC322" s="157">
        <f t="shared" si="769"/>
        <v>3.2512437810945274</v>
      </c>
      <c r="AD322" s="157">
        <f t="shared" si="774"/>
        <v>3.2388486465878765</v>
      </c>
      <c r="AE322" s="157">
        <f t="shared" si="779"/>
        <v>3.2369975233377786</v>
      </c>
      <c r="AF322" s="157">
        <f t="shared" si="784"/>
        <v>3.2320715236827087</v>
      </c>
      <c r="AG322" s="157">
        <f t="shared" si="789"/>
        <v>3.2228755690440059</v>
      </c>
      <c r="AH322" s="157">
        <f t="shared" si="796"/>
        <v>3.2143397654180856</v>
      </c>
      <c r="AI322" s="157">
        <f t="shared" si="801"/>
        <v>3.2173830713879945</v>
      </c>
      <c r="AJ322" s="157">
        <f t="shared" si="806"/>
        <v>3.2198218684858819</v>
      </c>
      <c r="AK322" s="157">
        <f t="shared" si="811"/>
        <v>3.2149479659413434</v>
      </c>
      <c r="AL322" s="157">
        <f t="shared" si="816"/>
        <v>3.2010173323285604</v>
      </c>
      <c r="AM322" s="157">
        <f t="shared" si="821"/>
        <v>3.19559902200489</v>
      </c>
      <c r="AN322" s="157">
        <f t="shared" si="826"/>
        <v>3.1901990236575291</v>
      </c>
      <c r="AO322" s="157">
        <f t="shared" si="831"/>
        <v>3.191397445529677</v>
      </c>
      <c r="AP322" s="157">
        <f t="shared" si="836"/>
        <v>3.1931967675249013</v>
      </c>
      <c r="AQ322" s="157">
        <f t="shared" si="841"/>
        <v>3.1848172446110592</v>
      </c>
      <c r="AR322" s="157">
        <f t="shared" si="846"/>
        <v>3.1723300970873787</v>
      </c>
      <c r="AS322" s="157">
        <f t="shared" si="851"/>
        <v>3.1640595903165734</v>
      </c>
      <c r="AT322" s="157">
        <f t="shared" si="856"/>
        <v>3.1611162790697676</v>
      </c>
      <c r="AU322" s="157">
        <f t="shared" si="861"/>
        <v>3.156418354077652</v>
      </c>
      <c r="AV322" s="157">
        <f t="shared" si="866"/>
        <v>3.1523191094619665</v>
      </c>
      <c r="AW322" s="157">
        <f t="shared" si="871"/>
        <v>3.1412460713625441</v>
      </c>
      <c r="AX322" s="157">
        <f t="shared" si="876"/>
        <v>3.1221977214259464</v>
      </c>
      <c r="AY322" s="157">
        <f t="shared" si="881"/>
        <v>3.1073518653986834</v>
      </c>
      <c r="AZ322" s="157">
        <f t="shared" si="886"/>
        <v>3.1005474452554744</v>
      </c>
      <c r="BA322" s="157">
        <f t="shared" si="891"/>
        <v>3.0909587047480445</v>
      </c>
      <c r="BB322" s="157">
        <f t="shared" si="896"/>
        <v>3.0960276967930027</v>
      </c>
      <c r="BC322" s="157">
        <f t="shared" si="901"/>
        <v>3.0965919445963186</v>
      </c>
      <c r="BD322" s="157">
        <f t="shared" si="906"/>
        <v>3.0892727272727272</v>
      </c>
      <c r="BE322" s="157">
        <f t="shared" si="911"/>
        <v>3.0948998178506377</v>
      </c>
      <c r="BF322" s="157">
        <f t="shared" si="916"/>
        <v>3.085345923370256</v>
      </c>
      <c r="BG322" s="157">
        <f t="shared" si="921"/>
        <v>3.0836660617059892</v>
      </c>
      <c r="BH322" s="157">
        <f t="shared" si="926"/>
        <v>3.0808703535811421</v>
      </c>
      <c r="BI322" s="157">
        <f t="shared" si="931"/>
        <v>3.0664140046922936</v>
      </c>
      <c r="BJ322" s="157">
        <f t="shared" ref="BJ322:BJ385" si="936">($B322/$B$65)</f>
        <v>3.0647546897546896</v>
      </c>
      <c r="BK322" s="157">
        <f t="shared" si="625"/>
        <v>3.0537383177570092</v>
      </c>
      <c r="BL322" s="157">
        <f t="shared" si="629"/>
        <v>3.0553857219924474</v>
      </c>
      <c r="BM322" s="157">
        <f t="shared" si="633"/>
        <v>3.0548363897878459</v>
      </c>
      <c r="BN322" s="157">
        <f t="shared" si="637"/>
        <v>3.0406227630637082</v>
      </c>
      <c r="BO322" s="157">
        <f t="shared" si="641"/>
        <v>3.0308597930788439</v>
      </c>
      <c r="BP322" s="157">
        <f t="shared" si="645"/>
        <v>3.0163323273566482</v>
      </c>
      <c r="BQ322" s="157">
        <f t="shared" si="650"/>
        <v>3.0141919460706048</v>
      </c>
      <c r="BR322" s="157">
        <f t="shared" si="655"/>
        <v>3.0147267565649396</v>
      </c>
      <c r="BS322" s="157">
        <f t="shared" si="660"/>
        <v>3.0019434628975263</v>
      </c>
      <c r="BT322" s="157">
        <f t="shared" si="665"/>
        <v>2.9966490299823634</v>
      </c>
      <c r="BU322" s="157">
        <f t="shared" si="670"/>
        <v>3.0035354428142127</v>
      </c>
      <c r="BV322" s="157">
        <f t="shared" si="675"/>
        <v>2.9908466819221968</v>
      </c>
      <c r="BW322" s="157">
        <f t="shared" si="680"/>
        <v>2.9861159929701229</v>
      </c>
      <c r="BX322" s="157">
        <f t="shared" si="685"/>
        <v>2.9861159929701229</v>
      </c>
      <c r="BY322" s="157">
        <f t="shared" si="690"/>
        <v>2.9632019532612488</v>
      </c>
      <c r="BZ322" s="157">
        <f t="shared" si="695"/>
        <v>2.9590734935562524</v>
      </c>
      <c r="CA322" s="157">
        <f t="shared" si="700"/>
        <v>2.9350492313007428</v>
      </c>
      <c r="CB322" s="157">
        <f t="shared" si="705"/>
        <v>2.9284729403653911</v>
      </c>
      <c r="CC322" s="157">
        <f t="shared" si="710"/>
        <v>2.9214236588720772</v>
      </c>
      <c r="CD322" s="157">
        <f t="shared" si="715"/>
        <v>2.9164092001373154</v>
      </c>
      <c r="CE322" s="157">
        <f t="shared" si="720"/>
        <v>2.9074264202600957</v>
      </c>
      <c r="CF322" s="157">
        <f t="shared" si="725"/>
        <v>2.8984988058683046</v>
      </c>
      <c r="CG322" s="157">
        <f t="shared" si="730"/>
        <v>2.8935626702997275</v>
      </c>
      <c r="CH322" s="157">
        <f t="shared" si="735"/>
        <v>2.8960286347366626</v>
      </c>
      <c r="CI322" s="157">
        <f t="shared" si="740"/>
        <v>2.8793424843246909</v>
      </c>
      <c r="CJ322" s="157">
        <f t="shared" si="745"/>
        <v>2.8734990698461016</v>
      </c>
      <c r="CK322" s="157">
        <f t="shared" si="750"/>
        <v>2.8696166188143897</v>
      </c>
      <c r="CL322" s="157">
        <f t="shared" si="755"/>
        <v>2.8642953472690493</v>
      </c>
      <c r="CM322" s="157">
        <f t="shared" si="760"/>
        <v>2.8594749242679232</v>
      </c>
      <c r="CN322" s="157">
        <f t="shared" si="765"/>
        <v>2.8537117903930129</v>
      </c>
      <c r="CO322" s="157">
        <f t="shared" si="770"/>
        <v>2.8341951626355297</v>
      </c>
      <c r="CP322" s="157">
        <f t="shared" si="775"/>
        <v>2.82947543713572</v>
      </c>
      <c r="CQ322" s="157">
        <f t="shared" si="780"/>
        <v>2.8116829389376137</v>
      </c>
      <c r="CR322" s="157">
        <f t="shared" si="785"/>
        <v>2.803795379537954</v>
      </c>
      <c r="CS322" s="162">
        <f t="shared" si="790"/>
        <v>2.7941128103930275</v>
      </c>
      <c r="CT322" s="163">
        <f t="shared" si="797"/>
        <v>2.7886098801903825</v>
      </c>
      <c r="CU322" s="163">
        <f t="shared" si="802"/>
        <v>2.7886098801903825</v>
      </c>
      <c r="CV322" s="163">
        <f t="shared" si="807"/>
        <v>2.7831285831285832</v>
      </c>
      <c r="CW322" s="163">
        <f t="shared" si="812"/>
        <v>2.7817616240995418</v>
      </c>
      <c r="CX322" s="163">
        <f t="shared" si="817"/>
        <v>2.7817616240995418</v>
      </c>
      <c r="CY322" s="163">
        <f t="shared" si="822"/>
        <v>2.7808510638297874</v>
      </c>
      <c r="CZ322" s="163">
        <f t="shared" si="827"/>
        <v>2.7808510638297874</v>
      </c>
      <c r="DA322" s="163">
        <f t="shared" si="832"/>
        <v>2.780045715071084</v>
      </c>
      <c r="DB322" s="163">
        <f t="shared" si="837"/>
        <v>2.7772147760706112</v>
      </c>
      <c r="DC322" s="163">
        <f t="shared" si="842"/>
        <v>2.7713260479530257</v>
      </c>
      <c r="DD322" s="163">
        <f t="shared" si="847"/>
        <v>2.7645623169541165</v>
      </c>
      <c r="DE322" s="163">
        <f t="shared" si="852"/>
        <v>2.7641125752399542</v>
      </c>
      <c r="DF322" s="163">
        <f t="shared" si="857"/>
        <v>2.7542551467012482</v>
      </c>
      <c r="DG322" s="163">
        <f t="shared" si="862"/>
        <v>2.7497977018935105</v>
      </c>
      <c r="DH322" s="163">
        <f t="shared" si="867"/>
        <v>2.7409259557993226</v>
      </c>
      <c r="DI322" s="163">
        <f t="shared" si="872"/>
        <v>2.7343096234309625</v>
      </c>
      <c r="DJ322" s="163">
        <f t="shared" si="877"/>
        <v>2.7329901881936625</v>
      </c>
      <c r="DK322" s="163">
        <f t="shared" si="882"/>
        <v>2.7325506593760052</v>
      </c>
      <c r="DL322" s="163">
        <f t="shared" si="887"/>
        <v>2.7255373756817454</v>
      </c>
      <c r="DM322" s="163">
        <f t="shared" si="892"/>
        <v>2.7233531014585672</v>
      </c>
      <c r="DN322" s="163">
        <f t="shared" si="897"/>
        <v>2.7198655354570196</v>
      </c>
      <c r="DO322" s="163">
        <f t="shared" si="902"/>
        <v>2.7150846915947588</v>
      </c>
      <c r="DP322" s="163">
        <f t="shared" si="907"/>
        <v>2.7107530312699426</v>
      </c>
      <c r="DQ322" s="163">
        <f t="shared" si="912"/>
        <v>2.6969841269841268</v>
      </c>
      <c r="DR322" s="163">
        <f t="shared" si="917"/>
        <v>2.6782786885245899</v>
      </c>
      <c r="DS322" s="163">
        <f t="shared" si="922"/>
        <v>2.6581664580725906</v>
      </c>
      <c r="DT322" s="163">
        <f t="shared" si="927"/>
        <v>2.6449252801992529</v>
      </c>
      <c r="DU322" s="163">
        <f t="shared" si="932"/>
        <v>2.6318153655514251</v>
      </c>
      <c r="DV322" s="163">
        <f t="shared" ref="DV322:DV385" si="937">($B322/$B$129)</f>
        <v>2.6188347718865597</v>
      </c>
      <c r="DW322" s="163">
        <f t="shared" si="626"/>
        <v>2.6059815950920244</v>
      </c>
      <c r="DX322" s="163">
        <f t="shared" si="630"/>
        <v>2.5928582328704408</v>
      </c>
      <c r="DY322" s="163">
        <f t="shared" si="634"/>
        <v>2.5798663832371695</v>
      </c>
      <c r="DZ322" s="163">
        <f t="shared" si="638"/>
        <v>2.5670040791660371</v>
      </c>
      <c r="EA322" s="163">
        <f t="shared" si="642"/>
        <v>2.5542693926638607</v>
      </c>
      <c r="EB322" s="163">
        <f t="shared" si="646"/>
        <v>2.5416604338070306</v>
      </c>
      <c r="EC322" s="163">
        <f t="shared" si="651"/>
        <v>2.5291753498064899</v>
      </c>
      <c r="ED322" s="163">
        <f t="shared" si="656"/>
        <v>2.5164395734597158</v>
      </c>
      <c r="EE322" s="163">
        <f t="shared" si="661"/>
        <v>2.5038314176245211</v>
      </c>
      <c r="EF322" s="163">
        <f t="shared" si="666"/>
        <v>2.491348973607038</v>
      </c>
      <c r="EG322" s="163">
        <f t="shared" si="671"/>
        <v>2.4789903705865188</v>
      </c>
      <c r="EH322" s="163">
        <f t="shared" si="676"/>
        <v>2.4667537746806039</v>
      </c>
      <c r="EI322" s="163">
        <f t="shared" si="681"/>
        <v>2.4546373880381394</v>
      </c>
      <c r="EJ322" s="163">
        <f t="shared" si="686"/>
        <v>2.442288342676441</v>
      </c>
      <c r="EK322" s="163">
        <f t="shared" si="691"/>
        <v>2.4300629290617848</v>
      </c>
      <c r="EL322" s="163">
        <f t="shared" si="696"/>
        <v>2.4179592998434609</v>
      </c>
      <c r="EM322" s="163">
        <f t="shared" si="701"/>
        <v>2.4059756442934015</v>
      </c>
      <c r="EN322" s="163">
        <f t="shared" si="706"/>
        <v>2.3941101874031281</v>
      </c>
      <c r="EO322" s="163">
        <f t="shared" si="711"/>
        <v>2.3823611890072911</v>
      </c>
      <c r="EP322" s="163">
        <f t="shared" si="716"/>
        <v>2.3703962053571428</v>
      </c>
      <c r="EQ322" s="163">
        <f t="shared" si="721"/>
        <v>2.3585508051082731</v>
      </c>
      <c r="ER322" s="163">
        <f t="shared" si="726"/>
        <v>2.3468232044198896</v>
      </c>
      <c r="ES322" s="163">
        <f t="shared" si="731"/>
        <v>2.3352116547553603</v>
      </c>
      <c r="ET322" s="163">
        <f t="shared" si="736"/>
        <v>2.323714442013129</v>
      </c>
      <c r="EU322" s="163">
        <f t="shared" si="741"/>
        <v>2.3120152401687304</v>
      </c>
      <c r="EV322" s="163">
        <f t="shared" si="746"/>
        <v>2.3004332520985646</v>
      </c>
      <c r="EW322" s="163">
        <f t="shared" si="751"/>
        <v>2.2889667250437826</v>
      </c>
      <c r="EX322" s="163">
        <f t="shared" si="756"/>
        <v>2.2776139410187666</v>
      </c>
      <c r="EY322" s="163">
        <f t="shared" si="761"/>
        <v>2.2663732159530481</v>
      </c>
      <c r="EZ322" s="163">
        <f t="shared" si="766"/>
        <v>2.255242898858508</v>
      </c>
      <c r="FA322" s="163">
        <f t="shared" si="771"/>
        <v>2.2439249867934494</v>
      </c>
      <c r="FB322" s="163">
        <f t="shared" si="776"/>
        <v>2.2327201051248355</v>
      </c>
      <c r="FC322" s="163">
        <f t="shared" si="781"/>
        <v>2.2216265690376571</v>
      </c>
      <c r="FD322" s="163">
        <f t="shared" si="786"/>
        <v>2.2106427270361695</v>
      </c>
      <c r="FE322" s="163">
        <f t="shared" si="791"/>
        <v>2.199766960124288</v>
      </c>
      <c r="FF322" s="163">
        <f t="shared" si="798"/>
        <v>2.1887157026922583</v>
      </c>
      <c r="FG322" s="163">
        <f t="shared" si="803"/>
        <v>2.1777749295052549</v>
      </c>
      <c r="FH322" s="163">
        <f t="shared" si="808"/>
        <v>2.1669429919653105</v>
      </c>
      <c r="FI322" s="163">
        <f t="shared" si="813"/>
        <v>2.1562182741116751</v>
      </c>
      <c r="FJ322" s="163">
        <f t="shared" si="818"/>
        <v>2.1455991918171486</v>
      </c>
      <c r="FK322" s="163">
        <f t="shared" si="823"/>
        <v>2.1348159316497046</v>
      </c>
      <c r="FL322" s="163">
        <f t="shared" si="828"/>
        <v>2.1241405175646957</v>
      </c>
      <c r="FM322" s="163">
        <f t="shared" si="833"/>
        <v>2.1135713397188707</v>
      </c>
      <c r="FN322" s="163">
        <f t="shared" si="838"/>
        <v>2.1031068201510088</v>
      </c>
      <c r="FO322" s="163">
        <f t="shared" si="843"/>
        <v>2.0927454119965514</v>
      </c>
      <c r="FP322" s="163">
        <f t="shared" si="848"/>
        <v>2.0822303921568626</v>
      </c>
      <c r="FQ322" s="163">
        <f t="shared" si="853"/>
        <v>2.0718205096939397</v>
      </c>
      <c r="FR322" s="163">
        <f t="shared" si="858"/>
        <v>2.0615141955835963</v>
      </c>
      <c r="FS322" s="163">
        <f t="shared" si="863"/>
        <v>2.0513099118676807</v>
      </c>
      <c r="FT322" s="163">
        <f t="shared" si="868"/>
        <v>2.0412061508889958</v>
      </c>
      <c r="FU322" s="163">
        <f t="shared" si="873"/>
        <v>2.0309586421228785</v>
      </c>
      <c r="FV322" s="163">
        <f t="shared" si="878"/>
        <v>2.0208135109419598</v>
      </c>
      <c r="FW322" s="163">
        <f t="shared" si="883"/>
        <v>2.0107692307692306</v>
      </c>
      <c r="FX322" s="163">
        <f t="shared" si="888"/>
        <v>2.0008243052284502</v>
      </c>
      <c r="FY322" s="163">
        <f t="shared" si="893"/>
        <v>1.9909772674009842</v>
      </c>
      <c r="FZ322" s="163">
        <f t="shared" si="898"/>
        <v>1.9809956861373441</v>
      </c>
      <c r="GA322" s="163">
        <f t="shared" si="903"/>
        <v>1.9711136890951275</v>
      </c>
      <c r="GB322" s="163">
        <f t="shared" si="908"/>
        <v>1.9613297933741198</v>
      </c>
      <c r="GC322" s="163">
        <f t="shared" si="913"/>
        <v>1.9516425453710085</v>
      </c>
      <c r="GD322" s="163">
        <f t="shared" si="918"/>
        <v>1.9418285714285715</v>
      </c>
      <c r="GE322" s="163">
        <f t="shared" si="923"/>
        <v>1.9321128041846714</v>
      </c>
      <c r="GF322" s="163">
        <f t="shared" si="928"/>
        <v>1.9224937768725956</v>
      </c>
      <c r="GG322" s="163">
        <f t="shared" si="933"/>
        <v>1.9129700517901373</v>
      </c>
      <c r="GH322" s="163">
        <f t="shared" ref="GH322:GH385" si="938">($B322/$B$193)</f>
        <v>1.90354021958324</v>
      </c>
      <c r="GI322" s="163">
        <f t="shared" si="627"/>
        <v>1.8939917511983058</v>
      </c>
      <c r="GJ322" s="163">
        <f t="shared" si="631"/>
        <v>1.8845385980479148</v>
      </c>
      <c r="GK322" s="163">
        <f t="shared" si="635"/>
        <v>1.8751793400286945</v>
      </c>
      <c r="GL322" s="163">
        <f t="shared" si="639"/>
        <v>1.8659125851087195</v>
      </c>
      <c r="GM322" s="163">
        <f t="shared" si="643"/>
        <v>1.8565340909090908</v>
      </c>
      <c r="GN322" s="163">
        <f t="shared" si="647"/>
        <v>1.8472494020439225</v>
      </c>
      <c r="GO322" s="163">
        <f t="shared" si="652"/>
        <v>1.8380571181306793</v>
      </c>
      <c r="GP322" s="163">
        <f t="shared" si="657"/>
        <v>1.8289558665231431</v>
      </c>
      <c r="GQ322" s="163">
        <f t="shared" si="662"/>
        <v>1.8199443016281063</v>
      </c>
      <c r="GR322" s="163">
        <f t="shared" si="667"/>
        <v>1.8108280933603325</v>
      </c>
      <c r="GS322" s="163">
        <f t="shared" si="672"/>
        <v>1.8018027571580064</v>
      </c>
      <c r="GT322" s="163">
        <f t="shared" si="677"/>
        <v>1.7928669410150893</v>
      </c>
      <c r="GU322" s="163">
        <f t="shared" si="682"/>
        <v>1.7840193196136078</v>
      </c>
      <c r="GV322" s="163">
        <f t="shared" si="687"/>
        <v>1.7750731299623903</v>
      </c>
      <c r="GW322" s="163">
        <f t="shared" si="692"/>
        <v>1.7662162162162163</v>
      </c>
      <c r="GX322" s="163">
        <f t="shared" si="697"/>
        <v>1.7574472486553578</v>
      </c>
      <c r="GY322" s="163">
        <f t="shared" si="702"/>
        <v>1.74876492383697</v>
      </c>
      <c r="GZ322" s="163">
        <f t="shared" si="707"/>
        <v>1.7399897593445981</v>
      </c>
      <c r="HA322" s="163">
        <f t="shared" si="712"/>
        <v>1.7313022213164866</v>
      </c>
      <c r="HB322" s="163">
        <f t="shared" si="717"/>
        <v>1.7227010037513941</v>
      </c>
      <c r="HC322" s="163">
        <f t="shared" si="722"/>
        <v>1.714184826472962</v>
      </c>
      <c r="HD322" s="163">
        <f t="shared" si="727"/>
        <v>1.7055812085926521</v>
      </c>
      <c r="HE322" s="163">
        <f t="shared" si="732"/>
        <v>1.6970635237714742</v>
      </c>
      <c r="HF322" s="163">
        <f t="shared" si="737"/>
        <v>1.6886304909560723</v>
      </c>
      <c r="HG322" s="163">
        <f t="shared" si="742"/>
        <v>1.6802808544303798</v>
      </c>
      <c r="HH322" s="163">
        <f t="shared" si="747"/>
        <v>1.6718488635245499</v>
      </c>
      <c r="HI322" s="163">
        <f t="shared" si="752"/>
        <v>1.6635010769532015</v>
      </c>
      <c r="HJ322" s="163">
        <f t="shared" si="757"/>
        <v>1.6552362396492937</v>
      </c>
      <c r="HK322" s="163">
        <f t="shared" si="762"/>
        <v>1.64705312136487</v>
      </c>
      <c r="HL322" s="163">
        <f t="shared" si="767"/>
        <v>1.638792438271605</v>
      </c>
      <c r="HM322" s="163">
        <f t="shared" si="772"/>
        <v>1.6306142034548945</v>
      </c>
      <c r="HN322" s="163">
        <f t="shared" si="777"/>
        <v>1.6225171886936594</v>
      </c>
      <c r="HO322" s="163">
        <f t="shared" si="782"/>
        <v>1.6145001900418092</v>
      </c>
      <c r="HP322" s="163">
        <f t="shared" si="787"/>
        <v>1.6064101351990168</v>
      </c>
      <c r="HQ322" s="163">
        <f t="shared" si="792"/>
        <v>1.5984007525870179</v>
      </c>
      <c r="HR322" s="163">
        <f t="shared" si="799"/>
        <v>1.5904708415239166</v>
      </c>
      <c r="HS322" s="163">
        <f t="shared" si="804"/>
        <v>1.5826192250372577</v>
      </c>
      <c r="HT322" s="163">
        <f t="shared" si="809"/>
        <v>1.574698795180723</v>
      </c>
      <c r="HU322" s="163">
        <f t="shared" si="814"/>
        <v>1.5668572482478791</v>
      </c>
      <c r="HV322" s="163">
        <f t="shared" si="819"/>
        <v>1.5590934116351625</v>
      </c>
      <c r="HW322" s="163">
        <f t="shared" si="824"/>
        <v>1.5514061358655953</v>
      </c>
      <c r="HX322" s="163">
        <f t="shared" si="829"/>
        <v>1.5436540383392388</v>
      </c>
      <c r="HY322" s="163">
        <f t="shared" si="834"/>
        <v>1.535979027300669</v>
      </c>
      <c r="HZ322" s="163">
        <f t="shared" si="839"/>
        <v>1.5283799586219304</v>
      </c>
      <c r="IA322" s="163">
        <f t="shared" si="844"/>
        <v>1.5207195918732659</v>
      </c>
      <c r="IB322" s="163">
        <f t="shared" si="849"/>
        <v>1.5131356309555615</v>
      </c>
      <c r="IC322" s="163">
        <f t="shared" si="854"/>
        <v>1.5056269384138237</v>
      </c>
      <c r="ID322" s="163">
        <f t="shared" si="859"/>
        <v>1.4981923992593247</v>
      </c>
      <c r="IE322" s="163">
        <f t="shared" si="864"/>
        <v>1.4907001228285663</v>
      </c>
      <c r="IF322" s="163">
        <f t="shared" si="869"/>
        <v>1.4832824094281973</v>
      </c>
      <c r="IG322" s="163">
        <f t="shared" si="874"/>
        <v>1.475938151494093</v>
      </c>
      <c r="IH322" s="163">
        <f t="shared" si="879"/>
        <v>1.4685393258426966</v>
      </c>
      <c r="II322" s="163">
        <f t="shared" si="884"/>
        <v>1.4612143102855177</v>
      </c>
      <c r="IJ322" s="163">
        <f t="shared" si="889"/>
        <v>1.4539620058189286</v>
      </c>
      <c r="IK322" s="163">
        <f t="shared" si="894"/>
        <v>1.4467813351498637</v>
      </c>
      <c r="IL322" s="163">
        <f t="shared" si="899"/>
        <v>1.4395492671354739</v>
      </c>
      <c r="IM322" s="163">
        <f t="shared" si="904"/>
        <v>1.432389141797336</v>
      </c>
      <c r="IN322" s="163">
        <f t="shared" si="909"/>
        <v>1.425299890948746</v>
      </c>
      <c r="IO322" s="163">
        <f t="shared" si="914"/>
        <v>1.418162089975795</v>
      </c>
      <c r="IP322" s="163">
        <f t="shared" si="919"/>
        <v>1.4110954239681091</v>
      </c>
      <c r="IQ322" s="163">
        <f t="shared" si="924"/>
        <v>1.4040988348070407</v>
      </c>
      <c r="IR322" s="163">
        <f t="shared" si="929"/>
        <v>1.3970564051965138</v>
      </c>
      <c r="IS322" s="163">
        <f t="shared" si="934"/>
        <v>1.3900842673648039</v>
      </c>
      <c r="IT322" s="163">
        <f t="shared" ref="IT322:IT385" si="939">($B322/$B$257)</f>
        <v>1.3831813741452295</v>
      </c>
      <c r="IU322" s="163">
        <f t="shared" si="628"/>
        <v>1.3763466990684488</v>
      </c>
      <c r="IV322" s="163">
        <f t="shared" si="632"/>
        <v>1.3694688482308375</v>
      </c>
      <c r="IW322" s="163">
        <f t="shared" si="636"/>
        <v>1.3626593953003447</v>
      </c>
      <c r="IX322" s="163">
        <f t="shared" si="640"/>
        <v>1.3559173250339158</v>
      </c>
      <c r="IY322" s="163">
        <f t="shared" si="644"/>
        <v>1.3491345084961093</v>
      </c>
      <c r="IZ322" s="163">
        <f t="shared" si="648"/>
        <v>1.3424192146638223</v>
      </c>
      <c r="JA322" s="163">
        <f t="shared" si="653"/>
        <v>1.3357704402515724</v>
      </c>
      <c r="JB322" s="163">
        <f t="shared" si="658"/>
        <v>1.3290832290362953</v>
      </c>
      <c r="JC322" s="163">
        <f t="shared" si="663"/>
        <v>1.3224626400996264</v>
      </c>
      <c r="JD322" s="163">
        <f t="shared" si="668"/>
        <v>1.3159076827757126</v>
      </c>
      <c r="JE322" s="163">
        <f t="shared" si="673"/>
        <v>1.3093164830083994</v>
      </c>
      <c r="JF322" s="163">
        <f t="shared" si="678"/>
        <v>1.3027909829780708</v>
      </c>
      <c r="JG322" s="163">
        <f t="shared" si="683"/>
        <v>1.2963302052338446</v>
      </c>
      <c r="JH322" s="163">
        <f t="shared" si="688"/>
        <v>1.2898352691110606</v>
      </c>
      <c r="JI322" s="163">
        <f t="shared" si="693"/>
        <v>1.2834050910189592</v>
      </c>
      <c r="JJ322" s="163">
        <f t="shared" si="698"/>
        <v>1.2770387072529124</v>
      </c>
      <c r="JK322" s="163">
        <f t="shared" si="703"/>
        <v>1.2706401435836074</v>
      </c>
      <c r="JL322" s="163">
        <f t="shared" si="708"/>
        <v>1.2643053798645734</v>
      </c>
      <c r="JM322" s="163">
        <f t="shared" si="713"/>
        <v>1.2580334666074338</v>
      </c>
      <c r="JN322" s="163">
        <f t="shared" si="718"/>
        <v>1.2517312509208782</v>
      </c>
      <c r="JO322" s="163">
        <f t="shared" si="723"/>
        <v>1.2454918633631433</v>
      </c>
      <c r="JP322" s="163">
        <f t="shared" si="728"/>
        <v>1.2393143690736688</v>
      </c>
      <c r="JQ322" s="163">
        <f t="shared" si="733"/>
        <v>1.2331083532912404</v>
      </c>
      <c r="JR322" s="163">
        <f t="shared" si="738"/>
        <v>1.2269641825534374</v>
      </c>
      <c r="JS322" s="163">
        <f t="shared" si="743"/>
        <v>1.2208809369835454</v>
      </c>
      <c r="JT322" s="163">
        <f t="shared" si="748"/>
        <v>1.2147708586544648</v>
      </c>
      <c r="JU322" s="163">
        <f t="shared" si="753"/>
        <v>1.2087216333499324</v>
      </c>
      <c r="JV322" s="163">
        <f t="shared" si="758"/>
        <v>1.2027323564804984</v>
      </c>
      <c r="JW322" s="163">
        <f t="shared" si="763"/>
        <v>1.1967178475841669</v>
      </c>
      <c r="JX322" s="163">
        <f t="shared" si="768"/>
        <v>1.1907631929357347</v>
      </c>
      <c r="JY322" s="163">
        <f t="shared" si="773"/>
        <v>1.1848675034867504</v>
      </c>
      <c r="JZ322" s="163">
        <f t="shared" si="778"/>
        <v>1.1789480988065502</v>
      </c>
      <c r="KA322" s="163">
        <f t="shared" si="783"/>
        <v>1.1730875448771059</v>
      </c>
      <c r="KB322" s="163">
        <f t="shared" si="788"/>
        <v>1.1672849683979114</v>
      </c>
      <c r="KC322" s="163">
        <f t="shared" si="793"/>
        <v>1.1614601134732381</v>
      </c>
      <c r="KD322" s="163">
        <f t="shared" si="800"/>
        <v>1.1556931029791866</v>
      </c>
      <c r="KE322" s="163">
        <f t="shared" si="805"/>
        <v>1.1499052517596102</v>
      </c>
      <c r="KF322" s="163">
        <f t="shared" si="810"/>
        <v>1.1441750841750842</v>
      </c>
      <c r="KG322" s="163">
        <f t="shared" si="815"/>
        <v>1.1385017421602788</v>
      </c>
      <c r="KH322" s="163">
        <f t="shared" si="820"/>
        <v>1.132808853923595</v>
      </c>
      <c r="KI322" s="163">
        <f t="shared" si="825"/>
        <v>1.1271726150988457</v>
      </c>
      <c r="KJ322" s="163">
        <f t="shared" si="830"/>
        <v>1.1215921843025942</v>
      </c>
      <c r="KK322" s="163">
        <f t="shared" si="835"/>
        <v>1.1159934318555009</v>
      </c>
      <c r="KL322" s="163">
        <f t="shared" si="840"/>
        <v>1.1104502973661852</v>
      </c>
      <c r="KM322" s="163">
        <f t="shared" si="845"/>
        <v>1.10489010274418</v>
      </c>
      <c r="KN322" s="163">
        <f t="shared" si="850"/>
        <v>1.0993853121967001</v>
      </c>
      <c r="KO322" s="163">
        <f t="shared" si="855"/>
        <v>1.0939351017254699</v>
      </c>
      <c r="KP322" s="163">
        <f t="shared" si="860"/>
        <v>1.088468930172966</v>
      </c>
      <c r="KQ322" s="163">
        <f t="shared" si="865"/>
        <v>1.0830571137174911</v>
      </c>
      <c r="KR322" s="163">
        <f t="shared" si="870"/>
        <v>1.0776988456171508</v>
      </c>
      <c r="KS322" s="163">
        <f t="shared" si="875"/>
        <v>1.0723256547806879</v>
      </c>
      <c r="KT322" s="163">
        <f t="shared" si="880"/>
        <v>1.0670057774428536</v>
      </c>
      <c r="KU322" s="163">
        <f t="shared" si="885"/>
        <v>1.0616720819795051</v>
      </c>
      <c r="KV322" s="163">
        <f t="shared" si="890"/>
        <v>1.0563914449142005</v>
      </c>
      <c r="KW322" s="163">
        <f t="shared" si="895"/>
        <v>1.0511630784459292</v>
      </c>
      <c r="KX322" s="163">
        <f t="shared" si="900"/>
        <v>1.0459218220991073</v>
      </c>
      <c r="KY322" s="163">
        <f t="shared" si="905"/>
        <v>1.0407325738086488</v>
      </c>
      <c r="KZ322" s="163">
        <f t="shared" si="910"/>
        <v>1.0355314480741102</v>
      </c>
      <c r="LA322" s="163">
        <f t="shared" si="915"/>
        <v>1.0303820497271072</v>
      </c>
      <c r="LB322" s="163">
        <f t="shared" si="920"/>
        <v>1.0252836109099686</v>
      </c>
      <c r="LC322" s="163">
        <f t="shared" si="925"/>
        <v>1.0201741218853198</v>
      </c>
      <c r="LD322" s="163">
        <f t="shared" si="930"/>
        <v>1.0151153064882303</v>
      </c>
      <c r="LE322" s="163">
        <f t="shared" si="935"/>
        <v>1.0100463678516229</v>
      </c>
      <c r="LF322" s="163">
        <f t="shared" ref="LF322:LF385" si="940">($B322/$B$321)</f>
        <v>1.0050278007807878</v>
      </c>
      <c r="LG322" s="156">
        <f>($B322/$B$322)</f>
        <v>1</v>
      </c>
      <c r="LH322" s="157"/>
      <c r="LI322" s="157"/>
      <c r="LJ322" s="157"/>
      <c r="LK322" s="157"/>
      <c r="LL322" s="157"/>
      <c r="LM322" s="157"/>
      <c r="LN322" s="157"/>
      <c r="LO322" s="157"/>
      <c r="LP322" s="157"/>
      <c r="LQ322" s="157"/>
      <c r="LR322" s="157"/>
      <c r="LS322" s="157"/>
      <c r="LT322" s="157"/>
      <c r="LU322" s="157"/>
      <c r="LV322" s="157"/>
      <c r="LW322" s="157"/>
      <c r="LX322" s="157"/>
      <c r="LY322" s="157"/>
      <c r="LZ322" s="157"/>
      <c r="MA322" s="157"/>
      <c r="MB322" s="157"/>
      <c r="MC322" s="157"/>
      <c r="MD322" s="157"/>
      <c r="ME322" s="157"/>
      <c r="MF322" s="157"/>
      <c r="MG322" s="157"/>
      <c r="MH322" s="157"/>
      <c r="MI322" s="157"/>
      <c r="MJ322" s="157"/>
      <c r="MK322" s="157"/>
      <c r="ML322" s="157"/>
      <c r="MM322" s="157"/>
      <c r="MN322" s="157"/>
      <c r="MO322" s="157"/>
      <c r="MP322" s="157"/>
      <c r="MQ322" s="157"/>
      <c r="MR322" s="157"/>
      <c r="MS322" s="157"/>
      <c r="MT322" s="157"/>
      <c r="MU322" s="157"/>
      <c r="MV322" s="157"/>
      <c r="MW322" s="157"/>
      <c r="MX322" s="157"/>
      <c r="MY322" s="157"/>
      <c r="MZ322" s="157"/>
      <c r="NA322" s="157"/>
      <c r="NB322" s="157"/>
      <c r="NC322" s="157"/>
      <c r="ND322" s="157"/>
      <c r="NE322" s="157"/>
      <c r="NF322" s="157"/>
      <c r="NG322" s="157"/>
      <c r="NH322" s="157"/>
      <c r="NI322" s="157"/>
      <c r="NJ322" s="157"/>
      <c r="NK322" s="157"/>
      <c r="NL322" s="157"/>
      <c r="NM322" s="157"/>
      <c r="NN322" s="157"/>
      <c r="NO322" s="157"/>
      <c r="NP322" s="157"/>
      <c r="NQ322" s="157"/>
      <c r="NR322" s="157"/>
      <c r="NS322" s="157"/>
      <c r="NT322" s="157"/>
      <c r="NU322" s="157"/>
      <c r="NV322" s="157"/>
      <c r="NW322" s="157"/>
      <c r="NX322" s="157"/>
      <c r="NY322" s="157"/>
      <c r="NZ322" s="157"/>
      <c r="OA322" s="157"/>
      <c r="OB322" s="157"/>
      <c r="OC322" s="157"/>
      <c r="OD322" s="157"/>
      <c r="OE322" s="157"/>
      <c r="OF322" s="157"/>
      <c r="OG322" s="157"/>
      <c r="OH322" s="157"/>
      <c r="OI322" s="157"/>
      <c r="OJ322" s="157"/>
      <c r="OK322" s="157"/>
      <c r="OL322" s="157"/>
      <c r="OM322" s="157"/>
      <c r="ON322" s="157"/>
      <c r="OO322" s="157"/>
      <c r="OP322" s="157"/>
      <c r="OQ322" s="157"/>
      <c r="OR322" s="157"/>
      <c r="OS322" s="157"/>
      <c r="OT322" s="157"/>
      <c r="OU322" s="157"/>
      <c r="OV322" s="157"/>
      <c r="OW322" s="157"/>
      <c r="OX322" s="157"/>
      <c r="OY322" s="157"/>
      <c r="OZ322" s="157"/>
      <c r="PA322" s="157"/>
      <c r="PB322" s="157"/>
      <c r="PC322" s="157"/>
      <c r="PD322" s="157"/>
      <c r="PE322" s="157"/>
      <c r="PF322" s="157"/>
      <c r="PG322" s="157"/>
      <c r="PH322" s="157"/>
      <c r="PI322" s="157"/>
      <c r="PJ322" s="157"/>
      <c r="PK322" s="157"/>
      <c r="PL322" s="157"/>
      <c r="PM322" s="157"/>
      <c r="PN322" s="157"/>
      <c r="PO322" s="157"/>
      <c r="PP322" s="157"/>
      <c r="PQ322" s="157"/>
      <c r="PR322" s="157"/>
      <c r="PS322" s="157"/>
      <c r="PT322" s="157"/>
      <c r="PU322" s="157"/>
      <c r="PV322" s="157"/>
      <c r="PW322" s="157"/>
      <c r="PX322" s="157"/>
      <c r="PY322" s="157"/>
      <c r="PZ322" s="157"/>
      <c r="QA322" s="157"/>
      <c r="QB322" s="157"/>
      <c r="QC322" s="157"/>
      <c r="QD322" s="157"/>
      <c r="QE322" s="157"/>
      <c r="QF322" s="157"/>
      <c r="QG322" s="157"/>
      <c r="QH322" s="157"/>
      <c r="QI322" s="157"/>
      <c r="QJ322" s="157"/>
      <c r="QK322" s="157"/>
      <c r="QL322" s="157"/>
      <c r="QM322" s="157"/>
      <c r="QN322" s="157"/>
      <c r="QO322" s="157"/>
      <c r="QP322" s="157"/>
      <c r="QQ322" s="157"/>
      <c r="QR322" s="157"/>
      <c r="QS322" s="157"/>
      <c r="QT322" s="157"/>
      <c r="QU322" s="157"/>
      <c r="QV322" s="157"/>
      <c r="QW322" s="157"/>
      <c r="QX322" s="157"/>
      <c r="QY322" s="157"/>
      <c r="QZ322" s="157"/>
      <c r="RA322" s="157"/>
      <c r="RB322" s="157"/>
      <c r="RC322" s="157"/>
      <c r="RD322" s="157"/>
      <c r="RE322" s="157"/>
      <c r="RF322" s="157"/>
      <c r="RG322" s="157"/>
      <c r="RH322" s="157"/>
      <c r="RI322" s="157"/>
      <c r="RJ322" s="157"/>
      <c r="RK322" s="157"/>
      <c r="RL322" s="157"/>
      <c r="RM322" s="157"/>
      <c r="RN322" s="157"/>
      <c r="RO322" s="157"/>
      <c r="RP322" s="157"/>
    </row>
    <row r="323" spans="1:484" ht="13">
      <c r="A323" s="151">
        <v>50131</v>
      </c>
      <c r="B323" s="152">
        <f t="shared" si="794"/>
        <v>17076</v>
      </c>
      <c r="C323" s="153">
        <f t="shared" si="795"/>
        <v>5.0000000000000001E-3</v>
      </c>
      <c r="E323" s="157">
        <f t="shared" si="649"/>
        <v>3.436506339303683</v>
      </c>
      <c r="F323" s="157">
        <f t="shared" si="654"/>
        <v>3.4104254044337927</v>
      </c>
      <c r="G323" s="157">
        <f t="shared" si="659"/>
        <v>3.408383233532934</v>
      </c>
      <c r="H323" s="157">
        <f t="shared" si="664"/>
        <v>3.39618138424821</v>
      </c>
      <c r="I323" s="157">
        <f t="shared" si="669"/>
        <v>3.3914597815292948</v>
      </c>
      <c r="J323" s="157">
        <f t="shared" si="674"/>
        <v>3.3753706266060486</v>
      </c>
      <c r="K323" s="157">
        <f t="shared" si="679"/>
        <v>3.3653921955065038</v>
      </c>
      <c r="L323" s="157">
        <f t="shared" si="684"/>
        <v>3.3541543901001769</v>
      </c>
      <c r="M323" s="157">
        <f t="shared" si="689"/>
        <v>3.3495488426834052</v>
      </c>
      <c r="N323" s="157">
        <f t="shared" si="694"/>
        <v>3.3456112852664579</v>
      </c>
      <c r="O323" s="157">
        <f t="shared" si="699"/>
        <v>3.3397222765499706</v>
      </c>
      <c r="P323" s="157">
        <f t="shared" si="704"/>
        <v>3.33841642228739</v>
      </c>
      <c r="Q323" s="157">
        <f t="shared" si="709"/>
        <v>3.3351562499999998</v>
      </c>
      <c r="R323" s="157">
        <f t="shared" si="714"/>
        <v>3.3338539632955877</v>
      </c>
      <c r="S323" s="157">
        <f t="shared" si="719"/>
        <v>3.3195956454121305</v>
      </c>
      <c r="T323" s="157">
        <f t="shared" si="724"/>
        <v>3.3157281553398059</v>
      </c>
      <c r="U323" s="157">
        <f t="shared" si="729"/>
        <v>3.3048190439326497</v>
      </c>
      <c r="V323" s="157">
        <f t="shared" si="734"/>
        <v>3.3029013539651837</v>
      </c>
      <c r="W323" s="157">
        <f t="shared" si="739"/>
        <v>3.2939814814814814</v>
      </c>
      <c r="X323" s="157">
        <f t="shared" si="744"/>
        <v>3.2813220599538817</v>
      </c>
      <c r="Y323" s="157">
        <f t="shared" si="749"/>
        <v>3.2870067372473533</v>
      </c>
      <c r="Z323" s="157">
        <f t="shared" si="754"/>
        <v>3.2813220599538817</v>
      </c>
      <c r="AA323" s="157">
        <f t="shared" si="759"/>
        <v>3.2756570113178594</v>
      </c>
      <c r="AB323" s="157">
        <f t="shared" si="764"/>
        <v>3.2775431861804223</v>
      </c>
      <c r="AC323" s="157">
        <f t="shared" si="769"/>
        <v>3.2675086107921927</v>
      </c>
      <c r="AD323" s="157">
        <f t="shared" si="774"/>
        <v>3.2550514677849791</v>
      </c>
      <c r="AE323" s="157">
        <f t="shared" si="779"/>
        <v>3.2531910840160032</v>
      </c>
      <c r="AF323" s="157">
        <f t="shared" si="784"/>
        <v>3.2482404413163399</v>
      </c>
      <c r="AG323" s="157">
        <f t="shared" si="789"/>
        <v>3.238998482549317</v>
      </c>
      <c r="AH323" s="157">
        <f t="shared" si="796"/>
        <v>3.2304199772985243</v>
      </c>
      <c r="AI323" s="157">
        <f t="shared" si="801"/>
        <v>3.2334785078583601</v>
      </c>
      <c r="AJ323" s="157">
        <f t="shared" si="806"/>
        <v>3.2359295054007959</v>
      </c>
      <c r="AK323" s="157">
        <f t="shared" si="811"/>
        <v>3.2310312204351939</v>
      </c>
      <c r="AL323" s="157">
        <f t="shared" si="816"/>
        <v>3.2170308967596082</v>
      </c>
      <c r="AM323" s="157">
        <f t="shared" si="821"/>
        <v>3.211585480534136</v>
      </c>
      <c r="AN323" s="157">
        <f t="shared" si="826"/>
        <v>3.2061584678933532</v>
      </c>
      <c r="AO323" s="157">
        <f t="shared" si="831"/>
        <v>3.2073628850488354</v>
      </c>
      <c r="AP323" s="157">
        <f t="shared" si="836"/>
        <v>3.2091712084194701</v>
      </c>
      <c r="AQ323" s="157">
        <f t="shared" si="841"/>
        <v>3.2007497656982191</v>
      </c>
      <c r="AR323" s="157">
        <f t="shared" si="846"/>
        <v>3.1882001493651977</v>
      </c>
      <c r="AS323" s="157">
        <f t="shared" si="851"/>
        <v>3.1798882681564247</v>
      </c>
      <c r="AT323" s="157">
        <f t="shared" si="856"/>
        <v>3.1769302325581394</v>
      </c>
      <c r="AU323" s="157">
        <f t="shared" si="861"/>
        <v>3.1722088054987925</v>
      </c>
      <c r="AV323" s="157">
        <f t="shared" si="866"/>
        <v>3.1680890538033397</v>
      </c>
      <c r="AW323" s="157">
        <f t="shared" si="871"/>
        <v>3.1569606211869106</v>
      </c>
      <c r="AX323" s="157">
        <f t="shared" si="876"/>
        <v>3.1378169790518191</v>
      </c>
      <c r="AY323" s="157">
        <f t="shared" si="881"/>
        <v>3.1228968544257496</v>
      </c>
      <c r="AZ323" s="157">
        <f t="shared" si="886"/>
        <v>3.1160583941605839</v>
      </c>
      <c r="BA323" s="157">
        <f t="shared" si="891"/>
        <v>3.1064216845552117</v>
      </c>
      <c r="BB323" s="157">
        <f t="shared" si="896"/>
        <v>3.111516034985423</v>
      </c>
      <c r="BC323" s="157">
        <f t="shared" si="901"/>
        <v>3.1120831055221432</v>
      </c>
      <c r="BD323" s="157">
        <f t="shared" si="906"/>
        <v>3.1047272727272728</v>
      </c>
      <c r="BE323" s="157">
        <f t="shared" si="911"/>
        <v>3.110382513661202</v>
      </c>
      <c r="BF323" s="157">
        <f t="shared" si="916"/>
        <v>3.1007808244053026</v>
      </c>
      <c r="BG323" s="157">
        <f t="shared" si="921"/>
        <v>3.0990925589836662</v>
      </c>
      <c r="BH323" s="157">
        <f t="shared" si="926"/>
        <v>3.0962828649138712</v>
      </c>
      <c r="BI323" s="157">
        <f t="shared" si="931"/>
        <v>3.0817541959935029</v>
      </c>
      <c r="BJ323" s="157">
        <f t="shared" si="936"/>
        <v>3.0800865800865802</v>
      </c>
      <c r="BK323" s="157">
        <f t="shared" ref="BK323:BK386" si="941">($B323/$B$66)</f>
        <v>3.0690150970524801</v>
      </c>
      <c r="BL323" s="157">
        <f t="shared" si="629"/>
        <v>3.0706707426721813</v>
      </c>
      <c r="BM323" s="157">
        <f t="shared" si="633"/>
        <v>3.0701186623516721</v>
      </c>
      <c r="BN323" s="157">
        <f t="shared" si="637"/>
        <v>3.0558339298496779</v>
      </c>
      <c r="BO323" s="157">
        <f t="shared" si="641"/>
        <v>3.046022119158045</v>
      </c>
      <c r="BP323" s="157">
        <f t="shared" si="645"/>
        <v>3.0314219776318123</v>
      </c>
      <c r="BQ323" s="157">
        <f t="shared" si="650"/>
        <v>3.0292708887706228</v>
      </c>
      <c r="BR323" s="157">
        <f t="shared" si="655"/>
        <v>3.0298083747338538</v>
      </c>
      <c r="BS323" s="157">
        <f t="shared" si="660"/>
        <v>3.0169611307420494</v>
      </c>
      <c r="BT323" s="157">
        <f t="shared" si="665"/>
        <v>3.0116402116402115</v>
      </c>
      <c r="BU323" s="157">
        <f t="shared" si="670"/>
        <v>3.0185610747746154</v>
      </c>
      <c r="BV323" s="157">
        <f t="shared" si="675"/>
        <v>3.0058088364724522</v>
      </c>
      <c r="BW323" s="157">
        <f t="shared" si="680"/>
        <v>3.0010544815465727</v>
      </c>
      <c r="BX323" s="157">
        <f t="shared" si="685"/>
        <v>3.0010544815465727</v>
      </c>
      <c r="BY323" s="157">
        <f t="shared" si="690"/>
        <v>2.9780258109522149</v>
      </c>
      <c r="BZ323" s="157">
        <f t="shared" si="695"/>
        <v>2.9738766980146289</v>
      </c>
      <c r="CA323" s="157">
        <f t="shared" si="700"/>
        <v>2.9497322508205217</v>
      </c>
      <c r="CB323" s="157">
        <f t="shared" si="705"/>
        <v>2.9431230610134436</v>
      </c>
      <c r="CC323" s="157">
        <f t="shared" si="710"/>
        <v>2.9360385144429162</v>
      </c>
      <c r="CD323" s="157">
        <f t="shared" si="715"/>
        <v>2.9309989701338828</v>
      </c>
      <c r="CE323" s="157">
        <f t="shared" si="720"/>
        <v>2.9219712525667352</v>
      </c>
      <c r="CF323" s="157">
        <f t="shared" si="725"/>
        <v>2.9129989764585464</v>
      </c>
      <c r="CG323" s="157">
        <f t="shared" si="730"/>
        <v>2.9080381471389645</v>
      </c>
      <c r="CH323" s="157">
        <f t="shared" si="735"/>
        <v>2.910516447929095</v>
      </c>
      <c r="CI323" s="157">
        <f t="shared" si="740"/>
        <v>2.8937468225724454</v>
      </c>
      <c r="CJ323" s="157">
        <f t="shared" si="745"/>
        <v>2.8878741755454085</v>
      </c>
      <c r="CK323" s="157">
        <f t="shared" si="750"/>
        <v>2.8839723019760175</v>
      </c>
      <c r="CL323" s="157">
        <f t="shared" si="755"/>
        <v>2.8786244099797709</v>
      </c>
      <c r="CM323" s="157">
        <f t="shared" si="760"/>
        <v>2.8737798720969372</v>
      </c>
      <c r="CN323" s="157">
        <f t="shared" si="765"/>
        <v>2.8679879072892174</v>
      </c>
      <c r="CO323" s="157">
        <f t="shared" si="770"/>
        <v>2.8483736447039201</v>
      </c>
      <c r="CP323" s="157">
        <f t="shared" si="775"/>
        <v>2.843630308076603</v>
      </c>
      <c r="CQ323" s="157">
        <f t="shared" si="780"/>
        <v>2.825748800264769</v>
      </c>
      <c r="CR323" s="157">
        <f t="shared" si="785"/>
        <v>2.8178217821782177</v>
      </c>
      <c r="CS323" s="162">
        <f t="shared" si="790"/>
        <v>2.8080907745436607</v>
      </c>
      <c r="CT323" s="163">
        <f t="shared" si="797"/>
        <v>2.8025603151157066</v>
      </c>
      <c r="CU323" s="163">
        <f t="shared" si="802"/>
        <v>2.8025603151157066</v>
      </c>
      <c r="CV323" s="163">
        <f t="shared" si="807"/>
        <v>2.7970515970515972</v>
      </c>
      <c r="CW323" s="163">
        <f t="shared" si="812"/>
        <v>2.7956777996070725</v>
      </c>
      <c r="CX323" s="163">
        <f t="shared" si="817"/>
        <v>2.7956777996070725</v>
      </c>
      <c r="CY323" s="163">
        <f t="shared" si="822"/>
        <v>2.7947626841243864</v>
      </c>
      <c r="CZ323" s="163">
        <f t="shared" si="827"/>
        <v>2.7947626841243864</v>
      </c>
      <c r="DA323" s="163">
        <f t="shared" si="832"/>
        <v>2.7939533064889548</v>
      </c>
      <c r="DB323" s="163">
        <f t="shared" si="837"/>
        <v>2.7911082052958482</v>
      </c>
      <c r="DC323" s="163">
        <f t="shared" si="842"/>
        <v>2.7851900179416083</v>
      </c>
      <c r="DD323" s="163">
        <f t="shared" si="847"/>
        <v>2.778392450374227</v>
      </c>
      <c r="DE323" s="163">
        <f t="shared" si="852"/>
        <v>2.7779404587603711</v>
      </c>
      <c r="DF323" s="163">
        <f t="shared" si="857"/>
        <v>2.7680337169719564</v>
      </c>
      <c r="DG323" s="163">
        <f t="shared" si="862"/>
        <v>2.7635539731348113</v>
      </c>
      <c r="DH323" s="163">
        <f t="shared" si="867"/>
        <v>2.7546378448136797</v>
      </c>
      <c r="DI323" s="163">
        <f t="shared" si="872"/>
        <v>2.7479884132603796</v>
      </c>
      <c r="DJ323" s="163">
        <f t="shared" si="877"/>
        <v>2.7466623773524206</v>
      </c>
      <c r="DK323" s="163">
        <f t="shared" si="882"/>
        <v>2.7462206497266002</v>
      </c>
      <c r="DL323" s="163">
        <f t="shared" si="887"/>
        <v>2.739172281039461</v>
      </c>
      <c r="DM323" s="163">
        <f t="shared" si="892"/>
        <v>2.736977079660202</v>
      </c>
      <c r="DN323" s="163">
        <f t="shared" si="897"/>
        <v>2.7334720665919643</v>
      </c>
      <c r="DO323" s="163">
        <f t="shared" si="902"/>
        <v>2.7286673058485138</v>
      </c>
      <c r="DP323" s="163">
        <f t="shared" si="907"/>
        <v>2.7243139757498405</v>
      </c>
      <c r="DQ323" s="163">
        <f t="shared" si="912"/>
        <v>2.7104761904761903</v>
      </c>
      <c r="DR323" s="163">
        <f t="shared" si="917"/>
        <v>2.6916771752837327</v>
      </c>
      <c r="DS323" s="163">
        <f t="shared" si="922"/>
        <v>2.6714643304130163</v>
      </c>
      <c r="DT323" s="163">
        <f t="shared" si="927"/>
        <v>2.6581569115815693</v>
      </c>
      <c r="DU323" s="163">
        <f t="shared" si="932"/>
        <v>2.6449814126394053</v>
      </c>
      <c r="DV323" s="163">
        <f t="shared" si="937"/>
        <v>2.6319358816276202</v>
      </c>
      <c r="DW323" s="163">
        <f t="shared" ref="DW323:DW386" si="942">($B323/$B$130)</f>
        <v>2.6190184049079757</v>
      </c>
      <c r="DX323" s="163">
        <f t="shared" si="630"/>
        <v>2.6058293911185717</v>
      </c>
      <c r="DY323" s="163">
        <f t="shared" si="634"/>
        <v>2.5927725478287278</v>
      </c>
      <c r="DZ323" s="163">
        <f t="shared" si="638"/>
        <v>2.5798458981719294</v>
      </c>
      <c r="EA323" s="163">
        <f t="shared" si="642"/>
        <v>2.5670475045099219</v>
      </c>
      <c r="EB323" s="163">
        <f t="shared" si="646"/>
        <v>2.5543754674644727</v>
      </c>
      <c r="EC323" s="163">
        <f t="shared" si="651"/>
        <v>2.5418279249776718</v>
      </c>
      <c r="ED323" s="163">
        <f t="shared" si="656"/>
        <v>2.5290284360189572</v>
      </c>
      <c r="EE323" s="163">
        <f t="shared" si="661"/>
        <v>2.5163572060123784</v>
      </c>
      <c r="EF323" s="163">
        <f t="shared" si="666"/>
        <v>2.5038123167155426</v>
      </c>
      <c r="EG323" s="163">
        <f t="shared" si="671"/>
        <v>2.4913918879486432</v>
      </c>
      <c r="EH323" s="163">
        <f t="shared" si="676"/>
        <v>2.4790940766550524</v>
      </c>
      <c r="EI323" s="163">
        <f t="shared" si="681"/>
        <v>2.4669170759895982</v>
      </c>
      <c r="EJ323" s="163">
        <f t="shared" si="686"/>
        <v>2.4545062526951273</v>
      </c>
      <c r="EK323" s="163">
        <f t="shared" si="691"/>
        <v>2.4422196796338671</v>
      </c>
      <c r="EL323" s="163">
        <f t="shared" si="696"/>
        <v>2.4300555002134625</v>
      </c>
      <c r="EM323" s="163">
        <f t="shared" si="701"/>
        <v>2.4180118946474085</v>
      </c>
      <c r="EN323" s="163">
        <f t="shared" si="706"/>
        <v>2.4060870790474849</v>
      </c>
      <c r="EO323" s="163">
        <f t="shared" si="711"/>
        <v>2.3942793045429052</v>
      </c>
      <c r="EP323" s="163">
        <f t="shared" si="716"/>
        <v>2.3822544642857144</v>
      </c>
      <c r="EQ323" s="163">
        <f t="shared" si="721"/>
        <v>2.3703498056635204</v>
      </c>
      <c r="ER323" s="163">
        <f t="shared" si="726"/>
        <v>2.3585635359116024</v>
      </c>
      <c r="ES323" s="163">
        <f t="shared" si="731"/>
        <v>2.3468938977460141</v>
      </c>
      <c r="ET323" s="163">
        <f t="shared" si="736"/>
        <v>2.3353391684901532</v>
      </c>
      <c r="EU323" s="163">
        <f t="shared" si="741"/>
        <v>2.3235814396516532</v>
      </c>
      <c r="EV323" s="163">
        <f t="shared" si="746"/>
        <v>2.3119415109666939</v>
      </c>
      <c r="EW323" s="163">
        <f t="shared" si="751"/>
        <v>2.3004176209079885</v>
      </c>
      <c r="EX323" s="163">
        <f t="shared" si="756"/>
        <v>2.2890080428954422</v>
      </c>
      <c r="EY323" s="163">
        <f t="shared" si="761"/>
        <v>2.2777110844337733</v>
      </c>
      <c r="EZ323" s="163">
        <f t="shared" si="766"/>
        <v>2.2665250862755508</v>
      </c>
      <c r="FA323" s="163">
        <f t="shared" si="771"/>
        <v>2.2551505546751187</v>
      </c>
      <c r="FB323" s="163">
        <f t="shared" si="776"/>
        <v>2.2438896189224704</v>
      </c>
      <c r="FC323" s="163">
        <f t="shared" si="781"/>
        <v>2.2327405857740588</v>
      </c>
      <c r="FD323" s="163">
        <f t="shared" si="786"/>
        <v>2.2217017954722871</v>
      </c>
      <c r="FE323" s="163">
        <f t="shared" si="791"/>
        <v>2.2107716209218022</v>
      </c>
      <c r="FF323" s="163">
        <f t="shared" si="798"/>
        <v>2.1996650779337883</v>
      </c>
      <c r="FG323" s="163">
        <f t="shared" si="803"/>
        <v>2.1886695719046396</v>
      </c>
      <c r="FH323" s="163">
        <f t="shared" si="808"/>
        <v>2.1777834459890322</v>
      </c>
      <c r="FI323" s="163">
        <f t="shared" si="813"/>
        <v>2.1670050761421318</v>
      </c>
      <c r="FJ323" s="163">
        <f t="shared" si="818"/>
        <v>2.1563328703119082</v>
      </c>
      <c r="FK323" s="163">
        <f t="shared" si="823"/>
        <v>2.1454956652845834</v>
      </c>
      <c r="FL323" s="163">
        <f t="shared" si="828"/>
        <v>2.1347668458557321</v>
      </c>
      <c r="FM323" s="163">
        <f t="shared" si="833"/>
        <v>2.1241447941286231</v>
      </c>
      <c r="FN323" s="163">
        <f t="shared" si="838"/>
        <v>2.1136279242480507</v>
      </c>
      <c r="FO323" s="163">
        <f t="shared" si="843"/>
        <v>2.103214681611036</v>
      </c>
      <c r="FP323" s="163">
        <f t="shared" si="848"/>
        <v>2.0926470588235295</v>
      </c>
      <c r="FQ323" s="163">
        <f t="shared" si="853"/>
        <v>2.0821850993781248</v>
      </c>
      <c r="FR323" s="163">
        <f t="shared" si="858"/>
        <v>2.0718272264013589</v>
      </c>
      <c r="FS323" s="163">
        <f t="shared" si="863"/>
        <v>2.0615718942412169</v>
      </c>
      <c r="FT323" s="163">
        <f t="shared" si="868"/>
        <v>2.0514175876982219</v>
      </c>
      <c r="FU323" s="163">
        <f t="shared" si="873"/>
        <v>2.0411188142481471</v>
      </c>
      <c r="FV323" s="163">
        <f t="shared" si="878"/>
        <v>2.0309229305423404</v>
      </c>
      <c r="FW323" s="163">
        <f t="shared" si="883"/>
        <v>2.0208284023668641</v>
      </c>
      <c r="FX323" s="163">
        <f t="shared" si="888"/>
        <v>2.0108337258596327</v>
      </c>
      <c r="FY323" s="163">
        <f t="shared" si="893"/>
        <v>2.0009374267635343</v>
      </c>
      <c r="FZ323" s="163">
        <f t="shared" si="898"/>
        <v>1.9909059111577474</v>
      </c>
      <c r="GA323" s="163">
        <f t="shared" si="903"/>
        <v>1.9809744779582366</v>
      </c>
      <c r="GB323" s="163">
        <f t="shared" si="908"/>
        <v>1.9711416368463581</v>
      </c>
      <c r="GC323" s="163">
        <f t="shared" si="913"/>
        <v>1.9614059269469331</v>
      </c>
      <c r="GD323" s="163">
        <f t="shared" si="918"/>
        <v>1.9515428571428572</v>
      </c>
      <c r="GE323" s="163">
        <f t="shared" si="923"/>
        <v>1.9417784853309075</v>
      </c>
      <c r="GF323" s="163">
        <f t="shared" si="928"/>
        <v>1.9321113374066532</v>
      </c>
      <c r="GG323" s="163">
        <f t="shared" si="933"/>
        <v>1.9225399684755686</v>
      </c>
      <c r="GH323" s="163">
        <f t="shared" si="938"/>
        <v>1.9130629621330943</v>
      </c>
      <c r="GI323" s="163">
        <f t="shared" ref="GI323:GI386" si="943">($B323/$B$194)</f>
        <v>1.9034667261174898</v>
      </c>
      <c r="GJ323" s="163">
        <f t="shared" si="631"/>
        <v>1.89396628216504</v>
      </c>
      <c r="GK323" s="163">
        <f t="shared" si="635"/>
        <v>1.8845602030680941</v>
      </c>
      <c r="GL323" s="163">
        <f t="shared" si="639"/>
        <v>1.8752470898308808</v>
      </c>
      <c r="GM323" s="163">
        <f t="shared" si="643"/>
        <v>1.8658216783216783</v>
      </c>
      <c r="GN323" s="163">
        <f t="shared" si="647"/>
        <v>1.8564905414220483</v>
      </c>
      <c r="GO323" s="163">
        <f t="shared" si="652"/>
        <v>1.8472522717438338</v>
      </c>
      <c r="GP323" s="163">
        <f t="shared" si="657"/>
        <v>1.8381054897739504</v>
      </c>
      <c r="GQ323" s="163">
        <f t="shared" si="662"/>
        <v>1.8290488431876606</v>
      </c>
      <c r="GR323" s="163">
        <f t="shared" si="667"/>
        <v>1.8198870297346263</v>
      </c>
      <c r="GS323" s="163">
        <f t="shared" si="672"/>
        <v>1.8108165429480381</v>
      </c>
      <c r="GT323" s="163">
        <f t="shared" si="677"/>
        <v>1.8018360240582463</v>
      </c>
      <c r="GU323" s="163">
        <f t="shared" si="682"/>
        <v>1.7929441411171776</v>
      </c>
      <c r="GV323" s="163">
        <f t="shared" si="687"/>
        <v>1.7839531968240703</v>
      </c>
      <c r="GW323" s="163">
        <f t="shared" si="692"/>
        <v>1.7750519750519751</v>
      </c>
      <c r="GX323" s="163">
        <f t="shared" si="697"/>
        <v>1.7662391394290442</v>
      </c>
      <c r="GY323" s="163">
        <f t="shared" si="702"/>
        <v>1.7575133799917662</v>
      </c>
      <c r="GZ323" s="163">
        <f t="shared" si="707"/>
        <v>1.7486943164362518</v>
      </c>
      <c r="HA323" s="163">
        <f t="shared" si="712"/>
        <v>1.7399633177093947</v>
      </c>
      <c r="HB323" s="163">
        <f t="shared" si="717"/>
        <v>1.7313190712764879</v>
      </c>
      <c r="HC323" s="163">
        <f t="shared" si="722"/>
        <v>1.7227602905569008</v>
      </c>
      <c r="HD323" s="163">
        <f t="shared" si="727"/>
        <v>1.7141136318008432</v>
      </c>
      <c r="HE323" s="163">
        <f t="shared" si="732"/>
        <v>1.7055533359968038</v>
      </c>
      <c r="HF323" s="163">
        <f t="shared" si="737"/>
        <v>1.6970781156827668</v>
      </c>
      <c r="HG323" s="163">
        <f t="shared" si="742"/>
        <v>1.6886867088607596</v>
      </c>
      <c r="HH323" s="163">
        <f t="shared" si="747"/>
        <v>1.6802125356686017</v>
      </c>
      <c r="HI323" s="163">
        <f t="shared" si="752"/>
        <v>1.6718229880556099</v>
      </c>
      <c r="HJ323" s="163">
        <f t="shared" si="757"/>
        <v>1.6635168046760838</v>
      </c>
      <c r="HK323" s="163">
        <f t="shared" si="762"/>
        <v>1.6552927491275689</v>
      </c>
      <c r="HL323" s="163">
        <f t="shared" si="767"/>
        <v>1.6469907407407407</v>
      </c>
      <c r="HM323" s="163">
        <f t="shared" si="772"/>
        <v>1.6387715930902111</v>
      </c>
      <c r="HN323" s="163">
        <f t="shared" si="777"/>
        <v>1.6306340718105423</v>
      </c>
      <c r="HO323" s="163">
        <f t="shared" si="782"/>
        <v>1.6225769669327252</v>
      </c>
      <c r="HP323" s="163">
        <f t="shared" si="787"/>
        <v>1.6144464403895245</v>
      </c>
      <c r="HQ323" s="163">
        <f t="shared" si="792"/>
        <v>1.6063969896519286</v>
      </c>
      <c r="HR323" s="163">
        <f t="shared" si="799"/>
        <v>1.5984274080314518</v>
      </c>
      <c r="HS323" s="163">
        <f t="shared" si="804"/>
        <v>1.5905365126676603</v>
      </c>
      <c r="HT323" s="163">
        <f t="shared" si="809"/>
        <v>1.5825764596848935</v>
      </c>
      <c r="HU323" s="163">
        <f t="shared" si="814"/>
        <v>1.5746956842493545</v>
      </c>
      <c r="HV323" s="163">
        <f t="shared" si="819"/>
        <v>1.5668930078913561</v>
      </c>
      <c r="HW323" s="163">
        <f t="shared" si="824"/>
        <v>1.5591672753834915</v>
      </c>
      <c r="HX323" s="163">
        <f t="shared" si="829"/>
        <v>1.5513763968383756</v>
      </c>
      <c r="HY323" s="163">
        <f t="shared" si="834"/>
        <v>1.543662990417646</v>
      </c>
      <c r="HZ323" s="163">
        <f t="shared" si="839"/>
        <v>1.5360259062696771</v>
      </c>
      <c r="IA323" s="163">
        <f t="shared" si="844"/>
        <v>1.5283272173990872</v>
      </c>
      <c r="IB323" s="163">
        <f t="shared" si="849"/>
        <v>1.5207053165909699</v>
      </c>
      <c r="IC323" s="163">
        <f t="shared" si="854"/>
        <v>1.5131590607000442</v>
      </c>
      <c r="ID323" s="163">
        <f t="shared" si="859"/>
        <v>1.5056873291596862</v>
      </c>
      <c r="IE323" s="163">
        <f t="shared" si="864"/>
        <v>1.4981575715037725</v>
      </c>
      <c r="IF323" s="163">
        <f t="shared" si="869"/>
        <v>1.4907027498908774</v>
      </c>
      <c r="IG323" s="163">
        <f t="shared" si="874"/>
        <v>1.4833217512161223</v>
      </c>
      <c r="IH323" s="163">
        <f t="shared" si="879"/>
        <v>1.475885911840968</v>
      </c>
      <c r="II323" s="163">
        <f t="shared" si="884"/>
        <v>1.4685242518059856</v>
      </c>
      <c r="IJ323" s="163">
        <f t="shared" si="889"/>
        <v>1.4612356666096185</v>
      </c>
      <c r="IK323" s="163">
        <f t="shared" si="894"/>
        <v>1.4540190735694822</v>
      </c>
      <c r="IL323" s="163">
        <f t="shared" si="899"/>
        <v>1.4467508260611708</v>
      </c>
      <c r="IM323" s="163">
        <f t="shared" si="904"/>
        <v>1.4395548811330299</v>
      </c>
      <c r="IN323" s="163">
        <f t="shared" si="909"/>
        <v>1.4324301652545928</v>
      </c>
      <c r="IO323" s="163">
        <f t="shared" si="914"/>
        <v>1.4252566563725899</v>
      </c>
      <c r="IP323" s="163">
        <f t="shared" si="919"/>
        <v>1.4181546383190764</v>
      </c>
      <c r="IQ323" s="163">
        <f t="shared" si="924"/>
        <v>1.4111230476820098</v>
      </c>
      <c r="IR323" s="163">
        <f t="shared" si="929"/>
        <v>1.4040453872718304</v>
      </c>
      <c r="IS323" s="163">
        <f t="shared" si="934"/>
        <v>1.3970383702855274</v>
      </c>
      <c r="IT323" s="163">
        <f t="shared" si="939"/>
        <v>1.3901009443178118</v>
      </c>
      <c r="IU323" s="163">
        <f t="shared" ref="IU323:IU386" si="944">($B323/$B$258)</f>
        <v>1.383232077764277</v>
      </c>
      <c r="IV323" s="163">
        <f t="shared" si="632"/>
        <v>1.3763198194567583</v>
      </c>
      <c r="IW323" s="163">
        <f t="shared" si="636"/>
        <v>1.369476301227043</v>
      </c>
      <c r="IX323" s="163">
        <f t="shared" si="640"/>
        <v>1.3627005027531722</v>
      </c>
      <c r="IY323" s="163">
        <f t="shared" si="644"/>
        <v>1.3558837541686517</v>
      </c>
      <c r="IZ323" s="163">
        <f t="shared" si="648"/>
        <v>1.3491348660820099</v>
      </c>
      <c r="JA323" s="163">
        <f t="shared" si="653"/>
        <v>1.3424528301886793</v>
      </c>
      <c r="JB323" s="163">
        <f t="shared" si="658"/>
        <v>1.3357321652065082</v>
      </c>
      <c r="JC323" s="163">
        <f t="shared" si="663"/>
        <v>1.3290784557907847</v>
      </c>
      <c r="JD323" s="163">
        <f t="shared" si="668"/>
        <v>1.3224907063197027</v>
      </c>
      <c r="JE323" s="163">
        <f t="shared" si="673"/>
        <v>1.3158665330970178</v>
      </c>
      <c r="JF323" s="163">
        <f t="shared" si="678"/>
        <v>1.3093083882840055</v>
      </c>
      <c r="JG323" s="163">
        <f t="shared" si="683"/>
        <v>1.3028152895399405</v>
      </c>
      <c r="JH323" s="163">
        <f t="shared" si="688"/>
        <v>1.2962878615349578</v>
      </c>
      <c r="JI323" s="163">
        <f t="shared" si="693"/>
        <v>1.2898255155223204</v>
      </c>
      <c r="JJ323" s="163">
        <f t="shared" si="698"/>
        <v>1.2834272829763247</v>
      </c>
      <c r="JK323" s="163">
        <f t="shared" si="703"/>
        <v>1.2769967095423274</v>
      </c>
      <c r="JL323" s="163">
        <f t="shared" si="708"/>
        <v>1.2706302552273234</v>
      </c>
      <c r="JM323" s="163">
        <f t="shared" si="713"/>
        <v>1.264326965792981</v>
      </c>
      <c r="JN323" s="163">
        <f t="shared" si="718"/>
        <v>1.2579932223368204</v>
      </c>
      <c r="JO323" s="163">
        <f t="shared" si="723"/>
        <v>1.2517226213165225</v>
      </c>
      <c r="JP323" s="163">
        <f t="shared" si="728"/>
        <v>1.2455142231947482</v>
      </c>
      <c r="JQ323" s="163">
        <f t="shared" si="733"/>
        <v>1.2392771608970172</v>
      </c>
      <c r="JR323" s="163">
        <f t="shared" si="738"/>
        <v>1.233102253032929</v>
      </c>
      <c r="JS323" s="163">
        <f t="shared" si="743"/>
        <v>1.2269885751239491</v>
      </c>
      <c r="JT323" s="163">
        <f t="shared" si="748"/>
        <v>1.2208479302209194</v>
      </c>
      <c r="JU323" s="163">
        <f t="shared" si="753"/>
        <v>1.2147684427687273</v>
      </c>
      <c r="JV323" s="163">
        <f t="shared" si="758"/>
        <v>1.2087492036525802</v>
      </c>
      <c r="JW323" s="163">
        <f t="shared" si="763"/>
        <v>1.202704606282575</v>
      </c>
      <c r="JX323" s="163">
        <f t="shared" si="768"/>
        <v>1.1967201625902306</v>
      </c>
      <c r="JY323" s="163">
        <f t="shared" si="773"/>
        <v>1.1907949790794978</v>
      </c>
      <c r="JZ323" s="163">
        <f t="shared" si="778"/>
        <v>1.1848459616985845</v>
      </c>
      <c r="KA323" s="163">
        <f t="shared" si="783"/>
        <v>1.1789560894780446</v>
      </c>
      <c r="KB323" s="163">
        <f t="shared" si="788"/>
        <v>1.1731244847485574</v>
      </c>
      <c r="KC323" s="163">
        <f t="shared" si="793"/>
        <v>1.1672704901223596</v>
      </c>
      <c r="KD323" s="163">
        <f t="shared" si="800"/>
        <v>1.1614746293021359</v>
      </c>
      <c r="KE323" s="163">
        <f t="shared" si="805"/>
        <v>1.1556578234975636</v>
      </c>
      <c r="KF323" s="163">
        <f t="shared" si="810"/>
        <v>1.14989898989899</v>
      </c>
      <c r="KG323" s="163">
        <f t="shared" si="815"/>
        <v>1.1441972661484856</v>
      </c>
      <c r="KH323" s="163">
        <f t="shared" si="820"/>
        <v>1.1384758983932262</v>
      </c>
      <c r="KI323" s="163">
        <f t="shared" si="825"/>
        <v>1.1328114634469948</v>
      </c>
      <c r="KJ323" s="163">
        <f t="shared" si="830"/>
        <v>1.1272031157172091</v>
      </c>
      <c r="KK323" s="163">
        <f t="shared" si="835"/>
        <v>1.121576354679803</v>
      </c>
      <c r="KL323" s="163">
        <f t="shared" si="840"/>
        <v>1.1160054898372656</v>
      </c>
      <c r="KM323" s="163">
        <f t="shared" si="845"/>
        <v>1.1104174795161919</v>
      </c>
      <c r="KN323" s="163">
        <f t="shared" si="850"/>
        <v>1.1048851504367518</v>
      </c>
      <c r="KO323" s="163">
        <f t="shared" si="855"/>
        <v>1.099407674478496</v>
      </c>
      <c r="KP323" s="163">
        <f t="shared" si="860"/>
        <v>1.0939141575912876</v>
      </c>
      <c r="KQ323" s="163">
        <f t="shared" si="865"/>
        <v>1.0884752677205507</v>
      </c>
      <c r="KR323" s="163">
        <f t="shared" si="870"/>
        <v>1.0830901940885449</v>
      </c>
      <c r="KS323" s="163">
        <f t="shared" si="875"/>
        <v>1.0776901230672136</v>
      </c>
      <c r="KT323" s="163">
        <f t="shared" si="880"/>
        <v>1.0723436322532027</v>
      </c>
      <c r="KU323" s="163">
        <f t="shared" si="885"/>
        <v>1.0669832541864535</v>
      </c>
      <c r="KV323" s="163">
        <f t="shared" si="890"/>
        <v>1.0616761999502611</v>
      </c>
      <c r="KW323" s="163">
        <f t="shared" si="895"/>
        <v>1.0564216778025242</v>
      </c>
      <c r="KX323" s="163">
        <f t="shared" si="900"/>
        <v>1.0511542012927055</v>
      </c>
      <c r="KY323" s="163">
        <f t="shared" si="905"/>
        <v>1.0459389930172731</v>
      </c>
      <c r="KZ323" s="163">
        <f t="shared" si="910"/>
        <v>1.0407118478790833</v>
      </c>
      <c r="LA323" s="163">
        <f t="shared" si="915"/>
        <v>1.0355366889023652</v>
      </c>
      <c r="LB323" s="163">
        <f t="shared" si="920"/>
        <v>1.0304127443881246</v>
      </c>
      <c r="LC323" s="163">
        <f t="shared" si="925"/>
        <v>1.0252776943860702</v>
      </c>
      <c r="LD323" s="163">
        <f t="shared" si="930"/>
        <v>1.0201935715139203</v>
      </c>
      <c r="LE323" s="163">
        <f t="shared" si="935"/>
        <v>1.0150992747592438</v>
      </c>
      <c r="LF323" s="163">
        <f t="shared" si="940"/>
        <v>1.0100556015615758</v>
      </c>
      <c r="LG323" s="163">
        <f t="shared" ref="LG323:LG386" si="945">($B323/$B$322)</f>
        <v>1.00500264846095</v>
      </c>
      <c r="LH323" s="156">
        <f>($B323/$B$323)</f>
        <v>1</v>
      </c>
      <c r="LI323" s="157"/>
      <c r="LJ323" s="157"/>
      <c r="LK323" s="157"/>
      <c r="LL323" s="157"/>
      <c r="LM323" s="157"/>
      <c r="LN323" s="157"/>
      <c r="LO323" s="157"/>
      <c r="LP323" s="157"/>
      <c r="LQ323" s="157"/>
      <c r="LR323" s="157"/>
      <c r="LS323" s="157"/>
      <c r="LT323" s="157"/>
      <c r="LU323" s="157"/>
      <c r="LV323" s="157"/>
      <c r="LW323" s="157"/>
      <c r="LX323" s="157"/>
      <c r="LY323" s="157"/>
      <c r="LZ323" s="157"/>
      <c r="MA323" s="157"/>
      <c r="MB323" s="157"/>
      <c r="MC323" s="157"/>
      <c r="MD323" s="157"/>
      <c r="ME323" s="157"/>
      <c r="MF323" s="157"/>
      <c r="MG323" s="157"/>
      <c r="MH323" s="157"/>
      <c r="MI323" s="157"/>
      <c r="MJ323" s="157"/>
      <c r="MK323" s="157"/>
      <c r="ML323" s="157"/>
      <c r="MM323" s="157"/>
      <c r="MN323" s="157"/>
      <c r="MO323" s="157"/>
      <c r="MP323" s="157"/>
      <c r="MQ323" s="157"/>
      <c r="MR323" s="157"/>
      <c r="MS323" s="157"/>
      <c r="MT323" s="157"/>
      <c r="MU323" s="157"/>
      <c r="MV323" s="157"/>
      <c r="MW323" s="157"/>
      <c r="MX323" s="157"/>
      <c r="MY323" s="157"/>
      <c r="MZ323" s="157"/>
      <c r="NA323" s="157"/>
      <c r="NB323" s="157"/>
      <c r="NC323" s="157"/>
      <c r="ND323" s="157"/>
      <c r="NE323" s="157"/>
      <c r="NF323" s="157"/>
      <c r="NG323" s="157"/>
      <c r="NH323" s="157"/>
      <c r="NI323" s="157"/>
      <c r="NJ323" s="157"/>
      <c r="NK323" s="157"/>
      <c r="NL323" s="157"/>
      <c r="NM323" s="157"/>
      <c r="NN323" s="157"/>
      <c r="NO323" s="157"/>
      <c r="NP323" s="157"/>
      <c r="NQ323" s="157"/>
      <c r="NR323" s="157"/>
      <c r="NS323" s="157"/>
      <c r="NT323" s="157"/>
      <c r="NU323" s="157"/>
      <c r="NV323" s="157"/>
      <c r="NW323" s="157"/>
      <c r="NX323" s="157"/>
      <c r="NY323" s="157"/>
      <c r="NZ323" s="157"/>
      <c r="OA323" s="157"/>
      <c r="OB323" s="157"/>
      <c r="OC323" s="157"/>
      <c r="OD323" s="157"/>
      <c r="OE323" s="157"/>
      <c r="OF323" s="157"/>
      <c r="OG323" s="157"/>
      <c r="OH323" s="157"/>
      <c r="OI323" s="157"/>
      <c r="OJ323" s="157"/>
      <c r="OK323" s="157"/>
      <c r="OL323" s="157"/>
      <c r="OM323" s="157"/>
      <c r="ON323" s="157"/>
      <c r="OO323" s="157"/>
      <c r="OP323" s="157"/>
      <c r="OQ323" s="157"/>
      <c r="OR323" s="157"/>
      <c r="OS323" s="157"/>
      <c r="OT323" s="157"/>
      <c r="OU323" s="157"/>
      <c r="OV323" s="157"/>
      <c r="OW323" s="157"/>
      <c r="OX323" s="157"/>
      <c r="OY323" s="157"/>
      <c r="OZ323" s="157"/>
      <c r="PA323" s="157"/>
      <c r="PB323" s="157"/>
      <c r="PC323" s="157"/>
      <c r="PD323" s="157"/>
      <c r="PE323" s="157"/>
      <c r="PF323" s="157"/>
      <c r="PG323" s="157"/>
      <c r="PH323" s="157"/>
      <c r="PI323" s="157"/>
      <c r="PJ323" s="157"/>
      <c r="PK323" s="157"/>
      <c r="PL323" s="157"/>
      <c r="PM323" s="157"/>
      <c r="PN323" s="157"/>
      <c r="PO323" s="157"/>
      <c r="PP323" s="157"/>
      <c r="PQ323" s="157"/>
      <c r="PR323" s="157"/>
      <c r="PS323" s="157"/>
      <c r="PT323" s="157"/>
      <c r="PU323" s="157"/>
      <c r="PV323" s="157"/>
      <c r="PW323" s="157"/>
      <c r="PX323" s="157"/>
      <c r="PY323" s="157"/>
      <c r="PZ323" s="157"/>
      <c r="QA323" s="157"/>
      <c r="QB323" s="157"/>
      <c r="QC323" s="157"/>
      <c r="QD323" s="157"/>
      <c r="QE323" s="157"/>
      <c r="QF323" s="157"/>
      <c r="QG323" s="157"/>
      <c r="QH323" s="157"/>
      <c r="QI323" s="157"/>
      <c r="QJ323" s="157"/>
      <c r="QK323" s="157"/>
      <c r="QL323" s="157"/>
      <c r="QM323" s="157"/>
      <c r="QN323" s="157"/>
      <c r="QO323" s="157"/>
      <c r="QP323" s="157"/>
      <c r="QQ323" s="157"/>
      <c r="QR323" s="157"/>
      <c r="QS323" s="157"/>
      <c r="QT323" s="157"/>
      <c r="QU323" s="157"/>
      <c r="QV323" s="157"/>
      <c r="QW323" s="157"/>
      <c r="QX323" s="157"/>
      <c r="QY323" s="157"/>
      <c r="QZ323" s="157"/>
      <c r="RA323" s="157"/>
      <c r="RB323" s="157"/>
      <c r="RC323" s="157"/>
      <c r="RD323" s="157"/>
      <c r="RE323" s="157"/>
      <c r="RF323" s="157"/>
      <c r="RG323" s="157"/>
      <c r="RH323" s="157"/>
      <c r="RI323" s="157"/>
      <c r="RJ323" s="157"/>
      <c r="RK323" s="157"/>
      <c r="RL323" s="157"/>
      <c r="RM323" s="157"/>
      <c r="RN323" s="157"/>
      <c r="RO323" s="157"/>
      <c r="RP323" s="157"/>
    </row>
    <row r="324" spans="1:484" ht="13">
      <c r="A324" s="151">
        <v>50161</v>
      </c>
      <c r="B324" s="152">
        <f t="shared" si="794"/>
        <v>17161</v>
      </c>
      <c r="C324" s="153">
        <f t="shared" si="795"/>
        <v>5.0000000000000001E-3</v>
      </c>
      <c r="E324" s="157">
        <f t="shared" si="649"/>
        <v>3.4536123968605352</v>
      </c>
      <c r="F324" s="157">
        <f t="shared" si="654"/>
        <v>3.4274016377072098</v>
      </c>
      <c r="G324" s="157">
        <f t="shared" si="659"/>
        <v>3.4253493013972056</v>
      </c>
      <c r="H324" s="157">
        <f t="shared" si="664"/>
        <v>3.4130867143993635</v>
      </c>
      <c r="I324" s="157">
        <f t="shared" si="669"/>
        <v>3.4083416087388283</v>
      </c>
      <c r="J324" s="157">
        <f t="shared" si="674"/>
        <v>3.3921723660802532</v>
      </c>
      <c r="K324" s="157">
        <f t="shared" si="679"/>
        <v>3.3821442648797793</v>
      </c>
      <c r="L324" s="157">
        <f t="shared" si="684"/>
        <v>3.3708505205264192</v>
      </c>
      <c r="M324" s="157">
        <f t="shared" si="689"/>
        <v>3.3662220478619065</v>
      </c>
      <c r="N324" s="157">
        <f t="shared" si="694"/>
        <v>3.3622648902821317</v>
      </c>
      <c r="O324" s="157">
        <f t="shared" si="699"/>
        <v>3.3563465675728534</v>
      </c>
      <c r="P324" s="157">
        <f t="shared" si="704"/>
        <v>3.3550342130987292</v>
      </c>
      <c r="Q324" s="157">
        <f t="shared" si="709"/>
        <v>3.3517578124999998</v>
      </c>
      <c r="R324" s="157">
        <f t="shared" si="714"/>
        <v>3.3504490433424445</v>
      </c>
      <c r="S324" s="157">
        <f t="shared" si="719"/>
        <v>3.3361197511664074</v>
      </c>
      <c r="T324" s="157">
        <f t="shared" si="724"/>
        <v>3.3322330097087378</v>
      </c>
      <c r="U324" s="157">
        <f t="shared" si="729"/>
        <v>3.3212695955099671</v>
      </c>
      <c r="V324" s="157">
        <f t="shared" si="734"/>
        <v>3.3193423597678917</v>
      </c>
      <c r="W324" s="157">
        <f t="shared" si="739"/>
        <v>3.3103780864197532</v>
      </c>
      <c r="X324" s="157">
        <f t="shared" si="744"/>
        <v>3.2976556495003844</v>
      </c>
      <c r="Y324" s="157">
        <f t="shared" si="749"/>
        <v>3.303368623676612</v>
      </c>
      <c r="Z324" s="157">
        <f t="shared" si="754"/>
        <v>3.2976556495003844</v>
      </c>
      <c r="AA324" s="157">
        <f t="shared" si="759"/>
        <v>3.2919624016880875</v>
      </c>
      <c r="AB324" s="157">
        <f t="shared" si="764"/>
        <v>3.2938579654510556</v>
      </c>
      <c r="AC324" s="157">
        <f t="shared" si="769"/>
        <v>3.2837734404898584</v>
      </c>
      <c r="AD324" s="157">
        <f t="shared" si="774"/>
        <v>3.2712542889820817</v>
      </c>
      <c r="AE324" s="157">
        <f t="shared" si="779"/>
        <v>3.2693846446942274</v>
      </c>
      <c r="AF324" s="157">
        <f t="shared" si="784"/>
        <v>3.2644093589499716</v>
      </c>
      <c r="AG324" s="157">
        <f t="shared" si="789"/>
        <v>3.2551213960546281</v>
      </c>
      <c r="AH324" s="157">
        <f t="shared" si="796"/>
        <v>3.2465001891789633</v>
      </c>
      <c r="AI324" s="157">
        <f t="shared" si="801"/>
        <v>3.2495739443287257</v>
      </c>
      <c r="AJ324" s="157">
        <f t="shared" si="806"/>
        <v>3.2520371423157095</v>
      </c>
      <c r="AK324" s="157">
        <f t="shared" si="811"/>
        <v>3.2471144749290444</v>
      </c>
      <c r="AL324" s="157">
        <f t="shared" si="816"/>
        <v>3.2330444611906555</v>
      </c>
      <c r="AM324" s="157">
        <f t="shared" si="821"/>
        <v>3.2275719390633815</v>
      </c>
      <c r="AN324" s="157">
        <f t="shared" si="826"/>
        <v>3.2221179121291774</v>
      </c>
      <c r="AO324" s="157">
        <f t="shared" si="831"/>
        <v>3.2233283245679938</v>
      </c>
      <c r="AP324" s="157">
        <f t="shared" si="836"/>
        <v>3.2251456493140389</v>
      </c>
      <c r="AQ324" s="157">
        <f t="shared" si="841"/>
        <v>3.2166822867853795</v>
      </c>
      <c r="AR324" s="157">
        <f t="shared" si="846"/>
        <v>3.2040702016430171</v>
      </c>
      <c r="AS324" s="157">
        <f t="shared" si="851"/>
        <v>3.1957169459962755</v>
      </c>
      <c r="AT324" s="157">
        <f t="shared" si="856"/>
        <v>3.1927441860465118</v>
      </c>
      <c r="AU324" s="157">
        <f t="shared" si="861"/>
        <v>3.1879992569199329</v>
      </c>
      <c r="AV324" s="157">
        <f t="shared" si="866"/>
        <v>3.1838589981447125</v>
      </c>
      <c r="AW324" s="157">
        <f t="shared" si="871"/>
        <v>3.1726751710112775</v>
      </c>
      <c r="AX324" s="157">
        <f t="shared" si="876"/>
        <v>3.1534362366776922</v>
      </c>
      <c r="AY324" s="157">
        <f t="shared" si="881"/>
        <v>3.1384418434528163</v>
      </c>
      <c r="AZ324" s="157">
        <f t="shared" si="886"/>
        <v>3.1315693430656935</v>
      </c>
      <c r="BA324" s="157">
        <f t="shared" si="891"/>
        <v>3.1218846643623794</v>
      </c>
      <c r="BB324" s="157">
        <f t="shared" si="896"/>
        <v>3.1270043731778427</v>
      </c>
      <c r="BC324" s="157">
        <f t="shared" si="901"/>
        <v>3.1275742664479678</v>
      </c>
      <c r="BD324" s="157">
        <f t="shared" si="906"/>
        <v>3.1201818181818184</v>
      </c>
      <c r="BE324" s="157">
        <f t="shared" si="911"/>
        <v>3.1258652094717667</v>
      </c>
      <c r="BF324" s="157">
        <f t="shared" si="916"/>
        <v>3.1162157254403486</v>
      </c>
      <c r="BG324" s="157">
        <f t="shared" si="921"/>
        <v>3.1145190562613432</v>
      </c>
      <c r="BH324" s="157">
        <f t="shared" si="926"/>
        <v>3.1116953762466002</v>
      </c>
      <c r="BI324" s="157">
        <f t="shared" si="931"/>
        <v>3.0970943872947121</v>
      </c>
      <c r="BJ324" s="157">
        <f t="shared" si="936"/>
        <v>3.0954184704184704</v>
      </c>
      <c r="BK324" s="157">
        <f t="shared" si="941"/>
        <v>3.084291876347951</v>
      </c>
      <c r="BL324" s="157">
        <f t="shared" ref="BL324:BL387" si="946">($B324/$B$67)</f>
        <v>3.0859557633519152</v>
      </c>
      <c r="BM324" s="157">
        <f t="shared" si="633"/>
        <v>3.0854009349154978</v>
      </c>
      <c r="BN324" s="157">
        <f t="shared" si="637"/>
        <v>3.0710450966356477</v>
      </c>
      <c r="BO324" s="157">
        <f t="shared" si="641"/>
        <v>3.0611844452372456</v>
      </c>
      <c r="BP324" s="157">
        <f t="shared" si="645"/>
        <v>3.0465116279069768</v>
      </c>
      <c r="BQ324" s="157">
        <f t="shared" si="650"/>
        <v>3.0443498314706403</v>
      </c>
      <c r="BR324" s="157">
        <f t="shared" si="655"/>
        <v>3.044889992902768</v>
      </c>
      <c r="BS324" s="157">
        <f t="shared" si="660"/>
        <v>3.0319787985865725</v>
      </c>
      <c r="BT324" s="157">
        <f t="shared" si="665"/>
        <v>3.02663139329806</v>
      </c>
      <c r="BU324" s="157">
        <f t="shared" si="670"/>
        <v>3.0335867067350186</v>
      </c>
      <c r="BV324" s="157">
        <f t="shared" si="675"/>
        <v>3.0207709910227072</v>
      </c>
      <c r="BW324" s="157">
        <f t="shared" si="680"/>
        <v>3.015992970123023</v>
      </c>
      <c r="BX324" s="157">
        <f t="shared" si="685"/>
        <v>3.015992970123023</v>
      </c>
      <c r="BY324" s="157">
        <f t="shared" si="690"/>
        <v>2.9928496686431809</v>
      </c>
      <c r="BZ324" s="157">
        <f t="shared" si="695"/>
        <v>2.988679902473006</v>
      </c>
      <c r="CA324" s="157">
        <f t="shared" si="700"/>
        <v>2.9644152703403006</v>
      </c>
      <c r="CB324" s="157">
        <f t="shared" si="705"/>
        <v>2.9577731816614961</v>
      </c>
      <c r="CC324" s="157">
        <f t="shared" si="710"/>
        <v>2.9506533700137552</v>
      </c>
      <c r="CD324" s="157">
        <f t="shared" si="715"/>
        <v>2.9455887401304497</v>
      </c>
      <c r="CE324" s="157">
        <f t="shared" si="720"/>
        <v>2.9365160848733742</v>
      </c>
      <c r="CF324" s="157">
        <f t="shared" si="725"/>
        <v>2.9274991470487888</v>
      </c>
      <c r="CG324" s="157">
        <f t="shared" si="730"/>
        <v>2.9225136239782015</v>
      </c>
      <c r="CH324" s="157">
        <f t="shared" si="735"/>
        <v>2.925004261121527</v>
      </c>
      <c r="CI324" s="157">
        <f t="shared" si="740"/>
        <v>2.9081511608202</v>
      </c>
      <c r="CJ324" s="157">
        <f t="shared" si="745"/>
        <v>2.9022492812447149</v>
      </c>
      <c r="CK324" s="157">
        <f t="shared" si="750"/>
        <v>2.8983279851376458</v>
      </c>
      <c r="CL324" s="157">
        <f t="shared" si="755"/>
        <v>2.8929534726904924</v>
      </c>
      <c r="CM324" s="157">
        <f t="shared" si="760"/>
        <v>2.8880848199259508</v>
      </c>
      <c r="CN324" s="157">
        <f t="shared" si="765"/>
        <v>2.8822640241854214</v>
      </c>
      <c r="CO324" s="157">
        <f t="shared" si="770"/>
        <v>2.8625521267723104</v>
      </c>
      <c r="CP324" s="157">
        <f t="shared" si="775"/>
        <v>2.8577851790174855</v>
      </c>
      <c r="CQ324" s="157">
        <f t="shared" si="780"/>
        <v>2.8398146615919244</v>
      </c>
      <c r="CR324" s="157">
        <f t="shared" si="785"/>
        <v>2.8318481848184818</v>
      </c>
      <c r="CS324" s="162">
        <f t="shared" si="790"/>
        <v>2.8220687386942935</v>
      </c>
      <c r="CT324" s="163">
        <f t="shared" si="797"/>
        <v>2.8165107500410307</v>
      </c>
      <c r="CU324" s="163">
        <f t="shared" si="802"/>
        <v>2.8165107500410307</v>
      </c>
      <c r="CV324" s="163">
        <f t="shared" si="807"/>
        <v>2.8109746109746108</v>
      </c>
      <c r="CW324" s="163">
        <f t="shared" si="812"/>
        <v>2.8095939751146037</v>
      </c>
      <c r="CX324" s="163">
        <f t="shared" si="817"/>
        <v>2.8095939751146037</v>
      </c>
      <c r="CY324" s="163">
        <f t="shared" si="822"/>
        <v>2.8086743044189855</v>
      </c>
      <c r="CZ324" s="163">
        <f t="shared" si="827"/>
        <v>2.8086743044189855</v>
      </c>
      <c r="DA324" s="163">
        <f t="shared" si="832"/>
        <v>2.8078608979068256</v>
      </c>
      <c r="DB324" s="163">
        <f t="shared" si="837"/>
        <v>2.8050016345210853</v>
      </c>
      <c r="DC324" s="163">
        <f t="shared" si="842"/>
        <v>2.7990539879301908</v>
      </c>
      <c r="DD324" s="163">
        <f t="shared" si="847"/>
        <v>2.792222583794338</v>
      </c>
      <c r="DE324" s="163">
        <f t="shared" si="852"/>
        <v>2.7917683422807875</v>
      </c>
      <c r="DF324" s="163">
        <f t="shared" si="857"/>
        <v>2.7818122872426647</v>
      </c>
      <c r="DG324" s="163">
        <f t="shared" si="862"/>
        <v>2.7773102443761126</v>
      </c>
      <c r="DH324" s="163">
        <f t="shared" si="867"/>
        <v>2.7683497338280367</v>
      </c>
      <c r="DI324" s="163">
        <f t="shared" si="872"/>
        <v>2.7616672030897971</v>
      </c>
      <c r="DJ324" s="163">
        <f t="shared" si="877"/>
        <v>2.7603345665111791</v>
      </c>
      <c r="DK324" s="163">
        <f t="shared" si="882"/>
        <v>2.7598906400771952</v>
      </c>
      <c r="DL324" s="163">
        <f t="shared" si="887"/>
        <v>2.7528071863971766</v>
      </c>
      <c r="DM324" s="163">
        <f t="shared" si="892"/>
        <v>2.7506010578618367</v>
      </c>
      <c r="DN324" s="163">
        <f t="shared" si="897"/>
        <v>2.747078597726909</v>
      </c>
      <c r="DO324" s="163">
        <f t="shared" si="902"/>
        <v>2.7422499201022692</v>
      </c>
      <c r="DP324" s="163">
        <f t="shared" si="907"/>
        <v>2.7378749202297383</v>
      </c>
      <c r="DQ324" s="163">
        <f t="shared" si="912"/>
        <v>2.7239682539682541</v>
      </c>
      <c r="DR324" s="163">
        <f t="shared" si="917"/>
        <v>2.7050756620428751</v>
      </c>
      <c r="DS324" s="163">
        <f t="shared" si="922"/>
        <v>2.6847622027534417</v>
      </c>
      <c r="DT324" s="163">
        <f t="shared" si="927"/>
        <v>2.6713885429638853</v>
      </c>
      <c r="DU324" s="163">
        <f t="shared" si="932"/>
        <v>2.6581474597273855</v>
      </c>
      <c r="DV324" s="163">
        <f t="shared" si="937"/>
        <v>2.6450369913686806</v>
      </c>
      <c r="DW324" s="163">
        <f t="shared" si="942"/>
        <v>2.6320552147239265</v>
      </c>
      <c r="DX324" s="163">
        <f t="shared" ref="DX324:DX387" si="947">($B324/$B$131)</f>
        <v>2.6188005493667021</v>
      </c>
      <c r="DY324" s="163">
        <f t="shared" si="634"/>
        <v>2.6056787124202856</v>
      </c>
      <c r="DZ324" s="163">
        <f t="shared" si="638"/>
        <v>2.5926877171778213</v>
      </c>
      <c r="EA324" s="163">
        <f t="shared" si="642"/>
        <v>2.5798256163559832</v>
      </c>
      <c r="EB324" s="163">
        <f t="shared" si="646"/>
        <v>2.5670905011219149</v>
      </c>
      <c r="EC324" s="163">
        <f t="shared" si="651"/>
        <v>2.5544805001488537</v>
      </c>
      <c r="ED324" s="163">
        <f t="shared" si="656"/>
        <v>2.5416172985781991</v>
      </c>
      <c r="EE324" s="163">
        <f t="shared" si="661"/>
        <v>2.5288829944002358</v>
      </c>
      <c r="EF324" s="163">
        <f t="shared" si="666"/>
        <v>2.5162756598240468</v>
      </c>
      <c r="EG324" s="163">
        <f t="shared" si="671"/>
        <v>2.5037934053107676</v>
      </c>
      <c r="EH324" s="163">
        <f t="shared" si="676"/>
        <v>2.4914343786295006</v>
      </c>
      <c r="EI324" s="163">
        <f t="shared" si="681"/>
        <v>2.4791967639410575</v>
      </c>
      <c r="EJ324" s="163">
        <f t="shared" si="686"/>
        <v>2.4667241627138132</v>
      </c>
      <c r="EK324" s="163">
        <f t="shared" si="691"/>
        <v>2.4543764302059499</v>
      </c>
      <c r="EL324" s="163">
        <f t="shared" si="696"/>
        <v>2.4421517005834636</v>
      </c>
      <c r="EM324" s="163">
        <f t="shared" si="701"/>
        <v>2.430048145001416</v>
      </c>
      <c r="EN324" s="163">
        <f t="shared" si="706"/>
        <v>2.4180639706918416</v>
      </c>
      <c r="EO324" s="163">
        <f t="shared" si="711"/>
        <v>2.4061974200785192</v>
      </c>
      <c r="EP324" s="163">
        <f t="shared" si="716"/>
        <v>2.3941127232142856</v>
      </c>
      <c r="EQ324" s="163">
        <f t="shared" si="721"/>
        <v>2.3821488062187672</v>
      </c>
      <c r="ER324" s="163">
        <f t="shared" si="726"/>
        <v>2.3703038674033148</v>
      </c>
      <c r="ES324" s="163">
        <f t="shared" si="731"/>
        <v>2.3585761407366683</v>
      </c>
      <c r="ET324" s="163">
        <f t="shared" si="736"/>
        <v>2.3469638949671774</v>
      </c>
      <c r="EU324" s="163">
        <f t="shared" si="741"/>
        <v>2.335147639134576</v>
      </c>
      <c r="EV324" s="163">
        <f t="shared" si="746"/>
        <v>2.3234497698348227</v>
      </c>
      <c r="EW324" s="163">
        <f t="shared" si="751"/>
        <v>2.3118685167721944</v>
      </c>
      <c r="EX324" s="163">
        <f t="shared" si="756"/>
        <v>2.3004021447721179</v>
      </c>
      <c r="EY324" s="163">
        <f t="shared" si="761"/>
        <v>2.2890489529144991</v>
      </c>
      <c r="EZ324" s="163">
        <f t="shared" si="766"/>
        <v>2.2778072736925936</v>
      </c>
      <c r="FA324" s="163">
        <f t="shared" si="771"/>
        <v>2.266376122556788</v>
      </c>
      <c r="FB324" s="163">
        <f t="shared" si="776"/>
        <v>2.2550591327201053</v>
      </c>
      <c r="FC324" s="163">
        <f t="shared" si="781"/>
        <v>2.2438546025104604</v>
      </c>
      <c r="FD324" s="163">
        <f t="shared" si="786"/>
        <v>2.2327608639084051</v>
      </c>
      <c r="FE324" s="163">
        <f t="shared" si="791"/>
        <v>2.2217762817193165</v>
      </c>
      <c r="FF324" s="163">
        <f t="shared" si="798"/>
        <v>2.2106144531753187</v>
      </c>
      <c r="FG324" s="163">
        <f t="shared" si="803"/>
        <v>2.1995642143040248</v>
      </c>
      <c r="FH324" s="163">
        <f t="shared" si="808"/>
        <v>2.1886239000127534</v>
      </c>
      <c r="FI324" s="163">
        <f t="shared" si="813"/>
        <v>2.1777918781725889</v>
      </c>
      <c r="FJ324" s="163">
        <f t="shared" si="818"/>
        <v>2.1670665488066674</v>
      </c>
      <c r="FK324" s="163">
        <f t="shared" si="823"/>
        <v>2.1561753989194621</v>
      </c>
      <c r="FL324" s="163">
        <f t="shared" si="828"/>
        <v>2.1453931741467684</v>
      </c>
      <c r="FM324" s="163">
        <f t="shared" si="833"/>
        <v>2.1347182485383756</v>
      </c>
      <c r="FN324" s="163">
        <f t="shared" si="838"/>
        <v>2.1241490283450921</v>
      </c>
      <c r="FO324" s="163">
        <f t="shared" si="843"/>
        <v>2.1136839512255206</v>
      </c>
      <c r="FP324" s="163">
        <f t="shared" si="848"/>
        <v>2.103063725490196</v>
      </c>
      <c r="FQ324" s="163">
        <f t="shared" si="853"/>
        <v>2.0925496890623094</v>
      </c>
      <c r="FR324" s="163">
        <f t="shared" si="858"/>
        <v>2.0821402572191214</v>
      </c>
      <c r="FS324" s="163">
        <f t="shared" si="863"/>
        <v>2.071833876614753</v>
      </c>
      <c r="FT324" s="163">
        <f t="shared" si="868"/>
        <v>2.0616290245074484</v>
      </c>
      <c r="FU324" s="163">
        <f t="shared" si="873"/>
        <v>2.0512789863734162</v>
      </c>
      <c r="FV324" s="163">
        <f t="shared" si="878"/>
        <v>2.041032350142721</v>
      </c>
      <c r="FW324" s="163">
        <f t="shared" si="883"/>
        <v>2.0308875739644972</v>
      </c>
      <c r="FX324" s="163">
        <f t="shared" si="888"/>
        <v>2.0208431464908148</v>
      </c>
      <c r="FY324" s="163">
        <f t="shared" si="893"/>
        <v>2.010897586126084</v>
      </c>
      <c r="FZ324" s="163">
        <f t="shared" si="898"/>
        <v>2.0008161361781509</v>
      </c>
      <c r="GA324" s="163">
        <f t="shared" si="903"/>
        <v>1.9908352668213458</v>
      </c>
      <c r="GB324" s="163">
        <f t="shared" si="908"/>
        <v>1.9809534803185964</v>
      </c>
      <c r="GC324" s="163">
        <f t="shared" si="913"/>
        <v>1.9711693085228579</v>
      </c>
      <c r="GD324" s="163">
        <f t="shared" si="918"/>
        <v>1.9612571428571428</v>
      </c>
      <c r="GE324" s="163">
        <f t="shared" si="923"/>
        <v>1.9514441664771436</v>
      </c>
      <c r="GF324" s="163">
        <f t="shared" si="928"/>
        <v>1.9417288979407106</v>
      </c>
      <c r="GG324" s="163">
        <f t="shared" si="933"/>
        <v>1.9321098851609997</v>
      </c>
      <c r="GH324" s="163">
        <f t="shared" si="938"/>
        <v>1.9225857046829486</v>
      </c>
      <c r="GI324" s="163">
        <f t="shared" si="943"/>
        <v>1.9129417010366738</v>
      </c>
      <c r="GJ324" s="163">
        <f t="shared" ref="GJ324:GJ387" si="948">($B324/$B$195)</f>
        <v>1.9033939662821651</v>
      </c>
      <c r="GK324" s="163">
        <f t="shared" si="635"/>
        <v>1.8939410661074936</v>
      </c>
      <c r="GL324" s="163">
        <f t="shared" si="639"/>
        <v>1.884581594553042</v>
      </c>
      <c r="GM324" s="163">
        <f t="shared" si="643"/>
        <v>1.8751092657342658</v>
      </c>
      <c r="GN324" s="163">
        <f t="shared" si="647"/>
        <v>1.865731680800174</v>
      </c>
      <c r="GO324" s="163">
        <f t="shared" si="652"/>
        <v>1.8564474253569883</v>
      </c>
      <c r="GP324" s="163">
        <f t="shared" si="657"/>
        <v>1.8472551130247579</v>
      </c>
      <c r="GQ324" s="163">
        <f t="shared" si="662"/>
        <v>1.8381533847472151</v>
      </c>
      <c r="GR324" s="163">
        <f t="shared" si="667"/>
        <v>1.8289459661089205</v>
      </c>
      <c r="GS324" s="163">
        <f t="shared" si="672"/>
        <v>1.8198303287380699</v>
      </c>
      <c r="GT324" s="163">
        <f t="shared" si="677"/>
        <v>1.8108051071014033</v>
      </c>
      <c r="GU324" s="163">
        <f t="shared" si="682"/>
        <v>1.8018689626207476</v>
      </c>
      <c r="GV324" s="163">
        <f t="shared" si="687"/>
        <v>1.79283326368575</v>
      </c>
      <c r="GW324" s="163">
        <f t="shared" si="692"/>
        <v>1.7838877338877339</v>
      </c>
      <c r="GX324" s="163">
        <f t="shared" si="697"/>
        <v>1.7750310302027306</v>
      </c>
      <c r="GY324" s="163">
        <f t="shared" si="702"/>
        <v>1.7662618361465623</v>
      </c>
      <c r="GZ324" s="163">
        <f t="shared" si="707"/>
        <v>1.7573988735279058</v>
      </c>
      <c r="HA324" s="163">
        <f t="shared" si="712"/>
        <v>1.7486244141023028</v>
      </c>
      <c r="HB324" s="163">
        <f t="shared" si="717"/>
        <v>1.7399371388015816</v>
      </c>
      <c r="HC324" s="163">
        <f t="shared" si="722"/>
        <v>1.7313357546408394</v>
      </c>
      <c r="HD324" s="163">
        <f t="shared" si="727"/>
        <v>1.7226460550090343</v>
      </c>
      <c r="HE324" s="163">
        <f t="shared" si="732"/>
        <v>1.7140431482221334</v>
      </c>
      <c r="HF324" s="163">
        <f t="shared" si="737"/>
        <v>1.7055257404094613</v>
      </c>
      <c r="HG324" s="163">
        <f t="shared" si="742"/>
        <v>1.6970925632911393</v>
      </c>
      <c r="HH324" s="163">
        <f t="shared" si="747"/>
        <v>1.6885762078126538</v>
      </c>
      <c r="HI324" s="163">
        <f t="shared" si="752"/>
        <v>1.6801448991580183</v>
      </c>
      <c r="HJ324" s="163">
        <f t="shared" si="757"/>
        <v>1.6717973697028738</v>
      </c>
      <c r="HK324" s="163">
        <f t="shared" si="762"/>
        <v>1.6635323768902675</v>
      </c>
      <c r="HL324" s="163">
        <f t="shared" si="767"/>
        <v>1.6551890432098766</v>
      </c>
      <c r="HM324" s="163">
        <f t="shared" si="772"/>
        <v>1.6469289827255278</v>
      </c>
      <c r="HN324" s="163">
        <f t="shared" si="777"/>
        <v>1.6387509549274255</v>
      </c>
      <c r="HO324" s="163">
        <f t="shared" si="782"/>
        <v>1.6306537438236413</v>
      </c>
      <c r="HP324" s="163">
        <f t="shared" si="787"/>
        <v>1.6224827455800321</v>
      </c>
      <c r="HQ324" s="163">
        <f t="shared" si="792"/>
        <v>1.614393226716839</v>
      </c>
      <c r="HR324" s="163">
        <f t="shared" si="799"/>
        <v>1.6063839745389872</v>
      </c>
      <c r="HS324" s="163">
        <f t="shared" si="804"/>
        <v>1.5984538002980626</v>
      </c>
      <c r="HT324" s="163">
        <f t="shared" si="809"/>
        <v>1.590454124189064</v>
      </c>
      <c r="HU324" s="163">
        <f t="shared" si="814"/>
        <v>1.5825341202508298</v>
      </c>
      <c r="HV324" s="163">
        <f t="shared" si="819"/>
        <v>1.57469260414755</v>
      </c>
      <c r="HW324" s="163">
        <f t="shared" si="824"/>
        <v>1.5669284149013878</v>
      </c>
      <c r="HX324" s="163">
        <f t="shared" si="829"/>
        <v>1.5590987553375124</v>
      </c>
      <c r="HY324" s="163">
        <f t="shared" si="834"/>
        <v>1.5513469535346229</v>
      </c>
      <c r="HZ324" s="163">
        <f t="shared" si="839"/>
        <v>1.5436718539174237</v>
      </c>
      <c r="IA324" s="163">
        <f t="shared" si="844"/>
        <v>1.5359348429249082</v>
      </c>
      <c r="IB324" s="163">
        <f t="shared" si="849"/>
        <v>1.528275002226378</v>
      </c>
      <c r="IC324" s="163">
        <f t="shared" si="854"/>
        <v>1.520691182986265</v>
      </c>
      <c r="ID324" s="163">
        <f t="shared" si="859"/>
        <v>1.5131822590600477</v>
      </c>
      <c r="IE324" s="163">
        <f t="shared" si="864"/>
        <v>1.5056150201789789</v>
      </c>
      <c r="IF324" s="163">
        <f t="shared" si="869"/>
        <v>1.4981230903535574</v>
      </c>
      <c r="IG324" s="163">
        <f t="shared" si="874"/>
        <v>1.4907053509381516</v>
      </c>
      <c r="IH324" s="163">
        <f t="shared" si="879"/>
        <v>1.4832324978392395</v>
      </c>
      <c r="II324" s="163">
        <f t="shared" si="884"/>
        <v>1.4758341933264534</v>
      </c>
      <c r="IJ324" s="163">
        <f t="shared" si="889"/>
        <v>1.468509327400308</v>
      </c>
      <c r="IK324" s="163">
        <f t="shared" si="894"/>
        <v>1.4612568119891007</v>
      </c>
      <c r="IL324" s="163">
        <f t="shared" si="899"/>
        <v>1.4539523849868679</v>
      </c>
      <c r="IM324" s="163">
        <f t="shared" si="904"/>
        <v>1.4467206204687237</v>
      </c>
      <c r="IN324" s="163">
        <f t="shared" si="909"/>
        <v>1.4395604395604396</v>
      </c>
      <c r="IO324" s="163">
        <f t="shared" si="914"/>
        <v>1.4323512227693849</v>
      </c>
      <c r="IP324" s="163">
        <f t="shared" si="919"/>
        <v>1.425213852670044</v>
      </c>
      <c r="IQ324" s="163">
        <f t="shared" si="924"/>
        <v>1.4181472605569787</v>
      </c>
      <c r="IR324" s="163">
        <f t="shared" si="929"/>
        <v>1.4110343693471468</v>
      </c>
      <c r="IS324" s="163">
        <f t="shared" si="934"/>
        <v>1.4039924732062505</v>
      </c>
      <c r="IT324" s="163">
        <f t="shared" si="939"/>
        <v>1.397020514490394</v>
      </c>
      <c r="IU324" s="163">
        <f t="shared" si="944"/>
        <v>1.3901174564601053</v>
      </c>
      <c r="IV324" s="163">
        <f t="shared" ref="IV324:IV387" si="949">($B324/$B$259)</f>
        <v>1.3831707906826791</v>
      </c>
      <c r="IW324" s="163">
        <f t="shared" si="636"/>
        <v>1.3762932071537413</v>
      </c>
      <c r="IX324" s="163">
        <f t="shared" si="640"/>
        <v>1.3694836804724284</v>
      </c>
      <c r="IY324" s="163">
        <f t="shared" si="644"/>
        <v>1.3626329998411941</v>
      </c>
      <c r="IZ324" s="163">
        <f t="shared" si="648"/>
        <v>1.3558505175001976</v>
      </c>
      <c r="JA324" s="163">
        <f t="shared" si="653"/>
        <v>1.3491352201257862</v>
      </c>
      <c r="JB324" s="163">
        <f t="shared" si="658"/>
        <v>1.3423811013767208</v>
      </c>
      <c r="JC324" s="163">
        <f t="shared" si="663"/>
        <v>1.3356942714819426</v>
      </c>
      <c r="JD324" s="163">
        <f t="shared" si="668"/>
        <v>1.3290737298636928</v>
      </c>
      <c r="JE324" s="163">
        <f t="shared" si="673"/>
        <v>1.322416583185636</v>
      </c>
      <c r="JF324" s="163">
        <f t="shared" si="678"/>
        <v>1.3158257935899402</v>
      </c>
      <c r="JG324" s="163">
        <f t="shared" si="683"/>
        <v>1.3093003738460365</v>
      </c>
      <c r="JH324" s="163">
        <f t="shared" si="688"/>
        <v>1.3027404539588552</v>
      </c>
      <c r="JI324" s="163">
        <f t="shared" si="693"/>
        <v>1.2962459400256816</v>
      </c>
      <c r="JJ324" s="163">
        <f t="shared" si="698"/>
        <v>1.289815858699737</v>
      </c>
      <c r="JK324" s="163">
        <f t="shared" si="703"/>
        <v>1.2833532755010471</v>
      </c>
      <c r="JL324" s="163">
        <f t="shared" si="708"/>
        <v>1.2769551305900737</v>
      </c>
      <c r="JM324" s="163">
        <f t="shared" si="713"/>
        <v>1.270620464978528</v>
      </c>
      <c r="JN324" s="163">
        <f t="shared" si="718"/>
        <v>1.2642551937527626</v>
      </c>
      <c r="JO324" s="163">
        <f t="shared" si="723"/>
        <v>1.2579533792699018</v>
      </c>
      <c r="JP324" s="163">
        <f t="shared" si="728"/>
        <v>1.251714077315828</v>
      </c>
      <c r="JQ324" s="163">
        <f t="shared" si="733"/>
        <v>1.2454459685027941</v>
      </c>
      <c r="JR324" s="163">
        <f t="shared" si="738"/>
        <v>1.2392403235124205</v>
      </c>
      <c r="JS324" s="163">
        <f t="shared" si="743"/>
        <v>1.233096213264353</v>
      </c>
      <c r="JT324" s="163">
        <f t="shared" si="748"/>
        <v>1.2269250017873741</v>
      </c>
      <c r="JU324" s="163">
        <f t="shared" si="753"/>
        <v>1.2208152521875222</v>
      </c>
      <c r="JV324" s="163">
        <f t="shared" si="758"/>
        <v>1.214766050824662</v>
      </c>
      <c r="JW324" s="163">
        <f t="shared" si="763"/>
        <v>1.2086913649809832</v>
      </c>
      <c r="JX324" s="163">
        <f t="shared" si="768"/>
        <v>1.2026771322447263</v>
      </c>
      <c r="JY324" s="163">
        <f t="shared" si="773"/>
        <v>1.1967224546722455</v>
      </c>
      <c r="JZ324" s="163">
        <f t="shared" si="778"/>
        <v>1.190743824590619</v>
      </c>
      <c r="KA324" s="163">
        <f t="shared" si="783"/>
        <v>1.1848246340789836</v>
      </c>
      <c r="KB324" s="163">
        <f t="shared" si="788"/>
        <v>1.1789640010992031</v>
      </c>
      <c r="KC324" s="163">
        <f t="shared" si="793"/>
        <v>1.1730808667714814</v>
      </c>
      <c r="KD324" s="163">
        <f t="shared" si="800"/>
        <v>1.1672561556250851</v>
      </c>
      <c r="KE324" s="163">
        <f t="shared" si="805"/>
        <v>1.161410395235517</v>
      </c>
      <c r="KF324" s="163">
        <f t="shared" si="810"/>
        <v>1.1556228956228956</v>
      </c>
      <c r="KG324" s="163">
        <f t="shared" si="815"/>
        <v>1.1498927901366927</v>
      </c>
      <c r="KH324" s="163">
        <f t="shared" si="820"/>
        <v>1.1441429428628576</v>
      </c>
      <c r="KI324" s="163">
        <f t="shared" si="825"/>
        <v>1.1384503117951439</v>
      </c>
      <c r="KJ324" s="163">
        <f t="shared" si="830"/>
        <v>1.132814047131824</v>
      </c>
      <c r="KK324" s="163">
        <f t="shared" si="835"/>
        <v>1.1271592775041051</v>
      </c>
      <c r="KL324" s="163">
        <f t="shared" si="840"/>
        <v>1.1215606823083459</v>
      </c>
      <c r="KM324" s="163">
        <f t="shared" si="845"/>
        <v>1.1159448562882039</v>
      </c>
      <c r="KN324" s="163">
        <f t="shared" si="850"/>
        <v>1.1103849886768036</v>
      </c>
      <c r="KO324" s="163">
        <f t="shared" si="855"/>
        <v>1.104880247231522</v>
      </c>
      <c r="KP324" s="163">
        <f t="shared" si="860"/>
        <v>1.0993593850096093</v>
      </c>
      <c r="KQ324" s="163">
        <f t="shared" si="865"/>
        <v>1.0938934217236105</v>
      </c>
      <c r="KR324" s="163">
        <f t="shared" si="870"/>
        <v>1.088481542559939</v>
      </c>
      <c r="KS324" s="163">
        <f t="shared" si="875"/>
        <v>1.0830545913537393</v>
      </c>
      <c r="KT324" s="163">
        <f t="shared" si="880"/>
        <v>1.0776814870635518</v>
      </c>
      <c r="KU324" s="163">
        <f t="shared" si="885"/>
        <v>1.0722944263934016</v>
      </c>
      <c r="KV324" s="163">
        <f t="shared" si="890"/>
        <v>1.0669609549863217</v>
      </c>
      <c r="KW324" s="163">
        <f t="shared" si="895"/>
        <v>1.0616802771591189</v>
      </c>
      <c r="KX324" s="163">
        <f t="shared" si="900"/>
        <v>1.0563865804863035</v>
      </c>
      <c r="KY324" s="163">
        <f t="shared" si="905"/>
        <v>1.0511454122258974</v>
      </c>
      <c r="KZ324" s="163">
        <f t="shared" si="910"/>
        <v>1.0458922476840566</v>
      </c>
      <c r="LA324" s="163">
        <f t="shared" si="915"/>
        <v>1.0406913280776229</v>
      </c>
      <c r="LB324" s="163">
        <f t="shared" si="920"/>
        <v>1.0355418778662804</v>
      </c>
      <c r="LC324" s="163">
        <f t="shared" si="925"/>
        <v>1.0303812668868209</v>
      </c>
      <c r="LD324" s="163">
        <f t="shared" si="930"/>
        <v>1.0252718365396105</v>
      </c>
      <c r="LE324" s="163">
        <f t="shared" si="935"/>
        <v>1.0201521816668648</v>
      </c>
      <c r="LF324" s="163">
        <f t="shared" si="940"/>
        <v>1.0150834023423636</v>
      </c>
      <c r="LG324" s="163">
        <f t="shared" si="945"/>
        <v>1.0100052969218998</v>
      </c>
      <c r="LH324" s="163">
        <f t="shared" ref="LH324:LH387" si="950">($B324/$B$323)</f>
        <v>1.0049777465448584</v>
      </c>
      <c r="LI324" s="156">
        <f>($B324/$B$324)</f>
        <v>1</v>
      </c>
      <c r="LJ324" s="157"/>
      <c r="LK324" s="157"/>
      <c r="LL324" s="157"/>
      <c r="LM324" s="157"/>
      <c r="LN324" s="157"/>
      <c r="LO324" s="157"/>
      <c r="LP324" s="157"/>
      <c r="LQ324" s="157"/>
      <c r="LR324" s="157"/>
      <c r="LS324" s="157"/>
      <c r="LT324" s="157"/>
      <c r="LU324" s="157"/>
      <c r="LV324" s="157"/>
      <c r="LW324" s="157"/>
      <c r="LX324" s="157"/>
      <c r="LY324" s="157"/>
      <c r="LZ324" s="157"/>
      <c r="MA324" s="157"/>
      <c r="MB324" s="157"/>
      <c r="MC324" s="157"/>
      <c r="MD324" s="157"/>
      <c r="ME324" s="157"/>
      <c r="MF324" s="157"/>
      <c r="MG324" s="157"/>
      <c r="MH324" s="157"/>
      <c r="MI324" s="157"/>
      <c r="MJ324" s="157"/>
      <c r="MK324" s="157"/>
      <c r="ML324" s="157"/>
      <c r="MM324" s="157"/>
      <c r="MN324" s="157"/>
      <c r="MO324" s="157"/>
      <c r="MP324" s="157"/>
      <c r="MQ324" s="157"/>
      <c r="MR324" s="157"/>
      <c r="MS324" s="157"/>
      <c r="MT324" s="157"/>
      <c r="MU324" s="157"/>
      <c r="MV324" s="157"/>
      <c r="MW324" s="157"/>
      <c r="MX324" s="157"/>
      <c r="MY324" s="157"/>
      <c r="MZ324" s="157"/>
      <c r="NA324" s="157"/>
      <c r="NB324" s="157"/>
      <c r="NC324" s="157"/>
      <c r="ND324" s="157"/>
      <c r="NE324" s="157"/>
      <c r="NF324" s="157"/>
      <c r="NG324" s="157"/>
      <c r="NH324" s="157"/>
      <c r="NI324" s="157"/>
      <c r="NJ324" s="157"/>
      <c r="NK324" s="157"/>
      <c r="NL324" s="157"/>
      <c r="NM324" s="157"/>
      <c r="NN324" s="157"/>
      <c r="NO324" s="157"/>
      <c r="NP324" s="157"/>
      <c r="NQ324" s="157"/>
      <c r="NR324" s="157"/>
      <c r="NS324" s="157"/>
      <c r="NT324" s="157"/>
      <c r="NU324" s="157"/>
      <c r="NV324" s="157"/>
      <c r="NW324" s="157"/>
      <c r="NX324" s="157"/>
      <c r="NY324" s="157"/>
      <c r="NZ324" s="157"/>
      <c r="OA324" s="157"/>
      <c r="OB324" s="157"/>
      <c r="OC324" s="157"/>
      <c r="OD324" s="157"/>
      <c r="OE324" s="157"/>
      <c r="OF324" s="157"/>
      <c r="OG324" s="157"/>
      <c r="OH324" s="157"/>
      <c r="OI324" s="157"/>
      <c r="OJ324" s="157"/>
      <c r="OK324" s="157"/>
      <c r="OL324" s="157"/>
      <c r="OM324" s="157"/>
      <c r="ON324" s="157"/>
      <c r="OO324" s="157"/>
      <c r="OP324" s="157"/>
      <c r="OQ324" s="157"/>
      <c r="OR324" s="157"/>
      <c r="OS324" s="157"/>
      <c r="OT324" s="157"/>
      <c r="OU324" s="157"/>
      <c r="OV324" s="157"/>
      <c r="OW324" s="157"/>
      <c r="OX324" s="157"/>
      <c r="OY324" s="157"/>
      <c r="OZ324" s="157"/>
      <c r="PA324" s="157"/>
      <c r="PB324" s="157"/>
      <c r="PC324" s="157"/>
      <c r="PD324" s="157"/>
      <c r="PE324" s="157"/>
      <c r="PF324" s="157"/>
      <c r="PG324" s="157"/>
      <c r="PH324" s="157"/>
      <c r="PI324" s="157"/>
      <c r="PJ324" s="157"/>
      <c r="PK324" s="157"/>
      <c r="PL324" s="157"/>
      <c r="PM324" s="157"/>
      <c r="PN324" s="157"/>
      <c r="PO324" s="157"/>
      <c r="PP324" s="157"/>
      <c r="PQ324" s="157"/>
      <c r="PR324" s="157"/>
      <c r="PS324" s="157"/>
      <c r="PT324" s="157"/>
      <c r="PU324" s="157"/>
      <c r="PV324" s="157"/>
      <c r="PW324" s="157"/>
      <c r="PX324" s="157"/>
      <c r="PY324" s="157"/>
      <c r="PZ324" s="157"/>
      <c r="QA324" s="157"/>
      <c r="QB324" s="157"/>
      <c r="QC324" s="157"/>
      <c r="QD324" s="157"/>
      <c r="QE324" s="157"/>
      <c r="QF324" s="157"/>
      <c r="QG324" s="157"/>
      <c r="QH324" s="157"/>
      <c r="QI324" s="157"/>
      <c r="QJ324" s="157"/>
      <c r="QK324" s="157"/>
      <c r="QL324" s="157"/>
      <c r="QM324" s="157"/>
      <c r="QN324" s="157"/>
      <c r="QO324" s="157"/>
      <c r="QP324" s="157"/>
      <c r="QQ324" s="157"/>
      <c r="QR324" s="157"/>
      <c r="QS324" s="157"/>
      <c r="QT324" s="157"/>
      <c r="QU324" s="157"/>
      <c r="QV324" s="157"/>
      <c r="QW324" s="157"/>
      <c r="QX324" s="157"/>
      <c r="QY324" s="157"/>
      <c r="QZ324" s="157"/>
      <c r="RA324" s="157"/>
      <c r="RB324" s="157"/>
      <c r="RC324" s="157"/>
      <c r="RD324" s="157"/>
      <c r="RE324" s="157"/>
      <c r="RF324" s="157"/>
      <c r="RG324" s="157"/>
      <c r="RH324" s="157"/>
      <c r="RI324" s="157"/>
      <c r="RJ324" s="157"/>
      <c r="RK324" s="157"/>
      <c r="RL324" s="157"/>
      <c r="RM324" s="157"/>
      <c r="RN324" s="157"/>
      <c r="RO324" s="157"/>
      <c r="RP324" s="157"/>
    </row>
    <row r="325" spans="1:484" ht="13">
      <c r="A325" s="151">
        <v>50192</v>
      </c>
      <c r="B325" s="152">
        <f t="shared" si="794"/>
        <v>17247</v>
      </c>
      <c r="C325" s="153">
        <f t="shared" si="795"/>
        <v>5.0000000000000001E-3</v>
      </c>
      <c r="E325" s="157">
        <f t="shared" si="649"/>
        <v>3.4709197021533509</v>
      </c>
      <c r="F325" s="157">
        <f t="shared" si="654"/>
        <v>3.4445775913720791</v>
      </c>
      <c r="G325" s="157">
        <f t="shared" si="659"/>
        <v>3.4425149700598801</v>
      </c>
      <c r="H325" s="157">
        <f t="shared" si="664"/>
        <v>3.4301909307875893</v>
      </c>
      <c r="I325" s="157">
        <f t="shared" si="669"/>
        <v>3.4254220456802384</v>
      </c>
      <c r="J325" s="157">
        <f t="shared" si="674"/>
        <v>3.4091717730776834</v>
      </c>
      <c r="K325" s="157">
        <f t="shared" si="679"/>
        <v>3.3990934174221521</v>
      </c>
      <c r="L325" s="157">
        <f t="shared" si="684"/>
        <v>3.3877430760164997</v>
      </c>
      <c r="M325" s="157">
        <f t="shared" si="689"/>
        <v>3.3830914083954493</v>
      </c>
      <c r="N325" s="157">
        <f t="shared" si="694"/>
        <v>3.3791144200626961</v>
      </c>
      <c r="O325" s="157">
        <f t="shared" si="699"/>
        <v>3.3731664384901232</v>
      </c>
      <c r="P325" s="157">
        <f t="shared" si="704"/>
        <v>3.3718475073313785</v>
      </c>
      <c r="Q325" s="157">
        <f t="shared" si="709"/>
        <v>3.3685546875000001</v>
      </c>
      <c r="R325" s="157">
        <f t="shared" si="714"/>
        <v>3.3672393596251466</v>
      </c>
      <c r="S325" s="157">
        <f t="shared" si="719"/>
        <v>3.3528382581648524</v>
      </c>
      <c r="T325" s="157">
        <f t="shared" si="724"/>
        <v>3.3489320388349513</v>
      </c>
      <c r="U325" s="157">
        <f t="shared" si="729"/>
        <v>3.3379136829881944</v>
      </c>
      <c r="V325" s="157">
        <f t="shared" si="734"/>
        <v>3.3359767891682783</v>
      </c>
      <c r="W325" s="157">
        <f t="shared" si="739"/>
        <v>3.3269675925925926</v>
      </c>
      <c r="X325" s="157">
        <f t="shared" si="744"/>
        <v>3.3141813989239046</v>
      </c>
      <c r="Y325" s="157">
        <f t="shared" si="749"/>
        <v>3.3199230028873918</v>
      </c>
      <c r="Z325" s="157">
        <f t="shared" si="754"/>
        <v>3.3141813989239046</v>
      </c>
      <c r="AA325" s="157">
        <f t="shared" si="759"/>
        <v>3.3084596201803183</v>
      </c>
      <c r="AB325" s="157">
        <f t="shared" si="764"/>
        <v>3.3103646833013434</v>
      </c>
      <c r="AC325" s="157">
        <f t="shared" si="769"/>
        <v>3.3002296211251436</v>
      </c>
      <c r="AD325" s="157">
        <f t="shared" si="774"/>
        <v>3.2876477316050323</v>
      </c>
      <c r="AE325" s="157">
        <f t="shared" si="779"/>
        <v>3.2857687178510191</v>
      </c>
      <c r="AF325" s="157">
        <f t="shared" si="784"/>
        <v>3.2807684991439983</v>
      </c>
      <c r="AG325" s="157">
        <f t="shared" si="789"/>
        <v>3.2714339908952961</v>
      </c>
      <c r="AH325" s="157">
        <f t="shared" si="796"/>
        <v>3.2627695800227015</v>
      </c>
      <c r="AI325" s="157">
        <f t="shared" si="801"/>
        <v>3.2658587388752132</v>
      </c>
      <c r="AJ325" s="157">
        <f t="shared" si="806"/>
        <v>3.2683342808413873</v>
      </c>
      <c r="AK325" s="157">
        <f t="shared" si="811"/>
        <v>3.2633869441816463</v>
      </c>
      <c r="AL325" s="157">
        <f t="shared" si="816"/>
        <v>3.2492464204973626</v>
      </c>
      <c r="AM325" s="157">
        <f t="shared" si="821"/>
        <v>3.2437464735753245</v>
      </c>
      <c r="AN325" s="157">
        <f t="shared" si="826"/>
        <v>3.2382651145324823</v>
      </c>
      <c r="AO325" s="157">
        <f t="shared" si="831"/>
        <v>3.2394815927873779</v>
      </c>
      <c r="AP325" s="157">
        <f t="shared" si="836"/>
        <v>3.2413080248073669</v>
      </c>
      <c r="AQ325" s="157">
        <f t="shared" si="841"/>
        <v>3.2328022492970945</v>
      </c>
      <c r="AR325" s="157">
        <f t="shared" si="846"/>
        <v>3.2201269604182228</v>
      </c>
      <c r="AS325" s="157">
        <f t="shared" si="851"/>
        <v>3.2117318435754192</v>
      </c>
      <c r="AT325" s="157">
        <f t="shared" si="856"/>
        <v>3.2087441860465118</v>
      </c>
      <c r="AU325" s="157">
        <f t="shared" si="861"/>
        <v>3.2039754783577932</v>
      </c>
      <c r="AV325" s="157">
        <f t="shared" si="866"/>
        <v>3.1998144712430427</v>
      </c>
      <c r="AW325" s="157">
        <f t="shared" si="871"/>
        <v>3.1885745978924014</v>
      </c>
      <c r="AX325" s="157">
        <f t="shared" si="876"/>
        <v>3.1692392502756341</v>
      </c>
      <c r="AY325" s="157">
        <f t="shared" si="881"/>
        <v>3.1541697147037309</v>
      </c>
      <c r="AZ325" s="157">
        <f t="shared" si="886"/>
        <v>3.1472627737226277</v>
      </c>
      <c r="BA325" s="157">
        <f t="shared" si="891"/>
        <v>3.1375295615790431</v>
      </c>
      <c r="BB325" s="157">
        <f t="shared" si="896"/>
        <v>3.1426749271137027</v>
      </c>
      <c r="BC325" s="157">
        <f t="shared" si="901"/>
        <v>3.1432476763258612</v>
      </c>
      <c r="BD325" s="157">
        <f t="shared" si="906"/>
        <v>3.1358181818181818</v>
      </c>
      <c r="BE325" s="157">
        <f t="shared" si="911"/>
        <v>3.1415300546448086</v>
      </c>
      <c r="BF325" s="157">
        <f t="shared" si="916"/>
        <v>3.1318322135463954</v>
      </c>
      <c r="BG325" s="157">
        <f t="shared" si="921"/>
        <v>3.1301270417422868</v>
      </c>
      <c r="BH325" s="157">
        <f t="shared" si="926"/>
        <v>3.1272892112420672</v>
      </c>
      <c r="BI325" s="157">
        <f t="shared" si="931"/>
        <v>3.112615051434759</v>
      </c>
      <c r="BJ325" s="157">
        <f t="shared" si="936"/>
        <v>3.1109307359307361</v>
      </c>
      <c r="BK325" s="157">
        <f t="shared" si="941"/>
        <v>3.0997483824586629</v>
      </c>
      <c r="BL325" s="157">
        <f t="shared" si="946"/>
        <v>3.1014206078043518</v>
      </c>
      <c r="BM325" s="157">
        <f t="shared" ref="BM325:BM388" si="951">($B325/$B$68)</f>
        <v>3.1008629989212513</v>
      </c>
      <c r="BN325" s="157">
        <f t="shared" si="637"/>
        <v>3.0864352183249819</v>
      </c>
      <c r="BO325" s="157">
        <f t="shared" si="641"/>
        <v>3.0765251516232608</v>
      </c>
      <c r="BP325" s="157">
        <f t="shared" si="645"/>
        <v>3.0617788034794957</v>
      </c>
      <c r="BQ325" s="157">
        <f t="shared" si="650"/>
        <v>3.0596061734965407</v>
      </c>
      <c r="BR325" s="157">
        <f t="shared" si="655"/>
        <v>3.0601490418736694</v>
      </c>
      <c r="BS325" s="157">
        <f t="shared" si="660"/>
        <v>3.0471731448763251</v>
      </c>
      <c r="BT325" s="157">
        <f t="shared" si="665"/>
        <v>3.0417989417989419</v>
      </c>
      <c r="BU325" s="157">
        <f t="shared" si="670"/>
        <v>3.048789110836132</v>
      </c>
      <c r="BV325" s="157">
        <f t="shared" si="675"/>
        <v>3.0359091709206125</v>
      </c>
      <c r="BW325" s="157">
        <f t="shared" si="680"/>
        <v>3.0311072056239015</v>
      </c>
      <c r="BX325" s="157">
        <f t="shared" si="685"/>
        <v>3.0311072056239015</v>
      </c>
      <c r="BY325" s="157">
        <f t="shared" si="690"/>
        <v>3.0078479246599232</v>
      </c>
      <c r="BZ325" s="157">
        <f t="shared" si="695"/>
        <v>3.0036572622779518</v>
      </c>
      <c r="CA325" s="157">
        <f t="shared" si="700"/>
        <v>2.9792710312661943</v>
      </c>
      <c r="CB325" s="157">
        <f t="shared" si="705"/>
        <v>2.9725956566701139</v>
      </c>
      <c r="CC325" s="157">
        <f t="shared" si="710"/>
        <v>2.965440165061898</v>
      </c>
      <c r="CD325" s="157">
        <f t="shared" si="715"/>
        <v>2.9603501544799178</v>
      </c>
      <c r="CE325" s="157">
        <f t="shared" si="720"/>
        <v>2.9512320328542097</v>
      </c>
      <c r="CF325" s="157">
        <f t="shared" si="725"/>
        <v>2.9421699078812691</v>
      </c>
      <c r="CG325" s="157">
        <f t="shared" si="730"/>
        <v>2.9371594005449593</v>
      </c>
      <c r="CH325" s="157">
        <f t="shared" si="735"/>
        <v>2.9396625191750467</v>
      </c>
      <c r="CI325" s="157">
        <f t="shared" si="740"/>
        <v>2.9227249618708693</v>
      </c>
      <c r="CJ325" s="157">
        <f t="shared" si="745"/>
        <v>2.9167935058346015</v>
      </c>
      <c r="CK325" s="157">
        <f t="shared" si="750"/>
        <v>2.9128525586894107</v>
      </c>
      <c r="CL325" s="157">
        <f t="shared" si="755"/>
        <v>2.907451112609575</v>
      </c>
      <c r="CM325" s="157">
        <f t="shared" si="760"/>
        <v>2.9025580612588353</v>
      </c>
      <c r="CN325" s="157">
        <f t="shared" si="765"/>
        <v>2.8967080953980515</v>
      </c>
      <c r="CO325" s="157">
        <f t="shared" si="770"/>
        <v>2.8768974145120936</v>
      </c>
      <c r="CP325" s="157">
        <f t="shared" si="775"/>
        <v>2.87210657785179</v>
      </c>
      <c r="CQ325" s="157">
        <f t="shared" si="780"/>
        <v>2.8540460036405757</v>
      </c>
      <c r="CR325" s="157">
        <f t="shared" si="785"/>
        <v>2.8460396039603961</v>
      </c>
      <c r="CS325" s="162">
        <f t="shared" si="790"/>
        <v>2.836211149481993</v>
      </c>
      <c r="CT325" s="163">
        <f t="shared" si="797"/>
        <v>2.8306253077301822</v>
      </c>
      <c r="CU325" s="163">
        <f t="shared" si="802"/>
        <v>2.8306253077301822</v>
      </c>
      <c r="CV325" s="163">
        <f t="shared" si="807"/>
        <v>2.825061425061425</v>
      </c>
      <c r="CW325" s="163">
        <f t="shared" si="812"/>
        <v>2.8236738703339883</v>
      </c>
      <c r="CX325" s="163">
        <f t="shared" si="817"/>
        <v>2.8236738703339883</v>
      </c>
      <c r="CY325" s="163">
        <f t="shared" si="822"/>
        <v>2.8227495908346971</v>
      </c>
      <c r="CZ325" s="163">
        <f t="shared" si="827"/>
        <v>2.8227495908346971</v>
      </c>
      <c r="DA325" s="163">
        <f t="shared" si="832"/>
        <v>2.8219321080472595</v>
      </c>
      <c r="DB325" s="163">
        <f t="shared" si="837"/>
        <v>2.8190585158548545</v>
      </c>
      <c r="DC325" s="163">
        <f t="shared" si="842"/>
        <v>2.8130810634480508</v>
      </c>
      <c r="DD325" s="163">
        <f t="shared" si="847"/>
        <v>2.8062154246664499</v>
      </c>
      <c r="DE325" s="163">
        <f t="shared" si="852"/>
        <v>2.8057589067837969</v>
      </c>
      <c r="DF325" s="163">
        <f t="shared" si="857"/>
        <v>2.7957529583400875</v>
      </c>
      <c r="DG325" s="163">
        <f t="shared" si="862"/>
        <v>2.7912283541026057</v>
      </c>
      <c r="DH325" s="163">
        <f t="shared" si="867"/>
        <v>2.7822229391837392</v>
      </c>
      <c r="DI325" s="163">
        <f t="shared" si="872"/>
        <v>2.7755069198583842</v>
      </c>
      <c r="DJ325" s="163">
        <f t="shared" si="877"/>
        <v>2.7741676049541582</v>
      </c>
      <c r="DK325" s="163">
        <f t="shared" si="882"/>
        <v>2.7737214538436796</v>
      </c>
      <c r="DL325" s="163">
        <f t="shared" si="887"/>
        <v>2.7666025024061596</v>
      </c>
      <c r="DM325" s="163">
        <f t="shared" si="892"/>
        <v>2.7643853181599614</v>
      </c>
      <c r="DN325" s="163">
        <f t="shared" si="897"/>
        <v>2.7608452056987356</v>
      </c>
      <c r="DO325" s="163">
        <f t="shared" si="902"/>
        <v>2.755992329817833</v>
      </c>
      <c r="DP325" s="163">
        <f t="shared" si="907"/>
        <v>2.751595405232929</v>
      </c>
      <c r="DQ325" s="163">
        <f t="shared" si="912"/>
        <v>2.7376190476190478</v>
      </c>
      <c r="DR325" s="163">
        <f t="shared" si="917"/>
        <v>2.7186317780580076</v>
      </c>
      <c r="DS325" s="163">
        <f t="shared" si="922"/>
        <v>2.6982165206508135</v>
      </c>
      <c r="DT325" s="163">
        <f t="shared" si="927"/>
        <v>2.6847758405977582</v>
      </c>
      <c r="DU325" s="163">
        <f t="shared" si="932"/>
        <v>2.6714684014869889</v>
      </c>
      <c r="DV325" s="163">
        <f t="shared" si="937"/>
        <v>2.658292231812577</v>
      </c>
      <c r="DW325" s="163">
        <f t="shared" si="942"/>
        <v>2.6452453987730062</v>
      </c>
      <c r="DX325" s="163">
        <f t="shared" si="947"/>
        <v>2.6319243094765756</v>
      </c>
      <c r="DY325" s="163">
        <f t="shared" ref="DY325:DY388" si="952">($B325/$B$132)</f>
        <v>2.6187367142423321</v>
      </c>
      <c r="DZ325" s="163">
        <f t="shared" si="638"/>
        <v>2.6056806164073123</v>
      </c>
      <c r="EA325" s="163">
        <f t="shared" si="642"/>
        <v>2.5927540589296454</v>
      </c>
      <c r="EB325" s="163">
        <f t="shared" si="646"/>
        <v>2.5799551234106208</v>
      </c>
      <c r="EC325" s="163">
        <f t="shared" si="651"/>
        <v>2.5672819291455791</v>
      </c>
      <c r="ED325" s="163">
        <f t="shared" si="656"/>
        <v>2.5543542654028437</v>
      </c>
      <c r="EE325" s="163">
        <f t="shared" si="661"/>
        <v>2.5415561450044208</v>
      </c>
      <c r="EF325" s="163">
        <f t="shared" si="666"/>
        <v>2.5288856304985337</v>
      </c>
      <c r="EG325" s="163">
        <f t="shared" si="671"/>
        <v>2.5163408228771522</v>
      </c>
      <c r="EH325" s="163">
        <f t="shared" si="676"/>
        <v>2.5039198606271778</v>
      </c>
      <c r="EI325" s="163">
        <f t="shared" si="681"/>
        <v>2.4916209188095926</v>
      </c>
      <c r="EJ325" s="163">
        <f t="shared" si="686"/>
        <v>2.4790858128503666</v>
      </c>
      <c r="EK325" s="163">
        <f t="shared" si="691"/>
        <v>2.4666762013729979</v>
      </c>
      <c r="EL325" s="163">
        <f t="shared" si="696"/>
        <v>2.4543902091931122</v>
      </c>
      <c r="EM325" s="163">
        <f t="shared" si="701"/>
        <v>2.4422259983007648</v>
      </c>
      <c r="EN325" s="163">
        <f t="shared" si="706"/>
        <v>2.4301817669437789</v>
      </c>
      <c r="EO325" s="163">
        <f t="shared" si="711"/>
        <v>2.418255748738082</v>
      </c>
      <c r="EP325" s="163">
        <f t="shared" si="716"/>
        <v>2.4061104910714284</v>
      </c>
      <c r="EQ325" s="163">
        <f t="shared" si="721"/>
        <v>2.3940866185452525</v>
      </c>
      <c r="ER325" s="163">
        <f t="shared" si="726"/>
        <v>2.3821823204419887</v>
      </c>
      <c r="ES325" s="163">
        <f t="shared" si="731"/>
        <v>2.370395821880154</v>
      </c>
      <c r="ET325" s="163">
        <f t="shared" si="736"/>
        <v>2.3587253829321662</v>
      </c>
      <c r="EU325" s="163">
        <f t="shared" si="741"/>
        <v>2.3468499115525923</v>
      </c>
      <c r="EV325" s="163">
        <f t="shared" si="746"/>
        <v>2.3350934199837532</v>
      </c>
      <c r="EW325" s="163">
        <f t="shared" si="751"/>
        <v>2.3234541290583324</v>
      </c>
      <c r="EX325" s="163">
        <f t="shared" si="756"/>
        <v>2.3119302949061664</v>
      </c>
      <c r="EY325" s="163">
        <f t="shared" si="761"/>
        <v>2.3005202080832334</v>
      </c>
      <c r="EZ325" s="163">
        <f t="shared" si="766"/>
        <v>2.2892221927263074</v>
      </c>
      <c r="FA325" s="163">
        <f t="shared" si="771"/>
        <v>2.2777337559429478</v>
      </c>
      <c r="FB325" s="163">
        <f t="shared" si="776"/>
        <v>2.2663600525624177</v>
      </c>
      <c r="FC325" s="163">
        <f t="shared" si="781"/>
        <v>2.2550993723849371</v>
      </c>
      <c r="FD325" s="163">
        <f t="shared" si="786"/>
        <v>2.2439500390320064</v>
      </c>
      <c r="FE325" s="163">
        <f t="shared" si="791"/>
        <v>2.2329104091144485</v>
      </c>
      <c r="FF325" s="163">
        <f t="shared" si="798"/>
        <v>2.2216926445961613</v>
      </c>
      <c r="FG325" s="163">
        <f t="shared" si="803"/>
        <v>2.2105870289669314</v>
      </c>
      <c r="FH325" s="163">
        <f t="shared" si="808"/>
        <v>2.199591888789695</v>
      </c>
      <c r="FI325" s="163">
        <f t="shared" si="813"/>
        <v>2.1887055837563452</v>
      </c>
      <c r="FJ325" s="163">
        <f t="shared" si="818"/>
        <v>2.1779265058719535</v>
      </c>
      <c r="FK325" s="163">
        <f t="shared" si="823"/>
        <v>2.1669807764794573</v>
      </c>
      <c r="FL325" s="163">
        <f t="shared" si="828"/>
        <v>2.156144518064758</v>
      </c>
      <c r="FM325" s="163">
        <f t="shared" si="833"/>
        <v>2.1454160965294191</v>
      </c>
      <c r="FN325" s="163">
        <f t="shared" si="838"/>
        <v>2.1347939101373932</v>
      </c>
      <c r="FO325" s="163">
        <f t="shared" si="843"/>
        <v>2.1242763887178224</v>
      </c>
      <c r="FP325" s="163">
        <f t="shared" si="848"/>
        <v>2.1136029411764707</v>
      </c>
      <c r="FQ325" s="163">
        <f t="shared" si="853"/>
        <v>2.1030362150957203</v>
      </c>
      <c r="FR325" s="163">
        <f t="shared" si="858"/>
        <v>2.092574617811211</v>
      </c>
      <c r="FS325" s="163">
        <f t="shared" si="863"/>
        <v>2.0822165881926837</v>
      </c>
      <c r="FT325" s="163">
        <f t="shared" si="868"/>
        <v>2.0719605958673712</v>
      </c>
      <c r="FU325" s="163">
        <f t="shared" si="873"/>
        <v>2.061558689935453</v>
      </c>
      <c r="FV325" s="163">
        <f t="shared" si="878"/>
        <v>2.0512607040913418</v>
      </c>
      <c r="FW325" s="163">
        <f t="shared" si="883"/>
        <v>2.0410650887573962</v>
      </c>
      <c r="FX325" s="163">
        <f t="shared" si="888"/>
        <v>2.0309703250117757</v>
      </c>
      <c r="FY325" s="163">
        <f t="shared" si="893"/>
        <v>2.0209749238340753</v>
      </c>
      <c r="FZ325" s="163">
        <f t="shared" si="898"/>
        <v>2.0108429520811471</v>
      </c>
      <c r="GA325" s="163">
        <f t="shared" si="903"/>
        <v>2.000812064965197</v>
      </c>
      <c r="GB325" s="163">
        <f t="shared" si="908"/>
        <v>1.9908807572434493</v>
      </c>
      <c r="GC325" s="163">
        <f t="shared" si="913"/>
        <v>1.9810475534114405</v>
      </c>
      <c r="GD325" s="163">
        <f t="shared" si="918"/>
        <v>1.9710857142857143</v>
      </c>
      <c r="GE325" s="163">
        <f t="shared" si="923"/>
        <v>1.9612235615192177</v>
      </c>
      <c r="GF325" s="163">
        <f t="shared" si="928"/>
        <v>1.951459606245757</v>
      </c>
      <c r="GG325" s="163">
        <f t="shared" si="933"/>
        <v>1.9417923891015536</v>
      </c>
      <c r="GH325" s="163">
        <f t="shared" si="938"/>
        <v>1.9322204794980955</v>
      </c>
      <c r="GI325" s="163">
        <f t="shared" si="943"/>
        <v>1.9225281462490247</v>
      </c>
      <c r="GJ325" s="163">
        <f t="shared" si="948"/>
        <v>1.9129325643300799</v>
      </c>
      <c r="GK325" s="163">
        <f t="shared" ref="GK325:GK388" si="953">($B325/$B$196)</f>
        <v>1.9034322922414744</v>
      </c>
      <c r="GL325" s="163">
        <f t="shared" si="639"/>
        <v>1.8940259169778169</v>
      </c>
      <c r="GM325" s="163">
        <f t="shared" si="643"/>
        <v>1.884506118881119</v>
      </c>
      <c r="GN325" s="163">
        <f t="shared" si="647"/>
        <v>1.875081539465101</v>
      </c>
      <c r="GO325" s="163">
        <f t="shared" si="652"/>
        <v>1.8657507572479446</v>
      </c>
      <c r="GP325" s="163">
        <f t="shared" si="657"/>
        <v>1.8565123789020452</v>
      </c>
      <c r="GQ325" s="163">
        <f t="shared" si="662"/>
        <v>1.8473650385604112</v>
      </c>
      <c r="GR325" s="163">
        <f t="shared" si="667"/>
        <v>1.8381114782052648</v>
      </c>
      <c r="GS325" s="163">
        <f t="shared" si="672"/>
        <v>1.828950159066808</v>
      </c>
      <c r="GT325" s="163">
        <f t="shared" si="677"/>
        <v>1.8198797087685976</v>
      </c>
      <c r="GU325" s="163">
        <f t="shared" si="682"/>
        <v>1.8108987820243596</v>
      </c>
      <c r="GV325" s="163">
        <f t="shared" si="687"/>
        <v>1.8018178019222733</v>
      </c>
      <c r="GW325" s="163">
        <f t="shared" si="692"/>
        <v>1.7928274428274429</v>
      </c>
      <c r="GX325" s="163">
        <f t="shared" si="697"/>
        <v>1.7839263549855193</v>
      </c>
      <c r="GY325" s="163">
        <f t="shared" si="702"/>
        <v>1.7751132153149445</v>
      </c>
      <c r="GZ325" s="163">
        <f t="shared" si="707"/>
        <v>1.7662058371735792</v>
      </c>
      <c r="HA325" s="163">
        <f t="shared" si="712"/>
        <v>1.7573874057468921</v>
      </c>
      <c r="HB325" s="163">
        <f t="shared" si="717"/>
        <v>1.7486565953563824</v>
      </c>
      <c r="HC325" s="163">
        <f t="shared" si="722"/>
        <v>1.7400121065375302</v>
      </c>
      <c r="HD325" s="163">
        <f t="shared" si="727"/>
        <v>1.7312788596667337</v>
      </c>
      <c r="HE325" s="163">
        <f t="shared" si="732"/>
        <v>1.7226328405912905</v>
      </c>
      <c r="HF325" s="163">
        <f t="shared" si="737"/>
        <v>1.71407274895647</v>
      </c>
      <c r="HG325" s="163">
        <f t="shared" si="742"/>
        <v>1.7055973101265822</v>
      </c>
      <c r="HH325" s="163">
        <f t="shared" si="747"/>
        <v>1.6970382760995768</v>
      </c>
      <c r="HI325" s="163">
        <f t="shared" si="752"/>
        <v>1.6885647150969259</v>
      </c>
      <c r="HJ325" s="163">
        <f t="shared" si="757"/>
        <v>1.6801753531417438</v>
      </c>
      <c r="HK325" s="163">
        <f t="shared" si="762"/>
        <v>1.6718689414501744</v>
      </c>
      <c r="HL325" s="163">
        <f t="shared" si="767"/>
        <v>1.6634837962962963</v>
      </c>
      <c r="HM325" s="163">
        <f t="shared" si="772"/>
        <v>1.6551823416506717</v>
      </c>
      <c r="HN325" s="163">
        <f t="shared" si="777"/>
        <v>1.6469633307868603</v>
      </c>
      <c r="HO325" s="163">
        <f t="shared" si="782"/>
        <v>1.6388255416191562</v>
      </c>
      <c r="HP325" s="163">
        <f t="shared" si="787"/>
        <v>1.630613595537487</v>
      </c>
      <c r="HQ325" s="163">
        <f t="shared" si="792"/>
        <v>1.6224835371589841</v>
      </c>
      <c r="HR325" s="163">
        <f t="shared" si="799"/>
        <v>1.6144341477113171</v>
      </c>
      <c r="HS325" s="163">
        <f t="shared" si="804"/>
        <v>1.6064642324888228</v>
      </c>
      <c r="HT325" s="163">
        <f t="shared" si="809"/>
        <v>1.5984244670991659</v>
      </c>
      <c r="HU325" s="163">
        <f t="shared" si="814"/>
        <v>1.5904647731464405</v>
      </c>
      <c r="HV325" s="163">
        <f t="shared" si="819"/>
        <v>1.5825839603596989</v>
      </c>
      <c r="HW325" s="163">
        <f t="shared" si="824"/>
        <v>1.5747808619430241</v>
      </c>
      <c r="HX325" s="163">
        <f t="shared" si="829"/>
        <v>1.5669119651131098</v>
      </c>
      <c r="HY325" s="163">
        <f t="shared" si="834"/>
        <v>1.5591213162176822</v>
      </c>
      <c r="HZ325" s="163">
        <f t="shared" si="839"/>
        <v>1.5514077538904381</v>
      </c>
      <c r="IA325" s="163">
        <f t="shared" si="844"/>
        <v>1.5436319699275038</v>
      </c>
      <c r="IB325" s="163">
        <f t="shared" si="849"/>
        <v>1.5359337429869089</v>
      </c>
      <c r="IC325" s="163">
        <f t="shared" si="854"/>
        <v>1.5283119184758529</v>
      </c>
      <c r="ID325" s="163">
        <f t="shared" si="859"/>
        <v>1.5207653646062957</v>
      </c>
      <c r="IE325" s="163">
        <f t="shared" si="864"/>
        <v>1.5131602035444816</v>
      </c>
      <c r="IF325" s="163">
        <f t="shared" si="869"/>
        <v>1.5056307289393278</v>
      </c>
      <c r="IG325" s="163">
        <f t="shared" si="874"/>
        <v>1.4981758165392633</v>
      </c>
      <c r="IH325" s="163">
        <f t="shared" si="879"/>
        <v>1.4906655142610199</v>
      </c>
      <c r="II325" s="163">
        <f t="shared" si="884"/>
        <v>1.4832301341589267</v>
      </c>
      <c r="IJ325" s="163">
        <f t="shared" si="889"/>
        <v>1.4758685606708883</v>
      </c>
      <c r="IK325" s="163">
        <f t="shared" si="894"/>
        <v>1.4685797002724796</v>
      </c>
      <c r="IL325" s="163">
        <f t="shared" si="899"/>
        <v>1.4612386681352199</v>
      </c>
      <c r="IM325" s="163">
        <f t="shared" si="904"/>
        <v>1.4539706626201314</v>
      </c>
      <c r="IN325" s="163">
        <f t="shared" si="909"/>
        <v>1.4467745994463552</v>
      </c>
      <c r="IO325" s="163">
        <f t="shared" si="914"/>
        <v>1.4395292546532008</v>
      </c>
      <c r="IP325" s="163">
        <f t="shared" si="919"/>
        <v>1.4323561166016112</v>
      </c>
      <c r="IQ325" s="163">
        <f t="shared" si="924"/>
        <v>1.4252541112304769</v>
      </c>
      <c r="IR325" s="163">
        <f t="shared" si="929"/>
        <v>1.4181055747409965</v>
      </c>
      <c r="IS325" s="163">
        <f t="shared" si="934"/>
        <v>1.4110283891025117</v>
      </c>
      <c r="IT325" s="163">
        <f t="shared" si="939"/>
        <v>1.4040214913708891</v>
      </c>
      <c r="IU325" s="163">
        <f t="shared" si="944"/>
        <v>1.3970838396111787</v>
      </c>
      <c r="IV325" s="163">
        <f t="shared" si="949"/>
        <v>1.3901023615700814</v>
      </c>
      <c r="IW325" s="163">
        <f t="shared" ref="IW325:IW388" si="954">($B325/$B$260)</f>
        <v>1.3831903119736948</v>
      </c>
      <c r="IX325" s="163">
        <f t="shared" si="640"/>
        <v>1.3763466602824994</v>
      </c>
      <c r="IY325" s="163">
        <f t="shared" si="644"/>
        <v>1.3694616484040019</v>
      </c>
      <c r="IZ325" s="163">
        <f t="shared" si="648"/>
        <v>1.3626451765821284</v>
      </c>
      <c r="JA325" s="163">
        <f t="shared" si="653"/>
        <v>1.3558962264150944</v>
      </c>
      <c r="JB325" s="163">
        <f t="shared" si="658"/>
        <v>1.3491082603254068</v>
      </c>
      <c r="JC325" s="163">
        <f t="shared" si="663"/>
        <v>1.3423879202988791</v>
      </c>
      <c r="JD325" s="163">
        <f t="shared" si="668"/>
        <v>1.3357342007434945</v>
      </c>
      <c r="JE325" s="163">
        <f t="shared" si="673"/>
        <v>1.3290436926870617</v>
      </c>
      <c r="JF325" s="163">
        <f t="shared" si="678"/>
        <v>1.3224198742524154</v>
      </c>
      <c r="JG325" s="163">
        <f t="shared" si="683"/>
        <v>1.3158617532616159</v>
      </c>
      <c r="JH325" s="163">
        <f t="shared" si="688"/>
        <v>1.3092689592347984</v>
      </c>
      <c r="JI325" s="163">
        <f t="shared" si="693"/>
        <v>1.3027418989349648</v>
      </c>
      <c r="JJ325" s="163">
        <f t="shared" si="698"/>
        <v>1.2962795941375422</v>
      </c>
      <c r="JK325" s="163">
        <f t="shared" si="703"/>
        <v>1.2897846245886928</v>
      </c>
      <c r="JL325" s="163">
        <f t="shared" si="708"/>
        <v>1.2833544162512092</v>
      </c>
      <c r="JM325" s="163">
        <f t="shared" si="713"/>
        <v>1.2769880053309641</v>
      </c>
      <c r="JN325" s="163">
        <f t="shared" si="718"/>
        <v>1.2705908354206572</v>
      </c>
      <c r="JO325" s="163">
        <f t="shared" si="723"/>
        <v>1.2642574402580267</v>
      </c>
      <c r="JP325" s="163">
        <f t="shared" si="728"/>
        <v>1.2579868708971553</v>
      </c>
      <c r="JQ325" s="163">
        <f t="shared" si="733"/>
        <v>1.2516873503156978</v>
      </c>
      <c r="JR325" s="163">
        <f t="shared" si="738"/>
        <v>1.2454506065857887</v>
      </c>
      <c r="JS325" s="163">
        <f t="shared" si="743"/>
        <v>1.2392757059711144</v>
      </c>
      <c r="JT325" s="163">
        <f t="shared" si="748"/>
        <v>1.233073568313434</v>
      </c>
      <c r="JU325" s="163">
        <f t="shared" si="753"/>
        <v>1.2269332005406559</v>
      </c>
      <c r="JV325" s="163">
        <f t="shared" si="758"/>
        <v>1.2208536844340625</v>
      </c>
      <c r="JW325" s="163">
        <f t="shared" si="763"/>
        <v>1.2147485561346669</v>
      </c>
      <c r="JX325" s="163">
        <f t="shared" si="768"/>
        <v>1.2087041838951573</v>
      </c>
      <c r="JY325" s="163">
        <f t="shared" si="773"/>
        <v>1.2027196652719665</v>
      </c>
      <c r="JZ325" s="163">
        <f t="shared" si="778"/>
        <v>1.1967110741049125</v>
      </c>
      <c r="KA325" s="163">
        <f t="shared" si="783"/>
        <v>1.1907622203811101</v>
      </c>
      <c r="KB325" s="163">
        <f t="shared" si="788"/>
        <v>1.1848722176422093</v>
      </c>
      <c r="KC325" s="163">
        <f t="shared" si="793"/>
        <v>1.1789596007929455</v>
      </c>
      <c r="KD325" s="163">
        <f t="shared" si="800"/>
        <v>1.1731056999047749</v>
      </c>
      <c r="KE325" s="163">
        <f t="shared" si="805"/>
        <v>1.1672306442880347</v>
      </c>
      <c r="KF325" s="163">
        <f t="shared" si="810"/>
        <v>1.1614141414141415</v>
      </c>
      <c r="KG325" s="163">
        <f t="shared" si="815"/>
        <v>1.1556553202894666</v>
      </c>
      <c r="KH325" s="163">
        <f t="shared" si="820"/>
        <v>1.1498766584438962</v>
      </c>
      <c r="KI325" s="163">
        <f t="shared" si="825"/>
        <v>1.1441554995356242</v>
      </c>
      <c r="KJ325" s="163">
        <f t="shared" si="830"/>
        <v>1.1384909895042576</v>
      </c>
      <c r="KK325" s="163">
        <f t="shared" si="835"/>
        <v>1.1328078817733991</v>
      </c>
      <c r="KL325" s="163">
        <f t="shared" si="840"/>
        <v>1.1271812299849684</v>
      </c>
      <c r="KM325" s="163">
        <f t="shared" si="845"/>
        <v>1.1215372610222396</v>
      </c>
      <c r="KN325" s="163">
        <f t="shared" si="850"/>
        <v>1.11594953089615</v>
      </c>
      <c r="KO325" s="163">
        <f t="shared" si="855"/>
        <v>1.1104172031934072</v>
      </c>
      <c r="KP325" s="163">
        <f t="shared" si="860"/>
        <v>1.10486867392697</v>
      </c>
      <c r="KQ325" s="163">
        <f t="shared" si="865"/>
        <v>1.0993753187149413</v>
      </c>
      <c r="KR325" s="163">
        <f t="shared" si="870"/>
        <v>1.0939363186604085</v>
      </c>
      <c r="KS325" s="163">
        <f t="shared" si="875"/>
        <v>1.0884821710318713</v>
      </c>
      <c r="KT325" s="163">
        <f t="shared" si="880"/>
        <v>1.0830821401657875</v>
      </c>
      <c r="KU325" s="163">
        <f t="shared" si="885"/>
        <v>1.0776680829792551</v>
      </c>
      <c r="KV325" s="163">
        <f t="shared" si="890"/>
        <v>1.072307883611042</v>
      </c>
      <c r="KW325" s="163">
        <f t="shared" si="895"/>
        <v>1.0670007423904975</v>
      </c>
      <c r="KX325" s="163">
        <f t="shared" si="900"/>
        <v>1.061680517082179</v>
      </c>
      <c r="KY325" s="163">
        <f t="shared" si="905"/>
        <v>1.0564130834252112</v>
      </c>
      <c r="KZ325" s="163">
        <f t="shared" si="910"/>
        <v>1.0511335933690882</v>
      </c>
      <c r="LA325" s="163">
        <f t="shared" si="915"/>
        <v>1.0459066100667072</v>
      </c>
      <c r="LB325" s="163">
        <f t="shared" si="920"/>
        <v>1.0407313540912382</v>
      </c>
      <c r="LC325" s="163">
        <f t="shared" si="925"/>
        <v>1.0355448814169919</v>
      </c>
      <c r="LD325" s="163">
        <f t="shared" si="930"/>
        <v>1.0304098458597204</v>
      </c>
      <c r="LE325" s="163">
        <f t="shared" si="935"/>
        <v>1.0252645345381048</v>
      </c>
      <c r="LF325" s="163">
        <f t="shared" si="940"/>
        <v>1.0201703537205726</v>
      </c>
      <c r="LG325" s="163">
        <f t="shared" si="945"/>
        <v>1.0150668000706256</v>
      </c>
      <c r="LH325" s="163">
        <f t="shared" si="950"/>
        <v>1.0100140548137737</v>
      </c>
      <c r="LI325" s="163">
        <f t="shared" ref="LI325:LI388" si="955">($B325/$B$324)</f>
        <v>1.0050113629741857</v>
      </c>
      <c r="LJ325" s="156">
        <f>($B325/$B$325)</f>
        <v>1</v>
      </c>
      <c r="LK325" s="157"/>
      <c r="LL325" s="157"/>
      <c r="LM325" s="157"/>
      <c r="LN325" s="157"/>
      <c r="LO325" s="157"/>
      <c r="LP325" s="157"/>
      <c r="LQ325" s="157"/>
      <c r="LR325" s="157"/>
      <c r="LS325" s="157"/>
      <c r="LT325" s="157"/>
      <c r="LU325" s="157"/>
      <c r="LV325" s="157"/>
      <c r="LW325" s="157"/>
      <c r="LX325" s="157"/>
      <c r="LY325" s="157"/>
      <c r="LZ325" s="157"/>
      <c r="MA325" s="157"/>
      <c r="MB325" s="157"/>
      <c r="MC325" s="157"/>
      <c r="MD325" s="157"/>
      <c r="ME325" s="157"/>
      <c r="MF325" s="157"/>
      <c r="MG325" s="157"/>
      <c r="MH325" s="157"/>
      <c r="MI325" s="157"/>
      <c r="MJ325" s="157"/>
      <c r="MK325" s="157"/>
      <c r="ML325" s="157"/>
      <c r="MM325" s="157"/>
      <c r="MN325" s="157"/>
      <c r="MO325" s="157"/>
      <c r="MP325" s="157"/>
      <c r="MQ325" s="157"/>
      <c r="MR325" s="157"/>
      <c r="MS325" s="157"/>
      <c r="MT325" s="157"/>
      <c r="MU325" s="157"/>
      <c r="MV325" s="157"/>
      <c r="MW325" s="157"/>
      <c r="MX325" s="157"/>
      <c r="MY325" s="157"/>
      <c r="MZ325" s="157"/>
      <c r="NA325" s="157"/>
      <c r="NB325" s="157"/>
      <c r="NC325" s="157"/>
      <c r="ND325" s="157"/>
      <c r="NE325" s="157"/>
      <c r="NF325" s="157"/>
      <c r="NG325" s="157"/>
      <c r="NH325" s="157"/>
      <c r="NI325" s="157"/>
      <c r="NJ325" s="157"/>
      <c r="NK325" s="157"/>
      <c r="NL325" s="157"/>
      <c r="NM325" s="157"/>
      <c r="NN325" s="157"/>
      <c r="NO325" s="157"/>
      <c r="NP325" s="157"/>
      <c r="NQ325" s="157"/>
      <c r="NR325" s="157"/>
      <c r="NS325" s="157"/>
      <c r="NT325" s="157"/>
      <c r="NU325" s="157"/>
      <c r="NV325" s="157"/>
      <c r="NW325" s="157"/>
      <c r="NX325" s="157"/>
      <c r="NY325" s="157"/>
      <c r="NZ325" s="157"/>
      <c r="OA325" s="157"/>
      <c r="OB325" s="157"/>
      <c r="OC325" s="157"/>
      <c r="OD325" s="157"/>
      <c r="OE325" s="157"/>
      <c r="OF325" s="157"/>
      <c r="OG325" s="157"/>
      <c r="OH325" s="157"/>
      <c r="OI325" s="157"/>
      <c r="OJ325" s="157"/>
      <c r="OK325" s="157"/>
      <c r="OL325" s="157"/>
      <c r="OM325" s="157"/>
      <c r="ON325" s="157"/>
      <c r="OO325" s="157"/>
      <c r="OP325" s="157"/>
      <c r="OQ325" s="157"/>
      <c r="OR325" s="157"/>
      <c r="OS325" s="157"/>
      <c r="OT325" s="157"/>
      <c r="OU325" s="157"/>
      <c r="OV325" s="157"/>
      <c r="OW325" s="157"/>
      <c r="OX325" s="157"/>
      <c r="OY325" s="157"/>
      <c r="OZ325" s="157"/>
      <c r="PA325" s="157"/>
      <c r="PB325" s="157"/>
      <c r="PC325" s="157"/>
      <c r="PD325" s="157"/>
      <c r="PE325" s="157"/>
      <c r="PF325" s="157"/>
      <c r="PG325" s="157"/>
      <c r="PH325" s="157"/>
      <c r="PI325" s="157"/>
      <c r="PJ325" s="157"/>
      <c r="PK325" s="157"/>
      <c r="PL325" s="157"/>
      <c r="PM325" s="157"/>
      <c r="PN325" s="157"/>
      <c r="PO325" s="157"/>
      <c r="PP325" s="157"/>
      <c r="PQ325" s="157"/>
      <c r="PR325" s="157"/>
      <c r="PS325" s="157"/>
      <c r="PT325" s="157"/>
      <c r="PU325" s="157"/>
      <c r="PV325" s="157"/>
      <c r="PW325" s="157"/>
      <c r="PX325" s="157"/>
      <c r="PY325" s="157"/>
      <c r="PZ325" s="157"/>
      <c r="QA325" s="157"/>
      <c r="QB325" s="157"/>
      <c r="QC325" s="157"/>
      <c r="QD325" s="157"/>
      <c r="QE325" s="157"/>
      <c r="QF325" s="157"/>
      <c r="QG325" s="157"/>
      <c r="QH325" s="157"/>
      <c r="QI325" s="157"/>
      <c r="QJ325" s="157"/>
      <c r="QK325" s="157"/>
      <c r="QL325" s="157"/>
      <c r="QM325" s="157"/>
      <c r="QN325" s="157"/>
      <c r="QO325" s="157"/>
      <c r="QP325" s="157"/>
      <c r="QQ325" s="157"/>
      <c r="QR325" s="157"/>
      <c r="QS325" s="157"/>
      <c r="QT325" s="157"/>
      <c r="QU325" s="157"/>
      <c r="QV325" s="157"/>
      <c r="QW325" s="157"/>
      <c r="QX325" s="157"/>
      <c r="QY325" s="157"/>
      <c r="QZ325" s="157"/>
      <c r="RA325" s="157"/>
      <c r="RB325" s="157"/>
      <c r="RC325" s="157"/>
      <c r="RD325" s="157"/>
      <c r="RE325" s="157"/>
      <c r="RF325" s="157"/>
      <c r="RG325" s="157"/>
      <c r="RH325" s="157"/>
      <c r="RI325" s="157"/>
      <c r="RJ325" s="157"/>
      <c r="RK325" s="157"/>
      <c r="RL325" s="157"/>
      <c r="RM325" s="157"/>
      <c r="RN325" s="157"/>
      <c r="RO325" s="157"/>
      <c r="RP325" s="157"/>
    </row>
    <row r="326" spans="1:484" ht="13">
      <c r="A326" s="151">
        <v>50222</v>
      </c>
      <c r="B326" s="152">
        <f t="shared" si="794"/>
        <v>17333</v>
      </c>
      <c r="C326" s="153">
        <f t="shared" si="795"/>
        <v>5.0000000000000001E-3</v>
      </c>
      <c r="E326" s="157">
        <f t="shared" si="649"/>
        <v>3.4882270074461661</v>
      </c>
      <c r="F326" s="157">
        <f t="shared" si="654"/>
        <v>3.4617535450369483</v>
      </c>
      <c r="G326" s="157">
        <f t="shared" si="659"/>
        <v>3.4596806387225549</v>
      </c>
      <c r="H326" s="157">
        <f t="shared" si="664"/>
        <v>3.4472951471758155</v>
      </c>
      <c r="I326" s="157">
        <f t="shared" si="669"/>
        <v>3.4425024826216486</v>
      </c>
      <c r="J326" s="157">
        <f t="shared" si="674"/>
        <v>3.4261711800751136</v>
      </c>
      <c r="K326" s="157">
        <f t="shared" si="679"/>
        <v>3.4160425699645249</v>
      </c>
      <c r="L326" s="157">
        <f t="shared" si="684"/>
        <v>3.4046356315065802</v>
      </c>
      <c r="M326" s="157">
        <f t="shared" si="689"/>
        <v>3.3999607689289917</v>
      </c>
      <c r="N326" s="157">
        <f t="shared" si="694"/>
        <v>3.3959639498432601</v>
      </c>
      <c r="O326" s="157">
        <f t="shared" si="699"/>
        <v>3.389986309407393</v>
      </c>
      <c r="P326" s="157">
        <f t="shared" si="704"/>
        <v>3.3886608015640274</v>
      </c>
      <c r="Q326" s="157">
        <f t="shared" si="709"/>
        <v>3.3853515624999999</v>
      </c>
      <c r="R326" s="157">
        <f t="shared" si="714"/>
        <v>3.3840296759078483</v>
      </c>
      <c r="S326" s="157">
        <f t="shared" si="719"/>
        <v>3.3695567651632969</v>
      </c>
      <c r="T326" s="157">
        <f t="shared" si="724"/>
        <v>3.3656310679611652</v>
      </c>
      <c r="U326" s="157">
        <f t="shared" si="729"/>
        <v>3.3545577704664216</v>
      </c>
      <c r="V326" s="157">
        <f t="shared" si="734"/>
        <v>3.3526112185686654</v>
      </c>
      <c r="W326" s="157">
        <f t="shared" si="739"/>
        <v>3.3435570987654319</v>
      </c>
      <c r="X326" s="157">
        <f t="shared" si="744"/>
        <v>3.3307071483474249</v>
      </c>
      <c r="Y326" s="157">
        <f t="shared" si="749"/>
        <v>3.3364773820981712</v>
      </c>
      <c r="Z326" s="157">
        <f t="shared" si="754"/>
        <v>3.3307071483474249</v>
      </c>
      <c r="AA326" s="157">
        <f t="shared" si="759"/>
        <v>3.3249568386725494</v>
      </c>
      <c r="AB326" s="157">
        <f t="shared" si="764"/>
        <v>3.3268714011516316</v>
      </c>
      <c r="AC326" s="157">
        <f t="shared" si="769"/>
        <v>3.3166858017604288</v>
      </c>
      <c r="AD326" s="157">
        <f t="shared" si="774"/>
        <v>3.3040411742279834</v>
      </c>
      <c r="AE326" s="157">
        <f t="shared" si="779"/>
        <v>3.3021527910078112</v>
      </c>
      <c r="AF326" s="157">
        <f t="shared" si="784"/>
        <v>3.2971276393380253</v>
      </c>
      <c r="AG326" s="157">
        <f t="shared" si="789"/>
        <v>3.2877465857359636</v>
      </c>
      <c r="AH326" s="157">
        <f t="shared" si="796"/>
        <v>3.2790389708664396</v>
      </c>
      <c r="AI326" s="157">
        <f t="shared" si="801"/>
        <v>3.2821435334217006</v>
      </c>
      <c r="AJ326" s="157">
        <f t="shared" si="806"/>
        <v>3.2846314193670647</v>
      </c>
      <c r="AK326" s="157">
        <f t="shared" si="811"/>
        <v>3.2796594134342478</v>
      </c>
      <c r="AL326" s="157">
        <f t="shared" si="816"/>
        <v>3.2654483798040692</v>
      </c>
      <c r="AM326" s="157">
        <f t="shared" si="821"/>
        <v>3.2599210080872671</v>
      </c>
      <c r="AN326" s="157">
        <f t="shared" si="826"/>
        <v>3.2544123169357868</v>
      </c>
      <c r="AO326" s="157">
        <f t="shared" si="831"/>
        <v>3.255634861006762</v>
      </c>
      <c r="AP326" s="157">
        <f t="shared" si="836"/>
        <v>3.2574704003006953</v>
      </c>
      <c r="AQ326" s="157">
        <f t="shared" si="841"/>
        <v>3.2489222118088099</v>
      </c>
      <c r="AR326" s="157">
        <f t="shared" si="846"/>
        <v>3.236183719193428</v>
      </c>
      <c r="AS326" s="157">
        <f t="shared" si="851"/>
        <v>3.2277467411545624</v>
      </c>
      <c r="AT326" s="157">
        <f t="shared" si="856"/>
        <v>3.2247441860465118</v>
      </c>
      <c r="AU326" s="157">
        <f t="shared" si="861"/>
        <v>3.219951699795653</v>
      </c>
      <c r="AV326" s="157">
        <f t="shared" si="866"/>
        <v>3.215769944341373</v>
      </c>
      <c r="AW326" s="157">
        <f t="shared" si="871"/>
        <v>3.2044740247735257</v>
      </c>
      <c r="AX326" s="157">
        <f t="shared" si="876"/>
        <v>3.185042263873576</v>
      </c>
      <c r="AY326" s="157">
        <f t="shared" si="881"/>
        <v>3.169897585954645</v>
      </c>
      <c r="AZ326" s="157">
        <f t="shared" si="886"/>
        <v>3.162956204379562</v>
      </c>
      <c r="BA326" s="157">
        <f t="shared" si="891"/>
        <v>3.1531744587957067</v>
      </c>
      <c r="BB326" s="157">
        <f t="shared" si="896"/>
        <v>3.1583454810495626</v>
      </c>
      <c r="BC326" s="157">
        <f t="shared" si="901"/>
        <v>3.1589210862037542</v>
      </c>
      <c r="BD326" s="157">
        <f t="shared" si="906"/>
        <v>3.1514545454545453</v>
      </c>
      <c r="BE326" s="157">
        <f t="shared" si="911"/>
        <v>3.1571948998178505</v>
      </c>
      <c r="BF326" s="157">
        <f t="shared" si="916"/>
        <v>3.1474487016524422</v>
      </c>
      <c r="BG326" s="157">
        <f t="shared" si="921"/>
        <v>3.1457350272232305</v>
      </c>
      <c r="BH326" s="157">
        <f t="shared" si="926"/>
        <v>3.1428830462375341</v>
      </c>
      <c r="BI326" s="157">
        <f t="shared" si="931"/>
        <v>3.128135715574806</v>
      </c>
      <c r="BJ326" s="157">
        <f t="shared" si="936"/>
        <v>3.1264430014430014</v>
      </c>
      <c r="BK326" s="157">
        <f t="shared" si="941"/>
        <v>3.1152048885693744</v>
      </c>
      <c r="BL326" s="157">
        <f t="shared" si="946"/>
        <v>3.1168854522567884</v>
      </c>
      <c r="BM326" s="157">
        <f t="shared" si="951"/>
        <v>3.1163250629270047</v>
      </c>
      <c r="BN326" s="157">
        <f t="shared" ref="BN326:BN389" si="956">($B326/$B$69)</f>
        <v>3.1018253400143165</v>
      </c>
      <c r="BO326" s="157">
        <f t="shared" si="641"/>
        <v>3.0918658580092759</v>
      </c>
      <c r="BP326" s="157">
        <f t="shared" si="645"/>
        <v>3.077045979052015</v>
      </c>
      <c r="BQ326" s="157">
        <f t="shared" si="650"/>
        <v>3.0748625155224412</v>
      </c>
      <c r="BR326" s="157">
        <f t="shared" si="655"/>
        <v>3.0754080908445705</v>
      </c>
      <c r="BS326" s="157">
        <f t="shared" si="660"/>
        <v>3.0623674911660776</v>
      </c>
      <c r="BT326" s="157">
        <f t="shared" si="665"/>
        <v>3.0569664902998235</v>
      </c>
      <c r="BU326" s="157">
        <f t="shared" si="670"/>
        <v>3.0639915149372459</v>
      </c>
      <c r="BV326" s="157">
        <f t="shared" si="675"/>
        <v>3.0510473508185179</v>
      </c>
      <c r="BW326" s="157">
        <f t="shared" si="680"/>
        <v>3.0462214411247803</v>
      </c>
      <c r="BX326" s="157">
        <f t="shared" si="685"/>
        <v>3.0462214411247803</v>
      </c>
      <c r="BY326" s="157">
        <f t="shared" si="690"/>
        <v>3.0228461806766656</v>
      </c>
      <c r="BZ326" s="157">
        <f t="shared" si="695"/>
        <v>3.0186346220828981</v>
      </c>
      <c r="CA326" s="157">
        <f t="shared" si="700"/>
        <v>2.9941267921920884</v>
      </c>
      <c r="CB326" s="157">
        <f t="shared" si="705"/>
        <v>2.9874181316787314</v>
      </c>
      <c r="CC326" s="157">
        <f t="shared" si="710"/>
        <v>2.9802269601100413</v>
      </c>
      <c r="CD326" s="157">
        <f t="shared" si="715"/>
        <v>2.9751115688293854</v>
      </c>
      <c r="CE326" s="157">
        <f t="shared" si="720"/>
        <v>2.9659479808350446</v>
      </c>
      <c r="CF326" s="157">
        <f t="shared" si="725"/>
        <v>2.9568406687137494</v>
      </c>
      <c r="CG326" s="157">
        <f t="shared" si="730"/>
        <v>2.9518051771117166</v>
      </c>
      <c r="CH326" s="157">
        <f t="shared" si="735"/>
        <v>2.9543207772285665</v>
      </c>
      <c r="CI326" s="157">
        <f t="shared" si="740"/>
        <v>2.9372987629215386</v>
      </c>
      <c r="CJ326" s="157">
        <f t="shared" si="745"/>
        <v>2.9313377304244885</v>
      </c>
      <c r="CK326" s="157">
        <f t="shared" si="750"/>
        <v>2.9273771322411757</v>
      </c>
      <c r="CL326" s="157">
        <f t="shared" si="755"/>
        <v>2.921948752528658</v>
      </c>
      <c r="CM326" s="157">
        <f t="shared" si="760"/>
        <v>2.9170313025917198</v>
      </c>
      <c r="CN326" s="157">
        <f t="shared" si="765"/>
        <v>2.9111521666106821</v>
      </c>
      <c r="CO326" s="157">
        <f t="shared" si="770"/>
        <v>2.8912427022518767</v>
      </c>
      <c r="CP326" s="157">
        <f t="shared" si="775"/>
        <v>2.886427976686095</v>
      </c>
      <c r="CQ326" s="157">
        <f t="shared" si="780"/>
        <v>2.868277345689227</v>
      </c>
      <c r="CR326" s="157">
        <f t="shared" si="785"/>
        <v>2.86023102310231</v>
      </c>
      <c r="CS326" s="162">
        <f t="shared" si="790"/>
        <v>2.8503535602696926</v>
      </c>
      <c r="CT326" s="163">
        <f t="shared" si="797"/>
        <v>2.8447398654193337</v>
      </c>
      <c r="CU326" s="163">
        <f t="shared" si="802"/>
        <v>2.8447398654193337</v>
      </c>
      <c r="CV326" s="163">
        <f t="shared" si="807"/>
        <v>2.8391482391482392</v>
      </c>
      <c r="CW326" s="163">
        <f t="shared" si="812"/>
        <v>2.8377537655533724</v>
      </c>
      <c r="CX326" s="163">
        <f t="shared" si="817"/>
        <v>2.8377537655533724</v>
      </c>
      <c r="CY326" s="163">
        <f t="shared" si="822"/>
        <v>2.8368248772504092</v>
      </c>
      <c r="CZ326" s="163">
        <f t="shared" si="827"/>
        <v>2.8368248772504092</v>
      </c>
      <c r="DA326" s="163">
        <f t="shared" si="832"/>
        <v>2.8360033181876934</v>
      </c>
      <c r="DB326" s="163">
        <f t="shared" si="837"/>
        <v>2.8331153971886236</v>
      </c>
      <c r="DC326" s="163">
        <f t="shared" si="842"/>
        <v>2.8271081389659107</v>
      </c>
      <c r="DD326" s="163">
        <f t="shared" si="847"/>
        <v>2.8202082655385619</v>
      </c>
      <c r="DE326" s="163">
        <f t="shared" si="852"/>
        <v>2.8197494712868068</v>
      </c>
      <c r="DF326" s="163">
        <f t="shared" si="857"/>
        <v>2.8096936294375103</v>
      </c>
      <c r="DG326" s="163">
        <f t="shared" si="862"/>
        <v>2.8051464638290984</v>
      </c>
      <c r="DH326" s="163">
        <f t="shared" si="867"/>
        <v>2.7960961445394417</v>
      </c>
      <c r="DI326" s="163">
        <f t="shared" si="872"/>
        <v>2.7893466366269712</v>
      </c>
      <c r="DJ326" s="163">
        <f t="shared" si="877"/>
        <v>2.7880006433971367</v>
      </c>
      <c r="DK326" s="163">
        <f t="shared" si="882"/>
        <v>2.7875522676101641</v>
      </c>
      <c r="DL326" s="163">
        <f t="shared" si="887"/>
        <v>2.7803978184151426</v>
      </c>
      <c r="DM326" s="163">
        <f t="shared" si="892"/>
        <v>2.7781695784580864</v>
      </c>
      <c r="DN326" s="163">
        <f t="shared" si="897"/>
        <v>2.7746118136705618</v>
      </c>
      <c r="DO326" s="163">
        <f t="shared" si="902"/>
        <v>2.7697347395333973</v>
      </c>
      <c r="DP326" s="163">
        <f t="shared" si="907"/>
        <v>2.7653158902361201</v>
      </c>
      <c r="DQ326" s="163">
        <f t="shared" si="912"/>
        <v>2.7512698412698411</v>
      </c>
      <c r="DR326" s="163">
        <f t="shared" si="917"/>
        <v>2.7321878940731401</v>
      </c>
      <c r="DS326" s="163">
        <f t="shared" si="922"/>
        <v>2.7116708385481854</v>
      </c>
      <c r="DT326" s="163">
        <f t="shared" si="927"/>
        <v>2.6981631382316316</v>
      </c>
      <c r="DU326" s="163">
        <f t="shared" si="932"/>
        <v>2.6847893432465924</v>
      </c>
      <c r="DV326" s="163">
        <f t="shared" si="937"/>
        <v>2.6715474722564734</v>
      </c>
      <c r="DW326" s="163">
        <f t="shared" si="942"/>
        <v>2.658435582822086</v>
      </c>
      <c r="DX326" s="163">
        <f t="shared" si="947"/>
        <v>2.6450480695864491</v>
      </c>
      <c r="DY326" s="163">
        <f t="shared" si="952"/>
        <v>2.6317947160643791</v>
      </c>
      <c r="DZ326" s="163">
        <f t="shared" ref="DZ326:DZ389" si="957">($B326/$B$133)</f>
        <v>2.6186735156368033</v>
      </c>
      <c r="EA326" s="163">
        <f t="shared" si="642"/>
        <v>2.6056825015033072</v>
      </c>
      <c r="EB326" s="163">
        <f t="shared" si="646"/>
        <v>2.5928197456993267</v>
      </c>
      <c r="EC326" s="163">
        <f t="shared" si="651"/>
        <v>2.5800833581423044</v>
      </c>
      <c r="ED326" s="163">
        <f t="shared" si="656"/>
        <v>2.5670912322274884</v>
      </c>
      <c r="EE326" s="163">
        <f t="shared" si="661"/>
        <v>2.5542292956086059</v>
      </c>
      <c r="EF326" s="163">
        <f t="shared" si="666"/>
        <v>2.5414956011730205</v>
      </c>
      <c r="EG326" s="163">
        <f t="shared" si="671"/>
        <v>2.5288882404435364</v>
      </c>
      <c r="EH326" s="163">
        <f t="shared" si="676"/>
        <v>2.5164053426248549</v>
      </c>
      <c r="EI326" s="163">
        <f t="shared" si="681"/>
        <v>2.5040450736781277</v>
      </c>
      <c r="EJ326" s="163">
        <f t="shared" si="686"/>
        <v>2.4914474629869194</v>
      </c>
      <c r="EK326" s="163">
        <f t="shared" si="691"/>
        <v>2.478975972540046</v>
      </c>
      <c r="EL326" s="163">
        <f t="shared" si="696"/>
        <v>2.4666287178027608</v>
      </c>
      <c r="EM326" s="163">
        <f t="shared" si="701"/>
        <v>2.4544038516001132</v>
      </c>
      <c r="EN326" s="163">
        <f t="shared" si="706"/>
        <v>2.4422995631957165</v>
      </c>
      <c r="EO326" s="163">
        <f t="shared" si="711"/>
        <v>2.4303140773976444</v>
      </c>
      <c r="EP326" s="163">
        <f t="shared" si="716"/>
        <v>2.4181082589285716</v>
      </c>
      <c r="EQ326" s="163">
        <f t="shared" si="721"/>
        <v>2.4060244308717378</v>
      </c>
      <c r="ER326" s="163">
        <f t="shared" si="726"/>
        <v>2.3940607734806632</v>
      </c>
      <c r="ES326" s="163">
        <f t="shared" si="731"/>
        <v>2.3822155030236392</v>
      </c>
      <c r="ET326" s="163">
        <f t="shared" si="736"/>
        <v>2.3704868708971554</v>
      </c>
      <c r="EU326" s="163">
        <f t="shared" si="741"/>
        <v>2.3585521839706081</v>
      </c>
      <c r="EV326" s="163">
        <f t="shared" si="746"/>
        <v>2.3467370701326833</v>
      </c>
      <c r="EW326" s="163">
        <f t="shared" si="751"/>
        <v>2.3350397413444699</v>
      </c>
      <c r="EX326" s="163">
        <f t="shared" si="756"/>
        <v>2.3234584450402145</v>
      </c>
      <c r="EY326" s="163">
        <f t="shared" si="761"/>
        <v>2.3119914632519674</v>
      </c>
      <c r="EZ326" s="163">
        <f t="shared" si="766"/>
        <v>2.3006371117600213</v>
      </c>
      <c r="FA326" s="163">
        <f t="shared" si="771"/>
        <v>2.2890913893291072</v>
      </c>
      <c r="FB326" s="163">
        <f t="shared" si="776"/>
        <v>2.2776609724047305</v>
      </c>
      <c r="FC326" s="163">
        <f t="shared" si="781"/>
        <v>2.2663441422594142</v>
      </c>
      <c r="FD326" s="163">
        <f t="shared" si="786"/>
        <v>2.2551392141556077</v>
      </c>
      <c r="FE326" s="163">
        <f t="shared" si="791"/>
        <v>2.2440445365095805</v>
      </c>
      <c r="FF326" s="163">
        <f t="shared" si="798"/>
        <v>2.2327708360170035</v>
      </c>
      <c r="FG326" s="163">
        <f t="shared" si="803"/>
        <v>2.2216098436298384</v>
      </c>
      <c r="FH326" s="163">
        <f t="shared" si="808"/>
        <v>2.2105598775666371</v>
      </c>
      <c r="FI326" s="163">
        <f t="shared" si="813"/>
        <v>2.1996192893401014</v>
      </c>
      <c r="FJ326" s="163">
        <f t="shared" si="818"/>
        <v>2.1887864629372396</v>
      </c>
      <c r="FK326" s="163">
        <f t="shared" si="823"/>
        <v>2.1777861540394521</v>
      </c>
      <c r="FL326" s="163">
        <f t="shared" si="828"/>
        <v>2.1668958619827476</v>
      </c>
      <c r="FM326" s="163">
        <f t="shared" si="833"/>
        <v>2.1561139445204627</v>
      </c>
      <c r="FN326" s="163">
        <f t="shared" si="838"/>
        <v>2.1454387919296942</v>
      </c>
      <c r="FO326" s="163">
        <f t="shared" si="843"/>
        <v>2.1348688262101243</v>
      </c>
      <c r="FP326" s="163">
        <f t="shared" si="848"/>
        <v>2.124142156862745</v>
      </c>
      <c r="FQ326" s="163">
        <f t="shared" si="853"/>
        <v>2.1135227411291306</v>
      </c>
      <c r="FR326" s="163">
        <f t="shared" si="858"/>
        <v>2.1030089784033001</v>
      </c>
      <c r="FS326" s="163">
        <f t="shared" si="863"/>
        <v>2.0925992997706144</v>
      </c>
      <c r="FT326" s="163">
        <f t="shared" si="868"/>
        <v>2.0822921672272945</v>
      </c>
      <c r="FU326" s="163">
        <f t="shared" si="873"/>
        <v>2.0718383934974898</v>
      </c>
      <c r="FV326" s="163">
        <f t="shared" si="878"/>
        <v>2.0614890580399621</v>
      </c>
      <c r="FW326" s="163">
        <f t="shared" si="883"/>
        <v>2.0512426035502958</v>
      </c>
      <c r="FX326" s="163">
        <f t="shared" si="888"/>
        <v>2.0410975035327366</v>
      </c>
      <c r="FY326" s="163">
        <f t="shared" si="893"/>
        <v>2.031052261542067</v>
      </c>
      <c r="FZ326" s="163">
        <f t="shared" si="898"/>
        <v>2.0208697679841436</v>
      </c>
      <c r="GA326" s="163">
        <f t="shared" si="903"/>
        <v>2.0107888631090489</v>
      </c>
      <c r="GB326" s="163">
        <f t="shared" si="908"/>
        <v>2.0008080341683021</v>
      </c>
      <c r="GC326" s="163">
        <f t="shared" si="913"/>
        <v>1.990925798300023</v>
      </c>
      <c r="GD326" s="163">
        <f t="shared" si="918"/>
        <v>1.9809142857142856</v>
      </c>
      <c r="GE326" s="163">
        <f t="shared" si="923"/>
        <v>1.9710029565612919</v>
      </c>
      <c r="GF326" s="163">
        <f t="shared" si="928"/>
        <v>1.9611903145508034</v>
      </c>
      <c r="GG326" s="163">
        <f t="shared" si="933"/>
        <v>1.9514748930421075</v>
      </c>
      <c r="GH326" s="163">
        <f t="shared" si="938"/>
        <v>1.9418552543132421</v>
      </c>
      <c r="GI326" s="163">
        <f t="shared" si="943"/>
        <v>1.9321145914613755</v>
      </c>
      <c r="GJ326" s="163">
        <f t="shared" si="948"/>
        <v>1.9224711623779946</v>
      </c>
      <c r="GK326" s="163">
        <f t="shared" si="953"/>
        <v>1.9129235183754552</v>
      </c>
      <c r="GL326" s="163">
        <f t="shared" ref="GL326:GL389" si="958">($B326/$B$197)</f>
        <v>1.9034702394025917</v>
      </c>
      <c r="GM326" s="163">
        <f t="shared" si="643"/>
        <v>1.8939029720279721</v>
      </c>
      <c r="GN326" s="163">
        <f t="shared" si="647"/>
        <v>1.8844313981300282</v>
      </c>
      <c r="GO326" s="163">
        <f t="shared" si="652"/>
        <v>1.8750540891389009</v>
      </c>
      <c r="GP326" s="163">
        <f t="shared" si="657"/>
        <v>1.8657696447793326</v>
      </c>
      <c r="GQ326" s="163">
        <f t="shared" si="662"/>
        <v>1.8565766923736076</v>
      </c>
      <c r="GR326" s="163">
        <f t="shared" si="667"/>
        <v>1.8472769903016093</v>
      </c>
      <c r="GS326" s="163">
        <f t="shared" si="672"/>
        <v>1.8380699893955461</v>
      </c>
      <c r="GT326" s="163">
        <f t="shared" si="677"/>
        <v>1.8289543104357919</v>
      </c>
      <c r="GU326" s="163">
        <f t="shared" si="682"/>
        <v>1.8199286014279714</v>
      </c>
      <c r="GV326" s="163">
        <f t="shared" si="687"/>
        <v>1.8108023401587965</v>
      </c>
      <c r="GW326" s="163">
        <f t="shared" si="692"/>
        <v>1.8017671517671519</v>
      </c>
      <c r="GX326" s="163">
        <f t="shared" si="697"/>
        <v>1.7928216797683079</v>
      </c>
      <c r="GY326" s="163">
        <f t="shared" si="702"/>
        <v>1.7839645944833264</v>
      </c>
      <c r="GZ326" s="163">
        <f t="shared" si="707"/>
        <v>1.7750128008192525</v>
      </c>
      <c r="HA326" s="163">
        <f t="shared" si="712"/>
        <v>1.7661503973914816</v>
      </c>
      <c r="HB326" s="163">
        <f t="shared" si="717"/>
        <v>1.7573760519111832</v>
      </c>
      <c r="HC326" s="163">
        <f t="shared" si="722"/>
        <v>1.748688458434221</v>
      </c>
      <c r="HD326" s="163">
        <f t="shared" si="727"/>
        <v>1.7399116643244328</v>
      </c>
      <c r="HE326" s="163">
        <f t="shared" si="732"/>
        <v>1.7312225329604474</v>
      </c>
      <c r="HF326" s="163">
        <f t="shared" si="737"/>
        <v>1.7226197575034785</v>
      </c>
      <c r="HG326" s="163">
        <f t="shared" si="742"/>
        <v>1.7141020569620253</v>
      </c>
      <c r="HH326" s="163">
        <f t="shared" si="747"/>
        <v>1.7055003443865</v>
      </c>
      <c r="HI326" s="163">
        <f t="shared" si="752"/>
        <v>1.6969845310358331</v>
      </c>
      <c r="HJ326" s="163">
        <f t="shared" si="757"/>
        <v>1.6885533365806138</v>
      </c>
      <c r="HK326" s="163">
        <f t="shared" si="762"/>
        <v>1.6802055060100813</v>
      </c>
      <c r="HL326" s="163">
        <f t="shared" si="767"/>
        <v>1.671778549382716</v>
      </c>
      <c r="HM326" s="163">
        <f t="shared" si="772"/>
        <v>1.6634357005758158</v>
      </c>
      <c r="HN326" s="163">
        <f t="shared" si="777"/>
        <v>1.6551757066462949</v>
      </c>
      <c r="HO326" s="163">
        <f t="shared" si="782"/>
        <v>1.6469973394146713</v>
      </c>
      <c r="HP326" s="163">
        <f t="shared" si="787"/>
        <v>1.6387444454949418</v>
      </c>
      <c r="HQ326" s="163">
        <f t="shared" si="792"/>
        <v>1.6305738476011289</v>
      </c>
      <c r="HR326" s="163">
        <f t="shared" si="799"/>
        <v>1.622484320883647</v>
      </c>
      <c r="HS326" s="163">
        <f t="shared" si="804"/>
        <v>1.6144746646795827</v>
      </c>
      <c r="HT326" s="163">
        <f t="shared" si="809"/>
        <v>1.6063948100092678</v>
      </c>
      <c r="HU326" s="163">
        <f t="shared" si="814"/>
        <v>1.598395426042051</v>
      </c>
      <c r="HV326" s="163">
        <f t="shared" si="819"/>
        <v>1.5904753165718482</v>
      </c>
      <c r="HW326" s="163">
        <f t="shared" si="824"/>
        <v>1.5826333089846603</v>
      </c>
      <c r="HX326" s="163">
        <f t="shared" si="829"/>
        <v>1.5747251748887072</v>
      </c>
      <c r="HY326" s="163">
        <f t="shared" si="834"/>
        <v>1.5668956789007413</v>
      </c>
      <c r="HZ326" s="163">
        <f t="shared" si="839"/>
        <v>1.5591436538634524</v>
      </c>
      <c r="IA326" s="163">
        <f t="shared" si="844"/>
        <v>1.5513290969300992</v>
      </c>
      <c r="IB326" s="163">
        <f t="shared" si="849"/>
        <v>1.5435924837474397</v>
      </c>
      <c r="IC326" s="163">
        <f t="shared" si="854"/>
        <v>1.5359326539654408</v>
      </c>
      <c r="ID326" s="163">
        <f t="shared" si="859"/>
        <v>1.5283484701525438</v>
      </c>
      <c r="IE326" s="163">
        <f t="shared" si="864"/>
        <v>1.5207053869099842</v>
      </c>
      <c r="IF326" s="163">
        <f t="shared" si="869"/>
        <v>1.5131383675250982</v>
      </c>
      <c r="IG326" s="163">
        <f t="shared" si="874"/>
        <v>1.5056462821403753</v>
      </c>
      <c r="IH326" s="163">
        <f t="shared" si="879"/>
        <v>1.4980985306828003</v>
      </c>
      <c r="II326" s="163">
        <f t="shared" si="884"/>
        <v>1.4906260749914</v>
      </c>
      <c r="IJ326" s="163">
        <f t="shared" si="889"/>
        <v>1.4832277939414684</v>
      </c>
      <c r="IK326" s="163">
        <f t="shared" si="894"/>
        <v>1.4759025885558583</v>
      </c>
      <c r="IL326" s="163">
        <f t="shared" si="899"/>
        <v>1.4685249512835721</v>
      </c>
      <c r="IM326" s="163">
        <f t="shared" si="904"/>
        <v>1.4612207047715393</v>
      </c>
      <c r="IN326" s="163">
        <f t="shared" si="909"/>
        <v>1.4539887593322707</v>
      </c>
      <c r="IO326" s="163">
        <f t="shared" si="914"/>
        <v>1.446707286537017</v>
      </c>
      <c r="IP326" s="163">
        <f t="shared" si="919"/>
        <v>1.4394983805331782</v>
      </c>
      <c r="IQ326" s="163">
        <f t="shared" si="924"/>
        <v>1.4323609619039748</v>
      </c>
      <c r="IR326" s="163">
        <f t="shared" si="929"/>
        <v>1.4251767801348463</v>
      </c>
      <c r="IS326" s="163">
        <f t="shared" si="934"/>
        <v>1.4180643049987729</v>
      </c>
      <c r="IT326" s="163">
        <f t="shared" si="939"/>
        <v>1.4110224682513839</v>
      </c>
      <c r="IU326" s="163">
        <f t="shared" si="944"/>
        <v>1.404050222762252</v>
      </c>
      <c r="IV326" s="163">
        <f t="shared" si="949"/>
        <v>1.3970339324574836</v>
      </c>
      <c r="IW326" s="163">
        <f t="shared" si="954"/>
        <v>1.3900874167936483</v>
      </c>
      <c r="IX326" s="163">
        <f t="shared" ref="IX326:IX389" si="959">($B326/$B$261)</f>
        <v>1.3832096400925704</v>
      </c>
      <c r="IY326" s="163">
        <f t="shared" si="644"/>
        <v>1.3762902969668096</v>
      </c>
      <c r="IZ326" s="163">
        <f t="shared" si="648"/>
        <v>1.3694398356640594</v>
      </c>
      <c r="JA326" s="163">
        <f t="shared" si="653"/>
        <v>1.3626572327044024</v>
      </c>
      <c r="JB326" s="163">
        <f t="shared" si="658"/>
        <v>1.3558354192740927</v>
      </c>
      <c r="JC326" s="163">
        <f t="shared" si="663"/>
        <v>1.3490815691158158</v>
      </c>
      <c r="JD326" s="163">
        <f t="shared" si="668"/>
        <v>1.3423946716232962</v>
      </c>
      <c r="JE326" s="163">
        <f t="shared" si="673"/>
        <v>1.3356708021884873</v>
      </c>
      <c r="JF326" s="163">
        <f t="shared" si="678"/>
        <v>1.3290139549148903</v>
      </c>
      <c r="JG326" s="163">
        <f t="shared" si="683"/>
        <v>1.3224231326771954</v>
      </c>
      <c r="JH326" s="163">
        <f t="shared" si="688"/>
        <v>1.3157974645107418</v>
      </c>
      <c r="JI326" s="163">
        <f t="shared" si="693"/>
        <v>1.3092378578442481</v>
      </c>
      <c r="JJ326" s="163">
        <f t="shared" si="698"/>
        <v>1.3027433295753477</v>
      </c>
      <c r="JK326" s="163">
        <f t="shared" si="703"/>
        <v>1.2962159736763386</v>
      </c>
      <c r="JL326" s="163">
        <f t="shared" si="708"/>
        <v>1.2897537019123446</v>
      </c>
      <c r="JM326" s="163">
        <f t="shared" si="713"/>
        <v>1.2833555456834</v>
      </c>
      <c r="JN326" s="163">
        <f t="shared" si="718"/>
        <v>1.2769264770885516</v>
      </c>
      <c r="JO326" s="163">
        <f t="shared" si="723"/>
        <v>1.2705615012461515</v>
      </c>
      <c r="JP326" s="163">
        <f t="shared" si="728"/>
        <v>1.2642596644784829</v>
      </c>
      <c r="JQ326" s="163">
        <f t="shared" si="733"/>
        <v>1.2579287321286015</v>
      </c>
      <c r="JR326" s="163">
        <f t="shared" si="738"/>
        <v>1.2516608896591566</v>
      </c>
      <c r="JS326" s="163">
        <f t="shared" si="743"/>
        <v>1.2454551986778759</v>
      </c>
      <c r="JT326" s="163">
        <f t="shared" si="748"/>
        <v>1.2392221348394938</v>
      </c>
      <c r="JU326" s="163">
        <f t="shared" si="753"/>
        <v>1.2330511488937896</v>
      </c>
      <c r="JV326" s="163">
        <f t="shared" si="758"/>
        <v>1.226941318043463</v>
      </c>
      <c r="JW326" s="163">
        <f t="shared" si="763"/>
        <v>1.2208057472883505</v>
      </c>
      <c r="JX326" s="163">
        <f t="shared" si="768"/>
        <v>1.2147312355455884</v>
      </c>
      <c r="JY326" s="163">
        <f t="shared" si="773"/>
        <v>1.2087168758716875</v>
      </c>
      <c r="JZ326" s="163">
        <f t="shared" si="778"/>
        <v>1.2026783236192062</v>
      </c>
      <c r="KA326" s="163">
        <f t="shared" si="783"/>
        <v>1.1966998066832366</v>
      </c>
      <c r="KB326" s="163">
        <f t="shared" si="788"/>
        <v>1.1907804341852157</v>
      </c>
      <c r="KC326" s="163">
        <f t="shared" si="793"/>
        <v>1.1848383348144098</v>
      </c>
      <c r="KD326" s="163">
        <f t="shared" si="800"/>
        <v>1.1789552441844646</v>
      </c>
      <c r="KE326" s="163">
        <f t="shared" si="805"/>
        <v>1.1730508933405523</v>
      </c>
      <c r="KF326" s="163">
        <f t="shared" si="810"/>
        <v>1.1672053872053871</v>
      </c>
      <c r="KG326" s="163">
        <f t="shared" si="815"/>
        <v>1.1614178504422408</v>
      </c>
      <c r="KH326" s="163">
        <f t="shared" si="820"/>
        <v>1.155610374024935</v>
      </c>
      <c r="KI326" s="163">
        <f t="shared" si="825"/>
        <v>1.1498606872761046</v>
      </c>
      <c r="KJ326" s="163">
        <f t="shared" si="830"/>
        <v>1.1441679318766915</v>
      </c>
      <c r="KK326" s="163">
        <f t="shared" si="835"/>
        <v>1.1384564860426929</v>
      </c>
      <c r="KL326" s="163">
        <f t="shared" si="840"/>
        <v>1.1328017776615908</v>
      </c>
      <c r="KM326" s="163">
        <f t="shared" si="845"/>
        <v>1.1271296657562753</v>
      </c>
      <c r="KN326" s="163">
        <f t="shared" si="850"/>
        <v>1.1215140731154967</v>
      </c>
      <c r="KO326" s="163">
        <f t="shared" si="855"/>
        <v>1.1159541591552924</v>
      </c>
      <c r="KP326" s="163">
        <f t="shared" si="860"/>
        <v>1.1103779628443307</v>
      </c>
      <c r="KQ326" s="163">
        <f t="shared" si="865"/>
        <v>1.1048572157062724</v>
      </c>
      <c r="KR326" s="163">
        <f t="shared" si="870"/>
        <v>1.0993910947608778</v>
      </c>
      <c r="KS326" s="163">
        <f t="shared" si="875"/>
        <v>1.0939097507100031</v>
      </c>
      <c r="KT326" s="163">
        <f t="shared" si="880"/>
        <v>1.0884827932680232</v>
      </c>
      <c r="KU326" s="163">
        <f t="shared" si="885"/>
        <v>1.0830417395651086</v>
      </c>
      <c r="KV326" s="163">
        <f t="shared" si="890"/>
        <v>1.0776548122357623</v>
      </c>
      <c r="KW326" s="163">
        <f t="shared" si="895"/>
        <v>1.0723212076218758</v>
      </c>
      <c r="KX326" s="163">
        <f t="shared" si="900"/>
        <v>1.0669744536780548</v>
      </c>
      <c r="KY326" s="163">
        <f t="shared" si="905"/>
        <v>1.0616807546245253</v>
      </c>
      <c r="KZ326" s="163">
        <f t="shared" si="910"/>
        <v>1.0563749390541199</v>
      </c>
      <c r="LA326" s="163">
        <f t="shared" si="915"/>
        <v>1.0511218920557914</v>
      </c>
      <c r="LB326" s="163">
        <f t="shared" si="920"/>
        <v>1.045920830316196</v>
      </c>
      <c r="LC326" s="163">
        <f t="shared" si="925"/>
        <v>1.0407084959471631</v>
      </c>
      <c r="LD326" s="163">
        <f t="shared" si="930"/>
        <v>1.0355478551798303</v>
      </c>
      <c r="LE326" s="163">
        <f t="shared" si="935"/>
        <v>1.0303768874093449</v>
      </c>
      <c r="LF326" s="163">
        <f t="shared" si="940"/>
        <v>1.0252573050987814</v>
      </c>
      <c r="LG326" s="163">
        <f t="shared" si="945"/>
        <v>1.0201283032193513</v>
      </c>
      <c r="LH326" s="163">
        <f t="shared" si="950"/>
        <v>1.0150503630826893</v>
      </c>
      <c r="LI326" s="163">
        <f t="shared" si="955"/>
        <v>1.0100227259483714</v>
      </c>
      <c r="LJ326" s="163">
        <f t="shared" ref="LJ326:LJ389" si="960">($B326/$B$325)</f>
        <v>1.0049863744419318</v>
      </c>
      <c r="LK326" s="156">
        <f>($B326/$B$326)</f>
        <v>1</v>
      </c>
      <c r="LL326" s="157"/>
      <c r="LM326" s="157"/>
      <c r="LN326" s="157"/>
      <c r="LO326" s="157"/>
      <c r="LP326" s="157"/>
      <c r="LQ326" s="157"/>
      <c r="LR326" s="157"/>
      <c r="LS326" s="157"/>
      <c r="LT326" s="157"/>
      <c r="LU326" s="157"/>
      <c r="LV326" s="157"/>
      <c r="LW326" s="157"/>
      <c r="LX326" s="157"/>
      <c r="LY326" s="157"/>
      <c r="LZ326" s="157"/>
      <c r="MA326" s="157"/>
      <c r="MB326" s="157"/>
      <c r="MC326" s="157"/>
      <c r="MD326" s="157"/>
      <c r="ME326" s="157"/>
      <c r="MF326" s="157"/>
      <c r="MG326" s="157"/>
      <c r="MH326" s="157"/>
      <c r="MI326" s="157"/>
      <c r="MJ326" s="157"/>
      <c r="MK326" s="157"/>
      <c r="ML326" s="157"/>
      <c r="MM326" s="157"/>
      <c r="MN326" s="157"/>
      <c r="MO326" s="157"/>
      <c r="MP326" s="157"/>
      <c r="MQ326" s="157"/>
      <c r="MR326" s="157"/>
      <c r="MS326" s="157"/>
      <c r="MT326" s="157"/>
      <c r="MU326" s="157"/>
      <c r="MV326" s="157"/>
      <c r="MW326" s="157"/>
      <c r="MX326" s="157"/>
      <c r="MY326" s="157"/>
      <c r="MZ326" s="157"/>
      <c r="NA326" s="157"/>
      <c r="NB326" s="157"/>
      <c r="NC326" s="157"/>
      <c r="ND326" s="157"/>
      <c r="NE326" s="157"/>
      <c r="NF326" s="157"/>
      <c r="NG326" s="157"/>
      <c r="NH326" s="157"/>
      <c r="NI326" s="157"/>
      <c r="NJ326" s="157"/>
      <c r="NK326" s="157"/>
      <c r="NL326" s="157"/>
      <c r="NM326" s="157"/>
      <c r="NN326" s="157"/>
      <c r="NO326" s="157"/>
      <c r="NP326" s="157"/>
      <c r="NQ326" s="157"/>
      <c r="NR326" s="157"/>
      <c r="NS326" s="157"/>
      <c r="NT326" s="157"/>
      <c r="NU326" s="157"/>
      <c r="NV326" s="157"/>
      <c r="NW326" s="157"/>
      <c r="NX326" s="157"/>
      <c r="NY326" s="157"/>
      <c r="NZ326" s="157"/>
      <c r="OA326" s="157"/>
      <c r="OB326" s="157"/>
      <c r="OC326" s="157"/>
      <c r="OD326" s="157"/>
      <c r="OE326" s="157"/>
      <c r="OF326" s="157"/>
      <c r="OG326" s="157"/>
      <c r="OH326" s="157"/>
      <c r="OI326" s="157"/>
      <c r="OJ326" s="157"/>
      <c r="OK326" s="157"/>
      <c r="OL326" s="157"/>
      <c r="OM326" s="157"/>
      <c r="ON326" s="157"/>
      <c r="OO326" s="157"/>
      <c r="OP326" s="157"/>
      <c r="OQ326" s="157"/>
      <c r="OR326" s="157"/>
      <c r="OS326" s="157"/>
      <c r="OT326" s="157"/>
      <c r="OU326" s="157"/>
      <c r="OV326" s="157"/>
      <c r="OW326" s="157"/>
      <c r="OX326" s="157"/>
      <c r="OY326" s="157"/>
      <c r="OZ326" s="157"/>
      <c r="PA326" s="157"/>
      <c r="PB326" s="157"/>
      <c r="PC326" s="157"/>
      <c r="PD326" s="157"/>
      <c r="PE326" s="157"/>
      <c r="PF326" s="157"/>
      <c r="PG326" s="157"/>
      <c r="PH326" s="157"/>
      <c r="PI326" s="157"/>
      <c r="PJ326" s="157"/>
      <c r="PK326" s="157"/>
      <c r="PL326" s="157"/>
      <c r="PM326" s="157"/>
      <c r="PN326" s="157"/>
      <c r="PO326" s="157"/>
      <c r="PP326" s="157"/>
      <c r="PQ326" s="157"/>
      <c r="PR326" s="157"/>
      <c r="PS326" s="157"/>
      <c r="PT326" s="157"/>
      <c r="PU326" s="157"/>
      <c r="PV326" s="157"/>
      <c r="PW326" s="157"/>
      <c r="PX326" s="157"/>
      <c r="PY326" s="157"/>
      <c r="PZ326" s="157"/>
      <c r="QA326" s="157"/>
      <c r="QB326" s="157"/>
      <c r="QC326" s="157"/>
      <c r="QD326" s="157"/>
      <c r="QE326" s="157"/>
      <c r="QF326" s="157"/>
      <c r="QG326" s="157"/>
      <c r="QH326" s="157"/>
      <c r="QI326" s="157"/>
      <c r="QJ326" s="157"/>
      <c r="QK326" s="157"/>
      <c r="QL326" s="157"/>
      <c r="QM326" s="157"/>
      <c r="QN326" s="157"/>
      <c r="QO326" s="157"/>
      <c r="QP326" s="157"/>
      <c r="QQ326" s="157"/>
      <c r="QR326" s="157"/>
      <c r="QS326" s="157"/>
      <c r="QT326" s="157"/>
      <c r="QU326" s="157"/>
      <c r="QV326" s="157"/>
      <c r="QW326" s="157"/>
      <c r="QX326" s="157"/>
      <c r="QY326" s="157"/>
      <c r="QZ326" s="157"/>
      <c r="RA326" s="157"/>
      <c r="RB326" s="157"/>
      <c r="RC326" s="157"/>
      <c r="RD326" s="157"/>
      <c r="RE326" s="157"/>
      <c r="RF326" s="157"/>
      <c r="RG326" s="157"/>
      <c r="RH326" s="157"/>
      <c r="RI326" s="157"/>
      <c r="RJ326" s="157"/>
      <c r="RK326" s="157"/>
      <c r="RL326" s="157"/>
      <c r="RM326" s="157"/>
      <c r="RN326" s="157"/>
      <c r="RO326" s="157"/>
      <c r="RP326" s="157"/>
    </row>
    <row r="327" spans="1:484" ht="13">
      <c r="A327" s="151">
        <v>50253</v>
      </c>
      <c r="B327" s="152">
        <f t="shared" si="794"/>
        <v>17420</v>
      </c>
      <c r="C327" s="153">
        <f t="shared" si="795"/>
        <v>5.0000000000000001E-3</v>
      </c>
      <c r="E327" s="157">
        <f t="shared" si="649"/>
        <v>3.5057355604749447</v>
      </c>
      <c r="F327" s="157">
        <f t="shared" si="654"/>
        <v>3.4791292190932692</v>
      </c>
      <c r="G327" s="157">
        <f t="shared" si="659"/>
        <v>3.4770459081836327</v>
      </c>
      <c r="H327" s="157">
        <f t="shared" si="664"/>
        <v>3.4645982498011136</v>
      </c>
      <c r="I327" s="157">
        <f t="shared" si="669"/>
        <v>3.4597815292949354</v>
      </c>
      <c r="J327" s="157">
        <f t="shared" si="674"/>
        <v>3.4433682545957698</v>
      </c>
      <c r="K327" s="157">
        <f t="shared" si="679"/>
        <v>3.4331888056759952</v>
      </c>
      <c r="L327" s="157">
        <f t="shared" si="684"/>
        <v>3.4217246120604989</v>
      </c>
      <c r="M327" s="157">
        <f t="shared" si="689"/>
        <v>3.4170262848175756</v>
      </c>
      <c r="N327" s="157">
        <f t="shared" si="694"/>
        <v>3.4130094043887147</v>
      </c>
      <c r="O327" s="157">
        <f t="shared" si="699"/>
        <v>3.4070017602190497</v>
      </c>
      <c r="P327" s="157">
        <f t="shared" si="704"/>
        <v>3.4056695992179864</v>
      </c>
      <c r="Q327" s="157">
        <f t="shared" si="709"/>
        <v>3.40234375</v>
      </c>
      <c r="R327" s="157">
        <f t="shared" si="714"/>
        <v>3.4010152284263961</v>
      </c>
      <c r="S327" s="157">
        <f t="shared" si="719"/>
        <v>3.3864696734059097</v>
      </c>
      <c r="T327" s="157">
        <f t="shared" si="724"/>
        <v>3.3825242718446602</v>
      </c>
      <c r="U327" s="157">
        <f t="shared" si="729"/>
        <v>3.3713953938455585</v>
      </c>
      <c r="V327" s="157">
        <f t="shared" si="734"/>
        <v>3.3694390715667311</v>
      </c>
      <c r="W327" s="157">
        <f t="shared" si="739"/>
        <v>3.3603395061728394</v>
      </c>
      <c r="X327" s="157">
        <f t="shared" si="744"/>
        <v>3.3474250576479632</v>
      </c>
      <c r="Y327" s="157">
        <f t="shared" si="749"/>
        <v>3.3532242540904718</v>
      </c>
      <c r="Z327" s="157">
        <f t="shared" si="754"/>
        <v>3.3474250576479632</v>
      </c>
      <c r="AA327" s="157">
        <f t="shared" si="759"/>
        <v>3.3416458852867832</v>
      </c>
      <c r="AB327" s="157">
        <f t="shared" si="764"/>
        <v>3.3435700575815739</v>
      </c>
      <c r="AC327" s="157">
        <f t="shared" si="769"/>
        <v>3.3333333333333335</v>
      </c>
      <c r="AD327" s="157">
        <f t="shared" si="774"/>
        <v>3.3206252382767825</v>
      </c>
      <c r="AE327" s="157">
        <f t="shared" si="779"/>
        <v>3.31872737664317</v>
      </c>
      <c r="AF327" s="157">
        <f t="shared" si="784"/>
        <v>3.3136770020924482</v>
      </c>
      <c r="AG327" s="157">
        <f t="shared" si="789"/>
        <v>3.3042488619119879</v>
      </c>
      <c r="AH327" s="157">
        <f t="shared" si="796"/>
        <v>3.2954975406734772</v>
      </c>
      <c r="AI327" s="157">
        <f t="shared" si="801"/>
        <v>3.2986176860443099</v>
      </c>
      <c r="AJ327" s="157">
        <f t="shared" si="806"/>
        <v>3.3011180595035059</v>
      </c>
      <c r="AK327" s="157">
        <f t="shared" si="811"/>
        <v>3.2961210974456008</v>
      </c>
      <c r="AL327" s="157">
        <f t="shared" si="816"/>
        <v>3.2818387339864357</v>
      </c>
      <c r="AM327" s="157">
        <f t="shared" si="821"/>
        <v>3.2762836185819073</v>
      </c>
      <c r="AN327" s="157">
        <f t="shared" si="826"/>
        <v>3.2707472775065716</v>
      </c>
      <c r="AO327" s="157">
        <f t="shared" si="831"/>
        <v>3.271975957926371</v>
      </c>
      <c r="AP327" s="157">
        <f t="shared" si="836"/>
        <v>3.2738207103927834</v>
      </c>
      <c r="AQ327" s="157">
        <f t="shared" si="841"/>
        <v>3.2652296157450795</v>
      </c>
      <c r="AR327" s="157">
        <f t="shared" si="846"/>
        <v>3.2524271844660193</v>
      </c>
      <c r="AS327" s="157">
        <f t="shared" si="851"/>
        <v>3.2439478584729979</v>
      </c>
      <c r="AT327" s="157">
        <f t="shared" si="856"/>
        <v>3.2409302325581395</v>
      </c>
      <c r="AU327" s="157">
        <f t="shared" si="861"/>
        <v>3.2361136912502322</v>
      </c>
      <c r="AV327" s="157">
        <f t="shared" si="866"/>
        <v>3.2319109461966606</v>
      </c>
      <c r="AW327" s="157">
        <f t="shared" si="871"/>
        <v>3.220558328711407</v>
      </c>
      <c r="AX327" s="157">
        <f t="shared" si="876"/>
        <v>3.2010290334435871</v>
      </c>
      <c r="AY327" s="157">
        <f t="shared" si="881"/>
        <v>3.1858083394294074</v>
      </c>
      <c r="AZ327" s="157">
        <f t="shared" si="886"/>
        <v>3.1788321167883211</v>
      </c>
      <c r="BA327" s="157">
        <f t="shared" si="891"/>
        <v>3.1690012734218667</v>
      </c>
      <c r="BB327" s="157">
        <f t="shared" si="896"/>
        <v>3.1741982507288631</v>
      </c>
      <c r="BC327" s="157">
        <f t="shared" si="901"/>
        <v>3.1747767450337161</v>
      </c>
      <c r="BD327" s="157">
        <f t="shared" si="906"/>
        <v>3.1672727272727275</v>
      </c>
      <c r="BE327" s="157">
        <f t="shared" si="911"/>
        <v>3.1730418943533696</v>
      </c>
      <c r="BF327" s="157">
        <f t="shared" si="916"/>
        <v>3.1632467768294896</v>
      </c>
      <c r="BG327" s="157">
        <f t="shared" si="921"/>
        <v>3.1615245009074409</v>
      </c>
      <c r="BH327" s="157">
        <f t="shared" si="926"/>
        <v>3.158658204895739</v>
      </c>
      <c r="BI327" s="157">
        <f t="shared" si="931"/>
        <v>3.1438368525536906</v>
      </c>
      <c r="BJ327" s="157">
        <f t="shared" si="936"/>
        <v>3.1421356421356421</v>
      </c>
      <c r="BK327" s="157">
        <f t="shared" si="941"/>
        <v>3.1308411214953269</v>
      </c>
      <c r="BL327" s="157">
        <f t="shared" si="946"/>
        <v>3.1325301204819276</v>
      </c>
      <c r="BM327" s="157">
        <f t="shared" si="951"/>
        <v>3.1319669183746854</v>
      </c>
      <c r="BN327" s="157">
        <f t="shared" si="956"/>
        <v>3.1173944166070151</v>
      </c>
      <c r="BO327" s="157">
        <f t="shared" ref="BO327:BO390" si="961">($B327/$B$70)</f>
        <v>3.1073849447021047</v>
      </c>
      <c r="BP327" s="157">
        <f t="shared" si="645"/>
        <v>3.0924906799218888</v>
      </c>
      <c r="BQ327" s="157">
        <f t="shared" si="650"/>
        <v>3.090296256874224</v>
      </c>
      <c r="BR327" s="157">
        <f t="shared" si="655"/>
        <v>3.0908445706174592</v>
      </c>
      <c r="BS327" s="157">
        <f t="shared" si="660"/>
        <v>3.0777385159010602</v>
      </c>
      <c r="BT327" s="157">
        <f t="shared" si="665"/>
        <v>3.0723104056437389</v>
      </c>
      <c r="BU327" s="157">
        <f t="shared" si="670"/>
        <v>3.0793706911790704</v>
      </c>
      <c r="BV327" s="157">
        <f t="shared" si="675"/>
        <v>3.0663615560640731</v>
      </c>
      <c r="BW327" s="157">
        <f t="shared" si="680"/>
        <v>3.0615114235500878</v>
      </c>
      <c r="BX327" s="157">
        <f t="shared" si="685"/>
        <v>3.0615114235500878</v>
      </c>
      <c r="BY327" s="157">
        <f t="shared" si="690"/>
        <v>3.0380188350191837</v>
      </c>
      <c r="BZ327" s="157">
        <f t="shared" si="695"/>
        <v>3.0337861372344133</v>
      </c>
      <c r="CA327" s="157">
        <f t="shared" si="700"/>
        <v>3.0091552945240974</v>
      </c>
      <c r="CB327" s="157">
        <f t="shared" si="705"/>
        <v>3.0024129610479147</v>
      </c>
      <c r="CC327" s="157">
        <f t="shared" si="710"/>
        <v>2.9951856946354884</v>
      </c>
      <c r="CD327" s="157">
        <f t="shared" si="715"/>
        <v>2.9900446275317543</v>
      </c>
      <c r="CE327" s="157">
        <f t="shared" si="720"/>
        <v>2.9808350444900751</v>
      </c>
      <c r="CF327" s="157">
        <f t="shared" si="725"/>
        <v>2.9716820197884681</v>
      </c>
      <c r="CG327" s="157">
        <f t="shared" si="730"/>
        <v>2.9666212534059944</v>
      </c>
      <c r="CH327" s="157">
        <f t="shared" si="735"/>
        <v>2.9691494801431735</v>
      </c>
      <c r="CI327" s="157">
        <f t="shared" si="740"/>
        <v>2.9520420267751231</v>
      </c>
      <c r="CJ327" s="157">
        <f t="shared" si="745"/>
        <v>2.9460510739049552</v>
      </c>
      <c r="CK327" s="157">
        <f t="shared" si="750"/>
        <v>2.9420705961830773</v>
      </c>
      <c r="CL327" s="157">
        <f t="shared" si="755"/>
        <v>2.9366149696561026</v>
      </c>
      <c r="CM327" s="157">
        <f t="shared" si="760"/>
        <v>2.9316728374284753</v>
      </c>
      <c r="CN327" s="157">
        <f t="shared" si="765"/>
        <v>2.9257641921397379</v>
      </c>
      <c r="CO327" s="157">
        <f t="shared" si="770"/>
        <v>2.9057547956630527</v>
      </c>
      <c r="CP327" s="157">
        <f t="shared" si="775"/>
        <v>2.9009159034138219</v>
      </c>
      <c r="CQ327" s="157">
        <f t="shared" si="780"/>
        <v>2.8826741684593746</v>
      </c>
      <c r="CR327" s="157">
        <f t="shared" si="785"/>
        <v>2.8745874587458746</v>
      </c>
      <c r="CS327" s="162">
        <f t="shared" si="790"/>
        <v>2.8646604176944583</v>
      </c>
      <c r="CT327" s="163">
        <f t="shared" si="797"/>
        <v>2.8590185458723125</v>
      </c>
      <c r="CU327" s="163">
        <f t="shared" si="802"/>
        <v>2.8590185458723125</v>
      </c>
      <c r="CV327" s="163">
        <f t="shared" si="807"/>
        <v>2.8533988533988532</v>
      </c>
      <c r="CW327" s="163">
        <f t="shared" si="812"/>
        <v>2.8519973804846104</v>
      </c>
      <c r="CX327" s="163">
        <f t="shared" si="817"/>
        <v>2.8519973804846104</v>
      </c>
      <c r="CY327" s="163">
        <f t="shared" si="822"/>
        <v>2.8510638297872339</v>
      </c>
      <c r="CZ327" s="163">
        <f t="shared" si="827"/>
        <v>2.8510638297872339</v>
      </c>
      <c r="DA327" s="163">
        <f t="shared" si="832"/>
        <v>2.8502381470506903</v>
      </c>
      <c r="DB327" s="163">
        <f t="shared" si="837"/>
        <v>2.8473357306309253</v>
      </c>
      <c r="DC327" s="163">
        <f t="shared" si="842"/>
        <v>2.8412983200130486</v>
      </c>
      <c r="DD327" s="163">
        <f t="shared" si="847"/>
        <v>2.8343638138626748</v>
      </c>
      <c r="DE327" s="163">
        <f t="shared" si="852"/>
        <v>2.8339027167724091</v>
      </c>
      <c r="DF327" s="163">
        <f t="shared" si="857"/>
        <v>2.8237964013616468</v>
      </c>
      <c r="DG327" s="163">
        <f t="shared" si="862"/>
        <v>2.8192264120407833</v>
      </c>
      <c r="DH327" s="163">
        <f t="shared" si="867"/>
        <v>2.8101306662364895</v>
      </c>
      <c r="DI327" s="163">
        <f t="shared" si="872"/>
        <v>2.8033472803347279</v>
      </c>
      <c r="DJ327" s="163">
        <f t="shared" si="877"/>
        <v>2.8019945311243366</v>
      </c>
      <c r="DK327" s="163">
        <f t="shared" si="882"/>
        <v>2.8015439047925379</v>
      </c>
      <c r="DL327" s="163">
        <f t="shared" si="887"/>
        <v>2.7943535450753929</v>
      </c>
      <c r="DM327" s="163">
        <f t="shared" si="892"/>
        <v>2.7921141208527009</v>
      </c>
      <c r="DN327" s="163">
        <f t="shared" si="897"/>
        <v>2.7885384984792703</v>
      </c>
      <c r="DO327" s="163">
        <f t="shared" si="902"/>
        <v>2.7836369447107701</v>
      </c>
      <c r="DP327" s="163">
        <f t="shared" si="907"/>
        <v>2.7791959157626036</v>
      </c>
      <c r="DQ327" s="163">
        <f t="shared" si="912"/>
        <v>2.765079365079365</v>
      </c>
      <c r="DR327" s="163">
        <f t="shared" si="917"/>
        <v>2.7459016393442623</v>
      </c>
      <c r="DS327" s="163">
        <f t="shared" si="922"/>
        <v>2.7252816020025032</v>
      </c>
      <c r="DT327" s="163">
        <f t="shared" si="927"/>
        <v>2.711706102117061</v>
      </c>
      <c r="DU327" s="163">
        <f t="shared" si="932"/>
        <v>2.698265179677819</v>
      </c>
      <c r="DV327" s="163">
        <f t="shared" si="937"/>
        <v>2.6849568434032061</v>
      </c>
      <c r="DW327" s="163">
        <f t="shared" si="942"/>
        <v>2.6717791411042944</v>
      </c>
      <c r="DX327" s="163">
        <f t="shared" si="947"/>
        <v>2.6583244315580652</v>
      </c>
      <c r="DY327" s="163">
        <f t="shared" si="952"/>
        <v>2.6450045551169148</v>
      </c>
      <c r="DZ327" s="163">
        <f t="shared" si="957"/>
        <v>2.6318174950898929</v>
      </c>
      <c r="EA327" s="163">
        <f t="shared" ref="EA327:EA390" si="962">($B327/$B$134)</f>
        <v>2.6187612748045699</v>
      </c>
      <c r="EB327" s="163">
        <f t="shared" si="646"/>
        <v>2.6058339566192967</v>
      </c>
      <c r="EC327" s="163">
        <f t="shared" si="651"/>
        <v>2.5930336409645727</v>
      </c>
      <c r="ED327" s="163">
        <f t="shared" si="656"/>
        <v>2.5799763033175354</v>
      </c>
      <c r="EE327" s="163">
        <f t="shared" si="661"/>
        <v>2.5670498084291187</v>
      </c>
      <c r="EF327" s="163">
        <f t="shared" si="666"/>
        <v>2.5542521994134897</v>
      </c>
      <c r="EG327" s="163">
        <f t="shared" si="671"/>
        <v>2.5415815582141814</v>
      </c>
      <c r="EH327" s="163">
        <f t="shared" si="676"/>
        <v>2.5290360046457607</v>
      </c>
      <c r="EI327" s="163">
        <f t="shared" si="681"/>
        <v>2.5166136954637386</v>
      </c>
      <c r="EJ327" s="163">
        <f t="shared" si="686"/>
        <v>2.5039528532413398</v>
      </c>
      <c r="EK327" s="163">
        <f t="shared" si="691"/>
        <v>2.4914187643020593</v>
      </c>
      <c r="EL327" s="163">
        <f t="shared" si="696"/>
        <v>2.4790095346520564</v>
      </c>
      <c r="EM327" s="163">
        <f t="shared" si="701"/>
        <v>2.466723307844803</v>
      </c>
      <c r="EN327" s="163">
        <f t="shared" si="706"/>
        <v>2.4545582640552346</v>
      </c>
      <c r="EO327" s="163">
        <f t="shared" si="711"/>
        <v>2.4425126191811555</v>
      </c>
      <c r="EP327" s="163">
        <f t="shared" si="716"/>
        <v>2.4302455357142856</v>
      </c>
      <c r="EQ327" s="163">
        <f t="shared" si="721"/>
        <v>2.4181010549694615</v>
      </c>
      <c r="ER327" s="163">
        <f t="shared" si="726"/>
        <v>2.4060773480662982</v>
      </c>
      <c r="ES327" s="163">
        <f t="shared" si="731"/>
        <v>2.3941726223199562</v>
      </c>
      <c r="ET327" s="163">
        <f t="shared" si="736"/>
        <v>2.3823851203501096</v>
      </c>
      <c r="EU327" s="163">
        <f t="shared" si="741"/>
        <v>2.3703905293237173</v>
      </c>
      <c r="EV327" s="163">
        <f t="shared" si="746"/>
        <v>2.3585161115624156</v>
      </c>
      <c r="EW327" s="163">
        <f t="shared" si="751"/>
        <v>2.3467600700525395</v>
      </c>
      <c r="EX327" s="163">
        <f t="shared" si="756"/>
        <v>2.3351206434316354</v>
      </c>
      <c r="EY327" s="163">
        <f t="shared" si="761"/>
        <v>2.32359610510871</v>
      </c>
      <c r="EZ327" s="163">
        <f t="shared" si="766"/>
        <v>2.3121847624104062</v>
      </c>
      <c r="FA327" s="163">
        <f t="shared" si="771"/>
        <v>2.300581088219757</v>
      </c>
      <c r="FB327" s="163">
        <f t="shared" si="776"/>
        <v>2.2890932982917214</v>
      </c>
      <c r="FC327" s="163">
        <f t="shared" si="781"/>
        <v>2.2777196652719667</v>
      </c>
      <c r="FD327" s="163">
        <f t="shared" si="786"/>
        <v>2.2664584959666927</v>
      </c>
      <c r="FE327" s="163">
        <f t="shared" si="791"/>
        <v>2.2553081305023306</v>
      </c>
      <c r="FF327" s="163">
        <f t="shared" si="798"/>
        <v>2.2439778436171585</v>
      </c>
      <c r="FG327" s="163">
        <f t="shared" si="803"/>
        <v>2.2327608305562676</v>
      </c>
      <c r="FH327" s="163">
        <f t="shared" si="808"/>
        <v>2.221655401096799</v>
      </c>
      <c r="FI327" s="163">
        <f t="shared" si="813"/>
        <v>2.2106598984771573</v>
      </c>
      <c r="FJ327" s="163">
        <f t="shared" si="818"/>
        <v>2.1997726985730521</v>
      </c>
      <c r="FK327" s="163">
        <f t="shared" si="823"/>
        <v>2.1887171755245634</v>
      </c>
      <c r="FL327" s="163">
        <f t="shared" si="828"/>
        <v>2.1777722215276909</v>
      </c>
      <c r="FM327" s="163">
        <f t="shared" si="833"/>
        <v>2.1669361860927978</v>
      </c>
      <c r="FN327" s="163">
        <f t="shared" si="838"/>
        <v>2.1562074514172545</v>
      </c>
      <c r="FO327" s="163">
        <f t="shared" si="843"/>
        <v>2.1455844315802439</v>
      </c>
      <c r="FP327" s="163">
        <f t="shared" si="848"/>
        <v>2.1348039215686274</v>
      </c>
      <c r="FQ327" s="163">
        <f t="shared" si="853"/>
        <v>2.1241312035117668</v>
      </c>
      <c r="FR327" s="163">
        <f t="shared" si="858"/>
        <v>2.1135646687697163</v>
      </c>
      <c r="FS327" s="163">
        <f t="shared" si="863"/>
        <v>2.1031027405529397</v>
      </c>
      <c r="FT327" s="163">
        <f t="shared" si="868"/>
        <v>2.0927438731379144</v>
      </c>
      <c r="FU327" s="163">
        <f t="shared" si="873"/>
        <v>2.0822376284962947</v>
      </c>
      <c r="FV327" s="163">
        <f t="shared" si="878"/>
        <v>2.0718363463368221</v>
      </c>
      <c r="FW327" s="163">
        <f t="shared" si="883"/>
        <v>2.0615384615384613</v>
      </c>
      <c r="FX327" s="163">
        <f t="shared" si="888"/>
        <v>2.0513424399434763</v>
      </c>
      <c r="FY327" s="163">
        <f t="shared" si="893"/>
        <v>2.0412467775955006</v>
      </c>
      <c r="FZ327" s="163">
        <f t="shared" si="898"/>
        <v>2.0310131747697331</v>
      </c>
      <c r="GA327" s="163">
        <f t="shared" si="903"/>
        <v>2.0208816705336425</v>
      </c>
      <c r="GB327" s="163">
        <f t="shared" si="908"/>
        <v>2.0108507445457695</v>
      </c>
      <c r="GC327" s="163">
        <f t="shared" si="913"/>
        <v>2.0009189065012634</v>
      </c>
      <c r="GD327" s="163">
        <f t="shared" si="918"/>
        <v>1.9908571428571429</v>
      </c>
      <c r="GE327" s="163">
        <f t="shared" si="923"/>
        <v>1.9808960654992041</v>
      </c>
      <c r="GF327" s="163">
        <f t="shared" si="928"/>
        <v>1.9710341706268386</v>
      </c>
      <c r="GG327" s="163">
        <f t="shared" si="933"/>
        <v>1.9612699842377843</v>
      </c>
      <c r="GH327" s="163">
        <f t="shared" si="938"/>
        <v>1.9516020613936813</v>
      </c>
      <c r="GI327" s="163">
        <f t="shared" si="943"/>
        <v>1.9418125069668932</v>
      </c>
      <c r="GJ327" s="163">
        <f t="shared" si="948"/>
        <v>1.9321206743566992</v>
      </c>
      <c r="GK327" s="163">
        <f t="shared" si="953"/>
        <v>1.9225251076040173</v>
      </c>
      <c r="GL327" s="163">
        <f t="shared" si="958"/>
        <v>1.9130243795299802</v>
      </c>
      <c r="GM327" s="163">
        <f t="shared" ref="GM327:GM390" si="963">($B327/$B$198)</f>
        <v>1.9034090909090908</v>
      </c>
      <c r="GN327" s="163">
        <f t="shared" si="647"/>
        <v>1.8938899760817569</v>
      </c>
      <c r="GO327" s="163">
        <f t="shared" si="652"/>
        <v>1.8844655993076591</v>
      </c>
      <c r="GP327" s="163">
        <f t="shared" si="657"/>
        <v>1.8751345532831001</v>
      </c>
      <c r="GQ327" s="163">
        <f t="shared" si="662"/>
        <v>1.8658954584404457</v>
      </c>
      <c r="GR327" s="163">
        <f t="shared" si="667"/>
        <v>1.8565490781200042</v>
      </c>
      <c r="GS327" s="163">
        <f t="shared" si="672"/>
        <v>1.8472958642629904</v>
      </c>
      <c r="GT327" s="163">
        <f t="shared" si="677"/>
        <v>1.8381344307270233</v>
      </c>
      <c r="GU327" s="163">
        <f t="shared" si="682"/>
        <v>1.8290634187316253</v>
      </c>
      <c r="GV327" s="163">
        <f t="shared" si="687"/>
        <v>1.819891349770163</v>
      </c>
      <c r="GW327" s="163">
        <f t="shared" si="692"/>
        <v>1.8108108108108107</v>
      </c>
      <c r="GX327" s="163">
        <f t="shared" si="697"/>
        <v>1.8018204385601986</v>
      </c>
      <c r="GY327" s="163">
        <f t="shared" si="702"/>
        <v>1.7929188966652945</v>
      </c>
      <c r="GZ327" s="163">
        <f t="shared" si="707"/>
        <v>1.7839221710189452</v>
      </c>
      <c r="HA327" s="163">
        <f t="shared" si="712"/>
        <v>1.7750152842877522</v>
      </c>
      <c r="HB327" s="163">
        <f t="shared" si="717"/>
        <v>1.766196897495691</v>
      </c>
      <c r="HC327" s="163">
        <f t="shared" si="722"/>
        <v>1.7574656981436643</v>
      </c>
      <c r="HD327" s="163">
        <f t="shared" si="727"/>
        <v>1.7486448504316403</v>
      </c>
      <c r="HE327" s="163">
        <f t="shared" si="732"/>
        <v>1.7399121054734319</v>
      </c>
      <c r="HF327" s="163">
        <f t="shared" si="737"/>
        <v>1.7312661498708011</v>
      </c>
      <c r="HG327" s="163">
        <f t="shared" si="742"/>
        <v>1.7227056962025316</v>
      </c>
      <c r="HH327" s="163">
        <f t="shared" si="747"/>
        <v>1.7140608088162943</v>
      </c>
      <c r="HI327" s="163">
        <f t="shared" si="752"/>
        <v>1.7055022518112395</v>
      </c>
      <c r="HJ327" s="163">
        <f t="shared" si="757"/>
        <v>1.6970287384315637</v>
      </c>
      <c r="HK327" s="163">
        <f t="shared" si="762"/>
        <v>1.6886390073671966</v>
      </c>
      <c r="HL327" s="163">
        <f t="shared" si="767"/>
        <v>1.6801697530864197</v>
      </c>
      <c r="HM327" s="163">
        <f t="shared" si="772"/>
        <v>1.6717850287907869</v>
      </c>
      <c r="HN327" s="163">
        <f t="shared" si="777"/>
        <v>1.6634835752482811</v>
      </c>
      <c r="HO327" s="163">
        <f t="shared" si="782"/>
        <v>1.6552641581147853</v>
      </c>
      <c r="HP327" s="163">
        <f t="shared" si="787"/>
        <v>1.6469698402193438</v>
      </c>
      <c r="HQ327" s="163">
        <f t="shared" si="792"/>
        <v>1.638758231420508</v>
      </c>
      <c r="HR327" s="163">
        <f t="shared" si="799"/>
        <v>1.6306281007207712</v>
      </c>
      <c r="HS327" s="163">
        <f t="shared" si="804"/>
        <v>1.6225782414307004</v>
      </c>
      <c r="HT327" s="163">
        <f t="shared" si="809"/>
        <v>1.6144578313253013</v>
      </c>
      <c r="HU327" s="163">
        <f t="shared" si="814"/>
        <v>1.6064182958317963</v>
      </c>
      <c r="HV327" s="163">
        <f t="shared" si="819"/>
        <v>1.5984584327399523</v>
      </c>
      <c r="HW327" s="163">
        <f t="shared" si="824"/>
        <v>1.5905770635500365</v>
      </c>
      <c r="HX327" s="163">
        <f t="shared" si="829"/>
        <v>1.582629235940765</v>
      </c>
      <c r="HY327" s="163">
        <f t="shared" si="834"/>
        <v>1.5747604411498826</v>
      </c>
      <c r="HZ327" s="163">
        <f t="shared" si="839"/>
        <v>1.5669695061617344</v>
      </c>
      <c r="IA327" s="163">
        <f t="shared" si="844"/>
        <v>1.5591157254094692</v>
      </c>
      <c r="IB327" s="163">
        <f t="shared" si="849"/>
        <v>1.5513402796330928</v>
      </c>
      <c r="IC327" s="163">
        <f t="shared" si="854"/>
        <v>1.5436420026583961</v>
      </c>
      <c r="ID327" s="163">
        <f t="shared" si="859"/>
        <v>1.5360197513446785</v>
      </c>
      <c r="IE327" s="163">
        <f t="shared" si="864"/>
        <v>1.5283383049657835</v>
      </c>
      <c r="IF327" s="163">
        <f t="shared" si="869"/>
        <v>1.520733304233959</v>
      </c>
      <c r="IG327" s="163">
        <f t="shared" si="874"/>
        <v>1.5132036136205698</v>
      </c>
      <c r="IH327" s="163">
        <f t="shared" si="879"/>
        <v>1.5056179775280898</v>
      </c>
      <c r="II327" s="163">
        <f t="shared" si="884"/>
        <v>1.498108015135879</v>
      </c>
      <c r="IJ327" s="163">
        <f t="shared" si="889"/>
        <v>1.490672599691939</v>
      </c>
      <c r="IK327" s="163">
        <f t="shared" si="894"/>
        <v>1.4833106267029972</v>
      </c>
      <c r="IL327" s="163">
        <f t="shared" si="899"/>
        <v>1.4758959586545795</v>
      </c>
      <c r="IM327" s="163">
        <f t="shared" si="904"/>
        <v>1.4685550497386612</v>
      </c>
      <c r="IN327" s="163">
        <f t="shared" si="909"/>
        <v>1.4612868047982552</v>
      </c>
      <c r="IO327" s="163">
        <f t="shared" si="914"/>
        <v>1.4539687839078541</v>
      </c>
      <c r="IP327" s="163">
        <f t="shared" si="919"/>
        <v>1.4467236940453452</v>
      </c>
      <c r="IQ327" s="163">
        <f t="shared" si="924"/>
        <v>1.4395504503760019</v>
      </c>
      <c r="IR327" s="163">
        <f t="shared" si="929"/>
        <v>1.4323302088472292</v>
      </c>
      <c r="IS327" s="163">
        <f t="shared" si="934"/>
        <v>1.4251820338705719</v>
      </c>
      <c r="IT327" s="163">
        <f t="shared" si="939"/>
        <v>1.4181048518397916</v>
      </c>
      <c r="IU327" s="163">
        <f t="shared" si="944"/>
        <v>1.4110976103685702</v>
      </c>
      <c r="IV327" s="163">
        <f t="shared" si="949"/>
        <v>1.4040461030063673</v>
      </c>
      <c r="IW327" s="163">
        <f t="shared" si="954"/>
        <v>1.3970647205068569</v>
      </c>
      <c r="IX327" s="163">
        <f t="shared" si="959"/>
        <v>1.3901524219934562</v>
      </c>
      <c r="IY327" s="163">
        <f t="shared" ref="IY327:IY390" si="964">($B327/$B$262)</f>
        <v>1.3831983484198824</v>
      </c>
      <c r="IZ327" s="163">
        <f t="shared" si="648"/>
        <v>1.3763135024097337</v>
      </c>
      <c r="JA327" s="163">
        <f t="shared" si="653"/>
        <v>1.3694968553459119</v>
      </c>
      <c r="JB327" s="163">
        <f t="shared" si="658"/>
        <v>1.3626408010012516</v>
      </c>
      <c r="JC327" s="163">
        <f t="shared" si="663"/>
        <v>1.3558530510585305</v>
      </c>
      <c r="JD327" s="163">
        <f t="shared" si="668"/>
        <v>1.3491325898389095</v>
      </c>
      <c r="JE327" s="163">
        <f t="shared" si="673"/>
        <v>1.3423749711027202</v>
      </c>
      <c r="JF327" s="163">
        <f t="shared" si="678"/>
        <v>1.3356847109339058</v>
      </c>
      <c r="JG327" s="163">
        <f t="shared" si="683"/>
        <v>1.3290608072022583</v>
      </c>
      <c r="JH327" s="163">
        <f t="shared" si="688"/>
        <v>1.3224018826387307</v>
      </c>
      <c r="JI327" s="163">
        <f t="shared" si="693"/>
        <v>1.3158093511594531</v>
      </c>
      <c r="JJ327" s="163">
        <f t="shared" si="698"/>
        <v>1.309282224727546</v>
      </c>
      <c r="JK327" s="163">
        <f t="shared" si="703"/>
        <v>1.3027221058929106</v>
      </c>
      <c r="JL327" s="163">
        <f t="shared" si="708"/>
        <v>1.2962273978718655</v>
      </c>
      <c r="JM327" s="163">
        <f t="shared" si="713"/>
        <v>1.2897971272027247</v>
      </c>
      <c r="JN327" s="163">
        <f t="shared" si="718"/>
        <v>1.2833357890083985</v>
      </c>
      <c r="JO327" s="163">
        <f t="shared" si="723"/>
        <v>1.2769388652690221</v>
      </c>
      <c r="JP327" s="163">
        <f t="shared" si="728"/>
        <v>1.2706053975200584</v>
      </c>
      <c r="JQ327" s="163">
        <f t="shared" si="733"/>
        <v>1.2642426881486319</v>
      </c>
      <c r="JR327" s="163">
        <f t="shared" si="738"/>
        <v>1.2579433853264008</v>
      </c>
      <c r="JS327" s="163">
        <f t="shared" si="743"/>
        <v>1.2517065459509953</v>
      </c>
      <c r="JT327" s="163">
        <f t="shared" si="748"/>
        <v>1.2454421963251592</v>
      </c>
      <c r="JU327" s="163">
        <f t="shared" si="753"/>
        <v>1.239240236181262</v>
      </c>
      <c r="JV327" s="163">
        <f t="shared" si="758"/>
        <v>1.233099738090182</v>
      </c>
      <c r="JW327" s="163">
        <f t="shared" si="763"/>
        <v>1.2269333708973096</v>
      </c>
      <c r="JX327" s="163">
        <f t="shared" si="768"/>
        <v>1.2208283691919546</v>
      </c>
      <c r="JY327" s="163">
        <f t="shared" si="773"/>
        <v>1.2147838214783822</v>
      </c>
      <c r="JZ327" s="163">
        <f t="shared" si="778"/>
        <v>1.2087149597557592</v>
      </c>
      <c r="KA327" s="163">
        <f t="shared" si="783"/>
        <v>1.2027064346865506</v>
      </c>
      <c r="KB327" s="163">
        <f t="shared" si="788"/>
        <v>1.1967573509205827</v>
      </c>
      <c r="KC327" s="163">
        <f t="shared" si="793"/>
        <v>1.1907854262082165</v>
      </c>
      <c r="KD327" s="163">
        <f t="shared" si="800"/>
        <v>1.1848728064208951</v>
      </c>
      <c r="KE327" s="163">
        <f t="shared" si="805"/>
        <v>1.178938819707634</v>
      </c>
      <c r="KF327" s="163">
        <f t="shared" si="810"/>
        <v>1.1730639730639731</v>
      </c>
      <c r="KG327" s="163">
        <f t="shared" si="815"/>
        <v>1.1672473867595818</v>
      </c>
      <c r="KH327" s="163">
        <f t="shared" si="820"/>
        <v>1.1614107607173811</v>
      </c>
      <c r="KI327" s="163">
        <f t="shared" si="825"/>
        <v>1.1556322144089159</v>
      </c>
      <c r="KJ327" s="163">
        <f t="shared" si="830"/>
        <v>1.1499108852069444</v>
      </c>
      <c r="KK327" s="163">
        <f t="shared" si="835"/>
        <v>1.1441707717569787</v>
      </c>
      <c r="KL327" s="163">
        <f t="shared" si="840"/>
        <v>1.1384876805437554</v>
      </c>
      <c r="KM327" s="163">
        <f t="shared" si="845"/>
        <v>1.1327870984523345</v>
      </c>
      <c r="KN327" s="163">
        <f t="shared" si="850"/>
        <v>1.1271433193141378</v>
      </c>
      <c r="KO327" s="163">
        <f t="shared" si="855"/>
        <v>1.1215554983260365</v>
      </c>
      <c r="KP327" s="163">
        <f t="shared" si="860"/>
        <v>1.1159513132607304</v>
      </c>
      <c r="KQ327" s="163">
        <f t="shared" si="865"/>
        <v>1.1104028556858745</v>
      </c>
      <c r="KR327" s="163">
        <f t="shared" si="870"/>
        <v>1.1049092984904225</v>
      </c>
      <c r="KS327" s="163">
        <f t="shared" si="875"/>
        <v>1.0994004417797412</v>
      </c>
      <c r="KT327" s="163">
        <f t="shared" si="880"/>
        <v>1.0939462446621453</v>
      </c>
      <c r="KU327" s="163">
        <f t="shared" si="885"/>
        <v>1.0884778805298676</v>
      </c>
      <c r="KV327" s="163">
        <f t="shared" si="890"/>
        <v>1.0830639144491421</v>
      </c>
      <c r="KW327" s="163">
        <f t="shared" si="895"/>
        <v>1.0777035387280376</v>
      </c>
      <c r="KX327" s="163">
        <f t="shared" si="900"/>
        <v>1.072329947676208</v>
      </c>
      <c r="KY327" s="163">
        <f t="shared" si="905"/>
        <v>1.067009677814529</v>
      </c>
      <c r="KZ327" s="163">
        <f t="shared" si="910"/>
        <v>1.0616772306192102</v>
      </c>
      <c r="LA327" s="163">
        <f t="shared" si="915"/>
        <v>1.0563978168587023</v>
      </c>
      <c r="LB327" s="163">
        <f t="shared" si="920"/>
        <v>1.0511706492879556</v>
      </c>
      <c r="LC327" s="163">
        <f t="shared" si="925"/>
        <v>1.0459321525067546</v>
      </c>
      <c r="LD327" s="163">
        <f t="shared" si="930"/>
        <v>1.0407456087943601</v>
      </c>
      <c r="LE327" s="163">
        <f t="shared" si="935"/>
        <v>1.035548686244204</v>
      </c>
      <c r="LF327" s="163">
        <f t="shared" si="940"/>
        <v>1.0304034070744115</v>
      </c>
      <c r="LG327" s="163">
        <f t="shared" si="945"/>
        <v>1.0252486610558531</v>
      </c>
      <c r="LH327" s="163">
        <f t="shared" si="950"/>
        <v>1.0201452330756617</v>
      </c>
      <c r="LI327" s="163">
        <f t="shared" si="955"/>
        <v>1.0150923605850475</v>
      </c>
      <c r="LJ327" s="163">
        <f t="shared" si="960"/>
        <v>1.0100307299820259</v>
      </c>
      <c r="LK327" s="163">
        <f t="shared" ref="LK327:LK390" si="965">($B327/$B$326)</f>
        <v>1.0050193272947556</v>
      </c>
      <c r="LL327" s="156">
        <f>($B327/$B$327)</f>
        <v>1</v>
      </c>
      <c r="LM327" s="157"/>
      <c r="LN327" s="157"/>
      <c r="LO327" s="157"/>
      <c r="LP327" s="157"/>
      <c r="LQ327" s="157"/>
      <c r="LR327" s="157"/>
      <c r="LS327" s="157"/>
      <c r="LT327" s="157"/>
      <c r="LU327" s="157"/>
      <c r="LV327" s="157"/>
      <c r="LW327" s="157"/>
      <c r="LX327" s="157"/>
      <c r="LY327" s="157"/>
      <c r="LZ327" s="157"/>
      <c r="MA327" s="157"/>
      <c r="MB327" s="157"/>
      <c r="MC327" s="157"/>
      <c r="MD327" s="157"/>
      <c r="ME327" s="157"/>
      <c r="MF327" s="157"/>
      <c r="MG327" s="157"/>
      <c r="MH327" s="157"/>
      <c r="MI327" s="157"/>
      <c r="MJ327" s="157"/>
      <c r="MK327" s="157"/>
      <c r="ML327" s="157"/>
      <c r="MM327" s="157"/>
      <c r="MN327" s="157"/>
      <c r="MO327" s="157"/>
      <c r="MP327" s="157"/>
      <c r="MQ327" s="157"/>
      <c r="MR327" s="157"/>
      <c r="MS327" s="157"/>
      <c r="MT327" s="157"/>
      <c r="MU327" s="157"/>
      <c r="MV327" s="157"/>
      <c r="MW327" s="157"/>
      <c r="MX327" s="157"/>
      <c r="MY327" s="157"/>
      <c r="MZ327" s="157"/>
      <c r="NA327" s="157"/>
      <c r="NB327" s="157"/>
      <c r="NC327" s="157"/>
      <c r="ND327" s="157"/>
      <c r="NE327" s="157"/>
      <c r="NF327" s="157"/>
      <c r="NG327" s="157"/>
      <c r="NH327" s="157"/>
      <c r="NI327" s="157"/>
      <c r="NJ327" s="157"/>
      <c r="NK327" s="157"/>
      <c r="NL327" s="157"/>
      <c r="NM327" s="157"/>
      <c r="NN327" s="157"/>
      <c r="NO327" s="157"/>
      <c r="NP327" s="157"/>
      <c r="NQ327" s="157"/>
      <c r="NR327" s="157"/>
      <c r="NS327" s="157"/>
      <c r="NT327" s="157"/>
      <c r="NU327" s="157"/>
      <c r="NV327" s="157"/>
      <c r="NW327" s="157"/>
      <c r="NX327" s="157"/>
      <c r="NY327" s="157"/>
      <c r="NZ327" s="157"/>
      <c r="OA327" s="157"/>
      <c r="OB327" s="157"/>
      <c r="OC327" s="157"/>
      <c r="OD327" s="157"/>
      <c r="OE327" s="157"/>
      <c r="OF327" s="157"/>
      <c r="OG327" s="157"/>
      <c r="OH327" s="157"/>
      <c r="OI327" s="157"/>
      <c r="OJ327" s="157"/>
      <c r="OK327" s="157"/>
      <c r="OL327" s="157"/>
      <c r="OM327" s="157"/>
      <c r="ON327" s="157"/>
      <c r="OO327" s="157"/>
      <c r="OP327" s="157"/>
      <c r="OQ327" s="157"/>
      <c r="OR327" s="157"/>
      <c r="OS327" s="157"/>
      <c r="OT327" s="157"/>
      <c r="OU327" s="157"/>
      <c r="OV327" s="157"/>
      <c r="OW327" s="157"/>
      <c r="OX327" s="157"/>
      <c r="OY327" s="157"/>
      <c r="OZ327" s="157"/>
      <c r="PA327" s="157"/>
      <c r="PB327" s="157"/>
      <c r="PC327" s="157"/>
      <c r="PD327" s="157"/>
      <c r="PE327" s="157"/>
      <c r="PF327" s="157"/>
      <c r="PG327" s="157"/>
      <c r="PH327" s="157"/>
      <c r="PI327" s="157"/>
      <c r="PJ327" s="157"/>
      <c r="PK327" s="157"/>
      <c r="PL327" s="157"/>
      <c r="PM327" s="157"/>
      <c r="PN327" s="157"/>
      <c r="PO327" s="157"/>
      <c r="PP327" s="157"/>
      <c r="PQ327" s="157"/>
      <c r="PR327" s="157"/>
      <c r="PS327" s="157"/>
      <c r="PT327" s="157"/>
      <c r="PU327" s="157"/>
      <c r="PV327" s="157"/>
      <c r="PW327" s="157"/>
      <c r="PX327" s="157"/>
      <c r="PY327" s="157"/>
      <c r="PZ327" s="157"/>
      <c r="QA327" s="157"/>
      <c r="QB327" s="157"/>
      <c r="QC327" s="157"/>
      <c r="QD327" s="157"/>
      <c r="QE327" s="157"/>
      <c r="QF327" s="157"/>
      <c r="QG327" s="157"/>
      <c r="QH327" s="157"/>
      <c r="QI327" s="157"/>
      <c r="QJ327" s="157"/>
      <c r="QK327" s="157"/>
      <c r="QL327" s="157"/>
      <c r="QM327" s="157"/>
      <c r="QN327" s="157"/>
      <c r="QO327" s="157"/>
      <c r="QP327" s="157"/>
      <c r="QQ327" s="157"/>
      <c r="QR327" s="157"/>
      <c r="QS327" s="157"/>
      <c r="QT327" s="157"/>
      <c r="QU327" s="157"/>
      <c r="QV327" s="157"/>
      <c r="QW327" s="157"/>
      <c r="QX327" s="157"/>
      <c r="QY327" s="157"/>
      <c r="QZ327" s="157"/>
      <c r="RA327" s="157"/>
      <c r="RB327" s="157"/>
      <c r="RC327" s="157"/>
      <c r="RD327" s="157"/>
      <c r="RE327" s="157"/>
      <c r="RF327" s="157"/>
      <c r="RG327" s="157"/>
      <c r="RH327" s="157"/>
      <c r="RI327" s="157"/>
      <c r="RJ327" s="157"/>
      <c r="RK327" s="157"/>
      <c r="RL327" s="157"/>
      <c r="RM327" s="157"/>
      <c r="RN327" s="157"/>
      <c r="RO327" s="157"/>
      <c r="RP327" s="157"/>
    </row>
    <row r="328" spans="1:484" ht="13">
      <c r="A328" s="151">
        <v>50284</v>
      </c>
      <c r="B328" s="152">
        <f t="shared" si="794"/>
        <v>17507</v>
      </c>
      <c r="C328" s="153">
        <f t="shared" si="795"/>
        <v>5.0000000000000001E-3</v>
      </c>
      <c r="E328" s="157">
        <f t="shared" si="649"/>
        <v>3.5232441135037229</v>
      </c>
      <c r="F328" s="157">
        <f t="shared" si="654"/>
        <v>3.4965048931495906</v>
      </c>
      <c r="G328" s="157">
        <f t="shared" si="659"/>
        <v>3.4944111776447104</v>
      </c>
      <c r="H328" s="157">
        <f t="shared" si="664"/>
        <v>3.4819013524264122</v>
      </c>
      <c r="I328" s="157">
        <f t="shared" si="669"/>
        <v>3.4770605759682223</v>
      </c>
      <c r="J328" s="157">
        <f t="shared" si="674"/>
        <v>3.460565329116426</v>
      </c>
      <c r="K328" s="157">
        <f t="shared" si="679"/>
        <v>3.4503350413874654</v>
      </c>
      <c r="L328" s="157">
        <f t="shared" si="684"/>
        <v>3.4388135926144177</v>
      </c>
      <c r="M328" s="157">
        <f t="shared" si="689"/>
        <v>3.4340918007061592</v>
      </c>
      <c r="N328" s="157">
        <f t="shared" si="694"/>
        <v>3.4300548589341693</v>
      </c>
      <c r="O328" s="157">
        <f t="shared" si="699"/>
        <v>3.4240172110307059</v>
      </c>
      <c r="P328" s="157">
        <f t="shared" si="704"/>
        <v>3.4226783968719454</v>
      </c>
      <c r="Q328" s="157">
        <f t="shared" si="709"/>
        <v>3.4193359375000001</v>
      </c>
      <c r="R328" s="157">
        <f t="shared" si="714"/>
        <v>3.4180007809449435</v>
      </c>
      <c r="S328" s="157">
        <f t="shared" si="719"/>
        <v>3.4033825816485224</v>
      </c>
      <c r="T328" s="157">
        <f t="shared" si="724"/>
        <v>3.3994174757281552</v>
      </c>
      <c r="U328" s="157">
        <f t="shared" si="729"/>
        <v>3.3882330172246951</v>
      </c>
      <c r="V328" s="157">
        <f t="shared" si="734"/>
        <v>3.3862669245647967</v>
      </c>
      <c r="W328" s="157">
        <f t="shared" si="739"/>
        <v>3.3771219135802468</v>
      </c>
      <c r="X328" s="157">
        <f t="shared" si="744"/>
        <v>3.364142966948501</v>
      </c>
      <c r="Y328" s="157">
        <f t="shared" si="749"/>
        <v>3.3699711260827718</v>
      </c>
      <c r="Z328" s="157">
        <f t="shared" si="754"/>
        <v>3.364142966948501</v>
      </c>
      <c r="AA328" s="157">
        <f t="shared" si="759"/>
        <v>3.3583349319010165</v>
      </c>
      <c r="AB328" s="157">
        <f t="shared" si="764"/>
        <v>3.3602687140115162</v>
      </c>
      <c r="AC328" s="157">
        <f t="shared" si="769"/>
        <v>3.3499808649062381</v>
      </c>
      <c r="AD328" s="157">
        <f t="shared" si="774"/>
        <v>3.3372093023255816</v>
      </c>
      <c r="AE328" s="157">
        <f t="shared" si="779"/>
        <v>3.3353019622785292</v>
      </c>
      <c r="AF328" s="157">
        <f t="shared" si="784"/>
        <v>3.3302263648468706</v>
      </c>
      <c r="AG328" s="157">
        <f t="shared" si="789"/>
        <v>3.3207511380880121</v>
      </c>
      <c r="AH328" s="157">
        <f t="shared" si="796"/>
        <v>3.3119561104805144</v>
      </c>
      <c r="AI328" s="157">
        <f t="shared" si="801"/>
        <v>3.3150918386669193</v>
      </c>
      <c r="AJ328" s="157">
        <f t="shared" si="806"/>
        <v>3.3176046996399471</v>
      </c>
      <c r="AK328" s="157">
        <f t="shared" si="811"/>
        <v>3.3125827814569537</v>
      </c>
      <c r="AL328" s="157">
        <f t="shared" si="816"/>
        <v>3.2982290881688017</v>
      </c>
      <c r="AM328" s="157">
        <f t="shared" si="821"/>
        <v>3.292646229076547</v>
      </c>
      <c r="AN328" s="157">
        <f t="shared" si="826"/>
        <v>3.2870822380773563</v>
      </c>
      <c r="AO328" s="157">
        <f t="shared" si="831"/>
        <v>3.2883170548459804</v>
      </c>
      <c r="AP328" s="157">
        <f t="shared" si="836"/>
        <v>3.2901710204848711</v>
      </c>
      <c r="AQ328" s="157">
        <f t="shared" si="841"/>
        <v>3.2815370196813496</v>
      </c>
      <c r="AR328" s="157">
        <f t="shared" si="846"/>
        <v>3.2686706497386111</v>
      </c>
      <c r="AS328" s="157">
        <f t="shared" si="851"/>
        <v>3.2601489757914339</v>
      </c>
      <c r="AT328" s="157">
        <f t="shared" si="856"/>
        <v>3.2571162790697676</v>
      </c>
      <c r="AU328" s="157">
        <f t="shared" si="861"/>
        <v>3.2522756827048114</v>
      </c>
      <c r="AV328" s="157">
        <f t="shared" si="866"/>
        <v>3.2480519480519479</v>
      </c>
      <c r="AW328" s="157">
        <f t="shared" si="871"/>
        <v>3.2366426326492883</v>
      </c>
      <c r="AX328" s="157">
        <f t="shared" si="876"/>
        <v>3.2170158030135978</v>
      </c>
      <c r="AY328" s="157">
        <f t="shared" si="881"/>
        <v>3.2017190929041699</v>
      </c>
      <c r="AZ328" s="157">
        <f t="shared" si="886"/>
        <v>3.1947080291970802</v>
      </c>
      <c r="BA328" s="157">
        <f t="shared" si="891"/>
        <v>3.1848280880480262</v>
      </c>
      <c r="BB328" s="157">
        <f t="shared" si="896"/>
        <v>3.1900510204081631</v>
      </c>
      <c r="BC328" s="157">
        <f t="shared" si="901"/>
        <v>3.190632403863678</v>
      </c>
      <c r="BD328" s="157">
        <f t="shared" si="906"/>
        <v>3.1830909090909092</v>
      </c>
      <c r="BE328" s="157">
        <f t="shared" si="911"/>
        <v>3.1888888888888891</v>
      </c>
      <c r="BF328" s="157">
        <f t="shared" si="916"/>
        <v>3.1790448520065371</v>
      </c>
      <c r="BG328" s="157">
        <f t="shared" si="921"/>
        <v>3.1773139745916517</v>
      </c>
      <c r="BH328" s="157">
        <f t="shared" si="926"/>
        <v>3.1744333635539439</v>
      </c>
      <c r="BI328" s="157">
        <f t="shared" si="931"/>
        <v>3.1595379895325753</v>
      </c>
      <c r="BJ328" s="157">
        <f t="shared" si="936"/>
        <v>3.1578282828282829</v>
      </c>
      <c r="BK328" s="157">
        <f t="shared" si="941"/>
        <v>3.1464773544212798</v>
      </c>
      <c r="BL328" s="157">
        <f t="shared" si="946"/>
        <v>3.1481747887070672</v>
      </c>
      <c r="BM328" s="157">
        <f t="shared" si="951"/>
        <v>3.1476087738223661</v>
      </c>
      <c r="BN328" s="157">
        <f t="shared" si="956"/>
        <v>3.1329634931997137</v>
      </c>
      <c r="BO328" s="157">
        <f t="shared" si="961"/>
        <v>3.1229040313949339</v>
      </c>
      <c r="BP328" s="157">
        <f t="shared" ref="BP328:BP391" si="966">($B328/$B$71)</f>
        <v>3.1079353807917629</v>
      </c>
      <c r="BQ328" s="157">
        <f t="shared" si="650"/>
        <v>3.1057299982260069</v>
      </c>
      <c r="BR328" s="157">
        <f t="shared" si="655"/>
        <v>3.106281050390348</v>
      </c>
      <c r="BS328" s="157">
        <f t="shared" si="660"/>
        <v>3.0931095406360423</v>
      </c>
      <c r="BT328" s="157">
        <f t="shared" si="665"/>
        <v>3.0876543209876544</v>
      </c>
      <c r="BU328" s="157">
        <f t="shared" si="670"/>
        <v>3.0947498674208944</v>
      </c>
      <c r="BV328" s="157">
        <f t="shared" si="675"/>
        <v>3.0816757613096284</v>
      </c>
      <c r="BW328" s="157">
        <f t="shared" si="680"/>
        <v>3.0768014059753956</v>
      </c>
      <c r="BX328" s="157">
        <f t="shared" si="685"/>
        <v>3.0768014059753956</v>
      </c>
      <c r="BY328" s="157">
        <f t="shared" si="690"/>
        <v>3.0531914893617023</v>
      </c>
      <c r="BZ328" s="157">
        <f t="shared" si="695"/>
        <v>3.0489376523859284</v>
      </c>
      <c r="CA328" s="157">
        <f t="shared" si="700"/>
        <v>3.0241837968561063</v>
      </c>
      <c r="CB328" s="157">
        <f t="shared" si="705"/>
        <v>3.0174077904170975</v>
      </c>
      <c r="CC328" s="157">
        <f t="shared" si="710"/>
        <v>3.0101444291609352</v>
      </c>
      <c r="CD328" s="157">
        <f t="shared" si="715"/>
        <v>3.0049776862341231</v>
      </c>
      <c r="CE328" s="157">
        <f t="shared" si="720"/>
        <v>2.995722108145106</v>
      </c>
      <c r="CF328" s="157">
        <f t="shared" si="725"/>
        <v>2.9865233708631864</v>
      </c>
      <c r="CG328" s="157">
        <f t="shared" si="730"/>
        <v>2.9814373297002725</v>
      </c>
      <c r="CH328" s="157">
        <f t="shared" si="735"/>
        <v>2.983978183057781</v>
      </c>
      <c r="CI328" s="157">
        <f t="shared" si="740"/>
        <v>2.9667852906287071</v>
      </c>
      <c r="CJ328" s="157">
        <f t="shared" si="745"/>
        <v>2.960764417385422</v>
      </c>
      <c r="CK328" s="157">
        <f t="shared" si="750"/>
        <v>2.9567640601249789</v>
      </c>
      <c r="CL328" s="157">
        <f t="shared" si="755"/>
        <v>2.9512811867835467</v>
      </c>
      <c r="CM328" s="157">
        <f t="shared" si="760"/>
        <v>2.9463143722652307</v>
      </c>
      <c r="CN328" s="157">
        <f t="shared" si="765"/>
        <v>2.9403762176687942</v>
      </c>
      <c r="CO328" s="157">
        <f t="shared" si="770"/>
        <v>2.9202668890742287</v>
      </c>
      <c r="CP328" s="157">
        <f t="shared" si="775"/>
        <v>2.9154038301415488</v>
      </c>
      <c r="CQ328" s="157">
        <f t="shared" si="780"/>
        <v>2.8970709912295218</v>
      </c>
      <c r="CR328" s="157">
        <f t="shared" si="785"/>
        <v>2.8889438943894388</v>
      </c>
      <c r="CS328" s="162">
        <f t="shared" si="790"/>
        <v>2.8789672751192237</v>
      </c>
      <c r="CT328" s="163">
        <f t="shared" si="797"/>
        <v>2.8732972263252914</v>
      </c>
      <c r="CU328" s="163">
        <f t="shared" si="802"/>
        <v>2.8732972263252914</v>
      </c>
      <c r="CV328" s="163">
        <f t="shared" si="807"/>
        <v>2.8676494676494677</v>
      </c>
      <c r="CW328" s="163">
        <f t="shared" si="812"/>
        <v>2.8662409954158479</v>
      </c>
      <c r="CX328" s="163">
        <f t="shared" si="817"/>
        <v>2.8662409954158479</v>
      </c>
      <c r="CY328" s="163">
        <f t="shared" si="822"/>
        <v>2.8653027823240591</v>
      </c>
      <c r="CZ328" s="163">
        <f t="shared" si="827"/>
        <v>2.8653027823240591</v>
      </c>
      <c r="DA328" s="163">
        <f t="shared" si="832"/>
        <v>2.8644729759136878</v>
      </c>
      <c r="DB328" s="163">
        <f t="shared" si="837"/>
        <v>2.8615560640732265</v>
      </c>
      <c r="DC328" s="163">
        <f t="shared" si="842"/>
        <v>2.855488501060186</v>
      </c>
      <c r="DD328" s="163">
        <f t="shared" si="847"/>
        <v>2.8485193621867881</v>
      </c>
      <c r="DE328" s="163">
        <f t="shared" si="852"/>
        <v>2.8480559622580119</v>
      </c>
      <c r="DF328" s="163">
        <f t="shared" si="857"/>
        <v>2.8378991732857837</v>
      </c>
      <c r="DG328" s="163">
        <f t="shared" si="862"/>
        <v>2.8333063602524682</v>
      </c>
      <c r="DH328" s="163">
        <f t="shared" si="867"/>
        <v>2.8241651879335379</v>
      </c>
      <c r="DI328" s="163">
        <f t="shared" si="872"/>
        <v>2.8173479240424846</v>
      </c>
      <c r="DJ328" s="163">
        <f t="shared" si="877"/>
        <v>2.8159884188515361</v>
      </c>
      <c r="DK328" s="163">
        <f t="shared" si="882"/>
        <v>2.8155355419749117</v>
      </c>
      <c r="DL328" s="163">
        <f t="shared" si="887"/>
        <v>2.8083092717356433</v>
      </c>
      <c r="DM328" s="163">
        <f t="shared" si="892"/>
        <v>2.8060586632473155</v>
      </c>
      <c r="DN328" s="163">
        <f t="shared" si="897"/>
        <v>2.8024651832879783</v>
      </c>
      <c r="DO328" s="163">
        <f t="shared" si="902"/>
        <v>2.7975391498881432</v>
      </c>
      <c r="DP328" s="163">
        <f t="shared" si="907"/>
        <v>2.7930759412890875</v>
      </c>
      <c r="DQ328" s="163">
        <f t="shared" si="912"/>
        <v>2.778888888888889</v>
      </c>
      <c r="DR328" s="163">
        <f t="shared" si="917"/>
        <v>2.7596153846153846</v>
      </c>
      <c r="DS328" s="163">
        <f t="shared" si="922"/>
        <v>2.7388923654568211</v>
      </c>
      <c r="DT328" s="163">
        <f t="shared" si="927"/>
        <v>2.7252490660024908</v>
      </c>
      <c r="DU328" s="163">
        <f t="shared" si="932"/>
        <v>2.7117410161090461</v>
      </c>
      <c r="DV328" s="163">
        <f t="shared" si="937"/>
        <v>2.6983662145499383</v>
      </c>
      <c r="DW328" s="163">
        <f t="shared" si="942"/>
        <v>2.6851226993865032</v>
      </c>
      <c r="DX328" s="163">
        <f t="shared" si="947"/>
        <v>2.6716007935296813</v>
      </c>
      <c r="DY328" s="163">
        <f t="shared" si="952"/>
        <v>2.6582143941694505</v>
      </c>
      <c r="DZ328" s="163">
        <f t="shared" si="957"/>
        <v>2.6449614745429821</v>
      </c>
      <c r="EA328" s="163">
        <f t="shared" si="962"/>
        <v>2.6318400481058331</v>
      </c>
      <c r="EB328" s="163">
        <f t="shared" ref="EB328:EB391" si="967">($B328/$B$135)</f>
        <v>2.6188481675392672</v>
      </c>
      <c r="EC328" s="163">
        <f t="shared" si="651"/>
        <v>2.6059839237868414</v>
      </c>
      <c r="ED328" s="163">
        <f t="shared" si="656"/>
        <v>2.5928613744075828</v>
      </c>
      <c r="EE328" s="163">
        <f t="shared" si="661"/>
        <v>2.5798703212496314</v>
      </c>
      <c r="EF328" s="163">
        <f t="shared" si="666"/>
        <v>2.5670087976539588</v>
      </c>
      <c r="EG328" s="163">
        <f t="shared" si="671"/>
        <v>2.5542748759848264</v>
      </c>
      <c r="EH328" s="163">
        <f t="shared" si="676"/>
        <v>2.5416666666666665</v>
      </c>
      <c r="EI328" s="163">
        <f t="shared" si="681"/>
        <v>2.5291823172493499</v>
      </c>
      <c r="EJ328" s="163">
        <f t="shared" si="686"/>
        <v>2.5164582434957596</v>
      </c>
      <c r="EK328" s="163">
        <f t="shared" si="691"/>
        <v>2.5038615560640731</v>
      </c>
      <c r="EL328" s="163">
        <f t="shared" si="696"/>
        <v>2.491390351501352</v>
      </c>
      <c r="EM328" s="163">
        <f t="shared" si="701"/>
        <v>2.4790427640894932</v>
      </c>
      <c r="EN328" s="163">
        <f t="shared" si="706"/>
        <v>2.4668169649147527</v>
      </c>
      <c r="EO328" s="163">
        <f t="shared" si="711"/>
        <v>2.4547111609646661</v>
      </c>
      <c r="EP328" s="163">
        <f t="shared" si="716"/>
        <v>2.4423828125</v>
      </c>
      <c r="EQ328" s="163">
        <f t="shared" si="721"/>
        <v>2.4301776790671847</v>
      </c>
      <c r="ER328" s="163">
        <f t="shared" si="726"/>
        <v>2.4180939226519338</v>
      </c>
      <c r="ES328" s="163">
        <f t="shared" si="731"/>
        <v>2.4061297416162728</v>
      </c>
      <c r="ET328" s="163">
        <f t="shared" si="736"/>
        <v>2.3942833698030634</v>
      </c>
      <c r="EU328" s="163">
        <f t="shared" si="741"/>
        <v>2.382228874676827</v>
      </c>
      <c r="EV328" s="163">
        <f t="shared" si="746"/>
        <v>2.3702951529921474</v>
      </c>
      <c r="EW328" s="163">
        <f t="shared" si="751"/>
        <v>2.3584803987606091</v>
      </c>
      <c r="EX328" s="163">
        <f t="shared" si="756"/>
        <v>2.3467828418230563</v>
      </c>
      <c r="EY328" s="163">
        <f t="shared" si="761"/>
        <v>2.335200746965453</v>
      </c>
      <c r="EZ328" s="163">
        <f t="shared" si="766"/>
        <v>2.323732413060791</v>
      </c>
      <c r="FA328" s="163">
        <f t="shared" si="771"/>
        <v>2.3120707871104069</v>
      </c>
      <c r="FB328" s="163">
        <f t="shared" si="776"/>
        <v>2.3005256241787122</v>
      </c>
      <c r="FC328" s="163">
        <f t="shared" si="781"/>
        <v>2.2890951882845187</v>
      </c>
      <c r="FD328" s="163">
        <f t="shared" si="786"/>
        <v>2.2777777777777777</v>
      </c>
      <c r="FE328" s="163">
        <f t="shared" si="791"/>
        <v>2.2665717244950803</v>
      </c>
      <c r="FF328" s="163">
        <f t="shared" si="798"/>
        <v>2.2551848512173129</v>
      </c>
      <c r="FG328" s="163">
        <f t="shared" si="803"/>
        <v>2.2439118174826969</v>
      </c>
      <c r="FH328" s="163">
        <f t="shared" si="808"/>
        <v>2.232750924626961</v>
      </c>
      <c r="FI328" s="163">
        <f t="shared" si="813"/>
        <v>2.2217005076142131</v>
      </c>
      <c r="FJ328" s="163">
        <f t="shared" si="818"/>
        <v>2.2107589342088647</v>
      </c>
      <c r="FK328" s="163">
        <f t="shared" si="823"/>
        <v>2.1996481970096746</v>
      </c>
      <c r="FL328" s="163">
        <f t="shared" si="828"/>
        <v>2.1886485810726342</v>
      </c>
      <c r="FM328" s="163">
        <f t="shared" si="833"/>
        <v>2.1777584276651325</v>
      </c>
      <c r="FN328" s="163">
        <f t="shared" si="838"/>
        <v>2.1669761109048151</v>
      </c>
      <c r="FO328" s="163">
        <f t="shared" si="843"/>
        <v>2.1563000369503635</v>
      </c>
      <c r="FP328" s="163">
        <f t="shared" si="848"/>
        <v>2.1454656862745098</v>
      </c>
      <c r="FQ328" s="163">
        <f t="shared" si="853"/>
        <v>2.1347396658944033</v>
      </c>
      <c r="FR328" s="163">
        <f t="shared" si="858"/>
        <v>2.124120359136132</v>
      </c>
      <c r="FS328" s="163">
        <f t="shared" si="863"/>
        <v>2.1136061813352649</v>
      </c>
      <c r="FT328" s="163">
        <f t="shared" si="868"/>
        <v>2.1031955790485344</v>
      </c>
      <c r="FU328" s="163">
        <f t="shared" si="873"/>
        <v>2.0926368634950991</v>
      </c>
      <c r="FV328" s="163">
        <f t="shared" si="878"/>
        <v>2.0821836346336822</v>
      </c>
      <c r="FW328" s="163">
        <f t="shared" si="883"/>
        <v>2.0718343195266273</v>
      </c>
      <c r="FX328" s="163">
        <f t="shared" si="888"/>
        <v>2.0615873763542156</v>
      </c>
      <c r="FY328" s="163">
        <f t="shared" si="893"/>
        <v>2.0514412936489337</v>
      </c>
      <c r="FZ328" s="163">
        <f t="shared" si="898"/>
        <v>2.0411565815553225</v>
      </c>
      <c r="GA328" s="163">
        <f t="shared" si="903"/>
        <v>2.0309744779582366</v>
      </c>
      <c r="GB328" s="163">
        <f t="shared" si="908"/>
        <v>2.0208934549232369</v>
      </c>
      <c r="GC328" s="163">
        <f t="shared" si="913"/>
        <v>2.0109120147025039</v>
      </c>
      <c r="GD328" s="163">
        <f t="shared" si="918"/>
        <v>2.0007999999999999</v>
      </c>
      <c r="GE328" s="163">
        <f t="shared" si="923"/>
        <v>1.9907891744371162</v>
      </c>
      <c r="GF328" s="163">
        <f t="shared" si="928"/>
        <v>1.9808780267028741</v>
      </c>
      <c r="GG328" s="163">
        <f t="shared" si="933"/>
        <v>1.9710650754334609</v>
      </c>
      <c r="GH328" s="163">
        <f t="shared" si="938"/>
        <v>1.9613488684741205</v>
      </c>
      <c r="GI328" s="163">
        <f t="shared" si="943"/>
        <v>1.9515104224724111</v>
      </c>
      <c r="GJ328" s="163">
        <f t="shared" si="948"/>
        <v>1.9417701863354038</v>
      </c>
      <c r="GK328" s="163">
        <f t="shared" si="953"/>
        <v>1.9321266968325792</v>
      </c>
      <c r="GL328" s="163">
        <f t="shared" si="958"/>
        <v>1.9225785196573688</v>
      </c>
      <c r="GM328" s="163">
        <f t="shared" si="963"/>
        <v>1.9129152097902098</v>
      </c>
      <c r="GN328" s="163">
        <f t="shared" ref="GN328:GN391" si="968">($B328/$B$199)</f>
        <v>1.9033485540334856</v>
      </c>
      <c r="GO328" s="163">
        <f t="shared" si="652"/>
        <v>1.8938771094764171</v>
      </c>
      <c r="GP328" s="163">
        <f t="shared" si="657"/>
        <v>1.8844994617868676</v>
      </c>
      <c r="GQ328" s="163">
        <f t="shared" si="662"/>
        <v>1.8752142245072836</v>
      </c>
      <c r="GR328" s="163">
        <f t="shared" si="667"/>
        <v>1.8658211659383992</v>
      </c>
      <c r="GS328" s="163">
        <f t="shared" si="672"/>
        <v>1.8565217391304347</v>
      </c>
      <c r="GT328" s="163">
        <f t="shared" si="677"/>
        <v>1.8473145510182547</v>
      </c>
      <c r="GU328" s="163">
        <f t="shared" si="682"/>
        <v>1.8381982360352793</v>
      </c>
      <c r="GV328" s="163">
        <f t="shared" si="687"/>
        <v>1.8289803593815295</v>
      </c>
      <c r="GW328" s="163">
        <f t="shared" si="692"/>
        <v>1.8198544698544699</v>
      </c>
      <c r="GX328" s="163">
        <f t="shared" si="697"/>
        <v>1.8108191973520893</v>
      </c>
      <c r="GY328" s="163">
        <f t="shared" si="702"/>
        <v>1.8018731988472623</v>
      </c>
      <c r="GZ328" s="163">
        <f t="shared" si="707"/>
        <v>1.792831541218638</v>
      </c>
      <c r="HA328" s="163">
        <f t="shared" si="712"/>
        <v>1.7838801711840229</v>
      </c>
      <c r="HB328" s="163">
        <f t="shared" si="717"/>
        <v>1.7750177430801988</v>
      </c>
      <c r="HC328" s="163">
        <f t="shared" si="722"/>
        <v>1.7662429378531073</v>
      </c>
      <c r="HD328" s="163">
        <f t="shared" si="727"/>
        <v>1.7573780365388476</v>
      </c>
      <c r="HE328" s="163">
        <f t="shared" si="732"/>
        <v>1.7486016779864162</v>
      </c>
      <c r="HF328" s="163">
        <f t="shared" si="737"/>
        <v>1.7399125422381236</v>
      </c>
      <c r="HG328" s="163">
        <f t="shared" si="742"/>
        <v>1.731309335443038</v>
      </c>
      <c r="HH328" s="163">
        <f t="shared" si="747"/>
        <v>1.7226212732460888</v>
      </c>
      <c r="HI328" s="163">
        <f t="shared" si="752"/>
        <v>1.7140199725866458</v>
      </c>
      <c r="HJ328" s="163">
        <f t="shared" si="757"/>
        <v>1.7055041402825133</v>
      </c>
      <c r="HK328" s="163">
        <f t="shared" si="762"/>
        <v>1.6970725087243117</v>
      </c>
      <c r="HL328" s="163">
        <f t="shared" si="767"/>
        <v>1.6885609567901234</v>
      </c>
      <c r="HM328" s="163">
        <f t="shared" si="772"/>
        <v>1.6801343570057581</v>
      </c>
      <c r="HN328" s="163">
        <f t="shared" si="777"/>
        <v>1.6717914438502675</v>
      </c>
      <c r="HO328" s="163">
        <f t="shared" si="782"/>
        <v>1.6635309768148994</v>
      </c>
      <c r="HP328" s="163">
        <f t="shared" si="787"/>
        <v>1.6551952349437458</v>
      </c>
      <c r="HQ328" s="163">
        <f t="shared" si="792"/>
        <v>1.6469426152398872</v>
      </c>
      <c r="HR328" s="163">
        <f t="shared" si="799"/>
        <v>1.6387718805578957</v>
      </c>
      <c r="HS328" s="163">
        <f t="shared" si="804"/>
        <v>1.6306818181818181</v>
      </c>
      <c r="HT328" s="163">
        <f t="shared" si="809"/>
        <v>1.6225208526413346</v>
      </c>
      <c r="HU328" s="163">
        <f t="shared" si="814"/>
        <v>1.6144411656215418</v>
      </c>
      <c r="HV328" s="163">
        <f t="shared" si="819"/>
        <v>1.6064415489080566</v>
      </c>
      <c r="HW328" s="163">
        <f t="shared" si="824"/>
        <v>1.5985208181154127</v>
      </c>
      <c r="HX328" s="163">
        <f t="shared" si="829"/>
        <v>1.5905332969928228</v>
      </c>
      <c r="HY328" s="163">
        <f t="shared" si="834"/>
        <v>1.5826252033990238</v>
      </c>
      <c r="HZ328" s="163">
        <f t="shared" si="839"/>
        <v>1.5747953584600163</v>
      </c>
      <c r="IA328" s="163">
        <f t="shared" si="844"/>
        <v>1.5669023538888391</v>
      </c>
      <c r="IB328" s="163">
        <f t="shared" si="849"/>
        <v>1.5590880755187462</v>
      </c>
      <c r="IC328" s="163">
        <f t="shared" si="854"/>
        <v>1.5513513513513513</v>
      </c>
      <c r="ID328" s="163">
        <f t="shared" si="859"/>
        <v>1.5436910325368134</v>
      </c>
      <c r="IE328" s="163">
        <f t="shared" si="864"/>
        <v>1.5359712230215827</v>
      </c>
      <c r="IF328" s="163">
        <f t="shared" si="869"/>
        <v>1.5283282409428198</v>
      </c>
      <c r="IG328" s="163">
        <f t="shared" si="874"/>
        <v>1.5207609451007644</v>
      </c>
      <c r="IH328" s="163">
        <f t="shared" si="879"/>
        <v>1.5131374243733795</v>
      </c>
      <c r="II328" s="163">
        <f t="shared" si="884"/>
        <v>1.5055899552803578</v>
      </c>
      <c r="IJ328" s="163">
        <f t="shared" si="889"/>
        <v>1.4981174054424098</v>
      </c>
      <c r="IK328" s="163">
        <f t="shared" si="894"/>
        <v>1.4907186648501363</v>
      </c>
      <c r="IL328" s="163">
        <f t="shared" si="899"/>
        <v>1.4832669660255866</v>
      </c>
      <c r="IM328" s="163">
        <f t="shared" si="904"/>
        <v>1.4758893947057832</v>
      </c>
      <c r="IN328" s="163">
        <f t="shared" si="909"/>
        <v>1.4685848502642396</v>
      </c>
      <c r="IO328" s="163">
        <f t="shared" si="914"/>
        <v>1.4612302812786913</v>
      </c>
      <c r="IP328" s="163">
        <f t="shared" si="919"/>
        <v>1.4539490075575119</v>
      </c>
      <c r="IQ328" s="163">
        <f t="shared" si="924"/>
        <v>1.4467399388480291</v>
      </c>
      <c r="IR328" s="163">
        <f t="shared" si="929"/>
        <v>1.4394836375596118</v>
      </c>
      <c r="IS328" s="163">
        <f t="shared" si="934"/>
        <v>1.432299762742371</v>
      </c>
      <c r="IT328" s="163">
        <f t="shared" si="939"/>
        <v>1.4251872354281994</v>
      </c>
      <c r="IU328" s="163">
        <f t="shared" si="944"/>
        <v>1.4181449979748886</v>
      </c>
      <c r="IV328" s="163">
        <f t="shared" si="949"/>
        <v>1.411058273555251</v>
      </c>
      <c r="IW328" s="163">
        <f t="shared" si="954"/>
        <v>1.4040420242200657</v>
      </c>
      <c r="IX328" s="163">
        <f t="shared" si="959"/>
        <v>1.3970952038943421</v>
      </c>
      <c r="IY328" s="163">
        <f t="shared" si="964"/>
        <v>1.3901063998729555</v>
      </c>
      <c r="IZ328" s="163">
        <f t="shared" ref="IZ328:IZ391" si="969">($B328/$B$263)</f>
        <v>1.3831871691554081</v>
      </c>
      <c r="JA328" s="163">
        <f t="shared" si="653"/>
        <v>1.3763364779874214</v>
      </c>
      <c r="JB328" s="163">
        <f t="shared" si="658"/>
        <v>1.3694461827284106</v>
      </c>
      <c r="JC328" s="163">
        <f t="shared" si="663"/>
        <v>1.3626245330012454</v>
      </c>
      <c r="JD328" s="163">
        <f t="shared" si="668"/>
        <v>1.355870508054523</v>
      </c>
      <c r="JE328" s="163">
        <f t="shared" si="673"/>
        <v>1.3490791400169531</v>
      </c>
      <c r="JF328" s="163">
        <f t="shared" si="678"/>
        <v>1.3423554669529214</v>
      </c>
      <c r="JG328" s="163">
        <f t="shared" si="683"/>
        <v>1.3356984817273212</v>
      </c>
      <c r="JH328" s="163">
        <f t="shared" si="688"/>
        <v>1.3290063007667199</v>
      </c>
      <c r="JI328" s="163">
        <f t="shared" si="693"/>
        <v>1.3223808444746583</v>
      </c>
      <c r="JJ328" s="163">
        <f t="shared" si="698"/>
        <v>1.3158211198797445</v>
      </c>
      <c r="JK328" s="163">
        <f t="shared" si="703"/>
        <v>1.3092282381094824</v>
      </c>
      <c r="JL328" s="163">
        <f t="shared" si="708"/>
        <v>1.3027010938313863</v>
      </c>
      <c r="JM328" s="163">
        <f t="shared" si="713"/>
        <v>1.2962387087220495</v>
      </c>
      <c r="JN328" s="163">
        <f t="shared" si="718"/>
        <v>1.2897451009282452</v>
      </c>
      <c r="JO328" s="163">
        <f t="shared" si="723"/>
        <v>1.2833162292918927</v>
      </c>
      <c r="JP328" s="163">
        <f t="shared" si="728"/>
        <v>1.2769511305616339</v>
      </c>
      <c r="JQ328" s="163">
        <f t="shared" si="733"/>
        <v>1.2705566441686624</v>
      </c>
      <c r="JR328" s="163">
        <f t="shared" si="738"/>
        <v>1.2642258809936453</v>
      </c>
      <c r="JS328" s="163">
        <f t="shared" si="743"/>
        <v>1.2579578932241144</v>
      </c>
      <c r="JT328" s="163">
        <f t="shared" si="748"/>
        <v>1.2516622578108243</v>
      </c>
      <c r="JU328" s="163">
        <f t="shared" si="753"/>
        <v>1.2454293234687344</v>
      </c>
      <c r="JV328" s="163">
        <f t="shared" si="758"/>
        <v>1.2392581581369009</v>
      </c>
      <c r="JW328" s="163">
        <f t="shared" si="763"/>
        <v>1.2330609945062685</v>
      </c>
      <c r="JX328" s="163">
        <f t="shared" si="768"/>
        <v>1.2269255028383208</v>
      </c>
      <c r="JY328" s="163">
        <f t="shared" si="773"/>
        <v>1.2208507670850768</v>
      </c>
      <c r="JZ328" s="163">
        <f t="shared" si="778"/>
        <v>1.2147515958923119</v>
      </c>
      <c r="KA328" s="163">
        <f t="shared" si="783"/>
        <v>1.2087130626898648</v>
      </c>
      <c r="KB328" s="163">
        <f t="shared" si="788"/>
        <v>1.2027342676559494</v>
      </c>
      <c r="KC328" s="163">
        <f t="shared" si="793"/>
        <v>1.1967325176020234</v>
      </c>
      <c r="KD328" s="163">
        <f t="shared" si="800"/>
        <v>1.1907903686573256</v>
      </c>
      <c r="KE328" s="163">
        <f t="shared" si="805"/>
        <v>1.1848267460747157</v>
      </c>
      <c r="KF328" s="163">
        <f t="shared" si="810"/>
        <v>1.1789225589225589</v>
      </c>
      <c r="KG328" s="163">
        <f t="shared" si="815"/>
        <v>1.1730769230769231</v>
      </c>
      <c r="KH328" s="163">
        <f t="shared" si="820"/>
        <v>1.1672111474098272</v>
      </c>
      <c r="KI328" s="163">
        <f t="shared" si="825"/>
        <v>1.1614037415417275</v>
      </c>
      <c r="KJ328" s="163">
        <f t="shared" si="830"/>
        <v>1.1556538385371973</v>
      </c>
      <c r="KK328" s="163">
        <f t="shared" si="835"/>
        <v>1.1498850574712645</v>
      </c>
      <c r="KL328" s="163">
        <f t="shared" si="840"/>
        <v>1.1441735834259199</v>
      </c>
      <c r="KM328" s="163">
        <f t="shared" si="845"/>
        <v>1.1384445311483937</v>
      </c>
      <c r="KN328" s="163">
        <f t="shared" si="850"/>
        <v>1.1327725655127789</v>
      </c>
      <c r="KO328" s="163">
        <f t="shared" si="855"/>
        <v>1.1271568374967809</v>
      </c>
      <c r="KP328" s="163">
        <f t="shared" si="860"/>
        <v>1.1215246636771301</v>
      </c>
      <c r="KQ328" s="163">
        <f t="shared" si="865"/>
        <v>1.1159484956654768</v>
      </c>
      <c r="KR328" s="163">
        <f t="shared" si="870"/>
        <v>1.110427502219967</v>
      </c>
      <c r="KS328" s="163">
        <f t="shared" si="875"/>
        <v>1.1048911328494793</v>
      </c>
      <c r="KT328" s="163">
        <f t="shared" si="880"/>
        <v>1.0994096960562674</v>
      </c>
      <c r="KU328" s="163">
        <f t="shared" si="885"/>
        <v>1.0939140214946264</v>
      </c>
      <c r="KV328" s="163">
        <f t="shared" si="890"/>
        <v>1.0884730166625218</v>
      </c>
      <c r="KW328" s="163">
        <f t="shared" si="895"/>
        <v>1.0830858698341994</v>
      </c>
      <c r="KX328" s="163">
        <f t="shared" si="900"/>
        <v>1.0776854416743613</v>
      </c>
      <c r="KY328" s="163">
        <f t="shared" si="905"/>
        <v>1.0723386010045326</v>
      </c>
      <c r="KZ328" s="163">
        <f t="shared" si="910"/>
        <v>1.0669795221843004</v>
      </c>
      <c r="LA328" s="163">
        <f t="shared" si="915"/>
        <v>1.0616737416616131</v>
      </c>
      <c r="LB328" s="163">
        <f t="shared" si="920"/>
        <v>1.0564204682597151</v>
      </c>
      <c r="LC328" s="163">
        <f t="shared" si="925"/>
        <v>1.0511558090663464</v>
      </c>
      <c r="LD328" s="163">
        <f t="shared" si="930"/>
        <v>1.0459433624088899</v>
      </c>
      <c r="LE328" s="163">
        <f t="shared" si="935"/>
        <v>1.0407204850790632</v>
      </c>
      <c r="LF328" s="163">
        <f t="shared" si="940"/>
        <v>1.0355495090500415</v>
      </c>
      <c r="LG328" s="163">
        <f t="shared" si="945"/>
        <v>1.0303690188923549</v>
      </c>
      <c r="LH328" s="163">
        <f t="shared" si="950"/>
        <v>1.0252401030686344</v>
      </c>
      <c r="LI328" s="163">
        <f t="shared" si="955"/>
        <v>1.0201619952217236</v>
      </c>
      <c r="LJ328" s="163">
        <f t="shared" si="960"/>
        <v>1.0150750855221198</v>
      </c>
      <c r="LK328" s="163">
        <f t="shared" si="965"/>
        <v>1.0100386545895113</v>
      </c>
      <c r="LL328" s="163">
        <f t="shared" ref="LL328:LL391" si="970">($B328/$B$327)</f>
        <v>1.0049942594718715</v>
      </c>
      <c r="LM328" s="156">
        <f>($B328/$B$328)</f>
        <v>1</v>
      </c>
      <c r="LN328" s="157"/>
      <c r="LO328" s="157"/>
      <c r="LP328" s="157"/>
      <c r="LQ328" s="157"/>
      <c r="LR328" s="157"/>
      <c r="LS328" s="157"/>
      <c r="LT328" s="157"/>
      <c r="LU328" s="157"/>
      <c r="LV328" s="157"/>
      <c r="LW328" s="157"/>
      <c r="LX328" s="157"/>
      <c r="LY328" s="157"/>
      <c r="LZ328" s="157"/>
      <c r="MA328" s="157"/>
      <c r="MB328" s="157"/>
      <c r="MC328" s="157"/>
      <c r="MD328" s="157"/>
      <c r="ME328" s="157"/>
      <c r="MF328" s="157"/>
      <c r="MG328" s="157"/>
      <c r="MH328" s="157"/>
      <c r="MI328" s="157"/>
      <c r="MJ328" s="157"/>
      <c r="MK328" s="157"/>
      <c r="ML328" s="157"/>
      <c r="MM328" s="157"/>
      <c r="MN328" s="157"/>
      <c r="MO328" s="157"/>
      <c r="MP328" s="157"/>
      <c r="MQ328" s="157"/>
      <c r="MR328" s="157"/>
      <c r="MS328" s="157"/>
      <c r="MT328" s="157"/>
      <c r="MU328" s="157"/>
      <c r="MV328" s="157"/>
      <c r="MW328" s="157"/>
      <c r="MX328" s="157"/>
      <c r="MY328" s="157"/>
      <c r="MZ328" s="157"/>
      <c r="NA328" s="157"/>
      <c r="NB328" s="157"/>
      <c r="NC328" s="157"/>
      <c r="ND328" s="157"/>
      <c r="NE328" s="157"/>
      <c r="NF328" s="157"/>
      <c r="NG328" s="157"/>
      <c r="NH328" s="157"/>
      <c r="NI328" s="157"/>
      <c r="NJ328" s="157"/>
      <c r="NK328" s="157"/>
      <c r="NL328" s="157"/>
      <c r="NM328" s="157"/>
      <c r="NN328" s="157"/>
      <c r="NO328" s="157"/>
      <c r="NP328" s="157"/>
      <c r="NQ328" s="157"/>
      <c r="NR328" s="157"/>
      <c r="NS328" s="157"/>
      <c r="NT328" s="157"/>
      <c r="NU328" s="157"/>
      <c r="NV328" s="157"/>
      <c r="NW328" s="157"/>
      <c r="NX328" s="157"/>
      <c r="NY328" s="157"/>
      <c r="NZ328" s="157"/>
      <c r="OA328" s="157"/>
      <c r="OB328" s="157"/>
      <c r="OC328" s="157"/>
      <c r="OD328" s="157"/>
      <c r="OE328" s="157"/>
      <c r="OF328" s="157"/>
      <c r="OG328" s="157"/>
      <c r="OH328" s="157"/>
      <c r="OI328" s="157"/>
      <c r="OJ328" s="157"/>
      <c r="OK328" s="157"/>
      <c r="OL328" s="157"/>
      <c r="OM328" s="157"/>
      <c r="ON328" s="157"/>
      <c r="OO328" s="157"/>
      <c r="OP328" s="157"/>
      <c r="OQ328" s="157"/>
      <c r="OR328" s="157"/>
      <c r="OS328" s="157"/>
      <c r="OT328" s="157"/>
      <c r="OU328" s="157"/>
      <c r="OV328" s="157"/>
      <c r="OW328" s="157"/>
      <c r="OX328" s="157"/>
      <c r="OY328" s="157"/>
      <c r="OZ328" s="157"/>
      <c r="PA328" s="157"/>
      <c r="PB328" s="157"/>
      <c r="PC328" s="157"/>
      <c r="PD328" s="157"/>
      <c r="PE328" s="157"/>
      <c r="PF328" s="157"/>
      <c r="PG328" s="157"/>
      <c r="PH328" s="157"/>
      <c r="PI328" s="157"/>
      <c r="PJ328" s="157"/>
      <c r="PK328" s="157"/>
      <c r="PL328" s="157"/>
      <c r="PM328" s="157"/>
      <c r="PN328" s="157"/>
      <c r="PO328" s="157"/>
      <c r="PP328" s="157"/>
      <c r="PQ328" s="157"/>
      <c r="PR328" s="157"/>
      <c r="PS328" s="157"/>
      <c r="PT328" s="157"/>
      <c r="PU328" s="157"/>
      <c r="PV328" s="157"/>
      <c r="PW328" s="157"/>
      <c r="PX328" s="157"/>
      <c r="PY328" s="157"/>
      <c r="PZ328" s="157"/>
      <c r="QA328" s="157"/>
      <c r="QB328" s="157"/>
      <c r="QC328" s="157"/>
      <c r="QD328" s="157"/>
      <c r="QE328" s="157"/>
      <c r="QF328" s="157"/>
      <c r="QG328" s="157"/>
      <c r="QH328" s="157"/>
      <c r="QI328" s="157"/>
      <c r="QJ328" s="157"/>
      <c r="QK328" s="157"/>
      <c r="QL328" s="157"/>
      <c r="QM328" s="157"/>
      <c r="QN328" s="157"/>
      <c r="QO328" s="157"/>
      <c r="QP328" s="157"/>
      <c r="QQ328" s="157"/>
      <c r="QR328" s="157"/>
      <c r="QS328" s="157"/>
      <c r="QT328" s="157"/>
      <c r="QU328" s="157"/>
      <c r="QV328" s="157"/>
      <c r="QW328" s="157"/>
      <c r="QX328" s="157"/>
      <c r="QY328" s="157"/>
      <c r="QZ328" s="157"/>
      <c r="RA328" s="157"/>
      <c r="RB328" s="157"/>
      <c r="RC328" s="157"/>
      <c r="RD328" s="157"/>
      <c r="RE328" s="157"/>
      <c r="RF328" s="157"/>
      <c r="RG328" s="157"/>
      <c r="RH328" s="157"/>
      <c r="RI328" s="157"/>
      <c r="RJ328" s="157"/>
      <c r="RK328" s="157"/>
      <c r="RL328" s="157"/>
      <c r="RM328" s="157"/>
      <c r="RN328" s="157"/>
      <c r="RO328" s="157"/>
      <c r="RP328" s="157"/>
    </row>
    <row r="329" spans="1:484" ht="13">
      <c r="A329" s="151">
        <v>50314</v>
      </c>
      <c r="B329" s="152">
        <f t="shared" si="794"/>
        <v>17595</v>
      </c>
      <c r="C329" s="153">
        <f t="shared" si="795"/>
        <v>5.0000000000000001E-3</v>
      </c>
      <c r="E329" s="157">
        <f t="shared" ref="E329:E392" si="971">($B329/$B$8)</f>
        <v>3.5409539142684645</v>
      </c>
      <c r="F329" s="157">
        <f t="shared" si="654"/>
        <v>3.5140802875973636</v>
      </c>
      <c r="G329" s="157">
        <f t="shared" si="659"/>
        <v>3.5119760479041915</v>
      </c>
      <c r="H329" s="157">
        <f t="shared" si="664"/>
        <v>3.4994033412887826</v>
      </c>
      <c r="I329" s="157">
        <f t="shared" si="669"/>
        <v>3.4945382323733862</v>
      </c>
      <c r="J329" s="157">
        <f t="shared" si="674"/>
        <v>3.4779600711603083</v>
      </c>
      <c r="K329" s="157">
        <f t="shared" si="679"/>
        <v>3.467678360268033</v>
      </c>
      <c r="L329" s="157">
        <f t="shared" si="684"/>
        <v>3.4560989982321746</v>
      </c>
      <c r="M329" s="157">
        <f t="shared" si="689"/>
        <v>3.4513534719497843</v>
      </c>
      <c r="N329" s="157">
        <f t="shared" si="694"/>
        <v>3.447296238244514</v>
      </c>
      <c r="O329" s="157">
        <f t="shared" si="699"/>
        <v>3.4412282417367495</v>
      </c>
      <c r="P329" s="157">
        <f t="shared" si="704"/>
        <v>3.4398826979472141</v>
      </c>
      <c r="Q329" s="157">
        <f t="shared" si="709"/>
        <v>3.4365234375</v>
      </c>
      <c r="R329" s="157">
        <f t="shared" si="714"/>
        <v>3.4351815696993362</v>
      </c>
      <c r="S329" s="157">
        <f t="shared" si="719"/>
        <v>3.4204898911353032</v>
      </c>
      <c r="T329" s="157">
        <f t="shared" si="724"/>
        <v>3.4165048543689323</v>
      </c>
      <c r="U329" s="157">
        <f t="shared" si="729"/>
        <v>3.4052641765047418</v>
      </c>
      <c r="V329" s="157">
        <f t="shared" si="734"/>
        <v>3.4032882011605414</v>
      </c>
      <c r="W329" s="157">
        <f t="shared" si="739"/>
        <v>3.3940972222222223</v>
      </c>
      <c r="X329" s="157">
        <f t="shared" si="744"/>
        <v>3.3810530361260569</v>
      </c>
      <c r="Y329" s="157">
        <f t="shared" si="749"/>
        <v>3.386910490856593</v>
      </c>
      <c r="Z329" s="157">
        <f t="shared" si="754"/>
        <v>3.3810530361260569</v>
      </c>
      <c r="AA329" s="157">
        <f t="shared" si="759"/>
        <v>3.3752158066372528</v>
      </c>
      <c r="AB329" s="157">
        <f t="shared" si="764"/>
        <v>3.3771593090211134</v>
      </c>
      <c r="AC329" s="157">
        <f t="shared" si="769"/>
        <v>3.3668197474167623</v>
      </c>
      <c r="AD329" s="157">
        <f t="shared" si="774"/>
        <v>3.3539839878002287</v>
      </c>
      <c r="AE329" s="157">
        <f t="shared" si="779"/>
        <v>3.3520670603924558</v>
      </c>
      <c r="AF329" s="157">
        <f t="shared" si="784"/>
        <v>3.3469659501616893</v>
      </c>
      <c r="AG329" s="157">
        <f t="shared" si="789"/>
        <v>3.3374430955993932</v>
      </c>
      <c r="AH329" s="157">
        <f t="shared" si="796"/>
        <v>3.3286038592508511</v>
      </c>
      <c r="AI329" s="157">
        <f t="shared" si="801"/>
        <v>3.3317553493656504</v>
      </c>
      <c r="AJ329" s="157">
        <f t="shared" si="806"/>
        <v>3.3342808413871516</v>
      </c>
      <c r="AK329" s="157">
        <f t="shared" si="811"/>
        <v>3.3292336802270577</v>
      </c>
      <c r="AL329" s="157">
        <f t="shared" si="816"/>
        <v>3.3148078372268275</v>
      </c>
      <c r="AM329" s="157">
        <f t="shared" si="821"/>
        <v>3.3091969155538838</v>
      </c>
      <c r="AN329" s="157">
        <f t="shared" si="826"/>
        <v>3.3036049568156214</v>
      </c>
      <c r="AO329" s="157">
        <f t="shared" si="831"/>
        <v>3.304845980465815</v>
      </c>
      <c r="AP329" s="157">
        <f t="shared" si="836"/>
        <v>3.3067092651757188</v>
      </c>
      <c r="AQ329" s="157">
        <f t="shared" si="841"/>
        <v>3.2980318650421743</v>
      </c>
      <c r="AR329" s="157">
        <f t="shared" si="846"/>
        <v>3.2851008215085886</v>
      </c>
      <c r="AS329" s="157">
        <f t="shared" si="851"/>
        <v>3.2765363128491618</v>
      </c>
      <c r="AT329" s="157">
        <f t="shared" si="856"/>
        <v>3.2734883720930235</v>
      </c>
      <c r="AU329" s="157">
        <f t="shared" si="861"/>
        <v>3.2686234441761099</v>
      </c>
      <c r="AV329" s="157">
        <f t="shared" si="866"/>
        <v>3.264378478664193</v>
      </c>
      <c r="AW329" s="157">
        <f t="shared" si="871"/>
        <v>3.252911813643927</v>
      </c>
      <c r="AX329" s="157">
        <f t="shared" si="876"/>
        <v>3.2331863285556781</v>
      </c>
      <c r="AY329" s="157">
        <f t="shared" si="881"/>
        <v>3.2178127286027798</v>
      </c>
      <c r="AZ329" s="157">
        <f t="shared" si="886"/>
        <v>3.210766423357664</v>
      </c>
      <c r="BA329" s="157">
        <f t="shared" si="891"/>
        <v>3.2008368200836821</v>
      </c>
      <c r="BB329" s="157">
        <f t="shared" si="896"/>
        <v>3.2060860058309038</v>
      </c>
      <c r="BC329" s="157">
        <f t="shared" si="901"/>
        <v>3.2066703116457078</v>
      </c>
      <c r="BD329" s="157">
        <f t="shared" si="906"/>
        <v>3.1990909090909092</v>
      </c>
      <c r="BE329" s="157">
        <f t="shared" si="911"/>
        <v>3.2049180327868854</v>
      </c>
      <c r="BF329" s="157">
        <f t="shared" si="916"/>
        <v>3.1950245142545852</v>
      </c>
      <c r="BG329" s="157">
        <f t="shared" si="921"/>
        <v>3.1932849364791287</v>
      </c>
      <c r="BH329" s="157">
        <f t="shared" si="926"/>
        <v>3.1903898458748867</v>
      </c>
      <c r="BI329" s="157">
        <f t="shared" si="931"/>
        <v>3.1754195993502976</v>
      </c>
      <c r="BJ329" s="157">
        <f t="shared" si="936"/>
        <v>3.1737012987012987</v>
      </c>
      <c r="BK329" s="157">
        <f t="shared" si="941"/>
        <v>3.1622933141624729</v>
      </c>
      <c r="BL329" s="157">
        <f t="shared" si="946"/>
        <v>3.1639992807049091</v>
      </c>
      <c r="BM329" s="157">
        <f t="shared" si="951"/>
        <v>3.1634304207119741</v>
      </c>
      <c r="BN329" s="157">
        <f t="shared" si="956"/>
        <v>3.1487115246957766</v>
      </c>
      <c r="BO329" s="157">
        <f t="shared" si="961"/>
        <v>3.1386014983945771</v>
      </c>
      <c r="BP329" s="157">
        <f t="shared" si="966"/>
        <v>3.1235576069589919</v>
      </c>
      <c r="BQ329" s="157">
        <f t="shared" ref="BQ329:BQ392" si="972">($B329/$B$72)</f>
        <v>3.1213411389036723</v>
      </c>
      <c r="BR329" s="157">
        <f t="shared" si="655"/>
        <v>3.1218949609652236</v>
      </c>
      <c r="BS329" s="157">
        <f t="shared" si="660"/>
        <v>3.1086572438162543</v>
      </c>
      <c r="BT329" s="157">
        <f t="shared" si="665"/>
        <v>3.1031746031746033</v>
      </c>
      <c r="BU329" s="157">
        <f t="shared" si="670"/>
        <v>3.1103058158034296</v>
      </c>
      <c r="BV329" s="157">
        <f t="shared" si="675"/>
        <v>3.097165991902834</v>
      </c>
      <c r="BW329" s="157">
        <f t="shared" si="680"/>
        <v>3.0922671353251316</v>
      </c>
      <c r="BX329" s="157">
        <f t="shared" si="685"/>
        <v>3.0922671353251316</v>
      </c>
      <c r="BY329" s="157">
        <f t="shared" si="690"/>
        <v>3.0685385420299967</v>
      </c>
      <c r="BZ329" s="157">
        <f t="shared" si="695"/>
        <v>3.0642633228840124</v>
      </c>
      <c r="CA329" s="157">
        <f t="shared" si="700"/>
        <v>3.0393850405942304</v>
      </c>
      <c r="CB329" s="157">
        <f t="shared" si="705"/>
        <v>3.0325749741468457</v>
      </c>
      <c r="CC329" s="157">
        <f t="shared" si="710"/>
        <v>3.0252751031636862</v>
      </c>
      <c r="CD329" s="157">
        <f t="shared" si="715"/>
        <v>3.0200823892893922</v>
      </c>
      <c r="CE329" s="157">
        <f t="shared" si="720"/>
        <v>3.0107802874743328</v>
      </c>
      <c r="CF329" s="157">
        <f t="shared" si="725"/>
        <v>3.0015353121801431</v>
      </c>
      <c r="CG329" s="157">
        <f t="shared" si="730"/>
        <v>2.9964237057220711</v>
      </c>
      <c r="CH329" s="157">
        <f t="shared" si="735"/>
        <v>2.9989773308334753</v>
      </c>
      <c r="CI329" s="157">
        <f t="shared" si="740"/>
        <v>2.9816980172852059</v>
      </c>
      <c r="CJ329" s="157">
        <f t="shared" si="745"/>
        <v>2.9756468797564688</v>
      </c>
      <c r="CK329" s="157">
        <f t="shared" si="750"/>
        <v>2.9716264144570173</v>
      </c>
      <c r="CL329" s="157">
        <f t="shared" si="755"/>
        <v>2.9661159811193527</v>
      </c>
      <c r="CM329" s="157">
        <f t="shared" si="760"/>
        <v>2.9611242006058567</v>
      </c>
      <c r="CN329" s="157">
        <f t="shared" si="765"/>
        <v>2.9551561975142762</v>
      </c>
      <c r="CO329" s="157">
        <f t="shared" si="770"/>
        <v>2.9349457881567975</v>
      </c>
      <c r="CP329" s="157">
        <f t="shared" si="775"/>
        <v>2.9300582847626977</v>
      </c>
      <c r="CQ329" s="157">
        <f t="shared" si="780"/>
        <v>2.9116332947211649</v>
      </c>
      <c r="CR329" s="157">
        <f t="shared" si="785"/>
        <v>2.9034653465346536</v>
      </c>
      <c r="CS329" s="162">
        <f t="shared" si="790"/>
        <v>2.8934385791810557</v>
      </c>
      <c r="CT329" s="163">
        <f t="shared" si="797"/>
        <v>2.8877400295420976</v>
      </c>
      <c r="CU329" s="163">
        <f t="shared" si="802"/>
        <v>2.8877400295420976</v>
      </c>
      <c r="CV329" s="163">
        <f t="shared" si="807"/>
        <v>2.882063882063882</v>
      </c>
      <c r="CW329" s="163">
        <f t="shared" si="812"/>
        <v>2.8806483300589392</v>
      </c>
      <c r="CX329" s="163">
        <f t="shared" si="817"/>
        <v>2.8806483300589392</v>
      </c>
      <c r="CY329" s="163">
        <f t="shared" si="822"/>
        <v>2.8797054009819969</v>
      </c>
      <c r="CZ329" s="163">
        <f t="shared" si="827"/>
        <v>2.8797054009819969</v>
      </c>
      <c r="DA329" s="163">
        <f t="shared" si="832"/>
        <v>2.8788714234992479</v>
      </c>
      <c r="DB329" s="163">
        <f t="shared" si="837"/>
        <v>2.8759398496240602</v>
      </c>
      <c r="DC329" s="163">
        <f t="shared" si="842"/>
        <v>2.8698417876366009</v>
      </c>
      <c r="DD329" s="163">
        <f t="shared" si="847"/>
        <v>2.8628376179629025</v>
      </c>
      <c r="DE329" s="163">
        <f t="shared" si="852"/>
        <v>2.8623718887262077</v>
      </c>
      <c r="DF329" s="163">
        <f t="shared" si="857"/>
        <v>2.8521640460366346</v>
      </c>
      <c r="DG329" s="163">
        <f t="shared" si="862"/>
        <v>2.8475481469493444</v>
      </c>
      <c r="DH329" s="163">
        <f t="shared" si="867"/>
        <v>2.8383610259719307</v>
      </c>
      <c r="DI329" s="163">
        <f t="shared" si="872"/>
        <v>2.8315094946894108</v>
      </c>
      <c r="DJ329" s="163">
        <f t="shared" si="877"/>
        <v>2.8301431558629564</v>
      </c>
      <c r="DK329" s="163">
        <f t="shared" si="882"/>
        <v>2.8296880025731745</v>
      </c>
      <c r="DL329" s="163">
        <f t="shared" si="887"/>
        <v>2.8224254090471605</v>
      </c>
      <c r="DM329" s="163">
        <f t="shared" si="892"/>
        <v>2.8201634877384194</v>
      </c>
      <c r="DN329" s="163">
        <f t="shared" si="897"/>
        <v>2.8165519449335683</v>
      </c>
      <c r="DO329" s="163">
        <f t="shared" si="902"/>
        <v>2.8116011505273248</v>
      </c>
      <c r="DP329" s="163">
        <f t="shared" si="907"/>
        <v>2.8071155073388643</v>
      </c>
      <c r="DQ329" s="163">
        <f t="shared" si="912"/>
        <v>2.7928571428571427</v>
      </c>
      <c r="DR329" s="163">
        <f t="shared" si="917"/>
        <v>2.773486759142497</v>
      </c>
      <c r="DS329" s="163">
        <f t="shared" si="922"/>
        <v>2.7526595744680851</v>
      </c>
      <c r="DT329" s="163">
        <f t="shared" si="927"/>
        <v>2.7389476961394768</v>
      </c>
      <c r="DU329" s="163">
        <f t="shared" si="932"/>
        <v>2.7253717472118959</v>
      </c>
      <c r="DV329" s="163">
        <f t="shared" si="937"/>
        <v>2.7119297163995069</v>
      </c>
      <c r="DW329" s="163">
        <f t="shared" si="942"/>
        <v>2.6986196319018405</v>
      </c>
      <c r="DX329" s="163">
        <f t="shared" si="947"/>
        <v>2.6850297573630399</v>
      </c>
      <c r="DY329" s="163">
        <f t="shared" si="952"/>
        <v>2.6715760704524749</v>
      </c>
      <c r="DZ329" s="163">
        <f t="shared" si="957"/>
        <v>2.6582565342196705</v>
      </c>
      <c r="EA329" s="163">
        <f t="shared" si="962"/>
        <v>2.6450691521346963</v>
      </c>
      <c r="EB329" s="163">
        <f t="shared" si="967"/>
        <v>2.6320119670905013</v>
      </c>
      <c r="EC329" s="163">
        <f t="shared" ref="EC329:EC392" si="973">($B329/$B$136)</f>
        <v>2.6190830604346531</v>
      </c>
      <c r="ED329" s="163">
        <f t="shared" si="656"/>
        <v>2.605894549763033</v>
      </c>
      <c r="EE329" s="163">
        <f t="shared" si="661"/>
        <v>2.5928381962864719</v>
      </c>
      <c r="EF329" s="163">
        <f t="shared" si="666"/>
        <v>2.5799120234604107</v>
      </c>
      <c r="EG329" s="163">
        <f t="shared" si="671"/>
        <v>2.5671140939597317</v>
      </c>
      <c r="EH329" s="163">
        <f t="shared" si="676"/>
        <v>2.5544425087108014</v>
      </c>
      <c r="EI329" s="163">
        <f t="shared" si="681"/>
        <v>2.5418954059520371</v>
      </c>
      <c r="EJ329" s="163">
        <f t="shared" si="686"/>
        <v>2.5291073738680465</v>
      </c>
      <c r="EK329" s="163">
        <f t="shared" si="691"/>
        <v>2.5164473684210527</v>
      </c>
      <c r="EL329" s="163">
        <f t="shared" si="696"/>
        <v>2.5039134765902946</v>
      </c>
      <c r="EM329" s="163">
        <f t="shared" si="701"/>
        <v>2.4915038232795244</v>
      </c>
      <c r="EN329" s="163">
        <f t="shared" si="706"/>
        <v>2.4792165703818516</v>
      </c>
      <c r="EO329" s="163">
        <f t="shared" si="711"/>
        <v>2.4670499158721255</v>
      </c>
      <c r="EP329" s="163">
        <f t="shared" si="716"/>
        <v>2.4546595982142856</v>
      </c>
      <c r="EQ329" s="163">
        <f t="shared" si="721"/>
        <v>2.4423931149361464</v>
      </c>
      <c r="ER329" s="163">
        <f t="shared" si="726"/>
        <v>2.4302486187845305</v>
      </c>
      <c r="ES329" s="163">
        <f t="shared" si="731"/>
        <v>2.4182242990654204</v>
      </c>
      <c r="ET329" s="163">
        <f t="shared" si="736"/>
        <v>2.4063183807439823</v>
      </c>
      <c r="EU329" s="163">
        <f t="shared" si="741"/>
        <v>2.3942032929650292</v>
      </c>
      <c r="EV329" s="163">
        <f t="shared" si="746"/>
        <v>2.3822095857026806</v>
      </c>
      <c r="EW329" s="163">
        <f t="shared" si="751"/>
        <v>2.3703354438906103</v>
      </c>
      <c r="EX329" s="163">
        <f t="shared" si="756"/>
        <v>2.35857908847185</v>
      </c>
      <c r="EY329" s="163">
        <f t="shared" si="761"/>
        <v>2.3469387755102042</v>
      </c>
      <c r="EZ329" s="163">
        <f t="shared" si="766"/>
        <v>2.335412795327847</v>
      </c>
      <c r="FA329" s="163">
        <f t="shared" si="771"/>
        <v>2.3236925515055469</v>
      </c>
      <c r="FB329" s="163">
        <f t="shared" si="776"/>
        <v>2.312089356110381</v>
      </c>
      <c r="FC329" s="163">
        <f t="shared" si="781"/>
        <v>2.3006014644351462</v>
      </c>
      <c r="FD329" s="163">
        <f t="shared" si="786"/>
        <v>2.2892271662763468</v>
      </c>
      <c r="FE329" s="163">
        <f t="shared" si="791"/>
        <v>2.2779647850854481</v>
      </c>
      <c r="FF329" s="163">
        <f t="shared" si="798"/>
        <v>2.2665206749967797</v>
      </c>
      <c r="FG329" s="163">
        <f t="shared" si="803"/>
        <v>2.2551909766726479</v>
      </c>
      <c r="FH329" s="163">
        <f t="shared" si="808"/>
        <v>2.2439739829103429</v>
      </c>
      <c r="FI329" s="163">
        <f t="shared" si="813"/>
        <v>2.2328680203045685</v>
      </c>
      <c r="FJ329" s="163">
        <f t="shared" si="818"/>
        <v>2.2218714484152038</v>
      </c>
      <c r="FK329" s="163">
        <f t="shared" si="823"/>
        <v>2.2107048624199019</v>
      </c>
      <c r="FL329" s="163">
        <f t="shared" si="828"/>
        <v>2.1996499562445306</v>
      </c>
      <c r="FM329" s="163">
        <f t="shared" si="833"/>
        <v>2.1887050628187588</v>
      </c>
      <c r="FN329" s="163">
        <f t="shared" si="838"/>
        <v>2.1778685480876345</v>
      </c>
      <c r="FO329" s="163">
        <f t="shared" si="843"/>
        <v>2.1671388101983005</v>
      </c>
      <c r="FP329" s="163">
        <f t="shared" si="848"/>
        <v>2.15625</v>
      </c>
      <c r="FQ329" s="163">
        <f t="shared" si="853"/>
        <v>2.1454700646262652</v>
      </c>
      <c r="FR329" s="163">
        <f t="shared" si="858"/>
        <v>2.1347973792768746</v>
      </c>
      <c r="FS329" s="163">
        <f t="shared" si="863"/>
        <v>2.1242303513219847</v>
      </c>
      <c r="FT329" s="163">
        <f t="shared" si="868"/>
        <v>2.113767419509851</v>
      </c>
      <c r="FU329" s="163">
        <f t="shared" si="873"/>
        <v>2.1031556299306717</v>
      </c>
      <c r="FV329" s="163">
        <f t="shared" si="878"/>
        <v>2.0926498572787819</v>
      </c>
      <c r="FW329" s="163">
        <f t="shared" si="883"/>
        <v>2.0822485207100594</v>
      </c>
      <c r="FX329" s="163">
        <f t="shared" si="888"/>
        <v>2.0719500706547338</v>
      </c>
      <c r="FY329" s="163">
        <f t="shared" si="893"/>
        <v>2.0617529880478087</v>
      </c>
      <c r="FZ329" s="163">
        <f t="shared" si="898"/>
        <v>2.0514165792235048</v>
      </c>
      <c r="GA329" s="163">
        <f t="shared" si="903"/>
        <v>2.0411832946635733</v>
      </c>
      <c r="GB329" s="163">
        <f t="shared" si="908"/>
        <v>2.0310515987533186</v>
      </c>
      <c r="GC329" s="163">
        <f t="shared" si="913"/>
        <v>2.0210199862164027</v>
      </c>
      <c r="GD329" s="163">
        <f t="shared" si="918"/>
        <v>2.0108571428571427</v>
      </c>
      <c r="GE329" s="163">
        <f t="shared" si="923"/>
        <v>2.0007959972708664</v>
      </c>
      <c r="GF329" s="163">
        <f t="shared" si="928"/>
        <v>1.9908350305498981</v>
      </c>
      <c r="GG329" s="163">
        <f t="shared" si="933"/>
        <v>1.9809727538842603</v>
      </c>
      <c r="GH329" s="163">
        <f t="shared" si="938"/>
        <v>1.9712077078198522</v>
      </c>
      <c r="GI329" s="163">
        <f t="shared" si="943"/>
        <v>1.9613198082710956</v>
      </c>
      <c r="GJ329" s="163">
        <f t="shared" si="948"/>
        <v>1.9515306122448979</v>
      </c>
      <c r="GK329" s="163">
        <f t="shared" si="953"/>
        <v>1.9418386491557222</v>
      </c>
      <c r="GL329" s="163">
        <f t="shared" si="958"/>
        <v>1.932242477487371</v>
      </c>
      <c r="GM329" s="163">
        <f t="shared" si="963"/>
        <v>1.9225305944055944</v>
      </c>
      <c r="GN329" s="163">
        <f t="shared" si="968"/>
        <v>1.9129158512720157</v>
      </c>
      <c r="GO329" s="163">
        <f t="shared" ref="GO329:GO392" si="974">($B329/$B$200)</f>
        <v>1.9033967979229771</v>
      </c>
      <c r="GP329" s="163">
        <f t="shared" si="657"/>
        <v>1.8939720129171151</v>
      </c>
      <c r="GQ329" s="163">
        <f t="shared" si="662"/>
        <v>1.8846401028277635</v>
      </c>
      <c r="GR329" s="163">
        <f t="shared" si="667"/>
        <v>1.8751998294788448</v>
      </c>
      <c r="GS329" s="163">
        <f t="shared" si="672"/>
        <v>1.8658536585365855</v>
      </c>
      <c r="GT329" s="163">
        <f t="shared" si="677"/>
        <v>1.8566001899335232</v>
      </c>
      <c r="GU329" s="163">
        <f t="shared" si="682"/>
        <v>1.8474380512389752</v>
      </c>
      <c r="GV329" s="163">
        <f t="shared" si="687"/>
        <v>1.8381738403677392</v>
      </c>
      <c r="GW329" s="163">
        <f t="shared" si="692"/>
        <v>1.8290020790020789</v>
      </c>
      <c r="GX329" s="163">
        <f t="shared" si="697"/>
        <v>1.8199213901530824</v>
      </c>
      <c r="GY329" s="163">
        <f t="shared" si="702"/>
        <v>1.8109304240428159</v>
      </c>
      <c r="GZ329" s="163">
        <f t="shared" si="707"/>
        <v>1.8018433179723503</v>
      </c>
      <c r="HA329" s="163">
        <f t="shared" si="712"/>
        <v>1.7928469533319746</v>
      </c>
      <c r="HB329" s="163">
        <f t="shared" si="717"/>
        <v>1.7839399776944134</v>
      </c>
      <c r="HC329" s="163">
        <f t="shared" si="722"/>
        <v>1.7751210653753027</v>
      </c>
      <c r="HD329" s="163">
        <f t="shared" si="727"/>
        <v>1.7662116040955631</v>
      </c>
      <c r="HE329" s="163">
        <f t="shared" si="732"/>
        <v>1.7573911306432282</v>
      </c>
      <c r="HF329" s="163">
        <f t="shared" si="737"/>
        <v>1.7486583184257602</v>
      </c>
      <c r="HG329" s="163">
        <f t="shared" si="742"/>
        <v>1.7400118670886076</v>
      </c>
      <c r="HH329" s="163">
        <f t="shared" si="747"/>
        <v>1.7312801338187542</v>
      </c>
      <c r="HI329" s="163">
        <f t="shared" si="752"/>
        <v>1.7226355981985511</v>
      </c>
      <c r="HJ329" s="163">
        <f t="shared" si="757"/>
        <v>1.714076960545543</v>
      </c>
      <c r="HK329" s="163">
        <f t="shared" si="762"/>
        <v>1.7056029468786351</v>
      </c>
      <c r="HL329" s="163">
        <f t="shared" si="767"/>
        <v>1.6970486111111112</v>
      </c>
      <c r="HM329" s="163">
        <f t="shared" si="772"/>
        <v>1.6885796545105567</v>
      </c>
      <c r="HN329" s="163">
        <f t="shared" si="777"/>
        <v>1.6801948051948052</v>
      </c>
      <c r="HO329" s="163">
        <f t="shared" si="782"/>
        <v>1.6718928164196123</v>
      </c>
      <c r="HP329" s="163">
        <f t="shared" si="787"/>
        <v>1.6635151744350951</v>
      </c>
      <c r="HQ329" s="163">
        <f t="shared" si="792"/>
        <v>1.6552210724365004</v>
      </c>
      <c r="HR329" s="163">
        <f t="shared" si="799"/>
        <v>1.6470092670598147</v>
      </c>
      <c r="HS329" s="163">
        <f t="shared" si="804"/>
        <v>1.6388785394932937</v>
      </c>
      <c r="HT329" s="163">
        <f t="shared" si="809"/>
        <v>1.6306765523632993</v>
      </c>
      <c r="HU329" s="163">
        <f t="shared" si="814"/>
        <v>1.6225562523054224</v>
      </c>
      <c r="HV329" s="163">
        <f t="shared" si="819"/>
        <v>1.614516425032116</v>
      </c>
      <c r="HW329" s="163">
        <f t="shared" si="824"/>
        <v>1.6065558802045288</v>
      </c>
      <c r="HX329" s="163">
        <f t="shared" si="829"/>
        <v>1.5985282093213409</v>
      </c>
      <c r="HY329" s="163">
        <f t="shared" si="834"/>
        <v>1.5905803652142469</v>
      </c>
      <c r="HZ329" s="163">
        <f t="shared" si="839"/>
        <v>1.5827111630835657</v>
      </c>
      <c r="IA329" s="163">
        <f t="shared" si="844"/>
        <v>1.5747784838449834</v>
      </c>
      <c r="IB329" s="163">
        <f t="shared" si="849"/>
        <v>1.5669249265295218</v>
      </c>
      <c r="IC329" s="163">
        <f t="shared" si="854"/>
        <v>1.5591493132476739</v>
      </c>
      <c r="ID329" s="163">
        <f t="shared" si="859"/>
        <v>1.5514504893748347</v>
      </c>
      <c r="IE329" s="163">
        <f t="shared" si="864"/>
        <v>1.5436918757676785</v>
      </c>
      <c r="IF329" s="163">
        <f t="shared" si="869"/>
        <v>1.5360104757747708</v>
      </c>
      <c r="IG329" s="163">
        <f t="shared" si="874"/>
        <v>1.5284051424600418</v>
      </c>
      <c r="IH329" s="163">
        <f t="shared" si="879"/>
        <v>1.5207433016421781</v>
      </c>
      <c r="II329" s="163">
        <f t="shared" si="884"/>
        <v>1.513157894736842</v>
      </c>
      <c r="IJ329" s="163">
        <f t="shared" si="889"/>
        <v>1.5056477836727709</v>
      </c>
      <c r="IK329" s="163">
        <f t="shared" si="894"/>
        <v>1.4982118528610355</v>
      </c>
      <c r="IL329" s="163">
        <f t="shared" si="899"/>
        <v>1.4907226976192494</v>
      </c>
      <c r="IM329" s="163">
        <f t="shared" si="904"/>
        <v>1.4833080424886191</v>
      </c>
      <c r="IN329" s="163">
        <f t="shared" si="909"/>
        <v>1.4759667813102928</v>
      </c>
      <c r="IO329" s="163">
        <f t="shared" si="914"/>
        <v>1.4685752441365496</v>
      </c>
      <c r="IP329" s="163">
        <f t="shared" si="919"/>
        <v>1.4612573706502783</v>
      </c>
      <c r="IQ329" s="163">
        <f t="shared" si="924"/>
        <v>1.4540120651185853</v>
      </c>
      <c r="IR329" s="163">
        <f t="shared" si="929"/>
        <v>1.4467192895905279</v>
      </c>
      <c r="IS329" s="163">
        <f t="shared" si="934"/>
        <v>1.439499304589708</v>
      </c>
      <c r="IT329" s="163">
        <f t="shared" si="939"/>
        <v>1.4323510257245198</v>
      </c>
      <c r="IU329" s="163">
        <f t="shared" si="944"/>
        <v>1.425273390036452</v>
      </c>
      <c r="IV329" s="163">
        <f t="shared" si="949"/>
        <v>1.4181510437656162</v>
      </c>
      <c r="IW329" s="163">
        <f t="shared" si="954"/>
        <v>1.4110995268265298</v>
      </c>
      <c r="IX329" s="163">
        <f t="shared" si="959"/>
        <v>1.4041177878860427</v>
      </c>
      <c r="IY329" s="163">
        <f t="shared" si="964"/>
        <v>1.3970938542162934</v>
      </c>
      <c r="IZ329" s="163">
        <f t="shared" si="969"/>
        <v>1.3901398435648258</v>
      </c>
      <c r="JA329" s="163">
        <f t="shared" ref="JA329:JA392" si="975">($B329/$B$264)</f>
        <v>1.383254716981132</v>
      </c>
      <c r="JB329" s="163">
        <f t="shared" si="658"/>
        <v>1.3763297872340425</v>
      </c>
      <c r="JC329" s="163">
        <f t="shared" si="663"/>
        <v>1.3694738480697384</v>
      </c>
      <c r="JD329" s="163">
        <f t="shared" si="668"/>
        <v>1.362685873605948</v>
      </c>
      <c r="JE329" s="163">
        <f t="shared" si="673"/>
        <v>1.3558603683439931</v>
      </c>
      <c r="JF329" s="163">
        <f t="shared" si="678"/>
        <v>1.3491028983284772</v>
      </c>
      <c r="JG329" s="163">
        <f t="shared" si="683"/>
        <v>1.3424124513618676</v>
      </c>
      <c r="JH329" s="163">
        <f t="shared" si="688"/>
        <v>1.3356866317467546</v>
      </c>
      <c r="JI329" s="163">
        <f t="shared" si="693"/>
        <v>1.3290278721957851</v>
      </c>
      <c r="JJ329" s="163">
        <f t="shared" si="698"/>
        <v>1.3224351747463359</v>
      </c>
      <c r="JK329" s="163">
        <f t="shared" si="703"/>
        <v>1.3158091534549805</v>
      </c>
      <c r="JL329" s="163">
        <f t="shared" si="708"/>
        <v>1.3092492000892924</v>
      </c>
      <c r="JM329" s="163">
        <f t="shared" si="713"/>
        <v>1.302754331408263</v>
      </c>
      <c r="JN329" s="163">
        <f t="shared" si="718"/>
        <v>1.2962280831000441</v>
      </c>
      <c r="JO329" s="163">
        <f t="shared" si="723"/>
        <v>1.2897668963495088</v>
      </c>
      <c r="JP329" s="163">
        <f t="shared" si="728"/>
        <v>1.2833698030634573</v>
      </c>
      <c r="JQ329" s="163">
        <f t="shared" si="733"/>
        <v>1.2769431743958197</v>
      </c>
      <c r="JR329" s="163">
        <f t="shared" si="738"/>
        <v>1.2705805892547661</v>
      </c>
      <c r="JS329" s="163">
        <f t="shared" si="743"/>
        <v>1.2642810950635912</v>
      </c>
      <c r="JT329" s="163">
        <f t="shared" si="748"/>
        <v>1.2579538142560949</v>
      </c>
      <c r="JU329" s="163">
        <f t="shared" si="753"/>
        <v>1.2516895496905456</v>
      </c>
      <c r="JV329" s="163">
        <f t="shared" si="758"/>
        <v>1.2454873646209386</v>
      </c>
      <c r="JW329" s="163">
        <f t="shared" si="763"/>
        <v>1.2392590505705028</v>
      </c>
      <c r="JX329" s="163">
        <f t="shared" si="768"/>
        <v>1.2330927184806224</v>
      </c>
      <c r="JY329" s="163">
        <f t="shared" si="773"/>
        <v>1.2269874476987448</v>
      </c>
      <c r="JZ329" s="163">
        <f t="shared" si="778"/>
        <v>1.220857618651124</v>
      </c>
      <c r="KA329" s="163">
        <f t="shared" si="783"/>
        <v>1.2147887323943662</v>
      </c>
      <c r="KB329" s="163">
        <f t="shared" si="788"/>
        <v>1.2087798845836768</v>
      </c>
      <c r="KC329" s="163">
        <f t="shared" si="793"/>
        <v>1.2027479663681728</v>
      </c>
      <c r="KD329" s="163">
        <f t="shared" si="800"/>
        <v>1.1967759488504965</v>
      </c>
      <c r="KE329" s="163">
        <f t="shared" si="805"/>
        <v>1.1907823497563617</v>
      </c>
      <c r="KF329" s="163">
        <f t="shared" si="810"/>
        <v>1.1848484848484848</v>
      </c>
      <c r="KG329" s="163">
        <f t="shared" si="815"/>
        <v>1.1789734655588313</v>
      </c>
      <c r="KH329" s="163">
        <f t="shared" si="820"/>
        <v>1.173078205213681</v>
      </c>
      <c r="KI329" s="163">
        <f t="shared" si="825"/>
        <v>1.1672416080668702</v>
      </c>
      <c r="KJ329" s="163">
        <f t="shared" si="830"/>
        <v>1.1614628028252689</v>
      </c>
      <c r="KK329" s="163">
        <f t="shared" si="835"/>
        <v>1.1556650246305418</v>
      </c>
      <c r="KL329" s="163">
        <f t="shared" si="840"/>
        <v>1.1499248415136265</v>
      </c>
      <c r="KM329" s="163">
        <f t="shared" si="845"/>
        <v>1.1441669918064767</v>
      </c>
      <c r="KN329" s="163">
        <f t="shared" si="850"/>
        <v>1.138466515690715</v>
      </c>
      <c r="KO329" s="163">
        <f t="shared" si="855"/>
        <v>1.1328225598763841</v>
      </c>
      <c r="KP329" s="163">
        <f t="shared" si="860"/>
        <v>1.1271620755925689</v>
      </c>
      <c r="KQ329" s="163">
        <f t="shared" si="865"/>
        <v>1.1215578786333504</v>
      </c>
      <c r="KR329" s="163">
        <f t="shared" si="870"/>
        <v>1.1160091335785869</v>
      </c>
      <c r="KS329" s="163">
        <f t="shared" si="875"/>
        <v>1.1104449353108237</v>
      </c>
      <c r="KT329" s="163">
        <f t="shared" si="880"/>
        <v>1.1049359457422758</v>
      </c>
      <c r="KU329" s="163">
        <f t="shared" si="885"/>
        <v>1.0994126468382903</v>
      </c>
      <c r="KV329" s="163">
        <f t="shared" si="890"/>
        <v>1.093944292464561</v>
      </c>
      <c r="KW329" s="163">
        <f t="shared" si="895"/>
        <v>1.0885300668151447</v>
      </c>
      <c r="KX329" s="163">
        <f t="shared" si="900"/>
        <v>1.0831024930747923</v>
      </c>
      <c r="KY329" s="163">
        <f t="shared" si="905"/>
        <v>1.0777287761852261</v>
      </c>
      <c r="KZ329" s="163">
        <f t="shared" si="910"/>
        <v>1.072342759629449</v>
      </c>
      <c r="LA329" s="163">
        <f t="shared" si="915"/>
        <v>1.0670103092783505</v>
      </c>
      <c r="LB329" s="163">
        <f t="shared" si="920"/>
        <v>1.0617306299782767</v>
      </c>
      <c r="LC329" s="163">
        <f t="shared" si="925"/>
        <v>1.0564395076553588</v>
      </c>
      <c r="LD329" s="163">
        <f t="shared" si="930"/>
        <v>1.0512008603178395</v>
      </c>
      <c r="LE329" s="163">
        <f t="shared" si="935"/>
        <v>1.0459517298775414</v>
      </c>
      <c r="LF329" s="163">
        <f t="shared" si="940"/>
        <v>1.0407547616230923</v>
      </c>
      <c r="LG329" s="163">
        <f t="shared" si="945"/>
        <v>1.0355482314166324</v>
      </c>
      <c r="LH329" s="163">
        <f t="shared" si="950"/>
        <v>1.0303935347856641</v>
      </c>
      <c r="LI329" s="163">
        <f t="shared" si="955"/>
        <v>1.0252899015208905</v>
      </c>
      <c r="LJ329" s="163">
        <f t="shared" si="960"/>
        <v>1.0201774221603757</v>
      </c>
      <c r="LK329" s="163">
        <f t="shared" si="965"/>
        <v>1.0151156753014481</v>
      </c>
      <c r="LL329" s="163">
        <f t="shared" si="970"/>
        <v>1.0100459242250288</v>
      </c>
      <c r="LM329" s="163">
        <f t="shared" ref="LM329:LM392" si="976">($B329/$B$328)</f>
        <v>1.0050265608042497</v>
      </c>
      <c r="LN329" s="156">
        <f>($B329/$B$329)</f>
        <v>1</v>
      </c>
      <c r="LO329" s="157"/>
      <c r="LP329" s="157"/>
      <c r="LQ329" s="157"/>
      <c r="LR329" s="157"/>
      <c r="LS329" s="157"/>
      <c r="LT329" s="157"/>
      <c r="LU329" s="157"/>
      <c r="LV329" s="157"/>
      <c r="LW329" s="157"/>
      <c r="LX329" s="157"/>
      <c r="LY329" s="157"/>
      <c r="LZ329" s="157"/>
      <c r="MA329" s="157"/>
      <c r="MB329" s="157"/>
      <c r="MC329" s="157"/>
      <c r="MD329" s="157"/>
      <c r="ME329" s="157"/>
      <c r="MF329" s="157"/>
      <c r="MG329" s="157"/>
      <c r="MH329" s="157"/>
      <c r="MI329" s="157"/>
      <c r="MJ329" s="157"/>
      <c r="MK329" s="157"/>
      <c r="ML329" s="157"/>
      <c r="MM329" s="157"/>
      <c r="MN329" s="157"/>
      <c r="MO329" s="157"/>
      <c r="MP329" s="157"/>
      <c r="MQ329" s="157"/>
      <c r="MR329" s="157"/>
      <c r="MS329" s="157"/>
      <c r="MT329" s="157"/>
      <c r="MU329" s="157"/>
      <c r="MV329" s="157"/>
      <c r="MW329" s="157"/>
      <c r="MX329" s="157"/>
      <c r="MY329" s="157"/>
      <c r="MZ329" s="157"/>
      <c r="NA329" s="157"/>
      <c r="NB329" s="157"/>
      <c r="NC329" s="157"/>
      <c r="ND329" s="157"/>
      <c r="NE329" s="157"/>
      <c r="NF329" s="157"/>
      <c r="NG329" s="157"/>
      <c r="NH329" s="157"/>
      <c r="NI329" s="157"/>
      <c r="NJ329" s="157"/>
      <c r="NK329" s="157"/>
      <c r="NL329" s="157"/>
      <c r="NM329" s="157"/>
      <c r="NN329" s="157"/>
      <c r="NO329" s="157"/>
      <c r="NP329" s="157"/>
      <c r="NQ329" s="157"/>
      <c r="NR329" s="157"/>
      <c r="NS329" s="157"/>
      <c r="NT329" s="157"/>
      <c r="NU329" s="157"/>
      <c r="NV329" s="157"/>
      <c r="NW329" s="157"/>
      <c r="NX329" s="157"/>
      <c r="NY329" s="157"/>
      <c r="NZ329" s="157"/>
      <c r="OA329" s="157"/>
      <c r="OB329" s="157"/>
      <c r="OC329" s="157"/>
      <c r="OD329" s="157"/>
      <c r="OE329" s="157"/>
      <c r="OF329" s="157"/>
      <c r="OG329" s="157"/>
      <c r="OH329" s="157"/>
      <c r="OI329" s="157"/>
      <c r="OJ329" s="157"/>
      <c r="OK329" s="157"/>
      <c r="OL329" s="157"/>
      <c r="OM329" s="157"/>
      <c r="ON329" s="157"/>
      <c r="OO329" s="157"/>
      <c r="OP329" s="157"/>
      <c r="OQ329" s="157"/>
      <c r="OR329" s="157"/>
      <c r="OS329" s="157"/>
      <c r="OT329" s="157"/>
      <c r="OU329" s="157"/>
      <c r="OV329" s="157"/>
      <c r="OW329" s="157"/>
      <c r="OX329" s="157"/>
      <c r="OY329" s="157"/>
      <c r="OZ329" s="157"/>
      <c r="PA329" s="157"/>
      <c r="PB329" s="157"/>
      <c r="PC329" s="157"/>
      <c r="PD329" s="157"/>
      <c r="PE329" s="157"/>
      <c r="PF329" s="157"/>
      <c r="PG329" s="157"/>
      <c r="PH329" s="157"/>
      <c r="PI329" s="157"/>
      <c r="PJ329" s="157"/>
      <c r="PK329" s="157"/>
      <c r="PL329" s="157"/>
      <c r="PM329" s="157"/>
      <c r="PN329" s="157"/>
      <c r="PO329" s="157"/>
      <c r="PP329" s="157"/>
      <c r="PQ329" s="157"/>
      <c r="PR329" s="157"/>
      <c r="PS329" s="157"/>
      <c r="PT329" s="157"/>
      <c r="PU329" s="157"/>
      <c r="PV329" s="157"/>
      <c r="PW329" s="157"/>
      <c r="PX329" s="157"/>
      <c r="PY329" s="157"/>
      <c r="PZ329" s="157"/>
      <c r="QA329" s="157"/>
      <c r="QB329" s="157"/>
      <c r="QC329" s="157"/>
      <c r="QD329" s="157"/>
      <c r="QE329" s="157"/>
      <c r="QF329" s="157"/>
      <c r="QG329" s="157"/>
      <c r="QH329" s="157"/>
      <c r="QI329" s="157"/>
      <c r="QJ329" s="157"/>
      <c r="QK329" s="157"/>
      <c r="QL329" s="157"/>
      <c r="QM329" s="157"/>
      <c r="QN329" s="157"/>
      <c r="QO329" s="157"/>
      <c r="QP329" s="157"/>
      <c r="QQ329" s="157"/>
      <c r="QR329" s="157"/>
      <c r="QS329" s="157"/>
      <c r="QT329" s="157"/>
      <c r="QU329" s="157"/>
      <c r="QV329" s="157"/>
      <c r="QW329" s="157"/>
      <c r="QX329" s="157"/>
      <c r="QY329" s="157"/>
      <c r="QZ329" s="157"/>
      <c r="RA329" s="157"/>
      <c r="RB329" s="157"/>
      <c r="RC329" s="157"/>
      <c r="RD329" s="157"/>
      <c r="RE329" s="157"/>
      <c r="RF329" s="157"/>
      <c r="RG329" s="157"/>
      <c r="RH329" s="157"/>
      <c r="RI329" s="157"/>
      <c r="RJ329" s="157"/>
      <c r="RK329" s="157"/>
      <c r="RL329" s="157"/>
      <c r="RM329" s="157"/>
      <c r="RN329" s="157"/>
      <c r="RO329" s="157"/>
      <c r="RP329" s="157"/>
    </row>
    <row r="330" spans="1:484" ht="13">
      <c r="A330" s="151">
        <v>50345</v>
      </c>
      <c r="B330" s="152">
        <f t="shared" si="794"/>
        <v>17683</v>
      </c>
      <c r="C330" s="153">
        <f t="shared" si="795"/>
        <v>5.0000000000000001E-3</v>
      </c>
      <c r="E330" s="157">
        <f t="shared" si="971"/>
        <v>3.5586637150332057</v>
      </c>
      <c r="F330" s="157">
        <f t="shared" ref="F330:F393" si="977">($B330/$B$9)</f>
        <v>3.531655682045137</v>
      </c>
      <c r="G330" s="157">
        <f t="shared" si="659"/>
        <v>3.5295409181636725</v>
      </c>
      <c r="H330" s="157">
        <f t="shared" si="664"/>
        <v>3.5169053301511535</v>
      </c>
      <c r="I330" s="157">
        <f t="shared" si="669"/>
        <v>3.5120158887785502</v>
      </c>
      <c r="J330" s="157">
        <f t="shared" si="674"/>
        <v>3.4953548132041905</v>
      </c>
      <c r="K330" s="157">
        <f t="shared" si="679"/>
        <v>3.4850216791486006</v>
      </c>
      <c r="L330" s="157">
        <f t="shared" si="684"/>
        <v>3.4733844038499311</v>
      </c>
      <c r="M330" s="157">
        <f t="shared" si="689"/>
        <v>3.4686151431934094</v>
      </c>
      <c r="N330" s="157">
        <f t="shared" si="694"/>
        <v>3.4645376175548588</v>
      </c>
      <c r="O330" s="157">
        <f t="shared" si="699"/>
        <v>3.458439272442793</v>
      </c>
      <c r="P330" s="157">
        <f t="shared" si="704"/>
        <v>3.4570869990224828</v>
      </c>
      <c r="Q330" s="157">
        <f t="shared" si="709"/>
        <v>3.4537109374999999</v>
      </c>
      <c r="R330" s="157">
        <f t="shared" si="714"/>
        <v>3.4523623584537289</v>
      </c>
      <c r="S330" s="157">
        <f t="shared" si="719"/>
        <v>3.4375972006220841</v>
      </c>
      <c r="T330" s="157">
        <f t="shared" si="724"/>
        <v>3.4335922330097088</v>
      </c>
      <c r="U330" s="157">
        <f t="shared" si="729"/>
        <v>3.4222953357847881</v>
      </c>
      <c r="V330" s="157">
        <f t="shared" si="734"/>
        <v>3.4203094777562861</v>
      </c>
      <c r="W330" s="157">
        <f t="shared" si="739"/>
        <v>3.4110725308641974</v>
      </c>
      <c r="X330" s="157">
        <f t="shared" si="744"/>
        <v>3.3979631053036128</v>
      </c>
      <c r="Y330" s="157">
        <f t="shared" si="749"/>
        <v>3.4038498556304138</v>
      </c>
      <c r="Z330" s="157">
        <f t="shared" si="754"/>
        <v>3.3979631053036128</v>
      </c>
      <c r="AA330" s="157">
        <f t="shared" si="759"/>
        <v>3.3920966813734892</v>
      </c>
      <c r="AB330" s="157">
        <f t="shared" si="764"/>
        <v>3.3940499040307102</v>
      </c>
      <c r="AC330" s="157">
        <f t="shared" si="769"/>
        <v>3.3836586299272868</v>
      </c>
      <c r="AD330" s="157">
        <f t="shared" si="774"/>
        <v>3.3707586732748762</v>
      </c>
      <c r="AE330" s="157">
        <f t="shared" si="779"/>
        <v>3.3688321585063821</v>
      </c>
      <c r="AF330" s="157">
        <f t="shared" si="784"/>
        <v>3.3637055354765075</v>
      </c>
      <c r="AG330" s="157">
        <f t="shared" si="789"/>
        <v>3.3541350531107739</v>
      </c>
      <c r="AH330" s="157">
        <f t="shared" si="796"/>
        <v>3.3452516080211883</v>
      </c>
      <c r="AI330" s="157">
        <f t="shared" si="801"/>
        <v>3.3484188600643816</v>
      </c>
      <c r="AJ330" s="157">
        <f t="shared" si="806"/>
        <v>3.3509569831343566</v>
      </c>
      <c r="AK330" s="157">
        <f t="shared" si="811"/>
        <v>3.3458845789971616</v>
      </c>
      <c r="AL330" s="157">
        <f t="shared" si="816"/>
        <v>3.3313865862848528</v>
      </c>
      <c r="AM330" s="157">
        <f t="shared" si="821"/>
        <v>3.3257476020312207</v>
      </c>
      <c r="AN330" s="157">
        <f t="shared" si="826"/>
        <v>3.3201276755538864</v>
      </c>
      <c r="AO330" s="157">
        <f t="shared" si="831"/>
        <v>3.3213749060856497</v>
      </c>
      <c r="AP330" s="157">
        <f t="shared" si="836"/>
        <v>3.3232475098665666</v>
      </c>
      <c r="AQ330" s="157">
        <f t="shared" si="841"/>
        <v>3.314526710402999</v>
      </c>
      <c r="AR330" s="157">
        <f t="shared" si="846"/>
        <v>3.3015309932785661</v>
      </c>
      <c r="AS330" s="157">
        <f t="shared" si="851"/>
        <v>3.2929236499068901</v>
      </c>
      <c r="AT330" s="157">
        <f t="shared" si="856"/>
        <v>3.2898604651162793</v>
      </c>
      <c r="AU330" s="157">
        <f t="shared" si="861"/>
        <v>3.2849712056474085</v>
      </c>
      <c r="AV330" s="157">
        <f t="shared" si="866"/>
        <v>3.280705009276438</v>
      </c>
      <c r="AW330" s="157">
        <f t="shared" si="871"/>
        <v>3.2691809946385653</v>
      </c>
      <c r="AX330" s="157">
        <f t="shared" si="876"/>
        <v>3.249356854097758</v>
      </c>
      <c r="AY330" s="157">
        <f t="shared" si="881"/>
        <v>3.2339063643013901</v>
      </c>
      <c r="AZ330" s="157">
        <f t="shared" si="886"/>
        <v>3.2268248175182483</v>
      </c>
      <c r="BA330" s="157">
        <f t="shared" si="891"/>
        <v>3.216845552119338</v>
      </c>
      <c r="BB330" s="157">
        <f t="shared" si="896"/>
        <v>3.2221209912536444</v>
      </c>
      <c r="BC330" s="157">
        <f t="shared" si="901"/>
        <v>3.2227082194277381</v>
      </c>
      <c r="BD330" s="157">
        <f t="shared" si="906"/>
        <v>3.2150909090909092</v>
      </c>
      <c r="BE330" s="157">
        <f t="shared" si="911"/>
        <v>3.2209471766848816</v>
      </c>
      <c r="BF330" s="157">
        <f t="shared" si="916"/>
        <v>3.2110041765026329</v>
      </c>
      <c r="BG330" s="157">
        <f t="shared" si="921"/>
        <v>3.2092558983666062</v>
      </c>
      <c r="BH330" s="157">
        <f t="shared" si="926"/>
        <v>3.2063463281958295</v>
      </c>
      <c r="BI330" s="157">
        <f t="shared" si="931"/>
        <v>3.1913012091680204</v>
      </c>
      <c r="BJ330" s="157">
        <f t="shared" si="936"/>
        <v>3.1895743145743145</v>
      </c>
      <c r="BK330" s="157">
        <f t="shared" si="941"/>
        <v>3.1781092739036665</v>
      </c>
      <c r="BL330" s="157">
        <f t="shared" si="946"/>
        <v>3.1798237727027514</v>
      </c>
      <c r="BM330" s="157">
        <f t="shared" si="951"/>
        <v>3.1792520676015821</v>
      </c>
      <c r="BN330" s="157">
        <f t="shared" si="956"/>
        <v>3.1644595561918396</v>
      </c>
      <c r="BO330" s="157">
        <f t="shared" si="961"/>
        <v>3.1542989653942204</v>
      </c>
      <c r="BP330" s="157">
        <f t="shared" si="966"/>
        <v>3.1391798331262204</v>
      </c>
      <c r="BQ330" s="157">
        <f t="shared" si="972"/>
        <v>3.1369522795813376</v>
      </c>
      <c r="BR330" s="157">
        <f t="shared" ref="BR330:BR393" si="978">($B330/$B$73)</f>
        <v>3.1375088715400992</v>
      </c>
      <c r="BS330" s="157">
        <f t="shared" si="660"/>
        <v>3.1242049469964663</v>
      </c>
      <c r="BT330" s="157">
        <f t="shared" si="665"/>
        <v>3.1186948853615521</v>
      </c>
      <c r="BU330" s="157">
        <f t="shared" si="670"/>
        <v>3.1258617641859643</v>
      </c>
      <c r="BV330" s="157">
        <f t="shared" si="675"/>
        <v>3.1126562224960392</v>
      </c>
      <c r="BW330" s="157">
        <f t="shared" si="680"/>
        <v>3.1077328646748681</v>
      </c>
      <c r="BX330" s="157">
        <f t="shared" si="685"/>
        <v>3.1077328646748681</v>
      </c>
      <c r="BY330" s="157">
        <f t="shared" si="690"/>
        <v>3.083885594698291</v>
      </c>
      <c r="BZ330" s="157">
        <f t="shared" si="695"/>
        <v>3.0795889933820968</v>
      </c>
      <c r="CA330" s="157">
        <f t="shared" si="700"/>
        <v>3.0545862843323546</v>
      </c>
      <c r="CB330" s="157">
        <f t="shared" si="705"/>
        <v>3.0477421578765944</v>
      </c>
      <c r="CC330" s="157">
        <f t="shared" si="710"/>
        <v>3.0404057771664372</v>
      </c>
      <c r="CD330" s="157">
        <f t="shared" si="715"/>
        <v>3.0351870923446618</v>
      </c>
      <c r="CE330" s="157">
        <f t="shared" si="720"/>
        <v>3.0258384668035592</v>
      </c>
      <c r="CF330" s="157">
        <f t="shared" si="725"/>
        <v>3.0165472534970998</v>
      </c>
      <c r="CG330" s="157">
        <f t="shared" si="730"/>
        <v>3.0114100817438691</v>
      </c>
      <c r="CH330" s="157">
        <f t="shared" si="735"/>
        <v>3.0139764786091701</v>
      </c>
      <c r="CI330" s="157">
        <f t="shared" si="740"/>
        <v>2.9966107439417047</v>
      </c>
      <c r="CJ330" s="157">
        <f t="shared" si="745"/>
        <v>2.9905293421275156</v>
      </c>
      <c r="CK330" s="157">
        <f t="shared" si="750"/>
        <v>2.986488768789056</v>
      </c>
      <c r="CL330" s="157">
        <f t="shared" si="755"/>
        <v>2.9809507754551583</v>
      </c>
      <c r="CM330" s="157">
        <f t="shared" si="760"/>
        <v>2.9759340289464826</v>
      </c>
      <c r="CN330" s="157">
        <f t="shared" si="765"/>
        <v>2.9699361773597581</v>
      </c>
      <c r="CO330" s="157">
        <f t="shared" si="770"/>
        <v>2.9496246872393663</v>
      </c>
      <c r="CP330" s="157">
        <f t="shared" si="775"/>
        <v>2.9447127393838466</v>
      </c>
      <c r="CQ330" s="157">
        <f t="shared" si="780"/>
        <v>2.9261955982128081</v>
      </c>
      <c r="CR330" s="157">
        <f t="shared" si="785"/>
        <v>2.917986798679868</v>
      </c>
      <c r="CS330" s="162">
        <f t="shared" si="790"/>
        <v>2.9079098832428878</v>
      </c>
      <c r="CT330" s="163">
        <f t="shared" si="797"/>
        <v>2.9021828327589039</v>
      </c>
      <c r="CU330" s="163">
        <f t="shared" si="802"/>
        <v>2.9021828327589039</v>
      </c>
      <c r="CV330" s="163">
        <f t="shared" si="807"/>
        <v>2.8964782964782967</v>
      </c>
      <c r="CW330" s="163">
        <f t="shared" si="812"/>
        <v>2.89505566470203</v>
      </c>
      <c r="CX330" s="163">
        <f t="shared" si="817"/>
        <v>2.89505566470203</v>
      </c>
      <c r="CY330" s="163">
        <f t="shared" si="822"/>
        <v>2.8941080196399347</v>
      </c>
      <c r="CZ330" s="163">
        <f t="shared" si="827"/>
        <v>2.8941080196399347</v>
      </c>
      <c r="DA330" s="163">
        <f t="shared" si="832"/>
        <v>2.8932698710848084</v>
      </c>
      <c r="DB330" s="163">
        <f t="shared" si="837"/>
        <v>2.8903236351748935</v>
      </c>
      <c r="DC330" s="163">
        <f t="shared" si="842"/>
        <v>2.8841950742130158</v>
      </c>
      <c r="DD330" s="163">
        <f t="shared" si="847"/>
        <v>2.8771558737390173</v>
      </c>
      <c r="DE330" s="163">
        <f t="shared" si="852"/>
        <v>2.876687815194404</v>
      </c>
      <c r="DF330" s="163">
        <f t="shared" si="857"/>
        <v>2.8664289187874856</v>
      </c>
      <c r="DG330" s="163">
        <f t="shared" si="862"/>
        <v>2.8617899336462211</v>
      </c>
      <c r="DH330" s="163">
        <f t="shared" si="867"/>
        <v>2.852556864010324</v>
      </c>
      <c r="DI330" s="163">
        <f t="shared" si="872"/>
        <v>2.8456710653363375</v>
      </c>
      <c r="DJ330" s="163">
        <f t="shared" si="877"/>
        <v>2.8442978928743767</v>
      </c>
      <c r="DK330" s="163">
        <f t="shared" si="882"/>
        <v>2.8438404631714378</v>
      </c>
      <c r="DL330" s="163">
        <f t="shared" si="887"/>
        <v>2.8365415463586783</v>
      </c>
      <c r="DM330" s="163">
        <f t="shared" si="892"/>
        <v>2.8342683122295238</v>
      </c>
      <c r="DN330" s="163">
        <f t="shared" si="897"/>
        <v>2.8306387065791578</v>
      </c>
      <c r="DO330" s="163">
        <f t="shared" si="902"/>
        <v>2.8256631511665069</v>
      </c>
      <c r="DP330" s="163">
        <f t="shared" si="907"/>
        <v>2.8211550733886406</v>
      </c>
      <c r="DQ330" s="163">
        <f t="shared" si="912"/>
        <v>2.8068253968253969</v>
      </c>
      <c r="DR330" s="163">
        <f t="shared" si="917"/>
        <v>2.7873581336696089</v>
      </c>
      <c r="DS330" s="163">
        <f t="shared" si="922"/>
        <v>2.766426783479349</v>
      </c>
      <c r="DT330" s="163">
        <f t="shared" si="927"/>
        <v>2.7526463262764631</v>
      </c>
      <c r="DU330" s="163">
        <f t="shared" si="932"/>
        <v>2.7390024783147462</v>
      </c>
      <c r="DV330" s="163">
        <f t="shared" si="937"/>
        <v>2.7254932182490754</v>
      </c>
      <c r="DW330" s="163">
        <f t="shared" si="942"/>
        <v>2.7121165644171779</v>
      </c>
      <c r="DX330" s="163">
        <f t="shared" si="947"/>
        <v>2.6984587211963986</v>
      </c>
      <c r="DY330" s="163">
        <f t="shared" si="952"/>
        <v>2.6849377467354993</v>
      </c>
      <c r="DZ330" s="163">
        <f t="shared" si="957"/>
        <v>2.6715515938963588</v>
      </c>
      <c r="EA330" s="163">
        <f t="shared" si="962"/>
        <v>2.65829825616356</v>
      </c>
      <c r="EB330" s="163">
        <f t="shared" si="967"/>
        <v>2.645175766641735</v>
      </c>
      <c r="EC330" s="163">
        <f t="shared" si="973"/>
        <v>2.6321821970824648</v>
      </c>
      <c r="ED330" s="163">
        <f t="shared" ref="ED330:ED393" si="979">($B330/$B$137)</f>
        <v>2.6189277251184833</v>
      </c>
      <c r="EE330" s="163">
        <f t="shared" si="661"/>
        <v>2.6058060713233129</v>
      </c>
      <c r="EF330" s="163">
        <f t="shared" si="666"/>
        <v>2.5928152492668621</v>
      </c>
      <c r="EG330" s="163">
        <f t="shared" si="671"/>
        <v>2.5799533119346365</v>
      </c>
      <c r="EH330" s="163">
        <f t="shared" si="676"/>
        <v>2.5672183507549362</v>
      </c>
      <c r="EI330" s="163">
        <f t="shared" si="681"/>
        <v>2.5546084946547243</v>
      </c>
      <c r="EJ330" s="163">
        <f t="shared" si="686"/>
        <v>2.5417565042403334</v>
      </c>
      <c r="EK330" s="163">
        <f t="shared" si="691"/>
        <v>2.5290331807780322</v>
      </c>
      <c r="EL330" s="163">
        <f t="shared" si="696"/>
        <v>2.5164366016792372</v>
      </c>
      <c r="EM330" s="163">
        <f t="shared" si="701"/>
        <v>2.5039648824695555</v>
      </c>
      <c r="EN330" s="163">
        <f t="shared" si="706"/>
        <v>2.4916161758489501</v>
      </c>
      <c r="EO330" s="163">
        <f t="shared" si="711"/>
        <v>2.4793886707795849</v>
      </c>
      <c r="EP330" s="163">
        <f t="shared" si="716"/>
        <v>2.4669363839285716</v>
      </c>
      <c r="EQ330" s="163">
        <f t="shared" si="721"/>
        <v>2.4546085508051081</v>
      </c>
      <c r="ER330" s="163">
        <f t="shared" si="726"/>
        <v>2.4424033149171271</v>
      </c>
      <c r="ES330" s="163">
        <f t="shared" si="731"/>
        <v>2.4303188565145684</v>
      </c>
      <c r="ET330" s="163">
        <f t="shared" si="736"/>
        <v>2.4183533916849016</v>
      </c>
      <c r="EU330" s="163">
        <f t="shared" si="741"/>
        <v>2.4061777112532319</v>
      </c>
      <c r="EV330" s="163">
        <f t="shared" si="746"/>
        <v>2.3941240184132142</v>
      </c>
      <c r="EW330" s="163">
        <f t="shared" si="751"/>
        <v>2.3821904890206116</v>
      </c>
      <c r="EX330" s="163">
        <f t="shared" si="756"/>
        <v>2.3703753351206434</v>
      </c>
      <c r="EY330" s="163">
        <f t="shared" si="761"/>
        <v>2.3586768040549555</v>
      </c>
      <c r="EZ330" s="163">
        <f t="shared" si="766"/>
        <v>2.3470931775949033</v>
      </c>
      <c r="FA330" s="163">
        <f t="shared" si="771"/>
        <v>2.3353143159006868</v>
      </c>
      <c r="FB330" s="163">
        <f t="shared" si="776"/>
        <v>2.3236530880420498</v>
      </c>
      <c r="FC330" s="163">
        <f t="shared" si="781"/>
        <v>2.3121077405857742</v>
      </c>
      <c r="FD330" s="163">
        <f t="shared" si="786"/>
        <v>2.3006765547749155</v>
      </c>
      <c r="FE330" s="163">
        <f t="shared" si="791"/>
        <v>2.2893578456758155</v>
      </c>
      <c r="FF330" s="163">
        <f t="shared" si="798"/>
        <v>2.2778564987762464</v>
      </c>
      <c r="FG330" s="163">
        <f t="shared" si="803"/>
        <v>2.2664701358625994</v>
      </c>
      <c r="FH330" s="163">
        <f t="shared" si="808"/>
        <v>2.2551970411937252</v>
      </c>
      <c r="FI330" s="163">
        <f t="shared" si="813"/>
        <v>2.244035532994924</v>
      </c>
      <c r="FJ330" s="163">
        <f t="shared" si="818"/>
        <v>2.2329839626215433</v>
      </c>
      <c r="FK330" s="163">
        <f t="shared" si="823"/>
        <v>2.2217615278301293</v>
      </c>
      <c r="FL330" s="163">
        <f t="shared" si="828"/>
        <v>2.2106513314164271</v>
      </c>
      <c r="FM330" s="163">
        <f t="shared" si="833"/>
        <v>2.1996516979723846</v>
      </c>
      <c r="FN330" s="163">
        <f t="shared" si="838"/>
        <v>2.1887609852704544</v>
      </c>
      <c r="FO330" s="163">
        <f t="shared" si="843"/>
        <v>2.1779775834462374</v>
      </c>
      <c r="FP330" s="163">
        <f t="shared" si="848"/>
        <v>2.1670343137254902</v>
      </c>
      <c r="FQ330" s="163">
        <f t="shared" si="853"/>
        <v>2.1562004633581271</v>
      </c>
      <c r="FR330" s="163">
        <f t="shared" si="858"/>
        <v>2.1454743994176169</v>
      </c>
      <c r="FS330" s="163">
        <f t="shared" si="863"/>
        <v>2.1348545213087045</v>
      </c>
      <c r="FT330" s="163">
        <f t="shared" si="868"/>
        <v>2.1243392599711677</v>
      </c>
      <c r="FU330" s="163">
        <f t="shared" si="873"/>
        <v>2.1136743963662443</v>
      </c>
      <c r="FV330" s="163">
        <f t="shared" si="878"/>
        <v>2.1031160799238822</v>
      </c>
      <c r="FW330" s="163">
        <f t="shared" si="883"/>
        <v>2.092662721893491</v>
      </c>
      <c r="FX330" s="163">
        <f t="shared" si="888"/>
        <v>2.082312764955252</v>
      </c>
      <c r="FY330" s="163">
        <f t="shared" si="893"/>
        <v>2.0720646824466837</v>
      </c>
      <c r="FZ330" s="163">
        <f t="shared" si="898"/>
        <v>2.0616765768916872</v>
      </c>
      <c r="GA330" s="163">
        <f t="shared" si="903"/>
        <v>2.0513921113689095</v>
      </c>
      <c r="GB330" s="163">
        <f t="shared" si="908"/>
        <v>2.0412097425834008</v>
      </c>
      <c r="GC330" s="163">
        <f t="shared" si="913"/>
        <v>2.031127957730301</v>
      </c>
      <c r="GD330" s="163">
        <f t="shared" si="918"/>
        <v>2.0209142857142859</v>
      </c>
      <c r="GE330" s="163">
        <f t="shared" si="923"/>
        <v>2.0108028201046166</v>
      </c>
      <c r="GF330" s="163">
        <f t="shared" si="928"/>
        <v>2.0007920343969223</v>
      </c>
      <c r="GG330" s="163">
        <f t="shared" si="933"/>
        <v>1.9908804323350597</v>
      </c>
      <c r="GH330" s="163">
        <f t="shared" si="938"/>
        <v>1.9810665471655837</v>
      </c>
      <c r="GI330" s="163">
        <f t="shared" si="943"/>
        <v>1.9711291940697804</v>
      </c>
      <c r="GJ330" s="163">
        <f t="shared" si="948"/>
        <v>1.9612910381543922</v>
      </c>
      <c r="GK330" s="163">
        <f t="shared" si="953"/>
        <v>1.9515506014788655</v>
      </c>
      <c r="GL330" s="163">
        <f t="shared" si="958"/>
        <v>1.9419064353173732</v>
      </c>
      <c r="GM330" s="163">
        <f t="shared" si="963"/>
        <v>1.932145979020979</v>
      </c>
      <c r="GN330" s="163">
        <f t="shared" si="968"/>
        <v>1.9224831485105458</v>
      </c>
      <c r="GO330" s="163">
        <f t="shared" si="974"/>
        <v>1.9129164863695369</v>
      </c>
      <c r="GP330" s="163">
        <f t="shared" ref="GP330:GP393" si="980">($B330/$B$201)</f>
        <v>1.9034445640473627</v>
      </c>
      <c r="GQ330" s="163">
        <f t="shared" si="662"/>
        <v>1.8940659811482434</v>
      </c>
      <c r="GR330" s="163">
        <f t="shared" si="667"/>
        <v>1.8845784930192901</v>
      </c>
      <c r="GS330" s="163">
        <f t="shared" si="672"/>
        <v>1.875185577942736</v>
      </c>
      <c r="GT330" s="163">
        <f t="shared" si="677"/>
        <v>1.8658858288487918</v>
      </c>
      <c r="GU330" s="163">
        <f t="shared" si="682"/>
        <v>1.8566778664426711</v>
      </c>
      <c r="GV330" s="163">
        <f t="shared" si="687"/>
        <v>1.847367321353949</v>
      </c>
      <c r="GW330" s="163">
        <f t="shared" si="692"/>
        <v>1.8381496881496882</v>
      </c>
      <c r="GX330" s="163">
        <f t="shared" si="697"/>
        <v>1.8290235829540753</v>
      </c>
      <c r="GY330" s="163">
        <f t="shared" si="702"/>
        <v>1.8199876492383698</v>
      </c>
      <c r="GZ330" s="163">
        <f t="shared" si="707"/>
        <v>1.8108550947260624</v>
      </c>
      <c r="HA330" s="163">
        <f t="shared" si="712"/>
        <v>1.8018137354799266</v>
      </c>
      <c r="HB330" s="163">
        <f t="shared" si="717"/>
        <v>1.7928622123086282</v>
      </c>
      <c r="HC330" s="163">
        <f t="shared" si="722"/>
        <v>1.7839991928974981</v>
      </c>
      <c r="HD330" s="163">
        <f t="shared" si="727"/>
        <v>1.7750451716522786</v>
      </c>
      <c r="HE330" s="163">
        <f t="shared" si="732"/>
        <v>1.7661805833000399</v>
      </c>
      <c r="HF330" s="163">
        <f t="shared" si="737"/>
        <v>1.7574040946133969</v>
      </c>
      <c r="HG330" s="163">
        <f t="shared" si="742"/>
        <v>1.7487143987341771</v>
      </c>
      <c r="HH330" s="163">
        <f t="shared" si="747"/>
        <v>1.7399389943914199</v>
      </c>
      <c r="HI330" s="163">
        <f t="shared" si="752"/>
        <v>1.7312512238104563</v>
      </c>
      <c r="HJ330" s="163">
        <f t="shared" si="757"/>
        <v>1.7226497808085728</v>
      </c>
      <c r="HK330" s="163">
        <f t="shared" si="762"/>
        <v>1.7141333850329585</v>
      </c>
      <c r="HL330" s="163">
        <f t="shared" si="767"/>
        <v>1.7055362654320987</v>
      </c>
      <c r="HM330" s="163">
        <f t="shared" si="772"/>
        <v>1.6970249520153551</v>
      </c>
      <c r="HN330" s="163">
        <f t="shared" si="777"/>
        <v>1.688598166539343</v>
      </c>
      <c r="HO330" s="163">
        <f t="shared" si="782"/>
        <v>1.6802546560243254</v>
      </c>
      <c r="HP330" s="163">
        <f t="shared" si="787"/>
        <v>1.6718351139264442</v>
      </c>
      <c r="HQ330" s="163">
        <f t="shared" si="792"/>
        <v>1.6634995296331139</v>
      </c>
      <c r="HR330" s="163">
        <f t="shared" si="799"/>
        <v>1.6552466535617336</v>
      </c>
      <c r="HS330" s="163">
        <f t="shared" si="804"/>
        <v>1.647075260804769</v>
      </c>
      <c r="HT330" s="163">
        <f t="shared" si="809"/>
        <v>1.6388322520852641</v>
      </c>
      <c r="HU330" s="163">
        <f t="shared" si="814"/>
        <v>1.6306713389893028</v>
      </c>
      <c r="HV330" s="163">
        <f t="shared" si="819"/>
        <v>1.6225913011561754</v>
      </c>
      <c r="HW330" s="163">
        <f t="shared" si="824"/>
        <v>1.6145909422936451</v>
      </c>
      <c r="HX330" s="163">
        <f t="shared" si="829"/>
        <v>1.6065231216498592</v>
      </c>
      <c r="HY330" s="163">
        <f t="shared" si="834"/>
        <v>1.5985355270294703</v>
      </c>
      <c r="HZ330" s="163">
        <f t="shared" si="839"/>
        <v>1.5906269677071152</v>
      </c>
      <c r="IA330" s="163">
        <f t="shared" si="844"/>
        <v>1.5826546138011277</v>
      </c>
      <c r="IB330" s="163">
        <f t="shared" si="849"/>
        <v>1.5747617775402973</v>
      </c>
      <c r="IC330" s="163">
        <f t="shared" si="854"/>
        <v>1.5669472751439966</v>
      </c>
      <c r="ID330" s="163">
        <f t="shared" si="859"/>
        <v>1.5592099462128559</v>
      </c>
      <c r="IE330" s="163">
        <f t="shared" si="864"/>
        <v>1.5514125285137743</v>
      </c>
      <c r="IF330" s="163">
        <f t="shared" si="869"/>
        <v>1.543692710606722</v>
      </c>
      <c r="IG330" s="163">
        <f t="shared" si="874"/>
        <v>1.5360493398193189</v>
      </c>
      <c r="IH330" s="163">
        <f t="shared" si="879"/>
        <v>1.5283491789109767</v>
      </c>
      <c r="II330" s="163">
        <f t="shared" si="884"/>
        <v>1.5207258341933265</v>
      </c>
      <c r="IJ330" s="163">
        <f t="shared" si="889"/>
        <v>1.5131781619031319</v>
      </c>
      <c r="IK330" s="163">
        <f t="shared" si="894"/>
        <v>1.5057050408719346</v>
      </c>
      <c r="IL330" s="163">
        <f t="shared" si="899"/>
        <v>1.4981784292129119</v>
      </c>
      <c r="IM330" s="163">
        <f t="shared" si="904"/>
        <v>1.4907266902714551</v>
      </c>
      <c r="IN330" s="163">
        <f t="shared" si="909"/>
        <v>1.483348712356346</v>
      </c>
      <c r="IO330" s="163">
        <f t="shared" si="914"/>
        <v>1.4759202069944077</v>
      </c>
      <c r="IP330" s="163">
        <f t="shared" si="919"/>
        <v>1.4685657337430447</v>
      </c>
      <c r="IQ330" s="163">
        <f t="shared" si="924"/>
        <v>1.4612841913891415</v>
      </c>
      <c r="IR330" s="163">
        <f t="shared" si="929"/>
        <v>1.4539549416214439</v>
      </c>
      <c r="IS330" s="163">
        <f t="shared" si="934"/>
        <v>1.4466988464370449</v>
      </c>
      <c r="IT330" s="163">
        <f t="shared" si="939"/>
        <v>1.4395148160208402</v>
      </c>
      <c r="IU330" s="163">
        <f t="shared" si="944"/>
        <v>1.4324017820980155</v>
      </c>
      <c r="IV330" s="163">
        <f t="shared" si="949"/>
        <v>1.4252438139759813</v>
      </c>
      <c r="IW330" s="163">
        <f t="shared" si="954"/>
        <v>1.4181570294329939</v>
      </c>
      <c r="IX330" s="163">
        <f t="shared" si="959"/>
        <v>1.4111403718777431</v>
      </c>
      <c r="IY330" s="163">
        <f t="shared" si="964"/>
        <v>1.4040813085596315</v>
      </c>
      <c r="IZ330" s="163">
        <f t="shared" si="969"/>
        <v>1.3970925179742435</v>
      </c>
      <c r="JA330" s="163">
        <f t="shared" si="975"/>
        <v>1.3901729559748428</v>
      </c>
      <c r="JB330" s="163">
        <f t="shared" ref="JB330:JB393" si="981">($B330/$B$265)</f>
        <v>1.3832133917396745</v>
      </c>
      <c r="JC330" s="163">
        <f t="shared" si="663"/>
        <v>1.3763231631382316</v>
      </c>
      <c r="JD330" s="163">
        <f t="shared" si="668"/>
        <v>1.3695012391573731</v>
      </c>
      <c r="JE330" s="163">
        <f t="shared" si="673"/>
        <v>1.3626415966710335</v>
      </c>
      <c r="JF330" s="163">
        <f t="shared" si="678"/>
        <v>1.3558503297040332</v>
      </c>
      <c r="JG330" s="163">
        <f t="shared" si="683"/>
        <v>1.3491264209964142</v>
      </c>
      <c r="JH330" s="163">
        <f t="shared" si="688"/>
        <v>1.3423669627267896</v>
      </c>
      <c r="JI330" s="163">
        <f t="shared" si="693"/>
        <v>1.3356748999169121</v>
      </c>
      <c r="JJ330" s="163">
        <f t="shared" si="698"/>
        <v>1.3290492296129275</v>
      </c>
      <c r="JK330" s="163">
        <f t="shared" si="703"/>
        <v>1.3223900688004786</v>
      </c>
      <c r="JL330" s="163">
        <f t="shared" si="708"/>
        <v>1.3157973063471984</v>
      </c>
      <c r="JM330" s="163">
        <f t="shared" si="713"/>
        <v>1.3092699540944766</v>
      </c>
      <c r="JN330" s="163">
        <f t="shared" si="718"/>
        <v>1.3027110652718432</v>
      </c>
      <c r="JO330" s="163">
        <f t="shared" si="723"/>
        <v>1.2962175634071251</v>
      </c>
      <c r="JP330" s="163">
        <f t="shared" si="728"/>
        <v>1.2897884755652809</v>
      </c>
      <c r="JQ330" s="163">
        <f t="shared" si="733"/>
        <v>1.283329704622977</v>
      </c>
      <c r="JR330" s="163">
        <f t="shared" si="738"/>
        <v>1.2769352975158867</v>
      </c>
      <c r="JS330" s="163">
        <f t="shared" si="743"/>
        <v>1.2706042969030682</v>
      </c>
      <c r="JT330" s="163">
        <f t="shared" si="748"/>
        <v>1.2642453707013654</v>
      </c>
      <c r="JU330" s="163">
        <f t="shared" si="753"/>
        <v>1.2579497759123568</v>
      </c>
      <c r="JV330" s="163">
        <f t="shared" si="758"/>
        <v>1.2517165711049762</v>
      </c>
      <c r="JW330" s="163">
        <f t="shared" si="763"/>
        <v>1.2454571066347373</v>
      </c>
      <c r="JX330" s="163">
        <f t="shared" si="768"/>
        <v>1.2392599341229238</v>
      </c>
      <c r="JY330" s="163">
        <f t="shared" si="773"/>
        <v>1.2331241283124128</v>
      </c>
      <c r="JZ330" s="163">
        <f t="shared" si="778"/>
        <v>1.2269636414099361</v>
      </c>
      <c r="KA330" s="163">
        <f t="shared" si="783"/>
        <v>1.2208644020988677</v>
      </c>
      <c r="KB330" s="163">
        <f t="shared" si="788"/>
        <v>1.2148255015114042</v>
      </c>
      <c r="KC330" s="163">
        <f t="shared" si="793"/>
        <v>1.2087634151343223</v>
      </c>
      <c r="KD330" s="163">
        <f t="shared" si="800"/>
        <v>1.2027615290436675</v>
      </c>
      <c r="KE330" s="163">
        <f t="shared" si="805"/>
        <v>1.1967379534380076</v>
      </c>
      <c r="KF330" s="163">
        <f t="shared" si="810"/>
        <v>1.1907744107744107</v>
      </c>
      <c r="KG330" s="163">
        <f t="shared" si="815"/>
        <v>1.1848700080407397</v>
      </c>
      <c r="KH330" s="163">
        <f t="shared" si="820"/>
        <v>1.1789452630175346</v>
      </c>
      <c r="KI330" s="163">
        <f t="shared" si="825"/>
        <v>1.1730794745920128</v>
      </c>
      <c r="KJ330" s="163">
        <f t="shared" si="830"/>
        <v>1.1672717671133408</v>
      </c>
      <c r="KK330" s="163">
        <f t="shared" si="835"/>
        <v>1.1614449917898193</v>
      </c>
      <c r="KL330" s="163">
        <f t="shared" si="840"/>
        <v>1.1556760996013333</v>
      </c>
      <c r="KM330" s="163">
        <f t="shared" si="845"/>
        <v>1.1498894524645598</v>
      </c>
      <c r="KN330" s="163">
        <f t="shared" si="850"/>
        <v>1.1441604658686508</v>
      </c>
      <c r="KO330" s="163">
        <f t="shared" si="855"/>
        <v>1.1384882822559876</v>
      </c>
      <c r="KP330" s="163">
        <f t="shared" si="860"/>
        <v>1.1327994875080076</v>
      </c>
      <c r="KQ330" s="163">
        <f t="shared" si="865"/>
        <v>1.1271672616012238</v>
      </c>
      <c r="KR330" s="163">
        <f t="shared" si="870"/>
        <v>1.1215907649372066</v>
      </c>
      <c r="KS330" s="163">
        <f t="shared" si="875"/>
        <v>1.1159987377721678</v>
      </c>
      <c r="KT330" s="163">
        <f t="shared" si="880"/>
        <v>1.1104621954282843</v>
      </c>
      <c r="KU330" s="163">
        <f t="shared" si="885"/>
        <v>1.1049112721819545</v>
      </c>
      <c r="KV330" s="163">
        <f t="shared" si="890"/>
        <v>1.0994155682666003</v>
      </c>
      <c r="KW330" s="163">
        <f t="shared" si="895"/>
        <v>1.0939742637960901</v>
      </c>
      <c r="KX330" s="163">
        <f t="shared" si="900"/>
        <v>1.0885195444752231</v>
      </c>
      <c r="KY330" s="163">
        <f t="shared" si="905"/>
        <v>1.0831189513659194</v>
      </c>
      <c r="KZ330" s="163">
        <f t="shared" si="910"/>
        <v>1.0777059970745977</v>
      </c>
      <c r="LA330" s="163">
        <f t="shared" si="915"/>
        <v>1.0723468768950879</v>
      </c>
      <c r="LB330" s="163">
        <f t="shared" si="920"/>
        <v>1.0670407916968381</v>
      </c>
      <c r="LC330" s="163">
        <f t="shared" si="925"/>
        <v>1.0617232062443711</v>
      </c>
      <c r="LD330" s="163">
        <f t="shared" si="930"/>
        <v>1.0564583582267892</v>
      </c>
      <c r="LE330" s="163">
        <f t="shared" si="935"/>
        <v>1.0511829746760195</v>
      </c>
      <c r="LF330" s="163">
        <f t="shared" si="940"/>
        <v>1.0459600141961434</v>
      </c>
      <c r="LG330" s="163">
        <f t="shared" si="945"/>
        <v>1.04072744394091</v>
      </c>
      <c r="LH330" s="163">
        <f t="shared" si="950"/>
        <v>1.0355469665026937</v>
      </c>
      <c r="LI330" s="163">
        <f t="shared" si="955"/>
        <v>1.0304178078200572</v>
      </c>
      <c r="LJ330" s="163">
        <f t="shared" si="960"/>
        <v>1.0252797587986315</v>
      </c>
      <c r="LK330" s="163">
        <f t="shared" si="965"/>
        <v>1.0201926960133849</v>
      </c>
      <c r="LL330" s="163">
        <f t="shared" si="970"/>
        <v>1.0150975889781859</v>
      </c>
      <c r="LM330" s="163">
        <f t="shared" si="976"/>
        <v>1.0100531216084994</v>
      </c>
      <c r="LN330" s="163">
        <f t="shared" ref="LN330:LN393" si="982">($B330/$B$329)</f>
        <v>1.0050014208581983</v>
      </c>
      <c r="LO330" s="156">
        <f>($B330/$B$330)</f>
        <v>1</v>
      </c>
      <c r="LP330" s="157"/>
      <c r="LQ330" s="157"/>
      <c r="LR330" s="157"/>
      <c r="LS330" s="157"/>
      <c r="LT330" s="157"/>
      <c r="LU330" s="157"/>
      <c r="LV330" s="157"/>
      <c r="LW330" s="157"/>
      <c r="LX330" s="157"/>
      <c r="LY330" s="157"/>
      <c r="LZ330" s="157"/>
      <c r="MA330" s="157"/>
      <c r="MB330" s="157"/>
      <c r="MC330" s="157"/>
      <c r="MD330" s="157"/>
      <c r="ME330" s="157"/>
      <c r="MF330" s="157"/>
      <c r="MG330" s="157"/>
      <c r="MH330" s="157"/>
      <c r="MI330" s="157"/>
      <c r="MJ330" s="157"/>
      <c r="MK330" s="157"/>
      <c r="ML330" s="157"/>
      <c r="MM330" s="157"/>
      <c r="MN330" s="157"/>
      <c r="MO330" s="157"/>
      <c r="MP330" s="157"/>
      <c r="MQ330" s="157"/>
      <c r="MR330" s="157"/>
      <c r="MS330" s="157"/>
      <c r="MT330" s="157"/>
      <c r="MU330" s="157"/>
      <c r="MV330" s="157"/>
      <c r="MW330" s="157"/>
      <c r="MX330" s="157"/>
      <c r="MY330" s="157"/>
      <c r="MZ330" s="157"/>
      <c r="NA330" s="157"/>
      <c r="NB330" s="157"/>
      <c r="NC330" s="157"/>
      <c r="ND330" s="157"/>
      <c r="NE330" s="157"/>
      <c r="NF330" s="157"/>
      <c r="NG330" s="157"/>
      <c r="NH330" s="157"/>
      <c r="NI330" s="157"/>
      <c r="NJ330" s="157"/>
      <c r="NK330" s="157"/>
      <c r="NL330" s="157"/>
      <c r="NM330" s="157"/>
      <c r="NN330" s="157"/>
      <c r="NO330" s="157"/>
      <c r="NP330" s="157"/>
      <c r="NQ330" s="157"/>
      <c r="NR330" s="157"/>
      <c r="NS330" s="157"/>
      <c r="NT330" s="157"/>
      <c r="NU330" s="157"/>
      <c r="NV330" s="157"/>
      <c r="NW330" s="157"/>
      <c r="NX330" s="157"/>
      <c r="NY330" s="157"/>
      <c r="NZ330" s="157"/>
      <c r="OA330" s="157"/>
      <c r="OB330" s="157"/>
      <c r="OC330" s="157"/>
      <c r="OD330" s="157"/>
      <c r="OE330" s="157"/>
      <c r="OF330" s="157"/>
      <c r="OG330" s="157"/>
      <c r="OH330" s="157"/>
      <c r="OI330" s="157"/>
      <c r="OJ330" s="157"/>
      <c r="OK330" s="157"/>
      <c r="OL330" s="157"/>
      <c r="OM330" s="157"/>
      <c r="ON330" s="157"/>
      <c r="OO330" s="157"/>
      <c r="OP330" s="157"/>
      <c r="OQ330" s="157"/>
      <c r="OR330" s="157"/>
      <c r="OS330" s="157"/>
      <c r="OT330" s="157"/>
      <c r="OU330" s="157"/>
      <c r="OV330" s="157"/>
      <c r="OW330" s="157"/>
      <c r="OX330" s="157"/>
      <c r="OY330" s="157"/>
      <c r="OZ330" s="157"/>
      <c r="PA330" s="157"/>
      <c r="PB330" s="157"/>
      <c r="PC330" s="157"/>
      <c r="PD330" s="157"/>
      <c r="PE330" s="157"/>
      <c r="PF330" s="157"/>
      <c r="PG330" s="157"/>
      <c r="PH330" s="157"/>
      <c r="PI330" s="157"/>
      <c r="PJ330" s="157"/>
      <c r="PK330" s="157"/>
      <c r="PL330" s="157"/>
      <c r="PM330" s="157"/>
      <c r="PN330" s="157"/>
      <c r="PO330" s="157"/>
      <c r="PP330" s="157"/>
      <c r="PQ330" s="157"/>
      <c r="PR330" s="157"/>
      <c r="PS330" s="157"/>
      <c r="PT330" s="157"/>
      <c r="PU330" s="157"/>
      <c r="PV330" s="157"/>
      <c r="PW330" s="157"/>
      <c r="PX330" s="157"/>
      <c r="PY330" s="157"/>
      <c r="PZ330" s="157"/>
      <c r="QA330" s="157"/>
      <c r="QB330" s="157"/>
      <c r="QC330" s="157"/>
      <c r="QD330" s="157"/>
      <c r="QE330" s="157"/>
      <c r="QF330" s="157"/>
      <c r="QG330" s="157"/>
      <c r="QH330" s="157"/>
      <c r="QI330" s="157"/>
      <c r="QJ330" s="157"/>
      <c r="QK330" s="157"/>
      <c r="QL330" s="157"/>
      <c r="QM330" s="157"/>
      <c r="QN330" s="157"/>
      <c r="QO330" s="157"/>
      <c r="QP330" s="157"/>
      <c r="QQ330" s="157"/>
      <c r="QR330" s="157"/>
      <c r="QS330" s="157"/>
      <c r="QT330" s="157"/>
      <c r="QU330" s="157"/>
      <c r="QV330" s="157"/>
      <c r="QW330" s="157"/>
      <c r="QX330" s="157"/>
      <c r="QY330" s="157"/>
      <c r="QZ330" s="157"/>
      <c r="RA330" s="157"/>
      <c r="RB330" s="157"/>
      <c r="RC330" s="157"/>
      <c r="RD330" s="157"/>
      <c r="RE330" s="157"/>
      <c r="RF330" s="157"/>
      <c r="RG330" s="157"/>
      <c r="RH330" s="157"/>
      <c r="RI330" s="157"/>
      <c r="RJ330" s="157"/>
      <c r="RK330" s="157"/>
      <c r="RL330" s="157"/>
      <c r="RM330" s="157"/>
      <c r="RN330" s="157"/>
      <c r="RO330" s="157"/>
      <c r="RP330" s="157"/>
    </row>
    <row r="331" spans="1:484" ht="13">
      <c r="A331" s="151">
        <v>50375</v>
      </c>
      <c r="B331" s="152">
        <f t="shared" si="794"/>
        <v>17771</v>
      </c>
      <c r="C331" s="153">
        <f t="shared" si="795"/>
        <v>5.0000000000000001E-3</v>
      </c>
      <c r="E331" s="157">
        <f t="shared" si="971"/>
        <v>3.5763735157979473</v>
      </c>
      <c r="F331" s="157">
        <f t="shared" si="977"/>
        <v>3.54923107649291</v>
      </c>
      <c r="G331" s="157">
        <f t="shared" ref="G331:G394" si="983">($B331/$B$10)</f>
        <v>3.5471057884231536</v>
      </c>
      <c r="H331" s="157">
        <f t="shared" si="664"/>
        <v>3.5344073190135243</v>
      </c>
      <c r="I331" s="157">
        <f t="shared" si="669"/>
        <v>3.5294935451837142</v>
      </c>
      <c r="J331" s="157">
        <f t="shared" si="674"/>
        <v>3.5127495552480728</v>
      </c>
      <c r="K331" s="157">
        <f t="shared" si="679"/>
        <v>3.5023649980291682</v>
      </c>
      <c r="L331" s="157">
        <f t="shared" si="684"/>
        <v>3.490669809467688</v>
      </c>
      <c r="M331" s="157">
        <f t="shared" si="689"/>
        <v>3.485876814437034</v>
      </c>
      <c r="N331" s="157">
        <f t="shared" si="694"/>
        <v>3.481778996865204</v>
      </c>
      <c r="O331" s="157">
        <f t="shared" si="699"/>
        <v>3.4756503031488362</v>
      </c>
      <c r="P331" s="157">
        <f t="shared" si="704"/>
        <v>3.4742913000977516</v>
      </c>
      <c r="Q331" s="157">
        <f t="shared" si="709"/>
        <v>3.4708984374999998</v>
      </c>
      <c r="R331" s="157">
        <f t="shared" si="714"/>
        <v>3.469543147208122</v>
      </c>
      <c r="S331" s="157">
        <f t="shared" si="719"/>
        <v>3.4547045101088645</v>
      </c>
      <c r="T331" s="157">
        <f t="shared" si="724"/>
        <v>3.4506796116504854</v>
      </c>
      <c r="U331" s="157">
        <f t="shared" si="729"/>
        <v>3.4393264950648343</v>
      </c>
      <c r="V331" s="157">
        <f t="shared" si="734"/>
        <v>3.4373307543520308</v>
      </c>
      <c r="W331" s="157">
        <f t="shared" si="739"/>
        <v>3.4280478395061729</v>
      </c>
      <c r="X331" s="157">
        <f t="shared" si="744"/>
        <v>3.4148731744811682</v>
      </c>
      <c r="Y331" s="157">
        <f t="shared" si="749"/>
        <v>3.4207892204042349</v>
      </c>
      <c r="Z331" s="157">
        <f t="shared" si="754"/>
        <v>3.4148731744811682</v>
      </c>
      <c r="AA331" s="157">
        <f t="shared" si="759"/>
        <v>3.4089775561097255</v>
      </c>
      <c r="AB331" s="157">
        <f t="shared" si="764"/>
        <v>3.4109404990403069</v>
      </c>
      <c r="AC331" s="157">
        <f t="shared" si="769"/>
        <v>3.400497512437811</v>
      </c>
      <c r="AD331" s="157">
        <f t="shared" si="774"/>
        <v>3.3875333587495233</v>
      </c>
      <c r="AE331" s="157">
        <f t="shared" si="779"/>
        <v>3.3855972566203087</v>
      </c>
      <c r="AF331" s="157">
        <f t="shared" si="784"/>
        <v>3.3804451207913258</v>
      </c>
      <c r="AG331" s="157">
        <f t="shared" si="789"/>
        <v>3.370827010622155</v>
      </c>
      <c r="AH331" s="157">
        <f t="shared" si="796"/>
        <v>3.361899356791525</v>
      </c>
      <c r="AI331" s="157">
        <f t="shared" si="801"/>
        <v>3.3650823707631132</v>
      </c>
      <c r="AJ331" s="157">
        <f t="shared" si="806"/>
        <v>3.3676331248815616</v>
      </c>
      <c r="AK331" s="157">
        <f t="shared" si="811"/>
        <v>3.362535477767266</v>
      </c>
      <c r="AL331" s="157">
        <f t="shared" si="816"/>
        <v>3.3479653353428787</v>
      </c>
      <c r="AM331" s="157">
        <f t="shared" si="821"/>
        <v>3.3422982885085575</v>
      </c>
      <c r="AN331" s="157">
        <f t="shared" si="826"/>
        <v>3.3366503942921515</v>
      </c>
      <c r="AO331" s="157">
        <f t="shared" si="831"/>
        <v>3.3379038317054848</v>
      </c>
      <c r="AP331" s="157">
        <f t="shared" si="836"/>
        <v>3.3397857545574139</v>
      </c>
      <c r="AQ331" s="157">
        <f t="shared" si="841"/>
        <v>3.3310215557638236</v>
      </c>
      <c r="AR331" s="157">
        <f t="shared" si="846"/>
        <v>3.3179611650485437</v>
      </c>
      <c r="AS331" s="157">
        <f t="shared" si="851"/>
        <v>3.3093109869646185</v>
      </c>
      <c r="AT331" s="157">
        <f t="shared" si="856"/>
        <v>3.3062325581395351</v>
      </c>
      <c r="AU331" s="157">
        <f t="shared" si="861"/>
        <v>3.3013189671187071</v>
      </c>
      <c r="AV331" s="157">
        <f t="shared" si="866"/>
        <v>3.2970315398886827</v>
      </c>
      <c r="AW331" s="157">
        <f t="shared" si="871"/>
        <v>3.285450175633204</v>
      </c>
      <c r="AX331" s="157">
        <f t="shared" si="876"/>
        <v>3.2655273796398383</v>
      </c>
      <c r="AY331" s="157">
        <f t="shared" si="881"/>
        <v>3.25</v>
      </c>
      <c r="AZ331" s="157">
        <f t="shared" si="886"/>
        <v>3.2428832116788322</v>
      </c>
      <c r="BA331" s="157">
        <f t="shared" si="891"/>
        <v>3.2328542841549934</v>
      </c>
      <c r="BB331" s="157">
        <f t="shared" si="896"/>
        <v>3.238155976676385</v>
      </c>
      <c r="BC331" s="157">
        <f t="shared" si="901"/>
        <v>3.2387461272097684</v>
      </c>
      <c r="BD331" s="157">
        <f t="shared" si="906"/>
        <v>3.2310909090909092</v>
      </c>
      <c r="BE331" s="157">
        <f t="shared" si="911"/>
        <v>3.2369763205828779</v>
      </c>
      <c r="BF331" s="157">
        <f t="shared" si="916"/>
        <v>3.2269838387506811</v>
      </c>
      <c r="BG331" s="157">
        <f t="shared" si="921"/>
        <v>3.2252268602540837</v>
      </c>
      <c r="BH331" s="157">
        <f t="shared" si="926"/>
        <v>3.2223028105167724</v>
      </c>
      <c r="BI331" s="157">
        <f t="shared" si="931"/>
        <v>3.2071828189857428</v>
      </c>
      <c r="BJ331" s="157">
        <f t="shared" si="936"/>
        <v>3.2054473304473303</v>
      </c>
      <c r="BK331" s="157">
        <f t="shared" si="941"/>
        <v>3.19392523364486</v>
      </c>
      <c r="BL331" s="157">
        <f t="shared" si="946"/>
        <v>3.1956482647005933</v>
      </c>
      <c r="BM331" s="157">
        <f t="shared" si="951"/>
        <v>3.19507371449119</v>
      </c>
      <c r="BN331" s="157">
        <f t="shared" si="956"/>
        <v>3.1802075876879026</v>
      </c>
      <c r="BO331" s="157">
        <f t="shared" si="961"/>
        <v>3.1699964323938636</v>
      </c>
      <c r="BP331" s="157">
        <f t="shared" si="966"/>
        <v>3.1548020592934494</v>
      </c>
      <c r="BQ331" s="157">
        <f t="shared" si="972"/>
        <v>3.1525634202590029</v>
      </c>
      <c r="BR331" s="157">
        <f t="shared" si="978"/>
        <v>3.1531227821149752</v>
      </c>
      <c r="BS331" s="157">
        <f t="shared" ref="BS331:BS394" si="984">($B331/$B$74)</f>
        <v>3.1397526501766784</v>
      </c>
      <c r="BT331" s="157">
        <f t="shared" si="665"/>
        <v>3.134215167548501</v>
      </c>
      <c r="BU331" s="157">
        <f t="shared" si="670"/>
        <v>3.141417712568499</v>
      </c>
      <c r="BV331" s="157">
        <f t="shared" si="675"/>
        <v>3.1281464530892449</v>
      </c>
      <c r="BW331" s="157">
        <f t="shared" si="680"/>
        <v>3.1231985940246045</v>
      </c>
      <c r="BX331" s="157">
        <f t="shared" si="685"/>
        <v>3.1231985940246045</v>
      </c>
      <c r="BY331" s="157">
        <f t="shared" si="690"/>
        <v>3.0992326473665854</v>
      </c>
      <c r="BZ331" s="157">
        <f t="shared" si="695"/>
        <v>3.0949146638801812</v>
      </c>
      <c r="CA331" s="157">
        <f t="shared" si="700"/>
        <v>3.0697875280704783</v>
      </c>
      <c r="CB331" s="157">
        <f t="shared" si="705"/>
        <v>3.0629093416063427</v>
      </c>
      <c r="CC331" s="157">
        <f t="shared" si="710"/>
        <v>3.0555364511691883</v>
      </c>
      <c r="CD331" s="157">
        <f t="shared" si="715"/>
        <v>3.0502917953999313</v>
      </c>
      <c r="CE331" s="157">
        <f t="shared" si="720"/>
        <v>3.0408966461327855</v>
      </c>
      <c r="CF331" s="157">
        <f t="shared" si="725"/>
        <v>3.0315591948140566</v>
      </c>
      <c r="CG331" s="157">
        <f t="shared" si="730"/>
        <v>3.0263964577656677</v>
      </c>
      <c r="CH331" s="157">
        <f t="shared" si="735"/>
        <v>3.0289756263848644</v>
      </c>
      <c r="CI331" s="157">
        <f t="shared" si="740"/>
        <v>3.0115234705982039</v>
      </c>
      <c r="CJ331" s="157">
        <f t="shared" si="745"/>
        <v>3.0054118044985625</v>
      </c>
      <c r="CK331" s="157">
        <f t="shared" si="750"/>
        <v>3.0013511231210943</v>
      </c>
      <c r="CL331" s="157">
        <f t="shared" si="755"/>
        <v>2.9957855697909643</v>
      </c>
      <c r="CM331" s="157">
        <f t="shared" si="760"/>
        <v>2.9907438572871086</v>
      </c>
      <c r="CN331" s="157">
        <f t="shared" si="765"/>
        <v>2.9847161572052401</v>
      </c>
      <c r="CO331" s="157">
        <f t="shared" si="770"/>
        <v>2.9643035863219351</v>
      </c>
      <c r="CP331" s="157">
        <f t="shared" si="775"/>
        <v>2.9593671940049959</v>
      </c>
      <c r="CQ331" s="157">
        <f t="shared" si="780"/>
        <v>2.9407579017044516</v>
      </c>
      <c r="CR331" s="157">
        <f t="shared" si="785"/>
        <v>2.9325082508250824</v>
      </c>
      <c r="CS331" s="162">
        <f t="shared" si="790"/>
        <v>2.9223811873047194</v>
      </c>
      <c r="CT331" s="163">
        <f t="shared" si="797"/>
        <v>2.9166256359757097</v>
      </c>
      <c r="CU331" s="163">
        <f t="shared" si="802"/>
        <v>2.9166256359757097</v>
      </c>
      <c r="CV331" s="163">
        <f t="shared" si="807"/>
        <v>2.910892710892711</v>
      </c>
      <c r="CW331" s="163">
        <f t="shared" si="812"/>
        <v>2.9094629993451213</v>
      </c>
      <c r="CX331" s="163">
        <f t="shared" si="817"/>
        <v>2.9094629993451213</v>
      </c>
      <c r="CY331" s="163">
        <f t="shared" si="822"/>
        <v>2.9085106382978725</v>
      </c>
      <c r="CZ331" s="163">
        <f t="shared" si="827"/>
        <v>2.9085106382978725</v>
      </c>
      <c r="DA331" s="163">
        <f t="shared" si="832"/>
        <v>2.9076683186703685</v>
      </c>
      <c r="DB331" s="163">
        <f t="shared" si="837"/>
        <v>2.9047074207257273</v>
      </c>
      <c r="DC331" s="163">
        <f t="shared" si="842"/>
        <v>2.8985483607894307</v>
      </c>
      <c r="DD331" s="163">
        <f t="shared" si="847"/>
        <v>2.8914741295151316</v>
      </c>
      <c r="DE331" s="163">
        <f t="shared" si="852"/>
        <v>2.8910037416625998</v>
      </c>
      <c r="DF331" s="163">
        <f t="shared" si="857"/>
        <v>2.880693791538337</v>
      </c>
      <c r="DG331" s="163">
        <f t="shared" si="862"/>
        <v>2.8760317203430974</v>
      </c>
      <c r="DH331" s="163">
        <f t="shared" si="867"/>
        <v>2.8667527020487173</v>
      </c>
      <c r="DI331" s="163">
        <f t="shared" si="872"/>
        <v>2.8598326359832638</v>
      </c>
      <c r="DJ331" s="163">
        <f t="shared" si="877"/>
        <v>2.8584526298857971</v>
      </c>
      <c r="DK331" s="163">
        <f t="shared" si="882"/>
        <v>2.857992923769701</v>
      </c>
      <c r="DL331" s="163">
        <f t="shared" si="887"/>
        <v>2.8506576836701956</v>
      </c>
      <c r="DM331" s="163">
        <f t="shared" si="892"/>
        <v>2.8483731367206282</v>
      </c>
      <c r="DN331" s="163">
        <f t="shared" si="897"/>
        <v>2.8447254682247478</v>
      </c>
      <c r="DO331" s="163">
        <f t="shared" si="902"/>
        <v>2.8397251518056885</v>
      </c>
      <c r="DP331" s="163">
        <f t="shared" si="907"/>
        <v>2.8351946394384173</v>
      </c>
      <c r="DQ331" s="163">
        <f t="shared" si="912"/>
        <v>2.8207936507936506</v>
      </c>
      <c r="DR331" s="163">
        <f t="shared" si="917"/>
        <v>2.8012295081967213</v>
      </c>
      <c r="DS331" s="163">
        <f t="shared" si="922"/>
        <v>2.7801939924906134</v>
      </c>
      <c r="DT331" s="163">
        <f t="shared" si="927"/>
        <v>2.7663449564134495</v>
      </c>
      <c r="DU331" s="163">
        <f t="shared" si="932"/>
        <v>2.752633209417596</v>
      </c>
      <c r="DV331" s="163">
        <f t="shared" si="937"/>
        <v>2.7390567200986435</v>
      </c>
      <c r="DW331" s="163">
        <f t="shared" si="942"/>
        <v>2.7256134969325152</v>
      </c>
      <c r="DX331" s="163">
        <f t="shared" si="947"/>
        <v>2.7118876850297573</v>
      </c>
      <c r="DY331" s="163">
        <f t="shared" si="952"/>
        <v>2.6982994230185242</v>
      </c>
      <c r="DZ331" s="163">
        <f t="shared" si="957"/>
        <v>2.6848466535730471</v>
      </c>
      <c r="EA331" s="163">
        <f t="shared" si="962"/>
        <v>2.6715273601924232</v>
      </c>
      <c r="EB331" s="163">
        <f t="shared" si="967"/>
        <v>2.6583395661929692</v>
      </c>
      <c r="EC331" s="163">
        <f t="shared" si="973"/>
        <v>2.645281333730277</v>
      </c>
      <c r="ED331" s="163">
        <f t="shared" si="979"/>
        <v>2.6319609004739335</v>
      </c>
      <c r="EE331" s="163">
        <f t="shared" ref="EE331:EE394" si="985">($B331/$B$138)</f>
        <v>2.6187739463601534</v>
      </c>
      <c r="EF331" s="163">
        <f t="shared" si="666"/>
        <v>2.605718475073314</v>
      </c>
      <c r="EG331" s="163">
        <f t="shared" si="671"/>
        <v>2.5927925299095418</v>
      </c>
      <c r="EH331" s="163">
        <f t="shared" si="676"/>
        <v>2.5799941927990711</v>
      </c>
      <c r="EI331" s="163">
        <f t="shared" si="681"/>
        <v>2.567321583357411</v>
      </c>
      <c r="EJ331" s="163">
        <f t="shared" si="686"/>
        <v>2.5544056346126203</v>
      </c>
      <c r="EK331" s="163">
        <f t="shared" si="691"/>
        <v>2.5416189931350113</v>
      </c>
      <c r="EL331" s="163">
        <f t="shared" si="696"/>
        <v>2.5289597267681798</v>
      </c>
      <c r="EM331" s="163">
        <f t="shared" si="701"/>
        <v>2.5164259416595867</v>
      </c>
      <c r="EN331" s="163">
        <f t="shared" si="706"/>
        <v>2.5040157813160491</v>
      </c>
      <c r="EO331" s="163">
        <f t="shared" si="711"/>
        <v>2.4917274256870443</v>
      </c>
      <c r="EP331" s="163">
        <f t="shared" si="716"/>
        <v>2.4792131696428572</v>
      </c>
      <c r="EQ331" s="163">
        <f t="shared" si="721"/>
        <v>2.4668239866740698</v>
      </c>
      <c r="ER331" s="163">
        <f t="shared" si="726"/>
        <v>2.4545580110497238</v>
      </c>
      <c r="ES331" s="163">
        <f t="shared" si="731"/>
        <v>2.4424134139637164</v>
      </c>
      <c r="ET331" s="163">
        <f t="shared" si="736"/>
        <v>2.4303884026258205</v>
      </c>
      <c r="EU331" s="163">
        <f t="shared" si="741"/>
        <v>2.4181521295414341</v>
      </c>
      <c r="EV331" s="163">
        <f t="shared" si="746"/>
        <v>2.4060384511237478</v>
      </c>
      <c r="EW331" s="163">
        <f t="shared" si="751"/>
        <v>2.3940455341506128</v>
      </c>
      <c r="EX331" s="163">
        <f t="shared" si="756"/>
        <v>2.3821715817694371</v>
      </c>
      <c r="EY331" s="163">
        <f t="shared" si="761"/>
        <v>2.3704148325997068</v>
      </c>
      <c r="EZ331" s="163">
        <f t="shared" si="766"/>
        <v>2.3587735598619592</v>
      </c>
      <c r="FA331" s="163">
        <f t="shared" si="771"/>
        <v>2.3469360802958268</v>
      </c>
      <c r="FB331" s="163">
        <f t="shared" si="776"/>
        <v>2.3352168199737187</v>
      </c>
      <c r="FC331" s="163">
        <f t="shared" si="781"/>
        <v>2.3236140167364017</v>
      </c>
      <c r="FD331" s="163">
        <f t="shared" si="786"/>
        <v>2.3121259432734842</v>
      </c>
      <c r="FE331" s="163">
        <f t="shared" si="791"/>
        <v>2.3007509062661833</v>
      </c>
      <c r="FF331" s="163">
        <f t="shared" si="798"/>
        <v>2.2891923225557131</v>
      </c>
      <c r="FG331" s="163">
        <f t="shared" si="803"/>
        <v>2.2777492950525504</v>
      </c>
      <c r="FH331" s="163">
        <f t="shared" si="808"/>
        <v>2.2664200994771075</v>
      </c>
      <c r="FI331" s="163">
        <f t="shared" si="813"/>
        <v>2.2552030456852794</v>
      </c>
      <c r="FJ331" s="163">
        <f t="shared" si="818"/>
        <v>2.2440964768278824</v>
      </c>
      <c r="FK331" s="163">
        <f t="shared" si="823"/>
        <v>2.232818193240357</v>
      </c>
      <c r="FL331" s="163">
        <f t="shared" si="828"/>
        <v>2.2216527065883236</v>
      </c>
      <c r="FM331" s="163">
        <f t="shared" si="833"/>
        <v>2.2105983331260108</v>
      </c>
      <c r="FN331" s="163">
        <f t="shared" si="838"/>
        <v>2.1996534224532738</v>
      </c>
      <c r="FO331" s="163">
        <f t="shared" si="843"/>
        <v>2.1888163566941743</v>
      </c>
      <c r="FP331" s="163">
        <f t="shared" si="848"/>
        <v>2.1778186274509803</v>
      </c>
      <c r="FQ331" s="163">
        <f t="shared" si="853"/>
        <v>2.166930862089989</v>
      </c>
      <c r="FR331" s="163">
        <f t="shared" si="858"/>
        <v>2.1561514195583595</v>
      </c>
      <c r="FS331" s="163">
        <f t="shared" si="863"/>
        <v>2.1454786912954242</v>
      </c>
      <c r="FT331" s="163">
        <f t="shared" si="868"/>
        <v>2.1349111004324843</v>
      </c>
      <c r="FU331" s="163">
        <f t="shared" si="873"/>
        <v>2.1241931628018169</v>
      </c>
      <c r="FV331" s="163">
        <f t="shared" si="878"/>
        <v>2.1135823025689819</v>
      </c>
      <c r="FW331" s="163">
        <f t="shared" si="883"/>
        <v>2.1030769230769231</v>
      </c>
      <c r="FX331" s="163">
        <f t="shared" si="888"/>
        <v>2.0926754592557701</v>
      </c>
      <c r="FY331" s="163">
        <f t="shared" si="893"/>
        <v>2.0823763768455588</v>
      </c>
      <c r="FZ331" s="163">
        <f t="shared" si="898"/>
        <v>2.0719365745598695</v>
      </c>
      <c r="GA331" s="163">
        <f t="shared" si="903"/>
        <v>2.0616009280742458</v>
      </c>
      <c r="GB331" s="163">
        <f t="shared" si="908"/>
        <v>2.0513678864134826</v>
      </c>
      <c r="GC331" s="163">
        <f t="shared" si="913"/>
        <v>2.0412359292441993</v>
      </c>
      <c r="GD331" s="163">
        <f t="shared" si="918"/>
        <v>2.0309714285714286</v>
      </c>
      <c r="GE331" s="163">
        <f t="shared" si="923"/>
        <v>2.0208096429383673</v>
      </c>
      <c r="GF331" s="163">
        <f t="shared" si="928"/>
        <v>2.0107490382439468</v>
      </c>
      <c r="GG331" s="163">
        <f t="shared" si="933"/>
        <v>2.0007881107858592</v>
      </c>
      <c r="GH331" s="163">
        <f t="shared" si="938"/>
        <v>1.9909253865113152</v>
      </c>
      <c r="GI331" s="163">
        <f t="shared" si="943"/>
        <v>1.9809385798684651</v>
      </c>
      <c r="GJ331" s="163">
        <f t="shared" si="948"/>
        <v>1.9710514640638863</v>
      </c>
      <c r="GK331" s="163">
        <f t="shared" si="953"/>
        <v>1.9612625538020085</v>
      </c>
      <c r="GL331" s="163">
        <f t="shared" si="958"/>
        <v>1.9515703931473753</v>
      </c>
      <c r="GM331" s="163">
        <f t="shared" si="963"/>
        <v>1.9417613636363635</v>
      </c>
      <c r="GN331" s="163">
        <f t="shared" si="968"/>
        <v>1.9320504457490759</v>
      </c>
      <c r="GO331" s="163">
        <f t="shared" si="974"/>
        <v>1.922436174816097</v>
      </c>
      <c r="GP331" s="163">
        <f t="shared" si="980"/>
        <v>1.9129171151776103</v>
      </c>
      <c r="GQ331" s="163">
        <f t="shared" ref="GQ331:GQ394" si="986">($B331/$B$202)</f>
        <v>1.9034918594687231</v>
      </c>
      <c r="GR331" s="163">
        <f t="shared" si="667"/>
        <v>1.8939571565597357</v>
      </c>
      <c r="GS331" s="163">
        <f t="shared" si="672"/>
        <v>1.8845174973488865</v>
      </c>
      <c r="GT331" s="163">
        <f t="shared" si="677"/>
        <v>1.8751714677640603</v>
      </c>
      <c r="GU331" s="163">
        <f t="shared" si="682"/>
        <v>1.8659176816463672</v>
      </c>
      <c r="GV331" s="163">
        <f t="shared" si="687"/>
        <v>1.8565608023401587</v>
      </c>
      <c r="GW331" s="163">
        <f t="shared" si="692"/>
        <v>1.8472972972972972</v>
      </c>
      <c r="GX331" s="163">
        <f t="shared" si="697"/>
        <v>1.8381257757550682</v>
      </c>
      <c r="GY331" s="163">
        <f t="shared" si="702"/>
        <v>1.8290448744339234</v>
      </c>
      <c r="GZ331" s="163">
        <f t="shared" si="707"/>
        <v>1.8198668714797748</v>
      </c>
      <c r="HA331" s="163">
        <f t="shared" si="712"/>
        <v>1.8107805176278786</v>
      </c>
      <c r="HB331" s="163">
        <f t="shared" si="717"/>
        <v>1.801784446922843</v>
      </c>
      <c r="HC331" s="163">
        <f t="shared" si="722"/>
        <v>1.7928773204196933</v>
      </c>
      <c r="HD331" s="163">
        <f t="shared" si="727"/>
        <v>1.7838787392089941</v>
      </c>
      <c r="HE331" s="163">
        <f t="shared" si="732"/>
        <v>1.7749700359568519</v>
      </c>
      <c r="HF331" s="163">
        <f t="shared" si="737"/>
        <v>1.7661498708010337</v>
      </c>
      <c r="HG331" s="163">
        <f t="shared" si="742"/>
        <v>1.7574169303797469</v>
      </c>
      <c r="HH331" s="163">
        <f t="shared" si="747"/>
        <v>1.7485978549640855</v>
      </c>
      <c r="HI331" s="163">
        <f t="shared" si="752"/>
        <v>1.7398668494223615</v>
      </c>
      <c r="HJ331" s="163">
        <f t="shared" si="757"/>
        <v>1.7312226010716025</v>
      </c>
      <c r="HK331" s="163">
        <f t="shared" si="762"/>
        <v>1.722663823187282</v>
      </c>
      <c r="HL331" s="163">
        <f t="shared" si="767"/>
        <v>1.7140239197530864</v>
      </c>
      <c r="HM331" s="163">
        <f t="shared" si="772"/>
        <v>1.7054702495201535</v>
      </c>
      <c r="HN331" s="163">
        <f t="shared" si="777"/>
        <v>1.6970015278838808</v>
      </c>
      <c r="HO331" s="163">
        <f t="shared" si="782"/>
        <v>1.6886164956290384</v>
      </c>
      <c r="HP331" s="163">
        <f t="shared" si="787"/>
        <v>1.6801550534177934</v>
      </c>
      <c r="HQ331" s="163">
        <f t="shared" si="792"/>
        <v>1.6717779868297271</v>
      </c>
      <c r="HR331" s="163">
        <f t="shared" si="799"/>
        <v>1.6634840400636526</v>
      </c>
      <c r="HS331" s="163">
        <f t="shared" si="804"/>
        <v>1.6552719821162445</v>
      </c>
      <c r="HT331" s="163">
        <f t="shared" si="809"/>
        <v>1.646987951807229</v>
      </c>
      <c r="HU331" s="163">
        <f t="shared" si="814"/>
        <v>1.6387864256731832</v>
      </c>
      <c r="HV331" s="163">
        <f t="shared" si="819"/>
        <v>1.6306661772802349</v>
      </c>
      <c r="HW331" s="163">
        <f t="shared" si="824"/>
        <v>1.6226260043827612</v>
      </c>
      <c r="HX331" s="163">
        <f t="shared" si="829"/>
        <v>1.6145180339783773</v>
      </c>
      <c r="HY331" s="163">
        <f t="shared" si="834"/>
        <v>1.6064906888446935</v>
      </c>
      <c r="HZ331" s="163">
        <f t="shared" si="839"/>
        <v>1.5985427723306647</v>
      </c>
      <c r="IA331" s="163">
        <f t="shared" si="844"/>
        <v>1.590530743757272</v>
      </c>
      <c r="IB331" s="163">
        <f t="shared" si="849"/>
        <v>1.5825986285510731</v>
      </c>
      <c r="IC331" s="163">
        <f t="shared" si="854"/>
        <v>1.574745237040319</v>
      </c>
      <c r="ID331" s="163">
        <f t="shared" si="859"/>
        <v>1.5669694030508774</v>
      </c>
      <c r="IE331" s="163">
        <f t="shared" si="864"/>
        <v>1.5591331812598701</v>
      </c>
      <c r="IF331" s="163">
        <f t="shared" si="869"/>
        <v>1.5513749454386732</v>
      </c>
      <c r="IG331" s="163">
        <f t="shared" si="874"/>
        <v>1.5436935371785963</v>
      </c>
      <c r="IH331" s="163">
        <f t="shared" si="879"/>
        <v>1.5359550561797752</v>
      </c>
      <c r="II331" s="163">
        <f t="shared" si="884"/>
        <v>1.5282937736498108</v>
      </c>
      <c r="IJ331" s="163">
        <f t="shared" si="889"/>
        <v>1.520708540133493</v>
      </c>
      <c r="IK331" s="163">
        <f t="shared" si="894"/>
        <v>1.5131982288828338</v>
      </c>
      <c r="IL331" s="163">
        <f t="shared" si="899"/>
        <v>1.5056341608065746</v>
      </c>
      <c r="IM331" s="163">
        <f t="shared" si="904"/>
        <v>1.4981453380542911</v>
      </c>
      <c r="IN331" s="163">
        <f t="shared" si="909"/>
        <v>1.490730643402399</v>
      </c>
      <c r="IO331" s="163">
        <f t="shared" si="914"/>
        <v>1.4832651698522661</v>
      </c>
      <c r="IP331" s="163">
        <f t="shared" si="919"/>
        <v>1.4758740968358111</v>
      </c>
      <c r="IQ331" s="163">
        <f t="shared" si="924"/>
        <v>1.4685563176596976</v>
      </c>
      <c r="IR331" s="163">
        <f t="shared" si="929"/>
        <v>1.4611905936523597</v>
      </c>
      <c r="IS331" s="163">
        <f t="shared" si="934"/>
        <v>1.4538983882843819</v>
      </c>
      <c r="IT331" s="163">
        <f t="shared" si="939"/>
        <v>1.4466786063171606</v>
      </c>
      <c r="IU331" s="163">
        <f t="shared" si="944"/>
        <v>1.4395301741595787</v>
      </c>
      <c r="IV331" s="163">
        <f t="shared" si="949"/>
        <v>1.4323365841863465</v>
      </c>
      <c r="IW331" s="163">
        <f t="shared" si="954"/>
        <v>1.4252145320394578</v>
      </c>
      <c r="IX331" s="163">
        <f t="shared" si="959"/>
        <v>1.4181629558694437</v>
      </c>
      <c r="IY331" s="163">
        <f t="shared" si="964"/>
        <v>1.4110687629029697</v>
      </c>
      <c r="IZ331" s="163">
        <f t="shared" si="969"/>
        <v>1.4040451923836612</v>
      </c>
      <c r="JA331" s="163">
        <f t="shared" si="975"/>
        <v>1.3970911949685534</v>
      </c>
      <c r="JB331" s="163">
        <f t="shared" si="981"/>
        <v>1.3900969962453067</v>
      </c>
      <c r="JC331" s="163">
        <f t="shared" ref="JC331:JC394" si="987">($B331/$B$266)</f>
        <v>1.3831724782067247</v>
      </c>
      <c r="JD331" s="163">
        <f t="shared" si="668"/>
        <v>1.376316604708798</v>
      </c>
      <c r="JE331" s="163">
        <f t="shared" si="673"/>
        <v>1.3694228249980736</v>
      </c>
      <c r="JF331" s="163">
        <f t="shared" si="678"/>
        <v>1.362597761079589</v>
      </c>
      <c r="JG331" s="163">
        <f t="shared" si="683"/>
        <v>1.3558403906309606</v>
      </c>
      <c r="JH331" s="163">
        <f t="shared" si="688"/>
        <v>1.3490472937068245</v>
      </c>
      <c r="JI331" s="163">
        <f t="shared" si="693"/>
        <v>1.3423219276380391</v>
      </c>
      <c r="JJ331" s="163">
        <f t="shared" si="698"/>
        <v>1.3356632844795189</v>
      </c>
      <c r="JK331" s="163">
        <f t="shared" si="703"/>
        <v>1.3289709841459767</v>
      </c>
      <c r="JL331" s="163">
        <f t="shared" si="708"/>
        <v>1.3223454126051046</v>
      </c>
      <c r="JM331" s="163">
        <f t="shared" si="713"/>
        <v>1.3157855767806901</v>
      </c>
      <c r="JN331" s="163">
        <f t="shared" si="718"/>
        <v>1.3091940474436423</v>
      </c>
      <c r="JO331" s="163">
        <f t="shared" si="723"/>
        <v>1.3026682304647412</v>
      </c>
      <c r="JP331" s="163">
        <f t="shared" si="728"/>
        <v>1.2962071480671042</v>
      </c>
      <c r="JQ331" s="163">
        <f t="shared" si="733"/>
        <v>1.2897162348501343</v>
      </c>
      <c r="JR331" s="163">
        <f t="shared" si="738"/>
        <v>1.2832900057770076</v>
      </c>
      <c r="JS331" s="163">
        <f t="shared" si="743"/>
        <v>1.2769274987425452</v>
      </c>
      <c r="JT331" s="163">
        <f t="shared" si="748"/>
        <v>1.2705369271466362</v>
      </c>
      <c r="JU331" s="163">
        <f t="shared" si="753"/>
        <v>1.264210002134168</v>
      </c>
      <c r="JV331" s="163">
        <f t="shared" si="758"/>
        <v>1.2579457775890139</v>
      </c>
      <c r="JW331" s="163">
        <f t="shared" si="763"/>
        <v>1.2516551626989716</v>
      </c>
      <c r="JX331" s="163">
        <f t="shared" si="768"/>
        <v>1.2454271497652254</v>
      </c>
      <c r="JY331" s="163">
        <f t="shared" si="773"/>
        <v>1.2392608089260808</v>
      </c>
      <c r="JZ331" s="163">
        <f t="shared" si="778"/>
        <v>1.2330696641687482</v>
      </c>
      <c r="KA331" s="163">
        <f t="shared" si="783"/>
        <v>1.2269400718033692</v>
      </c>
      <c r="KB331" s="163">
        <f t="shared" si="788"/>
        <v>1.2208711184391317</v>
      </c>
      <c r="KC331" s="163">
        <f t="shared" si="793"/>
        <v>1.2147788639004717</v>
      </c>
      <c r="KD331" s="163">
        <f t="shared" si="800"/>
        <v>1.2087471092368385</v>
      </c>
      <c r="KE331" s="163">
        <f t="shared" si="805"/>
        <v>1.2026935571196535</v>
      </c>
      <c r="KF331" s="163">
        <f t="shared" si="810"/>
        <v>1.1967003367003366</v>
      </c>
      <c r="KG331" s="163">
        <f t="shared" si="815"/>
        <v>1.1907665505226481</v>
      </c>
      <c r="KH331" s="163">
        <f t="shared" si="820"/>
        <v>1.1848123208213881</v>
      </c>
      <c r="KI331" s="163">
        <f t="shared" si="825"/>
        <v>1.1789173411171554</v>
      </c>
      <c r="KJ331" s="163">
        <f t="shared" si="830"/>
        <v>1.1730807314014127</v>
      </c>
      <c r="KK331" s="163">
        <f t="shared" si="835"/>
        <v>1.1672249589490968</v>
      </c>
      <c r="KL331" s="163">
        <f t="shared" si="840"/>
        <v>1.1614273576890399</v>
      </c>
      <c r="KM331" s="163">
        <f t="shared" si="845"/>
        <v>1.1556119131226428</v>
      </c>
      <c r="KN331" s="163">
        <f t="shared" si="850"/>
        <v>1.1498544160465869</v>
      </c>
      <c r="KO331" s="163">
        <f t="shared" si="855"/>
        <v>1.1441540046355911</v>
      </c>
      <c r="KP331" s="163">
        <f t="shared" si="860"/>
        <v>1.1384368994234466</v>
      </c>
      <c r="KQ331" s="163">
        <f t="shared" si="865"/>
        <v>1.1327766445690974</v>
      </c>
      <c r="KR331" s="163">
        <f t="shared" si="870"/>
        <v>1.1271723962958264</v>
      </c>
      <c r="KS331" s="163">
        <f t="shared" si="875"/>
        <v>1.1215525402335123</v>
      </c>
      <c r="KT331" s="163">
        <f t="shared" si="880"/>
        <v>1.115988445114293</v>
      </c>
      <c r="KU331" s="163">
        <f t="shared" si="885"/>
        <v>1.1104098975256187</v>
      </c>
      <c r="KV331" s="163">
        <f t="shared" si="890"/>
        <v>1.1048868440686397</v>
      </c>
      <c r="KW331" s="163">
        <f t="shared" si="895"/>
        <v>1.0994184607770354</v>
      </c>
      <c r="KX331" s="163">
        <f t="shared" si="900"/>
        <v>1.0939365958756539</v>
      </c>
      <c r="KY331" s="163">
        <f t="shared" si="905"/>
        <v>1.0885091265466127</v>
      </c>
      <c r="KZ331" s="163">
        <f t="shared" si="910"/>
        <v>1.0830692345197466</v>
      </c>
      <c r="LA331" s="163">
        <f t="shared" si="915"/>
        <v>1.0776834445118253</v>
      </c>
      <c r="LB331" s="163">
        <f t="shared" si="920"/>
        <v>1.0723509534153994</v>
      </c>
      <c r="LC331" s="163">
        <f t="shared" si="925"/>
        <v>1.0670069048333835</v>
      </c>
      <c r="LD331" s="163">
        <f t="shared" si="930"/>
        <v>1.0617158561357389</v>
      </c>
      <c r="LE331" s="163">
        <f t="shared" si="935"/>
        <v>1.0564142194744977</v>
      </c>
      <c r="LF331" s="163">
        <f t="shared" si="940"/>
        <v>1.0511652667691944</v>
      </c>
      <c r="LG331" s="163">
        <f t="shared" si="945"/>
        <v>1.0459066564651875</v>
      </c>
      <c r="LH331" s="163">
        <f t="shared" si="950"/>
        <v>1.0407003982197236</v>
      </c>
      <c r="LI331" s="163">
        <f t="shared" si="955"/>
        <v>1.0355457141192239</v>
      </c>
      <c r="LJ331" s="163">
        <f t="shared" si="960"/>
        <v>1.0303820954368876</v>
      </c>
      <c r="LK331" s="163">
        <f t="shared" si="965"/>
        <v>1.0252697167253217</v>
      </c>
      <c r="LL331" s="163">
        <f t="shared" si="970"/>
        <v>1.0201492537313432</v>
      </c>
      <c r="LM331" s="163">
        <f t="shared" si="976"/>
        <v>1.0150796824127493</v>
      </c>
      <c r="LN331" s="163">
        <f t="shared" si="982"/>
        <v>1.0100028417163966</v>
      </c>
      <c r="LO331" s="163">
        <f t="shared" ref="LO331:LO394" si="988">($B331/$B$330)</f>
        <v>1.0049765311315952</v>
      </c>
      <c r="LP331" s="156">
        <f>($B331/$B$331)</f>
        <v>1</v>
      </c>
      <c r="LQ331" s="157"/>
      <c r="LR331" s="157"/>
      <c r="LS331" s="157"/>
      <c r="LT331" s="157"/>
      <c r="LU331" s="157"/>
      <c r="LV331" s="157"/>
      <c r="LW331" s="157"/>
      <c r="LX331" s="157"/>
      <c r="LY331" s="157"/>
      <c r="LZ331" s="157"/>
      <c r="MA331" s="157"/>
      <c r="MB331" s="157"/>
      <c r="MC331" s="157"/>
      <c r="MD331" s="157"/>
      <c r="ME331" s="157"/>
      <c r="MF331" s="157"/>
      <c r="MG331" s="157"/>
      <c r="MH331" s="157"/>
      <c r="MI331" s="157"/>
      <c r="MJ331" s="157"/>
      <c r="MK331" s="157"/>
      <c r="ML331" s="157"/>
      <c r="MM331" s="157"/>
      <c r="MN331" s="157"/>
      <c r="MO331" s="157"/>
      <c r="MP331" s="157"/>
      <c r="MQ331" s="157"/>
      <c r="MR331" s="157"/>
      <c r="MS331" s="157"/>
      <c r="MT331" s="157"/>
      <c r="MU331" s="157"/>
      <c r="MV331" s="157"/>
      <c r="MW331" s="157"/>
      <c r="MX331" s="157"/>
      <c r="MY331" s="157"/>
      <c r="MZ331" s="157"/>
      <c r="NA331" s="157"/>
      <c r="NB331" s="157"/>
      <c r="NC331" s="157"/>
      <c r="ND331" s="157"/>
      <c r="NE331" s="157"/>
      <c r="NF331" s="157"/>
      <c r="NG331" s="157"/>
      <c r="NH331" s="157"/>
      <c r="NI331" s="157"/>
      <c r="NJ331" s="157"/>
      <c r="NK331" s="157"/>
      <c r="NL331" s="157"/>
      <c r="NM331" s="157"/>
      <c r="NN331" s="157"/>
      <c r="NO331" s="157"/>
      <c r="NP331" s="157"/>
      <c r="NQ331" s="157"/>
      <c r="NR331" s="157"/>
      <c r="NS331" s="157"/>
      <c r="NT331" s="157"/>
      <c r="NU331" s="157"/>
      <c r="NV331" s="157"/>
      <c r="NW331" s="157"/>
      <c r="NX331" s="157"/>
      <c r="NY331" s="157"/>
      <c r="NZ331" s="157"/>
      <c r="OA331" s="157"/>
      <c r="OB331" s="157"/>
      <c r="OC331" s="157"/>
      <c r="OD331" s="157"/>
      <c r="OE331" s="157"/>
      <c r="OF331" s="157"/>
      <c r="OG331" s="157"/>
      <c r="OH331" s="157"/>
      <c r="OI331" s="157"/>
      <c r="OJ331" s="157"/>
      <c r="OK331" s="157"/>
      <c r="OL331" s="157"/>
      <c r="OM331" s="157"/>
      <c r="ON331" s="157"/>
      <c r="OO331" s="157"/>
      <c r="OP331" s="157"/>
      <c r="OQ331" s="157"/>
      <c r="OR331" s="157"/>
      <c r="OS331" s="157"/>
      <c r="OT331" s="157"/>
      <c r="OU331" s="157"/>
      <c r="OV331" s="157"/>
      <c r="OW331" s="157"/>
      <c r="OX331" s="157"/>
      <c r="OY331" s="157"/>
      <c r="OZ331" s="157"/>
      <c r="PA331" s="157"/>
      <c r="PB331" s="157"/>
      <c r="PC331" s="157"/>
      <c r="PD331" s="157"/>
      <c r="PE331" s="157"/>
      <c r="PF331" s="157"/>
      <c r="PG331" s="157"/>
      <c r="PH331" s="157"/>
      <c r="PI331" s="157"/>
      <c r="PJ331" s="157"/>
      <c r="PK331" s="157"/>
      <c r="PL331" s="157"/>
      <c r="PM331" s="157"/>
      <c r="PN331" s="157"/>
      <c r="PO331" s="157"/>
      <c r="PP331" s="157"/>
      <c r="PQ331" s="157"/>
      <c r="PR331" s="157"/>
      <c r="PS331" s="157"/>
      <c r="PT331" s="157"/>
      <c r="PU331" s="157"/>
      <c r="PV331" s="157"/>
      <c r="PW331" s="157"/>
      <c r="PX331" s="157"/>
      <c r="PY331" s="157"/>
      <c r="PZ331" s="157"/>
      <c r="QA331" s="157"/>
      <c r="QB331" s="157"/>
      <c r="QC331" s="157"/>
      <c r="QD331" s="157"/>
      <c r="QE331" s="157"/>
      <c r="QF331" s="157"/>
      <c r="QG331" s="157"/>
      <c r="QH331" s="157"/>
      <c r="QI331" s="157"/>
      <c r="QJ331" s="157"/>
      <c r="QK331" s="157"/>
      <c r="QL331" s="157"/>
      <c r="QM331" s="157"/>
      <c r="QN331" s="157"/>
      <c r="QO331" s="157"/>
      <c r="QP331" s="157"/>
      <c r="QQ331" s="157"/>
      <c r="QR331" s="157"/>
      <c r="QS331" s="157"/>
      <c r="QT331" s="157"/>
      <c r="QU331" s="157"/>
      <c r="QV331" s="157"/>
      <c r="QW331" s="157"/>
      <c r="QX331" s="157"/>
      <c r="QY331" s="157"/>
      <c r="QZ331" s="157"/>
      <c r="RA331" s="157"/>
      <c r="RB331" s="157"/>
      <c r="RC331" s="157"/>
      <c r="RD331" s="157"/>
      <c r="RE331" s="157"/>
      <c r="RF331" s="157"/>
      <c r="RG331" s="157"/>
      <c r="RH331" s="157"/>
      <c r="RI331" s="157"/>
      <c r="RJ331" s="157"/>
      <c r="RK331" s="157"/>
      <c r="RL331" s="157"/>
      <c r="RM331" s="157"/>
      <c r="RN331" s="157"/>
      <c r="RO331" s="157"/>
      <c r="RP331" s="157"/>
    </row>
    <row r="332" spans="1:484" ht="13">
      <c r="A332" s="151">
        <v>50406</v>
      </c>
      <c r="B332" s="152">
        <f t="shared" si="794"/>
        <v>17860</v>
      </c>
      <c r="C332" s="153">
        <f t="shared" si="795"/>
        <v>5.0000000000000001E-3</v>
      </c>
      <c r="E332" s="157">
        <f t="shared" si="971"/>
        <v>3.5942845642986518</v>
      </c>
      <c r="F332" s="157">
        <f t="shared" si="977"/>
        <v>3.5670061913321351</v>
      </c>
      <c r="G332" s="157">
        <f t="shared" si="983"/>
        <v>3.564870259481038</v>
      </c>
      <c r="H332" s="157">
        <f t="shared" ref="H332:H395" si="989">($B332/$B$11)</f>
        <v>3.5521081941129675</v>
      </c>
      <c r="I332" s="157">
        <f t="shared" si="669"/>
        <v>3.5471698113207548</v>
      </c>
      <c r="J332" s="157">
        <f t="shared" si="674"/>
        <v>3.530341964815181</v>
      </c>
      <c r="K332" s="157">
        <f t="shared" si="679"/>
        <v>3.5199054000788332</v>
      </c>
      <c r="L332" s="157">
        <f t="shared" si="684"/>
        <v>3.5081516401492832</v>
      </c>
      <c r="M332" s="157">
        <f t="shared" si="689"/>
        <v>3.5033346410357002</v>
      </c>
      <c r="N332" s="157">
        <f t="shared" si="694"/>
        <v>3.4992163009404389</v>
      </c>
      <c r="O332" s="157">
        <f t="shared" si="699"/>
        <v>3.4930569137492666</v>
      </c>
      <c r="P332" s="157">
        <f t="shared" si="704"/>
        <v>3.4916911045943304</v>
      </c>
      <c r="Q332" s="157">
        <f t="shared" si="709"/>
        <v>3.48828125</v>
      </c>
      <c r="R332" s="157">
        <f t="shared" si="714"/>
        <v>3.4869191721983599</v>
      </c>
      <c r="S332" s="157">
        <f t="shared" si="719"/>
        <v>3.4720062208398135</v>
      </c>
      <c r="T332" s="157">
        <f t="shared" si="724"/>
        <v>3.4679611650485436</v>
      </c>
      <c r="U332" s="157">
        <f t="shared" si="729"/>
        <v>3.4565511902457904</v>
      </c>
      <c r="V332" s="157">
        <f t="shared" si="734"/>
        <v>3.4545454545454546</v>
      </c>
      <c r="W332" s="157">
        <f t="shared" si="739"/>
        <v>3.445216049382716</v>
      </c>
      <c r="X332" s="157">
        <f t="shared" si="744"/>
        <v>3.4319754035357417</v>
      </c>
      <c r="Y332" s="157">
        <f t="shared" si="749"/>
        <v>3.4379210779595764</v>
      </c>
      <c r="Z332" s="157">
        <f t="shared" si="754"/>
        <v>3.4319754035357417</v>
      </c>
      <c r="AA332" s="157">
        <f t="shared" si="759"/>
        <v>3.4260502589679649</v>
      </c>
      <c r="AB332" s="157">
        <f t="shared" si="764"/>
        <v>3.4280230326295587</v>
      </c>
      <c r="AC332" s="157">
        <f t="shared" si="769"/>
        <v>3.417527745885955</v>
      </c>
      <c r="AD332" s="157">
        <f t="shared" si="774"/>
        <v>3.4044986656500189</v>
      </c>
      <c r="AE332" s="157">
        <f t="shared" si="779"/>
        <v>3.4025528672128025</v>
      </c>
      <c r="AF332" s="157">
        <f t="shared" si="784"/>
        <v>3.3973749286665398</v>
      </c>
      <c r="AG332" s="157">
        <f t="shared" si="789"/>
        <v>3.3877086494688924</v>
      </c>
      <c r="AH332" s="157">
        <f t="shared" si="796"/>
        <v>3.3787362845251607</v>
      </c>
      <c r="AI332" s="157">
        <f t="shared" si="801"/>
        <v>3.3819352395379663</v>
      </c>
      <c r="AJ332" s="157">
        <f t="shared" si="806"/>
        <v>3.38449876823953</v>
      </c>
      <c r="AK332" s="157">
        <f t="shared" si="811"/>
        <v>3.379375591296121</v>
      </c>
      <c r="AL332" s="157">
        <f t="shared" si="816"/>
        <v>3.3647324792765638</v>
      </c>
      <c r="AM332" s="157">
        <f t="shared" si="821"/>
        <v>3.3590370509685914</v>
      </c>
      <c r="AN332" s="157">
        <f t="shared" si="826"/>
        <v>3.3533608711978973</v>
      </c>
      <c r="AO332" s="157">
        <f t="shared" si="831"/>
        <v>3.3546205860255447</v>
      </c>
      <c r="AP332" s="157">
        <f t="shared" si="836"/>
        <v>3.3565119338470213</v>
      </c>
      <c r="AQ332" s="157">
        <f t="shared" si="841"/>
        <v>3.3477038425492034</v>
      </c>
      <c r="AR332" s="157">
        <f t="shared" si="846"/>
        <v>3.3345780433159073</v>
      </c>
      <c r="AS332" s="157">
        <f t="shared" si="851"/>
        <v>3.3258845437616387</v>
      </c>
      <c r="AT332" s="157">
        <f t="shared" si="856"/>
        <v>3.3227906976744186</v>
      </c>
      <c r="AU332" s="157">
        <f t="shared" si="861"/>
        <v>3.317852498606725</v>
      </c>
      <c r="AV332" s="157">
        <f t="shared" si="866"/>
        <v>3.3135435992578848</v>
      </c>
      <c r="AW332" s="157">
        <f t="shared" si="871"/>
        <v>3.3019042336845996</v>
      </c>
      <c r="AX332" s="157">
        <f t="shared" si="876"/>
        <v>3.2818816611539874</v>
      </c>
      <c r="AY332" s="157">
        <f t="shared" si="881"/>
        <v>3.2662765179224578</v>
      </c>
      <c r="AZ332" s="157">
        <f t="shared" si="886"/>
        <v>3.2591240875912408</v>
      </c>
      <c r="BA332" s="157">
        <f t="shared" si="891"/>
        <v>3.2490449336001457</v>
      </c>
      <c r="BB332" s="157">
        <f t="shared" si="896"/>
        <v>3.2543731778425657</v>
      </c>
      <c r="BC332" s="157">
        <f t="shared" si="901"/>
        <v>3.2549662839438671</v>
      </c>
      <c r="BD332" s="157">
        <f t="shared" si="906"/>
        <v>3.2472727272727271</v>
      </c>
      <c r="BE332" s="157">
        <f t="shared" si="911"/>
        <v>3.2531876138433518</v>
      </c>
      <c r="BF332" s="157">
        <f t="shared" si="916"/>
        <v>3.2431450880697295</v>
      </c>
      <c r="BG332" s="157">
        <f t="shared" si="921"/>
        <v>3.2413793103448274</v>
      </c>
      <c r="BH332" s="157">
        <f t="shared" si="926"/>
        <v>3.2384406165004531</v>
      </c>
      <c r="BI332" s="157">
        <f t="shared" si="931"/>
        <v>3.2232449016423028</v>
      </c>
      <c r="BJ332" s="157">
        <f t="shared" si="936"/>
        <v>3.2215007215007216</v>
      </c>
      <c r="BK332" s="157">
        <f t="shared" si="941"/>
        <v>3.2099209202012942</v>
      </c>
      <c r="BL332" s="157">
        <f t="shared" si="946"/>
        <v>3.2116525804711382</v>
      </c>
      <c r="BM332" s="157">
        <f t="shared" si="951"/>
        <v>3.2110751528227257</v>
      </c>
      <c r="BN332" s="157">
        <f t="shared" si="956"/>
        <v>3.1961345740873299</v>
      </c>
      <c r="BO332" s="157">
        <f t="shared" si="961"/>
        <v>3.1858722797003209</v>
      </c>
      <c r="BP332" s="157">
        <f t="shared" si="966"/>
        <v>3.1706018107580332</v>
      </c>
      <c r="BQ332" s="157">
        <f t="shared" si="972"/>
        <v>3.1683519602625512</v>
      </c>
      <c r="BR332" s="157">
        <f t="shared" si="978"/>
        <v>3.1689141234918381</v>
      </c>
      <c r="BS332" s="157">
        <f t="shared" si="984"/>
        <v>3.1554770318021204</v>
      </c>
      <c r="BT332" s="157">
        <f t="shared" ref="BT332:BT395" si="990">($B332/$B$75)</f>
        <v>3.1499118165784834</v>
      </c>
      <c r="BU332" s="157">
        <f t="shared" si="670"/>
        <v>3.1571504330917448</v>
      </c>
      <c r="BV332" s="157">
        <f t="shared" si="675"/>
        <v>3.1438127090301005</v>
      </c>
      <c r="BW332" s="157">
        <f t="shared" si="680"/>
        <v>3.13884007029877</v>
      </c>
      <c r="BX332" s="157">
        <f t="shared" si="685"/>
        <v>3.13884007029877</v>
      </c>
      <c r="BY332" s="157">
        <f t="shared" si="690"/>
        <v>3.1147540983606556</v>
      </c>
      <c r="BZ332" s="157">
        <f t="shared" si="695"/>
        <v>3.1104144897248345</v>
      </c>
      <c r="CA332" s="157">
        <f t="shared" si="700"/>
        <v>3.0851615132147177</v>
      </c>
      <c r="CB332" s="157">
        <f t="shared" si="705"/>
        <v>3.0782488796966563</v>
      </c>
      <c r="CC332" s="157">
        <f t="shared" si="710"/>
        <v>3.0708390646492436</v>
      </c>
      <c r="CD332" s="157">
        <f t="shared" si="715"/>
        <v>3.0655681428081016</v>
      </c>
      <c r="CE332" s="157">
        <f t="shared" si="720"/>
        <v>3.0561259411362083</v>
      </c>
      <c r="CF332" s="157">
        <f t="shared" si="725"/>
        <v>3.0467417263732512</v>
      </c>
      <c r="CG332" s="157">
        <f t="shared" si="730"/>
        <v>3.0415531335149866</v>
      </c>
      <c r="CH332" s="157">
        <f t="shared" si="735"/>
        <v>3.0441452190216465</v>
      </c>
      <c r="CI332" s="157">
        <f t="shared" si="740"/>
        <v>3.0266056600576174</v>
      </c>
      <c r="CJ332" s="157">
        <f t="shared" si="745"/>
        <v>3.0204633857601895</v>
      </c>
      <c r="CK332" s="157">
        <f t="shared" si="750"/>
        <v>3.0163823678432697</v>
      </c>
      <c r="CL332" s="157">
        <f t="shared" si="755"/>
        <v>3.0107889413351314</v>
      </c>
      <c r="CM332" s="157">
        <f t="shared" si="760"/>
        <v>3.0057219791316054</v>
      </c>
      <c r="CN332" s="157">
        <f t="shared" si="765"/>
        <v>2.9996640913671482</v>
      </c>
      <c r="CO332" s="157">
        <f t="shared" si="770"/>
        <v>2.9791492910758968</v>
      </c>
      <c r="CP332" s="157">
        <f t="shared" si="775"/>
        <v>2.9741881765195672</v>
      </c>
      <c r="CQ332" s="157">
        <f t="shared" si="780"/>
        <v>2.9554856859175906</v>
      </c>
      <c r="CR332" s="157">
        <f t="shared" si="785"/>
        <v>2.947194719471947</v>
      </c>
      <c r="CS332" s="162">
        <f t="shared" si="790"/>
        <v>2.9370169380036177</v>
      </c>
      <c r="CT332" s="163">
        <f t="shared" si="797"/>
        <v>2.9312325619563433</v>
      </c>
      <c r="CU332" s="163">
        <f t="shared" si="802"/>
        <v>2.9312325619563433</v>
      </c>
      <c r="CV332" s="163">
        <f t="shared" si="807"/>
        <v>2.9254709254709255</v>
      </c>
      <c r="CW332" s="163">
        <f t="shared" si="812"/>
        <v>2.9240340537000655</v>
      </c>
      <c r="CX332" s="163">
        <f t="shared" si="817"/>
        <v>2.9240340537000655</v>
      </c>
      <c r="CY332" s="163">
        <f t="shared" si="822"/>
        <v>2.9230769230769229</v>
      </c>
      <c r="CZ332" s="163">
        <f t="shared" si="827"/>
        <v>2.9230769230769229</v>
      </c>
      <c r="DA332" s="163">
        <f t="shared" si="832"/>
        <v>2.9222303849784921</v>
      </c>
      <c r="DB332" s="163">
        <f t="shared" si="837"/>
        <v>2.9192546583850931</v>
      </c>
      <c r="DC332" s="163">
        <f t="shared" si="842"/>
        <v>2.913064752895123</v>
      </c>
      <c r="DD332" s="163">
        <f t="shared" si="847"/>
        <v>2.9059550927432478</v>
      </c>
      <c r="DE332" s="163">
        <f t="shared" si="852"/>
        <v>2.9054823491133885</v>
      </c>
      <c r="DF332" s="163">
        <f t="shared" si="857"/>
        <v>2.8951207651159021</v>
      </c>
      <c r="DG332" s="163">
        <f t="shared" si="862"/>
        <v>2.8904353455251659</v>
      </c>
      <c r="DH332" s="163">
        <f t="shared" si="867"/>
        <v>2.8811098564284561</v>
      </c>
      <c r="DI332" s="163">
        <f t="shared" si="872"/>
        <v>2.8741551335693596</v>
      </c>
      <c r="DJ332" s="163">
        <f t="shared" si="877"/>
        <v>2.8727682161814379</v>
      </c>
      <c r="DK332" s="163">
        <f t="shared" si="882"/>
        <v>2.8723062077838533</v>
      </c>
      <c r="DL332" s="163">
        <f t="shared" si="887"/>
        <v>2.8649342316329802</v>
      </c>
      <c r="DM332" s="163">
        <f t="shared" si="892"/>
        <v>2.8626382433082225</v>
      </c>
      <c r="DN332" s="163">
        <f t="shared" si="897"/>
        <v>2.8589723067072192</v>
      </c>
      <c r="DO332" s="163">
        <f t="shared" si="902"/>
        <v>2.8539469479066795</v>
      </c>
      <c r="DP332" s="163">
        <f t="shared" si="907"/>
        <v>2.8493937460114869</v>
      </c>
      <c r="DQ332" s="163">
        <f t="shared" si="912"/>
        <v>2.8349206349206351</v>
      </c>
      <c r="DR332" s="163">
        <f t="shared" si="917"/>
        <v>2.8152585119798235</v>
      </c>
      <c r="DS332" s="163">
        <f t="shared" si="922"/>
        <v>2.7941176470588234</v>
      </c>
      <c r="DT332" s="163">
        <f t="shared" si="927"/>
        <v>2.7801992528019923</v>
      </c>
      <c r="DU332" s="163">
        <f t="shared" si="932"/>
        <v>2.7664188351920695</v>
      </c>
      <c r="DV332" s="163">
        <f t="shared" si="937"/>
        <v>2.752774352651048</v>
      </c>
      <c r="DW332" s="163">
        <f t="shared" si="942"/>
        <v>2.7392638036809815</v>
      </c>
      <c r="DX332" s="163">
        <f t="shared" si="947"/>
        <v>2.725469250724859</v>
      </c>
      <c r="DY332" s="163">
        <f t="shared" si="952"/>
        <v>2.7118129365320378</v>
      </c>
      <c r="DZ332" s="163">
        <f t="shared" si="957"/>
        <v>2.6982927934733345</v>
      </c>
      <c r="EA332" s="163">
        <f t="shared" si="962"/>
        <v>2.6849067949488874</v>
      </c>
      <c r="EB332" s="163">
        <f t="shared" si="967"/>
        <v>2.6716529543754675</v>
      </c>
      <c r="EC332" s="163">
        <f t="shared" si="973"/>
        <v>2.6585293242036321</v>
      </c>
      <c r="ED332" s="163">
        <f t="shared" si="979"/>
        <v>2.6451421800947865</v>
      </c>
      <c r="EE332" s="163">
        <f t="shared" si="985"/>
        <v>2.6318891836133216</v>
      </c>
      <c r="EF332" s="163">
        <f t="shared" ref="EF332:EF395" si="991">($B332/$B$139)</f>
        <v>2.6187683284457477</v>
      </c>
      <c r="EG332" s="163">
        <f t="shared" si="671"/>
        <v>2.6057776480887074</v>
      </c>
      <c r="EH332" s="163">
        <f t="shared" si="676"/>
        <v>2.5929152148664345</v>
      </c>
      <c r="EI332" s="163">
        <f t="shared" si="681"/>
        <v>2.5801791389771744</v>
      </c>
      <c r="EJ332" s="163">
        <f t="shared" si="686"/>
        <v>2.5671985051027741</v>
      </c>
      <c r="EK332" s="163">
        <f t="shared" si="691"/>
        <v>2.5543478260869565</v>
      </c>
      <c r="EL332" s="163">
        <f t="shared" si="696"/>
        <v>2.5416251600967694</v>
      </c>
      <c r="EM332" s="163">
        <f t="shared" si="701"/>
        <v>2.5290286037949588</v>
      </c>
      <c r="EN332" s="163">
        <f t="shared" si="706"/>
        <v>2.5165562913907285</v>
      </c>
      <c r="EO332" s="163">
        <f t="shared" si="711"/>
        <v>2.504206393718452</v>
      </c>
      <c r="EP332" s="163">
        <f t="shared" si="716"/>
        <v>2.4916294642857144</v>
      </c>
      <c r="EQ332" s="163">
        <f t="shared" si="721"/>
        <v>2.4791782343142699</v>
      </c>
      <c r="ER332" s="163">
        <f t="shared" si="726"/>
        <v>2.4668508287292816</v>
      </c>
      <c r="ES332" s="163">
        <f t="shared" si="731"/>
        <v>2.4546454095656953</v>
      </c>
      <c r="ET332" s="163">
        <f t="shared" si="736"/>
        <v>2.4425601750547048</v>
      </c>
      <c r="EU332" s="163">
        <f t="shared" si="741"/>
        <v>2.4302626207647298</v>
      </c>
      <c r="EV332" s="163">
        <f t="shared" si="746"/>
        <v>2.4180882751150827</v>
      </c>
      <c r="EW332" s="163">
        <f t="shared" si="751"/>
        <v>2.4060352957025462</v>
      </c>
      <c r="EX332" s="163">
        <f t="shared" si="756"/>
        <v>2.3941018766756033</v>
      </c>
      <c r="EY332" s="163">
        <f t="shared" si="761"/>
        <v>2.3822862478324662</v>
      </c>
      <c r="EZ332" s="163">
        <f t="shared" si="766"/>
        <v>2.3705866737456862</v>
      </c>
      <c r="FA332" s="163">
        <f t="shared" si="771"/>
        <v>2.3586899101954568</v>
      </c>
      <c r="FB332" s="163">
        <f t="shared" si="776"/>
        <v>2.3469119579500659</v>
      </c>
      <c r="FC332" s="163">
        <f t="shared" si="781"/>
        <v>2.3352510460251046</v>
      </c>
      <c r="FD332" s="163">
        <f t="shared" si="786"/>
        <v>2.323705438459537</v>
      </c>
      <c r="FE332" s="163">
        <f t="shared" si="791"/>
        <v>2.3122734334541688</v>
      </c>
      <c r="FF332" s="163">
        <f t="shared" si="798"/>
        <v>2.3006569625144917</v>
      </c>
      <c r="FG332" s="163">
        <f t="shared" si="803"/>
        <v>2.2891566265060241</v>
      </c>
      <c r="FH332" s="163">
        <f t="shared" si="808"/>
        <v>2.2777706925137098</v>
      </c>
      <c r="FI332" s="163">
        <f t="shared" si="813"/>
        <v>2.266497461928934</v>
      </c>
      <c r="FJ332" s="163">
        <f t="shared" si="818"/>
        <v>2.2553352696047479</v>
      </c>
      <c r="FK332" s="163">
        <f t="shared" si="823"/>
        <v>2.2440005025757004</v>
      </c>
      <c r="FL332" s="163">
        <f t="shared" si="828"/>
        <v>2.2327790973871733</v>
      </c>
      <c r="FM332" s="163">
        <f t="shared" si="833"/>
        <v>2.2216693618609278</v>
      </c>
      <c r="FN332" s="163">
        <f t="shared" si="838"/>
        <v>2.2106696373313528</v>
      </c>
      <c r="FO332" s="163">
        <f t="shared" si="843"/>
        <v>2.1997782978199285</v>
      </c>
      <c r="FP332" s="163">
        <f t="shared" si="848"/>
        <v>2.1887254901960786</v>
      </c>
      <c r="FQ332" s="163">
        <f t="shared" si="853"/>
        <v>2.1777831971710766</v>
      </c>
      <c r="FR332" s="163">
        <f t="shared" si="858"/>
        <v>2.1669497694734288</v>
      </c>
      <c r="FS332" s="163">
        <f t="shared" si="863"/>
        <v>2.1562235904865386</v>
      </c>
      <c r="FT332" s="163">
        <f t="shared" si="868"/>
        <v>2.1456030754444977</v>
      </c>
      <c r="FU332" s="163">
        <f t="shared" si="873"/>
        <v>2.1348314606741572</v>
      </c>
      <c r="FV332" s="163">
        <f t="shared" si="878"/>
        <v>2.1241674595623214</v>
      </c>
      <c r="FW332" s="163">
        <f t="shared" si="883"/>
        <v>2.1136094674556212</v>
      </c>
      <c r="FX332" s="163">
        <f t="shared" si="888"/>
        <v>2.1031559114460667</v>
      </c>
      <c r="FY332" s="163">
        <f t="shared" si="893"/>
        <v>2.0928052495898757</v>
      </c>
      <c r="FZ332" s="163">
        <f t="shared" si="898"/>
        <v>2.0823131631106446</v>
      </c>
      <c r="GA332" s="163">
        <f t="shared" si="903"/>
        <v>2.0719257540603246</v>
      </c>
      <c r="GB332" s="163">
        <f t="shared" si="908"/>
        <v>2.0616414636961791</v>
      </c>
      <c r="GC332" s="163">
        <f t="shared" si="913"/>
        <v>2.0514587640707558</v>
      </c>
      <c r="GD332" s="163">
        <f t="shared" si="918"/>
        <v>2.0411428571428569</v>
      </c>
      <c r="GE332" s="163">
        <f t="shared" si="923"/>
        <v>2.0309301796679553</v>
      </c>
      <c r="GF332" s="163">
        <f t="shared" si="928"/>
        <v>2.0208191898619599</v>
      </c>
      <c r="GG332" s="163">
        <f t="shared" si="933"/>
        <v>2.0108083764917812</v>
      </c>
      <c r="GH332" s="163">
        <f t="shared" si="938"/>
        <v>2.0008962581223391</v>
      </c>
      <c r="GI332" s="163">
        <f t="shared" si="943"/>
        <v>1.9908594359603167</v>
      </c>
      <c r="GJ332" s="163">
        <f t="shared" si="948"/>
        <v>1.9809228039041704</v>
      </c>
      <c r="GK332" s="163">
        <f t="shared" si="953"/>
        <v>1.9710848692197329</v>
      </c>
      <c r="GL332" s="163">
        <f t="shared" si="958"/>
        <v>1.9613441686799913</v>
      </c>
      <c r="GM332" s="163">
        <f t="shared" si="963"/>
        <v>1.951486013986014</v>
      </c>
      <c r="GN332" s="163">
        <f t="shared" si="968"/>
        <v>1.9417264622744075</v>
      </c>
      <c r="GO332" s="163">
        <f t="shared" si="974"/>
        <v>1.9320640415404586</v>
      </c>
      <c r="GP332" s="163">
        <f t="shared" si="980"/>
        <v>1.922497308934338</v>
      </c>
      <c r="GQ332" s="163">
        <f t="shared" si="986"/>
        <v>1.9130248500428448</v>
      </c>
      <c r="GR332" s="163">
        <f t="shared" ref="GR332:GR395" si="992">($B332/$B$203)</f>
        <v>1.9034423958222317</v>
      </c>
      <c r="GS332" s="163">
        <f t="shared" si="672"/>
        <v>1.8939554612937435</v>
      </c>
      <c r="GT332" s="163">
        <f t="shared" si="677"/>
        <v>1.884562625303366</v>
      </c>
      <c r="GU332" s="163">
        <f t="shared" si="682"/>
        <v>1.8752624947501051</v>
      </c>
      <c r="GV332" s="163">
        <f t="shared" si="687"/>
        <v>1.8658587547012118</v>
      </c>
      <c r="GW332" s="163">
        <f t="shared" si="692"/>
        <v>1.8565488565488566</v>
      </c>
      <c r="GX332" s="163">
        <f t="shared" si="697"/>
        <v>1.8473314025651635</v>
      </c>
      <c r="GY332" s="163">
        <f t="shared" si="702"/>
        <v>1.8382050226430631</v>
      </c>
      <c r="GZ332" s="163">
        <f t="shared" si="707"/>
        <v>1.8289810547875065</v>
      </c>
      <c r="HA332" s="163">
        <f t="shared" si="712"/>
        <v>1.8198491950275117</v>
      </c>
      <c r="HB332" s="163">
        <f t="shared" si="717"/>
        <v>1.8108080705667646</v>
      </c>
      <c r="HC332" s="163">
        <f t="shared" si="722"/>
        <v>1.8018563357546409</v>
      </c>
      <c r="HD332" s="163">
        <f t="shared" si="727"/>
        <v>1.7928126882152178</v>
      </c>
      <c r="HE332" s="163">
        <f t="shared" si="732"/>
        <v>1.7838593687574911</v>
      </c>
      <c r="HF332" s="163">
        <f t="shared" si="737"/>
        <v>1.7749950308089844</v>
      </c>
      <c r="HG332" s="163">
        <f t="shared" si="742"/>
        <v>1.7662183544303798</v>
      </c>
      <c r="HH332" s="163">
        <f t="shared" si="747"/>
        <v>1.7573551116796222</v>
      </c>
      <c r="HI332" s="163">
        <f t="shared" si="752"/>
        <v>1.7485803798707655</v>
      </c>
      <c r="HJ332" s="163">
        <f t="shared" si="757"/>
        <v>1.7398928397467122</v>
      </c>
      <c r="HK332" s="163">
        <f t="shared" si="762"/>
        <v>1.7312911981388135</v>
      </c>
      <c r="HL332" s="163">
        <f t="shared" si="767"/>
        <v>1.722608024691358</v>
      </c>
      <c r="HM332" s="163">
        <f t="shared" si="772"/>
        <v>1.7140115163147793</v>
      </c>
      <c r="HN332" s="163">
        <f t="shared" si="777"/>
        <v>1.7055003819709702</v>
      </c>
      <c r="HO332" s="163">
        <f t="shared" si="782"/>
        <v>1.6970733561383504</v>
      </c>
      <c r="HP332" s="163">
        <f t="shared" si="787"/>
        <v>1.6885695376760896</v>
      </c>
      <c r="HQ332" s="163">
        <f t="shared" si="792"/>
        <v>1.6801505174035747</v>
      </c>
      <c r="HR332" s="163">
        <f t="shared" si="799"/>
        <v>1.6718150332303661</v>
      </c>
      <c r="HS332" s="163">
        <f t="shared" si="804"/>
        <v>1.6635618479880776</v>
      </c>
      <c r="HT332" s="163">
        <f t="shared" si="809"/>
        <v>1.6552363299351252</v>
      </c>
      <c r="HU332" s="163">
        <f t="shared" si="814"/>
        <v>1.6469937292511989</v>
      </c>
      <c r="HV332" s="163">
        <f t="shared" si="819"/>
        <v>1.6388328133602497</v>
      </c>
      <c r="HW332" s="163">
        <f t="shared" si="824"/>
        <v>1.6307523739956173</v>
      </c>
      <c r="HX332" s="163">
        <f t="shared" si="829"/>
        <v>1.622603797583356</v>
      </c>
      <c r="HY332" s="163">
        <f t="shared" si="834"/>
        <v>1.614536250225999</v>
      </c>
      <c r="HZ332" s="163">
        <f t="shared" si="839"/>
        <v>1.6065485292794819</v>
      </c>
      <c r="IA332" s="163">
        <f t="shared" si="844"/>
        <v>1.5984963751901906</v>
      </c>
      <c r="IB332" s="163">
        <f t="shared" si="849"/>
        <v>1.5905245346869712</v>
      </c>
      <c r="IC332" s="163">
        <f t="shared" si="854"/>
        <v>1.5826318121400089</v>
      </c>
      <c r="ID332" s="163">
        <f t="shared" si="859"/>
        <v>1.5748170355347852</v>
      </c>
      <c r="IE332" s="163">
        <f t="shared" si="864"/>
        <v>1.5669415686962624</v>
      </c>
      <c r="IF332" s="163">
        <f t="shared" si="869"/>
        <v>1.5591444783937145</v>
      </c>
      <c r="IG332" s="163">
        <f t="shared" si="874"/>
        <v>1.5514246004169563</v>
      </c>
      <c r="IH332" s="163">
        <f t="shared" si="879"/>
        <v>1.5436473638720829</v>
      </c>
      <c r="II332" s="163">
        <f t="shared" si="884"/>
        <v>1.5359477124183007</v>
      </c>
      <c r="IJ332" s="163">
        <f t="shared" si="889"/>
        <v>1.5283244908437446</v>
      </c>
      <c r="IK332" s="163">
        <f t="shared" si="894"/>
        <v>1.5207765667574933</v>
      </c>
      <c r="IL332" s="163">
        <f t="shared" si="899"/>
        <v>1.5131746166228925</v>
      </c>
      <c r="IM332" s="163">
        <f t="shared" si="904"/>
        <v>1.5056482886528411</v>
      </c>
      <c r="IN332" s="163">
        <f t="shared" si="909"/>
        <v>1.4981964600285211</v>
      </c>
      <c r="IO332" s="163">
        <f t="shared" si="914"/>
        <v>1.4906935981971454</v>
      </c>
      <c r="IP332" s="163">
        <f t="shared" si="919"/>
        <v>1.4832655095091769</v>
      </c>
      <c r="IQ332" s="163">
        <f t="shared" si="924"/>
        <v>1.4759110817287828</v>
      </c>
      <c r="IR332" s="163">
        <f t="shared" si="929"/>
        <v>1.4685084690018089</v>
      </c>
      <c r="IS332" s="163">
        <f t="shared" si="934"/>
        <v>1.4611797431072568</v>
      </c>
      <c r="IT332" s="163">
        <f t="shared" si="939"/>
        <v>1.4539238033213937</v>
      </c>
      <c r="IU332" s="163">
        <f t="shared" si="944"/>
        <v>1.4467395706763873</v>
      </c>
      <c r="IV332" s="163">
        <f t="shared" si="949"/>
        <v>1.439509954058193</v>
      </c>
      <c r="IW332" s="163">
        <f t="shared" si="954"/>
        <v>1.4323522335391772</v>
      </c>
      <c r="IX332" s="163">
        <f t="shared" si="959"/>
        <v>1.4252653419519592</v>
      </c>
      <c r="IY332" s="163">
        <f t="shared" si="964"/>
        <v>1.4181356201365729</v>
      </c>
      <c r="IZ332" s="163">
        <f t="shared" si="969"/>
        <v>1.4110768744568223</v>
      </c>
      <c r="JA332" s="163">
        <f t="shared" si="975"/>
        <v>1.4040880503144655</v>
      </c>
      <c r="JB332" s="163">
        <f t="shared" si="981"/>
        <v>1.3970588235294117</v>
      </c>
      <c r="JC332" s="163">
        <f t="shared" si="987"/>
        <v>1.3900996264009962</v>
      </c>
      <c r="JD332" s="163">
        <f t="shared" ref="JD332:JD395" si="993">($B332/$B$267)</f>
        <v>1.3832094175960348</v>
      </c>
      <c r="JE332" s="163">
        <f t="shared" si="673"/>
        <v>1.3762811127379209</v>
      </c>
      <c r="JF332" s="163">
        <f t="shared" si="678"/>
        <v>1.3694218678116854</v>
      </c>
      <c r="JG332" s="163">
        <f t="shared" si="683"/>
        <v>1.3626306553749905</v>
      </c>
      <c r="JH332" s="163">
        <f t="shared" si="688"/>
        <v>1.3558035375389053</v>
      </c>
      <c r="JI332" s="163">
        <f t="shared" si="693"/>
        <v>1.349044489765088</v>
      </c>
      <c r="JJ332" s="163">
        <f t="shared" si="698"/>
        <v>1.3423524990605036</v>
      </c>
      <c r="JK332" s="163">
        <f t="shared" si="703"/>
        <v>1.3356266826204009</v>
      </c>
      <c r="JL332" s="163">
        <f t="shared" si="708"/>
        <v>1.3289679291613958</v>
      </c>
      <c r="JM332" s="163">
        <f t="shared" si="713"/>
        <v>1.3223752406337923</v>
      </c>
      <c r="JN332" s="163">
        <f t="shared" si="718"/>
        <v>1.3157506998673936</v>
      </c>
      <c r="JO332" s="163">
        <f t="shared" si="723"/>
        <v>1.3091922005571031</v>
      </c>
      <c r="JP332" s="163">
        <f t="shared" si="728"/>
        <v>1.3026987600291757</v>
      </c>
      <c r="JQ332" s="163">
        <f t="shared" si="733"/>
        <v>1.2961753392844184</v>
      </c>
      <c r="JR332" s="163">
        <f t="shared" si="738"/>
        <v>1.2897169266320045</v>
      </c>
      <c r="JS332" s="163">
        <f t="shared" si="743"/>
        <v>1.2833225551483798</v>
      </c>
      <c r="JT332" s="163">
        <f t="shared" si="748"/>
        <v>1.276899978551512</v>
      </c>
      <c r="JU332" s="163">
        <f t="shared" si="753"/>
        <v>1.2705413672903181</v>
      </c>
      <c r="JV332" s="163">
        <f t="shared" si="758"/>
        <v>1.2642457705103702</v>
      </c>
      <c r="JW332" s="163">
        <f t="shared" si="763"/>
        <v>1.2579236512184815</v>
      </c>
      <c r="JX332" s="163">
        <f t="shared" si="768"/>
        <v>1.2516644474034619</v>
      </c>
      <c r="JY332" s="163">
        <f t="shared" si="773"/>
        <v>1.2454672245467224</v>
      </c>
      <c r="JZ332" s="163">
        <f t="shared" si="778"/>
        <v>1.2392450735498195</v>
      </c>
      <c r="KA332" s="163">
        <f t="shared" si="783"/>
        <v>1.2330847832090583</v>
      </c>
      <c r="KB332" s="163">
        <f t="shared" si="788"/>
        <v>1.2269854355592196</v>
      </c>
      <c r="KC332" s="163">
        <f t="shared" si="793"/>
        <v>1.2208626700389638</v>
      </c>
      <c r="KD332" s="163">
        <f t="shared" si="800"/>
        <v>1.2148007073867502</v>
      </c>
      <c r="KE332" s="163">
        <f t="shared" si="805"/>
        <v>1.2087168381158635</v>
      </c>
      <c r="KF332" s="163">
        <f t="shared" si="810"/>
        <v>1.2026936026936026</v>
      </c>
      <c r="KG332" s="163">
        <f t="shared" si="815"/>
        <v>1.1967300991691237</v>
      </c>
      <c r="KH332" s="163">
        <f t="shared" si="820"/>
        <v>1.1907460497366491</v>
      </c>
      <c r="KI332" s="163">
        <f t="shared" si="825"/>
        <v>1.1848215470346291</v>
      </c>
      <c r="KJ332" s="163">
        <f t="shared" si="830"/>
        <v>1.1789557066473035</v>
      </c>
      <c r="KK332" s="163">
        <f t="shared" si="835"/>
        <v>1.1730706075533661</v>
      </c>
      <c r="KL332" s="163">
        <f t="shared" si="840"/>
        <v>1.1672439709822888</v>
      </c>
      <c r="KM332" s="163">
        <f t="shared" si="845"/>
        <v>1.1613994017427494</v>
      </c>
      <c r="KN332" s="163">
        <f t="shared" si="850"/>
        <v>1.1556130702038174</v>
      </c>
      <c r="KO332" s="163">
        <f t="shared" si="855"/>
        <v>1.1498841102240536</v>
      </c>
      <c r="KP332" s="163">
        <f t="shared" si="860"/>
        <v>1.1441383728379244</v>
      </c>
      <c r="KQ332" s="163">
        <f t="shared" si="865"/>
        <v>1.1384497705252423</v>
      </c>
      <c r="KR332" s="163">
        <f t="shared" si="870"/>
        <v>1.1328174552835215</v>
      </c>
      <c r="KS332" s="163">
        <f t="shared" si="875"/>
        <v>1.1271694540864625</v>
      </c>
      <c r="KT332" s="163">
        <f t="shared" si="880"/>
        <v>1.1215774930921878</v>
      </c>
      <c r="KU332" s="163">
        <f t="shared" si="885"/>
        <v>1.1159710072481879</v>
      </c>
      <c r="KV332" s="163">
        <f t="shared" si="890"/>
        <v>1.1104202934593386</v>
      </c>
      <c r="KW332" s="163">
        <f t="shared" si="895"/>
        <v>1.1049245236327643</v>
      </c>
      <c r="KX332" s="163">
        <f t="shared" si="900"/>
        <v>1.0994152046783625</v>
      </c>
      <c r="KY332" s="163">
        <f t="shared" si="905"/>
        <v>1.0939605537179959</v>
      </c>
      <c r="KZ332" s="163">
        <f t="shared" si="910"/>
        <v>1.0884934178449537</v>
      </c>
      <c r="LA332" s="163">
        <f t="shared" si="915"/>
        <v>1.0830806549423893</v>
      </c>
      <c r="LB332" s="163">
        <f t="shared" si="920"/>
        <v>1.0777214578807628</v>
      </c>
      <c r="LC332" s="163">
        <f t="shared" si="925"/>
        <v>1.0723506454518164</v>
      </c>
      <c r="LD332" s="163">
        <f t="shared" si="930"/>
        <v>1.0670330983391085</v>
      </c>
      <c r="LE332" s="163">
        <f t="shared" si="935"/>
        <v>1.061704910236595</v>
      </c>
      <c r="LF332" s="163">
        <f t="shared" si="940"/>
        <v>1.0564296699396665</v>
      </c>
      <c r="LG332" s="163">
        <f t="shared" si="945"/>
        <v>1.0511447236772409</v>
      </c>
      <c r="LH332" s="163">
        <f t="shared" si="950"/>
        <v>1.0459123916608104</v>
      </c>
      <c r="LI332" s="163">
        <f t="shared" si="955"/>
        <v>1.040731892080881</v>
      </c>
      <c r="LJ332" s="163">
        <f t="shared" si="960"/>
        <v>1.0355424131733055</v>
      </c>
      <c r="LK332" s="163">
        <f t="shared" si="965"/>
        <v>1.0304044308544396</v>
      </c>
      <c r="LL332" s="163">
        <f t="shared" si="970"/>
        <v>1.0252583237657864</v>
      </c>
      <c r="LM332" s="163">
        <f t="shared" si="976"/>
        <v>1.0201633632261382</v>
      </c>
      <c r="LN332" s="163">
        <f t="shared" si="982"/>
        <v>1.0150610969025291</v>
      </c>
      <c r="LO332" s="163">
        <f t="shared" si="988"/>
        <v>1.0100096137533223</v>
      </c>
      <c r="LP332" s="163">
        <f t="shared" ref="LP332:LP395" si="994">($B332/$B$331)</f>
        <v>1.0050081593607563</v>
      </c>
      <c r="LQ332" s="156">
        <f>($B332/$B$332)</f>
        <v>1</v>
      </c>
      <c r="LR332" s="157"/>
      <c r="LS332" s="157"/>
      <c r="LT332" s="157"/>
      <c r="LU332" s="157"/>
      <c r="LV332" s="157"/>
      <c r="LW332" s="157"/>
      <c r="LX332" s="157"/>
      <c r="LY332" s="157"/>
      <c r="LZ332" s="157"/>
      <c r="MA332" s="157"/>
      <c r="MB332" s="157"/>
      <c r="MC332" s="157"/>
      <c r="MD332" s="157"/>
      <c r="ME332" s="157"/>
      <c r="MF332" s="157"/>
      <c r="MG332" s="157"/>
      <c r="MH332" s="157"/>
      <c r="MI332" s="157"/>
      <c r="MJ332" s="157"/>
      <c r="MK332" s="157"/>
      <c r="ML332" s="157"/>
      <c r="MM332" s="157"/>
      <c r="MN332" s="157"/>
      <c r="MO332" s="157"/>
      <c r="MP332" s="157"/>
      <c r="MQ332" s="157"/>
      <c r="MR332" s="157"/>
      <c r="MS332" s="157"/>
      <c r="MT332" s="157"/>
      <c r="MU332" s="157"/>
      <c r="MV332" s="157"/>
      <c r="MW332" s="157"/>
      <c r="MX332" s="157"/>
      <c r="MY332" s="157"/>
      <c r="MZ332" s="157"/>
      <c r="NA332" s="157"/>
      <c r="NB332" s="157"/>
      <c r="NC332" s="157"/>
      <c r="ND332" s="157"/>
      <c r="NE332" s="157"/>
      <c r="NF332" s="157"/>
      <c r="NG332" s="157"/>
      <c r="NH332" s="157"/>
      <c r="NI332" s="157"/>
      <c r="NJ332" s="157"/>
      <c r="NK332" s="157"/>
      <c r="NL332" s="157"/>
      <c r="NM332" s="157"/>
      <c r="NN332" s="157"/>
      <c r="NO332" s="157"/>
      <c r="NP332" s="157"/>
      <c r="NQ332" s="157"/>
      <c r="NR332" s="157"/>
      <c r="NS332" s="157"/>
      <c r="NT332" s="157"/>
      <c r="NU332" s="157"/>
      <c r="NV332" s="157"/>
      <c r="NW332" s="157"/>
      <c r="NX332" s="157"/>
      <c r="NY332" s="157"/>
      <c r="NZ332" s="157"/>
      <c r="OA332" s="157"/>
      <c r="OB332" s="157"/>
      <c r="OC332" s="157"/>
      <c r="OD332" s="157"/>
      <c r="OE332" s="157"/>
      <c r="OF332" s="157"/>
      <c r="OG332" s="157"/>
      <c r="OH332" s="157"/>
      <c r="OI332" s="157"/>
      <c r="OJ332" s="157"/>
      <c r="OK332" s="157"/>
      <c r="OL332" s="157"/>
      <c r="OM332" s="157"/>
      <c r="ON332" s="157"/>
      <c r="OO332" s="157"/>
      <c r="OP332" s="157"/>
      <c r="OQ332" s="157"/>
      <c r="OR332" s="157"/>
      <c r="OS332" s="157"/>
      <c r="OT332" s="157"/>
      <c r="OU332" s="157"/>
      <c r="OV332" s="157"/>
      <c r="OW332" s="157"/>
      <c r="OX332" s="157"/>
      <c r="OY332" s="157"/>
      <c r="OZ332" s="157"/>
      <c r="PA332" s="157"/>
      <c r="PB332" s="157"/>
      <c r="PC332" s="157"/>
      <c r="PD332" s="157"/>
      <c r="PE332" s="157"/>
      <c r="PF332" s="157"/>
      <c r="PG332" s="157"/>
      <c r="PH332" s="157"/>
      <c r="PI332" s="157"/>
      <c r="PJ332" s="157"/>
      <c r="PK332" s="157"/>
      <c r="PL332" s="157"/>
      <c r="PM332" s="157"/>
      <c r="PN332" s="157"/>
      <c r="PO332" s="157"/>
      <c r="PP332" s="157"/>
      <c r="PQ332" s="157"/>
      <c r="PR332" s="157"/>
      <c r="PS332" s="157"/>
      <c r="PT332" s="157"/>
      <c r="PU332" s="157"/>
      <c r="PV332" s="157"/>
      <c r="PW332" s="157"/>
      <c r="PX332" s="157"/>
      <c r="PY332" s="157"/>
      <c r="PZ332" s="157"/>
      <c r="QA332" s="157"/>
      <c r="QB332" s="157"/>
      <c r="QC332" s="157"/>
      <c r="QD332" s="157"/>
      <c r="QE332" s="157"/>
      <c r="QF332" s="157"/>
      <c r="QG332" s="157"/>
      <c r="QH332" s="157"/>
      <c r="QI332" s="157"/>
      <c r="QJ332" s="157"/>
      <c r="QK332" s="157"/>
      <c r="QL332" s="157"/>
      <c r="QM332" s="157"/>
      <c r="QN332" s="157"/>
      <c r="QO332" s="157"/>
      <c r="QP332" s="157"/>
      <c r="QQ332" s="157"/>
      <c r="QR332" s="157"/>
      <c r="QS332" s="157"/>
      <c r="QT332" s="157"/>
      <c r="QU332" s="157"/>
      <c r="QV332" s="157"/>
      <c r="QW332" s="157"/>
      <c r="QX332" s="157"/>
      <c r="QY332" s="157"/>
      <c r="QZ332" s="157"/>
      <c r="RA332" s="157"/>
      <c r="RB332" s="157"/>
      <c r="RC332" s="157"/>
      <c r="RD332" s="157"/>
      <c r="RE332" s="157"/>
      <c r="RF332" s="157"/>
      <c r="RG332" s="157"/>
      <c r="RH332" s="157"/>
      <c r="RI332" s="157"/>
      <c r="RJ332" s="157"/>
      <c r="RK332" s="157"/>
      <c r="RL332" s="157"/>
      <c r="RM332" s="157"/>
      <c r="RN332" s="157"/>
      <c r="RO332" s="157"/>
      <c r="RP332" s="157"/>
    </row>
    <row r="333" spans="1:484" ht="13">
      <c r="A333" s="151">
        <v>50437</v>
      </c>
      <c r="B333" s="152">
        <f t="shared" si="794"/>
        <v>17949</v>
      </c>
      <c r="C333" s="153">
        <f t="shared" si="795"/>
        <v>5.0000000000000001E-3</v>
      </c>
      <c r="E333" s="157">
        <f t="shared" si="971"/>
        <v>3.612195612799356</v>
      </c>
      <c r="F333" s="157">
        <f t="shared" si="977"/>
        <v>3.5847813061713603</v>
      </c>
      <c r="G333" s="157">
        <f t="shared" si="983"/>
        <v>3.5826347305389223</v>
      </c>
      <c r="H333" s="157">
        <f t="shared" si="989"/>
        <v>3.5698090692124107</v>
      </c>
      <c r="I333" s="157">
        <f t="shared" ref="I333:I396" si="995">($B333/$B$12)</f>
        <v>3.5648460774577955</v>
      </c>
      <c r="J333" s="157">
        <f t="shared" si="674"/>
        <v>3.5479343743822889</v>
      </c>
      <c r="K333" s="157">
        <f t="shared" si="679"/>
        <v>3.5374458021284982</v>
      </c>
      <c r="L333" s="157">
        <f t="shared" si="684"/>
        <v>3.5256334708308779</v>
      </c>
      <c r="M333" s="157">
        <f t="shared" si="689"/>
        <v>3.5207924676343665</v>
      </c>
      <c r="N333" s="157">
        <f t="shared" si="694"/>
        <v>3.5166536050156738</v>
      </c>
      <c r="O333" s="157">
        <f t="shared" si="699"/>
        <v>3.5104635243496967</v>
      </c>
      <c r="P333" s="157">
        <f t="shared" si="704"/>
        <v>3.5090909090909093</v>
      </c>
      <c r="Q333" s="157">
        <f t="shared" si="709"/>
        <v>3.5056640625000002</v>
      </c>
      <c r="R333" s="157">
        <f t="shared" si="714"/>
        <v>3.5042951971885983</v>
      </c>
      <c r="S333" s="157">
        <f t="shared" si="719"/>
        <v>3.489307931570762</v>
      </c>
      <c r="T333" s="157">
        <f t="shared" si="724"/>
        <v>3.4852427184466022</v>
      </c>
      <c r="U333" s="157">
        <f t="shared" si="729"/>
        <v>3.4737758854267469</v>
      </c>
      <c r="V333" s="157">
        <f t="shared" si="734"/>
        <v>3.4717601547388783</v>
      </c>
      <c r="W333" s="157">
        <f t="shared" si="739"/>
        <v>3.4623842592592591</v>
      </c>
      <c r="X333" s="157">
        <f t="shared" si="744"/>
        <v>3.4490776325903152</v>
      </c>
      <c r="Y333" s="157">
        <f t="shared" si="749"/>
        <v>3.4550529355149182</v>
      </c>
      <c r="Z333" s="157">
        <f t="shared" si="754"/>
        <v>3.4490776325903152</v>
      </c>
      <c r="AA333" s="157">
        <f t="shared" si="759"/>
        <v>3.4431229618262038</v>
      </c>
      <c r="AB333" s="157">
        <f t="shared" si="764"/>
        <v>3.4451055662188099</v>
      </c>
      <c r="AC333" s="157">
        <f t="shared" si="769"/>
        <v>3.4345579793340986</v>
      </c>
      <c r="AD333" s="157">
        <f t="shared" si="774"/>
        <v>3.4214639725505145</v>
      </c>
      <c r="AE333" s="157">
        <f t="shared" si="779"/>
        <v>3.4195084778052962</v>
      </c>
      <c r="AF333" s="157">
        <f t="shared" si="784"/>
        <v>3.4143047365417538</v>
      </c>
      <c r="AG333" s="157">
        <f t="shared" si="789"/>
        <v>3.4045902883156298</v>
      </c>
      <c r="AH333" s="157">
        <f t="shared" si="796"/>
        <v>3.3955732122587969</v>
      </c>
      <c r="AI333" s="157">
        <f t="shared" si="801"/>
        <v>3.3987881083128197</v>
      </c>
      <c r="AJ333" s="157">
        <f t="shared" si="806"/>
        <v>3.4013644115974984</v>
      </c>
      <c r="AK333" s="157">
        <f t="shared" si="811"/>
        <v>3.3962157048249764</v>
      </c>
      <c r="AL333" s="157">
        <f t="shared" si="816"/>
        <v>3.3814996232102486</v>
      </c>
      <c r="AM333" s="157">
        <f t="shared" si="821"/>
        <v>3.3757758134286253</v>
      </c>
      <c r="AN333" s="157">
        <f t="shared" si="826"/>
        <v>3.3700713481036426</v>
      </c>
      <c r="AO333" s="157">
        <f t="shared" si="831"/>
        <v>3.3713373403456046</v>
      </c>
      <c r="AP333" s="157">
        <f t="shared" si="836"/>
        <v>3.3732381131366282</v>
      </c>
      <c r="AQ333" s="157">
        <f t="shared" si="841"/>
        <v>3.3643861293345831</v>
      </c>
      <c r="AR333" s="157">
        <f t="shared" si="846"/>
        <v>3.351194921583271</v>
      </c>
      <c r="AS333" s="157">
        <f t="shared" si="851"/>
        <v>3.3424581005586593</v>
      </c>
      <c r="AT333" s="157">
        <f t="shared" si="856"/>
        <v>3.3393488372093025</v>
      </c>
      <c r="AU333" s="157">
        <f t="shared" si="861"/>
        <v>3.3343860300947425</v>
      </c>
      <c r="AV333" s="157">
        <f t="shared" si="866"/>
        <v>3.3300556586270873</v>
      </c>
      <c r="AW333" s="157">
        <f t="shared" si="871"/>
        <v>3.3183582917359957</v>
      </c>
      <c r="AX333" s="157">
        <f t="shared" si="876"/>
        <v>3.2982359426681369</v>
      </c>
      <c r="AY333" s="157">
        <f t="shared" si="881"/>
        <v>3.282553035844916</v>
      </c>
      <c r="AZ333" s="157">
        <f t="shared" si="886"/>
        <v>3.2753649635036495</v>
      </c>
      <c r="BA333" s="157">
        <f t="shared" si="891"/>
        <v>3.2652355830452975</v>
      </c>
      <c r="BB333" s="157">
        <f t="shared" si="896"/>
        <v>3.2705903790087465</v>
      </c>
      <c r="BC333" s="157">
        <f t="shared" si="901"/>
        <v>3.2711864406779663</v>
      </c>
      <c r="BD333" s="157">
        <f t="shared" si="906"/>
        <v>3.2634545454545454</v>
      </c>
      <c r="BE333" s="157">
        <f t="shared" si="911"/>
        <v>3.2693989071038252</v>
      </c>
      <c r="BF333" s="157">
        <f t="shared" si="916"/>
        <v>3.2593063373887778</v>
      </c>
      <c r="BG333" s="157">
        <f t="shared" si="921"/>
        <v>3.2575317604355716</v>
      </c>
      <c r="BH333" s="157">
        <f t="shared" si="926"/>
        <v>3.2545784224841343</v>
      </c>
      <c r="BI333" s="157">
        <f t="shared" si="931"/>
        <v>3.2393069842988629</v>
      </c>
      <c r="BJ333" s="157">
        <f t="shared" si="936"/>
        <v>3.2375541125541125</v>
      </c>
      <c r="BK333" s="157">
        <f t="shared" si="941"/>
        <v>3.2259166067577283</v>
      </c>
      <c r="BL333" s="157">
        <f t="shared" si="946"/>
        <v>3.2276568962416832</v>
      </c>
      <c r="BM333" s="157">
        <f t="shared" si="951"/>
        <v>3.2270765911542609</v>
      </c>
      <c r="BN333" s="157">
        <f t="shared" si="956"/>
        <v>3.2120615604867573</v>
      </c>
      <c r="BO333" s="157">
        <f t="shared" si="961"/>
        <v>3.2017481270067782</v>
      </c>
      <c r="BP333" s="157">
        <f t="shared" si="966"/>
        <v>3.1864015622226165</v>
      </c>
      <c r="BQ333" s="157">
        <f t="shared" si="972"/>
        <v>3.184140500266099</v>
      </c>
      <c r="BR333" s="157">
        <f t="shared" si="978"/>
        <v>3.184705464868701</v>
      </c>
      <c r="BS333" s="157">
        <f t="shared" si="984"/>
        <v>3.1712014134275619</v>
      </c>
      <c r="BT333" s="157">
        <f t="shared" si="990"/>
        <v>3.1656084656084658</v>
      </c>
      <c r="BU333" s="157">
        <f t="shared" ref="BU333:BU396" si="996">($B333/$B$76)</f>
        <v>3.1728831536149902</v>
      </c>
      <c r="BV333" s="157">
        <f t="shared" si="675"/>
        <v>3.159478964970956</v>
      </c>
      <c r="BW333" s="157">
        <f t="shared" si="680"/>
        <v>3.154481546572935</v>
      </c>
      <c r="BX333" s="157">
        <f t="shared" si="685"/>
        <v>3.154481546572935</v>
      </c>
      <c r="BY333" s="157">
        <f t="shared" si="690"/>
        <v>3.1302755493547263</v>
      </c>
      <c r="BZ333" s="157">
        <f t="shared" si="695"/>
        <v>3.1259143155694882</v>
      </c>
      <c r="CA333" s="157">
        <f t="shared" si="700"/>
        <v>3.1005354983589566</v>
      </c>
      <c r="CB333" s="157">
        <f t="shared" si="705"/>
        <v>3.0935884177869699</v>
      </c>
      <c r="CC333" s="157">
        <f t="shared" si="710"/>
        <v>3.0861416781292985</v>
      </c>
      <c r="CD333" s="157">
        <f t="shared" si="715"/>
        <v>3.0808444902162719</v>
      </c>
      <c r="CE333" s="157">
        <f t="shared" si="720"/>
        <v>3.0713552361396306</v>
      </c>
      <c r="CF333" s="157">
        <f t="shared" si="725"/>
        <v>3.0619242579324464</v>
      </c>
      <c r="CG333" s="157">
        <f t="shared" si="730"/>
        <v>3.056709809264305</v>
      </c>
      <c r="CH333" s="157">
        <f t="shared" si="735"/>
        <v>3.0593148116584286</v>
      </c>
      <c r="CI333" s="157">
        <f t="shared" si="740"/>
        <v>3.041687849517031</v>
      </c>
      <c r="CJ333" s="157">
        <f t="shared" si="745"/>
        <v>3.0355149670218164</v>
      </c>
      <c r="CK333" s="157">
        <f t="shared" si="750"/>
        <v>3.0314136125654452</v>
      </c>
      <c r="CL333" s="157">
        <f t="shared" si="755"/>
        <v>3.0257923128792985</v>
      </c>
      <c r="CM333" s="157">
        <f t="shared" si="760"/>
        <v>3.0207001009761023</v>
      </c>
      <c r="CN333" s="157">
        <f t="shared" si="765"/>
        <v>3.0146120255290563</v>
      </c>
      <c r="CO333" s="157">
        <f t="shared" si="770"/>
        <v>2.9939949958298584</v>
      </c>
      <c r="CP333" s="157">
        <f t="shared" si="775"/>
        <v>2.9890091590341381</v>
      </c>
      <c r="CQ333" s="157">
        <f t="shared" si="780"/>
        <v>2.9702134701307297</v>
      </c>
      <c r="CR333" s="157">
        <f t="shared" si="785"/>
        <v>2.9618811881188121</v>
      </c>
      <c r="CS333" s="162">
        <f t="shared" si="790"/>
        <v>2.9516526887025161</v>
      </c>
      <c r="CT333" s="163">
        <f t="shared" si="797"/>
        <v>2.9458394879369769</v>
      </c>
      <c r="CU333" s="163">
        <f t="shared" si="802"/>
        <v>2.9458394879369769</v>
      </c>
      <c r="CV333" s="163">
        <f t="shared" si="807"/>
        <v>2.94004914004914</v>
      </c>
      <c r="CW333" s="163">
        <f t="shared" si="812"/>
        <v>2.9386051080550097</v>
      </c>
      <c r="CX333" s="163">
        <f t="shared" si="817"/>
        <v>2.9386051080550097</v>
      </c>
      <c r="CY333" s="163">
        <f t="shared" si="822"/>
        <v>2.9376432078559738</v>
      </c>
      <c r="CZ333" s="163">
        <f t="shared" si="827"/>
        <v>2.9376432078559738</v>
      </c>
      <c r="DA333" s="163">
        <f t="shared" si="832"/>
        <v>2.9367924512866157</v>
      </c>
      <c r="DB333" s="163">
        <f t="shared" si="837"/>
        <v>2.933801896044459</v>
      </c>
      <c r="DC333" s="163">
        <f t="shared" si="842"/>
        <v>2.9275811450008153</v>
      </c>
      <c r="DD333" s="163">
        <f t="shared" si="847"/>
        <v>2.9204360559713636</v>
      </c>
      <c r="DE333" s="163">
        <f t="shared" si="852"/>
        <v>2.9199609565641778</v>
      </c>
      <c r="DF333" s="163">
        <f t="shared" si="857"/>
        <v>2.9095477386934672</v>
      </c>
      <c r="DG333" s="163">
        <f t="shared" si="862"/>
        <v>2.9048389707072344</v>
      </c>
      <c r="DH333" s="163">
        <f t="shared" si="867"/>
        <v>2.8954670108081948</v>
      </c>
      <c r="DI333" s="163">
        <f t="shared" si="872"/>
        <v>2.8884776311554554</v>
      </c>
      <c r="DJ333" s="163">
        <f t="shared" si="877"/>
        <v>2.8870838024770791</v>
      </c>
      <c r="DK333" s="163">
        <f t="shared" si="882"/>
        <v>2.8866194917980059</v>
      </c>
      <c r="DL333" s="163">
        <f t="shared" si="887"/>
        <v>2.8792107795957653</v>
      </c>
      <c r="DM333" s="163">
        <f t="shared" si="892"/>
        <v>2.8769033498958168</v>
      </c>
      <c r="DN333" s="163">
        <f t="shared" si="897"/>
        <v>2.8732191451896911</v>
      </c>
      <c r="DO333" s="163">
        <f t="shared" si="902"/>
        <v>2.86816874400767</v>
      </c>
      <c r="DP333" s="163">
        <f t="shared" si="907"/>
        <v>2.8635928525845564</v>
      </c>
      <c r="DQ333" s="163">
        <f t="shared" si="912"/>
        <v>2.8490476190476191</v>
      </c>
      <c r="DR333" s="163">
        <f t="shared" si="917"/>
        <v>2.8292875157629256</v>
      </c>
      <c r="DS333" s="163">
        <f t="shared" si="922"/>
        <v>2.8080413016270338</v>
      </c>
      <c r="DT333" s="163">
        <f t="shared" si="927"/>
        <v>2.7940535491905356</v>
      </c>
      <c r="DU333" s="163">
        <f t="shared" si="932"/>
        <v>2.7802044609665426</v>
      </c>
      <c r="DV333" s="163">
        <f t="shared" si="937"/>
        <v>2.7664919852034524</v>
      </c>
      <c r="DW333" s="163">
        <f t="shared" si="942"/>
        <v>2.7529141104294479</v>
      </c>
      <c r="DX333" s="163">
        <f t="shared" si="947"/>
        <v>2.7390508164199603</v>
      </c>
      <c r="DY333" s="163">
        <f t="shared" si="952"/>
        <v>2.725326450045551</v>
      </c>
      <c r="DZ333" s="163">
        <f t="shared" si="957"/>
        <v>2.7117389333736215</v>
      </c>
      <c r="EA333" s="163">
        <f t="shared" si="962"/>
        <v>2.6982862297053516</v>
      </c>
      <c r="EB333" s="163">
        <f t="shared" si="967"/>
        <v>2.6849663425579657</v>
      </c>
      <c r="EC333" s="163">
        <f t="shared" si="973"/>
        <v>2.6717773146769872</v>
      </c>
      <c r="ED333" s="163">
        <f t="shared" si="979"/>
        <v>2.65832345971564</v>
      </c>
      <c r="EE333" s="163">
        <f t="shared" si="985"/>
        <v>2.6450044208664898</v>
      </c>
      <c r="EF333" s="163">
        <f t="shared" si="991"/>
        <v>2.6318181818181818</v>
      </c>
      <c r="EG333" s="163">
        <f t="shared" ref="EG333:EG396" si="997">($B333/$B$140)</f>
        <v>2.618762766267873</v>
      </c>
      <c r="EH333" s="163">
        <f t="shared" si="676"/>
        <v>2.605836236933798</v>
      </c>
      <c r="EI333" s="163">
        <f t="shared" si="681"/>
        <v>2.5930366945969374</v>
      </c>
      <c r="EJ333" s="163">
        <f t="shared" si="686"/>
        <v>2.579991375592928</v>
      </c>
      <c r="EK333" s="163">
        <f t="shared" si="691"/>
        <v>2.5670766590389018</v>
      </c>
      <c r="EL333" s="163">
        <f t="shared" si="696"/>
        <v>2.5542905934253595</v>
      </c>
      <c r="EM333" s="163">
        <f t="shared" si="701"/>
        <v>2.5416312659303313</v>
      </c>
      <c r="EN333" s="163">
        <f t="shared" si="706"/>
        <v>2.5290968014654078</v>
      </c>
      <c r="EO333" s="163">
        <f t="shared" si="711"/>
        <v>2.5166853617498597</v>
      </c>
      <c r="EP333" s="163">
        <f t="shared" si="716"/>
        <v>2.5040457589285716</v>
      </c>
      <c r="EQ333" s="163">
        <f t="shared" si="721"/>
        <v>2.4915324819544695</v>
      </c>
      <c r="ER333" s="163">
        <f t="shared" si="726"/>
        <v>2.4791436464088399</v>
      </c>
      <c r="ES333" s="163">
        <f t="shared" si="731"/>
        <v>2.4668774051676747</v>
      </c>
      <c r="ET333" s="163">
        <f t="shared" si="736"/>
        <v>2.4547319474835887</v>
      </c>
      <c r="EU333" s="163">
        <f t="shared" si="741"/>
        <v>2.4423731119880254</v>
      </c>
      <c r="EV333" s="163">
        <f t="shared" si="746"/>
        <v>2.4301380991064176</v>
      </c>
      <c r="EW333" s="163">
        <f t="shared" si="751"/>
        <v>2.4180250572544795</v>
      </c>
      <c r="EX333" s="163">
        <f t="shared" si="756"/>
        <v>2.4060321715817694</v>
      </c>
      <c r="EY333" s="163">
        <f t="shared" si="761"/>
        <v>2.3941576630652261</v>
      </c>
      <c r="EZ333" s="163">
        <f t="shared" si="766"/>
        <v>2.3823997876294132</v>
      </c>
      <c r="FA333" s="163">
        <f t="shared" si="771"/>
        <v>2.3704437400950873</v>
      </c>
      <c r="FB333" s="163">
        <f t="shared" si="776"/>
        <v>2.3586070959264127</v>
      </c>
      <c r="FC333" s="163">
        <f t="shared" si="781"/>
        <v>2.3468880753138075</v>
      </c>
      <c r="FD333" s="163">
        <f t="shared" si="786"/>
        <v>2.3352849336455894</v>
      </c>
      <c r="FE333" s="163">
        <f t="shared" si="791"/>
        <v>2.3237959606421543</v>
      </c>
      <c r="FF333" s="163">
        <f t="shared" si="798"/>
        <v>2.3121216024732707</v>
      </c>
      <c r="FG333" s="163">
        <f t="shared" si="803"/>
        <v>2.3005639579594974</v>
      </c>
      <c r="FH333" s="163">
        <f t="shared" si="808"/>
        <v>2.2891212855503125</v>
      </c>
      <c r="FI333" s="163">
        <f t="shared" si="813"/>
        <v>2.277791878172589</v>
      </c>
      <c r="FJ333" s="163">
        <f t="shared" si="818"/>
        <v>2.266574062381614</v>
      </c>
      <c r="FK333" s="163">
        <f t="shared" si="823"/>
        <v>2.2551828119110442</v>
      </c>
      <c r="FL333" s="163">
        <f t="shared" si="828"/>
        <v>2.2439054881860234</v>
      </c>
      <c r="FM333" s="163">
        <f t="shared" si="833"/>
        <v>2.2327403905958452</v>
      </c>
      <c r="FN333" s="163">
        <f t="shared" si="838"/>
        <v>2.2216858522094318</v>
      </c>
      <c r="FO333" s="163">
        <f t="shared" si="843"/>
        <v>2.2107402389456832</v>
      </c>
      <c r="FP333" s="163">
        <f t="shared" si="848"/>
        <v>2.1996323529411765</v>
      </c>
      <c r="FQ333" s="163">
        <f t="shared" si="853"/>
        <v>2.1886355322521642</v>
      </c>
      <c r="FR333" s="163">
        <f t="shared" si="858"/>
        <v>2.177748119388498</v>
      </c>
      <c r="FS333" s="163">
        <f t="shared" si="863"/>
        <v>2.1669684896776529</v>
      </c>
      <c r="FT333" s="163">
        <f t="shared" si="868"/>
        <v>2.1562950504565115</v>
      </c>
      <c r="FU333" s="163">
        <f t="shared" si="873"/>
        <v>2.1454697585464979</v>
      </c>
      <c r="FV333" s="163">
        <f t="shared" si="878"/>
        <v>2.1347526165556614</v>
      </c>
      <c r="FW333" s="163">
        <f t="shared" si="883"/>
        <v>2.1241420118343197</v>
      </c>
      <c r="FX333" s="163">
        <f t="shared" si="888"/>
        <v>2.1136363636363638</v>
      </c>
      <c r="FY333" s="163">
        <f t="shared" si="893"/>
        <v>2.1032341223341926</v>
      </c>
      <c r="FZ333" s="163">
        <f t="shared" si="898"/>
        <v>2.0926897516614202</v>
      </c>
      <c r="GA333" s="163">
        <f t="shared" si="903"/>
        <v>2.0822505800464035</v>
      </c>
      <c r="GB333" s="163">
        <f t="shared" si="908"/>
        <v>2.0719150409788756</v>
      </c>
      <c r="GC333" s="163">
        <f t="shared" si="913"/>
        <v>2.0616815988973123</v>
      </c>
      <c r="GD333" s="163">
        <f t="shared" si="918"/>
        <v>2.0513142857142856</v>
      </c>
      <c r="GE333" s="163">
        <f t="shared" si="923"/>
        <v>2.0410507163975438</v>
      </c>
      <c r="GF333" s="163">
        <f t="shared" si="928"/>
        <v>2.0308893414799729</v>
      </c>
      <c r="GG333" s="163">
        <f t="shared" si="933"/>
        <v>2.0208286421977033</v>
      </c>
      <c r="GH333" s="163">
        <f t="shared" si="938"/>
        <v>2.0108671297333633</v>
      </c>
      <c r="GI333" s="163">
        <f t="shared" si="943"/>
        <v>2.000780292052168</v>
      </c>
      <c r="GJ333" s="163">
        <f t="shared" si="948"/>
        <v>1.9907941437444543</v>
      </c>
      <c r="GK333" s="163">
        <f t="shared" si="953"/>
        <v>1.9809071846374573</v>
      </c>
      <c r="GL333" s="163">
        <f t="shared" si="958"/>
        <v>1.971117944212607</v>
      </c>
      <c r="GM333" s="163">
        <f t="shared" si="963"/>
        <v>1.9612106643356644</v>
      </c>
      <c r="GN333" s="163">
        <f t="shared" si="968"/>
        <v>1.951402478799739</v>
      </c>
      <c r="GO333" s="163">
        <f t="shared" si="974"/>
        <v>1.9416919082648205</v>
      </c>
      <c r="GP333" s="163">
        <f t="shared" si="980"/>
        <v>1.9320775026910657</v>
      </c>
      <c r="GQ333" s="163">
        <f t="shared" si="986"/>
        <v>1.9225578406169666</v>
      </c>
      <c r="GR333" s="163">
        <f t="shared" si="992"/>
        <v>1.9129276350847277</v>
      </c>
      <c r="GS333" s="163">
        <f t="shared" ref="GS333:GS396" si="998">($B333/$B$204)</f>
        <v>1.9033934252386002</v>
      </c>
      <c r="GT333" s="163">
        <f t="shared" si="677"/>
        <v>1.8939537828426718</v>
      </c>
      <c r="GU333" s="163">
        <f t="shared" si="682"/>
        <v>1.884607307853843</v>
      </c>
      <c r="GV333" s="163">
        <f t="shared" si="687"/>
        <v>1.875156707062265</v>
      </c>
      <c r="GW333" s="163">
        <f t="shared" si="692"/>
        <v>1.8658004158004158</v>
      </c>
      <c r="GX333" s="163">
        <f t="shared" si="697"/>
        <v>1.8565370293752586</v>
      </c>
      <c r="GY333" s="163">
        <f t="shared" si="702"/>
        <v>1.8473651708522025</v>
      </c>
      <c r="GZ333" s="163">
        <f t="shared" si="707"/>
        <v>1.838095238095238</v>
      </c>
      <c r="HA333" s="163">
        <f t="shared" si="712"/>
        <v>1.8289178724271449</v>
      </c>
      <c r="HB333" s="163">
        <f t="shared" si="717"/>
        <v>1.8198316942106865</v>
      </c>
      <c r="HC333" s="163">
        <f t="shared" si="722"/>
        <v>1.8108353510895885</v>
      </c>
      <c r="HD333" s="163">
        <f t="shared" si="727"/>
        <v>1.8017466372214415</v>
      </c>
      <c r="HE333" s="163">
        <f t="shared" si="732"/>
        <v>1.7927487015581303</v>
      </c>
      <c r="HF333" s="163">
        <f t="shared" si="737"/>
        <v>1.783840190816935</v>
      </c>
      <c r="HG333" s="163">
        <f t="shared" si="742"/>
        <v>1.7750197784810127</v>
      </c>
      <c r="HH333" s="163">
        <f t="shared" si="747"/>
        <v>1.7661123683951589</v>
      </c>
      <c r="HI333" s="163">
        <f t="shared" si="752"/>
        <v>1.7572939103191698</v>
      </c>
      <c r="HJ333" s="163">
        <f t="shared" si="757"/>
        <v>1.7485630784218218</v>
      </c>
      <c r="HK333" s="163">
        <f t="shared" si="762"/>
        <v>1.739918573090345</v>
      </c>
      <c r="HL333" s="163">
        <f t="shared" si="767"/>
        <v>1.7311921296296295</v>
      </c>
      <c r="HM333" s="163">
        <f t="shared" si="772"/>
        <v>1.722552783109405</v>
      </c>
      <c r="HN333" s="163">
        <f t="shared" si="777"/>
        <v>1.7139992360580596</v>
      </c>
      <c r="HO333" s="163">
        <f t="shared" si="782"/>
        <v>1.7055302166476625</v>
      </c>
      <c r="HP333" s="163">
        <f t="shared" si="787"/>
        <v>1.6969840219343859</v>
      </c>
      <c r="HQ333" s="163">
        <f t="shared" si="792"/>
        <v>1.6885230479774225</v>
      </c>
      <c r="HR333" s="163">
        <f t="shared" si="799"/>
        <v>1.6801460263970796</v>
      </c>
      <c r="HS333" s="163">
        <f t="shared" si="804"/>
        <v>1.6718517138599105</v>
      </c>
      <c r="HT333" s="163">
        <f t="shared" si="809"/>
        <v>1.6634847080630213</v>
      </c>
      <c r="HU333" s="163">
        <f t="shared" si="814"/>
        <v>1.6552010328292144</v>
      </c>
      <c r="HV333" s="163">
        <f t="shared" si="819"/>
        <v>1.6469994494402642</v>
      </c>
      <c r="HW333" s="163">
        <f t="shared" si="824"/>
        <v>1.6388787436084733</v>
      </c>
      <c r="HX333" s="163">
        <f t="shared" si="829"/>
        <v>1.6306895611883347</v>
      </c>
      <c r="HY333" s="163">
        <f t="shared" si="834"/>
        <v>1.6225818116073043</v>
      </c>
      <c r="HZ333" s="163">
        <f t="shared" si="839"/>
        <v>1.6145542862282991</v>
      </c>
      <c r="IA333" s="163">
        <f t="shared" si="844"/>
        <v>1.6064620066231092</v>
      </c>
      <c r="IB333" s="163">
        <f t="shared" si="849"/>
        <v>1.5984504408228695</v>
      </c>
      <c r="IC333" s="163">
        <f t="shared" si="854"/>
        <v>1.5905183872396986</v>
      </c>
      <c r="ID333" s="163">
        <f t="shared" si="859"/>
        <v>1.5826646680186933</v>
      </c>
      <c r="IE333" s="163">
        <f t="shared" si="864"/>
        <v>1.5747499561326548</v>
      </c>
      <c r="IF333" s="163">
        <f t="shared" si="869"/>
        <v>1.5669140113487561</v>
      </c>
      <c r="IG333" s="163">
        <f t="shared" si="874"/>
        <v>1.5591556636553161</v>
      </c>
      <c r="IH333" s="163">
        <f t="shared" si="879"/>
        <v>1.5513396715643906</v>
      </c>
      <c r="II333" s="163">
        <f t="shared" si="884"/>
        <v>1.5436016511867905</v>
      </c>
      <c r="IJ333" s="163">
        <f t="shared" si="889"/>
        <v>1.5359404415539963</v>
      </c>
      <c r="IK333" s="163">
        <f t="shared" si="894"/>
        <v>1.5283549046321525</v>
      </c>
      <c r="IL333" s="163">
        <f t="shared" si="899"/>
        <v>1.5207150724392104</v>
      </c>
      <c r="IM333" s="163">
        <f t="shared" si="904"/>
        <v>1.5131512392513911</v>
      </c>
      <c r="IN333" s="163">
        <f t="shared" si="909"/>
        <v>1.505662276654643</v>
      </c>
      <c r="IO333" s="163">
        <f t="shared" si="914"/>
        <v>1.498122026542025</v>
      </c>
      <c r="IP333" s="163">
        <f t="shared" si="919"/>
        <v>1.490656922182543</v>
      </c>
      <c r="IQ333" s="163">
        <f t="shared" si="924"/>
        <v>1.483265845797868</v>
      </c>
      <c r="IR333" s="163">
        <f t="shared" si="929"/>
        <v>1.475826344351258</v>
      </c>
      <c r="IS333" s="163">
        <f t="shared" si="934"/>
        <v>1.4684610979301318</v>
      </c>
      <c r="IT333" s="163">
        <f t="shared" si="939"/>
        <v>1.4611690003256268</v>
      </c>
      <c r="IU333" s="163">
        <f t="shared" si="944"/>
        <v>1.4539489671931956</v>
      </c>
      <c r="IV333" s="163">
        <f t="shared" si="949"/>
        <v>1.4466833239300394</v>
      </c>
      <c r="IW333" s="163">
        <f t="shared" si="954"/>
        <v>1.4394899350388966</v>
      </c>
      <c r="IX333" s="163">
        <f t="shared" si="959"/>
        <v>1.4323677280344744</v>
      </c>
      <c r="IY333" s="163">
        <f t="shared" si="964"/>
        <v>1.4252024773701764</v>
      </c>
      <c r="IZ333" s="163">
        <f t="shared" si="969"/>
        <v>1.4181085565299834</v>
      </c>
      <c r="JA333" s="163">
        <f t="shared" si="975"/>
        <v>1.4110849056603774</v>
      </c>
      <c r="JB333" s="163">
        <f t="shared" si="981"/>
        <v>1.4040206508135169</v>
      </c>
      <c r="JC333" s="163">
        <f t="shared" si="987"/>
        <v>1.3970267745952678</v>
      </c>
      <c r="JD333" s="163">
        <f t="shared" si="993"/>
        <v>1.3901022304832713</v>
      </c>
      <c r="JE333" s="163">
        <f t="shared" ref="JE333:JE396" si="999">($B333/$B$268)</f>
        <v>1.3831394004777684</v>
      </c>
      <c r="JF333" s="163">
        <f t="shared" si="678"/>
        <v>1.3762459745437816</v>
      </c>
      <c r="JG333" s="163">
        <f t="shared" si="683"/>
        <v>1.3694209201190204</v>
      </c>
      <c r="JH333" s="163">
        <f t="shared" si="688"/>
        <v>1.3625597813709862</v>
      </c>
      <c r="JI333" s="163">
        <f t="shared" si="693"/>
        <v>1.355767051892137</v>
      </c>
      <c r="JJ333" s="163">
        <f t="shared" si="698"/>
        <v>1.3490417136414881</v>
      </c>
      <c r="JK333" s="163">
        <f t="shared" si="703"/>
        <v>1.342282381094825</v>
      </c>
      <c r="JL333" s="163">
        <f t="shared" si="708"/>
        <v>1.3355904457176873</v>
      </c>
      <c r="JM333" s="163">
        <f t="shared" si="713"/>
        <v>1.3289649044868947</v>
      </c>
      <c r="JN333" s="163">
        <f t="shared" si="718"/>
        <v>1.3223073522911448</v>
      </c>
      <c r="JO333" s="163">
        <f t="shared" si="723"/>
        <v>1.3157161706494649</v>
      </c>
      <c r="JP333" s="163">
        <f t="shared" si="728"/>
        <v>1.3091903719912472</v>
      </c>
      <c r="JQ333" s="163">
        <f t="shared" si="733"/>
        <v>1.3026344437187023</v>
      </c>
      <c r="JR333" s="163">
        <f t="shared" si="738"/>
        <v>1.2961438474870017</v>
      </c>
      <c r="JS333" s="163">
        <f t="shared" si="743"/>
        <v>1.2897176115542142</v>
      </c>
      <c r="JT333" s="163">
        <f t="shared" si="748"/>
        <v>1.2832630299563881</v>
      </c>
      <c r="JU333" s="163">
        <f t="shared" si="753"/>
        <v>1.2768727324464679</v>
      </c>
      <c r="JV333" s="163">
        <f t="shared" si="758"/>
        <v>1.2705457634317265</v>
      </c>
      <c r="JW333" s="163">
        <f t="shared" si="763"/>
        <v>1.2641921397379912</v>
      </c>
      <c r="JX333" s="163">
        <f t="shared" si="768"/>
        <v>1.2579017450416987</v>
      </c>
      <c r="JY333" s="163">
        <f t="shared" si="773"/>
        <v>1.251673640167364</v>
      </c>
      <c r="JZ333" s="163">
        <f t="shared" si="778"/>
        <v>1.245420482930891</v>
      </c>
      <c r="KA333" s="163">
        <f t="shared" si="783"/>
        <v>1.2392294946147473</v>
      </c>
      <c r="KB333" s="163">
        <f t="shared" si="788"/>
        <v>1.2330997526793075</v>
      </c>
      <c r="KC333" s="163">
        <f t="shared" si="793"/>
        <v>1.2269464761774558</v>
      </c>
      <c r="KD333" s="163">
        <f t="shared" si="800"/>
        <v>1.2208543055366616</v>
      </c>
      <c r="KE333" s="163">
        <f t="shared" si="805"/>
        <v>1.2147401191120737</v>
      </c>
      <c r="KF333" s="163">
        <f t="shared" si="810"/>
        <v>1.2086868686868686</v>
      </c>
      <c r="KG333" s="163">
        <f t="shared" si="815"/>
        <v>1.202693647815599</v>
      </c>
      <c r="KH333" s="163">
        <f t="shared" si="820"/>
        <v>1.1966797786519101</v>
      </c>
      <c r="KI333" s="163">
        <f t="shared" si="825"/>
        <v>1.1907257529521029</v>
      </c>
      <c r="KJ333" s="163">
        <f t="shared" si="830"/>
        <v>1.1848306818931942</v>
      </c>
      <c r="KK333" s="163">
        <f t="shared" si="835"/>
        <v>1.1789162561576354</v>
      </c>
      <c r="KL333" s="163">
        <f t="shared" si="840"/>
        <v>1.1730605842755375</v>
      </c>
      <c r="KM333" s="163">
        <f t="shared" si="845"/>
        <v>1.1671868903628559</v>
      </c>
      <c r="KN333" s="163">
        <f t="shared" si="850"/>
        <v>1.1613717243610482</v>
      </c>
      <c r="KO333" s="163">
        <f t="shared" si="855"/>
        <v>1.155614215812516</v>
      </c>
      <c r="KP333" s="163">
        <f t="shared" si="860"/>
        <v>1.1498398462524022</v>
      </c>
      <c r="KQ333" s="163">
        <f t="shared" si="865"/>
        <v>1.144122896481387</v>
      </c>
      <c r="KR333" s="163">
        <f t="shared" si="870"/>
        <v>1.1384625142712166</v>
      </c>
      <c r="KS333" s="163">
        <f t="shared" si="875"/>
        <v>1.132786367939413</v>
      </c>
      <c r="KT333" s="163">
        <f t="shared" si="880"/>
        <v>1.1271665410700829</v>
      </c>
      <c r="KU333" s="163">
        <f t="shared" si="885"/>
        <v>1.1215321169707573</v>
      </c>
      <c r="KV333" s="163">
        <f t="shared" si="890"/>
        <v>1.1159537428500372</v>
      </c>
      <c r="KW333" s="163">
        <f t="shared" si="895"/>
        <v>1.1104305864884929</v>
      </c>
      <c r="KX333" s="163">
        <f t="shared" si="900"/>
        <v>1.1048938134810711</v>
      </c>
      <c r="KY333" s="163">
        <f t="shared" si="905"/>
        <v>1.099411980889379</v>
      </c>
      <c r="KZ333" s="163">
        <f t="shared" si="910"/>
        <v>1.0939176011701608</v>
      </c>
      <c r="LA333" s="163">
        <f t="shared" si="915"/>
        <v>1.0884778653729532</v>
      </c>
      <c r="LB333" s="163">
        <f t="shared" si="920"/>
        <v>1.0830919623461259</v>
      </c>
      <c r="LC333" s="163">
        <f t="shared" si="925"/>
        <v>1.0776943860702493</v>
      </c>
      <c r="LD333" s="163">
        <f t="shared" si="930"/>
        <v>1.0723503405424781</v>
      </c>
      <c r="LE333" s="163">
        <f t="shared" si="935"/>
        <v>1.0669956009986923</v>
      </c>
      <c r="LF333" s="163">
        <f t="shared" si="940"/>
        <v>1.0616940731101383</v>
      </c>
      <c r="LG333" s="163">
        <f t="shared" si="945"/>
        <v>1.0563827908892944</v>
      </c>
      <c r="LH333" s="163">
        <f t="shared" si="950"/>
        <v>1.0511243851018974</v>
      </c>
      <c r="LI333" s="163">
        <f t="shared" si="955"/>
        <v>1.0459180700425383</v>
      </c>
      <c r="LJ333" s="163">
        <f t="shared" si="960"/>
        <v>1.0407027309097234</v>
      </c>
      <c r="LK333" s="163">
        <f t="shared" si="965"/>
        <v>1.0355391449835574</v>
      </c>
      <c r="LL333" s="163">
        <f t="shared" si="970"/>
        <v>1.0303673938002296</v>
      </c>
      <c r="LM333" s="163">
        <f t="shared" si="976"/>
        <v>1.0252470440395272</v>
      </c>
      <c r="LN333" s="163">
        <f t="shared" si="982"/>
        <v>1.0201193520886616</v>
      </c>
      <c r="LO333" s="163">
        <f t="shared" si="988"/>
        <v>1.0150426963750494</v>
      </c>
      <c r="LP333" s="163">
        <f t="shared" si="994"/>
        <v>1.0100163187215125</v>
      </c>
      <c r="LQ333" s="163">
        <f t="shared" ref="LQ333:LQ396" si="1000">($B333/$B$332)</f>
        <v>1.00498320268757</v>
      </c>
      <c r="LR333" s="156">
        <f>($B333/$B$333)</f>
        <v>1</v>
      </c>
      <c r="LS333" s="157"/>
      <c r="LT333" s="157"/>
      <c r="LU333" s="157"/>
      <c r="LV333" s="157"/>
      <c r="LW333" s="157"/>
      <c r="LX333" s="157"/>
      <c r="LY333" s="157"/>
      <c r="LZ333" s="157"/>
      <c r="MA333" s="157"/>
      <c r="MB333" s="157"/>
      <c r="MC333" s="157"/>
      <c r="MD333" s="157"/>
      <c r="ME333" s="157"/>
      <c r="MF333" s="157"/>
      <c r="MG333" s="157"/>
      <c r="MH333" s="157"/>
      <c r="MI333" s="157"/>
      <c r="MJ333" s="157"/>
      <c r="MK333" s="157"/>
      <c r="ML333" s="157"/>
      <c r="MM333" s="157"/>
      <c r="MN333" s="157"/>
      <c r="MO333" s="157"/>
      <c r="MP333" s="157"/>
      <c r="MQ333" s="157"/>
      <c r="MR333" s="157"/>
      <c r="MS333" s="157"/>
      <c r="MT333" s="157"/>
      <c r="MU333" s="157"/>
      <c r="MV333" s="157"/>
      <c r="MW333" s="157"/>
      <c r="MX333" s="157"/>
      <c r="MY333" s="157"/>
      <c r="MZ333" s="157"/>
      <c r="NA333" s="157"/>
      <c r="NB333" s="157"/>
      <c r="NC333" s="157"/>
      <c r="ND333" s="157"/>
      <c r="NE333" s="157"/>
      <c r="NF333" s="157"/>
      <c r="NG333" s="157"/>
      <c r="NH333" s="157"/>
      <c r="NI333" s="157"/>
      <c r="NJ333" s="157"/>
      <c r="NK333" s="157"/>
      <c r="NL333" s="157"/>
      <c r="NM333" s="157"/>
      <c r="NN333" s="157"/>
      <c r="NO333" s="157"/>
      <c r="NP333" s="157"/>
      <c r="NQ333" s="157"/>
      <c r="NR333" s="157"/>
      <c r="NS333" s="157"/>
      <c r="NT333" s="157"/>
      <c r="NU333" s="157"/>
      <c r="NV333" s="157"/>
      <c r="NW333" s="157"/>
      <c r="NX333" s="157"/>
      <c r="NY333" s="157"/>
      <c r="NZ333" s="157"/>
      <c r="OA333" s="157"/>
      <c r="OB333" s="157"/>
      <c r="OC333" s="157"/>
      <c r="OD333" s="157"/>
      <c r="OE333" s="157"/>
      <c r="OF333" s="157"/>
      <c r="OG333" s="157"/>
      <c r="OH333" s="157"/>
      <c r="OI333" s="157"/>
      <c r="OJ333" s="157"/>
      <c r="OK333" s="157"/>
      <c r="OL333" s="157"/>
      <c r="OM333" s="157"/>
      <c r="ON333" s="157"/>
      <c r="OO333" s="157"/>
      <c r="OP333" s="157"/>
      <c r="OQ333" s="157"/>
      <c r="OR333" s="157"/>
      <c r="OS333" s="157"/>
      <c r="OT333" s="157"/>
      <c r="OU333" s="157"/>
      <c r="OV333" s="157"/>
      <c r="OW333" s="157"/>
      <c r="OX333" s="157"/>
      <c r="OY333" s="157"/>
      <c r="OZ333" s="157"/>
      <c r="PA333" s="157"/>
      <c r="PB333" s="157"/>
      <c r="PC333" s="157"/>
      <c r="PD333" s="157"/>
      <c r="PE333" s="157"/>
      <c r="PF333" s="157"/>
      <c r="PG333" s="157"/>
      <c r="PH333" s="157"/>
      <c r="PI333" s="157"/>
      <c r="PJ333" s="157"/>
      <c r="PK333" s="157"/>
      <c r="PL333" s="157"/>
      <c r="PM333" s="157"/>
      <c r="PN333" s="157"/>
      <c r="PO333" s="157"/>
      <c r="PP333" s="157"/>
      <c r="PQ333" s="157"/>
      <c r="PR333" s="157"/>
      <c r="PS333" s="157"/>
      <c r="PT333" s="157"/>
      <c r="PU333" s="157"/>
      <c r="PV333" s="157"/>
      <c r="PW333" s="157"/>
      <c r="PX333" s="157"/>
      <c r="PY333" s="157"/>
      <c r="PZ333" s="157"/>
      <c r="QA333" s="157"/>
      <c r="QB333" s="157"/>
      <c r="QC333" s="157"/>
      <c r="QD333" s="157"/>
      <c r="QE333" s="157"/>
      <c r="QF333" s="157"/>
      <c r="QG333" s="157"/>
      <c r="QH333" s="157"/>
      <c r="QI333" s="157"/>
      <c r="QJ333" s="157"/>
      <c r="QK333" s="157"/>
      <c r="QL333" s="157"/>
      <c r="QM333" s="157"/>
      <c r="QN333" s="157"/>
      <c r="QO333" s="157"/>
      <c r="QP333" s="157"/>
      <c r="QQ333" s="157"/>
      <c r="QR333" s="157"/>
      <c r="QS333" s="157"/>
      <c r="QT333" s="157"/>
      <c r="QU333" s="157"/>
      <c r="QV333" s="157"/>
      <c r="QW333" s="157"/>
      <c r="QX333" s="157"/>
      <c r="QY333" s="157"/>
      <c r="QZ333" s="157"/>
      <c r="RA333" s="157"/>
      <c r="RB333" s="157"/>
      <c r="RC333" s="157"/>
      <c r="RD333" s="157"/>
      <c r="RE333" s="157"/>
      <c r="RF333" s="157"/>
      <c r="RG333" s="157"/>
      <c r="RH333" s="157"/>
      <c r="RI333" s="157"/>
      <c r="RJ333" s="157"/>
      <c r="RK333" s="157"/>
      <c r="RL333" s="157"/>
      <c r="RM333" s="157"/>
      <c r="RN333" s="157"/>
      <c r="RO333" s="157"/>
      <c r="RP333" s="157"/>
    </row>
    <row r="334" spans="1:484" ht="13">
      <c r="A334" s="151">
        <v>50465</v>
      </c>
      <c r="B334" s="152">
        <f t="shared" si="794"/>
        <v>18039</v>
      </c>
      <c r="C334" s="153">
        <f t="shared" si="795"/>
        <v>5.0000000000000001E-3</v>
      </c>
      <c r="E334" s="157">
        <f t="shared" si="971"/>
        <v>3.6303079090360235</v>
      </c>
      <c r="F334" s="157">
        <f t="shared" si="977"/>
        <v>3.602756141402037</v>
      </c>
      <c r="G334" s="157">
        <f t="shared" si="983"/>
        <v>3.6005988023952096</v>
      </c>
      <c r="H334" s="157">
        <f t="shared" si="989"/>
        <v>3.5877088305489262</v>
      </c>
      <c r="I334" s="157">
        <f t="shared" si="995"/>
        <v>3.5827209533267128</v>
      </c>
      <c r="J334" s="157">
        <f t="shared" ref="J334:J397" si="1001">($B334/$B$13)</f>
        <v>3.5657244514726232</v>
      </c>
      <c r="K334" s="157">
        <f t="shared" si="679"/>
        <v>3.5551832873472606</v>
      </c>
      <c r="L334" s="157">
        <f t="shared" si="684"/>
        <v>3.5433117265763112</v>
      </c>
      <c r="M334" s="157">
        <f t="shared" si="689"/>
        <v>3.5384464495880739</v>
      </c>
      <c r="N334" s="157">
        <f t="shared" si="694"/>
        <v>3.5342868338557993</v>
      </c>
      <c r="O334" s="157">
        <f t="shared" si="699"/>
        <v>3.528065714844514</v>
      </c>
      <c r="P334" s="157">
        <f t="shared" si="704"/>
        <v>3.5266862170087978</v>
      </c>
      <c r="Q334" s="157">
        <f t="shared" si="709"/>
        <v>3.5232421875000002</v>
      </c>
      <c r="R334" s="157">
        <f t="shared" si="714"/>
        <v>3.5218664584146819</v>
      </c>
      <c r="S334" s="157">
        <f t="shared" si="719"/>
        <v>3.5068040435458787</v>
      </c>
      <c r="T334" s="157">
        <f t="shared" si="724"/>
        <v>3.5027184466019419</v>
      </c>
      <c r="U334" s="157">
        <f t="shared" si="729"/>
        <v>3.4911941165086122</v>
      </c>
      <c r="V334" s="157">
        <f t="shared" si="734"/>
        <v>3.4891682785299807</v>
      </c>
      <c r="W334" s="157">
        <f t="shared" si="739"/>
        <v>3.4797453703703702</v>
      </c>
      <c r="X334" s="157">
        <f t="shared" si="744"/>
        <v>3.4663720215219063</v>
      </c>
      <c r="Y334" s="157">
        <f t="shared" si="749"/>
        <v>3.4723772858517807</v>
      </c>
      <c r="Z334" s="157">
        <f t="shared" si="754"/>
        <v>3.4663720215219063</v>
      </c>
      <c r="AA334" s="157">
        <f t="shared" si="759"/>
        <v>3.4603874928064453</v>
      </c>
      <c r="AB334" s="157">
        <f t="shared" si="764"/>
        <v>3.4623800383877161</v>
      </c>
      <c r="AC334" s="157">
        <f t="shared" si="769"/>
        <v>3.4517795637198621</v>
      </c>
      <c r="AD334" s="157">
        <f t="shared" si="774"/>
        <v>3.4386199008768585</v>
      </c>
      <c r="AE334" s="157">
        <f t="shared" si="779"/>
        <v>3.4366546008763574</v>
      </c>
      <c r="AF334" s="157">
        <f t="shared" si="784"/>
        <v>3.4314247669773636</v>
      </c>
      <c r="AG334" s="157">
        <f t="shared" si="789"/>
        <v>3.4216616084977236</v>
      </c>
      <c r="AH334" s="157">
        <f t="shared" si="796"/>
        <v>3.4125993189557322</v>
      </c>
      <c r="AI334" s="157">
        <f t="shared" si="801"/>
        <v>3.4158303351637946</v>
      </c>
      <c r="AJ334" s="157">
        <f t="shared" si="806"/>
        <v>3.418419556566231</v>
      </c>
      <c r="AK334" s="157">
        <f t="shared" si="811"/>
        <v>3.4132450331125828</v>
      </c>
      <c r="AL334" s="157">
        <f t="shared" si="816"/>
        <v>3.3984551620195931</v>
      </c>
      <c r="AM334" s="157">
        <f t="shared" si="821"/>
        <v>3.3927026518713559</v>
      </c>
      <c r="AN334" s="157">
        <f t="shared" si="826"/>
        <v>3.3869695831768682</v>
      </c>
      <c r="AO334" s="157">
        <f t="shared" si="831"/>
        <v>3.3882419233658903</v>
      </c>
      <c r="AP334" s="157">
        <f t="shared" si="836"/>
        <v>3.3901522270249953</v>
      </c>
      <c r="AQ334" s="157">
        <f t="shared" si="841"/>
        <v>3.3812558575445175</v>
      </c>
      <c r="AR334" s="157">
        <f t="shared" si="846"/>
        <v>3.3679985063480209</v>
      </c>
      <c r="AS334" s="157">
        <f t="shared" si="851"/>
        <v>3.3592178770949719</v>
      </c>
      <c r="AT334" s="157">
        <f t="shared" si="856"/>
        <v>3.3560930232558142</v>
      </c>
      <c r="AU334" s="157">
        <f t="shared" si="861"/>
        <v>3.3511053315994799</v>
      </c>
      <c r="AV334" s="157">
        <f t="shared" si="866"/>
        <v>3.3467532467532468</v>
      </c>
      <c r="AW334" s="157">
        <f t="shared" si="871"/>
        <v>3.3349972268441488</v>
      </c>
      <c r="AX334" s="157">
        <f t="shared" si="876"/>
        <v>3.3147739801543552</v>
      </c>
      <c r="AY334" s="157">
        <f t="shared" si="881"/>
        <v>3.2990124359912216</v>
      </c>
      <c r="AZ334" s="157">
        <f t="shared" si="886"/>
        <v>3.2917883211678833</v>
      </c>
      <c r="BA334" s="157">
        <f t="shared" si="891"/>
        <v>3.2816081498999452</v>
      </c>
      <c r="BB334" s="157">
        <f t="shared" si="896"/>
        <v>3.2869897959183674</v>
      </c>
      <c r="BC334" s="157">
        <f t="shared" si="901"/>
        <v>3.2875888463641334</v>
      </c>
      <c r="BD334" s="157">
        <f t="shared" si="906"/>
        <v>3.279818181818182</v>
      </c>
      <c r="BE334" s="157">
        <f t="shared" si="911"/>
        <v>3.2857923497267758</v>
      </c>
      <c r="BF334" s="157">
        <f t="shared" si="916"/>
        <v>3.2756491737788269</v>
      </c>
      <c r="BG334" s="157">
        <f t="shared" si="921"/>
        <v>3.2738656987295824</v>
      </c>
      <c r="BH334" s="157">
        <f t="shared" si="926"/>
        <v>3.270897552130553</v>
      </c>
      <c r="BI334" s="157">
        <f t="shared" si="931"/>
        <v>3.2555495397942611</v>
      </c>
      <c r="BJ334" s="157">
        <f t="shared" si="936"/>
        <v>3.2537878787878789</v>
      </c>
      <c r="BK334" s="157">
        <f t="shared" si="941"/>
        <v>3.2420920201294035</v>
      </c>
      <c r="BL334" s="157">
        <f t="shared" si="946"/>
        <v>3.2438410357849308</v>
      </c>
      <c r="BM334" s="157">
        <f t="shared" si="951"/>
        <v>3.2432578209277239</v>
      </c>
      <c r="BN334" s="157">
        <f t="shared" si="956"/>
        <v>3.228167501789549</v>
      </c>
      <c r="BO334" s="157">
        <f t="shared" si="961"/>
        <v>3.21780235462005</v>
      </c>
      <c r="BP334" s="157">
        <f t="shared" si="966"/>
        <v>3.2023788389845551</v>
      </c>
      <c r="BQ334" s="157">
        <f t="shared" si="972"/>
        <v>3.2001064395955297</v>
      </c>
      <c r="BR334" s="157">
        <f t="shared" si="978"/>
        <v>3.2006742370475516</v>
      </c>
      <c r="BS334" s="157">
        <f t="shared" si="984"/>
        <v>3.1871024734982334</v>
      </c>
      <c r="BT334" s="157">
        <f t="shared" si="990"/>
        <v>3.1814814814814816</v>
      </c>
      <c r="BU334" s="157">
        <f t="shared" si="996"/>
        <v>3.1887926462789467</v>
      </c>
      <c r="BV334" s="157">
        <f t="shared" ref="BV334:BV397" si="1002">($B334/$B$77)</f>
        <v>3.1753212462594615</v>
      </c>
      <c r="BW334" s="157">
        <f t="shared" si="680"/>
        <v>3.170298769771529</v>
      </c>
      <c r="BX334" s="157">
        <f t="shared" si="685"/>
        <v>3.170298769771529</v>
      </c>
      <c r="BY334" s="157">
        <f t="shared" si="690"/>
        <v>3.1459713986745728</v>
      </c>
      <c r="BZ334" s="157">
        <f t="shared" si="695"/>
        <v>3.1415882967607107</v>
      </c>
      <c r="CA334" s="157">
        <f t="shared" si="700"/>
        <v>3.1160822249093107</v>
      </c>
      <c r="CB334" s="157">
        <f t="shared" si="705"/>
        <v>3.1091003102378489</v>
      </c>
      <c r="CC334" s="157">
        <f t="shared" si="710"/>
        <v>3.1016162310866573</v>
      </c>
      <c r="CD334" s="157">
        <f t="shared" si="715"/>
        <v>3.096292481977343</v>
      </c>
      <c r="CE334" s="157">
        <f t="shared" si="720"/>
        <v>3.0867556468172483</v>
      </c>
      <c r="CF334" s="157">
        <f t="shared" si="725"/>
        <v>3.077277379733879</v>
      </c>
      <c r="CG334" s="157">
        <f t="shared" si="730"/>
        <v>3.0720367847411443</v>
      </c>
      <c r="CH334" s="157">
        <f t="shared" si="735"/>
        <v>3.0746548491562979</v>
      </c>
      <c r="CI334" s="157">
        <f t="shared" si="740"/>
        <v>3.0569395017793592</v>
      </c>
      <c r="CJ334" s="157">
        <f t="shared" si="745"/>
        <v>3.0507356671740236</v>
      </c>
      <c r="CK334" s="157">
        <f t="shared" si="750"/>
        <v>3.0466137476777573</v>
      </c>
      <c r="CL334" s="157">
        <f t="shared" si="755"/>
        <v>3.0409642616318275</v>
      </c>
      <c r="CM334" s="157">
        <f t="shared" si="760"/>
        <v>3.0358465163244697</v>
      </c>
      <c r="CN334" s="157">
        <f t="shared" si="765"/>
        <v>3.0297279140073901</v>
      </c>
      <c r="CO334" s="157">
        <f t="shared" si="770"/>
        <v>3.0090075062552128</v>
      </c>
      <c r="CP334" s="157">
        <f t="shared" si="775"/>
        <v>3.0039966694421314</v>
      </c>
      <c r="CQ334" s="157">
        <f t="shared" si="780"/>
        <v>2.9851067350653651</v>
      </c>
      <c r="CR334" s="157">
        <f t="shared" si="785"/>
        <v>2.9767326732673269</v>
      </c>
      <c r="CS334" s="162">
        <f t="shared" si="790"/>
        <v>2.9664528860384807</v>
      </c>
      <c r="CT334" s="163">
        <f t="shared" si="797"/>
        <v>2.9606105366814379</v>
      </c>
      <c r="CU334" s="163">
        <f t="shared" si="802"/>
        <v>2.9606105366814379</v>
      </c>
      <c r="CV334" s="163">
        <f t="shared" si="807"/>
        <v>2.9547911547911547</v>
      </c>
      <c r="CW334" s="163">
        <f t="shared" si="812"/>
        <v>2.9533398821218073</v>
      </c>
      <c r="CX334" s="163">
        <f t="shared" si="817"/>
        <v>2.9533398821218073</v>
      </c>
      <c r="CY334" s="163">
        <f t="shared" si="822"/>
        <v>2.9523731587561373</v>
      </c>
      <c r="CZ334" s="163">
        <f t="shared" si="827"/>
        <v>2.9523731587561373</v>
      </c>
      <c r="DA334" s="163">
        <f t="shared" si="832"/>
        <v>2.9515181363173024</v>
      </c>
      <c r="DB334" s="163">
        <f t="shared" si="837"/>
        <v>2.9485125858123569</v>
      </c>
      <c r="DC334" s="163">
        <f t="shared" si="842"/>
        <v>2.9422606426357856</v>
      </c>
      <c r="DD334" s="163">
        <f t="shared" si="847"/>
        <v>2.9350797266514808</v>
      </c>
      <c r="DE334" s="163">
        <f t="shared" si="852"/>
        <v>2.9346022449975599</v>
      </c>
      <c r="DF334" s="163">
        <f t="shared" si="857"/>
        <v>2.9241368130977468</v>
      </c>
      <c r="DG334" s="163">
        <f t="shared" si="862"/>
        <v>2.9194044343744943</v>
      </c>
      <c r="DH334" s="163">
        <f t="shared" si="867"/>
        <v>2.9099854815292789</v>
      </c>
      <c r="DI334" s="163">
        <f t="shared" si="872"/>
        <v>2.9029610556807208</v>
      </c>
      <c r="DJ334" s="163">
        <f t="shared" si="877"/>
        <v>2.9015602380569407</v>
      </c>
      <c r="DK334" s="163">
        <f t="shared" si="882"/>
        <v>2.9010935992280475</v>
      </c>
      <c r="DL334" s="163">
        <f t="shared" si="887"/>
        <v>2.8936477382098169</v>
      </c>
      <c r="DM334" s="163">
        <f t="shared" si="892"/>
        <v>2.8913287385799005</v>
      </c>
      <c r="DN334" s="163">
        <f t="shared" si="897"/>
        <v>2.8876260605090445</v>
      </c>
      <c r="DO334" s="163">
        <f t="shared" si="902"/>
        <v>2.8825503355704698</v>
      </c>
      <c r="DP334" s="163">
        <f t="shared" si="907"/>
        <v>2.8779514996809188</v>
      </c>
      <c r="DQ334" s="163">
        <f t="shared" si="912"/>
        <v>2.8633333333333333</v>
      </c>
      <c r="DR334" s="163">
        <f t="shared" si="917"/>
        <v>2.8434741488020179</v>
      </c>
      <c r="DS334" s="163">
        <f t="shared" si="922"/>
        <v>2.8221214017521903</v>
      </c>
      <c r="DT334" s="163">
        <f t="shared" si="927"/>
        <v>2.808063511830635</v>
      </c>
      <c r="DU334" s="163">
        <f t="shared" si="932"/>
        <v>2.7941449814126393</v>
      </c>
      <c r="DV334" s="163">
        <f t="shared" si="937"/>
        <v>2.7803637484586932</v>
      </c>
      <c r="DW334" s="163">
        <f t="shared" si="942"/>
        <v>2.7667177914110428</v>
      </c>
      <c r="DX334" s="163">
        <f t="shared" si="947"/>
        <v>2.7527849839768046</v>
      </c>
      <c r="DY334" s="163">
        <f t="shared" si="952"/>
        <v>2.7389918007895537</v>
      </c>
      <c r="DZ334" s="163">
        <f t="shared" si="957"/>
        <v>2.7253361534975071</v>
      </c>
      <c r="EA334" s="163">
        <f t="shared" si="962"/>
        <v>2.7118159951894167</v>
      </c>
      <c r="EB334" s="163">
        <f t="shared" si="967"/>
        <v>2.6984293193717277</v>
      </c>
      <c r="EC334" s="163">
        <f t="shared" si="973"/>
        <v>2.6851741589758857</v>
      </c>
      <c r="ED334" s="163">
        <f t="shared" si="979"/>
        <v>2.6716528436018958</v>
      </c>
      <c r="EE334" s="163">
        <f t="shared" si="985"/>
        <v>2.6582670203359857</v>
      </c>
      <c r="EF334" s="163">
        <f t="shared" si="991"/>
        <v>2.6450146627565982</v>
      </c>
      <c r="EG334" s="163">
        <f t="shared" si="997"/>
        <v>2.6318937846512984</v>
      </c>
      <c r="EH334" s="163">
        <f t="shared" ref="EH334:EH397" si="1003">($B334/$B$141)</f>
        <v>2.6189024390243905</v>
      </c>
      <c r="EI334" s="163">
        <f t="shared" si="681"/>
        <v>2.6060387171337762</v>
      </c>
      <c r="EJ334" s="163">
        <f t="shared" si="686"/>
        <v>2.5929279862009489</v>
      </c>
      <c r="EK334" s="163">
        <f t="shared" si="691"/>
        <v>2.5799485125858124</v>
      </c>
      <c r="EL334" s="163">
        <f t="shared" si="696"/>
        <v>2.5670983349935961</v>
      </c>
      <c r="EM334" s="163">
        <f t="shared" si="701"/>
        <v>2.5543755310110452</v>
      </c>
      <c r="EN334" s="163">
        <f t="shared" si="706"/>
        <v>2.5417782161476681</v>
      </c>
      <c r="EO334" s="163">
        <f t="shared" si="711"/>
        <v>2.5293045429052161</v>
      </c>
      <c r="EP334" s="163">
        <f t="shared" si="716"/>
        <v>2.5166015625</v>
      </c>
      <c r="EQ334" s="163">
        <f t="shared" si="721"/>
        <v>2.504025541365908</v>
      </c>
      <c r="ER334" s="163">
        <f t="shared" si="726"/>
        <v>2.4915745856353593</v>
      </c>
      <c r="ES334" s="163">
        <f t="shared" si="731"/>
        <v>2.4792468389224851</v>
      </c>
      <c r="ET334" s="163">
        <f t="shared" si="736"/>
        <v>2.4670404814004376</v>
      </c>
      <c r="EU334" s="163">
        <f t="shared" si="741"/>
        <v>2.4546196761464145</v>
      </c>
      <c r="EV334" s="163">
        <f t="shared" si="746"/>
        <v>2.4423233143785539</v>
      </c>
      <c r="EW334" s="163">
        <f t="shared" si="751"/>
        <v>2.4301495352283444</v>
      </c>
      <c r="EX334" s="163">
        <f t="shared" si="756"/>
        <v>2.4180965147453084</v>
      </c>
      <c r="EY334" s="163">
        <f t="shared" si="761"/>
        <v>2.4061624649859943</v>
      </c>
      <c r="EZ334" s="163">
        <f t="shared" si="766"/>
        <v>2.3943456331298116</v>
      </c>
      <c r="FA334" s="163">
        <f t="shared" si="771"/>
        <v>2.3823296354992074</v>
      </c>
      <c r="FB334" s="163">
        <f t="shared" si="776"/>
        <v>2.3704336399474375</v>
      </c>
      <c r="FC334" s="163">
        <f t="shared" si="781"/>
        <v>2.3586558577405858</v>
      </c>
      <c r="FD334" s="163">
        <f t="shared" si="786"/>
        <v>2.3469945355191255</v>
      </c>
      <c r="FE334" s="163">
        <f t="shared" si="791"/>
        <v>2.3354479544277575</v>
      </c>
      <c r="FF334" s="163">
        <f t="shared" si="798"/>
        <v>2.3237150586113615</v>
      </c>
      <c r="FG334" s="163">
        <f t="shared" si="803"/>
        <v>2.3120994616764934</v>
      </c>
      <c r="FH334" s="163">
        <f t="shared" si="808"/>
        <v>2.3005994133401351</v>
      </c>
      <c r="FI334" s="163">
        <f t="shared" si="813"/>
        <v>2.2892131979695431</v>
      </c>
      <c r="FJ334" s="163">
        <f t="shared" si="818"/>
        <v>2.277939133729006</v>
      </c>
      <c r="FK334" s="163">
        <f t="shared" si="823"/>
        <v>2.2664907651715041</v>
      </c>
      <c r="FL334" s="163">
        <f t="shared" si="828"/>
        <v>2.2551568946118263</v>
      </c>
      <c r="FM334" s="163">
        <f t="shared" si="833"/>
        <v>2.2439358129120537</v>
      </c>
      <c r="FN334" s="163">
        <f t="shared" si="838"/>
        <v>2.23282584478277</v>
      </c>
      <c r="FO334" s="163">
        <f t="shared" si="843"/>
        <v>2.2218253479492547</v>
      </c>
      <c r="FP334" s="163">
        <f t="shared" si="848"/>
        <v>2.2106617647058822</v>
      </c>
      <c r="FQ334" s="163">
        <f t="shared" si="853"/>
        <v>2.1996098036824776</v>
      </c>
      <c r="FR334" s="163">
        <f t="shared" si="858"/>
        <v>2.1886677990778938</v>
      </c>
      <c r="FS334" s="163">
        <f t="shared" si="863"/>
        <v>2.1778341180731617</v>
      </c>
      <c r="FT334" s="163">
        <f t="shared" si="868"/>
        <v>2.1671071600192215</v>
      </c>
      <c r="FU334" s="163">
        <f t="shared" si="873"/>
        <v>2.1562275878556059</v>
      </c>
      <c r="FV334" s="163">
        <f t="shared" si="878"/>
        <v>2.1454567078972406</v>
      </c>
      <c r="FW334" s="163">
        <f t="shared" si="883"/>
        <v>2.1347928994082839</v>
      </c>
      <c r="FX334" s="163">
        <f t="shared" si="888"/>
        <v>2.1242345737164392</v>
      </c>
      <c r="FY334" s="163">
        <f t="shared" si="893"/>
        <v>2.1137801734239514</v>
      </c>
      <c r="FZ334" s="163">
        <f t="shared" si="898"/>
        <v>2.1031829310947883</v>
      </c>
      <c r="GA334" s="163">
        <f t="shared" si="903"/>
        <v>2.092691415313225</v>
      </c>
      <c r="GB334" s="163">
        <f t="shared" si="908"/>
        <v>2.0823040517141869</v>
      </c>
      <c r="GC334" s="163">
        <f t="shared" si="913"/>
        <v>2.0720192970365265</v>
      </c>
      <c r="GD334" s="163">
        <f t="shared" si="918"/>
        <v>2.0615999999999999</v>
      </c>
      <c r="GE334" s="163">
        <f t="shared" si="923"/>
        <v>2.05128496702297</v>
      </c>
      <c r="GF334" s="163">
        <f t="shared" si="928"/>
        <v>2.041072640868975</v>
      </c>
      <c r="GG334" s="163">
        <f t="shared" si="933"/>
        <v>2.0309614951587482</v>
      </c>
      <c r="GH334" s="163">
        <f t="shared" si="938"/>
        <v>2.0209500336096795</v>
      </c>
      <c r="GI334" s="163">
        <f t="shared" si="943"/>
        <v>2.0108126184371864</v>
      </c>
      <c r="GJ334" s="163">
        <f t="shared" si="948"/>
        <v>2.0007763975155282</v>
      </c>
      <c r="GK334" s="163">
        <f t="shared" si="953"/>
        <v>1.9908398631497628</v>
      </c>
      <c r="GL334" s="163">
        <f t="shared" si="958"/>
        <v>1.9810015374478367</v>
      </c>
      <c r="GM334" s="163">
        <f t="shared" si="963"/>
        <v>1.9710445804195804</v>
      </c>
      <c r="GN334" s="163">
        <f t="shared" si="968"/>
        <v>1.9611872146118721</v>
      </c>
      <c r="GO334" s="163">
        <f t="shared" si="974"/>
        <v>1.951427953266984</v>
      </c>
      <c r="GP334" s="163">
        <f t="shared" si="980"/>
        <v>1.9417653390742735</v>
      </c>
      <c r="GQ334" s="163">
        <f t="shared" si="986"/>
        <v>1.9321979434447301</v>
      </c>
      <c r="GR334" s="163">
        <f t="shared" si="992"/>
        <v>1.9225194500692742</v>
      </c>
      <c r="GS334" s="163">
        <f t="shared" si="998"/>
        <v>1.9129374337221634</v>
      </c>
      <c r="GT334" s="163">
        <f t="shared" ref="GT334:GT397" si="1004">($B334/$B$205)</f>
        <v>1.9034504590060146</v>
      </c>
      <c r="GU334" s="163">
        <f t="shared" si="682"/>
        <v>1.894057118857623</v>
      </c>
      <c r="GV334" s="163">
        <f t="shared" si="687"/>
        <v>1.8845591307981613</v>
      </c>
      <c r="GW334" s="163">
        <f t="shared" si="692"/>
        <v>1.8751559251559251</v>
      </c>
      <c r="GX334" s="163">
        <f t="shared" si="697"/>
        <v>1.865846090194456</v>
      </c>
      <c r="GY334" s="163">
        <f t="shared" si="702"/>
        <v>1.856628242074928</v>
      </c>
      <c r="GZ334" s="163">
        <f t="shared" si="707"/>
        <v>1.8473118279569893</v>
      </c>
      <c r="HA334" s="163">
        <f t="shared" si="712"/>
        <v>1.8380884450784594</v>
      </c>
      <c r="HB334" s="163">
        <f t="shared" si="717"/>
        <v>1.8289567068843151</v>
      </c>
      <c r="HC334" s="163">
        <f t="shared" si="722"/>
        <v>1.8199152542372881</v>
      </c>
      <c r="HD334" s="163">
        <f t="shared" si="727"/>
        <v>1.8107809676771733</v>
      </c>
      <c r="HE334" s="163">
        <f t="shared" si="732"/>
        <v>1.8017379145025969</v>
      </c>
      <c r="HF334" s="163">
        <f t="shared" si="737"/>
        <v>1.7927847346451997</v>
      </c>
      <c r="HG334" s="163">
        <f t="shared" si="742"/>
        <v>1.7839200949367089</v>
      </c>
      <c r="HH334" s="163">
        <f t="shared" si="747"/>
        <v>1.7749680212535668</v>
      </c>
      <c r="HI334" s="163">
        <f t="shared" si="752"/>
        <v>1.766105345604073</v>
      </c>
      <c r="HJ334" s="163">
        <f t="shared" si="757"/>
        <v>1.7573307355090113</v>
      </c>
      <c r="HK334" s="163">
        <f t="shared" si="762"/>
        <v>1.7486428848390849</v>
      </c>
      <c r="HL334" s="163">
        <f t="shared" si="767"/>
        <v>1.7398726851851851</v>
      </c>
      <c r="HM334" s="163">
        <f t="shared" si="772"/>
        <v>1.7311900191938581</v>
      </c>
      <c r="HN334" s="163">
        <f t="shared" si="777"/>
        <v>1.7225935828877006</v>
      </c>
      <c r="HO334" s="163">
        <f t="shared" si="782"/>
        <v>1.7140820980615736</v>
      </c>
      <c r="HP334" s="163">
        <f t="shared" si="787"/>
        <v>1.7054930509596293</v>
      </c>
      <c r="HQ334" s="163">
        <f t="shared" si="792"/>
        <v>1.6969896519285042</v>
      </c>
      <c r="HR334" s="163">
        <f t="shared" si="799"/>
        <v>1.6885706262285876</v>
      </c>
      <c r="HS334" s="163">
        <f t="shared" si="804"/>
        <v>1.6802347242921014</v>
      </c>
      <c r="HT334" s="163">
        <f t="shared" si="809"/>
        <v>1.6718257645968488</v>
      </c>
      <c r="HU334" s="163">
        <f t="shared" si="814"/>
        <v>1.6635005533013647</v>
      </c>
      <c r="HV334" s="163">
        <f t="shared" si="819"/>
        <v>1.6552578454762341</v>
      </c>
      <c r="HW334" s="163">
        <f t="shared" si="824"/>
        <v>1.6470964207450693</v>
      </c>
      <c r="HX334" s="163">
        <f t="shared" si="829"/>
        <v>1.6388661760697738</v>
      </c>
      <c r="HY334" s="163">
        <f t="shared" si="834"/>
        <v>1.6307177725546917</v>
      </c>
      <c r="HZ334" s="163">
        <f t="shared" si="839"/>
        <v>1.6226499955023836</v>
      </c>
      <c r="IA334" s="163">
        <f t="shared" si="844"/>
        <v>1.6145171395328022</v>
      </c>
      <c r="IB334" s="163">
        <f t="shared" si="849"/>
        <v>1.60646540208389</v>
      </c>
      <c r="IC334" s="163">
        <f t="shared" si="854"/>
        <v>1.5984935755427558</v>
      </c>
      <c r="ID334" s="163">
        <f t="shared" si="859"/>
        <v>1.5906004761484878</v>
      </c>
      <c r="IE334" s="163">
        <f t="shared" si="864"/>
        <v>1.5826460782593437</v>
      </c>
      <c r="IF334" s="163">
        <f t="shared" si="869"/>
        <v>1.5747708424268878</v>
      </c>
      <c r="IG334" s="163">
        <f t="shared" si="874"/>
        <v>1.5669735927727588</v>
      </c>
      <c r="IH334" s="163">
        <f t="shared" si="879"/>
        <v>1.5591184096802075</v>
      </c>
      <c r="II334" s="163">
        <f t="shared" si="884"/>
        <v>1.5513415892672859</v>
      </c>
      <c r="IJ334" s="163">
        <f t="shared" si="889"/>
        <v>1.5436419647441384</v>
      </c>
      <c r="IK334" s="163">
        <f t="shared" si="894"/>
        <v>1.5360183923705721</v>
      </c>
      <c r="IL334" s="163">
        <f t="shared" si="899"/>
        <v>1.5283402524781835</v>
      </c>
      <c r="IM334" s="163">
        <f t="shared" si="904"/>
        <v>1.5207384926656551</v>
      </c>
      <c r="IN334" s="163">
        <f t="shared" si="909"/>
        <v>1.5132119788608338</v>
      </c>
      <c r="IO334" s="163">
        <f t="shared" si="914"/>
        <v>1.5056339203739253</v>
      </c>
      <c r="IP334" s="163">
        <f t="shared" si="919"/>
        <v>1.4981313844365085</v>
      </c>
      <c r="IQ334" s="163">
        <f t="shared" si="924"/>
        <v>1.4907032476654822</v>
      </c>
      <c r="IR334" s="163">
        <f t="shared" si="929"/>
        <v>1.4832264430192403</v>
      </c>
      <c r="IS334" s="163">
        <f t="shared" si="934"/>
        <v>1.4758242657285445</v>
      </c>
      <c r="IT334" s="163">
        <f t="shared" si="939"/>
        <v>1.4684956040377728</v>
      </c>
      <c r="IU334" s="163">
        <f t="shared" si="944"/>
        <v>1.4612393681652491</v>
      </c>
      <c r="IV334" s="163">
        <f t="shared" si="949"/>
        <v>1.4539372934633674</v>
      </c>
      <c r="IW334" s="163">
        <f t="shared" si="954"/>
        <v>1.446707835431871</v>
      </c>
      <c r="IX334" s="163">
        <f t="shared" si="959"/>
        <v>1.4395499162078047</v>
      </c>
      <c r="IY334" s="163">
        <f t="shared" si="964"/>
        <v>1.4323487374940447</v>
      </c>
      <c r="IZ334" s="163">
        <f t="shared" si="969"/>
        <v>1.4252192462668878</v>
      </c>
      <c r="JA334" s="163">
        <f t="shared" si="975"/>
        <v>1.4181603773584905</v>
      </c>
      <c r="JB334" s="163">
        <f t="shared" si="981"/>
        <v>1.4110607008760951</v>
      </c>
      <c r="JC334" s="163">
        <f t="shared" si="987"/>
        <v>1.4040317559153175</v>
      </c>
      <c r="JD334" s="163">
        <f t="shared" si="993"/>
        <v>1.3970724907063197</v>
      </c>
      <c r="JE334" s="163">
        <f t="shared" si="999"/>
        <v>1.3900747476304232</v>
      </c>
      <c r="JF334" s="163">
        <f t="shared" ref="JF334:JF397" si="1005">($B334/$B$269)</f>
        <v>1.3831467566324183</v>
      </c>
      <c r="JG334" s="163">
        <f t="shared" si="683"/>
        <v>1.3762874799725338</v>
      </c>
      <c r="JH334" s="163">
        <f t="shared" si="688"/>
        <v>1.3693919380551127</v>
      </c>
      <c r="JI334" s="163">
        <f t="shared" si="693"/>
        <v>1.3625651484251076</v>
      </c>
      <c r="JJ334" s="163">
        <f t="shared" si="698"/>
        <v>1.3558060879368659</v>
      </c>
      <c r="JK334" s="163">
        <f t="shared" si="703"/>
        <v>1.3490128626981752</v>
      </c>
      <c r="JL334" s="163">
        <f t="shared" si="708"/>
        <v>1.3422873725723641</v>
      </c>
      <c r="JM334" s="163">
        <f t="shared" si="713"/>
        <v>1.3356286095068859</v>
      </c>
      <c r="JN334" s="163">
        <f t="shared" si="718"/>
        <v>1.3289376749668484</v>
      </c>
      <c r="JO334" s="163">
        <f t="shared" si="723"/>
        <v>1.3223134437765725</v>
      </c>
      <c r="JP334" s="163">
        <f t="shared" si="728"/>
        <v>1.3157549234135668</v>
      </c>
      <c r="JQ334" s="163">
        <f t="shared" si="733"/>
        <v>1.3091661223601132</v>
      </c>
      <c r="JR334" s="163">
        <f t="shared" si="738"/>
        <v>1.3026429809358753</v>
      </c>
      <c r="JS334" s="163">
        <f t="shared" si="743"/>
        <v>1.2961845225264066</v>
      </c>
      <c r="JT334" s="163">
        <f t="shared" si="748"/>
        <v>1.2896975763208693</v>
      </c>
      <c r="JU334" s="163">
        <f t="shared" si="753"/>
        <v>1.2832752365369566</v>
      </c>
      <c r="JV334" s="163">
        <f t="shared" si="758"/>
        <v>1.2769165427904015</v>
      </c>
      <c r="JW334" s="163">
        <f t="shared" si="763"/>
        <v>1.2705310607127764</v>
      </c>
      <c r="JX334" s="163">
        <f t="shared" si="768"/>
        <v>1.2642091246758709</v>
      </c>
      <c r="JY334" s="163">
        <f t="shared" si="773"/>
        <v>1.257949790794979</v>
      </c>
      <c r="JZ334" s="163">
        <f t="shared" si="778"/>
        <v>1.2516652789342215</v>
      </c>
      <c r="KA334" s="163">
        <f t="shared" si="783"/>
        <v>1.245443247721624</v>
      </c>
      <c r="KB334" s="163">
        <f t="shared" si="788"/>
        <v>1.2392827699917559</v>
      </c>
      <c r="KC334" s="163">
        <f t="shared" si="793"/>
        <v>1.2330986396882904</v>
      </c>
      <c r="KD334" s="163">
        <f t="shared" si="800"/>
        <v>1.2269759216433138</v>
      </c>
      <c r="KE334" s="163">
        <f t="shared" si="805"/>
        <v>1.2208310774228479</v>
      </c>
      <c r="KF334" s="163">
        <f t="shared" si="810"/>
        <v>1.2147474747474747</v>
      </c>
      <c r="KG334" s="163">
        <f t="shared" si="815"/>
        <v>1.2087242026266416</v>
      </c>
      <c r="KH334" s="163">
        <f t="shared" si="820"/>
        <v>1.2026801786785786</v>
      </c>
      <c r="KI334" s="163">
        <f t="shared" si="825"/>
        <v>1.1966962982619078</v>
      </c>
      <c r="KJ334" s="163">
        <f t="shared" si="830"/>
        <v>1.190771668096904</v>
      </c>
      <c r="KK334" s="163">
        <f t="shared" si="835"/>
        <v>1.1848275862068967</v>
      </c>
      <c r="KL334" s="163">
        <f t="shared" si="840"/>
        <v>1.1789425527743285</v>
      </c>
      <c r="KM334" s="163">
        <f t="shared" si="845"/>
        <v>1.1730394069449863</v>
      </c>
      <c r="KN334" s="163">
        <f t="shared" si="850"/>
        <v>1.1671950824975736</v>
      </c>
      <c r="KO334" s="163">
        <f t="shared" si="855"/>
        <v>1.1614087046098378</v>
      </c>
      <c r="KP334" s="163">
        <f t="shared" si="860"/>
        <v>1.1556053811659193</v>
      </c>
      <c r="KQ334" s="163">
        <f t="shared" si="865"/>
        <v>1.1498597654258031</v>
      </c>
      <c r="KR334" s="163">
        <f t="shared" si="870"/>
        <v>1.1441710008879868</v>
      </c>
      <c r="KS334" s="163">
        <f t="shared" si="875"/>
        <v>1.1384663931839698</v>
      </c>
      <c r="KT334" s="163">
        <f t="shared" si="880"/>
        <v>1.1328183873398643</v>
      </c>
      <c r="KU334" s="163">
        <f t="shared" si="885"/>
        <v>1.1271557110722319</v>
      </c>
      <c r="KV334" s="163">
        <f t="shared" si="890"/>
        <v>1.1215493658293956</v>
      </c>
      <c r="KW334" s="163">
        <f t="shared" si="895"/>
        <v>1.1159985152190053</v>
      </c>
      <c r="KX334" s="163">
        <f t="shared" si="900"/>
        <v>1.1104339796860572</v>
      </c>
      <c r="KY334" s="163">
        <f t="shared" si="905"/>
        <v>1.1049246600514517</v>
      </c>
      <c r="KZ334" s="163">
        <f t="shared" si="910"/>
        <v>1.0994027303754266</v>
      </c>
      <c r="LA334" s="163">
        <f t="shared" si="915"/>
        <v>1.093935718617344</v>
      </c>
      <c r="LB334" s="163">
        <f t="shared" si="920"/>
        <v>1.0885228095582911</v>
      </c>
      <c r="LC334" s="163">
        <f t="shared" si="925"/>
        <v>1.0830981687181027</v>
      </c>
      <c r="LD334" s="163">
        <f t="shared" si="930"/>
        <v>1.0777273270402676</v>
      </c>
      <c r="LE334" s="163">
        <f t="shared" si="935"/>
        <v>1.0723457377244086</v>
      </c>
      <c r="LF334" s="163">
        <f t="shared" si="940"/>
        <v>1.0670176268780314</v>
      </c>
      <c r="LG334" s="163">
        <f t="shared" si="945"/>
        <v>1.0616797127891238</v>
      </c>
      <c r="LH334" s="163">
        <f t="shared" si="950"/>
        <v>1.0563949402670414</v>
      </c>
      <c r="LI334" s="163">
        <f t="shared" si="955"/>
        <v>1.0511625196666861</v>
      </c>
      <c r="LJ334" s="163">
        <f t="shared" si="960"/>
        <v>1.0459210297443033</v>
      </c>
      <c r="LK334" s="163">
        <f t="shared" si="965"/>
        <v>1.0407315525298564</v>
      </c>
      <c r="LL334" s="163">
        <f t="shared" si="970"/>
        <v>1.0355338691159586</v>
      </c>
      <c r="LM334" s="163">
        <f t="shared" si="976"/>
        <v>1.0303878448620551</v>
      </c>
      <c r="LN334" s="163">
        <f t="shared" si="982"/>
        <v>1.0252344416027281</v>
      </c>
      <c r="LO334" s="163">
        <f t="shared" si="988"/>
        <v>1.0201323304869083</v>
      </c>
      <c r="LP334" s="163">
        <f t="shared" si="994"/>
        <v>1.0150807495357606</v>
      </c>
      <c r="LQ334" s="163">
        <f t="shared" si="1000"/>
        <v>1.0100223964165733</v>
      </c>
      <c r="LR334" s="163">
        <f t="shared" ref="LR334:LR397" si="1006">($B334/$B$333)</f>
        <v>1.0050142069196055</v>
      </c>
      <c r="LS334" s="156">
        <f>($B334/$B$334)</f>
        <v>1</v>
      </c>
      <c r="LT334" s="157"/>
      <c r="LU334" s="157"/>
      <c r="LV334" s="157"/>
      <c r="LW334" s="157"/>
      <c r="LX334" s="157"/>
      <c r="LY334" s="157"/>
      <c r="LZ334" s="157"/>
      <c r="MA334" s="157"/>
      <c r="MB334" s="157"/>
      <c r="MC334" s="157"/>
      <c r="MD334" s="157"/>
      <c r="ME334" s="157"/>
      <c r="MF334" s="157"/>
      <c r="MG334" s="157"/>
      <c r="MH334" s="157"/>
      <c r="MI334" s="157"/>
      <c r="MJ334" s="157"/>
      <c r="MK334" s="157"/>
      <c r="ML334" s="157"/>
      <c r="MM334" s="157"/>
      <c r="MN334" s="157"/>
      <c r="MO334" s="157"/>
      <c r="MP334" s="157"/>
      <c r="MQ334" s="157"/>
      <c r="MR334" s="157"/>
      <c r="MS334" s="157"/>
      <c r="MT334" s="157"/>
      <c r="MU334" s="157"/>
      <c r="MV334" s="157"/>
      <c r="MW334" s="157"/>
      <c r="MX334" s="157"/>
      <c r="MY334" s="157"/>
      <c r="MZ334" s="157"/>
      <c r="NA334" s="157"/>
      <c r="NB334" s="157"/>
      <c r="NC334" s="157"/>
      <c r="ND334" s="157"/>
      <c r="NE334" s="157"/>
      <c r="NF334" s="157"/>
      <c r="NG334" s="157"/>
      <c r="NH334" s="157"/>
      <c r="NI334" s="157"/>
      <c r="NJ334" s="157"/>
      <c r="NK334" s="157"/>
      <c r="NL334" s="157"/>
      <c r="NM334" s="157"/>
      <c r="NN334" s="157"/>
      <c r="NO334" s="157"/>
      <c r="NP334" s="157"/>
      <c r="NQ334" s="157"/>
      <c r="NR334" s="157"/>
      <c r="NS334" s="157"/>
      <c r="NT334" s="157"/>
      <c r="NU334" s="157"/>
      <c r="NV334" s="157"/>
      <c r="NW334" s="157"/>
      <c r="NX334" s="157"/>
      <c r="NY334" s="157"/>
      <c r="NZ334" s="157"/>
      <c r="OA334" s="157"/>
      <c r="OB334" s="157"/>
      <c r="OC334" s="157"/>
      <c r="OD334" s="157"/>
      <c r="OE334" s="157"/>
      <c r="OF334" s="157"/>
      <c r="OG334" s="157"/>
      <c r="OH334" s="157"/>
      <c r="OI334" s="157"/>
      <c r="OJ334" s="157"/>
      <c r="OK334" s="157"/>
      <c r="OL334" s="157"/>
      <c r="OM334" s="157"/>
      <c r="ON334" s="157"/>
      <c r="OO334" s="157"/>
      <c r="OP334" s="157"/>
      <c r="OQ334" s="157"/>
      <c r="OR334" s="157"/>
      <c r="OS334" s="157"/>
      <c r="OT334" s="157"/>
      <c r="OU334" s="157"/>
      <c r="OV334" s="157"/>
      <c r="OW334" s="157"/>
      <c r="OX334" s="157"/>
      <c r="OY334" s="157"/>
      <c r="OZ334" s="157"/>
      <c r="PA334" s="157"/>
      <c r="PB334" s="157"/>
      <c r="PC334" s="157"/>
      <c r="PD334" s="157"/>
      <c r="PE334" s="157"/>
      <c r="PF334" s="157"/>
      <c r="PG334" s="157"/>
      <c r="PH334" s="157"/>
      <c r="PI334" s="157"/>
      <c r="PJ334" s="157"/>
      <c r="PK334" s="157"/>
      <c r="PL334" s="157"/>
      <c r="PM334" s="157"/>
      <c r="PN334" s="157"/>
      <c r="PO334" s="157"/>
      <c r="PP334" s="157"/>
      <c r="PQ334" s="157"/>
      <c r="PR334" s="157"/>
      <c r="PS334" s="157"/>
      <c r="PT334" s="157"/>
      <c r="PU334" s="157"/>
      <c r="PV334" s="157"/>
      <c r="PW334" s="157"/>
      <c r="PX334" s="157"/>
      <c r="PY334" s="157"/>
      <c r="PZ334" s="157"/>
      <c r="QA334" s="157"/>
      <c r="QB334" s="157"/>
      <c r="QC334" s="157"/>
      <c r="QD334" s="157"/>
      <c r="QE334" s="157"/>
      <c r="QF334" s="157"/>
      <c r="QG334" s="157"/>
      <c r="QH334" s="157"/>
      <c r="QI334" s="157"/>
      <c r="QJ334" s="157"/>
      <c r="QK334" s="157"/>
      <c r="QL334" s="157"/>
      <c r="QM334" s="157"/>
      <c r="QN334" s="157"/>
      <c r="QO334" s="157"/>
      <c r="QP334" s="157"/>
      <c r="QQ334" s="157"/>
      <c r="QR334" s="157"/>
      <c r="QS334" s="157"/>
      <c r="QT334" s="157"/>
      <c r="QU334" s="157"/>
      <c r="QV334" s="157"/>
      <c r="QW334" s="157"/>
      <c r="QX334" s="157"/>
      <c r="QY334" s="157"/>
      <c r="QZ334" s="157"/>
      <c r="RA334" s="157"/>
      <c r="RB334" s="157"/>
      <c r="RC334" s="157"/>
      <c r="RD334" s="157"/>
      <c r="RE334" s="157"/>
      <c r="RF334" s="157"/>
      <c r="RG334" s="157"/>
      <c r="RH334" s="157"/>
      <c r="RI334" s="157"/>
      <c r="RJ334" s="157"/>
      <c r="RK334" s="157"/>
      <c r="RL334" s="157"/>
      <c r="RM334" s="157"/>
      <c r="RN334" s="157"/>
      <c r="RO334" s="157"/>
      <c r="RP334" s="157"/>
    </row>
    <row r="335" spans="1:484" ht="13">
      <c r="A335" s="151">
        <v>50496</v>
      </c>
      <c r="B335" s="152">
        <f t="shared" si="794"/>
        <v>18129</v>
      </c>
      <c r="C335" s="153">
        <f t="shared" si="795"/>
        <v>5.0000000000000001E-3</v>
      </c>
      <c r="E335" s="157">
        <f t="shared" si="971"/>
        <v>3.6484202052726906</v>
      </c>
      <c r="F335" s="157">
        <f t="shared" si="977"/>
        <v>3.6207309766327143</v>
      </c>
      <c r="G335" s="157">
        <f t="shared" si="983"/>
        <v>3.6185628742514968</v>
      </c>
      <c r="H335" s="157">
        <f t="shared" si="989"/>
        <v>3.6056085918854417</v>
      </c>
      <c r="I335" s="157">
        <f t="shared" si="995"/>
        <v>3.6005958291956306</v>
      </c>
      <c r="J335" s="157">
        <f t="shared" si="1001"/>
        <v>3.583514528562957</v>
      </c>
      <c r="K335" s="157">
        <f t="shared" ref="K335:K398" si="1007">($B335/$B$14)</f>
        <v>3.572920772566023</v>
      </c>
      <c r="L335" s="157">
        <f t="shared" si="684"/>
        <v>3.5609899823217441</v>
      </c>
      <c r="M335" s="157">
        <f t="shared" si="689"/>
        <v>3.5561004315417812</v>
      </c>
      <c r="N335" s="157">
        <f t="shared" si="694"/>
        <v>3.5519200626959249</v>
      </c>
      <c r="O335" s="157">
        <f t="shared" si="699"/>
        <v>3.545667905339331</v>
      </c>
      <c r="P335" s="157">
        <f t="shared" si="704"/>
        <v>3.5442815249266864</v>
      </c>
      <c r="Q335" s="157">
        <f t="shared" si="709"/>
        <v>3.5408203125000002</v>
      </c>
      <c r="R335" s="157">
        <f t="shared" si="714"/>
        <v>3.5394377196407651</v>
      </c>
      <c r="S335" s="157">
        <f t="shared" si="719"/>
        <v>3.5243001555209954</v>
      </c>
      <c r="T335" s="157">
        <f t="shared" si="724"/>
        <v>3.5201941747572816</v>
      </c>
      <c r="U335" s="157">
        <f t="shared" si="729"/>
        <v>3.508612347590478</v>
      </c>
      <c r="V335" s="157">
        <f t="shared" si="734"/>
        <v>3.506576402321083</v>
      </c>
      <c r="W335" s="157">
        <f t="shared" si="739"/>
        <v>3.4971064814814814</v>
      </c>
      <c r="X335" s="157">
        <f t="shared" si="744"/>
        <v>3.4836664104534973</v>
      </c>
      <c r="Y335" s="157">
        <f t="shared" si="749"/>
        <v>3.4897016361886428</v>
      </c>
      <c r="Z335" s="157">
        <f t="shared" si="754"/>
        <v>3.4836664104534973</v>
      </c>
      <c r="AA335" s="157">
        <f t="shared" si="759"/>
        <v>3.4776520237866873</v>
      </c>
      <c r="AB335" s="157">
        <f t="shared" si="764"/>
        <v>3.4796545105566219</v>
      </c>
      <c r="AC335" s="157">
        <f t="shared" si="769"/>
        <v>3.4690011481056255</v>
      </c>
      <c r="AD335" s="157">
        <f t="shared" si="774"/>
        <v>3.4557758292032026</v>
      </c>
      <c r="AE335" s="157">
        <f t="shared" si="779"/>
        <v>3.4538007239474187</v>
      </c>
      <c r="AF335" s="157">
        <f t="shared" si="784"/>
        <v>3.448544797412973</v>
      </c>
      <c r="AG335" s="157">
        <f t="shared" si="789"/>
        <v>3.4387329286798178</v>
      </c>
      <c r="AH335" s="157">
        <f t="shared" si="796"/>
        <v>3.4296254256526675</v>
      </c>
      <c r="AI335" s="157">
        <f t="shared" si="801"/>
        <v>3.43287256201477</v>
      </c>
      <c r="AJ335" s="157">
        <f t="shared" si="806"/>
        <v>3.4354747015349631</v>
      </c>
      <c r="AK335" s="157">
        <f t="shared" si="811"/>
        <v>3.4302743614001892</v>
      </c>
      <c r="AL335" s="157">
        <f t="shared" si="816"/>
        <v>3.4154107008289376</v>
      </c>
      <c r="AM335" s="157">
        <f t="shared" si="821"/>
        <v>3.4096294903140869</v>
      </c>
      <c r="AN335" s="157">
        <f t="shared" si="826"/>
        <v>3.4038678182500939</v>
      </c>
      <c r="AO335" s="157">
        <f t="shared" si="831"/>
        <v>3.4051465063861759</v>
      </c>
      <c r="AP335" s="157">
        <f t="shared" si="836"/>
        <v>3.4070663409133624</v>
      </c>
      <c r="AQ335" s="157">
        <f t="shared" si="841"/>
        <v>3.3981255857544519</v>
      </c>
      <c r="AR335" s="157">
        <f t="shared" si="846"/>
        <v>3.3848020911127707</v>
      </c>
      <c r="AS335" s="157">
        <f t="shared" si="851"/>
        <v>3.3759776536312849</v>
      </c>
      <c r="AT335" s="157">
        <f t="shared" si="856"/>
        <v>3.3728372093023258</v>
      </c>
      <c r="AU335" s="157">
        <f t="shared" si="861"/>
        <v>3.3678246331042168</v>
      </c>
      <c r="AV335" s="157">
        <f t="shared" si="866"/>
        <v>3.3634508348794063</v>
      </c>
      <c r="AW335" s="157">
        <f t="shared" si="871"/>
        <v>3.3516361619523019</v>
      </c>
      <c r="AX335" s="157">
        <f t="shared" si="876"/>
        <v>3.3313120176405735</v>
      </c>
      <c r="AY335" s="157">
        <f t="shared" si="881"/>
        <v>3.3154718361375273</v>
      </c>
      <c r="AZ335" s="157">
        <f t="shared" si="886"/>
        <v>3.3082116788321168</v>
      </c>
      <c r="BA335" s="157">
        <f t="shared" si="891"/>
        <v>3.2979807167545934</v>
      </c>
      <c r="BB335" s="157">
        <f t="shared" si="896"/>
        <v>3.3033892128279883</v>
      </c>
      <c r="BC335" s="157">
        <f t="shared" si="901"/>
        <v>3.3039912520503005</v>
      </c>
      <c r="BD335" s="157">
        <f t="shared" si="906"/>
        <v>3.2961818181818181</v>
      </c>
      <c r="BE335" s="157">
        <f t="shared" si="911"/>
        <v>3.3021857923497269</v>
      </c>
      <c r="BF335" s="157">
        <f t="shared" si="916"/>
        <v>3.291992010168876</v>
      </c>
      <c r="BG335" s="157">
        <f t="shared" si="921"/>
        <v>3.2901996370235933</v>
      </c>
      <c r="BH335" s="157">
        <f t="shared" si="926"/>
        <v>3.2872166817769717</v>
      </c>
      <c r="BI335" s="157">
        <f t="shared" si="931"/>
        <v>3.2717920952896589</v>
      </c>
      <c r="BJ335" s="157">
        <f t="shared" si="936"/>
        <v>3.2700216450216448</v>
      </c>
      <c r="BK335" s="157">
        <f t="shared" si="941"/>
        <v>3.2582674335010782</v>
      </c>
      <c r="BL335" s="157">
        <f t="shared" si="946"/>
        <v>3.2600251753281784</v>
      </c>
      <c r="BM335" s="157">
        <f t="shared" si="951"/>
        <v>3.2594390507011868</v>
      </c>
      <c r="BN335" s="157">
        <f t="shared" si="956"/>
        <v>3.2442734430923408</v>
      </c>
      <c r="BO335" s="157">
        <f t="shared" si="961"/>
        <v>3.2338565822333214</v>
      </c>
      <c r="BP335" s="157">
        <f t="shared" si="966"/>
        <v>3.2183561157464937</v>
      </c>
      <c r="BQ335" s="157">
        <f t="shared" si="972"/>
        <v>3.2160723789249599</v>
      </c>
      <c r="BR335" s="157">
        <f t="shared" si="978"/>
        <v>3.2166430092264018</v>
      </c>
      <c r="BS335" s="157">
        <f t="shared" si="984"/>
        <v>3.2030035335689044</v>
      </c>
      <c r="BT335" s="157">
        <f t="shared" si="990"/>
        <v>3.1973544973544974</v>
      </c>
      <c r="BU335" s="157">
        <f t="shared" si="996"/>
        <v>3.2047021389429027</v>
      </c>
      <c r="BV335" s="157">
        <f t="shared" si="1002"/>
        <v>3.1911635275479671</v>
      </c>
      <c r="BW335" s="157">
        <f t="shared" ref="BW335:BW398" si="1008">($B335/$B$78)</f>
        <v>3.186115992970123</v>
      </c>
      <c r="BX335" s="157">
        <f t="shared" si="685"/>
        <v>3.186115992970123</v>
      </c>
      <c r="BY335" s="157">
        <f t="shared" si="690"/>
        <v>3.1616672479944192</v>
      </c>
      <c r="BZ335" s="157">
        <f t="shared" si="695"/>
        <v>3.1572622779519333</v>
      </c>
      <c r="CA335" s="157">
        <f t="shared" si="700"/>
        <v>3.1316289514596649</v>
      </c>
      <c r="CB335" s="157">
        <f t="shared" si="705"/>
        <v>3.124612202688728</v>
      </c>
      <c r="CC335" s="157">
        <f t="shared" si="710"/>
        <v>3.1170907840440165</v>
      </c>
      <c r="CD335" s="157">
        <f t="shared" si="715"/>
        <v>3.111740473738414</v>
      </c>
      <c r="CE335" s="157">
        <f t="shared" si="720"/>
        <v>3.1021560574948666</v>
      </c>
      <c r="CF335" s="157">
        <f t="shared" si="725"/>
        <v>3.0926305015353122</v>
      </c>
      <c r="CG335" s="157">
        <f t="shared" si="730"/>
        <v>3.0873637602179835</v>
      </c>
      <c r="CH335" s="157">
        <f t="shared" si="735"/>
        <v>3.0899948866541673</v>
      </c>
      <c r="CI335" s="157">
        <f t="shared" si="740"/>
        <v>3.072191154041688</v>
      </c>
      <c r="CJ335" s="157">
        <f t="shared" si="745"/>
        <v>3.0659563673262302</v>
      </c>
      <c r="CK335" s="157">
        <f t="shared" si="750"/>
        <v>3.0618138827900694</v>
      </c>
      <c r="CL335" s="157">
        <f t="shared" si="755"/>
        <v>3.0561362103843561</v>
      </c>
      <c r="CM335" s="157">
        <f t="shared" si="760"/>
        <v>3.0509929316728375</v>
      </c>
      <c r="CN335" s="157">
        <f t="shared" si="765"/>
        <v>3.0448438024857238</v>
      </c>
      <c r="CO335" s="157">
        <f t="shared" si="770"/>
        <v>3.0240200166805673</v>
      </c>
      <c r="CP335" s="157">
        <f t="shared" si="775"/>
        <v>3.0189841798501247</v>
      </c>
      <c r="CQ335" s="157">
        <f t="shared" si="780"/>
        <v>3</v>
      </c>
      <c r="CR335" s="157">
        <f t="shared" si="785"/>
        <v>2.9915841584158418</v>
      </c>
      <c r="CS335" s="162">
        <f t="shared" si="790"/>
        <v>2.9812530833744448</v>
      </c>
      <c r="CT335" s="163">
        <f t="shared" si="797"/>
        <v>2.9753815854258985</v>
      </c>
      <c r="CU335" s="163">
        <f t="shared" si="802"/>
        <v>2.9753815854258985</v>
      </c>
      <c r="CV335" s="163">
        <f t="shared" si="807"/>
        <v>2.9695331695331695</v>
      </c>
      <c r="CW335" s="163">
        <f t="shared" si="812"/>
        <v>2.9680746561886049</v>
      </c>
      <c r="CX335" s="163">
        <f t="shared" si="817"/>
        <v>2.9680746561886049</v>
      </c>
      <c r="CY335" s="163">
        <f t="shared" si="822"/>
        <v>2.9671031096563012</v>
      </c>
      <c r="CZ335" s="163">
        <f t="shared" si="827"/>
        <v>2.9671031096563012</v>
      </c>
      <c r="DA335" s="163">
        <f t="shared" si="832"/>
        <v>2.9662438213479891</v>
      </c>
      <c r="DB335" s="163">
        <f t="shared" si="837"/>
        <v>2.9632232755802548</v>
      </c>
      <c r="DC335" s="163">
        <f t="shared" si="842"/>
        <v>2.9569401402707554</v>
      </c>
      <c r="DD335" s="163">
        <f t="shared" si="847"/>
        <v>2.9497233973315979</v>
      </c>
      <c r="DE335" s="163">
        <f t="shared" si="852"/>
        <v>2.9492435334309421</v>
      </c>
      <c r="DF335" s="163">
        <f t="shared" si="857"/>
        <v>2.9387258875020263</v>
      </c>
      <c r="DG335" s="163">
        <f t="shared" si="862"/>
        <v>2.9339698980417541</v>
      </c>
      <c r="DH335" s="163">
        <f t="shared" si="867"/>
        <v>2.9245039522503631</v>
      </c>
      <c r="DI335" s="163">
        <f t="shared" si="872"/>
        <v>2.9174444802059867</v>
      </c>
      <c r="DJ335" s="163">
        <f t="shared" si="877"/>
        <v>2.9160366736368024</v>
      </c>
      <c r="DK335" s="163">
        <f t="shared" si="882"/>
        <v>2.9155677066580896</v>
      </c>
      <c r="DL335" s="163">
        <f t="shared" si="887"/>
        <v>2.9080846968238689</v>
      </c>
      <c r="DM335" s="163">
        <f t="shared" si="892"/>
        <v>2.9057541272639846</v>
      </c>
      <c r="DN335" s="163">
        <f t="shared" si="897"/>
        <v>2.9020329758283978</v>
      </c>
      <c r="DO335" s="163">
        <f t="shared" si="902"/>
        <v>2.8969319271332696</v>
      </c>
      <c r="DP335" s="163">
        <f t="shared" si="907"/>
        <v>2.8923101467772816</v>
      </c>
      <c r="DQ335" s="163">
        <f t="shared" si="912"/>
        <v>2.8776190476190475</v>
      </c>
      <c r="DR335" s="163">
        <f t="shared" si="917"/>
        <v>2.8576607818411097</v>
      </c>
      <c r="DS335" s="163">
        <f t="shared" si="922"/>
        <v>2.8362015018773468</v>
      </c>
      <c r="DT335" s="163">
        <f t="shared" si="927"/>
        <v>2.8220734744707348</v>
      </c>
      <c r="DU335" s="163">
        <f t="shared" si="932"/>
        <v>2.8080855018587361</v>
      </c>
      <c r="DV335" s="163">
        <f t="shared" si="937"/>
        <v>2.7942355117139335</v>
      </c>
      <c r="DW335" s="163">
        <f t="shared" si="942"/>
        <v>2.7805214723926381</v>
      </c>
      <c r="DX335" s="163">
        <f t="shared" si="947"/>
        <v>2.7665191515336489</v>
      </c>
      <c r="DY335" s="163">
        <f t="shared" si="952"/>
        <v>2.7526571515335561</v>
      </c>
      <c r="DZ335" s="163">
        <f t="shared" si="957"/>
        <v>2.7389333736213928</v>
      </c>
      <c r="EA335" s="163">
        <f t="shared" si="962"/>
        <v>2.7253457606734814</v>
      </c>
      <c r="EB335" s="163">
        <f t="shared" si="967"/>
        <v>2.7118922961854901</v>
      </c>
      <c r="EC335" s="163">
        <f t="shared" si="973"/>
        <v>2.6985710032747843</v>
      </c>
      <c r="ED335" s="163">
        <f t="shared" si="979"/>
        <v>2.6849822274881516</v>
      </c>
      <c r="EE335" s="163">
        <f t="shared" si="985"/>
        <v>2.6715296198054821</v>
      </c>
      <c r="EF335" s="163">
        <f t="shared" si="991"/>
        <v>2.6582111436950147</v>
      </c>
      <c r="EG335" s="163">
        <f t="shared" si="997"/>
        <v>2.6450248030347243</v>
      </c>
      <c r="EH335" s="163">
        <f t="shared" si="1003"/>
        <v>2.6319686411149825</v>
      </c>
      <c r="EI335" s="163">
        <f t="shared" ref="EI335:EI398" si="1009">($B335/$B$142)</f>
        <v>2.6190407396706155</v>
      </c>
      <c r="EJ335" s="163">
        <f t="shared" si="686"/>
        <v>2.6058645968089693</v>
      </c>
      <c r="EK335" s="163">
        <f t="shared" si="691"/>
        <v>2.5928203661327229</v>
      </c>
      <c r="EL335" s="163">
        <f t="shared" si="696"/>
        <v>2.5799060765618331</v>
      </c>
      <c r="EM335" s="163">
        <f t="shared" si="701"/>
        <v>2.5671197960917587</v>
      </c>
      <c r="EN335" s="163">
        <f t="shared" si="706"/>
        <v>2.5544596308299283</v>
      </c>
      <c r="EO335" s="163">
        <f t="shared" si="711"/>
        <v>2.5419237240605721</v>
      </c>
      <c r="EP335" s="163">
        <f t="shared" si="716"/>
        <v>2.5291573660714284</v>
      </c>
      <c r="EQ335" s="163">
        <f t="shared" si="721"/>
        <v>2.5165186007773461</v>
      </c>
      <c r="ER335" s="163">
        <f t="shared" si="726"/>
        <v>2.5040055248618787</v>
      </c>
      <c r="ES335" s="163">
        <f t="shared" si="731"/>
        <v>2.491616272677295</v>
      </c>
      <c r="ET335" s="163">
        <f t="shared" si="736"/>
        <v>2.4793490153172866</v>
      </c>
      <c r="EU335" s="163">
        <f t="shared" si="741"/>
        <v>2.4668662403048032</v>
      </c>
      <c r="EV335" s="163">
        <f t="shared" si="746"/>
        <v>2.4545085296506906</v>
      </c>
      <c r="EW335" s="163">
        <f t="shared" si="751"/>
        <v>2.4422740132022094</v>
      </c>
      <c r="EX335" s="163">
        <f t="shared" si="756"/>
        <v>2.4301608579088474</v>
      </c>
      <c r="EY335" s="163">
        <f t="shared" si="761"/>
        <v>2.4181672669067629</v>
      </c>
      <c r="EZ335" s="163">
        <f t="shared" si="766"/>
        <v>2.4062914786302096</v>
      </c>
      <c r="FA335" s="163">
        <f t="shared" si="771"/>
        <v>2.3942155309033279</v>
      </c>
      <c r="FB335" s="163">
        <f t="shared" si="776"/>
        <v>2.3822601839684627</v>
      </c>
      <c r="FC335" s="163">
        <f t="shared" si="781"/>
        <v>2.3704236401673642</v>
      </c>
      <c r="FD335" s="163">
        <f t="shared" si="786"/>
        <v>2.358704137392662</v>
      </c>
      <c r="FE335" s="163">
        <f t="shared" si="791"/>
        <v>2.3470999482133608</v>
      </c>
      <c r="FF335" s="163">
        <f t="shared" si="798"/>
        <v>2.3353085147494523</v>
      </c>
      <c r="FG335" s="163">
        <f t="shared" si="803"/>
        <v>2.3236349653934889</v>
      </c>
      <c r="FH335" s="163">
        <f t="shared" si="808"/>
        <v>2.3120775411299581</v>
      </c>
      <c r="FI335" s="163">
        <f t="shared" si="813"/>
        <v>2.3006345177664973</v>
      </c>
      <c r="FJ335" s="163">
        <f t="shared" si="818"/>
        <v>2.2893042050763985</v>
      </c>
      <c r="FK335" s="163">
        <f t="shared" si="823"/>
        <v>2.2777987184319639</v>
      </c>
      <c r="FL335" s="163">
        <f t="shared" si="828"/>
        <v>2.2664083010376297</v>
      </c>
      <c r="FM335" s="163">
        <f t="shared" si="833"/>
        <v>2.2551312352282622</v>
      </c>
      <c r="FN335" s="163">
        <f t="shared" si="838"/>
        <v>2.2439658373561082</v>
      </c>
      <c r="FO335" s="163">
        <f t="shared" si="843"/>
        <v>2.2329104569528266</v>
      </c>
      <c r="FP335" s="163">
        <f t="shared" si="848"/>
        <v>2.2216911764705882</v>
      </c>
      <c r="FQ335" s="163">
        <f t="shared" si="853"/>
        <v>2.210584075112791</v>
      </c>
      <c r="FR335" s="163">
        <f t="shared" si="858"/>
        <v>2.1995874787672896</v>
      </c>
      <c r="FS335" s="163">
        <f t="shared" si="863"/>
        <v>2.1886997464686706</v>
      </c>
      <c r="FT335" s="163">
        <f t="shared" si="868"/>
        <v>2.1779192695819316</v>
      </c>
      <c r="FU335" s="163">
        <f t="shared" si="873"/>
        <v>2.1669854171647143</v>
      </c>
      <c r="FV335" s="163">
        <f t="shared" si="878"/>
        <v>2.1561607992388203</v>
      </c>
      <c r="FW335" s="163">
        <f t="shared" si="883"/>
        <v>2.1454437869822485</v>
      </c>
      <c r="FX335" s="163">
        <f t="shared" si="888"/>
        <v>2.1348327837965142</v>
      </c>
      <c r="FY335" s="163">
        <f t="shared" si="893"/>
        <v>2.1243262245137098</v>
      </c>
      <c r="FZ335" s="163">
        <f t="shared" si="898"/>
        <v>2.1136761105281567</v>
      </c>
      <c r="GA335" s="163">
        <f t="shared" si="903"/>
        <v>2.1031322505800465</v>
      </c>
      <c r="GB335" s="163">
        <f t="shared" si="908"/>
        <v>2.0926930624494977</v>
      </c>
      <c r="GC335" s="163">
        <f t="shared" si="913"/>
        <v>2.0823569951757408</v>
      </c>
      <c r="GD335" s="163">
        <f t="shared" si="918"/>
        <v>2.0718857142857141</v>
      </c>
      <c r="GE335" s="163">
        <f t="shared" si="923"/>
        <v>2.0615192176483967</v>
      </c>
      <c r="GF335" s="163">
        <f t="shared" si="928"/>
        <v>2.0512559402579771</v>
      </c>
      <c r="GG335" s="163">
        <f t="shared" si="933"/>
        <v>2.0410943481197927</v>
      </c>
      <c r="GH335" s="163">
        <f t="shared" si="938"/>
        <v>2.0310329374859961</v>
      </c>
      <c r="GI335" s="163">
        <f t="shared" si="943"/>
        <v>2.0208449448222048</v>
      </c>
      <c r="GJ335" s="163">
        <f t="shared" si="948"/>
        <v>2.0107586512866016</v>
      </c>
      <c r="GK335" s="163">
        <f t="shared" si="953"/>
        <v>2.0007725416620681</v>
      </c>
      <c r="GL335" s="163">
        <f t="shared" si="958"/>
        <v>1.9908851306830662</v>
      </c>
      <c r="GM335" s="163">
        <f t="shared" si="963"/>
        <v>1.9808784965034965</v>
      </c>
      <c r="GN335" s="163">
        <f t="shared" si="968"/>
        <v>1.9709719504240053</v>
      </c>
      <c r="GO335" s="163">
        <f t="shared" si="974"/>
        <v>1.9611639982691476</v>
      </c>
      <c r="GP335" s="163">
        <f t="shared" si="980"/>
        <v>1.9514531754574811</v>
      </c>
      <c r="GQ335" s="163">
        <f t="shared" si="986"/>
        <v>1.9418380462724936</v>
      </c>
      <c r="GR335" s="163">
        <f t="shared" si="992"/>
        <v>1.9321112650538208</v>
      </c>
      <c r="GS335" s="163">
        <f t="shared" si="998"/>
        <v>1.9224814422057264</v>
      </c>
      <c r="GT335" s="163">
        <f t="shared" si="1004"/>
        <v>1.9129471351693574</v>
      </c>
      <c r="GU335" s="163">
        <f t="shared" ref="GU335:GU398" si="1010">($B335/$B$206)</f>
        <v>1.9035069298614027</v>
      </c>
      <c r="GV335" s="163">
        <f t="shared" si="687"/>
        <v>1.8939615545340576</v>
      </c>
      <c r="GW335" s="163">
        <f t="shared" si="692"/>
        <v>1.8845114345114344</v>
      </c>
      <c r="GX335" s="163">
        <f t="shared" si="697"/>
        <v>1.8751551510136533</v>
      </c>
      <c r="GY335" s="163">
        <f t="shared" si="702"/>
        <v>1.8658913132976533</v>
      </c>
      <c r="GZ335" s="163">
        <f t="shared" si="707"/>
        <v>1.8565284178187405</v>
      </c>
      <c r="HA335" s="163">
        <f t="shared" si="712"/>
        <v>1.8472590177297739</v>
      </c>
      <c r="HB335" s="163">
        <f t="shared" si="717"/>
        <v>1.8380817195579437</v>
      </c>
      <c r="HC335" s="163">
        <f t="shared" si="722"/>
        <v>1.8289951573849879</v>
      </c>
      <c r="HD335" s="163">
        <f t="shared" si="727"/>
        <v>1.819815298132905</v>
      </c>
      <c r="HE335" s="163">
        <f t="shared" si="732"/>
        <v>1.8107271274470635</v>
      </c>
      <c r="HF335" s="163">
        <f t="shared" si="737"/>
        <v>1.8017292784734644</v>
      </c>
      <c r="HG335" s="163">
        <f t="shared" si="742"/>
        <v>1.7928204113924051</v>
      </c>
      <c r="HH335" s="163">
        <f t="shared" si="747"/>
        <v>1.7838236741119748</v>
      </c>
      <c r="HI335" s="163">
        <f t="shared" si="752"/>
        <v>1.7749167808889759</v>
      </c>
      <c r="HJ335" s="163">
        <f t="shared" si="757"/>
        <v>1.7660983925962006</v>
      </c>
      <c r="HK335" s="163">
        <f t="shared" si="762"/>
        <v>1.7573671965878248</v>
      </c>
      <c r="HL335" s="163">
        <f t="shared" si="767"/>
        <v>1.7485532407407407</v>
      </c>
      <c r="HM335" s="163">
        <f t="shared" si="772"/>
        <v>1.7398272552783109</v>
      </c>
      <c r="HN335" s="163">
        <f t="shared" si="777"/>
        <v>1.7311879297173416</v>
      </c>
      <c r="HO335" s="163">
        <f t="shared" si="782"/>
        <v>1.7226339794754846</v>
      </c>
      <c r="HP335" s="163">
        <f t="shared" si="787"/>
        <v>1.7140020799848728</v>
      </c>
      <c r="HQ335" s="163">
        <f t="shared" si="792"/>
        <v>1.705456255879586</v>
      </c>
      <c r="HR335" s="163">
        <f t="shared" si="799"/>
        <v>1.6969952260600956</v>
      </c>
      <c r="HS335" s="163">
        <f t="shared" si="804"/>
        <v>1.6886177347242921</v>
      </c>
      <c r="HT335" s="163">
        <f t="shared" si="809"/>
        <v>1.6801668211306766</v>
      </c>
      <c r="HU335" s="163">
        <f t="shared" si="814"/>
        <v>1.6718000737735152</v>
      </c>
      <c r="HV335" s="163">
        <f t="shared" si="819"/>
        <v>1.663516241512204</v>
      </c>
      <c r="HW335" s="163">
        <f t="shared" si="824"/>
        <v>1.6553140978816654</v>
      </c>
      <c r="HX335" s="163">
        <f t="shared" si="829"/>
        <v>1.6470427909512129</v>
      </c>
      <c r="HY335" s="163">
        <f t="shared" si="834"/>
        <v>1.6388537335020792</v>
      </c>
      <c r="HZ335" s="163">
        <f t="shared" si="839"/>
        <v>1.6307457047764684</v>
      </c>
      <c r="IA335" s="163">
        <f t="shared" si="844"/>
        <v>1.6225722724424954</v>
      </c>
      <c r="IB335" s="163">
        <f t="shared" si="849"/>
        <v>1.6144803633449105</v>
      </c>
      <c r="IC335" s="163">
        <f t="shared" si="854"/>
        <v>1.6064687638458131</v>
      </c>
      <c r="ID335" s="163">
        <f t="shared" si="859"/>
        <v>1.5985362842782824</v>
      </c>
      <c r="IE335" s="163">
        <f t="shared" si="864"/>
        <v>1.5905422003860326</v>
      </c>
      <c r="IF335" s="163">
        <f t="shared" si="869"/>
        <v>1.5826276735050195</v>
      </c>
      <c r="IG335" s="163">
        <f t="shared" si="874"/>
        <v>1.5747915218902016</v>
      </c>
      <c r="IH335" s="163">
        <f t="shared" si="879"/>
        <v>1.5668971477960243</v>
      </c>
      <c r="II335" s="163">
        <f t="shared" si="884"/>
        <v>1.5590815273477812</v>
      </c>
      <c r="IJ335" s="163">
        <f t="shared" si="889"/>
        <v>1.5513434879342802</v>
      </c>
      <c r="IK335" s="163">
        <f t="shared" si="894"/>
        <v>1.5436818801089918</v>
      </c>
      <c r="IL335" s="163">
        <f t="shared" si="899"/>
        <v>1.5359654325171566</v>
      </c>
      <c r="IM335" s="163">
        <f t="shared" si="904"/>
        <v>1.5283257460799191</v>
      </c>
      <c r="IN335" s="163">
        <f t="shared" si="909"/>
        <v>1.5207616810670246</v>
      </c>
      <c r="IO335" s="163">
        <f t="shared" si="914"/>
        <v>1.5131458142058258</v>
      </c>
      <c r="IP335" s="163">
        <f t="shared" si="919"/>
        <v>1.5056058466904743</v>
      </c>
      <c r="IQ335" s="163">
        <f t="shared" si="924"/>
        <v>1.4981406495330964</v>
      </c>
      <c r="IR335" s="163">
        <f t="shared" si="929"/>
        <v>1.4906265416872224</v>
      </c>
      <c r="IS335" s="163">
        <f t="shared" si="934"/>
        <v>1.4831874335269575</v>
      </c>
      <c r="IT335" s="163">
        <f t="shared" si="939"/>
        <v>1.4758222077499186</v>
      </c>
      <c r="IU335" s="163">
        <f t="shared" si="944"/>
        <v>1.4685297691373025</v>
      </c>
      <c r="IV335" s="163">
        <f t="shared" si="949"/>
        <v>1.4611912629966954</v>
      </c>
      <c r="IW335" s="163">
        <f t="shared" si="954"/>
        <v>1.4539257358248456</v>
      </c>
      <c r="IX335" s="163">
        <f t="shared" si="959"/>
        <v>1.4467321043811348</v>
      </c>
      <c r="IY335" s="163">
        <f t="shared" si="964"/>
        <v>1.4394949976179132</v>
      </c>
      <c r="IZ335" s="163">
        <f t="shared" si="969"/>
        <v>1.4323299360037924</v>
      </c>
      <c r="JA335" s="163">
        <f t="shared" si="975"/>
        <v>1.4252358490566037</v>
      </c>
      <c r="JB335" s="163">
        <f t="shared" si="981"/>
        <v>1.4181007509386734</v>
      </c>
      <c r="JC335" s="163">
        <f t="shared" si="987"/>
        <v>1.4110367372353674</v>
      </c>
      <c r="JD335" s="163">
        <f t="shared" si="993"/>
        <v>1.404042750929368</v>
      </c>
      <c r="JE335" s="163">
        <f t="shared" si="999"/>
        <v>1.3970100947830777</v>
      </c>
      <c r="JF335" s="163">
        <f t="shared" si="1005"/>
        <v>1.3900475387210551</v>
      </c>
      <c r="JG335" s="163">
        <f t="shared" ref="JG335:JG398" si="1011">($B335/$B$270)</f>
        <v>1.3831540398260471</v>
      </c>
      <c r="JH335" s="163">
        <f t="shared" si="688"/>
        <v>1.3762240947392395</v>
      </c>
      <c r="JI335" s="163">
        <f t="shared" si="693"/>
        <v>1.3693632449580784</v>
      </c>
      <c r="JJ335" s="163">
        <f t="shared" si="698"/>
        <v>1.3625704622322434</v>
      </c>
      <c r="JK335" s="163">
        <f t="shared" si="703"/>
        <v>1.3557433443015257</v>
      </c>
      <c r="JL335" s="163">
        <f t="shared" si="708"/>
        <v>1.3489842994270407</v>
      </c>
      <c r="JM335" s="163">
        <f t="shared" si="713"/>
        <v>1.342292314526877</v>
      </c>
      <c r="JN335" s="163">
        <f t="shared" si="718"/>
        <v>1.3355679976425519</v>
      </c>
      <c r="JO335" s="163">
        <f t="shared" si="723"/>
        <v>1.3289107169036798</v>
      </c>
      <c r="JP335" s="163">
        <f t="shared" si="728"/>
        <v>1.3223194748358862</v>
      </c>
      <c r="JQ335" s="163">
        <f t="shared" si="733"/>
        <v>1.3156978010015241</v>
      </c>
      <c r="JR335" s="163">
        <f t="shared" si="738"/>
        <v>1.3091421143847486</v>
      </c>
      <c r="JS335" s="163">
        <f t="shared" si="743"/>
        <v>1.3026514334985988</v>
      </c>
      <c r="JT335" s="163">
        <f t="shared" si="748"/>
        <v>1.2961321226853506</v>
      </c>
      <c r="JU335" s="163">
        <f t="shared" si="753"/>
        <v>1.2896777406274453</v>
      </c>
      <c r="JV335" s="163">
        <f t="shared" si="758"/>
        <v>1.2832873221490761</v>
      </c>
      <c r="JW335" s="163">
        <f t="shared" si="763"/>
        <v>1.2768699816875617</v>
      </c>
      <c r="JX335" s="163">
        <f t="shared" si="768"/>
        <v>1.2705165043100428</v>
      </c>
      <c r="JY335" s="163">
        <f t="shared" si="773"/>
        <v>1.264225941422594</v>
      </c>
      <c r="JZ335" s="163">
        <f t="shared" si="778"/>
        <v>1.257910074937552</v>
      </c>
      <c r="KA335" s="163">
        <f t="shared" si="783"/>
        <v>1.2516570008285004</v>
      </c>
      <c r="KB335" s="163">
        <f t="shared" si="788"/>
        <v>1.2454657873042045</v>
      </c>
      <c r="KC335" s="163">
        <f t="shared" si="793"/>
        <v>1.239250803199125</v>
      </c>
      <c r="KD335" s="163">
        <f t="shared" si="800"/>
        <v>1.233097537749966</v>
      </c>
      <c r="KE335" s="163">
        <f t="shared" si="805"/>
        <v>1.2269220357336221</v>
      </c>
      <c r="KF335" s="163">
        <f t="shared" si="810"/>
        <v>1.2208080808080808</v>
      </c>
      <c r="KG335" s="163">
        <f t="shared" si="815"/>
        <v>1.2147547574376842</v>
      </c>
      <c r="KH335" s="163">
        <f t="shared" si="820"/>
        <v>1.208680578705247</v>
      </c>
      <c r="KI335" s="163">
        <f t="shared" si="825"/>
        <v>1.2026668435717129</v>
      </c>
      <c r="KJ335" s="163">
        <f t="shared" si="830"/>
        <v>1.1967126543006139</v>
      </c>
      <c r="KK335" s="163">
        <f t="shared" si="835"/>
        <v>1.1907389162561577</v>
      </c>
      <c r="KL335" s="163">
        <f t="shared" si="840"/>
        <v>1.1848245212731194</v>
      </c>
      <c r="KM335" s="163">
        <f t="shared" si="845"/>
        <v>1.1788919235271167</v>
      </c>
      <c r="KN335" s="163">
        <f t="shared" si="850"/>
        <v>1.1730184406340991</v>
      </c>
      <c r="KO335" s="163">
        <f t="shared" si="855"/>
        <v>1.1672031934071594</v>
      </c>
      <c r="KP335" s="163">
        <f t="shared" si="860"/>
        <v>1.1613709160794363</v>
      </c>
      <c r="KQ335" s="163">
        <f t="shared" si="865"/>
        <v>1.1555966343702193</v>
      </c>
      <c r="KR335" s="163">
        <f t="shared" si="870"/>
        <v>1.1498794875047571</v>
      </c>
      <c r="KS335" s="163">
        <f t="shared" si="875"/>
        <v>1.1441464184285264</v>
      </c>
      <c r="KT335" s="163">
        <f t="shared" si="880"/>
        <v>1.1384702336096457</v>
      </c>
      <c r="KU335" s="163">
        <f t="shared" si="885"/>
        <v>1.1327793051737065</v>
      </c>
      <c r="KV335" s="163">
        <f t="shared" si="890"/>
        <v>1.1271449888087541</v>
      </c>
      <c r="KW335" s="163">
        <f t="shared" si="895"/>
        <v>1.1215664439495174</v>
      </c>
      <c r="KX335" s="163">
        <f t="shared" si="900"/>
        <v>1.1159741458910435</v>
      </c>
      <c r="KY335" s="163">
        <f t="shared" si="905"/>
        <v>1.1104373392135245</v>
      </c>
      <c r="KZ335" s="163">
        <f t="shared" si="910"/>
        <v>1.1048878595806924</v>
      </c>
      <c r="LA335" s="163">
        <f t="shared" si="915"/>
        <v>1.0993935718617345</v>
      </c>
      <c r="LB335" s="163">
        <f t="shared" si="920"/>
        <v>1.0939536567704562</v>
      </c>
      <c r="LC335" s="163">
        <f t="shared" si="925"/>
        <v>1.0885019513659562</v>
      </c>
      <c r="LD335" s="163">
        <f t="shared" si="930"/>
        <v>1.0831043135380571</v>
      </c>
      <c r="LE335" s="163">
        <f t="shared" si="935"/>
        <v>1.0776958744501248</v>
      </c>
      <c r="LF335" s="163">
        <f t="shared" si="940"/>
        <v>1.0723411806459244</v>
      </c>
      <c r="LG335" s="163">
        <f t="shared" si="945"/>
        <v>1.0669766346889529</v>
      </c>
      <c r="LH335" s="163">
        <f t="shared" si="950"/>
        <v>1.0616654954321856</v>
      </c>
      <c r="LI335" s="163">
        <f t="shared" si="955"/>
        <v>1.0564069692908338</v>
      </c>
      <c r="LJ335" s="163">
        <f t="shared" si="960"/>
        <v>1.0511393285788833</v>
      </c>
      <c r="LK335" s="163">
        <f t="shared" si="965"/>
        <v>1.0459239600761554</v>
      </c>
      <c r="LL335" s="163">
        <f t="shared" si="970"/>
        <v>1.0407003444316878</v>
      </c>
      <c r="LM335" s="163">
        <f t="shared" si="976"/>
        <v>1.0355286456845834</v>
      </c>
      <c r="LN335" s="163">
        <f t="shared" si="982"/>
        <v>1.0303495311167945</v>
      </c>
      <c r="LO335" s="163">
        <f t="shared" si="988"/>
        <v>1.0252219645987672</v>
      </c>
      <c r="LP335" s="163">
        <f t="shared" si="994"/>
        <v>1.0201451803500083</v>
      </c>
      <c r="LQ335" s="163">
        <f t="shared" si="1000"/>
        <v>1.0150615901455766</v>
      </c>
      <c r="LR335" s="163">
        <f t="shared" si="1006"/>
        <v>1.010028413839211</v>
      </c>
      <c r="LS335" s="163">
        <f t="shared" ref="LS335:LS398" si="1012">($B335/$B$334)</f>
        <v>1.0049891900881422</v>
      </c>
      <c r="LT335" s="156">
        <f>($B335/$B$335)</f>
        <v>1</v>
      </c>
      <c r="LU335" s="157"/>
      <c r="LV335" s="157"/>
      <c r="LW335" s="157"/>
      <c r="LX335" s="157"/>
      <c r="LY335" s="157"/>
      <c r="LZ335" s="157"/>
      <c r="MA335" s="157"/>
      <c r="MB335" s="157"/>
      <c r="MC335" s="157"/>
      <c r="MD335" s="157"/>
      <c r="ME335" s="157"/>
      <c r="MF335" s="157"/>
      <c r="MG335" s="157"/>
      <c r="MH335" s="157"/>
      <c r="MI335" s="157"/>
      <c r="MJ335" s="157"/>
      <c r="MK335" s="157"/>
      <c r="ML335" s="157"/>
      <c r="MM335" s="157"/>
      <c r="MN335" s="157"/>
      <c r="MO335" s="157"/>
      <c r="MP335" s="157"/>
      <c r="MQ335" s="157"/>
      <c r="MR335" s="157"/>
      <c r="MS335" s="157"/>
      <c r="MT335" s="157"/>
      <c r="MU335" s="157"/>
      <c r="MV335" s="157"/>
      <c r="MW335" s="157"/>
      <c r="MX335" s="157"/>
      <c r="MY335" s="157"/>
      <c r="MZ335" s="157"/>
      <c r="NA335" s="157"/>
      <c r="NB335" s="157"/>
      <c r="NC335" s="157"/>
      <c r="ND335" s="157"/>
      <c r="NE335" s="157"/>
      <c r="NF335" s="157"/>
      <c r="NG335" s="157"/>
      <c r="NH335" s="157"/>
      <c r="NI335" s="157"/>
      <c r="NJ335" s="157"/>
      <c r="NK335" s="157"/>
      <c r="NL335" s="157"/>
      <c r="NM335" s="157"/>
      <c r="NN335" s="157"/>
      <c r="NO335" s="157"/>
      <c r="NP335" s="157"/>
      <c r="NQ335" s="157"/>
      <c r="NR335" s="157"/>
      <c r="NS335" s="157"/>
      <c r="NT335" s="157"/>
      <c r="NU335" s="157"/>
      <c r="NV335" s="157"/>
      <c r="NW335" s="157"/>
      <c r="NX335" s="157"/>
      <c r="NY335" s="157"/>
      <c r="NZ335" s="157"/>
      <c r="OA335" s="157"/>
      <c r="OB335" s="157"/>
      <c r="OC335" s="157"/>
      <c r="OD335" s="157"/>
      <c r="OE335" s="157"/>
      <c r="OF335" s="157"/>
      <c r="OG335" s="157"/>
      <c r="OH335" s="157"/>
      <c r="OI335" s="157"/>
      <c r="OJ335" s="157"/>
      <c r="OK335" s="157"/>
      <c r="OL335" s="157"/>
      <c r="OM335" s="157"/>
      <c r="ON335" s="157"/>
      <c r="OO335" s="157"/>
      <c r="OP335" s="157"/>
      <c r="OQ335" s="157"/>
      <c r="OR335" s="157"/>
      <c r="OS335" s="157"/>
      <c r="OT335" s="157"/>
      <c r="OU335" s="157"/>
      <c r="OV335" s="157"/>
      <c r="OW335" s="157"/>
      <c r="OX335" s="157"/>
      <c r="OY335" s="157"/>
      <c r="OZ335" s="157"/>
      <c r="PA335" s="157"/>
      <c r="PB335" s="157"/>
      <c r="PC335" s="157"/>
      <c r="PD335" s="157"/>
      <c r="PE335" s="157"/>
      <c r="PF335" s="157"/>
      <c r="PG335" s="157"/>
      <c r="PH335" s="157"/>
      <c r="PI335" s="157"/>
      <c r="PJ335" s="157"/>
      <c r="PK335" s="157"/>
      <c r="PL335" s="157"/>
      <c r="PM335" s="157"/>
      <c r="PN335" s="157"/>
      <c r="PO335" s="157"/>
      <c r="PP335" s="157"/>
      <c r="PQ335" s="157"/>
      <c r="PR335" s="157"/>
      <c r="PS335" s="157"/>
      <c r="PT335" s="157"/>
      <c r="PU335" s="157"/>
      <c r="PV335" s="157"/>
      <c r="PW335" s="157"/>
      <c r="PX335" s="157"/>
      <c r="PY335" s="157"/>
      <c r="PZ335" s="157"/>
      <c r="QA335" s="157"/>
      <c r="QB335" s="157"/>
      <c r="QC335" s="157"/>
      <c r="QD335" s="157"/>
      <c r="QE335" s="157"/>
      <c r="QF335" s="157"/>
      <c r="QG335" s="157"/>
      <c r="QH335" s="157"/>
      <c r="QI335" s="157"/>
      <c r="QJ335" s="157"/>
      <c r="QK335" s="157"/>
      <c r="QL335" s="157"/>
      <c r="QM335" s="157"/>
      <c r="QN335" s="157"/>
      <c r="QO335" s="157"/>
      <c r="QP335" s="157"/>
      <c r="QQ335" s="157"/>
      <c r="QR335" s="157"/>
      <c r="QS335" s="157"/>
      <c r="QT335" s="157"/>
      <c r="QU335" s="157"/>
      <c r="QV335" s="157"/>
      <c r="QW335" s="157"/>
      <c r="QX335" s="157"/>
      <c r="QY335" s="157"/>
      <c r="QZ335" s="157"/>
      <c r="RA335" s="157"/>
      <c r="RB335" s="157"/>
      <c r="RC335" s="157"/>
      <c r="RD335" s="157"/>
      <c r="RE335" s="157"/>
      <c r="RF335" s="157"/>
      <c r="RG335" s="157"/>
      <c r="RH335" s="157"/>
      <c r="RI335" s="157"/>
      <c r="RJ335" s="157"/>
      <c r="RK335" s="157"/>
      <c r="RL335" s="157"/>
      <c r="RM335" s="157"/>
      <c r="RN335" s="157"/>
      <c r="RO335" s="157"/>
      <c r="RP335" s="157"/>
    </row>
    <row r="336" spans="1:484" ht="13">
      <c r="A336" s="151">
        <v>50526</v>
      </c>
      <c r="B336" s="152">
        <f t="shared" si="794"/>
        <v>18220</v>
      </c>
      <c r="C336" s="153">
        <f t="shared" si="795"/>
        <v>5.0000000000000001E-3</v>
      </c>
      <c r="E336" s="157">
        <f t="shared" si="971"/>
        <v>3.6667337492453211</v>
      </c>
      <c r="F336" s="157">
        <f t="shared" si="977"/>
        <v>3.6389055322548431</v>
      </c>
      <c r="G336" s="157">
        <f t="shared" si="983"/>
        <v>3.6367265469061878</v>
      </c>
      <c r="H336" s="157">
        <f t="shared" si="989"/>
        <v>3.6237072394590295</v>
      </c>
      <c r="I336" s="157">
        <f t="shared" si="995"/>
        <v>3.6186693147964251</v>
      </c>
      <c r="J336" s="157">
        <f t="shared" si="1001"/>
        <v>3.6015022731765169</v>
      </c>
      <c r="K336" s="157">
        <f t="shared" si="1007"/>
        <v>3.5908553409538824</v>
      </c>
      <c r="L336" s="157">
        <f t="shared" ref="L336:L399" si="1013">($B336/$B$15)</f>
        <v>3.5788646631310157</v>
      </c>
      <c r="M336" s="157">
        <f t="shared" si="689"/>
        <v>3.5739505688505298</v>
      </c>
      <c r="N336" s="157">
        <f t="shared" si="694"/>
        <v>3.5697492163009406</v>
      </c>
      <c r="O336" s="157">
        <f t="shared" si="699"/>
        <v>3.5634656757285352</v>
      </c>
      <c r="P336" s="157">
        <f t="shared" si="704"/>
        <v>3.5620723362658846</v>
      </c>
      <c r="Q336" s="157">
        <f t="shared" si="709"/>
        <v>3.55859375</v>
      </c>
      <c r="R336" s="157">
        <f t="shared" si="714"/>
        <v>3.5572042171026941</v>
      </c>
      <c r="S336" s="157">
        <f t="shared" si="719"/>
        <v>3.5419906687402798</v>
      </c>
      <c r="T336" s="157">
        <f t="shared" si="724"/>
        <v>3.5378640776699029</v>
      </c>
      <c r="U336" s="157">
        <f t="shared" si="729"/>
        <v>3.5262241145732531</v>
      </c>
      <c r="V336" s="157">
        <f t="shared" si="734"/>
        <v>3.5241779497098644</v>
      </c>
      <c r="W336" s="157">
        <f t="shared" si="739"/>
        <v>3.5146604938271606</v>
      </c>
      <c r="X336" s="157">
        <f t="shared" si="744"/>
        <v>3.501152959262106</v>
      </c>
      <c r="Y336" s="157">
        <f t="shared" si="749"/>
        <v>3.507218479307026</v>
      </c>
      <c r="Z336" s="157">
        <f t="shared" si="754"/>
        <v>3.501152959262106</v>
      </c>
      <c r="AA336" s="157">
        <f t="shared" si="759"/>
        <v>3.4951083828889313</v>
      </c>
      <c r="AB336" s="157">
        <f t="shared" si="764"/>
        <v>3.4971209213051822</v>
      </c>
      <c r="AC336" s="157">
        <f t="shared" si="769"/>
        <v>3.4864140834290089</v>
      </c>
      <c r="AD336" s="157">
        <f t="shared" si="774"/>
        <v>3.4731223789553947</v>
      </c>
      <c r="AE336" s="157">
        <f t="shared" si="779"/>
        <v>3.4711373594970469</v>
      </c>
      <c r="AF336" s="157">
        <f t="shared" si="784"/>
        <v>3.4658550504089787</v>
      </c>
      <c r="AG336" s="157">
        <f t="shared" si="789"/>
        <v>3.4559939301972684</v>
      </c>
      <c r="AH336" s="157">
        <f t="shared" si="796"/>
        <v>3.4468407113129018</v>
      </c>
      <c r="AI336" s="157">
        <f t="shared" si="801"/>
        <v>3.4501041469418672</v>
      </c>
      <c r="AJ336" s="157">
        <f t="shared" si="806"/>
        <v>3.4527193481144591</v>
      </c>
      <c r="AK336" s="157">
        <f t="shared" si="811"/>
        <v>3.447492904446547</v>
      </c>
      <c r="AL336" s="157">
        <f t="shared" si="816"/>
        <v>3.432554634513941</v>
      </c>
      <c r="AM336" s="157">
        <f t="shared" si="821"/>
        <v>3.4267444047395146</v>
      </c>
      <c r="AN336" s="157">
        <f t="shared" si="826"/>
        <v>3.4209538114907998</v>
      </c>
      <c r="AO336" s="157">
        <f t="shared" si="831"/>
        <v>3.4222389181066868</v>
      </c>
      <c r="AP336" s="157">
        <f t="shared" si="836"/>
        <v>3.4241683894004886</v>
      </c>
      <c r="AQ336" s="157">
        <f t="shared" si="841"/>
        <v>3.4151827553889409</v>
      </c>
      <c r="AR336" s="157">
        <f t="shared" si="846"/>
        <v>3.4017923823749068</v>
      </c>
      <c r="AS336" s="157">
        <f t="shared" si="851"/>
        <v>3.3929236499068902</v>
      </c>
      <c r="AT336" s="157">
        <f t="shared" si="856"/>
        <v>3.3897674418604651</v>
      </c>
      <c r="AU336" s="157">
        <f t="shared" si="861"/>
        <v>3.3847297046256735</v>
      </c>
      <c r="AV336" s="157">
        <f t="shared" si="866"/>
        <v>3.3803339517625233</v>
      </c>
      <c r="AW336" s="157">
        <f t="shared" si="871"/>
        <v>3.3684599741172119</v>
      </c>
      <c r="AX336" s="157">
        <f t="shared" si="876"/>
        <v>3.3480338110988606</v>
      </c>
      <c r="AY336" s="157">
        <f t="shared" si="881"/>
        <v>3.3321141185076812</v>
      </c>
      <c r="AZ336" s="157">
        <f t="shared" si="886"/>
        <v>3.3248175182481754</v>
      </c>
      <c r="BA336" s="157">
        <f t="shared" si="891"/>
        <v>3.3145352010187374</v>
      </c>
      <c r="BB336" s="157">
        <f t="shared" si="896"/>
        <v>3.3199708454810497</v>
      </c>
      <c r="BC336" s="157">
        <f t="shared" si="901"/>
        <v>3.3205759066885365</v>
      </c>
      <c r="BD336" s="157">
        <f t="shared" si="906"/>
        <v>3.3127272727272725</v>
      </c>
      <c r="BE336" s="157">
        <f t="shared" si="911"/>
        <v>3.3187613843351547</v>
      </c>
      <c r="BF336" s="157">
        <f t="shared" si="916"/>
        <v>3.3085164336299258</v>
      </c>
      <c r="BG336" s="157">
        <f t="shared" si="921"/>
        <v>3.3067150635208713</v>
      </c>
      <c r="BH336" s="157">
        <f t="shared" si="926"/>
        <v>3.3037171350861287</v>
      </c>
      <c r="BI336" s="157">
        <f t="shared" si="931"/>
        <v>3.2882151236238948</v>
      </c>
      <c r="BJ336" s="157">
        <f t="shared" si="936"/>
        <v>3.2864357864357863</v>
      </c>
      <c r="BK336" s="157">
        <f t="shared" si="941"/>
        <v>3.2746225736879944</v>
      </c>
      <c r="BL336" s="157">
        <f t="shared" si="946"/>
        <v>3.2763891386441286</v>
      </c>
      <c r="BM336" s="157">
        <f t="shared" si="951"/>
        <v>3.275800071916577</v>
      </c>
      <c r="BN336" s="157">
        <f t="shared" si="956"/>
        <v>3.2605583392984969</v>
      </c>
      <c r="BO336" s="157">
        <f t="shared" si="961"/>
        <v>3.2500891901534072</v>
      </c>
      <c r="BP336" s="157">
        <f t="shared" si="966"/>
        <v>3.2345109178057871</v>
      </c>
      <c r="BQ336" s="157">
        <f t="shared" si="972"/>
        <v>3.232215717580273</v>
      </c>
      <c r="BR336" s="157">
        <f t="shared" si="978"/>
        <v>3.2327892122072392</v>
      </c>
      <c r="BS336" s="157">
        <f t="shared" si="984"/>
        <v>3.2190812720848054</v>
      </c>
      <c r="BT336" s="157">
        <f t="shared" si="990"/>
        <v>3.2134038800705467</v>
      </c>
      <c r="BU336" s="157">
        <f t="shared" si="996"/>
        <v>3.2207884037475694</v>
      </c>
      <c r="BV336" s="157">
        <f t="shared" si="1002"/>
        <v>3.2071818341841225</v>
      </c>
      <c r="BW336" s="157">
        <f t="shared" si="1008"/>
        <v>3.2021089630931461</v>
      </c>
      <c r="BX336" s="157">
        <f t="shared" ref="BX336:BX399" si="1014">($B336/$B$79)</f>
        <v>3.2021089630931461</v>
      </c>
      <c r="BY336" s="157">
        <f t="shared" si="690"/>
        <v>3.177537495640042</v>
      </c>
      <c r="BZ336" s="157">
        <f t="shared" si="695"/>
        <v>3.1731104144897246</v>
      </c>
      <c r="CA336" s="157">
        <f t="shared" si="700"/>
        <v>3.1473484194161339</v>
      </c>
      <c r="CB336" s="157">
        <f t="shared" si="705"/>
        <v>3.1402964495001724</v>
      </c>
      <c r="CC336" s="157">
        <f t="shared" si="710"/>
        <v>3.1327372764786796</v>
      </c>
      <c r="CD336" s="157">
        <f t="shared" si="715"/>
        <v>3.1273601098523858</v>
      </c>
      <c r="CE336" s="157">
        <f t="shared" si="720"/>
        <v>3.1177275838466803</v>
      </c>
      <c r="CF336" s="157">
        <f t="shared" si="725"/>
        <v>3.1081542135789832</v>
      </c>
      <c r="CG336" s="157">
        <f t="shared" si="730"/>
        <v>3.1028610354223432</v>
      </c>
      <c r="CH336" s="157">
        <f t="shared" si="735"/>
        <v>3.1055053690131245</v>
      </c>
      <c r="CI336" s="157">
        <f t="shared" si="740"/>
        <v>3.087612269106931</v>
      </c>
      <c r="CJ336" s="157">
        <f t="shared" si="745"/>
        <v>3.0813461863690175</v>
      </c>
      <c r="CK336" s="157">
        <f t="shared" si="750"/>
        <v>3.0771829082925182</v>
      </c>
      <c r="CL336" s="157">
        <f t="shared" si="755"/>
        <v>3.0714767363452462</v>
      </c>
      <c r="CM336" s="157">
        <f t="shared" si="760"/>
        <v>3.0663076405250758</v>
      </c>
      <c r="CN336" s="157">
        <f t="shared" si="765"/>
        <v>3.0601276452804838</v>
      </c>
      <c r="CO336" s="157">
        <f t="shared" si="770"/>
        <v>3.0391993327773146</v>
      </c>
      <c r="CP336" s="157">
        <f t="shared" si="775"/>
        <v>3.0341382181515404</v>
      </c>
      <c r="CQ336" s="157">
        <f t="shared" si="780"/>
        <v>3.0150587456561309</v>
      </c>
      <c r="CR336" s="157">
        <f t="shared" si="785"/>
        <v>3.0066006600660065</v>
      </c>
      <c r="CS336" s="162">
        <f t="shared" si="790"/>
        <v>2.9962177273474757</v>
      </c>
      <c r="CT336" s="163">
        <f t="shared" si="797"/>
        <v>2.9903167569341869</v>
      </c>
      <c r="CU336" s="163">
        <f t="shared" si="802"/>
        <v>2.9903167569341869</v>
      </c>
      <c r="CV336" s="163">
        <f t="shared" si="807"/>
        <v>2.9844389844389845</v>
      </c>
      <c r="CW336" s="163">
        <f t="shared" si="812"/>
        <v>2.9829731499672563</v>
      </c>
      <c r="CX336" s="163">
        <f t="shared" si="817"/>
        <v>2.9829731499672563</v>
      </c>
      <c r="CY336" s="163">
        <f t="shared" si="822"/>
        <v>2.9819967266775778</v>
      </c>
      <c r="CZ336" s="163">
        <f t="shared" si="827"/>
        <v>2.9819967266775778</v>
      </c>
      <c r="DA336" s="163">
        <f t="shared" si="832"/>
        <v>2.981133125101239</v>
      </c>
      <c r="DB336" s="163">
        <f t="shared" si="837"/>
        <v>2.9780974174566852</v>
      </c>
      <c r="DC336" s="163">
        <f t="shared" si="842"/>
        <v>2.9717827434350026</v>
      </c>
      <c r="DD336" s="163">
        <f t="shared" si="847"/>
        <v>2.9645297754637161</v>
      </c>
      <c r="DE336" s="163">
        <f t="shared" si="852"/>
        <v>2.9640475028469173</v>
      </c>
      <c r="DF336" s="163">
        <f t="shared" si="857"/>
        <v>2.95347706273302</v>
      </c>
      <c r="DG336" s="163">
        <f t="shared" si="862"/>
        <v>2.9486972001942062</v>
      </c>
      <c r="DH336" s="163">
        <f t="shared" si="867"/>
        <v>2.9391837393127922</v>
      </c>
      <c r="DI336" s="163">
        <f t="shared" si="872"/>
        <v>2.9320888316704217</v>
      </c>
      <c r="DJ336" s="163">
        <f t="shared" si="877"/>
        <v>2.9306739585008845</v>
      </c>
      <c r="DK336" s="163">
        <f t="shared" si="882"/>
        <v>2.9302026375040207</v>
      </c>
      <c r="DL336" s="163">
        <f t="shared" si="887"/>
        <v>2.9226820660891883</v>
      </c>
      <c r="DM336" s="163">
        <f t="shared" si="892"/>
        <v>2.9203397980445582</v>
      </c>
      <c r="DN336" s="163">
        <f t="shared" si="897"/>
        <v>2.9165999679846326</v>
      </c>
      <c r="DO336" s="163">
        <f t="shared" si="902"/>
        <v>2.9114733141578779</v>
      </c>
      <c r="DP336" s="163">
        <f t="shared" si="907"/>
        <v>2.9068283343969368</v>
      </c>
      <c r="DQ336" s="163">
        <f t="shared" si="912"/>
        <v>2.892063492063492</v>
      </c>
      <c r="DR336" s="163">
        <f t="shared" si="917"/>
        <v>2.8720050441361917</v>
      </c>
      <c r="DS336" s="163">
        <f t="shared" si="922"/>
        <v>2.8504380475594493</v>
      </c>
      <c r="DT336" s="163">
        <f t="shared" si="927"/>
        <v>2.836239103362391</v>
      </c>
      <c r="DU336" s="163">
        <f t="shared" si="932"/>
        <v>2.822180916976456</v>
      </c>
      <c r="DV336" s="163">
        <f t="shared" si="937"/>
        <v>2.8082614056720097</v>
      </c>
      <c r="DW336" s="163">
        <f t="shared" si="942"/>
        <v>2.794478527607362</v>
      </c>
      <c r="DX336" s="163">
        <f t="shared" si="947"/>
        <v>2.7804059209522358</v>
      </c>
      <c r="DY336" s="163">
        <f t="shared" si="952"/>
        <v>2.7664743395080476</v>
      </c>
      <c r="DZ336" s="163">
        <f t="shared" si="957"/>
        <v>2.7526816739688775</v>
      </c>
      <c r="EA336" s="163">
        <f t="shared" si="962"/>
        <v>2.7390258568851471</v>
      </c>
      <c r="EB336" s="163">
        <f t="shared" si="967"/>
        <v>2.7255048616305162</v>
      </c>
      <c r="EC336" s="163">
        <f t="shared" si="973"/>
        <v>2.7121167013992258</v>
      </c>
      <c r="ED336" s="163">
        <f t="shared" si="979"/>
        <v>2.6984597156398102</v>
      </c>
      <c r="EE336" s="163">
        <f t="shared" si="985"/>
        <v>2.6849395814913057</v>
      </c>
      <c r="EF336" s="163">
        <f t="shared" si="991"/>
        <v>2.6715542521994133</v>
      </c>
      <c r="EG336" s="163">
        <f t="shared" si="997"/>
        <v>2.6583017216224101</v>
      </c>
      <c r="EH336" s="163">
        <f t="shared" si="1003"/>
        <v>2.6451800232288036</v>
      </c>
      <c r="EI336" s="163">
        <f t="shared" si="1009"/>
        <v>2.6321872291245305</v>
      </c>
      <c r="EJ336" s="163">
        <f t="shared" ref="EJ336:EJ399" si="1015">($B336/$B$143)</f>
        <v>2.6189449475348572</v>
      </c>
      <c r="EK336" s="163">
        <f t="shared" si="691"/>
        <v>2.6058352402745997</v>
      </c>
      <c r="EL336" s="163">
        <f t="shared" si="696"/>
        <v>2.5928561263697167</v>
      </c>
      <c r="EM336" s="163">
        <f t="shared" si="701"/>
        <v>2.5800056641178135</v>
      </c>
      <c r="EN336" s="163">
        <f t="shared" si="706"/>
        <v>2.567281950119769</v>
      </c>
      <c r="EO336" s="163">
        <f t="shared" si="711"/>
        <v>2.5546831183398768</v>
      </c>
      <c r="EP336" s="163">
        <f t="shared" si="716"/>
        <v>2.5418526785714284</v>
      </c>
      <c r="EQ336" s="163">
        <f t="shared" si="721"/>
        <v>2.5291504719600222</v>
      </c>
      <c r="ER336" s="163">
        <f t="shared" si="726"/>
        <v>2.5165745856353592</v>
      </c>
      <c r="ES336" s="163">
        <f t="shared" si="731"/>
        <v>2.5041231445849368</v>
      </c>
      <c r="ET336" s="163">
        <f t="shared" si="736"/>
        <v>2.4917943107221006</v>
      </c>
      <c r="EU336" s="163">
        <f t="shared" si="741"/>
        <v>2.4792488773982857</v>
      </c>
      <c r="EV336" s="163">
        <f t="shared" si="746"/>
        <v>2.4668291362036285</v>
      </c>
      <c r="EW336" s="163">
        <f t="shared" si="751"/>
        <v>2.4545332075980064</v>
      </c>
      <c r="EX336" s="163">
        <f t="shared" si="756"/>
        <v>2.4423592493297588</v>
      </c>
      <c r="EY336" s="163">
        <f t="shared" si="761"/>
        <v>2.4303054555155397</v>
      </c>
      <c r="EZ336" s="163">
        <f t="shared" si="766"/>
        <v>2.4183700557472791</v>
      </c>
      <c r="FA336" s="163">
        <f t="shared" si="771"/>
        <v>2.4062334918119386</v>
      </c>
      <c r="FB336" s="163">
        <f t="shared" si="776"/>
        <v>2.3942181340341655</v>
      </c>
      <c r="FC336" s="163">
        <f t="shared" si="781"/>
        <v>2.3823221757322175</v>
      </c>
      <c r="FD336" s="163">
        <f t="shared" si="786"/>
        <v>2.3705438459536818</v>
      </c>
      <c r="FE336" s="163">
        <f t="shared" si="791"/>
        <v>2.3588814085965821</v>
      </c>
      <c r="FF336" s="163">
        <f t="shared" si="798"/>
        <v>2.3470307870668554</v>
      </c>
      <c r="FG336" s="163">
        <f t="shared" si="803"/>
        <v>2.3352986413740067</v>
      </c>
      <c r="FH336" s="163">
        <f t="shared" si="808"/>
        <v>2.3236832036730011</v>
      </c>
      <c r="FI336" s="163">
        <f t="shared" si="813"/>
        <v>2.3121827411167515</v>
      </c>
      <c r="FJ336" s="163">
        <f t="shared" si="818"/>
        <v>2.3007955549943175</v>
      </c>
      <c r="FK336" s="163">
        <f t="shared" si="823"/>
        <v>2.2892323156175398</v>
      </c>
      <c r="FL336" s="163">
        <f t="shared" si="828"/>
        <v>2.2777847230903863</v>
      </c>
      <c r="FM336" s="163">
        <f t="shared" si="833"/>
        <v>2.2664510511257618</v>
      </c>
      <c r="FN336" s="163">
        <f t="shared" si="838"/>
        <v>2.255229607624706</v>
      </c>
      <c r="FO336" s="163">
        <f t="shared" si="843"/>
        <v>2.2441187338342159</v>
      </c>
      <c r="FP336" s="163">
        <f t="shared" si="848"/>
        <v>2.232843137254902</v>
      </c>
      <c r="FQ336" s="163">
        <f t="shared" si="853"/>
        <v>2.2216802828923301</v>
      </c>
      <c r="FR336" s="163">
        <f t="shared" si="858"/>
        <v>2.2106284882310119</v>
      </c>
      <c r="FS336" s="163">
        <f t="shared" si="863"/>
        <v>2.199686104068574</v>
      </c>
      <c r="FT336" s="163">
        <f t="shared" si="868"/>
        <v>2.1888515136953388</v>
      </c>
      <c r="FU336" s="163">
        <f t="shared" si="873"/>
        <v>2.1778627779105904</v>
      </c>
      <c r="FV336" s="163">
        <f t="shared" si="878"/>
        <v>2.1669838249286393</v>
      </c>
      <c r="FW336" s="163">
        <f t="shared" si="883"/>
        <v>2.1562130177514791</v>
      </c>
      <c r="FX336" s="163">
        <f t="shared" si="888"/>
        <v>2.1455487517663685</v>
      </c>
      <c r="FY336" s="163">
        <f t="shared" si="893"/>
        <v>2.13498945394891</v>
      </c>
      <c r="FZ336" s="163">
        <f t="shared" si="898"/>
        <v>2.1242858808441181</v>
      </c>
      <c r="GA336" s="163">
        <f t="shared" si="903"/>
        <v>2.1136890951276102</v>
      </c>
      <c r="GB336" s="163">
        <f t="shared" si="908"/>
        <v>2.1031975066374233</v>
      </c>
      <c r="GC336" s="163">
        <f t="shared" si="913"/>
        <v>2.0928095566276133</v>
      </c>
      <c r="GD336" s="163">
        <f t="shared" si="918"/>
        <v>2.0822857142857143</v>
      </c>
      <c r="GE336" s="163">
        <f t="shared" si="923"/>
        <v>2.0718671821696613</v>
      </c>
      <c r="GF336" s="163">
        <f t="shared" si="928"/>
        <v>2.0615523874179678</v>
      </c>
      <c r="GG336" s="163">
        <f t="shared" si="933"/>
        <v>2.0513397883359605</v>
      </c>
      <c r="GH336" s="163">
        <f t="shared" si="938"/>
        <v>2.0412278736276046</v>
      </c>
      <c r="GI336" s="163">
        <f t="shared" si="943"/>
        <v>2.0309887415003902</v>
      </c>
      <c r="GJ336" s="163">
        <f t="shared" si="948"/>
        <v>2.020851818988465</v>
      </c>
      <c r="GK336" s="163">
        <f t="shared" si="953"/>
        <v>2.0108155832689549</v>
      </c>
      <c r="GL336" s="163">
        <f t="shared" si="958"/>
        <v>2.0008785416209092</v>
      </c>
      <c r="GM336" s="163">
        <f t="shared" si="963"/>
        <v>1.9908216783216783</v>
      </c>
      <c r="GN336" s="163">
        <f t="shared" si="968"/>
        <v>1.9808654055229398</v>
      </c>
      <c r="GO336" s="163">
        <f t="shared" si="974"/>
        <v>1.9710082215491129</v>
      </c>
      <c r="GP336" s="163">
        <f t="shared" si="980"/>
        <v>1.961248654467169</v>
      </c>
      <c r="GQ336" s="163">
        <f t="shared" si="986"/>
        <v>1.9515852613538989</v>
      </c>
      <c r="GR336" s="163">
        <f t="shared" si="992"/>
        <v>1.9418096557604179</v>
      </c>
      <c r="GS336" s="163">
        <f t="shared" si="998"/>
        <v>1.9321314952279958</v>
      </c>
      <c r="GT336" s="163">
        <f t="shared" si="1004"/>
        <v>1.9225493299567373</v>
      </c>
      <c r="GU336" s="163">
        <f t="shared" si="1010"/>
        <v>1.9130617387652247</v>
      </c>
      <c r="GV336" s="163">
        <f t="shared" ref="GV336:GV399" si="1016">($B336/$B$207)</f>
        <v>1.9034684496447973</v>
      </c>
      <c r="GW336" s="163">
        <f t="shared" si="692"/>
        <v>1.8939708939708939</v>
      </c>
      <c r="GX336" s="163">
        <f t="shared" si="697"/>
        <v>1.8845676458419529</v>
      </c>
      <c r="GY336" s="163">
        <f t="shared" si="702"/>
        <v>1.8752573075339647</v>
      </c>
      <c r="GZ336" s="163">
        <f t="shared" si="707"/>
        <v>1.8658474142345109</v>
      </c>
      <c r="HA336" s="163">
        <f t="shared" si="712"/>
        <v>1.8565314856327695</v>
      </c>
      <c r="HB336" s="163">
        <f t="shared" si="717"/>
        <v>1.8473081212612796</v>
      </c>
      <c r="HC336" s="163">
        <f t="shared" si="722"/>
        <v>1.8381759483454398</v>
      </c>
      <c r="HD336" s="163">
        <f t="shared" si="727"/>
        <v>1.8289500100381451</v>
      </c>
      <c r="HE336" s="163">
        <f t="shared" si="732"/>
        <v>1.8198162205353576</v>
      </c>
      <c r="HF336" s="163">
        <f t="shared" si="737"/>
        <v>1.8107732061220434</v>
      </c>
      <c r="HG336" s="163">
        <f t="shared" si="742"/>
        <v>1.8018196202531647</v>
      </c>
      <c r="HH336" s="163">
        <f t="shared" si="747"/>
        <v>1.792777723113254</v>
      </c>
      <c r="HI336" s="163">
        <f t="shared" si="752"/>
        <v>1.7838261210103779</v>
      </c>
      <c r="HJ336" s="163">
        <f t="shared" si="757"/>
        <v>1.77496346809547</v>
      </c>
      <c r="HK336" s="163">
        <f t="shared" si="762"/>
        <v>1.7661884451337728</v>
      </c>
      <c r="HL336" s="163">
        <f t="shared" si="767"/>
        <v>1.7573302469135803</v>
      </c>
      <c r="HM336" s="163">
        <f t="shared" si="772"/>
        <v>1.7485604606525911</v>
      </c>
      <c r="HN336" s="163">
        <f t="shared" si="777"/>
        <v>1.739877769289534</v>
      </c>
      <c r="HO336" s="163">
        <f t="shared" si="782"/>
        <v>1.7312808817939946</v>
      </c>
      <c r="HP336" s="163">
        <f t="shared" si="787"/>
        <v>1.7226056537770635</v>
      </c>
      <c r="HQ336" s="163">
        <f t="shared" si="792"/>
        <v>1.7140169332079023</v>
      </c>
      <c r="HR336" s="163">
        <f t="shared" si="799"/>
        <v>1.7055134325563981</v>
      </c>
      <c r="HS336" s="163">
        <f t="shared" si="804"/>
        <v>1.6970938897168406</v>
      </c>
      <c r="HT336" s="163">
        <f t="shared" si="809"/>
        <v>1.6886005560704356</v>
      </c>
      <c r="HU336" s="163">
        <f t="shared" si="814"/>
        <v>1.6801918111398009</v>
      </c>
      <c r="HV336" s="163">
        <f t="shared" si="819"/>
        <v>1.6718663975041292</v>
      </c>
      <c r="HW336" s="163">
        <f t="shared" si="824"/>
        <v>1.6636230825420015</v>
      </c>
      <c r="HX336" s="163">
        <f t="shared" si="829"/>
        <v>1.6553102571091123</v>
      </c>
      <c r="HY336" s="163">
        <f t="shared" si="834"/>
        <v>1.6470800940155488</v>
      </c>
      <c r="HZ336" s="163">
        <f t="shared" si="839"/>
        <v>1.6389313663758207</v>
      </c>
      <c r="IA336" s="163">
        <f t="shared" si="844"/>
        <v>1.6307169068289626</v>
      </c>
      <c r="IB336" s="163">
        <f t="shared" si="849"/>
        <v>1.6225843797310535</v>
      </c>
      <c r="IC336" s="163">
        <f t="shared" si="854"/>
        <v>1.6145325653522375</v>
      </c>
      <c r="ID336" s="163">
        <f t="shared" si="859"/>
        <v>1.6065602680539635</v>
      </c>
      <c r="IE336" s="163">
        <f t="shared" si="864"/>
        <v>1.598526057203018</v>
      </c>
      <c r="IF336" s="163">
        <f t="shared" si="869"/>
        <v>1.5905718027062419</v>
      </c>
      <c r="IG336" s="163">
        <f t="shared" si="874"/>
        <v>1.582696316886727</v>
      </c>
      <c r="IH336" s="163">
        <f t="shared" si="879"/>
        <v>1.5747623163353501</v>
      </c>
      <c r="II336" s="163">
        <f t="shared" si="884"/>
        <v>1.5669074647402821</v>
      </c>
      <c r="IJ336" s="163">
        <f t="shared" si="889"/>
        <v>1.5591305836043128</v>
      </c>
      <c r="IK336" s="163">
        <f t="shared" si="894"/>
        <v>1.5514305177111716</v>
      </c>
      <c r="IL336" s="163">
        <f t="shared" si="899"/>
        <v>1.543675336778785</v>
      </c>
      <c r="IM336" s="163">
        <f t="shared" si="904"/>
        <v>1.5359973023098972</v>
      </c>
      <c r="IN336" s="163">
        <f t="shared" si="909"/>
        <v>1.528395268853284</v>
      </c>
      <c r="IO336" s="163">
        <f t="shared" si="914"/>
        <v>1.5207411735247476</v>
      </c>
      <c r="IP336" s="163">
        <f t="shared" si="919"/>
        <v>1.5131633585250395</v>
      </c>
      <c r="IQ336" s="163">
        <f t="shared" si="924"/>
        <v>1.5056606891992397</v>
      </c>
      <c r="IR336" s="163">
        <f t="shared" si="929"/>
        <v>1.4981088636737379</v>
      </c>
      <c r="IS336" s="163">
        <f t="shared" si="934"/>
        <v>1.4906324143009082</v>
      </c>
      <c r="IT336" s="163">
        <f t="shared" si="939"/>
        <v>1.4832302181699772</v>
      </c>
      <c r="IU336" s="163">
        <f t="shared" si="944"/>
        <v>1.4759011745646011</v>
      </c>
      <c r="IV336" s="163">
        <f t="shared" si="949"/>
        <v>1.4685258321915049</v>
      </c>
      <c r="IW336" s="163">
        <f t="shared" si="954"/>
        <v>1.4612238351110756</v>
      </c>
      <c r="IX336" s="163">
        <f t="shared" si="959"/>
        <v>1.4539940946452796</v>
      </c>
      <c r="IY336" s="163">
        <f t="shared" si="964"/>
        <v>1.4467206606320471</v>
      </c>
      <c r="IZ336" s="163">
        <f t="shared" si="969"/>
        <v>1.4395196334044402</v>
      </c>
      <c r="JA336" s="163">
        <f t="shared" si="975"/>
        <v>1.4323899371069182</v>
      </c>
      <c r="JB336" s="163">
        <f t="shared" si="981"/>
        <v>1.4252190237797246</v>
      </c>
      <c r="JC336" s="163">
        <f t="shared" si="987"/>
        <v>1.4181195516811955</v>
      </c>
      <c r="JD336" s="163">
        <f t="shared" si="993"/>
        <v>1.411090458488228</v>
      </c>
      <c r="JE336" s="163">
        <f t="shared" si="999"/>
        <v>1.4040225013485397</v>
      </c>
      <c r="JF336" s="163">
        <f t="shared" si="1005"/>
        <v>1.3970249961662322</v>
      </c>
      <c r="JG336" s="163">
        <f t="shared" si="1011"/>
        <v>1.390096894789044</v>
      </c>
      <c r="JH336" s="163">
        <f t="shared" ref="JH336:JH399" si="1017">($B336/$B$271)</f>
        <v>1.3831321642754117</v>
      </c>
      <c r="JI336" s="163">
        <f t="shared" si="693"/>
        <v>1.376236875896971</v>
      </c>
      <c r="JJ336" s="163">
        <f t="shared" si="698"/>
        <v>1.3694099962420143</v>
      </c>
      <c r="JK336" s="163">
        <f t="shared" si="703"/>
        <v>1.3625486090338019</v>
      </c>
      <c r="JL336" s="163">
        <f t="shared" si="708"/>
        <v>1.3557556365801027</v>
      </c>
      <c r="JM336" s="163">
        <f t="shared" si="713"/>
        <v>1.3490300607137569</v>
      </c>
      <c r="JN336" s="163">
        <f t="shared" si="718"/>
        <v>1.3422719905702079</v>
      </c>
      <c r="JO336" s="163">
        <f t="shared" si="723"/>
        <v>1.3355812930655329</v>
      </c>
      <c r="JP336" s="163">
        <f t="shared" si="728"/>
        <v>1.3289569657184537</v>
      </c>
      <c r="JQ336" s="163">
        <f t="shared" si="733"/>
        <v>1.3223020538500616</v>
      </c>
      <c r="JR336" s="163">
        <f t="shared" si="738"/>
        <v>1.3157134604274985</v>
      </c>
      <c r="JS336" s="163">
        <f t="shared" si="743"/>
        <v>1.3091901990371488</v>
      </c>
      <c r="JT336" s="163">
        <f t="shared" si="748"/>
        <v>1.3026381640094373</v>
      </c>
      <c r="JU336" s="163">
        <f t="shared" si="753"/>
        <v>1.2961513836522729</v>
      </c>
      <c r="JV336" s="163">
        <f t="shared" si="758"/>
        <v>1.2897288879450697</v>
      </c>
      <c r="JW336" s="163">
        <f t="shared" si="763"/>
        <v>1.2832793351176222</v>
      </c>
      <c r="JX336" s="163">
        <f t="shared" si="768"/>
        <v>1.2768939659401499</v>
      </c>
      <c r="JY336" s="163">
        <f t="shared" si="773"/>
        <v>1.2705718270571826</v>
      </c>
      <c r="JZ336" s="163">
        <f t="shared" si="778"/>
        <v>1.2642242575631417</v>
      </c>
      <c r="KA336" s="163">
        <f t="shared" si="783"/>
        <v>1.2579397956365646</v>
      </c>
      <c r="KB336" s="163">
        <f t="shared" si="788"/>
        <v>1.2517175048090134</v>
      </c>
      <c r="KC336" s="163">
        <f t="shared" si="793"/>
        <v>1.2454713240823023</v>
      </c>
      <c r="KD336" s="163">
        <f t="shared" si="800"/>
        <v>1.2392871718133587</v>
      </c>
      <c r="KE336" s="163">
        <f t="shared" si="805"/>
        <v>1.2330806713589604</v>
      </c>
      <c r="KF336" s="163">
        <f t="shared" si="810"/>
        <v>1.226936026936027</v>
      </c>
      <c r="KG336" s="163">
        <f t="shared" si="815"/>
        <v>1.220852318413294</v>
      </c>
      <c r="KH336" s="163">
        <f t="shared" si="820"/>
        <v>1.214747649843323</v>
      </c>
      <c r="KI336" s="163">
        <f t="shared" si="825"/>
        <v>1.2087037282738491</v>
      </c>
      <c r="KJ336" s="163">
        <f t="shared" si="830"/>
        <v>1.2027196514621428</v>
      </c>
      <c r="KK336" s="163">
        <f t="shared" si="835"/>
        <v>1.1967159277504105</v>
      </c>
      <c r="KL336" s="163">
        <f t="shared" si="840"/>
        <v>1.1907718449774525</v>
      </c>
      <c r="KM336" s="163">
        <f t="shared" si="845"/>
        <v>1.1848094680712706</v>
      </c>
      <c r="KN336" s="163">
        <f t="shared" si="850"/>
        <v>1.178906502749919</v>
      </c>
      <c r="KO336" s="163">
        <f t="shared" si="855"/>
        <v>1.1730620654133401</v>
      </c>
      <c r="KP336" s="163">
        <f t="shared" si="860"/>
        <v>1.1672005124919924</v>
      </c>
      <c r="KQ336" s="163">
        <f t="shared" si="865"/>
        <v>1.1613972463029067</v>
      </c>
      <c r="KR336" s="163">
        <f t="shared" si="870"/>
        <v>1.1556514017506025</v>
      </c>
      <c r="KS336" s="163">
        <f t="shared" si="875"/>
        <v>1.1498895550646893</v>
      </c>
      <c r="KT336" s="163">
        <f t="shared" si="880"/>
        <v>1.1441848781713138</v>
      </c>
      <c r="KU336" s="163">
        <f t="shared" si="885"/>
        <v>1.1384653836540866</v>
      </c>
      <c r="KV336" s="163">
        <f t="shared" si="890"/>
        <v>1.1328027853767719</v>
      </c>
      <c r="KW336" s="163">
        <f t="shared" si="895"/>
        <v>1.1271962385548131</v>
      </c>
      <c r="KX336" s="163">
        <f t="shared" si="900"/>
        <v>1.1215758694983071</v>
      </c>
      <c r="KY336" s="163">
        <f t="shared" si="905"/>
        <v>1.116011270366287</v>
      </c>
      <c r="KZ336" s="163">
        <f t="shared" si="910"/>
        <v>1.1104339346660166</v>
      </c>
      <c r="LA336" s="163">
        <f t="shared" si="915"/>
        <v>1.1049120679199516</v>
      </c>
      <c r="LB336" s="163">
        <f t="shared" si="920"/>
        <v>1.0994448467294231</v>
      </c>
      <c r="LC336" s="163">
        <f t="shared" si="925"/>
        <v>1.0939657760432302</v>
      </c>
      <c r="LD336" s="163">
        <f t="shared" si="930"/>
        <v>1.0885410443302665</v>
      </c>
      <c r="LE336" s="163">
        <f t="shared" si="935"/>
        <v>1.0831054571394603</v>
      </c>
      <c r="LF336" s="163">
        <f t="shared" si="940"/>
        <v>1.0777238850112385</v>
      </c>
      <c r="LG336" s="163">
        <f t="shared" si="945"/>
        <v>1.0723324112765582</v>
      </c>
      <c r="LH336" s="163">
        <f t="shared" si="950"/>
        <v>1.0669946123213867</v>
      </c>
      <c r="LI336" s="163">
        <f t="shared" si="955"/>
        <v>1.0617096905774721</v>
      </c>
      <c r="LJ336" s="163">
        <f t="shared" si="960"/>
        <v>1.0564156085116252</v>
      </c>
      <c r="LK336" s="163">
        <f t="shared" si="965"/>
        <v>1.0511740610396354</v>
      </c>
      <c r="LL336" s="163">
        <f t="shared" si="970"/>
        <v>1.0459242250287026</v>
      </c>
      <c r="LM336" s="163">
        <f t="shared" si="976"/>
        <v>1.0407265665162506</v>
      </c>
      <c r="LN336" s="163">
        <f t="shared" si="982"/>
        <v>1.0355214549587952</v>
      </c>
      <c r="LO336" s="163">
        <f t="shared" si="988"/>
        <v>1.0303681502007578</v>
      </c>
      <c r="LP336" s="163">
        <f t="shared" si="994"/>
        <v>1.0252658826177481</v>
      </c>
      <c r="LQ336" s="163">
        <f t="shared" si="1000"/>
        <v>1.0201567749160134</v>
      </c>
      <c r="LR336" s="163">
        <f t="shared" si="1006"/>
        <v>1.0150983341690345</v>
      </c>
      <c r="LS336" s="163">
        <f t="shared" si="1012"/>
        <v>1.0100338156217086</v>
      </c>
      <c r="LT336" s="163">
        <f t="shared" ref="LT336:LT399" si="1018">($B336/$B$335)</f>
        <v>1.0050195818853771</v>
      </c>
      <c r="LU336" s="156">
        <f>($B336/$B$336)</f>
        <v>1</v>
      </c>
      <c r="LV336" s="157"/>
      <c r="LW336" s="157"/>
      <c r="LX336" s="157"/>
      <c r="LY336" s="157"/>
      <c r="LZ336" s="157"/>
      <c r="MA336" s="157"/>
      <c r="MB336" s="157"/>
      <c r="MC336" s="157"/>
      <c r="MD336" s="157"/>
      <c r="ME336" s="157"/>
      <c r="MF336" s="157"/>
      <c r="MG336" s="157"/>
      <c r="MH336" s="157"/>
      <c r="MI336" s="157"/>
      <c r="MJ336" s="157"/>
      <c r="MK336" s="157"/>
      <c r="ML336" s="157"/>
      <c r="MM336" s="157"/>
      <c r="MN336" s="157"/>
      <c r="MO336" s="157"/>
      <c r="MP336" s="157"/>
      <c r="MQ336" s="157"/>
      <c r="MR336" s="157"/>
      <c r="MS336" s="157"/>
      <c r="MT336" s="157"/>
      <c r="MU336" s="157"/>
      <c r="MV336" s="157"/>
      <c r="MW336" s="157"/>
      <c r="MX336" s="157"/>
      <c r="MY336" s="157"/>
      <c r="MZ336" s="157"/>
      <c r="NA336" s="157"/>
      <c r="NB336" s="157"/>
      <c r="NC336" s="157"/>
      <c r="ND336" s="157"/>
      <c r="NE336" s="157"/>
      <c r="NF336" s="157"/>
      <c r="NG336" s="157"/>
      <c r="NH336" s="157"/>
      <c r="NI336" s="157"/>
      <c r="NJ336" s="157"/>
      <c r="NK336" s="157"/>
      <c r="NL336" s="157"/>
      <c r="NM336" s="157"/>
      <c r="NN336" s="157"/>
      <c r="NO336" s="157"/>
      <c r="NP336" s="157"/>
      <c r="NQ336" s="157"/>
      <c r="NR336" s="157"/>
      <c r="NS336" s="157"/>
      <c r="NT336" s="157"/>
      <c r="NU336" s="157"/>
      <c r="NV336" s="157"/>
      <c r="NW336" s="157"/>
      <c r="NX336" s="157"/>
      <c r="NY336" s="157"/>
      <c r="NZ336" s="157"/>
      <c r="OA336" s="157"/>
      <c r="OB336" s="157"/>
      <c r="OC336" s="157"/>
      <c r="OD336" s="157"/>
      <c r="OE336" s="157"/>
      <c r="OF336" s="157"/>
      <c r="OG336" s="157"/>
      <c r="OH336" s="157"/>
      <c r="OI336" s="157"/>
      <c r="OJ336" s="157"/>
      <c r="OK336" s="157"/>
      <c r="OL336" s="157"/>
      <c r="OM336" s="157"/>
      <c r="ON336" s="157"/>
      <c r="OO336" s="157"/>
      <c r="OP336" s="157"/>
      <c r="OQ336" s="157"/>
      <c r="OR336" s="157"/>
      <c r="OS336" s="157"/>
      <c r="OT336" s="157"/>
      <c r="OU336" s="157"/>
      <c r="OV336" s="157"/>
      <c r="OW336" s="157"/>
      <c r="OX336" s="157"/>
      <c r="OY336" s="157"/>
      <c r="OZ336" s="157"/>
      <c r="PA336" s="157"/>
      <c r="PB336" s="157"/>
      <c r="PC336" s="157"/>
      <c r="PD336" s="157"/>
      <c r="PE336" s="157"/>
      <c r="PF336" s="157"/>
      <c r="PG336" s="157"/>
      <c r="PH336" s="157"/>
      <c r="PI336" s="157"/>
      <c r="PJ336" s="157"/>
      <c r="PK336" s="157"/>
      <c r="PL336" s="157"/>
      <c r="PM336" s="157"/>
      <c r="PN336" s="157"/>
      <c r="PO336" s="157"/>
      <c r="PP336" s="157"/>
      <c r="PQ336" s="157"/>
      <c r="PR336" s="157"/>
      <c r="PS336" s="157"/>
      <c r="PT336" s="157"/>
      <c r="PU336" s="157"/>
      <c r="PV336" s="157"/>
      <c r="PW336" s="157"/>
      <c r="PX336" s="157"/>
      <c r="PY336" s="157"/>
      <c r="PZ336" s="157"/>
      <c r="QA336" s="157"/>
      <c r="QB336" s="157"/>
      <c r="QC336" s="157"/>
      <c r="QD336" s="157"/>
      <c r="QE336" s="157"/>
      <c r="QF336" s="157"/>
      <c r="QG336" s="157"/>
      <c r="QH336" s="157"/>
      <c r="QI336" s="157"/>
      <c r="QJ336" s="157"/>
      <c r="QK336" s="157"/>
      <c r="QL336" s="157"/>
      <c r="QM336" s="157"/>
      <c r="QN336" s="157"/>
      <c r="QO336" s="157"/>
      <c r="QP336" s="157"/>
      <c r="QQ336" s="157"/>
      <c r="QR336" s="157"/>
      <c r="QS336" s="157"/>
      <c r="QT336" s="157"/>
      <c r="QU336" s="157"/>
      <c r="QV336" s="157"/>
      <c r="QW336" s="157"/>
      <c r="QX336" s="157"/>
      <c r="QY336" s="157"/>
      <c r="QZ336" s="157"/>
      <c r="RA336" s="157"/>
      <c r="RB336" s="157"/>
      <c r="RC336" s="157"/>
      <c r="RD336" s="157"/>
      <c r="RE336" s="157"/>
      <c r="RF336" s="157"/>
      <c r="RG336" s="157"/>
      <c r="RH336" s="157"/>
      <c r="RI336" s="157"/>
      <c r="RJ336" s="157"/>
      <c r="RK336" s="157"/>
      <c r="RL336" s="157"/>
      <c r="RM336" s="157"/>
      <c r="RN336" s="157"/>
      <c r="RO336" s="157"/>
      <c r="RP336" s="157"/>
    </row>
    <row r="337" spans="1:484" ht="13">
      <c r="A337" s="151">
        <v>50557</v>
      </c>
      <c r="B337" s="152">
        <f t="shared" si="794"/>
        <v>18311</v>
      </c>
      <c r="C337" s="153">
        <f t="shared" si="795"/>
        <v>5.0000000000000001E-3</v>
      </c>
      <c r="E337" s="157">
        <f t="shared" si="971"/>
        <v>3.6850472932179512</v>
      </c>
      <c r="F337" s="157">
        <f t="shared" si="977"/>
        <v>3.657080087876972</v>
      </c>
      <c r="G337" s="157">
        <f t="shared" si="983"/>
        <v>3.6548902195608783</v>
      </c>
      <c r="H337" s="157">
        <f t="shared" si="989"/>
        <v>3.6418058870326173</v>
      </c>
      <c r="I337" s="157">
        <f t="shared" si="995"/>
        <v>3.6367428003972195</v>
      </c>
      <c r="J337" s="157">
        <f t="shared" si="1001"/>
        <v>3.6194900177900773</v>
      </c>
      <c r="K337" s="157">
        <f t="shared" si="1007"/>
        <v>3.6087899093417422</v>
      </c>
      <c r="L337" s="157">
        <f t="shared" si="1013"/>
        <v>3.5967393439402868</v>
      </c>
      <c r="M337" s="157">
        <f t="shared" ref="M337:M400" si="1019">($B337/$B$16)</f>
        <v>3.5918007061592783</v>
      </c>
      <c r="N337" s="157">
        <f t="shared" si="694"/>
        <v>3.5875783699059562</v>
      </c>
      <c r="O337" s="157">
        <f t="shared" si="699"/>
        <v>3.5812634461177391</v>
      </c>
      <c r="P337" s="157">
        <f t="shared" si="704"/>
        <v>3.5798631476050833</v>
      </c>
      <c r="Q337" s="157">
        <f t="shared" si="709"/>
        <v>3.5763671874999998</v>
      </c>
      <c r="R337" s="157">
        <f t="shared" si="714"/>
        <v>3.574970714564623</v>
      </c>
      <c r="S337" s="157">
        <f t="shared" si="719"/>
        <v>3.5596811819595646</v>
      </c>
      <c r="T337" s="157">
        <f t="shared" si="724"/>
        <v>3.5555339805825241</v>
      </c>
      <c r="U337" s="157">
        <f t="shared" si="729"/>
        <v>3.5438358815560287</v>
      </c>
      <c r="V337" s="157">
        <f t="shared" si="734"/>
        <v>3.5417794970986463</v>
      </c>
      <c r="W337" s="157">
        <f t="shared" si="739"/>
        <v>3.5322145061728394</v>
      </c>
      <c r="X337" s="157">
        <f t="shared" si="744"/>
        <v>3.5186395080707147</v>
      </c>
      <c r="Y337" s="157">
        <f t="shared" si="749"/>
        <v>3.5247353224254092</v>
      </c>
      <c r="Z337" s="157">
        <f t="shared" si="754"/>
        <v>3.5186395080707147</v>
      </c>
      <c r="AA337" s="157">
        <f t="shared" si="759"/>
        <v>3.5125647419911759</v>
      </c>
      <c r="AB337" s="157">
        <f t="shared" si="764"/>
        <v>3.5145873320537429</v>
      </c>
      <c r="AC337" s="157">
        <f t="shared" si="769"/>
        <v>3.5038270187523919</v>
      </c>
      <c r="AD337" s="157">
        <f t="shared" si="774"/>
        <v>3.4904689287075867</v>
      </c>
      <c r="AE337" s="157">
        <f t="shared" si="779"/>
        <v>3.4884739950466757</v>
      </c>
      <c r="AF337" s="157">
        <f t="shared" si="784"/>
        <v>3.4831653034049839</v>
      </c>
      <c r="AG337" s="157">
        <f t="shared" si="789"/>
        <v>3.4732549317147194</v>
      </c>
      <c r="AH337" s="157">
        <f t="shared" si="796"/>
        <v>3.4640559969731366</v>
      </c>
      <c r="AI337" s="157">
        <f t="shared" si="801"/>
        <v>3.4673357318689644</v>
      </c>
      <c r="AJ337" s="157">
        <f t="shared" si="806"/>
        <v>3.4699639946939551</v>
      </c>
      <c r="AK337" s="157">
        <f t="shared" si="811"/>
        <v>3.4647114474929044</v>
      </c>
      <c r="AL337" s="157">
        <f t="shared" si="816"/>
        <v>3.4496985681989449</v>
      </c>
      <c r="AM337" s="157">
        <f t="shared" si="821"/>
        <v>3.4438593191649427</v>
      </c>
      <c r="AN337" s="157">
        <f t="shared" si="826"/>
        <v>3.4380398047315057</v>
      </c>
      <c r="AO337" s="157">
        <f t="shared" si="831"/>
        <v>3.4393313298271977</v>
      </c>
      <c r="AP337" s="157">
        <f t="shared" si="836"/>
        <v>3.4412704378876153</v>
      </c>
      <c r="AQ337" s="157">
        <f t="shared" si="841"/>
        <v>3.4322399250234303</v>
      </c>
      <c r="AR337" s="157">
        <f t="shared" si="846"/>
        <v>3.4187826736370424</v>
      </c>
      <c r="AS337" s="157">
        <f t="shared" si="851"/>
        <v>3.4098696461824956</v>
      </c>
      <c r="AT337" s="157">
        <f t="shared" si="856"/>
        <v>3.4066976744186048</v>
      </c>
      <c r="AU337" s="157">
        <f t="shared" si="861"/>
        <v>3.4016347761471297</v>
      </c>
      <c r="AV337" s="157">
        <f t="shared" si="866"/>
        <v>3.3972170686456402</v>
      </c>
      <c r="AW337" s="157">
        <f t="shared" si="871"/>
        <v>3.3852837862821223</v>
      </c>
      <c r="AX337" s="157">
        <f t="shared" si="876"/>
        <v>3.3647556045571481</v>
      </c>
      <c r="AY337" s="157">
        <f t="shared" si="881"/>
        <v>3.3487564008778348</v>
      </c>
      <c r="AZ337" s="157">
        <f t="shared" si="886"/>
        <v>3.3414233576642336</v>
      </c>
      <c r="BA337" s="157">
        <f t="shared" si="891"/>
        <v>3.3310896852828815</v>
      </c>
      <c r="BB337" s="157">
        <f t="shared" si="896"/>
        <v>3.3365524781341107</v>
      </c>
      <c r="BC337" s="157">
        <f t="shared" si="901"/>
        <v>3.3371605613267725</v>
      </c>
      <c r="BD337" s="157">
        <f t="shared" si="906"/>
        <v>3.3292727272727274</v>
      </c>
      <c r="BE337" s="157">
        <f t="shared" si="911"/>
        <v>3.3353369763205829</v>
      </c>
      <c r="BF337" s="157">
        <f t="shared" si="916"/>
        <v>3.3250408570909751</v>
      </c>
      <c r="BG337" s="157">
        <f t="shared" si="921"/>
        <v>3.3232304900181489</v>
      </c>
      <c r="BH337" s="157">
        <f t="shared" si="926"/>
        <v>3.3202175883952858</v>
      </c>
      <c r="BI337" s="157">
        <f t="shared" si="931"/>
        <v>3.3046381519581303</v>
      </c>
      <c r="BJ337" s="157">
        <f t="shared" si="936"/>
        <v>3.3028499278499277</v>
      </c>
      <c r="BK337" s="157">
        <f t="shared" si="941"/>
        <v>3.2909777138749101</v>
      </c>
      <c r="BL337" s="157">
        <f t="shared" si="946"/>
        <v>3.2927531019600793</v>
      </c>
      <c r="BM337" s="157">
        <f t="shared" si="951"/>
        <v>3.2921610931319667</v>
      </c>
      <c r="BN337" s="157">
        <f t="shared" si="956"/>
        <v>3.2768432355046526</v>
      </c>
      <c r="BO337" s="157">
        <f t="shared" si="961"/>
        <v>3.2663217980734927</v>
      </c>
      <c r="BP337" s="157">
        <f t="shared" si="966"/>
        <v>3.2506657198650806</v>
      </c>
      <c r="BQ337" s="157">
        <f t="shared" si="972"/>
        <v>3.2483590562355862</v>
      </c>
      <c r="BR337" s="157">
        <f t="shared" si="978"/>
        <v>3.2489354151880767</v>
      </c>
      <c r="BS337" s="157">
        <f t="shared" si="984"/>
        <v>3.2351590106007069</v>
      </c>
      <c r="BT337" s="157">
        <f t="shared" si="990"/>
        <v>3.2294532627865959</v>
      </c>
      <c r="BU337" s="157">
        <f t="shared" si="996"/>
        <v>3.236874668552236</v>
      </c>
      <c r="BV337" s="157">
        <f t="shared" si="1002"/>
        <v>3.2232001408202779</v>
      </c>
      <c r="BW337" s="157">
        <f t="shared" si="1008"/>
        <v>3.2181019332161687</v>
      </c>
      <c r="BX337" s="157">
        <f t="shared" si="1014"/>
        <v>3.2181019332161687</v>
      </c>
      <c r="BY337" s="157">
        <f t="shared" ref="BY337:BY400" si="1020">($B337/$B$80)</f>
        <v>3.1934077432856647</v>
      </c>
      <c r="BZ337" s="157">
        <f t="shared" si="695"/>
        <v>3.1889585510275165</v>
      </c>
      <c r="CA337" s="157">
        <f t="shared" si="700"/>
        <v>3.1630678873726032</v>
      </c>
      <c r="CB337" s="157">
        <f t="shared" si="705"/>
        <v>3.1559806963116168</v>
      </c>
      <c r="CC337" s="157">
        <f t="shared" si="710"/>
        <v>3.1483837689133427</v>
      </c>
      <c r="CD337" s="157">
        <f t="shared" si="715"/>
        <v>3.1429797459663575</v>
      </c>
      <c r="CE337" s="157">
        <f t="shared" si="720"/>
        <v>3.1332991101984944</v>
      </c>
      <c r="CF337" s="157">
        <f t="shared" si="725"/>
        <v>3.1236779256226543</v>
      </c>
      <c r="CG337" s="157">
        <f t="shared" si="730"/>
        <v>3.1183583106267032</v>
      </c>
      <c r="CH337" s="157">
        <f t="shared" si="735"/>
        <v>3.1210158513720812</v>
      </c>
      <c r="CI337" s="157">
        <f t="shared" si="740"/>
        <v>3.103033384172174</v>
      </c>
      <c r="CJ337" s="157">
        <f t="shared" si="745"/>
        <v>3.0967360054118047</v>
      </c>
      <c r="CK337" s="157">
        <f t="shared" si="750"/>
        <v>3.092551933794967</v>
      </c>
      <c r="CL337" s="157">
        <f t="shared" si="755"/>
        <v>3.0868172623061363</v>
      </c>
      <c r="CM337" s="157">
        <f t="shared" si="760"/>
        <v>3.0816223493773141</v>
      </c>
      <c r="CN337" s="157">
        <f t="shared" si="765"/>
        <v>3.0754114880752437</v>
      </c>
      <c r="CO337" s="157">
        <f t="shared" si="770"/>
        <v>3.0543786488740619</v>
      </c>
      <c r="CP337" s="157">
        <f t="shared" si="775"/>
        <v>3.0492922564529557</v>
      </c>
      <c r="CQ337" s="157">
        <f t="shared" si="780"/>
        <v>3.0301174913122622</v>
      </c>
      <c r="CR337" s="157">
        <f t="shared" si="785"/>
        <v>3.0216171617161716</v>
      </c>
      <c r="CS337" s="162">
        <f t="shared" si="790"/>
        <v>3.0111823713205066</v>
      </c>
      <c r="CT337" s="163">
        <f t="shared" si="797"/>
        <v>3.0052519284424748</v>
      </c>
      <c r="CU337" s="163">
        <f t="shared" si="802"/>
        <v>3.0052519284424748</v>
      </c>
      <c r="CV337" s="163">
        <f t="shared" si="807"/>
        <v>2.9993447993447995</v>
      </c>
      <c r="CW337" s="163">
        <f t="shared" si="812"/>
        <v>2.9978716437459072</v>
      </c>
      <c r="CX337" s="163">
        <f t="shared" si="817"/>
        <v>2.9978716437459072</v>
      </c>
      <c r="CY337" s="163">
        <f t="shared" si="822"/>
        <v>2.9968903436988543</v>
      </c>
      <c r="CZ337" s="163">
        <f t="shared" si="827"/>
        <v>2.9968903436988543</v>
      </c>
      <c r="DA337" s="163">
        <f t="shared" si="832"/>
        <v>2.9960224288544888</v>
      </c>
      <c r="DB337" s="163">
        <f t="shared" si="837"/>
        <v>2.9929715593331152</v>
      </c>
      <c r="DC337" s="163">
        <f t="shared" si="842"/>
        <v>2.9866253465992498</v>
      </c>
      <c r="DD337" s="163">
        <f t="shared" si="847"/>
        <v>2.9793361535958347</v>
      </c>
      <c r="DE337" s="163">
        <f t="shared" si="852"/>
        <v>2.9788514722628925</v>
      </c>
      <c r="DF337" s="163">
        <f t="shared" si="857"/>
        <v>2.9682282379640137</v>
      </c>
      <c r="DG337" s="163">
        <f t="shared" si="862"/>
        <v>2.9634245023466579</v>
      </c>
      <c r="DH337" s="163">
        <f t="shared" si="867"/>
        <v>2.9538635263752218</v>
      </c>
      <c r="DI337" s="163">
        <f t="shared" si="872"/>
        <v>2.9467331831348567</v>
      </c>
      <c r="DJ337" s="163">
        <f t="shared" si="877"/>
        <v>2.9453112433649671</v>
      </c>
      <c r="DK337" s="163">
        <f t="shared" si="882"/>
        <v>2.9448375683499517</v>
      </c>
      <c r="DL337" s="163">
        <f t="shared" si="887"/>
        <v>2.9372794353545078</v>
      </c>
      <c r="DM337" s="163">
        <f t="shared" si="892"/>
        <v>2.9349254688251323</v>
      </c>
      <c r="DN337" s="163">
        <f t="shared" si="897"/>
        <v>2.9311669601408674</v>
      </c>
      <c r="DO337" s="163">
        <f t="shared" si="902"/>
        <v>2.9260147011824866</v>
      </c>
      <c r="DP337" s="163">
        <f t="shared" si="907"/>
        <v>2.9213465220165924</v>
      </c>
      <c r="DQ337" s="163">
        <f t="shared" si="912"/>
        <v>2.9065079365079365</v>
      </c>
      <c r="DR337" s="163">
        <f t="shared" si="917"/>
        <v>2.8863493064312737</v>
      </c>
      <c r="DS337" s="163">
        <f t="shared" si="922"/>
        <v>2.8646745932415518</v>
      </c>
      <c r="DT337" s="163">
        <f t="shared" si="927"/>
        <v>2.8504047322540473</v>
      </c>
      <c r="DU337" s="163">
        <f t="shared" si="932"/>
        <v>2.836276332094176</v>
      </c>
      <c r="DV337" s="163">
        <f t="shared" si="937"/>
        <v>2.8222872996300863</v>
      </c>
      <c r="DW337" s="163">
        <f t="shared" si="942"/>
        <v>2.8084355828220859</v>
      </c>
      <c r="DX337" s="163">
        <f t="shared" si="947"/>
        <v>2.7942926903708227</v>
      </c>
      <c r="DY337" s="163">
        <f t="shared" si="952"/>
        <v>2.7802915274825386</v>
      </c>
      <c r="DZ337" s="163">
        <f t="shared" si="957"/>
        <v>2.7664299743163618</v>
      </c>
      <c r="EA337" s="163">
        <f t="shared" si="962"/>
        <v>2.7527059530968132</v>
      </c>
      <c r="EB337" s="163">
        <f t="shared" si="967"/>
        <v>2.7391174270755423</v>
      </c>
      <c r="EC337" s="163">
        <f t="shared" si="973"/>
        <v>2.7256623995236677</v>
      </c>
      <c r="ED337" s="163">
        <f t="shared" si="979"/>
        <v>2.7119372037914693</v>
      </c>
      <c r="EE337" s="163">
        <f t="shared" si="985"/>
        <v>2.6983495431771294</v>
      </c>
      <c r="EF337" s="163">
        <f t="shared" si="991"/>
        <v>2.6848973607038125</v>
      </c>
      <c r="EG337" s="163">
        <f t="shared" si="997"/>
        <v>2.6715786402100963</v>
      </c>
      <c r="EH337" s="163">
        <f t="shared" si="1003"/>
        <v>2.6583914053426247</v>
      </c>
      <c r="EI337" s="163">
        <f t="shared" si="1009"/>
        <v>2.6453337185784456</v>
      </c>
      <c r="EJ337" s="163">
        <f t="shared" si="1015"/>
        <v>2.6320252982607446</v>
      </c>
      <c r="EK337" s="163">
        <f t="shared" ref="EK337:EK400" si="1021">($B337/$B$144)</f>
        <v>2.618850114416476</v>
      </c>
      <c r="EL337" s="163">
        <f t="shared" si="696"/>
        <v>2.6058061761776008</v>
      </c>
      <c r="EM337" s="163">
        <f t="shared" si="701"/>
        <v>2.5928915321438688</v>
      </c>
      <c r="EN337" s="163">
        <f t="shared" si="706"/>
        <v>2.5801042694096097</v>
      </c>
      <c r="EO337" s="163">
        <f t="shared" si="711"/>
        <v>2.5674425126191811</v>
      </c>
      <c r="EP337" s="163">
        <f t="shared" si="716"/>
        <v>2.5545479910714284</v>
      </c>
      <c r="EQ337" s="163">
        <f t="shared" si="721"/>
        <v>2.5417823431426987</v>
      </c>
      <c r="ER337" s="163">
        <f t="shared" si="726"/>
        <v>2.5291436464088397</v>
      </c>
      <c r="ES337" s="163">
        <f t="shared" si="731"/>
        <v>2.5166300164925786</v>
      </c>
      <c r="ET337" s="163">
        <f t="shared" si="736"/>
        <v>2.5042396061269145</v>
      </c>
      <c r="EU337" s="163">
        <f t="shared" si="741"/>
        <v>2.4916315144917678</v>
      </c>
      <c r="EV337" s="163">
        <f t="shared" si="746"/>
        <v>2.4791497427565665</v>
      </c>
      <c r="EW337" s="163">
        <f t="shared" si="751"/>
        <v>2.466792401993803</v>
      </c>
      <c r="EX337" s="163">
        <f t="shared" si="756"/>
        <v>2.4545576407506702</v>
      </c>
      <c r="EY337" s="163">
        <f t="shared" si="761"/>
        <v>2.4424436441243165</v>
      </c>
      <c r="EZ337" s="163">
        <f t="shared" si="766"/>
        <v>2.4304486328643482</v>
      </c>
      <c r="FA337" s="163">
        <f t="shared" si="771"/>
        <v>2.4182514527205492</v>
      </c>
      <c r="FB337" s="163">
        <f t="shared" si="776"/>
        <v>2.4061760840998687</v>
      </c>
      <c r="FC337" s="163">
        <f t="shared" si="781"/>
        <v>2.3942207112970713</v>
      </c>
      <c r="FD337" s="163">
        <f t="shared" si="786"/>
        <v>2.3823835545147021</v>
      </c>
      <c r="FE337" s="163">
        <f t="shared" si="791"/>
        <v>2.3706628689798031</v>
      </c>
      <c r="FF337" s="163">
        <f t="shared" si="798"/>
        <v>2.3587530593842585</v>
      </c>
      <c r="FG337" s="163">
        <f t="shared" si="803"/>
        <v>2.3469623173545244</v>
      </c>
      <c r="FH337" s="163">
        <f t="shared" si="808"/>
        <v>2.335288866216044</v>
      </c>
      <c r="FI337" s="163">
        <f t="shared" si="813"/>
        <v>2.3237309644670052</v>
      </c>
      <c r="FJ337" s="163">
        <f t="shared" si="818"/>
        <v>2.3122869049122365</v>
      </c>
      <c r="FK337" s="163">
        <f t="shared" si="823"/>
        <v>2.3006659128031162</v>
      </c>
      <c r="FL337" s="163">
        <f t="shared" si="828"/>
        <v>2.2891611451431428</v>
      </c>
      <c r="FM337" s="163">
        <f t="shared" si="833"/>
        <v>2.2777708670232615</v>
      </c>
      <c r="FN337" s="163">
        <f t="shared" si="838"/>
        <v>2.2664933778933034</v>
      </c>
      <c r="FO337" s="163">
        <f t="shared" si="843"/>
        <v>2.2553270107156052</v>
      </c>
      <c r="FP337" s="163">
        <f t="shared" si="848"/>
        <v>2.2439950980392158</v>
      </c>
      <c r="FQ337" s="163">
        <f t="shared" si="853"/>
        <v>2.2327764906718692</v>
      </c>
      <c r="FR337" s="163">
        <f t="shared" si="858"/>
        <v>2.2216694976947342</v>
      </c>
      <c r="FS337" s="163">
        <f t="shared" si="863"/>
        <v>2.2106724616684774</v>
      </c>
      <c r="FT337" s="163">
        <f t="shared" si="868"/>
        <v>2.1997837578087456</v>
      </c>
      <c r="FU337" s="163">
        <f t="shared" si="873"/>
        <v>2.1887401386564664</v>
      </c>
      <c r="FV337" s="163">
        <f t="shared" si="878"/>
        <v>2.1778068506184587</v>
      </c>
      <c r="FW337" s="163">
        <f t="shared" si="883"/>
        <v>2.1669822485207102</v>
      </c>
      <c r="FX337" s="163">
        <f t="shared" si="888"/>
        <v>2.1562647197362224</v>
      </c>
      <c r="FY337" s="163">
        <f t="shared" si="893"/>
        <v>2.1456526833841107</v>
      </c>
      <c r="FZ337" s="163">
        <f t="shared" si="898"/>
        <v>2.1348956511600794</v>
      </c>
      <c r="GA337" s="163">
        <f t="shared" si="903"/>
        <v>2.1242459396751738</v>
      </c>
      <c r="GB337" s="163">
        <f t="shared" si="908"/>
        <v>2.1137019508253494</v>
      </c>
      <c r="GC337" s="163">
        <f t="shared" si="913"/>
        <v>2.1032621180794853</v>
      </c>
      <c r="GD337" s="163">
        <f t="shared" si="918"/>
        <v>2.0926857142857145</v>
      </c>
      <c r="GE337" s="163">
        <f t="shared" si="923"/>
        <v>2.0822151466909258</v>
      </c>
      <c r="GF337" s="163">
        <f t="shared" si="928"/>
        <v>2.0718488345779589</v>
      </c>
      <c r="GG337" s="163">
        <f t="shared" si="933"/>
        <v>2.0615852285521279</v>
      </c>
      <c r="GH337" s="163">
        <f t="shared" si="938"/>
        <v>2.0514228097692135</v>
      </c>
      <c r="GI337" s="163">
        <f t="shared" si="943"/>
        <v>2.0411325381785752</v>
      </c>
      <c r="GJ337" s="163">
        <f t="shared" si="948"/>
        <v>2.0309449866903284</v>
      </c>
      <c r="GK337" s="163">
        <f t="shared" si="953"/>
        <v>2.0208586248758413</v>
      </c>
      <c r="GL337" s="163">
        <f t="shared" si="958"/>
        <v>2.0108719525587526</v>
      </c>
      <c r="GM337" s="163">
        <f t="shared" si="963"/>
        <v>2.00076486013986</v>
      </c>
      <c r="GN337" s="163">
        <f t="shared" si="968"/>
        <v>1.9907588606218742</v>
      </c>
      <c r="GO337" s="163">
        <f t="shared" si="974"/>
        <v>1.9808524448290783</v>
      </c>
      <c r="GP337" s="163">
        <f t="shared" si="980"/>
        <v>1.9710441334768569</v>
      </c>
      <c r="GQ337" s="163">
        <f t="shared" si="986"/>
        <v>1.9613324764353042</v>
      </c>
      <c r="GR337" s="163">
        <f t="shared" si="992"/>
        <v>1.9515080464670149</v>
      </c>
      <c r="GS337" s="163">
        <f t="shared" si="998"/>
        <v>1.9417815482502652</v>
      </c>
      <c r="GT337" s="163">
        <f t="shared" si="1004"/>
        <v>1.9321515247441174</v>
      </c>
      <c r="GU337" s="163">
        <f t="shared" si="1010"/>
        <v>1.9226165476690467</v>
      </c>
      <c r="GV337" s="163">
        <f t="shared" si="1016"/>
        <v>1.9129753447555369</v>
      </c>
      <c r="GW337" s="163">
        <f t="shared" ref="GW337:GW400" si="1022">($B337/$B$208)</f>
        <v>1.9034303534303534</v>
      </c>
      <c r="GX337" s="163">
        <f t="shared" si="697"/>
        <v>1.8939801406702523</v>
      </c>
      <c r="GY337" s="163">
        <f t="shared" si="702"/>
        <v>1.8846233017702758</v>
      </c>
      <c r="GZ337" s="163">
        <f t="shared" si="707"/>
        <v>1.8751664106502817</v>
      </c>
      <c r="HA337" s="163">
        <f t="shared" si="712"/>
        <v>1.8658039535357653</v>
      </c>
      <c r="HB337" s="163">
        <f t="shared" si="717"/>
        <v>1.8565345229646153</v>
      </c>
      <c r="HC337" s="163">
        <f t="shared" si="722"/>
        <v>1.8473567393058918</v>
      </c>
      <c r="HD337" s="163">
        <f t="shared" si="727"/>
        <v>1.8380847219433849</v>
      </c>
      <c r="HE337" s="163">
        <f t="shared" si="732"/>
        <v>1.8289053136236517</v>
      </c>
      <c r="HF337" s="163">
        <f t="shared" si="737"/>
        <v>1.8198171337706222</v>
      </c>
      <c r="HG337" s="163">
        <f t="shared" si="742"/>
        <v>1.810818829113924</v>
      </c>
      <c r="HH337" s="163">
        <f t="shared" si="747"/>
        <v>1.8017317721145332</v>
      </c>
      <c r="HI337" s="163">
        <f t="shared" si="752"/>
        <v>1.7927354611317798</v>
      </c>
      <c r="HJ337" s="163">
        <f t="shared" si="757"/>
        <v>1.7838285435947394</v>
      </c>
      <c r="HK337" s="163">
        <f t="shared" si="762"/>
        <v>1.7750096936797208</v>
      </c>
      <c r="HL337" s="163">
        <f t="shared" si="767"/>
        <v>1.7661072530864197</v>
      </c>
      <c r="HM337" s="163">
        <f t="shared" si="772"/>
        <v>1.7572936660268714</v>
      </c>
      <c r="HN337" s="163">
        <f t="shared" si="777"/>
        <v>1.7485676088617266</v>
      </c>
      <c r="HO337" s="163">
        <f t="shared" si="782"/>
        <v>1.7399277841125047</v>
      </c>
      <c r="HP337" s="163">
        <f t="shared" si="787"/>
        <v>1.7312092275692541</v>
      </c>
      <c r="HQ337" s="163">
        <f t="shared" si="792"/>
        <v>1.7225776105362183</v>
      </c>
      <c r="HR337" s="163">
        <f t="shared" si="799"/>
        <v>1.7140316390527006</v>
      </c>
      <c r="HS337" s="163">
        <f t="shared" si="804"/>
        <v>1.7055700447093889</v>
      </c>
      <c r="HT337" s="163">
        <f t="shared" si="809"/>
        <v>1.6970342910101945</v>
      </c>
      <c r="HU337" s="163">
        <f t="shared" si="814"/>
        <v>1.6885835485060863</v>
      </c>
      <c r="HV337" s="163">
        <f t="shared" si="819"/>
        <v>1.6802165534960543</v>
      </c>
      <c r="HW337" s="163">
        <f t="shared" si="824"/>
        <v>1.6719320672023374</v>
      </c>
      <c r="HX337" s="163">
        <f t="shared" si="829"/>
        <v>1.6635777232670119</v>
      </c>
      <c r="HY337" s="163">
        <f t="shared" si="834"/>
        <v>1.6553064545290184</v>
      </c>
      <c r="HZ337" s="163">
        <f t="shared" si="839"/>
        <v>1.6471170279751732</v>
      </c>
      <c r="IA337" s="163">
        <f t="shared" si="844"/>
        <v>1.6388615412154302</v>
      </c>
      <c r="IB337" s="163">
        <f t="shared" si="849"/>
        <v>1.6306883961171965</v>
      </c>
      <c r="IC337" s="163">
        <f t="shared" si="854"/>
        <v>1.622596366858662</v>
      </c>
      <c r="ID337" s="163">
        <f t="shared" si="859"/>
        <v>1.6145842518296447</v>
      </c>
      <c r="IE337" s="163">
        <f t="shared" si="864"/>
        <v>1.6065099140200034</v>
      </c>
      <c r="IF337" s="163">
        <f t="shared" si="869"/>
        <v>1.598515931907464</v>
      </c>
      <c r="IG337" s="163">
        <f t="shared" si="874"/>
        <v>1.5906011118832522</v>
      </c>
      <c r="IH337" s="163">
        <f t="shared" si="879"/>
        <v>1.582627484874676</v>
      </c>
      <c r="II337" s="163">
        <f t="shared" si="884"/>
        <v>1.574733402132783</v>
      </c>
      <c r="IJ337" s="163">
        <f t="shared" si="889"/>
        <v>1.5669176792743453</v>
      </c>
      <c r="IK337" s="163">
        <f t="shared" si="894"/>
        <v>1.5591791553133516</v>
      </c>
      <c r="IL337" s="163">
        <f t="shared" si="899"/>
        <v>1.5513852410404134</v>
      </c>
      <c r="IM337" s="163">
        <f t="shared" si="904"/>
        <v>1.5436688585398752</v>
      </c>
      <c r="IN337" s="163">
        <f t="shared" si="909"/>
        <v>1.5360288566395437</v>
      </c>
      <c r="IO337" s="163">
        <f t="shared" si="914"/>
        <v>1.5283365328436691</v>
      </c>
      <c r="IP337" s="163">
        <f t="shared" si="919"/>
        <v>1.5207208703596047</v>
      </c>
      <c r="IQ337" s="163">
        <f t="shared" si="924"/>
        <v>1.5131807288653831</v>
      </c>
      <c r="IR337" s="163">
        <f t="shared" si="929"/>
        <v>1.5055911856602533</v>
      </c>
      <c r="IS337" s="163">
        <f t="shared" si="934"/>
        <v>1.4980773950748589</v>
      </c>
      <c r="IT337" s="163">
        <f t="shared" si="939"/>
        <v>1.4906382285900359</v>
      </c>
      <c r="IU337" s="163">
        <f t="shared" si="944"/>
        <v>1.4832725799918995</v>
      </c>
      <c r="IV337" s="163">
        <f t="shared" si="949"/>
        <v>1.4758604013863141</v>
      </c>
      <c r="IW337" s="163">
        <f t="shared" si="954"/>
        <v>1.4685219343973053</v>
      </c>
      <c r="IX337" s="163">
        <f t="shared" si="959"/>
        <v>1.4612560849094247</v>
      </c>
      <c r="IY337" s="163">
        <f t="shared" si="964"/>
        <v>1.4539463236461807</v>
      </c>
      <c r="IZ337" s="163">
        <f t="shared" si="969"/>
        <v>1.446709330805088</v>
      </c>
      <c r="JA337" s="163">
        <f t="shared" si="975"/>
        <v>1.4395440251572327</v>
      </c>
      <c r="JB337" s="163">
        <f t="shared" si="981"/>
        <v>1.4323372966207759</v>
      </c>
      <c r="JC337" s="163">
        <f t="shared" si="987"/>
        <v>1.4252023661270237</v>
      </c>
      <c r="JD337" s="163">
        <f t="shared" si="993"/>
        <v>1.418138166047088</v>
      </c>
      <c r="JE337" s="163">
        <f t="shared" si="999"/>
        <v>1.4110349079140017</v>
      </c>
      <c r="JF337" s="163">
        <f t="shared" si="1005"/>
        <v>1.4040024536114093</v>
      </c>
      <c r="JG337" s="163">
        <f t="shared" si="1011"/>
        <v>1.3970397497520408</v>
      </c>
      <c r="JH337" s="163">
        <f t="shared" si="1017"/>
        <v>1.3900402338115843</v>
      </c>
      <c r="JI337" s="163">
        <f t="shared" ref="JI337:JI400" si="1023">($B337/$B$272)</f>
        <v>1.3831105068358638</v>
      </c>
      <c r="JJ337" s="163">
        <f t="shared" si="698"/>
        <v>1.376249530251785</v>
      </c>
      <c r="JK337" s="163">
        <f t="shared" si="703"/>
        <v>1.3693538737660784</v>
      </c>
      <c r="JL337" s="163">
        <f t="shared" si="708"/>
        <v>1.3625269737331647</v>
      </c>
      <c r="JM337" s="163">
        <f t="shared" si="713"/>
        <v>1.3557678069006367</v>
      </c>
      <c r="JN337" s="163">
        <f t="shared" si="718"/>
        <v>1.3489759834978636</v>
      </c>
      <c r="JO337" s="163">
        <f t="shared" si="723"/>
        <v>1.3422518692273859</v>
      </c>
      <c r="JP337" s="163">
        <f t="shared" si="728"/>
        <v>1.3355944566010212</v>
      </c>
      <c r="JQ337" s="163">
        <f t="shared" si="733"/>
        <v>1.3289063066985993</v>
      </c>
      <c r="JR337" s="163">
        <f t="shared" si="738"/>
        <v>1.3222848064702484</v>
      </c>
      <c r="JS337" s="163">
        <f t="shared" si="743"/>
        <v>1.3157289645756989</v>
      </c>
      <c r="JT337" s="163">
        <f t="shared" si="748"/>
        <v>1.309144205333524</v>
      </c>
      <c r="JU337" s="163">
        <f t="shared" si="753"/>
        <v>1.3026250266771005</v>
      </c>
      <c r="JV337" s="163">
        <f t="shared" si="758"/>
        <v>1.2961704537410632</v>
      </c>
      <c r="JW337" s="163">
        <f t="shared" si="763"/>
        <v>1.2896886885476828</v>
      </c>
      <c r="JX337" s="163">
        <f t="shared" si="768"/>
        <v>1.2832714275702573</v>
      </c>
      <c r="JY337" s="163">
        <f t="shared" si="773"/>
        <v>1.2769177126917712</v>
      </c>
      <c r="JZ337" s="163">
        <f t="shared" si="778"/>
        <v>1.2705384401887316</v>
      </c>
      <c r="KA337" s="163">
        <f t="shared" si="783"/>
        <v>1.2642225904446285</v>
      </c>
      <c r="KB337" s="163">
        <f t="shared" si="788"/>
        <v>1.2579692223138226</v>
      </c>
      <c r="KC337" s="163">
        <f t="shared" si="793"/>
        <v>1.2516918449654795</v>
      </c>
      <c r="KD337" s="163">
        <f t="shared" si="800"/>
        <v>1.2454768058767514</v>
      </c>
      <c r="KE337" s="163">
        <f t="shared" si="805"/>
        <v>1.2392393069842988</v>
      </c>
      <c r="KF337" s="163">
        <f t="shared" si="810"/>
        <v>1.233063973063973</v>
      </c>
      <c r="KG337" s="163">
        <f t="shared" si="815"/>
        <v>1.2269498793889038</v>
      </c>
      <c r="KH337" s="163">
        <f t="shared" si="820"/>
        <v>1.2208147209813989</v>
      </c>
      <c r="KI337" s="163">
        <f t="shared" si="825"/>
        <v>1.2147406129759852</v>
      </c>
      <c r="KJ337" s="163">
        <f t="shared" si="830"/>
        <v>1.2087266486236716</v>
      </c>
      <c r="KK337" s="163">
        <f t="shared" si="835"/>
        <v>1.2026929392446635</v>
      </c>
      <c r="KL337" s="163">
        <f t="shared" si="840"/>
        <v>1.1967191686817855</v>
      </c>
      <c r="KM337" s="163">
        <f t="shared" si="845"/>
        <v>1.1907270126154246</v>
      </c>
      <c r="KN337" s="163">
        <f t="shared" si="850"/>
        <v>1.1847945648657392</v>
      </c>
      <c r="KO337" s="163">
        <f t="shared" si="855"/>
        <v>1.1789209374195211</v>
      </c>
      <c r="KP337" s="163">
        <f t="shared" si="860"/>
        <v>1.1730301089045483</v>
      </c>
      <c r="KQ337" s="163">
        <f t="shared" si="865"/>
        <v>1.1671978582355942</v>
      </c>
      <c r="KR337" s="163">
        <f t="shared" si="870"/>
        <v>1.161423315996448</v>
      </c>
      <c r="KS337" s="163">
        <f t="shared" si="875"/>
        <v>1.1556326917008519</v>
      </c>
      <c r="KT337" s="163">
        <f t="shared" si="880"/>
        <v>1.1498995227329816</v>
      </c>
      <c r="KU337" s="163">
        <f t="shared" si="885"/>
        <v>1.1441514621344664</v>
      </c>
      <c r="KV337" s="163">
        <f t="shared" si="890"/>
        <v>1.1384605819447899</v>
      </c>
      <c r="KW337" s="163">
        <f t="shared" si="895"/>
        <v>1.132826033160109</v>
      </c>
      <c r="KX337" s="163">
        <f t="shared" si="900"/>
        <v>1.127177593105571</v>
      </c>
      <c r="KY337" s="163">
        <f t="shared" si="905"/>
        <v>1.1215852015190493</v>
      </c>
      <c r="KZ337" s="163">
        <f t="shared" si="910"/>
        <v>1.1159800097513408</v>
      </c>
      <c r="LA337" s="163">
        <f t="shared" si="915"/>
        <v>1.1104305639781686</v>
      </c>
      <c r="LB337" s="163">
        <f t="shared" si="920"/>
        <v>1.10493603668839</v>
      </c>
      <c r="LC337" s="163">
        <f t="shared" si="925"/>
        <v>1.0994296007205044</v>
      </c>
      <c r="LD337" s="163">
        <f t="shared" si="930"/>
        <v>1.0939777751224757</v>
      </c>
      <c r="LE337" s="163">
        <f t="shared" si="935"/>
        <v>1.0885150398287957</v>
      </c>
      <c r="LF337" s="163">
        <f t="shared" si="940"/>
        <v>1.0831065893765528</v>
      </c>
      <c r="LG337" s="163">
        <f t="shared" si="945"/>
        <v>1.0776881878641633</v>
      </c>
      <c r="LH337" s="163">
        <f t="shared" si="950"/>
        <v>1.0723237292105881</v>
      </c>
      <c r="LI337" s="163">
        <f t="shared" si="955"/>
        <v>1.0670124118641104</v>
      </c>
      <c r="LJ337" s="163">
        <f t="shared" si="960"/>
        <v>1.0616918884443671</v>
      </c>
      <c r="LK337" s="163">
        <f t="shared" si="965"/>
        <v>1.0564241620031154</v>
      </c>
      <c r="LL337" s="163">
        <f t="shared" si="970"/>
        <v>1.0511481056257175</v>
      </c>
      <c r="LM337" s="163">
        <f t="shared" si="976"/>
        <v>1.0459244873479179</v>
      </c>
      <c r="LN337" s="163">
        <f t="shared" si="982"/>
        <v>1.0406933788007957</v>
      </c>
      <c r="LO337" s="163">
        <f t="shared" si="988"/>
        <v>1.0355143358027483</v>
      </c>
      <c r="LP337" s="163">
        <f t="shared" si="994"/>
        <v>1.0303865848854876</v>
      </c>
      <c r="LQ337" s="163">
        <f t="shared" si="1000"/>
        <v>1.0252519596864502</v>
      </c>
      <c r="LR337" s="163">
        <f t="shared" si="1006"/>
        <v>1.020168254498858</v>
      </c>
      <c r="LS337" s="163">
        <f t="shared" si="1012"/>
        <v>1.0150784411552747</v>
      </c>
      <c r="LT337" s="163">
        <f t="shared" si="1018"/>
        <v>1.010039163770754</v>
      </c>
      <c r="LU337" s="163">
        <f t="shared" ref="LU337:LU400" si="1024">($B337/$B$336)</f>
        <v>1.0049945115257959</v>
      </c>
      <c r="LV337" s="156">
        <f>($B337/$B$337)</f>
        <v>1</v>
      </c>
      <c r="LW337" s="157"/>
      <c r="LX337" s="157"/>
      <c r="LY337" s="157"/>
      <c r="LZ337" s="157"/>
      <c r="MA337" s="157"/>
      <c r="MB337" s="157"/>
      <c r="MC337" s="157"/>
      <c r="MD337" s="157"/>
      <c r="ME337" s="157"/>
      <c r="MF337" s="157"/>
      <c r="MG337" s="157"/>
      <c r="MH337" s="157"/>
      <c r="MI337" s="157"/>
      <c r="MJ337" s="157"/>
      <c r="MK337" s="157"/>
      <c r="ML337" s="157"/>
      <c r="MM337" s="157"/>
      <c r="MN337" s="157"/>
      <c r="MO337" s="157"/>
      <c r="MP337" s="157"/>
      <c r="MQ337" s="157"/>
      <c r="MR337" s="157"/>
      <c r="MS337" s="157"/>
      <c r="MT337" s="157"/>
      <c r="MU337" s="157"/>
      <c r="MV337" s="157"/>
      <c r="MW337" s="157"/>
      <c r="MX337" s="157"/>
      <c r="MY337" s="157"/>
      <c r="MZ337" s="157"/>
      <c r="NA337" s="157"/>
      <c r="NB337" s="157"/>
      <c r="NC337" s="157"/>
      <c r="ND337" s="157"/>
      <c r="NE337" s="157"/>
      <c r="NF337" s="157"/>
      <c r="NG337" s="157"/>
      <c r="NH337" s="157"/>
      <c r="NI337" s="157"/>
      <c r="NJ337" s="157"/>
      <c r="NK337" s="157"/>
      <c r="NL337" s="157"/>
      <c r="NM337" s="157"/>
      <c r="NN337" s="157"/>
      <c r="NO337" s="157"/>
      <c r="NP337" s="157"/>
      <c r="NQ337" s="157"/>
      <c r="NR337" s="157"/>
      <c r="NS337" s="157"/>
      <c r="NT337" s="157"/>
      <c r="NU337" s="157"/>
      <c r="NV337" s="157"/>
      <c r="NW337" s="157"/>
      <c r="NX337" s="157"/>
      <c r="NY337" s="157"/>
      <c r="NZ337" s="157"/>
      <c r="OA337" s="157"/>
      <c r="OB337" s="157"/>
      <c r="OC337" s="157"/>
      <c r="OD337" s="157"/>
      <c r="OE337" s="157"/>
      <c r="OF337" s="157"/>
      <c r="OG337" s="157"/>
      <c r="OH337" s="157"/>
      <c r="OI337" s="157"/>
      <c r="OJ337" s="157"/>
      <c r="OK337" s="157"/>
      <c r="OL337" s="157"/>
      <c r="OM337" s="157"/>
      <c r="ON337" s="157"/>
      <c r="OO337" s="157"/>
      <c r="OP337" s="157"/>
      <c r="OQ337" s="157"/>
      <c r="OR337" s="157"/>
      <c r="OS337" s="157"/>
      <c r="OT337" s="157"/>
      <c r="OU337" s="157"/>
      <c r="OV337" s="157"/>
      <c r="OW337" s="157"/>
      <c r="OX337" s="157"/>
      <c r="OY337" s="157"/>
      <c r="OZ337" s="157"/>
      <c r="PA337" s="157"/>
      <c r="PB337" s="157"/>
      <c r="PC337" s="157"/>
      <c r="PD337" s="157"/>
      <c r="PE337" s="157"/>
      <c r="PF337" s="157"/>
      <c r="PG337" s="157"/>
      <c r="PH337" s="157"/>
      <c r="PI337" s="157"/>
      <c r="PJ337" s="157"/>
      <c r="PK337" s="157"/>
      <c r="PL337" s="157"/>
      <c r="PM337" s="157"/>
      <c r="PN337" s="157"/>
      <c r="PO337" s="157"/>
      <c r="PP337" s="157"/>
      <c r="PQ337" s="157"/>
      <c r="PR337" s="157"/>
      <c r="PS337" s="157"/>
      <c r="PT337" s="157"/>
      <c r="PU337" s="157"/>
      <c r="PV337" s="157"/>
      <c r="PW337" s="157"/>
      <c r="PX337" s="157"/>
      <c r="PY337" s="157"/>
      <c r="PZ337" s="157"/>
      <c r="QA337" s="157"/>
      <c r="QB337" s="157"/>
      <c r="QC337" s="157"/>
      <c r="QD337" s="157"/>
      <c r="QE337" s="157"/>
      <c r="QF337" s="157"/>
      <c r="QG337" s="157"/>
      <c r="QH337" s="157"/>
      <c r="QI337" s="157"/>
      <c r="QJ337" s="157"/>
      <c r="QK337" s="157"/>
      <c r="QL337" s="157"/>
      <c r="QM337" s="157"/>
      <c r="QN337" s="157"/>
      <c r="QO337" s="157"/>
      <c r="QP337" s="157"/>
      <c r="QQ337" s="157"/>
      <c r="QR337" s="157"/>
      <c r="QS337" s="157"/>
      <c r="QT337" s="157"/>
      <c r="QU337" s="157"/>
      <c r="QV337" s="157"/>
      <c r="QW337" s="157"/>
      <c r="QX337" s="157"/>
      <c r="QY337" s="157"/>
      <c r="QZ337" s="157"/>
      <c r="RA337" s="157"/>
      <c r="RB337" s="157"/>
      <c r="RC337" s="157"/>
      <c r="RD337" s="157"/>
      <c r="RE337" s="157"/>
      <c r="RF337" s="157"/>
      <c r="RG337" s="157"/>
      <c r="RH337" s="157"/>
      <c r="RI337" s="157"/>
      <c r="RJ337" s="157"/>
      <c r="RK337" s="157"/>
      <c r="RL337" s="157"/>
      <c r="RM337" s="157"/>
      <c r="RN337" s="157"/>
      <c r="RO337" s="157"/>
      <c r="RP337" s="157"/>
    </row>
    <row r="338" spans="1:484" ht="13">
      <c r="A338" s="151">
        <v>50587</v>
      </c>
      <c r="B338" s="152">
        <f t="shared" si="794"/>
        <v>18403</v>
      </c>
      <c r="C338" s="153">
        <f t="shared" si="795"/>
        <v>5.0000000000000001E-3</v>
      </c>
      <c r="E338" s="157">
        <f t="shared" si="971"/>
        <v>3.7035620849265447</v>
      </c>
      <c r="F338" s="157">
        <f t="shared" si="977"/>
        <v>3.675454363890553</v>
      </c>
      <c r="G338" s="157">
        <f t="shared" si="983"/>
        <v>3.6732534930139722</v>
      </c>
      <c r="H338" s="157">
        <f t="shared" si="989"/>
        <v>3.6601034208432774</v>
      </c>
      <c r="I338" s="157">
        <f t="shared" si="995"/>
        <v>3.6550148957298907</v>
      </c>
      <c r="J338" s="157">
        <f t="shared" si="1001"/>
        <v>3.6376754299268632</v>
      </c>
      <c r="K338" s="157">
        <f t="shared" si="1007"/>
        <v>3.6269215608986993</v>
      </c>
      <c r="L338" s="157">
        <f t="shared" si="1013"/>
        <v>3.6148104498133962</v>
      </c>
      <c r="M338" s="157">
        <f t="shared" si="1019"/>
        <v>3.6098469988230679</v>
      </c>
      <c r="N338" s="157">
        <f t="shared" ref="N338:N401" si="1025">($B338/$B$17)</f>
        <v>3.6056034482758621</v>
      </c>
      <c r="O338" s="157">
        <f t="shared" si="699"/>
        <v>3.5992567964013298</v>
      </c>
      <c r="P338" s="157">
        <f t="shared" si="704"/>
        <v>3.5978494623655912</v>
      </c>
      <c r="Q338" s="157">
        <f t="shared" si="709"/>
        <v>3.5943359374999999</v>
      </c>
      <c r="R338" s="157">
        <f t="shared" si="714"/>
        <v>3.5929324482623977</v>
      </c>
      <c r="S338" s="157">
        <f t="shared" si="719"/>
        <v>3.5775660964230172</v>
      </c>
      <c r="T338" s="157">
        <f t="shared" si="724"/>
        <v>3.5733980582524274</v>
      </c>
      <c r="U338" s="157">
        <f t="shared" si="729"/>
        <v>3.5616411844397136</v>
      </c>
      <c r="V338" s="157">
        <f t="shared" si="734"/>
        <v>3.5595744680851062</v>
      </c>
      <c r="W338" s="157">
        <f t="shared" si="739"/>
        <v>3.5499614197530862</v>
      </c>
      <c r="X338" s="157">
        <f t="shared" si="744"/>
        <v>3.5363182167563414</v>
      </c>
      <c r="Y338" s="157">
        <f t="shared" si="749"/>
        <v>3.5424446583253126</v>
      </c>
      <c r="Z338" s="157">
        <f t="shared" si="754"/>
        <v>3.5363182167563414</v>
      </c>
      <c r="AA338" s="157">
        <f t="shared" si="759"/>
        <v>3.530212929215423</v>
      </c>
      <c r="AB338" s="157">
        <f t="shared" si="764"/>
        <v>3.5322456813819576</v>
      </c>
      <c r="AC338" s="157">
        <f t="shared" si="769"/>
        <v>3.5214313050133947</v>
      </c>
      <c r="AD338" s="157">
        <f t="shared" si="774"/>
        <v>3.5080060998856273</v>
      </c>
      <c r="AE338" s="157">
        <f t="shared" si="779"/>
        <v>3.5060011430748714</v>
      </c>
      <c r="AF338" s="157">
        <f t="shared" si="784"/>
        <v>3.5006657789613849</v>
      </c>
      <c r="AG338" s="157">
        <f t="shared" si="789"/>
        <v>3.4907056145675264</v>
      </c>
      <c r="AH338" s="157">
        <f t="shared" si="796"/>
        <v>3.4814604615966704</v>
      </c>
      <c r="AI338" s="157">
        <f t="shared" si="801"/>
        <v>3.4847566748721834</v>
      </c>
      <c r="AJ338" s="157">
        <f t="shared" si="806"/>
        <v>3.4873981428842145</v>
      </c>
      <c r="AK338" s="157">
        <f t="shared" si="811"/>
        <v>3.4821192052980132</v>
      </c>
      <c r="AL338" s="157">
        <f t="shared" si="816"/>
        <v>3.4670308967596082</v>
      </c>
      <c r="AM338" s="157">
        <f t="shared" si="821"/>
        <v>3.4611623095730675</v>
      </c>
      <c r="AN338" s="157">
        <f t="shared" si="826"/>
        <v>3.4553135561396919</v>
      </c>
      <c r="AO338" s="157">
        <f t="shared" si="831"/>
        <v>3.4566115702479339</v>
      </c>
      <c r="AP338" s="157">
        <f t="shared" si="836"/>
        <v>3.4585604209735012</v>
      </c>
      <c r="AQ338" s="157">
        <f t="shared" si="841"/>
        <v>3.4494845360824744</v>
      </c>
      <c r="AR338" s="157">
        <f t="shared" si="846"/>
        <v>3.4359596713965646</v>
      </c>
      <c r="AS338" s="157">
        <f t="shared" si="851"/>
        <v>3.4270018621973928</v>
      </c>
      <c r="AT338" s="157">
        <f t="shared" si="856"/>
        <v>3.4238139534883723</v>
      </c>
      <c r="AU338" s="157">
        <f t="shared" si="861"/>
        <v>3.4187256176853058</v>
      </c>
      <c r="AV338" s="157">
        <f t="shared" si="866"/>
        <v>3.4142857142857141</v>
      </c>
      <c r="AW338" s="157">
        <f t="shared" si="871"/>
        <v>3.4022924755037898</v>
      </c>
      <c r="AX338" s="157">
        <f t="shared" si="876"/>
        <v>3.3816611539875048</v>
      </c>
      <c r="AY338" s="157">
        <f t="shared" si="881"/>
        <v>3.3655815654718362</v>
      </c>
      <c r="AZ338" s="157">
        <f t="shared" si="886"/>
        <v>3.3582116788321166</v>
      </c>
      <c r="BA338" s="157">
        <f t="shared" si="891"/>
        <v>3.347826086956522</v>
      </c>
      <c r="BB338" s="157">
        <f t="shared" si="896"/>
        <v>3.3533163265306123</v>
      </c>
      <c r="BC338" s="157">
        <f t="shared" si="901"/>
        <v>3.3539274649170769</v>
      </c>
      <c r="BD338" s="157">
        <f t="shared" si="906"/>
        <v>3.3460000000000001</v>
      </c>
      <c r="BE338" s="157">
        <f t="shared" si="911"/>
        <v>3.3520947176684883</v>
      </c>
      <c r="BF338" s="157">
        <f t="shared" si="916"/>
        <v>3.3417468676230251</v>
      </c>
      <c r="BG338" s="157">
        <f t="shared" si="921"/>
        <v>3.3399274047186931</v>
      </c>
      <c r="BH338" s="157">
        <f t="shared" si="926"/>
        <v>3.3368993653671803</v>
      </c>
      <c r="BI338" s="157">
        <f t="shared" si="931"/>
        <v>3.3212416531312039</v>
      </c>
      <c r="BJ338" s="157">
        <f t="shared" si="936"/>
        <v>3.3194444444444446</v>
      </c>
      <c r="BK338" s="157">
        <f t="shared" si="941"/>
        <v>3.3075125808770669</v>
      </c>
      <c r="BL338" s="157">
        <f t="shared" si="946"/>
        <v>3.3092968890487322</v>
      </c>
      <c r="BM338" s="157">
        <f t="shared" si="951"/>
        <v>3.3087019057892846</v>
      </c>
      <c r="BN338" s="157">
        <f t="shared" si="956"/>
        <v>3.2933070866141732</v>
      </c>
      <c r="BO338" s="157">
        <f t="shared" si="961"/>
        <v>3.2827327863003926</v>
      </c>
      <c r="BP338" s="157">
        <f t="shared" si="966"/>
        <v>3.2669980472217293</v>
      </c>
      <c r="BQ338" s="157">
        <f t="shared" si="972"/>
        <v>3.2646797942167818</v>
      </c>
      <c r="BR338" s="157">
        <f t="shared" si="978"/>
        <v>3.2652590489709015</v>
      </c>
      <c r="BS338" s="157">
        <f t="shared" si="984"/>
        <v>3.2514134275618374</v>
      </c>
      <c r="BT338" s="157">
        <f t="shared" si="990"/>
        <v>3.2456790123456791</v>
      </c>
      <c r="BU338" s="157">
        <f t="shared" si="996"/>
        <v>3.2531377054976134</v>
      </c>
      <c r="BV338" s="157">
        <f t="shared" si="1002"/>
        <v>3.2393944728040838</v>
      </c>
      <c r="BW338" s="157">
        <f t="shared" si="1008"/>
        <v>3.2342706502636203</v>
      </c>
      <c r="BX338" s="157">
        <f t="shared" si="1014"/>
        <v>3.2342706502636203</v>
      </c>
      <c r="BY338" s="157">
        <f t="shared" si="1020"/>
        <v>3.2094523892570632</v>
      </c>
      <c r="BZ338" s="157">
        <f t="shared" ref="BZ338:BZ401" si="1026">($B338/$B$81)</f>
        <v>3.2049808429118776</v>
      </c>
      <c r="CA338" s="157">
        <f t="shared" si="700"/>
        <v>3.1789600967351874</v>
      </c>
      <c r="CB338" s="157">
        <f t="shared" si="705"/>
        <v>3.1718372974836262</v>
      </c>
      <c r="CC338" s="157">
        <f t="shared" si="710"/>
        <v>3.1642022008253097</v>
      </c>
      <c r="CD338" s="157">
        <f t="shared" si="715"/>
        <v>3.1587710264332305</v>
      </c>
      <c r="CE338" s="157">
        <f t="shared" si="720"/>
        <v>3.1490417522245036</v>
      </c>
      <c r="CF338" s="157">
        <f t="shared" si="725"/>
        <v>3.1393722279085639</v>
      </c>
      <c r="CG338" s="157">
        <f t="shared" si="730"/>
        <v>3.1340258855585832</v>
      </c>
      <c r="CH338" s="157">
        <f t="shared" si="735"/>
        <v>3.1366967785921256</v>
      </c>
      <c r="CI338" s="157">
        <f t="shared" si="740"/>
        <v>3.1186239620403322</v>
      </c>
      <c r="CJ338" s="157">
        <f t="shared" si="745"/>
        <v>3.1122949433451716</v>
      </c>
      <c r="CK338" s="157">
        <f t="shared" si="750"/>
        <v>3.1080898496875529</v>
      </c>
      <c r="CL338" s="157">
        <f t="shared" si="755"/>
        <v>3.1023263654753879</v>
      </c>
      <c r="CM338" s="157">
        <f t="shared" si="760"/>
        <v>3.0971053517334233</v>
      </c>
      <c r="CN338" s="157">
        <f t="shared" si="765"/>
        <v>3.0908632851864293</v>
      </c>
      <c r="CO338" s="157">
        <f t="shared" si="770"/>
        <v>3.0697247706422019</v>
      </c>
      <c r="CP338" s="157">
        <f t="shared" si="775"/>
        <v>3.0646128226477933</v>
      </c>
      <c r="CQ338" s="157">
        <f t="shared" si="780"/>
        <v>3.0453417176898889</v>
      </c>
      <c r="CR338" s="157">
        <f t="shared" si="785"/>
        <v>3.0367986798679869</v>
      </c>
      <c r="CS338" s="162">
        <f t="shared" si="790"/>
        <v>3.0263114619306037</v>
      </c>
      <c r="CT338" s="163">
        <f t="shared" si="797"/>
        <v>3.0203512227145906</v>
      </c>
      <c r="CU338" s="163">
        <f t="shared" si="802"/>
        <v>3.0203512227145906</v>
      </c>
      <c r="CV338" s="163">
        <f t="shared" si="807"/>
        <v>3.0144144144144143</v>
      </c>
      <c r="CW338" s="163">
        <f t="shared" si="812"/>
        <v>3.0129338572364111</v>
      </c>
      <c r="CX338" s="163">
        <f t="shared" si="817"/>
        <v>3.0129338572364111</v>
      </c>
      <c r="CY338" s="163">
        <f t="shared" si="822"/>
        <v>3.011947626841244</v>
      </c>
      <c r="CZ338" s="163">
        <f t="shared" si="827"/>
        <v>3.011947626841244</v>
      </c>
      <c r="DA338" s="163">
        <f t="shared" si="832"/>
        <v>3.0110753513303017</v>
      </c>
      <c r="DB338" s="163">
        <f t="shared" si="837"/>
        <v>3.0080091533180777</v>
      </c>
      <c r="DC338" s="163">
        <f t="shared" si="842"/>
        <v>3.0016310552927745</v>
      </c>
      <c r="DD338" s="163">
        <f t="shared" si="847"/>
        <v>2.9943052391799543</v>
      </c>
      <c r="DE338" s="163">
        <f t="shared" si="852"/>
        <v>2.9938181226614611</v>
      </c>
      <c r="DF338" s="163">
        <f t="shared" si="857"/>
        <v>2.9831415140217215</v>
      </c>
      <c r="DG338" s="163">
        <f t="shared" si="862"/>
        <v>2.9783136429843018</v>
      </c>
      <c r="DH338" s="163">
        <f t="shared" si="867"/>
        <v>2.9687046297789967</v>
      </c>
      <c r="DI338" s="163">
        <f t="shared" si="872"/>
        <v>2.9615384615384617</v>
      </c>
      <c r="DJ338" s="163">
        <f t="shared" si="877"/>
        <v>2.9601093775132701</v>
      </c>
      <c r="DK338" s="163">
        <f t="shared" si="882"/>
        <v>2.9596333226117721</v>
      </c>
      <c r="DL338" s="163">
        <f t="shared" si="887"/>
        <v>2.9520372152710941</v>
      </c>
      <c r="DM338" s="163">
        <f t="shared" si="892"/>
        <v>2.9496714217021958</v>
      </c>
      <c r="DN338" s="163">
        <f t="shared" si="897"/>
        <v>2.9458940291339841</v>
      </c>
      <c r="DO338" s="163">
        <f t="shared" si="902"/>
        <v>2.9407158836689038</v>
      </c>
      <c r="DP338" s="163">
        <f t="shared" si="907"/>
        <v>2.9360242501595404</v>
      </c>
      <c r="DQ338" s="163">
        <f t="shared" si="912"/>
        <v>2.9211111111111112</v>
      </c>
      <c r="DR338" s="163">
        <f t="shared" si="917"/>
        <v>2.9008511979823455</v>
      </c>
      <c r="DS338" s="163">
        <f t="shared" si="922"/>
        <v>2.8790675844806008</v>
      </c>
      <c r="DT338" s="163">
        <f t="shared" si="927"/>
        <v>2.8647260273972601</v>
      </c>
      <c r="DU338" s="163">
        <f t="shared" si="932"/>
        <v>2.8505266418835191</v>
      </c>
      <c r="DV338" s="163">
        <f t="shared" si="937"/>
        <v>2.8364673242909988</v>
      </c>
      <c r="DW338" s="163">
        <f t="shared" si="942"/>
        <v>2.8225460122699388</v>
      </c>
      <c r="DX338" s="163">
        <f t="shared" si="947"/>
        <v>2.8083320616511522</v>
      </c>
      <c r="DY338" s="163">
        <f t="shared" si="952"/>
        <v>2.7942605526875188</v>
      </c>
      <c r="DZ338" s="163">
        <f t="shared" si="957"/>
        <v>2.7803293548874453</v>
      </c>
      <c r="EA338" s="163">
        <f t="shared" si="962"/>
        <v>2.7665363800360794</v>
      </c>
      <c r="EB338" s="163">
        <f t="shared" si="967"/>
        <v>2.7528795811518325</v>
      </c>
      <c r="EC338" s="163">
        <f t="shared" si="973"/>
        <v>2.7393569514736527</v>
      </c>
      <c r="ED338" s="163">
        <f t="shared" si="979"/>
        <v>2.7255627962085307</v>
      </c>
      <c r="EE338" s="163">
        <f t="shared" si="985"/>
        <v>2.7119068670792807</v>
      </c>
      <c r="EF338" s="163">
        <f t="shared" si="991"/>
        <v>2.6983870967741934</v>
      </c>
      <c r="EG338" s="163">
        <f t="shared" si="997"/>
        <v>2.6850014590020428</v>
      </c>
      <c r="EH338" s="163">
        <f t="shared" si="1003"/>
        <v>2.6717479674796749</v>
      </c>
      <c r="EI338" s="163">
        <f t="shared" si="1009"/>
        <v>2.6586246749494364</v>
      </c>
      <c r="EJ338" s="163">
        <f t="shared" si="1015"/>
        <v>2.645249389104499</v>
      </c>
      <c r="EK338" s="163">
        <f t="shared" si="1021"/>
        <v>2.632008009153318</v>
      </c>
      <c r="EL338" s="163">
        <f t="shared" ref="EL338:EL401" si="1027">($B338/$B$145)</f>
        <v>2.6188985342251314</v>
      </c>
      <c r="EM338" s="163">
        <f t="shared" si="701"/>
        <v>2.6059190031152646</v>
      </c>
      <c r="EN338" s="163">
        <f t="shared" si="706"/>
        <v>2.5930674933070312</v>
      </c>
      <c r="EO338" s="163">
        <f t="shared" si="711"/>
        <v>2.5803421200224341</v>
      </c>
      <c r="EP338" s="163">
        <f t="shared" si="716"/>
        <v>2.5673828125</v>
      </c>
      <c r="EQ338" s="163">
        <f t="shared" si="721"/>
        <v>2.5545530260966132</v>
      </c>
      <c r="ER338" s="163">
        <f t="shared" si="726"/>
        <v>2.5418508287292818</v>
      </c>
      <c r="ES338" s="163">
        <f t="shared" si="731"/>
        <v>2.5292743265530513</v>
      </c>
      <c r="ET338" s="163">
        <f t="shared" si="736"/>
        <v>2.5168216630196936</v>
      </c>
      <c r="EU338" s="163">
        <f t="shared" si="741"/>
        <v>2.5041502245203429</v>
      </c>
      <c r="EV338" s="163">
        <f t="shared" si="746"/>
        <v>2.4916057405903058</v>
      </c>
      <c r="EW338" s="163">
        <f t="shared" si="751"/>
        <v>2.4791863128115317</v>
      </c>
      <c r="EX338" s="163">
        <f t="shared" si="756"/>
        <v>2.4668900804289544</v>
      </c>
      <c r="EY338" s="163">
        <f t="shared" si="761"/>
        <v>2.4547152194211019</v>
      </c>
      <c r="EZ338" s="163">
        <f t="shared" si="766"/>
        <v>2.4426599415980887</v>
      </c>
      <c r="FA338" s="163">
        <f t="shared" si="771"/>
        <v>2.4304014791336503</v>
      </c>
      <c r="FB338" s="163">
        <f t="shared" si="776"/>
        <v>2.4182654402102495</v>
      </c>
      <c r="FC338" s="163">
        <f t="shared" si="781"/>
        <v>2.40625</v>
      </c>
      <c r="FD338" s="163">
        <f t="shared" si="786"/>
        <v>2.394353369763206</v>
      </c>
      <c r="FE338" s="163">
        <f t="shared" si="791"/>
        <v>2.3825737959606421</v>
      </c>
      <c r="FF338" s="163">
        <f t="shared" si="798"/>
        <v>2.3706041478809738</v>
      </c>
      <c r="FG338" s="163">
        <f t="shared" si="803"/>
        <v>2.3587541655985644</v>
      </c>
      <c r="FH338" s="163">
        <f t="shared" si="808"/>
        <v>2.3470220635123069</v>
      </c>
      <c r="FI338" s="163">
        <f t="shared" si="813"/>
        <v>2.3354060913705585</v>
      </c>
      <c r="FJ338" s="163">
        <f t="shared" si="818"/>
        <v>2.323904533400682</v>
      </c>
      <c r="FK338" s="163">
        <f t="shared" si="823"/>
        <v>2.3122251539138081</v>
      </c>
      <c r="FL338" s="163">
        <f t="shared" si="828"/>
        <v>2.3006625828228531</v>
      </c>
      <c r="FM338" s="163">
        <f t="shared" si="833"/>
        <v>2.2892150765020527</v>
      </c>
      <c r="FN338" s="163">
        <f t="shared" si="838"/>
        <v>2.2778809258571604</v>
      </c>
      <c r="FO338" s="163">
        <f t="shared" si="843"/>
        <v>2.2666584554748122</v>
      </c>
      <c r="FP338" s="163">
        <f t="shared" si="848"/>
        <v>2.2552696078431373</v>
      </c>
      <c r="FQ338" s="163">
        <f t="shared" si="853"/>
        <v>2.2439946348006341</v>
      </c>
      <c r="FR338" s="163">
        <f t="shared" si="858"/>
        <v>2.2328318369327831</v>
      </c>
      <c r="FS338" s="163">
        <f t="shared" si="863"/>
        <v>2.2217795484727754</v>
      </c>
      <c r="FT338" s="163">
        <f t="shared" si="868"/>
        <v>2.2108361364728495</v>
      </c>
      <c r="FU338" s="163">
        <f t="shared" si="873"/>
        <v>2.1997370308391107</v>
      </c>
      <c r="FV338" s="163">
        <f t="shared" si="878"/>
        <v>2.1887488106565174</v>
      </c>
      <c r="FW338" s="163">
        <f t="shared" si="883"/>
        <v>2.1778698224852069</v>
      </c>
      <c r="FX338" s="163">
        <f t="shared" si="888"/>
        <v>2.1670984455958551</v>
      </c>
      <c r="FY338" s="163">
        <f t="shared" si="893"/>
        <v>2.1564330911647529</v>
      </c>
      <c r="FZ338" s="163">
        <f t="shared" si="898"/>
        <v>2.1456220123586336</v>
      </c>
      <c r="GA338" s="163">
        <f t="shared" si="903"/>
        <v>2.1349187935034801</v>
      </c>
      <c r="GB338" s="163">
        <f t="shared" si="908"/>
        <v>2.1243218284658894</v>
      </c>
      <c r="GC338" s="163">
        <f t="shared" si="913"/>
        <v>2.1138295428440155</v>
      </c>
      <c r="GD338" s="163">
        <f t="shared" si="918"/>
        <v>2.1032000000000002</v>
      </c>
      <c r="GE338" s="163">
        <f t="shared" si="923"/>
        <v>2.0926768251080281</v>
      </c>
      <c r="GF338" s="163">
        <f t="shared" si="928"/>
        <v>2.0822584295089386</v>
      </c>
      <c r="GG338" s="163">
        <f t="shared" si="933"/>
        <v>2.0719432560234181</v>
      </c>
      <c r="GH338" s="163">
        <f t="shared" si="938"/>
        <v>2.0617297781761148</v>
      </c>
      <c r="GI338" s="163">
        <f t="shared" si="943"/>
        <v>2.0513878051499277</v>
      </c>
      <c r="GJ338" s="163">
        <f t="shared" si="948"/>
        <v>2.0411490683229814</v>
      </c>
      <c r="GK338" s="163">
        <f t="shared" si="953"/>
        <v>2.0310120295773095</v>
      </c>
      <c r="GL338" s="163">
        <f t="shared" si="958"/>
        <v>2.0209751811992094</v>
      </c>
      <c r="GM338" s="163">
        <f t="shared" si="963"/>
        <v>2.0108173076923075</v>
      </c>
      <c r="GN338" s="163">
        <f t="shared" si="968"/>
        <v>2.0007610350076104</v>
      </c>
      <c r="GO338" s="163">
        <f t="shared" si="974"/>
        <v>1.9908048463868455</v>
      </c>
      <c r="GP338" s="163">
        <f t="shared" si="980"/>
        <v>1.9809472551130247</v>
      </c>
      <c r="GQ338" s="163">
        <f t="shared" si="986"/>
        <v>1.9711868037703513</v>
      </c>
      <c r="GR338" s="163">
        <f t="shared" si="992"/>
        <v>1.9613130128956624</v>
      </c>
      <c r="GS338" s="163">
        <f t="shared" si="998"/>
        <v>1.9515376458112408</v>
      </c>
      <c r="GT338" s="163">
        <f t="shared" si="1004"/>
        <v>1.9418592381555344</v>
      </c>
      <c r="GU338" s="163">
        <f t="shared" si="1010"/>
        <v>1.9322763544729105</v>
      </c>
      <c r="GV338" s="163">
        <f t="shared" si="1016"/>
        <v>1.9225867112411199</v>
      </c>
      <c r="GW338" s="163">
        <f t="shared" si="1022"/>
        <v>1.912993762993763</v>
      </c>
      <c r="GX338" s="163">
        <f t="shared" ref="GX338:GX401" si="1028">($B338/$B$209)</f>
        <v>1.9034960695076542</v>
      </c>
      <c r="GY338" s="163">
        <f t="shared" si="702"/>
        <v>1.894092219020173</v>
      </c>
      <c r="GZ338" s="163">
        <f t="shared" si="707"/>
        <v>1.8845878136200718</v>
      </c>
      <c r="HA338" s="163">
        <f t="shared" si="712"/>
        <v>1.8751783166904423</v>
      </c>
      <c r="HB338" s="163">
        <f t="shared" si="717"/>
        <v>1.865862313697658</v>
      </c>
      <c r="HC338" s="163">
        <f t="shared" si="722"/>
        <v>1.856638418079096</v>
      </c>
      <c r="HD338" s="163">
        <f t="shared" si="727"/>
        <v>1.8473198152981329</v>
      </c>
      <c r="HE338" s="163">
        <f t="shared" si="732"/>
        <v>1.838094286855773</v>
      </c>
      <c r="HF338" s="163">
        <f t="shared" si="737"/>
        <v>1.828960445239515</v>
      </c>
      <c r="HG338" s="163">
        <f t="shared" si="742"/>
        <v>1.8199169303797469</v>
      </c>
      <c r="HH338" s="163">
        <f t="shared" si="747"/>
        <v>1.8107842172586834</v>
      </c>
      <c r="HI338" s="163">
        <f t="shared" si="752"/>
        <v>1.8017427060896809</v>
      </c>
      <c r="HJ338" s="163">
        <f t="shared" si="757"/>
        <v>1.7927910375060887</v>
      </c>
      <c r="HK338" s="163">
        <f t="shared" si="762"/>
        <v>1.7839278790228772</v>
      </c>
      <c r="HL338" s="163">
        <f t="shared" si="767"/>
        <v>1.7749807098765431</v>
      </c>
      <c r="HM338" s="163">
        <f t="shared" si="772"/>
        <v>1.7661228406909788</v>
      </c>
      <c r="HN338" s="163">
        <f t="shared" si="777"/>
        <v>1.7573529411764706</v>
      </c>
      <c r="HO338" s="163">
        <f t="shared" si="782"/>
        <v>1.7486697073356139</v>
      </c>
      <c r="HP338" s="163">
        <f t="shared" si="787"/>
        <v>1.7399073461283918</v>
      </c>
      <c r="HQ338" s="163">
        <f t="shared" si="792"/>
        <v>1.7312323612417686</v>
      </c>
      <c r="HR338" s="163">
        <f t="shared" si="799"/>
        <v>1.7226434522137977</v>
      </c>
      <c r="HS338" s="163">
        <f t="shared" si="804"/>
        <v>1.714139344262295</v>
      </c>
      <c r="HT338" s="163">
        <f t="shared" si="809"/>
        <v>1.7055607043558851</v>
      </c>
      <c r="HU338" s="163">
        <f t="shared" si="814"/>
        <v>1.6970675027665068</v>
      </c>
      <c r="HV338" s="163">
        <f t="shared" si="819"/>
        <v>1.6886584694439346</v>
      </c>
      <c r="HW338" s="163">
        <f t="shared" si="824"/>
        <v>1.6803323593864135</v>
      </c>
      <c r="HX338" s="163">
        <f t="shared" si="829"/>
        <v>1.6719360407013719</v>
      </c>
      <c r="HY338" s="163">
        <f t="shared" si="834"/>
        <v>1.6636232146085699</v>
      </c>
      <c r="HZ338" s="163">
        <f t="shared" si="839"/>
        <v>1.6553926418997931</v>
      </c>
      <c r="IA338" s="163">
        <f t="shared" si="844"/>
        <v>1.6470956770786718</v>
      </c>
      <c r="IB338" s="163">
        <f t="shared" si="849"/>
        <v>1.638881467628462</v>
      </c>
      <c r="IC338" s="163">
        <f t="shared" si="854"/>
        <v>1.6307487815684536</v>
      </c>
      <c r="ID338" s="163">
        <f t="shared" si="859"/>
        <v>1.6226964112512123</v>
      </c>
      <c r="IE338" s="163">
        <f t="shared" si="864"/>
        <v>1.6145815055272854</v>
      </c>
      <c r="IF338" s="163">
        <f t="shared" si="869"/>
        <v>1.6065473592317765</v>
      </c>
      <c r="IG338" s="163">
        <f t="shared" si="874"/>
        <v>1.5985927727588602</v>
      </c>
      <c r="IH338" s="163">
        <f t="shared" si="879"/>
        <v>1.5905790838375109</v>
      </c>
      <c r="II338" s="163">
        <f t="shared" si="884"/>
        <v>1.5826453388372892</v>
      </c>
      <c r="IJ338" s="163">
        <f t="shared" si="889"/>
        <v>1.5747903474242684</v>
      </c>
      <c r="IK338" s="163">
        <f t="shared" si="894"/>
        <v>1.5670129427792916</v>
      </c>
      <c r="IL338" s="163">
        <f t="shared" si="899"/>
        <v>1.559179869524697</v>
      </c>
      <c r="IM338" s="163">
        <f t="shared" si="904"/>
        <v>1.5514247175855673</v>
      </c>
      <c r="IN338" s="163">
        <f t="shared" si="909"/>
        <v>1.543746330005872</v>
      </c>
      <c r="IO338" s="163">
        <f t="shared" si="914"/>
        <v>1.5360153576496118</v>
      </c>
      <c r="IP338" s="163">
        <f t="shared" si="919"/>
        <v>1.5283614317747696</v>
      </c>
      <c r="IQ338" s="163">
        <f t="shared" si="924"/>
        <v>1.5207834063300554</v>
      </c>
      <c r="IR338" s="163">
        <f t="shared" si="929"/>
        <v>1.5131557309653019</v>
      </c>
      <c r="IS338" s="163">
        <f t="shared" si="934"/>
        <v>1.5056041888243474</v>
      </c>
      <c r="IT338" s="163">
        <f t="shared" si="939"/>
        <v>1.4981276457180073</v>
      </c>
      <c r="IU338" s="163">
        <f t="shared" si="944"/>
        <v>1.490724989874443</v>
      </c>
      <c r="IV338" s="163">
        <f t="shared" si="949"/>
        <v>1.483275570242605</v>
      </c>
      <c r="IW338" s="163">
        <f t="shared" si="954"/>
        <v>1.4759002325767905</v>
      </c>
      <c r="IX338" s="163">
        <f t="shared" si="959"/>
        <v>1.4685978772643844</v>
      </c>
      <c r="IY338" s="163">
        <f t="shared" si="964"/>
        <v>1.4612513895505796</v>
      </c>
      <c r="IZ338" s="163">
        <f t="shared" si="969"/>
        <v>1.4539780358694794</v>
      </c>
      <c r="JA338" s="163">
        <f t="shared" si="975"/>
        <v>1.4467767295597485</v>
      </c>
      <c r="JB338" s="163">
        <f t="shared" si="981"/>
        <v>1.4395337922403004</v>
      </c>
      <c r="JC338" s="163">
        <f t="shared" si="987"/>
        <v>1.4323630136986301</v>
      </c>
      <c r="JD338" s="163">
        <f t="shared" si="993"/>
        <v>1.4252633209417596</v>
      </c>
      <c r="JE338" s="163">
        <f t="shared" si="999"/>
        <v>1.4181243738922709</v>
      </c>
      <c r="JF338" s="163">
        <f t="shared" si="1005"/>
        <v>1.4110565864131268</v>
      </c>
      <c r="JG338" s="163">
        <f t="shared" si="1011"/>
        <v>1.4040588998245211</v>
      </c>
      <c r="JH338" s="163">
        <f t="shared" si="1017"/>
        <v>1.3970242161998025</v>
      </c>
      <c r="JI338" s="163">
        <f t="shared" si="1023"/>
        <v>1.3900596721806784</v>
      </c>
      <c r="JJ338" s="163">
        <f t="shared" ref="JJ338:JJ401" si="1029">($B338/$B$273)</f>
        <v>1.383164223975949</v>
      </c>
      <c r="JK338" s="163">
        <f t="shared" si="703"/>
        <v>1.376233921627281</v>
      </c>
      <c r="JL338" s="163">
        <f t="shared" si="708"/>
        <v>1.3693727211846118</v>
      </c>
      <c r="JM338" s="163">
        <f t="shared" si="713"/>
        <v>1.3625795942544054</v>
      </c>
      <c r="JN338" s="163">
        <f t="shared" si="718"/>
        <v>1.3557536466774716</v>
      </c>
      <c r="JO338" s="163">
        <f t="shared" si="723"/>
        <v>1.3489957484239847</v>
      </c>
      <c r="JP338" s="163">
        <f t="shared" si="728"/>
        <v>1.3423048869438365</v>
      </c>
      <c r="JQ338" s="163">
        <f t="shared" si="733"/>
        <v>1.3355831337542636</v>
      </c>
      <c r="JR338" s="163">
        <f t="shared" si="738"/>
        <v>1.3289283651068746</v>
      </c>
      <c r="JS338" s="163">
        <f t="shared" si="743"/>
        <v>1.3223395846806065</v>
      </c>
      <c r="JT338" s="163">
        <f t="shared" si="748"/>
        <v>1.315721741617216</v>
      </c>
      <c r="JU338" s="163">
        <f t="shared" si="753"/>
        <v>1.3091698086362666</v>
      </c>
      <c r="JV338" s="163">
        <f t="shared" si="758"/>
        <v>1.3026828059743754</v>
      </c>
      <c r="JW338" s="163">
        <f t="shared" si="763"/>
        <v>1.2961684744330186</v>
      </c>
      <c r="JX338" s="163">
        <f t="shared" si="768"/>
        <v>1.2897189711962997</v>
      </c>
      <c r="JY338" s="163">
        <f t="shared" si="773"/>
        <v>1.2833333333333334</v>
      </c>
      <c r="JZ338" s="163">
        <f t="shared" si="778"/>
        <v>1.2769220094365805</v>
      </c>
      <c r="KA338" s="163">
        <f t="shared" si="783"/>
        <v>1.2705744269538801</v>
      </c>
      <c r="KB338" s="163">
        <f t="shared" si="788"/>
        <v>1.264289640010992</v>
      </c>
      <c r="KC338" s="163">
        <f t="shared" si="793"/>
        <v>1.2579807232209994</v>
      </c>
      <c r="KD338" s="163">
        <f t="shared" si="800"/>
        <v>1.2517344578968848</v>
      </c>
      <c r="KE338" s="163">
        <f t="shared" si="805"/>
        <v>1.2454656199242014</v>
      </c>
      <c r="KF338" s="163">
        <f t="shared" si="810"/>
        <v>1.2392592592592593</v>
      </c>
      <c r="KG338" s="163">
        <f t="shared" si="815"/>
        <v>1.2331144465290806</v>
      </c>
      <c r="KH338" s="163">
        <f t="shared" si="820"/>
        <v>1.226948463230882</v>
      </c>
      <c r="KI338" s="163">
        <f t="shared" si="825"/>
        <v>1.2208438370704524</v>
      </c>
      <c r="KJ338" s="163">
        <f t="shared" si="830"/>
        <v>1.2147996567430193</v>
      </c>
      <c r="KK338" s="163">
        <f t="shared" si="835"/>
        <v>1.208735632183908</v>
      </c>
      <c r="KL338" s="163">
        <f t="shared" si="840"/>
        <v>1.2027318475916606</v>
      </c>
      <c r="KM338" s="163">
        <f t="shared" si="845"/>
        <v>1.1967095851216023</v>
      </c>
      <c r="KN338" s="163">
        <f t="shared" si="850"/>
        <v>1.1907473309608541</v>
      </c>
      <c r="KO338" s="163">
        <f t="shared" si="855"/>
        <v>1.184844192634561</v>
      </c>
      <c r="KP338" s="163">
        <f t="shared" si="860"/>
        <v>1.1789237668161434</v>
      </c>
      <c r="KQ338" s="163">
        <f t="shared" si="865"/>
        <v>1.1730622131565527</v>
      </c>
      <c r="KR338" s="163">
        <f t="shared" si="870"/>
        <v>1.1672586578713688</v>
      </c>
      <c r="KS338" s="163">
        <f t="shared" si="875"/>
        <v>1.1614389397286211</v>
      </c>
      <c r="KT338" s="163">
        <f t="shared" si="880"/>
        <v>1.155676965586536</v>
      </c>
      <c r="KU338" s="163">
        <f t="shared" si="885"/>
        <v>1.1499000249937517</v>
      </c>
      <c r="KV338" s="163">
        <f t="shared" si="890"/>
        <v>1.1441805521014674</v>
      </c>
      <c r="KW338" s="163">
        <f t="shared" si="895"/>
        <v>1.1385176936401882</v>
      </c>
      <c r="KX338" s="163">
        <f t="shared" si="900"/>
        <v>1.1328408741151124</v>
      </c>
      <c r="KY338" s="163">
        <f t="shared" si="905"/>
        <v>1.1272203846625015</v>
      </c>
      <c r="KZ338" s="163">
        <f t="shared" si="910"/>
        <v>1.1215870307167235</v>
      </c>
      <c r="LA338" s="163">
        <f t="shared" si="915"/>
        <v>1.1160097028502123</v>
      </c>
      <c r="LB338" s="163">
        <f t="shared" si="920"/>
        <v>1.1104875693941587</v>
      </c>
      <c r="LC338" s="163">
        <f t="shared" si="925"/>
        <v>1.104953467427199</v>
      </c>
      <c r="LD338" s="163">
        <f t="shared" si="930"/>
        <v>1.0994742502091051</v>
      </c>
      <c r="LE338" s="163">
        <f t="shared" si="935"/>
        <v>1.0939840684817501</v>
      </c>
      <c r="LF338" s="163">
        <f t="shared" si="940"/>
        <v>1.0885484443392879</v>
      </c>
      <c r="LG338" s="163">
        <f t="shared" si="945"/>
        <v>1.0831028191395444</v>
      </c>
      <c r="LH338" s="163">
        <f t="shared" si="950"/>
        <v>1.0777114078238463</v>
      </c>
      <c r="LI338" s="163">
        <f t="shared" si="955"/>
        <v>1.0723734048132394</v>
      </c>
      <c r="LJ338" s="163">
        <f t="shared" si="960"/>
        <v>1.0670261494752711</v>
      </c>
      <c r="LK338" s="163">
        <f t="shared" si="965"/>
        <v>1.0617319563837766</v>
      </c>
      <c r="LL338" s="163">
        <f t="shared" si="970"/>
        <v>1.0564293915040184</v>
      </c>
      <c r="LM338" s="163">
        <f t="shared" si="976"/>
        <v>1.0511795281887246</v>
      </c>
      <c r="LN338" s="163">
        <f t="shared" si="982"/>
        <v>1.0459221369707303</v>
      </c>
      <c r="LO338" s="163">
        <f t="shared" si="988"/>
        <v>1.0407170728948707</v>
      </c>
      <c r="LP338" s="163">
        <f t="shared" si="994"/>
        <v>1.0355635586067189</v>
      </c>
      <c r="LQ338" s="163">
        <f t="shared" si="1000"/>
        <v>1.0304031354983203</v>
      </c>
      <c r="LR338" s="163">
        <f t="shared" si="1006"/>
        <v>1.0252938882388991</v>
      </c>
      <c r="LS338" s="163">
        <f t="shared" si="1012"/>
        <v>1.0201785021342646</v>
      </c>
      <c r="LT338" s="163">
        <f t="shared" si="1018"/>
        <v>1.0151139058966296</v>
      </c>
      <c r="LU338" s="163">
        <f t="shared" si="1024"/>
        <v>1.0100439077936334</v>
      </c>
      <c r="LV338" s="163">
        <f t="shared" ref="LV338:LV401" si="1030">($B338/$B$337)</f>
        <v>1.0050243023319316</v>
      </c>
      <c r="LW338" s="156">
        <f>($B338/$B$338)</f>
        <v>1</v>
      </c>
      <c r="LX338" s="157"/>
      <c r="LY338" s="157"/>
      <c r="LZ338" s="157"/>
      <c r="MA338" s="157"/>
      <c r="MB338" s="157"/>
      <c r="MC338" s="157"/>
      <c r="MD338" s="157"/>
      <c r="ME338" s="157"/>
      <c r="MF338" s="157"/>
      <c r="MG338" s="157"/>
      <c r="MH338" s="157"/>
      <c r="MI338" s="157"/>
      <c r="MJ338" s="157"/>
      <c r="MK338" s="157"/>
      <c r="ML338" s="157"/>
      <c r="MM338" s="157"/>
      <c r="MN338" s="157"/>
      <c r="MO338" s="157"/>
      <c r="MP338" s="157"/>
      <c r="MQ338" s="157"/>
      <c r="MR338" s="157"/>
      <c r="MS338" s="157"/>
      <c r="MT338" s="157"/>
      <c r="MU338" s="157"/>
      <c r="MV338" s="157"/>
      <c r="MW338" s="157"/>
      <c r="MX338" s="157"/>
      <c r="MY338" s="157"/>
      <c r="MZ338" s="157"/>
      <c r="NA338" s="157"/>
      <c r="NB338" s="157"/>
      <c r="NC338" s="157"/>
      <c r="ND338" s="157"/>
      <c r="NE338" s="157"/>
      <c r="NF338" s="157"/>
      <c r="NG338" s="157"/>
      <c r="NH338" s="157"/>
      <c r="NI338" s="157"/>
      <c r="NJ338" s="157"/>
      <c r="NK338" s="157"/>
      <c r="NL338" s="157"/>
      <c r="NM338" s="157"/>
      <c r="NN338" s="157"/>
      <c r="NO338" s="157"/>
      <c r="NP338" s="157"/>
      <c r="NQ338" s="157"/>
      <c r="NR338" s="157"/>
      <c r="NS338" s="157"/>
      <c r="NT338" s="157"/>
      <c r="NU338" s="157"/>
      <c r="NV338" s="157"/>
      <c r="NW338" s="157"/>
      <c r="NX338" s="157"/>
      <c r="NY338" s="157"/>
      <c r="NZ338" s="157"/>
      <c r="OA338" s="157"/>
      <c r="OB338" s="157"/>
      <c r="OC338" s="157"/>
      <c r="OD338" s="157"/>
      <c r="OE338" s="157"/>
      <c r="OF338" s="157"/>
      <c r="OG338" s="157"/>
      <c r="OH338" s="157"/>
      <c r="OI338" s="157"/>
      <c r="OJ338" s="157"/>
      <c r="OK338" s="157"/>
      <c r="OL338" s="157"/>
      <c r="OM338" s="157"/>
      <c r="ON338" s="157"/>
      <c r="OO338" s="157"/>
      <c r="OP338" s="157"/>
      <c r="OQ338" s="157"/>
      <c r="OR338" s="157"/>
      <c r="OS338" s="157"/>
      <c r="OT338" s="157"/>
      <c r="OU338" s="157"/>
      <c r="OV338" s="157"/>
      <c r="OW338" s="157"/>
      <c r="OX338" s="157"/>
      <c r="OY338" s="157"/>
      <c r="OZ338" s="157"/>
      <c r="PA338" s="157"/>
      <c r="PB338" s="157"/>
      <c r="PC338" s="157"/>
      <c r="PD338" s="157"/>
      <c r="PE338" s="157"/>
      <c r="PF338" s="157"/>
      <c r="PG338" s="157"/>
      <c r="PH338" s="157"/>
      <c r="PI338" s="157"/>
      <c r="PJ338" s="157"/>
      <c r="PK338" s="157"/>
      <c r="PL338" s="157"/>
      <c r="PM338" s="157"/>
      <c r="PN338" s="157"/>
      <c r="PO338" s="157"/>
      <c r="PP338" s="157"/>
      <c r="PQ338" s="157"/>
      <c r="PR338" s="157"/>
      <c r="PS338" s="157"/>
      <c r="PT338" s="157"/>
      <c r="PU338" s="157"/>
      <c r="PV338" s="157"/>
      <c r="PW338" s="157"/>
      <c r="PX338" s="157"/>
      <c r="PY338" s="157"/>
      <c r="PZ338" s="157"/>
      <c r="QA338" s="157"/>
      <c r="QB338" s="157"/>
      <c r="QC338" s="157"/>
      <c r="QD338" s="157"/>
      <c r="QE338" s="157"/>
      <c r="QF338" s="157"/>
      <c r="QG338" s="157"/>
      <c r="QH338" s="157"/>
      <c r="QI338" s="157"/>
      <c r="QJ338" s="157"/>
      <c r="QK338" s="157"/>
      <c r="QL338" s="157"/>
      <c r="QM338" s="157"/>
      <c r="QN338" s="157"/>
      <c r="QO338" s="157"/>
      <c r="QP338" s="157"/>
      <c r="QQ338" s="157"/>
      <c r="QR338" s="157"/>
      <c r="QS338" s="157"/>
      <c r="QT338" s="157"/>
      <c r="QU338" s="157"/>
      <c r="QV338" s="157"/>
      <c r="QW338" s="157"/>
      <c r="QX338" s="157"/>
      <c r="QY338" s="157"/>
      <c r="QZ338" s="157"/>
      <c r="RA338" s="157"/>
      <c r="RB338" s="157"/>
      <c r="RC338" s="157"/>
      <c r="RD338" s="157"/>
      <c r="RE338" s="157"/>
      <c r="RF338" s="157"/>
      <c r="RG338" s="157"/>
      <c r="RH338" s="157"/>
      <c r="RI338" s="157"/>
      <c r="RJ338" s="157"/>
      <c r="RK338" s="157"/>
      <c r="RL338" s="157"/>
      <c r="RM338" s="157"/>
      <c r="RN338" s="157"/>
      <c r="RO338" s="157"/>
      <c r="RP338" s="157"/>
    </row>
    <row r="339" spans="1:484" ht="13">
      <c r="A339" s="151">
        <v>50618</v>
      </c>
      <c r="B339" s="152">
        <f t="shared" si="794"/>
        <v>18495</v>
      </c>
      <c r="C339" s="153">
        <f t="shared" si="795"/>
        <v>5.0000000000000001E-3</v>
      </c>
      <c r="E339" s="157">
        <f t="shared" si="971"/>
        <v>3.7220768766351378</v>
      </c>
      <c r="F339" s="157">
        <f t="shared" si="977"/>
        <v>3.693828639904134</v>
      </c>
      <c r="G339" s="157">
        <f t="shared" si="983"/>
        <v>3.691616766467066</v>
      </c>
      <c r="H339" s="157">
        <f t="shared" si="989"/>
        <v>3.678400954653938</v>
      </c>
      <c r="I339" s="157">
        <f t="shared" si="995"/>
        <v>3.6732869910625618</v>
      </c>
      <c r="J339" s="157">
        <f t="shared" si="1001"/>
        <v>3.6558608420636491</v>
      </c>
      <c r="K339" s="157">
        <f t="shared" si="1007"/>
        <v>3.6450532124556565</v>
      </c>
      <c r="L339" s="157">
        <f t="shared" si="1013"/>
        <v>3.6328815556865055</v>
      </c>
      <c r="M339" s="157">
        <f t="shared" si="1019"/>
        <v>3.6278932914868576</v>
      </c>
      <c r="N339" s="157">
        <f t="shared" si="1025"/>
        <v>3.623628526645768</v>
      </c>
      <c r="O339" s="157">
        <f t="shared" ref="O339:O402" si="1031">($B339/$B$18)</f>
        <v>3.617250146684921</v>
      </c>
      <c r="P339" s="157">
        <f t="shared" si="704"/>
        <v>3.6158357771260996</v>
      </c>
      <c r="Q339" s="157">
        <f t="shared" si="709"/>
        <v>3.6123046875</v>
      </c>
      <c r="R339" s="157">
        <f t="shared" si="714"/>
        <v>3.6108941819601719</v>
      </c>
      <c r="S339" s="157">
        <f t="shared" si="719"/>
        <v>3.5954510108864697</v>
      </c>
      <c r="T339" s="157">
        <f t="shared" si="724"/>
        <v>3.5912621359223302</v>
      </c>
      <c r="U339" s="157">
        <f t="shared" si="729"/>
        <v>3.5794464873233984</v>
      </c>
      <c r="V339" s="157">
        <f t="shared" si="734"/>
        <v>3.5773694390715667</v>
      </c>
      <c r="W339" s="157">
        <f t="shared" si="739"/>
        <v>3.5677083333333335</v>
      </c>
      <c r="X339" s="157">
        <f t="shared" si="744"/>
        <v>3.5539969254419677</v>
      </c>
      <c r="Y339" s="157">
        <f t="shared" si="749"/>
        <v>3.5601539942252165</v>
      </c>
      <c r="Z339" s="157">
        <f t="shared" si="754"/>
        <v>3.5539969254419677</v>
      </c>
      <c r="AA339" s="157">
        <f t="shared" si="759"/>
        <v>3.5478611164396701</v>
      </c>
      <c r="AB339" s="157">
        <f t="shared" si="764"/>
        <v>3.5499040307101728</v>
      </c>
      <c r="AC339" s="157">
        <f t="shared" si="769"/>
        <v>3.5390355912743972</v>
      </c>
      <c r="AD339" s="157">
        <f t="shared" si="774"/>
        <v>3.5255432710636674</v>
      </c>
      <c r="AE339" s="157">
        <f t="shared" si="779"/>
        <v>3.5235282911030672</v>
      </c>
      <c r="AF339" s="157">
        <f t="shared" si="784"/>
        <v>3.5181662545177859</v>
      </c>
      <c r="AG339" s="157">
        <f t="shared" si="789"/>
        <v>3.5081562974203337</v>
      </c>
      <c r="AH339" s="157">
        <f t="shared" si="796"/>
        <v>3.4988649262202043</v>
      </c>
      <c r="AI339" s="157">
        <f t="shared" si="801"/>
        <v>3.5021776178754025</v>
      </c>
      <c r="AJ339" s="157">
        <f t="shared" si="806"/>
        <v>3.5048322910744742</v>
      </c>
      <c r="AK339" s="157">
        <f t="shared" si="811"/>
        <v>3.4995269631031221</v>
      </c>
      <c r="AL339" s="157">
        <f t="shared" si="816"/>
        <v>3.4843632253202714</v>
      </c>
      <c r="AM339" s="157">
        <f t="shared" si="821"/>
        <v>3.4784652999811922</v>
      </c>
      <c r="AN339" s="157">
        <f t="shared" si="826"/>
        <v>3.4725873075478781</v>
      </c>
      <c r="AO339" s="157">
        <f t="shared" si="831"/>
        <v>3.47389181066867</v>
      </c>
      <c r="AP339" s="157">
        <f t="shared" si="836"/>
        <v>3.4758504040593872</v>
      </c>
      <c r="AQ339" s="157">
        <f t="shared" si="841"/>
        <v>3.4667291471415185</v>
      </c>
      <c r="AR339" s="157">
        <f t="shared" si="846"/>
        <v>3.4531366691560867</v>
      </c>
      <c r="AS339" s="157">
        <f t="shared" si="851"/>
        <v>3.4441340782122905</v>
      </c>
      <c r="AT339" s="157">
        <f t="shared" si="856"/>
        <v>3.4409302325581397</v>
      </c>
      <c r="AU339" s="157">
        <f t="shared" si="861"/>
        <v>3.4358164592234814</v>
      </c>
      <c r="AV339" s="157">
        <f t="shared" si="866"/>
        <v>3.4313543599257885</v>
      </c>
      <c r="AW339" s="157">
        <f t="shared" si="871"/>
        <v>3.4193011647254576</v>
      </c>
      <c r="AX339" s="157">
        <f t="shared" si="876"/>
        <v>3.398566703417861</v>
      </c>
      <c r="AY339" s="157">
        <f t="shared" si="881"/>
        <v>3.3824067300658376</v>
      </c>
      <c r="AZ339" s="157">
        <f t="shared" si="886"/>
        <v>3.375</v>
      </c>
      <c r="BA339" s="157">
        <f t="shared" si="891"/>
        <v>3.3645624886301619</v>
      </c>
      <c r="BB339" s="157">
        <f t="shared" si="896"/>
        <v>3.3700801749271139</v>
      </c>
      <c r="BC339" s="157">
        <f t="shared" si="901"/>
        <v>3.3706943685073809</v>
      </c>
      <c r="BD339" s="157">
        <f t="shared" si="906"/>
        <v>3.3627272727272728</v>
      </c>
      <c r="BE339" s="157">
        <f t="shared" si="911"/>
        <v>3.3688524590163933</v>
      </c>
      <c r="BF339" s="157">
        <f t="shared" si="916"/>
        <v>3.3584528781550755</v>
      </c>
      <c r="BG339" s="157">
        <f t="shared" si="921"/>
        <v>3.3566243194192378</v>
      </c>
      <c r="BH339" s="157">
        <f t="shared" si="926"/>
        <v>3.3535811423390753</v>
      </c>
      <c r="BI339" s="157">
        <f t="shared" si="931"/>
        <v>3.3378451543042771</v>
      </c>
      <c r="BJ339" s="157">
        <f t="shared" si="936"/>
        <v>3.3360389610389611</v>
      </c>
      <c r="BK339" s="157">
        <f t="shared" si="941"/>
        <v>3.3240474478792237</v>
      </c>
      <c r="BL339" s="157">
        <f t="shared" si="946"/>
        <v>3.3258406761373855</v>
      </c>
      <c r="BM339" s="157">
        <f t="shared" si="951"/>
        <v>3.325242718446602</v>
      </c>
      <c r="BN339" s="157">
        <f t="shared" si="956"/>
        <v>3.3097709377236937</v>
      </c>
      <c r="BO339" s="157">
        <f t="shared" si="961"/>
        <v>3.299143774527292</v>
      </c>
      <c r="BP339" s="157">
        <f t="shared" si="966"/>
        <v>3.2833303745783775</v>
      </c>
      <c r="BQ339" s="157">
        <f t="shared" si="972"/>
        <v>3.2810005321979778</v>
      </c>
      <c r="BR339" s="157">
        <f t="shared" si="978"/>
        <v>3.2815826827537262</v>
      </c>
      <c r="BS339" s="157">
        <f t="shared" si="984"/>
        <v>3.2676678445229683</v>
      </c>
      <c r="BT339" s="157">
        <f t="shared" si="990"/>
        <v>3.2619047619047619</v>
      </c>
      <c r="BU339" s="157">
        <f t="shared" si="996"/>
        <v>3.2694007424429912</v>
      </c>
      <c r="BV339" s="157">
        <f t="shared" si="1002"/>
        <v>3.2555888047878896</v>
      </c>
      <c r="BW339" s="157">
        <f t="shared" si="1008"/>
        <v>3.2504393673110719</v>
      </c>
      <c r="BX339" s="157">
        <f t="shared" si="1014"/>
        <v>3.2504393673110719</v>
      </c>
      <c r="BY339" s="157">
        <f t="shared" si="1020"/>
        <v>3.2254970352284618</v>
      </c>
      <c r="BZ339" s="157">
        <f t="shared" si="1026"/>
        <v>3.2210031347962382</v>
      </c>
      <c r="CA339" s="157">
        <f t="shared" ref="CA339:CA402" si="1032">($B339/$B$82)</f>
        <v>3.1948523060977716</v>
      </c>
      <c r="CB339" s="157">
        <f t="shared" si="705"/>
        <v>3.187693898655636</v>
      </c>
      <c r="CC339" s="157">
        <f t="shared" si="710"/>
        <v>3.1800206327372766</v>
      </c>
      <c r="CD339" s="157">
        <f t="shared" si="715"/>
        <v>3.174562306900103</v>
      </c>
      <c r="CE339" s="157">
        <f t="shared" si="720"/>
        <v>3.1647843942505132</v>
      </c>
      <c r="CF339" s="157">
        <f t="shared" si="725"/>
        <v>3.1550665301944729</v>
      </c>
      <c r="CG339" s="157">
        <f t="shared" si="730"/>
        <v>3.1496934604904632</v>
      </c>
      <c r="CH339" s="157">
        <f t="shared" si="735"/>
        <v>3.1523777058121696</v>
      </c>
      <c r="CI339" s="157">
        <f t="shared" si="740"/>
        <v>3.13421453990849</v>
      </c>
      <c r="CJ339" s="157">
        <f t="shared" si="745"/>
        <v>3.127853881278539</v>
      </c>
      <c r="CK339" s="157">
        <f t="shared" si="750"/>
        <v>3.1236277655801383</v>
      </c>
      <c r="CL339" s="157">
        <f t="shared" si="755"/>
        <v>3.1178354686446395</v>
      </c>
      <c r="CM339" s="157">
        <f t="shared" si="760"/>
        <v>3.1125883540895321</v>
      </c>
      <c r="CN339" s="157">
        <f t="shared" si="765"/>
        <v>3.1063150822976149</v>
      </c>
      <c r="CO339" s="157">
        <f t="shared" si="770"/>
        <v>3.085070892410342</v>
      </c>
      <c r="CP339" s="157">
        <f t="shared" si="775"/>
        <v>3.079933388842631</v>
      </c>
      <c r="CQ339" s="157">
        <f t="shared" si="780"/>
        <v>3.0605659440675161</v>
      </c>
      <c r="CR339" s="157">
        <f t="shared" si="785"/>
        <v>3.0519801980198018</v>
      </c>
      <c r="CS339" s="162">
        <f t="shared" si="790"/>
        <v>3.0414405525407004</v>
      </c>
      <c r="CT339" s="163">
        <f t="shared" si="797"/>
        <v>3.0354505169867059</v>
      </c>
      <c r="CU339" s="163">
        <f t="shared" si="802"/>
        <v>3.0354505169867059</v>
      </c>
      <c r="CV339" s="163">
        <f t="shared" si="807"/>
        <v>3.0294840294840295</v>
      </c>
      <c r="CW339" s="163">
        <f t="shared" si="812"/>
        <v>3.0279960707269153</v>
      </c>
      <c r="CX339" s="163">
        <f t="shared" si="817"/>
        <v>3.0279960707269153</v>
      </c>
      <c r="CY339" s="163">
        <f t="shared" si="822"/>
        <v>3.0270049099836336</v>
      </c>
      <c r="CZ339" s="163">
        <f t="shared" si="827"/>
        <v>3.0270049099836336</v>
      </c>
      <c r="DA339" s="163">
        <f t="shared" si="832"/>
        <v>3.026128273806115</v>
      </c>
      <c r="DB339" s="163">
        <f t="shared" si="837"/>
        <v>3.0230467473030402</v>
      </c>
      <c r="DC339" s="163">
        <f t="shared" si="842"/>
        <v>3.0166367639862992</v>
      </c>
      <c r="DD339" s="163">
        <f t="shared" si="847"/>
        <v>3.0092743247640743</v>
      </c>
      <c r="DE339" s="163">
        <f t="shared" si="852"/>
        <v>3.0087847730600292</v>
      </c>
      <c r="DF339" s="163">
        <f t="shared" si="857"/>
        <v>2.9980547900794292</v>
      </c>
      <c r="DG339" s="163">
        <f t="shared" si="862"/>
        <v>2.9932027836219453</v>
      </c>
      <c r="DH339" s="163">
        <f t="shared" si="867"/>
        <v>2.9835457331827713</v>
      </c>
      <c r="DI339" s="163">
        <f t="shared" si="872"/>
        <v>2.9763437399420662</v>
      </c>
      <c r="DJ339" s="163">
        <f t="shared" si="877"/>
        <v>2.9749075116615731</v>
      </c>
      <c r="DK339" s="163">
        <f t="shared" si="882"/>
        <v>2.9744290768735926</v>
      </c>
      <c r="DL339" s="163">
        <f t="shared" si="887"/>
        <v>2.9667949951876804</v>
      </c>
      <c r="DM339" s="163">
        <f t="shared" si="892"/>
        <v>2.9644173745792597</v>
      </c>
      <c r="DN339" s="163">
        <f t="shared" si="897"/>
        <v>2.9606210981271008</v>
      </c>
      <c r="DO339" s="163">
        <f t="shared" si="902"/>
        <v>2.9554170661553214</v>
      </c>
      <c r="DP339" s="163">
        <f t="shared" si="907"/>
        <v>2.9507019783024888</v>
      </c>
      <c r="DQ339" s="163">
        <f t="shared" si="912"/>
        <v>2.9357142857142855</v>
      </c>
      <c r="DR339" s="163">
        <f t="shared" si="917"/>
        <v>2.9153530895334172</v>
      </c>
      <c r="DS339" s="163">
        <f t="shared" si="922"/>
        <v>2.8934605757196494</v>
      </c>
      <c r="DT339" s="163">
        <f t="shared" si="927"/>
        <v>2.8790473225404734</v>
      </c>
      <c r="DU339" s="163">
        <f t="shared" si="932"/>
        <v>2.8647769516728623</v>
      </c>
      <c r="DV339" s="163">
        <f t="shared" si="937"/>
        <v>2.8506473489519113</v>
      </c>
      <c r="DW339" s="163">
        <f t="shared" si="942"/>
        <v>2.8366564417177913</v>
      </c>
      <c r="DX339" s="163">
        <f t="shared" si="947"/>
        <v>2.8223714329314817</v>
      </c>
      <c r="DY339" s="163">
        <f t="shared" si="952"/>
        <v>2.8082295778924991</v>
      </c>
      <c r="DZ339" s="163">
        <f t="shared" si="957"/>
        <v>2.7942287354585287</v>
      </c>
      <c r="EA339" s="163">
        <f t="shared" si="962"/>
        <v>2.7803668069753456</v>
      </c>
      <c r="EB339" s="163">
        <f t="shared" si="967"/>
        <v>2.7666417352281227</v>
      </c>
      <c r="EC339" s="163">
        <f t="shared" si="973"/>
        <v>2.753051503423638</v>
      </c>
      <c r="ED339" s="163">
        <f t="shared" si="979"/>
        <v>2.7391883886255926</v>
      </c>
      <c r="EE339" s="163">
        <f t="shared" si="985"/>
        <v>2.7254641909814326</v>
      </c>
      <c r="EF339" s="163">
        <f t="shared" si="991"/>
        <v>2.7118768328445748</v>
      </c>
      <c r="EG339" s="163">
        <f t="shared" si="997"/>
        <v>2.6984242777939889</v>
      </c>
      <c r="EH339" s="163">
        <f t="shared" si="1003"/>
        <v>2.6851045296167246</v>
      </c>
      <c r="EI339" s="163">
        <f t="shared" si="1009"/>
        <v>2.6719156313204278</v>
      </c>
      <c r="EJ339" s="163">
        <f t="shared" si="1015"/>
        <v>2.6584734799482534</v>
      </c>
      <c r="EK339" s="163">
        <f t="shared" si="1021"/>
        <v>2.64516590389016</v>
      </c>
      <c r="EL339" s="163">
        <f t="shared" si="1027"/>
        <v>2.6319908922726625</v>
      </c>
      <c r="EM339" s="163">
        <f t="shared" ref="EM339:EM402" si="1033">($B339/$B$146)</f>
        <v>2.6189464740866608</v>
      </c>
      <c r="EN339" s="163">
        <f t="shared" si="706"/>
        <v>2.6060307172044528</v>
      </c>
      <c r="EO339" s="163">
        <f t="shared" si="711"/>
        <v>2.5932417274256871</v>
      </c>
      <c r="EP339" s="163">
        <f t="shared" si="716"/>
        <v>2.5802176339285716</v>
      </c>
      <c r="EQ339" s="163">
        <f t="shared" si="721"/>
        <v>2.5673237090505276</v>
      </c>
      <c r="ER339" s="163">
        <f t="shared" si="726"/>
        <v>2.5545580110497239</v>
      </c>
      <c r="ES339" s="163">
        <f t="shared" si="731"/>
        <v>2.541918636613524</v>
      </c>
      <c r="ET339" s="163">
        <f t="shared" si="736"/>
        <v>2.5294037199124726</v>
      </c>
      <c r="EU339" s="163">
        <f t="shared" si="741"/>
        <v>2.5166689345489184</v>
      </c>
      <c r="EV339" s="163">
        <f t="shared" si="746"/>
        <v>2.5040617384240456</v>
      </c>
      <c r="EW339" s="163">
        <f t="shared" si="751"/>
        <v>2.4915802236292603</v>
      </c>
      <c r="EX339" s="163">
        <f t="shared" si="756"/>
        <v>2.4792225201072386</v>
      </c>
      <c r="EY339" s="163">
        <f t="shared" si="761"/>
        <v>2.466986794717887</v>
      </c>
      <c r="EZ339" s="163">
        <f t="shared" si="766"/>
        <v>2.4548712503318288</v>
      </c>
      <c r="FA339" s="163">
        <f t="shared" si="771"/>
        <v>2.442551505546751</v>
      </c>
      <c r="FB339" s="163">
        <f t="shared" si="776"/>
        <v>2.4303547963206307</v>
      </c>
      <c r="FC339" s="163">
        <f t="shared" si="781"/>
        <v>2.4182792887029287</v>
      </c>
      <c r="FD339" s="163">
        <f t="shared" si="786"/>
        <v>2.4063231850117095</v>
      </c>
      <c r="FE339" s="163">
        <f t="shared" si="791"/>
        <v>2.3944847229414812</v>
      </c>
      <c r="FF339" s="163">
        <f t="shared" si="798"/>
        <v>2.3824552363776892</v>
      </c>
      <c r="FG339" s="163">
        <f t="shared" si="803"/>
        <v>2.3705460138426044</v>
      </c>
      <c r="FH339" s="163">
        <f t="shared" si="808"/>
        <v>2.3587552608085702</v>
      </c>
      <c r="FI339" s="163">
        <f t="shared" si="813"/>
        <v>2.3470812182741119</v>
      </c>
      <c r="FJ339" s="163">
        <f t="shared" si="818"/>
        <v>2.3355221618891275</v>
      </c>
      <c r="FK339" s="163">
        <f t="shared" si="823"/>
        <v>2.3237843950245005</v>
      </c>
      <c r="FL339" s="163">
        <f t="shared" si="828"/>
        <v>2.3121640205025629</v>
      </c>
      <c r="FM339" s="163">
        <f t="shared" si="833"/>
        <v>2.3006592859808435</v>
      </c>
      <c r="FN339" s="163">
        <f t="shared" si="838"/>
        <v>2.2892684738210174</v>
      </c>
      <c r="FO339" s="163">
        <f t="shared" si="843"/>
        <v>2.2779899002340191</v>
      </c>
      <c r="FP339" s="163">
        <f t="shared" si="848"/>
        <v>2.2665441176470589</v>
      </c>
      <c r="FQ339" s="163">
        <f t="shared" si="853"/>
        <v>2.255212778929399</v>
      </c>
      <c r="FR339" s="163">
        <f t="shared" si="858"/>
        <v>2.2439941761708324</v>
      </c>
      <c r="FS339" s="163">
        <f t="shared" si="863"/>
        <v>2.2328866352770733</v>
      </c>
      <c r="FT339" s="163">
        <f t="shared" si="868"/>
        <v>2.2218885151369534</v>
      </c>
      <c r="FU339" s="163">
        <f t="shared" si="873"/>
        <v>2.2107339230217549</v>
      </c>
      <c r="FV339" s="163">
        <f t="shared" si="878"/>
        <v>2.1996907706945765</v>
      </c>
      <c r="FW339" s="163">
        <f t="shared" si="883"/>
        <v>2.188757396449704</v>
      </c>
      <c r="FX339" s="163">
        <f t="shared" si="888"/>
        <v>2.1779321714554873</v>
      </c>
      <c r="FY339" s="163">
        <f t="shared" si="893"/>
        <v>2.1672134989453951</v>
      </c>
      <c r="FZ339" s="163">
        <f t="shared" si="898"/>
        <v>2.1563483735571878</v>
      </c>
      <c r="GA339" s="163">
        <f t="shared" si="903"/>
        <v>2.1455916473317864</v>
      </c>
      <c r="GB339" s="163">
        <f t="shared" si="908"/>
        <v>2.1349417061064297</v>
      </c>
      <c r="GC339" s="163">
        <f t="shared" si="913"/>
        <v>2.1243969676085457</v>
      </c>
      <c r="GD339" s="163">
        <f t="shared" si="918"/>
        <v>2.1137142857142859</v>
      </c>
      <c r="GE339" s="163">
        <f t="shared" si="923"/>
        <v>2.1031385035251309</v>
      </c>
      <c r="GF339" s="163">
        <f t="shared" si="928"/>
        <v>2.0926680244399187</v>
      </c>
      <c r="GG339" s="163">
        <f t="shared" si="933"/>
        <v>2.0823012834947083</v>
      </c>
      <c r="GH339" s="163">
        <f t="shared" si="938"/>
        <v>2.0720367465830161</v>
      </c>
      <c r="GI339" s="163">
        <f t="shared" si="943"/>
        <v>2.0616430721212797</v>
      </c>
      <c r="GJ339" s="163">
        <f t="shared" si="948"/>
        <v>2.0513531499556343</v>
      </c>
      <c r="GK339" s="163">
        <f t="shared" si="953"/>
        <v>2.0411654342787773</v>
      </c>
      <c r="GL339" s="163">
        <f t="shared" si="958"/>
        <v>2.0310784098396661</v>
      </c>
      <c r="GM339" s="163">
        <f t="shared" si="963"/>
        <v>2.0208697552447554</v>
      </c>
      <c r="GN339" s="163">
        <f t="shared" si="968"/>
        <v>2.0107632093933465</v>
      </c>
      <c r="GO339" s="163">
        <f t="shared" si="974"/>
        <v>2.0007572479446125</v>
      </c>
      <c r="GP339" s="163">
        <f t="shared" si="980"/>
        <v>1.9908503767491927</v>
      </c>
      <c r="GQ339" s="163">
        <f t="shared" si="986"/>
        <v>1.9810411311053984</v>
      </c>
      <c r="GR339" s="163">
        <f t="shared" si="992"/>
        <v>1.9711179793243099</v>
      </c>
      <c r="GS339" s="163">
        <f t="shared" si="998"/>
        <v>1.9612937433722164</v>
      </c>
      <c r="GT339" s="163">
        <f t="shared" si="1004"/>
        <v>1.9515669515669516</v>
      </c>
      <c r="GU339" s="163">
        <f t="shared" si="1010"/>
        <v>1.9419361612767745</v>
      </c>
      <c r="GV339" s="163">
        <f t="shared" si="1016"/>
        <v>1.9321980777267029</v>
      </c>
      <c r="GW339" s="163">
        <f t="shared" si="1022"/>
        <v>1.9225571725571726</v>
      </c>
      <c r="GX339" s="163">
        <f t="shared" si="1028"/>
        <v>1.9130119983450558</v>
      </c>
      <c r="GY339" s="163">
        <f t="shared" ref="GY339:GY402" si="1034">($B339/$B$210)</f>
        <v>1.90356113627007</v>
      </c>
      <c r="GZ339" s="163">
        <f t="shared" si="707"/>
        <v>1.8940092165898617</v>
      </c>
      <c r="HA339" s="163">
        <f t="shared" si="712"/>
        <v>1.8845526798451193</v>
      </c>
      <c r="HB339" s="163">
        <f t="shared" si="717"/>
        <v>1.8751901044307007</v>
      </c>
      <c r="HC339" s="163">
        <f t="shared" si="722"/>
        <v>1.8659200968523002</v>
      </c>
      <c r="HD339" s="163">
        <f t="shared" si="727"/>
        <v>1.856554908652881</v>
      </c>
      <c r="HE339" s="163">
        <f t="shared" si="732"/>
        <v>1.8472832600878946</v>
      </c>
      <c r="HF339" s="163">
        <f t="shared" si="737"/>
        <v>1.838103756708408</v>
      </c>
      <c r="HG339" s="163">
        <f t="shared" si="742"/>
        <v>1.8290150316455696</v>
      </c>
      <c r="HH339" s="163">
        <f t="shared" si="747"/>
        <v>1.8198366624028337</v>
      </c>
      <c r="HI339" s="163">
        <f t="shared" si="752"/>
        <v>1.8107499510475817</v>
      </c>
      <c r="HJ339" s="163">
        <f t="shared" si="757"/>
        <v>1.801753531417438</v>
      </c>
      <c r="HK339" s="163">
        <f t="shared" si="762"/>
        <v>1.7928460643660333</v>
      </c>
      <c r="HL339" s="163">
        <f t="shared" si="767"/>
        <v>1.7838541666666667</v>
      </c>
      <c r="HM339" s="163">
        <f t="shared" si="772"/>
        <v>1.7749520153550864</v>
      </c>
      <c r="HN339" s="163">
        <f t="shared" si="777"/>
        <v>1.7661382734912148</v>
      </c>
      <c r="HO339" s="163">
        <f t="shared" si="782"/>
        <v>1.7574116305587228</v>
      </c>
      <c r="HP339" s="163">
        <f t="shared" si="787"/>
        <v>1.7486054646875295</v>
      </c>
      <c r="HQ339" s="163">
        <f t="shared" si="792"/>
        <v>1.7398871119473189</v>
      </c>
      <c r="HR339" s="163">
        <f t="shared" si="799"/>
        <v>1.7312552653748947</v>
      </c>
      <c r="HS339" s="163">
        <f t="shared" si="804"/>
        <v>1.7227086438152013</v>
      </c>
      <c r="HT339" s="163">
        <f t="shared" si="809"/>
        <v>1.7140871177015755</v>
      </c>
      <c r="HU339" s="163">
        <f t="shared" si="814"/>
        <v>1.7055514570269272</v>
      </c>
      <c r="HV339" s="163">
        <f t="shared" si="819"/>
        <v>1.697100385391815</v>
      </c>
      <c r="HW339" s="163">
        <f t="shared" si="824"/>
        <v>1.6887326515704895</v>
      </c>
      <c r="HX339" s="163">
        <f t="shared" si="829"/>
        <v>1.6802943581357319</v>
      </c>
      <c r="HY339" s="163">
        <f t="shared" si="834"/>
        <v>1.6719399746881214</v>
      </c>
      <c r="HZ339" s="163">
        <f t="shared" si="839"/>
        <v>1.6636682558244131</v>
      </c>
      <c r="IA339" s="163">
        <f t="shared" si="844"/>
        <v>1.6553298129419136</v>
      </c>
      <c r="IB339" s="163">
        <f t="shared" si="849"/>
        <v>1.6470745391397275</v>
      </c>
      <c r="IC339" s="163">
        <f t="shared" si="854"/>
        <v>1.6389011962782454</v>
      </c>
      <c r="ID339" s="163">
        <f t="shared" si="859"/>
        <v>1.6308085706727802</v>
      </c>
      <c r="IE339" s="163">
        <f t="shared" si="864"/>
        <v>1.6226530970345674</v>
      </c>
      <c r="IF339" s="163">
        <f t="shared" si="869"/>
        <v>1.614578786556089</v>
      </c>
      <c r="IG339" s="163">
        <f t="shared" si="874"/>
        <v>1.6065844336344683</v>
      </c>
      <c r="IH339" s="163">
        <f t="shared" si="879"/>
        <v>1.5985306828003458</v>
      </c>
      <c r="II339" s="163">
        <f t="shared" si="884"/>
        <v>1.5905572755417956</v>
      </c>
      <c r="IJ339" s="163">
        <f t="shared" si="889"/>
        <v>1.5826630155741914</v>
      </c>
      <c r="IK339" s="163">
        <f t="shared" si="894"/>
        <v>1.5748467302452316</v>
      </c>
      <c r="IL339" s="163">
        <f t="shared" si="899"/>
        <v>1.5669744980089808</v>
      </c>
      <c r="IM339" s="163">
        <f t="shared" si="904"/>
        <v>1.5591805766312594</v>
      </c>
      <c r="IN339" s="163">
        <f t="shared" si="909"/>
        <v>1.5514638033722004</v>
      </c>
      <c r="IO339" s="163">
        <f t="shared" si="914"/>
        <v>1.5436941824555546</v>
      </c>
      <c r="IP339" s="163">
        <f t="shared" si="919"/>
        <v>1.5360019931899345</v>
      </c>
      <c r="IQ339" s="163">
        <f t="shared" si="924"/>
        <v>1.5283860837947276</v>
      </c>
      <c r="IR339" s="163">
        <f t="shared" si="929"/>
        <v>1.5207202762703502</v>
      </c>
      <c r="IS339" s="163">
        <f t="shared" si="934"/>
        <v>1.5131309825738362</v>
      </c>
      <c r="IT339" s="163">
        <f t="shared" si="939"/>
        <v>1.5056170628459784</v>
      </c>
      <c r="IU339" s="163">
        <f t="shared" si="944"/>
        <v>1.4981773997569867</v>
      </c>
      <c r="IV339" s="163">
        <f t="shared" si="949"/>
        <v>1.4906907390988957</v>
      </c>
      <c r="IW339" s="163">
        <f t="shared" si="954"/>
        <v>1.4832785307562755</v>
      </c>
      <c r="IX339" s="163">
        <f t="shared" si="959"/>
        <v>1.4759396696193441</v>
      </c>
      <c r="IY339" s="163">
        <f t="shared" si="964"/>
        <v>1.4685564554549786</v>
      </c>
      <c r="IZ339" s="163">
        <f t="shared" si="969"/>
        <v>1.4612467409338705</v>
      </c>
      <c r="JA339" s="163">
        <f t="shared" si="975"/>
        <v>1.4540094339622642</v>
      </c>
      <c r="JB339" s="163">
        <f t="shared" si="981"/>
        <v>1.4467302878598247</v>
      </c>
      <c r="JC339" s="163">
        <f t="shared" si="987"/>
        <v>1.4395236612702367</v>
      </c>
      <c r="JD339" s="163">
        <f t="shared" si="993"/>
        <v>1.4323884758364311</v>
      </c>
      <c r="JE339" s="163">
        <f t="shared" si="999"/>
        <v>1.4252138398705403</v>
      </c>
      <c r="JF339" s="163">
        <f t="shared" si="1005"/>
        <v>1.4181107192148443</v>
      </c>
      <c r="JG339" s="163">
        <f t="shared" si="1011"/>
        <v>1.4110780498970017</v>
      </c>
      <c r="JH339" s="163">
        <f t="shared" si="1017"/>
        <v>1.4040081985880211</v>
      </c>
      <c r="JI339" s="163">
        <f t="shared" si="1023"/>
        <v>1.3970088375254928</v>
      </c>
      <c r="JJ339" s="163">
        <f t="shared" si="1029"/>
        <v>1.3900789177001127</v>
      </c>
      <c r="JK339" s="163">
        <f t="shared" ref="JK339:JK402" si="1035">($B339/$B$274)</f>
        <v>1.3831139694884833</v>
      </c>
      <c r="JL339" s="163">
        <f t="shared" si="708"/>
        <v>1.3762184686360592</v>
      </c>
      <c r="JM339" s="163">
        <f t="shared" si="713"/>
        <v>1.3693913816081742</v>
      </c>
      <c r="JN339" s="163">
        <f t="shared" si="718"/>
        <v>1.3625313098570797</v>
      </c>
      <c r="JO339" s="163">
        <f t="shared" si="723"/>
        <v>1.3557396276205835</v>
      </c>
      <c r="JP339" s="163">
        <f t="shared" si="728"/>
        <v>1.3490153172866521</v>
      </c>
      <c r="JQ339" s="163">
        <f t="shared" si="733"/>
        <v>1.3422599608099282</v>
      </c>
      <c r="JR339" s="163">
        <f t="shared" si="738"/>
        <v>1.3355719237435009</v>
      </c>
      <c r="JS339" s="163">
        <f t="shared" si="743"/>
        <v>1.3289502047855142</v>
      </c>
      <c r="JT339" s="163">
        <f t="shared" si="748"/>
        <v>1.322299277900908</v>
      </c>
      <c r="JU339" s="163">
        <f t="shared" si="753"/>
        <v>1.3157145905954328</v>
      </c>
      <c r="JV339" s="163">
        <f t="shared" si="758"/>
        <v>1.3091951582076875</v>
      </c>
      <c r="JW339" s="163">
        <f t="shared" si="763"/>
        <v>1.3026482603183547</v>
      </c>
      <c r="JX339" s="163">
        <f t="shared" si="768"/>
        <v>1.2961665148223422</v>
      </c>
      <c r="JY339" s="163">
        <f t="shared" si="773"/>
        <v>1.2897489539748954</v>
      </c>
      <c r="JZ339" s="163">
        <f t="shared" si="778"/>
        <v>1.2833055786844296</v>
      </c>
      <c r="KA339" s="163">
        <f t="shared" si="783"/>
        <v>1.2769262634631318</v>
      </c>
      <c r="KB339" s="163">
        <f t="shared" si="788"/>
        <v>1.2706100577081616</v>
      </c>
      <c r="KC339" s="163">
        <f t="shared" si="793"/>
        <v>1.2642696014765193</v>
      </c>
      <c r="KD339" s="163">
        <f t="shared" si="800"/>
        <v>1.2579921099170182</v>
      </c>
      <c r="KE339" s="163">
        <f t="shared" si="805"/>
        <v>1.2516919328641039</v>
      </c>
      <c r="KF339" s="163">
        <f t="shared" si="810"/>
        <v>1.2454545454545454</v>
      </c>
      <c r="KG339" s="163">
        <f t="shared" si="815"/>
        <v>1.2392790136692575</v>
      </c>
      <c r="KH339" s="163">
        <f t="shared" si="820"/>
        <v>1.2330822054803654</v>
      </c>
      <c r="KI339" s="163">
        <f t="shared" si="825"/>
        <v>1.2269470611649198</v>
      </c>
      <c r="KJ339" s="163">
        <f t="shared" si="830"/>
        <v>1.2208726648623671</v>
      </c>
      <c r="KK339" s="163">
        <f t="shared" si="835"/>
        <v>1.2147783251231528</v>
      </c>
      <c r="KL339" s="163">
        <f t="shared" si="840"/>
        <v>1.2087445265015357</v>
      </c>
      <c r="KM339" s="163">
        <f t="shared" si="845"/>
        <v>1.20269215762778</v>
      </c>
      <c r="KN339" s="163">
        <f t="shared" si="850"/>
        <v>1.1967000970559689</v>
      </c>
      <c r="KO339" s="163">
        <f t="shared" si="855"/>
        <v>1.1907674478496009</v>
      </c>
      <c r="KP339" s="163">
        <f t="shared" si="860"/>
        <v>1.1848174247277385</v>
      </c>
      <c r="KQ339" s="163">
        <f t="shared" si="865"/>
        <v>1.1789265680775114</v>
      </c>
      <c r="KR339" s="163">
        <f t="shared" si="870"/>
        <v>1.1730939997462895</v>
      </c>
      <c r="KS339" s="163">
        <f t="shared" si="875"/>
        <v>1.1672451877563901</v>
      </c>
      <c r="KT339" s="163">
        <f t="shared" si="880"/>
        <v>1.1614544084400904</v>
      </c>
      <c r="KU339" s="163">
        <f t="shared" si="885"/>
        <v>1.1556485878530367</v>
      </c>
      <c r="KV339" s="163">
        <f t="shared" si="890"/>
        <v>1.1499005222581447</v>
      </c>
      <c r="KW339" s="163">
        <f t="shared" si="895"/>
        <v>1.1442093541202674</v>
      </c>
      <c r="KX339" s="163">
        <f t="shared" si="900"/>
        <v>1.1385041551246537</v>
      </c>
      <c r="KY339" s="163">
        <f t="shared" si="905"/>
        <v>1.1328555678059538</v>
      </c>
      <c r="KZ339" s="163">
        <f t="shared" si="910"/>
        <v>1.1271940516821062</v>
      </c>
      <c r="LA339" s="163">
        <f t="shared" si="915"/>
        <v>1.1215888417222559</v>
      </c>
      <c r="LB339" s="163">
        <f t="shared" si="920"/>
        <v>1.1160391020999276</v>
      </c>
      <c r="LC339" s="163">
        <f t="shared" si="925"/>
        <v>1.1104773341338938</v>
      </c>
      <c r="LD339" s="163">
        <f t="shared" si="930"/>
        <v>1.1049707252957344</v>
      </c>
      <c r="LE339" s="163">
        <f t="shared" si="935"/>
        <v>1.0994530971347045</v>
      </c>
      <c r="LF339" s="163">
        <f t="shared" si="940"/>
        <v>1.093990299302023</v>
      </c>
      <c r="LG339" s="163">
        <f t="shared" si="945"/>
        <v>1.0885174504149255</v>
      </c>
      <c r="LH339" s="163">
        <f t="shared" si="950"/>
        <v>1.0830990864371046</v>
      </c>
      <c r="LI339" s="163">
        <f t="shared" si="955"/>
        <v>1.0777343977623681</v>
      </c>
      <c r="LJ339" s="163">
        <f t="shared" si="960"/>
        <v>1.072360410506175</v>
      </c>
      <c r="LK339" s="163">
        <f t="shared" si="965"/>
        <v>1.0670397507644378</v>
      </c>
      <c r="LL339" s="163">
        <f t="shared" si="970"/>
        <v>1.0617106773823193</v>
      </c>
      <c r="LM339" s="163">
        <f t="shared" si="976"/>
        <v>1.0564345690295311</v>
      </c>
      <c r="LN339" s="163">
        <f t="shared" si="982"/>
        <v>1.051150895140665</v>
      </c>
      <c r="LO339" s="163">
        <f t="shared" si="988"/>
        <v>1.0459198099869931</v>
      </c>
      <c r="LP339" s="163">
        <f t="shared" si="994"/>
        <v>1.0407405323279499</v>
      </c>
      <c r="LQ339" s="163">
        <f t="shared" si="1000"/>
        <v>1.0355543113101904</v>
      </c>
      <c r="LR339" s="163">
        <f t="shared" si="1006"/>
        <v>1.0304195219789403</v>
      </c>
      <c r="LS339" s="163">
        <f t="shared" si="1012"/>
        <v>1.0252785631132546</v>
      </c>
      <c r="LT339" s="163">
        <f t="shared" si="1018"/>
        <v>1.0201886480225053</v>
      </c>
      <c r="LU339" s="163">
        <f t="shared" si="1024"/>
        <v>1.0150933040614709</v>
      </c>
      <c r="LV339" s="163">
        <f t="shared" si="1030"/>
        <v>1.0100486046638633</v>
      </c>
      <c r="LW339" s="163">
        <f t="shared" ref="LW339:LW402" si="1036">($B339/$B$338)</f>
        <v>1.0049991849155029</v>
      </c>
      <c r="LX339" s="156">
        <f>($B339/$B$339)</f>
        <v>1</v>
      </c>
      <c r="LY339" s="157"/>
      <c r="LZ339" s="157"/>
      <c r="MA339" s="157"/>
      <c r="MB339" s="157"/>
      <c r="MC339" s="157"/>
      <c r="MD339" s="157"/>
      <c r="ME339" s="157"/>
      <c r="MF339" s="157"/>
      <c r="MG339" s="157"/>
      <c r="MH339" s="157"/>
      <c r="MI339" s="157"/>
      <c r="MJ339" s="157"/>
      <c r="MK339" s="157"/>
      <c r="ML339" s="157"/>
      <c r="MM339" s="157"/>
      <c r="MN339" s="157"/>
      <c r="MO339" s="157"/>
      <c r="MP339" s="157"/>
      <c r="MQ339" s="157"/>
      <c r="MR339" s="157"/>
      <c r="MS339" s="157"/>
      <c r="MT339" s="157"/>
      <c r="MU339" s="157"/>
      <c r="MV339" s="157"/>
      <c r="MW339" s="157"/>
      <c r="MX339" s="157"/>
      <c r="MY339" s="157"/>
      <c r="MZ339" s="157"/>
      <c r="NA339" s="157"/>
      <c r="NB339" s="157"/>
      <c r="NC339" s="157"/>
      <c r="ND339" s="157"/>
      <c r="NE339" s="157"/>
      <c r="NF339" s="157"/>
      <c r="NG339" s="157"/>
      <c r="NH339" s="157"/>
      <c r="NI339" s="157"/>
      <c r="NJ339" s="157"/>
      <c r="NK339" s="157"/>
      <c r="NL339" s="157"/>
      <c r="NM339" s="157"/>
      <c r="NN339" s="157"/>
      <c r="NO339" s="157"/>
      <c r="NP339" s="157"/>
      <c r="NQ339" s="157"/>
      <c r="NR339" s="157"/>
      <c r="NS339" s="157"/>
      <c r="NT339" s="157"/>
      <c r="NU339" s="157"/>
      <c r="NV339" s="157"/>
      <c r="NW339" s="157"/>
      <c r="NX339" s="157"/>
      <c r="NY339" s="157"/>
      <c r="NZ339" s="157"/>
      <c r="OA339" s="157"/>
      <c r="OB339" s="157"/>
      <c r="OC339" s="157"/>
      <c r="OD339" s="157"/>
      <c r="OE339" s="157"/>
      <c r="OF339" s="157"/>
      <c r="OG339" s="157"/>
      <c r="OH339" s="157"/>
      <c r="OI339" s="157"/>
      <c r="OJ339" s="157"/>
      <c r="OK339" s="157"/>
      <c r="OL339" s="157"/>
      <c r="OM339" s="157"/>
      <c r="ON339" s="157"/>
      <c r="OO339" s="157"/>
      <c r="OP339" s="157"/>
      <c r="OQ339" s="157"/>
      <c r="OR339" s="157"/>
      <c r="OS339" s="157"/>
      <c r="OT339" s="157"/>
      <c r="OU339" s="157"/>
      <c r="OV339" s="157"/>
      <c r="OW339" s="157"/>
      <c r="OX339" s="157"/>
      <c r="OY339" s="157"/>
      <c r="OZ339" s="157"/>
      <c r="PA339" s="157"/>
      <c r="PB339" s="157"/>
      <c r="PC339" s="157"/>
      <c r="PD339" s="157"/>
      <c r="PE339" s="157"/>
      <c r="PF339" s="157"/>
      <c r="PG339" s="157"/>
      <c r="PH339" s="157"/>
      <c r="PI339" s="157"/>
      <c r="PJ339" s="157"/>
      <c r="PK339" s="157"/>
      <c r="PL339" s="157"/>
      <c r="PM339" s="157"/>
      <c r="PN339" s="157"/>
      <c r="PO339" s="157"/>
      <c r="PP339" s="157"/>
      <c r="PQ339" s="157"/>
      <c r="PR339" s="157"/>
      <c r="PS339" s="157"/>
      <c r="PT339" s="157"/>
      <c r="PU339" s="157"/>
      <c r="PV339" s="157"/>
      <c r="PW339" s="157"/>
      <c r="PX339" s="157"/>
      <c r="PY339" s="157"/>
      <c r="PZ339" s="157"/>
      <c r="QA339" s="157"/>
      <c r="QB339" s="157"/>
      <c r="QC339" s="157"/>
      <c r="QD339" s="157"/>
      <c r="QE339" s="157"/>
      <c r="QF339" s="157"/>
      <c r="QG339" s="157"/>
      <c r="QH339" s="157"/>
      <c r="QI339" s="157"/>
      <c r="QJ339" s="157"/>
      <c r="QK339" s="157"/>
      <c r="QL339" s="157"/>
      <c r="QM339" s="157"/>
      <c r="QN339" s="157"/>
      <c r="QO339" s="157"/>
      <c r="QP339" s="157"/>
      <c r="QQ339" s="157"/>
      <c r="QR339" s="157"/>
      <c r="QS339" s="157"/>
      <c r="QT339" s="157"/>
      <c r="QU339" s="157"/>
      <c r="QV339" s="157"/>
      <c r="QW339" s="157"/>
      <c r="QX339" s="157"/>
      <c r="QY339" s="157"/>
      <c r="QZ339" s="157"/>
      <c r="RA339" s="157"/>
      <c r="RB339" s="157"/>
      <c r="RC339" s="157"/>
      <c r="RD339" s="157"/>
      <c r="RE339" s="157"/>
      <c r="RF339" s="157"/>
      <c r="RG339" s="157"/>
      <c r="RH339" s="157"/>
      <c r="RI339" s="157"/>
      <c r="RJ339" s="157"/>
      <c r="RK339" s="157"/>
      <c r="RL339" s="157"/>
      <c r="RM339" s="157"/>
      <c r="RN339" s="157"/>
      <c r="RO339" s="157"/>
      <c r="RP339" s="157"/>
    </row>
    <row r="340" spans="1:484" ht="13">
      <c r="A340" s="151">
        <v>50649</v>
      </c>
      <c r="B340" s="152">
        <f t="shared" si="794"/>
        <v>18587</v>
      </c>
      <c r="C340" s="153">
        <f t="shared" si="795"/>
        <v>5.0000000000000001E-3</v>
      </c>
      <c r="E340" s="157">
        <f t="shared" si="971"/>
        <v>3.7405916683437312</v>
      </c>
      <c r="F340" s="157">
        <f t="shared" si="977"/>
        <v>3.712202915917715</v>
      </c>
      <c r="G340" s="157">
        <f t="shared" si="983"/>
        <v>3.7099800399201599</v>
      </c>
      <c r="H340" s="157">
        <f t="shared" si="989"/>
        <v>3.6966984884645981</v>
      </c>
      <c r="I340" s="157">
        <f t="shared" si="995"/>
        <v>3.6915590863952334</v>
      </c>
      <c r="J340" s="157">
        <f t="shared" si="1001"/>
        <v>3.6740462542004351</v>
      </c>
      <c r="K340" s="157">
        <f t="shared" si="1007"/>
        <v>3.6631848640126132</v>
      </c>
      <c r="L340" s="157">
        <f t="shared" si="1013"/>
        <v>3.6509526615596148</v>
      </c>
      <c r="M340" s="157">
        <f t="shared" si="1019"/>
        <v>3.6459395841506472</v>
      </c>
      <c r="N340" s="157">
        <f t="shared" si="1025"/>
        <v>3.6416536050156738</v>
      </c>
      <c r="O340" s="157">
        <f t="shared" si="1031"/>
        <v>3.6352434969685117</v>
      </c>
      <c r="P340" s="157">
        <f t="shared" ref="P340:P403" si="1037">($B340/$B$19)</f>
        <v>3.633822091886608</v>
      </c>
      <c r="Q340" s="157">
        <f t="shared" si="709"/>
        <v>3.6302734375000001</v>
      </c>
      <c r="R340" s="157">
        <f t="shared" si="714"/>
        <v>3.6288559156579461</v>
      </c>
      <c r="S340" s="157">
        <f t="shared" si="719"/>
        <v>3.6133359253499222</v>
      </c>
      <c r="T340" s="157">
        <f t="shared" si="724"/>
        <v>3.6091262135922331</v>
      </c>
      <c r="U340" s="157">
        <f t="shared" si="729"/>
        <v>3.5972517902070833</v>
      </c>
      <c r="V340" s="157">
        <f t="shared" si="734"/>
        <v>3.5951644100580271</v>
      </c>
      <c r="W340" s="157">
        <f t="shared" si="739"/>
        <v>3.5854552469135803</v>
      </c>
      <c r="X340" s="157">
        <f t="shared" si="744"/>
        <v>3.5716756341275944</v>
      </c>
      <c r="Y340" s="157">
        <f t="shared" si="749"/>
        <v>3.5778633301251204</v>
      </c>
      <c r="Z340" s="157">
        <f t="shared" si="754"/>
        <v>3.5716756341275944</v>
      </c>
      <c r="AA340" s="157">
        <f t="shared" si="759"/>
        <v>3.5655093036639172</v>
      </c>
      <c r="AB340" s="157">
        <f t="shared" si="764"/>
        <v>3.5675623800383875</v>
      </c>
      <c r="AC340" s="157">
        <f t="shared" si="769"/>
        <v>3.5566398775354</v>
      </c>
      <c r="AD340" s="157">
        <f t="shared" si="774"/>
        <v>3.5430804422417079</v>
      </c>
      <c r="AE340" s="157">
        <f t="shared" si="779"/>
        <v>3.541055439131263</v>
      </c>
      <c r="AF340" s="157">
        <f t="shared" si="784"/>
        <v>3.5356667300741869</v>
      </c>
      <c r="AG340" s="157">
        <f t="shared" si="789"/>
        <v>3.5256069802731411</v>
      </c>
      <c r="AH340" s="157">
        <f t="shared" si="796"/>
        <v>3.5162693908437381</v>
      </c>
      <c r="AI340" s="157">
        <f t="shared" si="801"/>
        <v>3.5195985608786216</v>
      </c>
      <c r="AJ340" s="157">
        <f t="shared" si="806"/>
        <v>3.5222664392647336</v>
      </c>
      <c r="AK340" s="157">
        <f t="shared" si="811"/>
        <v>3.5169347209082309</v>
      </c>
      <c r="AL340" s="157">
        <f t="shared" si="816"/>
        <v>3.5016955538809342</v>
      </c>
      <c r="AM340" s="157">
        <f t="shared" si="821"/>
        <v>3.4957682903893175</v>
      </c>
      <c r="AN340" s="157">
        <f t="shared" si="826"/>
        <v>3.4898610589560648</v>
      </c>
      <c r="AO340" s="157">
        <f t="shared" si="831"/>
        <v>3.4911720510894066</v>
      </c>
      <c r="AP340" s="157">
        <f t="shared" si="836"/>
        <v>3.4931403871452735</v>
      </c>
      <c r="AQ340" s="157">
        <f t="shared" si="841"/>
        <v>3.4839737582005625</v>
      </c>
      <c r="AR340" s="157">
        <f t="shared" si="846"/>
        <v>3.4703136669156085</v>
      </c>
      <c r="AS340" s="157">
        <f t="shared" si="851"/>
        <v>3.4612662942271881</v>
      </c>
      <c r="AT340" s="157">
        <f t="shared" si="856"/>
        <v>3.4580465116279071</v>
      </c>
      <c r="AU340" s="157">
        <f t="shared" si="861"/>
        <v>3.4529073007616571</v>
      </c>
      <c r="AV340" s="157">
        <f t="shared" si="866"/>
        <v>3.4484230055658629</v>
      </c>
      <c r="AW340" s="157">
        <f t="shared" si="871"/>
        <v>3.4363098539471251</v>
      </c>
      <c r="AX340" s="157">
        <f t="shared" si="876"/>
        <v>3.4154722528482178</v>
      </c>
      <c r="AY340" s="157">
        <f t="shared" si="881"/>
        <v>3.399231894659839</v>
      </c>
      <c r="AZ340" s="157">
        <f t="shared" si="886"/>
        <v>3.3917883211678834</v>
      </c>
      <c r="BA340" s="157">
        <f t="shared" si="891"/>
        <v>3.3812988903038019</v>
      </c>
      <c r="BB340" s="157">
        <f t="shared" si="896"/>
        <v>3.386844023323615</v>
      </c>
      <c r="BC340" s="157">
        <f t="shared" si="901"/>
        <v>3.3874612720976853</v>
      </c>
      <c r="BD340" s="157">
        <f t="shared" si="906"/>
        <v>3.3794545454545455</v>
      </c>
      <c r="BE340" s="157">
        <f t="shared" si="911"/>
        <v>3.3856102003642987</v>
      </c>
      <c r="BF340" s="157">
        <f t="shared" si="916"/>
        <v>3.3751588886871255</v>
      </c>
      <c r="BG340" s="157">
        <f t="shared" si="921"/>
        <v>3.373321234119782</v>
      </c>
      <c r="BH340" s="157">
        <f t="shared" si="926"/>
        <v>3.3702629193109699</v>
      </c>
      <c r="BI340" s="157">
        <f t="shared" si="931"/>
        <v>3.3544486554773507</v>
      </c>
      <c r="BJ340" s="157">
        <f t="shared" si="936"/>
        <v>3.3526334776334776</v>
      </c>
      <c r="BK340" s="157">
        <f t="shared" si="941"/>
        <v>3.3405823148813805</v>
      </c>
      <c r="BL340" s="157">
        <f t="shared" si="946"/>
        <v>3.3423844632260384</v>
      </c>
      <c r="BM340" s="157">
        <f t="shared" si="951"/>
        <v>3.3417835311039195</v>
      </c>
      <c r="BN340" s="157">
        <f t="shared" si="956"/>
        <v>3.3262347888332142</v>
      </c>
      <c r="BO340" s="157">
        <f t="shared" si="961"/>
        <v>3.3155547627541919</v>
      </c>
      <c r="BP340" s="157">
        <f t="shared" si="966"/>
        <v>3.2996627019350258</v>
      </c>
      <c r="BQ340" s="157">
        <f t="shared" si="972"/>
        <v>3.2973212701791734</v>
      </c>
      <c r="BR340" s="157">
        <f t="shared" si="978"/>
        <v>3.2979063165365505</v>
      </c>
      <c r="BS340" s="157">
        <f t="shared" si="984"/>
        <v>3.2839222614840988</v>
      </c>
      <c r="BT340" s="157">
        <f t="shared" si="990"/>
        <v>3.2781305114638446</v>
      </c>
      <c r="BU340" s="157">
        <f t="shared" si="996"/>
        <v>3.2856637793883685</v>
      </c>
      <c r="BV340" s="157">
        <f t="shared" si="1002"/>
        <v>3.271783136771695</v>
      </c>
      <c r="BW340" s="157">
        <f t="shared" si="1008"/>
        <v>3.2666080843585239</v>
      </c>
      <c r="BX340" s="157">
        <f t="shared" si="1014"/>
        <v>3.2666080843585239</v>
      </c>
      <c r="BY340" s="157">
        <f t="shared" si="1020"/>
        <v>3.2415416811998603</v>
      </c>
      <c r="BZ340" s="157">
        <f t="shared" si="1026"/>
        <v>3.2370254266805989</v>
      </c>
      <c r="CA340" s="157">
        <f t="shared" si="1032"/>
        <v>3.2107445154603558</v>
      </c>
      <c r="CB340" s="157">
        <f t="shared" ref="CB340:CB403" si="1038">($B340/$B$83)</f>
        <v>3.2035504998276458</v>
      </c>
      <c r="CC340" s="157">
        <f t="shared" si="710"/>
        <v>3.1958390646492436</v>
      </c>
      <c r="CD340" s="157">
        <f t="shared" si="715"/>
        <v>3.1903535873669755</v>
      </c>
      <c r="CE340" s="157">
        <f t="shared" si="720"/>
        <v>3.1805270362765228</v>
      </c>
      <c r="CF340" s="157">
        <f t="shared" si="725"/>
        <v>3.170760832480382</v>
      </c>
      <c r="CG340" s="157">
        <f t="shared" si="730"/>
        <v>3.1653610354223432</v>
      </c>
      <c r="CH340" s="157">
        <f t="shared" si="735"/>
        <v>3.168058633032214</v>
      </c>
      <c r="CI340" s="157">
        <f t="shared" si="740"/>
        <v>3.1498051177766482</v>
      </c>
      <c r="CJ340" s="157">
        <f t="shared" si="745"/>
        <v>3.143412819211906</v>
      </c>
      <c r="CK340" s="157">
        <f t="shared" si="750"/>
        <v>3.1391656814727242</v>
      </c>
      <c r="CL340" s="157">
        <f t="shared" si="755"/>
        <v>3.1333445718138906</v>
      </c>
      <c r="CM340" s="157">
        <f t="shared" si="760"/>
        <v>3.1280713564456413</v>
      </c>
      <c r="CN340" s="157">
        <f t="shared" si="765"/>
        <v>3.1217668794088009</v>
      </c>
      <c r="CO340" s="157">
        <f t="shared" si="770"/>
        <v>3.1004170141784821</v>
      </c>
      <c r="CP340" s="157">
        <f t="shared" si="775"/>
        <v>3.0952539550374687</v>
      </c>
      <c r="CQ340" s="157">
        <f t="shared" si="780"/>
        <v>3.0757901704451434</v>
      </c>
      <c r="CR340" s="157">
        <f t="shared" si="785"/>
        <v>3.0671617161716171</v>
      </c>
      <c r="CS340" s="162">
        <f t="shared" si="790"/>
        <v>3.0565696431507976</v>
      </c>
      <c r="CT340" s="163">
        <f t="shared" si="797"/>
        <v>3.0505498112588216</v>
      </c>
      <c r="CU340" s="163">
        <f t="shared" si="802"/>
        <v>3.0505498112588216</v>
      </c>
      <c r="CV340" s="163">
        <f t="shared" si="807"/>
        <v>3.0445536445536447</v>
      </c>
      <c r="CW340" s="163">
        <f t="shared" si="812"/>
        <v>3.0430582842174196</v>
      </c>
      <c r="CX340" s="163">
        <f t="shared" si="817"/>
        <v>3.0430582842174196</v>
      </c>
      <c r="CY340" s="163">
        <f t="shared" si="822"/>
        <v>3.0420621931260228</v>
      </c>
      <c r="CZ340" s="163">
        <f t="shared" si="827"/>
        <v>3.0420621931260228</v>
      </c>
      <c r="DA340" s="163">
        <f t="shared" si="832"/>
        <v>3.041181196281928</v>
      </c>
      <c r="DB340" s="163">
        <f t="shared" si="837"/>
        <v>3.0380843412880028</v>
      </c>
      <c r="DC340" s="163">
        <f t="shared" si="842"/>
        <v>3.0316424726798239</v>
      </c>
      <c r="DD340" s="163">
        <f t="shared" si="847"/>
        <v>3.0242434103481939</v>
      </c>
      <c r="DE340" s="163">
        <f t="shared" si="852"/>
        <v>3.0237514234585978</v>
      </c>
      <c r="DF340" s="163">
        <f t="shared" si="857"/>
        <v>3.0129680661371374</v>
      </c>
      <c r="DG340" s="163">
        <f t="shared" si="862"/>
        <v>3.0080919242595887</v>
      </c>
      <c r="DH340" s="163">
        <f t="shared" si="867"/>
        <v>2.9983868365865463</v>
      </c>
      <c r="DI340" s="163">
        <f t="shared" si="872"/>
        <v>2.9911490183456713</v>
      </c>
      <c r="DJ340" s="163">
        <f t="shared" si="877"/>
        <v>2.9897056458098761</v>
      </c>
      <c r="DK340" s="163">
        <f t="shared" si="882"/>
        <v>2.9892248311354135</v>
      </c>
      <c r="DL340" s="163">
        <f t="shared" si="887"/>
        <v>2.9815527751042668</v>
      </c>
      <c r="DM340" s="163">
        <f t="shared" si="892"/>
        <v>2.9791633274563232</v>
      </c>
      <c r="DN340" s="163">
        <f t="shared" si="897"/>
        <v>2.9753481671202175</v>
      </c>
      <c r="DO340" s="163">
        <f t="shared" si="902"/>
        <v>2.9701182486417386</v>
      </c>
      <c r="DP340" s="163">
        <f t="shared" si="907"/>
        <v>2.9653797064454372</v>
      </c>
      <c r="DQ340" s="163">
        <f t="shared" si="912"/>
        <v>2.9503174603174602</v>
      </c>
      <c r="DR340" s="163">
        <f t="shared" si="917"/>
        <v>2.9298549810844894</v>
      </c>
      <c r="DS340" s="163">
        <f t="shared" si="922"/>
        <v>2.9078535669586985</v>
      </c>
      <c r="DT340" s="163">
        <f t="shared" si="927"/>
        <v>2.8933686176836861</v>
      </c>
      <c r="DU340" s="163">
        <f t="shared" si="932"/>
        <v>2.8790272614622059</v>
      </c>
      <c r="DV340" s="163">
        <f t="shared" si="937"/>
        <v>2.8648273736128238</v>
      </c>
      <c r="DW340" s="163">
        <f t="shared" si="942"/>
        <v>2.8507668711656442</v>
      </c>
      <c r="DX340" s="163">
        <f t="shared" si="947"/>
        <v>2.8364108042118112</v>
      </c>
      <c r="DY340" s="163">
        <f t="shared" si="952"/>
        <v>2.8221986030974797</v>
      </c>
      <c r="DZ340" s="163">
        <f t="shared" si="957"/>
        <v>2.8081281160296117</v>
      </c>
      <c r="EA340" s="163">
        <f t="shared" si="962"/>
        <v>2.7941972339146122</v>
      </c>
      <c r="EB340" s="163">
        <f t="shared" si="967"/>
        <v>2.780403889304413</v>
      </c>
      <c r="EC340" s="163">
        <f t="shared" si="973"/>
        <v>2.7667460553736229</v>
      </c>
      <c r="ED340" s="163">
        <f t="shared" si="979"/>
        <v>2.752813981042654</v>
      </c>
      <c r="EE340" s="163">
        <f t="shared" si="985"/>
        <v>2.7390215148835839</v>
      </c>
      <c r="EF340" s="163">
        <f t="shared" si="991"/>
        <v>2.7253665689149562</v>
      </c>
      <c r="EG340" s="163">
        <f t="shared" si="997"/>
        <v>2.7118470965859354</v>
      </c>
      <c r="EH340" s="163">
        <f t="shared" si="1003"/>
        <v>2.6984610917537748</v>
      </c>
      <c r="EI340" s="163">
        <f t="shared" si="1009"/>
        <v>2.6852065876914186</v>
      </c>
      <c r="EJ340" s="163">
        <f t="shared" si="1015"/>
        <v>2.6716975707920079</v>
      </c>
      <c r="EK340" s="163">
        <f t="shared" si="1021"/>
        <v>2.6583237986270021</v>
      </c>
      <c r="EL340" s="163">
        <f t="shared" si="1027"/>
        <v>2.6450832503201935</v>
      </c>
      <c r="EM340" s="163">
        <f t="shared" si="1033"/>
        <v>2.631973945058057</v>
      </c>
      <c r="EN340" s="163">
        <f t="shared" ref="EN340:EN403" si="1039">($B340/$B$147)</f>
        <v>2.6189939411018739</v>
      </c>
      <c r="EO340" s="163">
        <f t="shared" si="711"/>
        <v>2.6061413348289402</v>
      </c>
      <c r="EP340" s="163">
        <f t="shared" si="716"/>
        <v>2.5930524553571428</v>
      </c>
      <c r="EQ340" s="163">
        <f t="shared" si="721"/>
        <v>2.5800943920044421</v>
      </c>
      <c r="ER340" s="163">
        <f t="shared" si="726"/>
        <v>2.5672651933701656</v>
      </c>
      <c r="ES340" s="163">
        <f t="shared" si="731"/>
        <v>2.5545629466739967</v>
      </c>
      <c r="ET340" s="163">
        <f t="shared" si="736"/>
        <v>2.5419857768052516</v>
      </c>
      <c r="EU340" s="163">
        <f t="shared" si="741"/>
        <v>2.5291876445774935</v>
      </c>
      <c r="EV340" s="163">
        <f t="shared" si="746"/>
        <v>2.5165177362577849</v>
      </c>
      <c r="EW340" s="163">
        <f t="shared" si="751"/>
        <v>2.503974134446989</v>
      </c>
      <c r="EX340" s="163">
        <f t="shared" si="756"/>
        <v>2.4915549597855229</v>
      </c>
      <c r="EY340" s="163">
        <f t="shared" si="761"/>
        <v>2.4792583700146724</v>
      </c>
      <c r="EZ340" s="163">
        <f t="shared" si="766"/>
        <v>2.4670825590655694</v>
      </c>
      <c r="FA340" s="163">
        <f t="shared" si="771"/>
        <v>2.4547015319598522</v>
      </c>
      <c r="FB340" s="163">
        <f t="shared" si="776"/>
        <v>2.4424441524310119</v>
      </c>
      <c r="FC340" s="163">
        <f t="shared" si="781"/>
        <v>2.4303085774058579</v>
      </c>
      <c r="FD340" s="163">
        <f t="shared" si="786"/>
        <v>2.4182930002602134</v>
      </c>
      <c r="FE340" s="163">
        <f t="shared" si="791"/>
        <v>2.4063956499223202</v>
      </c>
      <c r="FF340" s="163">
        <f t="shared" si="798"/>
        <v>2.3943063248744041</v>
      </c>
      <c r="FG340" s="163">
        <f t="shared" si="803"/>
        <v>2.3823378620866444</v>
      </c>
      <c r="FH340" s="163">
        <f t="shared" si="808"/>
        <v>2.3704884581048336</v>
      </c>
      <c r="FI340" s="163">
        <f t="shared" si="813"/>
        <v>2.3587563451776652</v>
      </c>
      <c r="FJ340" s="163">
        <f t="shared" si="818"/>
        <v>2.347139790377573</v>
      </c>
      <c r="FK340" s="163">
        <f t="shared" si="823"/>
        <v>2.3353436361351929</v>
      </c>
      <c r="FL340" s="163">
        <f t="shared" si="828"/>
        <v>2.3236654581822727</v>
      </c>
      <c r="FM340" s="163">
        <f t="shared" si="833"/>
        <v>2.3121034954596342</v>
      </c>
      <c r="FN340" s="163">
        <f t="shared" si="838"/>
        <v>2.3006560217848744</v>
      </c>
      <c r="FO340" s="163">
        <f t="shared" si="843"/>
        <v>2.2893213449932257</v>
      </c>
      <c r="FP340" s="163">
        <f t="shared" si="848"/>
        <v>2.2778186274509804</v>
      </c>
      <c r="FQ340" s="163">
        <f t="shared" si="853"/>
        <v>2.2664309230581638</v>
      </c>
      <c r="FR340" s="163">
        <f t="shared" si="858"/>
        <v>2.2551565154088813</v>
      </c>
      <c r="FS340" s="163">
        <f t="shared" si="863"/>
        <v>2.2439937220813713</v>
      </c>
      <c r="FT340" s="163">
        <f t="shared" si="868"/>
        <v>2.2329408938010573</v>
      </c>
      <c r="FU340" s="163">
        <f t="shared" si="873"/>
        <v>2.2217308152043986</v>
      </c>
      <c r="FV340" s="163">
        <f t="shared" si="878"/>
        <v>2.2106327307326357</v>
      </c>
      <c r="FW340" s="163">
        <f t="shared" si="883"/>
        <v>2.1996449704142012</v>
      </c>
      <c r="FX340" s="163">
        <f t="shared" si="888"/>
        <v>2.1887658973151201</v>
      </c>
      <c r="FY340" s="163">
        <f t="shared" si="893"/>
        <v>2.1779939067260372</v>
      </c>
      <c r="FZ340" s="163">
        <f t="shared" si="898"/>
        <v>2.167074734755742</v>
      </c>
      <c r="GA340" s="163">
        <f t="shared" si="903"/>
        <v>2.1562645011600927</v>
      </c>
      <c r="GB340" s="163">
        <f t="shared" si="908"/>
        <v>2.1455615837469697</v>
      </c>
      <c r="GC340" s="163">
        <f t="shared" si="913"/>
        <v>2.1349643923730759</v>
      </c>
      <c r="GD340" s="163">
        <f t="shared" si="918"/>
        <v>2.1242285714285716</v>
      </c>
      <c r="GE340" s="163">
        <f t="shared" si="923"/>
        <v>2.1136001819422332</v>
      </c>
      <c r="GF340" s="163">
        <f t="shared" si="928"/>
        <v>2.1030776193708984</v>
      </c>
      <c r="GG340" s="163">
        <f t="shared" si="933"/>
        <v>2.0926593109659986</v>
      </c>
      <c r="GH340" s="163">
        <f t="shared" si="938"/>
        <v>2.0823437149899169</v>
      </c>
      <c r="GI340" s="163">
        <f t="shared" si="943"/>
        <v>2.0718983390926318</v>
      </c>
      <c r="GJ340" s="163">
        <f t="shared" si="948"/>
        <v>2.0615572315882873</v>
      </c>
      <c r="GK340" s="163">
        <f t="shared" si="953"/>
        <v>2.051318838980245</v>
      </c>
      <c r="GL340" s="163">
        <f t="shared" si="958"/>
        <v>2.0411816384801229</v>
      </c>
      <c r="GM340" s="163">
        <f t="shared" si="963"/>
        <v>2.0309222027972029</v>
      </c>
      <c r="GN340" s="163">
        <f t="shared" si="968"/>
        <v>2.0207653837790822</v>
      </c>
      <c r="GO340" s="163">
        <f t="shared" si="974"/>
        <v>2.0107096495023797</v>
      </c>
      <c r="GP340" s="163">
        <f t="shared" si="980"/>
        <v>2.0007534983853605</v>
      </c>
      <c r="GQ340" s="163">
        <f t="shared" si="986"/>
        <v>1.9908954584404457</v>
      </c>
      <c r="GR340" s="163">
        <f t="shared" si="992"/>
        <v>1.9809229457529576</v>
      </c>
      <c r="GS340" s="163">
        <f t="shared" si="998"/>
        <v>1.971049840933192</v>
      </c>
      <c r="GT340" s="163">
        <f t="shared" si="1004"/>
        <v>1.9612746649783688</v>
      </c>
      <c r="GU340" s="163">
        <f t="shared" si="1010"/>
        <v>1.9515959680806383</v>
      </c>
      <c r="GV340" s="163">
        <f t="shared" si="1016"/>
        <v>1.9418094442122857</v>
      </c>
      <c r="GW340" s="163">
        <f t="shared" si="1022"/>
        <v>1.932120582120582</v>
      </c>
      <c r="GX340" s="163">
        <f t="shared" si="1028"/>
        <v>1.9225279271824576</v>
      </c>
      <c r="GY340" s="163">
        <f t="shared" si="1034"/>
        <v>1.9130300535199671</v>
      </c>
      <c r="GZ340" s="163">
        <f t="shared" ref="GZ340:GZ403" si="1040">($B340/$B$211)</f>
        <v>1.9034306195596518</v>
      </c>
      <c r="HA340" s="163">
        <f t="shared" si="712"/>
        <v>1.8939270429997963</v>
      </c>
      <c r="HB340" s="163">
        <f t="shared" si="717"/>
        <v>1.8845178951637434</v>
      </c>
      <c r="HC340" s="163">
        <f t="shared" si="722"/>
        <v>1.8752017756255044</v>
      </c>
      <c r="HD340" s="163">
        <f t="shared" si="727"/>
        <v>1.865790002007629</v>
      </c>
      <c r="HE340" s="163">
        <f t="shared" si="732"/>
        <v>1.8564722333200159</v>
      </c>
      <c r="HF340" s="163">
        <f t="shared" si="737"/>
        <v>1.8472470681773008</v>
      </c>
      <c r="HG340" s="163">
        <f t="shared" si="742"/>
        <v>1.8381131329113924</v>
      </c>
      <c r="HH340" s="163">
        <f t="shared" si="747"/>
        <v>1.8288891075469842</v>
      </c>
      <c r="HI340" s="163">
        <f t="shared" si="752"/>
        <v>1.8197571960054826</v>
      </c>
      <c r="HJ340" s="163">
        <f t="shared" si="757"/>
        <v>1.8107160253287871</v>
      </c>
      <c r="HK340" s="163">
        <f t="shared" si="762"/>
        <v>1.8017642497091897</v>
      </c>
      <c r="HL340" s="163">
        <f t="shared" si="767"/>
        <v>1.7927276234567902</v>
      </c>
      <c r="HM340" s="163">
        <f t="shared" si="772"/>
        <v>1.7837811900191938</v>
      </c>
      <c r="HN340" s="163">
        <f t="shared" si="777"/>
        <v>1.7749236058059588</v>
      </c>
      <c r="HO340" s="163">
        <f t="shared" si="782"/>
        <v>1.766153553781832</v>
      </c>
      <c r="HP340" s="163">
        <f t="shared" si="787"/>
        <v>1.7573035832466672</v>
      </c>
      <c r="HQ340" s="163">
        <f t="shared" si="792"/>
        <v>1.7485418626528693</v>
      </c>
      <c r="HR340" s="163">
        <f t="shared" si="799"/>
        <v>1.7398670785359918</v>
      </c>
      <c r="HS340" s="163">
        <f t="shared" si="804"/>
        <v>1.7312779433681074</v>
      </c>
      <c r="HT340" s="163">
        <f t="shared" si="809"/>
        <v>1.7226135310472659</v>
      </c>
      <c r="HU340" s="163">
        <f t="shared" si="814"/>
        <v>1.7140354112873479</v>
      </c>
      <c r="HV340" s="163">
        <f t="shared" si="819"/>
        <v>1.7055423013396953</v>
      </c>
      <c r="HW340" s="163">
        <f t="shared" si="824"/>
        <v>1.6971329437545655</v>
      </c>
      <c r="HX340" s="163">
        <f t="shared" si="829"/>
        <v>1.6886526755700917</v>
      </c>
      <c r="HY340" s="163">
        <f t="shared" si="834"/>
        <v>1.6802567347676731</v>
      </c>
      <c r="HZ340" s="163">
        <f t="shared" si="839"/>
        <v>1.671943869749033</v>
      </c>
      <c r="IA340" s="163">
        <f t="shared" si="844"/>
        <v>1.6635639488051552</v>
      </c>
      <c r="IB340" s="163">
        <f t="shared" si="849"/>
        <v>1.6552676106509929</v>
      </c>
      <c r="IC340" s="163">
        <f t="shared" si="854"/>
        <v>1.6470536109880372</v>
      </c>
      <c r="ID340" s="163">
        <f t="shared" si="859"/>
        <v>1.638920730094348</v>
      </c>
      <c r="IE340" s="163">
        <f t="shared" si="864"/>
        <v>1.6307246885418494</v>
      </c>
      <c r="IF340" s="163">
        <f t="shared" si="869"/>
        <v>1.6226102138804015</v>
      </c>
      <c r="IG340" s="163">
        <f t="shared" si="874"/>
        <v>1.6145760945100764</v>
      </c>
      <c r="IH340" s="163">
        <f t="shared" si="879"/>
        <v>1.6064822817631805</v>
      </c>
      <c r="II340" s="163">
        <f t="shared" si="884"/>
        <v>1.598469212246302</v>
      </c>
      <c r="IJ340" s="163">
        <f t="shared" si="889"/>
        <v>1.5905356837241142</v>
      </c>
      <c r="IK340" s="163">
        <f t="shared" si="894"/>
        <v>1.5826805177111716</v>
      </c>
      <c r="IL340" s="163">
        <f t="shared" si="899"/>
        <v>1.5747691264932644</v>
      </c>
      <c r="IM340" s="163">
        <f t="shared" si="904"/>
        <v>1.5669364356769515</v>
      </c>
      <c r="IN340" s="163">
        <f t="shared" si="909"/>
        <v>1.5591812767385287</v>
      </c>
      <c r="IO340" s="163">
        <f t="shared" si="914"/>
        <v>1.5513730072614973</v>
      </c>
      <c r="IP340" s="163">
        <f t="shared" si="919"/>
        <v>1.5436425546050991</v>
      </c>
      <c r="IQ340" s="163">
        <f t="shared" si="924"/>
        <v>1.5359887612594001</v>
      </c>
      <c r="IR340" s="163">
        <f t="shared" si="929"/>
        <v>1.5282848215753988</v>
      </c>
      <c r="IS340" s="163">
        <f t="shared" si="934"/>
        <v>1.5206577763233249</v>
      </c>
      <c r="IT340" s="163">
        <f t="shared" si="939"/>
        <v>1.5131064799739498</v>
      </c>
      <c r="IU340" s="163">
        <f t="shared" si="944"/>
        <v>1.5056298096395302</v>
      </c>
      <c r="IV340" s="163">
        <f t="shared" si="949"/>
        <v>1.4981059079551866</v>
      </c>
      <c r="IW340" s="163">
        <f t="shared" si="954"/>
        <v>1.4906568289357607</v>
      </c>
      <c r="IX340" s="163">
        <f t="shared" si="959"/>
        <v>1.4832814619743038</v>
      </c>
      <c r="IY340" s="163">
        <f t="shared" si="964"/>
        <v>1.4758615213593775</v>
      </c>
      <c r="IZ340" s="163">
        <f t="shared" si="969"/>
        <v>1.4685154459982619</v>
      </c>
      <c r="JA340" s="163">
        <f t="shared" si="975"/>
        <v>1.4612421383647798</v>
      </c>
      <c r="JB340" s="163">
        <f t="shared" si="981"/>
        <v>1.4539267834793492</v>
      </c>
      <c r="JC340" s="163">
        <f t="shared" si="987"/>
        <v>1.4466843088418431</v>
      </c>
      <c r="JD340" s="163">
        <f t="shared" si="993"/>
        <v>1.4395136307311029</v>
      </c>
      <c r="JE340" s="163">
        <f t="shared" si="999"/>
        <v>1.4323033058488095</v>
      </c>
      <c r="JF340" s="163">
        <f t="shared" si="1005"/>
        <v>1.4251648520165618</v>
      </c>
      <c r="JG340" s="163">
        <f t="shared" si="1011"/>
        <v>1.418097199969482</v>
      </c>
      <c r="JH340" s="163">
        <f t="shared" si="1017"/>
        <v>1.4109921809762394</v>
      </c>
      <c r="JI340" s="163">
        <f t="shared" si="1023"/>
        <v>1.4039580028703074</v>
      </c>
      <c r="JJ340" s="163">
        <f t="shared" si="1029"/>
        <v>1.3969936114242767</v>
      </c>
      <c r="JK340" s="163">
        <f t="shared" si="1035"/>
        <v>1.3899940173496859</v>
      </c>
      <c r="JL340" s="163">
        <f t="shared" ref="JL340:JL403" si="1041">($B340/$B$275)</f>
        <v>1.3830642160875064</v>
      </c>
      <c r="JM340" s="163">
        <f t="shared" si="713"/>
        <v>1.3762031689619429</v>
      </c>
      <c r="JN340" s="163">
        <f t="shared" si="718"/>
        <v>1.3693089730366879</v>
      </c>
      <c r="JO340" s="163">
        <f t="shared" si="723"/>
        <v>1.3624835068171823</v>
      </c>
      <c r="JP340" s="163">
        <f t="shared" si="728"/>
        <v>1.3557257476294675</v>
      </c>
      <c r="JQ340" s="163">
        <f t="shared" si="733"/>
        <v>1.3489367878655927</v>
      </c>
      <c r="JR340" s="163">
        <f t="shared" si="738"/>
        <v>1.3422154823801271</v>
      </c>
      <c r="JS340" s="163">
        <f t="shared" si="743"/>
        <v>1.3355608248904218</v>
      </c>
      <c r="JT340" s="163">
        <f t="shared" si="748"/>
        <v>1.3288768141845999</v>
      </c>
      <c r="JU340" s="163">
        <f t="shared" si="753"/>
        <v>1.322259372554599</v>
      </c>
      <c r="JV340" s="163">
        <f t="shared" si="758"/>
        <v>1.3157075104409994</v>
      </c>
      <c r="JW340" s="163">
        <f t="shared" si="763"/>
        <v>1.3091280462036907</v>
      </c>
      <c r="JX340" s="163">
        <f t="shared" si="768"/>
        <v>1.3026140584483845</v>
      </c>
      <c r="JY340" s="163">
        <f t="shared" si="773"/>
        <v>1.2961645746164574</v>
      </c>
      <c r="JZ340" s="163">
        <f t="shared" si="778"/>
        <v>1.2896891479322787</v>
      </c>
      <c r="KA340" s="163">
        <f t="shared" si="783"/>
        <v>1.2832780999723834</v>
      </c>
      <c r="KB340" s="163">
        <f t="shared" si="788"/>
        <v>1.2769304754053312</v>
      </c>
      <c r="KC340" s="163">
        <f t="shared" si="793"/>
        <v>1.2705584797320391</v>
      </c>
      <c r="KD340" s="163">
        <f t="shared" si="800"/>
        <v>1.2642497619371513</v>
      </c>
      <c r="KE340" s="163">
        <f t="shared" si="805"/>
        <v>1.2579182458040066</v>
      </c>
      <c r="KF340" s="163">
        <f t="shared" si="810"/>
        <v>1.2516498316498317</v>
      </c>
      <c r="KG340" s="163">
        <f t="shared" si="815"/>
        <v>1.2454435808094344</v>
      </c>
      <c r="KH340" s="163">
        <f t="shared" si="820"/>
        <v>1.2392159477298486</v>
      </c>
      <c r="KI340" s="163">
        <f t="shared" si="825"/>
        <v>1.233050285259387</v>
      </c>
      <c r="KJ340" s="163">
        <f t="shared" si="830"/>
        <v>1.226945672981715</v>
      </c>
      <c r="KK340" s="163">
        <f t="shared" si="835"/>
        <v>1.2208210180623973</v>
      </c>
      <c r="KL340" s="163">
        <f t="shared" si="840"/>
        <v>1.2147572054114111</v>
      </c>
      <c r="KM340" s="163">
        <f t="shared" si="845"/>
        <v>1.2086747301339575</v>
      </c>
      <c r="KN340" s="163">
        <f t="shared" si="850"/>
        <v>1.2026528631510838</v>
      </c>
      <c r="KO340" s="163">
        <f t="shared" si="855"/>
        <v>1.1966907030646408</v>
      </c>
      <c r="KP340" s="163">
        <f t="shared" si="860"/>
        <v>1.1907110826393337</v>
      </c>
      <c r="KQ340" s="163">
        <f t="shared" si="865"/>
        <v>1.1847909229984701</v>
      </c>
      <c r="KR340" s="163">
        <f t="shared" si="870"/>
        <v>1.1789293416212101</v>
      </c>
      <c r="KS340" s="163">
        <f t="shared" si="875"/>
        <v>1.173051435784159</v>
      </c>
      <c r="KT340" s="163">
        <f t="shared" si="880"/>
        <v>1.1672318512936448</v>
      </c>
      <c r="KU340" s="163">
        <f t="shared" si="885"/>
        <v>1.161397150712322</v>
      </c>
      <c r="KV340" s="163">
        <f t="shared" si="890"/>
        <v>1.1556204924148221</v>
      </c>
      <c r="KW340" s="163">
        <f t="shared" si="895"/>
        <v>1.1499010146003465</v>
      </c>
      <c r="KX340" s="163">
        <f t="shared" si="900"/>
        <v>1.1441674361341951</v>
      </c>
      <c r="KY340" s="163">
        <f t="shared" si="905"/>
        <v>1.1384907509494058</v>
      </c>
      <c r="KZ340" s="163">
        <f t="shared" si="910"/>
        <v>1.1328010726474891</v>
      </c>
      <c r="LA340" s="163">
        <f t="shared" si="915"/>
        <v>1.1271679805942996</v>
      </c>
      <c r="LB340" s="163">
        <f t="shared" si="920"/>
        <v>1.1215906348056963</v>
      </c>
      <c r="LC340" s="163">
        <f t="shared" si="925"/>
        <v>1.1160012008405884</v>
      </c>
      <c r="LD340" s="163">
        <f t="shared" si="930"/>
        <v>1.1104672003823635</v>
      </c>
      <c r="LE340" s="163">
        <f t="shared" si="935"/>
        <v>1.1049221257876589</v>
      </c>
      <c r="LF340" s="163">
        <f t="shared" si="940"/>
        <v>1.099432154264758</v>
      </c>
      <c r="LG340" s="163">
        <f t="shared" si="945"/>
        <v>1.0939320816903066</v>
      </c>
      <c r="LH340" s="163">
        <f t="shared" si="950"/>
        <v>1.0884867650503631</v>
      </c>
      <c r="LI340" s="163">
        <f t="shared" si="955"/>
        <v>1.0830953907114971</v>
      </c>
      <c r="LJ340" s="163">
        <f t="shared" si="960"/>
        <v>1.077694671537079</v>
      </c>
      <c r="LK340" s="163">
        <f t="shared" si="965"/>
        <v>1.072347545145099</v>
      </c>
      <c r="LL340" s="163">
        <f t="shared" si="970"/>
        <v>1.06699196326062</v>
      </c>
      <c r="LM340" s="163">
        <f t="shared" si="976"/>
        <v>1.0616896098703377</v>
      </c>
      <c r="LN340" s="163">
        <f t="shared" si="982"/>
        <v>1.0563796533105996</v>
      </c>
      <c r="LO340" s="163">
        <f t="shared" si="988"/>
        <v>1.0511225470791155</v>
      </c>
      <c r="LP340" s="163">
        <f t="shared" si="994"/>
        <v>1.0459175060491812</v>
      </c>
      <c r="LQ340" s="163">
        <f t="shared" si="1000"/>
        <v>1.0407054871220605</v>
      </c>
      <c r="LR340" s="163">
        <f t="shared" si="1006"/>
        <v>1.0355451557189816</v>
      </c>
      <c r="LS340" s="163">
        <f t="shared" si="1012"/>
        <v>1.0303786240922446</v>
      </c>
      <c r="LT340" s="163">
        <f t="shared" si="1018"/>
        <v>1.025263390148381</v>
      </c>
      <c r="LU340" s="163">
        <f t="shared" si="1024"/>
        <v>1.0201427003293084</v>
      </c>
      <c r="LV340" s="163">
        <f t="shared" si="1030"/>
        <v>1.0150729069957949</v>
      </c>
      <c r="LW340" s="163">
        <f t="shared" si="1036"/>
        <v>1.0099983698310058</v>
      </c>
      <c r="LX340" s="163">
        <f t="shared" ref="LX340:LX403" si="1042">($B340/$B$339)</f>
        <v>1.0049743173830765</v>
      </c>
      <c r="LY340" s="156">
        <f>($B340/$B$340)</f>
        <v>1</v>
      </c>
      <c r="LZ340" s="157"/>
      <c r="MA340" s="157"/>
      <c r="MB340" s="157"/>
      <c r="MC340" s="157"/>
      <c r="MD340" s="157"/>
      <c r="ME340" s="157"/>
      <c r="MF340" s="157"/>
      <c r="MG340" s="157"/>
      <c r="MH340" s="157"/>
      <c r="MI340" s="157"/>
      <c r="MJ340" s="157"/>
      <c r="MK340" s="157"/>
      <c r="ML340" s="157"/>
      <c r="MM340" s="157"/>
      <c r="MN340" s="157"/>
      <c r="MO340" s="157"/>
      <c r="MP340" s="157"/>
      <c r="MQ340" s="157"/>
      <c r="MR340" s="157"/>
      <c r="MS340" s="157"/>
      <c r="MT340" s="157"/>
      <c r="MU340" s="157"/>
      <c r="MV340" s="157"/>
      <c r="MW340" s="157"/>
      <c r="MX340" s="157"/>
      <c r="MY340" s="157"/>
      <c r="MZ340" s="157"/>
      <c r="NA340" s="157"/>
      <c r="NB340" s="157"/>
      <c r="NC340" s="157"/>
      <c r="ND340" s="157"/>
      <c r="NE340" s="157"/>
      <c r="NF340" s="157"/>
      <c r="NG340" s="157"/>
      <c r="NH340" s="157"/>
      <c r="NI340" s="157"/>
      <c r="NJ340" s="157"/>
      <c r="NK340" s="157"/>
      <c r="NL340" s="157"/>
      <c r="NM340" s="157"/>
      <c r="NN340" s="157"/>
      <c r="NO340" s="157"/>
      <c r="NP340" s="157"/>
      <c r="NQ340" s="157"/>
      <c r="NR340" s="157"/>
      <c r="NS340" s="157"/>
      <c r="NT340" s="157"/>
      <c r="NU340" s="157"/>
      <c r="NV340" s="157"/>
      <c r="NW340" s="157"/>
      <c r="NX340" s="157"/>
      <c r="NY340" s="157"/>
      <c r="NZ340" s="157"/>
      <c r="OA340" s="157"/>
      <c r="OB340" s="157"/>
      <c r="OC340" s="157"/>
      <c r="OD340" s="157"/>
      <c r="OE340" s="157"/>
      <c r="OF340" s="157"/>
      <c r="OG340" s="157"/>
      <c r="OH340" s="157"/>
      <c r="OI340" s="157"/>
      <c r="OJ340" s="157"/>
      <c r="OK340" s="157"/>
      <c r="OL340" s="157"/>
      <c r="OM340" s="157"/>
      <c r="ON340" s="157"/>
      <c r="OO340" s="157"/>
      <c r="OP340" s="157"/>
      <c r="OQ340" s="157"/>
      <c r="OR340" s="157"/>
      <c r="OS340" s="157"/>
      <c r="OT340" s="157"/>
      <c r="OU340" s="157"/>
      <c r="OV340" s="157"/>
      <c r="OW340" s="157"/>
      <c r="OX340" s="157"/>
      <c r="OY340" s="157"/>
      <c r="OZ340" s="157"/>
      <c r="PA340" s="157"/>
      <c r="PB340" s="157"/>
      <c r="PC340" s="157"/>
      <c r="PD340" s="157"/>
      <c r="PE340" s="157"/>
      <c r="PF340" s="157"/>
      <c r="PG340" s="157"/>
      <c r="PH340" s="157"/>
      <c r="PI340" s="157"/>
      <c r="PJ340" s="157"/>
      <c r="PK340" s="157"/>
      <c r="PL340" s="157"/>
      <c r="PM340" s="157"/>
      <c r="PN340" s="157"/>
      <c r="PO340" s="157"/>
      <c r="PP340" s="157"/>
      <c r="PQ340" s="157"/>
      <c r="PR340" s="157"/>
      <c r="PS340" s="157"/>
      <c r="PT340" s="157"/>
      <c r="PU340" s="157"/>
      <c r="PV340" s="157"/>
      <c r="PW340" s="157"/>
      <c r="PX340" s="157"/>
      <c r="PY340" s="157"/>
      <c r="PZ340" s="157"/>
      <c r="QA340" s="157"/>
      <c r="QB340" s="157"/>
      <c r="QC340" s="157"/>
      <c r="QD340" s="157"/>
      <c r="QE340" s="157"/>
      <c r="QF340" s="157"/>
      <c r="QG340" s="157"/>
      <c r="QH340" s="157"/>
      <c r="QI340" s="157"/>
      <c r="QJ340" s="157"/>
      <c r="QK340" s="157"/>
      <c r="QL340" s="157"/>
      <c r="QM340" s="157"/>
      <c r="QN340" s="157"/>
      <c r="QO340" s="157"/>
      <c r="QP340" s="157"/>
      <c r="QQ340" s="157"/>
      <c r="QR340" s="157"/>
      <c r="QS340" s="157"/>
      <c r="QT340" s="157"/>
      <c r="QU340" s="157"/>
      <c r="QV340" s="157"/>
      <c r="QW340" s="157"/>
      <c r="QX340" s="157"/>
      <c r="QY340" s="157"/>
      <c r="QZ340" s="157"/>
      <c r="RA340" s="157"/>
      <c r="RB340" s="157"/>
      <c r="RC340" s="157"/>
      <c r="RD340" s="157"/>
      <c r="RE340" s="157"/>
      <c r="RF340" s="157"/>
      <c r="RG340" s="157"/>
      <c r="RH340" s="157"/>
      <c r="RI340" s="157"/>
      <c r="RJ340" s="157"/>
      <c r="RK340" s="157"/>
      <c r="RL340" s="157"/>
      <c r="RM340" s="157"/>
      <c r="RN340" s="157"/>
      <c r="RO340" s="157"/>
      <c r="RP340" s="157"/>
    </row>
    <row r="341" spans="1:484" ht="13">
      <c r="A341" s="151">
        <v>50679</v>
      </c>
      <c r="B341" s="152">
        <f t="shared" si="794"/>
        <v>18680</v>
      </c>
      <c r="C341" s="153">
        <f t="shared" si="795"/>
        <v>5.0000000000000001E-3</v>
      </c>
      <c r="E341" s="157">
        <f t="shared" si="971"/>
        <v>3.7593077077882873</v>
      </c>
      <c r="F341" s="157">
        <f t="shared" si="977"/>
        <v>3.7307769123227481</v>
      </c>
      <c r="G341" s="157">
        <f t="shared" si="983"/>
        <v>3.7285429141716566</v>
      </c>
      <c r="H341" s="157">
        <f t="shared" si="989"/>
        <v>3.715194908512331</v>
      </c>
      <c r="I341" s="157">
        <f t="shared" si="995"/>
        <v>3.7100297914597817</v>
      </c>
      <c r="J341" s="157">
        <f t="shared" si="1001"/>
        <v>3.6924293338604466</v>
      </c>
      <c r="K341" s="157">
        <f t="shared" si="1007"/>
        <v>3.6815135987386678</v>
      </c>
      <c r="L341" s="157">
        <f t="shared" si="1013"/>
        <v>3.6692201924965624</v>
      </c>
      <c r="M341" s="157">
        <f t="shared" si="1019"/>
        <v>3.664182032169478</v>
      </c>
      <c r="N341" s="157">
        <f t="shared" si="1025"/>
        <v>3.6598746081504703</v>
      </c>
      <c r="O341" s="157">
        <f t="shared" si="1031"/>
        <v>3.6534324271464893</v>
      </c>
      <c r="P341" s="157">
        <f t="shared" si="1037"/>
        <v>3.6520039100684261</v>
      </c>
      <c r="Q341" s="157">
        <f t="shared" ref="Q341:Q404" si="1043">($B341/$B$20)</f>
        <v>3.6484375</v>
      </c>
      <c r="R341" s="157">
        <f t="shared" si="714"/>
        <v>3.647012885591566</v>
      </c>
      <c r="S341" s="157">
        <f t="shared" si="719"/>
        <v>3.6314152410575429</v>
      </c>
      <c r="T341" s="157">
        <f t="shared" si="724"/>
        <v>3.6271844660194175</v>
      </c>
      <c r="U341" s="157">
        <f t="shared" si="729"/>
        <v>3.6152506289916779</v>
      </c>
      <c r="V341" s="157">
        <f t="shared" si="734"/>
        <v>3.6131528046421661</v>
      </c>
      <c r="W341" s="157">
        <f t="shared" si="739"/>
        <v>3.6033950617283952</v>
      </c>
      <c r="X341" s="157">
        <f t="shared" si="744"/>
        <v>3.5895465026902382</v>
      </c>
      <c r="Y341" s="157">
        <f t="shared" si="749"/>
        <v>3.5957651588065449</v>
      </c>
      <c r="Z341" s="157">
        <f t="shared" si="754"/>
        <v>3.5895465026902382</v>
      </c>
      <c r="AA341" s="157">
        <f t="shared" si="759"/>
        <v>3.5833493190101668</v>
      </c>
      <c r="AB341" s="157">
        <f t="shared" si="764"/>
        <v>3.5854126679462572</v>
      </c>
      <c r="AC341" s="157">
        <f t="shared" si="769"/>
        <v>3.5744355147340223</v>
      </c>
      <c r="AD341" s="157">
        <f t="shared" si="774"/>
        <v>3.5608082348455965</v>
      </c>
      <c r="AE341" s="157">
        <f t="shared" si="779"/>
        <v>3.5587730996380262</v>
      </c>
      <c r="AF341" s="157">
        <f t="shared" si="784"/>
        <v>3.5533574281909837</v>
      </c>
      <c r="AG341" s="157">
        <f t="shared" si="789"/>
        <v>3.5432473444613048</v>
      </c>
      <c r="AH341" s="157">
        <f t="shared" si="796"/>
        <v>3.5338630344305715</v>
      </c>
      <c r="AI341" s="157">
        <f t="shared" si="801"/>
        <v>3.5372088619579625</v>
      </c>
      <c r="AJ341" s="157">
        <f t="shared" si="806"/>
        <v>3.5398900890657572</v>
      </c>
      <c r="AK341" s="157">
        <f t="shared" si="811"/>
        <v>3.5345316934720907</v>
      </c>
      <c r="AL341" s="157">
        <f t="shared" si="816"/>
        <v>3.5192162773172568</v>
      </c>
      <c r="AM341" s="157">
        <f t="shared" si="821"/>
        <v>3.5132593567801393</v>
      </c>
      <c r="AN341" s="157">
        <f t="shared" si="826"/>
        <v>3.5073225685317313</v>
      </c>
      <c r="AO341" s="157">
        <f t="shared" si="831"/>
        <v>3.5086401202103681</v>
      </c>
      <c r="AP341" s="157">
        <f t="shared" si="836"/>
        <v>3.5106183048299191</v>
      </c>
      <c r="AQ341" s="157">
        <f t="shared" si="841"/>
        <v>3.5014058106841612</v>
      </c>
      <c r="AR341" s="157">
        <f t="shared" si="846"/>
        <v>3.4876773711725169</v>
      </c>
      <c r="AS341" s="157">
        <f t="shared" si="851"/>
        <v>3.4785847299813781</v>
      </c>
      <c r="AT341" s="157">
        <f t="shared" si="856"/>
        <v>3.4753488372093022</v>
      </c>
      <c r="AU341" s="157">
        <f t="shared" si="861"/>
        <v>3.4701839123165521</v>
      </c>
      <c r="AV341" s="157">
        <f t="shared" si="866"/>
        <v>3.4656771799628943</v>
      </c>
      <c r="AW341" s="157">
        <f t="shared" si="871"/>
        <v>3.4535034202255499</v>
      </c>
      <c r="AX341" s="157">
        <f t="shared" si="876"/>
        <v>3.4325615582506432</v>
      </c>
      <c r="AY341" s="157">
        <f t="shared" si="881"/>
        <v>3.4162399414776883</v>
      </c>
      <c r="AZ341" s="157">
        <f t="shared" si="886"/>
        <v>3.4087591240875912</v>
      </c>
      <c r="BA341" s="157">
        <f t="shared" si="891"/>
        <v>3.3982172093869383</v>
      </c>
      <c r="BB341" s="157">
        <f t="shared" si="896"/>
        <v>3.4037900874635567</v>
      </c>
      <c r="BC341" s="157">
        <f t="shared" si="901"/>
        <v>3.4044104246400582</v>
      </c>
      <c r="BD341" s="157">
        <f t="shared" si="906"/>
        <v>3.3963636363636365</v>
      </c>
      <c r="BE341" s="157">
        <f t="shared" si="911"/>
        <v>3.4025500910746813</v>
      </c>
      <c r="BF341" s="157">
        <f t="shared" si="916"/>
        <v>3.3920464862901762</v>
      </c>
      <c r="BG341" s="157">
        <f t="shared" si="921"/>
        <v>3.3901996370235934</v>
      </c>
      <c r="BH341" s="157">
        <f t="shared" si="926"/>
        <v>3.3871260199456028</v>
      </c>
      <c r="BI341" s="157">
        <f t="shared" si="931"/>
        <v>3.3712326294892621</v>
      </c>
      <c r="BJ341" s="157">
        <f t="shared" si="936"/>
        <v>3.3694083694083696</v>
      </c>
      <c r="BK341" s="157">
        <f t="shared" si="941"/>
        <v>3.3572969086987778</v>
      </c>
      <c r="BL341" s="157">
        <f t="shared" si="946"/>
        <v>3.3591080740873944</v>
      </c>
      <c r="BM341" s="157">
        <f t="shared" si="951"/>
        <v>3.3585041352031642</v>
      </c>
      <c r="BN341" s="157">
        <f t="shared" si="956"/>
        <v>3.3428775948460987</v>
      </c>
      <c r="BO341" s="157">
        <f t="shared" si="961"/>
        <v>3.3321441312879059</v>
      </c>
      <c r="BP341" s="157">
        <f t="shared" si="966"/>
        <v>3.3161725545890288</v>
      </c>
      <c r="BQ341" s="157">
        <f t="shared" si="972"/>
        <v>3.3138194074862515</v>
      </c>
      <c r="BR341" s="157">
        <f t="shared" si="978"/>
        <v>3.3144073811213626</v>
      </c>
      <c r="BS341" s="157">
        <f t="shared" si="984"/>
        <v>3.3003533568904593</v>
      </c>
      <c r="BT341" s="157">
        <f t="shared" si="990"/>
        <v>3.2945326278659612</v>
      </c>
      <c r="BU341" s="157">
        <f t="shared" si="996"/>
        <v>3.3021035884744565</v>
      </c>
      <c r="BV341" s="157">
        <f t="shared" si="1002"/>
        <v>3.2881534941031507</v>
      </c>
      <c r="BW341" s="157">
        <f t="shared" si="1008"/>
        <v>3.2829525483304041</v>
      </c>
      <c r="BX341" s="157">
        <f t="shared" si="1014"/>
        <v>3.2829525483304041</v>
      </c>
      <c r="BY341" s="157">
        <f t="shared" si="1020"/>
        <v>3.2577607254970351</v>
      </c>
      <c r="BZ341" s="157">
        <f t="shared" si="1026"/>
        <v>3.2532218739115293</v>
      </c>
      <c r="CA341" s="157">
        <f t="shared" si="1032"/>
        <v>3.2268094662290552</v>
      </c>
      <c r="CB341" s="157">
        <f t="shared" si="1038"/>
        <v>3.2195794553602206</v>
      </c>
      <c r="CC341" s="157">
        <f t="shared" ref="CC341:CC404" si="1044">($B341/$B$84)</f>
        <v>3.2118294360385145</v>
      </c>
      <c r="CD341" s="157">
        <f t="shared" si="715"/>
        <v>3.2063165121867492</v>
      </c>
      <c r="CE341" s="157">
        <f t="shared" si="720"/>
        <v>3.1964407939767283</v>
      </c>
      <c r="CF341" s="157">
        <f t="shared" si="725"/>
        <v>3.1866257250085295</v>
      </c>
      <c r="CG341" s="157">
        <f t="shared" si="730"/>
        <v>3.1811989100817439</v>
      </c>
      <c r="CH341" s="157">
        <f t="shared" si="735"/>
        <v>3.1839100051133458</v>
      </c>
      <c r="CI341" s="157">
        <f t="shared" si="740"/>
        <v>3.1655651584477207</v>
      </c>
      <c r="CJ341" s="157">
        <f t="shared" si="745"/>
        <v>3.159140876035853</v>
      </c>
      <c r="CK341" s="157">
        <f t="shared" si="750"/>
        <v>3.1548724877554468</v>
      </c>
      <c r="CL341" s="157">
        <f t="shared" si="755"/>
        <v>3.1490222521915037</v>
      </c>
      <c r="CM341" s="157">
        <f t="shared" si="760"/>
        <v>3.143722652305621</v>
      </c>
      <c r="CN341" s="157">
        <f t="shared" si="765"/>
        <v>3.1373866308364127</v>
      </c>
      <c r="CO341" s="157">
        <f t="shared" si="770"/>
        <v>3.1159299416180151</v>
      </c>
      <c r="CP341" s="157">
        <f t="shared" si="775"/>
        <v>3.1107410491257284</v>
      </c>
      <c r="CQ341" s="157">
        <f t="shared" si="780"/>
        <v>3.091179877544266</v>
      </c>
      <c r="CR341" s="157">
        <f t="shared" si="785"/>
        <v>3.0825082508250827</v>
      </c>
      <c r="CS341" s="162">
        <f t="shared" si="790"/>
        <v>3.071863180397961</v>
      </c>
      <c r="CT341" s="163">
        <f t="shared" si="797"/>
        <v>3.0658132282947643</v>
      </c>
      <c r="CU341" s="163">
        <f t="shared" si="802"/>
        <v>3.0658132282947643</v>
      </c>
      <c r="CV341" s="163">
        <f t="shared" si="807"/>
        <v>3.0597870597870598</v>
      </c>
      <c r="CW341" s="163">
        <f t="shared" si="812"/>
        <v>3.0582842174197773</v>
      </c>
      <c r="CX341" s="163">
        <f t="shared" si="817"/>
        <v>3.0582842174197773</v>
      </c>
      <c r="CY341" s="163">
        <f t="shared" si="822"/>
        <v>3.0572831423895255</v>
      </c>
      <c r="CZ341" s="163">
        <f t="shared" si="827"/>
        <v>3.0572831423895255</v>
      </c>
      <c r="DA341" s="163">
        <f t="shared" si="832"/>
        <v>3.056397737480304</v>
      </c>
      <c r="DB341" s="163">
        <f t="shared" si="837"/>
        <v>3.0532853873814974</v>
      </c>
      <c r="DC341" s="163">
        <f t="shared" si="842"/>
        <v>3.046811286902626</v>
      </c>
      <c r="DD341" s="163">
        <f t="shared" si="847"/>
        <v>3.0393752033843149</v>
      </c>
      <c r="DE341" s="163">
        <f t="shared" si="852"/>
        <v>3.0388807548397594</v>
      </c>
      <c r="DF341" s="163">
        <f t="shared" si="857"/>
        <v>3.0280434430215593</v>
      </c>
      <c r="DG341" s="163">
        <f t="shared" si="862"/>
        <v>3.0231429033824244</v>
      </c>
      <c r="DH341" s="163">
        <f t="shared" si="867"/>
        <v>3.0133892563316662</v>
      </c>
      <c r="DI341" s="163">
        <f t="shared" si="872"/>
        <v>3.0061152236884454</v>
      </c>
      <c r="DJ341" s="163">
        <f t="shared" si="877"/>
        <v>3.0046646292424</v>
      </c>
      <c r="DK341" s="163">
        <f t="shared" si="882"/>
        <v>3.0041814088131233</v>
      </c>
      <c r="DL341" s="163">
        <f t="shared" si="887"/>
        <v>2.9964709656721205</v>
      </c>
      <c r="DM341" s="163">
        <f t="shared" si="892"/>
        <v>2.9940695624298765</v>
      </c>
      <c r="DN341" s="163">
        <f t="shared" si="897"/>
        <v>2.9902353129502162</v>
      </c>
      <c r="DO341" s="163">
        <f t="shared" si="902"/>
        <v>2.9849792265899651</v>
      </c>
      <c r="DP341" s="163">
        <f t="shared" si="907"/>
        <v>2.9802169751116785</v>
      </c>
      <c r="DQ341" s="163">
        <f t="shared" si="912"/>
        <v>2.9650793650793652</v>
      </c>
      <c r="DR341" s="163">
        <f t="shared" si="917"/>
        <v>2.9445145018915513</v>
      </c>
      <c r="DS341" s="163">
        <f t="shared" si="922"/>
        <v>2.9224030037546935</v>
      </c>
      <c r="DT341" s="163">
        <f t="shared" si="927"/>
        <v>2.9078455790784559</v>
      </c>
      <c r="DU341" s="163">
        <f t="shared" si="932"/>
        <v>2.8934324659231723</v>
      </c>
      <c r="DV341" s="163">
        <f t="shared" si="937"/>
        <v>2.8791615289765722</v>
      </c>
      <c r="DW341" s="163">
        <f t="shared" si="942"/>
        <v>2.8650306748466257</v>
      </c>
      <c r="DX341" s="163">
        <f t="shared" si="947"/>
        <v>2.8506027773538838</v>
      </c>
      <c r="DY341" s="163">
        <f t="shared" si="952"/>
        <v>2.8363194655329487</v>
      </c>
      <c r="DZ341" s="163">
        <f t="shared" si="957"/>
        <v>2.8221785768242937</v>
      </c>
      <c r="EA341" s="163">
        <f t="shared" si="962"/>
        <v>2.8081779915814793</v>
      </c>
      <c r="EB341" s="163">
        <f t="shared" si="967"/>
        <v>2.7943156320119673</v>
      </c>
      <c r="EC341" s="163">
        <f t="shared" si="973"/>
        <v>2.7805894611491517</v>
      </c>
      <c r="ED341" s="163">
        <f t="shared" si="979"/>
        <v>2.7665876777251186</v>
      </c>
      <c r="EE341" s="163">
        <f t="shared" si="985"/>
        <v>2.752726201002063</v>
      </c>
      <c r="EF341" s="163">
        <f t="shared" si="991"/>
        <v>2.7390029325513194</v>
      </c>
      <c r="EG341" s="163">
        <f t="shared" si="997"/>
        <v>2.7254158155821417</v>
      </c>
      <c r="EH341" s="163">
        <f t="shared" si="1003"/>
        <v>2.7119628339140536</v>
      </c>
      <c r="EI341" s="163">
        <f t="shared" si="1009"/>
        <v>2.6986420109794858</v>
      </c>
      <c r="EJ341" s="163">
        <f t="shared" si="1015"/>
        <v>2.6850654017536293</v>
      </c>
      <c r="EK341" s="163">
        <f t="shared" si="1021"/>
        <v>2.6716247139588098</v>
      </c>
      <c r="EL341" s="163">
        <f t="shared" si="1027"/>
        <v>2.6583179166073716</v>
      </c>
      <c r="EM341" s="163">
        <f t="shared" si="1033"/>
        <v>2.6451430189747946</v>
      </c>
      <c r="EN341" s="163">
        <f t="shared" si="1039"/>
        <v>2.6320980696068763</v>
      </c>
      <c r="EO341" s="163">
        <f t="shared" ref="EO341:EO404" si="1045">($B341/$B$148)</f>
        <v>2.6191811553561415</v>
      </c>
      <c r="EP341" s="163">
        <f t="shared" si="716"/>
        <v>2.6060267857142856</v>
      </c>
      <c r="EQ341" s="163">
        <f t="shared" si="721"/>
        <v>2.5930038867295946</v>
      </c>
      <c r="ER341" s="163">
        <f t="shared" si="726"/>
        <v>2.5801104972375692</v>
      </c>
      <c r="ES341" s="163">
        <f t="shared" si="731"/>
        <v>2.5673446948873009</v>
      </c>
      <c r="ET341" s="163">
        <f t="shared" si="736"/>
        <v>2.5547045951859957</v>
      </c>
      <c r="EU341" s="163">
        <f t="shared" si="741"/>
        <v>2.541842427541162</v>
      </c>
      <c r="EV341" s="163">
        <f t="shared" si="746"/>
        <v>2.5291091253723259</v>
      </c>
      <c r="EW341" s="163">
        <f t="shared" si="751"/>
        <v>2.5165027616866498</v>
      </c>
      <c r="EX341" s="163">
        <f t="shared" si="756"/>
        <v>2.5040214477211795</v>
      </c>
      <c r="EY341" s="163">
        <f t="shared" si="761"/>
        <v>2.4916633319994665</v>
      </c>
      <c r="EZ341" s="163">
        <f t="shared" si="766"/>
        <v>2.479426599415981</v>
      </c>
      <c r="FA341" s="163">
        <f t="shared" si="771"/>
        <v>2.4669836238774434</v>
      </c>
      <c r="FB341" s="163">
        <f t="shared" si="776"/>
        <v>2.4546649145860711</v>
      </c>
      <c r="FC341" s="163">
        <f t="shared" si="781"/>
        <v>2.4424686192468621</v>
      </c>
      <c r="FD341" s="163">
        <f t="shared" si="786"/>
        <v>2.4303929221962011</v>
      </c>
      <c r="FE341" s="163">
        <f t="shared" si="791"/>
        <v>2.418436043500777</v>
      </c>
      <c r="FF341" s="163">
        <f t="shared" si="798"/>
        <v>2.4062862295504317</v>
      </c>
      <c r="FG341" s="163">
        <f t="shared" si="803"/>
        <v>2.3942578825942067</v>
      </c>
      <c r="FH341" s="163">
        <f t="shared" si="808"/>
        <v>2.3823491901543172</v>
      </c>
      <c r="FI341" s="163">
        <f t="shared" si="813"/>
        <v>2.3705583756345177</v>
      </c>
      <c r="FJ341" s="163">
        <f t="shared" si="818"/>
        <v>2.358883697436545</v>
      </c>
      <c r="FK341" s="163">
        <f t="shared" si="823"/>
        <v>2.3470285211710014</v>
      </c>
      <c r="FL341" s="163">
        <f t="shared" si="828"/>
        <v>2.3352919114889361</v>
      </c>
      <c r="FM341" s="163">
        <f t="shared" si="833"/>
        <v>2.3236720985197166</v>
      </c>
      <c r="FN341" s="163">
        <f t="shared" si="838"/>
        <v>2.3121673474439906</v>
      </c>
      <c r="FO341" s="163">
        <f t="shared" si="843"/>
        <v>2.30077595763025</v>
      </c>
      <c r="FP341" s="163">
        <f t="shared" si="848"/>
        <v>2.2892156862745097</v>
      </c>
      <c r="FQ341" s="163">
        <f t="shared" si="853"/>
        <v>2.277771003536154</v>
      </c>
      <c r="FR341" s="163">
        <f t="shared" si="858"/>
        <v>2.2664401844212572</v>
      </c>
      <c r="FS341" s="163">
        <f t="shared" si="863"/>
        <v>2.2552215380900642</v>
      </c>
      <c r="FT341" s="163">
        <f t="shared" si="868"/>
        <v>2.2441134070158579</v>
      </c>
      <c r="FU341" s="163">
        <f t="shared" si="873"/>
        <v>2.2328472388238105</v>
      </c>
      <c r="FV341" s="163">
        <f t="shared" si="878"/>
        <v>2.2216936251189345</v>
      </c>
      <c r="FW341" s="163">
        <f t="shared" si="883"/>
        <v>2.2106508875739643</v>
      </c>
      <c r="FX341" s="163">
        <f t="shared" si="888"/>
        <v>2.1997173810645312</v>
      </c>
      <c r="FY341" s="163">
        <f t="shared" si="893"/>
        <v>2.1888914928521208</v>
      </c>
      <c r="FZ341" s="163">
        <f t="shared" si="898"/>
        <v>2.1779176868368895</v>
      </c>
      <c r="GA341" s="163">
        <f t="shared" si="903"/>
        <v>2.1670533642691416</v>
      </c>
      <c r="GB341" s="163">
        <f t="shared" si="908"/>
        <v>2.1562968948401249</v>
      </c>
      <c r="GC341" s="163">
        <f t="shared" si="913"/>
        <v>2.1456466804502643</v>
      </c>
      <c r="GD341" s="163">
        <f t="shared" si="918"/>
        <v>2.1348571428571428</v>
      </c>
      <c r="GE341" s="163">
        <f t="shared" si="923"/>
        <v>2.1241755742551738</v>
      </c>
      <c r="GF341" s="163">
        <f t="shared" si="928"/>
        <v>2.1136003620728672</v>
      </c>
      <c r="GG341" s="163">
        <f t="shared" si="933"/>
        <v>2.1031299256924116</v>
      </c>
      <c r="GH341" s="163">
        <f t="shared" si="938"/>
        <v>2.0927627156621105</v>
      </c>
      <c r="GI341" s="163">
        <f t="shared" si="943"/>
        <v>2.0822650763571509</v>
      </c>
      <c r="GJ341" s="163">
        <f t="shared" si="948"/>
        <v>2.0718722271517303</v>
      </c>
      <c r="GK341" s="163">
        <f t="shared" si="953"/>
        <v>2.0615826067762941</v>
      </c>
      <c r="GL341" s="163">
        <f t="shared" si="958"/>
        <v>2.0513946848231934</v>
      </c>
      <c r="GM341" s="163">
        <f t="shared" si="963"/>
        <v>2.0410839160839163</v>
      </c>
      <c r="GN341" s="163">
        <f t="shared" si="968"/>
        <v>2.03087627745162</v>
      </c>
      <c r="GO341" s="163">
        <f t="shared" si="974"/>
        <v>2.0207702293379488</v>
      </c>
      <c r="GP341" s="163">
        <f t="shared" si="980"/>
        <v>2.0107642626480087</v>
      </c>
      <c r="GQ341" s="163">
        <f t="shared" si="986"/>
        <v>2.0008568980291344</v>
      </c>
      <c r="GR341" s="163">
        <f t="shared" si="992"/>
        <v>1.9908344879036555</v>
      </c>
      <c r="GS341" s="163">
        <f t="shared" si="998"/>
        <v>1.9809119830328739</v>
      </c>
      <c r="GT341" s="163">
        <f t="shared" si="1004"/>
        <v>1.971087897013823</v>
      </c>
      <c r="GU341" s="163">
        <f t="shared" si="1010"/>
        <v>1.9613607727845443</v>
      </c>
      <c r="GV341" s="163">
        <f t="shared" si="1016"/>
        <v>1.951525282072712</v>
      </c>
      <c r="GW341" s="163">
        <f t="shared" si="1022"/>
        <v>1.9417879417879418</v>
      </c>
      <c r="GX341" s="163">
        <f t="shared" si="1028"/>
        <v>1.9321472900289616</v>
      </c>
      <c r="GY341" s="163">
        <f t="shared" si="1034"/>
        <v>1.9226018937834499</v>
      </c>
      <c r="GZ341" s="163">
        <f t="shared" si="1040"/>
        <v>1.9129544290834612</v>
      </c>
      <c r="HA341" s="163">
        <f t="shared" ref="HA341:HA404" si="1046">($B341/$B$212)</f>
        <v>1.9034033014061544</v>
      </c>
      <c r="HB341" s="163">
        <f t="shared" si="717"/>
        <v>1.8939470749264931</v>
      </c>
      <c r="HC341" s="163">
        <f t="shared" si="722"/>
        <v>1.8845843422114608</v>
      </c>
      <c r="HD341" s="163">
        <f t="shared" si="727"/>
        <v>1.8751254768118852</v>
      </c>
      <c r="HE341" s="163">
        <f t="shared" si="732"/>
        <v>1.8657610866959649</v>
      </c>
      <c r="HF341" s="163">
        <f t="shared" si="737"/>
        <v>1.8564897634665076</v>
      </c>
      <c r="HG341" s="163">
        <f t="shared" si="742"/>
        <v>1.8473101265822784</v>
      </c>
      <c r="HH341" s="163">
        <f t="shared" si="747"/>
        <v>1.8380399488340058</v>
      </c>
      <c r="HI341" s="163">
        <f t="shared" si="752"/>
        <v>1.8288623457998825</v>
      </c>
      <c r="HJ341" s="163">
        <f t="shared" si="757"/>
        <v>1.8197759376522162</v>
      </c>
      <c r="HK341" s="163">
        <f t="shared" si="762"/>
        <v>1.8107793718495542</v>
      </c>
      <c r="HL341" s="163">
        <f t="shared" si="767"/>
        <v>1.8016975308641976</v>
      </c>
      <c r="HM341" s="163">
        <f t="shared" si="772"/>
        <v>1.7927063339731286</v>
      </c>
      <c r="HN341" s="163">
        <f t="shared" si="777"/>
        <v>1.7838044308632544</v>
      </c>
      <c r="HO341" s="163">
        <f t="shared" si="782"/>
        <v>1.7749904979095401</v>
      </c>
      <c r="HP341" s="163">
        <f t="shared" si="787"/>
        <v>1.7660962465727521</v>
      </c>
      <c r="HQ341" s="163">
        <f t="shared" si="792"/>
        <v>1.7572906867356539</v>
      </c>
      <c r="HR341" s="163">
        <f t="shared" si="799"/>
        <v>1.7485724983618833</v>
      </c>
      <c r="HS341" s="163">
        <f t="shared" si="804"/>
        <v>1.739940387481371</v>
      </c>
      <c r="HT341" s="163">
        <f t="shared" si="809"/>
        <v>1.7312326227988879</v>
      </c>
      <c r="HU341" s="163">
        <f t="shared" si="814"/>
        <v>1.7226115824419033</v>
      </c>
      <c r="HV341" s="163">
        <f t="shared" si="819"/>
        <v>1.714075977243531</v>
      </c>
      <c r="HW341" s="163">
        <f t="shared" si="824"/>
        <v>1.7056245434623813</v>
      </c>
      <c r="HX341" s="163">
        <f t="shared" si="829"/>
        <v>1.697101844280912</v>
      </c>
      <c r="HY341" s="163">
        <f t="shared" si="834"/>
        <v>1.6886638944133068</v>
      </c>
      <c r="HZ341" s="163">
        <f t="shared" si="839"/>
        <v>1.6803094359989206</v>
      </c>
      <c r="IA341" s="163">
        <f t="shared" si="844"/>
        <v>1.6718875861451714</v>
      </c>
      <c r="IB341" s="163">
        <f t="shared" si="849"/>
        <v>1.6635497372873809</v>
      </c>
      <c r="IC341" s="163">
        <f t="shared" si="854"/>
        <v>1.6552946389011962</v>
      </c>
      <c r="ID341" s="163">
        <f t="shared" si="859"/>
        <v>1.6471210651618022</v>
      </c>
      <c r="IE341" s="163">
        <f t="shared" si="864"/>
        <v>1.6388840147394279</v>
      </c>
      <c r="IF341" s="163">
        <f t="shared" si="869"/>
        <v>1.6307289393278044</v>
      </c>
      <c r="IG341" s="163">
        <f t="shared" si="874"/>
        <v>1.6226546212647672</v>
      </c>
      <c r="IH341" s="163">
        <f t="shared" si="879"/>
        <v>1.6145203111495245</v>
      </c>
      <c r="II341" s="163">
        <f t="shared" si="884"/>
        <v>1.6064671482628139</v>
      </c>
      <c r="IJ341" s="163">
        <f t="shared" si="889"/>
        <v>1.5984939243539278</v>
      </c>
      <c r="IK341" s="163">
        <f t="shared" si="894"/>
        <v>1.590599455040872</v>
      </c>
      <c r="IL341" s="163">
        <f t="shared" si="899"/>
        <v>1.5826484792002034</v>
      </c>
      <c r="IM341" s="163">
        <f t="shared" si="904"/>
        <v>1.5747765975383579</v>
      </c>
      <c r="IN341" s="163">
        <f t="shared" si="909"/>
        <v>1.5669826356849257</v>
      </c>
      <c r="IO341" s="163">
        <f t="shared" si="914"/>
        <v>1.5591352975544612</v>
      </c>
      <c r="IP341" s="163">
        <f t="shared" si="919"/>
        <v>1.5513661656008637</v>
      </c>
      <c r="IQ341" s="163">
        <f t="shared" si="924"/>
        <v>1.5436740765226014</v>
      </c>
      <c r="IR341" s="163">
        <f t="shared" si="929"/>
        <v>1.5359315901989805</v>
      </c>
      <c r="IS341" s="163">
        <f t="shared" si="934"/>
        <v>1.5282663830483514</v>
      </c>
      <c r="IT341" s="163">
        <f t="shared" si="939"/>
        <v>1.520677303809834</v>
      </c>
      <c r="IU341" s="163">
        <f t="shared" si="944"/>
        <v>1.5131632239773187</v>
      </c>
      <c r="IV341" s="163">
        <f t="shared" si="949"/>
        <v>1.5056016764729587</v>
      </c>
      <c r="IW341" s="163">
        <f t="shared" si="954"/>
        <v>1.4981153260085012</v>
      </c>
      <c r="IX341" s="163">
        <f t="shared" si="959"/>
        <v>1.4907030564200783</v>
      </c>
      <c r="IY341" s="163">
        <f t="shared" si="964"/>
        <v>1.4832459901540416</v>
      </c>
      <c r="IZ341" s="163">
        <f t="shared" si="969"/>
        <v>1.4758631587263964</v>
      </c>
      <c r="JA341" s="163">
        <f t="shared" si="975"/>
        <v>1.4685534591194969</v>
      </c>
      <c r="JB341" s="163">
        <f t="shared" si="981"/>
        <v>1.4612015018773468</v>
      </c>
      <c r="JC341" s="163">
        <f t="shared" si="987"/>
        <v>1.4539227895392279</v>
      </c>
      <c r="JD341" s="163">
        <f t="shared" si="993"/>
        <v>1.4467162329615861</v>
      </c>
      <c r="JE341" s="163">
        <f t="shared" si="999"/>
        <v>1.4394698312398859</v>
      </c>
      <c r="JF341" s="163">
        <f t="shared" si="1005"/>
        <v>1.4322956601748198</v>
      </c>
      <c r="JG341" s="163">
        <f t="shared" si="1011"/>
        <v>1.4251926451514458</v>
      </c>
      <c r="JH341" s="163">
        <f t="shared" si="1017"/>
        <v>1.4180520762165034</v>
      </c>
      <c r="JI341" s="163">
        <f t="shared" si="1023"/>
        <v>1.410982702621044</v>
      </c>
      <c r="JJ341" s="163">
        <f t="shared" si="1029"/>
        <v>1.4039834648628335</v>
      </c>
      <c r="JK341" s="163">
        <f t="shared" si="1035"/>
        <v>1.3969488483398145</v>
      </c>
      <c r="JL341" s="163">
        <f t="shared" si="1041"/>
        <v>1.3899843738373392</v>
      </c>
      <c r="JM341" s="163">
        <f t="shared" ref="JM341:JM404" si="1047">($B341/$B$276)</f>
        <v>1.3830889974826004</v>
      </c>
      <c r="JN341" s="163">
        <f t="shared" si="718"/>
        <v>1.3761603064682482</v>
      </c>
      <c r="JO341" s="163">
        <f t="shared" si="723"/>
        <v>1.3693006890485266</v>
      </c>
      <c r="JP341" s="163">
        <f t="shared" si="728"/>
        <v>1.362509117432531</v>
      </c>
      <c r="JQ341" s="163">
        <f t="shared" si="733"/>
        <v>1.3556861891283838</v>
      </c>
      <c r="JR341" s="163">
        <f t="shared" si="738"/>
        <v>1.3489312536106297</v>
      </c>
      <c r="JS341" s="163">
        <f t="shared" si="743"/>
        <v>1.3422432995616871</v>
      </c>
      <c r="JT341" s="163">
        <f t="shared" si="748"/>
        <v>1.3355258454278973</v>
      </c>
      <c r="JU341" s="163">
        <f t="shared" si="753"/>
        <v>1.3288752934481041</v>
      </c>
      <c r="JV341" s="163">
        <f t="shared" si="758"/>
        <v>1.3222906491116302</v>
      </c>
      <c r="JW341" s="163">
        <f t="shared" si="763"/>
        <v>1.3156782645443019</v>
      </c>
      <c r="JX341" s="163">
        <f t="shared" si="768"/>
        <v>1.3091316840703624</v>
      </c>
      <c r="JY341" s="163">
        <f t="shared" si="773"/>
        <v>1.302649930264993</v>
      </c>
      <c r="JZ341" s="163">
        <f t="shared" si="778"/>
        <v>1.2961421038023868</v>
      </c>
      <c r="KA341" s="163">
        <f t="shared" si="783"/>
        <v>1.2896989781828225</v>
      </c>
      <c r="KB341" s="163">
        <f t="shared" si="788"/>
        <v>1.2833195932948611</v>
      </c>
      <c r="KC341" s="163">
        <f t="shared" si="793"/>
        <v>1.2769157153599016</v>
      </c>
      <c r="KD341" s="163">
        <f t="shared" si="800"/>
        <v>1.2705754319140252</v>
      </c>
      <c r="KE341" s="163">
        <f t="shared" si="805"/>
        <v>1.2642122360584731</v>
      </c>
      <c r="KF341" s="163">
        <f t="shared" si="810"/>
        <v>1.2579124579124579</v>
      </c>
      <c r="KG341" s="163">
        <f t="shared" si="815"/>
        <v>1.2516751541141784</v>
      </c>
      <c r="KH341" s="163">
        <f t="shared" si="820"/>
        <v>1.2454163610907394</v>
      </c>
      <c r="KI341" s="163">
        <f t="shared" si="825"/>
        <v>1.2392198487461854</v>
      </c>
      <c r="KJ341" s="163">
        <f t="shared" si="830"/>
        <v>1.2330846920588818</v>
      </c>
      <c r="KK341" s="163">
        <f t="shared" si="835"/>
        <v>1.2269293924466338</v>
      </c>
      <c r="KL341" s="163">
        <f t="shared" si="840"/>
        <v>1.2208352395268283</v>
      </c>
      <c r="KM341" s="163">
        <f t="shared" si="845"/>
        <v>1.2147223306021588</v>
      </c>
      <c r="KN341" s="163">
        <f t="shared" si="850"/>
        <v>1.2086703332254933</v>
      </c>
      <c r="KO341" s="163">
        <f t="shared" si="855"/>
        <v>1.2026783414885398</v>
      </c>
      <c r="KP341" s="163">
        <f t="shared" si="860"/>
        <v>1.1966688020499681</v>
      </c>
      <c r="KQ341" s="163">
        <f t="shared" si="865"/>
        <v>1.1907190209077001</v>
      </c>
      <c r="KR341" s="163">
        <f t="shared" si="870"/>
        <v>1.1848281111252061</v>
      </c>
      <c r="KS341" s="163">
        <f t="shared" si="875"/>
        <v>1.1789207952035343</v>
      </c>
      <c r="KT341" s="163">
        <f t="shared" si="880"/>
        <v>1.1730720924390856</v>
      </c>
      <c r="KU341" s="163">
        <f t="shared" si="885"/>
        <v>1.1672081979505124</v>
      </c>
      <c r="KV341" s="163">
        <f t="shared" si="890"/>
        <v>1.1614026361601593</v>
      </c>
      <c r="KW341" s="163">
        <f t="shared" si="895"/>
        <v>1.155654540955209</v>
      </c>
      <c r="KX341" s="163">
        <f t="shared" si="900"/>
        <v>1.1498922745460141</v>
      </c>
      <c r="KY341" s="163">
        <f t="shared" si="905"/>
        <v>1.1441871860835477</v>
      </c>
      <c r="KZ341" s="163">
        <f t="shared" si="910"/>
        <v>1.1384690394929302</v>
      </c>
      <c r="LA341" s="163">
        <f t="shared" si="915"/>
        <v>1.1328077622801698</v>
      </c>
      <c r="LB341" s="163">
        <f t="shared" si="920"/>
        <v>1.127202510258267</v>
      </c>
      <c r="LC341" s="163">
        <f t="shared" si="925"/>
        <v>1.1215851095767038</v>
      </c>
      <c r="LD341" s="163">
        <f t="shared" si="930"/>
        <v>1.1160234197634127</v>
      </c>
      <c r="LE341" s="163">
        <f t="shared" si="935"/>
        <v>1.1104506004042325</v>
      </c>
      <c r="LF341" s="163">
        <f t="shared" si="940"/>
        <v>1.1049331598249141</v>
      </c>
      <c r="LG341" s="163">
        <f t="shared" si="945"/>
        <v>1.0994055676534635</v>
      </c>
      <c r="LH341" s="163">
        <f t="shared" si="950"/>
        <v>1.0939330053876786</v>
      </c>
      <c r="LI341" s="163">
        <f t="shared" si="955"/>
        <v>1.0885146553231164</v>
      </c>
      <c r="LJ341" s="163">
        <f t="shared" si="960"/>
        <v>1.0830869136661447</v>
      </c>
      <c r="LK341" s="163">
        <f t="shared" si="965"/>
        <v>1.0777130329429412</v>
      </c>
      <c r="LL341" s="163">
        <f t="shared" si="970"/>
        <v>1.0723306544202067</v>
      </c>
      <c r="LM341" s="163">
        <f t="shared" si="976"/>
        <v>1.0670017707202832</v>
      </c>
      <c r="LN341" s="163">
        <f t="shared" si="982"/>
        <v>1.0616652458084683</v>
      </c>
      <c r="LO341" s="163">
        <f t="shared" si="988"/>
        <v>1.0563818356613697</v>
      </c>
      <c r="LP341" s="163">
        <f t="shared" si="994"/>
        <v>1.0511507512239042</v>
      </c>
      <c r="LQ341" s="163">
        <f t="shared" si="1000"/>
        <v>1.045912653975364</v>
      </c>
      <c r="LR341" s="163">
        <f t="shared" si="1006"/>
        <v>1.0407265028692407</v>
      </c>
      <c r="LS341" s="163">
        <f t="shared" si="1012"/>
        <v>1.0355341205166584</v>
      </c>
      <c r="LT341" s="163">
        <f t="shared" si="1018"/>
        <v>1.0303932925147554</v>
      </c>
      <c r="LU341" s="163">
        <f t="shared" si="1024"/>
        <v>1.0252469813391878</v>
      </c>
      <c r="LV341" s="163">
        <f t="shared" si="1030"/>
        <v>1.0201518213095953</v>
      </c>
      <c r="LW341" s="163">
        <f t="shared" si="1036"/>
        <v>1.0150518937129815</v>
      </c>
      <c r="LX341" s="163">
        <f t="shared" si="1042"/>
        <v>1.0100027034333603</v>
      </c>
      <c r="LY341" s="163">
        <f t="shared" ref="LY341:LY404" si="1048">($B341/$B$340)</f>
        <v>1.0050034970678432</v>
      </c>
      <c r="LZ341" s="156">
        <f>($B341/$B$341)</f>
        <v>1</v>
      </c>
      <c r="MA341" s="157"/>
      <c r="MB341" s="157"/>
      <c r="MC341" s="157"/>
      <c r="MD341" s="157"/>
      <c r="ME341" s="157"/>
      <c r="MF341" s="157"/>
      <c r="MG341" s="157"/>
      <c r="MH341" s="157"/>
      <c r="MI341" s="157"/>
      <c r="MJ341" s="157"/>
      <c r="MK341" s="157"/>
      <c r="ML341" s="157"/>
      <c r="MM341" s="157"/>
      <c r="MN341" s="157"/>
      <c r="MO341" s="157"/>
      <c r="MP341" s="157"/>
      <c r="MQ341" s="157"/>
      <c r="MR341" s="157"/>
      <c r="MS341" s="157"/>
      <c r="MT341" s="157"/>
      <c r="MU341" s="157"/>
      <c r="MV341" s="157"/>
      <c r="MW341" s="157"/>
      <c r="MX341" s="157"/>
      <c r="MY341" s="157"/>
      <c r="MZ341" s="157"/>
      <c r="NA341" s="157"/>
      <c r="NB341" s="157"/>
      <c r="NC341" s="157"/>
      <c r="ND341" s="157"/>
      <c r="NE341" s="157"/>
      <c r="NF341" s="157"/>
      <c r="NG341" s="157"/>
      <c r="NH341" s="157"/>
      <c r="NI341" s="157"/>
      <c r="NJ341" s="157"/>
      <c r="NK341" s="157"/>
      <c r="NL341" s="157"/>
      <c r="NM341" s="157"/>
      <c r="NN341" s="157"/>
      <c r="NO341" s="157"/>
      <c r="NP341" s="157"/>
      <c r="NQ341" s="157"/>
      <c r="NR341" s="157"/>
      <c r="NS341" s="157"/>
      <c r="NT341" s="157"/>
      <c r="NU341" s="157"/>
      <c r="NV341" s="157"/>
      <c r="NW341" s="157"/>
      <c r="NX341" s="157"/>
      <c r="NY341" s="157"/>
      <c r="NZ341" s="157"/>
      <c r="OA341" s="157"/>
      <c r="OB341" s="157"/>
      <c r="OC341" s="157"/>
      <c r="OD341" s="157"/>
      <c r="OE341" s="157"/>
      <c r="OF341" s="157"/>
      <c r="OG341" s="157"/>
      <c r="OH341" s="157"/>
      <c r="OI341" s="157"/>
      <c r="OJ341" s="157"/>
      <c r="OK341" s="157"/>
      <c r="OL341" s="157"/>
      <c r="OM341" s="157"/>
      <c r="ON341" s="157"/>
      <c r="OO341" s="157"/>
      <c r="OP341" s="157"/>
      <c r="OQ341" s="157"/>
      <c r="OR341" s="157"/>
      <c r="OS341" s="157"/>
      <c r="OT341" s="157"/>
      <c r="OU341" s="157"/>
      <c r="OV341" s="157"/>
      <c r="OW341" s="157"/>
      <c r="OX341" s="157"/>
      <c r="OY341" s="157"/>
      <c r="OZ341" s="157"/>
      <c r="PA341" s="157"/>
      <c r="PB341" s="157"/>
      <c r="PC341" s="157"/>
      <c r="PD341" s="157"/>
      <c r="PE341" s="157"/>
      <c r="PF341" s="157"/>
      <c r="PG341" s="157"/>
      <c r="PH341" s="157"/>
      <c r="PI341" s="157"/>
      <c r="PJ341" s="157"/>
      <c r="PK341" s="157"/>
      <c r="PL341" s="157"/>
      <c r="PM341" s="157"/>
      <c r="PN341" s="157"/>
      <c r="PO341" s="157"/>
      <c r="PP341" s="157"/>
      <c r="PQ341" s="157"/>
      <c r="PR341" s="157"/>
      <c r="PS341" s="157"/>
      <c r="PT341" s="157"/>
      <c r="PU341" s="157"/>
      <c r="PV341" s="157"/>
      <c r="PW341" s="157"/>
      <c r="PX341" s="157"/>
      <c r="PY341" s="157"/>
      <c r="PZ341" s="157"/>
      <c r="QA341" s="157"/>
      <c r="QB341" s="157"/>
      <c r="QC341" s="157"/>
      <c r="QD341" s="157"/>
      <c r="QE341" s="157"/>
      <c r="QF341" s="157"/>
      <c r="QG341" s="157"/>
      <c r="QH341" s="157"/>
      <c r="QI341" s="157"/>
      <c r="QJ341" s="157"/>
      <c r="QK341" s="157"/>
      <c r="QL341" s="157"/>
      <c r="QM341" s="157"/>
      <c r="QN341" s="157"/>
      <c r="QO341" s="157"/>
      <c r="QP341" s="157"/>
      <c r="QQ341" s="157"/>
      <c r="QR341" s="157"/>
      <c r="QS341" s="157"/>
      <c r="QT341" s="157"/>
      <c r="QU341" s="157"/>
      <c r="QV341" s="157"/>
      <c r="QW341" s="157"/>
      <c r="QX341" s="157"/>
      <c r="QY341" s="157"/>
      <c r="QZ341" s="157"/>
      <c r="RA341" s="157"/>
      <c r="RB341" s="157"/>
      <c r="RC341" s="157"/>
      <c r="RD341" s="157"/>
      <c r="RE341" s="157"/>
      <c r="RF341" s="157"/>
      <c r="RG341" s="157"/>
      <c r="RH341" s="157"/>
      <c r="RI341" s="157"/>
      <c r="RJ341" s="157"/>
      <c r="RK341" s="157"/>
      <c r="RL341" s="157"/>
      <c r="RM341" s="157"/>
      <c r="RN341" s="157"/>
      <c r="RO341" s="157"/>
      <c r="RP341" s="157"/>
    </row>
    <row r="342" spans="1:484" ht="13">
      <c r="A342" s="151">
        <v>50710</v>
      </c>
      <c r="B342" s="152">
        <f t="shared" si="794"/>
        <v>18773</v>
      </c>
      <c r="C342" s="153">
        <f t="shared" si="795"/>
        <v>5.0000000000000001E-3</v>
      </c>
      <c r="E342" s="157">
        <f t="shared" si="971"/>
        <v>3.7780237472328437</v>
      </c>
      <c r="F342" s="157">
        <f t="shared" si="977"/>
        <v>3.7493509087277812</v>
      </c>
      <c r="G342" s="157">
        <f t="shared" si="983"/>
        <v>3.7471057884231538</v>
      </c>
      <c r="H342" s="157">
        <f t="shared" si="989"/>
        <v>3.7336913285600635</v>
      </c>
      <c r="I342" s="157">
        <f t="shared" si="995"/>
        <v>3.7285004965243296</v>
      </c>
      <c r="J342" s="157">
        <f t="shared" si="1001"/>
        <v>3.7108124135204585</v>
      </c>
      <c r="K342" s="157">
        <f t="shared" si="1007"/>
        <v>3.6998423334647219</v>
      </c>
      <c r="L342" s="157">
        <f t="shared" si="1013"/>
        <v>3.6874877234335099</v>
      </c>
      <c r="M342" s="157">
        <f t="shared" si="1019"/>
        <v>3.6824244801883093</v>
      </c>
      <c r="N342" s="157">
        <f t="shared" si="1025"/>
        <v>3.6780956112852663</v>
      </c>
      <c r="O342" s="157">
        <f t="shared" si="1031"/>
        <v>3.6716213573244669</v>
      </c>
      <c r="P342" s="157">
        <f t="shared" si="1037"/>
        <v>3.6701857282502446</v>
      </c>
      <c r="Q342" s="157">
        <f t="shared" si="1043"/>
        <v>3.6666015624999999</v>
      </c>
      <c r="R342" s="157">
        <f t="shared" ref="R342:R405" si="1049">($B342/$B$21)</f>
        <v>3.6651698555251855</v>
      </c>
      <c r="S342" s="157">
        <f t="shared" si="719"/>
        <v>3.6494945567651631</v>
      </c>
      <c r="T342" s="157">
        <f t="shared" si="724"/>
        <v>3.6452427184466019</v>
      </c>
      <c r="U342" s="157">
        <f t="shared" si="729"/>
        <v>3.6332494677762726</v>
      </c>
      <c r="V342" s="157">
        <f t="shared" si="734"/>
        <v>3.6311411992263056</v>
      </c>
      <c r="W342" s="157">
        <f t="shared" si="739"/>
        <v>3.6213348765432101</v>
      </c>
      <c r="X342" s="157">
        <f t="shared" si="744"/>
        <v>3.6074173712528825</v>
      </c>
      <c r="Y342" s="157">
        <f t="shared" si="749"/>
        <v>3.613666987487969</v>
      </c>
      <c r="Z342" s="157">
        <f t="shared" si="754"/>
        <v>3.6074173712528825</v>
      </c>
      <c r="AA342" s="157">
        <f t="shared" si="759"/>
        <v>3.6011893343564165</v>
      </c>
      <c r="AB342" s="157">
        <f t="shared" si="764"/>
        <v>3.6032629558541265</v>
      </c>
      <c r="AC342" s="157">
        <f t="shared" si="769"/>
        <v>3.5922311519326446</v>
      </c>
      <c r="AD342" s="157">
        <f t="shared" si="774"/>
        <v>3.5785360274494855</v>
      </c>
      <c r="AE342" s="157">
        <f t="shared" si="779"/>
        <v>3.5764907601447895</v>
      </c>
      <c r="AF342" s="157">
        <f t="shared" si="784"/>
        <v>3.57104812630778</v>
      </c>
      <c r="AG342" s="157">
        <f t="shared" si="789"/>
        <v>3.560887708649469</v>
      </c>
      <c r="AH342" s="157">
        <f t="shared" si="796"/>
        <v>3.5514566780174044</v>
      </c>
      <c r="AI342" s="157">
        <f t="shared" si="801"/>
        <v>3.5548191630373034</v>
      </c>
      <c r="AJ342" s="157">
        <f t="shared" si="806"/>
        <v>3.5575137388667804</v>
      </c>
      <c r="AK342" s="157">
        <f t="shared" si="811"/>
        <v>3.552128666035951</v>
      </c>
      <c r="AL342" s="157">
        <f t="shared" si="816"/>
        <v>3.5367370007535794</v>
      </c>
      <c r="AM342" s="157">
        <f t="shared" si="821"/>
        <v>3.5307504231709612</v>
      </c>
      <c r="AN342" s="157">
        <f t="shared" si="826"/>
        <v>3.5247840781073978</v>
      </c>
      <c r="AO342" s="157">
        <f t="shared" si="831"/>
        <v>3.52610818933133</v>
      </c>
      <c r="AP342" s="157">
        <f t="shared" si="836"/>
        <v>3.5280962225145651</v>
      </c>
      <c r="AQ342" s="157">
        <f t="shared" si="841"/>
        <v>3.5188378631677599</v>
      </c>
      <c r="AR342" s="157">
        <f t="shared" si="846"/>
        <v>3.5050410754294248</v>
      </c>
      <c r="AS342" s="157">
        <f t="shared" si="851"/>
        <v>3.4959031657355681</v>
      </c>
      <c r="AT342" s="157">
        <f t="shared" si="856"/>
        <v>3.4926511627906978</v>
      </c>
      <c r="AU342" s="157">
        <f t="shared" si="861"/>
        <v>3.4874605238714471</v>
      </c>
      <c r="AV342" s="157">
        <f t="shared" si="866"/>
        <v>3.4829313543599256</v>
      </c>
      <c r="AW342" s="157">
        <f t="shared" si="871"/>
        <v>3.4706969865039747</v>
      </c>
      <c r="AX342" s="157">
        <f t="shared" si="876"/>
        <v>3.4496508636530687</v>
      </c>
      <c r="AY342" s="157">
        <f t="shared" si="881"/>
        <v>3.4332479882955376</v>
      </c>
      <c r="AZ342" s="157">
        <f t="shared" si="886"/>
        <v>3.4257299270072994</v>
      </c>
      <c r="BA342" s="157">
        <f t="shared" si="891"/>
        <v>3.4151355284700746</v>
      </c>
      <c r="BB342" s="157">
        <f t="shared" si="896"/>
        <v>3.4207361516034984</v>
      </c>
      <c r="BC342" s="157">
        <f t="shared" si="901"/>
        <v>3.421359577182431</v>
      </c>
      <c r="BD342" s="157">
        <f t="shared" si="906"/>
        <v>3.4132727272727275</v>
      </c>
      <c r="BE342" s="157">
        <f t="shared" si="911"/>
        <v>3.4194899817850639</v>
      </c>
      <c r="BF342" s="157">
        <f t="shared" si="916"/>
        <v>3.4089340838932269</v>
      </c>
      <c r="BG342" s="157">
        <f t="shared" si="921"/>
        <v>3.4070780399274048</v>
      </c>
      <c r="BH342" s="157">
        <f t="shared" si="926"/>
        <v>3.4039891205802357</v>
      </c>
      <c r="BI342" s="157">
        <f t="shared" si="931"/>
        <v>3.388016603501173</v>
      </c>
      <c r="BJ342" s="157">
        <f t="shared" si="936"/>
        <v>3.3861832611832612</v>
      </c>
      <c r="BK342" s="157">
        <f t="shared" si="941"/>
        <v>3.3740115025161752</v>
      </c>
      <c r="BL342" s="157">
        <f t="shared" si="946"/>
        <v>3.3758316849487504</v>
      </c>
      <c r="BM342" s="157">
        <f t="shared" si="951"/>
        <v>3.3752247393024093</v>
      </c>
      <c r="BN342" s="157">
        <f t="shared" si="956"/>
        <v>3.3595204008589836</v>
      </c>
      <c r="BO342" s="157">
        <f t="shared" si="961"/>
        <v>3.3487334998216198</v>
      </c>
      <c r="BP342" s="157">
        <f t="shared" si="966"/>
        <v>3.3326824072430323</v>
      </c>
      <c r="BQ342" s="157">
        <f t="shared" si="972"/>
        <v>3.33031754479333</v>
      </c>
      <c r="BR342" s="157">
        <f t="shared" si="978"/>
        <v>3.3309084457061746</v>
      </c>
      <c r="BS342" s="157">
        <f t="shared" si="984"/>
        <v>3.3167844522968197</v>
      </c>
      <c r="BT342" s="157">
        <f t="shared" si="990"/>
        <v>3.3109347442680774</v>
      </c>
      <c r="BU342" s="157">
        <f t="shared" si="996"/>
        <v>3.3185433975605445</v>
      </c>
      <c r="BV342" s="157">
        <f t="shared" si="1002"/>
        <v>3.3045238514346065</v>
      </c>
      <c r="BW342" s="157">
        <f t="shared" si="1008"/>
        <v>3.2992970123022847</v>
      </c>
      <c r="BX342" s="157">
        <f t="shared" si="1014"/>
        <v>3.2992970123022847</v>
      </c>
      <c r="BY342" s="157">
        <f t="shared" si="1020"/>
        <v>3.2739797697942099</v>
      </c>
      <c r="BZ342" s="157">
        <f t="shared" si="1026"/>
        <v>3.2694183211424592</v>
      </c>
      <c r="CA342" s="157">
        <f t="shared" si="1032"/>
        <v>3.2428744169977546</v>
      </c>
      <c r="CB342" s="157">
        <f t="shared" si="1038"/>
        <v>3.2356084108927954</v>
      </c>
      <c r="CC342" s="157">
        <f t="shared" si="1044"/>
        <v>3.2278198074277853</v>
      </c>
      <c r="CD342" s="157">
        <f t="shared" ref="CD342:CD405" si="1050">($B342/$B$85)</f>
        <v>3.2222794370065224</v>
      </c>
      <c r="CE342" s="157">
        <f t="shared" si="720"/>
        <v>3.2123545516769334</v>
      </c>
      <c r="CF342" s="157">
        <f t="shared" si="725"/>
        <v>3.202490617536677</v>
      </c>
      <c r="CG342" s="157">
        <f t="shared" si="730"/>
        <v>3.1970367847411443</v>
      </c>
      <c r="CH342" s="157">
        <f t="shared" si="735"/>
        <v>3.1997613771944775</v>
      </c>
      <c r="CI342" s="157">
        <f t="shared" si="740"/>
        <v>3.1813251991187936</v>
      </c>
      <c r="CJ342" s="157">
        <f t="shared" si="745"/>
        <v>3.1748689328598005</v>
      </c>
      <c r="CK342" s="157">
        <f t="shared" si="750"/>
        <v>3.1705792940381694</v>
      </c>
      <c r="CL342" s="157">
        <f t="shared" si="755"/>
        <v>3.1646999325691167</v>
      </c>
      <c r="CM342" s="157">
        <f t="shared" si="760"/>
        <v>3.1593739481656007</v>
      </c>
      <c r="CN342" s="157">
        <f t="shared" si="765"/>
        <v>3.153006382264024</v>
      </c>
      <c r="CO342" s="157">
        <f t="shared" si="770"/>
        <v>3.131442869057548</v>
      </c>
      <c r="CP342" s="157">
        <f t="shared" si="775"/>
        <v>3.1262281432139885</v>
      </c>
      <c r="CQ342" s="157">
        <f t="shared" si="780"/>
        <v>3.1065695846433892</v>
      </c>
      <c r="CR342" s="157">
        <f t="shared" si="785"/>
        <v>3.0978547854785479</v>
      </c>
      <c r="CS342" s="162">
        <f t="shared" si="790"/>
        <v>3.087156717645124</v>
      </c>
      <c r="CT342" s="163">
        <f t="shared" si="797"/>
        <v>3.0810766453307075</v>
      </c>
      <c r="CU342" s="163">
        <f t="shared" si="802"/>
        <v>3.0810766453307075</v>
      </c>
      <c r="CV342" s="163">
        <f t="shared" si="807"/>
        <v>3.0750204750204748</v>
      </c>
      <c r="CW342" s="163">
        <f t="shared" si="812"/>
        <v>3.073510150622135</v>
      </c>
      <c r="CX342" s="163">
        <f t="shared" si="817"/>
        <v>3.073510150622135</v>
      </c>
      <c r="CY342" s="163">
        <f t="shared" si="822"/>
        <v>3.0725040916530277</v>
      </c>
      <c r="CZ342" s="163">
        <f t="shared" si="827"/>
        <v>3.0725040916530277</v>
      </c>
      <c r="DA342" s="163">
        <f t="shared" si="832"/>
        <v>3.0716142786786804</v>
      </c>
      <c r="DB342" s="163">
        <f t="shared" si="837"/>
        <v>3.0684864334749919</v>
      </c>
      <c r="DC342" s="163">
        <f t="shared" si="842"/>
        <v>3.0619801011254282</v>
      </c>
      <c r="DD342" s="163">
        <f t="shared" si="847"/>
        <v>3.0545069964204359</v>
      </c>
      <c r="DE342" s="163">
        <f t="shared" si="852"/>
        <v>3.054010086220921</v>
      </c>
      <c r="DF342" s="163">
        <f t="shared" si="857"/>
        <v>3.0431188199059815</v>
      </c>
      <c r="DG342" s="163">
        <f t="shared" si="862"/>
        <v>3.0381938825052597</v>
      </c>
      <c r="DH342" s="163">
        <f t="shared" si="867"/>
        <v>3.0283916760767866</v>
      </c>
      <c r="DI342" s="163">
        <f t="shared" si="872"/>
        <v>3.02108142903122</v>
      </c>
      <c r="DJ342" s="163">
        <f t="shared" si="877"/>
        <v>3.0196236126749234</v>
      </c>
      <c r="DK342" s="163">
        <f t="shared" si="882"/>
        <v>3.0191379864908332</v>
      </c>
      <c r="DL342" s="163">
        <f t="shared" si="887"/>
        <v>3.0113891562399742</v>
      </c>
      <c r="DM342" s="163">
        <f t="shared" si="892"/>
        <v>3.0089757974034299</v>
      </c>
      <c r="DN342" s="163">
        <f t="shared" si="897"/>
        <v>3.0051224587802143</v>
      </c>
      <c r="DO342" s="163">
        <f t="shared" si="902"/>
        <v>2.9998402045381911</v>
      </c>
      <c r="DP342" s="163">
        <f t="shared" si="907"/>
        <v>2.9950542437779197</v>
      </c>
      <c r="DQ342" s="163">
        <f t="shared" si="912"/>
        <v>2.9798412698412697</v>
      </c>
      <c r="DR342" s="163">
        <f t="shared" si="917"/>
        <v>2.9591740226986127</v>
      </c>
      <c r="DS342" s="163">
        <f t="shared" si="922"/>
        <v>2.9369524405506882</v>
      </c>
      <c r="DT342" s="163">
        <f t="shared" si="927"/>
        <v>2.9223225404732256</v>
      </c>
      <c r="DU342" s="163">
        <f t="shared" si="932"/>
        <v>2.9078376703841387</v>
      </c>
      <c r="DV342" s="163">
        <f t="shared" si="937"/>
        <v>2.8934956843403206</v>
      </c>
      <c r="DW342" s="163">
        <f t="shared" si="942"/>
        <v>2.8792944785276076</v>
      </c>
      <c r="DX342" s="163">
        <f t="shared" si="947"/>
        <v>2.8647947504959559</v>
      </c>
      <c r="DY342" s="163">
        <f t="shared" si="952"/>
        <v>2.8504403279684181</v>
      </c>
      <c r="DZ342" s="163">
        <f t="shared" si="957"/>
        <v>2.8362290376189758</v>
      </c>
      <c r="EA342" s="163">
        <f t="shared" si="962"/>
        <v>2.8221587492483464</v>
      </c>
      <c r="EB342" s="163">
        <f t="shared" si="967"/>
        <v>2.8082273747195212</v>
      </c>
      <c r="EC342" s="163">
        <f t="shared" si="973"/>
        <v>2.7944328669246801</v>
      </c>
      <c r="ED342" s="163">
        <f t="shared" si="979"/>
        <v>2.7803613744075828</v>
      </c>
      <c r="EE342" s="163">
        <f t="shared" si="985"/>
        <v>2.7664308871205421</v>
      </c>
      <c r="EF342" s="163">
        <f t="shared" si="991"/>
        <v>2.7526392961876831</v>
      </c>
      <c r="EG342" s="163">
        <f t="shared" si="997"/>
        <v>2.7389845345783486</v>
      </c>
      <c r="EH342" s="163">
        <f t="shared" si="1003"/>
        <v>2.7254645760743323</v>
      </c>
      <c r="EI342" s="163">
        <f t="shared" si="1009"/>
        <v>2.7120774342675529</v>
      </c>
      <c r="EJ342" s="163">
        <f t="shared" si="1015"/>
        <v>2.6984332327152507</v>
      </c>
      <c r="EK342" s="163">
        <f t="shared" si="1021"/>
        <v>2.6849256292906181</v>
      </c>
      <c r="EL342" s="163">
        <f t="shared" si="1027"/>
        <v>2.6715525828945497</v>
      </c>
      <c r="EM342" s="163">
        <f t="shared" si="1033"/>
        <v>2.6583120928915323</v>
      </c>
      <c r="EN342" s="163">
        <f t="shared" si="1039"/>
        <v>2.6452021981118783</v>
      </c>
      <c r="EO342" s="163">
        <f t="shared" si="1045"/>
        <v>2.6322209758833428</v>
      </c>
      <c r="EP342" s="163">
        <f t="shared" ref="EP342:EP405" si="1051">($B342/$B$149)</f>
        <v>2.6190011160714284</v>
      </c>
      <c r="EQ342" s="163">
        <f t="shared" si="721"/>
        <v>2.6059133814547475</v>
      </c>
      <c r="ER342" s="163">
        <f t="shared" si="726"/>
        <v>2.5929558011049725</v>
      </c>
      <c r="ES342" s="163">
        <f t="shared" si="731"/>
        <v>2.5801264431006046</v>
      </c>
      <c r="ET342" s="163">
        <f t="shared" si="736"/>
        <v>2.5674234135667398</v>
      </c>
      <c r="EU342" s="163">
        <f t="shared" si="741"/>
        <v>2.5544972105048305</v>
      </c>
      <c r="EV342" s="163">
        <f t="shared" si="746"/>
        <v>2.541700514486867</v>
      </c>
      <c r="EW342" s="163">
        <f t="shared" si="751"/>
        <v>2.5290313889263101</v>
      </c>
      <c r="EX342" s="163">
        <f t="shared" si="756"/>
        <v>2.5164879356568366</v>
      </c>
      <c r="EY342" s="163">
        <f t="shared" si="761"/>
        <v>2.5040682939842602</v>
      </c>
      <c r="EZ342" s="163">
        <f t="shared" si="766"/>
        <v>2.4917706397663926</v>
      </c>
      <c r="FA342" s="163">
        <f t="shared" si="771"/>
        <v>2.4792657157950342</v>
      </c>
      <c r="FB342" s="163">
        <f t="shared" si="776"/>
        <v>2.4668856767411302</v>
      </c>
      <c r="FC342" s="163">
        <f t="shared" si="781"/>
        <v>2.4546286610878663</v>
      </c>
      <c r="FD342" s="163">
        <f t="shared" si="786"/>
        <v>2.4424928441321883</v>
      </c>
      <c r="FE342" s="163">
        <f t="shared" si="791"/>
        <v>2.4304764370792338</v>
      </c>
      <c r="FF342" s="163">
        <f t="shared" si="798"/>
        <v>2.4182661342264589</v>
      </c>
      <c r="FG342" s="163">
        <f t="shared" si="803"/>
        <v>2.4061779031017689</v>
      </c>
      <c r="FH342" s="163">
        <f t="shared" si="808"/>
        <v>2.3942099222038005</v>
      </c>
      <c r="FI342" s="163">
        <f t="shared" si="813"/>
        <v>2.3823604060913706</v>
      </c>
      <c r="FJ342" s="163">
        <f t="shared" si="818"/>
        <v>2.370627604495517</v>
      </c>
      <c r="FK342" s="163">
        <f t="shared" si="823"/>
        <v>2.3587134062068098</v>
      </c>
      <c r="FL342" s="163">
        <f t="shared" si="828"/>
        <v>2.3469183647955996</v>
      </c>
      <c r="FM342" s="163">
        <f t="shared" si="833"/>
        <v>2.3352407015797985</v>
      </c>
      <c r="FN342" s="163">
        <f t="shared" si="838"/>
        <v>2.3236786731031067</v>
      </c>
      <c r="FO342" s="163">
        <f t="shared" si="843"/>
        <v>2.3122305702672743</v>
      </c>
      <c r="FP342" s="163">
        <f t="shared" si="848"/>
        <v>2.3006127450980394</v>
      </c>
      <c r="FQ342" s="163">
        <f t="shared" si="853"/>
        <v>2.2891110840141446</v>
      </c>
      <c r="FR342" s="163">
        <f t="shared" si="858"/>
        <v>2.2777238534336326</v>
      </c>
      <c r="FS342" s="163">
        <f t="shared" si="863"/>
        <v>2.2664493540987567</v>
      </c>
      <c r="FT342" s="163">
        <f t="shared" si="868"/>
        <v>2.2552859202306585</v>
      </c>
      <c r="FU342" s="163">
        <f t="shared" si="873"/>
        <v>2.2439636624432224</v>
      </c>
      <c r="FV342" s="163">
        <f t="shared" si="878"/>
        <v>2.232754519505233</v>
      </c>
      <c r="FW342" s="163">
        <f t="shared" si="883"/>
        <v>2.221656804733728</v>
      </c>
      <c r="FX342" s="163">
        <f t="shared" si="888"/>
        <v>2.2106688648139423</v>
      </c>
      <c r="FY342" s="163">
        <f t="shared" si="893"/>
        <v>2.1997890789782049</v>
      </c>
      <c r="FZ342" s="163">
        <f t="shared" si="898"/>
        <v>2.1887606389180365</v>
      </c>
      <c r="GA342" s="163">
        <f t="shared" si="903"/>
        <v>2.1778422273781901</v>
      </c>
      <c r="GB342" s="163">
        <f t="shared" si="908"/>
        <v>2.1670322059332796</v>
      </c>
      <c r="GC342" s="163">
        <f t="shared" si="913"/>
        <v>2.1563289685274523</v>
      </c>
      <c r="GD342" s="163">
        <f t="shared" si="918"/>
        <v>2.1454857142857144</v>
      </c>
      <c r="GE342" s="163">
        <f t="shared" si="923"/>
        <v>2.1347509665681148</v>
      </c>
      <c r="GF342" s="163">
        <f t="shared" si="928"/>
        <v>2.1241231047748359</v>
      </c>
      <c r="GG342" s="163">
        <f t="shared" si="933"/>
        <v>2.1136005404188247</v>
      </c>
      <c r="GH342" s="163">
        <f t="shared" si="938"/>
        <v>2.1031817163343041</v>
      </c>
      <c r="GI342" s="163">
        <f t="shared" si="943"/>
        <v>2.0926318136216699</v>
      </c>
      <c r="GJ342" s="163">
        <f t="shared" si="948"/>
        <v>2.0821872227151732</v>
      </c>
      <c r="GK342" s="163">
        <f t="shared" si="953"/>
        <v>2.0718463745723432</v>
      </c>
      <c r="GL342" s="163">
        <f t="shared" si="958"/>
        <v>2.0616077311662639</v>
      </c>
      <c r="GM342" s="163">
        <f t="shared" si="963"/>
        <v>2.0512456293706292</v>
      </c>
      <c r="GN342" s="163">
        <f t="shared" si="968"/>
        <v>2.0409871711241574</v>
      </c>
      <c r="GO342" s="163">
        <f t="shared" si="974"/>
        <v>2.0308308091735179</v>
      </c>
      <c r="GP342" s="163">
        <f t="shared" si="980"/>
        <v>2.0207750269106568</v>
      </c>
      <c r="GQ342" s="163">
        <f t="shared" si="986"/>
        <v>2.0108183376178235</v>
      </c>
      <c r="GR342" s="163">
        <f t="shared" si="992"/>
        <v>2.0007460300543536</v>
      </c>
      <c r="GS342" s="163">
        <f t="shared" si="998"/>
        <v>1.9907741251325557</v>
      </c>
      <c r="GT342" s="163">
        <f t="shared" si="1004"/>
        <v>1.9809011290492773</v>
      </c>
      <c r="GU342" s="163">
        <f t="shared" si="1010"/>
        <v>1.9711255774884502</v>
      </c>
      <c r="GV342" s="163">
        <f t="shared" si="1016"/>
        <v>1.9612411199331383</v>
      </c>
      <c r="GW342" s="163">
        <f t="shared" si="1022"/>
        <v>1.9514553014553015</v>
      </c>
      <c r="GX342" s="163">
        <f t="shared" si="1028"/>
        <v>1.9417666528754653</v>
      </c>
      <c r="GY342" s="163">
        <f t="shared" si="1034"/>
        <v>1.9321737340469329</v>
      </c>
      <c r="GZ342" s="163">
        <f t="shared" si="1040"/>
        <v>1.922478238607271</v>
      </c>
      <c r="HA342" s="163">
        <f t="shared" si="1046"/>
        <v>1.9128795598125128</v>
      </c>
      <c r="HB342" s="163">
        <f t="shared" ref="HB342:HB405" si="1052">($B342/$B$213)</f>
        <v>1.9033762546892425</v>
      </c>
      <c r="HC342" s="163">
        <f t="shared" si="722"/>
        <v>1.8939669087974174</v>
      </c>
      <c r="HD342" s="163">
        <f t="shared" si="727"/>
        <v>1.8844609516161412</v>
      </c>
      <c r="HE342" s="163">
        <f t="shared" si="732"/>
        <v>1.8750499400719136</v>
      </c>
      <c r="HF342" s="163">
        <f t="shared" si="737"/>
        <v>1.8657324587557145</v>
      </c>
      <c r="HG342" s="163">
        <f t="shared" si="742"/>
        <v>1.8565071202531647</v>
      </c>
      <c r="HH342" s="163">
        <f t="shared" si="747"/>
        <v>1.8471907901210272</v>
      </c>
      <c r="HI342" s="163">
        <f t="shared" si="752"/>
        <v>1.8379674955942824</v>
      </c>
      <c r="HJ342" s="163">
        <f t="shared" si="757"/>
        <v>1.8288358499756454</v>
      </c>
      <c r="HK342" s="163">
        <f t="shared" si="762"/>
        <v>1.8197944939899187</v>
      </c>
      <c r="HL342" s="163">
        <f t="shared" si="767"/>
        <v>1.810667438271605</v>
      </c>
      <c r="HM342" s="163">
        <f t="shared" si="772"/>
        <v>1.8016314779270632</v>
      </c>
      <c r="HN342" s="163">
        <f t="shared" si="777"/>
        <v>1.7926852559205499</v>
      </c>
      <c r="HO342" s="163">
        <f t="shared" si="782"/>
        <v>1.7838274420372482</v>
      </c>
      <c r="HP342" s="163">
        <f t="shared" si="787"/>
        <v>1.7748889098988372</v>
      </c>
      <c r="HQ342" s="163">
        <f t="shared" si="792"/>
        <v>1.7660395108184384</v>
      </c>
      <c r="HR342" s="163">
        <f t="shared" si="799"/>
        <v>1.7572779181877749</v>
      </c>
      <c r="HS342" s="163">
        <f t="shared" si="804"/>
        <v>1.7486028315946349</v>
      </c>
      <c r="HT342" s="163">
        <f t="shared" si="809"/>
        <v>1.7398517145505097</v>
      </c>
      <c r="HU342" s="163">
        <f t="shared" si="814"/>
        <v>1.7311877535964588</v>
      </c>
      <c r="HV342" s="163">
        <f t="shared" si="819"/>
        <v>1.7226096531473665</v>
      </c>
      <c r="HW342" s="163">
        <f t="shared" si="824"/>
        <v>1.7141161431701972</v>
      </c>
      <c r="HX342" s="163">
        <f t="shared" si="829"/>
        <v>1.7055510129917326</v>
      </c>
      <c r="HY342" s="163">
        <f t="shared" si="834"/>
        <v>1.6970710540589404</v>
      </c>
      <c r="HZ342" s="163">
        <f t="shared" si="839"/>
        <v>1.6886750022488082</v>
      </c>
      <c r="IA342" s="163">
        <f t="shared" si="844"/>
        <v>1.6802112234851876</v>
      </c>
      <c r="IB342" s="163">
        <f t="shared" si="849"/>
        <v>1.6718318639237688</v>
      </c>
      <c r="IC342" s="163">
        <f t="shared" si="854"/>
        <v>1.6635356668143553</v>
      </c>
      <c r="ID342" s="163">
        <f t="shared" si="859"/>
        <v>1.6553214002292567</v>
      </c>
      <c r="IE342" s="163">
        <f t="shared" si="864"/>
        <v>1.6470433409370064</v>
      </c>
      <c r="IF342" s="163">
        <f t="shared" si="869"/>
        <v>1.6388476647752073</v>
      </c>
      <c r="IG342" s="163">
        <f t="shared" si="874"/>
        <v>1.630733148019458</v>
      </c>
      <c r="IH342" s="163">
        <f t="shared" si="879"/>
        <v>1.6225583405358686</v>
      </c>
      <c r="II342" s="163">
        <f t="shared" si="884"/>
        <v>1.6144650842793258</v>
      </c>
      <c r="IJ342" s="163">
        <f t="shared" si="889"/>
        <v>1.6064521649837413</v>
      </c>
      <c r="IK342" s="163">
        <f t="shared" si="894"/>
        <v>1.5985183923705721</v>
      </c>
      <c r="IL342" s="163">
        <f t="shared" si="899"/>
        <v>1.5905278319071423</v>
      </c>
      <c r="IM342" s="163">
        <f t="shared" si="904"/>
        <v>1.582616759399764</v>
      </c>
      <c r="IN342" s="163">
        <f t="shared" si="909"/>
        <v>1.5747839946313229</v>
      </c>
      <c r="IO342" s="163">
        <f t="shared" si="914"/>
        <v>1.5668975878474252</v>
      </c>
      <c r="IP342" s="163">
        <f t="shared" si="919"/>
        <v>1.5590897765966283</v>
      </c>
      <c r="IQ342" s="163">
        <f t="shared" si="924"/>
        <v>1.5513593917858028</v>
      </c>
      <c r="IR342" s="163">
        <f t="shared" si="929"/>
        <v>1.543578358822562</v>
      </c>
      <c r="IS342" s="163">
        <f t="shared" si="934"/>
        <v>1.5358749897733781</v>
      </c>
      <c r="IT342" s="163">
        <f t="shared" si="939"/>
        <v>1.528248127645718</v>
      </c>
      <c r="IU342" s="163">
        <f t="shared" si="944"/>
        <v>1.5206966383151073</v>
      </c>
      <c r="IV342" s="163">
        <f t="shared" si="949"/>
        <v>1.5130974449907311</v>
      </c>
      <c r="IW342" s="163">
        <f t="shared" si="954"/>
        <v>1.5055738230812414</v>
      </c>
      <c r="IX342" s="163">
        <f t="shared" si="959"/>
        <v>1.4981246508658528</v>
      </c>
      <c r="IY342" s="163">
        <f t="shared" si="964"/>
        <v>1.4906304589487058</v>
      </c>
      <c r="IZ342" s="163">
        <f t="shared" si="969"/>
        <v>1.4832108714545311</v>
      </c>
      <c r="JA342" s="163">
        <f t="shared" si="975"/>
        <v>1.4758647798742139</v>
      </c>
      <c r="JB342" s="163">
        <f t="shared" si="981"/>
        <v>1.4684762202753441</v>
      </c>
      <c r="JC342" s="163">
        <f t="shared" si="987"/>
        <v>1.4611612702366128</v>
      </c>
      <c r="JD342" s="163">
        <f t="shared" si="993"/>
        <v>1.4539188351920693</v>
      </c>
      <c r="JE342" s="163">
        <f t="shared" si="999"/>
        <v>1.4466363566309626</v>
      </c>
      <c r="JF342" s="163">
        <f t="shared" si="1005"/>
        <v>1.4394264683330777</v>
      </c>
      <c r="JG342" s="163">
        <f t="shared" si="1011"/>
        <v>1.4322880903334096</v>
      </c>
      <c r="JH342" s="163">
        <f t="shared" si="1017"/>
        <v>1.4251119714567677</v>
      </c>
      <c r="JI342" s="163">
        <f t="shared" si="1023"/>
        <v>1.4180074023717804</v>
      </c>
      <c r="JJ342" s="163">
        <f t="shared" si="1029"/>
        <v>1.4109733183013904</v>
      </c>
      <c r="JK342" s="163">
        <f t="shared" si="1035"/>
        <v>1.4039036793299431</v>
      </c>
      <c r="JL342" s="163">
        <f t="shared" si="1041"/>
        <v>1.3969045315871718</v>
      </c>
      <c r="JM342" s="163">
        <f t="shared" si="1047"/>
        <v>1.3899748260032578</v>
      </c>
      <c r="JN342" s="163">
        <f t="shared" ref="JN342:JN405" si="1053">($B342/$B$277)</f>
        <v>1.3830116398998085</v>
      </c>
      <c r="JO342" s="163">
        <f t="shared" si="723"/>
        <v>1.376117871279871</v>
      </c>
      <c r="JP342" s="163">
        <f t="shared" si="728"/>
        <v>1.3692924872355945</v>
      </c>
      <c r="JQ342" s="163">
        <f t="shared" si="733"/>
        <v>1.3624355903911749</v>
      </c>
      <c r="JR342" s="163">
        <f t="shared" si="738"/>
        <v>1.3556470248411323</v>
      </c>
      <c r="JS342" s="163">
        <f t="shared" si="743"/>
        <v>1.3489257742329526</v>
      </c>
      <c r="JT342" s="163">
        <f t="shared" si="748"/>
        <v>1.3421748766711947</v>
      </c>
      <c r="JU342" s="163">
        <f t="shared" si="753"/>
        <v>1.3354912143416091</v>
      </c>
      <c r="JV342" s="163">
        <f t="shared" si="758"/>
        <v>1.328873787782261</v>
      </c>
      <c r="JW342" s="163">
        <f t="shared" si="763"/>
        <v>1.3222284828849133</v>
      </c>
      <c r="JX342" s="163">
        <f t="shared" si="768"/>
        <v>1.3156493096923401</v>
      </c>
      <c r="JY342" s="163">
        <f t="shared" si="773"/>
        <v>1.3091352859135286</v>
      </c>
      <c r="JZ342" s="163">
        <f t="shared" si="778"/>
        <v>1.3025950596724951</v>
      </c>
      <c r="KA342" s="163">
        <f t="shared" si="783"/>
        <v>1.2961198563932614</v>
      </c>
      <c r="KB342" s="163">
        <f t="shared" si="788"/>
        <v>1.2897087111843912</v>
      </c>
      <c r="KC342" s="163">
        <f t="shared" si="793"/>
        <v>1.2832729509877641</v>
      </c>
      <c r="KD342" s="163">
        <f t="shared" si="800"/>
        <v>1.2769011018908991</v>
      </c>
      <c r="KE342" s="163">
        <f t="shared" si="805"/>
        <v>1.2705062263129399</v>
      </c>
      <c r="KF342" s="163">
        <f t="shared" si="810"/>
        <v>1.2641750841750843</v>
      </c>
      <c r="KG342" s="163">
        <f t="shared" si="815"/>
        <v>1.2579067274189226</v>
      </c>
      <c r="KH342" s="163">
        <f t="shared" si="820"/>
        <v>1.25161677445163</v>
      </c>
      <c r="KI342" s="163">
        <f t="shared" si="825"/>
        <v>1.245389412232984</v>
      </c>
      <c r="KJ342" s="163">
        <f t="shared" si="830"/>
        <v>1.2392237111360487</v>
      </c>
      <c r="KK342" s="163">
        <f t="shared" si="835"/>
        <v>1.2330377668308703</v>
      </c>
      <c r="KL342" s="163">
        <f t="shared" si="840"/>
        <v>1.2269132736422457</v>
      </c>
      <c r="KM342" s="163">
        <f t="shared" si="845"/>
        <v>1.2207699310703604</v>
      </c>
      <c r="KN342" s="163">
        <f t="shared" si="850"/>
        <v>1.2146878032999029</v>
      </c>
      <c r="KO342" s="163">
        <f t="shared" si="855"/>
        <v>1.2086659799124388</v>
      </c>
      <c r="KP342" s="163">
        <f t="shared" si="860"/>
        <v>1.2026265214606022</v>
      </c>
      <c r="KQ342" s="163">
        <f t="shared" si="865"/>
        <v>1.1966471188169301</v>
      </c>
      <c r="KR342" s="163">
        <f t="shared" si="870"/>
        <v>1.1907268806292022</v>
      </c>
      <c r="KS342" s="163">
        <f t="shared" si="875"/>
        <v>1.1847901546229094</v>
      </c>
      <c r="KT342" s="163">
        <f t="shared" si="880"/>
        <v>1.1789123335845264</v>
      </c>
      <c r="KU342" s="163">
        <f t="shared" si="885"/>
        <v>1.1730192451887029</v>
      </c>
      <c r="KV342" s="163">
        <f t="shared" si="890"/>
        <v>1.1671847799054962</v>
      </c>
      <c r="KW342" s="163">
        <f t="shared" si="895"/>
        <v>1.1614080673100717</v>
      </c>
      <c r="KX342" s="163">
        <f t="shared" si="900"/>
        <v>1.1556171129578332</v>
      </c>
      <c r="KY342" s="163">
        <f t="shared" si="905"/>
        <v>1.1498836212176895</v>
      </c>
      <c r="KZ342" s="163">
        <f t="shared" si="910"/>
        <v>1.1441370063383716</v>
      </c>
      <c r="LA342" s="163">
        <f t="shared" si="915"/>
        <v>1.13844754396604</v>
      </c>
      <c r="LB342" s="163">
        <f t="shared" si="920"/>
        <v>1.1328143857108375</v>
      </c>
      <c r="LC342" s="163">
        <f t="shared" si="925"/>
        <v>1.1271690183128189</v>
      </c>
      <c r="LD342" s="163">
        <f t="shared" si="930"/>
        <v>1.1215796391444617</v>
      </c>
      <c r="LE342" s="163">
        <f t="shared" si="935"/>
        <v>1.1159790750208061</v>
      </c>
      <c r="LF342" s="163">
        <f t="shared" si="940"/>
        <v>1.1104341653850704</v>
      </c>
      <c r="LG342" s="163">
        <f t="shared" si="945"/>
        <v>1.1048790536166206</v>
      </c>
      <c r="LH342" s="163">
        <f t="shared" si="950"/>
        <v>1.0993792457249942</v>
      </c>
      <c r="LI342" s="163">
        <f t="shared" si="955"/>
        <v>1.0939339199347358</v>
      </c>
      <c r="LJ342" s="163">
        <f t="shared" si="960"/>
        <v>1.0884791557952107</v>
      </c>
      <c r="LK342" s="163">
        <f t="shared" si="965"/>
        <v>1.0830785207407834</v>
      </c>
      <c r="LL342" s="163">
        <f t="shared" si="970"/>
        <v>1.0776693455797934</v>
      </c>
      <c r="LM342" s="163">
        <f t="shared" si="976"/>
        <v>1.072313931570229</v>
      </c>
      <c r="LN342" s="163">
        <f t="shared" si="982"/>
        <v>1.0669508383063371</v>
      </c>
      <c r="LO342" s="163">
        <f t="shared" si="988"/>
        <v>1.0616411242436239</v>
      </c>
      <c r="LP342" s="163">
        <f t="shared" si="994"/>
        <v>1.056383996398627</v>
      </c>
      <c r="LQ342" s="163">
        <f t="shared" si="1000"/>
        <v>1.0511198208286674</v>
      </c>
      <c r="LR342" s="163">
        <f t="shared" si="1006"/>
        <v>1.0459078500194996</v>
      </c>
      <c r="LS342" s="163">
        <f t="shared" si="1012"/>
        <v>1.0406896169410722</v>
      </c>
      <c r="LT342" s="163">
        <f t="shared" si="1018"/>
        <v>1.0355231948811296</v>
      </c>
      <c r="LU342" s="163">
        <f t="shared" si="1024"/>
        <v>1.0303512623490669</v>
      </c>
      <c r="LV342" s="163">
        <f t="shared" si="1030"/>
        <v>1.0252307356233958</v>
      </c>
      <c r="LW342" s="163">
        <f t="shared" si="1036"/>
        <v>1.0201054175949573</v>
      </c>
      <c r="LX342" s="163">
        <f t="shared" si="1042"/>
        <v>1.0150310894836443</v>
      </c>
      <c r="LY342" s="163">
        <f t="shared" si="1048"/>
        <v>1.0100069941356862</v>
      </c>
      <c r="LZ342" s="163">
        <f t="shared" ref="LZ342:LZ405" si="1054">($B342/$B$341)</f>
        <v>1.0049785867237688</v>
      </c>
      <c r="MA342" s="156">
        <f>($B342/$B$342)</f>
        <v>1</v>
      </c>
      <c r="MB342" s="157"/>
      <c r="MC342" s="157"/>
      <c r="MD342" s="157"/>
      <c r="ME342" s="157"/>
      <c r="MF342" s="157"/>
      <c r="MG342" s="157"/>
      <c r="MH342" s="157"/>
      <c r="MI342" s="157"/>
      <c r="MJ342" s="157"/>
      <c r="MK342" s="157"/>
      <c r="ML342" s="157"/>
      <c r="MM342" s="157"/>
      <c r="MN342" s="157"/>
      <c r="MO342" s="157"/>
      <c r="MP342" s="157"/>
      <c r="MQ342" s="157"/>
      <c r="MR342" s="157"/>
      <c r="MS342" s="157"/>
      <c r="MT342" s="157"/>
      <c r="MU342" s="157"/>
      <c r="MV342" s="157"/>
      <c r="MW342" s="157"/>
      <c r="MX342" s="157"/>
      <c r="MY342" s="157"/>
      <c r="MZ342" s="157"/>
      <c r="NA342" s="157"/>
      <c r="NB342" s="157"/>
      <c r="NC342" s="157"/>
      <c r="ND342" s="157"/>
      <c r="NE342" s="157"/>
      <c r="NF342" s="157"/>
      <c r="NG342" s="157"/>
      <c r="NH342" s="157"/>
      <c r="NI342" s="157"/>
      <c r="NJ342" s="157"/>
      <c r="NK342" s="157"/>
      <c r="NL342" s="157"/>
      <c r="NM342" s="157"/>
      <c r="NN342" s="157"/>
      <c r="NO342" s="157"/>
      <c r="NP342" s="157"/>
      <c r="NQ342" s="157"/>
      <c r="NR342" s="157"/>
      <c r="NS342" s="157"/>
      <c r="NT342" s="157"/>
      <c r="NU342" s="157"/>
      <c r="NV342" s="157"/>
      <c r="NW342" s="157"/>
      <c r="NX342" s="157"/>
      <c r="NY342" s="157"/>
      <c r="NZ342" s="157"/>
      <c r="OA342" s="157"/>
      <c r="OB342" s="157"/>
      <c r="OC342" s="157"/>
      <c r="OD342" s="157"/>
      <c r="OE342" s="157"/>
      <c r="OF342" s="157"/>
      <c r="OG342" s="157"/>
      <c r="OH342" s="157"/>
      <c r="OI342" s="157"/>
      <c r="OJ342" s="157"/>
      <c r="OK342" s="157"/>
      <c r="OL342" s="157"/>
      <c r="OM342" s="157"/>
      <c r="ON342" s="157"/>
      <c r="OO342" s="157"/>
      <c r="OP342" s="157"/>
      <c r="OQ342" s="157"/>
      <c r="OR342" s="157"/>
      <c r="OS342" s="157"/>
      <c r="OT342" s="157"/>
      <c r="OU342" s="157"/>
      <c r="OV342" s="157"/>
      <c r="OW342" s="157"/>
      <c r="OX342" s="157"/>
      <c r="OY342" s="157"/>
      <c r="OZ342" s="157"/>
      <c r="PA342" s="157"/>
      <c r="PB342" s="157"/>
      <c r="PC342" s="157"/>
      <c r="PD342" s="157"/>
      <c r="PE342" s="157"/>
      <c r="PF342" s="157"/>
      <c r="PG342" s="157"/>
      <c r="PH342" s="157"/>
      <c r="PI342" s="157"/>
      <c r="PJ342" s="157"/>
      <c r="PK342" s="157"/>
      <c r="PL342" s="157"/>
      <c r="PM342" s="157"/>
      <c r="PN342" s="157"/>
      <c r="PO342" s="157"/>
      <c r="PP342" s="157"/>
      <c r="PQ342" s="157"/>
      <c r="PR342" s="157"/>
      <c r="PS342" s="157"/>
      <c r="PT342" s="157"/>
      <c r="PU342" s="157"/>
      <c r="PV342" s="157"/>
      <c r="PW342" s="157"/>
      <c r="PX342" s="157"/>
      <c r="PY342" s="157"/>
      <c r="PZ342" s="157"/>
      <c r="QA342" s="157"/>
      <c r="QB342" s="157"/>
      <c r="QC342" s="157"/>
      <c r="QD342" s="157"/>
      <c r="QE342" s="157"/>
      <c r="QF342" s="157"/>
      <c r="QG342" s="157"/>
      <c r="QH342" s="157"/>
      <c r="QI342" s="157"/>
      <c r="QJ342" s="157"/>
      <c r="QK342" s="157"/>
      <c r="QL342" s="157"/>
      <c r="QM342" s="157"/>
      <c r="QN342" s="157"/>
      <c r="QO342" s="157"/>
      <c r="QP342" s="157"/>
      <c r="QQ342" s="157"/>
      <c r="QR342" s="157"/>
      <c r="QS342" s="157"/>
      <c r="QT342" s="157"/>
      <c r="QU342" s="157"/>
      <c r="QV342" s="157"/>
      <c r="QW342" s="157"/>
      <c r="QX342" s="157"/>
      <c r="QY342" s="157"/>
      <c r="QZ342" s="157"/>
      <c r="RA342" s="157"/>
      <c r="RB342" s="157"/>
      <c r="RC342" s="157"/>
      <c r="RD342" s="157"/>
      <c r="RE342" s="157"/>
      <c r="RF342" s="157"/>
      <c r="RG342" s="157"/>
      <c r="RH342" s="157"/>
      <c r="RI342" s="157"/>
      <c r="RJ342" s="157"/>
      <c r="RK342" s="157"/>
      <c r="RL342" s="157"/>
      <c r="RM342" s="157"/>
      <c r="RN342" s="157"/>
      <c r="RO342" s="157"/>
      <c r="RP342" s="157"/>
    </row>
    <row r="343" spans="1:484" ht="13">
      <c r="A343" s="151">
        <v>50740</v>
      </c>
      <c r="B343" s="152">
        <f t="shared" si="794"/>
        <v>18867</v>
      </c>
      <c r="C343" s="153">
        <f t="shared" si="795"/>
        <v>5.0000000000000001E-3</v>
      </c>
      <c r="E343" s="157">
        <f t="shared" si="971"/>
        <v>3.7969410344133627</v>
      </c>
      <c r="F343" s="157">
        <f t="shared" si="977"/>
        <v>3.768124625524266</v>
      </c>
      <c r="G343" s="157">
        <f t="shared" si="983"/>
        <v>3.7658682634730538</v>
      </c>
      <c r="H343" s="157">
        <f t="shared" si="989"/>
        <v>3.7523866348448687</v>
      </c>
      <c r="I343" s="157">
        <f t="shared" si="995"/>
        <v>3.7471698113207546</v>
      </c>
      <c r="J343" s="157">
        <f t="shared" si="1001"/>
        <v>3.7293931607036965</v>
      </c>
      <c r="K343" s="157">
        <f t="shared" si="1007"/>
        <v>3.7183681513598739</v>
      </c>
      <c r="L343" s="157">
        <f t="shared" si="1013"/>
        <v>3.7059516794342957</v>
      </c>
      <c r="M343" s="157">
        <f t="shared" si="1019"/>
        <v>3.7008630835621812</v>
      </c>
      <c r="N343" s="157">
        <f t="shared" si="1025"/>
        <v>3.6965125391849529</v>
      </c>
      <c r="O343" s="157">
        <f t="shared" si="1031"/>
        <v>3.6900058673968315</v>
      </c>
      <c r="P343" s="157">
        <f t="shared" si="1037"/>
        <v>3.6885630498533724</v>
      </c>
      <c r="Q343" s="157">
        <f t="shared" si="1043"/>
        <v>3.6849609375000001</v>
      </c>
      <c r="R343" s="157">
        <f t="shared" si="1049"/>
        <v>3.6835220616946507</v>
      </c>
      <c r="S343" s="157">
        <f t="shared" ref="S343:S406" si="1055">($B343/$B$22)</f>
        <v>3.6677682737169519</v>
      </c>
      <c r="T343" s="157">
        <f t="shared" si="724"/>
        <v>3.6634951456310678</v>
      </c>
      <c r="U343" s="157">
        <f t="shared" si="729"/>
        <v>3.6514418424617765</v>
      </c>
      <c r="V343" s="157">
        <f t="shared" si="734"/>
        <v>3.6493230174081237</v>
      </c>
      <c r="W343" s="157">
        <f t="shared" si="739"/>
        <v>3.6394675925925926</v>
      </c>
      <c r="X343" s="157">
        <f t="shared" si="744"/>
        <v>3.625480399692544</v>
      </c>
      <c r="Y343" s="157">
        <f t="shared" si="749"/>
        <v>3.6317613089509142</v>
      </c>
      <c r="Z343" s="157">
        <f t="shared" si="754"/>
        <v>3.625480399692544</v>
      </c>
      <c r="AA343" s="157">
        <f t="shared" si="759"/>
        <v>3.6192211778246692</v>
      </c>
      <c r="AB343" s="157">
        <f t="shared" si="764"/>
        <v>3.6213051823416507</v>
      </c>
      <c r="AC343" s="157">
        <f t="shared" si="769"/>
        <v>3.6102181400688864</v>
      </c>
      <c r="AD343" s="157">
        <f t="shared" si="774"/>
        <v>3.5964544414792221</v>
      </c>
      <c r="AE343" s="157">
        <f t="shared" si="779"/>
        <v>3.5943989331301198</v>
      </c>
      <c r="AF343" s="157">
        <f t="shared" si="784"/>
        <v>3.5889290469849726</v>
      </c>
      <c r="AG343" s="157">
        <f t="shared" si="789"/>
        <v>3.5787177541729895</v>
      </c>
      <c r="AH343" s="157">
        <f t="shared" si="796"/>
        <v>3.5692395005675368</v>
      </c>
      <c r="AI343" s="157">
        <f t="shared" si="801"/>
        <v>3.5726188221927666</v>
      </c>
      <c r="AJ343" s="157">
        <f t="shared" si="806"/>
        <v>3.5753268902785673</v>
      </c>
      <c r="AK343" s="157">
        <f t="shared" si="811"/>
        <v>3.5699148533585618</v>
      </c>
      <c r="AL343" s="157">
        <f t="shared" si="816"/>
        <v>3.5544461190655614</v>
      </c>
      <c r="AM343" s="157">
        <f t="shared" si="821"/>
        <v>3.5484295655444802</v>
      </c>
      <c r="AN343" s="157">
        <f t="shared" si="826"/>
        <v>3.5424333458505446</v>
      </c>
      <c r="AO343" s="157">
        <f t="shared" si="831"/>
        <v>3.5437640871525171</v>
      </c>
      <c r="AP343" s="157">
        <f t="shared" si="836"/>
        <v>3.5457620747979703</v>
      </c>
      <c r="AQ343" s="157">
        <f t="shared" si="841"/>
        <v>3.5364573570759137</v>
      </c>
      <c r="AR343" s="157">
        <f t="shared" si="846"/>
        <v>3.5225914861837193</v>
      </c>
      <c r="AS343" s="157">
        <f t="shared" si="851"/>
        <v>3.5134078212290505</v>
      </c>
      <c r="AT343" s="157">
        <f t="shared" si="856"/>
        <v>3.510139534883721</v>
      </c>
      <c r="AU343" s="157">
        <f t="shared" si="861"/>
        <v>3.5049229054430615</v>
      </c>
      <c r="AV343" s="157">
        <f t="shared" si="866"/>
        <v>3.5003710575139149</v>
      </c>
      <c r="AW343" s="157">
        <f t="shared" si="871"/>
        <v>3.488075429839157</v>
      </c>
      <c r="AX343" s="157">
        <f t="shared" si="876"/>
        <v>3.4669239250275634</v>
      </c>
      <c r="AY343" s="157">
        <f t="shared" si="881"/>
        <v>3.4504389173372347</v>
      </c>
      <c r="AZ343" s="157">
        <f t="shared" si="886"/>
        <v>3.4428832116788319</v>
      </c>
      <c r="BA343" s="157">
        <f t="shared" si="891"/>
        <v>3.4322357649627069</v>
      </c>
      <c r="BB343" s="157">
        <f t="shared" si="896"/>
        <v>3.4378644314868803</v>
      </c>
      <c r="BC343" s="157">
        <f t="shared" si="901"/>
        <v>3.4384909786768727</v>
      </c>
      <c r="BD343" s="157">
        <f t="shared" si="906"/>
        <v>3.4303636363636363</v>
      </c>
      <c r="BE343" s="157">
        <f t="shared" si="911"/>
        <v>3.4366120218579237</v>
      </c>
      <c r="BF343" s="157">
        <f t="shared" si="916"/>
        <v>3.4260032685672779</v>
      </c>
      <c r="BG343" s="157">
        <f t="shared" si="921"/>
        <v>3.4241379310344828</v>
      </c>
      <c r="BH343" s="157">
        <f t="shared" si="926"/>
        <v>3.4210335448776066</v>
      </c>
      <c r="BI343" s="157">
        <f t="shared" si="931"/>
        <v>3.404981050351922</v>
      </c>
      <c r="BJ343" s="157">
        <f t="shared" si="936"/>
        <v>3.4031385281385282</v>
      </c>
      <c r="BK343" s="157">
        <f t="shared" si="941"/>
        <v>3.3909058231488136</v>
      </c>
      <c r="BL343" s="157">
        <f t="shared" si="946"/>
        <v>3.392735119582809</v>
      </c>
      <c r="BM343" s="157">
        <f t="shared" si="951"/>
        <v>3.3921251348435812</v>
      </c>
      <c r="BN343" s="157">
        <f t="shared" si="956"/>
        <v>3.3763421617752325</v>
      </c>
      <c r="BO343" s="157">
        <f t="shared" si="961"/>
        <v>3.3655012486621478</v>
      </c>
      <c r="BP343" s="157">
        <f t="shared" si="966"/>
        <v>3.3493697851943902</v>
      </c>
      <c r="BQ343" s="157">
        <f t="shared" si="972"/>
        <v>3.3469930814262905</v>
      </c>
      <c r="BR343" s="157">
        <f t="shared" si="978"/>
        <v>3.3475869410929739</v>
      </c>
      <c r="BS343" s="157">
        <f t="shared" si="984"/>
        <v>3.3333922261484097</v>
      </c>
      <c r="BT343" s="157">
        <f t="shared" si="990"/>
        <v>3.3275132275132275</v>
      </c>
      <c r="BU343" s="157">
        <f t="shared" si="996"/>
        <v>3.3351599787873432</v>
      </c>
      <c r="BV343" s="157">
        <f t="shared" si="1002"/>
        <v>3.3210702341137122</v>
      </c>
      <c r="BW343" s="157">
        <f t="shared" si="1008"/>
        <v>3.3158172231985938</v>
      </c>
      <c r="BX343" s="157">
        <f t="shared" si="1014"/>
        <v>3.3158172231985938</v>
      </c>
      <c r="BY343" s="157">
        <f t="shared" si="1020"/>
        <v>3.290373212417161</v>
      </c>
      <c r="BZ343" s="157">
        <f t="shared" si="1026"/>
        <v>3.285788923719958</v>
      </c>
      <c r="CA343" s="157">
        <f t="shared" si="1032"/>
        <v>3.2591121091725688</v>
      </c>
      <c r="CB343" s="157">
        <f t="shared" si="1038"/>
        <v>3.251809720785936</v>
      </c>
      <c r="CC343" s="157">
        <f t="shared" si="1044"/>
        <v>3.2439821182943605</v>
      </c>
      <c r="CD343" s="157">
        <f t="shared" si="1050"/>
        <v>3.2384140061791968</v>
      </c>
      <c r="CE343" s="157">
        <f t="shared" ref="CE343:CE406" si="1056">($B343/$B$86)</f>
        <v>3.2284394250513349</v>
      </c>
      <c r="CF343" s="157">
        <f t="shared" si="725"/>
        <v>3.2185261003070624</v>
      </c>
      <c r="CG343" s="157">
        <f t="shared" si="730"/>
        <v>3.2130449591280654</v>
      </c>
      <c r="CH343" s="157">
        <f t="shared" si="735"/>
        <v>3.215783194136697</v>
      </c>
      <c r="CI343" s="157">
        <f t="shared" si="740"/>
        <v>3.1972547025927809</v>
      </c>
      <c r="CJ343" s="157">
        <f t="shared" si="745"/>
        <v>3.1907661085743277</v>
      </c>
      <c r="CK343" s="157">
        <f t="shared" si="750"/>
        <v>3.1864549907110287</v>
      </c>
      <c r="CL343" s="157">
        <f t="shared" si="755"/>
        <v>3.1805461901550909</v>
      </c>
      <c r="CM343" s="157">
        <f t="shared" si="760"/>
        <v>3.1751935375294513</v>
      </c>
      <c r="CN343" s="157">
        <f t="shared" si="765"/>
        <v>3.1687940880080618</v>
      </c>
      <c r="CO343" s="157">
        <f t="shared" si="770"/>
        <v>3.1471226021684737</v>
      </c>
      <c r="CP343" s="157">
        <f t="shared" si="775"/>
        <v>3.1418817651956701</v>
      </c>
      <c r="CQ343" s="157">
        <f t="shared" si="780"/>
        <v>3.1221247724640078</v>
      </c>
      <c r="CR343" s="157">
        <f t="shared" si="785"/>
        <v>3.1133663366336632</v>
      </c>
      <c r="CS343" s="162">
        <f t="shared" si="790"/>
        <v>3.1026147015293537</v>
      </c>
      <c r="CT343" s="163">
        <f t="shared" si="797"/>
        <v>3.0965041851304775</v>
      </c>
      <c r="CU343" s="163">
        <f t="shared" si="802"/>
        <v>3.0965041851304775</v>
      </c>
      <c r="CV343" s="163">
        <f t="shared" si="807"/>
        <v>3.0904176904176905</v>
      </c>
      <c r="CW343" s="163">
        <f t="shared" si="812"/>
        <v>3.088899803536346</v>
      </c>
      <c r="CX343" s="163">
        <f t="shared" si="817"/>
        <v>3.088899803536346</v>
      </c>
      <c r="CY343" s="163">
        <f t="shared" si="822"/>
        <v>3.0878887070376431</v>
      </c>
      <c r="CZ343" s="163">
        <f t="shared" si="827"/>
        <v>3.0878887070376431</v>
      </c>
      <c r="DA343" s="163">
        <f t="shared" si="832"/>
        <v>3.08699443859962</v>
      </c>
      <c r="DB343" s="163">
        <f t="shared" si="837"/>
        <v>3.0838509316770186</v>
      </c>
      <c r="DC343" s="163">
        <f t="shared" si="842"/>
        <v>3.0773120208775078</v>
      </c>
      <c r="DD343" s="163">
        <f t="shared" si="847"/>
        <v>3.0698014969085583</v>
      </c>
      <c r="DE343" s="163">
        <f t="shared" si="852"/>
        <v>3.0693020985846755</v>
      </c>
      <c r="DF343" s="163">
        <f t="shared" si="857"/>
        <v>3.0583562976171179</v>
      </c>
      <c r="DG343" s="163">
        <f t="shared" si="862"/>
        <v>3.0534067001132867</v>
      </c>
      <c r="DH343" s="163">
        <f t="shared" si="867"/>
        <v>3.043555412163252</v>
      </c>
      <c r="DI343" s="163">
        <f t="shared" si="872"/>
        <v>3.0362085613131637</v>
      </c>
      <c r="DJ343" s="163">
        <f t="shared" si="877"/>
        <v>3.0347434453916682</v>
      </c>
      <c r="DK343" s="163">
        <f t="shared" si="882"/>
        <v>3.0342553875844325</v>
      </c>
      <c r="DL343" s="163">
        <f t="shared" si="887"/>
        <v>3.0264677574590952</v>
      </c>
      <c r="DM343" s="163">
        <f t="shared" si="892"/>
        <v>3.0240423144734732</v>
      </c>
      <c r="DN343" s="163">
        <f t="shared" si="897"/>
        <v>3.0201696814470944</v>
      </c>
      <c r="DO343" s="163">
        <f t="shared" si="902"/>
        <v>3.0148609779482261</v>
      </c>
      <c r="DP343" s="163">
        <f t="shared" si="907"/>
        <v>3.0100510529674538</v>
      </c>
      <c r="DQ343" s="163">
        <f t="shared" si="912"/>
        <v>2.994761904761905</v>
      </c>
      <c r="DR343" s="163">
        <f t="shared" si="917"/>
        <v>2.9739911727616644</v>
      </c>
      <c r="DS343" s="163">
        <f t="shared" si="922"/>
        <v>2.9516583229036297</v>
      </c>
      <c r="DT343" s="163">
        <f t="shared" si="927"/>
        <v>2.9369551681195518</v>
      </c>
      <c r="DU343" s="163">
        <f t="shared" si="932"/>
        <v>2.9223977695167287</v>
      </c>
      <c r="DV343" s="163">
        <f t="shared" si="937"/>
        <v>2.9079839704069053</v>
      </c>
      <c r="DW343" s="163">
        <f t="shared" si="942"/>
        <v>2.8937116564417176</v>
      </c>
      <c r="DX343" s="163">
        <f t="shared" si="947"/>
        <v>2.879139325499771</v>
      </c>
      <c r="DY343" s="163">
        <f t="shared" si="952"/>
        <v>2.8647130276343757</v>
      </c>
      <c r="DZ343" s="163">
        <f t="shared" si="957"/>
        <v>2.8504305786372566</v>
      </c>
      <c r="EA343" s="163">
        <f t="shared" si="962"/>
        <v>2.8362898376428141</v>
      </c>
      <c r="EB343" s="163">
        <f t="shared" si="967"/>
        <v>2.8222887060583397</v>
      </c>
      <c r="EC343" s="163">
        <f t="shared" si="973"/>
        <v>2.8084251265257518</v>
      </c>
      <c r="ED343" s="163">
        <f t="shared" si="979"/>
        <v>2.7942831753554502</v>
      </c>
      <c r="EE343" s="163">
        <f t="shared" si="985"/>
        <v>2.7802829354553493</v>
      </c>
      <c r="EF343" s="163">
        <f t="shared" si="991"/>
        <v>2.7664222873900295</v>
      </c>
      <c r="EG343" s="163">
        <f t="shared" si="997"/>
        <v>2.7526991537788152</v>
      </c>
      <c r="EH343" s="163">
        <f t="shared" si="1003"/>
        <v>2.7391114982578397</v>
      </c>
      <c r="EI343" s="163">
        <f t="shared" si="1009"/>
        <v>2.7256573244726958</v>
      </c>
      <c r="EJ343" s="163">
        <f t="shared" si="1015"/>
        <v>2.7119448037947391</v>
      </c>
      <c r="EK343" s="163">
        <f t="shared" si="1021"/>
        <v>2.6983695652173911</v>
      </c>
      <c r="EL343" s="163">
        <f t="shared" si="1027"/>
        <v>2.6849295574213747</v>
      </c>
      <c r="EM343" s="163">
        <f t="shared" si="1033"/>
        <v>2.6716227697536108</v>
      </c>
      <c r="EN343" s="163">
        <f t="shared" si="1039"/>
        <v>2.6584472312244611</v>
      </c>
      <c r="EO343" s="163">
        <f t="shared" si="1045"/>
        <v>2.6454010095344924</v>
      </c>
      <c r="EP343" s="163">
        <f t="shared" si="1051"/>
        <v>2.6321149553571428</v>
      </c>
      <c r="EQ343" s="163">
        <f t="shared" ref="EQ343:EQ406" si="1057">($B343/$B$150)</f>
        <v>2.6189616879511384</v>
      </c>
      <c r="ER343" s="163">
        <f t="shared" si="726"/>
        <v>2.6059392265193368</v>
      </c>
      <c r="ES343" s="163">
        <f t="shared" si="731"/>
        <v>2.5930456294667401</v>
      </c>
      <c r="ET343" s="163">
        <f t="shared" si="736"/>
        <v>2.5802789934354484</v>
      </c>
      <c r="EU343" s="163">
        <f t="shared" si="741"/>
        <v>2.5672880664035924</v>
      </c>
      <c r="EV343" s="163">
        <f t="shared" si="746"/>
        <v>2.5544272948822098</v>
      </c>
      <c r="EW343" s="163">
        <f t="shared" si="751"/>
        <v>2.5416947325879025</v>
      </c>
      <c r="EX343" s="163">
        <f t="shared" si="756"/>
        <v>2.5290884718498661</v>
      </c>
      <c r="EY343" s="163">
        <f t="shared" si="761"/>
        <v>2.516606642657063</v>
      </c>
      <c r="EZ343" s="163">
        <f t="shared" si="766"/>
        <v>2.5042474117334748</v>
      </c>
      <c r="FA343" s="163">
        <f t="shared" si="771"/>
        <v>2.4916798732171155</v>
      </c>
      <c r="FB343" s="163">
        <f t="shared" si="776"/>
        <v>2.4792378449408674</v>
      </c>
      <c r="FC343" s="163">
        <f t="shared" si="781"/>
        <v>2.4669194560669454</v>
      </c>
      <c r="FD343" s="163">
        <f t="shared" si="786"/>
        <v>2.4547228727556596</v>
      </c>
      <c r="FE343" s="163">
        <f t="shared" si="791"/>
        <v>2.4426462972553082</v>
      </c>
      <c r="FF343" s="163">
        <f t="shared" si="798"/>
        <v>2.4303748550817983</v>
      </c>
      <c r="FG343" s="163">
        <f t="shared" si="803"/>
        <v>2.418226095872853</v>
      </c>
      <c r="FH343" s="163">
        <f t="shared" si="808"/>
        <v>2.4061981890065041</v>
      </c>
      <c r="FI343" s="163">
        <f t="shared" si="813"/>
        <v>2.3942893401015231</v>
      </c>
      <c r="FJ343" s="163">
        <f t="shared" si="818"/>
        <v>2.3824977901250159</v>
      </c>
      <c r="FK343" s="163">
        <f t="shared" si="823"/>
        <v>2.3705239351677347</v>
      </c>
      <c r="FL343" s="163">
        <f t="shared" si="828"/>
        <v>2.3586698337292162</v>
      </c>
      <c r="FM343" s="163">
        <f t="shared" si="833"/>
        <v>2.3469336982211719</v>
      </c>
      <c r="FN343" s="163">
        <f t="shared" si="838"/>
        <v>2.3353137764574825</v>
      </c>
      <c r="FO343" s="163">
        <f t="shared" si="843"/>
        <v>2.3238083507821159</v>
      </c>
      <c r="FP343" s="163">
        <f t="shared" si="848"/>
        <v>2.3121323529411764</v>
      </c>
      <c r="FQ343" s="163">
        <f t="shared" si="853"/>
        <v>2.300573100841361</v>
      </c>
      <c r="FR343" s="163">
        <f t="shared" si="858"/>
        <v>2.289128852220335</v>
      </c>
      <c r="FS343" s="163">
        <f t="shared" si="863"/>
        <v>2.2777978993118437</v>
      </c>
      <c r="FT343" s="163">
        <f t="shared" si="868"/>
        <v>2.2665785679961559</v>
      </c>
      <c r="FU343" s="163">
        <f t="shared" si="873"/>
        <v>2.2551996174994025</v>
      </c>
      <c r="FV343" s="163">
        <f t="shared" si="878"/>
        <v>2.2439343482397716</v>
      </c>
      <c r="FW343" s="163">
        <f t="shared" si="883"/>
        <v>2.2327810650887572</v>
      </c>
      <c r="FX343" s="163">
        <f t="shared" si="888"/>
        <v>2.2217381064531323</v>
      </c>
      <c r="FY343" s="163">
        <f t="shared" si="893"/>
        <v>2.2108038434497304</v>
      </c>
      <c r="FZ343" s="163">
        <f t="shared" si="898"/>
        <v>2.1997201818817769</v>
      </c>
      <c r="GA343" s="163">
        <f t="shared" si="903"/>
        <v>2.1887470997679817</v>
      </c>
      <c r="GB343" s="163">
        <f t="shared" si="908"/>
        <v>2.1778829504790487</v>
      </c>
      <c r="GC343" s="163">
        <f t="shared" si="913"/>
        <v>2.1671261199172984</v>
      </c>
      <c r="GD343" s="163">
        <f t="shared" si="918"/>
        <v>2.1562285714285716</v>
      </c>
      <c r="GE343" s="163">
        <f t="shared" si="923"/>
        <v>2.1454400727768932</v>
      </c>
      <c r="GF343" s="163">
        <f t="shared" si="928"/>
        <v>2.1347589952477937</v>
      </c>
      <c r="GG343" s="163">
        <f t="shared" si="933"/>
        <v>2.1241837424003602</v>
      </c>
      <c r="GH343" s="163">
        <f t="shared" si="938"/>
        <v>2.1137127492717904</v>
      </c>
      <c r="GI343" s="163">
        <f t="shared" si="943"/>
        <v>2.1031100211793556</v>
      </c>
      <c r="GJ343" s="163">
        <f t="shared" si="948"/>
        <v>2.0926131322094057</v>
      </c>
      <c r="GK343" s="163">
        <f t="shared" si="953"/>
        <v>2.0822205054629732</v>
      </c>
      <c r="GL343" s="163">
        <f t="shared" si="958"/>
        <v>2.0719305952119482</v>
      </c>
      <c r="GM343" s="163">
        <f t="shared" si="963"/>
        <v>2.0615166083916083</v>
      </c>
      <c r="GN343" s="163">
        <f t="shared" si="968"/>
        <v>2.0512067840834964</v>
      </c>
      <c r="GO343" s="163">
        <f t="shared" si="974"/>
        <v>2.0409995672868888</v>
      </c>
      <c r="GP343" s="163">
        <f t="shared" si="980"/>
        <v>2.0308934337997848</v>
      </c>
      <c r="GQ343" s="163">
        <f t="shared" si="986"/>
        <v>2.0208868894601544</v>
      </c>
      <c r="GR343" s="163">
        <f t="shared" si="992"/>
        <v>2.0107641479271021</v>
      </c>
      <c r="GS343" s="163">
        <f t="shared" si="998"/>
        <v>2.000742311770944</v>
      </c>
      <c r="GT343" s="163">
        <f t="shared" si="1004"/>
        <v>1.9908198797087686</v>
      </c>
      <c r="GU343" s="163">
        <f t="shared" si="1010"/>
        <v>1.9809953800923981</v>
      </c>
      <c r="GV343" s="163">
        <f t="shared" si="1016"/>
        <v>1.9710614291684079</v>
      </c>
      <c r="GW343" s="163">
        <f t="shared" si="1022"/>
        <v>1.9612266112266112</v>
      </c>
      <c r="GX343" s="163">
        <f t="shared" si="1028"/>
        <v>1.9514894497310715</v>
      </c>
      <c r="GY343" s="163">
        <f t="shared" si="1034"/>
        <v>1.9418484973240016</v>
      </c>
      <c r="GZ343" s="163">
        <f t="shared" si="1040"/>
        <v>1.9321044546850998</v>
      </c>
      <c r="HA343" s="163">
        <f t="shared" si="1046"/>
        <v>1.9224577134705523</v>
      </c>
      <c r="HB343" s="163">
        <f t="shared" si="1052"/>
        <v>1.9129068234816993</v>
      </c>
      <c r="HC343" s="163">
        <f t="shared" ref="HC343:HC406" si="1058">($B343/$B$214)</f>
        <v>1.9034503631961259</v>
      </c>
      <c r="HD343" s="163">
        <f t="shared" si="727"/>
        <v>1.8938968078699057</v>
      </c>
      <c r="HE343" s="163">
        <f t="shared" si="732"/>
        <v>1.88443867359169</v>
      </c>
      <c r="HF343" s="163">
        <f t="shared" si="737"/>
        <v>1.8750745378652356</v>
      </c>
      <c r="HG343" s="163">
        <f t="shared" si="742"/>
        <v>1.865803006329114</v>
      </c>
      <c r="HH343" s="163">
        <f t="shared" si="747"/>
        <v>1.8564400275509201</v>
      </c>
      <c r="HI343" s="163">
        <f t="shared" si="752"/>
        <v>1.8471705502251812</v>
      </c>
      <c r="HJ343" s="163">
        <f t="shared" si="757"/>
        <v>1.8379931807111545</v>
      </c>
      <c r="HK343" s="163">
        <f t="shared" si="762"/>
        <v>1.8289065529274913</v>
      </c>
      <c r="HL343" s="163">
        <f t="shared" si="767"/>
        <v>1.8197337962962963</v>
      </c>
      <c r="HM343" s="163">
        <f t="shared" si="772"/>
        <v>1.8106525911708253</v>
      </c>
      <c r="HN343" s="163">
        <f t="shared" si="777"/>
        <v>1.8016615737203971</v>
      </c>
      <c r="HO343" s="163">
        <f t="shared" si="782"/>
        <v>1.7927594070695554</v>
      </c>
      <c r="HP343" s="163">
        <f t="shared" si="787"/>
        <v>1.7837761179918692</v>
      </c>
      <c r="HQ343" s="163">
        <f t="shared" si="792"/>
        <v>1.7748824082784571</v>
      </c>
      <c r="HR343" s="163">
        <f t="shared" si="799"/>
        <v>1.7660769446784612</v>
      </c>
      <c r="HS343" s="163">
        <f t="shared" si="804"/>
        <v>1.7573584202682564</v>
      </c>
      <c r="HT343" s="163">
        <f t="shared" si="809"/>
        <v>1.7485634847080631</v>
      </c>
      <c r="HU343" s="163">
        <f t="shared" si="814"/>
        <v>1.7398561416451495</v>
      </c>
      <c r="HV343" s="163">
        <f t="shared" si="819"/>
        <v>1.7312350890071573</v>
      </c>
      <c r="HW343" s="163">
        <f t="shared" si="824"/>
        <v>1.7226990504017532</v>
      </c>
      <c r="HX343" s="163">
        <f t="shared" si="829"/>
        <v>1.7140910329790133</v>
      </c>
      <c r="HY343" s="163">
        <f t="shared" si="834"/>
        <v>1.7055686132706562</v>
      </c>
      <c r="HZ343" s="163">
        <f t="shared" si="839"/>
        <v>1.6971305208239633</v>
      </c>
      <c r="IA343" s="163">
        <f t="shared" si="844"/>
        <v>1.6886243623019779</v>
      </c>
      <c r="IB343" s="163">
        <f t="shared" si="849"/>
        <v>1.6802030456852792</v>
      </c>
      <c r="IC343" s="163">
        <f t="shared" si="854"/>
        <v>1.6718653079308816</v>
      </c>
      <c r="ID343" s="163">
        <f t="shared" si="859"/>
        <v>1.6636099109425977</v>
      </c>
      <c r="IE343" s="163">
        <f t="shared" si="864"/>
        <v>1.6552904018248815</v>
      </c>
      <c r="IF343" s="163">
        <f t="shared" si="869"/>
        <v>1.6470536883457005</v>
      </c>
      <c r="IG343" s="163">
        <f t="shared" si="874"/>
        <v>1.6388985406532315</v>
      </c>
      <c r="IH343" s="163">
        <f t="shared" si="879"/>
        <v>1.6306828003457217</v>
      </c>
      <c r="II343" s="163">
        <f t="shared" si="884"/>
        <v>1.6225490196078431</v>
      </c>
      <c r="IJ343" s="163">
        <f t="shared" si="889"/>
        <v>1.6144959780934451</v>
      </c>
      <c r="IK343" s="163">
        <f t="shared" si="894"/>
        <v>1.6065224795640327</v>
      </c>
      <c r="IL343" s="163">
        <f t="shared" si="899"/>
        <v>1.5984919088367364</v>
      </c>
      <c r="IM343" s="163">
        <f t="shared" si="904"/>
        <v>1.5905412240768841</v>
      </c>
      <c r="IN343" s="163">
        <f t="shared" si="909"/>
        <v>1.5826692391577888</v>
      </c>
      <c r="IO343" s="163">
        <f t="shared" si="914"/>
        <v>1.5747433436274101</v>
      </c>
      <c r="IP343" s="163">
        <f t="shared" si="919"/>
        <v>1.5668964371729923</v>
      </c>
      <c r="IQ343" s="163">
        <f t="shared" si="924"/>
        <v>1.5591273448475333</v>
      </c>
      <c r="IR343" s="163">
        <f t="shared" si="929"/>
        <v>1.5513073507646769</v>
      </c>
      <c r="IS343" s="163">
        <f t="shared" si="934"/>
        <v>1.5435654094739426</v>
      </c>
      <c r="IT343" s="163">
        <f t="shared" si="939"/>
        <v>1.5359003581895148</v>
      </c>
      <c r="IU343" s="163">
        <f t="shared" si="944"/>
        <v>1.5283110571081409</v>
      </c>
      <c r="IV343" s="163">
        <f t="shared" si="949"/>
        <v>1.5206738131699846</v>
      </c>
      <c r="IW343" s="163">
        <f t="shared" si="954"/>
        <v>1.5131125190472372</v>
      </c>
      <c r="IX343" s="163">
        <f t="shared" si="959"/>
        <v>1.5056260474024419</v>
      </c>
      <c r="IY343" s="163">
        <f t="shared" si="964"/>
        <v>1.4980943306336352</v>
      </c>
      <c r="IZ343" s="163">
        <f t="shared" si="969"/>
        <v>1.4906375918464092</v>
      </c>
      <c r="JA343" s="163">
        <f t="shared" si="975"/>
        <v>1.4832547169811321</v>
      </c>
      <c r="JB343" s="163">
        <f t="shared" si="981"/>
        <v>1.4758291614518149</v>
      </c>
      <c r="JC343" s="163">
        <f t="shared" si="987"/>
        <v>1.4684775840597759</v>
      </c>
      <c r="JD343" s="163">
        <f t="shared" si="993"/>
        <v>1.4611988847583643</v>
      </c>
      <c r="JE343" s="163">
        <f t="shared" si="999"/>
        <v>1.4538799414348462</v>
      </c>
      <c r="JF343" s="163">
        <f t="shared" si="1005"/>
        <v>1.4466339518478761</v>
      </c>
      <c r="JG343" s="163">
        <f t="shared" si="1011"/>
        <v>1.4394598306248569</v>
      </c>
      <c r="JH343" s="163">
        <f t="shared" si="1017"/>
        <v>1.4322477795490776</v>
      </c>
      <c r="JI343" s="163">
        <f t="shared" si="1023"/>
        <v>1.4251076365284387</v>
      </c>
      <c r="JJ343" s="163">
        <f t="shared" si="1029"/>
        <v>1.4180383314543406</v>
      </c>
      <c r="JK343" s="163">
        <f t="shared" si="1035"/>
        <v>1.410933293448998</v>
      </c>
      <c r="JL343" s="163">
        <f t="shared" si="1041"/>
        <v>1.4038990996353895</v>
      </c>
      <c r="JM343" s="163">
        <f t="shared" si="1047"/>
        <v>1.3969346956908042</v>
      </c>
      <c r="JN343" s="163">
        <f t="shared" si="1053"/>
        <v>1.3899366435833211</v>
      </c>
      <c r="JO343" s="163">
        <f t="shared" ref="JO343:JO406" si="1059">($B343/$B$278)</f>
        <v>1.383008356545961</v>
      </c>
      <c r="JP343" s="163">
        <f t="shared" si="728"/>
        <v>1.3761487964989059</v>
      </c>
      <c r="JQ343" s="163">
        <f t="shared" si="733"/>
        <v>1.369257565861093</v>
      </c>
      <c r="JR343" s="163">
        <f t="shared" si="738"/>
        <v>1.3624350086655113</v>
      </c>
      <c r="JS343" s="163">
        <f t="shared" si="743"/>
        <v>1.3556801034705757</v>
      </c>
      <c r="JT343" s="163">
        <f t="shared" si="748"/>
        <v>1.3488954028740974</v>
      </c>
      <c r="JU343" s="163">
        <f t="shared" si="753"/>
        <v>1.342178274169453</v>
      </c>
      <c r="JV343" s="163">
        <f t="shared" si="758"/>
        <v>1.3355277128902103</v>
      </c>
      <c r="JW343" s="163">
        <f t="shared" si="763"/>
        <v>1.3288491336808002</v>
      </c>
      <c r="JX343" s="163">
        <f t="shared" si="768"/>
        <v>1.3222370173102529</v>
      </c>
      <c r="JY343" s="163">
        <f t="shared" si="773"/>
        <v>1.3156903765690378</v>
      </c>
      <c r="JZ343" s="163">
        <f t="shared" si="778"/>
        <v>1.3091174021648626</v>
      </c>
      <c r="KA343" s="163">
        <f t="shared" si="783"/>
        <v>1.3026097763048881</v>
      </c>
      <c r="KB343" s="163">
        <f t="shared" si="788"/>
        <v>1.2961665292662818</v>
      </c>
      <c r="KC343" s="163">
        <f t="shared" si="793"/>
        <v>1.2896985439879691</v>
      </c>
      <c r="KD343" s="163">
        <f t="shared" si="800"/>
        <v>1.2832947898245137</v>
      </c>
      <c r="KE343" s="163">
        <f t="shared" si="805"/>
        <v>1.2768678938819709</v>
      </c>
      <c r="KF343" s="163">
        <f t="shared" si="810"/>
        <v>1.2705050505050506</v>
      </c>
      <c r="KG343" s="163">
        <f t="shared" si="815"/>
        <v>1.2642053068882337</v>
      </c>
      <c r="KH343" s="163">
        <f t="shared" si="820"/>
        <v>1.2578838589239283</v>
      </c>
      <c r="KI343" s="163">
        <f t="shared" si="825"/>
        <v>1.2516253151121135</v>
      </c>
      <c r="KJ343" s="163">
        <f t="shared" si="830"/>
        <v>1.2454287411710343</v>
      </c>
      <c r="KK343" s="163">
        <f t="shared" si="835"/>
        <v>1.2392118226600985</v>
      </c>
      <c r="KL343" s="163">
        <f t="shared" si="840"/>
        <v>1.2330566629632049</v>
      </c>
      <c r="KM343" s="163">
        <f t="shared" si="845"/>
        <v>1.2268825595005852</v>
      </c>
      <c r="KN343" s="163">
        <f t="shared" si="850"/>
        <v>1.2207699773536071</v>
      </c>
      <c r="KO343" s="163">
        <f t="shared" si="855"/>
        <v>1.214718001545197</v>
      </c>
      <c r="KP343" s="163">
        <f t="shared" si="860"/>
        <v>1.2086483023702754</v>
      </c>
      <c r="KQ343" s="163">
        <f t="shared" si="865"/>
        <v>1.2026389597144314</v>
      </c>
      <c r="KR343" s="163">
        <f t="shared" si="870"/>
        <v>1.1966890777622732</v>
      </c>
      <c r="KS343" s="163">
        <f t="shared" si="875"/>
        <v>1.1907226254338907</v>
      </c>
      <c r="KT343" s="163">
        <f t="shared" si="880"/>
        <v>1.1848153730218538</v>
      </c>
      <c r="KU343" s="163">
        <f t="shared" si="885"/>
        <v>1.1788927768057986</v>
      </c>
      <c r="KV343" s="163">
        <f t="shared" si="890"/>
        <v>1.1730290972394926</v>
      </c>
      <c r="KW343" s="163">
        <f t="shared" si="895"/>
        <v>1.167223459539718</v>
      </c>
      <c r="KX343" s="163">
        <f t="shared" si="900"/>
        <v>1.1614035087719299</v>
      </c>
      <c r="KY343" s="163">
        <f t="shared" si="905"/>
        <v>1.1556413083425212</v>
      </c>
      <c r="KZ343" s="163">
        <f t="shared" si="910"/>
        <v>1.1498659190638714</v>
      </c>
      <c r="LA343" s="163">
        <f t="shared" si="915"/>
        <v>1.1441479684657367</v>
      </c>
      <c r="LB343" s="163">
        <f t="shared" si="920"/>
        <v>1.1384866039102099</v>
      </c>
      <c r="LC343" s="163">
        <f t="shared" si="925"/>
        <v>1.1328129690783548</v>
      </c>
      <c r="LD343" s="163">
        <f t="shared" si="930"/>
        <v>1.1271956028199306</v>
      </c>
      <c r="LE343" s="163">
        <f t="shared" si="935"/>
        <v>1.1215669956009986</v>
      </c>
      <c r="LF343" s="163">
        <f t="shared" si="940"/>
        <v>1.1159943215426475</v>
      </c>
      <c r="LG343" s="163">
        <f t="shared" si="945"/>
        <v>1.1104113942675533</v>
      </c>
      <c r="LH343" s="163">
        <f t="shared" si="950"/>
        <v>1.1048840477863668</v>
      </c>
      <c r="LI343" s="163">
        <f t="shared" si="955"/>
        <v>1.0994114562088457</v>
      </c>
      <c r="LJ343" s="163">
        <f t="shared" si="960"/>
        <v>1.0939293790224387</v>
      </c>
      <c r="LK343" s="163">
        <f t="shared" si="965"/>
        <v>1.0885017019558068</v>
      </c>
      <c r="LL343" s="163">
        <f t="shared" si="970"/>
        <v>1.0830654420206658</v>
      </c>
      <c r="LM343" s="163">
        <f t="shared" si="976"/>
        <v>1.0776832124293141</v>
      </c>
      <c r="LN343" s="163">
        <f t="shared" si="982"/>
        <v>1.0722932651321397</v>
      </c>
      <c r="LO343" s="163">
        <f t="shared" si="988"/>
        <v>1.0669569643160097</v>
      </c>
      <c r="LP343" s="163">
        <f t="shared" si="994"/>
        <v>1.0616735130268415</v>
      </c>
      <c r="LQ343" s="163">
        <f t="shared" si="1000"/>
        <v>1.0563829787234043</v>
      </c>
      <c r="LR343" s="163">
        <f t="shared" si="1006"/>
        <v>1.0511449105799766</v>
      </c>
      <c r="LS343" s="163">
        <f t="shared" si="1012"/>
        <v>1.0459005488109097</v>
      </c>
      <c r="LT343" s="163">
        <f t="shared" si="1018"/>
        <v>1.0407082574880027</v>
      </c>
      <c r="LU343" s="163">
        <f t="shared" si="1024"/>
        <v>1.0355104281009879</v>
      </c>
      <c r="LV343" s="163">
        <f t="shared" si="1030"/>
        <v>1.0303642619190649</v>
      </c>
      <c r="LW343" s="163">
        <f t="shared" si="1036"/>
        <v>1.025213280443406</v>
      </c>
      <c r="LX343" s="163">
        <f t="shared" si="1042"/>
        <v>1.0201135442011355</v>
      </c>
      <c r="LY343" s="163">
        <f t="shared" si="1048"/>
        <v>1.0150642922472697</v>
      </c>
      <c r="LZ343" s="163">
        <f t="shared" si="1054"/>
        <v>1.0100107066381157</v>
      </c>
      <c r="MA343" s="163">
        <f t="shared" ref="MA343:MA406" si="1060">($B343/$B$342)</f>
        <v>1.0050071911788205</v>
      </c>
      <c r="MB343" s="156">
        <f>($B343/$B$343)</f>
        <v>1</v>
      </c>
      <c r="MC343" s="157"/>
      <c r="MD343" s="157"/>
      <c r="ME343" s="157"/>
      <c r="MF343" s="157"/>
      <c r="MG343" s="157"/>
      <c r="MH343" s="157"/>
      <c r="MI343" s="157"/>
      <c r="MJ343" s="157"/>
      <c r="MK343" s="157"/>
      <c r="ML343" s="157"/>
      <c r="MM343" s="157"/>
      <c r="MN343" s="157"/>
      <c r="MO343" s="157"/>
      <c r="MP343" s="157"/>
      <c r="MQ343" s="157"/>
      <c r="MR343" s="157"/>
      <c r="MS343" s="157"/>
      <c r="MT343" s="157"/>
      <c r="MU343" s="157"/>
      <c r="MV343" s="157"/>
      <c r="MW343" s="157"/>
      <c r="MX343" s="157"/>
      <c r="MY343" s="157"/>
      <c r="MZ343" s="157"/>
      <c r="NA343" s="157"/>
      <c r="NB343" s="157"/>
      <c r="NC343" s="157"/>
      <c r="ND343" s="157"/>
      <c r="NE343" s="157"/>
      <c r="NF343" s="157"/>
      <c r="NG343" s="157"/>
      <c r="NH343" s="157"/>
      <c r="NI343" s="157"/>
      <c r="NJ343" s="157"/>
      <c r="NK343" s="157"/>
      <c r="NL343" s="157"/>
      <c r="NM343" s="157"/>
      <c r="NN343" s="157"/>
      <c r="NO343" s="157"/>
      <c r="NP343" s="157"/>
      <c r="NQ343" s="157"/>
      <c r="NR343" s="157"/>
      <c r="NS343" s="157"/>
      <c r="NT343" s="157"/>
      <c r="NU343" s="157"/>
      <c r="NV343" s="157"/>
      <c r="NW343" s="157"/>
      <c r="NX343" s="157"/>
      <c r="NY343" s="157"/>
      <c r="NZ343" s="157"/>
      <c r="OA343" s="157"/>
      <c r="OB343" s="157"/>
      <c r="OC343" s="157"/>
      <c r="OD343" s="157"/>
      <c r="OE343" s="157"/>
      <c r="OF343" s="157"/>
      <c r="OG343" s="157"/>
      <c r="OH343" s="157"/>
      <c r="OI343" s="157"/>
      <c r="OJ343" s="157"/>
      <c r="OK343" s="157"/>
      <c r="OL343" s="157"/>
      <c r="OM343" s="157"/>
      <c r="ON343" s="157"/>
      <c r="OO343" s="157"/>
      <c r="OP343" s="157"/>
      <c r="OQ343" s="157"/>
      <c r="OR343" s="157"/>
      <c r="OS343" s="157"/>
      <c r="OT343" s="157"/>
      <c r="OU343" s="157"/>
      <c r="OV343" s="157"/>
      <c r="OW343" s="157"/>
      <c r="OX343" s="157"/>
      <c r="OY343" s="157"/>
      <c r="OZ343" s="157"/>
      <c r="PA343" s="157"/>
      <c r="PB343" s="157"/>
      <c r="PC343" s="157"/>
      <c r="PD343" s="157"/>
      <c r="PE343" s="157"/>
      <c r="PF343" s="157"/>
      <c r="PG343" s="157"/>
      <c r="PH343" s="157"/>
      <c r="PI343" s="157"/>
      <c r="PJ343" s="157"/>
      <c r="PK343" s="157"/>
      <c r="PL343" s="157"/>
      <c r="PM343" s="157"/>
      <c r="PN343" s="157"/>
      <c r="PO343" s="157"/>
      <c r="PP343" s="157"/>
      <c r="PQ343" s="157"/>
      <c r="PR343" s="157"/>
      <c r="PS343" s="157"/>
      <c r="PT343" s="157"/>
      <c r="PU343" s="157"/>
      <c r="PV343" s="157"/>
      <c r="PW343" s="157"/>
      <c r="PX343" s="157"/>
      <c r="PY343" s="157"/>
      <c r="PZ343" s="157"/>
      <c r="QA343" s="157"/>
      <c r="QB343" s="157"/>
      <c r="QC343" s="157"/>
      <c r="QD343" s="157"/>
      <c r="QE343" s="157"/>
      <c r="QF343" s="157"/>
      <c r="QG343" s="157"/>
      <c r="QH343" s="157"/>
      <c r="QI343" s="157"/>
      <c r="QJ343" s="157"/>
      <c r="QK343" s="157"/>
      <c r="QL343" s="157"/>
      <c r="QM343" s="157"/>
      <c r="QN343" s="157"/>
      <c r="QO343" s="157"/>
      <c r="QP343" s="157"/>
      <c r="QQ343" s="157"/>
      <c r="QR343" s="157"/>
      <c r="QS343" s="157"/>
      <c r="QT343" s="157"/>
      <c r="QU343" s="157"/>
      <c r="QV343" s="157"/>
      <c r="QW343" s="157"/>
      <c r="QX343" s="157"/>
      <c r="QY343" s="157"/>
      <c r="QZ343" s="157"/>
      <c r="RA343" s="157"/>
      <c r="RB343" s="157"/>
      <c r="RC343" s="157"/>
      <c r="RD343" s="157"/>
      <c r="RE343" s="157"/>
      <c r="RF343" s="157"/>
      <c r="RG343" s="157"/>
      <c r="RH343" s="157"/>
      <c r="RI343" s="157"/>
      <c r="RJ343" s="157"/>
      <c r="RK343" s="157"/>
      <c r="RL343" s="157"/>
      <c r="RM343" s="157"/>
      <c r="RN343" s="157"/>
      <c r="RO343" s="157"/>
      <c r="RP343" s="157"/>
    </row>
    <row r="344" spans="1:484" ht="13">
      <c r="A344" s="151">
        <v>50771</v>
      </c>
      <c r="B344" s="152">
        <f t="shared" si="794"/>
        <v>18961</v>
      </c>
      <c r="C344" s="153">
        <f t="shared" si="795"/>
        <v>5.0000000000000001E-3</v>
      </c>
      <c r="E344" s="157">
        <f t="shared" si="971"/>
        <v>3.8158583215938822</v>
      </c>
      <c r="F344" s="157">
        <f t="shared" si="977"/>
        <v>3.7868983423207507</v>
      </c>
      <c r="G344" s="157">
        <f t="shared" si="983"/>
        <v>3.7846307385229543</v>
      </c>
      <c r="H344" s="157">
        <f t="shared" si="989"/>
        <v>3.7710819411296739</v>
      </c>
      <c r="I344" s="157">
        <f t="shared" si="995"/>
        <v>3.7658391261171795</v>
      </c>
      <c r="J344" s="157">
        <f t="shared" si="1001"/>
        <v>3.7479739078869341</v>
      </c>
      <c r="K344" s="157">
        <f t="shared" si="1007"/>
        <v>3.7368939692550258</v>
      </c>
      <c r="L344" s="157">
        <f t="shared" si="1013"/>
        <v>3.7244156354350815</v>
      </c>
      <c r="M344" s="157">
        <f t="shared" si="1019"/>
        <v>3.7193016869360536</v>
      </c>
      <c r="N344" s="157">
        <f t="shared" si="1025"/>
        <v>3.7149294670846396</v>
      </c>
      <c r="O344" s="157">
        <f t="shared" si="1031"/>
        <v>3.708390377469196</v>
      </c>
      <c r="P344" s="157">
        <f t="shared" si="1037"/>
        <v>3.7069403714565006</v>
      </c>
      <c r="Q344" s="157">
        <f t="shared" si="1043"/>
        <v>3.7033203124999998</v>
      </c>
      <c r="R344" s="157">
        <f t="shared" si="1049"/>
        <v>3.7018742678641154</v>
      </c>
      <c r="S344" s="157">
        <f t="shared" si="1055"/>
        <v>3.6860419906687403</v>
      </c>
      <c r="T344" s="157">
        <f t="shared" ref="T344:T407" si="1061">($B344/$B$23)</f>
        <v>3.6817475728155338</v>
      </c>
      <c r="U344" s="157">
        <f t="shared" si="729"/>
        <v>3.6696342171472809</v>
      </c>
      <c r="V344" s="157">
        <f t="shared" si="734"/>
        <v>3.6675048355899418</v>
      </c>
      <c r="W344" s="157">
        <f t="shared" si="739"/>
        <v>3.6576003086419755</v>
      </c>
      <c r="X344" s="157">
        <f t="shared" si="744"/>
        <v>3.6435434281322059</v>
      </c>
      <c r="Y344" s="157">
        <f t="shared" si="749"/>
        <v>3.6498556304138594</v>
      </c>
      <c r="Z344" s="157">
        <f t="shared" si="754"/>
        <v>3.6435434281322059</v>
      </c>
      <c r="AA344" s="157">
        <f t="shared" si="759"/>
        <v>3.6372530212929215</v>
      </c>
      <c r="AB344" s="157">
        <f t="shared" si="764"/>
        <v>3.6393474088291748</v>
      </c>
      <c r="AC344" s="157">
        <f t="shared" si="769"/>
        <v>3.6282051282051282</v>
      </c>
      <c r="AD344" s="157">
        <f t="shared" si="774"/>
        <v>3.6143728555089591</v>
      </c>
      <c r="AE344" s="157">
        <f t="shared" si="779"/>
        <v>3.6123071061154506</v>
      </c>
      <c r="AF344" s="157">
        <f t="shared" si="784"/>
        <v>3.6068099676621648</v>
      </c>
      <c r="AG344" s="157">
        <f t="shared" si="789"/>
        <v>3.5965477996965101</v>
      </c>
      <c r="AH344" s="157">
        <f t="shared" si="796"/>
        <v>3.5870223231176692</v>
      </c>
      <c r="AI344" s="157">
        <f t="shared" si="801"/>
        <v>3.5904184813482294</v>
      </c>
      <c r="AJ344" s="157">
        <f t="shared" si="806"/>
        <v>3.5931400416903543</v>
      </c>
      <c r="AK344" s="157">
        <f t="shared" si="811"/>
        <v>3.5877010406811731</v>
      </c>
      <c r="AL344" s="157">
        <f t="shared" si="816"/>
        <v>3.5721552373775434</v>
      </c>
      <c r="AM344" s="157">
        <f t="shared" si="821"/>
        <v>3.5661087079179987</v>
      </c>
      <c r="AN344" s="157">
        <f t="shared" si="826"/>
        <v>3.5600826135936914</v>
      </c>
      <c r="AO344" s="157">
        <f t="shared" si="831"/>
        <v>3.5614199849737038</v>
      </c>
      <c r="AP344" s="157">
        <f t="shared" si="836"/>
        <v>3.5634279270813756</v>
      </c>
      <c r="AQ344" s="157">
        <f t="shared" si="841"/>
        <v>3.5540768509840674</v>
      </c>
      <c r="AR344" s="157">
        <f t="shared" si="846"/>
        <v>3.5401418969380134</v>
      </c>
      <c r="AS344" s="157">
        <f t="shared" si="851"/>
        <v>3.5309124767225324</v>
      </c>
      <c r="AT344" s="157">
        <f t="shared" si="856"/>
        <v>3.5276279069767442</v>
      </c>
      <c r="AU344" s="157">
        <f t="shared" si="861"/>
        <v>3.5223852870146759</v>
      </c>
      <c r="AV344" s="157">
        <f t="shared" si="866"/>
        <v>3.5178107606679037</v>
      </c>
      <c r="AW344" s="157">
        <f t="shared" si="871"/>
        <v>3.5054538731743392</v>
      </c>
      <c r="AX344" s="157">
        <f t="shared" si="876"/>
        <v>3.4841969864020581</v>
      </c>
      <c r="AY344" s="157">
        <f t="shared" si="881"/>
        <v>3.4676298463789319</v>
      </c>
      <c r="AZ344" s="157">
        <f t="shared" si="886"/>
        <v>3.4600364963503649</v>
      </c>
      <c r="BA344" s="157">
        <f t="shared" si="891"/>
        <v>3.4493360014553391</v>
      </c>
      <c r="BB344" s="157">
        <f t="shared" si="896"/>
        <v>3.4549927113702625</v>
      </c>
      <c r="BC344" s="157">
        <f t="shared" si="901"/>
        <v>3.455622380171314</v>
      </c>
      <c r="BD344" s="157">
        <f t="shared" si="906"/>
        <v>3.4474545454545455</v>
      </c>
      <c r="BE344" s="157">
        <f t="shared" si="911"/>
        <v>3.453734061930783</v>
      </c>
      <c r="BF344" s="157">
        <f t="shared" si="916"/>
        <v>3.4430724532413293</v>
      </c>
      <c r="BG344" s="157">
        <f t="shared" si="921"/>
        <v>3.4411978221415609</v>
      </c>
      <c r="BH344" s="157">
        <f t="shared" si="926"/>
        <v>3.4380779691749774</v>
      </c>
      <c r="BI344" s="157">
        <f t="shared" si="931"/>
        <v>3.421945497202671</v>
      </c>
      <c r="BJ344" s="157">
        <f t="shared" si="936"/>
        <v>3.4200937950937953</v>
      </c>
      <c r="BK344" s="157">
        <f t="shared" si="941"/>
        <v>3.407800143781452</v>
      </c>
      <c r="BL344" s="157">
        <f t="shared" si="946"/>
        <v>3.4096385542168677</v>
      </c>
      <c r="BM344" s="157">
        <f t="shared" si="951"/>
        <v>3.4090255303847536</v>
      </c>
      <c r="BN344" s="157">
        <f t="shared" si="956"/>
        <v>3.3931639226914818</v>
      </c>
      <c r="BO344" s="157">
        <f t="shared" si="961"/>
        <v>3.3822689975026758</v>
      </c>
      <c r="BP344" s="157">
        <f t="shared" si="966"/>
        <v>3.3660571631457481</v>
      </c>
      <c r="BQ344" s="157">
        <f t="shared" si="972"/>
        <v>3.3636686180592514</v>
      </c>
      <c r="BR344" s="157">
        <f t="shared" si="978"/>
        <v>3.3642654364797728</v>
      </c>
      <c r="BS344" s="157">
        <f t="shared" si="984"/>
        <v>3.35</v>
      </c>
      <c r="BT344" s="157">
        <f t="shared" si="990"/>
        <v>3.3440917107583776</v>
      </c>
      <c r="BU344" s="157">
        <f t="shared" si="996"/>
        <v>3.3517765600141418</v>
      </c>
      <c r="BV344" s="157">
        <f t="shared" si="1002"/>
        <v>3.3376166167928183</v>
      </c>
      <c r="BW344" s="157">
        <f t="shared" si="1008"/>
        <v>3.3323374340949035</v>
      </c>
      <c r="BX344" s="157">
        <f t="shared" si="1014"/>
        <v>3.3323374340949035</v>
      </c>
      <c r="BY344" s="157">
        <f t="shared" si="1020"/>
        <v>3.3067666550401116</v>
      </c>
      <c r="BZ344" s="157">
        <f t="shared" si="1026"/>
        <v>3.3021595262974572</v>
      </c>
      <c r="CA344" s="157">
        <f t="shared" si="1032"/>
        <v>3.275349801347383</v>
      </c>
      <c r="CB344" s="157">
        <f t="shared" si="1038"/>
        <v>3.2680110306790762</v>
      </c>
      <c r="CC344" s="157">
        <f t="shared" si="1044"/>
        <v>3.2601444291609352</v>
      </c>
      <c r="CD344" s="157">
        <f t="shared" si="1050"/>
        <v>3.2545485753518708</v>
      </c>
      <c r="CE344" s="157">
        <f t="shared" si="1056"/>
        <v>3.2445242984257359</v>
      </c>
      <c r="CF344" s="157">
        <f t="shared" ref="CF344:CF407" si="1062">($B344/$B$87)</f>
        <v>3.2345615830774479</v>
      </c>
      <c r="CG344" s="157">
        <f t="shared" si="730"/>
        <v>3.2290531335149866</v>
      </c>
      <c r="CH344" s="157">
        <f t="shared" si="735"/>
        <v>3.231805011078916</v>
      </c>
      <c r="CI344" s="157">
        <f t="shared" si="740"/>
        <v>3.2131842060667681</v>
      </c>
      <c r="CJ344" s="157">
        <f t="shared" si="745"/>
        <v>3.2066632842888549</v>
      </c>
      <c r="CK344" s="157">
        <f t="shared" si="750"/>
        <v>3.2023306873838879</v>
      </c>
      <c r="CL344" s="157">
        <f t="shared" si="755"/>
        <v>3.1963924477410655</v>
      </c>
      <c r="CM344" s="157">
        <f t="shared" si="760"/>
        <v>3.191013126893302</v>
      </c>
      <c r="CN344" s="157">
        <f t="shared" si="765"/>
        <v>3.1845817937520993</v>
      </c>
      <c r="CO344" s="157">
        <f t="shared" si="770"/>
        <v>3.1628023352793995</v>
      </c>
      <c r="CP344" s="157">
        <f t="shared" si="775"/>
        <v>3.1575353871773522</v>
      </c>
      <c r="CQ344" s="157">
        <f t="shared" si="780"/>
        <v>3.1376799602846268</v>
      </c>
      <c r="CR344" s="157">
        <f t="shared" si="785"/>
        <v>3.1288778877887791</v>
      </c>
      <c r="CS344" s="162">
        <f t="shared" si="790"/>
        <v>3.1180726854135834</v>
      </c>
      <c r="CT344" s="163">
        <f t="shared" si="797"/>
        <v>3.1119317249302476</v>
      </c>
      <c r="CU344" s="163">
        <f t="shared" si="802"/>
        <v>3.1119317249302476</v>
      </c>
      <c r="CV344" s="163">
        <f t="shared" si="807"/>
        <v>3.1058149058149058</v>
      </c>
      <c r="CW344" s="163">
        <f t="shared" si="812"/>
        <v>3.1042894564505565</v>
      </c>
      <c r="CX344" s="163">
        <f t="shared" si="817"/>
        <v>3.1042894564505565</v>
      </c>
      <c r="CY344" s="163">
        <f t="shared" si="822"/>
        <v>3.1032733224222584</v>
      </c>
      <c r="CZ344" s="163">
        <f t="shared" si="827"/>
        <v>3.1032733224222584</v>
      </c>
      <c r="DA344" s="163">
        <f t="shared" si="832"/>
        <v>3.1023745985205591</v>
      </c>
      <c r="DB344" s="163">
        <f t="shared" si="837"/>
        <v>3.0992154298790453</v>
      </c>
      <c r="DC344" s="163">
        <f t="shared" si="842"/>
        <v>3.0926439406295874</v>
      </c>
      <c r="DD344" s="163">
        <f t="shared" si="847"/>
        <v>3.0850959973966807</v>
      </c>
      <c r="DE344" s="163">
        <f t="shared" si="852"/>
        <v>3.0845941109484301</v>
      </c>
      <c r="DF344" s="163">
        <f t="shared" si="857"/>
        <v>3.0735937753282543</v>
      </c>
      <c r="DG344" s="163">
        <f t="shared" si="862"/>
        <v>3.0686195177213142</v>
      </c>
      <c r="DH344" s="163">
        <f t="shared" si="867"/>
        <v>3.0587191482497178</v>
      </c>
      <c r="DI344" s="163">
        <f t="shared" si="872"/>
        <v>3.0513356935951079</v>
      </c>
      <c r="DJ344" s="163">
        <f t="shared" si="877"/>
        <v>3.0498632781084125</v>
      </c>
      <c r="DK344" s="163">
        <f t="shared" si="882"/>
        <v>3.0493727886780317</v>
      </c>
      <c r="DL344" s="163">
        <f t="shared" si="887"/>
        <v>3.0415463586782163</v>
      </c>
      <c r="DM344" s="163">
        <f t="shared" si="892"/>
        <v>3.0391088315435164</v>
      </c>
      <c r="DN344" s="163">
        <f t="shared" si="897"/>
        <v>3.0352169041139745</v>
      </c>
      <c r="DO344" s="163">
        <f t="shared" si="902"/>
        <v>3.0298817513582614</v>
      </c>
      <c r="DP344" s="163">
        <f t="shared" si="907"/>
        <v>3.0250478621569878</v>
      </c>
      <c r="DQ344" s="163">
        <f t="shared" si="912"/>
        <v>3.0096825396825397</v>
      </c>
      <c r="DR344" s="163">
        <f t="shared" si="917"/>
        <v>2.9888083228247164</v>
      </c>
      <c r="DS344" s="163">
        <f t="shared" si="922"/>
        <v>2.9663642052565709</v>
      </c>
      <c r="DT344" s="163">
        <f t="shared" si="927"/>
        <v>2.951587795765878</v>
      </c>
      <c r="DU344" s="163">
        <f t="shared" si="932"/>
        <v>2.9369578686493183</v>
      </c>
      <c r="DV344" s="163">
        <f t="shared" si="937"/>
        <v>2.9224722564734895</v>
      </c>
      <c r="DW344" s="163">
        <f t="shared" si="942"/>
        <v>2.908128834355828</v>
      </c>
      <c r="DX344" s="163">
        <f t="shared" si="947"/>
        <v>2.8934839005035862</v>
      </c>
      <c r="DY344" s="163">
        <f t="shared" si="952"/>
        <v>2.8789857273003339</v>
      </c>
      <c r="DZ344" s="163">
        <f t="shared" si="957"/>
        <v>2.8646321196555369</v>
      </c>
      <c r="EA344" s="163">
        <f t="shared" si="962"/>
        <v>2.8504209260372821</v>
      </c>
      <c r="EB344" s="163">
        <f t="shared" si="967"/>
        <v>2.8363500373971577</v>
      </c>
      <c r="EC344" s="163">
        <f t="shared" si="973"/>
        <v>2.8224173861268236</v>
      </c>
      <c r="ED344" s="163">
        <f t="shared" si="979"/>
        <v>2.8082049763033177</v>
      </c>
      <c r="EE344" s="163">
        <f t="shared" si="985"/>
        <v>2.7941349837901561</v>
      </c>
      <c r="EF344" s="163">
        <f t="shared" si="991"/>
        <v>2.7802052785923754</v>
      </c>
      <c r="EG344" s="163">
        <f t="shared" si="997"/>
        <v>2.7664137729792824</v>
      </c>
      <c r="EH344" s="163">
        <f t="shared" si="1003"/>
        <v>2.7527584204413471</v>
      </c>
      <c r="EI344" s="163">
        <f t="shared" si="1009"/>
        <v>2.7392372146778388</v>
      </c>
      <c r="EJ344" s="163">
        <f t="shared" si="1015"/>
        <v>2.7254563748742275</v>
      </c>
      <c r="EK344" s="163">
        <f t="shared" si="1021"/>
        <v>2.7118135011441646</v>
      </c>
      <c r="EL344" s="163">
        <f t="shared" si="1027"/>
        <v>2.6983065319481998</v>
      </c>
      <c r="EM344" s="163">
        <f t="shared" si="1033"/>
        <v>2.6849334466156898</v>
      </c>
      <c r="EN344" s="163">
        <f t="shared" si="1039"/>
        <v>2.671692264337044</v>
      </c>
      <c r="EO344" s="163">
        <f t="shared" si="1045"/>
        <v>2.658581043185642</v>
      </c>
      <c r="EP344" s="163">
        <f t="shared" si="1051"/>
        <v>2.6452287946428572</v>
      </c>
      <c r="EQ344" s="163">
        <f t="shared" si="1057"/>
        <v>2.6320099944475293</v>
      </c>
      <c r="ER344" s="163">
        <f t="shared" ref="ER344:ER407" si="1063">($B344/$B$151)</f>
        <v>2.6189226519337017</v>
      </c>
      <c r="ES344" s="163">
        <f t="shared" si="731"/>
        <v>2.6059648158328752</v>
      </c>
      <c r="ET344" s="163">
        <f t="shared" si="736"/>
        <v>2.5931345733041575</v>
      </c>
      <c r="EU344" s="163">
        <f t="shared" si="741"/>
        <v>2.5800789223023539</v>
      </c>
      <c r="EV344" s="163">
        <f t="shared" si="746"/>
        <v>2.5671540752775521</v>
      </c>
      <c r="EW344" s="163">
        <f t="shared" si="751"/>
        <v>2.5543580762494948</v>
      </c>
      <c r="EX344" s="163">
        <f t="shared" si="756"/>
        <v>2.5416890080428955</v>
      </c>
      <c r="EY344" s="163">
        <f t="shared" si="761"/>
        <v>2.5291449913298654</v>
      </c>
      <c r="EZ344" s="163">
        <f t="shared" si="766"/>
        <v>2.5167241837005574</v>
      </c>
      <c r="FA344" s="163">
        <f t="shared" si="771"/>
        <v>2.5040940306391972</v>
      </c>
      <c r="FB344" s="163">
        <f t="shared" si="776"/>
        <v>2.4915900131406046</v>
      </c>
      <c r="FC344" s="163">
        <f t="shared" si="781"/>
        <v>2.479210251046025</v>
      </c>
      <c r="FD344" s="163">
        <f t="shared" si="786"/>
        <v>2.4669529013791309</v>
      </c>
      <c r="FE344" s="163">
        <f t="shared" si="791"/>
        <v>2.4548161574313827</v>
      </c>
      <c r="FF344" s="163">
        <f t="shared" si="798"/>
        <v>2.4424835759371377</v>
      </c>
      <c r="FG344" s="163">
        <f t="shared" si="803"/>
        <v>2.4302742886439375</v>
      </c>
      <c r="FH344" s="163">
        <f t="shared" si="808"/>
        <v>2.4181864558092081</v>
      </c>
      <c r="FI344" s="163">
        <f t="shared" si="813"/>
        <v>2.4062182741116751</v>
      </c>
      <c r="FJ344" s="163">
        <f t="shared" si="818"/>
        <v>2.3943679757545144</v>
      </c>
      <c r="FK344" s="163">
        <f t="shared" si="823"/>
        <v>2.3823344641286592</v>
      </c>
      <c r="FL344" s="163">
        <f t="shared" si="828"/>
        <v>2.3704213026628329</v>
      </c>
      <c r="FM344" s="163">
        <f t="shared" si="833"/>
        <v>2.3586266948625449</v>
      </c>
      <c r="FN344" s="163">
        <f t="shared" si="838"/>
        <v>2.3469488798118578</v>
      </c>
      <c r="FO344" s="163">
        <f t="shared" si="843"/>
        <v>2.3353861312969579</v>
      </c>
      <c r="FP344" s="163">
        <f t="shared" si="848"/>
        <v>2.3236519607843138</v>
      </c>
      <c r="FQ344" s="163">
        <f t="shared" si="853"/>
        <v>2.3120351176685769</v>
      </c>
      <c r="FR344" s="163">
        <f t="shared" si="858"/>
        <v>2.300533851007037</v>
      </c>
      <c r="FS344" s="163">
        <f t="shared" si="863"/>
        <v>2.2891464445249308</v>
      </c>
      <c r="FT344" s="163">
        <f t="shared" si="868"/>
        <v>2.2778712157616532</v>
      </c>
      <c r="FU344" s="163">
        <f t="shared" si="873"/>
        <v>2.266435572555582</v>
      </c>
      <c r="FV344" s="163">
        <f t="shared" si="878"/>
        <v>2.2551141769743102</v>
      </c>
      <c r="FW344" s="163">
        <f t="shared" si="883"/>
        <v>2.2439053254437868</v>
      </c>
      <c r="FX344" s="163">
        <f t="shared" si="888"/>
        <v>2.2328073480923223</v>
      </c>
      <c r="FY344" s="163">
        <f t="shared" si="893"/>
        <v>2.2218186079212563</v>
      </c>
      <c r="FZ344" s="163">
        <f t="shared" si="898"/>
        <v>2.2106797248455172</v>
      </c>
      <c r="GA344" s="163">
        <f t="shared" si="903"/>
        <v>2.1996519721577728</v>
      </c>
      <c r="GB344" s="163">
        <f t="shared" si="908"/>
        <v>2.1887336950248182</v>
      </c>
      <c r="GC344" s="163">
        <f t="shared" si="913"/>
        <v>2.1779232713071446</v>
      </c>
      <c r="GD344" s="163">
        <f t="shared" si="918"/>
        <v>2.1669714285714288</v>
      </c>
      <c r="GE344" s="163">
        <f t="shared" si="923"/>
        <v>2.156129178985672</v>
      </c>
      <c r="GF344" s="163">
        <f t="shared" si="928"/>
        <v>2.1453948857207514</v>
      </c>
      <c r="GG344" s="163">
        <f t="shared" si="933"/>
        <v>2.1347669443818962</v>
      </c>
      <c r="GH344" s="163">
        <f t="shared" si="938"/>
        <v>2.1242437822092763</v>
      </c>
      <c r="GI344" s="163">
        <f t="shared" si="943"/>
        <v>2.1135882287370418</v>
      </c>
      <c r="GJ344" s="163">
        <f t="shared" si="948"/>
        <v>2.1030390417036378</v>
      </c>
      <c r="GK344" s="163">
        <f t="shared" si="953"/>
        <v>2.0925946363536032</v>
      </c>
      <c r="GL344" s="163">
        <f t="shared" si="958"/>
        <v>2.0822534592576325</v>
      </c>
      <c r="GM344" s="163">
        <f t="shared" si="963"/>
        <v>2.0717875874125875</v>
      </c>
      <c r="GN344" s="163">
        <f t="shared" si="968"/>
        <v>2.0614263970428355</v>
      </c>
      <c r="GO344" s="163">
        <f t="shared" si="974"/>
        <v>2.0511683254002597</v>
      </c>
      <c r="GP344" s="163">
        <f t="shared" si="980"/>
        <v>2.0410118406889128</v>
      </c>
      <c r="GQ344" s="163">
        <f t="shared" si="986"/>
        <v>2.0309554413024848</v>
      </c>
      <c r="GR344" s="163">
        <f t="shared" si="992"/>
        <v>2.0207822657998507</v>
      </c>
      <c r="GS344" s="163">
        <f t="shared" si="998"/>
        <v>2.010710498409332</v>
      </c>
      <c r="GT344" s="163">
        <f t="shared" si="1004"/>
        <v>2.0007386303682599</v>
      </c>
      <c r="GU344" s="163">
        <f t="shared" si="1010"/>
        <v>1.9908651826963462</v>
      </c>
      <c r="GV344" s="163">
        <f t="shared" si="1016"/>
        <v>1.9808817384036774</v>
      </c>
      <c r="GW344" s="163">
        <f t="shared" si="1022"/>
        <v>1.9709979209979209</v>
      </c>
      <c r="GX344" s="163">
        <f t="shared" si="1028"/>
        <v>1.9612122465866777</v>
      </c>
      <c r="GY344" s="163">
        <f t="shared" si="1034"/>
        <v>1.9515232606010704</v>
      </c>
      <c r="GZ344" s="163">
        <f t="shared" si="1040"/>
        <v>1.9417306707629289</v>
      </c>
      <c r="HA344" s="163">
        <f t="shared" si="1046"/>
        <v>1.9320358671285918</v>
      </c>
      <c r="HB344" s="163">
        <f t="shared" si="1052"/>
        <v>1.922437392274156</v>
      </c>
      <c r="HC344" s="163">
        <f t="shared" si="1058"/>
        <v>1.9129338175948345</v>
      </c>
      <c r="HD344" s="163">
        <f t="shared" ref="HD344:HD407" si="1064">($B344/$B$215)</f>
        <v>1.9033326641236699</v>
      </c>
      <c r="HE344" s="163">
        <f t="shared" si="732"/>
        <v>1.8938274071114662</v>
      </c>
      <c r="HF344" s="163">
        <f t="shared" si="737"/>
        <v>1.8844166169747565</v>
      </c>
      <c r="HG344" s="163">
        <f t="shared" si="742"/>
        <v>1.8750988924050633</v>
      </c>
      <c r="HH344" s="163">
        <f t="shared" si="747"/>
        <v>1.8656892649808128</v>
      </c>
      <c r="HI344" s="163">
        <f t="shared" si="752"/>
        <v>1.8563736048560799</v>
      </c>
      <c r="HJ344" s="163">
        <f t="shared" si="757"/>
        <v>1.8471505114466633</v>
      </c>
      <c r="HK344" s="163">
        <f t="shared" si="762"/>
        <v>1.8380186118650639</v>
      </c>
      <c r="HL344" s="163">
        <f t="shared" si="767"/>
        <v>1.8288001543209877</v>
      </c>
      <c r="HM344" s="163">
        <f t="shared" si="772"/>
        <v>1.8196737044145874</v>
      </c>
      <c r="HN344" s="163">
        <f t="shared" si="777"/>
        <v>1.8106378915202446</v>
      </c>
      <c r="HO344" s="163">
        <f t="shared" si="782"/>
        <v>1.8016913721018624</v>
      </c>
      <c r="HP344" s="163">
        <f t="shared" si="787"/>
        <v>1.7926633260849012</v>
      </c>
      <c r="HQ344" s="163">
        <f t="shared" si="792"/>
        <v>1.7837253057384761</v>
      </c>
      <c r="HR344" s="163">
        <f t="shared" si="799"/>
        <v>1.7748759711691473</v>
      </c>
      <c r="HS344" s="163">
        <f t="shared" si="804"/>
        <v>1.7661140089418779</v>
      </c>
      <c r="HT344" s="163">
        <f t="shared" si="809"/>
        <v>1.7572752548656163</v>
      </c>
      <c r="HU344" s="163">
        <f t="shared" si="814"/>
        <v>1.7485245296938399</v>
      </c>
      <c r="HV344" s="163">
        <f t="shared" si="819"/>
        <v>1.7398605248669481</v>
      </c>
      <c r="HW344" s="163">
        <f t="shared" si="824"/>
        <v>1.7312819576333089</v>
      </c>
      <c r="HX344" s="163">
        <f t="shared" si="829"/>
        <v>1.7226310529662943</v>
      </c>
      <c r="HY344" s="163">
        <f t="shared" si="834"/>
        <v>1.714066172482372</v>
      </c>
      <c r="HZ344" s="163">
        <f t="shared" si="839"/>
        <v>1.7055860393991185</v>
      </c>
      <c r="IA344" s="163">
        <f t="shared" si="844"/>
        <v>1.6970375011187684</v>
      </c>
      <c r="IB344" s="163">
        <f t="shared" si="849"/>
        <v>1.6885742274467896</v>
      </c>
      <c r="IC344" s="163">
        <f t="shared" si="854"/>
        <v>1.680194949047408</v>
      </c>
      <c r="ID344" s="163">
        <f t="shared" si="859"/>
        <v>1.6718984216559387</v>
      </c>
      <c r="IE344" s="163">
        <f t="shared" si="864"/>
        <v>1.6635374627127566</v>
      </c>
      <c r="IF344" s="163">
        <f t="shared" si="869"/>
        <v>1.6552597119161938</v>
      </c>
      <c r="IG344" s="163">
        <f t="shared" si="874"/>
        <v>1.647063933287005</v>
      </c>
      <c r="IH344" s="163">
        <f t="shared" si="879"/>
        <v>1.6388072601555748</v>
      </c>
      <c r="II344" s="163">
        <f t="shared" si="884"/>
        <v>1.6306329549363605</v>
      </c>
      <c r="IJ344" s="163">
        <f t="shared" si="889"/>
        <v>1.6225397912031492</v>
      </c>
      <c r="IK344" s="163">
        <f t="shared" si="894"/>
        <v>1.6145265667574933</v>
      </c>
      <c r="IL344" s="163">
        <f t="shared" si="899"/>
        <v>1.6064559857663305</v>
      </c>
      <c r="IM344" s="163">
        <f t="shared" si="904"/>
        <v>1.5984656887540043</v>
      </c>
      <c r="IN344" s="163">
        <f t="shared" si="909"/>
        <v>1.5905544836842547</v>
      </c>
      <c r="IO344" s="163">
        <f t="shared" si="914"/>
        <v>1.582589099407395</v>
      </c>
      <c r="IP344" s="163">
        <f t="shared" si="919"/>
        <v>1.5747030977493564</v>
      </c>
      <c r="IQ344" s="163">
        <f t="shared" si="924"/>
        <v>1.5668952979092636</v>
      </c>
      <c r="IR344" s="163">
        <f t="shared" si="929"/>
        <v>1.5590363427067917</v>
      </c>
      <c r="IS344" s="163">
        <f t="shared" si="934"/>
        <v>1.5512558291745071</v>
      </c>
      <c r="IT344" s="163">
        <f t="shared" si="939"/>
        <v>1.5435525887333117</v>
      </c>
      <c r="IU344" s="163">
        <f t="shared" si="944"/>
        <v>1.5359254759011747</v>
      </c>
      <c r="IV344" s="163">
        <f t="shared" si="949"/>
        <v>1.5282501813492384</v>
      </c>
      <c r="IW344" s="163">
        <f t="shared" si="954"/>
        <v>1.5206512150132327</v>
      </c>
      <c r="IX344" s="163">
        <f t="shared" si="959"/>
        <v>1.5131274439390312</v>
      </c>
      <c r="IY344" s="163">
        <f t="shared" si="964"/>
        <v>1.5055582023185643</v>
      </c>
      <c r="IZ344" s="163">
        <f t="shared" si="969"/>
        <v>1.4980643122382871</v>
      </c>
      <c r="JA344" s="163">
        <f t="shared" si="975"/>
        <v>1.4906446540880502</v>
      </c>
      <c r="JB344" s="163">
        <f t="shared" si="981"/>
        <v>1.4831821026282854</v>
      </c>
      <c r="JC344" s="163">
        <f t="shared" si="987"/>
        <v>1.475793897882939</v>
      </c>
      <c r="JD344" s="163">
        <f t="shared" si="993"/>
        <v>1.4684789343246591</v>
      </c>
      <c r="JE344" s="163">
        <f t="shared" si="999"/>
        <v>1.4611235262387301</v>
      </c>
      <c r="JF344" s="163">
        <f t="shared" si="1005"/>
        <v>1.4538414353626745</v>
      </c>
      <c r="JG344" s="163">
        <f t="shared" si="1011"/>
        <v>1.4466315709163042</v>
      </c>
      <c r="JH344" s="163">
        <f t="shared" si="1017"/>
        <v>1.4393835876413876</v>
      </c>
      <c r="JI344" s="163">
        <f t="shared" si="1023"/>
        <v>1.4322078706850971</v>
      </c>
      <c r="JJ344" s="163">
        <f t="shared" si="1029"/>
        <v>1.4251033446072905</v>
      </c>
      <c r="JK344" s="163">
        <f t="shared" si="1035"/>
        <v>1.4179629075680527</v>
      </c>
      <c r="JL344" s="163">
        <f t="shared" si="1041"/>
        <v>1.4108936676836075</v>
      </c>
      <c r="JM344" s="163">
        <f t="shared" si="1047"/>
        <v>1.4038945653783503</v>
      </c>
      <c r="JN344" s="163">
        <f t="shared" si="1053"/>
        <v>1.3968616472668336</v>
      </c>
      <c r="JO344" s="163">
        <f t="shared" si="1059"/>
        <v>1.389898841812051</v>
      </c>
      <c r="JP344" s="163">
        <f t="shared" ref="JP344:JP407" si="1065">($B344/$B$279)</f>
        <v>1.3830051057622175</v>
      </c>
      <c r="JQ344" s="163">
        <f t="shared" si="733"/>
        <v>1.376079541331011</v>
      </c>
      <c r="JR344" s="163">
        <f t="shared" si="738"/>
        <v>1.3692229924898902</v>
      </c>
      <c r="JS344" s="163">
        <f t="shared" si="743"/>
        <v>1.3624344327081985</v>
      </c>
      <c r="JT344" s="163">
        <f t="shared" si="748"/>
        <v>1.355615929077</v>
      </c>
      <c r="JU344" s="163">
        <f t="shared" si="753"/>
        <v>1.3488653339972967</v>
      </c>
      <c r="JV344" s="163">
        <f t="shared" si="758"/>
        <v>1.3421816379981595</v>
      </c>
      <c r="JW344" s="163">
        <f t="shared" si="763"/>
        <v>1.335469784476687</v>
      </c>
      <c r="JX344" s="163">
        <f t="shared" si="768"/>
        <v>1.3288247249281659</v>
      </c>
      <c r="JY344" s="163">
        <f t="shared" si="773"/>
        <v>1.3222454672245467</v>
      </c>
      <c r="JZ344" s="163">
        <f t="shared" si="778"/>
        <v>1.3156397446572301</v>
      </c>
      <c r="KA344" s="163">
        <f t="shared" si="783"/>
        <v>1.3090996962165147</v>
      </c>
      <c r="KB344" s="163">
        <f t="shared" si="788"/>
        <v>1.3026243473481727</v>
      </c>
      <c r="KC344" s="163">
        <f t="shared" si="793"/>
        <v>1.2961241369881742</v>
      </c>
      <c r="KD344" s="163">
        <f t="shared" si="800"/>
        <v>1.2896884777581281</v>
      </c>
      <c r="KE344" s="163">
        <f t="shared" si="805"/>
        <v>1.2832295614510016</v>
      </c>
      <c r="KF344" s="163">
        <f t="shared" si="810"/>
        <v>1.2768350168350169</v>
      </c>
      <c r="KG344" s="163">
        <f t="shared" si="815"/>
        <v>1.2705038863575449</v>
      </c>
      <c r="KH344" s="163">
        <f t="shared" si="820"/>
        <v>1.2641509433962264</v>
      </c>
      <c r="KI344" s="163">
        <f t="shared" si="825"/>
        <v>1.2578612179912432</v>
      </c>
      <c r="KJ344" s="163">
        <f t="shared" si="830"/>
        <v>1.2516337712060202</v>
      </c>
      <c r="KK344" s="163">
        <f t="shared" si="835"/>
        <v>1.2453858784893268</v>
      </c>
      <c r="KL344" s="163">
        <f t="shared" si="840"/>
        <v>1.2392000522841644</v>
      </c>
      <c r="KM344" s="163">
        <f t="shared" si="845"/>
        <v>1.2329951879308103</v>
      </c>
      <c r="KN344" s="163">
        <f t="shared" si="850"/>
        <v>1.2268521514073116</v>
      </c>
      <c r="KO344" s="163">
        <f t="shared" si="855"/>
        <v>1.2207700231779552</v>
      </c>
      <c r="KP344" s="163">
        <f t="shared" si="860"/>
        <v>1.2146700832799489</v>
      </c>
      <c r="KQ344" s="163">
        <f t="shared" si="865"/>
        <v>1.2086308006119326</v>
      </c>
      <c r="KR344" s="163">
        <f t="shared" si="870"/>
        <v>1.2026512748953444</v>
      </c>
      <c r="KS344" s="163">
        <f t="shared" si="875"/>
        <v>1.1966550962448721</v>
      </c>
      <c r="KT344" s="163">
        <f t="shared" si="880"/>
        <v>1.1907184124591812</v>
      </c>
      <c r="KU344" s="163">
        <f t="shared" si="885"/>
        <v>1.1847663084228943</v>
      </c>
      <c r="KV344" s="163">
        <f t="shared" si="890"/>
        <v>1.1788734145734892</v>
      </c>
      <c r="KW344" s="163">
        <f t="shared" si="895"/>
        <v>1.173038851769364</v>
      </c>
      <c r="KX344" s="163">
        <f t="shared" si="900"/>
        <v>1.1671899045860266</v>
      </c>
      <c r="KY344" s="163">
        <f t="shared" si="905"/>
        <v>1.1613989954673527</v>
      </c>
      <c r="KZ344" s="163">
        <f t="shared" si="910"/>
        <v>1.1555948317893709</v>
      </c>
      <c r="LA344" s="163">
        <f t="shared" si="915"/>
        <v>1.1498483929654335</v>
      </c>
      <c r="LB344" s="163">
        <f t="shared" si="920"/>
        <v>1.1441588221095824</v>
      </c>
      <c r="LC344" s="163">
        <f t="shared" si="925"/>
        <v>1.1384569198438907</v>
      </c>
      <c r="LD344" s="163">
        <f t="shared" si="930"/>
        <v>1.1328115664953997</v>
      </c>
      <c r="LE344" s="163">
        <f t="shared" si="935"/>
        <v>1.1271549161811913</v>
      </c>
      <c r="LF344" s="163">
        <f t="shared" si="940"/>
        <v>1.1215544777002249</v>
      </c>
      <c r="LG344" s="163">
        <f t="shared" si="945"/>
        <v>1.1159437349184862</v>
      </c>
      <c r="LH344" s="163">
        <f t="shared" si="950"/>
        <v>1.1103888498477394</v>
      </c>
      <c r="LI344" s="163">
        <f t="shared" si="955"/>
        <v>1.1048889924829555</v>
      </c>
      <c r="LJ344" s="163">
        <f t="shared" si="960"/>
        <v>1.0993796022496667</v>
      </c>
      <c r="LK344" s="163">
        <f t="shared" si="965"/>
        <v>1.0939248831708301</v>
      </c>
      <c r="LL344" s="163">
        <f t="shared" si="970"/>
        <v>1.0884615384615384</v>
      </c>
      <c r="LM344" s="163">
        <f t="shared" si="976"/>
        <v>1.0830524932883989</v>
      </c>
      <c r="LN344" s="163">
        <f t="shared" si="982"/>
        <v>1.0776356919579426</v>
      </c>
      <c r="LO344" s="163">
        <f t="shared" si="988"/>
        <v>1.0722728043883956</v>
      </c>
      <c r="LP344" s="163">
        <f t="shared" si="994"/>
        <v>1.0669630296550561</v>
      </c>
      <c r="LQ344" s="163">
        <f t="shared" si="1000"/>
        <v>1.0616461366181411</v>
      </c>
      <c r="LR344" s="163">
        <f t="shared" si="1006"/>
        <v>1.0563819711404534</v>
      </c>
      <c r="LS344" s="163">
        <f t="shared" si="1012"/>
        <v>1.0511114806807473</v>
      </c>
      <c r="LT344" s="163">
        <f t="shared" si="1018"/>
        <v>1.0458933200948757</v>
      </c>
      <c r="LU344" s="163">
        <f t="shared" si="1024"/>
        <v>1.0406695938529089</v>
      </c>
      <c r="LV344" s="163">
        <f t="shared" si="1030"/>
        <v>1.0354977882147343</v>
      </c>
      <c r="LW344" s="163">
        <f t="shared" si="1036"/>
        <v>1.0303211432918546</v>
      </c>
      <c r="LX344" s="163">
        <f t="shared" si="1042"/>
        <v>1.0251959989186266</v>
      </c>
      <c r="LY344" s="163">
        <f t="shared" si="1048"/>
        <v>1.020121590358853</v>
      </c>
      <c r="LZ344" s="163">
        <f t="shared" si="1054"/>
        <v>1.0150428265524625</v>
      </c>
      <c r="MA344" s="163">
        <f t="shared" si="1060"/>
        <v>1.0100143823576413</v>
      </c>
      <c r="MB344" s="163">
        <f t="shared" ref="MB344:MB407" si="1066">($B344/$B$343)</f>
        <v>1.0049822441299623</v>
      </c>
      <c r="MC344" s="156">
        <f>($B344/$B$344)</f>
        <v>1</v>
      </c>
      <c r="MD344" s="157"/>
      <c r="ME344" s="157"/>
      <c r="MF344" s="157"/>
      <c r="MG344" s="157"/>
      <c r="MH344" s="157"/>
      <c r="MI344" s="157"/>
      <c r="MJ344" s="157"/>
      <c r="MK344" s="157"/>
      <c r="ML344" s="157"/>
      <c r="MM344" s="157"/>
      <c r="MN344" s="157"/>
      <c r="MO344" s="157"/>
      <c r="MP344" s="157"/>
      <c r="MQ344" s="157"/>
      <c r="MR344" s="157"/>
      <c r="MS344" s="157"/>
      <c r="MT344" s="157"/>
      <c r="MU344" s="157"/>
      <c r="MV344" s="157"/>
      <c r="MW344" s="157"/>
      <c r="MX344" s="157"/>
      <c r="MY344" s="157"/>
      <c r="MZ344" s="157"/>
      <c r="NA344" s="157"/>
      <c r="NB344" s="157"/>
      <c r="NC344" s="157"/>
      <c r="ND344" s="157"/>
      <c r="NE344" s="157"/>
      <c r="NF344" s="157"/>
      <c r="NG344" s="157"/>
      <c r="NH344" s="157"/>
      <c r="NI344" s="157"/>
      <c r="NJ344" s="157"/>
      <c r="NK344" s="157"/>
      <c r="NL344" s="157"/>
      <c r="NM344" s="157"/>
      <c r="NN344" s="157"/>
      <c r="NO344" s="157"/>
      <c r="NP344" s="157"/>
      <c r="NQ344" s="157"/>
      <c r="NR344" s="157"/>
      <c r="NS344" s="157"/>
      <c r="NT344" s="157"/>
      <c r="NU344" s="157"/>
      <c r="NV344" s="157"/>
      <c r="NW344" s="157"/>
      <c r="NX344" s="157"/>
      <c r="NY344" s="157"/>
      <c r="NZ344" s="157"/>
      <c r="OA344" s="157"/>
      <c r="OB344" s="157"/>
      <c r="OC344" s="157"/>
      <c r="OD344" s="157"/>
      <c r="OE344" s="157"/>
      <c r="OF344" s="157"/>
      <c r="OG344" s="157"/>
      <c r="OH344" s="157"/>
      <c r="OI344" s="157"/>
      <c r="OJ344" s="157"/>
      <c r="OK344" s="157"/>
      <c r="OL344" s="157"/>
      <c r="OM344" s="157"/>
      <c r="ON344" s="157"/>
      <c r="OO344" s="157"/>
      <c r="OP344" s="157"/>
      <c r="OQ344" s="157"/>
      <c r="OR344" s="157"/>
      <c r="OS344" s="157"/>
      <c r="OT344" s="157"/>
      <c r="OU344" s="157"/>
      <c r="OV344" s="157"/>
      <c r="OW344" s="157"/>
      <c r="OX344" s="157"/>
      <c r="OY344" s="157"/>
      <c r="OZ344" s="157"/>
      <c r="PA344" s="157"/>
      <c r="PB344" s="157"/>
      <c r="PC344" s="157"/>
      <c r="PD344" s="157"/>
      <c r="PE344" s="157"/>
      <c r="PF344" s="157"/>
      <c r="PG344" s="157"/>
      <c r="PH344" s="157"/>
      <c r="PI344" s="157"/>
      <c r="PJ344" s="157"/>
      <c r="PK344" s="157"/>
      <c r="PL344" s="157"/>
      <c r="PM344" s="157"/>
      <c r="PN344" s="157"/>
      <c r="PO344" s="157"/>
      <c r="PP344" s="157"/>
      <c r="PQ344" s="157"/>
      <c r="PR344" s="157"/>
      <c r="PS344" s="157"/>
      <c r="PT344" s="157"/>
      <c r="PU344" s="157"/>
      <c r="PV344" s="157"/>
      <c r="PW344" s="157"/>
      <c r="PX344" s="157"/>
      <c r="PY344" s="157"/>
      <c r="PZ344" s="157"/>
      <c r="QA344" s="157"/>
      <c r="QB344" s="157"/>
      <c r="QC344" s="157"/>
      <c r="QD344" s="157"/>
      <c r="QE344" s="157"/>
      <c r="QF344" s="157"/>
      <c r="QG344" s="157"/>
      <c r="QH344" s="157"/>
      <c r="QI344" s="157"/>
      <c r="QJ344" s="157"/>
      <c r="QK344" s="157"/>
      <c r="QL344" s="157"/>
      <c r="QM344" s="157"/>
      <c r="QN344" s="157"/>
      <c r="QO344" s="157"/>
      <c r="QP344" s="157"/>
      <c r="QQ344" s="157"/>
      <c r="QR344" s="157"/>
      <c r="QS344" s="157"/>
      <c r="QT344" s="157"/>
      <c r="QU344" s="157"/>
      <c r="QV344" s="157"/>
      <c r="QW344" s="157"/>
      <c r="QX344" s="157"/>
      <c r="QY344" s="157"/>
      <c r="QZ344" s="157"/>
      <c r="RA344" s="157"/>
      <c r="RB344" s="157"/>
      <c r="RC344" s="157"/>
      <c r="RD344" s="157"/>
      <c r="RE344" s="157"/>
      <c r="RF344" s="157"/>
      <c r="RG344" s="157"/>
      <c r="RH344" s="157"/>
      <c r="RI344" s="157"/>
      <c r="RJ344" s="157"/>
      <c r="RK344" s="157"/>
      <c r="RL344" s="157"/>
      <c r="RM344" s="157"/>
      <c r="RN344" s="157"/>
      <c r="RO344" s="157"/>
      <c r="RP344" s="157"/>
    </row>
    <row r="345" spans="1:484" ht="13">
      <c r="A345" s="151">
        <v>50802</v>
      </c>
      <c r="B345" s="152">
        <f t="shared" si="794"/>
        <v>19056</v>
      </c>
      <c r="C345" s="153">
        <f t="shared" si="795"/>
        <v>5.0000000000000001E-3</v>
      </c>
      <c r="E345" s="157">
        <f t="shared" si="971"/>
        <v>3.8349768565103641</v>
      </c>
      <c r="F345" s="157">
        <f t="shared" si="977"/>
        <v>3.805871779508688</v>
      </c>
      <c r="G345" s="157">
        <f t="shared" si="983"/>
        <v>3.8035928143712576</v>
      </c>
      <c r="H345" s="157">
        <f t="shared" si="989"/>
        <v>3.7899761336515514</v>
      </c>
      <c r="I345" s="157">
        <f t="shared" si="995"/>
        <v>3.7847070506454816</v>
      </c>
      <c r="J345" s="157">
        <f t="shared" si="1001"/>
        <v>3.7667523225933981</v>
      </c>
      <c r="K345" s="157">
        <f t="shared" si="1007"/>
        <v>3.7556168703192747</v>
      </c>
      <c r="L345" s="157">
        <f t="shared" si="1013"/>
        <v>3.7430760164997054</v>
      </c>
      <c r="M345" s="157">
        <f t="shared" si="1019"/>
        <v>3.7379364456649666</v>
      </c>
      <c r="N345" s="157">
        <f t="shared" si="1025"/>
        <v>3.7335423197492164</v>
      </c>
      <c r="O345" s="157">
        <f t="shared" si="1031"/>
        <v>3.7269704674359474</v>
      </c>
      <c r="P345" s="157">
        <f t="shared" si="1037"/>
        <v>3.7255131964809385</v>
      </c>
      <c r="Q345" s="157">
        <f t="shared" si="1043"/>
        <v>3.7218749999999998</v>
      </c>
      <c r="R345" s="157">
        <f t="shared" si="1049"/>
        <v>3.7204217102694259</v>
      </c>
      <c r="S345" s="157">
        <f t="shared" si="1055"/>
        <v>3.7045101088646968</v>
      </c>
      <c r="T345" s="157">
        <f t="shared" si="1061"/>
        <v>3.7001941747572817</v>
      </c>
      <c r="U345" s="157">
        <f t="shared" ref="U345:U408" si="1067">($B345/$B$24)</f>
        <v>3.6880201277336946</v>
      </c>
      <c r="V345" s="157">
        <f t="shared" si="734"/>
        <v>3.6858800773694389</v>
      </c>
      <c r="W345" s="157">
        <f t="shared" si="739"/>
        <v>3.675925925925926</v>
      </c>
      <c r="X345" s="157">
        <f t="shared" si="744"/>
        <v>3.6617986164488854</v>
      </c>
      <c r="Y345" s="157">
        <f t="shared" si="749"/>
        <v>3.6681424446583253</v>
      </c>
      <c r="Z345" s="157">
        <f t="shared" si="754"/>
        <v>3.6617986164488854</v>
      </c>
      <c r="AA345" s="157">
        <f t="shared" si="759"/>
        <v>3.6554766928831768</v>
      </c>
      <c r="AB345" s="157">
        <f t="shared" si="764"/>
        <v>3.6575815738963531</v>
      </c>
      <c r="AC345" s="157">
        <f t="shared" si="769"/>
        <v>3.6463834672789899</v>
      </c>
      <c r="AD345" s="157">
        <f t="shared" si="774"/>
        <v>3.6324818909645442</v>
      </c>
      <c r="AE345" s="157">
        <f t="shared" si="779"/>
        <v>3.6304057915793484</v>
      </c>
      <c r="AF345" s="157">
        <f t="shared" si="784"/>
        <v>3.6248811108997527</v>
      </c>
      <c r="AG345" s="157">
        <f t="shared" si="789"/>
        <v>3.6145675265553869</v>
      </c>
      <c r="AH345" s="157">
        <f t="shared" si="796"/>
        <v>3.6049943246311011</v>
      </c>
      <c r="AI345" s="157">
        <f t="shared" si="801"/>
        <v>3.6084074985798145</v>
      </c>
      <c r="AJ345" s="157">
        <f t="shared" si="806"/>
        <v>3.6111426947129051</v>
      </c>
      <c r="AK345" s="157">
        <f t="shared" si="811"/>
        <v>3.6056764427625354</v>
      </c>
      <c r="AL345" s="157">
        <f t="shared" si="816"/>
        <v>3.5900527505651847</v>
      </c>
      <c r="AM345" s="157">
        <f t="shared" si="821"/>
        <v>3.5839759262742148</v>
      </c>
      <c r="AN345" s="157">
        <f t="shared" si="826"/>
        <v>3.5779196395043185</v>
      </c>
      <c r="AO345" s="157">
        <f t="shared" si="831"/>
        <v>3.5792637114951162</v>
      </c>
      <c r="AP345" s="157">
        <f t="shared" si="836"/>
        <v>3.5812817139635409</v>
      </c>
      <c r="AQ345" s="157">
        <f t="shared" si="841"/>
        <v>3.5718837863167758</v>
      </c>
      <c r="AR345" s="157">
        <f t="shared" si="846"/>
        <v>3.5578790141896937</v>
      </c>
      <c r="AS345" s="157">
        <f t="shared" si="851"/>
        <v>3.5486033519553071</v>
      </c>
      <c r="AT345" s="157">
        <f t="shared" si="856"/>
        <v>3.5453023255813951</v>
      </c>
      <c r="AU345" s="157">
        <f t="shared" si="861"/>
        <v>3.5400334386030097</v>
      </c>
      <c r="AV345" s="157">
        <f t="shared" si="866"/>
        <v>3.5354359925788499</v>
      </c>
      <c r="AW345" s="157">
        <f t="shared" si="871"/>
        <v>3.5230171935662784</v>
      </c>
      <c r="AX345" s="157">
        <f t="shared" si="876"/>
        <v>3.501653803748622</v>
      </c>
      <c r="AY345" s="157">
        <f t="shared" si="881"/>
        <v>3.4850036576444769</v>
      </c>
      <c r="AZ345" s="157">
        <f t="shared" si="886"/>
        <v>3.4773722627737227</v>
      </c>
      <c r="BA345" s="157">
        <f t="shared" si="891"/>
        <v>3.4666181553574678</v>
      </c>
      <c r="BB345" s="157">
        <f t="shared" si="896"/>
        <v>3.4723032069970845</v>
      </c>
      <c r="BC345" s="157">
        <f t="shared" si="901"/>
        <v>3.4729360306178241</v>
      </c>
      <c r="BD345" s="157">
        <f t="shared" si="906"/>
        <v>3.4647272727272727</v>
      </c>
      <c r="BE345" s="157">
        <f t="shared" si="911"/>
        <v>3.4710382513661204</v>
      </c>
      <c r="BF345" s="157">
        <f t="shared" si="916"/>
        <v>3.4603232249863809</v>
      </c>
      <c r="BG345" s="157">
        <f t="shared" si="921"/>
        <v>3.4584392014519056</v>
      </c>
      <c r="BH345" s="157">
        <f t="shared" si="926"/>
        <v>3.4553037171350862</v>
      </c>
      <c r="BI345" s="157">
        <f t="shared" si="931"/>
        <v>3.4390904168922578</v>
      </c>
      <c r="BJ345" s="157">
        <f t="shared" si="936"/>
        <v>3.4372294372294374</v>
      </c>
      <c r="BK345" s="157">
        <f t="shared" si="941"/>
        <v>3.4248741912293315</v>
      </c>
      <c r="BL345" s="157">
        <f t="shared" si="946"/>
        <v>3.426721812623629</v>
      </c>
      <c r="BM345" s="157">
        <f t="shared" si="951"/>
        <v>3.4261057173678533</v>
      </c>
      <c r="BN345" s="157">
        <f t="shared" si="956"/>
        <v>3.4101646385110951</v>
      </c>
      <c r="BO345" s="157">
        <f t="shared" si="961"/>
        <v>3.3992151266500179</v>
      </c>
      <c r="BP345" s="157">
        <f t="shared" si="966"/>
        <v>3.3829220663944612</v>
      </c>
      <c r="BQ345" s="157">
        <f t="shared" si="972"/>
        <v>3.3805215540180948</v>
      </c>
      <c r="BR345" s="157">
        <f t="shared" si="978"/>
        <v>3.3811213626685594</v>
      </c>
      <c r="BS345" s="157">
        <f t="shared" si="984"/>
        <v>3.36678445229682</v>
      </c>
      <c r="BT345" s="157">
        <f t="shared" si="990"/>
        <v>3.3608465608465607</v>
      </c>
      <c r="BU345" s="157">
        <f t="shared" si="996"/>
        <v>3.3685699133816511</v>
      </c>
      <c r="BV345" s="157">
        <f t="shared" si="1002"/>
        <v>3.3543390248195739</v>
      </c>
      <c r="BW345" s="157">
        <f t="shared" si="1008"/>
        <v>3.3490333919156416</v>
      </c>
      <c r="BX345" s="157">
        <f t="shared" si="1014"/>
        <v>3.3490333919156416</v>
      </c>
      <c r="BY345" s="157">
        <f t="shared" si="1020"/>
        <v>3.3233344959888385</v>
      </c>
      <c r="BZ345" s="157">
        <f t="shared" si="1026"/>
        <v>3.3187042842215257</v>
      </c>
      <c r="CA345" s="157">
        <f t="shared" si="1032"/>
        <v>3.2917602349283124</v>
      </c>
      <c r="CB345" s="157">
        <f t="shared" si="1038"/>
        <v>3.2843846949327817</v>
      </c>
      <c r="CC345" s="157">
        <f t="shared" si="1044"/>
        <v>3.2764786795048142</v>
      </c>
      <c r="CD345" s="157">
        <f t="shared" si="1050"/>
        <v>3.270854788877446</v>
      </c>
      <c r="CE345" s="157">
        <f t="shared" si="1056"/>
        <v>3.2607802874743328</v>
      </c>
      <c r="CF345" s="157">
        <f t="shared" si="1062"/>
        <v>3.2507676560900718</v>
      </c>
      <c r="CG345" s="157">
        <f t="shared" ref="CG345:CG408" si="1068">($B345/$B$88)</f>
        <v>3.2452316076294276</v>
      </c>
      <c r="CH345" s="157">
        <f t="shared" si="735"/>
        <v>3.2479972728822224</v>
      </c>
      <c r="CI345" s="157">
        <f t="shared" si="740"/>
        <v>3.2292831723436706</v>
      </c>
      <c r="CJ345" s="157">
        <f t="shared" si="745"/>
        <v>3.2227295788939623</v>
      </c>
      <c r="CK345" s="157">
        <f t="shared" si="750"/>
        <v>3.2183752744468839</v>
      </c>
      <c r="CL345" s="157">
        <f t="shared" si="755"/>
        <v>3.2124072825354011</v>
      </c>
      <c r="CM345" s="157">
        <f t="shared" si="760"/>
        <v>3.2070010097610231</v>
      </c>
      <c r="CN345" s="157">
        <f t="shared" si="765"/>
        <v>3.2005374538125628</v>
      </c>
      <c r="CO345" s="157">
        <f t="shared" si="770"/>
        <v>3.178648874061718</v>
      </c>
      <c r="CP345" s="157">
        <f t="shared" si="775"/>
        <v>3.1733555370524562</v>
      </c>
      <c r="CQ345" s="157">
        <f t="shared" si="780"/>
        <v>3.1534006288267418</v>
      </c>
      <c r="CR345" s="157">
        <f t="shared" si="785"/>
        <v>3.1445544554455447</v>
      </c>
      <c r="CS345" s="162">
        <f t="shared" si="790"/>
        <v>3.1336951159348789</v>
      </c>
      <c r="CT345" s="163">
        <f t="shared" si="797"/>
        <v>3.1275233874938455</v>
      </c>
      <c r="CU345" s="163">
        <f t="shared" si="802"/>
        <v>3.1275233874938455</v>
      </c>
      <c r="CV345" s="163">
        <f t="shared" si="807"/>
        <v>3.1213759213759213</v>
      </c>
      <c r="CW345" s="163">
        <f t="shared" si="812"/>
        <v>3.1198428290766209</v>
      </c>
      <c r="CX345" s="163">
        <f t="shared" si="817"/>
        <v>3.1198428290766209</v>
      </c>
      <c r="CY345" s="163">
        <f t="shared" si="822"/>
        <v>3.1188216039279868</v>
      </c>
      <c r="CZ345" s="163">
        <f t="shared" si="827"/>
        <v>3.1188216039279868</v>
      </c>
      <c r="DA345" s="163">
        <f t="shared" si="832"/>
        <v>3.1179183771640617</v>
      </c>
      <c r="DB345" s="163">
        <f t="shared" si="837"/>
        <v>3.1147433801896045</v>
      </c>
      <c r="DC345" s="163">
        <f t="shared" si="842"/>
        <v>3.1081389659109444</v>
      </c>
      <c r="DD345" s="163">
        <f t="shared" si="847"/>
        <v>3.1005532053368046</v>
      </c>
      <c r="DE345" s="163">
        <f t="shared" si="852"/>
        <v>3.100048804294778</v>
      </c>
      <c r="DF345" s="163">
        <f t="shared" si="857"/>
        <v>3.0889933538661047</v>
      </c>
      <c r="DG345" s="163">
        <f t="shared" si="862"/>
        <v>3.0839941738145331</v>
      </c>
      <c r="DH345" s="163">
        <f t="shared" si="867"/>
        <v>3.0740442006775286</v>
      </c>
      <c r="DI345" s="163">
        <f t="shared" si="872"/>
        <v>3.0666237528162212</v>
      </c>
      <c r="DJ345" s="163">
        <f t="shared" si="877"/>
        <v>3.0651439601093777</v>
      </c>
      <c r="DK345" s="163">
        <f t="shared" si="882"/>
        <v>3.06465101318752</v>
      </c>
      <c r="DL345" s="163">
        <f t="shared" si="887"/>
        <v>3.0567853705486043</v>
      </c>
      <c r="DM345" s="163">
        <f t="shared" si="892"/>
        <v>3.0543356307100495</v>
      </c>
      <c r="DN345" s="163">
        <f t="shared" si="897"/>
        <v>3.0504242036177365</v>
      </c>
      <c r="DO345" s="163">
        <f t="shared" si="902"/>
        <v>3.0450623202301053</v>
      </c>
      <c r="DP345" s="163">
        <f t="shared" si="907"/>
        <v>3.0402042118698152</v>
      </c>
      <c r="DQ345" s="163">
        <f t="shared" si="912"/>
        <v>3.0247619047619048</v>
      </c>
      <c r="DR345" s="163">
        <f t="shared" si="917"/>
        <v>3.0037831021437578</v>
      </c>
      <c r="DS345" s="163">
        <f t="shared" si="922"/>
        <v>2.981226533166458</v>
      </c>
      <c r="DT345" s="163">
        <f t="shared" si="927"/>
        <v>2.9663760896637608</v>
      </c>
      <c r="DU345" s="163">
        <f t="shared" si="932"/>
        <v>2.9516728624535316</v>
      </c>
      <c r="DV345" s="163">
        <f t="shared" si="937"/>
        <v>2.9371146732429101</v>
      </c>
      <c r="DW345" s="163">
        <f t="shared" si="942"/>
        <v>2.9226993865030675</v>
      </c>
      <c r="DX345" s="163">
        <f t="shared" si="947"/>
        <v>2.9079810773691439</v>
      </c>
      <c r="DY345" s="163">
        <f t="shared" si="952"/>
        <v>2.8934102641967812</v>
      </c>
      <c r="DZ345" s="163">
        <f t="shared" si="957"/>
        <v>2.8789847408974167</v>
      </c>
      <c r="EA345" s="163">
        <f t="shared" si="962"/>
        <v>2.8647023451593507</v>
      </c>
      <c r="EB345" s="163">
        <f t="shared" si="967"/>
        <v>2.8505609573672399</v>
      </c>
      <c r="EC345" s="163">
        <f t="shared" si="973"/>
        <v>2.8365584995534383</v>
      </c>
      <c r="ED345" s="163">
        <f t="shared" si="979"/>
        <v>2.8222748815165879</v>
      </c>
      <c r="EE345" s="163">
        <f t="shared" si="985"/>
        <v>2.8081343943412911</v>
      </c>
      <c r="EF345" s="163">
        <f t="shared" si="991"/>
        <v>2.7941348973607036</v>
      </c>
      <c r="EG345" s="163">
        <f t="shared" si="997"/>
        <v>2.7802742923840094</v>
      </c>
      <c r="EH345" s="163">
        <f t="shared" si="1003"/>
        <v>2.7665505226480835</v>
      </c>
      <c r="EI345" s="163">
        <f t="shared" si="1009"/>
        <v>2.752961571800058</v>
      </c>
      <c r="EJ345" s="163">
        <f t="shared" si="1015"/>
        <v>2.7391116860715825</v>
      </c>
      <c r="EK345" s="163">
        <f t="shared" si="1021"/>
        <v>2.7254004576659039</v>
      </c>
      <c r="EL345" s="163">
        <f t="shared" si="1027"/>
        <v>2.7118258147146719</v>
      </c>
      <c r="EM345" s="163">
        <f t="shared" si="1033"/>
        <v>2.6983857264231097</v>
      </c>
      <c r="EN345" s="163">
        <f t="shared" si="1039"/>
        <v>2.6850782020572073</v>
      </c>
      <c r="EO345" s="163">
        <f t="shared" si="1045"/>
        <v>2.6719012899607404</v>
      </c>
      <c r="EP345" s="163">
        <f t="shared" si="1051"/>
        <v>2.6584821428571428</v>
      </c>
      <c r="EQ345" s="163">
        <f t="shared" si="1057"/>
        <v>2.6451971127151581</v>
      </c>
      <c r="ER345" s="163">
        <f t="shared" si="1063"/>
        <v>2.6320441988950276</v>
      </c>
      <c r="ES345" s="163">
        <f t="shared" ref="ES345:ES408" si="1069">($B345/$B$152)</f>
        <v>2.6190214403518417</v>
      </c>
      <c r="ET345" s="163">
        <f t="shared" si="736"/>
        <v>2.6061269146608317</v>
      </c>
      <c r="EU345" s="163">
        <f t="shared" si="741"/>
        <v>2.5930058511362089</v>
      </c>
      <c r="EV345" s="163">
        <f t="shared" si="746"/>
        <v>2.5800162469536962</v>
      </c>
      <c r="EW345" s="163">
        <f t="shared" si="751"/>
        <v>2.5671561363330189</v>
      </c>
      <c r="EX345" s="163">
        <f t="shared" si="756"/>
        <v>2.5544235924932974</v>
      </c>
      <c r="EY345" s="163">
        <f t="shared" si="761"/>
        <v>2.5418167266906764</v>
      </c>
      <c r="EZ345" s="163">
        <f t="shared" si="766"/>
        <v>2.5293336872843111</v>
      </c>
      <c r="FA345" s="163">
        <f t="shared" si="771"/>
        <v>2.5166402535657686</v>
      </c>
      <c r="FB345" s="163">
        <f t="shared" si="776"/>
        <v>2.5040735873850197</v>
      </c>
      <c r="FC345" s="163">
        <f t="shared" si="781"/>
        <v>2.49163179916318</v>
      </c>
      <c r="FD345" s="163">
        <f t="shared" si="786"/>
        <v>2.479313036690086</v>
      </c>
      <c r="FE345" s="163">
        <f t="shared" si="791"/>
        <v>2.4671154842050749</v>
      </c>
      <c r="FF345" s="163">
        <f t="shared" si="798"/>
        <v>2.4547211129717894</v>
      </c>
      <c r="FG345" s="163">
        <f t="shared" si="803"/>
        <v>2.4424506536785437</v>
      </c>
      <c r="FH345" s="163">
        <f t="shared" si="808"/>
        <v>2.4303022573651321</v>
      </c>
      <c r="FI345" s="163">
        <f t="shared" si="813"/>
        <v>2.4182741116751267</v>
      </c>
      <c r="FJ345" s="163">
        <f t="shared" si="818"/>
        <v>2.4063644399545399</v>
      </c>
      <c r="FK345" s="163">
        <f t="shared" si="823"/>
        <v>2.3942706370147002</v>
      </c>
      <c r="FL345" s="163">
        <f t="shared" si="828"/>
        <v>2.3822977872234028</v>
      </c>
      <c r="FM345" s="163">
        <f t="shared" si="833"/>
        <v>2.3704440850852095</v>
      </c>
      <c r="FN345" s="163">
        <f t="shared" si="838"/>
        <v>2.3587077608614928</v>
      </c>
      <c r="FO345" s="163">
        <f t="shared" si="843"/>
        <v>2.3470870796896168</v>
      </c>
      <c r="FP345" s="163">
        <f t="shared" si="848"/>
        <v>2.335294117647059</v>
      </c>
      <c r="FQ345" s="163">
        <f t="shared" si="853"/>
        <v>2.3236190708450191</v>
      </c>
      <c r="FR345" s="163">
        <f t="shared" si="858"/>
        <v>2.312060179568066</v>
      </c>
      <c r="FS345" s="163">
        <f t="shared" si="863"/>
        <v>2.3006157189424123</v>
      </c>
      <c r="FT345" s="163">
        <f t="shared" si="868"/>
        <v>2.2892839980778472</v>
      </c>
      <c r="FU345" s="163">
        <f t="shared" si="873"/>
        <v>2.2777910590485297</v>
      </c>
      <c r="FV345" s="163">
        <f t="shared" si="878"/>
        <v>2.2664129400570885</v>
      </c>
      <c r="FW345" s="163">
        <f t="shared" si="883"/>
        <v>2.255147928994083</v>
      </c>
      <c r="FX345" s="163">
        <f t="shared" si="888"/>
        <v>2.2439943476212907</v>
      </c>
      <c r="FY345" s="163">
        <f t="shared" si="893"/>
        <v>2.2329505507382237</v>
      </c>
      <c r="FZ345" s="163">
        <f t="shared" si="898"/>
        <v>2.2217558586918504</v>
      </c>
      <c r="GA345" s="163">
        <f t="shared" si="903"/>
        <v>2.2106728538283065</v>
      </c>
      <c r="GB345" s="163">
        <f t="shared" si="908"/>
        <v>2.199699873023202</v>
      </c>
      <c r="GC345" s="163">
        <f t="shared" si="913"/>
        <v>2.1888352860096485</v>
      </c>
      <c r="GD345" s="163">
        <f t="shared" si="918"/>
        <v>2.1778285714285714</v>
      </c>
      <c r="GE345" s="163">
        <f t="shared" si="923"/>
        <v>2.1669319990902887</v>
      </c>
      <c r="GF345" s="163">
        <f t="shared" si="928"/>
        <v>2.1561439239646978</v>
      </c>
      <c r="GG345" s="163">
        <f t="shared" si="933"/>
        <v>2.1454627336185546</v>
      </c>
      <c r="GH345" s="163">
        <f t="shared" si="938"/>
        <v>2.1348868474120546</v>
      </c>
      <c r="GI345" s="163">
        <f t="shared" si="943"/>
        <v>2.1241779065878945</v>
      </c>
      <c r="GJ345" s="163">
        <f t="shared" si="948"/>
        <v>2.1135758651286602</v>
      </c>
      <c r="GK345" s="163">
        <f t="shared" si="953"/>
        <v>2.1030791303388146</v>
      </c>
      <c r="GL345" s="163">
        <f t="shared" si="958"/>
        <v>2.0926861410059301</v>
      </c>
      <c r="GM345" s="163">
        <f t="shared" si="963"/>
        <v>2.0821678321678321</v>
      </c>
      <c r="GN345" s="163">
        <f t="shared" si="968"/>
        <v>2.0717547292889757</v>
      </c>
      <c r="GO345" s="163">
        <f t="shared" si="974"/>
        <v>2.0614452617914321</v>
      </c>
      <c r="GP345" s="163">
        <f t="shared" si="980"/>
        <v>2.0512378902045212</v>
      </c>
      <c r="GQ345" s="163">
        <f t="shared" si="986"/>
        <v>2.0411311053984575</v>
      </c>
      <c r="GR345" s="163">
        <f t="shared" si="992"/>
        <v>2.0309069593946498</v>
      </c>
      <c r="GS345" s="163">
        <f t="shared" si="998"/>
        <v>2.0207847295864263</v>
      </c>
      <c r="GT345" s="163">
        <f t="shared" si="1004"/>
        <v>2.0107628996517883</v>
      </c>
      <c r="GU345" s="163">
        <f t="shared" si="1010"/>
        <v>2.0008399832003358</v>
      </c>
      <c r="GV345" s="163">
        <f t="shared" si="1016"/>
        <v>1.9908065190137902</v>
      </c>
      <c r="GW345" s="163">
        <f t="shared" si="1022"/>
        <v>1.980873180873181</v>
      </c>
      <c r="GX345" s="163">
        <f t="shared" si="1028"/>
        <v>1.9710384774513861</v>
      </c>
      <c r="GY345" s="163">
        <f t="shared" si="1034"/>
        <v>1.9613009468917251</v>
      </c>
      <c r="GZ345" s="163">
        <f t="shared" si="1040"/>
        <v>1.9514592933947772</v>
      </c>
      <c r="HA345" s="163">
        <f t="shared" si="1046"/>
        <v>1.9417159160383126</v>
      </c>
      <c r="HB345" s="163">
        <f t="shared" si="1052"/>
        <v>1.9320693500963195</v>
      </c>
      <c r="HC345" s="163">
        <f t="shared" si="1058"/>
        <v>1.9225181598062955</v>
      </c>
      <c r="HD345" s="163">
        <f t="shared" si="1064"/>
        <v>1.9128689018269425</v>
      </c>
      <c r="HE345" s="163">
        <f t="shared" ref="HE345:HE408" si="1070">($B345/$B$216)</f>
        <v>1.9033160207750699</v>
      </c>
      <c r="HF345" s="163">
        <f t="shared" si="737"/>
        <v>1.8938580799045914</v>
      </c>
      <c r="HG345" s="163">
        <f t="shared" si="742"/>
        <v>1.884493670886076</v>
      </c>
      <c r="HH345" s="163">
        <f t="shared" si="747"/>
        <v>1.8750368985535768</v>
      </c>
      <c r="HI345" s="163">
        <f t="shared" si="752"/>
        <v>1.8656745643234776</v>
      </c>
      <c r="HJ345" s="163">
        <f t="shared" si="757"/>
        <v>1.8564052605942523</v>
      </c>
      <c r="HK345" s="163">
        <f t="shared" si="762"/>
        <v>1.8472276075998448</v>
      </c>
      <c r="HL345" s="163">
        <f t="shared" si="767"/>
        <v>1.837962962962963</v>
      </c>
      <c r="HM345" s="163">
        <f t="shared" si="772"/>
        <v>1.8287907869481765</v>
      </c>
      <c r="HN345" s="163">
        <f t="shared" si="777"/>
        <v>1.8197097020626432</v>
      </c>
      <c r="HO345" s="163">
        <f t="shared" si="782"/>
        <v>1.8107183580387685</v>
      </c>
      <c r="HP345" s="163">
        <f t="shared" si="787"/>
        <v>1.8016450789448804</v>
      </c>
      <c r="HQ345" s="163">
        <f t="shared" si="792"/>
        <v>1.792662276575729</v>
      </c>
      <c r="HR345" s="163">
        <f t="shared" si="799"/>
        <v>1.7837686043246279</v>
      </c>
      <c r="HS345" s="163">
        <f t="shared" si="804"/>
        <v>1.7749627421758569</v>
      </c>
      <c r="HT345" s="163">
        <f t="shared" si="809"/>
        <v>1.7660797034291009</v>
      </c>
      <c r="HU345" s="163">
        <f t="shared" si="814"/>
        <v>1.7572851346366654</v>
      </c>
      <c r="HV345" s="163">
        <f t="shared" si="819"/>
        <v>1.748577720682694</v>
      </c>
      <c r="HW345" s="163">
        <f t="shared" si="824"/>
        <v>1.7399561723886048</v>
      </c>
      <c r="HX345" s="163">
        <f t="shared" si="829"/>
        <v>1.7312619242300353</v>
      </c>
      <c r="HY345" s="163">
        <f t="shared" si="834"/>
        <v>1.72265413126017</v>
      </c>
      <c r="HZ345" s="163">
        <f t="shared" si="839"/>
        <v>1.7141315102995411</v>
      </c>
      <c r="IA345" s="163">
        <f t="shared" si="844"/>
        <v>1.7055401414123332</v>
      </c>
      <c r="IB345" s="163">
        <f t="shared" si="849"/>
        <v>1.6970344643334223</v>
      </c>
      <c r="IC345" s="163">
        <f t="shared" si="854"/>
        <v>1.6886132033673018</v>
      </c>
      <c r="ID345" s="163">
        <f t="shared" si="859"/>
        <v>1.6802751080151661</v>
      </c>
      <c r="IE345" s="163">
        <f t="shared" si="864"/>
        <v>1.6718722582909282</v>
      </c>
      <c r="IF345" s="163">
        <f t="shared" si="869"/>
        <v>1.6635530336097775</v>
      </c>
      <c r="IG345" s="163">
        <f t="shared" si="874"/>
        <v>1.6553161917998611</v>
      </c>
      <c r="IH345" s="163">
        <f t="shared" si="879"/>
        <v>1.647018150388937</v>
      </c>
      <c r="II345" s="163">
        <f t="shared" si="884"/>
        <v>1.6388028895768834</v>
      </c>
      <c r="IJ345" s="163">
        <f t="shared" si="889"/>
        <v>1.6306691767927435</v>
      </c>
      <c r="IK345" s="163">
        <f t="shared" si="894"/>
        <v>1.6226158038147138</v>
      </c>
      <c r="IL345" s="163">
        <f t="shared" si="899"/>
        <v>1.61450478691858</v>
      </c>
      <c r="IM345" s="163">
        <f t="shared" si="904"/>
        <v>1.6064744562468387</v>
      </c>
      <c r="IN345" s="163">
        <f t="shared" si="909"/>
        <v>1.5985236137907894</v>
      </c>
      <c r="IO345" s="163">
        <f t="shared" si="914"/>
        <v>1.5905183206744011</v>
      </c>
      <c r="IP345" s="163">
        <f t="shared" si="919"/>
        <v>1.5825928079063201</v>
      </c>
      <c r="IQ345" s="163">
        <f t="shared" si="924"/>
        <v>1.5747458887695231</v>
      </c>
      <c r="IR345" s="163">
        <f t="shared" si="929"/>
        <v>1.5668475579674395</v>
      </c>
      <c r="IS345" s="163">
        <f t="shared" si="934"/>
        <v>1.5590280618506096</v>
      </c>
      <c r="IT345" s="163">
        <f t="shared" si="939"/>
        <v>1.5512862259850211</v>
      </c>
      <c r="IU345" s="163">
        <f t="shared" si="944"/>
        <v>1.5436208991494533</v>
      </c>
      <c r="IV345" s="163">
        <f t="shared" si="949"/>
        <v>1.5359071491899734</v>
      </c>
      <c r="IW345" s="163">
        <f t="shared" si="954"/>
        <v>1.5282701098724838</v>
      </c>
      <c r="IX345" s="163">
        <f t="shared" si="959"/>
        <v>1.5207086425664353</v>
      </c>
      <c r="IY345" s="163">
        <f t="shared" si="964"/>
        <v>1.513101476893759</v>
      </c>
      <c r="IZ345" s="163">
        <f t="shared" si="969"/>
        <v>1.5055700402939085</v>
      </c>
      <c r="JA345" s="163">
        <f t="shared" si="975"/>
        <v>1.4981132075471697</v>
      </c>
      <c r="JB345" s="163">
        <f t="shared" si="981"/>
        <v>1.490613266583229</v>
      </c>
      <c r="JC345" s="163">
        <f t="shared" si="987"/>
        <v>1.4831880448318804</v>
      </c>
      <c r="JD345" s="163">
        <f t="shared" si="993"/>
        <v>1.4758364312267658</v>
      </c>
      <c r="JE345" s="163">
        <f t="shared" si="999"/>
        <v>1.4684441704554212</v>
      </c>
      <c r="JF345" s="163">
        <f t="shared" si="1005"/>
        <v>1.4611255942340131</v>
      </c>
      <c r="JG345" s="163">
        <f t="shared" si="1011"/>
        <v>1.453879606317235</v>
      </c>
      <c r="JH345" s="163">
        <f t="shared" si="1017"/>
        <v>1.4465953085857435</v>
      </c>
      <c r="JI345" s="163">
        <f t="shared" si="1023"/>
        <v>1.4393836392476773</v>
      </c>
      <c r="JJ345" s="163">
        <f t="shared" si="1029"/>
        <v>1.4322435174746335</v>
      </c>
      <c r="JK345" s="163">
        <f t="shared" si="1035"/>
        <v>1.4250673048160336</v>
      </c>
      <c r="JL345" s="163">
        <f t="shared" si="1041"/>
        <v>1.4179626460302106</v>
      </c>
      <c r="JM345" s="163">
        <f t="shared" si="1047"/>
        <v>1.4109284762327854</v>
      </c>
      <c r="JN345" s="163">
        <f t="shared" si="1053"/>
        <v>1.4038603212022984</v>
      </c>
      <c r="JO345" s="163">
        <f t="shared" si="1059"/>
        <v>1.3968626301128866</v>
      </c>
      <c r="JP345" s="163">
        <f t="shared" si="1065"/>
        <v>1.3899343544857767</v>
      </c>
      <c r="JQ345" s="163">
        <f t="shared" ref="JQ345:JQ408" si="1071">($B345/$B$280)</f>
        <v>1.3829740910080557</v>
      </c>
      <c r="JR345" s="163">
        <f t="shared" si="738"/>
        <v>1.3760831889081455</v>
      </c>
      <c r="JS345" s="163">
        <f t="shared" si="743"/>
        <v>1.3692606165121795</v>
      </c>
      <c r="JT345" s="163">
        <f t="shared" si="748"/>
        <v>1.3624079502395081</v>
      </c>
      <c r="JU345" s="163">
        <f t="shared" si="753"/>
        <v>1.3556235327594792</v>
      </c>
      <c r="JV345" s="163">
        <f t="shared" si="758"/>
        <v>1.3489063495434275</v>
      </c>
      <c r="JW345" s="163">
        <f t="shared" si="763"/>
        <v>1.3421608677278489</v>
      </c>
      <c r="JX345" s="163">
        <f t="shared" si="768"/>
        <v>1.3354825145420142</v>
      </c>
      <c r="JY345" s="163">
        <f t="shared" si="773"/>
        <v>1.3288702928870293</v>
      </c>
      <c r="JZ345" s="163">
        <f t="shared" si="778"/>
        <v>1.3222314737718568</v>
      </c>
      <c r="KA345" s="163">
        <f t="shared" si="783"/>
        <v>1.315658657829329</v>
      </c>
      <c r="KB345" s="163">
        <f t="shared" si="788"/>
        <v>1.3091508656224238</v>
      </c>
      <c r="KC345" s="163">
        <f t="shared" si="793"/>
        <v>1.3026180873607218</v>
      </c>
      <c r="KD345" s="163">
        <f t="shared" si="800"/>
        <v>1.2961501836484832</v>
      </c>
      <c r="KE345" s="163">
        <f t="shared" si="805"/>
        <v>1.2896589063345967</v>
      </c>
      <c r="KF345" s="163">
        <f t="shared" si="810"/>
        <v>1.2832323232323233</v>
      </c>
      <c r="KG345" s="163">
        <f t="shared" si="815"/>
        <v>1.2768694719914233</v>
      </c>
      <c r="KH345" s="163">
        <f t="shared" si="820"/>
        <v>1.2704846989799321</v>
      </c>
      <c r="KI345" s="163">
        <f t="shared" si="825"/>
        <v>1.2641634602627041</v>
      </c>
      <c r="KJ345" s="163">
        <f t="shared" si="830"/>
        <v>1.257904812198825</v>
      </c>
      <c r="KK345" s="163">
        <f t="shared" si="835"/>
        <v>1.2516256157635468</v>
      </c>
      <c r="KL345" s="163">
        <f t="shared" si="840"/>
        <v>1.245408796810666</v>
      </c>
      <c r="KM345" s="163">
        <f t="shared" si="845"/>
        <v>1.239172844323059</v>
      </c>
      <c r="KN345" s="163">
        <f t="shared" si="850"/>
        <v>1.2329990294403106</v>
      </c>
      <c r="KO345" s="163">
        <f t="shared" si="855"/>
        <v>1.2268864280195726</v>
      </c>
      <c r="KP345" s="163">
        <f t="shared" si="860"/>
        <v>1.2207559256886611</v>
      </c>
      <c r="KQ345" s="163">
        <f t="shared" si="865"/>
        <v>1.2146863844977052</v>
      </c>
      <c r="KR345" s="163">
        <f t="shared" si="870"/>
        <v>1.2086768996574908</v>
      </c>
      <c r="KS345" s="163">
        <f t="shared" si="875"/>
        <v>1.2026506784474598</v>
      </c>
      <c r="KT345" s="163">
        <f t="shared" si="880"/>
        <v>1.196684250188395</v>
      </c>
      <c r="KU345" s="163">
        <f t="shared" si="885"/>
        <v>1.1907023244188952</v>
      </c>
      <c r="KV345" s="163">
        <f t="shared" si="890"/>
        <v>1.1847799054961452</v>
      </c>
      <c r="KW345" s="163">
        <f t="shared" si="895"/>
        <v>1.1789161098737937</v>
      </c>
      <c r="KX345" s="163">
        <f t="shared" si="900"/>
        <v>1.1730378578024008</v>
      </c>
      <c r="KY345" s="163">
        <f t="shared" si="905"/>
        <v>1.1672179345828739</v>
      </c>
      <c r="KZ345" s="163">
        <f t="shared" si="910"/>
        <v>1.1613846903949292</v>
      </c>
      <c r="LA345" s="163">
        <f t="shared" si="915"/>
        <v>1.1556094602789568</v>
      </c>
      <c r="LB345" s="163">
        <f t="shared" si="920"/>
        <v>1.1498913830557567</v>
      </c>
      <c r="LC345" s="163">
        <f t="shared" si="925"/>
        <v>1.1441609126388472</v>
      </c>
      <c r="LD345" s="163">
        <f t="shared" si="930"/>
        <v>1.1384872744652885</v>
      </c>
      <c r="LE345" s="163">
        <f t="shared" si="935"/>
        <v>1.1328022827250031</v>
      </c>
      <c r="LF345" s="163">
        <f t="shared" si="940"/>
        <v>1.127173784455223</v>
      </c>
      <c r="LG345" s="163">
        <f t="shared" si="945"/>
        <v>1.1215349302571951</v>
      </c>
      <c r="LH345" s="163">
        <f t="shared" si="950"/>
        <v>1.1159522136331694</v>
      </c>
      <c r="LI345" s="163">
        <f t="shared" si="955"/>
        <v>1.110424800419556</v>
      </c>
      <c r="LJ345" s="163">
        <f t="shared" si="960"/>
        <v>1.1048878065750565</v>
      </c>
      <c r="LK345" s="163">
        <f t="shared" si="965"/>
        <v>1.0994057578030347</v>
      </c>
      <c r="LL345" s="163">
        <f t="shared" si="970"/>
        <v>1.093915040183697</v>
      </c>
      <c r="LM345" s="163">
        <f t="shared" si="976"/>
        <v>1.088478894156623</v>
      </c>
      <c r="LN345" s="163">
        <f t="shared" si="982"/>
        <v>1.0830349531116794</v>
      </c>
      <c r="LO345" s="163">
        <f t="shared" si="988"/>
        <v>1.0776451959509132</v>
      </c>
      <c r="LP345" s="163">
        <f t="shared" si="994"/>
        <v>1.0723088177367621</v>
      </c>
      <c r="LQ345" s="163">
        <f t="shared" si="1000"/>
        <v>1.0669652855543112</v>
      </c>
      <c r="LR345" s="163">
        <f t="shared" si="1006"/>
        <v>1.0616747451111483</v>
      </c>
      <c r="LS345" s="163">
        <f t="shared" si="1012"/>
        <v>1.0563778479960086</v>
      </c>
      <c r="LT345" s="163">
        <f t="shared" si="1018"/>
        <v>1.0511335429422473</v>
      </c>
      <c r="LU345" s="163">
        <f t="shared" si="1024"/>
        <v>1.0458836443468715</v>
      </c>
      <c r="LV345" s="163">
        <f t="shared" si="1030"/>
        <v>1.0406859264922723</v>
      </c>
      <c r="LW345" s="163">
        <f t="shared" si="1036"/>
        <v>1.035483345106776</v>
      </c>
      <c r="LX345" s="163">
        <f t="shared" si="1042"/>
        <v>1.0303325223033253</v>
      </c>
      <c r="LY345" s="163">
        <f t="shared" si="1048"/>
        <v>1.0252326895141766</v>
      </c>
      <c r="LZ345" s="163">
        <f t="shared" si="1054"/>
        <v>1.0201284796573875</v>
      </c>
      <c r="MA345" s="163">
        <f t="shared" si="1060"/>
        <v>1.015074841527726</v>
      </c>
      <c r="MB345" s="163">
        <f t="shared" si="1066"/>
        <v>1.0100174908570521</v>
      </c>
      <c r="MC345" s="163">
        <f t="shared" ref="MC345:MC408" si="1072">($B345/$B$344)</f>
        <v>1.0050102842677073</v>
      </c>
      <c r="MD345" s="156">
        <f>($B345/$B$345)</f>
        <v>1</v>
      </c>
      <c r="ME345" s="157"/>
      <c r="MF345" s="157"/>
      <c r="MG345" s="157"/>
      <c r="MH345" s="157"/>
      <c r="MI345" s="157"/>
      <c r="MJ345" s="157"/>
      <c r="MK345" s="157"/>
      <c r="ML345" s="157"/>
      <c r="MM345" s="157"/>
      <c r="MN345" s="157"/>
      <c r="MO345" s="157"/>
      <c r="MP345" s="157"/>
      <c r="MQ345" s="157"/>
      <c r="MR345" s="157"/>
      <c r="MS345" s="157"/>
      <c r="MT345" s="157"/>
      <c r="MU345" s="157"/>
      <c r="MV345" s="157"/>
      <c r="MW345" s="157"/>
      <c r="MX345" s="157"/>
      <c r="MY345" s="157"/>
      <c r="MZ345" s="157"/>
      <c r="NA345" s="157"/>
      <c r="NB345" s="157"/>
      <c r="NC345" s="157"/>
      <c r="ND345" s="157"/>
      <c r="NE345" s="157"/>
      <c r="NF345" s="157"/>
      <c r="NG345" s="157"/>
      <c r="NH345" s="157"/>
      <c r="NI345" s="157"/>
      <c r="NJ345" s="157"/>
      <c r="NK345" s="157"/>
      <c r="NL345" s="157"/>
      <c r="NM345" s="157"/>
      <c r="NN345" s="157"/>
      <c r="NO345" s="157"/>
      <c r="NP345" s="157"/>
      <c r="NQ345" s="157"/>
      <c r="NR345" s="157"/>
      <c r="NS345" s="157"/>
      <c r="NT345" s="157"/>
      <c r="NU345" s="157"/>
      <c r="NV345" s="157"/>
      <c r="NW345" s="157"/>
      <c r="NX345" s="157"/>
      <c r="NY345" s="157"/>
      <c r="NZ345" s="157"/>
      <c r="OA345" s="157"/>
      <c r="OB345" s="157"/>
      <c r="OC345" s="157"/>
      <c r="OD345" s="157"/>
      <c r="OE345" s="157"/>
      <c r="OF345" s="157"/>
      <c r="OG345" s="157"/>
      <c r="OH345" s="157"/>
      <c r="OI345" s="157"/>
      <c r="OJ345" s="157"/>
      <c r="OK345" s="157"/>
      <c r="OL345" s="157"/>
      <c r="OM345" s="157"/>
      <c r="ON345" s="157"/>
      <c r="OO345" s="157"/>
      <c r="OP345" s="157"/>
      <c r="OQ345" s="157"/>
      <c r="OR345" s="157"/>
      <c r="OS345" s="157"/>
      <c r="OT345" s="157"/>
      <c r="OU345" s="157"/>
      <c r="OV345" s="157"/>
      <c r="OW345" s="157"/>
      <c r="OX345" s="157"/>
      <c r="OY345" s="157"/>
      <c r="OZ345" s="157"/>
      <c r="PA345" s="157"/>
      <c r="PB345" s="157"/>
      <c r="PC345" s="157"/>
      <c r="PD345" s="157"/>
      <c r="PE345" s="157"/>
      <c r="PF345" s="157"/>
      <c r="PG345" s="157"/>
      <c r="PH345" s="157"/>
      <c r="PI345" s="157"/>
      <c r="PJ345" s="157"/>
      <c r="PK345" s="157"/>
      <c r="PL345" s="157"/>
      <c r="PM345" s="157"/>
      <c r="PN345" s="157"/>
      <c r="PO345" s="157"/>
      <c r="PP345" s="157"/>
      <c r="PQ345" s="157"/>
      <c r="PR345" s="157"/>
      <c r="PS345" s="157"/>
      <c r="PT345" s="157"/>
      <c r="PU345" s="157"/>
      <c r="PV345" s="157"/>
      <c r="PW345" s="157"/>
      <c r="PX345" s="157"/>
      <c r="PY345" s="157"/>
      <c r="PZ345" s="157"/>
      <c r="QA345" s="157"/>
      <c r="QB345" s="157"/>
      <c r="QC345" s="157"/>
      <c r="QD345" s="157"/>
      <c r="QE345" s="157"/>
      <c r="QF345" s="157"/>
      <c r="QG345" s="157"/>
      <c r="QH345" s="157"/>
      <c r="QI345" s="157"/>
      <c r="QJ345" s="157"/>
      <c r="QK345" s="157"/>
      <c r="QL345" s="157"/>
      <c r="QM345" s="157"/>
      <c r="QN345" s="157"/>
      <c r="QO345" s="157"/>
      <c r="QP345" s="157"/>
      <c r="QQ345" s="157"/>
      <c r="QR345" s="157"/>
      <c r="QS345" s="157"/>
      <c r="QT345" s="157"/>
      <c r="QU345" s="157"/>
      <c r="QV345" s="157"/>
      <c r="QW345" s="157"/>
      <c r="QX345" s="157"/>
      <c r="QY345" s="157"/>
      <c r="QZ345" s="157"/>
      <c r="RA345" s="157"/>
      <c r="RB345" s="157"/>
      <c r="RC345" s="157"/>
      <c r="RD345" s="157"/>
      <c r="RE345" s="157"/>
      <c r="RF345" s="157"/>
      <c r="RG345" s="157"/>
      <c r="RH345" s="157"/>
      <c r="RI345" s="157"/>
      <c r="RJ345" s="157"/>
      <c r="RK345" s="157"/>
      <c r="RL345" s="157"/>
      <c r="RM345" s="157"/>
      <c r="RN345" s="157"/>
      <c r="RO345" s="157"/>
      <c r="RP345" s="157"/>
    </row>
    <row r="346" spans="1:484" ht="13">
      <c r="A346" s="151">
        <v>50830</v>
      </c>
      <c r="B346" s="152">
        <f t="shared" si="794"/>
        <v>19151</v>
      </c>
      <c r="C346" s="153">
        <f t="shared" si="795"/>
        <v>5.0000000000000001E-3</v>
      </c>
      <c r="E346" s="157">
        <f t="shared" si="971"/>
        <v>3.8540953914268465</v>
      </c>
      <c r="F346" s="157">
        <f t="shared" si="977"/>
        <v>3.8248452166966249</v>
      </c>
      <c r="G346" s="157">
        <f t="shared" si="983"/>
        <v>3.822554890219561</v>
      </c>
      <c r="H346" s="157">
        <f t="shared" si="989"/>
        <v>3.8088703261734289</v>
      </c>
      <c r="I346" s="157">
        <f t="shared" si="995"/>
        <v>3.8035749751737837</v>
      </c>
      <c r="J346" s="157">
        <f t="shared" si="1001"/>
        <v>3.7855307372998617</v>
      </c>
      <c r="K346" s="157">
        <f t="shared" si="1007"/>
        <v>3.7743397713835241</v>
      </c>
      <c r="L346" s="157">
        <f t="shared" si="1013"/>
        <v>3.7617363975643294</v>
      </c>
      <c r="M346" s="157">
        <f t="shared" si="1019"/>
        <v>3.7565712043938801</v>
      </c>
      <c r="N346" s="157">
        <f t="shared" si="1025"/>
        <v>3.7521551724137931</v>
      </c>
      <c r="O346" s="157">
        <f t="shared" si="1031"/>
        <v>3.7455505574026988</v>
      </c>
      <c r="P346" s="157">
        <f t="shared" si="1037"/>
        <v>3.7440860215053764</v>
      </c>
      <c r="Q346" s="157">
        <f t="shared" si="1043"/>
        <v>3.7404296874999998</v>
      </c>
      <c r="R346" s="157">
        <f t="shared" si="1049"/>
        <v>3.7389691526747364</v>
      </c>
      <c r="S346" s="157">
        <f t="shared" si="1055"/>
        <v>3.7229782270606533</v>
      </c>
      <c r="T346" s="157">
        <f t="shared" si="1061"/>
        <v>3.7186407766990293</v>
      </c>
      <c r="U346" s="157">
        <f t="shared" si="1067"/>
        <v>3.7064060383201083</v>
      </c>
      <c r="V346" s="157">
        <f t="shared" ref="V346:V409" si="1073">($B346/$B$25)</f>
        <v>3.704255319148936</v>
      </c>
      <c r="W346" s="157">
        <f t="shared" si="739"/>
        <v>3.6942515432098766</v>
      </c>
      <c r="X346" s="157">
        <f t="shared" si="744"/>
        <v>3.6800538047655649</v>
      </c>
      <c r="Y346" s="157">
        <f t="shared" si="749"/>
        <v>3.6864292589027912</v>
      </c>
      <c r="Z346" s="157">
        <f t="shared" si="754"/>
        <v>3.6800538047655649</v>
      </c>
      <c r="AA346" s="157">
        <f t="shared" si="759"/>
        <v>3.6737003644734316</v>
      </c>
      <c r="AB346" s="157">
        <f t="shared" si="764"/>
        <v>3.6758157389635318</v>
      </c>
      <c r="AC346" s="157">
        <f t="shared" si="769"/>
        <v>3.6645618063528511</v>
      </c>
      <c r="AD346" s="157">
        <f t="shared" si="774"/>
        <v>3.6505909264201297</v>
      </c>
      <c r="AE346" s="157">
        <f t="shared" si="779"/>
        <v>3.6485044770432462</v>
      </c>
      <c r="AF346" s="157">
        <f t="shared" si="784"/>
        <v>3.6429522541373407</v>
      </c>
      <c r="AG346" s="157">
        <f t="shared" si="789"/>
        <v>3.6325872534142643</v>
      </c>
      <c r="AH346" s="157">
        <f t="shared" si="796"/>
        <v>3.6229663261445326</v>
      </c>
      <c r="AI346" s="157">
        <f t="shared" si="801"/>
        <v>3.6263965158113995</v>
      </c>
      <c r="AJ346" s="157">
        <f t="shared" si="806"/>
        <v>3.6291453477354558</v>
      </c>
      <c r="AK346" s="157">
        <f t="shared" si="811"/>
        <v>3.6236518448438977</v>
      </c>
      <c r="AL346" s="157">
        <f t="shared" si="816"/>
        <v>3.607950263752826</v>
      </c>
      <c r="AM346" s="157">
        <f t="shared" si="821"/>
        <v>3.6018431446304309</v>
      </c>
      <c r="AN346" s="157">
        <f t="shared" si="826"/>
        <v>3.5957566654149455</v>
      </c>
      <c r="AO346" s="157">
        <f t="shared" si="831"/>
        <v>3.5971074380165291</v>
      </c>
      <c r="AP346" s="157">
        <f t="shared" si="836"/>
        <v>3.5991355008457058</v>
      </c>
      <c r="AQ346" s="157">
        <f t="shared" si="841"/>
        <v>3.5896907216494847</v>
      </c>
      <c r="AR346" s="157">
        <f t="shared" si="846"/>
        <v>3.5756161314413744</v>
      </c>
      <c r="AS346" s="157">
        <f t="shared" si="851"/>
        <v>3.5662942271880818</v>
      </c>
      <c r="AT346" s="157">
        <f t="shared" si="856"/>
        <v>3.5629767441860465</v>
      </c>
      <c r="AU346" s="157">
        <f t="shared" si="861"/>
        <v>3.557681590191343</v>
      </c>
      <c r="AV346" s="157">
        <f t="shared" si="866"/>
        <v>3.5530612244897961</v>
      </c>
      <c r="AW346" s="157">
        <f t="shared" si="871"/>
        <v>3.5405805139582176</v>
      </c>
      <c r="AX346" s="157">
        <f t="shared" si="876"/>
        <v>3.5191106210951855</v>
      </c>
      <c r="AY346" s="157">
        <f t="shared" si="881"/>
        <v>3.502377468910022</v>
      </c>
      <c r="AZ346" s="157">
        <f t="shared" si="886"/>
        <v>3.4947080291970805</v>
      </c>
      <c r="BA346" s="157">
        <f t="shared" si="891"/>
        <v>3.4839003092595959</v>
      </c>
      <c r="BB346" s="157">
        <f t="shared" si="896"/>
        <v>3.4896137026239069</v>
      </c>
      <c r="BC346" s="157">
        <f t="shared" si="901"/>
        <v>3.4902496810643338</v>
      </c>
      <c r="BD346" s="157">
        <f t="shared" si="906"/>
        <v>3.4820000000000002</v>
      </c>
      <c r="BE346" s="157">
        <f t="shared" si="911"/>
        <v>3.4883424408014574</v>
      </c>
      <c r="BF346" s="157">
        <f t="shared" si="916"/>
        <v>3.4775739967314325</v>
      </c>
      <c r="BG346" s="157">
        <f t="shared" si="921"/>
        <v>3.4756805807622504</v>
      </c>
      <c r="BH346" s="157">
        <f t="shared" si="926"/>
        <v>3.472529465095195</v>
      </c>
      <c r="BI346" s="157">
        <f t="shared" si="931"/>
        <v>3.4562353365818446</v>
      </c>
      <c r="BJ346" s="157">
        <f t="shared" si="936"/>
        <v>3.4543650793650795</v>
      </c>
      <c r="BK346" s="157">
        <f t="shared" si="941"/>
        <v>3.4419482386772104</v>
      </c>
      <c r="BL346" s="157">
        <f t="shared" si="946"/>
        <v>3.4438050710303902</v>
      </c>
      <c r="BM346" s="157">
        <f t="shared" si="951"/>
        <v>3.443185904350953</v>
      </c>
      <c r="BN346" s="157">
        <f t="shared" si="956"/>
        <v>3.4271653543307088</v>
      </c>
      <c r="BO346" s="157">
        <f t="shared" si="961"/>
        <v>3.41616125579736</v>
      </c>
      <c r="BP346" s="157">
        <f t="shared" si="966"/>
        <v>3.399786969643174</v>
      </c>
      <c r="BQ346" s="157">
        <f t="shared" si="972"/>
        <v>3.3973744899769382</v>
      </c>
      <c r="BR346" s="157">
        <f t="shared" si="978"/>
        <v>3.3979772888573456</v>
      </c>
      <c r="BS346" s="157">
        <f t="shared" si="984"/>
        <v>3.3835689045936395</v>
      </c>
      <c r="BT346" s="157">
        <f t="shared" si="990"/>
        <v>3.3776014109347443</v>
      </c>
      <c r="BU346" s="157">
        <f t="shared" si="996"/>
        <v>3.3853632667491604</v>
      </c>
      <c r="BV346" s="157">
        <f t="shared" si="1002"/>
        <v>3.37106143284633</v>
      </c>
      <c r="BW346" s="157">
        <f t="shared" si="1008"/>
        <v>3.3657293497363798</v>
      </c>
      <c r="BX346" s="157">
        <f t="shared" si="1014"/>
        <v>3.3657293497363798</v>
      </c>
      <c r="BY346" s="157">
        <f t="shared" si="1020"/>
        <v>3.3399023369375653</v>
      </c>
      <c r="BZ346" s="157">
        <f t="shared" si="1026"/>
        <v>3.3352490421455938</v>
      </c>
      <c r="CA346" s="157">
        <f t="shared" si="1032"/>
        <v>3.3081706685092418</v>
      </c>
      <c r="CB346" s="157">
        <f t="shared" si="1038"/>
        <v>3.3007583591864873</v>
      </c>
      <c r="CC346" s="157">
        <f t="shared" si="1044"/>
        <v>3.2928129298486932</v>
      </c>
      <c r="CD346" s="157">
        <f t="shared" si="1050"/>
        <v>3.2871610024030211</v>
      </c>
      <c r="CE346" s="157">
        <f t="shared" si="1056"/>
        <v>3.2770362765229293</v>
      </c>
      <c r="CF346" s="157">
        <f t="shared" si="1062"/>
        <v>3.2669737291026952</v>
      </c>
      <c r="CG346" s="157">
        <f t="shared" si="1068"/>
        <v>3.2614100817438691</v>
      </c>
      <c r="CH346" s="157">
        <f t="shared" ref="CH346:CH409" si="1074">($B346/$B$89)</f>
        <v>3.2641895346855292</v>
      </c>
      <c r="CI346" s="157">
        <f t="shared" si="740"/>
        <v>3.2453821386205726</v>
      </c>
      <c r="CJ346" s="157">
        <f t="shared" si="745"/>
        <v>3.2387958734990701</v>
      </c>
      <c r="CK346" s="157">
        <f t="shared" si="750"/>
        <v>3.2344198615098803</v>
      </c>
      <c r="CL346" s="157">
        <f t="shared" si="755"/>
        <v>3.2284221173297372</v>
      </c>
      <c r="CM346" s="157">
        <f t="shared" si="760"/>
        <v>3.2229888926287447</v>
      </c>
      <c r="CN346" s="157">
        <f t="shared" si="765"/>
        <v>3.2164931138730264</v>
      </c>
      <c r="CO346" s="157">
        <f t="shared" si="770"/>
        <v>3.1944954128440366</v>
      </c>
      <c r="CP346" s="157">
        <f t="shared" si="775"/>
        <v>3.1891756869275603</v>
      </c>
      <c r="CQ346" s="157">
        <f t="shared" si="780"/>
        <v>3.1691212973688567</v>
      </c>
      <c r="CR346" s="157">
        <f t="shared" si="785"/>
        <v>3.1602310231023103</v>
      </c>
      <c r="CS346" s="162">
        <f t="shared" si="790"/>
        <v>3.1493175464561749</v>
      </c>
      <c r="CT346" s="163">
        <f t="shared" si="797"/>
        <v>3.143115050057443</v>
      </c>
      <c r="CU346" s="163">
        <f t="shared" si="802"/>
        <v>3.143115050057443</v>
      </c>
      <c r="CV346" s="163">
        <f t="shared" si="807"/>
        <v>3.1369369369369369</v>
      </c>
      <c r="CW346" s="163">
        <f t="shared" si="812"/>
        <v>3.1353962017026848</v>
      </c>
      <c r="CX346" s="163">
        <f t="shared" si="817"/>
        <v>3.1353962017026848</v>
      </c>
      <c r="CY346" s="163">
        <f t="shared" si="822"/>
        <v>3.1343698854337152</v>
      </c>
      <c r="CZ346" s="163">
        <f t="shared" si="827"/>
        <v>3.1343698854337152</v>
      </c>
      <c r="DA346" s="163">
        <f t="shared" si="832"/>
        <v>3.1334621558075644</v>
      </c>
      <c r="DB346" s="163">
        <f t="shared" si="837"/>
        <v>3.1302713305001633</v>
      </c>
      <c r="DC346" s="163">
        <f t="shared" si="842"/>
        <v>3.1236339911923015</v>
      </c>
      <c r="DD346" s="163">
        <f t="shared" si="847"/>
        <v>3.116010413276928</v>
      </c>
      <c r="DE346" s="163">
        <f t="shared" si="852"/>
        <v>3.1155034976411256</v>
      </c>
      <c r="DF346" s="163">
        <f t="shared" si="857"/>
        <v>3.1043929324039552</v>
      </c>
      <c r="DG346" s="163">
        <f t="shared" si="862"/>
        <v>3.099368829907752</v>
      </c>
      <c r="DH346" s="163">
        <f t="shared" si="867"/>
        <v>3.0893692531053394</v>
      </c>
      <c r="DI346" s="163">
        <f t="shared" si="872"/>
        <v>3.081911812037335</v>
      </c>
      <c r="DJ346" s="163">
        <f t="shared" si="877"/>
        <v>3.0804246421103425</v>
      </c>
      <c r="DK346" s="163">
        <f t="shared" si="882"/>
        <v>3.0799292376970087</v>
      </c>
      <c r="DL346" s="163">
        <f t="shared" si="887"/>
        <v>3.0720243824189928</v>
      </c>
      <c r="DM346" s="163">
        <f t="shared" si="892"/>
        <v>3.0695624298765827</v>
      </c>
      <c r="DN346" s="163">
        <f t="shared" si="897"/>
        <v>3.0656315031214985</v>
      </c>
      <c r="DO346" s="163">
        <f t="shared" si="902"/>
        <v>3.0602428891019495</v>
      </c>
      <c r="DP346" s="163">
        <f t="shared" si="907"/>
        <v>3.055360561582642</v>
      </c>
      <c r="DQ346" s="163">
        <f t="shared" si="912"/>
        <v>3.0398412698412698</v>
      </c>
      <c r="DR346" s="163">
        <f t="shared" si="917"/>
        <v>3.0187578814627996</v>
      </c>
      <c r="DS346" s="163">
        <f t="shared" si="922"/>
        <v>2.9960888610763456</v>
      </c>
      <c r="DT346" s="163">
        <f t="shared" si="927"/>
        <v>2.9811643835616439</v>
      </c>
      <c r="DU346" s="163">
        <f t="shared" si="932"/>
        <v>2.9663878562577448</v>
      </c>
      <c r="DV346" s="163">
        <f t="shared" si="937"/>
        <v>2.9517570900123307</v>
      </c>
      <c r="DW346" s="163">
        <f t="shared" si="942"/>
        <v>2.9372699386503069</v>
      </c>
      <c r="DX346" s="163">
        <f t="shared" si="947"/>
        <v>2.9224782542347016</v>
      </c>
      <c r="DY346" s="163">
        <f t="shared" si="952"/>
        <v>2.907834801093228</v>
      </c>
      <c r="DZ346" s="163">
        <f t="shared" si="957"/>
        <v>2.8933373621392962</v>
      </c>
      <c r="EA346" s="163">
        <f t="shared" si="962"/>
        <v>2.8789837642814193</v>
      </c>
      <c r="EB346" s="163">
        <f t="shared" si="967"/>
        <v>2.8647718773373225</v>
      </c>
      <c r="EC346" s="163">
        <f t="shared" si="973"/>
        <v>2.8506996129800535</v>
      </c>
      <c r="ED346" s="163">
        <f t="shared" si="979"/>
        <v>2.8363447867298577</v>
      </c>
      <c r="EE346" s="163">
        <f t="shared" si="985"/>
        <v>2.8221338048924256</v>
      </c>
      <c r="EF346" s="163">
        <f t="shared" si="991"/>
        <v>2.8080645161290323</v>
      </c>
      <c r="EG346" s="163">
        <f t="shared" si="997"/>
        <v>2.7941348117887364</v>
      </c>
      <c r="EH346" s="163">
        <f t="shared" si="1003"/>
        <v>2.78034262485482</v>
      </c>
      <c r="EI346" s="163">
        <f t="shared" si="1009"/>
        <v>2.7666859289222767</v>
      </c>
      <c r="EJ346" s="163">
        <f t="shared" si="1015"/>
        <v>2.7527669972689379</v>
      </c>
      <c r="EK346" s="163">
        <f t="shared" si="1021"/>
        <v>2.7389874141876431</v>
      </c>
      <c r="EL346" s="163">
        <f t="shared" si="1027"/>
        <v>2.725345097481144</v>
      </c>
      <c r="EM346" s="163">
        <f t="shared" si="1033"/>
        <v>2.7118380062305296</v>
      </c>
      <c r="EN346" s="163">
        <f t="shared" si="1039"/>
        <v>2.6984641397773705</v>
      </c>
      <c r="EO346" s="163">
        <f t="shared" si="1045"/>
        <v>2.6852215367358383</v>
      </c>
      <c r="EP346" s="163">
        <f t="shared" si="1051"/>
        <v>2.6717354910714284</v>
      </c>
      <c r="EQ346" s="163">
        <f t="shared" si="1057"/>
        <v>2.6583842309827874</v>
      </c>
      <c r="ER346" s="163">
        <f t="shared" si="1063"/>
        <v>2.6451657458563536</v>
      </c>
      <c r="ES346" s="163">
        <f t="shared" si="1069"/>
        <v>2.6320780648708082</v>
      </c>
      <c r="ET346" s="163">
        <f t="shared" ref="ET346:ET409" si="1075">($B346/$B$153)</f>
        <v>2.6191192560175054</v>
      </c>
      <c r="EU346" s="163">
        <f t="shared" si="741"/>
        <v>2.6059327799700638</v>
      </c>
      <c r="EV346" s="163">
        <f t="shared" si="746"/>
        <v>2.5928784186298404</v>
      </c>
      <c r="EW346" s="163">
        <f t="shared" si="751"/>
        <v>2.5799541964165433</v>
      </c>
      <c r="EX346" s="163">
        <f t="shared" si="756"/>
        <v>2.5671581769436997</v>
      </c>
      <c r="EY346" s="163">
        <f t="shared" si="761"/>
        <v>2.5544884620514874</v>
      </c>
      <c r="EZ346" s="163">
        <f t="shared" si="766"/>
        <v>2.5419431908680648</v>
      </c>
      <c r="FA346" s="163">
        <f t="shared" si="771"/>
        <v>2.5291864764923404</v>
      </c>
      <c r="FB346" s="163">
        <f t="shared" si="776"/>
        <v>2.5165571616294349</v>
      </c>
      <c r="FC346" s="163">
        <f t="shared" si="781"/>
        <v>2.5040533472803346</v>
      </c>
      <c r="FD346" s="163">
        <f t="shared" si="786"/>
        <v>2.491673172001041</v>
      </c>
      <c r="FE346" s="163">
        <f t="shared" si="791"/>
        <v>2.4794148109787675</v>
      </c>
      <c r="FF346" s="163">
        <f t="shared" si="798"/>
        <v>2.4669586500064407</v>
      </c>
      <c r="FG346" s="163">
        <f t="shared" si="803"/>
        <v>2.4546270187131505</v>
      </c>
      <c r="FH346" s="163">
        <f t="shared" si="808"/>
        <v>2.442418058921056</v>
      </c>
      <c r="FI346" s="163">
        <f t="shared" si="813"/>
        <v>2.4303299492385788</v>
      </c>
      <c r="FJ346" s="163">
        <f t="shared" si="818"/>
        <v>2.4183609041545648</v>
      </c>
      <c r="FK346" s="163">
        <f t="shared" si="823"/>
        <v>2.4062068099007412</v>
      </c>
      <c r="FL346" s="163">
        <f t="shared" si="828"/>
        <v>2.3941742717839731</v>
      </c>
      <c r="FM346" s="163">
        <f t="shared" si="833"/>
        <v>2.3822614753078741</v>
      </c>
      <c r="FN346" s="163">
        <f t="shared" si="838"/>
        <v>2.3704666419111278</v>
      </c>
      <c r="FO346" s="163">
        <f t="shared" si="843"/>
        <v>2.3587880280822762</v>
      </c>
      <c r="FP346" s="163">
        <f t="shared" si="848"/>
        <v>2.3469362745098041</v>
      </c>
      <c r="FQ346" s="163">
        <f t="shared" si="853"/>
        <v>2.3352030240214607</v>
      </c>
      <c r="FR346" s="163">
        <f t="shared" si="858"/>
        <v>2.323586508129095</v>
      </c>
      <c r="FS346" s="163">
        <f t="shared" si="863"/>
        <v>2.3120849933598939</v>
      </c>
      <c r="FT346" s="163">
        <f t="shared" si="868"/>
        <v>2.3006967803940412</v>
      </c>
      <c r="FU346" s="163">
        <f t="shared" si="873"/>
        <v>2.2891465455414775</v>
      </c>
      <c r="FV346" s="163">
        <f t="shared" si="878"/>
        <v>2.2777117031398668</v>
      </c>
      <c r="FW346" s="163">
        <f t="shared" si="883"/>
        <v>2.2663905325443787</v>
      </c>
      <c r="FX346" s="163">
        <f t="shared" si="888"/>
        <v>2.2551813471502591</v>
      </c>
      <c r="FY346" s="163">
        <f t="shared" si="893"/>
        <v>2.2440824935551911</v>
      </c>
      <c r="FZ346" s="163">
        <f t="shared" si="898"/>
        <v>2.2328319925381837</v>
      </c>
      <c r="GA346" s="163">
        <f t="shared" si="903"/>
        <v>2.2216937354988398</v>
      </c>
      <c r="GB346" s="163">
        <f t="shared" si="908"/>
        <v>2.2106660510215859</v>
      </c>
      <c r="GC346" s="163">
        <f t="shared" si="913"/>
        <v>2.1997473007121524</v>
      </c>
      <c r="GD346" s="163">
        <f t="shared" si="918"/>
        <v>2.1886857142857141</v>
      </c>
      <c r="GE346" s="163">
        <f t="shared" si="923"/>
        <v>2.1777348191949057</v>
      </c>
      <c r="GF346" s="163">
        <f t="shared" si="928"/>
        <v>2.1668929622086446</v>
      </c>
      <c r="GG346" s="163">
        <f t="shared" si="933"/>
        <v>2.1561585228552129</v>
      </c>
      <c r="GH346" s="163">
        <f t="shared" si="938"/>
        <v>2.1455299126148333</v>
      </c>
      <c r="GI346" s="163">
        <f t="shared" si="943"/>
        <v>2.1347675844387473</v>
      </c>
      <c r="GJ346" s="163">
        <f t="shared" si="948"/>
        <v>2.1241126885536823</v>
      </c>
      <c r="GK346" s="163">
        <f t="shared" si="953"/>
        <v>2.1135636243240259</v>
      </c>
      <c r="GL346" s="163">
        <f t="shared" si="958"/>
        <v>2.1031188227542281</v>
      </c>
      <c r="GM346" s="163">
        <f t="shared" si="963"/>
        <v>2.0925480769230771</v>
      </c>
      <c r="GN346" s="163">
        <f t="shared" si="968"/>
        <v>2.0820830615351165</v>
      </c>
      <c r="GO346" s="163">
        <f t="shared" si="974"/>
        <v>2.0717221981826048</v>
      </c>
      <c r="GP346" s="163">
        <f t="shared" si="980"/>
        <v>2.0614639397201291</v>
      </c>
      <c r="GQ346" s="163">
        <f t="shared" si="986"/>
        <v>2.0513067694944302</v>
      </c>
      <c r="GR346" s="163">
        <f t="shared" si="992"/>
        <v>2.041031652989449</v>
      </c>
      <c r="GS346" s="163">
        <f t="shared" si="998"/>
        <v>2.0308589607635206</v>
      </c>
      <c r="GT346" s="163">
        <f t="shared" si="1004"/>
        <v>2.0207871689353172</v>
      </c>
      <c r="GU346" s="163">
        <f t="shared" si="1010"/>
        <v>2.0108147837043258</v>
      </c>
      <c r="GV346" s="163">
        <f t="shared" si="1016"/>
        <v>2.0007312996239031</v>
      </c>
      <c r="GW346" s="163">
        <f t="shared" si="1022"/>
        <v>1.9907484407484408</v>
      </c>
      <c r="GX346" s="163">
        <f t="shared" si="1028"/>
        <v>1.9808647083160944</v>
      </c>
      <c r="GY346" s="163">
        <f t="shared" si="1034"/>
        <v>1.9710786331823795</v>
      </c>
      <c r="GZ346" s="163">
        <f t="shared" si="1040"/>
        <v>1.9611879160266257</v>
      </c>
      <c r="HA346" s="163">
        <f t="shared" si="1046"/>
        <v>1.9513959649480335</v>
      </c>
      <c r="HB346" s="163">
        <f t="shared" si="1052"/>
        <v>1.9417013079184833</v>
      </c>
      <c r="HC346" s="163">
        <f t="shared" si="1058"/>
        <v>1.9321025020177562</v>
      </c>
      <c r="HD346" s="163">
        <f t="shared" si="1064"/>
        <v>1.9224051395302149</v>
      </c>
      <c r="HE346" s="163">
        <f t="shared" si="1070"/>
        <v>1.9128046344386735</v>
      </c>
      <c r="HF346" s="163">
        <f t="shared" ref="HF346:HF409" si="1076">($B346/$B$217)</f>
        <v>1.9032995428344266</v>
      </c>
      <c r="HG346" s="163">
        <f t="shared" si="742"/>
        <v>1.8938884493670887</v>
      </c>
      <c r="HH346" s="163">
        <f t="shared" si="747"/>
        <v>1.8843845321263406</v>
      </c>
      <c r="HI346" s="163">
        <f t="shared" si="752"/>
        <v>1.8749755237908752</v>
      </c>
      <c r="HJ346" s="163">
        <f t="shared" si="757"/>
        <v>1.8656600097418412</v>
      </c>
      <c r="HK346" s="163">
        <f t="shared" si="762"/>
        <v>1.8564366033346258</v>
      </c>
      <c r="HL346" s="163">
        <f t="shared" si="767"/>
        <v>1.8471257716049383</v>
      </c>
      <c r="HM346" s="163">
        <f t="shared" si="772"/>
        <v>1.8379078694817659</v>
      </c>
      <c r="HN346" s="163">
        <f t="shared" si="777"/>
        <v>1.828781512605042</v>
      </c>
      <c r="HO346" s="163">
        <f t="shared" si="782"/>
        <v>1.8197453439756746</v>
      </c>
      <c r="HP346" s="163">
        <f t="shared" si="787"/>
        <v>1.8106268318048595</v>
      </c>
      <c r="HQ346" s="163">
        <f t="shared" si="792"/>
        <v>1.8015992474129821</v>
      </c>
      <c r="HR346" s="163">
        <f t="shared" si="799"/>
        <v>1.7926612374801085</v>
      </c>
      <c r="HS346" s="163">
        <f t="shared" si="804"/>
        <v>1.783811475409836</v>
      </c>
      <c r="HT346" s="163">
        <f t="shared" si="809"/>
        <v>1.7748841519925858</v>
      </c>
      <c r="HU346" s="163">
        <f t="shared" si="814"/>
        <v>1.7660457395794911</v>
      </c>
      <c r="HV346" s="163">
        <f t="shared" si="819"/>
        <v>1.7572949164984402</v>
      </c>
      <c r="HW346" s="163">
        <f t="shared" si="824"/>
        <v>1.7486303871439006</v>
      </c>
      <c r="HX346" s="163">
        <f t="shared" si="829"/>
        <v>1.7398927954937766</v>
      </c>
      <c r="HY346" s="163">
        <f t="shared" si="834"/>
        <v>1.7312420900379679</v>
      </c>
      <c r="HZ346" s="163">
        <f t="shared" si="839"/>
        <v>1.722676981199964</v>
      </c>
      <c r="IA346" s="163">
        <f t="shared" si="844"/>
        <v>1.7140427817058981</v>
      </c>
      <c r="IB346" s="163">
        <f t="shared" si="849"/>
        <v>1.7054947012200552</v>
      </c>
      <c r="IC346" s="163">
        <f t="shared" si="854"/>
        <v>1.6970314576871954</v>
      </c>
      <c r="ID346" s="163">
        <f t="shared" si="859"/>
        <v>1.6886517943743937</v>
      </c>
      <c r="IE346" s="163">
        <f t="shared" si="864"/>
        <v>1.6802070538690999</v>
      </c>
      <c r="IF346" s="163">
        <f t="shared" si="869"/>
        <v>1.6718463553033609</v>
      </c>
      <c r="IG346" s="163">
        <f t="shared" si="874"/>
        <v>1.6635684503127173</v>
      </c>
      <c r="IH346" s="163">
        <f t="shared" si="879"/>
        <v>1.6552290406222991</v>
      </c>
      <c r="II346" s="163">
        <f t="shared" si="884"/>
        <v>1.6469728242174062</v>
      </c>
      <c r="IJ346" s="163">
        <f t="shared" si="889"/>
        <v>1.6387985623823378</v>
      </c>
      <c r="IK346" s="163">
        <f t="shared" si="894"/>
        <v>1.6307050408719346</v>
      </c>
      <c r="IL346" s="163">
        <f t="shared" si="899"/>
        <v>1.6225535880708295</v>
      </c>
      <c r="IM346" s="163">
        <f t="shared" si="904"/>
        <v>1.6144832237396729</v>
      </c>
      <c r="IN346" s="163">
        <f t="shared" si="909"/>
        <v>1.606492743897324</v>
      </c>
      <c r="IO346" s="163">
        <f t="shared" si="914"/>
        <v>1.5984475419414073</v>
      </c>
      <c r="IP346" s="163">
        <f t="shared" si="919"/>
        <v>1.5904825180632838</v>
      </c>
      <c r="IQ346" s="163">
        <f t="shared" si="924"/>
        <v>1.5825964796297827</v>
      </c>
      <c r="IR346" s="163">
        <f t="shared" si="929"/>
        <v>1.5746587732280874</v>
      </c>
      <c r="IS346" s="163">
        <f t="shared" si="934"/>
        <v>1.5668002945267119</v>
      </c>
      <c r="IT346" s="163">
        <f t="shared" si="939"/>
        <v>1.5590198632367307</v>
      </c>
      <c r="IU346" s="163">
        <f t="shared" si="944"/>
        <v>1.551316322397732</v>
      </c>
      <c r="IV346" s="163">
        <f t="shared" si="949"/>
        <v>1.5435641170307084</v>
      </c>
      <c r="IW346" s="163">
        <f t="shared" si="954"/>
        <v>1.5358890047317346</v>
      </c>
      <c r="IX346" s="163">
        <f t="shared" si="959"/>
        <v>1.5282898411938393</v>
      </c>
      <c r="IY346" s="163">
        <f t="shared" si="964"/>
        <v>1.5206447514689534</v>
      </c>
      <c r="IZ346" s="163">
        <f t="shared" si="969"/>
        <v>1.5130757683495299</v>
      </c>
      <c r="JA346" s="163">
        <f t="shared" si="975"/>
        <v>1.5055817610062894</v>
      </c>
      <c r="JB346" s="163">
        <f t="shared" si="981"/>
        <v>1.4980444305381728</v>
      </c>
      <c r="JC346" s="163">
        <f t="shared" si="987"/>
        <v>1.490582191780822</v>
      </c>
      <c r="JD346" s="163">
        <f t="shared" si="993"/>
        <v>1.4831939281288724</v>
      </c>
      <c r="JE346" s="163">
        <f t="shared" si="999"/>
        <v>1.4757648146721123</v>
      </c>
      <c r="JF346" s="163">
        <f t="shared" si="1005"/>
        <v>1.4684097531053519</v>
      </c>
      <c r="JG346" s="163">
        <f t="shared" si="1011"/>
        <v>1.4611276417181658</v>
      </c>
      <c r="JH346" s="163">
        <f t="shared" si="1017"/>
        <v>1.4538070295300995</v>
      </c>
      <c r="JI346" s="163">
        <f t="shared" si="1023"/>
        <v>1.4465594078102575</v>
      </c>
      <c r="JJ346" s="163">
        <f t="shared" si="1029"/>
        <v>1.4393836903419768</v>
      </c>
      <c r="JK346" s="163">
        <f t="shared" si="1035"/>
        <v>1.4321717020640143</v>
      </c>
      <c r="JL346" s="163">
        <f t="shared" si="1041"/>
        <v>1.4250316243768137</v>
      </c>
      <c r="JM346" s="163">
        <f t="shared" si="1047"/>
        <v>1.4179623870872204</v>
      </c>
      <c r="JN346" s="163">
        <f t="shared" si="1053"/>
        <v>1.4108589951377635</v>
      </c>
      <c r="JO346" s="163">
        <f t="shared" si="1059"/>
        <v>1.4038264184137224</v>
      </c>
      <c r="JP346" s="163">
        <f t="shared" si="1065"/>
        <v>1.3968636032093362</v>
      </c>
      <c r="JQ346" s="163">
        <f t="shared" si="1071"/>
        <v>1.3898686406851004</v>
      </c>
      <c r="JR346" s="163">
        <f t="shared" ref="JR346:JR409" si="1077">($B346/$B$281)</f>
        <v>1.3829433853264008</v>
      </c>
      <c r="JS346" s="163">
        <f t="shared" si="743"/>
        <v>1.3760868003161602</v>
      </c>
      <c r="JT346" s="163">
        <f t="shared" si="748"/>
        <v>1.3691999714020162</v>
      </c>
      <c r="JU346" s="163">
        <f t="shared" si="753"/>
        <v>1.3623817315216618</v>
      </c>
      <c r="JV346" s="163">
        <f t="shared" si="758"/>
        <v>1.3556310610886955</v>
      </c>
      <c r="JW346" s="163">
        <f t="shared" si="763"/>
        <v>1.3488519509790111</v>
      </c>
      <c r="JX346" s="163">
        <f t="shared" si="768"/>
        <v>1.3421403041558624</v>
      </c>
      <c r="JY346" s="163">
        <f t="shared" si="773"/>
        <v>1.3354951185495119</v>
      </c>
      <c r="JZ346" s="163">
        <f t="shared" si="778"/>
        <v>1.3288232028864835</v>
      </c>
      <c r="KA346" s="163">
        <f t="shared" si="783"/>
        <v>1.3222176194421431</v>
      </c>
      <c r="KB346" s="163">
        <f t="shared" si="788"/>
        <v>1.3156773838966749</v>
      </c>
      <c r="KC346" s="163">
        <f t="shared" si="793"/>
        <v>1.3091120377332695</v>
      </c>
      <c r="KD346" s="163">
        <f t="shared" si="800"/>
        <v>1.3026118895388383</v>
      </c>
      <c r="KE346" s="163">
        <f t="shared" si="805"/>
        <v>1.2960882512181917</v>
      </c>
      <c r="KF346" s="163">
        <f t="shared" si="810"/>
        <v>1.2896296296296297</v>
      </c>
      <c r="KG346" s="163">
        <f t="shared" si="815"/>
        <v>1.2832350576253015</v>
      </c>
      <c r="KH346" s="163">
        <f t="shared" si="820"/>
        <v>1.2768184545636376</v>
      </c>
      <c r="KI346" s="163">
        <f t="shared" si="825"/>
        <v>1.2704657025341648</v>
      </c>
      <c r="KJ346" s="163">
        <f t="shared" si="830"/>
        <v>1.2641758531916298</v>
      </c>
      <c r="KK346" s="163">
        <f t="shared" si="835"/>
        <v>1.2578653530377668</v>
      </c>
      <c r="KL346" s="163">
        <f t="shared" si="840"/>
        <v>1.2516175413371675</v>
      </c>
      <c r="KM346" s="163">
        <f t="shared" si="845"/>
        <v>1.2453505007153076</v>
      </c>
      <c r="KN346" s="163">
        <f t="shared" si="850"/>
        <v>1.2391459074733095</v>
      </c>
      <c r="KO346" s="163">
        <f t="shared" si="855"/>
        <v>1.2330028328611897</v>
      </c>
      <c r="KP346" s="163">
        <f t="shared" si="860"/>
        <v>1.2268417680973736</v>
      </c>
      <c r="KQ346" s="163">
        <f t="shared" si="865"/>
        <v>1.2207419683834779</v>
      </c>
      <c r="KR346" s="163">
        <f t="shared" si="870"/>
        <v>1.2147025244196372</v>
      </c>
      <c r="KS346" s="163">
        <f t="shared" si="875"/>
        <v>1.2086462606500474</v>
      </c>
      <c r="KT346" s="163">
        <f t="shared" si="880"/>
        <v>1.2026500879176087</v>
      </c>
      <c r="KU346" s="163">
        <f t="shared" si="885"/>
        <v>1.1966383404148964</v>
      </c>
      <c r="KV346" s="163">
        <f t="shared" si="890"/>
        <v>1.1906863964188013</v>
      </c>
      <c r="KW346" s="163">
        <f t="shared" si="895"/>
        <v>1.1847933679782232</v>
      </c>
      <c r="KX346" s="163">
        <f t="shared" si="900"/>
        <v>1.178885811018775</v>
      </c>
      <c r="KY346" s="163">
        <f t="shared" si="905"/>
        <v>1.1730368736983952</v>
      </c>
      <c r="KZ346" s="163">
        <f t="shared" si="910"/>
        <v>1.1671745490004877</v>
      </c>
      <c r="LA346" s="163">
        <f t="shared" si="915"/>
        <v>1.1613705275924804</v>
      </c>
      <c r="LB346" s="163">
        <f t="shared" si="920"/>
        <v>1.1556239440019309</v>
      </c>
      <c r="LC346" s="163">
        <f t="shared" si="925"/>
        <v>1.1498649054338037</v>
      </c>
      <c r="LD346" s="163">
        <f t="shared" si="930"/>
        <v>1.1441629824351773</v>
      </c>
      <c r="LE346" s="163">
        <f t="shared" si="935"/>
        <v>1.1384496492688148</v>
      </c>
      <c r="LF346" s="163">
        <f t="shared" si="940"/>
        <v>1.1327930912102213</v>
      </c>
      <c r="LG346" s="163">
        <f t="shared" si="945"/>
        <v>1.1271261255959037</v>
      </c>
      <c r="LH346" s="163">
        <f t="shared" si="950"/>
        <v>1.1215155774185992</v>
      </c>
      <c r="LI346" s="163">
        <f t="shared" si="955"/>
        <v>1.1159606083561564</v>
      </c>
      <c r="LJ346" s="163">
        <f t="shared" si="960"/>
        <v>1.1103960109004465</v>
      </c>
      <c r="LK346" s="163">
        <f t="shared" si="965"/>
        <v>1.1048866324352391</v>
      </c>
      <c r="LL346" s="163">
        <f t="shared" si="970"/>
        <v>1.0993685419058554</v>
      </c>
      <c r="LM346" s="163">
        <f t="shared" si="976"/>
        <v>1.0939052950248471</v>
      </c>
      <c r="LN346" s="163">
        <f t="shared" si="982"/>
        <v>1.0884342142654164</v>
      </c>
      <c r="LO346" s="163">
        <f t="shared" si="988"/>
        <v>1.0830175875134309</v>
      </c>
      <c r="LP346" s="163">
        <f t="shared" si="994"/>
        <v>1.0776546058184684</v>
      </c>
      <c r="LQ346" s="163">
        <f t="shared" si="1000"/>
        <v>1.0722844344904816</v>
      </c>
      <c r="LR346" s="163">
        <f t="shared" si="1006"/>
        <v>1.0669675190818431</v>
      </c>
      <c r="LS346" s="163">
        <f t="shared" si="1012"/>
        <v>1.06164421531127</v>
      </c>
      <c r="LT346" s="163">
        <f t="shared" si="1018"/>
        <v>1.0563737657896188</v>
      </c>
      <c r="LU346" s="163">
        <f t="shared" si="1024"/>
        <v>1.0510976948408342</v>
      </c>
      <c r="LV346" s="163">
        <f t="shared" si="1030"/>
        <v>1.0458740647698106</v>
      </c>
      <c r="LW346" s="163">
        <f t="shared" si="1036"/>
        <v>1.0406455469216975</v>
      </c>
      <c r="LX346" s="163">
        <f t="shared" si="1042"/>
        <v>1.0354690456880238</v>
      </c>
      <c r="LY346" s="163">
        <f t="shared" si="1048"/>
        <v>1.0303437886695002</v>
      </c>
      <c r="LZ346" s="163">
        <f t="shared" si="1054"/>
        <v>1.0252141327623125</v>
      </c>
      <c r="MA346" s="163">
        <f t="shared" si="1060"/>
        <v>1.0201353006978107</v>
      </c>
      <c r="MB346" s="163">
        <f t="shared" si="1066"/>
        <v>1.0150527375841416</v>
      </c>
      <c r="MC346" s="163">
        <f t="shared" si="1072"/>
        <v>1.0100205685354149</v>
      </c>
      <c r="MD346" s="163">
        <f t="shared" ref="MD346:MD409" si="1078">($B346/$B$345)</f>
        <v>1.0049853064651553</v>
      </c>
      <c r="ME346" s="156">
        <f>($B346/$B$346)</f>
        <v>1</v>
      </c>
      <c r="MF346" s="157"/>
      <c r="MG346" s="157"/>
      <c r="MH346" s="157"/>
      <c r="MI346" s="157"/>
      <c r="MJ346" s="157"/>
      <c r="MK346" s="157"/>
      <c r="ML346" s="157"/>
      <c r="MM346" s="157"/>
      <c r="MN346" s="157"/>
      <c r="MO346" s="157"/>
      <c r="MP346" s="157"/>
      <c r="MQ346" s="157"/>
      <c r="MR346" s="157"/>
      <c r="MS346" s="157"/>
      <c r="MT346" s="157"/>
      <c r="MU346" s="157"/>
      <c r="MV346" s="157"/>
      <c r="MW346" s="157"/>
      <c r="MX346" s="157"/>
      <c r="MY346" s="157"/>
      <c r="MZ346" s="157"/>
      <c r="NA346" s="157"/>
      <c r="NB346" s="157"/>
      <c r="NC346" s="157"/>
      <c r="ND346" s="157"/>
      <c r="NE346" s="157"/>
      <c r="NF346" s="157"/>
      <c r="NG346" s="157"/>
      <c r="NH346" s="157"/>
      <c r="NI346" s="157"/>
      <c r="NJ346" s="157"/>
      <c r="NK346" s="157"/>
      <c r="NL346" s="157"/>
      <c r="NM346" s="157"/>
      <c r="NN346" s="157"/>
      <c r="NO346" s="157"/>
      <c r="NP346" s="157"/>
      <c r="NQ346" s="157"/>
      <c r="NR346" s="157"/>
      <c r="NS346" s="157"/>
      <c r="NT346" s="157"/>
      <c r="NU346" s="157"/>
      <c r="NV346" s="157"/>
      <c r="NW346" s="157"/>
      <c r="NX346" s="157"/>
      <c r="NY346" s="157"/>
      <c r="NZ346" s="157"/>
      <c r="OA346" s="157"/>
      <c r="OB346" s="157"/>
      <c r="OC346" s="157"/>
      <c r="OD346" s="157"/>
      <c r="OE346" s="157"/>
      <c r="OF346" s="157"/>
      <c r="OG346" s="157"/>
      <c r="OH346" s="157"/>
      <c r="OI346" s="157"/>
      <c r="OJ346" s="157"/>
      <c r="OK346" s="157"/>
      <c r="OL346" s="157"/>
      <c r="OM346" s="157"/>
      <c r="ON346" s="157"/>
      <c r="OO346" s="157"/>
      <c r="OP346" s="157"/>
      <c r="OQ346" s="157"/>
      <c r="OR346" s="157"/>
      <c r="OS346" s="157"/>
      <c r="OT346" s="157"/>
      <c r="OU346" s="157"/>
      <c r="OV346" s="157"/>
      <c r="OW346" s="157"/>
      <c r="OX346" s="157"/>
      <c r="OY346" s="157"/>
      <c r="OZ346" s="157"/>
      <c r="PA346" s="157"/>
      <c r="PB346" s="157"/>
      <c r="PC346" s="157"/>
      <c r="PD346" s="157"/>
      <c r="PE346" s="157"/>
      <c r="PF346" s="157"/>
      <c r="PG346" s="157"/>
      <c r="PH346" s="157"/>
      <c r="PI346" s="157"/>
      <c r="PJ346" s="157"/>
      <c r="PK346" s="157"/>
      <c r="PL346" s="157"/>
      <c r="PM346" s="157"/>
      <c r="PN346" s="157"/>
      <c r="PO346" s="157"/>
      <c r="PP346" s="157"/>
      <c r="PQ346" s="157"/>
      <c r="PR346" s="157"/>
      <c r="PS346" s="157"/>
      <c r="PT346" s="157"/>
      <c r="PU346" s="157"/>
      <c r="PV346" s="157"/>
      <c r="PW346" s="157"/>
      <c r="PX346" s="157"/>
      <c r="PY346" s="157"/>
      <c r="PZ346" s="157"/>
      <c r="QA346" s="157"/>
      <c r="QB346" s="157"/>
      <c r="QC346" s="157"/>
      <c r="QD346" s="157"/>
      <c r="QE346" s="157"/>
      <c r="QF346" s="157"/>
      <c r="QG346" s="157"/>
      <c r="QH346" s="157"/>
      <c r="QI346" s="157"/>
      <c r="QJ346" s="157"/>
      <c r="QK346" s="157"/>
      <c r="QL346" s="157"/>
      <c r="QM346" s="157"/>
      <c r="QN346" s="157"/>
      <c r="QO346" s="157"/>
      <c r="QP346" s="157"/>
      <c r="QQ346" s="157"/>
      <c r="QR346" s="157"/>
      <c r="QS346" s="157"/>
      <c r="QT346" s="157"/>
      <c r="QU346" s="157"/>
      <c r="QV346" s="157"/>
      <c r="QW346" s="157"/>
      <c r="QX346" s="157"/>
      <c r="QY346" s="157"/>
      <c r="QZ346" s="157"/>
      <c r="RA346" s="157"/>
      <c r="RB346" s="157"/>
      <c r="RC346" s="157"/>
      <c r="RD346" s="157"/>
      <c r="RE346" s="157"/>
      <c r="RF346" s="157"/>
      <c r="RG346" s="157"/>
      <c r="RH346" s="157"/>
      <c r="RI346" s="157"/>
      <c r="RJ346" s="157"/>
      <c r="RK346" s="157"/>
      <c r="RL346" s="157"/>
      <c r="RM346" s="157"/>
      <c r="RN346" s="157"/>
      <c r="RO346" s="157"/>
      <c r="RP346" s="157"/>
    </row>
    <row r="347" spans="1:484" ht="13">
      <c r="A347" s="151">
        <v>50861</v>
      </c>
      <c r="B347" s="152">
        <f t="shared" si="794"/>
        <v>19247</v>
      </c>
      <c r="C347" s="153">
        <f t="shared" si="795"/>
        <v>5.0000000000000001E-3</v>
      </c>
      <c r="E347" s="157">
        <f t="shared" si="971"/>
        <v>3.8734151740792915</v>
      </c>
      <c r="F347" s="157">
        <f t="shared" si="977"/>
        <v>3.8440183742760134</v>
      </c>
      <c r="G347" s="157">
        <f t="shared" si="983"/>
        <v>3.8417165668662676</v>
      </c>
      <c r="H347" s="157">
        <f t="shared" si="989"/>
        <v>3.8279634049323787</v>
      </c>
      <c r="I347" s="157">
        <f t="shared" si="995"/>
        <v>3.8226415094339621</v>
      </c>
      <c r="J347" s="157">
        <f t="shared" si="1001"/>
        <v>3.8045068195295513</v>
      </c>
      <c r="K347" s="157">
        <f t="shared" si="1007"/>
        <v>3.7932597556168703</v>
      </c>
      <c r="L347" s="157">
        <f t="shared" si="1013"/>
        <v>3.7805932036927912</v>
      </c>
      <c r="M347" s="157">
        <f t="shared" si="1019"/>
        <v>3.7754021184778344</v>
      </c>
      <c r="N347" s="157">
        <f t="shared" si="1025"/>
        <v>3.7709639498432601</v>
      </c>
      <c r="O347" s="157">
        <f t="shared" si="1031"/>
        <v>3.7643262272638371</v>
      </c>
      <c r="P347" s="157">
        <f t="shared" si="1037"/>
        <v>3.762854349951124</v>
      </c>
      <c r="Q347" s="157">
        <f t="shared" si="1043"/>
        <v>3.7591796875000001</v>
      </c>
      <c r="R347" s="157">
        <f t="shared" si="1049"/>
        <v>3.7577118313158921</v>
      </c>
      <c r="S347" s="157">
        <f t="shared" si="1055"/>
        <v>3.7416407465007775</v>
      </c>
      <c r="T347" s="157">
        <f t="shared" si="1061"/>
        <v>3.7372815533980583</v>
      </c>
      <c r="U347" s="157">
        <f t="shared" si="1067"/>
        <v>3.7249854848074317</v>
      </c>
      <c r="V347" s="157">
        <f t="shared" si="1073"/>
        <v>3.7228239845261122</v>
      </c>
      <c r="W347" s="157">
        <f t="shared" ref="W347:W410" si="1079">($B347/$B$26)</f>
        <v>3.7127700617283952</v>
      </c>
      <c r="X347" s="157">
        <f t="shared" si="744"/>
        <v>3.698501152959262</v>
      </c>
      <c r="Y347" s="157">
        <f t="shared" si="749"/>
        <v>3.7049085659287777</v>
      </c>
      <c r="Z347" s="157">
        <f t="shared" si="754"/>
        <v>3.698501152959262</v>
      </c>
      <c r="AA347" s="157">
        <f t="shared" si="759"/>
        <v>3.6921158641856895</v>
      </c>
      <c r="AB347" s="157">
        <f t="shared" si="764"/>
        <v>3.6942418426103645</v>
      </c>
      <c r="AC347" s="157">
        <f t="shared" si="769"/>
        <v>3.6829314963643323</v>
      </c>
      <c r="AD347" s="157">
        <f t="shared" si="774"/>
        <v>3.6688905833015633</v>
      </c>
      <c r="AE347" s="157">
        <f t="shared" si="779"/>
        <v>3.6667936749857115</v>
      </c>
      <c r="AF347" s="157">
        <f t="shared" si="784"/>
        <v>3.6612136199353245</v>
      </c>
      <c r="AG347" s="157">
        <f t="shared" si="789"/>
        <v>3.6507966616084979</v>
      </c>
      <c r="AH347" s="157">
        <f t="shared" si="796"/>
        <v>3.6411275066212636</v>
      </c>
      <c r="AI347" s="157">
        <f t="shared" si="801"/>
        <v>3.644574891119106</v>
      </c>
      <c r="AJ347" s="157">
        <f t="shared" si="806"/>
        <v>3.64733750236877</v>
      </c>
      <c r="AK347" s="157">
        <f t="shared" si="811"/>
        <v>3.6418164616840114</v>
      </c>
      <c r="AL347" s="157">
        <f t="shared" si="816"/>
        <v>3.6260361718161267</v>
      </c>
      <c r="AM347" s="157">
        <f t="shared" si="821"/>
        <v>3.6198984389693436</v>
      </c>
      <c r="AN347" s="157">
        <f t="shared" si="826"/>
        <v>3.6137814494930529</v>
      </c>
      <c r="AO347" s="157">
        <f t="shared" si="831"/>
        <v>3.6151389932381668</v>
      </c>
      <c r="AP347" s="157">
        <f t="shared" si="836"/>
        <v>3.6171772223266303</v>
      </c>
      <c r="AQ347" s="157">
        <f t="shared" si="841"/>
        <v>3.6076850984067477</v>
      </c>
      <c r="AR347" s="157">
        <f t="shared" si="846"/>
        <v>3.5935399551904408</v>
      </c>
      <c r="AS347" s="157">
        <f t="shared" si="851"/>
        <v>3.5841713221601488</v>
      </c>
      <c r="AT347" s="157">
        <f t="shared" si="856"/>
        <v>3.5808372093023255</v>
      </c>
      <c r="AU347" s="157">
        <f t="shared" si="861"/>
        <v>3.5755155117963962</v>
      </c>
      <c r="AV347" s="157">
        <f t="shared" si="866"/>
        <v>3.5708719851576993</v>
      </c>
      <c r="AW347" s="157">
        <f t="shared" si="871"/>
        <v>3.5583287114069142</v>
      </c>
      <c r="AX347" s="157">
        <f t="shared" si="876"/>
        <v>3.5367511944138186</v>
      </c>
      <c r="AY347" s="157">
        <f t="shared" si="881"/>
        <v>3.5199341623994149</v>
      </c>
      <c r="AZ347" s="157">
        <f t="shared" si="886"/>
        <v>3.5122262773722626</v>
      </c>
      <c r="BA347" s="157">
        <f t="shared" si="891"/>
        <v>3.5013643805712205</v>
      </c>
      <c r="BB347" s="157">
        <f t="shared" si="896"/>
        <v>3.507106413994169</v>
      </c>
      <c r="BC347" s="157">
        <f t="shared" si="901"/>
        <v>3.5077455804629123</v>
      </c>
      <c r="BD347" s="157">
        <f t="shared" si="906"/>
        <v>3.4994545454545456</v>
      </c>
      <c r="BE347" s="157">
        <f t="shared" si="911"/>
        <v>3.5058287795992715</v>
      </c>
      <c r="BF347" s="157">
        <f t="shared" si="916"/>
        <v>3.4950063555474848</v>
      </c>
      <c r="BG347" s="157">
        <f t="shared" si="921"/>
        <v>3.4931034482758623</v>
      </c>
      <c r="BH347" s="157">
        <f t="shared" si="926"/>
        <v>3.4899365367180417</v>
      </c>
      <c r="BI347" s="157">
        <f t="shared" si="931"/>
        <v>3.473560729110269</v>
      </c>
      <c r="BJ347" s="157">
        <f t="shared" si="936"/>
        <v>3.4716810966810967</v>
      </c>
      <c r="BK347" s="157">
        <f t="shared" si="941"/>
        <v>3.4592020129403309</v>
      </c>
      <c r="BL347" s="157">
        <f t="shared" si="946"/>
        <v>3.4610681532098542</v>
      </c>
      <c r="BM347" s="157">
        <f t="shared" si="951"/>
        <v>3.4604458827759799</v>
      </c>
      <c r="BN347" s="157">
        <f t="shared" si="956"/>
        <v>3.4443450250536864</v>
      </c>
      <c r="BO347" s="157">
        <f t="shared" si="961"/>
        <v>3.4332857652515161</v>
      </c>
      <c r="BP347" s="157">
        <f t="shared" si="966"/>
        <v>3.4168293981892419</v>
      </c>
      <c r="BQ347" s="157">
        <f t="shared" si="972"/>
        <v>3.4144048252616641</v>
      </c>
      <c r="BR347" s="157">
        <f t="shared" si="978"/>
        <v>3.4150106458481191</v>
      </c>
      <c r="BS347" s="157">
        <f t="shared" si="984"/>
        <v>3.4005300353356889</v>
      </c>
      <c r="BT347" s="157">
        <f t="shared" si="990"/>
        <v>3.3945326278659613</v>
      </c>
      <c r="BU347" s="157">
        <f t="shared" si="996"/>
        <v>3.4023333922573804</v>
      </c>
      <c r="BV347" s="157">
        <f t="shared" si="1002"/>
        <v>3.387959866220736</v>
      </c>
      <c r="BW347" s="157">
        <f t="shared" si="1008"/>
        <v>3.3826010544815466</v>
      </c>
      <c r="BX347" s="157">
        <f t="shared" si="1014"/>
        <v>3.3826010544815466</v>
      </c>
      <c r="BY347" s="157">
        <f t="shared" si="1020"/>
        <v>3.3566445762120685</v>
      </c>
      <c r="BZ347" s="157">
        <f t="shared" si="1026"/>
        <v>3.3519679554162312</v>
      </c>
      <c r="CA347" s="157">
        <f t="shared" si="1032"/>
        <v>3.324753843496286</v>
      </c>
      <c r="CB347" s="157">
        <f t="shared" si="1038"/>
        <v>3.3173043778007583</v>
      </c>
      <c r="CC347" s="157">
        <f t="shared" si="1044"/>
        <v>3.3093191196698761</v>
      </c>
      <c r="CD347" s="157">
        <f t="shared" si="1050"/>
        <v>3.3036388602814966</v>
      </c>
      <c r="CE347" s="157">
        <f t="shared" si="1056"/>
        <v>3.2934633812457221</v>
      </c>
      <c r="CF347" s="157">
        <f t="shared" si="1062"/>
        <v>3.2833503923575571</v>
      </c>
      <c r="CG347" s="157">
        <f t="shared" si="1068"/>
        <v>3.277758855585831</v>
      </c>
      <c r="CH347" s="157">
        <f t="shared" si="1074"/>
        <v>3.2805522413499233</v>
      </c>
      <c r="CI347" s="157">
        <f t="shared" ref="CI347:CI410" si="1080">($B347/$B$90)</f>
        <v>3.2616505677003897</v>
      </c>
      <c r="CJ347" s="157">
        <f t="shared" si="745"/>
        <v>3.2550312869947575</v>
      </c>
      <c r="CK347" s="157">
        <f t="shared" si="750"/>
        <v>3.2506333389630129</v>
      </c>
      <c r="CL347" s="157">
        <f t="shared" si="755"/>
        <v>3.2446055293324343</v>
      </c>
      <c r="CM347" s="157">
        <f t="shared" si="760"/>
        <v>3.2391450690003367</v>
      </c>
      <c r="CN347" s="157">
        <f t="shared" si="765"/>
        <v>3.2326167282499161</v>
      </c>
      <c r="CO347" s="157">
        <f t="shared" si="770"/>
        <v>3.210508757297748</v>
      </c>
      <c r="CP347" s="157">
        <f t="shared" si="775"/>
        <v>3.2051623646960867</v>
      </c>
      <c r="CQ347" s="157">
        <f t="shared" si="780"/>
        <v>3.1850074466324672</v>
      </c>
      <c r="CR347" s="157">
        <f t="shared" si="785"/>
        <v>3.1760726072607262</v>
      </c>
      <c r="CS347" s="162">
        <f t="shared" si="790"/>
        <v>3.1651044236145371</v>
      </c>
      <c r="CT347" s="163">
        <f t="shared" si="797"/>
        <v>3.1588708353848678</v>
      </c>
      <c r="CU347" s="163">
        <f t="shared" si="802"/>
        <v>3.1588708353848678</v>
      </c>
      <c r="CV347" s="163">
        <f t="shared" si="807"/>
        <v>3.1526617526617526</v>
      </c>
      <c r="CW347" s="163">
        <f t="shared" si="812"/>
        <v>3.1511132940406026</v>
      </c>
      <c r="CX347" s="163">
        <f t="shared" si="817"/>
        <v>3.1511132940406026</v>
      </c>
      <c r="CY347" s="163">
        <f t="shared" si="822"/>
        <v>3.1500818330605567</v>
      </c>
      <c r="CZ347" s="163">
        <f t="shared" si="827"/>
        <v>3.1500818330605567</v>
      </c>
      <c r="DA347" s="163">
        <f t="shared" si="832"/>
        <v>3.1491695531736301</v>
      </c>
      <c r="DB347" s="163">
        <f t="shared" si="837"/>
        <v>3.1459627329192545</v>
      </c>
      <c r="DC347" s="163">
        <f t="shared" si="842"/>
        <v>3.1392921220029359</v>
      </c>
      <c r="DD347" s="163">
        <f t="shared" si="847"/>
        <v>3.1316303286690532</v>
      </c>
      <c r="DE347" s="163">
        <f t="shared" si="852"/>
        <v>3.1311208719700665</v>
      </c>
      <c r="DF347" s="163">
        <f t="shared" si="857"/>
        <v>3.1199546117685202</v>
      </c>
      <c r="DG347" s="163">
        <f t="shared" si="862"/>
        <v>3.1149053244861626</v>
      </c>
      <c r="DH347" s="163">
        <f t="shared" si="867"/>
        <v>3.104855621874496</v>
      </c>
      <c r="DI347" s="163">
        <f t="shared" si="872"/>
        <v>3.0973607981976183</v>
      </c>
      <c r="DJ347" s="163">
        <f t="shared" si="877"/>
        <v>3.0958661733955286</v>
      </c>
      <c r="DK347" s="163">
        <f t="shared" si="882"/>
        <v>3.0953682856223868</v>
      </c>
      <c r="DL347" s="163">
        <f t="shared" si="887"/>
        <v>3.0874238049406482</v>
      </c>
      <c r="DM347" s="163">
        <f t="shared" si="892"/>
        <v>3.0849495111396057</v>
      </c>
      <c r="DN347" s="163">
        <f t="shared" si="897"/>
        <v>3.0809988794621419</v>
      </c>
      <c r="DO347" s="163">
        <f t="shared" si="902"/>
        <v>3.0755832534356022</v>
      </c>
      <c r="DP347" s="163">
        <f t="shared" si="907"/>
        <v>3.0706764518187621</v>
      </c>
      <c r="DQ347" s="163">
        <f t="shared" si="912"/>
        <v>3.0550793650793651</v>
      </c>
      <c r="DR347" s="163">
        <f t="shared" si="917"/>
        <v>3.0338902900378311</v>
      </c>
      <c r="DS347" s="163">
        <f t="shared" si="922"/>
        <v>3.0111076345431789</v>
      </c>
      <c r="DT347" s="163">
        <f t="shared" si="927"/>
        <v>2.9961083437110836</v>
      </c>
      <c r="DU347" s="163">
        <f t="shared" si="932"/>
        <v>2.9812577447335813</v>
      </c>
      <c r="DV347" s="163">
        <f t="shared" si="937"/>
        <v>2.9665536374845871</v>
      </c>
      <c r="DW347" s="163">
        <f t="shared" si="942"/>
        <v>2.951993865030675</v>
      </c>
      <c r="DX347" s="163">
        <f t="shared" si="947"/>
        <v>2.937128032962002</v>
      </c>
      <c r="DY347" s="163">
        <f t="shared" si="952"/>
        <v>2.922411175220164</v>
      </c>
      <c r="DZ347" s="163">
        <f t="shared" si="957"/>
        <v>2.9078410636047742</v>
      </c>
      <c r="EA347" s="163">
        <f t="shared" si="962"/>
        <v>2.8934155141310884</v>
      </c>
      <c r="EB347" s="163">
        <f t="shared" si="967"/>
        <v>2.8791323859386688</v>
      </c>
      <c r="EC347" s="163">
        <f t="shared" si="973"/>
        <v>2.8649895802322121</v>
      </c>
      <c r="ED347" s="163">
        <f t="shared" si="979"/>
        <v>2.8505627962085307</v>
      </c>
      <c r="EE347" s="163">
        <f t="shared" si="985"/>
        <v>2.8362805776598878</v>
      </c>
      <c r="EF347" s="163">
        <f t="shared" si="991"/>
        <v>2.8221407624633432</v>
      </c>
      <c r="EG347" s="163">
        <f t="shared" si="997"/>
        <v>2.8081412313977241</v>
      </c>
      <c r="EH347" s="163">
        <f t="shared" si="1003"/>
        <v>2.794279907084785</v>
      </c>
      <c r="EI347" s="163">
        <f t="shared" si="1009"/>
        <v>2.7805547529615717</v>
      </c>
      <c r="EJ347" s="163">
        <f t="shared" si="1015"/>
        <v>2.7665660485841599</v>
      </c>
      <c r="EK347" s="163">
        <f t="shared" si="1021"/>
        <v>2.7527173913043477</v>
      </c>
      <c r="EL347" s="163">
        <f t="shared" si="1027"/>
        <v>2.7390066884872635</v>
      </c>
      <c r="EM347" s="163">
        <f t="shared" si="1033"/>
        <v>2.7254318889832909</v>
      </c>
      <c r="EN347" s="163">
        <f t="shared" si="1039"/>
        <v>2.7119909821051147</v>
      </c>
      <c r="EO347" s="163">
        <f t="shared" si="1045"/>
        <v>2.6986819966348849</v>
      </c>
      <c r="EP347" s="163">
        <f t="shared" si="1051"/>
        <v>2.6851283482142856</v>
      </c>
      <c r="EQ347" s="163">
        <f t="shared" si="1057"/>
        <v>2.6717101610216547</v>
      </c>
      <c r="ER347" s="163">
        <f t="shared" si="1063"/>
        <v>2.6584254143646411</v>
      </c>
      <c r="ES347" s="163">
        <f t="shared" si="1069"/>
        <v>2.6452721275426057</v>
      </c>
      <c r="ET347" s="163">
        <f t="shared" si="1075"/>
        <v>2.6322483588621446</v>
      </c>
      <c r="EU347" s="163">
        <f t="shared" ref="EU347:EU410" si="1081">($B347/$B$154)</f>
        <v>2.6189957817390122</v>
      </c>
      <c r="EV347" s="163">
        <f t="shared" si="746"/>
        <v>2.6058759815867858</v>
      </c>
      <c r="EW347" s="163">
        <f t="shared" si="751"/>
        <v>2.592886972921999</v>
      </c>
      <c r="EX347" s="163">
        <f t="shared" si="756"/>
        <v>2.5800268096514745</v>
      </c>
      <c r="EY347" s="163">
        <f t="shared" si="761"/>
        <v>2.5672935841003066</v>
      </c>
      <c r="EZ347" s="163">
        <f t="shared" si="766"/>
        <v>2.5546854260684895</v>
      </c>
      <c r="FA347" s="163">
        <f t="shared" si="771"/>
        <v>2.5418647649234019</v>
      </c>
      <c r="FB347" s="163">
        <f t="shared" si="776"/>
        <v>2.5291721419185285</v>
      </c>
      <c r="FC347" s="163">
        <f t="shared" si="781"/>
        <v>2.516605648535565</v>
      </c>
      <c r="FD347" s="163">
        <f t="shared" si="786"/>
        <v>2.5041634139994797</v>
      </c>
      <c r="FE347" s="163">
        <f t="shared" si="791"/>
        <v>2.4918436043500778</v>
      </c>
      <c r="FF347" s="163">
        <f t="shared" si="798"/>
        <v>2.4793250032204046</v>
      </c>
      <c r="FG347" s="163">
        <f t="shared" si="803"/>
        <v>2.466931556011279</v>
      </c>
      <c r="FH347" s="163">
        <f t="shared" si="808"/>
        <v>2.4546613952302003</v>
      </c>
      <c r="FI347" s="163">
        <f t="shared" si="813"/>
        <v>2.44251269035533</v>
      </c>
      <c r="FJ347" s="163">
        <f t="shared" si="818"/>
        <v>2.4304836469251168</v>
      </c>
      <c r="FK347" s="163">
        <f t="shared" si="823"/>
        <v>2.4182686267118987</v>
      </c>
      <c r="FL347" s="163">
        <f t="shared" si="828"/>
        <v>2.4061757719714962</v>
      </c>
      <c r="FM347" s="163">
        <f t="shared" si="833"/>
        <v>2.3942032591118299</v>
      </c>
      <c r="FN347" s="163">
        <f t="shared" si="838"/>
        <v>2.3823493006560219</v>
      </c>
      <c r="FO347" s="163">
        <f t="shared" si="843"/>
        <v>2.3706121443527528</v>
      </c>
      <c r="FP347" s="163">
        <f t="shared" si="848"/>
        <v>2.358700980392157</v>
      </c>
      <c r="FQ347" s="163">
        <f t="shared" si="853"/>
        <v>2.3469089135471286</v>
      </c>
      <c r="FR347" s="163">
        <f t="shared" si="858"/>
        <v>2.3352341664644505</v>
      </c>
      <c r="FS347" s="163">
        <f t="shared" si="863"/>
        <v>2.32367499698177</v>
      </c>
      <c r="FT347" s="163">
        <f t="shared" si="868"/>
        <v>2.3122296972609324</v>
      </c>
      <c r="FU347" s="163">
        <f t="shared" si="873"/>
        <v>2.3006215634711928</v>
      </c>
      <c r="FV347" s="163">
        <f t="shared" si="878"/>
        <v>2.2891294005708849</v>
      </c>
      <c r="FW347" s="163">
        <f t="shared" si="883"/>
        <v>2.2777514792899409</v>
      </c>
      <c r="FX347" s="163">
        <f t="shared" si="888"/>
        <v>2.2664861045690063</v>
      </c>
      <c r="FY347" s="163">
        <f t="shared" si="893"/>
        <v>2.2553316147176004</v>
      </c>
      <c r="FZ347" s="163">
        <f t="shared" si="898"/>
        <v>2.2440247172671097</v>
      </c>
      <c r="GA347" s="163">
        <f t="shared" si="903"/>
        <v>2.2328306264501161</v>
      </c>
      <c r="GB347" s="163">
        <f t="shared" si="908"/>
        <v>2.2217476624725845</v>
      </c>
      <c r="GC347" s="163">
        <f t="shared" si="913"/>
        <v>2.2107741787273145</v>
      </c>
      <c r="GD347" s="163">
        <f t="shared" si="918"/>
        <v>2.1996571428571428</v>
      </c>
      <c r="GE347" s="163">
        <f t="shared" si="923"/>
        <v>2.1886513531953606</v>
      </c>
      <c r="GF347" s="163">
        <f t="shared" si="928"/>
        <v>2.17775514822358</v>
      </c>
      <c r="GG347" s="163">
        <f t="shared" si="933"/>
        <v>2.1669668993469937</v>
      </c>
      <c r="GH347" s="163">
        <f t="shared" si="938"/>
        <v>2.1562850100829039</v>
      </c>
      <c r="GI347" s="163">
        <f t="shared" si="943"/>
        <v>2.1454687325827666</v>
      </c>
      <c r="GJ347" s="163">
        <f t="shared" si="948"/>
        <v>2.1347604259094943</v>
      </c>
      <c r="GK347" s="163">
        <f t="shared" si="953"/>
        <v>2.1241584814038186</v>
      </c>
      <c r="GL347" s="163">
        <f t="shared" si="958"/>
        <v>2.1136613222051395</v>
      </c>
      <c r="GM347" s="163">
        <f t="shared" si="963"/>
        <v>2.1030375874125875</v>
      </c>
      <c r="GN347" s="163">
        <f t="shared" si="968"/>
        <v>2.0925201130680584</v>
      </c>
      <c r="GO347" s="163">
        <f t="shared" si="974"/>
        <v>2.0821073128515795</v>
      </c>
      <c r="GP347" s="163">
        <f t="shared" si="980"/>
        <v>2.0717976318622173</v>
      </c>
      <c r="GQ347" s="163">
        <f t="shared" si="986"/>
        <v>2.0615895458440447</v>
      </c>
      <c r="GR347" s="163">
        <f t="shared" si="992"/>
        <v>2.0512629223062988</v>
      </c>
      <c r="GS347" s="163">
        <f t="shared" si="998"/>
        <v>2.0410392364793215</v>
      </c>
      <c r="GT347" s="163">
        <f t="shared" si="1004"/>
        <v>2.0309169568428826</v>
      </c>
      <c r="GU347" s="163">
        <f t="shared" si="1010"/>
        <v>2.0208945821083577</v>
      </c>
      <c r="GV347" s="163">
        <f t="shared" si="1016"/>
        <v>2.0107605516088594</v>
      </c>
      <c r="GW347" s="163">
        <f t="shared" si="1022"/>
        <v>2.0007276507276508</v>
      </c>
      <c r="GX347" s="163">
        <f t="shared" si="1028"/>
        <v>1.9907943731899049</v>
      </c>
      <c r="GY347" s="163">
        <f t="shared" si="1034"/>
        <v>1.98095924248662</v>
      </c>
      <c r="GZ347" s="163">
        <f t="shared" si="1040"/>
        <v>1.9710189452124935</v>
      </c>
      <c r="HA347" s="163">
        <f t="shared" si="1046"/>
        <v>1.9611779091094355</v>
      </c>
      <c r="HB347" s="163">
        <f t="shared" si="1052"/>
        <v>1.9514346547703538</v>
      </c>
      <c r="HC347" s="163">
        <f t="shared" si="1058"/>
        <v>1.9417877320419694</v>
      </c>
      <c r="HD347" s="163">
        <f t="shared" si="1064"/>
        <v>1.9320417586829954</v>
      </c>
      <c r="HE347" s="163">
        <f t="shared" si="1070"/>
        <v>1.9223931282461046</v>
      </c>
      <c r="HF347" s="163">
        <f t="shared" si="1076"/>
        <v>1.9128403895845756</v>
      </c>
      <c r="HG347" s="163">
        <f t="shared" ref="HG347:HG410" si="1082">($B347/$B$218)</f>
        <v>1.9033821202531647</v>
      </c>
      <c r="HH347" s="163">
        <f t="shared" si="747"/>
        <v>1.8938305618419757</v>
      </c>
      <c r="HI347" s="163">
        <f t="shared" si="752"/>
        <v>1.8843743880947719</v>
      </c>
      <c r="HJ347" s="163">
        <f t="shared" si="757"/>
        <v>1.87501217730151</v>
      </c>
      <c r="HK347" s="163">
        <f t="shared" si="762"/>
        <v>1.8657425358666149</v>
      </c>
      <c r="HL347" s="163">
        <f t="shared" si="767"/>
        <v>1.8563850308641976</v>
      </c>
      <c r="HM347" s="163">
        <f t="shared" si="772"/>
        <v>1.8471209213051822</v>
      </c>
      <c r="HN347" s="163">
        <f t="shared" si="777"/>
        <v>1.8379488158899924</v>
      </c>
      <c r="HO347" s="163">
        <f t="shared" si="782"/>
        <v>1.8288673508171798</v>
      </c>
      <c r="HP347" s="163">
        <f t="shared" si="787"/>
        <v>1.819703129431786</v>
      </c>
      <c r="HQ347" s="163">
        <f t="shared" si="792"/>
        <v>1.8106302916274695</v>
      </c>
      <c r="HR347" s="163">
        <f t="shared" si="799"/>
        <v>1.8016474773003839</v>
      </c>
      <c r="HS347" s="163">
        <f t="shared" si="804"/>
        <v>1.7927533532041728</v>
      </c>
      <c r="HT347" s="163">
        <f t="shared" si="809"/>
        <v>1.7837812789620018</v>
      </c>
      <c r="HU347" s="163">
        <f t="shared" si="814"/>
        <v>1.7748985614164514</v>
      </c>
      <c r="HV347" s="163">
        <f t="shared" si="819"/>
        <v>1.7661038722701412</v>
      </c>
      <c r="HW347" s="163">
        <f t="shared" si="824"/>
        <v>1.7573959094229366</v>
      </c>
      <c r="HX347" s="163">
        <f t="shared" si="829"/>
        <v>1.7486145180339783</v>
      </c>
      <c r="HY347" s="163">
        <f t="shared" si="834"/>
        <v>1.7399204483818478</v>
      </c>
      <c r="HZ347" s="163">
        <f t="shared" si="839"/>
        <v>1.7313124044256545</v>
      </c>
      <c r="IA347" s="163">
        <f t="shared" si="844"/>
        <v>1.7226349234762373</v>
      </c>
      <c r="IB347" s="163">
        <f t="shared" si="849"/>
        <v>1.7140439932318106</v>
      </c>
      <c r="IC347" s="163">
        <f t="shared" si="854"/>
        <v>1.7055383252104563</v>
      </c>
      <c r="ID347" s="163">
        <f t="shared" si="859"/>
        <v>1.6971166563795079</v>
      </c>
      <c r="IE347" s="163">
        <f t="shared" si="864"/>
        <v>1.688629584137568</v>
      </c>
      <c r="IF347" s="163">
        <f t="shared" si="869"/>
        <v>1.6802269751200349</v>
      </c>
      <c r="IG347" s="163">
        <f t="shared" si="874"/>
        <v>1.6719075747046561</v>
      </c>
      <c r="IH347" s="163">
        <f t="shared" si="879"/>
        <v>1.6635263612791702</v>
      </c>
      <c r="II347" s="163">
        <f t="shared" si="884"/>
        <v>1.6552287581699345</v>
      </c>
      <c r="IJ347" s="163">
        <f t="shared" si="889"/>
        <v>1.6470135204518226</v>
      </c>
      <c r="IK347" s="163">
        <f t="shared" si="894"/>
        <v>1.6388794277929155</v>
      </c>
      <c r="IL347" s="163">
        <f t="shared" si="899"/>
        <v>1.6306871134457341</v>
      </c>
      <c r="IM347" s="163">
        <f t="shared" si="904"/>
        <v>1.6225762940482211</v>
      </c>
      <c r="IN347" s="163">
        <f t="shared" si="909"/>
        <v>1.6145457595839274</v>
      </c>
      <c r="IO347" s="163">
        <f t="shared" si="914"/>
        <v>1.6064602286954344</v>
      </c>
      <c r="IP347" s="163">
        <f t="shared" si="919"/>
        <v>1.5984552778008472</v>
      </c>
      <c r="IQ347" s="163">
        <f t="shared" si="924"/>
        <v>1.5905297082885712</v>
      </c>
      <c r="IR347" s="163">
        <f t="shared" si="929"/>
        <v>1.5825522118072686</v>
      </c>
      <c r="IS347" s="163">
        <f t="shared" si="934"/>
        <v>1.5746543401783524</v>
      </c>
      <c r="IT347" s="163">
        <f t="shared" si="939"/>
        <v>1.566834907196353</v>
      </c>
      <c r="IU347" s="163">
        <f t="shared" si="944"/>
        <v>1.5590927501012555</v>
      </c>
      <c r="IV347" s="163">
        <f t="shared" si="949"/>
        <v>1.5513016845329251</v>
      </c>
      <c r="IW347" s="163">
        <f t="shared" si="954"/>
        <v>1.5435880984842409</v>
      </c>
      <c r="IX347" s="163">
        <f t="shared" si="959"/>
        <v>1.535950841912058</v>
      </c>
      <c r="IY347" s="163">
        <f t="shared" si="964"/>
        <v>1.5282674289344131</v>
      </c>
      <c r="IZ347" s="163">
        <f t="shared" si="969"/>
        <v>1.5206605040688947</v>
      </c>
      <c r="JA347" s="163">
        <f t="shared" si="975"/>
        <v>1.5131289308176101</v>
      </c>
      <c r="JB347" s="163">
        <f t="shared" si="981"/>
        <v>1.5055538172715894</v>
      </c>
      <c r="JC347" s="163">
        <f t="shared" si="987"/>
        <v>1.4980541718555418</v>
      </c>
      <c r="JD347" s="163">
        <f t="shared" si="993"/>
        <v>1.4906288723667906</v>
      </c>
      <c r="JE347" s="163">
        <f t="shared" si="999"/>
        <v>1.4831625183016106</v>
      </c>
      <c r="JF347" s="163">
        <f t="shared" si="1005"/>
        <v>1.4757705873332312</v>
      </c>
      <c r="JG347" s="163">
        <f t="shared" si="1011"/>
        <v>1.46845197222858</v>
      </c>
      <c r="JH347" s="163">
        <f t="shared" si="1017"/>
        <v>1.4610946633265012</v>
      </c>
      <c r="JI347" s="163">
        <f t="shared" si="1023"/>
        <v>1.4538107107787597</v>
      </c>
      <c r="JJ347" s="163">
        <f t="shared" si="1029"/>
        <v>1.4465990229237129</v>
      </c>
      <c r="JK347" s="163">
        <f t="shared" si="1035"/>
        <v>1.4393508824409214</v>
      </c>
      <c r="JL347" s="163">
        <f t="shared" si="1041"/>
        <v>1.4321750130218023</v>
      </c>
      <c r="JM347" s="163">
        <f t="shared" si="1047"/>
        <v>1.4250703391085444</v>
      </c>
      <c r="JN347" s="163">
        <f t="shared" si="1053"/>
        <v>1.4179313393251805</v>
      </c>
      <c r="JO347" s="163">
        <f t="shared" si="1059"/>
        <v>1.4108635097493036</v>
      </c>
      <c r="JP347" s="163">
        <f t="shared" si="1065"/>
        <v>1.4038657913931436</v>
      </c>
      <c r="JQ347" s="163">
        <f t="shared" si="1071"/>
        <v>1.3968357645692722</v>
      </c>
      <c r="JR347" s="163">
        <f t="shared" si="1077"/>
        <v>1.3898757943385327</v>
      </c>
      <c r="JS347" s="163">
        <f t="shared" ref="JS347:JS410" si="1083">($B347/$B$282)</f>
        <v>1.3829848386864985</v>
      </c>
      <c r="JT347" s="163">
        <f t="shared" si="748"/>
        <v>1.3760634875241295</v>
      </c>
      <c r="JU347" s="163">
        <f t="shared" si="753"/>
        <v>1.3692110692181831</v>
      </c>
      <c r="JV347" s="163">
        <f t="shared" si="758"/>
        <v>1.3624265590712819</v>
      </c>
      <c r="JW347" s="163">
        <f t="shared" si="763"/>
        <v>1.3556134666854487</v>
      </c>
      <c r="JX347" s="163">
        <f t="shared" si="768"/>
        <v>1.3488681757656458</v>
      </c>
      <c r="JY347" s="163">
        <f t="shared" si="773"/>
        <v>1.3421896792189678</v>
      </c>
      <c r="JZ347" s="163">
        <f t="shared" si="778"/>
        <v>1.3354843186233694</v>
      </c>
      <c r="KA347" s="163">
        <f t="shared" si="783"/>
        <v>1.3288456227561447</v>
      </c>
      <c r="KB347" s="163">
        <f t="shared" si="788"/>
        <v>1.3222726023632867</v>
      </c>
      <c r="KC347" s="163">
        <f t="shared" si="793"/>
        <v>1.3156743454781599</v>
      </c>
      <c r="KD347" s="163">
        <f t="shared" si="800"/>
        <v>1.3091416133859339</v>
      </c>
      <c r="KE347" s="163">
        <f t="shared" si="805"/>
        <v>1.3025852734163508</v>
      </c>
      <c r="KF347" s="163">
        <f t="shared" si="810"/>
        <v>1.2960942760942762</v>
      </c>
      <c r="KG347" s="163">
        <f t="shared" si="815"/>
        <v>1.2896676494237469</v>
      </c>
      <c r="KH347" s="163">
        <f t="shared" si="820"/>
        <v>1.2832188812587506</v>
      </c>
      <c r="KI347" s="163">
        <f t="shared" si="825"/>
        <v>1.2768342841979567</v>
      </c>
      <c r="KJ347" s="163">
        <f t="shared" si="830"/>
        <v>1.2705129051422537</v>
      </c>
      <c r="KK347" s="163">
        <f t="shared" si="835"/>
        <v>1.2641707717569786</v>
      </c>
      <c r="KL347" s="163">
        <f t="shared" si="840"/>
        <v>1.2578916410692111</v>
      </c>
      <c r="KM347" s="163">
        <f t="shared" si="845"/>
        <v>1.2515931850695798</v>
      </c>
      <c r="KN347" s="163">
        <f t="shared" si="850"/>
        <v>1.2453574894856034</v>
      </c>
      <c r="KO347" s="163">
        <f t="shared" si="855"/>
        <v>1.2391836209116662</v>
      </c>
      <c r="KP347" s="163">
        <f t="shared" si="860"/>
        <v>1.2329916720051248</v>
      </c>
      <c r="KQ347" s="163">
        <f t="shared" si="865"/>
        <v>1.2268612952575217</v>
      </c>
      <c r="KR347" s="163">
        <f t="shared" si="870"/>
        <v>1.2207915768108588</v>
      </c>
      <c r="KS347" s="163">
        <f t="shared" si="875"/>
        <v>1.2147049542442412</v>
      </c>
      <c r="KT347" s="163">
        <f t="shared" si="880"/>
        <v>1.2086787239387089</v>
      </c>
      <c r="KU347" s="163">
        <f t="shared" si="885"/>
        <v>1.2026368407898025</v>
      </c>
      <c r="KV347" s="163">
        <f t="shared" si="890"/>
        <v>1.196655060930117</v>
      </c>
      <c r="KW347" s="163">
        <f t="shared" si="895"/>
        <v>1.1907324919574362</v>
      </c>
      <c r="KX347" s="163">
        <f t="shared" si="900"/>
        <v>1.184795321637427</v>
      </c>
      <c r="KY347" s="163">
        <f t="shared" si="905"/>
        <v>1.1789170648046061</v>
      </c>
      <c r="KZ347" s="163">
        <f t="shared" si="910"/>
        <v>1.1730253534861044</v>
      </c>
      <c r="LA347" s="163">
        <f t="shared" si="915"/>
        <v>1.1671922377198303</v>
      </c>
      <c r="LB347" s="163">
        <f t="shared" si="920"/>
        <v>1.1614168476949072</v>
      </c>
      <c r="LC347" s="163">
        <f t="shared" si="925"/>
        <v>1.1556289402581807</v>
      </c>
      <c r="LD347" s="163">
        <f t="shared" si="930"/>
        <v>1.1498984346994863</v>
      </c>
      <c r="LE347" s="163">
        <f t="shared" si="935"/>
        <v>1.1441564617762454</v>
      </c>
      <c r="LF347" s="163">
        <f t="shared" si="940"/>
        <v>1.1384715485626404</v>
      </c>
      <c r="LG347" s="163">
        <f t="shared" si="945"/>
        <v>1.1327761756223884</v>
      </c>
      <c r="LH347" s="163">
        <f t="shared" si="950"/>
        <v>1.1271375029280861</v>
      </c>
      <c r="LI347" s="163">
        <f t="shared" si="955"/>
        <v>1.1215546879552474</v>
      </c>
      <c r="LJ347" s="163">
        <f t="shared" si="960"/>
        <v>1.1159621963239983</v>
      </c>
      <c r="LK347" s="163">
        <f t="shared" si="965"/>
        <v>1.1104252004846247</v>
      </c>
      <c r="LL347" s="163">
        <f t="shared" si="970"/>
        <v>1.1048794489092997</v>
      </c>
      <c r="LM347" s="163">
        <f t="shared" si="976"/>
        <v>1.0993888159022105</v>
      </c>
      <c r="LN347" s="163">
        <f t="shared" si="982"/>
        <v>1.0938903097470873</v>
      </c>
      <c r="LO347" s="163">
        <f t="shared" si="988"/>
        <v>1.0884465305660804</v>
      </c>
      <c r="LP347" s="163">
        <f t="shared" si="994"/>
        <v>1.0830566653536662</v>
      </c>
      <c r="LQ347" s="163">
        <f t="shared" si="1000"/>
        <v>1.077659574468085</v>
      </c>
      <c r="LR347" s="163">
        <f t="shared" si="1006"/>
        <v>1.0723160064627555</v>
      </c>
      <c r="LS347" s="163">
        <f t="shared" si="1012"/>
        <v>1.0669660180719551</v>
      </c>
      <c r="LT347" s="163">
        <f t="shared" si="1018"/>
        <v>1.0616691488774892</v>
      </c>
      <c r="LU347" s="163">
        <f t="shared" si="1024"/>
        <v>1.0563666300768386</v>
      </c>
      <c r="LV347" s="163">
        <f t="shared" si="1030"/>
        <v>1.0511168150292174</v>
      </c>
      <c r="LW347" s="163">
        <f t="shared" si="1036"/>
        <v>1.045862087703092</v>
      </c>
      <c r="LX347" s="163">
        <f t="shared" si="1042"/>
        <v>1.0406596377399298</v>
      </c>
      <c r="LY347" s="163">
        <f t="shared" si="1048"/>
        <v>1.0355086888685641</v>
      </c>
      <c r="LZ347" s="163">
        <f t="shared" si="1054"/>
        <v>1.0303533190578158</v>
      </c>
      <c r="MA347" s="163">
        <f t="shared" si="1060"/>
        <v>1.0252490278591595</v>
      </c>
      <c r="MB347" s="163">
        <f t="shared" si="1066"/>
        <v>1.0201409869083584</v>
      </c>
      <c r="MC347" s="163">
        <f t="shared" si="1072"/>
        <v>1.015083592637519</v>
      </c>
      <c r="MD347" s="163">
        <f t="shared" si="1078"/>
        <v>1.0100230898404703</v>
      </c>
      <c r="ME347" s="163">
        <f t="shared" ref="ME347:ME410" si="1084">($B347/$B$346)</f>
        <v>1.0050127930656363</v>
      </c>
      <c r="MF347" s="156">
        <f>($B347/$B$347)</f>
        <v>1</v>
      </c>
      <c r="MG347" s="157"/>
      <c r="MH347" s="157"/>
      <c r="MI347" s="157"/>
      <c r="MJ347" s="157"/>
      <c r="MK347" s="157"/>
      <c r="ML347" s="157"/>
      <c r="MM347" s="157"/>
      <c r="MN347" s="157"/>
      <c r="MO347" s="157"/>
      <c r="MP347" s="157"/>
      <c r="MQ347" s="157"/>
      <c r="MR347" s="157"/>
      <c r="MS347" s="157"/>
      <c r="MT347" s="157"/>
      <c r="MU347" s="157"/>
      <c r="MV347" s="157"/>
      <c r="MW347" s="157"/>
      <c r="MX347" s="157"/>
      <c r="MY347" s="157"/>
      <c r="MZ347" s="157"/>
      <c r="NA347" s="157"/>
      <c r="NB347" s="157"/>
      <c r="NC347" s="157"/>
      <c r="ND347" s="157"/>
      <c r="NE347" s="157"/>
      <c r="NF347" s="157"/>
      <c r="NG347" s="157"/>
      <c r="NH347" s="157"/>
      <c r="NI347" s="157"/>
      <c r="NJ347" s="157"/>
      <c r="NK347" s="157"/>
      <c r="NL347" s="157"/>
      <c r="NM347" s="157"/>
      <c r="NN347" s="157"/>
      <c r="NO347" s="157"/>
      <c r="NP347" s="157"/>
      <c r="NQ347" s="157"/>
      <c r="NR347" s="157"/>
      <c r="NS347" s="157"/>
      <c r="NT347" s="157"/>
      <c r="NU347" s="157"/>
      <c r="NV347" s="157"/>
      <c r="NW347" s="157"/>
      <c r="NX347" s="157"/>
      <c r="NY347" s="157"/>
      <c r="NZ347" s="157"/>
      <c r="OA347" s="157"/>
      <c r="OB347" s="157"/>
      <c r="OC347" s="157"/>
      <c r="OD347" s="157"/>
      <c r="OE347" s="157"/>
      <c r="OF347" s="157"/>
      <c r="OG347" s="157"/>
      <c r="OH347" s="157"/>
      <c r="OI347" s="157"/>
      <c r="OJ347" s="157"/>
      <c r="OK347" s="157"/>
      <c r="OL347" s="157"/>
      <c r="OM347" s="157"/>
      <c r="ON347" s="157"/>
      <c r="OO347" s="157"/>
      <c r="OP347" s="157"/>
      <c r="OQ347" s="157"/>
      <c r="OR347" s="157"/>
      <c r="OS347" s="157"/>
      <c r="OT347" s="157"/>
      <c r="OU347" s="157"/>
      <c r="OV347" s="157"/>
      <c r="OW347" s="157"/>
      <c r="OX347" s="157"/>
      <c r="OY347" s="157"/>
      <c r="OZ347" s="157"/>
      <c r="PA347" s="157"/>
      <c r="PB347" s="157"/>
      <c r="PC347" s="157"/>
      <c r="PD347" s="157"/>
      <c r="PE347" s="157"/>
      <c r="PF347" s="157"/>
      <c r="PG347" s="157"/>
      <c r="PH347" s="157"/>
      <c r="PI347" s="157"/>
      <c r="PJ347" s="157"/>
      <c r="PK347" s="157"/>
      <c r="PL347" s="157"/>
      <c r="PM347" s="157"/>
      <c r="PN347" s="157"/>
      <c r="PO347" s="157"/>
      <c r="PP347" s="157"/>
      <c r="PQ347" s="157"/>
      <c r="PR347" s="157"/>
      <c r="PS347" s="157"/>
      <c r="PT347" s="157"/>
      <c r="PU347" s="157"/>
      <c r="PV347" s="157"/>
      <c r="PW347" s="157"/>
      <c r="PX347" s="157"/>
      <c r="PY347" s="157"/>
      <c r="PZ347" s="157"/>
      <c r="QA347" s="157"/>
      <c r="QB347" s="157"/>
      <c r="QC347" s="157"/>
      <c r="QD347" s="157"/>
      <c r="QE347" s="157"/>
      <c r="QF347" s="157"/>
      <c r="QG347" s="157"/>
      <c r="QH347" s="157"/>
      <c r="QI347" s="157"/>
      <c r="QJ347" s="157"/>
      <c r="QK347" s="157"/>
      <c r="QL347" s="157"/>
      <c r="QM347" s="157"/>
      <c r="QN347" s="157"/>
      <c r="QO347" s="157"/>
      <c r="QP347" s="157"/>
      <c r="QQ347" s="157"/>
      <c r="QR347" s="157"/>
      <c r="QS347" s="157"/>
      <c r="QT347" s="157"/>
      <c r="QU347" s="157"/>
      <c r="QV347" s="157"/>
      <c r="QW347" s="157"/>
      <c r="QX347" s="157"/>
      <c r="QY347" s="157"/>
      <c r="QZ347" s="157"/>
      <c r="RA347" s="157"/>
      <c r="RB347" s="157"/>
      <c r="RC347" s="157"/>
      <c r="RD347" s="157"/>
      <c r="RE347" s="157"/>
      <c r="RF347" s="157"/>
      <c r="RG347" s="157"/>
      <c r="RH347" s="157"/>
      <c r="RI347" s="157"/>
      <c r="RJ347" s="157"/>
      <c r="RK347" s="157"/>
      <c r="RL347" s="157"/>
      <c r="RM347" s="157"/>
      <c r="RN347" s="157"/>
      <c r="RO347" s="157"/>
      <c r="RP347" s="157"/>
    </row>
    <row r="348" spans="1:484" ht="13">
      <c r="A348" s="151">
        <v>50891</v>
      </c>
      <c r="B348" s="152">
        <f t="shared" si="794"/>
        <v>19343</v>
      </c>
      <c r="C348" s="153">
        <f t="shared" si="795"/>
        <v>5.0000000000000001E-3</v>
      </c>
      <c r="E348" s="157">
        <f t="shared" si="971"/>
        <v>3.8927349567317369</v>
      </c>
      <c r="F348" s="157">
        <f t="shared" si="977"/>
        <v>3.8631915318554024</v>
      </c>
      <c r="G348" s="157">
        <f t="shared" si="983"/>
        <v>3.8608782435129743</v>
      </c>
      <c r="H348" s="157">
        <f t="shared" si="989"/>
        <v>3.8470564836913286</v>
      </c>
      <c r="I348" s="157">
        <f t="shared" si="995"/>
        <v>3.8417080436941409</v>
      </c>
      <c r="J348" s="157">
        <f t="shared" si="1001"/>
        <v>3.8234829017592409</v>
      </c>
      <c r="K348" s="157">
        <f t="shared" si="1007"/>
        <v>3.8121797398502166</v>
      </c>
      <c r="L348" s="157">
        <f t="shared" si="1013"/>
        <v>3.7994500098212534</v>
      </c>
      <c r="M348" s="157">
        <f t="shared" si="1019"/>
        <v>3.794233032561789</v>
      </c>
      <c r="N348" s="157">
        <f t="shared" si="1025"/>
        <v>3.7897727272727271</v>
      </c>
      <c r="O348" s="157">
        <f t="shared" si="1031"/>
        <v>3.7831018971249755</v>
      </c>
      <c r="P348" s="157">
        <f t="shared" si="1037"/>
        <v>3.7816226783968721</v>
      </c>
      <c r="Q348" s="157">
        <f t="shared" si="1043"/>
        <v>3.7779296874999999</v>
      </c>
      <c r="R348" s="157">
        <f t="shared" si="1049"/>
        <v>3.7764545099570479</v>
      </c>
      <c r="S348" s="157">
        <f t="shared" si="1055"/>
        <v>3.7603032659409021</v>
      </c>
      <c r="T348" s="157">
        <f t="shared" si="1061"/>
        <v>3.7559223300970874</v>
      </c>
      <c r="U348" s="157">
        <f t="shared" si="1067"/>
        <v>3.7435649312947552</v>
      </c>
      <c r="V348" s="157">
        <f t="shared" si="1073"/>
        <v>3.7413926499032883</v>
      </c>
      <c r="W348" s="157">
        <f t="shared" si="1079"/>
        <v>3.7312885802469138</v>
      </c>
      <c r="X348" s="157">
        <f t="shared" ref="X348:X411" si="1085">($B348/$B$27)</f>
        <v>3.7169485011529591</v>
      </c>
      <c r="Y348" s="157">
        <f t="shared" si="749"/>
        <v>3.7233878729547643</v>
      </c>
      <c r="Z348" s="157">
        <f t="shared" si="754"/>
        <v>3.7169485011529591</v>
      </c>
      <c r="AA348" s="157">
        <f t="shared" si="759"/>
        <v>3.7105313638979474</v>
      </c>
      <c r="AB348" s="157">
        <f t="shared" si="764"/>
        <v>3.7126679462571976</v>
      </c>
      <c r="AC348" s="157">
        <f t="shared" si="769"/>
        <v>3.7013011863758134</v>
      </c>
      <c r="AD348" s="157">
        <f t="shared" si="774"/>
        <v>3.6871902401829963</v>
      </c>
      <c r="AE348" s="157">
        <f t="shared" si="779"/>
        <v>3.6850828729281768</v>
      </c>
      <c r="AF348" s="157">
        <f t="shared" si="784"/>
        <v>3.6794749857333078</v>
      </c>
      <c r="AG348" s="157">
        <f t="shared" si="789"/>
        <v>3.6690060698027316</v>
      </c>
      <c r="AH348" s="157">
        <f t="shared" si="796"/>
        <v>3.6592886870979946</v>
      </c>
      <c r="AI348" s="157">
        <f t="shared" si="801"/>
        <v>3.662753266426813</v>
      </c>
      <c r="AJ348" s="157">
        <f t="shared" si="806"/>
        <v>3.6655296570020846</v>
      </c>
      <c r="AK348" s="157">
        <f t="shared" si="811"/>
        <v>3.6599810785241247</v>
      </c>
      <c r="AL348" s="157">
        <f t="shared" si="816"/>
        <v>3.6441220798794274</v>
      </c>
      <c r="AM348" s="157">
        <f t="shared" si="821"/>
        <v>3.6379537333082563</v>
      </c>
      <c r="AN348" s="157">
        <f t="shared" si="826"/>
        <v>3.6318062335711603</v>
      </c>
      <c r="AO348" s="157">
        <f t="shared" si="831"/>
        <v>3.6331705484598045</v>
      </c>
      <c r="AP348" s="157">
        <f t="shared" si="836"/>
        <v>3.6352189438075548</v>
      </c>
      <c r="AQ348" s="157">
        <f t="shared" si="841"/>
        <v>3.6256794751640111</v>
      </c>
      <c r="AR348" s="157">
        <f t="shared" si="846"/>
        <v>3.6114637789395072</v>
      </c>
      <c r="AS348" s="157">
        <f t="shared" si="851"/>
        <v>3.6020484171322158</v>
      </c>
      <c r="AT348" s="157">
        <f t="shared" si="856"/>
        <v>3.5986976744186046</v>
      </c>
      <c r="AU348" s="157">
        <f t="shared" si="861"/>
        <v>3.5933494334014489</v>
      </c>
      <c r="AV348" s="157">
        <f t="shared" si="866"/>
        <v>3.588682745825603</v>
      </c>
      <c r="AW348" s="157">
        <f t="shared" si="871"/>
        <v>3.5760769088556108</v>
      </c>
      <c r="AX348" s="157">
        <f t="shared" si="876"/>
        <v>3.5543917677324512</v>
      </c>
      <c r="AY348" s="157">
        <f t="shared" si="881"/>
        <v>3.5374908558888074</v>
      </c>
      <c r="AZ348" s="157">
        <f t="shared" si="886"/>
        <v>3.5297445255474451</v>
      </c>
      <c r="BA348" s="157">
        <f t="shared" si="891"/>
        <v>3.518828451882845</v>
      </c>
      <c r="BB348" s="157">
        <f t="shared" si="896"/>
        <v>3.5245991253644315</v>
      </c>
      <c r="BC348" s="157">
        <f t="shared" si="901"/>
        <v>3.5252414798614908</v>
      </c>
      <c r="BD348" s="157">
        <f t="shared" si="906"/>
        <v>3.516909090909091</v>
      </c>
      <c r="BE348" s="157">
        <f t="shared" si="911"/>
        <v>3.5233151183970857</v>
      </c>
      <c r="BF348" s="157">
        <f t="shared" si="916"/>
        <v>3.5124387143635372</v>
      </c>
      <c r="BG348" s="157">
        <f t="shared" si="921"/>
        <v>3.5105263157894737</v>
      </c>
      <c r="BH348" s="157">
        <f t="shared" si="926"/>
        <v>3.5073436083408884</v>
      </c>
      <c r="BI348" s="157">
        <f t="shared" si="931"/>
        <v>3.4908861216386935</v>
      </c>
      <c r="BJ348" s="157">
        <f t="shared" si="936"/>
        <v>3.4889971139971139</v>
      </c>
      <c r="BK348" s="157">
        <f t="shared" si="941"/>
        <v>3.4764557872034509</v>
      </c>
      <c r="BL348" s="157">
        <f t="shared" si="946"/>
        <v>3.4783312353893185</v>
      </c>
      <c r="BM348" s="157">
        <f t="shared" si="951"/>
        <v>3.4777058612010068</v>
      </c>
      <c r="BN348" s="157">
        <f t="shared" si="956"/>
        <v>3.4615246957766641</v>
      </c>
      <c r="BO348" s="157">
        <f t="shared" si="961"/>
        <v>3.4504102747056726</v>
      </c>
      <c r="BP348" s="157">
        <f t="shared" si="966"/>
        <v>3.4338718267353099</v>
      </c>
      <c r="BQ348" s="157">
        <f t="shared" si="972"/>
        <v>3.43143516054639</v>
      </c>
      <c r="BR348" s="157">
        <f t="shared" si="978"/>
        <v>3.432044002838893</v>
      </c>
      <c r="BS348" s="157">
        <f t="shared" si="984"/>
        <v>3.4174911660777387</v>
      </c>
      <c r="BT348" s="157">
        <f t="shared" si="990"/>
        <v>3.4114638447971783</v>
      </c>
      <c r="BU348" s="157">
        <f t="shared" si="996"/>
        <v>3.4193035177655999</v>
      </c>
      <c r="BV348" s="157">
        <f t="shared" si="1002"/>
        <v>3.4048582995951415</v>
      </c>
      <c r="BW348" s="157">
        <f t="shared" si="1008"/>
        <v>3.3994727592267133</v>
      </c>
      <c r="BX348" s="157">
        <f t="shared" si="1014"/>
        <v>3.3994727592267133</v>
      </c>
      <c r="BY348" s="157">
        <f t="shared" si="1020"/>
        <v>3.3733868154865712</v>
      </c>
      <c r="BZ348" s="157">
        <f t="shared" si="1026"/>
        <v>3.3686868686868685</v>
      </c>
      <c r="CA348" s="157">
        <f t="shared" si="1032"/>
        <v>3.3413370184833306</v>
      </c>
      <c r="CB348" s="157">
        <f t="shared" si="1038"/>
        <v>3.3338503964150292</v>
      </c>
      <c r="CC348" s="157">
        <f t="shared" si="1044"/>
        <v>3.325825309491059</v>
      </c>
      <c r="CD348" s="157">
        <f t="shared" si="1050"/>
        <v>3.3201167181599724</v>
      </c>
      <c r="CE348" s="157">
        <f t="shared" si="1056"/>
        <v>3.3098904859685145</v>
      </c>
      <c r="CF348" s="157">
        <f t="shared" si="1062"/>
        <v>3.299727055612419</v>
      </c>
      <c r="CG348" s="157">
        <f t="shared" si="1068"/>
        <v>3.2941076294277929</v>
      </c>
      <c r="CH348" s="157">
        <f t="shared" si="1074"/>
        <v>3.2969149480143174</v>
      </c>
      <c r="CI348" s="157">
        <f t="shared" si="1080"/>
        <v>3.2779189967802069</v>
      </c>
      <c r="CJ348" s="157">
        <f t="shared" ref="CJ348:CJ411" si="1086">($B348/$B$91)</f>
        <v>3.271266700490445</v>
      </c>
      <c r="CK348" s="157">
        <f t="shared" si="750"/>
        <v>3.2668468164161459</v>
      </c>
      <c r="CL348" s="157">
        <f t="shared" si="755"/>
        <v>3.2607889413351314</v>
      </c>
      <c r="CM348" s="157">
        <f t="shared" si="760"/>
        <v>3.2553012453719288</v>
      </c>
      <c r="CN348" s="157">
        <f t="shared" si="765"/>
        <v>3.2487403426268053</v>
      </c>
      <c r="CO348" s="157">
        <f t="shared" si="770"/>
        <v>3.2265221017514594</v>
      </c>
      <c r="CP348" s="157">
        <f t="shared" si="775"/>
        <v>3.2211490424646128</v>
      </c>
      <c r="CQ348" s="157">
        <f t="shared" si="780"/>
        <v>3.200893595896078</v>
      </c>
      <c r="CR348" s="157">
        <f t="shared" si="785"/>
        <v>3.191914191419142</v>
      </c>
      <c r="CS348" s="162">
        <f t="shared" si="790"/>
        <v>3.1808913007728994</v>
      </c>
      <c r="CT348" s="163">
        <f t="shared" si="797"/>
        <v>3.1746266207122926</v>
      </c>
      <c r="CU348" s="163">
        <f t="shared" si="802"/>
        <v>3.1746266207122926</v>
      </c>
      <c r="CV348" s="163">
        <f t="shared" si="807"/>
        <v>3.1683865683865684</v>
      </c>
      <c r="CW348" s="163">
        <f t="shared" si="812"/>
        <v>3.1668303863785199</v>
      </c>
      <c r="CX348" s="163">
        <f t="shared" si="817"/>
        <v>3.1668303863785199</v>
      </c>
      <c r="CY348" s="163">
        <f t="shared" si="822"/>
        <v>3.1657937806873977</v>
      </c>
      <c r="CZ348" s="163">
        <f t="shared" si="827"/>
        <v>3.1657937806873977</v>
      </c>
      <c r="DA348" s="163">
        <f t="shared" si="832"/>
        <v>3.1648769505396963</v>
      </c>
      <c r="DB348" s="163">
        <f t="shared" si="837"/>
        <v>3.1616541353383458</v>
      </c>
      <c r="DC348" s="163">
        <f t="shared" si="842"/>
        <v>3.1549502528135704</v>
      </c>
      <c r="DD348" s="163">
        <f t="shared" si="847"/>
        <v>3.147250244061178</v>
      </c>
      <c r="DE348" s="163">
        <f t="shared" si="852"/>
        <v>3.1467382462990074</v>
      </c>
      <c r="DF348" s="163">
        <f t="shared" si="857"/>
        <v>3.1355162911330847</v>
      </c>
      <c r="DG348" s="163">
        <f t="shared" si="862"/>
        <v>3.1304418190645737</v>
      </c>
      <c r="DH348" s="163">
        <f t="shared" si="867"/>
        <v>3.1203419906436523</v>
      </c>
      <c r="DI348" s="163">
        <f t="shared" si="872"/>
        <v>3.1128097843579017</v>
      </c>
      <c r="DJ348" s="163">
        <f t="shared" si="877"/>
        <v>3.1113077046807143</v>
      </c>
      <c r="DK348" s="163">
        <f t="shared" si="882"/>
        <v>3.1108073335477644</v>
      </c>
      <c r="DL348" s="163">
        <f t="shared" si="887"/>
        <v>3.1028232274623035</v>
      </c>
      <c r="DM348" s="163">
        <f t="shared" si="892"/>
        <v>3.1003365924026287</v>
      </c>
      <c r="DN348" s="163">
        <f t="shared" si="897"/>
        <v>3.0963662558027853</v>
      </c>
      <c r="DO348" s="163">
        <f t="shared" si="902"/>
        <v>3.0909236177692554</v>
      </c>
      <c r="DP348" s="163">
        <f t="shared" si="907"/>
        <v>3.0859923420548818</v>
      </c>
      <c r="DQ348" s="163">
        <f t="shared" si="912"/>
        <v>3.0703174603174603</v>
      </c>
      <c r="DR348" s="163">
        <f t="shared" si="917"/>
        <v>3.0490226986128626</v>
      </c>
      <c r="DS348" s="163">
        <f t="shared" si="922"/>
        <v>3.0261264080100125</v>
      </c>
      <c r="DT348" s="163">
        <f t="shared" si="927"/>
        <v>3.0110523038605232</v>
      </c>
      <c r="DU348" s="163">
        <f t="shared" si="932"/>
        <v>2.9961276332094178</v>
      </c>
      <c r="DV348" s="163">
        <f t="shared" si="937"/>
        <v>2.9813501849568436</v>
      </c>
      <c r="DW348" s="163">
        <f t="shared" si="942"/>
        <v>2.966717791411043</v>
      </c>
      <c r="DX348" s="163">
        <f t="shared" si="947"/>
        <v>2.9517778116893028</v>
      </c>
      <c r="DY348" s="163">
        <f t="shared" si="952"/>
        <v>2.9369875493471</v>
      </c>
      <c r="DZ348" s="163">
        <f t="shared" si="957"/>
        <v>2.9223447650702523</v>
      </c>
      <c r="EA348" s="163">
        <f t="shared" si="962"/>
        <v>2.9078472639807575</v>
      </c>
      <c r="EB348" s="163">
        <f t="shared" si="967"/>
        <v>2.8934928945400151</v>
      </c>
      <c r="EC348" s="163">
        <f t="shared" si="973"/>
        <v>2.8792795474843702</v>
      </c>
      <c r="ED348" s="163">
        <f t="shared" si="979"/>
        <v>2.8647808056872037</v>
      </c>
      <c r="EE348" s="163">
        <f t="shared" si="985"/>
        <v>2.8504273504273505</v>
      </c>
      <c r="EF348" s="163">
        <f t="shared" si="991"/>
        <v>2.8362170087976541</v>
      </c>
      <c r="EG348" s="163">
        <f t="shared" si="997"/>
        <v>2.8221476510067114</v>
      </c>
      <c r="EH348" s="163">
        <f t="shared" si="1003"/>
        <v>2.8082171893147505</v>
      </c>
      <c r="EI348" s="163">
        <f t="shared" si="1009"/>
        <v>2.7944235770008667</v>
      </c>
      <c r="EJ348" s="163">
        <f t="shared" si="1015"/>
        <v>2.7803650998993819</v>
      </c>
      <c r="EK348" s="163">
        <f t="shared" si="1021"/>
        <v>2.7664473684210527</v>
      </c>
      <c r="EL348" s="163">
        <f t="shared" si="1027"/>
        <v>2.7526682794933826</v>
      </c>
      <c r="EM348" s="163">
        <f t="shared" si="1033"/>
        <v>2.7390257717360522</v>
      </c>
      <c r="EN348" s="163">
        <f t="shared" si="1039"/>
        <v>2.7255178244328588</v>
      </c>
      <c r="EO348" s="163">
        <f t="shared" si="1045"/>
        <v>2.7121424565339316</v>
      </c>
      <c r="EP348" s="163">
        <f t="shared" si="1051"/>
        <v>2.6985212053571428</v>
      </c>
      <c r="EQ348" s="163">
        <f t="shared" si="1057"/>
        <v>2.685036091060522</v>
      </c>
      <c r="ER348" s="163">
        <f t="shared" si="1063"/>
        <v>2.6716850828729282</v>
      </c>
      <c r="ES348" s="163">
        <f t="shared" si="1069"/>
        <v>2.6584661902144036</v>
      </c>
      <c r="ET348" s="163">
        <f t="shared" si="1075"/>
        <v>2.6453774617067833</v>
      </c>
      <c r="EU348" s="163">
        <f t="shared" si="1081"/>
        <v>2.6320587835079601</v>
      </c>
      <c r="EV348" s="163">
        <f t="shared" ref="EV348:EV411" si="1087">($B348/$B$155)</f>
        <v>2.6188735445437312</v>
      </c>
      <c r="EW348" s="163">
        <f t="shared" si="751"/>
        <v>2.6058197494274551</v>
      </c>
      <c r="EX348" s="163">
        <f t="shared" si="756"/>
        <v>2.5928954423592492</v>
      </c>
      <c r="EY348" s="163">
        <f t="shared" si="761"/>
        <v>2.5800987061491263</v>
      </c>
      <c r="EZ348" s="163">
        <f t="shared" si="766"/>
        <v>2.5674276612689142</v>
      </c>
      <c r="FA348" s="163">
        <f t="shared" si="771"/>
        <v>2.5545430533544637</v>
      </c>
      <c r="FB348" s="163">
        <f t="shared" si="776"/>
        <v>2.5417871222076216</v>
      </c>
      <c r="FC348" s="163">
        <f t="shared" si="781"/>
        <v>2.529157949790795</v>
      </c>
      <c r="FD348" s="163">
        <f t="shared" si="786"/>
        <v>2.5166536559979185</v>
      </c>
      <c r="FE348" s="163">
        <f t="shared" si="791"/>
        <v>2.5042723977213881</v>
      </c>
      <c r="FF348" s="163">
        <f t="shared" si="798"/>
        <v>2.4916913564343681</v>
      </c>
      <c r="FG348" s="163">
        <f t="shared" si="803"/>
        <v>2.479236093309408</v>
      </c>
      <c r="FH348" s="163">
        <f t="shared" si="808"/>
        <v>2.4669047315393446</v>
      </c>
      <c r="FI348" s="163">
        <f t="shared" si="813"/>
        <v>2.4546954314720812</v>
      </c>
      <c r="FJ348" s="163">
        <f t="shared" si="818"/>
        <v>2.4426063896956687</v>
      </c>
      <c r="FK348" s="163">
        <f t="shared" si="823"/>
        <v>2.4303304435230557</v>
      </c>
      <c r="FL348" s="163">
        <f t="shared" si="828"/>
        <v>2.4181772721590198</v>
      </c>
      <c r="FM348" s="163">
        <f t="shared" si="833"/>
        <v>2.4061450429157856</v>
      </c>
      <c r="FN348" s="163">
        <f t="shared" si="838"/>
        <v>2.394231959400916</v>
      </c>
      <c r="FO348" s="163">
        <f t="shared" si="843"/>
        <v>2.3824362606232294</v>
      </c>
      <c r="FP348" s="163">
        <f t="shared" si="848"/>
        <v>2.3704656862745099</v>
      </c>
      <c r="FQ348" s="163">
        <f t="shared" si="853"/>
        <v>2.358614803072796</v>
      </c>
      <c r="FR348" s="163">
        <f t="shared" si="858"/>
        <v>2.346881824799806</v>
      </c>
      <c r="FS348" s="163">
        <f t="shared" si="863"/>
        <v>2.3352650006036462</v>
      </c>
      <c r="FT348" s="163">
        <f t="shared" si="868"/>
        <v>2.3237626141278231</v>
      </c>
      <c r="FU348" s="163">
        <f t="shared" si="873"/>
        <v>2.3120965814009082</v>
      </c>
      <c r="FV348" s="163">
        <f t="shared" si="878"/>
        <v>2.3005470980019029</v>
      </c>
      <c r="FW348" s="163">
        <f t="shared" si="883"/>
        <v>2.2891124260355031</v>
      </c>
      <c r="FX348" s="163">
        <f t="shared" si="888"/>
        <v>2.2777908619877532</v>
      </c>
      <c r="FY348" s="163">
        <f t="shared" si="893"/>
        <v>2.2665807358800092</v>
      </c>
      <c r="FZ348" s="163">
        <f t="shared" si="898"/>
        <v>2.2552174419960358</v>
      </c>
      <c r="GA348" s="163">
        <f t="shared" si="903"/>
        <v>2.243967517401392</v>
      </c>
      <c r="GB348" s="163">
        <f t="shared" si="908"/>
        <v>2.2328292739235831</v>
      </c>
      <c r="GC348" s="163">
        <f t="shared" si="913"/>
        <v>2.2218010567424766</v>
      </c>
      <c r="GD348" s="163">
        <f t="shared" si="918"/>
        <v>2.2106285714285714</v>
      </c>
      <c r="GE348" s="163">
        <f t="shared" si="923"/>
        <v>2.1995678871958155</v>
      </c>
      <c r="GF348" s="163">
        <f t="shared" si="928"/>
        <v>2.1886173342385153</v>
      </c>
      <c r="GG348" s="163">
        <f t="shared" si="933"/>
        <v>2.1777752758387749</v>
      </c>
      <c r="GH348" s="163">
        <f t="shared" si="938"/>
        <v>2.1670401075509749</v>
      </c>
      <c r="GI348" s="163">
        <f t="shared" si="943"/>
        <v>2.1561698807267864</v>
      </c>
      <c r="GJ348" s="163">
        <f t="shared" si="948"/>
        <v>2.1454081632653059</v>
      </c>
      <c r="GK348" s="163">
        <f t="shared" si="953"/>
        <v>2.1347533384836113</v>
      </c>
      <c r="GL348" s="163">
        <f t="shared" si="958"/>
        <v>2.1242038216560508</v>
      </c>
      <c r="GM348" s="163">
        <f t="shared" si="963"/>
        <v>2.1135270979020979</v>
      </c>
      <c r="GN348" s="163">
        <f t="shared" si="968"/>
        <v>2.1029571646010004</v>
      </c>
      <c r="GO348" s="163">
        <f t="shared" si="974"/>
        <v>2.0924924275205541</v>
      </c>
      <c r="GP348" s="163">
        <f t="shared" si="980"/>
        <v>2.0821313240043056</v>
      </c>
      <c r="GQ348" s="163">
        <f t="shared" si="986"/>
        <v>2.0718723221936588</v>
      </c>
      <c r="GR348" s="163">
        <f t="shared" si="992"/>
        <v>2.0614941916231482</v>
      </c>
      <c r="GS348" s="163">
        <f t="shared" si="998"/>
        <v>2.051219512195122</v>
      </c>
      <c r="GT348" s="163">
        <f t="shared" si="1004"/>
        <v>2.0410467447504486</v>
      </c>
      <c r="GU348" s="163">
        <f t="shared" si="1010"/>
        <v>2.0309743805123897</v>
      </c>
      <c r="GV348" s="163">
        <f t="shared" si="1016"/>
        <v>2.0207898035938152</v>
      </c>
      <c r="GW348" s="163">
        <f t="shared" si="1022"/>
        <v>2.0107068607068608</v>
      </c>
      <c r="GX348" s="163">
        <f t="shared" si="1028"/>
        <v>2.0007240380637152</v>
      </c>
      <c r="GY348" s="163">
        <f t="shared" si="1034"/>
        <v>1.9908398517908605</v>
      </c>
      <c r="GZ348" s="163">
        <f t="shared" si="1040"/>
        <v>1.9808499743983614</v>
      </c>
      <c r="HA348" s="163">
        <f t="shared" si="1046"/>
        <v>1.9709598532708377</v>
      </c>
      <c r="HB348" s="163">
        <f t="shared" si="1052"/>
        <v>1.9611680016222244</v>
      </c>
      <c r="HC348" s="163">
        <f t="shared" si="1058"/>
        <v>1.9514729620661824</v>
      </c>
      <c r="HD348" s="163">
        <f t="shared" si="1064"/>
        <v>1.941678377835776</v>
      </c>
      <c r="HE348" s="163">
        <f t="shared" si="1070"/>
        <v>1.9319816220535357</v>
      </c>
      <c r="HF348" s="163">
        <f t="shared" si="1076"/>
        <v>1.9223812363347248</v>
      </c>
      <c r="HG348" s="163">
        <f t="shared" si="1082"/>
        <v>1.9128757911392404</v>
      </c>
      <c r="HH348" s="163">
        <f t="shared" ref="HH348:HH411" si="1088">($B348/$B$219)</f>
        <v>1.9032765915576109</v>
      </c>
      <c r="HI348" s="163">
        <f t="shared" si="752"/>
        <v>1.8937732523986686</v>
      </c>
      <c r="HJ348" s="163">
        <f t="shared" si="757"/>
        <v>1.8843643448611787</v>
      </c>
      <c r="HK348" s="163">
        <f t="shared" si="762"/>
        <v>1.8750484683986042</v>
      </c>
      <c r="HL348" s="163">
        <f t="shared" si="767"/>
        <v>1.8656442901234569</v>
      </c>
      <c r="HM348" s="163">
        <f t="shared" si="772"/>
        <v>1.8563339731285988</v>
      </c>
      <c r="HN348" s="163">
        <f t="shared" si="777"/>
        <v>1.8471161191749428</v>
      </c>
      <c r="HO348" s="163">
        <f t="shared" si="782"/>
        <v>1.837989357658685</v>
      </c>
      <c r="HP348" s="163">
        <f t="shared" si="787"/>
        <v>1.8287794270587123</v>
      </c>
      <c r="HQ348" s="163">
        <f t="shared" si="792"/>
        <v>1.8196613358419567</v>
      </c>
      <c r="HR348" s="163">
        <f t="shared" si="799"/>
        <v>1.810633717120659</v>
      </c>
      <c r="HS348" s="163">
        <f t="shared" si="804"/>
        <v>1.8016952309985097</v>
      </c>
      <c r="HT348" s="163">
        <f t="shared" si="809"/>
        <v>1.792678405931418</v>
      </c>
      <c r="HU348" s="163">
        <f t="shared" si="814"/>
        <v>1.783751383253412</v>
      </c>
      <c r="HV348" s="163">
        <f t="shared" si="819"/>
        <v>1.7749128280418425</v>
      </c>
      <c r="HW348" s="163">
        <f t="shared" si="824"/>
        <v>1.7661614317019723</v>
      </c>
      <c r="HX348" s="163">
        <f t="shared" si="829"/>
        <v>1.7573362405741801</v>
      </c>
      <c r="HY348" s="163">
        <f t="shared" si="834"/>
        <v>1.7485988067257277</v>
      </c>
      <c r="HZ348" s="163">
        <f t="shared" si="839"/>
        <v>1.7399478276513447</v>
      </c>
      <c r="IA348" s="163">
        <f t="shared" si="844"/>
        <v>1.7312270652465767</v>
      </c>
      <c r="IB348" s="163">
        <f t="shared" si="849"/>
        <v>1.7225932852435657</v>
      </c>
      <c r="IC348" s="163">
        <f t="shared" si="854"/>
        <v>1.7140451927337172</v>
      </c>
      <c r="ID348" s="163">
        <f t="shared" si="859"/>
        <v>1.7055815183846221</v>
      </c>
      <c r="IE348" s="163">
        <f t="shared" si="864"/>
        <v>1.6970521144060362</v>
      </c>
      <c r="IF348" s="163">
        <f t="shared" si="869"/>
        <v>1.6886075949367088</v>
      </c>
      <c r="IG348" s="163">
        <f t="shared" si="874"/>
        <v>1.680246699096595</v>
      </c>
      <c r="IH348" s="163">
        <f t="shared" si="879"/>
        <v>1.6718236819360415</v>
      </c>
      <c r="II348" s="163">
        <f t="shared" si="884"/>
        <v>1.6634846921224631</v>
      </c>
      <c r="IJ348" s="163">
        <f t="shared" si="889"/>
        <v>1.6552284785213076</v>
      </c>
      <c r="IK348" s="163">
        <f t="shared" si="894"/>
        <v>1.6470538147138964</v>
      </c>
      <c r="IL348" s="163">
        <f t="shared" si="899"/>
        <v>1.6388206388206388</v>
      </c>
      <c r="IM348" s="163">
        <f t="shared" si="904"/>
        <v>1.6306693643567696</v>
      </c>
      <c r="IN348" s="163">
        <f t="shared" si="909"/>
        <v>1.6225987752705311</v>
      </c>
      <c r="IO348" s="163">
        <f t="shared" si="914"/>
        <v>1.6144729154494617</v>
      </c>
      <c r="IP348" s="163">
        <f t="shared" si="919"/>
        <v>1.6064280375384103</v>
      </c>
      <c r="IQ348" s="163">
        <f t="shared" si="924"/>
        <v>1.5984629369473597</v>
      </c>
      <c r="IR348" s="163">
        <f t="shared" si="929"/>
        <v>1.5904456503864497</v>
      </c>
      <c r="IS348" s="163">
        <f t="shared" si="934"/>
        <v>1.5825083858299926</v>
      </c>
      <c r="IT348" s="163">
        <f t="shared" si="939"/>
        <v>1.5746499511559753</v>
      </c>
      <c r="IU348" s="163">
        <f t="shared" si="944"/>
        <v>1.5668691778047792</v>
      </c>
      <c r="IV348" s="163">
        <f t="shared" si="949"/>
        <v>1.5590392520351415</v>
      </c>
      <c r="IW348" s="163">
        <f t="shared" si="954"/>
        <v>1.551287192236747</v>
      </c>
      <c r="IX348" s="163">
        <f t="shared" si="959"/>
        <v>1.543611842630277</v>
      </c>
      <c r="IY348" s="163">
        <f t="shared" si="964"/>
        <v>1.5358901063998729</v>
      </c>
      <c r="IZ348" s="163">
        <f t="shared" si="969"/>
        <v>1.5282452397882595</v>
      </c>
      <c r="JA348" s="163">
        <f t="shared" si="975"/>
        <v>1.5206761006289309</v>
      </c>
      <c r="JB348" s="163">
        <f t="shared" si="981"/>
        <v>1.5130632040050063</v>
      </c>
      <c r="JC348" s="163">
        <f t="shared" si="987"/>
        <v>1.5055261519302616</v>
      </c>
      <c r="JD348" s="163">
        <f t="shared" si="993"/>
        <v>1.4980638166047089</v>
      </c>
      <c r="JE348" s="163">
        <f t="shared" si="999"/>
        <v>1.4905602219311089</v>
      </c>
      <c r="JF348" s="163">
        <f t="shared" si="1005"/>
        <v>1.4831314215611102</v>
      </c>
      <c r="JG348" s="163">
        <f t="shared" si="1011"/>
        <v>1.4757763027389945</v>
      </c>
      <c r="JH348" s="163">
        <f t="shared" si="1017"/>
        <v>1.4683822971229028</v>
      </c>
      <c r="JI348" s="163">
        <f t="shared" si="1023"/>
        <v>1.4610620137472619</v>
      </c>
      <c r="JJ348" s="163">
        <f t="shared" si="1029"/>
        <v>1.453814355505449</v>
      </c>
      <c r="JK348" s="163">
        <f t="shared" si="1035"/>
        <v>1.4465300628178284</v>
      </c>
      <c r="JL348" s="163">
        <f t="shared" si="1041"/>
        <v>1.4393184016667906</v>
      </c>
      <c r="JM348" s="163">
        <f t="shared" si="1047"/>
        <v>1.4321782911298682</v>
      </c>
      <c r="JN348" s="163">
        <f t="shared" si="1053"/>
        <v>1.4250036835125977</v>
      </c>
      <c r="JO348" s="163">
        <f t="shared" si="1059"/>
        <v>1.4179006010848849</v>
      </c>
      <c r="JP348" s="163">
        <f t="shared" si="1065"/>
        <v>1.4108679795769512</v>
      </c>
      <c r="JQ348" s="163">
        <f t="shared" si="1071"/>
        <v>1.4038028884534437</v>
      </c>
      <c r="JR348" s="163">
        <f t="shared" si="1077"/>
        <v>1.3968082033506644</v>
      </c>
      <c r="JS348" s="163">
        <f t="shared" si="1083"/>
        <v>1.389882877056837</v>
      </c>
      <c r="JT348" s="163">
        <f t="shared" ref="JT348:JT411" si="1089">($B348/$B$283)</f>
        <v>1.3829270036462429</v>
      </c>
      <c r="JU348" s="163">
        <f t="shared" si="753"/>
        <v>1.3760404069147045</v>
      </c>
      <c r="JV348" s="163">
        <f t="shared" si="758"/>
        <v>1.3692220570538685</v>
      </c>
      <c r="JW348" s="163">
        <f t="shared" si="763"/>
        <v>1.3623749823918863</v>
      </c>
      <c r="JX348" s="163">
        <f t="shared" si="768"/>
        <v>1.3555960473754292</v>
      </c>
      <c r="JY348" s="163">
        <f t="shared" si="773"/>
        <v>1.348884239888424</v>
      </c>
      <c r="JZ348" s="163">
        <f t="shared" si="778"/>
        <v>1.3421454343602552</v>
      </c>
      <c r="KA348" s="163">
        <f t="shared" si="783"/>
        <v>1.3354736260701463</v>
      </c>
      <c r="KB348" s="163">
        <f t="shared" si="788"/>
        <v>1.3288678208298983</v>
      </c>
      <c r="KC348" s="163">
        <f t="shared" si="793"/>
        <v>1.3222366532230501</v>
      </c>
      <c r="KD348" s="163">
        <f t="shared" si="800"/>
        <v>1.3156713372330295</v>
      </c>
      <c r="KE348" s="163">
        <f t="shared" si="805"/>
        <v>1.3090822956145101</v>
      </c>
      <c r="KF348" s="163">
        <f t="shared" si="810"/>
        <v>1.3025589225589225</v>
      </c>
      <c r="KG348" s="163">
        <f t="shared" si="815"/>
        <v>1.2961002412221925</v>
      </c>
      <c r="KH348" s="163">
        <f t="shared" si="820"/>
        <v>1.2896193079538636</v>
      </c>
      <c r="KI348" s="163">
        <f t="shared" si="825"/>
        <v>1.2832028658617487</v>
      </c>
      <c r="KJ348" s="163">
        <f t="shared" si="830"/>
        <v>1.2768499570928775</v>
      </c>
      <c r="KK348" s="163">
        <f t="shared" si="835"/>
        <v>1.2704761904761905</v>
      </c>
      <c r="KL348" s="163">
        <f t="shared" si="840"/>
        <v>1.2641657408012548</v>
      </c>
      <c r="KM348" s="163">
        <f t="shared" si="845"/>
        <v>1.2578358694238523</v>
      </c>
      <c r="KN348" s="163">
        <f t="shared" si="850"/>
        <v>1.2515690714978971</v>
      </c>
      <c r="KO348" s="163">
        <f t="shared" si="855"/>
        <v>1.2453644089621427</v>
      </c>
      <c r="KP348" s="163">
        <f t="shared" si="860"/>
        <v>1.2391415759128763</v>
      </c>
      <c r="KQ348" s="163">
        <f t="shared" si="865"/>
        <v>1.2329806221315656</v>
      </c>
      <c r="KR348" s="163">
        <f t="shared" si="870"/>
        <v>1.2268806292020804</v>
      </c>
      <c r="KS348" s="163">
        <f t="shared" si="875"/>
        <v>1.2207636478384349</v>
      </c>
      <c r="KT348" s="163">
        <f t="shared" si="880"/>
        <v>1.2147073599598091</v>
      </c>
      <c r="KU348" s="163">
        <f t="shared" si="885"/>
        <v>1.2086353411647088</v>
      </c>
      <c r="KV348" s="163">
        <f t="shared" si="890"/>
        <v>1.2026237254414325</v>
      </c>
      <c r="KW348" s="163">
        <f t="shared" si="895"/>
        <v>1.1966716159366493</v>
      </c>
      <c r="KX348" s="163">
        <f t="shared" si="900"/>
        <v>1.1907048322560787</v>
      </c>
      <c r="KY348" s="163">
        <f t="shared" si="905"/>
        <v>1.1847972559108171</v>
      </c>
      <c r="KZ348" s="163">
        <f t="shared" si="910"/>
        <v>1.1788761579717211</v>
      </c>
      <c r="LA348" s="163">
        <f t="shared" si="915"/>
        <v>1.1730139478471802</v>
      </c>
      <c r="LB348" s="163">
        <f t="shared" si="920"/>
        <v>1.1672097513878832</v>
      </c>
      <c r="LC348" s="163">
        <f t="shared" si="925"/>
        <v>1.1613929750825578</v>
      </c>
      <c r="LD348" s="163">
        <f t="shared" si="930"/>
        <v>1.155633886963795</v>
      </c>
      <c r="LE348" s="163">
        <f t="shared" si="935"/>
        <v>1.1498632742836761</v>
      </c>
      <c r="LF348" s="163">
        <f t="shared" si="940"/>
        <v>1.1441500059150598</v>
      </c>
      <c r="LG348" s="163">
        <f t="shared" si="945"/>
        <v>1.1384262256488729</v>
      </c>
      <c r="LH348" s="163">
        <f t="shared" si="950"/>
        <v>1.1327594284375733</v>
      </c>
      <c r="LI348" s="163">
        <f t="shared" si="955"/>
        <v>1.1271487675543383</v>
      </c>
      <c r="LJ348" s="163">
        <f t="shared" si="960"/>
        <v>1.1215283817475503</v>
      </c>
      <c r="LK348" s="163">
        <f t="shared" si="965"/>
        <v>1.1159637685340102</v>
      </c>
      <c r="LL348" s="163">
        <f t="shared" si="970"/>
        <v>1.1103903559127439</v>
      </c>
      <c r="LM348" s="163">
        <f t="shared" si="976"/>
        <v>1.1048723367795739</v>
      </c>
      <c r="LN348" s="163">
        <f t="shared" si="982"/>
        <v>1.0993464052287583</v>
      </c>
      <c r="LO348" s="163">
        <f t="shared" si="988"/>
        <v>1.0938754736187299</v>
      </c>
      <c r="LP348" s="163">
        <f t="shared" si="994"/>
        <v>1.088458724888864</v>
      </c>
      <c r="LQ348" s="163">
        <f t="shared" si="1000"/>
        <v>1.0830347144456887</v>
      </c>
      <c r="LR348" s="163">
        <f t="shared" si="1006"/>
        <v>1.0776644938436681</v>
      </c>
      <c r="LS348" s="163">
        <f t="shared" si="1012"/>
        <v>1.0722878208326403</v>
      </c>
      <c r="LT348" s="163">
        <f t="shared" si="1018"/>
        <v>1.0669645319653593</v>
      </c>
      <c r="LU348" s="163">
        <f t="shared" si="1024"/>
        <v>1.0616355653128431</v>
      </c>
      <c r="LV348" s="163">
        <f t="shared" si="1030"/>
        <v>1.0563595652886244</v>
      </c>
      <c r="LW348" s="163">
        <f t="shared" si="1036"/>
        <v>1.0510786284844862</v>
      </c>
      <c r="LX348" s="163">
        <f t="shared" si="1042"/>
        <v>1.0458502297918357</v>
      </c>
      <c r="LY348" s="163">
        <f t="shared" si="1048"/>
        <v>1.040673589067628</v>
      </c>
      <c r="LZ348" s="163">
        <f t="shared" si="1054"/>
        <v>1.035492505353319</v>
      </c>
      <c r="MA348" s="163">
        <f t="shared" si="1060"/>
        <v>1.0303627550205081</v>
      </c>
      <c r="MB348" s="163">
        <f t="shared" si="1066"/>
        <v>1.0252292362325754</v>
      </c>
      <c r="MC348" s="163">
        <f t="shared" si="1072"/>
        <v>1.0201466167396234</v>
      </c>
      <c r="MD348" s="163">
        <f t="shared" si="1078"/>
        <v>1.0150608732157851</v>
      </c>
      <c r="ME348" s="163">
        <f t="shared" si="1084"/>
        <v>1.0100255861312726</v>
      </c>
      <c r="MF348" s="163">
        <f t="shared" ref="MF348:MF411" si="1090">($B348/$B$347)</f>
        <v>1.0049877903049826</v>
      </c>
      <c r="MG348" s="156">
        <f>($B348/$B$348)</f>
        <v>1</v>
      </c>
      <c r="MH348" s="157"/>
      <c r="MI348" s="157"/>
      <c r="MJ348" s="157"/>
      <c r="MK348" s="157"/>
      <c r="ML348" s="157"/>
      <c r="MM348" s="157"/>
      <c r="MN348" s="157"/>
      <c r="MO348" s="157"/>
      <c r="MP348" s="157"/>
      <c r="MQ348" s="157"/>
      <c r="MR348" s="157"/>
      <c r="MS348" s="157"/>
      <c r="MT348" s="157"/>
      <c r="MU348" s="157"/>
      <c r="MV348" s="157"/>
      <c r="MW348" s="157"/>
      <c r="MX348" s="157"/>
      <c r="MY348" s="157"/>
      <c r="MZ348" s="157"/>
      <c r="NA348" s="157"/>
      <c r="NB348" s="157"/>
      <c r="NC348" s="157"/>
      <c r="ND348" s="157"/>
      <c r="NE348" s="157"/>
      <c r="NF348" s="157"/>
      <c r="NG348" s="157"/>
      <c r="NH348" s="157"/>
      <c r="NI348" s="157"/>
      <c r="NJ348" s="157"/>
      <c r="NK348" s="157"/>
      <c r="NL348" s="157"/>
      <c r="NM348" s="157"/>
      <c r="NN348" s="157"/>
      <c r="NO348" s="157"/>
      <c r="NP348" s="157"/>
      <c r="NQ348" s="157"/>
      <c r="NR348" s="157"/>
      <c r="NS348" s="157"/>
      <c r="NT348" s="157"/>
      <c r="NU348" s="157"/>
      <c r="NV348" s="157"/>
      <c r="NW348" s="157"/>
      <c r="NX348" s="157"/>
      <c r="NY348" s="157"/>
      <c r="NZ348" s="157"/>
      <c r="OA348" s="157"/>
      <c r="OB348" s="157"/>
      <c r="OC348" s="157"/>
      <c r="OD348" s="157"/>
      <c r="OE348" s="157"/>
      <c r="OF348" s="157"/>
      <c r="OG348" s="157"/>
      <c r="OH348" s="157"/>
      <c r="OI348" s="157"/>
      <c r="OJ348" s="157"/>
      <c r="OK348" s="157"/>
      <c r="OL348" s="157"/>
      <c r="OM348" s="157"/>
      <c r="ON348" s="157"/>
      <c r="OO348" s="157"/>
      <c r="OP348" s="157"/>
      <c r="OQ348" s="157"/>
      <c r="OR348" s="157"/>
      <c r="OS348" s="157"/>
      <c r="OT348" s="157"/>
      <c r="OU348" s="157"/>
      <c r="OV348" s="157"/>
      <c r="OW348" s="157"/>
      <c r="OX348" s="157"/>
      <c r="OY348" s="157"/>
      <c r="OZ348" s="157"/>
      <c r="PA348" s="157"/>
      <c r="PB348" s="157"/>
      <c r="PC348" s="157"/>
      <c r="PD348" s="157"/>
      <c r="PE348" s="157"/>
      <c r="PF348" s="157"/>
      <c r="PG348" s="157"/>
      <c r="PH348" s="157"/>
      <c r="PI348" s="157"/>
      <c r="PJ348" s="157"/>
      <c r="PK348" s="157"/>
      <c r="PL348" s="157"/>
      <c r="PM348" s="157"/>
      <c r="PN348" s="157"/>
      <c r="PO348" s="157"/>
      <c r="PP348" s="157"/>
      <c r="PQ348" s="157"/>
      <c r="PR348" s="157"/>
      <c r="PS348" s="157"/>
      <c r="PT348" s="157"/>
      <c r="PU348" s="157"/>
      <c r="PV348" s="157"/>
      <c r="PW348" s="157"/>
      <c r="PX348" s="157"/>
      <c r="PY348" s="157"/>
      <c r="PZ348" s="157"/>
      <c r="QA348" s="157"/>
      <c r="QB348" s="157"/>
      <c r="QC348" s="157"/>
      <c r="QD348" s="157"/>
      <c r="QE348" s="157"/>
      <c r="QF348" s="157"/>
      <c r="QG348" s="157"/>
      <c r="QH348" s="157"/>
      <c r="QI348" s="157"/>
      <c r="QJ348" s="157"/>
      <c r="QK348" s="157"/>
      <c r="QL348" s="157"/>
      <c r="QM348" s="157"/>
      <c r="QN348" s="157"/>
      <c r="QO348" s="157"/>
      <c r="QP348" s="157"/>
      <c r="QQ348" s="157"/>
      <c r="QR348" s="157"/>
      <c r="QS348" s="157"/>
      <c r="QT348" s="157"/>
      <c r="QU348" s="157"/>
      <c r="QV348" s="157"/>
      <c r="QW348" s="157"/>
      <c r="QX348" s="157"/>
      <c r="QY348" s="157"/>
      <c r="QZ348" s="157"/>
      <c r="RA348" s="157"/>
      <c r="RB348" s="157"/>
      <c r="RC348" s="157"/>
      <c r="RD348" s="157"/>
      <c r="RE348" s="157"/>
      <c r="RF348" s="157"/>
      <c r="RG348" s="157"/>
      <c r="RH348" s="157"/>
      <c r="RI348" s="157"/>
      <c r="RJ348" s="157"/>
      <c r="RK348" s="157"/>
      <c r="RL348" s="157"/>
      <c r="RM348" s="157"/>
      <c r="RN348" s="157"/>
      <c r="RO348" s="157"/>
      <c r="RP348" s="157"/>
    </row>
    <row r="349" spans="1:484" ht="13">
      <c r="A349" s="151">
        <v>50922</v>
      </c>
      <c r="B349" s="152">
        <f t="shared" si="794"/>
        <v>19440</v>
      </c>
      <c r="C349" s="153">
        <f t="shared" si="795"/>
        <v>5.0000000000000001E-3</v>
      </c>
      <c r="E349" s="157">
        <f t="shared" si="971"/>
        <v>3.9122559871201448</v>
      </c>
      <c r="F349" s="157">
        <f t="shared" si="977"/>
        <v>3.8825644098262431</v>
      </c>
      <c r="G349" s="157">
        <f t="shared" si="983"/>
        <v>3.8802395209580838</v>
      </c>
      <c r="H349" s="157">
        <f t="shared" si="989"/>
        <v>3.8663484486873507</v>
      </c>
      <c r="I349" s="157">
        <f t="shared" si="995"/>
        <v>3.8609731876861968</v>
      </c>
      <c r="J349" s="157">
        <f t="shared" si="1001"/>
        <v>3.8426566515121565</v>
      </c>
      <c r="K349" s="157">
        <f t="shared" si="1007"/>
        <v>3.8312968072526608</v>
      </c>
      <c r="L349" s="157">
        <f t="shared" si="1013"/>
        <v>3.8185032410135533</v>
      </c>
      <c r="M349" s="157">
        <f t="shared" si="1019"/>
        <v>3.8132601020007848</v>
      </c>
      <c r="N349" s="157">
        <f t="shared" si="1025"/>
        <v>3.8087774294670846</v>
      </c>
      <c r="O349" s="157">
        <f t="shared" si="1031"/>
        <v>3.8020731468805007</v>
      </c>
      <c r="P349" s="157">
        <f t="shared" si="1037"/>
        <v>3.8005865102639298</v>
      </c>
      <c r="Q349" s="157">
        <f t="shared" si="1043"/>
        <v>3.796875</v>
      </c>
      <c r="R349" s="157">
        <f t="shared" si="1049"/>
        <v>3.7953924248340494</v>
      </c>
      <c r="S349" s="157">
        <f t="shared" si="1055"/>
        <v>3.7791601866251945</v>
      </c>
      <c r="T349" s="157">
        <f t="shared" si="1061"/>
        <v>3.7747572815533981</v>
      </c>
      <c r="U349" s="157">
        <f t="shared" si="1067"/>
        <v>3.762337913682988</v>
      </c>
      <c r="V349" s="157">
        <f t="shared" si="1073"/>
        <v>3.7601547388781431</v>
      </c>
      <c r="W349" s="157">
        <f t="shared" si="1079"/>
        <v>3.75</v>
      </c>
      <c r="X349" s="157">
        <f t="shared" si="1085"/>
        <v>3.7355880092236742</v>
      </c>
      <c r="Y349" s="157">
        <f t="shared" ref="Y349:Y412" si="1091">($B349/$B$28)</f>
        <v>3.7420596727622715</v>
      </c>
      <c r="Z349" s="157">
        <f t="shared" si="754"/>
        <v>3.7355880092236742</v>
      </c>
      <c r="AA349" s="157">
        <f t="shared" si="759"/>
        <v>3.7291386917322078</v>
      </c>
      <c r="AB349" s="157">
        <f t="shared" si="764"/>
        <v>3.7312859884836853</v>
      </c>
      <c r="AC349" s="157">
        <f t="shared" si="769"/>
        <v>3.719862227324914</v>
      </c>
      <c r="AD349" s="157">
        <f t="shared" si="774"/>
        <v>3.7056805184902784</v>
      </c>
      <c r="AE349" s="157">
        <f t="shared" si="779"/>
        <v>3.7035625833492092</v>
      </c>
      <c r="AF349" s="157">
        <f t="shared" si="784"/>
        <v>3.6979265740916873</v>
      </c>
      <c r="AG349" s="157">
        <f t="shared" si="789"/>
        <v>3.6874051593323216</v>
      </c>
      <c r="AH349" s="157">
        <f t="shared" si="796"/>
        <v>3.6776390465380251</v>
      </c>
      <c r="AI349" s="157">
        <f t="shared" si="801"/>
        <v>3.6811209998106418</v>
      </c>
      <c r="AJ349" s="157">
        <f t="shared" si="806"/>
        <v>3.6839113132461625</v>
      </c>
      <c r="AK349" s="157">
        <f t="shared" si="811"/>
        <v>3.6783349101229894</v>
      </c>
      <c r="AL349" s="157">
        <f t="shared" si="816"/>
        <v>3.6623963828183874</v>
      </c>
      <c r="AM349" s="157">
        <f t="shared" si="821"/>
        <v>3.6561971036298666</v>
      </c>
      <c r="AN349" s="157">
        <f t="shared" si="826"/>
        <v>3.6500187758167479</v>
      </c>
      <c r="AO349" s="157">
        <f t="shared" si="831"/>
        <v>3.6513899323816679</v>
      </c>
      <c r="AP349" s="157">
        <f t="shared" si="836"/>
        <v>3.653448599887239</v>
      </c>
      <c r="AQ349" s="157">
        <f t="shared" si="841"/>
        <v>3.6438612933458296</v>
      </c>
      <c r="AR349" s="157">
        <f t="shared" si="846"/>
        <v>3.6295743091859598</v>
      </c>
      <c r="AS349" s="157">
        <f t="shared" si="851"/>
        <v>3.6201117318435756</v>
      </c>
      <c r="AT349" s="157">
        <f t="shared" si="856"/>
        <v>3.6167441860465117</v>
      </c>
      <c r="AU349" s="157">
        <f t="shared" si="861"/>
        <v>3.6113691250232214</v>
      </c>
      <c r="AV349" s="157">
        <f t="shared" si="866"/>
        <v>3.6066790352504636</v>
      </c>
      <c r="AW349" s="157">
        <f t="shared" si="871"/>
        <v>3.5940099833610648</v>
      </c>
      <c r="AX349" s="157">
        <f t="shared" si="876"/>
        <v>3.5722160970231531</v>
      </c>
      <c r="AY349" s="157">
        <f t="shared" si="881"/>
        <v>3.5552304316020482</v>
      </c>
      <c r="AZ349" s="157">
        <f t="shared" si="886"/>
        <v>3.5474452554744524</v>
      </c>
      <c r="BA349" s="157">
        <f t="shared" si="891"/>
        <v>3.5364744406039659</v>
      </c>
      <c r="BB349" s="157">
        <f t="shared" si="896"/>
        <v>3.5422740524781342</v>
      </c>
      <c r="BC349" s="157">
        <f t="shared" si="901"/>
        <v>3.5429196282121378</v>
      </c>
      <c r="BD349" s="157">
        <f t="shared" si="906"/>
        <v>3.5345454545454547</v>
      </c>
      <c r="BE349" s="157">
        <f t="shared" si="911"/>
        <v>3.540983606557377</v>
      </c>
      <c r="BF349" s="157">
        <f t="shared" si="916"/>
        <v>3.5300526602505902</v>
      </c>
      <c r="BG349" s="157">
        <f t="shared" si="921"/>
        <v>3.5281306715063523</v>
      </c>
      <c r="BH349" s="157">
        <f t="shared" si="926"/>
        <v>3.5249320036264731</v>
      </c>
      <c r="BI349" s="157">
        <f t="shared" si="931"/>
        <v>3.5083919870059557</v>
      </c>
      <c r="BJ349" s="157">
        <f t="shared" si="936"/>
        <v>3.5064935064935066</v>
      </c>
      <c r="BK349" s="157">
        <f t="shared" si="941"/>
        <v>3.4938892882818116</v>
      </c>
      <c r="BL349" s="157">
        <f t="shared" si="946"/>
        <v>3.4957741413414856</v>
      </c>
      <c r="BM349" s="157">
        <f t="shared" si="951"/>
        <v>3.4951456310679609</v>
      </c>
      <c r="BN349" s="157">
        <f t="shared" si="956"/>
        <v>3.4788833214030066</v>
      </c>
      <c r="BO349" s="157">
        <f t="shared" si="961"/>
        <v>3.4677131644666428</v>
      </c>
      <c r="BP349" s="157">
        <f t="shared" si="966"/>
        <v>3.4510917805787327</v>
      </c>
      <c r="BQ349" s="157">
        <f t="shared" si="972"/>
        <v>3.4486428951569983</v>
      </c>
      <c r="BR349" s="157">
        <f t="shared" si="978"/>
        <v>3.4492547906316537</v>
      </c>
      <c r="BS349" s="157">
        <f t="shared" si="984"/>
        <v>3.4346289752650176</v>
      </c>
      <c r="BT349" s="157">
        <f t="shared" si="990"/>
        <v>3.4285714285714284</v>
      </c>
      <c r="BU349" s="157">
        <f t="shared" si="996"/>
        <v>3.4364504154145306</v>
      </c>
      <c r="BV349" s="157">
        <f t="shared" si="1002"/>
        <v>3.4219327583171979</v>
      </c>
      <c r="BW349" s="157">
        <f t="shared" si="1008"/>
        <v>3.4165202108963095</v>
      </c>
      <c r="BX349" s="157">
        <f t="shared" si="1014"/>
        <v>3.4165202108963095</v>
      </c>
      <c r="BY349" s="157">
        <f t="shared" si="1020"/>
        <v>3.3903034530868505</v>
      </c>
      <c r="BZ349" s="157">
        <f t="shared" si="1026"/>
        <v>3.3855799373040751</v>
      </c>
      <c r="CA349" s="157">
        <f t="shared" si="1032"/>
        <v>3.3580929348764901</v>
      </c>
      <c r="CB349" s="157">
        <f t="shared" si="1038"/>
        <v>3.3505687693898656</v>
      </c>
      <c r="CC349" s="157">
        <f t="shared" si="1044"/>
        <v>3.3425034387895463</v>
      </c>
      <c r="CD349" s="157">
        <f t="shared" si="1050"/>
        <v>3.3367662203913491</v>
      </c>
      <c r="CE349" s="157">
        <f t="shared" si="1056"/>
        <v>3.3264887063655029</v>
      </c>
      <c r="CF349" s="157">
        <f t="shared" si="1062"/>
        <v>3.3162743091095188</v>
      </c>
      <c r="CG349" s="157">
        <f t="shared" si="1068"/>
        <v>3.3106267029972751</v>
      </c>
      <c r="CH349" s="157">
        <f t="shared" si="1074"/>
        <v>3.3134480995397988</v>
      </c>
      <c r="CI349" s="157">
        <f t="shared" si="1080"/>
        <v>3.2943568886629384</v>
      </c>
      <c r="CJ349" s="157">
        <f t="shared" si="1086"/>
        <v>3.2876712328767121</v>
      </c>
      <c r="CK349" s="157">
        <f t="shared" ref="CK349:CK412" si="1092">($B349/$B$92)</f>
        <v>3.2832291842594157</v>
      </c>
      <c r="CL349" s="157">
        <f t="shared" si="755"/>
        <v>3.27714093054619</v>
      </c>
      <c r="CM349" s="157">
        <f t="shared" si="760"/>
        <v>3.2716257152473913</v>
      </c>
      <c r="CN349" s="157">
        <f t="shared" si="765"/>
        <v>3.2650319113201207</v>
      </c>
      <c r="CO349" s="157">
        <f t="shared" si="770"/>
        <v>3.242702251876564</v>
      </c>
      <c r="CP349" s="157">
        <f t="shared" si="775"/>
        <v>3.2373022481265612</v>
      </c>
      <c r="CQ349" s="157">
        <f t="shared" si="780"/>
        <v>3.2169452258811848</v>
      </c>
      <c r="CR349" s="157">
        <f t="shared" si="785"/>
        <v>3.2079207920792081</v>
      </c>
      <c r="CS349" s="162">
        <f t="shared" si="790"/>
        <v>3.1968426245683275</v>
      </c>
      <c r="CT349" s="163">
        <f t="shared" si="797"/>
        <v>3.1905465288035448</v>
      </c>
      <c r="CU349" s="163">
        <f t="shared" si="802"/>
        <v>3.1905465288035448</v>
      </c>
      <c r="CV349" s="163">
        <f t="shared" si="807"/>
        <v>3.1842751842751844</v>
      </c>
      <c r="CW349" s="163">
        <f t="shared" si="812"/>
        <v>3.182711198428291</v>
      </c>
      <c r="CX349" s="163">
        <f t="shared" si="817"/>
        <v>3.182711198428291</v>
      </c>
      <c r="CY349" s="163">
        <f t="shared" si="822"/>
        <v>3.1816693944353518</v>
      </c>
      <c r="CZ349" s="163">
        <f t="shared" si="827"/>
        <v>3.1816693944353518</v>
      </c>
      <c r="DA349" s="163">
        <f t="shared" si="832"/>
        <v>3.1807479666283252</v>
      </c>
      <c r="DB349" s="163">
        <f t="shared" si="837"/>
        <v>3.1775089898659692</v>
      </c>
      <c r="DC349" s="163">
        <f t="shared" si="842"/>
        <v>3.1707714891534824</v>
      </c>
      <c r="DD349" s="163">
        <f t="shared" si="847"/>
        <v>3.1630328669053043</v>
      </c>
      <c r="DE349" s="163">
        <f t="shared" si="852"/>
        <v>3.1625183016105418</v>
      </c>
      <c r="DF349" s="163">
        <f t="shared" si="857"/>
        <v>3.1512400713243638</v>
      </c>
      <c r="DG349" s="163">
        <f t="shared" si="862"/>
        <v>3.1461401521281762</v>
      </c>
      <c r="DH349" s="163">
        <f t="shared" si="867"/>
        <v>3.1359896757541539</v>
      </c>
      <c r="DI349" s="163">
        <f t="shared" si="872"/>
        <v>3.1284196974573542</v>
      </c>
      <c r="DJ349" s="163">
        <f t="shared" si="877"/>
        <v>3.1269100852501208</v>
      </c>
      <c r="DK349" s="163">
        <f t="shared" si="882"/>
        <v>3.1264072048890319</v>
      </c>
      <c r="DL349" s="163">
        <f t="shared" si="887"/>
        <v>3.1183830606352263</v>
      </c>
      <c r="DM349" s="163">
        <f t="shared" si="892"/>
        <v>3.1158839557621412</v>
      </c>
      <c r="DN349" s="163">
        <f t="shared" si="897"/>
        <v>3.1118937089803107</v>
      </c>
      <c r="DO349" s="163">
        <f t="shared" si="902"/>
        <v>3.106423777564717</v>
      </c>
      <c r="DP349" s="163">
        <f t="shared" si="907"/>
        <v>3.1014677728142948</v>
      </c>
      <c r="DQ349" s="163">
        <f t="shared" si="912"/>
        <v>3.0857142857142859</v>
      </c>
      <c r="DR349" s="163">
        <f t="shared" si="917"/>
        <v>3.0643127364438838</v>
      </c>
      <c r="DS349" s="163">
        <f t="shared" si="922"/>
        <v>3.0413016270337923</v>
      </c>
      <c r="DT349" s="163">
        <f t="shared" si="927"/>
        <v>3.0261519302615194</v>
      </c>
      <c r="DU349" s="163">
        <f t="shared" si="932"/>
        <v>3.0111524163568775</v>
      </c>
      <c r="DV349" s="163">
        <f t="shared" si="937"/>
        <v>2.9963008631319359</v>
      </c>
      <c r="DW349" s="163">
        <f t="shared" si="942"/>
        <v>2.98159509202454</v>
      </c>
      <c r="DX349" s="163">
        <f t="shared" si="947"/>
        <v>2.9665801922783457</v>
      </c>
      <c r="DY349" s="163">
        <f t="shared" si="952"/>
        <v>2.9517157607045248</v>
      </c>
      <c r="DZ349" s="163">
        <f t="shared" si="957"/>
        <v>2.9369995467593291</v>
      </c>
      <c r="EA349" s="163">
        <f t="shared" si="962"/>
        <v>2.9224293445580276</v>
      </c>
      <c r="EB349" s="163">
        <f t="shared" si="967"/>
        <v>2.9080029917726251</v>
      </c>
      <c r="EC349" s="163">
        <f t="shared" si="973"/>
        <v>2.8937183685620722</v>
      </c>
      <c r="ED349" s="163">
        <f t="shared" si="979"/>
        <v>2.8791469194312795</v>
      </c>
      <c r="EE349" s="163">
        <f t="shared" si="985"/>
        <v>2.8647214854111405</v>
      </c>
      <c r="EF349" s="163">
        <f t="shared" si="991"/>
        <v>2.8504398826979473</v>
      </c>
      <c r="EG349" s="163">
        <f t="shared" si="997"/>
        <v>2.836299970819959</v>
      </c>
      <c r="EH349" s="163">
        <f t="shared" si="1003"/>
        <v>2.8222996515679442</v>
      </c>
      <c r="EI349" s="163">
        <f t="shared" si="1009"/>
        <v>2.808436867957238</v>
      </c>
      <c r="EJ349" s="163">
        <f t="shared" si="1015"/>
        <v>2.7943078913324708</v>
      </c>
      <c r="EK349" s="163">
        <f t="shared" si="1021"/>
        <v>2.7803203661327229</v>
      </c>
      <c r="EL349" s="163">
        <f t="shared" si="1027"/>
        <v>2.7664721787391491</v>
      </c>
      <c r="EM349" s="163">
        <f t="shared" si="1033"/>
        <v>2.7527612574341545</v>
      </c>
      <c r="EN349" s="163">
        <f t="shared" si="1039"/>
        <v>2.7391855713681839</v>
      </c>
      <c r="EO349" s="163">
        <f t="shared" si="1045"/>
        <v>2.7257431295569265</v>
      </c>
      <c r="EP349" s="163">
        <f t="shared" si="1051"/>
        <v>2.7120535714285716</v>
      </c>
      <c r="EQ349" s="163">
        <f t="shared" si="1057"/>
        <v>2.6985008328706273</v>
      </c>
      <c r="ER349" s="163">
        <f t="shared" si="1063"/>
        <v>2.6850828729281768</v>
      </c>
      <c r="ES349" s="163">
        <f t="shared" si="1069"/>
        <v>2.6717976910390324</v>
      </c>
      <c r="ET349" s="163">
        <f t="shared" si="1075"/>
        <v>2.6586433260393871</v>
      </c>
      <c r="EU349" s="163">
        <f t="shared" si="1081"/>
        <v>2.6452578582120014</v>
      </c>
      <c r="EV349" s="163">
        <f t="shared" si="1087"/>
        <v>2.6320064987814784</v>
      </c>
      <c r="EW349" s="163">
        <f t="shared" ref="EW349:EW412" si="1093">($B349/$B$156)</f>
        <v>2.6188872423548433</v>
      </c>
      <c r="EX349" s="163">
        <f t="shared" si="756"/>
        <v>2.6058981233243967</v>
      </c>
      <c r="EY349" s="163">
        <f t="shared" si="761"/>
        <v>2.5930372148859542</v>
      </c>
      <c r="EZ349" s="163">
        <f t="shared" si="766"/>
        <v>2.58030262808601</v>
      </c>
      <c r="FA349" s="163">
        <f t="shared" si="771"/>
        <v>2.5673534072900157</v>
      </c>
      <c r="FB349" s="163">
        <f t="shared" si="776"/>
        <v>2.5545335085413927</v>
      </c>
      <c r="FC349" s="163">
        <f t="shared" si="781"/>
        <v>2.5418410041841004</v>
      </c>
      <c r="FD349" s="163">
        <f t="shared" si="786"/>
        <v>2.5292740046838409</v>
      </c>
      <c r="FE349" s="163">
        <f t="shared" si="791"/>
        <v>2.5168306576903161</v>
      </c>
      <c r="FF349" s="163">
        <f t="shared" si="798"/>
        <v>2.5041865258276439</v>
      </c>
      <c r="FG349" s="163">
        <f t="shared" si="803"/>
        <v>2.4916688028710587</v>
      </c>
      <c r="FH349" s="163">
        <f t="shared" si="808"/>
        <v>2.4792756026017089</v>
      </c>
      <c r="FI349" s="163">
        <f t="shared" si="813"/>
        <v>2.467005076142132</v>
      </c>
      <c r="FJ349" s="163">
        <f t="shared" si="818"/>
        <v>2.4548554110367471</v>
      </c>
      <c r="FK349" s="163">
        <f t="shared" si="823"/>
        <v>2.4425179042593292</v>
      </c>
      <c r="FL349" s="163">
        <f t="shared" si="828"/>
        <v>2.4303037879734966</v>
      </c>
      <c r="FM349" s="163">
        <f t="shared" si="833"/>
        <v>2.4182112203010324</v>
      </c>
      <c r="FN349" s="163">
        <f t="shared" si="838"/>
        <v>2.4062383958410694</v>
      </c>
      <c r="FO349" s="163">
        <f t="shared" si="843"/>
        <v>2.3943835447715234</v>
      </c>
      <c r="FP349" s="163">
        <f t="shared" si="848"/>
        <v>2.3823529411764706</v>
      </c>
      <c r="FQ349" s="163">
        <f t="shared" si="853"/>
        <v>2.3704426289476892</v>
      </c>
      <c r="FR349" s="163">
        <f t="shared" si="858"/>
        <v>2.3586508129094881</v>
      </c>
      <c r="FS349" s="163">
        <f t="shared" si="863"/>
        <v>2.3469757334299168</v>
      </c>
      <c r="FT349" s="163">
        <f t="shared" si="868"/>
        <v>2.335415665545411</v>
      </c>
      <c r="FU349" s="163">
        <f t="shared" si="873"/>
        <v>2.3236911307673918</v>
      </c>
      <c r="FV349" s="163">
        <f t="shared" si="878"/>
        <v>2.3120837297811607</v>
      </c>
      <c r="FW349" s="163">
        <f t="shared" si="883"/>
        <v>2.3005917159763314</v>
      </c>
      <c r="FX349" s="163">
        <f t="shared" si="888"/>
        <v>2.2892133772962788</v>
      </c>
      <c r="FY349" s="163">
        <f t="shared" si="893"/>
        <v>2.2779470353878604</v>
      </c>
      <c r="FZ349" s="163">
        <f t="shared" si="898"/>
        <v>2.2665267576075552</v>
      </c>
      <c r="GA349" s="163">
        <f t="shared" si="903"/>
        <v>2.2552204176334105</v>
      </c>
      <c r="GB349" s="163">
        <f t="shared" si="908"/>
        <v>2.2440263188271961</v>
      </c>
      <c r="GC349" s="163">
        <f t="shared" si="913"/>
        <v>2.2329427980702965</v>
      </c>
      <c r="GD349" s="163">
        <f t="shared" si="918"/>
        <v>2.2217142857142855</v>
      </c>
      <c r="GE349" s="163">
        <f t="shared" si="923"/>
        <v>2.2105981350921082</v>
      </c>
      <c r="GF349" s="163">
        <f t="shared" si="928"/>
        <v>2.1995926680244398</v>
      </c>
      <c r="GG349" s="163">
        <f t="shared" si="933"/>
        <v>2.188696239585679</v>
      </c>
      <c r="GH349" s="163">
        <f t="shared" si="938"/>
        <v>2.1779072372843378</v>
      </c>
      <c r="GI349" s="163">
        <f t="shared" si="943"/>
        <v>2.1669824991639728</v>
      </c>
      <c r="GJ349" s="163">
        <f t="shared" si="948"/>
        <v>2.1561668145519075</v>
      </c>
      <c r="GK349" s="163">
        <f t="shared" si="953"/>
        <v>2.1454585586579848</v>
      </c>
      <c r="GL349" s="163">
        <f t="shared" si="958"/>
        <v>2.1348561388095759</v>
      </c>
      <c r="GM349" s="163">
        <f t="shared" si="963"/>
        <v>2.1241258741258742</v>
      </c>
      <c r="GN349" s="163">
        <f t="shared" si="968"/>
        <v>2.1135029354207435</v>
      </c>
      <c r="GO349" s="163">
        <f t="shared" si="974"/>
        <v>2.1029857204673301</v>
      </c>
      <c r="GP349" s="163">
        <f t="shared" si="980"/>
        <v>2.0925726587728741</v>
      </c>
      <c r="GQ349" s="163">
        <f t="shared" si="986"/>
        <v>2.0822622107969151</v>
      </c>
      <c r="GR349" s="163">
        <f t="shared" si="992"/>
        <v>2.0718320366620482</v>
      </c>
      <c r="GS349" s="163">
        <f t="shared" si="998"/>
        <v>2.0615058324496287</v>
      </c>
      <c r="GT349" s="163">
        <f t="shared" si="1004"/>
        <v>2.0512820512820511</v>
      </c>
      <c r="GU349" s="163">
        <f t="shared" si="1010"/>
        <v>2.0411591768164636</v>
      </c>
      <c r="GV349" s="163">
        <f t="shared" si="1016"/>
        <v>2.0309235269536146</v>
      </c>
      <c r="GW349" s="163">
        <f t="shared" si="1022"/>
        <v>2.0207900207900207</v>
      </c>
      <c r="GX349" s="163">
        <f t="shared" si="1028"/>
        <v>2.0107571369466282</v>
      </c>
      <c r="GY349" s="163">
        <f t="shared" si="1034"/>
        <v>2.0008233841086867</v>
      </c>
      <c r="GZ349" s="163">
        <f t="shared" si="1040"/>
        <v>1.9907834101382489</v>
      </c>
      <c r="HA349" s="163">
        <f t="shared" si="1046"/>
        <v>1.980843692683921</v>
      </c>
      <c r="HB349" s="163">
        <f t="shared" si="1052"/>
        <v>1.9710027375038022</v>
      </c>
      <c r="HC349" s="163">
        <f t="shared" si="1058"/>
        <v>1.9612590799031477</v>
      </c>
      <c r="HD349" s="163">
        <f t="shared" si="1064"/>
        <v>1.9514153784380646</v>
      </c>
      <c r="HE349" s="163">
        <f t="shared" si="1070"/>
        <v>1.9416699960047943</v>
      </c>
      <c r="HF349" s="163">
        <f t="shared" si="1076"/>
        <v>1.9320214669051878</v>
      </c>
      <c r="HG349" s="163">
        <f t="shared" si="1082"/>
        <v>1.9224683544303798</v>
      </c>
      <c r="HH349" s="163">
        <f t="shared" si="1088"/>
        <v>1.9128210174161173</v>
      </c>
      <c r="HI349" s="163">
        <f t="shared" ref="HI349:HI412" si="1094">($B349/$B$220)</f>
        <v>1.9032700215390641</v>
      </c>
      <c r="HJ349" s="163">
        <f t="shared" si="757"/>
        <v>1.8938139308329274</v>
      </c>
      <c r="HK349" s="163">
        <f t="shared" si="762"/>
        <v>1.8844513377278014</v>
      </c>
      <c r="HL349" s="163">
        <f t="shared" si="767"/>
        <v>1.875</v>
      </c>
      <c r="HM349" s="163">
        <f t="shared" si="772"/>
        <v>1.8656429942418427</v>
      </c>
      <c r="HN349" s="163">
        <f t="shared" si="777"/>
        <v>1.8563789152024446</v>
      </c>
      <c r="HO349" s="163">
        <f t="shared" si="782"/>
        <v>1.8472063854047891</v>
      </c>
      <c r="HP349" s="163">
        <f t="shared" si="787"/>
        <v>1.8379502694525858</v>
      </c>
      <c r="HQ349" s="163">
        <f t="shared" si="792"/>
        <v>1.8287864534336782</v>
      </c>
      <c r="HR349" s="163">
        <f t="shared" si="799"/>
        <v>1.8197135636057287</v>
      </c>
      <c r="HS349" s="163">
        <f t="shared" si="804"/>
        <v>1.8107302533532041</v>
      </c>
      <c r="HT349" s="163">
        <f t="shared" si="809"/>
        <v>1.8016682113067655</v>
      </c>
      <c r="HU349" s="163">
        <f t="shared" si="814"/>
        <v>1.7926964219845076</v>
      </c>
      <c r="HV349" s="163">
        <f t="shared" si="819"/>
        <v>1.7838135437694991</v>
      </c>
      <c r="HW349" s="163">
        <f t="shared" si="824"/>
        <v>1.7750182615047481</v>
      </c>
      <c r="HX349" s="163">
        <f t="shared" si="829"/>
        <v>1.7661488143908421</v>
      </c>
      <c r="HY349" s="163">
        <f t="shared" si="834"/>
        <v>1.7573675646356897</v>
      </c>
      <c r="HZ349" s="163">
        <f t="shared" si="839"/>
        <v>1.7486732032023027</v>
      </c>
      <c r="IA349" s="163">
        <f t="shared" si="844"/>
        <v>1.7399087084936902</v>
      </c>
      <c r="IB349" s="163">
        <f t="shared" si="849"/>
        <v>1.7312316323804435</v>
      </c>
      <c r="IC349" s="163">
        <f t="shared" si="854"/>
        <v>1.7226406734603457</v>
      </c>
      <c r="ID349" s="163">
        <f t="shared" si="859"/>
        <v>1.7141345560356229</v>
      </c>
      <c r="IE349" s="163">
        <f t="shared" si="864"/>
        <v>1.7055623793648009</v>
      </c>
      <c r="IF349" s="163">
        <f t="shared" si="869"/>
        <v>1.6970755128764732</v>
      </c>
      <c r="IG349" s="163">
        <f t="shared" si="874"/>
        <v>1.6886726893676165</v>
      </c>
      <c r="IH349" s="163">
        <f t="shared" si="879"/>
        <v>1.6802074330164218</v>
      </c>
      <c r="II349" s="163">
        <f t="shared" si="884"/>
        <v>1.6718266253869969</v>
      </c>
      <c r="IJ349" s="163">
        <f t="shared" si="889"/>
        <v>1.6635290090706829</v>
      </c>
      <c r="IK349" s="163">
        <f t="shared" si="894"/>
        <v>1.6553133514986376</v>
      </c>
      <c r="IL349" s="163">
        <f t="shared" si="899"/>
        <v>1.6470388884181988</v>
      </c>
      <c r="IM349" s="163">
        <f t="shared" si="904"/>
        <v>1.6388467374810318</v>
      </c>
      <c r="IN349" s="163">
        <f t="shared" si="909"/>
        <v>1.6307356765372032</v>
      </c>
      <c r="IO349" s="163">
        <f t="shared" si="914"/>
        <v>1.62256906769051</v>
      </c>
      <c r="IP349" s="163">
        <f t="shared" si="919"/>
        <v>1.6144838468565734</v>
      </c>
      <c r="IQ349" s="163">
        <f t="shared" si="924"/>
        <v>1.6064788034046773</v>
      </c>
      <c r="IR349" s="163">
        <f t="shared" si="929"/>
        <v>1.5984213122841637</v>
      </c>
      <c r="IS349" s="163">
        <f t="shared" si="934"/>
        <v>1.5904442444571709</v>
      </c>
      <c r="IT349" s="163">
        <f t="shared" si="939"/>
        <v>1.5825464018235103</v>
      </c>
      <c r="IU349" s="163">
        <f t="shared" si="944"/>
        <v>1.574726609963548</v>
      </c>
      <c r="IV349" s="163">
        <f t="shared" si="949"/>
        <v>1.5668574191988394</v>
      </c>
      <c r="IW349" s="163">
        <f t="shared" si="954"/>
        <v>1.5590664848825087</v>
      </c>
      <c r="IX349" s="163">
        <f t="shared" si="959"/>
        <v>1.5513526454393105</v>
      </c>
      <c r="IY349" s="163">
        <f t="shared" si="964"/>
        <v>1.543592186755598</v>
      </c>
      <c r="IZ349" s="163">
        <f t="shared" si="969"/>
        <v>1.5359089831713677</v>
      </c>
      <c r="JA349" s="163">
        <f t="shared" si="975"/>
        <v>1.5283018867924529</v>
      </c>
      <c r="JB349" s="163">
        <f t="shared" si="981"/>
        <v>1.5206508135168961</v>
      </c>
      <c r="JC349" s="163">
        <f t="shared" si="987"/>
        <v>1.5130759651307597</v>
      </c>
      <c r="JD349" s="163">
        <f t="shared" si="993"/>
        <v>1.5055762081784387</v>
      </c>
      <c r="JE349" s="163">
        <f t="shared" si="999"/>
        <v>1.4980349849734145</v>
      </c>
      <c r="JF349" s="163">
        <f t="shared" si="1005"/>
        <v>1.4905689311455299</v>
      </c>
      <c r="JG349" s="163">
        <f t="shared" si="1011"/>
        <v>1.4831769283588923</v>
      </c>
      <c r="JH349" s="163">
        <f t="shared" si="1017"/>
        <v>1.4757458437713504</v>
      </c>
      <c r="JI349" s="163">
        <f t="shared" si="1023"/>
        <v>1.4683888511216858</v>
      </c>
      <c r="JJ349" s="163">
        <f t="shared" si="1029"/>
        <v>1.4611048478015785</v>
      </c>
      <c r="JK349" s="163">
        <f t="shared" si="1035"/>
        <v>1.4537840263236614</v>
      </c>
      <c r="JL349" s="163">
        <f t="shared" si="1041"/>
        <v>1.4465362006101645</v>
      </c>
      <c r="JM349" s="163">
        <f t="shared" si="1047"/>
        <v>1.4393602843180808</v>
      </c>
      <c r="JN349" s="163">
        <f t="shared" si="1053"/>
        <v>1.432149697951967</v>
      </c>
      <c r="JO349" s="163">
        <f t="shared" si="1059"/>
        <v>1.4250109954552119</v>
      </c>
      <c r="JP349" s="163">
        <f t="shared" si="1065"/>
        <v>1.4179431072210065</v>
      </c>
      <c r="JQ349" s="163">
        <f t="shared" si="1071"/>
        <v>1.410842586544742</v>
      </c>
      <c r="JR349" s="163">
        <f t="shared" si="1077"/>
        <v>1.4038128249566724</v>
      </c>
      <c r="JS349" s="163">
        <f t="shared" si="1083"/>
        <v>1.3968527699935331</v>
      </c>
      <c r="JT349" s="163">
        <f t="shared" si="1089"/>
        <v>1.3898620147279617</v>
      </c>
      <c r="JU349" s="163">
        <f t="shared" ref="JU349:JU412" si="1095">($B349/$B$284)</f>
        <v>1.3829408835455645</v>
      </c>
      <c r="JV349" s="163">
        <f t="shared" si="758"/>
        <v>1.3760883414737737</v>
      </c>
      <c r="JW349" s="163">
        <f t="shared" si="763"/>
        <v>1.369206930553599</v>
      </c>
      <c r="JX349" s="163">
        <f t="shared" si="768"/>
        <v>1.3623940009811479</v>
      </c>
      <c r="JY349" s="163">
        <f t="shared" si="773"/>
        <v>1.3556485355648535</v>
      </c>
      <c r="JZ349" s="163">
        <f t="shared" si="778"/>
        <v>1.3488759367194005</v>
      </c>
      <c r="KA349" s="163">
        <f t="shared" si="783"/>
        <v>1.3421706710853356</v>
      </c>
      <c r="KB349" s="163">
        <f t="shared" si="788"/>
        <v>1.3355317394888706</v>
      </c>
      <c r="KC349" s="163">
        <f t="shared" si="793"/>
        <v>1.328867318340283</v>
      </c>
      <c r="KD349" s="163">
        <f t="shared" si="800"/>
        <v>1.3222690790368656</v>
      </c>
      <c r="KE349" s="163">
        <f t="shared" si="805"/>
        <v>1.3156469951272334</v>
      </c>
      <c r="KF349" s="163">
        <f t="shared" si="810"/>
        <v>1.3090909090909091</v>
      </c>
      <c r="KG349" s="163">
        <f t="shared" si="815"/>
        <v>1.3025998391852049</v>
      </c>
      <c r="KH349" s="163">
        <f t="shared" si="820"/>
        <v>1.296086405760384</v>
      </c>
      <c r="KI349" s="163">
        <f t="shared" si="825"/>
        <v>1.2896377869178719</v>
      </c>
      <c r="KJ349" s="163">
        <f t="shared" si="830"/>
        <v>1.2832530200013201</v>
      </c>
      <c r="KK349" s="163">
        <f t="shared" si="835"/>
        <v>1.276847290640394</v>
      </c>
      <c r="KL349" s="163">
        <f t="shared" si="840"/>
        <v>1.2705051957388407</v>
      </c>
      <c r="KM349" s="163">
        <f t="shared" si="845"/>
        <v>1.2641435817401483</v>
      </c>
      <c r="KN349" s="163">
        <f t="shared" si="850"/>
        <v>1.2578453574894857</v>
      </c>
      <c r="KO349" s="163">
        <f t="shared" si="855"/>
        <v>1.2516095802214782</v>
      </c>
      <c r="KP349" s="163">
        <f t="shared" si="860"/>
        <v>1.2453555413196669</v>
      </c>
      <c r="KQ349" s="163">
        <f t="shared" si="865"/>
        <v>1.2391636919938807</v>
      </c>
      <c r="KR349" s="163">
        <f t="shared" si="870"/>
        <v>1.2330331092223772</v>
      </c>
      <c r="KS349" s="163">
        <f t="shared" si="875"/>
        <v>1.2268854528242348</v>
      </c>
      <c r="KT349" s="163">
        <f t="shared" si="880"/>
        <v>1.2207987942727958</v>
      </c>
      <c r="KU349" s="163">
        <f t="shared" si="885"/>
        <v>1.2146963259185204</v>
      </c>
      <c r="KV349" s="163">
        <f t="shared" si="890"/>
        <v>1.2086545635414077</v>
      </c>
      <c r="KW349" s="163">
        <f t="shared" si="895"/>
        <v>1.2026726057906458</v>
      </c>
      <c r="KX349" s="163">
        <f t="shared" si="900"/>
        <v>1.1966759002770082</v>
      </c>
      <c r="KY349" s="163">
        <f t="shared" si="905"/>
        <v>1.1907386990077178</v>
      </c>
      <c r="KZ349" s="163">
        <f t="shared" si="910"/>
        <v>1.1847879083373964</v>
      </c>
      <c r="LA349" s="163">
        <f t="shared" si="915"/>
        <v>1.1788963007883566</v>
      </c>
      <c r="LB349" s="163">
        <f t="shared" si="920"/>
        <v>1.1730629978276612</v>
      </c>
      <c r="LC349" s="163">
        <f t="shared" si="925"/>
        <v>1.1672170519363554</v>
      </c>
      <c r="LD349" s="163">
        <f t="shared" si="930"/>
        <v>1.1614290835225236</v>
      </c>
      <c r="LE349" s="163">
        <f t="shared" si="935"/>
        <v>1.1556295327547259</v>
      </c>
      <c r="LF349" s="163">
        <f t="shared" si="940"/>
        <v>1.1498876138649001</v>
      </c>
      <c r="LG349" s="163">
        <f t="shared" si="945"/>
        <v>1.1441351303631335</v>
      </c>
      <c r="LH349" s="163">
        <f t="shared" si="950"/>
        <v>1.1384399156711174</v>
      </c>
      <c r="LI349" s="163">
        <f t="shared" si="955"/>
        <v>1.1328011188159197</v>
      </c>
      <c r="LJ349" s="163">
        <f t="shared" si="960"/>
        <v>1.1271525482692641</v>
      </c>
      <c r="LK349" s="163">
        <f t="shared" si="965"/>
        <v>1.121560030000577</v>
      </c>
      <c r="LL349" s="163">
        <f t="shared" si="970"/>
        <v>1.1159586681974742</v>
      </c>
      <c r="LM349" s="163">
        <f t="shared" si="976"/>
        <v>1.1104129776660765</v>
      </c>
      <c r="LN349" s="163">
        <f t="shared" si="982"/>
        <v>1.1048593350383631</v>
      </c>
      <c r="LO349" s="163">
        <f t="shared" si="988"/>
        <v>1.0993609681615111</v>
      </c>
      <c r="LP349" s="163">
        <f t="shared" si="994"/>
        <v>1.0939170558775533</v>
      </c>
      <c r="LQ349" s="163">
        <f t="shared" si="1000"/>
        <v>1.0884658454647256</v>
      </c>
      <c r="LR349" s="163">
        <f t="shared" si="1006"/>
        <v>1.0830686946347985</v>
      </c>
      <c r="LS349" s="163">
        <f t="shared" si="1012"/>
        <v>1.0776650590387493</v>
      </c>
      <c r="LT349" s="163">
        <f t="shared" si="1018"/>
        <v>1.0723150752937283</v>
      </c>
      <c r="LU349" s="163">
        <f t="shared" si="1024"/>
        <v>1.0669593852908892</v>
      </c>
      <c r="LV349" s="163">
        <f t="shared" si="1030"/>
        <v>1.0616569275299002</v>
      </c>
      <c r="LW349" s="163">
        <f t="shared" si="1036"/>
        <v>1.0563495082323535</v>
      </c>
      <c r="LX349" s="163">
        <f t="shared" si="1042"/>
        <v>1.051094890510949</v>
      </c>
      <c r="LY349" s="163">
        <f t="shared" si="1048"/>
        <v>1.045892290310432</v>
      </c>
      <c r="LZ349" s="163">
        <f t="shared" si="1054"/>
        <v>1.0406852248394005</v>
      </c>
      <c r="MA349" s="163">
        <f t="shared" si="1060"/>
        <v>1.0355297501731209</v>
      </c>
      <c r="MB349" s="163">
        <f t="shared" si="1066"/>
        <v>1.0303704881539195</v>
      </c>
      <c r="MC349" s="163">
        <f t="shared" si="1072"/>
        <v>1.0252623806761247</v>
      </c>
      <c r="MD349" s="163">
        <f t="shared" si="1078"/>
        <v>1.0201511335012594</v>
      </c>
      <c r="ME349" s="163">
        <f t="shared" si="1084"/>
        <v>1.0150905957913425</v>
      </c>
      <c r="MF349" s="163">
        <f t="shared" si="1090"/>
        <v>1.0100275367589755</v>
      </c>
      <c r="MG349" s="163">
        <f t="shared" ref="MG349:MG412" si="1096">($B349/$B$348)</f>
        <v>1.0050147340123041</v>
      </c>
      <c r="MH349" s="156">
        <f>($B349/$B$349)</f>
        <v>1</v>
      </c>
      <c r="MI349" s="157"/>
      <c r="MJ349" s="157"/>
      <c r="MK349" s="157"/>
      <c r="ML349" s="157"/>
      <c r="MM349" s="157"/>
      <c r="MN349" s="157"/>
      <c r="MO349" s="157"/>
      <c r="MP349" s="157"/>
      <c r="MQ349" s="157"/>
      <c r="MR349" s="157"/>
      <c r="MS349" s="157"/>
      <c r="MT349" s="157"/>
      <c r="MU349" s="157"/>
      <c r="MV349" s="157"/>
      <c r="MW349" s="157"/>
      <c r="MX349" s="157"/>
      <c r="MY349" s="157"/>
      <c r="MZ349" s="157"/>
      <c r="NA349" s="157"/>
      <c r="NB349" s="157"/>
      <c r="NC349" s="157"/>
      <c r="ND349" s="157"/>
      <c r="NE349" s="157"/>
      <c r="NF349" s="157"/>
      <c r="NG349" s="157"/>
      <c r="NH349" s="157"/>
      <c r="NI349" s="157"/>
      <c r="NJ349" s="157"/>
      <c r="NK349" s="157"/>
      <c r="NL349" s="157"/>
      <c r="NM349" s="157"/>
      <c r="NN349" s="157"/>
      <c r="NO349" s="157"/>
      <c r="NP349" s="157"/>
      <c r="NQ349" s="157"/>
      <c r="NR349" s="157"/>
      <c r="NS349" s="157"/>
      <c r="NT349" s="157"/>
      <c r="NU349" s="157"/>
      <c r="NV349" s="157"/>
      <c r="NW349" s="157"/>
      <c r="NX349" s="157"/>
      <c r="NY349" s="157"/>
      <c r="NZ349" s="157"/>
      <c r="OA349" s="157"/>
      <c r="OB349" s="157"/>
      <c r="OC349" s="157"/>
      <c r="OD349" s="157"/>
      <c r="OE349" s="157"/>
      <c r="OF349" s="157"/>
      <c r="OG349" s="157"/>
      <c r="OH349" s="157"/>
      <c r="OI349" s="157"/>
      <c r="OJ349" s="157"/>
      <c r="OK349" s="157"/>
      <c r="OL349" s="157"/>
      <c r="OM349" s="157"/>
      <c r="ON349" s="157"/>
      <c r="OO349" s="157"/>
      <c r="OP349" s="157"/>
      <c r="OQ349" s="157"/>
      <c r="OR349" s="157"/>
      <c r="OS349" s="157"/>
      <c r="OT349" s="157"/>
      <c r="OU349" s="157"/>
      <c r="OV349" s="157"/>
      <c r="OW349" s="157"/>
      <c r="OX349" s="157"/>
      <c r="OY349" s="157"/>
      <c r="OZ349" s="157"/>
      <c r="PA349" s="157"/>
      <c r="PB349" s="157"/>
      <c r="PC349" s="157"/>
      <c r="PD349" s="157"/>
      <c r="PE349" s="157"/>
      <c r="PF349" s="157"/>
      <c r="PG349" s="157"/>
      <c r="PH349" s="157"/>
      <c r="PI349" s="157"/>
      <c r="PJ349" s="157"/>
      <c r="PK349" s="157"/>
      <c r="PL349" s="157"/>
      <c r="PM349" s="157"/>
      <c r="PN349" s="157"/>
      <c r="PO349" s="157"/>
      <c r="PP349" s="157"/>
      <c r="PQ349" s="157"/>
      <c r="PR349" s="157"/>
      <c r="PS349" s="157"/>
      <c r="PT349" s="157"/>
      <c r="PU349" s="157"/>
      <c r="PV349" s="157"/>
      <c r="PW349" s="157"/>
      <c r="PX349" s="157"/>
      <c r="PY349" s="157"/>
      <c r="PZ349" s="157"/>
      <c r="QA349" s="157"/>
      <c r="QB349" s="157"/>
      <c r="QC349" s="157"/>
      <c r="QD349" s="157"/>
      <c r="QE349" s="157"/>
      <c r="QF349" s="157"/>
      <c r="QG349" s="157"/>
      <c r="QH349" s="157"/>
      <c r="QI349" s="157"/>
      <c r="QJ349" s="157"/>
      <c r="QK349" s="157"/>
      <c r="QL349" s="157"/>
      <c r="QM349" s="157"/>
      <c r="QN349" s="157"/>
      <c r="QO349" s="157"/>
      <c r="QP349" s="157"/>
      <c r="QQ349" s="157"/>
      <c r="QR349" s="157"/>
      <c r="QS349" s="157"/>
      <c r="QT349" s="157"/>
      <c r="QU349" s="157"/>
      <c r="QV349" s="157"/>
      <c r="QW349" s="157"/>
      <c r="QX349" s="157"/>
      <c r="QY349" s="157"/>
      <c r="QZ349" s="157"/>
      <c r="RA349" s="157"/>
      <c r="RB349" s="157"/>
      <c r="RC349" s="157"/>
      <c r="RD349" s="157"/>
      <c r="RE349" s="157"/>
      <c r="RF349" s="157"/>
      <c r="RG349" s="157"/>
      <c r="RH349" s="157"/>
      <c r="RI349" s="157"/>
      <c r="RJ349" s="157"/>
      <c r="RK349" s="157"/>
      <c r="RL349" s="157"/>
      <c r="RM349" s="157"/>
      <c r="RN349" s="157"/>
      <c r="RO349" s="157"/>
      <c r="RP349" s="157"/>
    </row>
    <row r="350" spans="1:484" ht="13">
      <c r="A350" s="151">
        <v>50952</v>
      </c>
      <c r="B350" s="152">
        <f t="shared" si="794"/>
        <v>19537</v>
      </c>
      <c r="C350" s="153">
        <f t="shared" si="795"/>
        <v>5.0000000000000001E-3</v>
      </c>
      <c r="E350" s="157">
        <f t="shared" si="971"/>
        <v>3.9317770175085531</v>
      </c>
      <c r="F350" s="157">
        <f t="shared" si="977"/>
        <v>3.9019372877970842</v>
      </c>
      <c r="G350" s="157">
        <f t="shared" si="983"/>
        <v>3.8996007984031937</v>
      </c>
      <c r="H350" s="157">
        <f t="shared" si="989"/>
        <v>3.8856404136833733</v>
      </c>
      <c r="I350" s="157">
        <f t="shared" si="995"/>
        <v>3.8802383316782523</v>
      </c>
      <c r="J350" s="157">
        <f t="shared" si="1001"/>
        <v>3.8618304012650722</v>
      </c>
      <c r="K350" s="157">
        <f t="shared" si="1007"/>
        <v>3.8504138746551044</v>
      </c>
      <c r="L350" s="157">
        <f t="shared" si="1013"/>
        <v>3.8375564722058533</v>
      </c>
      <c r="M350" s="157">
        <f t="shared" si="1019"/>
        <v>3.8322871714397801</v>
      </c>
      <c r="N350" s="157">
        <f t="shared" si="1025"/>
        <v>3.8277821316614422</v>
      </c>
      <c r="O350" s="157">
        <f t="shared" si="1031"/>
        <v>3.8210443966360259</v>
      </c>
      <c r="P350" s="157">
        <f t="shared" si="1037"/>
        <v>3.8195503421309871</v>
      </c>
      <c r="Q350" s="157">
        <f t="shared" si="1043"/>
        <v>3.8158203125000001</v>
      </c>
      <c r="R350" s="157">
        <f t="shared" si="1049"/>
        <v>3.8143303397110504</v>
      </c>
      <c r="S350" s="157">
        <f t="shared" si="1055"/>
        <v>3.7980171073094868</v>
      </c>
      <c r="T350" s="157">
        <f t="shared" si="1061"/>
        <v>3.7935922330097087</v>
      </c>
      <c r="U350" s="157">
        <f t="shared" si="1067"/>
        <v>3.7811108960712212</v>
      </c>
      <c r="V350" s="157">
        <f t="shared" si="1073"/>
        <v>3.7789168278529979</v>
      </c>
      <c r="W350" s="157">
        <f t="shared" si="1079"/>
        <v>3.7687114197530862</v>
      </c>
      <c r="X350" s="157">
        <f t="shared" si="1085"/>
        <v>3.7542275172943889</v>
      </c>
      <c r="Y350" s="157">
        <f t="shared" si="1091"/>
        <v>3.7607314725697787</v>
      </c>
      <c r="Z350" s="157">
        <f t="shared" ref="Z350:Z413" si="1097">($B350/$B$29)</f>
        <v>3.7542275172943889</v>
      </c>
      <c r="AA350" s="157">
        <f t="shared" si="759"/>
        <v>3.7477460195664682</v>
      </c>
      <c r="AB350" s="157">
        <f t="shared" si="764"/>
        <v>3.7499040307101725</v>
      </c>
      <c r="AC350" s="157">
        <f t="shared" si="769"/>
        <v>3.7384232682740146</v>
      </c>
      <c r="AD350" s="157">
        <f t="shared" si="774"/>
        <v>3.7241707967975599</v>
      </c>
      <c r="AE350" s="157">
        <f t="shared" si="779"/>
        <v>3.722042293770242</v>
      </c>
      <c r="AF350" s="157">
        <f t="shared" si="784"/>
        <v>3.7163781624500665</v>
      </c>
      <c r="AG350" s="157">
        <f t="shared" si="789"/>
        <v>3.7058042488619121</v>
      </c>
      <c r="AH350" s="157">
        <f t="shared" si="796"/>
        <v>3.6959894059780551</v>
      </c>
      <c r="AI350" s="157">
        <f t="shared" si="801"/>
        <v>3.6994887331944706</v>
      </c>
      <c r="AJ350" s="157">
        <f t="shared" si="806"/>
        <v>3.7022929694902404</v>
      </c>
      <c r="AK350" s="157">
        <f t="shared" si="811"/>
        <v>3.6966887417218541</v>
      </c>
      <c r="AL350" s="157">
        <f t="shared" si="816"/>
        <v>3.6806706857573475</v>
      </c>
      <c r="AM350" s="157">
        <f t="shared" si="821"/>
        <v>3.6744404739514764</v>
      </c>
      <c r="AN350" s="157">
        <f t="shared" si="826"/>
        <v>3.6682313180623356</v>
      </c>
      <c r="AO350" s="157">
        <f t="shared" si="831"/>
        <v>3.6696093163035313</v>
      </c>
      <c r="AP350" s="157">
        <f t="shared" si="836"/>
        <v>3.6716782559669237</v>
      </c>
      <c r="AQ350" s="157">
        <f t="shared" si="841"/>
        <v>3.6620431115276477</v>
      </c>
      <c r="AR350" s="157">
        <f t="shared" si="846"/>
        <v>3.6476848394324124</v>
      </c>
      <c r="AS350" s="157">
        <f t="shared" si="851"/>
        <v>3.638175046554935</v>
      </c>
      <c r="AT350" s="157">
        <f t="shared" si="856"/>
        <v>3.6347906976744184</v>
      </c>
      <c r="AU350" s="157">
        <f t="shared" si="861"/>
        <v>3.6293888166449935</v>
      </c>
      <c r="AV350" s="157">
        <f t="shared" si="866"/>
        <v>3.6246753246753247</v>
      </c>
      <c r="AW350" s="157">
        <f t="shared" si="871"/>
        <v>3.6119430578665188</v>
      </c>
      <c r="AX350" s="157">
        <f t="shared" si="876"/>
        <v>3.590040426313855</v>
      </c>
      <c r="AY350" s="157">
        <f t="shared" si="881"/>
        <v>3.572970007315289</v>
      </c>
      <c r="AZ350" s="157">
        <f t="shared" si="886"/>
        <v>3.5651459854014598</v>
      </c>
      <c r="BA350" s="157">
        <f t="shared" si="891"/>
        <v>3.5541204293250863</v>
      </c>
      <c r="BB350" s="157">
        <f t="shared" si="896"/>
        <v>3.5599489795918369</v>
      </c>
      <c r="BC350" s="157">
        <f t="shared" si="901"/>
        <v>3.5605977765627848</v>
      </c>
      <c r="BD350" s="157">
        <f t="shared" si="906"/>
        <v>3.5521818181818183</v>
      </c>
      <c r="BE350" s="157">
        <f t="shared" si="911"/>
        <v>3.5586520947176683</v>
      </c>
      <c r="BF350" s="157">
        <f t="shared" si="916"/>
        <v>3.5476666061376432</v>
      </c>
      <c r="BG350" s="157">
        <f t="shared" si="921"/>
        <v>3.5457350272232304</v>
      </c>
      <c r="BH350" s="157">
        <f t="shared" si="926"/>
        <v>3.5425203989120582</v>
      </c>
      <c r="BI350" s="157">
        <f t="shared" si="931"/>
        <v>3.5258978523732178</v>
      </c>
      <c r="BJ350" s="157">
        <f t="shared" si="936"/>
        <v>3.5239898989898988</v>
      </c>
      <c r="BK350" s="157">
        <f t="shared" si="941"/>
        <v>3.5113227893601726</v>
      </c>
      <c r="BL350" s="157">
        <f t="shared" si="946"/>
        <v>3.5132170472936521</v>
      </c>
      <c r="BM350" s="157">
        <f t="shared" si="951"/>
        <v>3.5125854009349156</v>
      </c>
      <c r="BN350" s="157">
        <f t="shared" si="956"/>
        <v>3.4962419470293487</v>
      </c>
      <c r="BO350" s="157">
        <f t="shared" si="961"/>
        <v>3.4850160542276134</v>
      </c>
      <c r="BP350" s="157">
        <f t="shared" si="966"/>
        <v>3.468311734422155</v>
      </c>
      <c r="BQ350" s="157">
        <f t="shared" si="972"/>
        <v>3.465850629767607</v>
      </c>
      <c r="BR350" s="157">
        <f t="shared" si="978"/>
        <v>3.4664655784244145</v>
      </c>
      <c r="BS350" s="157">
        <f t="shared" si="984"/>
        <v>3.451766784452297</v>
      </c>
      <c r="BT350" s="157">
        <f t="shared" si="990"/>
        <v>3.4456790123456789</v>
      </c>
      <c r="BU350" s="157">
        <f t="shared" si="996"/>
        <v>3.4535973130634612</v>
      </c>
      <c r="BV350" s="157">
        <f t="shared" si="1002"/>
        <v>3.4390072170392538</v>
      </c>
      <c r="BW350" s="157">
        <f t="shared" si="1008"/>
        <v>3.4335676625659053</v>
      </c>
      <c r="BX350" s="157">
        <f t="shared" si="1014"/>
        <v>3.4335676625659053</v>
      </c>
      <c r="BY350" s="157">
        <f t="shared" si="1020"/>
        <v>3.4072200906871295</v>
      </c>
      <c r="BZ350" s="157">
        <f t="shared" si="1026"/>
        <v>3.4024730059212818</v>
      </c>
      <c r="CA350" s="157">
        <f t="shared" si="1032"/>
        <v>3.3748488512696495</v>
      </c>
      <c r="CB350" s="157">
        <f t="shared" si="1038"/>
        <v>3.3672871423647019</v>
      </c>
      <c r="CC350" s="157">
        <f t="shared" si="1044"/>
        <v>3.359181568088033</v>
      </c>
      <c r="CD350" s="157">
        <f t="shared" si="1050"/>
        <v>3.3534157226227257</v>
      </c>
      <c r="CE350" s="157">
        <f t="shared" si="1056"/>
        <v>3.3430869267624916</v>
      </c>
      <c r="CF350" s="157">
        <f t="shared" si="1062"/>
        <v>3.3328215626066191</v>
      </c>
      <c r="CG350" s="157">
        <f t="shared" si="1068"/>
        <v>3.3271457765667574</v>
      </c>
      <c r="CH350" s="157">
        <f t="shared" si="1074"/>
        <v>3.3299812510652802</v>
      </c>
      <c r="CI350" s="157">
        <f t="shared" si="1080"/>
        <v>3.3107947805456703</v>
      </c>
      <c r="CJ350" s="157">
        <f t="shared" si="1086"/>
        <v>3.3040757652629797</v>
      </c>
      <c r="CK350" s="157">
        <f t="shared" si="1092"/>
        <v>3.2996115521026854</v>
      </c>
      <c r="CL350" s="157">
        <f t="shared" ref="CL350:CL413" si="1098">($B350/$B$93)</f>
        <v>3.2934929197572487</v>
      </c>
      <c r="CM350" s="157">
        <f t="shared" si="760"/>
        <v>3.2879501851228543</v>
      </c>
      <c r="CN350" s="157">
        <f t="shared" si="765"/>
        <v>3.2813234800134365</v>
      </c>
      <c r="CO350" s="157">
        <f t="shared" si="770"/>
        <v>3.2588824020016682</v>
      </c>
      <c r="CP350" s="157">
        <f t="shared" si="775"/>
        <v>3.2534554537885096</v>
      </c>
      <c r="CQ350" s="157">
        <f t="shared" si="780"/>
        <v>3.2329968558662916</v>
      </c>
      <c r="CR350" s="157">
        <f t="shared" si="785"/>
        <v>3.2239273927392738</v>
      </c>
      <c r="CS350" s="162">
        <f t="shared" si="790"/>
        <v>3.212793948363756</v>
      </c>
      <c r="CT350" s="163">
        <f t="shared" si="797"/>
        <v>3.2064664368947975</v>
      </c>
      <c r="CU350" s="163">
        <f t="shared" si="802"/>
        <v>3.2064664368947975</v>
      </c>
      <c r="CV350" s="163">
        <f t="shared" si="807"/>
        <v>3.2001638001638</v>
      </c>
      <c r="CW350" s="163">
        <f t="shared" si="812"/>
        <v>3.1985920104780616</v>
      </c>
      <c r="CX350" s="163">
        <f t="shared" si="817"/>
        <v>3.1985920104780616</v>
      </c>
      <c r="CY350" s="163">
        <f t="shared" si="822"/>
        <v>3.1975450081833059</v>
      </c>
      <c r="CZ350" s="163">
        <f t="shared" si="827"/>
        <v>3.1975450081833059</v>
      </c>
      <c r="DA350" s="163">
        <f t="shared" si="832"/>
        <v>3.196618982716954</v>
      </c>
      <c r="DB350" s="163">
        <f t="shared" si="837"/>
        <v>3.1933638443935926</v>
      </c>
      <c r="DC350" s="163">
        <f t="shared" si="842"/>
        <v>3.1865927254933943</v>
      </c>
      <c r="DD350" s="163">
        <f t="shared" si="847"/>
        <v>3.1788154897494305</v>
      </c>
      <c r="DE350" s="163">
        <f t="shared" si="852"/>
        <v>3.1782983569220757</v>
      </c>
      <c r="DF350" s="163">
        <f t="shared" si="857"/>
        <v>3.1669638515156429</v>
      </c>
      <c r="DG350" s="163">
        <f t="shared" si="862"/>
        <v>3.1618384851917787</v>
      </c>
      <c r="DH350" s="163">
        <f t="shared" si="867"/>
        <v>3.1516373608646555</v>
      </c>
      <c r="DI350" s="163">
        <f t="shared" si="872"/>
        <v>3.1440296105568071</v>
      </c>
      <c r="DJ350" s="163">
        <f t="shared" si="877"/>
        <v>3.1425124658195269</v>
      </c>
      <c r="DK350" s="163">
        <f t="shared" si="882"/>
        <v>3.142007076230299</v>
      </c>
      <c r="DL350" s="163">
        <f t="shared" si="887"/>
        <v>3.1339428938081491</v>
      </c>
      <c r="DM350" s="163">
        <f t="shared" si="892"/>
        <v>3.1314313191216541</v>
      </c>
      <c r="DN350" s="163">
        <f t="shared" si="897"/>
        <v>3.1274211621578356</v>
      </c>
      <c r="DO350" s="163">
        <f t="shared" si="902"/>
        <v>3.121923937360179</v>
      </c>
      <c r="DP350" s="163">
        <f t="shared" si="907"/>
        <v>3.1169432035737077</v>
      </c>
      <c r="DQ350" s="163">
        <f t="shared" si="912"/>
        <v>3.1011111111111109</v>
      </c>
      <c r="DR350" s="163">
        <f t="shared" si="917"/>
        <v>3.0796027742749055</v>
      </c>
      <c r="DS350" s="163">
        <f t="shared" si="922"/>
        <v>3.056476846057572</v>
      </c>
      <c r="DT350" s="163">
        <f t="shared" si="927"/>
        <v>3.0412515566625156</v>
      </c>
      <c r="DU350" s="163">
        <f t="shared" si="932"/>
        <v>3.0261771995043372</v>
      </c>
      <c r="DV350" s="163">
        <f t="shared" si="937"/>
        <v>3.0112515413070282</v>
      </c>
      <c r="DW350" s="163">
        <f t="shared" si="942"/>
        <v>2.996472392638037</v>
      </c>
      <c r="DX350" s="163">
        <f t="shared" si="947"/>
        <v>2.9813825728673891</v>
      </c>
      <c r="DY350" s="163">
        <f t="shared" si="952"/>
        <v>2.9664439720619495</v>
      </c>
      <c r="DZ350" s="163">
        <f t="shared" si="957"/>
        <v>2.9516543284484063</v>
      </c>
      <c r="EA350" s="163">
        <f t="shared" si="962"/>
        <v>2.9370114251352977</v>
      </c>
      <c r="EB350" s="163">
        <f t="shared" si="967"/>
        <v>2.9225130890052355</v>
      </c>
      <c r="EC350" s="163">
        <f t="shared" si="973"/>
        <v>2.9081571896397738</v>
      </c>
      <c r="ED350" s="163">
        <f t="shared" si="979"/>
        <v>2.8935130331753554</v>
      </c>
      <c r="EE350" s="163">
        <f t="shared" si="985"/>
        <v>2.8790156203949309</v>
      </c>
      <c r="EF350" s="163">
        <f t="shared" si="991"/>
        <v>2.8646627565982405</v>
      </c>
      <c r="EG350" s="163">
        <f t="shared" si="997"/>
        <v>2.850452290633207</v>
      </c>
      <c r="EH350" s="163">
        <f t="shared" si="1003"/>
        <v>2.8363821138211383</v>
      </c>
      <c r="EI350" s="163">
        <f t="shared" si="1009"/>
        <v>2.8224501589136088</v>
      </c>
      <c r="EJ350" s="163">
        <f t="shared" si="1015"/>
        <v>2.8082506827655598</v>
      </c>
      <c r="EK350" s="163">
        <f t="shared" si="1021"/>
        <v>2.7941933638443937</v>
      </c>
      <c r="EL350" s="163">
        <f t="shared" si="1027"/>
        <v>2.7802760779849152</v>
      </c>
      <c r="EM350" s="163">
        <f t="shared" si="1033"/>
        <v>2.7664967431322571</v>
      </c>
      <c r="EN350" s="163">
        <f t="shared" si="1039"/>
        <v>2.7528533183035084</v>
      </c>
      <c r="EO350" s="163">
        <f t="shared" si="1045"/>
        <v>2.7393438025799215</v>
      </c>
      <c r="EP350" s="163">
        <f t="shared" si="1051"/>
        <v>2.7255859375</v>
      </c>
      <c r="EQ350" s="163">
        <f t="shared" si="1057"/>
        <v>2.711965574680733</v>
      </c>
      <c r="ER350" s="163">
        <f t="shared" si="1063"/>
        <v>2.6984806629834255</v>
      </c>
      <c r="ES350" s="163">
        <f t="shared" si="1069"/>
        <v>2.6851291918636613</v>
      </c>
      <c r="ET350" s="163">
        <f t="shared" si="1075"/>
        <v>2.6719091903719914</v>
      </c>
      <c r="EU350" s="163">
        <f t="shared" si="1081"/>
        <v>2.6584569329160428</v>
      </c>
      <c r="EV350" s="163">
        <f t="shared" si="1087"/>
        <v>2.6451394530192256</v>
      </c>
      <c r="EW350" s="163">
        <f t="shared" si="1093"/>
        <v>2.631954735282231</v>
      </c>
      <c r="EX350" s="163">
        <f t="shared" ref="EX350:EX413" si="1099">($B350/$B$157)</f>
        <v>2.6189008042895443</v>
      </c>
      <c r="EY350" s="163">
        <f t="shared" si="761"/>
        <v>2.6059757236227825</v>
      </c>
      <c r="EZ350" s="163">
        <f t="shared" si="766"/>
        <v>2.5931775949031057</v>
      </c>
      <c r="FA350" s="163">
        <f t="shared" si="771"/>
        <v>2.5801637612255677</v>
      </c>
      <c r="FB350" s="163">
        <f t="shared" si="776"/>
        <v>2.5672798948751643</v>
      </c>
      <c r="FC350" s="163">
        <f t="shared" si="781"/>
        <v>2.5545240585774058</v>
      </c>
      <c r="FD350" s="163">
        <f t="shared" si="786"/>
        <v>2.5418943533697633</v>
      </c>
      <c r="FE350" s="163">
        <f t="shared" si="791"/>
        <v>2.5293889176592441</v>
      </c>
      <c r="FF350" s="163">
        <f t="shared" si="798"/>
        <v>2.5166816952209197</v>
      </c>
      <c r="FG350" s="163">
        <f t="shared" si="803"/>
        <v>2.5041015124327095</v>
      </c>
      <c r="FH350" s="163">
        <f t="shared" si="808"/>
        <v>2.4916464736640735</v>
      </c>
      <c r="FI350" s="163">
        <f t="shared" si="813"/>
        <v>2.4793147208121828</v>
      </c>
      <c r="FJ350" s="163">
        <f t="shared" si="818"/>
        <v>2.4671044323778255</v>
      </c>
      <c r="FK350" s="163">
        <f t="shared" si="823"/>
        <v>2.4547053649956023</v>
      </c>
      <c r="FL350" s="163">
        <f t="shared" si="828"/>
        <v>2.4424303037879733</v>
      </c>
      <c r="FM350" s="163">
        <f t="shared" si="833"/>
        <v>2.4302773976862793</v>
      </c>
      <c r="FN350" s="163">
        <f t="shared" si="838"/>
        <v>2.4182448322812231</v>
      </c>
      <c r="FO350" s="163">
        <f t="shared" si="843"/>
        <v>2.4063308289198178</v>
      </c>
      <c r="FP350" s="163">
        <f t="shared" si="848"/>
        <v>2.3942401960784312</v>
      </c>
      <c r="FQ350" s="163">
        <f t="shared" si="853"/>
        <v>2.3822704548225828</v>
      </c>
      <c r="FR350" s="163">
        <f t="shared" si="858"/>
        <v>2.3704198010191702</v>
      </c>
      <c r="FS350" s="163">
        <f t="shared" si="863"/>
        <v>2.3586864662561875</v>
      </c>
      <c r="FT350" s="163">
        <f t="shared" si="868"/>
        <v>2.3470687169629985</v>
      </c>
      <c r="FU350" s="163">
        <f t="shared" si="873"/>
        <v>2.3352856801338753</v>
      </c>
      <c r="FV350" s="163">
        <f t="shared" si="878"/>
        <v>2.3236203615604185</v>
      </c>
      <c r="FW350" s="163">
        <f t="shared" si="883"/>
        <v>2.3120710059171596</v>
      </c>
      <c r="FX350" s="163">
        <f t="shared" si="888"/>
        <v>2.3006358926048045</v>
      </c>
      <c r="FY350" s="163">
        <f t="shared" si="893"/>
        <v>2.2893133348957111</v>
      </c>
      <c r="FZ350" s="163">
        <f t="shared" si="898"/>
        <v>2.2778360732190741</v>
      </c>
      <c r="GA350" s="163">
        <f t="shared" si="903"/>
        <v>2.266473317865429</v>
      </c>
      <c r="GB350" s="163">
        <f t="shared" si="908"/>
        <v>2.255223363730809</v>
      </c>
      <c r="GC350" s="163">
        <f t="shared" si="913"/>
        <v>2.2440845393981164</v>
      </c>
      <c r="GD350" s="163">
        <f t="shared" si="918"/>
        <v>2.2328000000000001</v>
      </c>
      <c r="GE350" s="163">
        <f t="shared" si="923"/>
        <v>2.2216283829884014</v>
      </c>
      <c r="GF350" s="163">
        <f t="shared" si="928"/>
        <v>2.2105680018103642</v>
      </c>
      <c r="GG350" s="163">
        <f t="shared" si="933"/>
        <v>2.1996172033325827</v>
      </c>
      <c r="GH350" s="163">
        <f t="shared" si="938"/>
        <v>2.1887743670177011</v>
      </c>
      <c r="GI350" s="163">
        <f t="shared" si="943"/>
        <v>2.1777951176011592</v>
      </c>
      <c r="GJ350" s="163">
        <f t="shared" si="948"/>
        <v>2.1669254658385095</v>
      </c>
      <c r="GK350" s="163">
        <f t="shared" si="953"/>
        <v>2.1561637788323584</v>
      </c>
      <c r="GL350" s="163">
        <f t="shared" si="958"/>
        <v>2.1455084559631015</v>
      </c>
      <c r="GM350" s="163">
        <f t="shared" si="963"/>
        <v>2.1347246503496504</v>
      </c>
      <c r="GN350" s="163">
        <f t="shared" si="968"/>
        <v>2.1240487062404871</v>
      </c>
      <c r="GO350" s="163">
        <f t="shared" si="974"/>
        <v>2.1134790134141066</v>
      </c>
      <c r="GP350" s="163">
        <f t="shared" si="980"/>
        <v>2.1030139935414423</v>
      </c>
      <c r="GQ350" s="163">
        <f t="shared" si="986"/>
        <v>2.0926520994001714</v>
      </c>
      <c r="GR350" s="163">
        <f t="shared" si="992"/>
        <v>2.0821698817009486</v>
      </c>
      <c r="GS350" s="163">
        <f t="shared" si="998"/>
        <v>2.0717921527041359</v>
      </c>
      <c r="GT350" s="163">
        <f t="shared" si="1004"/>
        <v>2.0615173578136541</v>
      </c>
      <c r="GU350" s="163">
        <f t="shared" si="1010"/>
        <v>2.0513439731205376</v>
      </c>
      <c r="GV350" s="163">
        <f t="shared" si="1016"/>
        <v>2.0410572503134143</v>
      </c>
      <c r="GW350" s="163">
        <f t="shared" si="1022"/>
        <v>2.030873180873181</v>
      </c>
      <c r="GX350" s="163">
        <f t="shared" si="1028"/>
        <v>2.0207902358295406</v>
      </c>
      <c r="GY350" s="163">
        <f t="shared" si="1034"/>
        <v>2.010806916426513</v>
      </c>
      <c r="GZ350" s="163">
        <f t="shared" si="1040"/>
        <v>2.0007168458781361</v>
      </c>
      <c r="HA350" s="163">
        <f t="shared" si="1046"/>
        <v>1.9907275320970044</v>
      </c>
      <c r="HB350" s="163">
        <f t="shared" si="1052"/>
        <v>1.9808374733853797</v>
      </c>
      <c r="HC350" s="163">
        <f t="shared" si="1058"/>
        <v>1.9710451977401129</v>
      </c>
      <c r="HD350" s="163">
        <f t="shared" si="1064"/>
        <v>1.9611523790403533</v>
      </c>
      <c r="HE350" s="163">
        <f t="shared" si="1070"/>
        <v>1.9513583699560528</v>
      </c>
      <c r="HF350" s="163">
        <f t="shared" si="1076"/>
        <v>1.9416616974756509</v>
      </c>
      <c r="HG350" s="163">
        <f t="shared" si="1082"/>
        <v>1.9320609177215189</v>
      </c>
      <c r="HH350" s="163">
        <f t="shared" si="1088"/>
        <v>1.9223654432746236</v>
      </c>
      <c r="HI350" s="163">
        <f t="shared" si="1094"/>
        <v>1.9127667906794596</v>
      </c>
      <c r="HJ350" s="163">
        <f t="shared" ref="HJ350:HJ413" si="1100">($B350/$B$221)</f>
        <v>1.9032635168046761</v>
      </c>
      <c r="HK350" s="163">
        <f t="shared" si="762"/>
        <v>1.8938542070569988</v>
      </c>
      <c r="HL350" s="163">
        <f t="shared" si="767"/>
        <v>1.8843557098765431</v>
      </c>
      <c r="HM350" s="163">
        <f t="shared" si="772"/>
        <v>1.8749520153550863</v>
      </c>
      <c r="HN350" s="163">
        <f t="shared" si="777"/>
        <v>1.8656417112299466</v>
      </c>
      <c r="HO350" s="163">
        <f t="shared" si="782"/>
        <v>1.8564234131508932</v>
      </c>
      <c r="HP350" s="163">
        <f t="shared" si="787"/>
        <v>1.8471211118464592</v>
      </c>
      <c r="HQ350" s="163">
        <f t="shared" si="792"/>
        <v>1.8379115710253997</v>
      </c>
      <c r="HR350" s="163">
        <f t="shared" si="799"/>
        <v>1.8287934100907985</v>
      </c>
      <c r="HS350" s="163">
        <f t="shared" si="804"/>
        <v>1.8197652757078986</v>
      </c>
      <c r="HT350" s="163">
        <f t="shared" si="809"/>
        <v>1.8106580166821131</v>
      </c>
      <c r="HU350" s="163">
        <f t="shared" si="814"/>
        <v>1.801641460715603</v>
      </c>
      <c r="HV350" s="163">
        <f t="shared" si="819"/>
        <v>1.7927142594971555</v>
      </c>
      <c r="HW350" s="163">
        <f t="shared" si="824"/>
        <v>1.7838750913075236</v>
      </c>
      <c r="HX350" s="163">
        <f t="shared" si="829"/>
        <v>1.7749613882075044</v>
      </c>
      <c r="HY350" s="163">
        <f t="shared" si="834"/>
        <v>1.7661363225456517</v>
      </c>
      <c r="HZ350" s="163">
        <f t="shared" si="839"/>
        <v>1.7573985787532607</v>
      </c>
      <c r="IA350" s="163">
        <f t="shared" si="844"/>
        <v>1.7485903517408037</v>
      </c>
      <c r="IB350" s="163">
        <f t="shared" si="849"/>
        <v>1.7398699795173211</v>
      </c>
      <c r="IC350" s="163">
        <f t="shared" si="854"/>
        <v>1.7312361541869739</v>
      </c>
      <c r="ID350" s="163">
        <f t="shared" si="859"/>
        <v>1.7226875936866237</v>
      </c>
      <c r="IE350" s="163">
        <f t="shared" si="864"/>
        <v>1.7140726443235654</v>
      </c>
      <c r="IF350" s="163">
        <f t="shared" si="869"/>
        <v>1.7055434308162374</v>
      </c>
      <c r="IG350" s="163">
        <f t="shared" si="874"/>
        <v>1.697098679638638</v>
      </c>
      <c r="IH350" s="163">
        <f t="shared" si="879"/>
        <v>1.688591184096802</v>
      </c>
      <c r="II350" s="163">
        <f t="shared" si="884"/>
        <v>1.6801685586515307</v>
      </c>
      <c r="IJ350" s="163">
        <f t="shared" si="889"/>
        <v>1.6718295396200582</v>
      </c>
      <c r="IK350" s="163">
        <f t="shared" si="894"/>
        <v>1.6635728882833787</v>
      </c>
      <c r="IL350" s="163">
        <f t="shared" si="899"/>
        <v>1.6552571380157588</v>
      </c>
      <c r="IM350" s="163">
        <f t="shared" si="904"/>
        <v>1.6470241106052943</v>
      </c>
      <c r="IN350" s="163">
        <f t="shared" si="909"/>
        <v>1.6388725778038755</v>
      </c>
      <c r="IO350" s="163">
        <f t="shared" si="914"/>
        <v>1.6306652199315583</v>
      </c>
      <c r="IP350" s="163">
        <f t="shared" si="919"/>
        <v>1.6225396561747363</v>
      </c>
      <c r="IQ350" s="163">
        <f t="shared" si="924"/>
        <v>1.6144946698619949</v>
      </c>
      <c r="IR350" s="163">
        <f t="shared" si="929"/>
        <v>1.606396974181878</v>
      </c>
      <c r="IS350" s="163">
        <f t="shared" si="934"/>
        <v>1.5983801030843492</v>
      </c>
      <c r="IT350" s="163">
        <f t="shared" si="939"/>
        <v>1.5904428524910452</v>
      </c>
      <c r="IU350" s="163">
        <f t="shared" si="944"/>
        <v>1.5825840421223167</v>
      </c>
      <c r="IV350" s="163">
        <f t="shared" si="949"/>
        <v>1.5746755863625372</v>
      </c>
      <c r="IW350" s="163">
        <f t="shared" si="954"/>
        <v>1.56684577752827</v>
      </c>
      <c r="IX350" s="163">
        <f t="shared" si="959"/>
        <v>1.5590934482483441</v>
      </c>
      <c r="IY350" s="163">
        <f t="shared" si="964"/>
        <v>1.5512942671113228</v>
      </c>
      <c r="IZ350" s="163">
        <f t="shared" si="969"/>
        <v>1.5435727265544759</v>
      </c>
      <c r="JA350" s="163">
        <f t="shared" si="975"/>
        <v>1.5359276729559748</v>
      </c>
      <c r="JB350" s="163">
        <f t="shared" si="981"/>
        <v>1.528238423028786</v>
      </c>
      <c r="JC350" s="163">
        <f t="shared" si="987"/>
        <v>1.5206257783312578</v>
      </c>
      <c r="JD350" s="163">
        <f t="shared" si="993"/>
        <v>1.5130885997521686</v>
      </c>
      <c r="JE350" s="163">
        <f t="shared" si="999"/>
        <v>1.50550974801572</v>
      </c>
      <c r="JF350" s="163">
        <f t="shared" si="1005"/>
        <v>1.4980064407299494</v>
      </c>
      <c r="JG350" s="163">
        <f t="shared" si="1011"/>
        <v>1.49057755397879</v>
      </c>
      <c r="JH350" s="163">
        <f t="shared" si="1017"/>
        <v>1.4831093904197981</v>
      </c>
      <c r="JI350" s="163">
        <f t="shared" si="1023"/>
        <v>1.47571568849611</v>
      </c>
      <c r="JJ350" s="163">
        <f t="shared" si="1029"/>
        <v>1.4683953400977077</v>
      </c>
      <c r="JK350" s="163">
        <f t="shared" si="1035"/>
        <v>1.4610379898294945</v>
      </c>
      <c r="JL350" s="163">
        <f t="shared" si="1041"/>
        <v>1.4537539995535382</v>
      </c>
      <c r="JM350" s="163">
        <f t="shared" si="1047"/>
        <v>1.4465422775062935</v>
      </c>
      <c r="JN350" s="163">
        <f t="shared" si="1053"/>
        <v>1.4392957123913364</v>
      </c>
      <c r="JO350" s="163">
        <f t="shared" si="1059"/>
        <v>1.4321213898255387</v>
      </c>
      <c r="JP350" s="163">
        <f t="shared" si="1065"/>
        <v>1.425018234865062</v>
      </c>
      <c r="JQ350" s="163">
        <f t="shared" si="1071"/>
        <v>1.4178822846360404</v>
      </c>
      <c r="JR350" s="163">
        <f t="shared" si="1077"/>
        <v>1.4108174465626806</v>
      </c>
      <c r="JS350" s="163">
        <f t="shared" si="1083"/>
        <v>1.4038226629302293</v>
      </c>
      <c r="JT350" s="163">
        <f t="shared" si="1089"/>
        <v>1.3967970258096805</v>
      </c>
      <c r="JU350" s="163">
        <f t="shared" si="1095"/>
        <v>1.3898413601764246</v>
      </c>
      <c r="JV350" s="163">
        <f t="shared" ref="JV350:JV413" si="1101">($B350/$B$285)</f>
        <v>1.3829546258936787</v>
      </c>
      <c r="JW350" s="163">
        <f t="shared" si="763"/>
        <v>1.3760388787153119</v>
      </c>
      <c r="JX350" s="163">
        <f t="shared" si="768"/>
        <v>1.3691919545868667</v>
      </c>
      <c r="JY350" s="163">
        <f t="shared" si="773"/>
        <v>1.3624128312412831</v>
      </c>
      <c r="JZ350" s="163">
        <f t="shared" si="778"/>
        <v>1.3556064390785456</v>
      </c>
      <c r="KA350" s="163">
        <f t="shared" si="783"/>
        <v>1.3488677161005247</v>
      </c>
      <c r="KB350" s="163">
        <f t="shared" si="788"/>
        <v>1.3421956581478429</v>
      </c>
      <c r="KC350" s="163">
        <f t="shared" si="793"/>
        <v>1.3354979834575158</v>
      </c>
      <c r="KD350" s="163">
        <f t="shared" si="800"/>
        <v>1.328866820840702</v>
      </c>
      <c r="KE350" s="163">
        <f t="shared" si="805"/>
        <v>1.3222116946399567</v>
      </c>
      <c r="KF350" s="163">
        <f t="shared" si="810"/>
        <v>1.3156228956228957</v>
      </c>
      <c r="KG350" s="163">
        <f t="shared" si="815"/>
        <v>1.3090994371482176</v>
      </c>
      <c r="KH350" s="163">
        <f t="shared" si="820"/>
        <v>1.3025535035669045</v>
      </c>
      <c r="KI350" s="163">
        <f t="shared" si="825"/>
        <v>1.2960727079739949</v>
      </c>
      <c r="KJ350" s="163">
        <f t="shared" si="830"/>
        <v>1.289656082909763</v>
      </c>
      <c r="KK350" s="163">
        <f t="shared" si="835"/>
        <v>1.2832183908045978</v>
      </c>
      <c r="KL350" s="163">
        <f t="shared" si="840"/>
        <v>1.2768446506764264</v>
      </c>
      <c r="KM350" s="163">
        <f t="shared" si="845"/>
        <v>1.2704512940564443</v>
      </c>
      <c r="KN350" s="163">
        <f t="shared" si="850"/>
        <v>1.264121643481074</v>
      </c>
      <c r="KO350" s="163">
        <f t="shared" si="855"/>
        <v>1.2578547514808138</v>
      </c>
      <c r="KP350" s="163">
        <f t="shared" si="860"/>
        <v>1.2515695067264574</v>
      </c>
      <c r="KQ350" s="163">
        <f t="shared" si="865"/>
        <v>1.2453467618561957</v>
      </c>
      <c r="KR350" s="163">
        <f t="shared" si="870"/>
        <v>1.2391855892426742</v>
      </c>
      <c r="KS350" s="163">
        <f t="shared" si="875"/>
        <v>1.2330072578100346</v>
      </c>
      <c r="KT350" s="163">
        <f t="shared" si="880"/>
        <v>1.2268902285857826</v>
      </c>
      <c r="KU350" s="163">
        <f t="shared" si="885"/>
        <v>1.220757310672332</v>
      </c>
      <c r="KV350" s="163">
        <f t="shared" si="890"/>
        <v>1.2146854016413828</v>
      </c>
      <c r="KW350" s="163">
        <f t="shared" si="895"/>
        <v>1.2086735956446424</v>
      </c>
      <c r="KX350" s="163">
        <f t="shared" si="900"/>
        <v>1.2026469682979379</v>
      </c>
      <c r="KY350" s="163">
        <f t="shared" si="905"/>
        <v>1.1966801421046185</v>
      </c>
      <c r="KZ350" s="163">
        <f t="shared" si="910"/>
        <v>1.1906996587030716</v>
      </c>
      <c r="LA350" s="163">
        <f t="shared" si="915"/>
        <v>1.1847786537295331</v>
      </c>
      <c r="LB350" s="163">
        <f t="shared" si="920"/>
        <v>1.178916244267439</v>
      </c>
      <c r="LC350" s="163">
        <f t="shared" si="925"/>
        <v>1.1730411287901532</v>
      </c>
      <c r="LD350" s="163">
        <f t="shared" si="930"/>
        <v>1.1672242800812522</v>
      </c>
      <c r="LE350" s="163">
        <f t="shared" si="935"/>
        <v>1.1613957912257757</v>
      </c>
      <c r="LF350" s="163">
        <f t="shared" si="940"/>
        <v>1.1556252218147403</v>
      </c>
      <c r="LG350" s="163">
        <f t="shared" si="945"/>
        <v>1.149844035077394</v>
      </c>
      <c r="LH350" s="163">
        <f t="shared" si="950"/>
        <v>1.1441204029046614</v>
      </c>
      <c r="LI350" s="163">
        <f t="shared" si="955"/>
        <v>1.1384534700775013</v>
      </c>
      <c r="LJ350" s="163">
        <f t="shared" si="960"/>
        <v>1.1327767147909782</v>
      </c>
      <c r="LK350" s="163">
        <f t="shared" si="965"/>
        <v>1.1271562914671436</v>
      </c>
      <c r="LL350" s="163">
        <f t="shared" si="970"/>
        <v>1.1215269804822043</v>
      </c>
      <c r="LM350" s="163">
        <f t="shared" si="976"/>
        <v>1.1159536185525789</v>
      </c>
      <c r="LN350" s="163">
        <f t="shared" si="982"/>
        <v>1.1103722648479681</v>
      </c>
      <c r="LO350" s="163">
        <f t="shared" si="988"/>
        <v>1.1048464627042922</v>
      </c>
      <c r="LP350" s="163">
        <f t="shared" si="994"/>
        <v>1.0993753868662428</v>
      </c>
      <c r="LQ350" s="163">
        <f t="shared" si="1000"/>
        <v>1.0938969764837625</v>
      </c>
      <c r="LR350" s="163">
        <f t="shared" si="1006"/>
        <v>1.0884728954259291</v>
      </c>
      <c r="LS350" s="163">
        <f t="shared" si="1012"/>
        <v>1.0830422972448583</v>
      </c>
      <c r="LT350" s="163">
        <f t="shared" si="1018"/>
        <v>1.0776656186220972</v>
      </c>
      <c r="LU350" s="163">
        <f t="shared" si="1024"/>
        <v>1.0722832052689353</v>
      </c>
      <c r="LV350" s="163">
        <f t="shared" si="1030"/>
        <v>1.0669542897711759</v>
      </c>
      <c r="LW350" s="163">
        <f t="shared" si="1036"/>
        <v>1.0616203879802206</v>
      </c>
      <c r="LX350" s="163">
        <f t="shared" si="1042"/>
        <v>1.0563395512300622</v>
      </c>
      <c r="LY350" s="163">
        <f t="shared" si="1048"/>
        <v>1.0511109915532362</v>
      </c>
      <c r="LZ350" s="163">
        <f t="shared" si="1054"/>
        <v>1.0458779443254818</v>
      </c>
      <c r="MA350" s="163">
        <f t="shared" si="1060"/>
        <v>1.0406967453257339</v>
      </c>
      <c r="MB350" s="163">
        <f t="shared" si="1066"/>
        <v>1.0355117400752636</v>
      </c>
      <c r="MC350" s="163">
        <f t="shared" si="1072"/>
        <v>1.0303781446126259</v>
      </c>
      <c r="MD350" s="163">
        <f t="shared" si="1078"/>
        <v>1.0252413937867337</v>
      </c>
      <c r="ME350" s="163">
        <f t="shared" si="1084"/>
        <v>1.0201556054514125</v>
      </c>
      <c r="MF350" s="163">
        <f t="shared" si="1090"/>
        <v>1.0150672832129684</v>
      </c>
      <c r="MG350" s="163">
        <f t="shared" si="1096"/>
        <v>1.0100294680246085</v>
      </c>
      <c r="MH350" s="163">
        <f t="shared" ref="MH350:MH413" si="1102">($B350/$B$349)</f>
        <v>1.0049897119341564</v>
      </c>
      <c r="MI350" s="156">
        <f>($B350/$B$350)</f>
        <v>1</v>
      </c>
      <c r="MJ350" s="157"/>
      <c r="MK350" s="157"/>
      <c r="ML350" s="157"/>
      <c r="MM350" s="157"/>
      <c r="MN350" s="157"/>
      <c r="MO350" s="157"/>
      <c r="MP350" s="157"/>
      <c r="MQ350" s="157"/>
      <c r="MR350" s="157"/>
      <c r="MS350" s="157"/>
      <c r="MT350" s="157"/>
      <c r="MU350" s="157"/>
      <c r="MV350" s="157"/>
      <c r="MW350" s="157"/>
      <c r="MX350" s="157"/>
      <c r="MY350" s="157"/>
      <c r="MZ350" s="157"/>
      <c r="NA350" s="157"/>
      <c r="NB350" s="157"/>
      <c r="NC350" s="157"/>
      <c r="ND350" s="157"/>
      <c r="NE350" s="157"/>
      <c r="NF350" s="157"/>
      <c r="NG350" s="157"/>
      <c r="NH350" s="157"/>
      <c r="NI350" s="157"/>
      <c r="NJ350" s="157"/>
      <c r="NK350" s="157"/>
      <c r="NL350" s="157"/>
      <c r="NM350" s="157"/>
      <c r="NN350" s="157"/>
      <c r="NO350" s="157"/>
      <c r="NP350" s="157"/>
      <c r="NQ350" s="157"/>
      <c r="NR350" s="157"/>
      <c r="NS350" s="157"/>
      <c r="NT350" s="157"/>
      <c r="NU350" s="157"/>
      <c r="NV350" s="157"/>
      <c r="NW350" s="157"/>
      <c r="NX350" s="157"/>
      <c r="NY350" s="157"/>
      <c r="NZ350" s="157"/>
      <c r="OA350" s="157"/>
      <c r="OB350" s="157"/>
      <c r="OC350" s="157"/>
      <c r="OD350" s="157"/>
      <c r="OE350" s="157"/>
      <c r="OF350" s="157"/>
      <c r="OG350" s="157"/>
      <c r="OH350" s="157"/>
      <c r="OI350" s="157"/>
      <c r="OJ350" s="157"/>
      <c r="OK350" s="157"/>
      <c r="OL350" s="157"/>
      <c r="OM350" s="157"/>
      <c r="ON350" s="157"/>
      <c r="OO350" s="157"/>
      <c r="OP350" s="157"/>
      <c r="OQ350" s="157"/>
      <c r="OR350" s="157"/>
      <c r="OS350" s="157"/>
      <c r="OT350" s="157"/>
      <c r="OU350" s="157"/>
      <c r="OV350" s="157"/>
      <c r="OW350" s="157"/>
      <c r="OX350" s="157"/>
      <c r="OY350" s="157"/>
      <c r="OZ350" s="157"/>
      <c r="PA350" s="157"/>
      <c r="PB350" s="157"/>
      <c r="PC350" s="157"/>
      <c r="PD350" s="157"/>
      <c r="PE350" s="157"/>
      <c r="PF350" s="157"/>
      <c r="PG350" s="157"/>
      <c r="PH350" s="157"/>
      <c r="PI350" s="157"/>
      <c r="PJ350" s="157"/>
      <c r="PK350" s="157"/>
      <c r="PL350" s="157"/>
      <c r="PM350" s="157"/>
      <c r="PN350" s="157"/>
      <c r="PO350" s="157"/>
      <c r="PP350" s="157"/>
      <c r="PQ350" s="157"/>
      <c r="PR350" s="157"/>
      <c r="PS350" s="157"/>
      <c r="PT350" s="157"/>
      <c r="PU350" s="157"/>
      <c r="PV350" s="157"/>
      <c r="PW350" s="157"/>
      <c r="PX350" s="157"/>
      <c r="PY350" s="157"/>
      <c r="PZ350" s="157"/>
      <c r="QA350" s="157"/>
      <c r="QB350" s="157"/>
      <c r="QC350" s="157"/>
      <c r="QD350" s="157"/>
      <c r="QE350" s="157"/>
      <c r="QF350" s="157"/>
      <c r="QG350" s="157"/>
      <c r="QH350" s="157"/>
      <c r="QI350" s="157"/>
      <c r="QJ350" s="157"/>
      <c r="QK350" s="157"/>
      <c r="QL350" s="157"/>
      <c r="QM350" s="157"/>
      <c r="QN350" s="157"/>
      <c r="QO350" s="157"/>
      <c r="QP350" s="157"/>
      <c r="QQ350" s="157"/>
      <c r="QR350" s="157"/>
      <c r="QS350" s="157"/>
      <c r="QT350" s="157"/>
      <c r="QU350" s="157"/>
      <c r="QV350" s="157"/>
      <c r="QW350" s="157"/>
      <c r="QX350" s="157"/>
      <c r="QY350" s="157"/>
      <c r="QZ350" s="157"/>
      <c r="RA350" s="157"/>
      <c r="RB350" s="157"/>
      <c r="RC350" s="157"/>
      <c r="RD350" s="157"/>
      <c r="RE350" s="157"/>
      <c r="RF350" s="157"/>
      <c r="RG350" s="157"/>
      <c r="RH350" s="157"/>
      <c r="RI350" s="157"/>
      <c r="RJ350" s="157"/>
      <c r="RK350" s="157"/>
      <c r="RL350" s="157"/>
      <c r="RM350" s="157"/>
      <c r="RN350" s="157"/>
      <c r="RO350" s="157"/>
      <c r="RP350" s="157"/>
    </row>
    <row r="351" spans="1:484" ht="13">
      <c r="A351" s="151">
        <v>50983</v>
      </c>
      <c r="B351" s="152">
        <f t="shared" si="794"/>
        <v>19635</v>
      </c>
      <c r="C351" s="153">
        <f t="shared" si="795"/>
        <v>5.0000000000000001E-3</v>
      </c>
      <c r="E351" s="157">
        <f t="shared" si="971"/>
        <v>3.951499295632924</v>
      </c>
      <c r="F351" s="157">
        <f t="shared" si="977"/>
        <v>3.9215098861593769</v>
      </c>
      <c r="G351" s="157">
        <f t="shared" si="983"/>
        <v>3.9191616766467066</v>
      </c>
      <c r="H351" s="157">
        <f t="shared" si="989"/>
        <v>3.9051312649164678</v>
      </c>
      <c r="I351" s="157">
        <f t="shared" si="995"/>
        <v>3.8997020854021849</v>
      </c>
      <c r="J351" s="157">
        <f t="shared" si="1001"/>
        <v>3.8812018185412138</v>
      </c>
      <c r="K351" s="157">
        <f t="shared" si="1007"/>
        <v>3.8697280252266455</v>
      </c>
      <c r="L351" s="157">
        <f t="shared" si="1013"/>
        <v>3.8568061284619919</v>
      </c>
      <c r="M351" s="157">
        <f t="shared" si="1019"/>
        <v>3.8515103962338171</v>
      </c>
      <c r="N351" s="157">
        <f t="shared" si="1025"/>
        <v>3.8469827586206895</v>
      </c>
      <c r="O351" s="157">
        <f t="shared" si="1031"/>
        <v>3.8402112262859376</v>
      </c>
      <c r="P351" s="157">
        <f t="shared" si="1037"/>
        <v>3.838709677419355</v>
      </c>
      <c r="Q351" s="157">
        <f t="shared" si="1043"/>
        <v>3.8349609375</v>
      </c>
      <c r="R351" s="157">
        <f t="shared" si="1049"/>
        <v>3.8334634908238967</v>
      </c>
      <c r="S351" s="157">
        <f t="shared" si="1055"/>
        <v>3.8170684292379473</v>
      </c>
      <c r="T351" s="157">
        <f t="shared" si="1061"/>
        <v>3.8126213592233009</v>
      </c>
      <c r="U351" s="157">
        <f t="shared" si="1067"/>
        <v>3.8000774143603637</v>
      </c>
      <c r="V351" s="157">
        <f t="shared" si="1073"/>
        <v>3.7978723404255321</v>
      </c>
      <c r="W351" s="157">
        <f t="shared" si="1079"/>
        <v>3.7876157407407409</v>
      </c>
      <c r="X351" s="157">
        <f t="shared" si="1085"/>
        <v>3.7730591852421216</v>
      </c>
      <c r="Y351" s="157">
        <f t="shared" si="1091"/>
        <v>3.7795957651588066</v>
      </c>
      <c r="Z351" s="157">
        <f t="shared" si="1097"/>
        <v>3.7730591852421216</v>
      </c>
      <c r="AA351" s="157">
        <f t="shared" ref="AA351:AA414" si="1103">($B351/$B$30)</f>
        <v>3.7665451755227317</v>
      </c>
      <c r="AB351" s="157">
        <f t="shared" si="764"/>
        <v>3.7687140115163147</v>
      </c>
      <c r="AC351" s="157">
        <f t="shared" si="769"/>
        <v>3.7571756601607347</v>
      </c>
      <c r="AD351" s="157">
        <f t="shared" si="774"/>
        <v>3.7428516965306899</v>
      </c>
      <c r="AE351" s="157">
        <f t="shared" si="779"/>
        <v>3.7407125166698418</v>
      </c>
      <c r="AF351" s="157">
        <f t="shared" si="784"/>
        <v>3.7350199733688414</v>
      </c>
      <c r="AG351" s="157">
        <f t="shared" si="789"/>
        <v>3.7243930197268589</v>
      </c>
      <c r="AH351" s="157">
        <f t="shared" si="796"/>
        <v>3.7145289443813847</v>
      </c>
      <c r="AI351" s="157">
        <f t="shared" si="801"/>
        <v>3.7180458246544217</v>
      </c>
      <c r="AJ351" s="157">
        <f t="shared" si="806"/>
        <v>3.7208641273450827</v>
      </c>
      <c r="AK351" s="157">
        <f t="shared" si="811"/>
        <v>3.7152317880794703</v>
      </c>
      <c r="AL351" s="157">
        <f t="shared" si="816"/>
        <v>3.6991333835719669</v>
      </c>
      <c r="AM351" s="157">
        <f t="shared" si="821"/>
        <v>3.6928719202557834</v>
      </c>
      <c r="AN351" s="157">
        <f t="shared" si="826"/>
        <v>3.6866316184754035</v>
      </c>
      <c r="AO351" s="157">
        <f t="shared" si="831"/>
        <v>3.6880165289256199</v>
      </c>
      <c r="AP351" s="157">
        <f t="shared" si="836"/>
        <v>3.6900958466453675</v>
      </c>
      <c r="AQ351" s="157">
        <f t="shared" si="841"/>
        <v>3.6804123711340204</v>
      </c>
      <c r="AR351" s="157">
        <f t="shared" si="846"/>
        <v>3.6659820761762507</v>
      </c>
      <c r="AS351" s="157">
        <f t="shared" si="851"/>
        <v>3.6564245810055866</v>
      </c>
      <c r="AT351" s="157">
        <f t="shared" si="856"/>
        <v>3.6530232558139537</v>
      </c>
      <c r="AU351" s="157">
        <f t="shared" si="861"/>
        <v>3.6475942782834849</v>
      </c>
      <c r="AV351" s="157">
        <f t="shared" si="866"/>
        <v>3.6428571428571428</v>
      </c>
      <c r="AW351" s="157">
        <f t="shared" si="871"/>
        <v>3.6300610094287298</v>
      </c>
      <c r="AX351" s="157">
        <f t="shared" si="876"/>
        <v>3.6080485115766261</v>
      </c>
      <c r="AY351" s="157">
        <f t="shared" si="881"/>
        <v>3.5908924652523773</v>
      </c>
      <c r="AZ351" s="157">
        <f t="shared" si="886"/>
        <v>3.5830291970802919</v>
      </c>
      <c r="BA351" s="157">
        <f t="shared" si="891"/>
        <v>3.5719483354557031</v>
      </c>
      <c r="BB351" s="157">
        <f t="shared" si="896"/>
        <v>3.5778061224489797</v>
      </c>
      <c r="BC351" s="157">
        <f t="shared" si="901"/>
        <v>3.5784581738655001</v>
      </c>
      <c r="BD351" s="157">
        <f t="shared" si="906"/>
        <v>3.57</v>
      </c>
      <c r="BE351" s="157">
        <f t="shared" si="911"/>
        <v>3.5765027322404372</v>
      </c>
      <c r="BF351" s="157">
        <f t="shared" si="916"/>
        <v>3.5654621390956964</v>
      </c>
      <c r="BG351" s="157">
        <f t="shared" si="921"/>
        <v>3.5635208711433757</v>
      </c>
      <c r="BH351" s="157">
        <f t="shared" si="926"/>
        <v>3.5602901178603807</v>
      </c>
      <c r="BI351" s="157">
        <f t="shared" si="931"/>
        <v>3.5435841905793177</v>
      </c>
      <c r="BJ351" s="157">
        <f t="shared" si="936"/>
        <v>3.5416666666666665</v>
      </c>
      <c r="BK351" s="157">
        <f t="shared" si="941"/>
        <v>3.5289360172537743</v>
      </c>
      <c r="BL351" s="157">
        <f t="shared" si="946"/>
        <v>3.5308397770185218</v>
      </c>
      <c r="BM351" s="157">
        <f t="shared" si="951"/>
        <v>3.530204962243797</v>
      </c>
      <c r="BN351" s="157">
        <f t="shared" si="956"/>
        <v>3.5137795275590551</v>
      </c>
      <c r="BO351" s="157">
        <f t="shared" si="961"/>
        <v>3.5024973242953976</v>
      </c>
      <c r="BP351" s="157">
        <f t="shared" si="966"/>
        <v>3.4857092135629326</v>
      </c>
      <c r="BQ351" s="157">
        <f t="shared" si="972"/>
        <v>3.4832357637040978</v>
      </c>
      <c r="BR351" s="157">
        <f t="shared" si="978"/>
        <v>3.4838537970191625</v>
      </c>
      <c r="BS351" s="157">
        <f t="shared" si="984"/>
        <v>3.4690812720848054</v>
      </c>
      <c r="BT351" s="157">
        <f t="shared" si="990"/>
        <v>3.4629629629629628</v>
      </c>
      <c r="BU351" s="157">
        <f t="shared" si="996"/>
        <v>3.4709209828531025</v>
      </c>
      <c r="BV351" s="157">
        <f t="shared" si="1002"/>
        <v>3.4562577011089597</v>
      </c>
      <c r="BW351" s="157">
        <f t="shared" si="1008"/>
        <v>3.4507908611599296</v>
      </c>
      <c r="BX351" s="157">
        <f t="shared" si="1014"/>
        <v>3.4507908611599296</v>
      </c>
      <c r="BY351" s="157">
        <f t="shared" si="1020"/>
        <v>3.4243111266131847</v>
      </c>
      <c r="BZ351" s="157">
        <f t="shared" si="1026"/>
        <v>3.4195402298850577</v>
      </c>
      <c r="CA351" s="157">
        <f t="shared" si="1032"/>
        <v>3.3917775090689237</v>
      </c>
      <c r="CB351" s="157">
        <f t="shared" si="1038"/>
        <v>3.3841778697001033</v>
      </c>
      <c r="CC351" s="157">
        <f t="shared" si="1044"/>
        <v>3.3760316368638241</v>
      </c>
      <c r="CD351" s="157">
        <f t="shared" si="1050"/>
        <v>3.370236869207003</v>
      </c>
      <c r="CE351" s="157">
        <f t="shared" si="1056"/>
        <v>3.3598562628336754</v>
      </c>
      <c r="CF351" s="157">
        <f t="shared" si="1062"/>
        <v>3.3495394063459569</v>
      </c>
      <c r="CG351" s="157">
        <f t="shared" si="1068"/>
        <v>3.3438351498637604</v>
      </c>
      <c r="CH351" s="157">
        <f t="shared" si="1074"/>
        <v>3.3466848474518494</v>
      </c>
      <c r="CI351" s="157">
        <f t="shared" si="1080"/>
        <v>3.3274021352313166</v>
      </c>
      <c r="CJ351" s="157">
        <f t="shared" si="1086"/>
        <v>3.3206494165398275</v>
      </c>
      <c r="CK351" s="157">
        <f t="shared" si="1092"/>
        <v>3.3161628103360918</v>
      </c>
      <c r="CL351" s="157">
        <f t="shared" si="1098"/>
        <v>3.3100134861766688</v>
      </c>
      <c r="CM351" s="157">
        <f t="shared" ref="CM351:CM414" si="1104">($B351/$B$94)</f>
        <v>3.3044429485021878</v>
      </c>
      <c r="CN351" s="157">
        <f t="shared" si="765"/>
        <v>3.2977830030231776</v>
      </c>
      <c r="CO351" s="157">
        <f t="shared" si="770"/>
        <v>3.2752293577981653</v>
      </c>
      <c r="CP351" s="157">
        <f t="shared" si="775"/>
        <v>3.2697751873438801</v>
      </c>
      <c r="CQ351" s="157">
        <f t="shared" si="780"/>
        <v>3.2492139665728943</v>
      </c>
      <c r="CR351" s="157">
        <f t="shared" si="785"/>
        <v>3.2400990099009901</v>
      </c>
      <c r="CS351" s="162">
        <f t="shared" si="790"/>
        <v>3.2289097187962508</v>
      </c>
      <c r="CT351" s="163">
        <f t="shared" si="797"/>
        <v>3.2225504677498771</v>
      </c>
      <c r="CU351" s="163">
        <f t="shared" si="802"/>
        <v>3.2225504677498771</v>
      </c>
      <c r="CV351" s="163">
        <f t="shared" si="807"/>
        <v>3.2162162162162162</v>
      </c>
      <c r="CW351" s="163">
        <f t="shared" si="812"/>
        <v>3.2146365422396856</v>
      </c>
      <c r="CX351" s="163">
        <f t="shared" si="817"/>
        <v>3.2146365422396856</v>
      </c>
      <c r="CY351" s="163">
        <f t="shared" si="822"/>
        <v>3.2135842880523731</v>
      </c>
      <c r="CZ351" s="163">
        <f t="shared" si="827"/>
        <v>3.2135842880523731</v>
      </c>
      <c r="DA351" s="163">
        <f t="shared" si="832"/>
        <v>3.2126536175281464</v>
      </c>
      <c r="DB351" s="163">
        <f t="shared" si="837"/>
        <v>3.2093821510297484</v>
      </c>
      <c r="DC351" s="163">
        <f t="shared" si="842"/>
        <v>3.2025770673625837</v>
      </c>
      <c r="DD351" s="163">
        <f t="shared" si="847"/>
        <v>3.1947608200455582</v>
      </c>
      <c r="DE351" s="163">
        <f t="shared" si="852"/>
        <v>3.1942410932162031</v>
      </c>
      <c r="DF351" s="163">
        <f t="shared" si="857"/>
        <v>3.182849732533636</v>
      </c>
      <c r="DG351" s="163">
        <f t="shared" si="862"/>
        <v>3.1776986567405729</v>
      </c>
      <c r="DH351" s="163">
        <f t="shared" si="867"/>
        <v>3.1674463623165026</v>
      </c>
      <c r="DI351" s="163">
        <f t="shared" si="872"/>
        <v>3.1598004505954296</v>
      </c>
      <c r="DJ351" s="163">
        <f t="shared" si="877"/>
        <v>3.1582756956731544</v>
      </c>
      <c r="DK351" s="163">
        <f t="shared" si="882"/>
        <v>3.1577677709874559</v>
      </c>
      <c r="DL351" s="163">
        <f t="shared" si="887"/>
        <v>3.1496631376323387</v>
      </c>
      <c r="DM351" s="163">
        <f t="shared" si="892"/>
        <v>3.1471389645776568</v>
      </c>
      <c r="DN351" s="163">
        <f t="shared" si="897"/>
        <v>3.1431086921722429</v>
      </c>
      <c r="DO351" s="163">
        <f t="shared" si="902"/>
        <v>3.1375838926174495</v>
      </c>
      <c r="DP351" s="163">
        <f t="shared" si="907"/>
        <v>3.1325781748564134</v>
      </c>
      <c r="DQ351" s="163">
        <f t="shared" si="912"/>
        <v>3.1166666666666667</v>
      </c>
      <c r="DR351" s="163">
        <f t="shared" si="917"/>
        <v>3.0950504413619169</v>
      </c>
      <c r="DS351" s="163">
        <f t="shared" si="922"/>
        <v>3.0718085106382977</v>
      </c>
      <c r="DT351" s="163">
        <f t="shared" si="927"/>
        <v>3.0565068493150687</v>
      </c>
      <c r="DU351" s="163">
        <f t="shared" si="932"/>
        <v>3.0413568773234201</v>
      </c>
      <c r="DV351" s="163">
        <f t="shared" si="937"/>
        <v>3.0263563501849569</v>
      </c>
      <c r="DW351" s="163">
        <f t="shared" si="942"/>
        <v>3.0115030674846626</v>
      </c>
      <c r="DX351" s="163">
        <f t="shared" si="947"/>
        <v>2.996337555318175</v>
      </c>
      <c r="DY351" s="163">
        <f t="shared" si="952"/>
        <v>2.9813240206498635</v>
      </c>
      <c r="DZ351" s="163">
        <f t="shared" si="957"/>
        <v>2.9664601903610817</v>
      </c>
      <c r="EA351" s="163">
        <f t="shared" si="962"/>
        <v>2.9517438364401682</v>
      </c>
      <c r="EB351" s="163">
        <f t="shared" si="967"/>
        <v>2.9371727748691101</v>
      </c>
      <c r="EC351" s="163">
        <f t="shared" si="973"/>
        <v>2.9227448645430187</v>
      </c>
      <c r="ED351" s="163">
        <f t="shared" si="979"/>
        <v>2.908027251184834</v>
      </c>
      <c r="EE351" s="163">
        <f t="shared" si="985"/>
        <v>2.8934571175950485</v>
      </c>
      <c r="EF351" s="163">
        <f t="shared" si="991"/>
        <v>2.879032258064516</v>
      </c>
      <c r="EG351" s="163">
        <f t="shared" si="997"/>
        <v>2.864750510650715</v>
      </c>
      <c r="EH351" s="163">
        <f t="shared" si="1003"/>
        <v>2.850609756097561</v>
      </c>
      <c r="EI351" s="163">
        <f t="shared" si="1009"/>
        <v>2.8366079167870559</v>
      </c>
      <c r="EJ351" s="163">
        <f t="shared" si="1015"/>
        <v>2.8223372143165157</v>
      </c>
      <c r="EK351" s="163">
        <f t="shared" si="1021"/>
        <v>2.8082093821510297</v>
      </c>
      <c r="EL351" s="163">
        <f t="shared" si="1027"/>
        <v>2.7942222854703287</v>
      </c>
      <c r="EM351" s="163">
        <f t="shared" si="1033"/>
        <v>2.7803738317757007</v>
      </c>
      <c r="EN351" s="163">
        <f t="shared" si="1039"/>
        <v>2.7666619698464139</v>
      </c>
      <c r="EO351" s="163">
        <f t="shared" si="1045"/>
        <v>2.7530846887268647</v>
      </c>
      <c r="EP351" s="163">
        <f t="shared" si="1051"/>
        <v>2.7392578125</v>
      </c>
      <c r="EQ351" s="163">
        <f t="shared" si="1057"/>
        <v>2.7255691282620766</v>
      </c>
      <c r="ER351" s="163">
        <f t="shared" si="1063"/>
        <v>2.7120165745856353</v>
      </c>
      <c r="ES351" s="163">
        <f t="shared" si="1069"/>
        <v>2.6985981308411215</v>
      </c>
      <c r="ET351" s="163">
        <f t="shared" si="1075"/>
        <v>2.6853118161925602</v>
      </c>
      <c r="EU351" s="163">
        <f t="shared" si="1081"/>
        <v>2.6717920805551776</v>
      </c>
      <c r="EV351" s="163">
        <f t="shared" si="1087"/>
        <v>2.6584077985377741</v>
      </c>
      <c r="EW351" s="163">
        <f t="shared" si="1093"/>
        <v>2.6451569446315504</v>
      </c>
      <c r="EX351" s="163">
        <f t="shared" si="1099"/>
        <v>2.6320375335120643</v>
      </c>
      <c r="EY351" s="163">
        <f t="shared" ref="EY351:EY414" si="1105">($B351/$B$158)</f>
        <v>2.6190476190476191</v>
      </c>
      <c r="EZ351" s="163">
        <f t="shared" si="766"/>
        <v>2.606185293336873</v>
      </c>
      <c r="FA351" s="163">
        <f t="shared" si="771"/>
        <v>2.5931061806656102</v>
      </c>
      <c r="FB351" s="163">
        <f t="shared" si="776"/>
        <v>2.5801576872536138</v>
      </c>
      <c r="FC351" s="163">
        <f t="shared" si="781"/>
        <v>2.5673378661087867</v>
      </c>
      <c r="FD351" s="163">
        <f t="shared" si="786"/>
        <v>2.5546448087431695</v>
      </c>
      <c r="FE351" s="163">
        <f t="shared" si="791"/>
        <v>2.5420766442257898</v>
      </c>
      <c r="FF351" s="163">
        <f t="shared" si="798"/>
        <v>2.5293056807935077</v>
      </c>
      <c r="FG351" s="163">
        <f t="shared" si="803"/>
        <v>2.5166623942578825</v>
      </c>
      <c r="FH351" s="163">
        <f t="shared" si="808"/>
        <v>2.5041448794796581</v>
      </c>
      <c r="FI351" s="163">
        <f t="shared" si="813"/>
        <v>2.4917512690355328</v>
      </c>
      <c r="FJ351" s="163">
        <f t="shared" si="818"/>
        <v>2.4794797322894304</v>
      </c>
      <c r="FK351" s="163">
        <f t="shared" si="823"/>
        <v>2.4670184696569919</v>
      </c>
      <c r="FL351" s="163">
        <f t="shared" si="828"/>
        <v>2.4546818352294038</v>
      </c>
      <c r="FM351" s="163">
        <f t="shared" si="833"/>
        <v>2.4424679686528177</v>
      </c>
      <c r="FN351" s="163">
        <f t="shared" si="838"/>
        <v>2.4303750464166356</v>
      </c>
      <c r="FO351" s="163">
        <f t="shared" si="843"/>
        <v>2.4184012809459294</v>
      </c>
      <c r="FP351" s="163">
        <f t="shared" si="848"/>
        <v>2.40625</v>
      </c>
      <c r="FQ351" s="163">
        <f t="shared" si="853"/>
        <v>2.3942202170467017</v>
      </c>
      <c r="FR351" s="163">
        <f t="shared" si="858"/>
        <v>2.3823101189031788</v>
      </c>
      <c r="FS351" s="163">
        <f t="shared" si="863"/>
        <v>2.3705179282868527</v>
      </c>
      <c r="FT351" s="163">
        <f t="shared" si="868"/>
        <v>2.358841902931283</v>
      </c>
      <c r="FU351" s="163">
        <f t="shared" si="873"/>
        <v>2.3469997609371265</v>
      </c>
      <c r="FV351" s="163">
        <f t="shared" si="878"/>
        <v>2.3352759276879165</v>
      </c>
      <c r="FW351" s="163">
        <f t="shared" si="883"/>
        <v>2.3236686390532544</v>
      </c>
      <c r="FX351" s="163">
        <f t="shared" si="888"/>
        <v>2.312176165803109</v>
      </c>
      <c r="FY351" s="163">
        <f t="shared" si="893"/>
        <v>2.3007968127490042</v>
      </c>
      <c r="FZ351" s="163">
        <f t="shared" si="898"/>
        <v>2.2892619797131863</v>
      </c>
      <c r="GA351" s="163">
        <f t="shared" si="903"/>
        <v>2.2778422273781902</v>
      </c>
      <c r="GB351" s="163">
        <f t="shared" si="908"/>
        <v>2.2665358420870367</v>
      </c>
      <c r="GC351" s="163">
        <f t="shared" si="913"/>
        <v>2.255341144038594</v>
      </c>
      <c r="GD351" s="163">
        <f t="shared" si="918"/>
        <v>2.2440000000000002</v>
      </c>
      <c r="GE351" s="163">
        <f t="shared" si="923"/>
        <v>2.2327723447805323</v>
      </c>
      <c r="GF351" s="163">
        <f t="shared" si="928"/>
        <v>2.2216564833672776</v>
      </c>
      <c r="GG351" s="163">
        <f t="shared" si="933"/>
        <v>2.2106507543346092</v>
      </c>
      <c r="GH351" s="163">
        <f t="shared" si="938"/>
        <v>2.1997535290163568</v>
      </c>
      <c r="GI351" s="163">
        <f t="shared" si="943"/>
        <v>2.1887192063315126</v>
      </c>
      <c r="GJ351" s="163">
        <f t="shared" si="948"/>
        <v>2.1777950310559007</v>
      </c>
      <c r="GK351" s="163">
        <f t="shared" si="953"/>
        <v>2.1669793621013134</v>
      </c>
      <c r="GL351" s="163">
        <f t="shared" si="958"/>
        <v>2.1562705908192399</v>
      </c>
      <c r="GM351" s="163">
        <f t="shared" si="963"/>
        <v>2.1454326923076925</v>
      </c>
      <c r="GN351" s="163">
        <f t="shared" si="968"/>
        <v>2.134703196347032</v>
      </c>
      <c r="GO351" s="163">
        <f t="shared" si="974"/>
        <v>2.1240804846386845</v>
      </c>
      <c r="GP351" s="163">
        <f t="shared" si="980"/>
        <v>2.1135629709364907</v>
      </c>
      <c r="GQ351" s="163">
        <f t="shared" si="986"/>
        <v>2.1031491002570695</v>
      </c>
      <c r="GR351" s="163">
        <f t="shared" si="992"/>
        <v>2.0926143024618993</v>
      </c>
      <c r="GS351" s="163">
        <f t="shared" si="998"/>
        <v>2.0821845174973488</v>
      </c>
      <c r="GT351" s="163">
        <f t="shared" si="1004"/>
        <v>2.0718581829692941</v>
      </c>
      <c r="GU351" s="163">
        <f t="shared" si="1010"/>
        <v>2.0616337673246536</v>
      </c>
      <c r="GV351" s="163">
        <f t="shared" si="1016"/>
        <v>2.0512954450480567</v>
      </c>
      <c r="GW351" s="163">
        <f t="shared" si="1022"/>
        <v>2.0410602910602909</v>
      </c>
      <c r="GX351" s="163">
        <f t="shared" si="1028"/>
        <v>2.0309267687215558</v>
      </c>
      <c r="GY351" s="163">
        <f t="shared" si="1034"/>
        <v>2.0208933717579249</v>
      </c>
      <c r="GZ351" s="163">
        <f t="shared" si="1040"/>
        <v>2.010752688172043</v>
      </c>
      <c r="HA351" s="163">
        <f t="shared" si="1046"/>
        <v>2.0007132667617689</v>
      </c>
      <c r="HB351" s="163">
        <f t="shared" si="1052"/>
        <v>1.9907735982966643</v>
      </c>
      <c r="HC351" s="163">
        <f t="shared" si="1058"/>
        <v>1.9809322033898304</v>
      </c>
      <c r="HD351" s="163">
        <f t="shared" si="1064"/>
        <v>1.9709897610921501</v>
      </c>
      <c r="HE351" s="163">
        <f t="shared" si="1070"/>
        <v>1.9611466240511386</v>
      </c>
      <c r="HF351" s="163">
        <f t="shared" si="1076"/>
        <v>1.9514013118664282</v>
      </c>
      <c r="HG351" s="163">
        <f t="shared" si="1082"/>
        <v>1.9417523734177216</v>
      </c>
      <c r="HH351" s="163">
        <f t="shared" si="1088"/>
        <v>1.9320082652760011</v>
      </c>
      <c r="HI351" s="163">
        <f t="shared" si="1094"/>
        <v>1.922361464656354</v>
      </c>
      <c r="HJ351" s="163">
        <f t="shared" si="1100"/>
        <v>1.9128105211885047</v>
      </c>
      <c r="HK351" s="163">
        <f t="shared" ref="HK351:HK414" si="1106">($B351/$B$222)</f>
        <v>1.9033540131834044</v>
      </c>
      <c r="HL351" s="163">
        <f t="shared" si="767"/>
        <v>1.8938078703703705</v>
      </c>
      <c r="HM351" s="163">
        <f t="shared" si="772"/>
        <v>1.8843570057581573</v>
      </c>
      <c r="HN351" s="163">
        <f t="shared" si="777"/>
        <v>1.875</v>
      </c>
      <c r="HO351" s="163">
        <f t="shared" si="782"/>
        <v>1.8657354618015964</v>
      </c>
      <c r="HP351" s="163">
        <f t="shared" si="787"/>
        <v>1.85638649900728</v>
      </c>
      <c r="HQ351" s="163">
        <f t="shared" si="792"/>
        <v>1.8471307619943556</v>
      </c>
      <c r="HR351" s="163">
        <f t="shared" si="799"/>
        <v>1.8379668632406627</v>
      </c>
      <c r="HS351" s="163">
        <f t="shared" si="804"/>
        <v>1.8288934426229508</v>
      </c>
      <c r="HT351" s="163">
        <f t="shared" si="809"/>
        <v>1.819740500463392</v>
      </c>
      <c r="HU351" s="163">
        <f t="shared" si="814"/>
        <v>1.8106787163408335</v>
      </c>
      <c r="HV351" s="163">
        <f t="shared" si="819"/>
        <v>1.8017067351807672</v>
      </c>
      <c r="HW351" s="163">
        <f t="shared" si="824"/>
        <v>1.7928232286340395</v>
      </c>
      <c r="HX351" s="163">
        <f t="shared" si="829"/>
        <v>1.783864813300627</v>
      </c>
      <c r="HY351" s="163">
        <f t="shared" si="834"/>
        <v>1.7749954800216958</v>
      </c>
      <c r="HZ351" s="163">
        <f t="shared" si="839"/>
        <v>1.7662139066294864</v>
      </c>
      <c r="IA351" s="163">
        <f t="shared" si="844"/>
        <v>1.7573614964646918</v>
      </c>
      <c r="IB351" s="163">
        <f t="shared" si="849"/>
        <v>1.7485973817793214</v>
      </c>
      <c r="IC351" s="163">
        <f t="shared" si="854"/>
        <v>1.7399202481169693</v>
      </c>
      <c r="ID351" s="163">
        <f t="shared" si="859"/>
        <v>1.7313288069835111</v>
      </c>
      <c r="IE351" s="163">
        <f t="shared" si="864"/>
        <v>1.7226706439726267</v>
      </c>
      <c r="IF351" s="163">
        <f t="shared" si="869"/>
        <v>1.7140986468790922</v>
      </c>
      <c r="IG351" s="163">
        <f t="shared" si="874"/>
        <v>1.7056115357887423</v>
      </c>
      <c r="IH351" s="163">
        <f t="shared" si="879"/>
        <v>1.6970613656006914</v>
      </c>
      <c r="II351" s="163">
        <f t="shared" si="884"/>
        <v>1.6885964912280702</v>
      </c>
      <c r="IJ351" s="163">
        <f t="shared" si="889"/>
        <v>1.680215642649324</v>
      </c>
      <c r="IK351" s="163">
        <f t="shared" si="894"/>
        <v>1.6719175749318802</v>
      </c>
      <c r="IL351" s="163">
        <f t="shared" si="899"/>
        <v>1.663560111835974</v>
      </c>
      <c r="IM351" s="163">
        <f t="shared" si="904"/>
        <v>1.6552857865452706</v>
      </c>
      <c r="IN351" s="163">
        <f t="shared" si="909"/>
        <v>1.6470933646506165</v>
      </c>
      <c r="IO351" s="163">
        <f t="shared" si="914"/>
        <v>1.6388448376596279</v>
      </c>
      <c r="IP351" s="163">
        <f t="shared" si="919"/>
        <v>1.6306785150734988</v>
      </c>
      <c r="IQ351" s="163">
        <f t="shared" si="924"/>
        <v>1.6225931741178414</v>
      </c>
      <c r="IR351" s="163">
        <f t="shared" si="929"/>
        <v>1.6144548593981254</v>
      </c>
      <c r="IS351" s="163">
        <f t="shared" si="934"/>
        <v>1.6063977746870655</v>
      </c>
      <c r="IT351" s="163">
        <f t="shared" si="939"/>
        <v>1.5984207098664931</v>
      </c>
      <c r="IU351" s="163">
        <f t="shared" si="944"/>
        <v>1.5905224787363306</v>
      </c>
      <c r="IV351" s="163">
        <f t="shared" si="949"/>
        <v>1.5825743531877166</v>
      </c>
      <c r="IW351" s="163">
        <f t="shared" si="954"/>
        <v>1.5747052690672869</v>
      </c>
      <c r="IX351" s="163">
        <f t="shared" si="959"/>
        <v>1.5669140531481924</v>
      </c>
      <c r="IY351" s="163">
        <f t="shared" si="964"/>
        <v>1.5590757503573129</v>
      </c>
      <c r="IZ351" s="163">
        <f t="shared" si="969"/>
        <v>1.5513154776013274</v>
      </c>
      <c r="JA351" s="163">
        <f t="shared" si="975"/>
        <v>1.5436320754716981</v>
      </c>
      <c r="JB351" s="163">
        <f t="shared" si="981"/>
        <v>1.5359042553191489</v>
      </c>
      <c r="JC351" s="163">
        <f t="shared" si="987"/>
        <v>1.5282534246575343</v>
      </c>
      <c r="JD351" s="163">
        <f t="shared" si="993"/>
        <v>1.52067843866171</v>
      </c>
      <c r="JE351" s="163">
        <f t="shared" si="999"/>
        <v>1.513061570470833</v>
      </c>
      <c r="JF351" s="163">
        <f t="shared" si="1005"/>
        <v>1.5055206256709093</v>
      </c>
      <c r="JG351" s="163">
        <f t="shared" si="1011"/>
        <v>1.4980544747081712</v>
      </c>
      <c r="JH351" s="163">
        <f t="shared" si="1017"/>
        <v>1.4905488499202915</v>
      </c>
      <c r="JI351" s="163">
        <f t="shared" si="1023"/>
        <v>1.483118060276456</v>
      </c>
      <c r="JJ351" s="163">
        <f t="shared" si="1029"/>
        <v>1.47576099210823</v>
      </c>
      <c r="JK351" s="163">
        <f t="shared" si="1035"/>
        <v>1.4683667364642536</v>
      </c>
      <c r="JL351" s="163">
        <f t="shared" si="1041"/>
        <v>1.4610462087952973</v>
      </c>
      <c r="JM351" s="163">
        <f t="shared" si="1047"/>
        <v>1.4537983118613949</v>
      </c>
      <c r="JN351" s="163">
        <f t="shared" si="1053"/>
        <v>1.4465153970826581</v>
      </c>
      <c r="JO351" s="163">
        <f t="shared" si="1059"/>
        <v>1.4393050872306115</v>
      </c>
      <c r="JP351" s="163">
        <f t="shared" si="1065"/>
        <v>1.4321663019693653</v>
      </c>
      <c r="JQ351" s="163">
        <f t="shared" si="1071"/>
        <v>1.4249945569344655</v>
      </c>
      <c r="JR351" s="163">
        <f t="shared" si="1077"/>
        <v>1.417894280762565</v>
      </c>
      <c r="JS351" s="163">
        <f t="shared" si="1083"/>
        <v>1.410864410433283</v>
      </c>
      <c r="JT351" s="163">
        <f t="shared" si="1089"/>
        <v>1.4038035318510045</v>
      </c>
      <c r="JU351" s="163">
        <f t="shared" si="1095"/>
        <v>1.3968129757416234</v>
      </c>
      <c r="JV351" s="163">
        <f t="shared" si="1101"/>
        <v>1.3898916967509025</v>
      </c>
      <c r="JW351" s="163">
        <f t="shared" ref="JW351:JW414" si="1107">($B351/$B$286)</f>
        <v>1.3829412593323003</v>
      </c>
      <c r="JX351" s="163">
        <f t="shared" si="768"/>
        <v>1.3760599901885207</v>
      </c>
      <c r="JY351" s="163">
        <f t="shared" si="773"/>
        <v>1.3692468619246863</v>
      </c>
      <c r="JZ351" s="163">
        <f t="shared" si="778"/>
        <v>1.3624063280599501</v>
      </c>
      <c r="KA351" s="163">
        <f t="shared" si="783"/>
        <v>1.3556338028169015</v>
      </c>
      <c r="KB351" s="163">
        <f t="shared" si="788"/>
        <v>1.3489282769991755</v>
      </c>
      <c r="KC351" s="163">
        <f t="shared" si="793"/>
        <v>1.3421970059470913</v>
      </c>
      <c r="KD351" s="163">
        <f t="shared" si="800"/>
        <v>1.3355325806012788</v>
      </c>
      <c r="KE351" s="163">
        <f t="shared" si="805"/>
        <v>1.3288440714672443</v>
      </c>
      <c r="KF351" s="163">
        <f t="shared" si="810"/>
        <v>1.3222222222222222</v>
      </c>
      <c r="KG351" s="163">
        <f t="shared" si="815"/>
        <v>1.3156660412757974</v>
      </c>
      <c r="KH351" s="163">
        <f t="shared" si="820"/>
        <v>1.3090872724848324</v>
      </c>
      <c r="KI351" s="163">
        <f t="shared" si="825"/>
        <v>1.3025739684224493</v>
      </c>
      <c r="KJ351" s="163">
        <f t="shared" si="830"/>
        <v>1.2961251567760248</v>
      </c>
      <c r="KK351" s="163">
        <f t="shared" si="835"/>
        <v>1.289655172413793</v>
      </c>
      <c r="KL351" s="163">
        <f t="shared" si="840"/>
        <v>1.2832494608195544</v>
      </c>
      <c r="KM351" s="163">
        <f t="shared" si="845"/>
        <v>1.2768240343347639</v>
      </c>
      <c r="KN351" s="163">
        <f t="shared" si="850"/>
        <v>1.2704626334519573</v>
      </c>
      <c r="KO351" s="163">
        <f t="shared" si="855"/>
        <v>1.2641643059490084</v>
      </c>
      <c r="KP351" s="163">
        <f t="shared" si="860"/>
        <v>1.257847533632287</v>
      </c>
      <c r="KQ351" s="163">
        <f t="shared" si="865"/>
        <v>1.2515935747067823</v>
      </c>
      <c r="KR351" s="163">
        <f t="shared" si="870"/>
        <v>1.2454014968920462</v>
      </c>
      <c r="KS351" s="163">
        <f t="shared" si="875"/>
        <v>1.2391921741874408</v>
      </c>
      <c r="KT351" s="163">
        <f t="shared" si="880"/>
        <v>1.2330444611906557</v>
      </c>
      <c r="KU351" s="163">
        <f t="shared" si="885"/>
        <v>1.2268807798050487</v>
      </c>
      <c r="KV351" s="163">
        <f t="shared" si="890"/>
        <v>1.2207784133300175</v>
      </c>
      <c r="KW351" s="163">
        <f t="shared" si="895"/>
        <v>1.2147364513734225</v>
      </c>
      <c r="KX351" s="163">
        <f t="shared" si="900"/>
        <v>1.208679593721145</v>
      </c>
      <c r="KY351" s="163">
        <f t="shared" si="905"/>
        <v>1.2026828371922087</v>
      </c>
      <c r="KZ351" s="163">
        <f t="shared" si="910"/>
        <v>1.1966723549488054</v>
      </c>
      <c r="LA351" s="163">
        <f t="shared" si="915"/>
        <v>1.1907216494845361</v>
      </c>
      <c r="LB351" s="163">
        <f t="shared" si="920"/>
        <v>1.1848298334540188</v>
      </c>
      <c r="LC351" s="163">
        <f t="shared" si="925"/>
        <v>1.1789252476733714</v>
      </c>
      <c r="LD351" s="163">
        <f t="shared" si="930"/>
        <v>1.1730792209344008</v>
      </c>
      <c r="LE351" s="163">
        <f t="shared" si="935"/>
        <v>1.1672214956604448</v>
      </c>
      <c r="LF351" s="163">
        <f t="shared" si="940"/>
        <v>1.1614219803620016</v>
      </c>
      <c r="LG351" s="163">
        <f t="shared" si="945"/>
        <v>1.1556117944794302</v>
      </c>
      <c r="LH351" s="163">
        <f t="shared" si="950"/>
        <v>1.1498594518622629</v>
      </c>
      <c r="LI351" s="163">
        <f t="shared" si="955"/>
        <v>1.1441640930015733</v>
      </c>
      <c r="LJ351" s="163">
        <f t="shared" si="960"/>
        <v>1.138458862410854</v>
      </c>
      <c r="LK351" s="163">
        <f t="shared" si="965"/>
        <v>1.1328102463508913</v>
      </c>
      <c r="LL351" s="163">
        <f t="shared" si="970"/>
        <v>1.1271526980482205</v>
      </c>
      <c r="LM351" s="163">
        <f t="shared" si="976"/>
        <v>1.1215513794482208</v>
      </c>
      <c r="LN351" s="163">
        <f t="shared" si="982"/>
        <v>1.1159420289855073</v>
      </c>
      <c r="LO351" s="163">
        <f t="shared" si="988"/>
        <v>1.1103885087372052</v>
      </c>
      <c r="LP351" s="163">
        <f t="shared" si="994"/>
        <v>1.1048899893084239</v>
      </c>
      <c r="LQ351" s="163">
        <f t="shared" si="1000"/>
        <v>1.0993840985442329</v>
      </c>
      <c r="LR351" s="163">
        <f t="shared" si="1006"/>
        <v>1.0939328096272773</v>
      </c>
      <c r="LS351" s="163">
        <f t="shared" si="1012"/>
        <v>1.0884749708963912</v>
      </c>
      <c r="LT351" s="163">
        <f t="shared" si="1018"/>
        <v>1.0830713221909647</v>
      </c>
      <c r="LU351" s="163">
        <f t="shared" si="1024"/>
        <v>1.077661909989023</v>
      </c>
      <c r="LV351" s="163">
        <f t="shared" si="1030"/>
        <v>1.0723062639943204</v>
      </c>
      <c r="LW351" s="163">
        <f t="shared" si="1036"/>
        <v>1.0669456066945606</v>
      </c>
      <c r="LX351" s="163">
        <f t="shared" si="1042"/>
        <v>1.0616382806163829</v>
      </c>
      <c r="LY351" s="163">
        <f t="shared" si="1048"/>
        <v>1.0563834938397805</v>
      </c>
      <c r="LZ351" s="163">
        <f t="shared" si="1054"/>
        <v>1.0511241970021414</v>
      </c>
      <c r="MA351" s="163">
        <f t="shared" si="1060"/>
        <v>1.0459170084696106</v>
      </c>
      <c r="MB351" s="163">
        <f t="shared" si="1066"/>
        <v>1.0407059945937351</v>
      </c>
      <c r="MC351" s="163">
        <f t="shared" si="1072"/>
        <v>1.0355466483835241</v>
      </c>
      <c r="MD351" s="163">
        <f t="shared" si="1078"/>
        <v>1.0303841309823678</v>
      </c>
      <c r="ME351" s="163">
        <f t="shared" si="1084"/>
        <v>1.0252728317059161</v>
      </c>
      <c r="MF351" s="163">
        <f t="shared" si="1090"/>
        <v>1.0201589858159714</v>
      </c>
      <c r="MG351" s="163">
        <f t="shared" si="1096"/>
        <v>1.0150959003256992</v>
      </c>
      <c r="MH351" s="163">
        <f t="shared" si="1102"/>
        <v>1.0100308641975309</v>
      </c>
      <c r="MI351" s="163">
        <f t="shared" ref="MI351:MI414" si="1108">($B351/$B$350)</f>
        <v>1.0050161232533141</v>
      </c>
      <c r="MJ351" s="156">
        <f>($B351/$B$351)</f>
        <v>1</v>
      </c>
      <c r="MK351" s="157"/>
      <c r="ML351" s="157"/>
      <c r="MM351" s="157"/>
      <c r="MN351" s="157"/>
      <c r="MO351" s="157"/>
      <c r="MP351" s="157"/>
      <c r="MQ351" s="157"/>
      <c r="MR351" s="157"/>
      <c r="MS351" s="157"/>
      <c r="MT351" s="157"/>
      <c r="MU351" s="157"/>
      <c r="MV351" s="157"/>
      <c r="MW351" s="157"/>
      <c r="MX351" s="157"/>
      <c r="MY351" s="157"/>
      <c r="MZ351" s="157"/>
      <c r="NA351" s="157"/>
      <c r="NB351" s="157"/>
      <c r="NC351" s="157"/>
      <c r="ND351" s="157"/>
      <c r="NE351" s="157"/>
      <c r="NF351" s="157"/>
      <c r="NG351" s="157"/>
      <c r="NH351" s="157"/>
      <c r="NI351" s="157"/>
      <c r="NJ351" s="157"/>
      <c r="NK351" s="157"/>
      <c r="NL351" s="157"/>
      <c r="NM351" s="157"/>
      <c r="NN351" s="157"/>
      <c r="NO351" s="157"/>
      <c r="NP351" s="157"/>
      <c r="NQ351" s="157"/>
      <c r="NR351" s="157"/>
      <c r="NS351" s="157"/>
      <c r="NT351" s="157"/>
      <c r="NU351" s="157"/>
      <c r="NV351" s="157"/>
      <c r="NW351" s="157"/>
      <c r="NX351" s="157"/>
      <c r="NY351" s="157"/>
      <c r="NZ351" s="157"/>
      <c r="OA351" s="157"/>
      <c r="OB351" s="157"/>
      <c r="OC351" s="157"/>
      <c r="OD351" s="157"/>
      <c r="OE351" s="157"/>
      <c r="OF351" s="157"/>
      <c r="OG351" s="157"/>
      <c r="OH351" s="157"/>
      <c r="OI351" s="157"/>
      <c r="OJ351" s="157"/>
      <c r="OK351" s="157"/>
      <c r="OL351" s="157"/>
      <c r="OM351" s="157"/>
      <c r="ON351" s="157"/>
      <c r="OO351" s="157"/>
      <c r="OP351" s="157"/>
      <c r="OQ351" s="157"/>
      <c r="OR351" s="157"/>
      <c r="OS351" s="157"/>
      <c r="OT351" s="157"/>
      <c r="OU351" s="157"/>
      <c r="OV351" s="157"/>
      <c r="OW351" s="157"/>
      <c r="OX351" s="157"/>
      <c r="OY351" s="157"/>
      <c r="OZ351" s="157"/>
      <c r="PA351" s="157"/>
      <c r="PB351" s="157"/>
      <c r="PC351" s="157"/>
      <c r="PD351" s="157"/>
      <c r="PE351" s="157"/>
      <c r="PF351" s="157"/>
      <c r="PG351" s="157"/>
      <c r="PH351" s="157"/>
      <c r="PI351" s="157"/>
      <c r="PJ351" s="157"/>
      <c r="PK351" s="157"/>
      <c r="PL351" s="157"/>
      <c r="PM351" s="157"/>
      <c r="PN351" s="157"/>
      <c r="PO351" s="157"/>
      <c r="PP351" s="157"/>
      <c r="PQ351" s="157"/>
      <c r="PR351" s="157"/>
      <c r="PS351" s="157"/>
      <c r="PT351" s="157"/>
      <c r="PU351" s="157"/>
      <c r="PV351" s="157"/>
      <c r="PW351" s="157"/>
      <c r="PX351" s="157"/>
      <c r="PY351" s="157"/>
      <c r="PZ351" s="157"/>
      <c r="QA351" s="157"/>
      <c r="QB351" s="157"/>
      <c r="QC351" s="157"/>
      <c r="QD351" s="157"/>
      <c r="QE351" s="157"/>
      <c r="QF351" s="157"/>
      <c r="QG351" s="157"/>
      <c r="QH351" s="157"/>
      <c r="QI351" s="157"/>
      <c r="QJ351" s="157"/>
      <c r="QK351" s="157"/>
      <c r="QL351" s="157"/>
      <c r="QM351" s="157"/>
      <c r="QN351" s="157"/>
      <c r="QO351" s="157"/>
      <c r="QP351" s="157"/>
      <c r="QQ351" s="157"/>
      <c r="QR351" s="157"/>
      <c r="QS351" s="157"/>
      <c r="QT351" s="157"/>
      <c r="QU351" s="157"/>
      <c r="QV351" s="157"/>
      <c r="QW351" s="157"/>
      <c r="QX351" s="157"/>
      <c r="QY351" s="157"/>
      <c r="QZ351" s="157"/>
      <c r="RA351" s="157"/>
      <c r="RB351" s="157"/>
      <c r="RC351" s="157"/>
      <c r="RD351" s="157"/>
      <c r="RE351" s="157"/>
      <c r="RF351" s="157"/>
      <c r="RG351" s="157"/>
      <c r="RH351" s="157"/>
      <c r="RI351" s="157"/>
      <c r="RJ351" s="157"/>
      <c r="RK351" s="157"/>
      <c r="RL351" s="157"/>
      <c r="RM351" s="157"/>
      <c r="RN351" s="157"/>
      <c r="RO351" s="157"/>
      <c r="RP351" s="157"/>
    </row>
    <row r="352" spans="1:484" ht="13">
      <c r="A352" s="151">
        <v>51014</v>
      </c>
      <c r="B352" s="152">
        <f t="shared" si="794"/>
        <v>19733</v>
      </c>
      <c r="C352" s="153">
        <f t="shared" si="795"/>
        <v>5.0000000000000001E-3</v>
      </c>
      <c r="E352" s="157">
        <f t="shared" si="971"/>
        <v>3.9712215737572953</v>
      </c>
      <c r="F352" s="157">
        <f t="shared" si="977"/>
        <v>3.9410824845216696</v>
      </c>
      <c r="G352" s="157">
        <f t="shared" si="983"/>
        <v>3.9387225548902194</v>
      </c>
      <c r="H352" s="157">
        <f t="shared" si="989"/>
        <v>3.9246221161495622</v>
      </c>
      <c r="I352" s="157">
        <f t="shared" si="995"/>
        <v>3.919165839126117</v>
      </c>
      <c r="J352" s="157">
        <f t="shared" si="1001"/>
        <v>3.900573235817355</v>
      </c>
      <c r="K352" s="157">
        <f t="shared" si="1007"/>
        <v>3.889042175798187</v>
      </c>
      <c r="L352" s="157">
        <f t="shared" si="1013"/>
        <v>3.8760557847181301</v>
      </c>
      <c r="M352" s="157">
        <f t="shared" si="1019"/>
        <v>3.870733621027854</v>
      </c>
      <c r="N352" s="157">
        <f t="shared" si="1025"/>
        <v>3.8661833855799372</v>
      </c>
      <c r="O352" s="157">
        <f t="shared" si="1031"/>
        <v>3.8593780559358497</v>
      </c>
      <c r="P352" s="157">
        <f t="shared" si="1037"/>
        <v>3.8578690127077224</v>
      </c>
      <c r="Q352" s="157">
        <f t="shared" si="1043"/>
        <v>3.8541015624999999</v>
      </c>
      <c r="R352" s="157">
        <f t="shared" si="1049"/>
        <v>3.8525966419367434</v>
      </c>
      <c r="S352" s="157">
        <f t="shared" si="1055"/>
        <v>3.8361197511664074</v>
      </c>
      <c r="T352" s="157">
        <f t="shared" si="1061"/>
        <v>3.8316504854368931</v>
      </c>
      <c r="U352" s="157">
        <f t="shared" si="1067"/>
        <v>3.8190439326495067</v>
      </c>
      <c r="V352" s="157">
        <f t="shared" si="1073"/>
        <v>3.8168278529980659</v>
      </c>
      <c r="W352" s="157">
        <f t="shared" si="1079"/>
        <v>3.8065200617283952</v>
      </c>
      <c r="X352" s="157">
        <f t="shared" si="1085"/>
        <v>3.7918908531898539</v>
      </c>
      <c r="Y352" s="157">
        <f t="shared" si="1091"/>
        <v>3.7984600577478345</v>
      </c>
      <c r="Z352" s="157">
        <f t="shared" si="1097"/>
        <v>3.7918908531898539</v>
      </c>
      <c r="AA352" s="157">
        <f t="shared" si="1103"/>
        <v>3.7853443314789947</v>
      </c>
      <c r="AB352" s="157">
        <f t="shared" ref="AB352:AB415" si="1109">($B352/$B$31)</f>
        <v>3.7875239923224568</v>
      </c>
      <c r="AC352" s="157">
        <f t="shared" si="769"/>
        <v>3.7759280520474552</v>
      </c>
      <c r="AD352" s="157">
        <f t="shared" si="774"/>
        <v>3.76153259626382</v>
      </c>
      <c r="AE352" s="157">
        <f t="shared" si="779"/>
        <v>3.7593827395694417</v>
      </c>
      <c r="AF352" s="157">
        <f t="shared" si="784"/>
        <v>3.7536617842876163</v>
      </c>
      <c r="AG352" s="157">
        <f t="shared" si="789"/>
        <v>3.7429817905918057</v>
      </c>
      <c r="AH352" s="157">
        <f t="shared" si="796"/>
        <v>3.7330684827847143</v>
      </c>
      <c r="AI352" s="157">
        <f t="shared" si="801"/>
        <v>3.7366029161143723</v>
      </c>
      <c r="AJ352" s="157">
        <f t="shared" si="806"/>
        <v>3.7394352851999244</v>
      </c>
      <c r="AK352" s="157">
        <f t="shared" si="811"/>
        <v>3.733774834437086</v>
      </c>
      <c r="AL352" s="157">
        <f t="shared" si="816"/>
        <v>3.7175960813865863</v>
      </c>
      <c r="AM352" s="157">
        <f t="shared" si="821"/>
        <v>3.7113033665600903</v>
      </c>
      <c r="AN352" s="157">
        <f t="shared" si="826"/>
        <v>3.7050319188884715</v>
      </c>
      <c r="AO352" s="157">
        <f t="shared" si="831"/>
        <v>3.7064237415477086</v>
      </c>
      <c r="AP352" s="157">
        <f t="shared" si="836"/>
        <v>3.7085134373238113</v>
      </c>
      <c r="AQ352" s="157">
        <f t="shared" si="841"/>
        <v>3.6987816307403936</v>
      </c>
      <c r="AR352" s="157">
        <f t="shared" si="846"/>
        <v>3.6842793129200895</v>
      </c>
      <c r="AS352" s="157">
        <f t="shared" si="851"/>
        <v>3.6746741154562383</v>
      </c>
      <c r="AT352" s="157">
        <f t="shared" si="856"/>
        <v>3.6712558139534885</v>
      </c>
      <c r="AU352" s="157">
        <f t="shared" si="861"/>
        <v>3.6657997399219764</v>
      </c>
      <c r="AV352" s="157">
        <f t="shared" si="866"/>
        <v>3.6610389610389609</v>
      </c>
      <c r="AW352" s="157">
        <f t="shared" si="871"/>
        <v>3.6481789609909412</v>
      </c>
      <c r="AX352" s="157">
        <f t="shared" si="876"/>
        <v>3.6260565968393972</v>
      </c>
      <c r="AY352" s="157">
        <f t="shared" si="881"/>
        <v>3.608814923189466</v>
      </c>
      <c r="AZ352" s="157">
        <f t="shared" si="886"/>
        <v>3.600912408759124</v>
      </c>
      <c r="BA352" s="157">
        <f t="shared" si="891"/>
        <v>3.5897762415863199</v>
      </c>
      <c r="BB352" s="157">
        <f t="shared" si="896"/>
        <v>3.5956632653061225</v>
      </c>
      <c r="BC352" s="157">
        <f t="shared" si="901"/>
        <v>3.596318571168216</v>
      </c>
      <c r="BD352" s="157">
        <f t="shared" si="906"/>
        <v>3.5878181818181818</v>
      </c>
      <c r="BE352" s="157">
        <f t="shared" si="911"/>
        <v>3.5943533697632057</v>
      </c>
      <c r="BF352" s="157">
        <f t="shared" si="916"/>
        <v>3.5832576720537497</v>
      </c>
      <c r="BG352" s="157">
        <f t="shared" si="921"/>
        <v>3.5813067150635209</v>
      </c>
      <c r="BH352" s="157">
        <f t="shared" si="926"/>
        <v>3.5780598368087033</v>
      </c>
      <c r="BI352" s="157">
        <f t="shared" si="931"/>
        <v>3.5612705287854176</v>
      </c>
      <c r="BJ352" s="157">
        <f t="shared" si="936"/>
        <v>3.5593434343434343</v>
      </c>
      <c r="BK352" s="157">
        <f t="shared" si="941"/>
        <v>3.5465492451473759</v>
      </c>
      <c r="BL352" s="157">
        <f t="shared" si="946"/>
        <v>3.5484625067433915</v>
      </c>
      <c r="BM352" s="157">
        <f t="shared" si="951"/>
        <v>3.5478245235526789</v>
      </c>
      <c r="BN352" s="157">
        <f t="shared" si="956"/>
        <v>3.5313171080887615</v>
      </c>
      <c r="BO352" s="157">
        <f t="shared" si="961"/>
        <v>3.5199785943631823</v>
      </c>
      <c r="BP352" s="157">
        <f t="shared" si="966"/>
        <v>3.5031066927037102</v>
      </c>
      <c r="BQ352" s="157">
        <f t="shared" si="972"/>
        <v>3.500620897640589</v>
      </c>
      <c r="BR352" s="157">
        <f t="shared" si="978"/>
        <v>3.5012420156139106</v>
      </c>
      <c r="BS352" s="157">
        <f t="shared" si="984"/>
        <v>3.4863957597173143</v>
      </c>
      <c r="BT352" s="157">
        <f t="shared" si="990"/>
        <v>3.4802469135802467</v>
      </c>
      <c r="BU352" s="157">
        <f t="shared" si="996"/>
        <v>3.4882446526427433</v>
      </c>
      <c r="BV352" s="157">
        <f t="shared" si="1002"/>
        <v>3.4735081851786656</v>
      </c>
      <c r="BW352" s="157">
        <f t="shared" si="1008"/>
        <v>3.4680140597539544</v>
      </c>
      <c r="BX352" s="157">
        <f t="shared" si="1014"/>
        <v>3.4680140597539544</v>
      </c>
      <c r="BY352" s="157">
        <f t="shared" si="1020"/>
        <v>3.4414021625392395</v>
      </c>
      <c r="BZ352" s="157">
        <f t="shared" si="1026"/>
        <v>3.4366074538488331</v>
      </c>
      <c r="CA352" s="157">
        <f t="shared" si="1032"/>
        <v>3.4087061668681984</v>
      </c>
      <c r="CB352" s="157">
        <f t="shared" si="1038"/>
        <v>3.401068597035505</v>
      </c>
      <c r="CC352" s="157">
        <f t="shared" si="1044"/>
        <v>3.3928817056396148</v>
      </c>
      <c r="CD352" s="157">
        <f t="shared" si="1050"/>
        <v>3.3870580157912804</v>
      </c>
      <c r="CE352" s="157">
        <f t="shared" si="1056"/>
        <v>3.3766255989048597</v>
      </c>
      <c r="CF352" s="157">
        <f t="shared" si="1062"/>
        <v>3.3662572500852952</v>
      </c>
      <c r="CG352" s="157">
        <f t="shared" si="1068"/>
        <v>3.360524523160763</v>
      </c>
      <c r="CH352" s="157">
        <f t="shared" si="1074"/>
        <v>3.3633884438384181</v>
      </c>
      <c r="CI352" s="157">
        <f t="shared" si="1080"/>
        <v>3.3440094899169632</v>
      </c>
      <c r="CJ352" s="157">
        <f t="shared" si="1086"/>
        <v>3.3372230678166752</v>
      </c>
      <c r="CK352" s="157">
        <f t="shared" si="1092"/>
        <v>3.3327140685694983</v>
      </c>
      <c r="CL352" s="157">
        <f t="shared" si="1098"/>
        <v>3.3265340525960889</v>
      </c>
      <c r="CM352" s="157">
        <f t="shared" si="1104"/>
        <v>3.3209357118815213</v>
      </c>
      <c r="CN352" s="157">
        <f t="shared" ref="CN352:CN415" si="1110">($B352/$B$95)</f>
        <v>3.3142425260329191</v>
      </c>
      <c r="CO352" s="157">
        <f t="shared" si="770"/>
        <v>3.2915763135946623</v>
      </c>
      <c r="CP352" s="157">
        <f t="shared" si="775"/>
        <v>3.2860949208992505</v>
      </c>
      <c r="CQ352" s="157">
        <f t="shared" si="780"/>
        <v>3.265431077279497</v>
      </c>
      <c r="CR352" s="157">
        <f t="shared" si="785"/>
        <v>3.2562706270627064</v>
      </c>
      <c r="CS352" s="162">
        <f t="shared" si="790"/>
        <v>3.2450254892287451</v>
      </c>
      <c r="CT352" s="163">
        <f t="shared" si="797"/>
        <v>3.2386344986049567</v>
      </c>
      <c r="CU352" s="163">
        <f t="shared" si="802"/>
        <v>3.2386344986049567</v>
      </c>
      <c r="CV352" s="163">
        <f t="shared" si="807"/>
        <v>3.2322686322686325</v>
      </c>
      <c r="CW352" s="163">
        <f t="shared" si="812"/>
        <v>3.2306810740013097</v>
      </c>
      <c r="CX352" s="163">
        <f t="shared" si="817"/>
        <v>3.2306810740013097</v>
      </c>
      <c r="CY352" s="163">
        <f t="shared" si="822"/>
        <v>3.2296235679214402</v>
      </c>
      <c r="CZ352" s="163">
        <f t="shared" si="827"/>
        <v>3.2296235679214402</v>
      </c>
      <c r="DA352" s="163">
        <f t="shared" si="832"/>
        <v>3.2286882523393383</v>
      </c>
      <c r="DB352" s="163">
        <f t="shared" si="837"/>
        <v>3.2254004576659039</v>
      </c>
      <c r="DC352" s="163">
        <f t="shared" si="842"/>
        <v>3.2185614092317731</v>
      </c>
      <c r="DD352" s="163">
        <f t="shared" si="847"/>
        <v>3.2107061503416858</v>
      </c>
      <c r="DE352" s="163">
        <f t="shared" si="852"/>
        <v>3.2101838295103304</v>
      </c>
      <c r="DF352" s="163">
        <f t="shared" si="857"/>
        <v>3.1987356135516292</v>
      </c>
      <c r="DG352" s="163">
        <f t="shared" si="862"/>
        <v>3.1935588282893672</v>
      </c>
      <c r="DH352" s="163">
        <f t="shared" si="867"/>
        <v>3.1832553637683496</v>
      </c>
      <c r="DI352" s="163">
        <f t="shared" si="872"/>
        <v>3.1755712906340521</v>
      </c>
      <c r="DJ352" s="163">
        <f t="shared" si="877"/>
        <v>3.1740389255267814</v>
      </c>
      <c r="DK352" s="163">
        <f t="shared" si="882"/>
        <v>3.1735284657446123</v>
      </c>
      <c r="DL352" s="163">
        <f t="shared" si="887"/>
        <v>3.1653833814565289</v>
      </c>
      <c r="DM352" s="163">
        <f t="shared" si="892"/>
        <v>3.1628466100336592</v>
      </c>
      <c r="DN352" s="163">
        <f t="shared" si="897"/>
        <v>3.1587962221866497</v>
      </c>
      <c r="DO352" s="163">
        <f t="shared" si="902"/>
        <v>3.1532438478747205</v>
      </c>
      <c r="DP352" s="163">
        <f t="shared" si="907"/>
        <v>3.1482131461391192</v>
      </c>
      <c r="DQ352" s="163">
        <f t="shared" si="912"/>
        <v>3.132222222222222</v>
      </c>
      <c r="DR352" s="163">
        <f t="shared" si="917"/>
        <v>3.1104981084489283</v>
      </c>
      <c r="DS352" s="163">
        <f t="shared" si="922"/>
        <v>3.087140175219024</v>
      </c>
      <c r="DT352" s="163">
        <f t="shared" si="927"/>
        <v>3.0717621419676213</v>
      </c>
      <c r="DU352" s="163">
        <f t="shared" si="932"/>
        <v>3.056536555142503</v>
      </c>
      <c r="DV352" s="163">
        <f t="shared" si="937"/>
        <v>3.0414611590628855</v>
      </c>
      <c r="DW352" s="163">
        <f t="shared" si="942"/>
        <v>3.0265337423312881</v>
      </c>
      <c r="DX352" s="163">
        <f t="shared" si="947"/>
        <v>3.011292537768961</v>
      </c>
      <c r="DY352" s="163">
        <f t="shared" si="952"/>
        <v>2.9962040692377769</v>
      </c>
      <c r="DZ352" s="163">
        <f t="shared" si="957"/>
        <v>2.9812660522737575</v>
      </c>
      <c r="EA352" s="163">
        <f t="shared" si="962"/>
        <v>2.9664762477450393</v>
      </c>
      <c r="EB352" s="163">
        <f t="shared" si="967"/>
        <v>2.9518324607329842</v>
      </c>
      <c r="EC352" s="163">
        <f t="shared" si="973"/>
        <v>2.9373325394462637</v>
      </c>
      <c r="ED352" s="163">
        <f t="shared" si="979"/>
        <v>2.922541469194313</v>
      </c>
      <c r="EE352" s="163">
        <f t="shared" si="985"/>
        <v>2.9078986147951666</v>
      </c>
      <c r="EF352" s="163">
        <f t="shared" si="991"/>
        <v>2.8934017595307919</v>
      </c>
      <c r="EG352" s="163">
        <f t="shared" si="997"/>
        <v>2.8790487306682229</v>
      </c>
      <c r="EH352" s="163">
        <f t="shared" si="1003"/>
        <v>2.8648373983739837</v>
      </c>
      <c r="EI352" s="163">
        <f t="shared" si="1009"/>
        <v>2.8507656746605026</v>
      </c>
      <c r="EJ352" s="163">
        <f t="shared" si="1015"/>
        <v>2.8364237458674717</v>
      </c>
      <c r="EK352" s="163">
        <f t="shared" si="1021"/>
        <v>2.8222254004576661</v>
      </c>
      <c r="EL352" s="163">
        <f t="shared" si="1027"/>
        <v>2.8081684929557422</v>
      </c>
      <c r="EM352" s="163">
        <f t="shared" si="1033"/>
        <v>2.7942509204191448</v>
      </c>
      <c r="EN352" s="163">
        <f t="shared" si="1039"/>
        <v>2.7804706213893193</v>
      </c>
      <c r="EO352" s="163">
        <f t="shared" si="1045"/>
        <v>2.766825574873808</v>
      </c>
      <c r="EP352" s="163">
        <f t="shared" si="1051"/>
        <v>2.7529296875</v>
      </c>
      <c r="EQ352" s="163">
        <f t="shared" si="1057"/>
        <v>2.7391726818434203</v>
      </c>
      <c r="ER352" s="163">
        <f t="shared" si="1063"/>
        <v>2.7255524861878455</v>
      </c>
      <c r="ES352" s="163">
        <f t="shared" si="1069"/>
        <v>2.7120670698185818</v>
      </c>
      <c r="ET352" s="163">
        <f t="shared" si="1075"/>
        <v>2.698714442013129</v>
      </c>
      <c r="EU352" s="163">
        <f t="shared" si="1081"/>
        <v>2.6851272281943119</v>
      </c>
      <c r="EV352" s="163">
        <f t="shared" si="1087"/>
        <v>2.6716761440563226</v>
      </c>
      <c r="EW352" s="163">
        <f t="shared" si="1093"/>
        <v>2.6583591539808702</v>
      </c>
      <c r="EX352" s="163">
        <f t="shared" si="1099"/>
        <v>2.6451742627345847</v>
      </c>
      <c r="EY352" s="163">
        <f t="shared" si="1105"/>
        <v>2.6321195144724556</v>
      </c>
      <c r="EZ352" s="163">
        <f t="shared" ref="EZ352:EZ415" si="1111">($B352/$B$159)</f>
        <v>2.6191929917706398</v>
      </c>
      <c r="FA352" s="163">
        <f t="shared" si="771"/>
        <v>2.6060486001056522</v>
      </c>
      <c r="FB352" s="163">
        <f t="shared" si="776"/>
        <v>2.5930354796320629</v>
      </c>
      <c r="FC352" s="163">
        <f t="shared" si="781"/>
        <v>2.5801516736401675</v>
      </c>
      <c r="FD352" s="163">
        <f t="shared" si="786"/>
        <v>2.5673952641165756</v>
      </c>
      <c r="FE352" s="163">
        <f t="shared" si="791"/>
        <v>2.5547643707923355</v>
      </c>
      <c r="FF352" s="163">
        <f t="shared" si="798"/>
        <v>2.5419296663660957</v>
      </c>
      <c r="FG352" s="163">
        <f t="shared" si="803"/>
        <v>2.5292232760830555</v>
      </c>
      <c r="FH352" s="163">
        <f t="shared" si="808"/>
        <v>2.5166432852952432</v>
      </c>
      <c r="FI352" s="163">
        <f t="shared" si="813"/>
        <v>2.5041878172588832</v>
      </c>
      <c r="FJ352" s="163">
        <f t="shared" si="818"/>
        <v>2.4918550322010353</v>
      </c>
      <c r="FK352" s="163">
        <f t="shared" si="823"/>
        <v>2.4793315743183819</v>
      </c>
      <c r="FL352" s="163">
        <f t="shared" si="828"/>
        <v>2.4669333666708337</v>
      </c>
      <c r="FM352" s="163">
        <f t="shared" si="833"/>
        <v>2.4546585396193557</v>
      </c>
      <c r="FN352" s="163">
        <f t="shared" si="838"/>
        <v>2.4425052605520485</v>
      </c>
      <c r="FO352" s="163">
        <f t="shared" si="843"/>
        <v>2.4304717329720411</v>
      </c>
      <c r="FP352" s="163">
        <f t="shared" si="848"/>
        <v>2.4182598039215688</v>
      </c>
      <c r="FQ352" s="163">
        <f t="shared" si="853"/>
        <v>2.4061699792708207</v>
      </c>
      <c r="FR352" s="163">
        <f t="shared" si="858"/>
        <v>2.3942004367871874</v>
      </c>
      <c r="FS352" s="163">
        <f t="shared" si="863"/>
        <v>2.3823493903175179</v>
      </c>
      <c r="FT352" s="163">
        <f t="shared" si="868"/>
        <v>2.3706150888995676</v>
      </c>
      <c r="FU352" s="163">
        <f t="shared" si="873"/>
        <v>2.3587138417403777</v>
      </c>
      <c r="FV352" s="163">
        <f t="shared" si="878"/>
        <v>2.346931493815414</v>
      </c>
      <c r="FW352" s="163">
        <f t="shared" si="883"/>
        <v>2.3352662721893491</v>
      </c>
      <c r="FX352" s="163">
        <f t="shared" si="888"/>
        <v>2.3237164390014131</v>
      </c>
      <c r="FY352" s="163">
        <f t="shared" si="893"/>
        <v>2.3122802906022968</v>
      </c>
      <c r="FZ352" s="163">
        <f t="shared" si="898"/>
        <v>2.3006878862072986</v>
      </c>
      <c r="GA352" s="163">
        <f t="shared" si="903"/>
        <v>2.2892111368909513</v>
      </c>
      <c r="GB352" s="163">
        <f t="shared" si="908"/>
        <v>2.2778483204432645</v>
      </c>
      <c r="GC352" s="163">
        <f t="shared" si="913"/>
        <v>2.266597748679072</v>
      </c>
      <c r="GD352" s="163">
        <f t="shared" si="918"/>
        <v>2.2551999999999999</v>
      </c>
      <c r="GE352" s="163">
        <f t="shared" si="923"/>
        <v>2.2439163065726633</v>
      </c>
      <c r="GF352" s="163">
        <f t="shared" si="928"/>
        <v>2.2327449649241911</v>
      </c>
      <c r="GG352" s="163">
        <f t="shared" si="933"/>
        <v>2.2216843053366357</v>
      </c>
      <c r="GH352" s="163">
        <f t="shared" si="938"/>
        <v>2.2107326910150125</v>
      </c>
      <c r="GI352" s="163">
        <f t="shared" si="943"/>
        <v>2.1996432950618661</v>
      </c>
      <c r="GJ352" s="163">
        <f t="shared" si="948"/>
        <v>2.1886645962732918</v>
      </c>
      <c r="GK352" s="163">
        <f t="shared" si="953"/>
        <v>2.1777949453702683</v>
      </c>
      <c r="GL352" s="163">
        <f t="shared" si="958"/>
        <v>2.1670327256753787</v>
      </c>
      <c r="GM352" s="163">
        <f t="shared" si="963"/>
        <v>2.1561407342657342</v>
      </c>
      <c r="GN352" s="163">
        <f t="shared" si="968"/>
        <v>2.1453576864535768</v>
      </c>
      <c r="GO352" s="163">
        <f t="shared" si="974"/>
        <v>2.1346819558632628</v>
      </c>
      <c r="GP352" s="163">
        <f t="shared" si="980"/>
        <v>2.1241119483315392</v>
      </c>
      <c r="GQ352" s="163">
        <f t="shared" si="986"/>
        <v>2.1136461011139676</v>
      </c>
      <c r="GR352" s="163">
        <f t="shared" si="992"/>
        <v>2.1030587232228499</v>
      </c>
      <c r="GS352" s="163">
        <f t="shared" si="998"/>
        <v>2.0925768822905622</v>
      </c>
      <c r="GT352" s="163">
        <f t="shared" si="1004"/>
        <v>2.0821990081249342</v>
      </c>
      <c r="GU352" s="163">
        <f t="shared" si="1010"/>
        <v>2.0719235615287692</v>
      </c>
      <c r="GV352" s="163">
        <f t="shared" si="1016"/>
        <v>2.0615336397826995</v>
      </c>
      <c r="GW352" s="163">
        <f t="shared" si="1022"/>
        <v>2.0512474012474011</v>
      </c>
      <c r="GX352" s="163">
        <f t="shared" si="1028"/>
        <v>2.0410633016135704</v>
      </c>
      <c r="GY352" s="163">
        <f t="shared" si="1034"/>
        <v>2.0309798270893373</v>
      </c>
      <c r="GZ352" s="163">
        <f t="shared" si="1040"/>
        <v>2.0207885304659499</v>
      </c>
      <c r="HA352" s="163">
        <f t="shared" si="1046"/>
        <v>2.0106990014265333</v>
      </c>
      <c r="HB352" s="163">
        <f t="shared" si="1052"/>
        <v>2.0007097232079487</v>
      </c>
      <c r="HC352" s="163">
        <f t="shared" si="1058"/>
        <v>1.990819209039548</v>
      </c>
      <c r="HD352" s="163">
        <f t="shared" si="1064"/>
        <v>1.980827143143947</v>
      </c>
      <c r="HE352" s="163">
        <f t="shared" si="1070"/>
        <v>1.9709348781462246</v>
      </c>
      <c r="HF352" s="163">
        <f t="shared" si="1076"/>
        <v>1.9611409262572053</v>
      </c>
      <c r="HG352" s="163">
        <f t="shared" si="1082"/>
        <v>1.951443829113924</v>
      </c>
      <c r="HH352" s="163">
        <f t="shared" si="1088"/>
        <v>1.9416510872773787</v>
      </c>
      <c r="HI352" s="163">
        <f t="shared" si="1094"/>
        <v>1.9319561386332484</v>
      </c>
      <c r="HJ352" s="163">
        <f t="shared" si="1100"/>
        <v>1.9223575255723331</v>
      </c>
      <c r="HK352" s="163">
        <f t="shared" si="1106"/>
        <v>1.9128538193098099</v>
      </c>
      <c r="HL352" s="163">
        <f t="shared" ref="HL352:HL415" si="1112">($B352/$B$223)</f>
        <v>1.9032600308641976</v>
      </c>
      <c r="HM352" s="163">
        <f t="shared" si="772"/>
        <v>1.8937619961612284</v>
      </c>
      <c r="HN352" s="163">
        <f t="shared" si="777"/>
        <v>1.8843582887700534</v>
      </c>
      <c r="HO352" s="163">
        <f t="shared" si="782"/>
        <v>1.8750475104522994</v>
      </c>
      <c r="HP352" s="163">
        <f t="shared" si="787"/>
        <v>1.8656518861681006</v>
      </c>
      <c r="HQ352" s="163">
        <f t="shared" si="792"/>
        <v>1.8563499529633114</v>
      </c>
      <c r="HR352" s="163">
        <f t="shared" si="799"/>
        <v>1.8471403163905271</v>
      </c>
      <c r="HS352" s="163">
        <f t="shared" si="804"/>
        <v>1.8380216095380031</v>
      </c>
      <c r="HT352" s="163">
        <f t="shared" si="809"/>
        <v>1.828822984244671</v>
      </c>
      <c r="HU352" s="163">
        <f t="shared" si="814"/>
        <v>1.8197159719660643</v>
      </c>
      <c r="HV352" s="163">
        <f t="shared" si="819"/>
        <v>1.8106992108643787</v>
      </c>
      <c r="HW352" s="163">
        <f t="shared" si="824"/>
        <v>1.8017713659605552</v>
      </c>
      <c r="HX352" s="163">
        <f t="shared" si="829"/>
        <v>1.7927682383937493</v>
      </c>
      <c r="HY352" s="163">
        <f t="shared" si="834"/>
        <v>1.78385463749774</v>
      </c>
      <c r="HZ352" s="163">
        <f t="shared" si="839"/>
        <v>1.7750292345057119</v>
      </c>
      <c r="IA352" s="163">
        <f t="shared" si="844"/>
        <v>1.7661326411885796</v>
      </c>
      <c r="IB352" s="163">
        <f t="shared" si="849"/>
        <v>1.7573247840413215</v>
      </c>
      <c r="IC352" s="163">
        <f t="shared" si="854"/>
        <v>1.748604342046965</v>
      </c>
      <c r="ID352" s="163">
        <f t="shared" si="859"/>
        <v>1.7399700202803985</v>
      </c>
      <c r="IE352" s="163">
        <f t="shared" si="864"/>
        <v>1.731268643621688</v>
      </c>
      <c r="IF352" s="163">
        <f t="shared" si="869"/>
        <v>1.7226538629419468</v>
      </c>
      <c r="IG352" s="163">
        <f t="shared" si="874"/>
        <v>1.7141243919388465</v>
      </c>
      <c r="IH352" s="163">
        <f t="shared" si="879"/>
        <v>1.7055315471045809</v>
      </c>
      <c r="II352" s="163">
        <f t="shared" si="884"/>
        <v>1.6970244238046095</v>
      </c>
      <c r="IJ352" s="163">
        <f t="shared" si="889"/>
        <v>1.6886017456785898</v>
      </c>
      <c r="IK352" s="163">
        <f t="shared" si="894"/>
        <v>1.6802622615803815</v>
      </c>
      <c r="IL352" s="163">
        <f t="shared" si="899"/>
        <v>1.6718630856561891</v>
      </c>
      <c r="IM352" s="163">
        <f t="shared" si="904"/>
        <v>1.6635474624852471</v>
      </c>
      <c r="IN352" s="163">
        <f t="shared" si="909"/>
        <v>1.6553141514973575</v>
      </c>
      <c r="IO352" s="163">
        <f t="shared" si="914"/>
        <v>1.6470244553876972</v>
      </c>
      <c r="IP352" s="163">
        <f t="shared" si="919"/>
        <v>1.6388173739722613</v>
      </c>
      <c r="IQ352" s="163">
        <f t="shared" si="924"/>
        <v>1.6306916783736882</v>
      </c>
      <c r="IR352" s="163">
        <f t="shared" si="929"/>
        <v>1.6225127446143726</v>
      </c>
      <c r="IS352" s="163">
        <f t="shared" si="934"/>
        <v>1.6144154462897815</v>
      </c>
      <c r="IT352" s="163">
        <f t="shared" si="939"/>
        <v>1.6063985672419407</v>
      </c>
      <c r="IU352" s="163">
        <f t="shared" si="944"/>
        <v>1.5984609153503442</v>
      </c>
      <c r="IV352" s="163">
        <f t="shared" si="949"/>
        <v>1.5904731200128959</v>
      </c>
      <c r="IW352" s="163">
        <f t="shared" si="954"/>
        <v>1.5825647606063036</v>
      </c>
      <c r="IX352" s="163">
        <f t="shared" si="959"/>
        <v>1.5747346580480408</v>
      </c>
      <c r="IY352" s="163">
        <f t="shared" si="964"/>
        <v>1.5668572336033031</v>
      </c>
      <c r="IZ352" s="163">
        <f t="shared" si="969"/>
        <v>1.5590582286481789</v>
      </c>
      <c r="JA352" s="163">
        <f t="shared" si="975"/>
        <v>1.5513364779874215</v>
      </c>
      <c r="JB352" s="163">
        <f t="shared" si="981"/>
        <v>1.543570087609512</v>
      </c>
      <c r="JC352" s="163">
        <f t="shared" si="987"/>
        <v>1.5358810709838107</v>
      </c>
      <c r="JD352" s="163">
        <f t="shared" si="993"/>
        <v>1.5282682775712515</v>
      </c>
      <c r="JE352" s="163">
        <f t="shared" si="999"/>
        <v>1.520613392925946</v>
      </c>
      <c r="JF352" s="163">
        <f t="shared" si="1005"/>
        <v>1.5130348106118694</v>
      </c>
      <c r="JG352" s="163">
        <f t="shared" si="1011"/>
        <v>1.5055313954375524</v>
      </c>
      <c r="JH352" s="163">
        <f t="shared" si="1017"/>
        <v>1.4979883094207849</v>
      </c>
      <c r="JI352" s="163">
        <f t="shared" si="1023"/>
        <v>1.490520432056802</v>
      </c>
      <c r="JJ352" s="163">
        <f t="shared" si="1029"/>
        <v>1.4831266441187523</v>
      </c>
      <c r="JK352" s="163">
        <f t="shared" si="1035"/>
        <v>1.4756954830990128</v>
      </c>
      <c r="JL352" s="163">
        <f t="shared" si="1041"/>
        <v>1.4683384180370562</v>
      </c>
      <c r="JM352" s="163">
        <f t="shared" si="1047"/>
        <v>1.4610543462164964</v>
      </c>
      <c r="JN352" s="163">
        <f t="shared" si="1053"/>
        <v>1.4537350817739796</v>
      </c>
      <c r="JO352" s="163">
        <f t="shared" si="1059"/>
        <v>1.446488784635684</v>
      </c>
      <c r="JP352" s="163">
        <f t="shared" si="1065"/>
        <v>1.4393143690736689</v>
      </c>
      <c r="JQ352" s="163">
        <f t="shared" si="1071"/>
        <v>1.4321068292328907</v>
      </c>
      <c r="JR352" s="163">
        <f t="shared" si="1077"/>
        <v>1.4249711149624495</v>
      </c>
      <c r="JS352" s="163">
        <f t="shared" si="1083"/>
        <v>1.4179061579363368</v>
      </c>
      <c r="JT352" s="163">
        <f t="shared" si="1089"/>
        <v>1.4108100378923285</v>
      </c>
      <c r="JU352" s="163">
        <f t="shared" si="1095"/>
        <v>1.4037845913068223</v>
      </c>
      <c r="JV352" s="163">
        <f t="shared" si="1101"/>
        <v>1.3968287676081264</v>
      </c>
      <c r="JW352" s="163">
        <f t="shared" si="1107"/>
        <v>1.3898436399492886</v>
      </c>
      <c r="JX352" s="163">
        <f t="shared" ref="JX352:JX415" si="1113">($B352/$B$287)</f>
        <v>1.3829280257901746</v>
      </c>
      <c r="JY352" s="163">
        <f t="shared" si="773"/>
        <v>1.3760808926080892</v>
      </c>
      <c r="JZ352" s="163">
        <f t="shared" si="778"/>
        <v>1.3692062170413544</v>
      </c>
      <c r="KA352" s="163">
        <f t="shared" si="783"/>
        <v>1.3623998895332781</v>
      </c>
      <c r="KB352" s="163">
        <f t="shared" si="788"/>
        <v>1.3556608958505083</v>
      </c>
      <c r="KC352" s="163">
        <f t="shared" si="793"/>
        <v>1.3488960284366669</v>
      </c>
      <c r="KD352" s="163">
        <f t="shared" si="800"/>
        <v>1.3421983403618556</v>
      </c>
      <c r="KE352" s="163">
        <f t="shared" si="805"/>
        <v>1.3354764482945316</v>
      </c>
      <c r="KF352" s="163">
        <f t="shared" si="810"/>
        <v>1.3288215488215489</v>
      </c>
      <c r="KG352" s="163">
        <f t="shared" si="815"/>
        <v>1.322232645403377</v>
      </c>
      <c r="KH352" s="163">
        <f t="shared" si="820"/>
        <v>1.3156210414027603</v>
      </c>
      <c r="KI352" s="163">
        <f t="shared" si="825"/>
        <v>1.3090752288709036</v>
      </c>
      <c r="KJ352" s="163">
        <f t="shared" si="830"/>
        <v>1.3025942306422866</v>
      </c>
      <c r="KK352" s="163">
        <f t="shared" si="835"/>
        <v>1.2960919540229885</v>
      </c>
      <c r="KL352" s="163">
        <f t="shared" si="840"/>
        <v>1.2896542709626821</v>
      </c>
      <c r="KM352" s="163">
        <f t="shared" si="845"/>
        <v>1.2831967746130837</v>
      </c>
      <c r="KN352" s="163">
        <f t="shared" si="850"/>
        <v>1.2768036234228406</v>
      </c>
      <c r="KO352" s="163">
        <f t="shared" si="855"/>
        <v>1.2704738604172032</v>
      </c>
      <c r="KP352" s="163">
        <f t="shared" si="860"/>
        <v>1.2641255605381165</v>
      </c>
      <c r="KQ352" s="163">
        <f t="shared" si="865"/>
        <v>1.2578403875573687</v>
      </c>
      <c r="KR352" s="163">
        <f t="shared" si="870"/>
        <v>1.2516174045414183</v>
      </c>
      <c r="KS352" s="163">
        <f t="shared" si="875"/>
        <v>1.2453770905648469</v>
      </c>
      <c r="KT352" s="163">
        <f t="shared" si="880"/>
        <v>1.2391986937955288</v>
      </c>
      <c r="KU352" s="163">
        <f t="shared" si="885"/>
        <v>1.2330042489377655</v>
      </c>
      <c r="KV352" s="163">
        <f t="shared" si="890"/>
        <v>1.2268714250186521</v>
      </c>
      <c r="KW352" s="163">
        <f t="shared" si="895"/>
        <v>1.2207993071022025</v>
      </c>
      <c r="KX352" s="163">
        <f t="shared" si="900"/>
        <v>1.214712219144352</v>
      </c>
      <c r="KY352" s="163">
        <f t="shared" si="905"/>
        <v>1.2086855322797991</v>
      </c>
      <c r="KZ352" s="163">
        <f t="shared" si="910"/>
        <v>1.2026450511945392</v>
      </c>
      <c r="LA352" s="163">
        <f t="shared" si="915"/>
        <v>1.1966646452395391</v>
      </c>
      <c r="LB352" s="163">
        <f t="shared" si="920"/>
        <v>1.1907434226405986</v>
      </c>
      <c r="LC352" s="163">
        <f t="shared" si="925"/>
        <v>1.1848093665565895</v>
      </c>
      <c r="LD352" s="163">
        <f t="shared" si="930"/>
        <v>1.1789341617875493</v>
      </c>
      <c r="LE352" s="163">
        <f t="shared" si="935"/>
        <v>1.1730472000951135</v>
      </c>
      <c r="LF352" s="163">
        <f t="shared" si="940"/>
        <v>1.167218738909263</v>
      </c>
      <c r="LG352" s="163">
        <f t="shared" si="945"/>
        <v>1.1613795538814666</v>
      </c>
      <c r="LH352" s="163">
        <f t="shared" si="950"/>
        <v>1.1555985008198641</v>
      </c>
      <c r="LI352" s="163">
        <f t="shared" si="955"/>
        <v>1.1498747159256453</v>
      </c>
      <c r="LJ352" s="163">
        <f t="shared" si="960"/>
        <v>1.1441410100307299</v>
      </c>
      <c r="LK352" s="163">
        <f t="shared" si="965"/>
        <v>1.1384642012346391</v>
      </c>
      <c r="LL352" s="163">
        <f t="shared" si="970"/>
        <v>1.1327784156142364</v>
      </c>
      <c r="LM352" s="163">
        <f t="shared" si="976"/>
        <v>1.1271491403438625</v>
      </c>
      <c r="LN352" s="163">
        <f t="shared" si="982"/>
        <v>1.1215117931230463</v>
      </c>
      <c r="LO352" s="163">
        <f t="shared" si="988"/>
        <v>1.1159305547701182</v>
      </c>
      <c r="LP352" s="163">
        <f t="shared" si="994"/>
        <v>1.1104045917506049</v>
      </c>
      <c r="LQ352" s="163">
        <f t="shared" si="1000"/>
        <v>1.1048712206047033</v>
      </c>
      <c r="LR352" s="163">
        <f t="shared" si="1006"/>
        <v>1.0993927238286256</v>
      </c>
      <c r="LS352" s="163">
        <f t="shared" si="1012"/>
        <v>1.0939076445479239</v>
      </c>
      <c r="LT352" s="163">
        <f t="shared" si="1018"/>
        <v>1.0884770257598324</v>
      </c>
      <c r="LU352" s="163">
        <f t="shared" si="1024"/>
        <v>1.0830406147091109</v>
      </c>
      <c r="LV352" s="163">
        <f t="shared" si="1030"/>
        <v>1.0776582382174649</v>
      </c>
      <c r="LW352" s="163">
        <f t="shared" si="1036"/>
        <v>1.0722708254089006</v>
      </c>
      <c r="LX352" s="163">
        <f t="shared" si="1042"/>
        <v>1.0669370100027034</v>
      </c>
      <c r="LY352" s="163">
        <f t="shared" si="1048"/>
        <v>1.0616559961263248</v>
      </c>
      <c r="LZ352" s="163">
        <f t="shared" si="1054"/>
        <v>1.0563704496788009</v>
      </c>
      <c r="MA352" s="163">
        <f t="shared" si="1060"/>
        <v>1.0511372716134875</v>
      </c>
      <c r="MB352" s="163">
        <f t="shared" si="1066"/>
        <v>1.0459002491122065</v>
      </c>
      <c r="MC352" s="163">
        <f t="shared" si="1072"/>
        <v>1.0407151521544222</v>
      </c>
      <c r="MD352" s="163">
        <f t="shared" si="1078"/>
        <v>1.0355268681780017</v>
      </c>
      <c r="ME352" s="163">
        <f t="shared" si="1084"/>
        <v>1.0303900579604197</v>
      </c>
      <c r="MF352" s="163">
        <f t="shared" si="1090"/>
        <v>1.0252506884189745</v>
      </c>
      <c r="MG352" s="163">
        <f t="shared" si="1096"/>
        <v>1.0201623326267901</v>
      </c>
      <c r="MH352" s="163">
        <f t="shared" si="1102"/>
        <v>1.0150720164609053</v>
      </c>
      <c r="MI352" s="163">
        <f t="shared" si="1108"/>
        <v>1.0100322465066285</v>
      </c>
      <c r="MJ352" s="163">
        <f t="shared" ref="MJ352:MJ415" si="1114">($B352/$B$351)</f>
        <v>1.0049910873440284</v>
      </c>
      <c r="MK352" s="156">
        <f>($B352/$B$352)</f>
        <v>1</v>
      </c>
      <c r="ML352" s="157"/>
      <c r="MM352" s="157"/>
      <c r="MN352" s="157"/>
      <c r="MO352" s="157"/>
      <c r="MP352" s="157"/>
      <c r="MQ352" s="157"/>
      <c r="MR352" s="157"/>
      <c r="MS352" s="157"/>
      <c r="MT352" s="157"/>
      <c r="MU352" s="157"/>
      <c r="MV352" s="157"/>
      <c r="MW352" s="157"/>
      <c r="MX352" s="157"/>
      <c r="MY352" s="157"/>
      <c r="MZ352" s="157"/>
      <c r="NA352" s="157"/>
      <c r="NB352" s="157"/>
      <c r="NC352" s="157"/>
      <c r="ND352" s="157"/>
      <c r="NE352" s="157"/>
      <c r="NF352" s="157"/>
      <c r="NG352" s="157"/>
      <c r="NH352" s="157"/>
      <c r="NI352" s="157"/>
      <c r="NJ352" s="157"/>
      <c r="NK352" s="157"/>
      <c r="NL352" s="157"/>
      <c r="NM352" s="157"/>
      <c r="NN352" s="157"/>
      <c r="NO352" s="157"/>
      <c r="NP352" s="157"/>
      <c r="NQ352" s="157"/>
      <c r="NR352" s="157"/>
      <c r="NS352" s="157"/>
      <c r="NT352" s="157"/>
      <c r="NU352" s="157"/>
      <c r="NV352" s="157"/>
      <c r="NW352" s="157"/>
      <c r="NX352" s="157"/>
      <c r="NY352" s="157"/>
      <c r="NZ352" s="157"/>
      <c r="OA352" s="157"/>
      <c r="OB352" s="157"/>
      <c r="OC352" s="157"/>
      <c r="OD352" s="157"/>
      <c r="OE352" s="157"/>
      <c r="OF352" s="157"/>
      <c r="OG352" s="157"/>
      <c r="OH352" s="157"/>
      <c r="OI352" s="157"/>
      <c r="OJ352" s="157"/>
      <c r="OK352" s="157"/>
      <c r="OL352" s="157"/>
      <c r="OM352" s="157"/>
      <c r="ON352" s="157"/>
      <c r="OO352" s="157"/>
      <c r="OP352" s="157"/>
      <c r="OQ352" s="157"/>
      <c r="OR352" s="157"/>
      <c r="OS352" s="157"/>
      <c r="OT352" s="157"/>
      <c r="OU352" s="157"/>
      <c r="OV352" s="157"/>
      <c r="OW352" s="157"/>
      <c r="OX352" s="157"/>
      <c r="OY352" s="157"/>
      <c r="OZ352" s="157"/>
      <c r="PA352" s="157"/>
      <c r="PB352" s="157"/>
      <c r="PC352" s="157"/>
      <c r="PD352" s="157"/>
      <c r="PE352" s="157"/>
      <c r="PF352" s="157"/>
      <c r="PG352" s="157"/>
      <c r="PH352" s="157"/>
      <c r="PI352" s="157"/>
      <c r="PJ352" s="157"/>
      <c r="PK352" s="157"/>
      <c r="PL352" s="157"/>
      <c r="PM352" s="157"/>
      <c r="PN352" s="157"/>
      <c r="PO352" s="157"/>
      <c r="PP352" s="157"/>
      <c r="PQ352" s="157"/>
      <c r="PR352" s="157"/>
      <c r="PS352" s="157"/>
      <c r="PT352" s="157"/>
      <c r="PU352" s="157"/>
      <c r="PV352" s="157"/>
      <c r="PW352" s="157"/>
      <c r="PX352" s="157"/>
      <c r="PY352" s="157"/>
      <c r="PZ352" s="157"/>
      <c r="QA352" s="157"/>
      <c r="QB352" s="157"/>
      <c r="QC352" s="157"/>
      <c r="QD352" s="157"/>
      <c r="QE352" s="157"/>
      <c r="QF352" s="157"/>
      <c r="QG352" s="157"/>
      <c r="QH352" s="157"/>
      <c r="QI352" s="157"/>
      <c r="QJ352" s="157"/>
      <c r="QK352" s="157"/>
      <c r="QL352" s="157"/>
      <c r="QM352" s="157"/>
      <c r="QN352" s="157"/>
      <c r="QO352" s="157"/>
      <c r="QP352" s="157"/>
      <c r="QQ352" s="157"/>
      <c r="QR352" s="157"/>
      <c r="QS352" s="157"/>
      <c r="QT352" s="157"/>
      <c r="QU352" s="157"/>
      <c r="QV352" s="157"/>
      <c r="QW352" s="157"/>
      <c r="QX352" s="157"/>
      <c r="QY352" s="157"/>
      <c r="QZ352" s="157"/>
      <c r="RA352" s="157"/>
      <c r="RB352" s="157"/>
      <c r="RC352" s="157"/>
      <c r="RD352" s="157"/>
      <c r="RE352" s="157"/>
      <c r="RF352" s="157"/>
      <c r="RG352" s="157"/>
      <c r="RH352" s="157"/>
      <c r="RI352" s="157"/>
      <c r="RJ352" s="157"/>
      <c r="RK352" s="157"/>
      <c r="RL352" s="157"/>
      <c r="RM352" s="157"/>
      <c r="RN352" s="157"/>
      <c r="RO352" s="157"/>
      <c r="RP352" s="157"/>
    </row>
    <row r="353" spans="1:484" ht="13">
      <c r="A353" s="151">
        <v>51044</v>
      </c>
      <c r="B353" s="152">
        <f t="shared" si="794"/>
        <v>19832</v>
      </c>
      <c r="C353" s="153">
        <f t="shared" si="795"/>
        <v>5.0000000000000001E-3</v>
      </c>
      <c r="E353" s="157">
        <f t="shared" si="971"/>
        <v>3.9911450996176292</v>
      </c>
      <c r="F353" s="157">
        <f t="shared" si="977"/>
        <v>3.9608548032754145</v>
      </c>
      <c r="G353" s="157">
        <f t="shared" si="983"/>
        <v>3.9584830339321355</v>
      </c>
      <c r="H353" s="157">
        <f t="shared" si="989"/>
        <v>3.9443118536197295</v>
      </c>
      <c r="I353" s="157">
        <f t="shared" si="995"/>
        <v>3.9388282025819263</v>
      </c>
      <c r="J353" s="157">
        <f t="shared" si="1001"/>
        <v>3.9201423206167227</v>
      </c>
      <c r="K353" s="157">
        <f t="shared" si="1007"/>
        <v>3.9085534095388255</v>
      </c>
      <c r="L353" s="157">
        <f t="shared" si="1013"/>
        <v>3.8955018660381064</v>
      </c>
      <c r="M353" s="157">
        <f t="shared" si="1019"/>
        <v>3.8901530011769321</v>
      </c>
      <c r="N353" s="157">
        <f t="shared" si="1025"/>
        <v>3.8855799373040751</v>
      </c>
      <c r="O353" s="157">
        <f t="shared" si="1031"/>
        <v>3.8787404654801487</v>
      </c>
      <c r="P353" s="157">
        <f t="shared" si="1037"/>
        <v>3.8772238514174</v>
      </c>
      <c r="Q353" s="157">
        <f t="shared" si="1043"/>
        <v>3.8734375000000001</v>
      </c>
      <c r="R353" s="157">
        <f t="shared" si="1049"/>
        <v>3.8719250292854355</v>
      </c>
      <c r="S353" s="157">
        <f t="shared" si="1055"/>
        <v>3.855365474339036</v>
      </c>
      <c r="T353" s="157">
        <f t="shared" si="1061"/>
        <v>3.8508737864077669</v>
      </c>
      <c r="U353" s="157">
        <f t="shared" si="1067"/>
        <v>3.8382039868395585</v>
      </c>
      <c r="V353" s="157">
        <f t="shared" si="1073"/>
        <v>3.8359767891682783</v>
      </c>
      <c r="W353" s="157">
        <f t="shared" si="1079"/>
        <v>3.8256172839506171</v>
      </c>
      <c r="X353" s="157">
        <f t="shared" si="1085"/>
        <v>3.8109146810146042</v>
      </c>
      <c r="Y353" s="157">
        <f t="shared" si="1091"/>
        <v>3.817516843118383</v>
      </c>
      <c r="Z353" s="157">
        <f t="shared" si="1097"/>
        <v>3.8109146810146042</v>
      </c>
      <c r="AA353" s="157">
        <f t="shared" si="1103"/>
        <v>3.8043353155572608</v>
      </c>
      <c r="AB353" s="157">
        <f t="shared" si="1109"/>
        <v>3.8065259117082535</v>
      </c>
      <c r="AC353" s="157">
        <f t="shared" ref="AC353:AC416" si="1115">($B353/$B$32)</f>
        <v>3.7948717948717947</v>
      </c>
      <c r="AD353" s="157">
        <f t="shared" si="774"/>
        <v>3.7804041174227985</v>
      </c>
      <c r="AE353" s="157">
        <f t="shared" si="779"/>
        <v>3.778243474947609</v>
      </c>
      <c r="AF353" s="157">
        <f t="shared" si="784"/>
        <v>3.772493817766787</v>
      </c>
      <c r="AG353" s="157">
        <f t="shared" si="789"/>
        <v>3.7617602427921093</v>
      </c>
      <c r="AH353" s="157">
        <f t="shared" si="796"/>
        <v>3.7517972001513433</v>
      </c>
      <c r="AI353" s="157">
        <f t="shared" si="801"/>
        <v>3.7553493656504449</v>
      </c>
      <c r="AJ353" s="157">
        <f t="shared" si="806"/>
        <v>3.7581959446655295</v>
      </c>
      <c r="AK353" s="157">
        <f t="shared" si="811"/>
        <v>3.7525070955534532</v>
      </c>
      <c r="AL353" s="157">
        <f t="shared" si="816"/>
        <v>3.736247174076865</v>
      </c>
      <c r="AM353" s="157">
        <f t="shared" si="821"/>
        <v>3.7299228888470943</v>
      </c>
      <c r="AN353" s="157">
        <f t="shared" si="826"/>
        <v>3.7236199774690197</v>
      </c>
      <c r="AO353" s="157">
        <f t="shared" si="831"/>
        <v>3.7250187828700225</v>
      </c>
      <c r="AP353" s="157">
        <f t="shared" si="836"/>
        <v>3.7271189626010148</v>
      </c>
      <c r="AQ353" s="157">
        <f t="shared" si="841"/>
        <v>3.7173383317713213</v>
      </c>
      <c r="AR353" s="157">
        <f t="shared" si="846"/>
        <v>3.7027632561613144</v>
      </c>
      <c r="AS353" s="157">
        <f t="shared" si="851"/>
        <v>3.6931098696461824</v>
      </c>
      <c r="AT353" s="157">
        <f t="shared" si="856"/>
        <v>3.6896744186046511</v>
      </c>
      <c r="AU353" s="157">
        <f t="shared" si="861"/>
        <v>3.6841909715771872</v>
      </c>
      <c r="AV353" s="157">
        <f t="shared" si="866"/>
        <v>3.6794063079777364</v>
      </c>
      <c r="AW353" s="157">
        <f t="shared" si="871"/>
        <v>3.6664817896099096</v>
      </c>
      <c r="AX353" s="157">
        <f t="shared" si="876"/>
        <v>3.6442484380742375</v>
      </c>
      <c r="AY353" s="157">
        <f t="shared" si="881"/>
        <v>3.6269202633504025</v>
      </c>
      <c r="AZ353" s="157">
        <f t="shared" si="886"/>
        <v>3.6189781021897809</v>
      </c>
      <c r="BA353" s="157">
        <f t="shared" si="891"/>
        <v>3.6077860651264326</v>
      </c>
      <c r="BB353" s="157">
        <f t="shared" si="896"/>
        <v>3.6137026239067054</v>
      </c>
      <c r="BC353" s="157">
        <f t="shared" si="901"/>
        <v>3.6143612174229998</v>
      </c>
      <c r="BD353" s="157">
        <f t="shared" si="906"/>
        <v>3.605818181818182</v>
      </c>
      <c r="BE353" s="157">
        <f t="shared" si="911"/>
        <v>3.6123861566484519</v>
      </c>
      <c r="BF353" s="157">
        <f t="shared" si="916"/>
        <v>3.6012347920828036</v>
      </c>
      <c r="BG353" s="157">
        <f t="shared" si="921"/>
        <v>3.5992740471869329</v>
      </c>
      <c r="BH353" s="157">
        <f t="shared" si="926"/>
        <v>3.5960108794197643</v>
      </c>
      <c r="BI353" s="157">
        <f t="shared" si="931"/>
        <v>3.5791373398303556</v>
      </c>
      <c r="BJ353" s="157">
        <f t="shared" si="936"/>
        <v>3.577200577200577</v>
      </c>
      <c r="BK353" s="157">
        <f t="shared" si="941"/>
        <v>3.5643421998562186</v>
      </c>
      <c r="BL353" s="157">
        <f t="shared" si="946"/>
        <v>3.5662650602409638</v>
      </c>
      <c r="BM353" s="157">
        <f t="shared" si="951"/>
        <v>3.565623876303488</v>
      </c>
      <c r="BN353" s="157">
        <f t="shared" si="956"/>
        <v>3.5490336435218324</v>
      </c>
      <c r="BO353" s="157">
        <f t="shared" si="961"/>
        <v>3.537638244737781</v>
      </c>
      <c r="BP353" s="157">
        <f t="shared" si="966"/>
        <v>3.5206816971418426</v>
      </c>
      <c r="BQ353" s="157">
        <f t="shared" si="972"/>
        <v>3.5181834309029627</v>
      </c>
      <c r="BR353" s="157">
        <f t="shared" si="978"/>
        <v>3.5188076650106459</v>
      </c>
      <c r="BS353" s="157">
        <f t="shared" si="984"/>
        <v>3.5038869257950531</v>
      </c>
      <c r="BT353" s="157">
        <f t="shared" si="990"/>
        <v>3.4977072310405646</v>
      </c>
      <c r="BU353" s="157">
        <f t="shared" si="996"/>
        <v>3.5057450945730952</v>
      </c>
      <c r="BV353" s="157">
        <f t="shared" si="1002"/>
        <v>3.4909346945960218</v>
      </c>
      <c r="BW353" s="157">
        <f t="shared" si="1008"/>
        <v>3.4854130052724077</v>
      </c>
      <c r="BX353" s="157">
        <f t="shared" si="1014"/>
        <v>3.4854130052724077</v>
      </c>
      <c r="BY353" s="157">
        <f t="shared" si="1020"/>
        <v>3.4586675967910709</v>
      </c>
      <c r="BZ353" s="157">
        <f t="shared" si="1026"/>
        <v>3.4538488331591779</v>
      </c>
      <c r="CA353" s="157">
        <f t="shared" si="1032"/>
        <v>3.4258075660735878</v>
      </c>
      <c r="CB353" s="157">
        <f t="shared" si="1038"/>
        <v>3.4181316787314717</v>
      </c>
      <c r="CC353" s="157">
        <f t="shared" si="1044"/>
        <v>3.4099037138927097</v>
      </c>
      <c r="CD353" s="157">
        <f t="shared" si="1050"/>
        <v>3.4040508067284585</v>
      </c>
      <c r="CE353" s="157">
        <f t="shared" si="1056"/>
        <v>3.3935660506502394</v>
      </c>
      <c r="CF353" s="157">
        <f t="shared" si="1062"/>
        <v>3.3831456840668714</v>
      </c>
      <c r="CG353" s="157">
        <f t="shared" si="1068"/>
        <v>3.377384196185286</v>
      </c>
      <c r="CH353" s="157">
        <f t="shared" si="1074"/>
        <v>3.3802624850860745</v>
      </c>
      <c r="CI353" s="157">
        <f t="shared" si="1080"/>
        <v>3.3607863074055246</v>
      </c>
      <c r="CJ353" s="157">
        <f t="shared" si="1086"/>
        <v>3.3539658379841026</v>
      </c>
      <c r="CK353" s="157">
        <f t="shared" si="1092"/>
        <v>3.3494342171930418</v>
      </c>
      <c r="CL353" s="157">
        <f t="shared" si="1098"/>
        <v>3.3432231962238705</v>
      </c>
      <c r="CM353" s="157">
        <f t="shared" si="1104"/>
        <v>3.3375967687647257</v>
      </c>
      <c r="CN353" s="157">
        <f t="shared" si="1110"/>
        <v>3.3308700033590863</v>
      </c>
      <c r="CO353" s="157">
        <f t="shared" ref="CO353:CO416" si="1116">($B353/$B$96)</f>
        <v>3.3080900750625521</v>
      </c>
      <c r="CP353" s="157">
        <f t="shared" si="775"/>
        <v>3.3025811823480433</v>
      </c>
      <c r="CQ353" s="157">
        <f t="shared" si="780"/>
        <v>3.2818136687075956</v>
      </c>
      <c r="CR353" s="157">
        <f t="shared" si="785"/>
        <v>3.2726072607260726</v>
      </c>
      <c r="CS353" s="162">
        <f t="shared" si="790"/>
        <v>3.2613057062983062</v>
      </c>
      <c r="CT353" s="163">
        <f t="shared" si="797"/>
        <v>3.2548826522238636</v>
      </c>
      <c r="CU353" s="163">
        <f t="shared" si="802"/>
        <v>3.2548826522238636</v>
      </c>
      <c r="CV353" s="163">
        <f t="shared" si="807"/>
        <v>3.2484848484848485</v>
      </c>
      <c r="CW353" s="163">
        <f t="shared" si="812"/>
        <v>3.246889325474787</v>
      </c>
      <c r="CX353" s="163">
        <f t="shared" si="817"/>
        <v>3.246889325474787</v>
      </c>
      <c r="CY353" s="163">
        <f t="shared" si="822"/>
        <v>3.2458265139116205</v>
      </c>
      <c r="CZ353" s="163">
        <f t="shared" si="827"/>
        <v>3.2458265139116205</v>
      </c>
      <c r="DA353" s="163">
        <f t="shared" si="832"/>
        <v>3.2448865058730938</v>
      </c>
      <c r="DB353" s="163">
        <f t="shared" si="837"/>
        <v>3.2415822164105919</v>
      </c>
      <c r="DC353" s="163">
        <f t="shared" si="842"/>
        <v>3.2347088566302395</v>
      </c>
      <c r="DD353" s="163">
        <f t="shared" si="847"/>
        <v>3.2268141880898145</v>
      </c>
      <c r="DE353" s="163">
        <f t="shared" si="852"/>
        <v>3.2262892467870508</v>
      </c>
      <c r="DF353" s="163">
        <f t="shared" si="857"/>
        <v>3.2147835953963364</v>
      </c>
      <c r="DG353" s="163">
        <f t="shared" si="862"/>
        <v>3.2095808383233533</v>
      </c>
      <c r="DH353" s="163">
        <f t="shared" si="867"/>
        <v>3.1992256815615421</v>
      </c>
      <c r="DI353" s="163">
        <f t="shared" si="872"/>
        <v>3.1915030576118442</v>
      </c>
      <c r="DJ353" s="163">
        <f t="shared" si="877"/>
        <v>3.1899630046646292</v>
      </c>
      <c r="DK353" s="163">
        <f t="shared" si="882"/>
        <v>3.1894499839176582</v>
      </c>
      <c r="DL353" s="163">
        <f t="shared" si="887"/>
        <v>3.1812640359319859</v>
      </c>
      <c r="DM353" s="163">
        <f t="shared" si="892"/>
        <v>3.1787145375861514</v>
      </c>
      <c r="DN353" s="163">
        <f t="shared" si="897"/>
        <v>3.1746438290379384</v>
      </c>
      <c r="DO353" s="163">
        <f t="shared" si="902"/>
        <v>3.1690635985937998</v>
      </c>
      <c r="DP353" s="163">
        <f t="shared" si="907"/>
        <v>3.1640076579451182</v>
      </c>
      <c r="DQ353" s="163">
        <f t="shared" si="912"/>
        <v>3.147936507936508</v>
      </c>
      <c r="DR353" s="163">
        <f t="shared" si="917"/>
        <v>3.1261034047919294</v>
      </c>
      <c r="DS353" s="163">
        <f t="shared" si="922"/>
        <v>3.1026282853566958</v>
      </c>
      <c r="DT353" s="163">
        <f t="shared" si="927"/>
        <v>3.0871731008717309</v>
      </c>
      <c r="DU353" s="163">
        <f t="shared" si="932"/>
        <v>3.0718711276332096</v>
      </c>
      <c r="DV353" s="163">
        <f t="shared" si="937"/>
        <v>3.05672009864365</v>
      </c>
      <c r="DW353" s="163">
        <f t="shared" si="942"/>
        <v>3.0417177914110431</v>
      </c>
      <c r="DX353" s="163">
        <f t="shared" si="947"/>
        <v>3.0264001220814896</v>
      </c>
      <c r="DY353" s="163">
        <f t="shared" si="952"/>
        <v>3.0112359550561796</v>
      </c>
      <c r="DZ353" s="163">
        <f t="shared" si="957"/>
        <v>2.9962229944100316</v>
      </c>
      <c r="EA353" s="163">
        <f t="shared" si="962"/>
        <v>2.9813589897775103</v>
      </c>
      <c r="EB353" s="163">
        <f t="shared" si="967"/>
        <v>2.9666417352281225</v>
      </c>
      <c r="EC353" s="163">
        <f t="shared" si="973"/>
        <v>2.9520690681750521</v>
      </c>
      <c r="ED353" s="163">
        <f t="shared" si="979"/>
        <v>2.9372037914691944</v>
      </c>
      <c r="EE353" s="163">
        <f t="shared" si="985"/>
        <v>2.922487474211612</v>
      </c>
      <c r="EF353" s="163">
        <f t="shared" si="991"/>
        <v>2.9079178885630497</v>
      </c>
      <c r="EG353" s="163">
        <f t="shared" si="997"/>
        <v>2.8934928508899911</v>
      </c>
      <c r="EH353" s="163">
        <f t="shared" si="1003"/>
        <v>2.8792102206736354</v>
      </c>
      <c r="EI353" s="163">
        <f t="shared" si="1009"/>
        <v>2.8650678994510259</v>
      </c>
      <c r="EJ353" s="163">
        <f t="shared" si="1015"/>
        <v>2.8506540175362942</v>
      </c>
      <c r="EK353" s="163">
        <f t="shared" si="1021"/>
        <v>2.8363844393592679</v>
      </c>
      <c r="EL353" s="163">
        <f t="shared" si="1027"/>
        <v>2.8222570086808028</v>
      </c>
      <c r="EM353" s="163">
        <f t="shared" si="1033"/>
        <v>2.8082696120079298</v>
      </c>
      <c r="EN353" s="163">
        <f t="shared" si="1039"/>
        <v>2.7944201775398056</v>
      </c>
      <c r="EO353" s="163">
        <f t="shared" si="1045"/>
        <v>2.7807066741447</v>
      </c>
      <c r="EP353" s="163">
        <f t="shared" si="1051"/>
        <v>2.7667410714285716</v>
      </c>
      <c r="EQ353" s="163">
        <f t="shared" si="1057"/>
        <v>2.7529150471960024</v>
      </c>
      <c r="ER353" s="163">
        <f t="shared" si="1063"/>
        <v>2.7392265193370164</v>
      </c>
      <c r="ES353" s="163">
        <f t="shared" si="1069"/>
        <v>2.725673446948873</v>
      </c>
      <c r="ET353" s="163">
        <f t="shared" si="1075"/>
        <v>2.7122538293216629</v>
      </c>
      <c r="EU353" s="163">
        <f t="shared" si="1081"/>
        <v>2.6985984487685402</v>
      </c>
      <c r="EV353" s="163">
        <f t="shared" si="1087"/>
        <v>2.6850798808556728</v>
      </c>
      <c r="EW353" s="163">
        <f t="shared" si="1093"/>
        <v>2.6716960797521216</v>
      </c>
      <c r="EX353" s="163">
        <f t="shared" si="1099"/>
        <v>2.658445040214477</v>
      </c>
      <c r="EY353" s="163">
        <f t="shared" si="1105"/>
        <v>2.6453247965853008</v>
      </c>
      <c r="EZ353" s="163">
        <f t="shared" si="1111"/>
        <v>2.6323334218210777</v>
      </c>
      <c r="FA353" s="163">
        <f t="shared" ref="FA353:FA416" si="1117">($B353/$B$160)</f>
        <v>2.6191230850501848</v>
      </c>
      <c r="FB353" s="163">
        <f t="shared" si="776"/>
        <v>2.6060446780551905</v>
      </c>
      <c r="FC353" s="163">
        <f t="shared" si="781"/>
        <v>2.5930962343096233</v>
      </c>
      <c r="FD353" s="163">
        <f t="shared" si="786"/>
        <v>2.5802758261774654</v>
      </c>
      <c r="FE353" s="163">
        <f t="shared" si="791"/>
        <v>2.5675815639564994</v>
      </c>
      <c r="FF353" s="163">
        <f t="shared" si="798"/>
        <v>2.5546824681179956</v>
      </c>
      <c r="FG353" s="163">
        <f t="shared" si="803"/>
        <v>2.5419123301717508</v>
      </c>
      <c r="FH353" s="163">
        <f t="shared" si="808"/>
        <v>2.5292692258640481</v>
      </c>
      <c r="FI353" s="163">
        <f t="shared" si="813"/>
        <v>2.5167512690355331</v>
      </c>
      <c r="FJ353" s="163">
        <f t="shared" si="818"/>
        <v>2.5043566106831672</v>
      </c>
      <c r="FK353" s="163">
        <f t="shared" si="823"/>
        <v>2.4917703229048875</v>
      </c>
      <c r="FL353" s="163">
        <f t="shared" si="828"/>
        <v>2.4793099137392174</v>
      </c>
      <c r="FM353" s="163">
        <f t="shared" si="833"/>
        <v>2.4669735041671852</v>
      </c>
      <c r="FN353" s="163">
        <f t="shared" si="838"/>
        <v>2.4547592523827206</v>
      </c>
      <c r="FO353" s="163">
        <f t="shared" si="843"/>
        <v>2.4426653528759701</v>
      </c>
      <c r="FP353" s="163">
        <f t="shared" si="848"/>
        <v>2.4303921568627449</v>
      </c>
      <c r="FQ353" s="163">
        <f t="shared" si="853"/>
        <v>2.4182416778441653</v>
      </c>
      <c r="FR353" s="163">
        <f t="shared" si="858"/>
        <v>2.406212084445523</v>
      </c>
      <c r="FS353" s="163">
        <f t="shared" si="863"/>
        <v>2.3943015815525777</v>
      </c>
      <c r="FT353" s="163">
        <f t="shared" si="868"/>
        <v>2.3825084094185489</v>
      </c>
      <c r="FU353" s="163">
        <f t="shared" si="873"/>
        <v>2.370547453980397</v>
      </c>
      <c r="FV353" s="163">
        <f t="shared" si="878"/>
        <v>2.3587059942911512</v>
      </c>
      <c r="FW353" s="163">
        <f t="shared" si="883"/>
        <v>2.3469822485207099</v>
      </c>
      <c r="FX353" s="163">
        <f t="shared" si="888"/>
        <v>2.3353744700894961</v>
      </c>
      <c r="FY353" s="163">
        <f t="shared" si="893"/>
        <v>2.3238809468010313</v>
      </c>
      <c r="FZ353" s="163">
        <f t="shared" si="898"/>
        <v>2.3122303835840037</v>
      </c>
      <c r="GA353" s="163">
        <f t="shared" si="903"/>
        <v>2.3006960556844547</v>
      </c>
      <c r="GB353" s="163">
        <f t="shared" si="908"/>
        <v>2.2892762322521065</v>
      </c>
      <c r="GC353" s="163">
        <f t="shared" si="913"/>
        <v>2.2779692166322079</v>
      </c>
      <c r="GD353" s="163">
        <f t="shared" si="918"/>
        <v>2.2665142857142859</v>
      </c>
      <c r="GE353" s="163">
        <f t="shared" si="923"/>
        <v>2.255173982260632</v>
      </c>
      <c r="GF353" s="163">
        <f t="shared" si="928"/>
        <v>2.2439465942520931</v>
      </c>
      <c r="GG353" s="163">
        <f t="shared" si="933"/>
        <v>2.2328304435937851</v>
      </c>
      <c r="GH353" s="163">
        <f t="shared" si="938"/>
        <v>2.2218238852789605</v>
      </c>
      <c r="GI353" s="163">
        <f t="shared" si="943"/>
        <v>2.2106788540853861</v>
      </c>
      <c r="GJ353" s="163">
        <f t="shared" si="948"/>
        <v>2.1996450754214729</v>
      </c>
      <c r="GK353" s="163">
        <f t="shared" si="953"/>
        <v>2.1887208917338041</v>
      </c>
      <c r="GL353" s="163">
        <f t="shared" si="958"/>
        <v>2.1779046782341314</v>
      </c>
      <c r="GM353" s="163">
        <f t="shared" si="963"/>
        <v>2.1669580419580421</v>
      </c>
      <c r="GN353" s="163">
        <f t="shared" si="968"/>
        <v>2.1561208958469233</v>
      </c>
      <c r="GO353" s="163">
        <f t="shared" si="974"/>
        <v>2.1453916053656426</v>
      </c>
      <c r="GP353" s="163">
        <f t="shared" si="980"/>
        <v>2.1347685683530679</v>
      </c>
      <c r="GQ353" s="163">
        <f t="shared" si="986"/>
        <v>2.1242502142245074</v>
      </c>
      <c r="GR353" s="163">
        <f t="shared" si="992"/>
        <v>2.1136097197058512</v>
      </c>
      <c r="GS353" s="163">
        <f t="shared" si="998"/>
        <v>2.1030752916224813</v>
      </c>
      <c r="GT353" s="163">
        <f t="shared" si="1004"/>
        <v>2.0926453519046113</v>
      </c>
      <c r="GU353" s="163">
        <f t="shared" si="1010"/>
        <v>2.0823183536329273</v>
      </c>
      <c r="GV353" s="163">
        <f t="shared" si="1016"/>
        <v>2.0718763058921854</v>
      </c>
      <c r="GW353" s="163">
        <f t="shared" si="1022"/>
        <v>2.0615384615384613</v>
      </c>
      <c r="GX353" s="163">
        <f t="shared" si="1028"/>
        <v>2.0513032685146877</v>
      </c>
      <c r="GY353" s="163">
        <f t="shared" si="1034"/>
        <v>2.0411692054343353</v>
      </c>
      <c r="GZ353" s="163">
        <f t="shared" si="1040"/>
        <v>2.0309267793138761</v>
      </c>
      <c r="HA353" s="163">
        <f t="shared" si="1046"/>
        <v>2.0207866313429794</v>
      </c>
      <c r="HB353" s="163">
        <f t="shared" si="1052"/>
        <v>2.0107472371489403</v>
      </c>
      <c r="HC353" s="163">
        <f t="shared" si="1058"/>
        <v>2.0008071025020175</v>
      </c>
      <c r="HD353" s="163">
        <f t="shared" si="1064"/>
        <v>1.990764906645252</v>
      </c>
      <c r="HE353" s="163">
        <f t="shared" si="1070"/>
        <v>1.9808230123851378</v>
      </c>
      <c r="HF353" s="163">
        <f t="shared" si="1076"/>
        <v>1.9709799244682966</v>
      </c>
      <c r="HG353" s="163">
        <f t="shared" si="1082"/>
        <v>1.9612341772151898</v>
      </c>
      <c r="HH353" s="163">
        <f t="shared" si="1088"/>
        <v>1.9513923054216276</v>
      </c>
      <c r="HI353" s="163">
        <f t="shared" si="1094"/>
        <v>1.9416487174466419</v>
      </c>
      <c r="HJ353" s="163">
        <f t="shared" si="1100"/>
        <v>1.9320019483682416</v>
      </c>
      <c r="HK353" s="163">
        <f t="shared" si="1106"/>
        <v>1.9224505622334238</v>
      </c>
      <c r="HL353" s="163">
        <f t="shared" si="1112"/>
        <v>1.9128086419753085</v>
      </c>
      <c r="HM353" s="163">
        <f t="shared" ref="HM353:HM416" si="1118">($B353/$B$224)</f>
        <v>1.9032629558541267</v>
      </c>
      <c r="HN353" s="163">
        <f t="shared" si="777"/>
        <v>1.8938120702826584</v>
      </c>
      <c r="HO353" s="163">
        <f t="shared" si="782"/>
        <v>1.8844545800076016</v>
      </c>
      <c r="HP353" s="163">
        <f t="shared" si="787"/>
        <v>1.8750118180958684</v>
      </c>
      <c r="HQ353" s="163">
        <f t="shared" si="792"/>
        <v>1.8656632173095014</v>
      </c>
      <c r="HR353" s="163">
        <f t="shared" si="799"/>
        <v>1.8564073762051858</v>
      </c>
      <c r="HS353" s="163">
        <f t="shared" si="804"/>
        <v>1.8472429210134129</v>
      </c>
      <c r="HT353" s="163">
        <f t="shared" si="809"/>
        <v>1.8379981464318813</v>
      </c>
      <c r="HU353" s="163">
        <f t="shared" si="814"/>
        <v>1.8288454444854296</v>
      </c>
      <c r="HV353" s="163">
        <f t="shared" si="819"/>
        <v>1.8197834465039457</v>
      </c>
      <c r="HW353" s="163">
        <f t="shared" si="824"/>
        <v>1.8108108108108107</v>
      </c>
      <c r="HX353" s="163">
        <f t="shared" si="829"/>
        <v>1.8017625147633325</v>
      </c>
      <c r="HY353" s="163">
        <f t="shared" si="834"/>
        <v>1.7928041945398663</v>
      </c>
      <c r="HZ353" s="163">
        <f t="shared" si="839"/>
        <v>1.7839345147072052</v>
      </c>
      <c r="IA353" s="163">
        <f t="shared" si="844"/>
        <v>1.774993287389242</v>
      </c>
      <c r="IB353" s="163">
        <f t="shared" si="849"/>
        <v>1.7661412414284443</v>
      </c>
      <c r="IC353" s="163">
        <f t="shared" si="854"/>
        <v>1.7573770491803278</v>
      </c>
      <c r="ID353" s="163">
        <f t="shared" si="859"/>
        <v>1.7486994092231725</v>
      </c>
      <c r="IE353" s="163">
        <f t="shared" si="864"/>
        <v>1.7399543779610458</v>
      </c>
      <c r="IF353" s="163">
        <f t="shared" si="869"/>
        <v>1.7312963771278918</v>
      </c>
      <c r="IG353" s="163">
        <f t="shared" si="874"/>
        <v>1.7227241139680334</v>
      </c>
      <c r="IH353" s="163">
        <f t="shared" si="879"/>
        <v>1.7140881590319792</v>
      </c>
      <c r="II353" s="163">
        <f t="shared" si="884"/>
        <v>1.7055383556931545</v>
      </c>
      <c r="IJ353" s="163">
        <f t="shared" si="889"/>
        <v>1.6970734211877461</v>
      </c>
      <c r="IK353" s="163">
        <f t="shared" si="894"/>
        <v>1.688692098092643</v>
      </c>
      <c r="IL353" s="163">
        <f t="shared" si="899"/>
        <v>1.6802507836990597</v>
      </c>
      <c r="IM353" s="163">
        <f t="shared" si="904"/>
        <v>1.6718934412409374</v>
      </c>
      <c r="IN353" s="163">
        <f t="shared" si="909"/>
        <v>1.6636188239241674</v>
      </c>
      <c r="IO353" s="163">
        <f t="shared" si="914"/>
        <v>1.6552875386027877</v>
      </c>
      <c r="IP353" s="163">
        <f t="shared" si="919"/>
        <v>1.6470392824516236</v>
      </c>
      <c r="IQ353" s="163">
        <f t="shared" si="924"/>
        <v>1.6388728204280638</v>
      </c>
      <c r="IR353" s="163">
        <f t="shared" si="929"/>
        <v>1.6306528531491531</v>
      </c>
      <c r="IS353" s="163">
        <f t="shared" si="934"/>
        <v>1.6225149308680358</v>
      </c>
      <c r="IT353" s="163">
        <f t="shared" si="939"/>
        <v>1.6144578313253013</v>
      </c>
      <c r="IU353" s="163">
        <f t="shared" si="944"/>
        <v>1.6064803564196031</v>
      </c>
      <c r="IV353" s="163">
        <f t="shared" si="949"/>
        <v>1.5984524864995566</v>
      </c>
      <c r="IW353" s="163">
        <f t="shared" si="954"/>
        <v>1.5905044510385757</v>
      </c>
      <c r="IX353" s="163">
        <f t="shared" si="959"/>
        <v>1.582635065038704</v>
      </c>
      <c r="IY353" s="163">
        <f t="shared" si="964"/>
        <v>1.5747181197395586</v>
      </c>
      <c r="IZ353" s="163">
        <f t="shared" si="969"/>
        <v>1.5668799873587738</v>
      </c>
      <c r="JA353" s="163">
        <f t="shared" si="975"/>
        <v>1.5591194968553459</v>
      </c>
      <c r="JB353" s="163">
        <f t="shared" si="981"/>
        <v>1.5513141426783479</v>
      </c>
      <c r="JC353" s="163">
        <f t="shared" si="987"/>
        <v>1.5435865504358655</v>
      </c>
      <c r="JD353" s="163">
        <f t="shared" si="993"/>
        <v>1.5359355638166048</v>
      </c>
      <c r="JE353" s="163">
        <f t="shared" si="999"/>
        <v>1.528242274793866</v>
      </c>
      <c r="JF353" s="163">
        <f t="shared" si="1005"/>
        <v>1.5206256709093697</v>
      </c>
      <c r="JG353" s="163">
        <f t="shared" si="1011"/>
        <v>1.5130846112764171</v>
      </c>
      <c r="JH353" s="163">
        <f t="shared" si="1017"/>
        <v>1.5055036817733243</v>
      </c>
      <c r="JI353" s="163">
        <f t="shared" si="1023"/>
        <v>1.4979983382430697</v>
      </c>
      <c r="JJ353" s="163">
        <f t="shared" si="1029"/>
        <v>1.4905674558436679</v>
      </c>
      <c r="JK353" s="163">
        <f t="shared" si="1035"/>
        <v>1.4830990128626982</v>
      </c>
      <c r="JL353" s="163">
        <f t="shared" si="1041"/>
        <v>1.4757050375772007</v>
      </c>
      <c r="JM353" s="163">
        <f t="shared" si="1047"/>
        <v>1.4683844217384865</v>
      </c>
      <c r="JN353" s="163">
        <f t="shared" si="1053"/>
        <v>1.4610284367172535</v>
      </c>
      <c r="JO353" s="163">
        <f t="shared" si="1059"/>
        <v>1.4537457850755022</v>
      </c>
      <c r="JP353" s="163">
        <f t="shared" si="1065"/>
        <v>1.4465353756382202</v>
      </c>
      <c r="JQ353" s="163">
        <f t="shared" si="1071"/>
        <v>1.4392916757384426</v>
      </c>
      <c r="JR353" s="163">
        <f t="shared" si="1077"/>
        <v>1.4321201617562103</v>
      </c>
      <c r="JS353" s="163">
        <f t="shared" si="1083"/>
        <v>1.4250197600057484</v>
      </c>
      <c r="JT353" s="163">
        <f t="shared" si="1089"/>
        <v>1.417888038893258</v>
      </c>
      <c r="JU353" s="163">
        <f t="shared" si="1095"/>
        <v>1.4108273458063598</v>
      </c>
      <c r="JV353" s="163">
        <f t="shared" si="1101"/>
        <v>1.4038366249026686</v>
      </c>
      <c r="JW353" s="163">
        <f t="shared" si="1107"/>
        <v>1.3968164530215523</v>
      </c>
      <c r="JX353" s="163">
        <f t="shared" si="1113"/>
        <v>1.3898661433877637</v>
      </c>
      <c r="JY353" s="163">
        <f t="shared" ref="JY353:JY416" si="1119">($B353/$B$288)</f>
        <v>1.3829846582984657</v>
      </c>
      <c r="JZ353" s="163">
        <f t="shared" si="778"/>
        <v>1.3760754926450181</v>
      </c>
      <c r="KA353" s="163">
        <f t="shared" si="783"/>
        <v>1.3692350179508423</v>
      </c>
      <c r="KB353" s="163">
        <f t="shared" si="788"/>
        <v>1.3624622148942016</v>
      </c>
      <c r="KC353" s="163">
        <f t="shared" si="793"/>
        <v>1.355663408298585</v>
      </c>
      <c r="KD353" s="163">
        <f t="shared" si="800"/>
        <v>1.3489321180791729</v>
      </c>
      <c r="KE353" s="163">
        <f t="shared" si="805"/>
        <v>1.3421765024363834</v>
      </c>
      <c r="KF353" s="163">
        <f t="shared" si="810"/>
        <v>1.3354882154882155</v>
      </c>
      <c r="KG353" s="163">
        <f t="shared" si="815"/>
        <v>1.328866255695524</v>
      </c>
      <c r="KH353" s="163">
        <f t="shared" si="820"/>
        <v>1.3222214814320954</v>
      </c>
      <c r="KI353" s="163">
        <f t="shared" si="825"/>
        <v>1.315642828711689</v>
      </c>
      <c r="KJ353" s="163">
        <f t="shared" si="830"/>
        <v>1.3091293154663675</v>
      </c>
      <c r="KK353" s="163">
        <f t="shared" si="835"/>
        <v>1.3025944170771757</v>
      </c>
      <c r="KL353" s="163">
        <f t="shared" si="840"/>
        <v>1.2961244363113522</v>
      </c>
      <c r="KM353" s="163">
        <f t="shared" si="845"/>
        <v>1.289634542853427</v>
      </c>
      <c r="KN353" s="163">
        <f t="shared" si="850"/>
        <v>1.2832093173730184</v>
      </c>
      <c r="KO353" s="163">
        <f t="shared" si="855"/>
        <v>1.276847798094257</v>
      </c>
      <c r="KP353" s="163">
        <f t="shared" si="860"/>
        <v>1.2704676489429854</v>
      </c>
      <c r="KQ353" s="163">
        <f t="shared" si="865"/>
        <v>1.2641509433962264</v>
      </c>
      <c r="KR353" s="163">
        <f t="shared" si="870"/>
        <v>1.2578967398198655</v>
      </c>
      <c r="KS353" s="163">
        <f t="shared" si="875"/>
        <v>1.2516251183338594</v>
      </c>
      <c r="KT353" s="163">
        <f t="shared" si="880"/>
        <v>1.2454157246922883</v>
      </c>
      <c r="KU353" s="163">
        <f t="shared" si="885"/>
        <v>1.2391902024493877</v>
      </c>
      <c r="KV353" s="163">
        <f t="shared" si="890"/>
        <v>1.2330266102959462</v>
      </c>
      <c r="KW353" s="163">
        <f t="shared" si="895"/>
        <v>1.2269240287057659</v>
      </c>
      <c r="KX353" s="163">
        <f t="shared" si="900"/>
        <v>1.2208064019698368</v>
      </c>
      <c r="KY353" s="163">
        <f t="shared" si="905"/>
        <v>1.2147494793580791</v>
      </c>
      <c r="KZ353" s="163">
        <f t="shared" si="910"/>
        <v>1.2086786933203315</v>
      </c>
      <c r="LA353" s="163">
        <f t="shared" si="915"/>
        <v>1.2026682838083687</v>
      </c>
      <c r="LB353" s="163">
        <f t="shared" si="920"/>
        <v>1.1967173545739802</v>
      </c>
      <c r="LC353" s="163">
        <f t="shared" si="925"/>
        <v>1.1907535274692285</v>
      </c>
      <c r="LD353" s="163">
        <f t="shared" si="930"/>
        <v>1.1848488469351177</v>
      </c>
      <c r="LE353" s="163">
        <f t="shared" si="935"/>
        <v>1.1789323504934015</v>
      </c>
      <c r="LF353" s="163">
        <f t="shared" si="940"/>
        <v>1.1730746480539453</v>
      </c>
      <c r="LG353" s="163">
        <f t="shared" si="945"/>
        <v>1.1672061679712789</v>
      </c>
      <c r="LH353" s="163">
        <f t="shared" si="950"/>
        <v>1.1613961115015226</v>
      </c>
      <c r="LI353" s="163">
        <f t="shared" si="955"/>
        <v>1.1556436105122079</v>
      </c>
      <c r="LJ353" s="163">
        <f t="shared" si="960"/>
        <v>1.149881138748768</v>
      </c>
      <c r="LK353" s="163">
        <f t="shared" si="965"/>
        <v>1.1441758495355681</v>
      </c>
      <c r="LL353" s="163">
        <f t="shared" si="970"/>
        <v>1.1384615384615384</v>
      </c>
      <c r="LM353" s="163">
        <f t="shared" si="976"/>
        <v>1.1328040212486434</v>
      </c>
      <c r="LN353" s="163">
        <f t="shared" si="982"/>
        <v>1.1271383915885194</v>
      </c>
      <c r="LO353" s="163">
        <f t="shared" si="988"/>
        <v>1.121529152293163</v>
      </c>
      <c r="LP353" s="163">
        <f t="shared" si="994"/>
        <v>1.1159754656462777</v>
      </c>
      <c r="LQ353" s="163">
        <f t="shared" si="1000"/>
        <v>1.110414333706607</v>
      </c>
      <c r="LR353" s="163">
        <f t="shared" si="1006"/>
        <v>1.1049083514401916</v>
      </c>
      <c r="LS353" s="163">
        <f t="shared" si="1012"/>
        <v>1.0993957536448806</v>
      </c>
      <c r="LT353" s="163">
        <f t="shared" si="1018"/>
        <v>1.0939378895691985</v>
      </c>
      <c r="LU353" s="163">
        <f t="shared" si="1024"/>
        <v>1.0884742041712403</v>
      </c>
      <c r="LV353" s="163">
        <f t="shared" si="1030"/>
        <v>1.0830648244224783</v>
      </c>
      <c r="LW353" s="163">
        <f t="shared" si="1036"/>
        <v>1.0776503830897137</v>
      </c>
      <c r="LX353" s="163">
        <f t="shared" si="1042"/>
        <v>1.0722898080562313</v>
      </c>
      <c r="LY353" s="163">
        <f t="shared" si="1048"/>
        <v>1.0669822994566094</v>
      </c>
      <c r="LZ353" s="163">
        <f t="shared" si="1054"/>
        <v>1.0616702355460386</v>
      </c>
      <c r="MA353" s="163">
        <f t="shared" si="1060"/>
        <v>1.0564108027486283</v>
      </c>
      <c r="MB353" s="163">
        <f t="shared" si="1066"/>
        <v>1.0511475062278051</v>
      </c>
      <c r="MC353" s="163">
        <f t="shared" si="1072"/>
        <v>1.0459363957597174</v>
      </c>
      <c r="MD353" s="163">
        <f t="shared" si="1078"/>
        <v>1.040722082283795</v>
      </c>
      <c r="ME353" s="163">
        <f t="shared" si="1084"/>
        <v>1.0355595008093572</v>
      </c>
      <c r="MF353" s="163">
        <f t="shared" si="1090"/>
        <v>1.0303943471709878</v>
      </c>
      <c r="MG353" s="163">
        <f t="shared" si="1096"/>
        <v>1.0252804632166674</v>
      </c>
      <c r="MH353" s="163">
        <f t="shared" si="1102"/>
        <v>1.0201646090534979</v>
      </c>
      <c r="MI353" s="163">
        <f t="shared" si="1108"/>
        <v>1.015099554691099</v>
      </c>
      <c r="MJ353" s="163">
        <f t="shared" si="1114"/>
        <v>1.0100331041507513</v>
      </c>
      <c r="MK353" s="163">
        <f t="shared" ref="MK353:MK416" si="1120">($B353/$B$352)</f>
        <v>1.005016976638119</v>
      </c>
      <c r="ML353" s="156">
        <f>($B353/$B$353)</f>
        <v>1</v>
      </c>
      <c r="MM353" s="157"/>
      <c r="MN353" s="157"/>
      <c r="MO353" s="157"/>
      <c r="MP353" s="157"/>
      <c r="MQ353" s="157"/>
      <c r="MR353" s="157"/>
      <c r="MS353" s="157"/>
      <c r="MT353" s="157"/>
      <c r="MU353" s="157"/>
      <c r="MV353" s="157"/>
      <c r="MW353" s="157"/>
      <c r="MX353" s="157"/>
      <c r="MY353" s="157"/>
      <c r="MZ353" s="157"/>
      <c r="NA353" s="157"/>
      <c r="NB353" s="157"/>
      <c r="NC353" s="157"/>
      <c r="ND353" s="157"/>
      <c r="NE353" s="157"/>
      <c r="NF353" s="157"/>
      <c r="NG353" s="157"/>
      <c r="NH353" s="157"/>
      <c r="NI353" s="157"/>
      <c r="NJ353" s="157"/>
      <c r="NK353" s="157"/>
      <c r="NL353" s="157"/>
      <c r="NM353" s="157"/>
      <c r="NN353" s="157"/>
      <c r="NO353" s="157"/>
      <c r="NP353" s="157"/>
      <c r="NQ353" s="157"/>
      <c r="NR353" s="157"/>
      <c r="NS353" s="157"/>
      <c r="NT353" s="157"/>
      <c r="NU353" s="157"/>
      <c r="NV353" s="157"/>
      <c r="NW353" s="157"/>
      <c r="NX353" s="157"/>
      <c r="NY353" s="157"/>
      <c r="NZ353" s="157"/>
      <c r="OA353" s="157"/>
      <c r="OB353" s="157"/>
      <c r="OC353" s="157"/>
      <c r="OD353" s="157"/>
      <c r="OE353" s="157"/>
      <c r="OF353" s="157"/>
      <c r="OG353" s="157"/>
      <c r="OH353" s="157"/>
      <c r="OI353" s="157"/>
      <c r="OJ353" s="157"/>
      <c r="OK353" s="157"/>
      <c r="OL353" s="157"/>
      <c r="OM353" s="157"/>
      <c r="ON353" s="157"/>
      <c r="OO353" s="157"/>
      <c r="OP353" s="157"/>
      <c r="OQ353" s="157"/>
      <c r="OR353" s="157"/>
      <c r="OS353" s="157"/>
      <c r="OT353" s="157"/>
      <c r="OU353" s="157"/>
      <c r="OV353" s="157"/>
      <c r="OW353" s="157"/>
      <c r="OX353" s="157"/>
      <c r="OY353" s="157"/>
      <c r="OZ353" s="157"/>
      <c r="PA353" s="157"/>
      <c r="PB353" s="157"/>
      <c r="PC353" s="157"/>
      <c r="PD353" s="157"/>
      <c r="PE353" s="157"/>
      <c r="PF353" s="157"/>
      <c r="PG353" s="157"/>
      <c r="PH353" s="157"/>
      <c r="PI353" s="157"/>
      <c r="PJ353" s="157"/>
      <c r="PK353" s="157"/>
      <c r="PL353" s="157"/>
      <c r="PM353" s="157"/>
      <c r="PN353" s="157"/>
      <c r="PO353" s="157"/>
      <c r="PP353" s="157"/>
      <c r="PQ353" s="157"/>
      <c r="PR353" s="157"/>
      <c r="PS353" s="157"/>
      <c r="PT353" s="157"/>
      <c r="PU353" s="157"/>
      <c r="PV353" s="157"/>
      <c r="PW353" s="157"/>
      <c r="PX353" s="157"/>
      <c r="PY353" s="157"/>
      <c r="PZ353" s="157"/>
      <c r="QA353" s="157"/>
      <c r="QB353" s="157"/>
      <c r="QC353" s="157"/>
      <c r="QD353" s="157"/>
      <c r="QE353" s="157"/>
      <c r="QF353" s="157"/>
      <c r="QG353" s="157"/>
      <c r="QH353" s="157"/>
      <c r="QI353" s="157"/>
      <c r="QJ353" s="157"/>
      <c r="QK353" s="157"/>
      <c r="QL353" s="157"/>
      <c r="QM353" s="157"/>
      <c r="QN353" s="157"/>
      <c r="QO353" s="157"/>
      <c r="QP353" s="157"/>
      <c r="QQ353" s="157"/>
      <c r="QR353" s="157"/>
      <c r="QS353" s="157"/>
      <c r="QT353" s="157"/>
      <c r="QU353" s="157"/>
      <c r="QV353" s="157"/>
      <c r="QW353" s="157"/>
      <c r="QX353" s="157"/>
      <c r="QY353" s="157"/>
      <c r="QZ353" s="157"/>
      <c r="RA353" s="157"/>
      <c r="RB353" s="157"/>
      <c r="RC353" s="157"/>
      <c r="RD353" s="157"/>
      <c r="RE353" s="157"/>
      <c r="RF353" s="157"/>
      <c r="RG353" s="157"/>
      <c r="RH353" s="157"/>
      <c r="RI353" s="157"/>
      <c r="RJ353" s="157"/>
      <c r="RK353" s="157"/>
      <c r="RL353" s="157"/>
      <c r="RM353" s="157"/>
      <c r="RN353" s="157"/>
      <c r="RO353" s="157"/>
      <c r="RP353" s="157"/>
    </row>
    <row r="354" spans="1:484" ht="13">
      <c r="A354" s="151">
        <v>51075</v>
      </c>
      <c r="B354" s="152">
        <f t="shared" si="794"/>
        <v>19931</v>
      </c>
      <c r="C354" s="153">
        <f t="shared" si="795"/>
        <v>5.0000000000000001E-3</v>
      </c>
      <c r="E354" s="157">
        <f t="shared" si="971"/>
        <v>4.0110686254779635</v>
      </c>
      <c r="F354" s="157">
        <f t="shared" si="977"/>
        <v>3.9806271220291594</v>
      </c>
      <c r="G354" s="157">
        <f t="shared" si="983"/>
        <v>3.9782435129740521</v>
      </c>
      <c r="H354" s="157">
        <f t="shared" si="989"/>
        <v>3.9640015910898967</v>
      </c>
      <c r="I354" s="157">
        <f t="shared" si="995"/>
        <v>3.9584905660377356</v>
      </c>
      <c r="J354" s="157">
        <f t="shared" si="1001"/>
        <v>3.93971140541609</v>
      </c>
      <c r="K354" s="157">
        <f t="shared" si="1007"/>
        <v>3.9280646432794639</v>
      </c>
      <c r="L354" s="157">
        <f t="shared" si="1013"/>
        <v>3.9149479473580828</v>
      </c>
      <c r="M354" s="157">
        <f t="shared" si="1019"/>
        <v>3.9095723813260101</v>
      </c>
      <c r="N354" s="157">
        <f t="shared" si="1025"/>
        <v>3.904976489028213</v>
      </c>
      <c r="O354" s="157">
        <f t="shared" si="1031"/>
        <v>3.8981028750244473</v>
      </c>
      <c r="P354" s="157">
        <f t="shared" si="1037"/>
        <v>3.8965786901270771</v>
      </c>
      <c r="Q354" s="157">
        <f t="shared" si="1043"/>
        <v>3.8927734374999998</v>
      </c>
      <c r="R354" s="157">
        <f t="shared" si="1049"/>
        <v>3.8912534166341275</v>
      </c>
      <c r="S354" s="157">
        <f t="shared" si="1055"/>
        <v>3.8746111975116642</v>
      </c>
      <c r="T354" s="157">
        <f t="shared" si="1061"/>
        <v>3.8700970873786407</v>
      </c>
      <c r="U354" s="157">
        <f t="shared" si="1067"/>
        <v>3.8573640410296108</v>
      </c>
      <c r="V354" s="157">
        <f t="shared" si="1073"/>
        <v>3.8551257253384912</v>
      </c>
      <c r="W354" s="157">
        <f t="shared" si="1079"/>
        <v>3.8447145061728394</v>
      </c>
      <c r="X354" s="157">
        <f t="shared" si="1085"/>
        <v>3.8299385088393545</v>
      </c>
      <c r="Y354" s="157">
        <f t="shared" si="1091"/>
        <v>3.8365736284889316</v>
      </c>
      <c r="Z354" s="157">
        <f t="shared" si="1097"/>
        <v>3.8299385088393545</v>
      </c>
      <c r="AA354" s="157">
        <f t="shared" si="1103"/>
        <v>3.8233262996355264</v>
      </c>
      <c r="AB354" s="157">
        <f t="shared" si="1109"/>
        <v>3.8255278310940497</v>
      </c>
      <c r="AC354" s="157">
        <f t="shared" si="1115"/>
        <v>3.8138155376961347</v>
      </c>
      <c r="AD354" s="157">
        <f t="shared" ref="AD354:AD417" si="1121">($B354/$B$33)</f>
        <v>3.7992756385817765</v>
      </c>
      <c r="AE354" s="157">
        <f t="shared" si="779"/>
        <v>3.7971042103257764</v>
      </c>
      <c r="AF354" s="157">
        <f t="shared" si="784"/>
        <v>3.7913258512459578</v>
      </c>
      <c r="AG354" s="157">
        <f t="shared" si="789"/>
        <v>3.7805386949924129</v>
      </c>
      <c r="AH354" s="157">
        <f t="shared" si="796"/>
        <v>3.7705259175179719</v>
      </c>
      <c r="AI354" s="157">
        <f t="shared" si="801"/>
        <v>3.7740958151865178</v>
      </c>
      <c r="AJ354" s="157">
        <f t="shared" si="806"/>
        <v>3.7769566041311351</v>
      </c>
      <c r="AK354" s="157">
        <f t="shared" si="811"/>
        <v>3.7712393566698204</v>
      </c>
      <c r="AL354" s="157">
        <f t="shared" si="816"/>
        <v>3.7548982667671438</v>
      </c>
      <c r="AM354" s="157">
        <f t="shared" si="821"/>
        <v>3.7485424111340984</v>
      </c>
      <c r="AN354" s="157">
        <f t="shared" si="826"/>
        <v>3.742208036049568</v>
      </c>
      <c r="AO354" s="157">
        <f t="shared" si="831"/>
        <v>3.7436138241923365</v>
      </c>
      <c r="AP354" s="157">
        <f t="shared" si="836"/>
        <v>3.7457244878782183</v>
      </c>
      <c r="AQ354" s="157">
        <f t="shared" si="841"/>
        <v>3.7358950328022491</v>
      </c>
      <c r="AR354" s="157">
        <f t="shared" si="846"/>
        <v>3.7212471994025393</v>
      </c>
      <c r="AS354" s="157">
        <f t="shared" si="851"/>
        <v>3.7115456238361269</v>
      </c>
      <c r="AT354" s="157">
        <f t="shared" si="856"/>
        <v>3.708093023255814</v>
      </c>
      <c r="AU354" s="157">
        <f t="shared" si="861"/>
        <v>3.7025822032323985</v>
      </c>
      <c r="AV354" s="157">
        <f t="shared" si="866"/>
        <v>3.6977736549165119</v>
      </c>
      <c r="AW354" s="157">
        <f t="shared" si="871"/>
        <v>3.6847846182288779</v>
      </c>
      <c r="AX354" s="157">
        <f t="shared" si="876"/>
        <v>3.6624402793090773</v>
      </c>
      <c r="AY354" s="157">
        <f t="shared" si="881"/>
        <v>3.6450256035113386</v>
      </c>
      <c r="AZ354" s="157">
        <f t="shared" si="886"/>
        <v>3.6370437956204378</v>
      </c>
      <c r="BA354" s="157">
        <f t="shared" si="891"/>
        <v>3.6257958886665453</v>
      </c>
      <c r="BB354" s="157">
        <f t="shared" si="896"/>
        <v>3.6317419825072887</v>
      </c>
      <c r="BC354" s="157">
        <f t="shared" si="901"/>
        <v>3.632403863677784</v>
      </c>
      <c r="BD354" s="157">
        <f t="shared" si="906"/>
        <v>3.6238181818181818</v>
      </c>
      <c r="BE354" s="157">
        <f t="shared" si="911"/>
        <v>3.6304189435336975</v>
      </c>
      <c r="BF354" s="157">
        <f t="shared" si="916"/>
        <v>3.6192119121118576</v>
      </c>
      <c r="BG354" s="157">
        <f t="shared" si="921"/>
        <v>3.6172413793103448</v>
      </c>
      <c r="BH354" s="157">
        <f t="shared" si="926"/>
        <v>3.6139619220308252</v>
      </c>
      <c r="BI354" s="157">
        <f t="shared" si="931"/>
        <v>3.5970041508752932</v>
      </c>
      <c r="BJ354" s="157">
        <f t="shared" si="936"/>
        <v>3.5950577200577198</v>
      </c>
      <c r="BK354" s="157">
        <f t="shared" si="941"/>
        <v>3.5821351545650613</v>
      </c>
      <c r="BL354" s="157">
        <f t="shared" si="946"/>
        <v>3.5840676137385361</v>
      </c>
      <c r="BM354" s="157">
        <f t="shared" si="951"/>
        <v>3.5834232290542971</v>
      </c>
      <c r="BN354" s="157">
        <f t="shared" si="956"/>
        <v>3.5667501789549032</v>
      </c>
      <c r="BO354" s="157">
        <f t="shared" si="961"/>
        <v>3.5552978951123797</v>
      </c>
      <c r="BP354" s="157">
        <f t="shared" si="966"/>
        <v>3.5382567015799751</v>
      </c>
      <c r="BQ354" s="157">
        <f t="shared" si="972"/>
        <v>3.5357459641653364</v>
      </c>
      <c r="BR354" s="157">
        <f t="shared" si="978"/>
        <v>3.5363733144073812</v>
      </c>
      <c r="BS354" s="157">
        <f t="shared" si="984"/>
        <v>3.5213780918727915</v>
      </c>
      <c r="BT354" s="157">
        <f t="shared" si="990"/>
        <v>3.515167548500882</v>
      </c>
      <c r="BU354" s="157">
        <f t="shared" si="996"/>
        <v>3.5232455365034472</v>
      </c>
      <c r="BV354" s="157">
        <f t="shared" si="1002"/>
        <v>3.508361204013378</v>
      </c>
      <c r="BW354" s="157">
        <f t="shared" si="1008"/>
        <v>3.5028119507908611</v>
      </c>
      <c r="BX354" s="157">
        <f t="shared" si="1014"/>
        <v>3.5028119507908611</v>
      </c>
      <c r="BY354" s="157">
        <f t="shared" si="1020"/>
        <v>3.475933031042902</v>
      </c>
      <c r="BZ354" s="157">
        <f t="shared" si="1026"/>
        <v>3.4710902124695227</v>
      </c>
      <c r="CA354" s="157">
        <f t="shared" si="1032"/>
        <v>3.4429089652789773</v>
      </c>
      <c r="CB354" s="157">
        <f t="shared" si="1038"/>
        <v>3.4351947604274389</v>
      </c>
      <c r="CC354" s="157">
        <f t="shared" si="1044"/>
        <v>3.4269257221458047</v>
      </c>
      <c r="CD354" s="157">
        <f t="shared" si="1050"/>
        <v>3.4210435976656366</v>
      </c>
      <c r="CE354" s="157">
        <f t="shared" si="1056"/>
        <v>3.4105065023956196</v>
      </c>
      <c r="CF354" s="157">
        <f t="shared" si="1062"/>
        <v>3.4000341180484477</v>
      </c>
      <c r="CG354" s="157">
        <f t="shared" si="1068"/>
        <v>3.3942438692098094</v>
      </c>
      <c r="CH354" s="157">
        <f t="shared" si="1074"/>
        <v>3.397136526333731</v>
      </c>
      <c r="CI354" s="157">
        <f t="shared" si="1080"/>
        <v>3.3775631248940856</v>
      </c>
      <c r="CJ354" s="157">
        <f t="shared" si="1086"/>
        <v>3.3707086081515305</v>
      </c>
      <c r="CK354" s="157">
        <f t="shared" si="1092"/>
        <v>3.3661543658165849</v>
      </c>
      <c r="CL354" s="157">
        <f t="shared" si="1098"/>
        <v>3.3599123398516522</v>
      </c>
      <c r="CM354" s="157">
        <f t="shared" si="1104"/>
        <v>3.3542578256479301</v>
      </c>
      <c r="CN354" s="157">
        <f t="shared" si="1110"/>
        <v>3.3474974806852535</v>
      </c>
      <c r="CO354" s="157">
        <f t="shared" si="1116"/>
        <v>3.324603836530442</v>
      </c>
      <c r="CP354" s="157">
        <f t="shared" ref="CP354:CP417" si="1122">($B354/$B$97)</f>
        <v>3.3190674437968362</v>
      </c>
      <c r="CQ354" s="157">
        <f t="shared" si="780"/>
        <v>3.2981962601356942</v>
      </c>
      <c r="CR354" s="157">
        <f t="shared" si="785"/>
        <v>3.2889438943894391</v>
      </c>
      <c r="CS354" s="162">
        <f t="shared" si="790"/>
        <v>3.2775859233678672</v>
      </c>
      <c r="CT354" s="163">
        <f t="shared" si="797"/>
        <v>3.2711308058427706</v>
      </c>
      <c r="CU354" s="163">
        <f t="shared" si="802"/>
        <v>3.2711308058427706</v>
      </c>
      <c r="CV354" s="163">
        <f t="shared" si="807"/>
        <v>3.2647010647010646</v>
      </c>
      <c r="CW354" s="163">
        <f t="shared" si="812"/>
        <v>3.2630975769482644</v>
      </c>
      <c r="CX354" s="163">
        <f t="shared" si="817"/>
        <v>3.2630975769482644</v>
      </c>
      <c r="CY354" s="163">
        <f t="shared" si="822"/>
        <v>3.2620294599018003</v>
      </c>
      <c r="CZ354" s="163">
        <f t="shared" si="827"/>
        <v>3.2620294599018003</v>
      </c>
      <c r="DA354" s="163">
        <f t="shared" si="832"/>
        <v>3.2610847594068493</v>
      </c>
      <c r="DB354" s="163">
        <f t="shared" si="837"/>
        <v>3.2577639751552794</v>
      </c>
      <c r="DC354" s="163">
        <f t="shared" si="842"/>
        <v>3.2508563040287064</v>
      </c>
      <c r="DD354" s="163">
        <f t="shared" si="847"/>
        <v>3.2429222258379435</v>
      </c>
      <c r="DE354" s="163">
        <f t="shared" si="852"/>
        <v>3.2423946640637711</v>
      </c>
      <c r="DF354" s="163">
        <f t="shared" si="857"/>
        <v>3.2308315772410441</v>
      </c>
      <c r="DG354" s="163">
        <f t="shared" si="862"/>
        <v>3.2256028483573393</v>
      </c>
      <c r="DH354" s="163">
        <f t="shared" si="867"/>
        <v>3.2151959993547345</v>
      </c>
      <c r="DI354" s="163">
        <f t="shared" si="872"/>
        <v>3.2074348245896362</v>
      </c>
      <c r="DJ354" s="163">
        <f t="shared" si="877"/>
        <v>3.2058870838024771</v>
      </c>
      <c r="DK354" s="163">
        <f t="shared" si="882"/>
        <v>3.2053715020907045</v>
      </c>
      <c r="DL354" s="163">
        <f t="shared" si="887"/>
        <v>3.197144690407443</v>
      </c>
      <c r="DM354" s="163">
        <f t="shared" si="892"/>
        <v>3.1945824651386441</v>
      </c>
      <c r="DN354" s="163">
        <f t="shared" si="897"/>
        <v>3.1904914358892267</v>
      </c>
      <c r="DO354" s="163">
        <f t="shared" si="902"/>
        <v>3.1848833493128796</v>
      </c>
      <c r="DP354" s="163">
        <f t="shared" si="907"/>
        <v>3.1798021697511167</v>
      </c>
      <c r="DQ354" s="163">
        <f t="shared" si="912"/>
        <v>3.1636507936507936</v>
      </c>
      <c r="DR354" s="163">
        <f t="shared" si="917"/>
        <v>3.1417087011349305</v>
      </c>
      <c r="DS354" s="163">
        <f t="shared" si="922"/>
        <v>3.118116395494368</v>
      </c>
      <c r="DT354" s="163">
        <f t="shared" si="927"/>
        <v>3.1025840597758405</v>
      </c>
      <c r="DU354" s="163">
        <f t="shared" si="932"/>
        <v>3.0872057001239157</v>
      </c>
      <c r="DV354" s="163">
        <f t="shared" si="937"/>
        <v>3.0719790382244141</v>
      </c>
      <c r="DW354" s="163">
        <f t="shared" si="942"/>
        <v>3.0569018404907977</v>
      </c>
      <c r="DX354" s="163">
        <f t="shared" si="947"/>
        <v>3.0415077063940181</v>
      </c>
      <c r="DY354" s="163">
        <f t="shared" si="952"/>
        <v>3.0262678408745822</v>
      </c>
      <c r="DZ354" s="163">
        <f t="shared" si="957"/>
        <v>3.0111799365463061</v>
      </c>
      <c r="EA354" s="163">
        <f t="shared" si="962"/>
        <v>2.9962417318099819</v>
      </c>
      <c r="EB354" s="163">
        <f t="shared" si="967"/>
        <v>2.9814510097232612</v>
      </c>
      <c r="EC354" s="163">
        <f t="shared" si="973"/>
        <v>2.9668055969038405</v>
      </c>
      <c r="ED354" s="163">
        <f t="shared" si="979"/>
        <v>2.9518661137440758</v>
      </c>
      <c r="EE354" s="163">
        <f t="shared" si="985"/>
        <v>2.9370763336280579</v>
      </c>
      <c r="EF354" s="163">
        <f t="shared" si="991"/>
        <v>2.9224340175953079</v>
      </c>
      <c r="EG354" s="163">
        <f t="shared" si="997"/>
        <v>2.9079369711117597</v>
      </c>
      <c r="EH354" s="163">
        <f t="shared" si="1003"/>
        <v>2.8935830429732867</v>
      </c>
      <c r="EI354" s="163">
        <f t="shared" si="1009"/>
        <v>2.8793701242415488</v>
      </c>
      <c r="EJ354" s="163">
        <f t="shared" si="1015"/>
        <v>2.8648842892051172</v>
      </c>
      <c r="EK354" s="163">
        <f t="shared" si="1021"/>
        <v>2.8505434782608696</v>
      </c>
      <c r="EL354" s="163">
        <f t="shared" si="1027"/>
        <v>2.8363455244058633</v>
      </c>
      <c r="EM354" s="163">
        <f t="shared" si="1033"/>
        <v>2.8222883035967148</v>
      </c>
      <c r="EN354" s="163">
        <f t="shared" si="1039"/>
        <v>2.8083697336902915</v>
      </c>
      <c r="EO354" s="163">
        <f t="shared" si="1045"/>
        <v>2.7945877734155915</v>
      </c>
      <c r="EP354" s="163">
        <f t="shared" si="1051"/>
        <v>2.7805524553571428</v>
      </c>
      <c r="EQ354" s="163">
        <f t="shared" si="1057"/>
        <v>2.7666574125485841</v>
      </c>
      <c r="ER354" s="163">
        <f t="shared" si="1063"/>
        <v>2.7529005524861878</v>
      </c>
      <c r="ES354" s="163">
        <f t="shared" si="1069"/>
        <v>2.7392798240791643</v>
      </c>
      <c r="ET354" s="163">
        <f t="shared" si="1075"/>
        <v>2.7257932166301968</v>
      </c>
      <c r="EU354" s="163">
        <f t="shared" si="1081"/>
        <v>2.7120696693427679</v>
      </c>
      <c r="EV354" s="163">
        <f t="shared" si="1087"/>
        <v>2.6984836176550231</v>
      </c>
      <c r="EW354" s="163">
        <f t="shared" si="1093"/>
        <v>2.6850330055233731</v>
      </c>
      <c r="EX354" s="163">
        <f t="shared" si="1099"/>
        <v>2.6717158176943698</v>
      </c>
      <c r="EY354" s="163">
        <f t="shared" si="1105"/>
        <v>2.6585300786981461</v>
      </c>
      <c r="EZ354" s="163">
        <f t="shared" si="1111"/>
        <v>2.645473851871516</v>
      </c>
      <c r="FA354" s="163">
        <f t="shared" si="1117"/>
        <v>2.6321975699947173</v>
      </c>
      <c r="FB354" s="163">
        <f t="shared" ref="FB354:FB417" si="1123">($B354/$B$161)</f>
        <v>2.619053876478318</v>
      </c>
      <c r="FC354" s="163">
        <f t="shared" si="781"/>
        <v>2.6060407949790796</v>
      </c>
      <c r="FD354" s="163">
        <f t="shared" si="786"/>
        <v>2.5931563882383553</v>
      </c>
      <c r="FE354" s="163">
        <f t="shared" si="791"/>
        <v>2.5803987571206628</v>
      </c>
      <c r="FF354" s="163">
        <f t="shared" si="798"/>
        <v>2.5674352698698955</v>
      </c>
      <c r="FG354" s="163">
        <f t="shared" si="803"/>
        <v>2.554601384260446</v>
      </c>
      <c r="FH354" s="163">
        <f t="shared" si="808"/>
        <v>2.5418951664328531</v>
      </c>
      <c r="FI354" s="163">
        <f t="shared" si="813"/>
        <v>2.5293147208121827</v>
      </c>
      <c r="FJ354" s="163">
        <f t="shared" si="818"/>
        <v>2.5168581891652986</v>
      </c>
      <c r="FK354" s="163">
        <f t="shared" si="823"/>
        <v>2.5042090714913936</v>
      </c>
      <c r="FL354" s="163">
        <f t="shared" si="828"/>
        <v>2.491686460807601</v>
      </c>
      <c r="FM354" s="163">
        <f t="shared" si="833"/>
        <v>2.4792884687150143</v>
      </c>
      <c r="FN354" s="163">
        <f t="shared" si="838"/>
        <v>2.4670132442133927</v>
      </c>
      <c r="FO354" s="163">
        <f t="shared" si="843"/>
        <v>2.4548589727798991</v>
      </c>
      <c r="FP354" s="163">
        <f t="shared" si="848"/>
        <v>2.4425245098039214</v>
      </c>
      <c r="FQ354" s="163">
        <f t="shared" si="853"/>
        <v>2.43031337641751</v>
      </c>
      <c r="FR354" s="163">
        <f t="shared" si="858"/>
        <v>2.4182237321038582</v>
      </c>
      <c r="FS354" s="163">
        <f t="shared" si="863"/>
        <v>2.4062537727876374</v>
      </c>
      <c r="FT354" s="163">
        <f t="shared" si="868"/>
        <v>2.3944017299375302</v>
      </c>
      <c r="FU354" s="163">
        <f t="shared" si="873"/>
        <v>2.3823810662204159</v>
      </c>
      <c r="FV354" s="163">
        <f t="shared" si="878"/>
        <v>2.3704804947668885</v>
      </c>
      <c r="FW354" s="163">
        <f t="shared" si="883"/>
        <v>2.3586982248520711</v>
      </c>
      <c r="FX354" s="163">
        <f t="shared" si="888"/>
        <v>2.347032501177579</v>
      </c>
      <c r="FY354" s="163">
        <f t="shared" si="893"/>
        <v>2.3354816029997658</v>
      </c>
      <c r="FZ354" s="163">
        <f t="shared" si="898"/>
        <v>2.3237728809607088</v>
      </c>
      <c r="GA354" s="163">
        <f t="shared" si="903"/>
        <v>2.3121809744779585</v>
      </c>
      <c r="GB354" s="163">
        <f t="shared" si="908"/>
        <v>2.300704144060949</v>
      </c>
      <c r="GC354" s="163">
        <f t="shared" si="913"/>
        <v>2.2893406845853432</v>
      </c>
      <c r="GD354" s="163">
        <f t="shared" si="918"/>
        <v>2.2778285714285715</v>
      </c>
      <c r="GE354" s="163">
        <f t="shared" si="923"/>
        <v>2.2664316579486012</v>
      </c>
      <c r="GF354" s="163">
        <f t="shared" si="928"/>
        <v>2.2551482235799956</v>
      </c>
      <c r="GG354" s="163">
        <f t="shared" si="933"/>
        <v>2.2439765818509345</v>
      </c>
      <c r="GH354" s="163">
        <f t="shared" si="938"/>
        <v>2.2329150795429085</v>
      </c>
      <c r="GI354" s="163">
        <f t="shared" si="943"/>
        <v>2.2217144131089066</v>
      </c>
      <c r="GJ354" s="163">
        <f t="shared" si="948"/>
        <v>2.210625554569654</v>
      </c>
      <c r="GK354" s="163">
        <f t="shared" si="953"/>
        <v>2.1996468380973404</v>
      </c>
      <c r="GL354" s="163">
        <f t="shared" si="958"/>
        <v>2.188776630792884</v>
      </c>
      <c r="GM354" s="163">
        <f t="shared" si="963"/>
        <v>2.1777753496503496</v>
      </c>
      <c r="GN354" s="163">
        <f t="shared" si="968"/>
        <v>2.1668841052402694</v>
      </c>
      <c r="GO354" s="163">
        <f t="shared" si="974"/>
        <v>2.1561012548680223</v>
      </c>
      <c r="GP354" s="163">
        <f t="shared" si="980"/>
        <v>2.1454251883745963</v>
      </c>
      <c r="GQ354" s="163">
        <f t="shared" si="986"/>
        <v>2.1348543273350473</v>
      </c>
      <c r="GR354" s="163">
        <f t="shared" si="992"/>
        <v>2.124160716188852</v>
      </c>
      <c r="GS354" s="163">
        <f t="shared" si="998"/>
        <v>2.1135737009544009</v>
      </c>
      <c r="GT354" s="163">
        <f t="shared" si="1004"/>
        <v>2.1030916956842884</v>
      </c>
      <c r="GU354" s="163">
        <f t="shared" si="1010"/>
        <v>2.0927131457370853</v>
      </c>
      <c r="GV354" s="163">
        <f t="shared" si="1016"/>
        <v>2.0822189720016717</v>
      </c>
      <c r="GW354" s="163">
        <f t="shared" si="1022"/>
        <v>2.071829521829522</v>
      </c>
      <c r="GX354" s="163">
        <f t="shared" si="1028"/>
        <v>2.0615432354158045</v>
      </c>
      <c r="GY354" s="163">
        <f t="shared" si="1034"/>
        <v>2.0513585837793329</v>
      </c>
      <c r="GZ354" s="163">
        <f t="shared" si="1040"/>
        <v>2.0410650281618024</v>
      </c>
      <c r="HA354" s="163">
        <f t="shared" si="1046"/>
        <v>2.0308742612594255</v>
      </c>
      <c r="HB354" s="163">
        <f t="shared" si="1052"/>
        <v>2.0207847510899319</v>
      </c>
      <c r="HC354" s="163">
        <f t="shared" si="1058"/>
        <v>2.0107949959644875</v>
      </c>
      <c r="HD354" s="163">
        <f t="shared" si="1064"/>
        <v>2.0007026701465569</v>
      </c>
      <c r="HE354" s="163">
        <f t="shared" si="1070"/>
        <v>1.9907111466240512</v>
      </c>
      <c r="HF354" s="163">
        <f t="shared" si="1076"/>
        <v>1.9808189226793878</v>
      </c>
      <c r="HG354" s="163">
        <f t="shared" si="1082"/>
        <v>1.9710245253164558</v>
      </c>
      <c r="HH354" s="163">
        <f t="shared" si="1088"/>
        <v>1.9611335235658762</v>
      </c>
      <c r="HI354" s="163">
        <f t="shared" si="1094"/>
        <v>1.9513412962600352</v>
      </c>
      <c r="HJ354" s="163">
        <f t="shared" si="1100"/>
        <v>1.9416463711641501</v>
      </c>
      <c r="HK354" s="163">
        <f t="shared" si="1106"/>
        <v>1.9320473051570377</v>
      </c>
      <c r="HL354" s="163">
        <f t="shared" si="1112"/>
        <v>1.9223572530864197</v>
      </c>
      <c r="HM354" s="163">
        <f t="shared" si="1118"/>
        <v>1.9127639155470249</v>
      </c>
      <c r="HN354" s="163">
        <f t="shared" ref="HN354:HN417" si="1124">($B354/$B$225)</f>
        <v>1.9032658517952636</v>
      </c>
      <c r="HO354" s="163">
        <f t="shared" si="782"/>
        <v>1.8938616495629039</v>
      </c>
      <c r="HP354" s="163">
        <f t="shared" si="787"/>
        <v>1.8843717500236361</v>
      </c>
      <c r="HQ354" s="163">
        <f t="shared" si="792"/>
        <v>1.8749764816556915</v>
      </c>
      <c r="HR354" s="163">
        <f t="shared" si="799"/>
        <v>1.8656744360198445</v>
      </c>
      <c r="HS354" s="163">
        <f t="shared" si="804"/>
        <v>1.8564642324888228</v>
      </c>
      <c r="HT354" s="163">
        <f t="shared" si="809"/>
        <v>1.8471733086190918</v>
      </c>
      <c r="HU354" s="163">
        <f t="shared" si="814"/>
        <v>1.8379749170047952</v>
      </c>
      <c r="HV354" s="163">
        <f t="shared" si="819"/>
        <v>1.8288676821435126</v>
      </c>
      <c r="HW354" s="163">
        <f t="shared" si="824"/>
        <v>1.8198502556610665</v>
      </c>
      <c r="HX354" s="163">
        <f t="shared" si="829"/>
        <v>1.8107567911329154</v>
      </c>
      <c r="HY354" s="163">
        <f t="shared" si="834"/>
        <v>1.8017537515819924</v>
      </c>
      <c r="HZ354" s="163">
        <f t="shared" si="839"/>
        <v>1.7928397949086985</v>
      </c>
      <c r="IA354" s="163">
        <f t="shared" si="844"/>
        <v>1.7838539335899042</v>
      </c>
      <c r="IB354" s="163">
        <f t="shared" si="849"/>
        <v>1.7749576988155669</v>
      </c>
      <c r="IC354" s="163">
        <f t="shared" si="854"/>
        <v>1.7661497563136908</v>
      </c>
      <c r="ID354" s="163">
        <f t="shared" si="859"/>
        <v>1.7574287981659467</v>
      </c>
      <c r="IE354" s="163">
        <f t="shared" si="864"/>
        <v>1.7486401123004036</v>
      </c>
      <c r="IF354" s="163">
        <f t="shared" si="869"/>
        <v>1.7399388913138367</v>
      </c>
      <c r="IG354" s="163">
        <f t="shared" si="874"/>
        <v>1.7313238359972203</v>
      </c>
      <c r="IH354" s="163">
        <f t="shared" si="879"/>
        <v>1.7226447709593777</v>
      </c>
      <c r="II354" s="163">
        <f t="shared" si="884"/>
        <v>1.7140522875816993</v>
      </c>
      <c r="IJ354" s="163">
        <f t="shared" si="889"/>
        <v>1.7055450966969024</v>
      </c>
      <c r="IK354" s="163">
        <f t="shared" si="894"/>
        <v>1.6971219346049047</v>
      </c>
      <c r="IL354" s="163">
        <f t="shared" si="899"/>
        <v>1.68863848174193</v>
      </c>
      <c r="IM354" s="163">
        <f t="shared" si="904"/>
        <v>1.680239419996628</v>
      </c>
      <c r="IN354" s="163">
        <f t="shared" si="909"/>
        <v>1.6719234963509773</v>
      </c>
      <c r="IO354" s="163">
        <f t="shared" si="914"/>
        <v>1.6635506218178784</v>
      </c>
      <c r="IP354" s="163">
        <f t="shared" si="919"/>
        <v>1.6552611909309858</v>
      </c>
      <c r="IQ354" s="163">
        <f t="shared" si="924"/>
        <v>1.6470539624824394</v>
      </c>
      <c r="IR354" s="163">
        <f t="shared" si="929"/>
        <v>1.6387929616839336</v>
      </c>
      <c r="IS354" s="163">
        <f t="shared" si="934"/>
        <v>1.6306144154462898</v>
      </c>
      <c r="IT354" s="163">
        <f t="shared" si="939"/>
        <v>1.6225170954086616</v>
      </c>
      <c r="IU354" s="163">
        <f t="shared" si="944"/>
        <v>1.614499797488862</v>
      </c>
      <c r="IV354" s="163">
        <f t="shared" si="949"/>
        <v>1.6064318529862174</v>
      </c>
      <c r="IW354" s="163">
        <f t="shared" si="954"/>
        <v>1.5984441414708477</v>
      </c>
      <c r="IX354" s="163">
        <f t="shared" si="959"/>
        <v>1.5905354720293672</v>
      </c>
      <c r="IY354" s="163">
        <f t="shared" si="964"/>
        <v>1.5825790058758138</v>
      </c>
      <c r="IZ354" s="163">
        <f t="shared" si="969"/>
        <v>1.5747017460693686</v>
      </c>
      <c r="JA354" s="163">
        <f t="shared" si="975"/>
        <v>1.5669025157232706</v>
      </c>
      <c r="JB354" s="163">
        <f t="shared" si="981"/>
        <v>1.559058197747184</v>
      </c>
      <c r="JC354" s="163">
        <f t="shared" si="987"/>
        <v>1.5512920298879203</v>
      </c>
      <c r="JD354" s="163">
        <f t="shared" si="993"/>
        <v>1.5436028500619579</v>
      </c>
      <c r="JE354" s="163">
        <f t="shared" si="999"/>
        <v>1.5358711566617862</v>
      </c>
      <c r="JF354" s="163">
        <f t="shared" si="1005"/>
        <v>1.5282165312068701</v>
      </c>
      <c r="JG354" s="163">
        <f t="shared" si="1011"/>
        <v>1.5206378271152818</v>
      </c>
      <c r="JH354" s="163">
        <f t="shared" si="1017"/>
        <v>1.5130190541258635</v>
      </c>
      <c r="JI354" s="163">
        <f t="shared" si="1023"/>
        <v>1.5054762444293375</v>
      </c>
      <c r="JJ354" s="163">
        <f t="shared" si="1029"/>
        <v>1.4980082675685833</v>
      </c>
      <c r="JK354" s="163">
        <f t="shared" si="1035"/>
        <v>1.4905025426263836</v>
      </c>
      <c r="JL354" s="163">
        <f t="shared" si="1041"/>
        <v>1.483071657117345</v>
      </c>
      <c r="JM354" s="163">
        <f t="shared" si="1047"/>
        <v>1.4757144972604768</v>
      </c>
      <c r="JN354" s="163">
        <f t="shared" si="1053"/>
        <v>1.4683217916605276</v>
      </c>
      <c r="JO354" s="163">
        <f t="shared" si="1059"/>
        <v>1.4610027855153203</v>
      </c>
      <c r="JP354" s="163">
        <f t="shared" si="1065"/>
        <v>1.4537563822027717</v>
      </c>
      <c r="JQ354" s="163">
        <f t="shared" si="1071"/>
        <v>1.4464765222439946</v>
      </c>
      <c r="JR354" s="163">
        <f t="shared" si="1077"/>
        <v>1.4392692085499712</v>
      </c>
      <c r="JS354" s="163">
        <f t="shared" si="1083"/>
        <v>1.43213336207516</v>
      </c>
      <c r="JT354" s="163">
        <f t="shared" si="1089"/>
        <v>1.4249660398941875</v>
      </c>
      <c r="JU354" s="163">
        <f t="shared" si="1095"/>
        <v>1.4178701003058973</v>
      </c>
      <c r="JV354" s="163">
        <f t="shared" si="1101"/>
        <v>1.410844482197211</v>
      </c>
      <c r="JW354" s="163">
        <f t="shared" si="1107"/>
        <v>1.403789266093816</v>
      </c>
      <c r="JX354" s="163">
        <f t="shared" si="1113"/>
        <v>1.3968042609853528</v>
      </c>
      <c r="JY354" s="163">
        <f t="shared" si="1119"/>
        <v>1.3898884239888425</v>
      </c>
      <c r="JZ354" s="163">
        <f t="shared" ref="JZ354:JZ417" si="1125">($B354/$B$289)</f>
        <v>1.3829447682486817</v>
      </c>
      <c r="KA354" s="163">
        <f t="shared" si="783"/>
        <v>1.3760701463684064</v>
      </c>
      <c r="KB354" s="163">
        <f t="shared" si="788"/>
        <v>1.3692635339378951</v>
      </c>
      <c r="KC354" s="163">
        <f t="shared" si="793"/>
        <v>1.3624307881605031</v>
      </c>
      <c r="KD354" s="163">
        <f t="shared" si="800"/>
        <v>1.3556658957964902</v>
      </c>
      <c r="KE354" s="163">
        <f t="shared" si="805"/>
        <v>1.348876556578235</v>
      </c>
      <c r="KF354" s="163">
        <f t="shared" si="810"/>
        <v>1.3421548821548821</v>
      </c>
      <c r="KG354" s="163">
        <f t="shared" si="815"/>
        <v>1.3354998659876709</v>
      </c>
      <c r="KH354" s="163">
        <f t="shared" si="820"/>
        <v>1.3288219214614307</v>
      </c>
      <c r="KI354" s="163">
        <f t="shared" si="825"/>
        <v>1.3222104285524745</v>
      </c>
      <c r="KJ354" s="163">
        <f t="shared" si="830"/>
        <v>1.3156644002904483</v>
      </c>
      <c r="KK354" s="163">
        <f t="shared" si="835"/>
        <v>1.3090968801313629</v>
      </c>
      <c r="KL354" s="163">
        <f t="shared" si="840"/>
        <v>1.3025946016600223</v>
      </c>
      <c r="KM354" s="163">
        <f t="shared" si="845"/>
        <v>1.2960723110937704</v>
      </c>
      <c r="KN354" s="163">
        <f t="shared" si="850"/>
        <v>1.2896150113231963</v>
      </c>
      <c r="KO354" s="163">
        <f t="shared" si="855"/>
        <v>1.2832217357713109</v>
      </c>
      <c r="KP354" s="163">
        <f t="shared" si="860"/>
        <v>1.276809737347854</v>
      </c>
      <c r="KQ354" s="163">
        <f t="shared" si="865"/>
        <v>1.2704614992350842</v>
      </c>
      <c r="KR354" s="163">
        <f t="shared" si="870"/>
        <v>1.2641760750983129</v>
      </c>
      <c r="KS354" s="163">
        <f t="shared" si="875"/>
        <v>1.2578731461028716</v>
      </c>
      <c r="KT354" s="163">
        <f t="shared" si="880"/>
        <v>1.2516327555890481</v>
      </c>
      <c r="KU354" s="163">
        <f t="shared" si="885"/>
        <v>1.2453761559610097</v>
      </c>
      <c r="KV354" s="163">
        <f t="shared" si="890"/>
        <v>1.2391817955732405</v>
      </c>
      <c r="KW354" s="163">
        <f t="shared" si="895"/>
        <v>1.2330487503093295</v>
      </c>
      <c r="KX354" s="163">
        <f t="shared" si="900"/>
        <v>1.2269005847953216</v>
      </c>
      <c r="KY354" s="163">
        <f t="shared" si="905"/>
        <v>1.2208134264363593</v>
      </c>
      <c r="KZ354" s="163">
        <f t="shared" si="910"/>
        <v>1.2147123354461238</v>
      </c>
      <c r="LA354" s="163">
        <f t="shared" si="915"/>
        <v>1.2086719223771982</v>
      </c>
      <c r="LB354" s="163">
        <f t="shared" si="920"/>
        <v>1.2026912865073618</v>
      </c>
      <c r="LC354" s="163">
        <f t="shared" si="925"/>
        <v>1.1966976883818674</v>
      </c>
      <c r="LD354" s="163">
        <f t="shared" si="930"/>
        <v>1.1907635320826861</v>
      </c>
      <c r="LE354" s="163">
        <f t="shared" si="935"/>
        <v>1.1848175008916895</v>
      </c>
      <c r="LF354" s="163">
        <f t="shared" si="940"/>
        <v>1.1789305571986277</v>
      </c>
      <c r="LG354" s="163">
        <f t="shared" si="945"/>
        <v>1.1730327820610911</v>
      </c>
      <c r="LH354" s="163">
        <f t="shared" si="950"/>
        <v>1.1671937221831812</v>
      </c>
      <c r="LI354" s="163">
        <f t="shared" si="955"/>
        <v>1.1614125050987705</v>
      </c>
      <c r="LJ354" s="163">
        <f t="shared" si="960"/>
        <v>1.1556212674668058</v>
      </c>
      <c r="LK354" s="163">
        <f t="shared" si="965"/>
        <v>1.1498874978364968</v>
      </c>
      <c r="LL354" s="163">
        <f t="shared" si="970"/>
        <v>1.1441446613088404</v>
      </c>
      <c r="LM354" s="163">
        <f t="shared" si="976"/>
        <v>1.1384589021534244</v>
      </c>
      <c r="LN354" s="163">
        <f t="shared" si="982"/>
        <v>1.1327649900539927</v>
      </c>
      <c r="LO354" s="163">
        <f t="shared" si="988"/>
        <v>1.1271277498162076</v>
      </c>
      <c r="LP354" s="163">
        <f t="shared" si="994"/>
        <v>1.1215463395419503</v>
      </c>
      <c r="LQ354" s="163">
        <f t="shared" si="1000"/>
        <v>1.1159574468085107</v>
      </c>
      <c r="LR354" s="163">
        <f t="shared" si="1006"/>
        <v>1.1104239790517578</v>
      </c>
      <c r="LS354" s="163">
        <f t="shared" si="1012"/>
        <v>1.1048838627418371</v>
      </c>
      <c r="LT354" s="163">
        <f t="shared" si="1018"/>
        <v>1.0993987533785647</v>
      </c>
      <c r="LU354" s="163">
        <f t="shared" si="1024"/>
        <v>1.0939077936333699</v>
      </c>
      <c r="LV354" s="163">
        <f t="shared" si="1030"/>
        <v>1.0884714106274918</v>
      </c>
      <c r="LW354" s="163">
        <f t="shared" si="1036"/>
        <v>1.0830299407705266</v>
      </c>
      <c r="LX354" s="163">
        <f t="shared" si="1042"/>
        <v>1.0776426061097595</v>
      </c>
      <c r="LY354" s="163">
        <f t="shared" si="1048"/>
        <v>1.072308602786894</v>
      </c>
      <c r="LZ354" s="163">
        <f t="shared" si="1054"/>
        <v>1.0669700214132762</v>
      </c>
      <c r="MA354" s="163">
        <f t="shared" si="1060"/>
        <v>1.0616843338837691</v>
      </c>
      <c r="MB354" s="163">
        <f t="shared" si="1066"/>
        <v>1.0563947633434039</v>
      </c>
      <c r="MC354" s="163">
        <f t="shared" si="1072"/>
        <v>1.0511576393650124</v>
      </c>
      <c r="MD354" s="163">
        <f t="shared" si="1078"/>
        <v>1.0459172963895886</v>
      </c>
      <c r="ME354" s="163">
        <f t="shared" si="1084"/>
        <v>1.0407289436582947</v>
      </c>
      <c r="MF354" s="163">
        <f t="shared" si="1090"/>
        <v>1.035538005923001</v>
      </c>
      <c r="MG354" s="163">
        <f t="shared" si="1096"/>
        <v>1.030398593806545</v>
      </c>
      <c r="MH354" s="163">
        <f t="shared" si="1102"/>
        <v>1.0252572016460906</v>
      </c>
      <c r="MI354" s="163">
        <f t="shared" si="1108"/>
        <v>1.0201668628755693</v>
      </c>
      <c r="MJ354" s="163">
        <f t="shared" si="1114"/>
        <v>1.015075120957474</v>
      </c>
      <c r="MK354" s="163">
        <f t="shared" si="1120"/>
        <v>1.0100339532762377</v>
      </c>
      <c r="ML354" s="163">
        <f t="shared" ref="ML354:ML417" si="1126">($B354/$B$353)</f>
        <v>1.0049919322307381</v>
      </c>
      <c r="MM354" s="156">
        <f>($B354/$B$354)</f>
        <v>1</v>
      </c>
      <c r="MN354" s="157"/>
      <c r="MO354" s="157"/>
      <c r="MP354" s="157"/>
      <c r="MQ354" s="157"/>
      <c r="MR354" s="157"/>
      <c r="MS354" s="157"/>
      <c r="MT354" s="157"/>
      <c r="MU354" s="157"/>
      <c r="MV354" s="157"/>
      <c r="MW354" s="157"/>
      <c r="MX354" s="157"/>
      <c r="MY354" s="157"/>
      <c r="MZ354" s="157"/>
      <c r="NA354" s="157"/>
      <c r="NB354" s="157"/>
      <c r="NC354" s="157"/>
      <c r="ND354" s="157"/>
      <c r="NE354" s="157"/>
      <c r="NF354" s="157"/>
      <c r="NG354" s="157"/>
      <c r="NH354" s="157"/>
      <c r="NI354" s="157"/>
      <c r="NJ354" s="157"/>
      <c r="NK354" s="157"/>
      <c r="NL354" s="157"/>
      <c r="NM354" s="157"/>
      <c r="NN354" s="157"/>
      <c r="NO354" s="157"/>
      <c r="NP354" s="157"/>
      <c r="NQ354" s="157"/>
      <c r="NR354" s="157"/>
      <c r="NS354" s="157"/>
      <c r="NT354" s="157"/>
      <c r="NU354" s="157"/>
      <c r="NV354" s="157"/>
      <c r="NW354" s="157"/>
      <c r="NX354" s="157"/>
      <c r="NY354" s="157"/>
      <c r="NZ354" s="157"/>
      <c r="OA354" s="157"/>
      <c r="OB354" s="157"/>
      <c r="OC354" s="157"/>
      <c r="OD354" s="157"/>
      <c r="OE354" s="157"/>
      <c r="OF354" s="157"/>
      <c r="OG354" s="157"/>
      <c r="OH354" s="157"/>
      <c r="OI354" s="157"/>
      <c r="OJ354" s="157"/>
      <c r="OK354" s="157"/>
      <c r="OL354" s="157"/>
      <c r="OM354" s="157"/>
      <c r="ON354" s="157"/>
      <c r="OO354" s="157"/>
      <c r="OP354" s="157"/>
      <c r="OQ354" s="157"/>
      <c r="OR354" s="157"/>
      <c r="OS354" s="157"/>
      <c r="OT354" s="157"/>
      <c r="OU354" s="157"/>
      <c r="OV354" s="157"/>
      <c r="OW354" s="157"/>
      <c r="OX354" s="157"/>
      <c r="OY354" s="157"/>
      <c r="OZ354" s="157"/>
      <c r="PA354" s="157"/>
      <c r="PB354" s="157"/>
      <c r="PC354" s="157"/>
      <c r="PD354" s="157"/>
      <c r="PE354" s="157"/>
      <c r="PF354" s="157"/>
      <c r="PG354" s="157"/>
      <c r="PH354" s="157"/>
      <c r="PI354" s="157"/>
      <c r="PJ354" s="157"/>
      <c r="PK354" s="157"/>
      <c r="PL354" s="157"/>
      <c r="PM354" s="157"/>
      <c r="PN354" s="157"/>
      <c r="PO354" s="157"/>
      <c r="PP354" s="157"/>
      <c r="PQ354" s="157"/>
      <c r="PR354" s="157"/>
      <c r="PS354" s="157"/>
      <c r="PT354" s="157"/>
      <c r="PU354" s="157"/>
      <c r="PV354" s="157"/>
      <c r="PW354" s="157"/>
      <c r="PX354" s="157"/>
      <c r="PY354" s="157"/>
      <c r="PZ354" s="157"/>
      <c r="QA354" s="157"/>
      <c r="QB354" s="157"/>
      <c r="QC354" s="157"/>
      <c r="QD354" s="157"/>
      <c r="QE354" s="157"/>
      <c r="QF354" s="157"/>
      <c r="QG354" s="157"/>
      <c r="QH354" s="157"/>
      <c r="QI354" s="157"/>
      <c r="QJ354" s="157"/>
      <c r="QK354" s="157"/>
      <c r="QL354" s="157"/>
      <c r="QM354" s="157"/>
      <c r="QN354" s="157"/>
      <c r="QO354" s="157"/>
      <c r="QP354" s="157"/>
      <c r="QQ354" s="157"/>
      <c r="QR354" s="157"/>
      <c r="QS354" s="157"/>
      <c r="QT354" s="157"/>
      <c r="QU354" s="157"/>
      <c r="QV354" s="157"/>
      <c r="QW354" s="157"/>
      <c r="QX354" s="157"/>
      <c r="QY354" s="157"/>
      <c r="QZ354" s="157"/>
      <c r="RA354" s="157"/>
      <c r="RB354" s="157"/>
      <c r="RC354" s="157"/>
      <c r="RD354" s="157"/>
      <c r="RE354" s="157"/>
      <c r="RF354" s="157"/>
      <c r="RG354" s="157"/>
      <c r="RH354" s="157"/>
      <c r="RI354" s="157"/>
      <c r="RJ354" s="157"/>
      <c r="RK354" s="157"/>
      <c r="RL354" s="157"/>
      <c r="RM354" s="157"/>
      <c r="RN354" s="157"/>
      <c r="RO354" s="157"/>
      <c r="RP354" s="157"/>
    </row>
    <row r="355" spans="1:484" ht="13">
      <c r="A355" s="151">
        <v>51105</v>
      </c>
      <c r="B355" s="152">
        <f t="shared" si="794"/>
        <v>20031</v>
      </c>
      <c r="C355" s="153">
        <f t="shared" si="795"/>
        <v>5.0000000000000001E-3</v>
      </c>
      <c r="E355" s="157">
        <f t="shared" si="971"/>
        <v>4.0311933990742608</v>
      </c>
      <c r="F355" s="157">
        <f t="shared" si="977"/>
        <v>4.0005991611743559</v>
      </c>
      <c r="G355" s="157">
        <f t="shared" si="983"/>
        <v>3.9982035928143711</v>
      </c>
      <c r="H355" s="157">
        <f t="shared" si="989"/>
        <v>3.9838902147971362</v>
      </c>
      <c r="I355" s="157">
        <f t="shared" si="995"/>
        <v>3.9783515392254221</v>
      </c>
      <c r="J355" s="157">
        <f t="shared" si="1001"/>
        <v>3.9594781577386837</v>
      </c>
      <c r="K355" s="157">
        <f t="shared" si="1007"/>
        <v>3.9477729601891998</v>
      </c>
      <c r="L355" s="157">
        <f t="shared" si="1013"/>
        <v>3.9345904537418974</v>
      </c>
      <c r="M355" s="157">
        <f t="shared" si="1019"/>
        <v>3.9291879168301294</v>
      </c>
      <c r="N355" s="157">
        <f t="shared" si="1025"/>
        <v>3.9245689655172415</v>
      </c>
      <c r="O355" s="157">
        <f t="shared" si="1031"/>
        <v>3.9176608644631332</v>
      </c>
      <c r="P355" s="157">
        <f t="shared" si="1037"/>
        <v>3.9161290322580644</v>
      </c>
      <c r="Q355" s="157">
        <f t="shared" si="1043"/>
        <v>3.9123046874999998</v>
      </c>
      <c r="R355" s="157">
        <f t="shared" si="1049"/>
        <v>3.9107770402186648</v>
      </c>
      <c r="S355" s="157">
        <f t="shared" si="1055"/>
        <v>3.8940513219284605</v>
      </c>
      <c r="T355" s="157">
        <f t="shared" si="1061"/>
        <v>3.889514563106796</v>
      </c>
      <c r="U355" s="157">
        <f t="shared" si="1067"/>
        <v>3.8767176311205729</v>
      </c>
      <c r="V355" s="157">
        <f t="shared" si="1073"/>
        <v>3.8744680851063831</v>
      </c>
      <c r="W355" s="157">
        <f t="shared" si="1079"/>
        <v>3.8640046296296298</v>
      </c>
      <c r="X355" s="157">
        <f t="shared" si="1085"/>
        <v>3.8491544965411224</v>
      </c>
      <c r="Y355" s="157">
        <f t="shared" si="1091"/>
        <v>3.8558229066410008</v>
      </c>
      <c r="Z355" s="157">
        <f t="shared" si="1097"/>
        <v>3.8491544965411224</v>
      </c>
      <c r="AA355" s="157">
        <f t="shared" si="1103"/>
        <v>3.842509111835795</v>
      </c>
      <c r="AB355" s="157">
        <f t="shared" si="1109"/>
        <v>3.8447216890595008</v>
      </c>
      <c r="AC355" s="157">
        <f t="shared" si="1115"/>
        <v>3.8329506314580941</v>
      </c>
      <c r="AD355" s="157">
        <f t="shared" si="1121"/>
        <v>3.8183377811666031</v>
      </c>
      <c r="AE355" s="157">
        <f t="shared" ref="AE355:AE418" si="1127">($B355/$B$34)</f>
        <v>3.8161554581825108</v>
      </c>
      <c r="AF355" s="157">
        <f t="shared" si="784"/>
        <v>3.8103481072855239</v>
      </c>
      <c r="AG355" s="157">
        <f t="shared" si="789"/>
        <v>3.7995068285280729</v>
      </c>
      <c r="AH355" s="157">
        <f t="shared" si="796"/>
        <v>3.7894438138479001</v>
      </c>
      <c r="AI355" s="157">
        <f t="shared" si="801"/>
        <v>3.7930316227987122</v>
      </c>
      <c r="AJ355" s="157">
        <f t="shared" si="806"/>
        <v>3.7959067652075045</v>
      </c>
      <c r="AK355" s="157">
        <f t="shared" si="811"/>
        <v>3.7901608325449385</v>
      </c>
      <c r="AL355" s="157">
        <f t="shared" si="816"/>
        <v>3.7737377543330823</v>
      </c>
      <c r="AM355" s="157">
        <f t="shared" si="821"/>
        <v>3.767350009403799</v>
      </c>
      <c r="AN355" s="157">
        <f t="shared" si="826"/>
        <v>3.7609838527975965</v>
      </c>
      <c r="AO355" s="157">
        <f t="shared" si="831"/>
        <v>3.7623966942148761</v>
      </c>
      <c r="AP355" s="157">
        <f t="shared" si="836"/>
        <v>3.7645179477541815</v>
      </c>
      <c r="AQ355" s="157">
        <f t="shared" si="841"/>
        <v>3.7546391752577319</v>
      </c>
      <c r="AR355" s="157">
        <f t="shared" si="846"/>
        <v>3.73991784914115</v>
      </c>
      <c r="AS355" s="157">
        <f t="shared" si="851"/>
        <v>3.7301675977653632</v>
      </c>
      <c r="AT355" s="157">
        <f t="shared" si="856"/>
        <v>3.7266976744186047</v>
      </c>
      <c r="AU355" s="157">
        <f t="shared" si="861"/>
        <v>3.7211592049043283</v>
      </c>
      <c r="AV355" s="157">
        <f t="shared" si="866"/>
        <v>3.7163265306122448</v>
      </c>
      <c r="AW355" s="157">
        <f t="shared" si="871"/>
        <v>3.7032723239046033</v>
      </c>
      <c r="AX355" s="157">
        <f t="shared" si="876"/>
        <v>3.6808158765159869</v>
      </c>
      <c r="AY355" s="157">
        <f t="shared" si="881"/>
        <v>3.6633138258961231</v>
      </c>
      <c r="AZ355" s="157">
        <f t="shared" si="886"/>
        <v>3.6552919708029199</v>
      </c>
      <c r="BA355" s="157">
        <f t="shared" si="891"/>
        <v>3.6439876296161544</v>
      </c>
      <c r="BB355" s="157">
        <f t="shared" si="896"/>
        <v>3.6499635568513118</v>
      </c>
      <c r="BC355" s="157">
        <f t="shared" si="901"/>
        <v>3.6506287588846362</v>
      </c>
      <c r="BD355" s="157">
        <f t="shared" si="906"/>
        <v>3.6419999999999999</v>
      </c>
      <c r="BE355" s="157">
        <f t="shared" si="911"/>
        <v>3.6486338797814208</v>
      </c>
      <c r="BF355" s="157">
        <f t="shared" si="916"/>
        <v>3.6373706192119122</v>
      </c>
      <c r="BG355" s="157">
        <f t="shared" si="921"/>
        <v>3.6353901996370235</v>
      </c>
      <c r="BH355" s="157">
        <f t="shared" si="926"/>
        <v>3.6320942883046237</v>
      </c>
      <c r="BI355" s="157">
        <f t="shared" si="931"/>
        <v>3.6150514347590685</v>
      </c>
      <c r="BJ355" s="157">
        <f t="shared" si="936"/>
        <v>3.6130952380952381</v>
      </c>
      <c r="BK355" s="157">
        <f t="shared" si="941"/>
        <v>3.6001078360891445</v>
      </c>
      <c r="BL355" s="157">
        <f t="shared" si="946"/>
        <v>3.6020499910088115</v>
      </c>
      <c r="BM355" s="157">
        <f t="shared" si="951"/>
        <v>3.6014023732470335</v>
      </c>
      <c r="BN355" s="157">
        <f t="shared" si="956"/>
        <v>3.5846456692913384</v>
      </c>
      <c r="BO355" s="157">
        <f t="shared" si="961"/>
        <v>3.5731359257937925</v>
      </c>
      <c r="BP355" s="157">
        <f t="shared" si="966"/>
        <v>3.5560092313154623</v>
      </c>
      <c r="BQ355" s="157">
        <f t="shared" si="972"/>
        <v>3.5534858967535925</v>
      </c>
      <c r="BR355" s="157">
        <f t="shared" si="978"/>
        <v>3.5541163946061034</v>
      </c>
      <c r="BS355" s="157">
        <f t="shared" si="984"/>
        <v>3.5390459363957598</v>
      </c>
      <c r="BT355" s="157">
        <f t="shared" si="990"/>
        <v>3.5328042328042328</v>
      </c>
      <c r="BU355" s="157">
        <f t="shared" si="996"/>
        <v>3.5409227505745093</v>
      </c>
      <c r="BV355" s="157">
        <f t="shared" si="1002"/>
        <v>3.5259637387783842</v>
      </c>
      <c r="BW355" s="157">
        <f t="shared" si="1008"/>
        <v>3.5203866432337434</v>
      </c>
      <c r="BX355" s="157">
        <f t="shared" si="1014"/>
        <v>3.5203866432337434</v>
      </c>
      <c r="BY355" s="157">
        <f t="shared" si="1020"/>
        <v>3.4933728636205092</v>
      </c>
      <c r="BZ355" s="157">
        <f t="shared" si="1026"/>
        <v>3.4885057471264367</v>
      </c>
      <c r="CA355" s="157">
        <f t="shared" si="1032"/>
        <v>3.4601831058904819</v>
      </c>
      <c r="CB355" s="157">
        <f t="shared" si="1038"/>
        <v>3.452430196483971</v>
      </c>
      <c r="CC355" s="157">
        <f t="shared" si="1044"/>
        <v>3.4441196698762035</v>
      </c>
      <c r="CD355" s="157">
        <f t="shared" si="1050"/>
        <v>3.4382080329557159</v>
      </c>
      <c r="CE355" s="157">
        <f t="shared" si="1056"/>
        <v>3.4276180698151952</v>
      </c>
      <c r="CF355" s="157">
        <f t="shared" si="1062"/>
        <v>3.4170931422722619</v>
      </c>
      <c r="CG355" s="157">
        <f t="shared" si="1068"/>
        <v>3.4112738419618527</v>
      </c>
      <c r="CH355" s="157">
        <f t="shared" si="1074"/>
        <v>3.4141810124424747</v>
      </c>
      <c r="CI355" s="157">
        <f t="shared" si="1080"/>
        <v>3.3945094051855618</v>
      </c>
      <c r="CJ355" s="157">
        <f t="shared" si="1086"/>
        <v>3.3876204972095385</v>
      </c>
      <c r="CK355" s="157">
        <f t="shared" si="1092"/>
        <v>3.3830434048302651</v>
      </c>
      <c r="CL355" s="157">
        <f t="shared" si="1098"/>
        <v>3.3767700606877948</v>
      </c>
      <c r="CM355" s="157">
        <f t="shared" si="1104"/>
        <v>3.371087176035005</v>
      </c>
      <c r="CN355" s="157">
        <f t="shared" si="1110"/>
        <v>3.3642929123278469</v>
      </c>
      <c r="CO355" s="157">
        <f t="shared" si="1116"/>
        <v>3.3412844036697247</v>
      </c>
      <c r="CP355" s="157">
        <f t="shared" si="1122"/>
        <v>3.335720233139051</v>
      </c>
      <c r="CQ355" s="157">
        <f t="shared" ref="CQ355:CQ418" si="1128">($B355/$B$98)</f>
        <v>3.3147443322852888</v>
      </c>
      <c r="CR355" s="157">
        <f t="shared" si="785"/>
        <v>3.3054455445544555</v>
      </c>
      <c r="CS355" s="162">
        <f t="shared" si="790"/>
        <v>3.2940305870744941</v>
      </c>
      <c r="CT355" s="163">
        <f t="shared" si="797"/>
        <v>3.2875430822255045</v>
      </c>
      <c r="CU355" s="163">
        <f t="shared" si="802"/>
        <v>3.2875430822255045</v>
      </c>
      <c r="CV355" s="163">
        <f t="shared" si="807"/>
        <v>3.2810810810810809</v>
      </c>
      <c r="CW355" s="163">
        <f t="shared" si="812"/>
        <v>3.2794695481335951</v>
      </c>
      <c r="CX355" s="163">
        <f t="shared" si="817"/>
        <v>3.2794695481335951</v>
      </c>
      <c r="CY355" s="163">
        <f t="shared" si="822"/>
        <v>3.2783960720130931</v>
      </c>
      <c r="CZ355" s="163">
        <f t="shared" si="827"/>
        <v>3.2783960720130931</v>
      </c>
      <c r="DA355" s="163">
        <f t="shared" si="832"/>
        <v>3.2774466316631679</v>
      </c>
      <c r="DB355" s="163">
        <f t="shared" si="837"/>
        <v>3.2741091860084994</v>
      </c>
      <c r="DC355" s="163">
        <f t="shared" si="842"/>
        <v>3.2671668569564507</v>
      </c>
      <c r="DD355" s="163">
        <f t="shared" si="847"/>
        <v>3.2591929710380736</v>
      </c>
      <c r="DE355" s="163">
        <f t="shared" si="852"/>
        <v>3.2586627623230844</v>
      </c>
      <c r="DF355" s="163">
        <f t="shared" si="857"/>
        <v>3.2470416599124654</v>
      </c>
      <c r="DG355" s="163">
        <f t="shared" si="862"/>
        <v>3.2417866968765172</v>
      </c>
      <c r="DH355" s="163">
        <f t="shared" si="867"/>
        <v>3.2313276334892724</v>
      </c>
      <c r="DI355" s="163">
        <f t="shared" si="872"/>
        <v>3.2235275185065979</v>
      </c>
      <c r="DJ355" s="163">
        <f t="shared" si="877"/>
        <v>3.2219720122245454</v>
      </c>
      <c r="DK355" s="163">
        <f t="shared" si="882"/>
        <v>3.2214538436796398</v>
      </c>
      <c r="DL355" s="163">
        <f t="shared" si="887"/>
        <v>3.2131857555341674</v>
      </c>
      <c r="DM355" s="163">
        <f t="shared" si="892"/>
        <v>3.2106106747876262</v>
      </c>
      <c r="DN355" s="163">
        <f t="shared" si="897"/>
        <v>3.2064991195773973</v>
      </c>
      <c r="DO355" s="163">
        <f t="shared" si="902"/>
        <v>3.2008628954937679</v>
      </c>
      <c r="DP355" s="163">
        <f t="shared" si="907"/>
        <v>3.1957562220804085</v>
      </c>
      <c r="DQ355" s="163">
        <f t="shared" si="912"/>
        <v>3.1795238095238094</v>
      </c>
      <c r="DR355" s="163">
        <f t="shared" si="917"/>
        <v>3.1574716267339218</v>
      </c>
      <c r="DS355" s="163">
        <f t="shared" si="922"/>
        <v>3.1337609511889863</v>
      </c>
      <c r="DT355" s="163">
        <f t="shared" si="927"/>
        <v>3.118150684931507</v>
      </c>
      <c r="DU355" s="163">
        <f t="shared" si="932"/>
        <v>3.1026951672862455</v>
      </c>
      <c r="DV355" s="163">
        <f t="shared" si="937"/>
        <v>3.0873921085080149</v>
      </c>
      <c r="DW355" s="163">
        <f t="shared" si="942"/>
        <v>3.0722392638036808</v>
      </c>
      <c r="DX355" s="163">
        <f t="shared" si="947"/>
        <v>3.0567678925682893</v>
      </c>
      <c r="DY355" s="163">
        <f t="shared" si="952"/>
        <v>3.041451563923474</v>
      </c>
      <c r="DZ355" s="163">
        <f t="shared" si="957"/>
        <v>3.0262879589061793</v>
      </c>
      <c r="EA355" s="163">
        <f t="shared" si="962"/>
        <v>3.0112748045700539</v>
      </c>
      <c r="EB355" s="163">
        <f t="shared" si="967"/>
        <v>2.9964098728496635</v>
      </c>
      <c r="EC355" s="163">
        <f t="shared" si="973"/>
        <v>2.9816909794581719</v>
      </c>
      <c r="ED355" s="163">
        <f t="shared" si="979"/>
        <v>2.96667654028436</v>
      </c>
      <c r="EE355" s="163">
        <f t="shared" si="985"/>
        <v>2.951812555260831</v>
      </c>
      <c r="EF355" s="163">
        <f t="shared" si="991"/>
        <v>2.9370967741935483</v>
      </c>
      <c r="EG355" s="163">
        <f t="shared" si="997"/>
        <v>2.9225269915377883</v>
      </c>
      <c r="EH355" s="163">
        <f t="shared" si="1003"/>
        <v>2.9081010452961671</v>
      </c>
      <c r="EI355" s="163">
        <f t="shared" si="1009"/>
        <v>2.8938168159491475</v>
      </c>
      <c r="EJ355" s="163">
        <f t="shared" si="1015"/>
        <v>2.8792583009918067</v>
      </c>
      <c r="EK355" s="163">
        <f t="shared" si="1021"/>
        <v>2.8648455377574371</v>
      </c>
      <c r="EL355" s="163">
        <f t="shared" si="1027"/>
        <v>2.8505763483705708</v>
      </c>
      <c r="EM355" s="163">
        <f t="shared" si="1033"/>
        <v>2.8364485981308412</v>
      </c>
      <c r="EN355" s="163">
        <f t="shared" si="1039"/>
        <v>2.8224601944483583</v>
      </c>
      <c r="EO355" s="163">
        <f t="shared" si="1045"/>
        <v>2.8086090858104318</v>
      </c>
      <c r="EP355" s="163">
        <f t="shared" si="1051"/>
        <v>2.7945033482142856</v>
      </c>
      <c r="EQ355" s="163">
        <f t="shared" si="1057"/>
        <v>2.7805385896724042</v>
      </c>
      <c r="ER355" s="163">
        <f t="shared" si="1063"/>
        <v>2.7667127071823203</v>
      </c>
      <c r="ES355" s="163">
        <f t="shared" si="1069"/>
        <v>2.7530236393622869</v>
      </c>
      <c r="ET355" s="163">
        <f t="shared" si="1075"/>
        <v>2.7394693654266957</v>
      </c>
      <c r="EU355" s="163">
        <f t="shared" si="1081"/>
        <v>2.7256769628520887</v>
      </c>
      <c r="EV355" s="163">
        <f t="shared" si="1087"/>
        <v>2.7120227457351747</v>
      </c>
      <c r="EW355" s="163">
        <f t="shared" si="1093"/>
        <v>2.6985046477165566</v>
      </c>
      <c r="EX355" s="163">
        <f t="shared" si="1099"/>
        <v>2.6851206434316355</v>
      </c>
      <c r="EY355" s="163">
        <f t="shared" si="1105"/>
        <v>2.6718687474989995</v>
      </c>
      <c r="EZ355" s="163">
        <f t="shared" si="1111"/>
        <v>2.6587470135386249</v>
      </c>
      <c r="FA355" s="163">
        <f t="shared" si="1117"/>
        <v>2.64540412044374</v>
      </c>
      <c r="FB355" s="163">
        <f t="shared" si="1123"/>
        <v>2.6321944809461235</v>
      </c>
      <c r="FC355" s="163">
        <f t="shared" ref="FC355:FC418" si="1129">($B355/$B$162)</f>
        <v>2.6191161087866108</v>
      </c>
      <c r="FD355" s="163">
        <f t="shared" si="786"/>
        <v>2.6061670569867292</v>
      </c>
      <c r="FE355" s="163">
        <f t="shared" si="791"/>
        <v>2.5933454168824444</v>
      </c>
      <c r="FF355" s="163">
        <f t="shared" si="798"/>
        <v>2.580316887801108</v>
      </c>
      <c r="FG355" s="163">
        <f t="shared" si="803"/>
        <v>2.5674186106126635</v>
      </c>
      <c r="FH355" s="163">
        <f t="shared" si="808"/>
        <v>2.5546486417548784</v>
      </c>
      <c r="FI355" s="163">
        <f t="shared" si="813"/>
        <v>2.5420050761421318</v>
      </c>
      <c r="FJ355" s="163">
        <f t="shared" si="818"/>
        <v>2.5294860462179569</v>
      </c>
      <c r="FK355" s="163">
        <f t="shared" si="823"/>
        <v>2.5167734640030153</v>
      </c>
      <c r="FL355" s="163">
        <f t="shared" si="828"/>
        <v>2.5041880235029379</v>
      </c>
      <c r="FM355" s="163">
        <f t="shared" si="833"/>
        <v>2.491727826844135</v>
      </c>
      <c r="FN355" s="163">
        <f t="shared" si="838"/>
        <v>2.479391013739324</v>
      </c>
      <c r="FO355" s="163">
        <f t="shared" si="843"/>
        <v>2.4671757605616453</v>
      </c>
      <c r="FP355" s="163">
        <f t="shared" si="848"/>
        <v>2.4547794117647057</v>
      </c>
      <c r="FQ355" s="163">
        <f t="shared" si="853"/>
        <v>2.4425070113400804</v>
      </c>
      <c r="FR355" s="163">
        <f t="shared" si="858"/>
        <v>2.4303567095365204</v>
      </c>
      <c r="FS355" s="163">
        <f t="shared" si="863"/>
        <v>2.4183266932270917</v>
      </c>
      <c r="FT355" s="163">
        <f t="shared" si="868"/>
        <v>2.4064151850072082</v>
      </c>
      <c r="FU355" s="163">
        <f t="shared" si="873"/>
        <v>2.3943342098972029</v>
      </c>
      <c r="FV355" s="163">
        <f t="shared" si="878"/>
        <v>2.3823739295908659</v>
      </c>
      <c r="FW355" s="163">
        <f t="shared" si="883"/>
        <v>2.3705325443786984</v>
      </c>
      <c r="FX355" s="163">
        <f t="shared" si="888"/>
        <v>2.3588082901554404</v>
      </c>
      <c r="FY355" s="163">
        <f t="shared" si="893"/>
        <v>2.3471994375439418</v>
      </c>
      <c r="FZ355" s="163">
        <f t="shared" si="898"/>
        <v>2.3354319692200072</v>
      </c>
      <c r="GA355" s="163">
        <f t="shared" si="903"/>
        <v>2.323781902552204</v>
      </c>
      <c r="GB355" s="163">
        <f t="shared" si="908"/>
        <v>2.3122474893224054</v>
      </c>
      <c r="GC355" s="163">
        <f t="shared" si="913"/>
        <v>2.3008270158511372</v>
      </c>
      <c r="GD355" s="163">
        <f t="shared" si="918"/>
        <v>2.2892571428571427</v>
      </c>
      <c r="GE355" s="163">
        <f t="shared" si="923"/>
        <v>2.2778030475324083</v>
      </c>
      <c r="GF355" s="163">
        <f t="shared" si="928"/>
        <v>2.2664630006788866</v>
      </c>
      <c r="GG355" s="163">
        <f t="shared" si="933"/>
        <v>2.2552353073632063</v>
      </c>
      <c r="GH355" s="163">
        <f t="shared" si="938"/>
        <v>2.2441183060721488</v>
      </c>
      <c r="GI355" s="163">
        <f t="shared" si="943"/>
        <v>2.2328614424255937</v>
      </c>
      <c r="GJ355" s="163">
        <f t="shared" si="948"/>
        <v>2.2217169476486247</v>
      </c>
      <c r="GK355" s="163">
        <f t="shared" si="953"/>
        <v>2.2106831475554576</v>
      </c>
      <c r="GL355" s="163">
        <f t="shared" si="958"/>
        <v>2.1997584010542499</v>
      </c>
      <c r="GM355" s="163">
        <f t="shared" si="963"/>
        <v>2.1887019230769229</v>
      </c>
      <c r="GN355" s="163">
        <f t="shared" si="968"/>
        <v>2.1777560339204176</v>
      </c>
      <c r="GO355" s="163">
        <f t="shared" si="974"/>
        <v>2.1669190826482043</v>
      </c>
      <c r="GP355" s="163">
        <f t="shared" si="980"/>
        <v>2.156189451022605</v>
      </c>
      <c r="GQ355" s="163">
        <f t="shared" si="986"/>
        <v>2.145565552699229</v>
      </c>
      <c r="GR355" s="163">
        <f t="shared" si="992"/>
        <v>2.134818288393904</v>
      </c>
      <c r="GS355" s="163">
        <f t="shared" si="998"/>
        <v>2.1241781548250267</v>
      </c>
      <c r="GT355" s="163">
        <f t="shared" si="1004"/>
        <v>2.1136435580880026</v>
      </c>
      <c r="GU355" s="163">
        <f t="shared" si="1010"/>
        <v>2.103212935741285</v>
      </c>
      <c r="GV355" s="163">
        <f t="shared" si="1016"/>
        <v>2.0926661094860006</v>
      </c>
      <c r="GW355" s="163">
        <f t="shared" si="1022"/>
        <v>2.0822245322245321</v>
      </c>
      <c r="GX355" s="163">
        <f t="shared" si="1028"/>
        <v>2.071886636326024</v>
      </c>
      <c r="GY355" s="163">
        <f t="shared" si="1034"/>
        <v>2.0616508851379169</v>
      </c>
      <c r="GZ355" s="163">
        <f t="shared" si="1040"/>
        <v>2.051305683563748</v>
      </c>
      <c r="HA355" s="163">
        <f t="shared" si="1046"/>
        <v>2.0410637864275523</v>
      </c>
      <c r="HB355" s="163">
        <f t="shared" si="1052"/>
        <v>2.0309236540606306</v>
      </c>
      <c r="HC355" s="163">
        <f t="shared" si="1058"/>
        <v>2.0208837772397095</v>
      </c>
      <c r="HD355" s="163">
        <f t="shared" si="1064"/>
        <v>2.0107408150973698</v>
      </c>
      <c r="HE355" s="163">
        <f t="shared" si="1070"/>
        <v>2.0006991610067919</v>
      </c>
      <c r="HF355" s="163">
        <f t="shared" si="1076"/>
        <v>1.9907573047107932</v>
      </c>
      <c r="HG355" s="163">
        <f t="shared" si="1082"/>
        <v>1.9809137658227849</v>
      </c>
      <c r="HH355" s="163">
        <f t="shared" si="1088"/>
        <v>1.9709731378529962</v>
      </c>
      <c r="HI355" s="163">
        <f t="shared" si="1094"/>
        <v>1.9611317799099275</v>
      </c>
      <c r="HJ355" s="163">
        <f t="shared" si="1100"/>
        <v>1.9513882123721384</v>
      </c>
      <c r="HK355" s="163">
        <f t="shared" si="1106"/>
        <v>1.9417409848778597</v>
      </c>
      <c r="HL355" s="163">
        <f t="shared" si="1112"/>
        <v>1.9320023148148149</v>
      </c>
      <c r="HM355" s="163">
        <f t="shared" si="1118"/>
        <v>1.9223608445297504</v>
      </c>
      <c r="HN355" s="163">
        <f t="shared" si="1124"/>
        <v>1.9128151260504203</v>
      </c>
      <c r="HO355" s="163">
        <f t="shared" ref="HO355:HO418" si="1130">($B355/$B$226)</f>
        <v>1.903363740022805</v>
      </c>
      <c r="HP355" s="163">
        <f t="shared" si="787"/>
        <v>1.8938262267183512</v>
      </c>
      <c r="HQ355" s="163">
        <f t="shared" si="792"/>
        <v>1.8843838193791158</v>
      </c>
      <c r="HR355" s="163">
        <f t="shared" si="799"/>
        <v>1.8750351024992979</v>
      </c>
      <c r="HS355" s="163">
        <f t="shared" si="804"/>
        <v>1.8657786885245902</v>
      </c>
      <c r="HT355" s="163">
        <f t="shared" si="809"/>
        <v>1.8564411492122335</v>
      </c>
      <c r="HU355" s="163">
        <f t="shared" si="814"/>
        <v>1.8471966064182959</v>
      </c>
      <c r="HV355" s="163">
        <f t="shared" si="819"/>
        <v>1.8380436777390348</v>
      </c>
      <c r="HW355" s="163">
        <f t="shared" si="824"/>
        <v>1.8289810080350621</v>
      </c>
      <c r="HX355" s="163">
        <f t="shared" si="829"/>
        <v>1.8198419187789587</v>
      </c>
      <c r="HY355" s="163">
        <f t="shared" si="834"/>
        <v>1.8107937081902006</v>
      </c>
      <c r="HZ355" s="163">
        <f t="shared" si="839"/>
        <v>1.8018350274354593</v>
      </c>
      <c r="IA355" s="163">
        <f t="shared" si="844"/>
        <v>1.7928040812673409</v>
      </c>
      <c r="IB355" s="163">
        <f t="shared" si="849"/>
        <v>1.7838632113278119</v>
      </c>
      <c r="IC355" s="163">
        <f t="shared" si="854"/>
        <v>1.775011076650421</v>
      </c>
      <c r="ID355" s="163">
        <f t="shared" si="859"/>
        <v>1.7662463627546072</v>
      </c>
      <c r="IE355" s="163">
        <f t="shared" si="864"/>
        <v>1.757413581330058</v>
      </c>
      <c r="IF355" s="163">
        <f t="shared" si="869"/>
        <v>1.7486687036228721</v>
      </c>
      <c r="IG355" s="163">
        <f t="shared" si="874"/>
        <v>1.7400104239054899</v>
      </c>
      <c r="IH355" s="163">
        <f t="shared" si="879"/>
        <v>1.7312878133102851</v>
      </c>
      <c r="II355" s="163">
        <f t="shared" si="884"/>
        <v>1.7226522187822497</v>
      </c>
      <c r="IJ355" s="163">
        <f t="shared" si="889"/>
        <v>1.7141023446859489</v>
      </c>
      <c r="IK355" s="163">
        <f t="shared" si="894"/>
        <v>1.7056369209809263</v>
      </c>
      <c r="IL355" s="163">
        <f t="shared" si="899"/>
        <v>1.6971109040074557</v>
      </c>
      <c r="IM355" s="163">
        <f t="shared" si="904"/>
        <v>1.6886697015680323</v>
      </c>
      <c r="IN355" s="163">
        <f t="shared" si="909"/>
        <v>1.6803120543578558</v>
      </c>
      <c r="IO355" s="163">
        <f t="shared" si="914"/>
        <v>1.6718971705199901</v>
      </c>
      <c r="IP355" s="163">
        <f t="shared" si="919"/>
        <v>1.6635661489909477</v>
      </c>
      <c r="IQ355" s="163">
        <f t="shared" si="924"/>
        <v>1.6553177423353442</v>
      </c>
      <c r="IR355" s="163">
        <f t="shared" si="929"/>
        <v>1.6470152935372471</v>
      </c>
      <c r="IS355" s="163">
        <f t="shared" si="934"/>
        <v>1.6387957130000819</v>
      </c>
      <c r="IT355" s="163">
        <f t="shared" si="939"/>
        <v>1.6306577661999349</v>
      </c>
      <c r="IU355" s="163">
        <f t="shared" si="944"/>
        <v>1.6226002430133657</v>
      </c>
      <c r="IV355" s="163">
        <f t="shared" si="949"/>
        <v>1.6144918191343596</v>
      </c>
      <c r="IW355" s="163">
        <f t="shared" si="954"/>
        <v>1.6064640307963751</v>
      </c>
      <c r="IX355" s="163">
        <f t="shared" si="959"/>
        <v>1.5985156811108452</v>
      </c>
      <c r="IY355" s="163">
        <f t="shared" si="964"/>
        <v>1.5905192949023343</v>
      </c>
      <c r="IZ355" s="163">
        <f t="shared" si="969"/>
        <v>1.5826025124437071</v>
      </c>
      <c r="JA355" s="163">
        <f t="shared" si="975"/>
        <v>1.5747641509433963</v>
      </c>
      <c r="JB355" s="163">
        <f t="shared" si="981"/>
        <v>1.5668804755944932</v>
      </c>
      <c r="JC355" s="163">
        <f t="shared" si="987"/>
        <v>1.5590753424657535</v>
      </c>
      <c r="JD355" s="163">
        <f t="shared" si="993"/>
        <v>1.5513475836431228</v>
      </c>
      <c r="JE355" s="163">
        <f t="shared" si="999"/>
        <v>1.5435770979425136</v>
      </c>
      <c r="JF355" s="163">
        <f t="shared" si="1005"/>
        <v>1.5358840668609108</v>
      </c>
      <c r="JG355" s="163">
        <f t="shared" si="1011"/>
        <v>1.52826733806363</v>
      </c>
      <c r="JH355" s="163">
        <f t="shared" si="1017"/>
        <v>1.5206103393304486</v>
      </c>
      <c r="JI355" s="163">
        <f t="shared" si="1023"/>
        <v>1.5130296850215272</v>
      </c>
      <c r="JJ355" s="163">
        <f t="shared" si="1029"/>
        <v>1.5055242390078918</v>
      </c>
      <c r="JK355" s="163">
        <f t="shared" si="1035"/>
        <v>1.4979808555189948</v>
      </c>
      <c r="JL355" s="163">
        <f t="shared" si="1041"/>
        <v>1.4905126869558747</v>
      </c>
      <c r="JM355" s="163">
        <f t="shared" si="1047"/>
        <v>1.4831186139493557</v>
      </c>
      <c r="JN355" s="163">
        <f t="shared" si="1053"/>
        <v>1.4756888168557536</v>
      </c>
      <c r="JO355" s="163">
        <f t="shared" si="1059"/>
        <v>1.4683330889898842</v>
      </c>
      <c r="JP355" s="163">
        <f t="shared" si="1065"/>
        <v>1.4610503282275711</v>
      </c>
      <c r="JQ355" s="163">
        <f t="shared" si="1071"/>
        <v>1.4537339429566731</v>
      </c>
      <c r="JR355" s="163">
        <f t="shared" si="1077"/>
        <v>1.4464904679376083</v>
      </c>
      <c r="JS355" s="163">
        <f t="shared" si="1083"/>
        <v>1.4393188187109291</v>
      </c>
      <c r="JT355" s="163">
        <f t="shared" si="1089"/>
        <v>1.4321155358547222</v>
      </c>
      <c r="JU355" s="163">
        <f t="shared" si="1095"/>
        <v>1.4249839937397737</v>
      </c>
      <c r="JV355" s="163">
        <f t="shared" si="1101"/>
        <v>1.4179231259290719</v>
      </c>
      <c r="JW355" s="163">
        <f t="shared" si="1107"/>
        <v>1.4108325116213551</v>
      </c>
      <c r="JX355" s="163">
        <f t="shared" si="1113"/>
        <v>1.4038124605788773</v>
      </c>
      <c r="JY355" s="163">
        <f t="shared" si="1119"/>
        <v>1.3968619246861924</v>
      </c>
      <c r="JZ355" s="163">
        <f t="shared" si="1125"/>
        <v>1.3898834304746044</v>
      </c>
      <c r="KA355" s="163">
        <f t="shared" ref="KA355:KA418" si="1131">($B355/$B$290)</f>
        <v>1.3829743164871582</v>
      </c>
      <c r="KB355" s="163">
        <f t="shared" si="788"/>
        <v>1.3761335531739489</v>
      </c>
      <c r="KC355" s="163">
        <f t="shared" si="793"/>
        <v>1.3692665253947638</v>
      </c>
      <c r="KD355" s="163">
        <f t="shared" si="800"/>
        <v>1.3624676914705482</v>
      </c>
      <c r="KE355" s="163">
        <f t="shared" si="805"/>
        <v>1.3556442880346509</v>
      </c>
      <c r="KF355" s="163">
        <f t="shared" si="810"/>
        <v>1.3488888888888888</v>
      </c>
      <c r="KG355" s="163">
        <f t="shared" si="815"/>
        <v>1.3422004824443849</v>
      </c>
      <c r="KH355" s="163">
        <f t="shared" si="820"/>
        <v>1.3354890326021736</v>
      </c>
      <c r="KI355" s="163">
        <f t="shared" si="825"/>
        <v>1.328844367785591</v>
      </c>
      <c r="KJ355" s="163">
        <f t="shared" si="830"/>
        <v>1.3222654960723481</v>
      </c>
      <c r="KK355" s="163">
        <f t="shared" si="835"/>
        <v>1.3156650246305419</v>
      </c>
      <c r="KL355" s="163">
        <f t="shared" si="840"/>
        <v>1.3091301222142344</v>
      </c>
      <c r="KM355" s="163">
        <f t="shared" si="845"/>
        <v>1.3025751072961373</v>
      </c>
      <c r="KN355" s="163">
        <f t="shared" si="850"/>
        <v>1.296085409252669</v>
      </c>
      <c r="KO355" s="163">
        <f t="shared" si="855"/>
        <v>1.2896600566572238</v>
      </c>
      <c r="KP355" s="163">
        <f t="shared" si="860"/>
        <v>1.2832158872517616</v>
      </c>
      <c r="KQ355" s="163">
        <f t="shared" si="865"/>
        <v>1.2768357980622131</v>
      </c>
      <c r="KR355" s="163">
        <f t="shared" si="870"/>
        <v>1.2705188380058354</v>
      </c>
      <c r="KS355" s="163">
        <f t="shared" si="875"/>
        <v>1.2641842852634901</v>
      </c>
      <c r="KT355" s="163">
        <f t="shared" si="880"/>
        <v>1.257912584777694</v>
      </c>
      <c r="KU355" s="163">
        <f t="shared" si="885"/>
        <v>1.2516245938515371</v>
      </c>
      <c r="KV355" s="163">
        <f t="shared" si="890"/>
        <v>1.2453991544391942</v>
      </c>
      <c r="KW355" s="163">
        <f t="shared" si="895"/>
        <v>1.2392353377876764</v>
      </c>
      <c r="KX355" s="163">
        <f t="shared" si="900"/>
        <v>1.2330563250230839</v>
      </c>
      <c r="KY355" s="163">
        <f t="shared" si="905"/>
        <v>1.226938625505329</v>
      </c>
      <c r="KZ355" s="163">
        <f t="shared" si="910"/>
        <v>1.2208069234519747</v>
      </c>
      <c r="LA355" s="163">
        <f t="shared" si="915"/>
        <v>1.2147362037598544</v>
      </c>
      <c r="LB355" s="163">
        <f t="shared" si="920"/>
        <v>1.2087255611875451</v>
      </c>
      <c r="LC355" s="163">
        <f t="shared" si="925"/>
        <v>1.2027018913239267</v>
      </c>
      <c r="LD355" s="163">
        <f t="shared" si="930"/>
        <v>1.1967379615246745</v>
      </c>
      <c r="LE355" s="163">
        <f t="shared" si="935"/>
        <v>1.1907620972535964</v>
      </c>
      <c r="LF355" s="163">
        <f t="shared" si="940"/>
        <v>1.1848456169407311</v>
      </c>
      <c r="LG355" s="163">
        <f t="shared" si="945"/>
        <v>1.1789182508386793</v>
      </c>
      <c r="LH355" s="163">
        <f t="shared" si="950"/>
        <v>1.1730498945888967</v>
      </c>
      <c r="LI355" s="163">
        <f t="shared" si="955"/>
        <v>1.1672396713478235</v>
      </c>
      <c r="LJ355" s="163">
        <f t="shared" si="960"/>
        <v>1.1614193772830057</v>
      </c>
      <c r="LK355" s="163">
        <f t="shared" si="965"/>
        <v>1.1556568395546067</v>
      </c>
      <c r="LL355" s="163">
        <f t="shared" si="970"/>
        <v>1.1498851894374282</v>
      </c>
      <c r="LM355" s="163">
        <f t="shared" si="976"/>
        <v>1.1441709030673446</v>
      </c>
      <c r="LN355" s="163">
        <f t="shared" si="982"/>
        <v>1.1384484228473999</v>
      </c>
      <c r="LO355" s="163">
        <f t="shared" si="988"/>
        <v>1.1327828988293842</v>
      </c>
      <c r="LP355" s="163">
        <f t="shared" si="994"/>
        <v>1.1271734848911148</v>
      </c>
      <c r="LQ355" s="163">
        <f t="shared" si="1000"/>
        <v>1.1215565509518477</v>
      </c>
      <c r="LR355" s="163">
        <f t="shared" si="1006"/>
        <v>1.1159953200735417</v>
      </c>
      <c r="LS355" s="163">
        <f t="shared" si="1012"/>
        <v>1.1104274072842175</v>
      </c>
      <c r="LT355" s="163">
        <f t="shared" si="1018"/>
        <v>1.1049147774284296</v>
      </c>
      <c r="LU355" s="163">
        <f t="shared" si="1024"/>
        <v>1.0993962678375411</v>
      </c>
      <c r="LV355" s="163">
        <f t="shared" si="1030"/>
        <v>1.0939326088143739</v>
      </c>
      <c r="LW355" s="163">
        <f t="shared" si="1036"/>
        <v>1.0884638374178124</v>
      </c>
      <c r="LX355" s="163">
        <f t="shared" si="1042"/>
        <v>1.0830494728304947</v>
      </c>
      <c r="LY355" s="163">
        <f t="shared" si="1048"/>
        <v>1.0776887071609189</v>
      </c>
      <c r="LZ355" s="163">
        <f t="shared" si="1054"/>
        <v>1.0723233404710921</v>
      </c>
      <c r="MA355" s="163">
        <f t="shared" si="1060"/>
        <v>1.0670111330101741</v>
      </c>
      <c r="MB355" s="163">
        <f t="shared" si="1066"/>
        <v>1.0616950230561297</v>
      </c>
      <c r="MC355" s="163">
        <f t="shared" si="1072"/>
        <v>1.0564316228047044</v>
      </c>
      <c r="MD355" s="163">
        <f t="shared" si="1078"/>
        <v>1.0511649874055415</v>
      </c>
      <c r="ME355" s="163">
        <f t="shared" si="1084"/>
        <v>1.0459506031016657</v>
      </c>
      <c r="MF355" s="163">
        <f t="shared" si="1090"/>
        <v>1.0407336208240245</v>
      </c>
      <c r="MG355" s="163">
        <f t="shared" si="1096"/>
        <v>1.0355684226852091</v>
      </c>
      <c r="MH355" s="163">
        <f t="shared" si="1102"/>
        <v>1.0304012345679012</v>
      </c>
      <c r="MI355" s="163">
        <f t="shared" si="1108"/>
        <v>1.0252853559911963</v>
      </c>
      <c r="MJ355" s="163">
        <f t="shared" si="1114"/>
        <v>1.0201680672268907</v>
      </c>
      <c r="MK355" s="163">
        <f t="shared" si="1120"/>
        <v>1.0151016064460547</v>
      </c>
      <c r="ML355" s="163">
        <f t="shared" si="1126"/>
        <v>1.0100342880193627</v>
      </c>
      <c r="MM355" s="163">
        <f t="shared" ref="MM355:MM418" si="1132">($B355/$B$354)</f>
        <v>1.0050173097185289</v>
      </c>
      <c r="MN355" s="156">
        <f>($B355/$B$355)</f>
        <v>1</v>
      </c>
      <c r="MO355" s="157"/>
      <c r="MP355" s="157"/>
      <c r="MQ355" s="157"/>
      <c r="MR355" s="157"/>
      <c r="MS355" s="157"/>
      <c r="MT355" s="157"/>
      <c r="MU355" s="157"/>
      <c r="MV355" s="157"/>
      <c r="MW355" s="157"/>
      <c r="MX355" s="157"/>
      <c r="MY355" s="157"/>
      <c r="MZ355" s="157"/>
      <c r="NA355" s="157"/>
      <c r="NB355" s="157"/>
      <c r="NC355" s="157"/>
      <c r="ND355" s="157"/>
      <c r="NE355" s="157"/>
      <c r="NF355" s="157"/>
      <c r="NG355" s="157"/>
      <c r="NH355" s="157"/>
      <c r="NI355" s="157"/>
      <c r="NJ355" s="157"/>
      <c r="NK355" s="157"/>
      <c r="NL355" s="157"/>
      <c r="NM355" s="157"/>
      <c r="NN355" s="157"/>
      <c r="NO355" s="157"/>
      <c r="NP355" s="157"/>
      <c r="NQ355" s="157"/>
      <c r="NR355" s="157"/>
      <c r="NS355" s="157"/>
      <c r="NT355" s="157"/>
      <c r="NU355" s="157"/>
      <c r="NV355" s="157"/>
      <c r="NW355" s="157"/>
      <c r="NX355" s="157"/>
      <c r="NY355" s="157"/>
      <c r="NZ355" s="157"/>
      <c r="OA355" s="157"/>
      <c r="OB355" s="157"/>
      <c r="OC355" s="157"/>
      <c r="OD355" s="157"/>
      <c r="OE355" s="157"/>
      <c r="OF355" s="157"/>
      <c r="OG355" s="157"/>
      <c r="OH355" s="157"/>
      <c r="OI355" s="157"/>
      <c r="OJ355" s="157"/>
      <c r="OK355" s="157"/>
      <c r="OL355" s="157"/>
      <c r="OM355" s="157"/>
      <c r="ON355" s="157"/>
      <c r="OO355" s="157"/>
      <c r="OP355" s="157"/>
      <c r="OQ355" s="157"/>
      <c r="OR355" s="157"/>
      <c r="OS355" s="157"/>
      <c r="OT355" s="157"/>
      <c r="OU355" s="157"/>
      <c r="OV355" s="157"/>
      <c r="OW355" s="157"/>
      <c r="OX355" s="157"/>
      <c r="OY355" s="157"/>
      <c r="OZ355" s="157"/>
      <c r="PA355" s="157"/>
      <c r="PB355" s="157"/>
      <c r="PC355" s="157"/>
      <c r="PD355" s="157"/>
      <c r="PE355" s="157"/>
      <c r="PF355" s="157"/>
      <c r="PG355" s="157"/>
      <c r="PH355" s="157"/>
      <c r="PI355" s="157"/>
      <c r="PJ355" s="157"/>
      <c r="PK355" s="157"/>
      <c r="PL355" s="157"/>
      <c r="PM355" s="157"/>
      <c r="PN355" s="157"/>
      <c r="PO355" s="157"/>
      <c r="PP355" s="157"/>
      <c r="PQ355" s="157"/>
      <c r="PR355" s="157"/>
      <c r="PS355" s="157"/>
      <c r="PT355" s="157"/>
      <c r="PU355" s="157"/>
      <c r="PV355" s="157"/>
      <c r="PW355" s="157"/>
      <c r="PX355" s="157"/>
      <c r="PY355" s="157"/>
      <c r="PZ355" s="157"/>
      <c r="QA355" s="157"/>
      <c r="QB355" s="157"/>
      <c r="QC355" s="157"/>
      <c r="QD355" s="157"/>
      <c r="QE355" s="157"/>
      <c r="QF355" s="157"/>
      <c r="QG355" s="157"/>
      <c r="QH355" s="157"/>
      <c r="QI355" s="157"/>
      <c r="QJ355" s="157"/>
      <c r="QK355" s="157"/>
      <c r="QL355" s="157"/>
      <c r="QM355" s="157"/>
      <c r="QN355" s="157"/>
      <c r="QO355" s="157"/>
      <c r="QP355" s="157"/>
      <c r="QQ355" s="157"/>
      <c r="QR355" s="157"/>
      <c r="QS355" s="157"/>
      <c r="QT355" s="157"/>
      <c r="QU355" s="157"/>
      <c r="QV355" s="157"/>
      <c r="QW355" s="157"/>
      <c r="QX355" s="157"/>
      <c r="QY355" s="157"/>
      <c r="QZ355" s="157"/>
      <c r="RA355" s="157"/>
      <c r="RB355" s="157"/>
      <c r="RC355" s="157"/>
      <c r="RD355" s="157"/>
      <c r="RE355" s="157"/>
      <c r="RF355" s="157"/>
      <c r="RG355" s="157"/>
      <c r="RH355" s="157"/>
      <c r="RI355" s="157"/>
      <c r="RJ355" s="157"/>
      <c r="RK355" s="157"/>
      <c r="RL355" s="157"/>
      <c r="RM355" s="157"/>
      <c r="RN355" s="157"/>
      <c r="RO355" s="157"/>
      <c r="RP355" s="157"/>
    </row>
    <row r="356" spans="1:484" ht="13">
      <c r="A356" s="151">
        <v>51136</v>
      </c>
      <c r="B356" s="152">
        <f t="shared" si="794"/>
        <v>20131</v>
      </c>
      <c r="C356" s="153">
        <f t="shared" si="795"/>
        <v>5.0000000000000001E-3</v>
      </c>
      <c r="E356" s="157">
        <f t="shared" si="971"/>
        <v>4.0513181726705572</v>
      </c>
      <c r="F356" s="157">
        <f t="shared" si="977"/>
        <v>4.0205712003195524</v>
      </c>
      <c r="G356" s="157">
        <f t="shared" si="983"/>
        <v>4.0181636726546905</v>
      </c>
      <c r="H356" s="157">
        <f t="shared" si="989"/>
        <v>4.0037788385043758</v>
      </c>
      <c r="I356" s="157">
        <f t="shared" si="995"/>
        <v>3.998212512413108</v>
      </c>
      <c r="J356" s="157">
        <f t="shared" si="1001"/>
        <v>3.979244910061277</v>
      </c>
      <c r="K356" s="157">
        <f t="shared" si="1007"/>
        <v>3.9674812770989356</v>
      </c>
      <c r="L356" s="157">
        <f t="shared" si="1013"/>
        <v>3.954232960125712</v>
      </c>
      <c r="M356" s="157">
        <f t="shared" si="1019"/>
        <v>3.9488034523342486</v>
      </c>
      <c r="N356" s="157">
        <f t="shared" si="1025"/>
        <v>3.9441614420062696</v>
      </c>
      <c r="O356" s="157">
        <f t="shared" si="1031"/>
        <v>3.9372188539018187</v>
      </c>
      <c r="P356" s="157">
        <f t="shared" si="1037"/>
        <v>3.9356793743890517</v>
      </c>
      <c r="Q356" s="157">
        <f t="shared" si="1043"/>
        <v>3.9318359374999998</v>
      </c>
      <c r="R356" s="157">
        <f t="shared" si="1049"/>
        <v>3.9303006638032021</v>
      </c>
      <c r="S356" s="157">
        <f t="shared" si="1055"/>
        <v>3.9134914463452568</v>
      </c>
      <c r="T356" s="157">
        <f t="shared" si="1061"/>
        <v>3.9089320388349513</v>
      </c>
      <c r="U356" s="157">
        <f t="shared" si="1067"/>
        <v>3.8960712212115349</v>
      </c>
      <c r="V356" s="157">
        <f t="shared" si="1073"/>
        <v>3.8938104448742745</v>
      </c>
      <c r="W356" s="157">
        <f t="shared" si="1079"/>
        <v>3.8832947530864197</v>
      </c>
      <c r="X356" s="157">
        <f t="shared" si="1085"/>
        <v>3.8683704842428899</v>
      </c>
      <c r="Y356" s="157">
        <f t="shared" si="1091"/>
        <v>3.8750721847930705</v>
      </c>
      <c r="Z356" s="157">
        <f t="shared" si="1097"/>
        <v>3.8683704842428899</v>
      </c>
      <c r="AA356" s="157">
        <f t="shared" si="1103"/>
        <v>3.8616919240360637</v>
      </c>
      <c r="AB356" s="157">
        <f t="shared" si="1109"/>
        <v>3.863915547024952</v>
      </c>
      <c r="AC356" s="157">
        <f t="shared" si="1115"/>
        <v>3.8520857252200535</v>
      </c>
      <c r="AD356" s="157">
        <f t="shared" si="1121"/>
        <v>3.8373999237514296</v>
      </c>
      <c r="AE356" s="157">
        <f t="shared" si="1127"/>
        <v>3.8352067060392456</v>
      </c>
      <c r="AF356" s="157">
        <f t="shared" ref="AF356:AF419" si="1133">($B356/$B$35)</f>
        <v>3.8293703633250904</v>
      </c>
      <c r="AG356" s="157">
        <f t="shared" si="789"/>
        <v>3.8184749620637328</v>
      </c>
      <c r="AH356" s="157">
        <f t="shared" si="796"/>
        <v>3.8083617101778282</v>
      </c>
      <c r="AI356" s="157">
        <f t="shared" si="801"/>
        <v>3.811967430410907</v>
      </c>
      <c r="AJ356" s="157">
        <f t="shared" si="806"/>
        <v>3.8148569262838734</v>
      </c>
      <c r="AK356" s="157">
        <f t="shared" si="811"/>
        <v>3.8090823084200567</v>
      </c>
      <c r="AL356" s="157">
        <f t="shared" si="816"/>
        <v>3.7925772418990205</v>
      </c>
      <c r="AM356" s="157">
        <f t="shared" si="821"/>
        <v>3.7861576076735002</v>
      </c>
      <c r="AN356" s="157">
        <f t="shared" si="826"/>
        <v>3.779759669545625</v>
      </c>
      <c r="AO356" s="157">
        <f t="shared" si="831"/>
        <v>3.7811795642374153</v>
      </c>
      <c r="AP356" s="157">
        <f t="shared" si="836"/>
        <v>3.7833114076301446</v>
      </c>
      <c r="AQ356" s="157">
        <f t="shared" si="841"/>
        <v>3.7733833177132148</v>
      </c>
      <c r="AR356" s="157">
        <f t="shared" si="846"/>
        <v>3.7585884988797611</v>
      </c>
      <c r="AS356" s="157">
        <f t="shared" si="851"/>
        <v>3.7487895716945996</v>
      </c>
      <c r="AT356" s="157">
        <f t="shared" si="856"/>
        <v>3.7453023255813953</v>
      </c>
      <c r="AU356" s="157">
        <f t="shared" si="861"/>
        <v>3.7397362065762585</v>
      </c>
      <c r="AV356" s="157">
        <f t="shared" si="866"/>
        <v>3.7348794063079778</v>
      </c>
      <c r="AW356" s="157">
        <f t="shared" si="871"/>
        <v>3.721760029580329</v>
      </c>
      <c r="AX356" s="157">
        <f t="shared" si="876"/>
        <v>3.6991914737228959</v>
      </c>
      <c r="AY356" s="157">
        <f t="shared" si="881"/>
        <v>3.6816020482809071</v>
      </c>
      <c r="AZ356" s="157">
        <f t="shared" si="886"/>
        <v>3.6735401459854016</v>
      </c>
      <c r="BA356" s="157">
        <f t="shared" si="891"/>
        <v>3.662179370565763</v>
      </c>
      <c r="BB356" s="157">
        <f t="shared" si="896"/>
        <v>3.6681851311953353</v>
      </c>
      <c r="BC356" s="157">
        <f t="shared" si="901"/>
        <v>3.6688536540914889</v>
      </c>
      <c r="BD356" s="157">
        <f t="shared" si="906"/>
        <v>3.660181818181818</v>
      </c>
      <c r="BE356" s="157">
        <f t="shared" si="911"/>
        <v>3.6668488160291437</v>
      </c>
      <c r="BF356" s="157">
        <f t="shared" si="916"/>
        <v>3.6555293263119668</v>
      </c>
      <c r="BG356" s="157">
        <f t="shared" si="921"/>
        <v>3.6535390199637026</v>
      </c>
      <c r="BH356" s="157">
        <f t="shared" si="926"/>
        <v>3.6502266545784225</v>
      </c>
      <c r="BI356" s="157">
        <f t="shared" si="931"/>
        <v>3.6330987186428443</v>
      </c>
      <c r="BJ356" s="157">
        <f t="shared" si="936"/>
        <v>3.631132756132756</v>
      </c>
      <c r="BK356" s="157">
        <f t="shared" si="941"/>
        <v>3.6180805176132278</v>
      </c>
      <c r="BL356" s="157">
        <f t="shared" si="946"/>
        <v>3.6200323682790865</v>
      </c>
      <c r="BM356" s="157">
        <f t="shared" si="951"/>
        <v>3.6193815174397699</v>
      </c>
      <c r="BN356" s="157">
        <f t="shared" si="956"/>
        <v>3.6025411596277737</v>
      </c>
      <c r="BO356" s="157">
        <f t="shared" si="961"/>
        <v>3.5909739564752052</v>
      </c>
      <c r="BP356" s="157">
        <f t="shared" si="966"/>
        <v>3.5737617610509496</v>
      </c>
      <c r="BQ356" s="157">
        <f t="shared" si="972"/>
        <v>3.5712258293418486</v>
      </c>
      <c r="BR356" s="157">
        <f t="shared" si="978"/>
        <v>3.571859474804826</v>
      </c>
      <c r="BS356" s="157">
        <f t="shared" si="984"/>
        <v>3.5567137809187277</v>
      </c>
      <c r="BT356" s="157">
        <f t="shared" si="990"/>
        <v>3.5504409171075837</v>
      </c>
      <c r="BU356" s="157">
        <f t="shared" si="996"/>
        <v>3.5585999646455719</v>
      </c>
      <c r="BV356" s="157">
        <f t="shared" si="1002"/>
        <v>3.5435662735433904</v>
      </c>
      <c r="BW356" s="157">
        <f t="shared" si="1008"/>
        <v>3.5379613356766257</v>
      </c>
      <c r="BX356" s="157">
        <f t="shared" si="1014"/>
        <v>3.5379613356766257</v>
      </c>
      <c r="BY356" s="157">
        <f t="shared" si="1020"/>
        <v>3.5108126961981165</v>
      </c>
      <c r="BZ356" s="157">
        <f t="shared" si="1026"/>
        <v>3.5059212817833507</v>
      </c>
      <c r="CA356" s="157">
        <f t="shared" si="1032"/>
        <v>3.4774572465019866</v>
      </c>
      <c r="CB356" s="157">
        <f t="shared" si="1038"/>
        <v>3.4696656325405031</v>
      </c>
      <c r="CC356" s="157">
        <f t="shared" si="1044"/>
        <v>3.4613136176066024</v>
      </c>
      <c r="CD356" s="157">
        <f t="shared" si="1050"/>
        <v>3.4553724682457947</v>
      </c>
      <c r="CE356" s="157">
        <f t="shared" si="1056"/>
        <v>3.4447296372347709</v>
      </c>
      <c r="CF356" s="157">
        <f t="shared" si="1062"/>
        <v>3.4341521664960766</v>
      </c>
      <c r="CG356" s="157">
        <f t="shared" si="1068"/>
        <v>3.4283038147138964</v>
      </c>
      <c r="CH356" s="157">
        <f t="shared" si="1074"/>
        <v>3.4312254985512185</v>
      </c>
      <c r="CI356" s="157">
        <f t="shared" si="1080"/>
        <v>3.4114556854770379</v>
      </c>
      <c r="CJ356" s="157">
        <f t="shared" si="1086"/>
        <v>3.4045323862675461</v>
      </c>
      <c r="CK356" s="157">
        <f t="shared" si="1092"/>
        <v>3.3999324438439453</v>
      </c>
      <c r="CL356" s="157">
        <f t="shared" si="1098"/>
        <v>3.393627781523938</v>
      </c>
      <c r="CM356" s="157">
        <f t="shared" si="1104"/>
        <v>3.3879165264220803</v>
      </c>
      <c r="CN356" s="157">
        <f t="shared" si="1110"/>
        <v>3.3810883439704402</v>
      </c>
      <c r="CO356" s="157">
        <f t="shared" si="1116"/>
        <v>3.3579649708090074</v>
      </c>
      <c r="CP356" s="157">
        <f t="shared" si="1122"/>
        <v>3.3523730224812658</v>
      </c>
      <c r="CQ356" s="157">
        <f t="shared" si="1128"/>
        <v>3.3312924044348833</v>
      </c>
      <c r="CR356" s="157">
        <f t="shared" ref="CR356:CR419" si="1134">($B356/$B$99)</f>
        <v>3.3219471947194719</v>
      </c>
      <c r="CS356" s="162">
        <f t="shared" si="790"/>
        <v>3.3104752507811215</v>
      </c>
      <c r="CT356" s="163">
        <f t="shared" si="797"/>
        <v>3.3039553586082389</v>
      </c>
      <c r="CU356" s="163">
        <f t="shared" si="802"/>
        <v>3.3039553586082389</v>
      </c>
      <c r="CV356" s="163">
        <f t="shared" si="807"/>
        <v>3.2974610974610976</v>
      </c>
      <c r="CW356" s="163">
        <f t="shared" si="812"/>
        <v>3.2958415193189259</v>
      </c>
      <c r="CX356" s="163">
        <f t="shared" si="817"/>
        <v>3.2958415193189259</v>
      </c>
      <c r="CY356" s="163">
        <f t="shared" si="822"/>
        <v>3.2947626841243864</v>
      </c>
      <c r="CZ356" s="163">
        <f t="shared" si="827"/>
        <v>3.2947626841243864</v>
      </c>
      <c r="DA356" s="163">
        <f t="shared" si="832"/>
        <v>3.2938085039194864</v>
      </c>
      <c r="DB356" s="163">
        <f t="shared" si="837"/>
        <v>3.2904543968617195</v>
      </c>
      <c r="DC356" s="163">
        <f t="shared" si="842"/>
        <v>3.283477409884195</v>
      </c>
      <c r="DD356" s="163">
        <f t="shared" si="847"/>
        <v>3.2754637162382036</v>
      </c>
      <c r="DE356" s="163">
        <f t="shared" si="852"/>
        <v>3.2749308605823981</v>
      </c>
      <c r="DF356" s="163">
        <f t="shared" si="857"/>
        <v>3.2632517425838872</v>
      </c>
      <c r="DG356" s="163">
        <f t="shared" si="862"/>
        <v>3.2579705453956951</v>
      </c>
      <c r="DH356" s="163">
        <f t="shared" si="867"/>
        <v>3.2474592676238103</v>
      </c>
      <c r="DI356" s="163">
        <f t="shared" si="872"/>
        <v>3.2396202124235596</v>
      </c>
      <c r="DJ356" s="163">
        <f t="shared" si="877"/>
        <v>3.2380569406466142</v>
      </c>
      <c r="DK356" s="163">
        <f t="shared" si="882"/>
        <v>3.2375361852685751</v>
      </c>
      <c r="DL356" s="163">
        <f t="shared" si="887"/>
        <v>3.2292268206608918</v>
      </c>
      <c r="DM356" s="163">
        <f t="shared" si="892"/>
        <v>3.2266388844366083</v>
      </c>
      <c r="DN356" s="163">
        <f t="shared" si="897"/>
        <v>3.2225068032655675</v>
      </c>
      <c r="DO356" s="163">
        <f t="shared" si="902"/>
        <v>3.2168424416746566</v>
      </c>
      <c r="DP356" s="163">
        <f t="shared" si="907"/>
        <v>3.2117102744096999</v>
      </c>
      <c r="DQ356" s="163">
        <f t="shared" si="912"/>
        <v>3.1953968253968252</v>
      </c>
      <c r="DR356" s="163">
        <f t="shared" si="917"/>
        <v>3.1732345523329131</v>
      </c>
      <c r="DS356" s="163">
        <f t="shared" si="922"/>
        <v>3.1494055068836047</v>
      </c>
      <c r="DT356" s="163">
        <f t="shared" si="927"/>
        <v>3.1337173100871731</v>
      </c>
      <c r="DU356" s="163">
        <f t="shared" si="932"/>
        <v>3.1181846344485749</v>
      </c>
      <c r="DV356" s="163">
        <f t="shared" si="937"/>
        <v>3.1028051787916153</v>
      </c>
      <c r="DW356" s="163">
        <f t="shared" si="942"/>
        <v>3.0875766871165644</v>
      </c>
      <c r="DX356" s="163">
        <f t="shared" si="947"/>
        <v>3.0720280787425605</v>
      </c>
      <c r="DY356" s="163">
        <f t="shared" si="952"/>
        <v>3.0566352869723654</v>
      </c>
      <c r="DZ356" s="163">
        <f t="shared" si="957"/>
        <v>3.0413959812660525</v>
      </c>
      <c r="EA356" s="163">
        <f t="shared" si="962"/>
        <v>3.0263078773301264</v>
      </c>
      <c r="EB356" s="163">
        <f t="shared" si="967"/>
        <v>3.0113687359760659</v>
      </c>
      <c r="EC356" s="163">
        <f t="shared" si="973"/>
        <v>2.9965763620125037</v>
      </c>
      <c r="ED356" s="163">
        <f t="shared" si="979"/>
        <v>2.9814869668246446</v>
      </c>
      <c r="EE356" s="163">
        <f t="shared" si="985"/>
        <v>2.9665487768936045</v>
      </c>
      <c r="EF356" s="163">
        <f t="shared" si="991"/>
        <v>2.9517595307917888</v>
      </c>
      <c r="EG356" s="163">
        <f t="shared" si="997"/>
        <v>2.9371170119638168</v>
      </c>
      <c r="EH356" s="163">
        <f t="shared" si="1003"/>
        <v>2.9226190476190474</v>
      </c>
      <c r="EI356" s="163">
        <f t="shared" si="1009"/>
        <v>2.9082635076567467</v>
      </c>
      <c r="EJ356" s="163">
        <f t="shared" si="1015"/>
        <v>2.8936323127784966</v>
      </c>
      <c r="EK356" s="163">
        <f t="shared" si="1021"/>
        <v>2.8791475972540046</v>
      </c>
      <c r="EL356" s="163">
        <f t="shared" si="1027"/>
        <v>2.8648071723352784</v>
      </c>
      <c r="EM356" s="163">
        <f t="shared" si="1033"/>
        <v>2.8506088926649675</v>
      </c>
      <c r="EN356" s="163">
        <f t="shared" si="1039"/>
        <v>2.8365506552064255</v>
      </c>
      <c r="EO356" s="163">
        <f t="shared" si="1045"/>
        <v>2.8226303982052721</v>
      </c>
      <c r="EP356" s="163">
        <f t="shared" si="1051"/>
        <v>2.8084542410714284</v>
      </c>
      <c r="EQ356" s="163">
        <f t="shared" si="1057"/>
        <v>2.7944197667962243</v>
      </c>
      <c r="ER356" s="163">
        <f t="shared" si="1063"/>
        <v>2.7805248618784528</v>
      </c>
      <c r="ES356" s="163">
        <f t="shared" si="1069"/>
        <v>2.7667674546454095</v>
      </c>
      <c r="ET356" s="163">
        <f t="shared" si="1075"/>
        <v>2.7531455142231946</v>
      </c>
      <c r="EU356" s="163">
        <f t="shared" si="1081"/>
        <v>2.7392842563614099</v>
      </c>
      <c r="EV356" s="163">
        <f t="shared" si="1087"/>
        <v>2.7255618738153262</v>
      </c>
      <c r="EW356" s="163">
        <f t="shared" si="1093"/>
        <v>2.7119762899097402</v>
      </c>
      <c r="EX356" s="163">
        <f t="shared" si="1099"/>
        <v>2.6985254691689007</v>
      </c>
      <c r="EY356" s="163">
        <f t="shared" si="1105"/>
        <v>2.6852074162998534</v>
      </c>
      <c r="EZ356" s="163">
        <f t="shared" si="1111"/>
        <v>2.6720201752057342</v>
      </c>
      <c r="FA356" s="163">
        <f t="shared" si="1117"/>
        <v>2.6586106708927626</v>
      </c>
      <c r="FB356" s="163">
        <f t="shared" si="1123"/>
        <v>2.645335085413929</v>
      </c>
      <c r="FC356" s="163">
        <f t="shared" si="1129"/>
        <v>2.6321914225941421</v>
      </c>
      <c r="FD356" s="163">
        <f t="shared" ref="FD356:FD419" si="1135">($B356/$B$163)</f>
        <v>2.6191777257351028</v>
      </c>
      <c r="FE356" s="163">
        <f t="shared" si="791"/>
        <v>2.6062920766442259</v>
      </c>
      <c r="FF356" s="163">
        <f t="shared" si="798"/>
        <v>2.5931985057323201</v>
      </c>
      <c r="FG356" s="163">
        <f t="shared" si="803"/>
        <v>2.580235836964881</v>
      </c>
      <c r="FH356" s="163">
        <f t="shared" si="808"/>
        <v>2.5674021170769032</v>
      </c>
      <c r="FI356" s="163">
        <f t="shared" si="813"/>
        <v>2.5546954314720813</v>
      </c>
      <c r="FJ356" s="163">
        <f t="shared" si="818"/>
        <v>2.5421139032706148</v>
      </c>
      <c r="FK356" s="163">
        <f t="shared" si="823"/>
        <v>2.5293378565146374</v>
      </c>
      <c r="FL356" s="163">
        <f t="shared" si="828"/>
        <v>2.5166895861982748</v>
      </c>
      <c r="FM356" s="163">
        <f t="shared" si="833"/>
        <v>2.5041671849732552</v>
      </c>
      <c r="FN356" s="163">
        <f t="shared" si="838"/>
        <v>2.4917687832652557</v>
      </c>
      <c r="FO356" s="163">
        <f t="shared" si="843"/>
        <v>2.4794925483433921</v>
      </c>
      <c r="FP356" s="163">
        <f t="shared" si="848"/>
        <v>2.46703431372549</v>
      </c>
      <c r="FQ356" s="163">
        <f t="shared" si="853"/>
        <v>2.4547006462626508</v>
      </c>
      <c r="FR356" s="163">
        <f t="shared" si="858"/>
        <v>2.4424896869691821</v>
      </c>
      <c r="FS356" s="163">
        <f t="shared" si="863"/>
        <v>2.430399613666546</v>
      </c>
      <c r="FT356" s="163">
        <f t="shared" si="868"/>
        <v>2.4184286400768862</v>
      </c>
      <c r="FU356" s="163">
        <f t="shared" si="873"/>
        <v>2.4062873535739899</v>
      </c>
      <c r="FV356" s="163">
        <f t="shared" si="878"/>
        <v>2.3942673644148429</v>
      </c>
      <c r="FW356" s="163">
        <f t="shared" si="883"/>
        <v>2.3823668639053253</v>
      </c>
      <c r="FX356" s="163">
        <f t="shared" si="888"/>
        <v>2.3705840791333017</v>
      </c>
      <c r="FY356" s="163">
        <f t="shared" si="893"/>
        <v>2.3589172720881182</v>
      </c>
      <c r="FZ356" s="163">
        <f t="shared" si="898"/>
        <v>2.3470910574793051</v>
      </c>
      <c r="GA356" s="163">
        <f t="shared" si="903"/>
        <v>2.3353828306264499</v>
      </c>
      <c r="GB356" s="163">
        <f t="shared" si="908"/>
        <v>2.3237908345838623</v>
      </c>
      <c r="GC356" s="163">
        <f t="shared" si="913"/>
        <v>2.3123133471169308</v>
      </c>
      <c r="GD356" s="163">
        <f t="shared" si="918"/>
        <v>2.3006857142857142</v>
      </c>
      <c r="GE356" s="163">
        <f t="shared" si="923"/>
        <v>2.2891744371162157</v>
      </c>
      <c r="GF356" s="163">
        <f t="shared" si="928"/>
        <v>2.2777777777777777</v>
      </c>
      <c r="GG356" s="163">
        <f t="shared" si="933"/>
        <v>2.2664940328754786</v>
      </c>
      <c r="GH356" s="163">
        <f t="shared" si="938"/>
        <v>2.2553215326013891</v>
      </c>
      <c r="GI356" s="163">
        <f t="shared" si="943"/>
        <v>2.2440084717422808</v>
      </c>
      <c r="GJ356" s="163">
        <f t="shared" si="948"/>
        <v>2.2328083407275954</v>
      </c>
      <c r="GK356" s="163">
        <f t="shared" si="953"/>
        <v>2.2217194570135748</v>
      </c>
      <c r="GL356" s="163">
        <f t="shared" si="958"/>
        <v>2.2107401713156163</v>
      </c>
      <c r="GM356" s="163">
        <f t="shared" si="963"/>
        <v>2.1996284965034967</v>
      </c>
      <c r="GN356" s="163">
        <f t="shared" si="968"/>
        <v>2.1886279626005654</v>
      </c>
      <c r="GO356" s="163">
        <f t="shared" si="974"/>
        <v>2.1777369104283859</v>
      </c>
      <c r="GP356" s="163">
        <f t="shared" si="980"/>
        <v>2.1669537136706136</v>
      </c>
      <c r="GQ356" s="163">
        <f t="shared" si="986"/>
        <v>2.1562767780634107</v>
      </c>
      <c r="GR356" s="163">
        <f t="shared" si="992"/>
        <v>2.1454758605989555</v>
      </c>
      <c r="GS356" s="163">
        <f t="shared" si="998"/>
        <v>2.1347826086956521</v>
      </c>
      <c r="GT356" s="163">
        <f t="shared" si="1004"/>
        <v>2.1241954204917168</v>
      </c>
      <c r="GU356" s="163">
        <f t="shared" si="1010"/>
        <v>2.1137127257454851</v>
      </c>
      <c r="GV356" s="163">
        <f t="shared" si="1016"/>
        <v>2.10311324697033</v>
      </c>
      <c r="GW356" s="163">
        <f t="shared" si="1022"/>
        <v>2.0926195426195426</v>
      </c>
      <c r="GX356" s="163">
        <f t="shared" si="1028"/>
        <v>2.0822300372362434</v>
      </c>
      <c r="GY356" s="163">
        <f t="shared" si="1034"/>
        <v>2.0719431864965006</v>
      </c>
      <c r="GZ356" s="163">
        <f t="shared" si="1040"/>
        <v>2.0615463389656936</v>
      </c>
      <c r="HA356" s="163">
        <f t="shared" si="1046"/>
        <v>2.0512533115956795</v>
      </c>
      <c r="HB356" s="163">
        <f t="shared" si="1052"/>
        <v>2.0410625570313292</v>
      </c>
      <c r="HC356" s="163">
        <f t="shared" si="1058"/>
        <v>2.0309725585149314</v>
      </c>
      <c r="HD356" s="163">
        <f t="shared" si="1064"/>
        <v>2.0207789600481831</v>
      </c>
      <c r="HE356" s="163">
        <f t="shared" si="1070"/>
        <v>2.0106871753895326</v>
      </c>
      <c r="HF356" s="163">
        <f t="shared" si="1076"/>
        <v>2.0006956867421986</v>
      </c>
      <c r="HG356" s="163">
        <f t="shared" si="1082"/>
        <v>1.990803006329114</v>
      </c>
      <c r="HH356" s="163">
        <f t="shared" si="1088"/>
        <v>1.9808127521401162</v>
      </c>
      <c r="HI356" s="163">
        <f t="shared" si="1094"/>
        <v>1.9709222635598198</v>
      </c>
      <c r="HJ356" s="163">
        <f t="shared" si="1100"/>
        <v>1.9611300535801266</v>
      </c>
      <c r="HK356" s="163">
        <f t="shared" si="1106"/>
        <v>1.9514346645986818</v>
      </c>
      <c r="HL356" s="163">
        <f t="shared" si="1112"/>
        <v>1.9416473765432098</v>
      </c>
      <c r="HM356" s="163">
        <f t="shared" si="1118"/>
        <v>1.931957773512476</v>
      </c>
      <c r="HN356" s="163">
        <f t="shared" si="1124"/>
        <v>1.9223644003055769</v>
      </c>
      <c r="HO356" s="163">
        <f t="shared" si="1130"/>
        <v>1.9128658304827062</v>
      </c>
      <c r="HP356" s="163">
        <f t="shared" ref="HP356:HP419" si="1136">($B356/$B$227)</f>
        <v>1.9032807034130661</v>
      </c>
      <c r="HQ356" s="163">
        <f t="shared" si="792"/>
        <v>1.8937911571025401</v>
      </c>
      <c r="HR356" s="163">
        <f t="shared" si="799"/>
        <v>1.8843957689787514</v>
      </c>
      <c r="HS356" s="163">
        <f t="shared" si="804"/>
        <v>1.8750931445603576</v>
      </c>
      <c r="HT356" s="163">
        <f t="shared" si="809"/>
        <v>1.8657089898053754</v>
      </c>
      <c r="HU356" s="163">
        <f t="shared" si="814"/>
        <v>1.8564182958317963</v>
      </c>
      <c r="HV356" s="163">
        <f t="shared" si="819"/>
        <v>1.8472196733345567</v>
      </c>
      <c r="HW356" s="163">
        <f t="shared" si="824"/>
        <v>1.8381117604090578</v>
      </c>
      <c r="HX356" s="163">
        <f t="shared" si="829"/>
        <v>1.8289270464250023</v>
      </c>
      <c r="HY356" s="163">
        <f t="shared" si="834"/>
        <v>1.819833664798409</v>
      </c>
      <c r="HZ356" s="163">
        <f t="shared" si="839"/>
        <v>1.8108302599622199</v>
      </c>
      <c r="IA356" s="163">
        <f t="shared" si="844"/>
        <v>1.8017542289447777</v>
      </c>
      <c r="IB356" s="163">
        <f t="shared" si="849"/>
        <v>1.7927687238400569</v>
      </c>
      <c r="IC356" s="163">
        <f t="shared" si="854"/>
        <v>1.7838723969871511</v>
      </c>
      <c r="ID356" s="163">
        <f t="shared" si="859"/>
        <v>1.7750639273432678</v>
      </c>
      <c r="IE356" s="163">
        <f t="shared" si="864"/>
        <v>1.7661870503597121</v>
      </c>
      <c r="IF356" s="163">
        <f t="shared" si="869"/>
        <v>1.7573985159319074</v>
      </c>
      <c r="IG356" s="163">
        <f t="shared" si="874"/>
        <v>1.7486970118137595</v>
      </c>
      <c r="IH356" s="163">
        <f t="shared" si="879"/>
        <v>1.7399308556611928</v>
      </c>
      <c r="II356" s="163">
        <f t="shared" si="884"/>
        <v>1.7312521499828002</v>
      </c>
      <c r="IJ356" s="163">
        <f t="shared" si="889"/>
        <v>1.7226595926749957</v>
      </c>
      <c r="IK356" s="163">
        <f t="shared" si="894"/>
        <v>1.7141519073569482</v>
      </c>
      <c r="IL356" s="163">
        <f t="shared" si="899"/>
        <v>1.7055833262729814</v>
      </c>
      <c r="IM356" s="163">
        <f t="shared" si="904"/>
        <v>1.6970999831394369</v>
      </c>
      <c r="IN356" s="163">
        <f t="shared" si="909"/>
        <v>1.6887006123647346</v>
      </c>
      <c r="IO356" s="163">
        <f t="shared" si="914"/>
        <v>1.6802437192221016</v>
      </c>
      <c r="IP356" s="163">
        <f t="shared" si="919"/>
        <v>1.6718711070509094</v>
      </c>
      <c r="IQ356" s="163">
        <f t="shared" si="924"/>
        <v>1.6635815221882488</v>
      </c>
      <c r="IR356" s="163">
        <f t="shared" si="929"/>
        <v>1.6552376253905607</v>
      </c>
      <c r="IS356" s="163">
        <f t="shared" si="934"/>
        <v>1.6469770105538739</v>
      </c>
      <c r="IT356" s="163">
        <f t="shared" si="939"/>
        <v>1.6387984369912081</v>
      </c>
      <c r="IU356" s="163">
        <f t="shared" si="944"/>
        <v>1.6307006885378696</v>
      </c>
      <c r="IV356" s="163">
        <f t="shared" si="949"/>
        <v>1.6225517852825018</v>
      </c>
      <c r="IW356" s="163">
        <f t="shared" si="954"/>
        <v>1.6144839201219023</v>
      </c>
      <c r="IX356" s="163">
        <f t="shared" si="959"/>
        <v>1.606495890192323</v>
      </c>
      <c r="IY356" s="163">
        <f t="shared" si="964"/>
        <v>1.5984595839288551</v>
      </c>
      <c r="IZ356" s="163">
        <f t="shared" si="969"/>
        <v>1.5905032788180453</v>
      </c>
      <c r="JA356" s="163">
        <f t="shared" si="975"/>
        <v>1.582625786163522</v>
      </c>
      <c r="JB356" s="163">
        <f t="shared" si="981"/>
        <v>1.5747027534418023</v>
      </c>
      <c r="JC356" s="163">
        <f t="shared" si="987"/>
        <v>1.5668586550435866</v>
      </c>
      <c r="JD356" s="163">
        <f t="shared" si="993"/>
        <v>1.5590923172242874</v>
      </c>
      <c r="JE356" s="163">
        <f t="shared" si="999"/>
        <v>1.5512830392232411</v>
      </c>
      <c r="JF356" s="163">
        <f t="shared" si="1005"/>
        <v>1.5435516025149516</v>
      </c>
      <c r="JG356" s="163">
        <f t="shared" si="1011"/>
        <v>1.5358968490119784</v>
      </c>
      <c r="JH356" s="163">
        <f t="shared" si="1017"/>
        <v>1.5282016245350338</v>
      </c>
      <c r="JI356" s="163">
        <f t="shared" si="1023"/>
        <v>1.520583125613717</v>
      </c>
      <c r="JJ356" s="163">
        <f t="shared" si="1029"/>
        <v>1.5130402104472003</v>
      </c>
      <c r="JK356" s="163">
        <f t="shared" si="1035"/>
        <v>1.5054591684116063</v>
      </c>
      <c r="JL356" s="163">
        <f t="shared" si="1041"/>
        <v>1.4979537167944044</v>
      </c>
      <c r="JM356" s="163">
        <f t="shared" si="1047"/>
        <v>1.4905227306382349</v>
      </c>
      <c r="JN356" s="163">
        <f t="shared" si="1053"/>
        <v>1.4830558420509798</v>
      </c>
      <c r="JO356" s="163">
        <f t="shared" si="1059"/>
        <v>1.475663392464448</v>
      </c>
      <c r="JP356" s="163">
        <f t="shared" si="1065"/>
        <v>1.4683442742523705</v>
      </c>
      <c r="JQ356" s="163">
        <f t="shared" si="1071"/>
        <v>1.4609913636693519</v>
      </c>
      <c r="JR356" s="163">
        <f t="shared" si="1077"/>
        <v>1.4537117273252456</v>
      </c>
      <c r="JS356" s="163">
        <f t="shared" si="1083"/>
        <v>1.4465042753466983</v>
      </c>
      <c r="JT356" s="163">
        <f t="shared" si="1089"/>
        <v>1.4392650318152571</v>
      </c>
      <c r="JU356" s="163">
        <f t="shared" si="1095"/>
        <v>1.4320978871736501</v>
      </c>
      <c r="JV356" s="163">
        <f t="shared" si="1101"/>
        <v>1.4250017696609329</v>
      </c>
      <c r="JW356" s="163">
        <f t="shared" si="1107"/>
        <v>1.4178757571488942</v>
      </c>
      <c r="JX356" s="163">
        <f t="shared" si="1113"/>
        <v>1.4108206601724018</v>
      </c>
      <c r="JY356" s="163">
        <f t="shared" si="1119"/>
        <v>1.4038354253835426</v>
      </c>
      <c r="JZ356" s="163">
        <f t="shared" si="1125"/>
        <v>1.3968220927005273</v>
      </c>
      <c r="KA356" s="163">
        <f t="shared" si="1131"/>
        <v>1.38987848660591</v>
      </c>
      <c r="KB356" s="163">
        <f t="shared" ref="KB356:KB419" si="1137">($B356/$B$291)</f>
        <v>1.3830035724100027</v>
      </c>
      <c r="KC356" s="163">
        <f t="shared" si="793"/>
        <v>1.3761022626290245</v>
      </c>
      <c r="KD356" s="163">
        <f t="shared" si="800"/>
        <v>1.3692694871446063</v>
      </c>
      <c r="KE356" s="163">
        <f t="shared" si="805"/>
        <v>1.3624120194910665</v>
      </c>
      <c r="KF356" s="163">
        <f t="shared" si="810"/>
        <v>1.3556228956228957</v>
      </c>
      <c r="KG356" s="163">
        <f t="shared" si="815"/>
        <v>1.348901098901099</v>
      </c>
      <c r="KH356" s="163">
        <f t="shared" si="820"/>
        <v>1.3421561437429161</v>
      </c>
      <c r="KI356" s="163">
        <f t="shared" si="825"/>
        <v>1.3354783070187077</v>
      </c>
      <c r="KJ356" s="163">
        <f t="shared" si="830"/>
        <v>1.3288665918542477</v>
      </c>
      <c r="KK356" s="163">
        <f t="shared" si="835"/>
        <v>1.3222331691297209</v>
      </c>
      <c r="KL356" s="163">
        <f t="shared" si="840"/>
        <v>1.3156656427684466</v>
      </c>
      <c r="KM356" s="163">
        <f t="shared" si="845"/>
        <v>1.3090779034985043</v>
      </c>
      <c r="KN356" s="163">
        <f t="shared" si="850"/>
        <v>1.3025558071821417</v>
      </c>
      <c r="KO356" s="163">
        <f t="shared" si="855"/>
        <v>1.2960983775431367</v>
      </c>
      <c r="KP356" s="163">
        <f t="shared" si="860"/>
        <v>1.2896220371556695</v>
      </c>
      <c r="KQ356" s="163">
        <f t="shared" si="865"/>
        <v>1.2832100968893421</v>
      </c>
      <c r="KR356" s="163">
        <f t="shared" si="870"/>
        <v>1.2768616009133578</v>
      </c>
      <c r="KS356" s="163">
        <f t="shared" si="875"/>
        <v>1.2704954244241085</v>
      </c>
      <c r="KT356" s="163">
        <f t="shared" si="880"/>
        <v>1.2641924139663401</v>
      </c>
      <c r="KU356" s="163">
        <f t="shared" si="885"/>
        <v>1.2578730317420646</v>
      </c>
      <c r="KV356" s="163">
        <f t="shared" si="890"/>
        <v>1.251616513305148</v>
      </c>
      <c r="KW356" s="163">
        <f t="shared" si="895"/>
        <v>1.2454219252660232</v>
      </c>
      <c r="KX356" s="163">
        <f t="shared" si="900"/>
        <v>1.2392120652508465</v>
      </c>
      <c r="KY356" s="163">
        <f t="shared" si="905"/>
        <v>1.2330638245742986</v>
      </c>
      <c r="KZ356" s="163">
        <f t="shared" si="910"/>
        <v>1.2269015114578254</v>
      </c>
      <c r="LA356" s="163">
        <f t="shared" si="915"/>
        <v>1.2208004851425107</v>
      </c>
      <c r="LB356" s="163">
        <f t="shared" si="920"/>
        <v>1.2147598358677287</v>
      </c>
      <c r="LC356" s="163">
        <f t="shared" si="925"/>
        <v>1.2087060942659862</v>
      </c>
      <c r="LD356" s="163">
        <f t="shared" si="930"/>
        <v>1.2027123909666626</v>
      </c>
      <c r="LE356" s="163">
        <f t="shared" si="935"/>
        <v>1.1967066936155035</v>
      </c>
      <c r="LF356" s="163">
        <f t="shared" si="940"/>
        <v>1.1907606766828345</v>
      </c>
      <c r="LG356" s="163">
        <f t="shared" si="945"/>
        <v>1.1848037196162675</v>
      </c>
      <c r="LH356" s="163">
        <f t="shared" si="950"/>
        <v>1.1789060669946123</v>
      </c>
      <c r="LI356" s="163">
        <f t="shared" si="955"/>
        <v>1.1730668375968767</v>
      </c>
      <c r="LJ356" s="163">
        <f t="shared" si="960"/>
        <v>1.1672174870992056</v>
      </c>
      <c r="LK356" s="163">
        <f t="shared" si="965"/>
        <v>1.1614261812727167</v>
      </c>
      <c r="LL356" s="163">
        <f t="shared" si="970"/>
        <v>1.1556257175660161</v>
      </c>
      <c r="LM356" s="163">
        <f t="shared" si="976"/>
        <v>1.1498829039812646</v>
      </c>
      <c r="LN356" s="163">
        <f t="shared" si="982"/>
        <v>1.1441318556408071</v>
      </c>
      <c r="LO356" s="163">
        <f t="shared" si="988"/>
        <v>1.1384380478425606</v>
      </c>
      <c r="LP356" s="163">
        <f t="shared" si="994"/>
        <v>1.1328006302402791</v>
      </c>
      <c r="LQ356" s="163">
        <f t="shared" si="1000"/>
        <v>1.1271556550951847</v>
      </c>
      <c r="LR356" s="163">
        <f t="shared" si="1006"/>
        <v>1.1215666610953257</v>
      </c>
      <c r="LS356" s="163">
        <f t="shared" si="1012"/>
        <v>1.1159709518265979</v>
      </c>
      <c r="LT356" s="163">
        <f t="shared" si="1018"/>
        <v>1.1104308014782944</v>
      </c>
      <c r="LU356" s="163">
        <f t="shared" si="1024"/>
        <v>1.1048847420417125</v>
      </c>
      <c r="LV356" s="163">
        <f t="shared" si="1030"/>
        <v>1.0993938070012561</v>
      </c>
      <c r="LW356" s="163">
        <f t="shared" si="1036"/>
        <v>1.0938977340650982</v>
      </c>
      <c r="LX356" s="163">
        <f t="shared" si="1042"/>
        <v>1.0884563395512301</v>
      </c>
      <c r="LY356" s="163">
        <f t="shared" si="1048"/>
        <v>1.0830688115349438</v>
      </c>
      <c r="LZ356" s="163">
        <f t="shared" si="1054"/>
        <v>1.077676659528908</v>
      </c>
      <c r="MA356" s="163">
        <f t="shared" si="1060"/>
        <v>1.0723379321365791</v>
      </c>
      <c r="MB356" s="163">
        <f t="shared" si="1066"/>
        <v>1.0669952827688556</v>
      </c>
      <c r="MC356" s="163">
        <f t="shared" si="1072"/>
        <v>1.0617056062443964</v>
      </c>
      <c r="MD356" s="163">
        <f t="shared" si="1078"/>
        <v>1.0564126784214944</v>
      </c>
      <c r="ME356" s="163">
        <f t="shared" si="1084"/>
        <v>1.0511722625450368</v>
      </c>
      <c r="MF356" s="163">
        <f t="shared" si="1090"/>
        <v>1.045929235725048</v>
      </c>
      <c r="MG356" s="163">
        <f t="shared" si="1096"/>
        <v>1.0407382515638732</v>
      </c>
      <c r="MH356" s="163">
        <f t="shared" si="1102"/>
        <v>1.0355452674897119</v>
      </c>
      <c r="MI356" s="163">
        <f t="shared" si="1108"/>
        <v>1.030403849106823</v>
      </c>
      <c r="MJ356" s="163">
        <f t="shared" si="1114"/>
        <v>1.0252610134963076</v>
      </c>
      <c r="MK356" s="163">
        <f t="shared" si="1120"/>
        <v>1.0201692596158718</v>
      </c>
      <c r="ML356" s="163">
        <f t="shared" si="1126"/>
        <v>1.015076643807987</v>
      </c>
      <c r="MM356" s="163">
        <f t="shared" si="1132"/>
        <v>1.0100346194370577</v>
      </c>
      <c r="MN356" s="163">
        <f t="shared" ref="MN356:MN419" si="1138">($B356/$B$355)</f>
        <v>1.0049922619939093</v>
      </c>
      <c r="MO356" s="156">
        <f>($B356/$B$356)</f>
        <v>1</v>
      </c>
      <c r="MP356" s="157"/>
      <c r="MQ356" s="157"/>
      <c r="MR356" s="157"/>
      <c r="MS356" s="157"/>
      <c r="MT356" s="157"/>
      <c r="MU356" s="157"/>
      <c r="MV356" s="157"/>
      <c r="MW356" s="157"/>
      <c r="MX356" s="157"/>
      <c r="MY356" s="157"/>
      <c r="MZ356" s="157"/>
      <c r="NA356" s="157"/>
      <c r="NB356" s="157"/>
      <c r="NC356" s="157"/>
      <c r="ND356" s="157"/>
      <c r="NE356" s="157"/>
      <c r="NF356" s="157"/>
      <c r="NG356" s="157"/>
      <c r="NH356" s="157"/>
      <c r="NI356" s="157"/>
      <c r="NJ356" s="157"/>
      <c r="NK356" s="157"/>
      <c r="NL356" s="157"/>
      <c r="NM356" s="157"/>
      <c r="NN356" s="157"/>
      <c r="NO356" s="157"/>
      <c r="NP356" s="157"/>
      <c r="NQ356" s="157"/>
      <c r="NR356" s="157"/>
      <c r="NS356" s="157"/>
      <c r="NT356" s="157"/>
      <c r="NU356" s="157"/>
      <c r="NV356" s="157"/>
      <c r="NW356" s="157"/>
      <c r="NX356" s="157"/>
      <c r="NY356" s="157"/>
      <c r="NZ356" s="157"/>
      <c r="OA356" s="157"/>
      <c r="OB356" s="157"/>
      <c r="OC356" s="157"/>
      <c r="OD356" s="157"/>
      <c r="OE356" s="157"/>
      <c r="OF356" s="157"/>
      <c r="OG356" s="157"/>
      <c r="OH356" s="157"/>
      <c r="OI356" s="157"/>
      <c r="OJ356" s="157"/>
      <c r="OK356" s="157"/>
      <c r="OL356" s="157"/>
      <c r="OM356" s="157"/>
      <c r="ON356" s="157"/>
      <c r="OO356" s="157"/>
      <c r="OP356" s="157"/>
      <c r="OQ356" s="157"/>
      <c r="OR356" s="157"/>
      <c r="OS356" s="157"/>
      <c r="OT356" s="157"/>
      <c r="OU356" s="157"/>
      <c r="OV356" s="157"/>
      <c r="OW356" s="157"/>
      <c r="OX356" s="157"/>
      <c r="OY356" s="157"/>
      <c r="OZ356" s="157"/>
      <c r="PA356" s="157"/>
      <c r="PB356" s="157"/>
      <c r="PC356" s="157"/>
      <c r="PD356" s="157"/>
      <c r="PE356" s="157"/>
      <c r="PF356" s="157"/>
      <c r="PG356" s="157"/>
      <c r="PH356" s="157"/>
      <c r="PI356" s="157"/>
      <c r="PJ356" s="157"/>
      <c r="PK356" s="157"/>
      <c r="PL356" s="157"/>
      <c r="PM356" s="157"/>
      <c r="PN356" s="157"/>
      <c r="PO356" s="157"/>
      <c r="PP356" s="157"/>
      <c r="PQ356" s="157"/>
      <c r="PR356" s="157"/>
      <c r="PS356" s="157"/>
      <c r="PT356" s="157"/>
      <c r="PU356" s="157"/>
      <c r="PV356" s="157"/>
      <c r="PW356" s="157"/>
      <c r="PX356" s="157"/>
      <c r="PY356" s="157"/>
      <c r="PZ356" s="157"/>
      <c r="QA356" s="157"/>
      <c r="QB356" s="157"/>
      <c r="QC356" s="157"/>
      <c r="QD356" s="157"/>
      <c r="QE356" s="157"/>
      <c r="QF356" s="157"/>
      <c r="QG356" s="157"/>
      <c r="QH356" s="157"/>
      <c r="QI356" s="157"/>
      <c r="QJ356" s="157"/>
      <c r="QK356" s="157"/>
      <c r="QL356" s="157"/>
      <c r="QM356" s="157"/>
      <c r="QN356" s="157"/>
      <c r="QO356" s="157"/>
      <c r="QP356" s="157"/>
      <c r="QQ356" s="157"/>
      <c r="QR356" s="157"/>
      <c r="QS356" s="157"/>
      <c r="QT356" s="157"/>
      <c r="QU356" s="157"/>
      <c r="QV356" s="157"/>
      <c r="QW356" s="157"/>
      <c r="QX356" s="157"/>
      <c r="QY356" s="157"/>
      <c r="QZ356" s="157"/>
      <c r="RA356" s="157"/>
      <c r="RB356" s="157"/>
      <c r="RC356" s="157"/>
      <c r="RD356" s="157"/>
      <c r="RE356" s="157"/>
      <c r="RF356" s="157"/>
      <c r="RG356" s="157"/>
      <c r="RH356" s="157"/>
      <c r="RI356" s="157"/>
      <c r="RJ356" s="157"/>
      <c r="RK356" s="157"/>
      <c r="RL356" s="157"/>
      <c r="RM356" s="157"/>
      <c r="RN356" s="157"/>
      <c r="RO356" s="157"/>
      <c r="RP356" s="157"/>
    </row>
    <row r="357" spans="1:484" ht="13">
      <c r="A357" s="151">
        <v>51167</v>
      </c>
      <c r="B357" s="152">
        <f t="shared" si="794"/>
        <v>20232</v>
      </c>
      <c r="C357" s="153">
        <f t="shared" si="795"/>
        <v>5.0000000000000001E-3</v>
      </c>
      <c r="E357" s="157">
        <f t="shared" si="971"/>
        <v>4.0716441940028174</v>
      </c>
      <c r="F357" s="157">
        <f t="shared" si="977"/>
        <v>4.0407429598562015</v>
      </c>
      <c r="G357" s="157">
        <f t="shared" si="983"/>
        <v>4.0383233532934133</v>
      </c>
      <c r="H357" s="157">
        <f t="shared" si="989"/>
        <v>4.0238663484486876</v>
      </c>
      <c r="I357" s="157">
        <f t="shared" si="995"/>
        <v>4.0182720953326712</v>
      </c>
      <c r="J357" s="157">
        <f t="shared" si="1001"/>
        <v>3.9992093299070963</v>
      </c>
      <c r="K357" s="157">
        <f t="shared" si="1007"/>
        <v>3.9873866771777688</v>
      </c>
      <c r="L357" s="157">
        <f t="shared" si="1013"/>
        <v>3.9740718915733648</v>
      </c>
      <c r="M357" s="157">
        <f t="shared" si="1019"/>
        <v>3.9686151431934094</v>
      </c>
      <c r="N357" s="157">
        <f t="shared" si="1025"/>
        <v>3.9639498432601883</v>
      </c>
      <c r="O357" s="157">
        <f t="shared" si="1031"/>
        <v>3.9569724232348915</v>
      </c>
      <c r="P357" s="157">
        <f t="shared" si="1037"/>
        <v>3.9554252199413491</v>
      </c>
      <c r="Q357" s="157">
        <f t="shared" si="1043"/>
        <v>3.9515625000000001</v>
      </c>
      <c r="R357" s="157">
        <f t="shared" si="1049"/>
        <v>3.9500195236235847</v>
      </c>
      <c r="S357" s="157">
        <f t="shared" si="1055"/>
        <v>3.9331259720062208</v>
      </c>
      <c r="T357" s="157">
        <f t="shared" si="1061"/>
        <v>3.9285436893203882</v>
      </c>
      <c r="U357" s="157">
        <f t="shared" si="1067"/>
        <v>3.9156183472034063</v>
      </c>
      <c r="V357" s="157">
        <f t="shared" si="1073"/>
        <v>3.9133462282398455</v>
      </c>
      <c r="W357" s="157">
        <f t="shared" si="1079"/>
        <v>3.9027777777777777</v>
      </c>
      <c r="X357" s="157">
        <f t="shared" si="1085"/>
        <v>3.8877786318216758</v>
      </c>
      <c r="Y357" s="157">
        <f t="shared" si="1091"/>
        <v>3.8945139557266604</v>
      </c>
      <c r="Z357" s="157">
        <f t="shared" si="1097"/>
        <v>3.8877786318216758</v>
      </c>
      <c r="AA357" s="157">
        <f t="shared" si="1103"/>
        <v>3.8810665643583349</v>
      </c>
      <c r="AB357" s="157">
        <f t="shared" si="1109"/>
        <v>3.8833013435700576</v>
      </c>
      <c r="AC357" s="157">
        <f t="shared" si="1115"/>
        <v>3.8714121699196324</v>
      </c>
      <c r="AD357" s="157">
        <f t="shared" si="1121"/>
        <v>3.8566526877621046</v>
      </c>
      <c r="AE357" s="157">
        <f t="shared" si="1127"/>
        <v>3.8544484663745475</v>
      </c>
      <c r="AF357" s="157">
        <f t="shared" si="1133"/>
        <v>3.8485828419250523</v>
      </c>
      <c r="AG357" s="157">
        <f t="shared" ref="AG357:AG420" si="1139">($B357/$B$36)</f>
        <v>3.8376327769347496</v>
      </c>
      <c r="AH357" s="157">
        <f t="shared" si="796"/>
        <v>3.8274687854710554</v>
      </c>
      <c r="AI357" s="157">
        <f t="shared" si="801"/>
        <v>3.8310925960992237</v>
      </c>
      <c r="AJ357" s="157">
        <f t="shared" si="806"/>
        <v>3.8339965889710061</v>
      </c>
      <c r="AK357" s="157">
        <f t="shared" si="811"/>
        <v>3.8281929990539263</v>
      </c>
      <c r="AL357" s="157">
        <f t="shared" si="816"/>
        <v>3.8116051243406179</v>
      </c>
      <c r="AM357" s="157">
        <f t="shared" si="821"/>
        <v>3.805153281925898</v>
      </c>
      <c r="AN357" s="157">
        <f t="shared" si="826"/>
        <v>3.7987232444611339</v>
      </c>
      <c r="AO357" s="157">
        <f t="shared" si="831"/>
        <v>3.8001502629601802</v>
      </c>
      <c r="AP357" s="157">
        <f t="shared" si="836"/>
        <v>3.8022928021048674</v>
      </c>
      <c r="AQ357" s="157">
        <f t="shared" si="841"/>
        <v>3.7923149015932522</v>
      </c>
      <c r="AR357" s="157">
        <f t="shared" si="846"/>
        <v>3.7774458551157579</v>
      </c>
      <c r="AS357" s="157">
        <f t="shared" si="851"/>
        <v>3.7675977653631283</v>
      </c>
      <c r="AT357" s="157">
        <f t="shared" si="856"/>
        <v>3.7640930232558141</v>
      </c>
      <c r="AU357" s="157">
        <f t="shared" si="861"/>
        <v>3.7584989782649081</v>
      </c>
      <c r="AV357" s="157">
        <f t="shared" si="866"/>
        <v>3.7536178107606677</v>
      </c>
      <c r="AW357" s="157">
        <f t="shared" si="871"/>
        <v>3.7404326123128118</v>
      </c>
      <c r="AX357" s="157">
        <f t="shared" si="876"/>
        <v>3.7177508269018742</v>
      </c>
      <c r="AY357" s="157">
        <f t="shared" si="881"/>
        <v>3.700073152889539</v>
      </c>
      <c r="AZ357" s="157">
        <f t="shared" si="886"/>
        <v>3.691970802919708</v>
      </c>
      <c r="BA357" s="157">
        <f t="shared" si="891"/>
        <v>3.680553028924868</v>
      </c>
      <c r="BB357" s="157">
        <f t="shared" si="896"/>
        <v>3.6865889212827989</v>
      </c>
      <c r="BC357" s="157">
        <f t="shared" si="901"/>
        <v>3.68726079825041</v>
      </c>
      <c r="BD357" s="157">
        <f t="shared" si="906"/>
        <v>3.6785454545454543</v>
      </c>
      <c r="BE357" s="157">
        <f t="shared" si="911"/>
        <v>3.6852459016393442</v>
      </c>
      <c r="BF357" s="157">
        <f t="shared" si="916"/>
        <v>3.6738696204830217</v>
      </c>
      <c r="BG357" s="157">
        <f t="shared" si="921"/>
        <v>3.6718693284936479</v>
      </c>
      <c r="BH357" s="157">
        <f t="shared" si="926"/>
        <v>3.6685403445149594</v>
      </c>
      <c r="BI357" s="157">
        <f t="shared" si="931"/>
        <v>3.6513264753654573</v>
      </c>
      <c r="BJ357" s="157">
        <f t="shared" si="936"/>
        <v>3.6493506493506493</v>
      </c>
      <c r="BK357" s="157">
        <f t="shared" si="941"/>
        <v>3.6362329259525521</v>
      </c>
      <c r="BL357" s="157">
        <f t="shared" si="946"/>
        <v>3.6381945693220645</v>
      </c>
      <c r="BM357" s="157">
        <f t="shared" si="951"/>
        <v>3.6375404530744335</v>
      </c>
      <c r="BN357" s="157">
        <f t="shared" si="956"/>
        <v>3.6206156048675733</v>
      </c>
      <c r="BO357" s="157">
        <f t="shared" si="961"/>
        <v>3.608990367463432</v>
      </c>
      <c r="BP357" s="157">
        <f t="shared" si="966"/>
        <v>3.5916918160837921</v>
      </c>
      <c r="BQ357" s="157">
        <f t="shared" si="972"/>
        <v>3.5891431612559872</v>
      </c>
      <c r="BR357" s="157">
        <f t="shared" si="978"/>
        <v>3.5897799858055359</v>
      </c>
      <c r="BS357" s="157">
        <f t="shared" si="984"/>
        <v>3.574558303886926</v>
      </c>
      <c r="BT357" s="157">
        <f t="shared" si="990"/>
        <v>3.5682539682539685</v>
      </c>
      <c r="BU357" s="157">
        <f t="shared" si="996"/>
        <v>3.5764539508573447</v>
      </c>
      <c r="BV357" s="157">
        <f t="shared" si="1002"/>
        <v>3.5613448336560465</v>
      </c>
      <c r="BW357" s="157">
        <f t="shared" si="1008"/>
        <v>3.5557117750439367</v>
      </c>
      <c r="BX357" s="157">
        <f t="shared" si="1014"/>
        <v>3.5557117750439367</v>
      </c>
      <c r="BY357" s="157">
        <f t="shared" si="1020"/>
        <v>3.5284269271014996</v>
      </c>
      <c r="BZ357" s="157">
        <f t="shared" si="1026"/>
        <v>3.523510971786834</v>
      </c>
      <c r="CA357" s="157">
        <f t="shared" si="1032"/>
        <v>3.4949041285196061</v>
      </c>
      <c r="CB357" s="157">
        <f t="shared" si="1038"/>
        <v>3.487073422957601</v>
      </c>
      <c r="CC357" s="157">
        <f t="shared" si="1044"/>
        <v>3.4786795048143055</v>
      </c>
      <c r="CD357" s="157">
        <f t="shared" si="1050"/>
        <v>3.4727085478887743</v>
      </c>
      <c r="CE357" s="157">
        <f t="shared" si="1056"/>
        <v>3.462012320328542</v>
      </c>
      <c r="CF357" s="157">
        <f t="shared" si="1062"/>
        <v>3.4513817809621288</v>
      </c>
      <c r="CG357" s="157">
        <f t="shared" si="1068"/>
        <v>3.4455040871934606</v>
      </c>
      <c r="CH357" s="157">
        <f t="shared" si="1074"/>
        <v>3.44844042952105</v>
      </c>
      <c r="CI357" s="157">
        <f t="shared" si="1080"/>
        <v>3.4285714285714284</v>
      </c>
      <c r="CJ357" s="157">
        <f t="shared" si="1086"/>
        <v>3.4216133942161338</v>
      </c>
      <c r="CK357" s="157">
        <f t="shared" si="1092"/>
        <v>3.4169903732477622</v>
      </c>
      <c r="CL357" s="157">
        <f t="shared" si="1098"/>
        <v>3.4106540795684421</v>
      </c>
      <c r="CM357" s="157">
        <f t="shared" si="1104"/>
        <v>3.4049141703130261</v>
      </c>
      <c r="CN357" s="157">
        <f t="shared" si="1110"/>
        <v>3.3980517299294593</v>
      </c>
      <c r="CO357" s="157">
        <f t="shared" si="1116"/>
        <v>3.3748123436196829</v>
      </c>
      <c r="CP357" s="157">
        <f t="shared" si="1122"/>
        <v>3.3691923397169026</v>
      </c>
      <c r="CQ357" s="157">
        <f t="shared" si="1128"/>
        <v>3.3480059573059737</v>
      </c>
      <c r="CR357" s="157">
        <f t="shared" si="1134"/>
        <v>3.3386138613861385</v>
      </c>
      <c r="CS357" s="162">
        <f t="shared" ref="CS357:CS420" si="1140">($B357/$B$100)</f>
        <v>3.3270843611248151</v>
      </c>
      <c r="CT357" s="163">
        <f t="shared" si="797"/>
        <v>3.3205317577548006</v>
      </c>
      <c r="CU357" s="163">
        <f t="shared" si="802"/>
        <v>3.3205317577548006</v>
      </c>
      <c r="CV357" s="163">
        <f t="shared" si="807"/>
        <v>3.3140049140049141</v>
      </c>
      <c r="CW357" s="163">
        <f t="shared" si="812"/>
        <v>3.31237721021611</v>
      </c>
      <c r="CX357" s="163">
        <f t="shared" si="817"/>
        <v>3.31237721021611</v>
      </c>
      <c r="CY357" s="163">
        <f t="shared" si="822"/>
        <v>3.3112929623567919</v>
      </c>
      <c r="CZ357" s="163">
        <f t="shared" si="827"/>
        <v>3.3112929623567919</v>
      </c>
      <c r="DA357" s="163">
        <f t="shared" si="832"/>
        <v>3.3103339948983681</v>
      </c>
      <c r="DB357" s="163">
        <f t="shared" si="837"/>
        <v>3.3069630598234716</v>
      </c>
      <c r="DC357" s="163">
        <f t="shared" si="842"/>
        <v>3.2999510683412168</v>
      </c>
      <c r="DD357" s="163">
        <f t="shared" si="847"/>
        <v>3.2918971688903351</v>
      </c>
      <c r="DE357" s="163">
        <f t="shared" si="852"/>
        <v>3.2913616398243044</v>
      </c>
      <c r="DF357" s="163">
        <f t="shared" si="857"/>
        <v>3.279623926082023</v>
      </c>
      <c r="DG357" s="163">
        <f t="shared" si="862"/>
        <v>3.2743162324000648</v>
      </c>
      <c r="DH357" s="163">
        <f t="shared" si="867"/>
        <v>3.2637522180996936</v>
      </c>
      <c r="DI357" s="163">
        <f t="shared" si="872"/>
        <v>3.2558738332796908</v>
      </c>
      <c r="DJ357" s="163">
        <f t="shared" si="877"/>
        <v>3.2543027183529034</v>
      </c>
      <c r="DK357" s="163">
        <f t="shared" si="882"/>
        <v>3.2537793502733998</v>
      </c>
      <c r="DL357" s="163">
        <f t="shared" si="887"/>
        <v>3.2454282964388836</v>
      </c>
      <c r="DM357" s="163">
        <f t="shared" si="892"/>
        <v>3.2428273761820803</v>
      </c>
      <c r="DN357" s="163">
        <f t="shared" si="897"/>
        <v>3.2386745637906196</v>
      </c>
      <c r="DO357" s="163">
        <f t="shared" si="902"/>
        <v>3.2329817833173538</v>
      </c>
      <c r="DP357" s="163">
        <f t="shared" si="907"/>
        <v>3.2278238672622845</v>
      </c>
      <c r="DQ357" s="163">
        <f t="shared" si="912"/>
        <v>3.2114285714285713</v>
      </c>
      <c r="DR357" s="163">
        <f t="shared" si="917"/>
        <v>3.1891551071878941</v>
      </c>
      <c r="DS357" s="163">
        <f t="shared" si="922"/>
        <v>3.165206508135169</v>
      </c>
      <c r="DT357" s="163">
        <f t="shared" si="927"/>
        <v>3.1494396014943962</v>
      </c>
      <c r="DU357" s="163">
        <f t="shared" si="932"/>
        <v>3.1338289962825279</v>
      </c>
      <c r="DV357" s="163">
        <f t="shared" si="937"/>
        <v>3.1183723797780516</v>
      </c>
      <c r="DW357" s="163">
        <f t="shared" si="942"/>
        <v>3.1030674846625765</v>
      </c>
      <c r="DX357" s="163">
        <f t="shared" si="947"/>
        <v>3.0874408667785747</v>
      </c>
      <c r="DY357" s="163">
        <f t="shared" si="952"/>
        <v>3.071970847251746</v>
      </c>
      <c r="DZ357" s="163">
        <f t="shared" si="957"/>
        <v>3.0566550838495239</v>
      </c>
      <c r="EA357" s="163">
        <f t="shared" si="962"/>
        <v>3.041491280817799</v>
      </c>
      <c r="EB357" s="163">
        <f t="shared" si="967"/>
        <v>3.0264771877337324</v>
      </c>
      <c r="EC357" s="163">
        <f t="shared" si="973"/>
        <v>3.0116105983923789</v>
      </c>
      <c r="ED357" s="163">
        <f t="shared" si="979"/>
        <v>2.9964454976303316</v>
      </c>
      <c r="EE357" s="163">
        <f t="shared" si="985"/>
        <v>2.9814323607427058</v>
      </c>
      <c r="EF357" s="163">
        <f t="shared" si="991"/>
        <v>2.9665689149560119</v>
      </c>
      <c r="EG357" s="163">
        <f t="shared" si="997"/>
        <v>2.9518529325941056</v>
      </c>
      <c r="EH357" s="163">
        <f t="shared" si="1003"/>
        <v>2.9372822299651569</v>
      </c>
      <c r="EI357" s="163">
        <f t="shared" si="1009"/>
        <v>2.9228546662814217</v>
      </c>
      <c r="EJ357" s="163">
        <f t="shared" si="1015"/>
        <v>2.9081500646830531</v>
      </c>
      <c r="EK357" s="163">
        <f t="shared" si="1021"/>
        <v>2.8935926773455378</v>
      </c>
      <c r="EL357" s="163">
        <f t="shared" si="1027"/>
        <v>2.8791803045396329</v>
      </c>
      <c r="EM357" s="163">
        <f t="shared" si="1033"/>
        <v>2.8649107901444348</v>
      </c>
      <c r="EN357" s="163">
        <f t="shared" si="1039"/>
        <v>2.8507820205720726</v>
      </c>
      <c r="EO357" s="163">
        <f t="shared" si="1045"/>
        <v>2.8367919237240606</v>
      </c>
      <c r="EP357" s="163">
        <f t="shared" si="1051"/>
        <v>2.8225446428571428</v>
      </c>
      <c r="EQ357" s="163">
        <f t="shared" si="1057"/>
        <v>2.8084397556912828</v>
      </c>
      <c r="ER357" s="163">
        <f t="shared" si="1063"/>
        <v>2.7944751381215469</v>
      </c>
      <c r="ES357" s="163">
        <f t="shared" si="1069"/>
        <v>2.7806487080813636</v>
      </c>
      <c r="ET357" s="163">
        <f t="shared" si="1075"/>
        <v>2.7669584245076586</v>
      </c>
      <c r="EU357" s="163">
        <f t="shared" si="1081"/>
        <v>2.7530276228058241</v>
      </c>
      <c r="EV357" s="163">
        <f t="shared" si="1087"/>
        <v>2.7392363931762795</v>
      </c>
      <c r="EW357" s="163">
        <f t="shared" si="1093"/>
        <v>2.7255826485248553</v>
      </c>
      <c r="EX357" s="163">
        <f t="shared" si="1099"/>
        <v>2.7120643431635387</v>
      </c>
      <c r="EY357" s="163">
        <f t="shared" si="1105"/>
        <v>2.6986794717887155</v>
      </c>
      <c r="EZ357" s="163">
        <f t="shared" si="1111"/>
        <v>2.6854260684895142</v>
      </c>
      <c r="FA357" s="163">
        <f t="shared" si="1117"/>
        <v>2.6719492868462758</v>
      </c>
      <c r="FB357" s="163">
        <f t="shared" si="1123"/>
        <v>2.6586070959264125</v>
      </c>
      <c r="FC357" s="163">
        <f t="shared" si="1129"/>
        <v>2.6453974895397487</v>
      </c>
      <c r="FD357" s="163">
        <f t="shared" si="1135"/>
        <v>2.63231850117096</v>
      </c>
      <c r="FE357" s="163">
        <f t="shared" ref="FE357:FE420" si="1141">($B357/$B$164)</f>
        <v>2.6193682030036252</v>
      </c>
      <c r="FF357" s="163">
        <f t="shared" si="798"/>
        <v>2.6062089398428441</v>
      </c>
      <c r="FG357" s="163">
        <f t="shared" si="803"/>
        <v>2.5931812355806203</v>
      </c>
      <c r="FH357" s="163">
        <f t="shared" si="808"/>
        <v>2.5802831271521489</v>
      </c>
      <c r="FI357" s="163">
        <f t="shared" si="813"/>
        <v>2.56751269035533</v>
      </c>
      <c r="FJ357" s="163">
        <f t="shared" si="818"/>
        <v>2.5548680388937997</v>
      </c>
      <c r="FK357" s="163">
        <f t="shared" si="823"/>
        <v>2.542027892951376</v>
      </c>
      <c r="FL357" s="163">
        <f t="shared" si="828"/>
        <v>2.5293161645205653</v>
      </c>
      <c r="FM357" s="163">
        <f t="shared" si="833"/>
        <v>2.516730936683667</v>
      </c>
      <c r="FN357" s="163">
        <f t="shared" si="838"/>
        <v>2.5042703304864462</v>
      </c>
      <c r="FO357" s="163">
        <f t="shared" si="843"/>
        <v>2.4919325040029561</v>
      </c>
      <c r="FP357" s="163">
        <f t="shared" si="848"/>
        <v>2.4794117647058824</v>
      </c>
      <c r="FQ357" s="163">
        <f t="shared" si="853"/>
        <v>2.467016217534447</v>
      </c>
      <c r="FR357" s="163">
        <f t="shared" si="858"/>
        <v>2.4547439941761708</v>
      </c>
      <c r="FS357" s="163">
        <f t="shared" si="863"/>
        <v>2.4425932633103948</v>
      </c>
      <c r="FT357" s="163">
        <f t="shared" si="868"/>
        <v>2.4305622296972609</v>
      </c>
      <c r="FU357" s="163">
        <f t="shared" si="873"/>
        <v>2.4183600286875446</v>
      </c>
      <c r="FV357" s="163">
        <f t="shared" si="878"/>
        <v>2.40627973358706</v>
      </c>
      <c r="FW357" s="163">
        <f t="shared" si="883"/>
        <v>2.394319526627219</v>
      </c>
      <c r="FX357" s="163">
        <f t="shared" si="888"/>
        <v>2.3824776260009419</v>
      </c>
      <c r="FY357" s="163">
        <f t="shared" si="893"/>
        <v>2.370752284977736</v>
      </c>
      <c r="FZ357" s="163">
        <f t="shared" si="898"/>
        <v>2.3588667366211964</v>
      </c>
      <c r="GA357" s="163">
        <f t="shared" si="903"/>
        <v>2.3470997679814385</v>
      </c>
      <c r="GB357" s="163">
        <f t="shared" si="908"/>
        <v>2.3354496132979339</v>
      </c>
      <c r="GC357" s="163">
        <f t="shared" si="913"/>
        <v>2.3239145416953826</v>
      </c>
      <c r="GD357" s="163">
        <f t="shared" si="918"/>
        <v>2.3122285714285713</v>
      </c>
      <c r="GE357" s="163">
        <f t="shared" si="923"/>
        <v>2.300659540595861</v>
      </c>
      <c r="GF357" s="163">
        <f t="shared" si="928"/>
        <v>2.2892057026476578</v>
      </c>
      <c r="GG357" s="163">
        <f t="shared" si="933"/>
        <v>2.2778653456428732</v>
      </c>
      <c r="GH357" s="163">
        <f t="shared" si="938"/>
        <v>2.2666367913959222</v>
      </c>
      <c r="GI357" s="163">
        <f t="shared" si="943"/>
        <v>2.2552669713521345</v>
      </c>
      <c r="GJ357" s="163">
        <f t="shared" si="948"/>
        <v>2.2440106477373556</v>
      </c>
      <c r="GK357" s="163">
        <f t="shared" si="953"/>
        <v>2.2328661295662728</v>
      </c>
      <c r="GL357" s="163">
        <f t="shared" si="958"/>
        <v>2.221831759279596</v>
      </c>
      <c r="GM357" s="163">
        <f t="shared" si="963"/>
        <v>2.2106643356643358</v>
      </c>
      <c r="GN357" s="163">
        <f t="shared" si="968"/>
        <v>2.1996086105675148</v>
      </c>
      <c r="GO357" s="163">
        <f t="shared" si="974"/>
        <v>2.1886629164863693</v>
      </c>
      <c r="GP357" s="163">
        <f t="shared" si="980"/>
        <v>2.1778256189451022</v>
      </c>
      <c r="GQ357" s="163">
        <f t="shared" si="986"/>
        <v>2.1670951156812341</v>
      </c>
      <c r="GR357" s="163">
        <f t="shared" si="992"/>
        <v>2.1562400085260576</v>
      </c>
      <c r="GS357" s="163">
        <f t="shared" si="998"/>
        <v>2.1454931071049841</v>
      </c>
      <c r="GT357" s="163">
        <f t="shared" si="1004"/>
        <v>2.1348528015194681</v>
      </c>
      <c r="GU357" s="163">
        <f t="shared" si="1010"/>
        <v>2.1243175136497272</v>
      </c>
      <c r="GV357" s="163">
        <f t="shared" si="1016"/>
        <v>2.1136648558295028</v>
      </c>
      <c r="GW357" s="163">
        <f t="shared" si="1022"/>
        <v>2.1031185031185031</v>
      </c>
      <c r="GX357" s="163">
        <f t="shared" si="1028"/>
        <v>2.0926768721555646</v>
      </c>
      <c r="GY357" s="163">
        <f t="shared" si="1034"/>
        <v>2.0823384108686702</v>
      </c>
      <c r="GZ357" s="163">
        <f t="shared" si="1040"/>
        <v>2.0718894009216591</v>
      </c>
      <c r="HA357" s="163">
        <f t="shared" si="1046"/>
        <v>2.0615447320154883</v>
      </c>
      <c r="HB357" s="163">
        <f t="shared" si="1052"/>
        <v>2.0513028490317349</v>
      </c>
      <c r="HC357" s="163">
        <f t="shared" si="1058"/>
        <v>2.0411622276029058</v>
      </c>
      <c r="HD357" s="163">
        <f t="shared" si="1064"/>
        <v>2.0309174864485042</v>
      </c>
      <c r="HE357" s="163">
        <f t="shared" si="1070"/>
        <v>2.0207750699161009</v>
      </c>
      <c r="HF357" s="163">
        <f t="shared" si="1076"/>
        <v>2.0107334525939176</v>
      </c>
      <c r="HG357" s="163">
        <f t="shared" si="1082"/>
        <v>2.0007911392405062</v>
      </c>
      <c r="HH357" s="163">
        <f t="shared" si="1088"/>
        <v>1.9907507625701073</v>
      </c>
      <c r="HI357" s="163">
        <f t="shared" si="1094"/>
        <v>1.980810652046211</v>
      </c>
      <c r="HJ357" s="163">
        <f t="shared" si="1100"/>
        <v>1.9709693132001949</v>
      </c>
      <c r="HK357" s="163">
        <f t="shared" si="1106"/>
        <v>1.9612252811167119</v>
      </c>
      <c r="HL357" s="163">
        <f t="shared" si="1112"/>
        <v>1.9513888888888888</v>
      </c>
      <c r="HM357" s="163">
        <f t="shared" si="1118"/>
        <v>1.9416506717850288</v>
      </c>
      <c r="HN357" s="163">
        <f t="shared" si="1124"/>
        <v>1.9320091673032849</v>
      </c>
      <c r="HO357" s="163">
        <f t="shared" si="1130"/>
        <v>1.9224629418472063</v>
      </c>
      <c r="HP357" s="163">
        <f t="shared" si="1136"/>
        <v>1.9128297248747281</v>
      </c>
      <c r="HQ357" s="163">
        <f t="shared" ref="HQ357:HQ420" si="1142">($B357/$B$228)</f>
        <v>1.9032925682031985</v>
      </c>
      <c r="HR357" s="163">
        <f t="shared" si="799"/>
        <v>1.8938500421229991</v>
      </c>
      <c r="HS357" s="163">
        <f t="shared" si="804"/>
        <v>1.8845007451564828</v>
      </c>
      <c r="HT357" s="163">
        <f t="shared" si="809"/>
        <v>1.8750695088044487</v>
      </c>
      <c r="HU357" s="163">
        <f t="shared" si="814"/>
        <v>1.865732202139432</v>
      </c>
      <c r="HV357" s="163">
        <f t="shared" si="819"/>
        <v>1.8564874288860342</v>
      </c>
      <c r="HW357" s="163">
        <f t="shared" si="824"/>
        <v>1.8473338203067933</v>
      </c>
      <c r="HX357" s="163">
        <f t="shared" si="829"/>
        <v>1.8381030253475061</v>
      </c>
      <c r="HY357" s="163">
        <f t="shared" si="834"/>
        <v>1.8289640209726994</v>
      </c>
      <c r="HZ357" s="163">
        <f t="shared" si="839"/>
        <v>1.8199154448142485</v>
      </c>
      <c r="IA357" s="163">
        <f t="shared" si="844"/>
        <v>1.8107938780989887</v>
      </c>
      <c r="IB357" s="163">
        <f t="shared" si="849"/>
        <v>1.8017632914774244</v>
      </c>
      <c r="IC357" s="163">
        <f t="shared" si="854"/>
        <v>1.7928223305272486</v>
      </c>
      <c r="ID357" s="163">
        <f t="shared" si="859"/>
        <v>1.7839696675778149</v>
      </c>
      <c r="IE357" s="163">
        <f t="shared" si="864"/>
        <v>1.775048254079663</v>
      </c>
      <c r="IF357" s="163">
        <f t="shared" si="869"/>
        <v>1.7662156263640332</v>
      </c>
      <c r="IG357" s="163">
        <f t="shared" si="874"/>
        <v>1.757470465601112</v>
      </c>
      <c r="IH357" s="163">
        <f t="shared" si="879"/>
        <v>1.7486603284356093</v>
      </c>
      <c r="II357" s="163">
        <f t="shared" si="884"/>
        <v>1.7399380804953561</v>
      </c>
      <c r="IJ357" s="163">
        <f t="shared" si="889"/>
        <v>1.731302413143933</v>
      </c>
      <c r="IK357" s="163">
        <f t="shared" si="894"/>
        <v>1.7227520435967303</v>
      </c>
      <c r="IL357" s="163">
        <f t="shared" si="899"/>
        <v>1.7141404727611624</v>
      </c>
      <c r="IM357" s="163">
        <f t="shared" si="904"/>
        <v>1.7056145675265555</v>
      </c>
      <c r="IN357" s="163">
        <f t="shared" si="909"/>
        <v>1.697173055951682</v>
      </c>
      <c r="IO357" s="163">
        <f t="shared" si="914"/>
        <v>1.6886737334112345</v>
      </c>
      <c r="IP357" s="163">
        <f t="shared" si="919"/>
        <v>1.6802591146914707</v>
      </c>
      <c r="IQ357" s="163">
        <f t="shared" si="924"/>
        <v>1.6719279398396827</v>
      </c>
      <c r="IR357" s="163">
        <f t="shared" si="929"/>
        <v>1.6635421805624075</v>
      </c>
      <c r="IS357" s="163">
        <f t="shared" si="934"/>
        <v>1.6552401210832037</v>
      </c>
      <c r="IT357" s="163">
        <f t="shared" si="939"/>
        <v>1.647020514490394</v>
      </c>
      <c r="IU357" s="163">
        <f t="shared" si="944"/>
        <v>1.6388821385176184</v>
      </c>
      <c r="IV357" s="163">
        <f t="shared" si="949"/>
        <v>1.6306923510921254</v>
      </c>
      <c r="IW357" s="163">
        <f t="shared" si="954"/>
        <v>1.6225840083406848</v>
      </c>
      <c r="IX357" s="163">
        <f t="shared" si="959"/>
        <v>1.6145559013646158</v>
      </c>
      <c r="IY357" s="163">
        <f t="shared" si="964"/>
        <v>1.6064792758456408</v>
      </c>
      <c r="IZ357" s="163">
        <f t="shared" si="969"/>
        <v>1.5984830528561271</v>
      </c>
      <c r="JA357" s="163">
        <f t="shared" si="975"/>
        <v>1.590566037735849</v>
      </c>
      <c r="JB357" s="163">
        <f t="shared" si="981"/>
        <v>1.5826032540675845</v>
      </c>
      <c r="JC357" s="163">
        <f t="shared" si="987"/>
        <v>1.5747198007471981</v>
      </c>
      <c r="JD357" s="163">
        <f t="shared" si="993"/>
        <v>1.5669144981412639</v>
      </c>
      <c r="JE357" s="163">
        <f t="shared" si="999"/>
        <v>1.5590660399167757</v>
      </c>
      <c r="JF357" s="163">
        <f t="shared" si="1005"/>
        <v>1.5512958135255328</v>
      </c>
      <c r="JG357" s="163">
        <f t="shared" si="1011"/>
        <v>1.5436026550698101</v>
      </c>
      <c r="JH357" s="163">
        <f t="shared" si="1017"/>
        <v>1.5358688225916648</v>
      </c>
      <c r="JI357" s="163">
        <f t="shared" si="1023"/>
        <v>1.5282121006118288</v>
      </c>
      <c r="JJ357" s="163">
        <f t="shared" si="1029"/>
        <v>1.5206313416009019</v>
      </c>
      <c r="JK357" s="163">
        <f t="shared" si="1035"/>
        <v>1.5130122644331438</v>
      </c>
      <c r="JL357" s="163">
        <f t="shared" si="1041"/>
        <v>1.5054691569313192</v>
      </c>
      <c r="JM357" s="163">
        <f t="shared" si="1047"/>
        <v>1.4980008884940026</v>
      </c>
      <c r="JN357" s="163">
        <f t="shared" si="1053"/>
        <v>1.4904965374981582</v>
      </c>
      <c r="JO357" s="163">
        <f t="shared" si="1059"/>
        <v>1.4830669989737575</v>
      </c>
      <c r="JP357" s="163">
        <f t="shared" si="1065"/>
        <v>1.475711159737418</v>
      </c>
      <c r="JQ357" s="163">
        <f t="shared" si="1071"/>
        <v>1.4683213585891575</v>
      </c>
      <c r="JR357" s="163">
        <f t="shared" si="1077"/>
        <v>1.4610051993067592</v>
      </c>
      <c r="JS357" s="163">
        <f t="shared" si="1083"/>
        <v>1.4537615865488251</v>
      </c>
      <c r="JT357" s="163">
        <f t="shared" si="1089"/>
        <v>1.4464860227353971</v>
      </c>
      <c r="JU357" s="163">
        <f t="shared" si="1095"/>
        <v>1.4392829195418653</v>
      </c>
      <c r="JV357" s="163">
        <f t="shared" si="1101"/>
        <v>1.4321511998301126</v>
      </c>
      <c r="JW357" s="163">
        <f t="shared" si="1107"/>
        <v>1.4249894351317087</v>
      </c>
      <c r="JX357" s="163">
        <f t="shared" si="1113"/>
        <v>1.4178989417618615</v>
      </c>
      <c r="JY357" s="163">
        <f t="shared" si="1119"/>
        <v>1.4108786610878661</v>
      </c>
      <c r="JZ357" s="163">
        <f t="shared" si="1125"/>
        <v>1.4038301415487093</v>
      </c>
      <c r="KA357" s="163">
        <f t="shared" si="1131"/>
        <v>1.3968516984258492</v>
      </c>
      <c r="KB357" s="163">
        <f t="shared" si="1137"/>
        <v>1.3899422918384172</v>
      </c>
      <c r="KC357" s="163">
        <f t="shared" ref="KC357:KC420" si="1143">($B357/$B$292)</f>
        <v>1.3830063572356279</v>
      </c>
      <c r="KD357" s="163">
        <f t="shared" si="800"/>
        <v>1.3761393007754048</v>
      </c>
      <c r="KE357" s="163">
        <f t="shared" si="805"/>
        <v>1.3692474282620466</v>
      </c>
      <c r="KF357" s="163">
        <f t="shared" si="810"/>
        <v>1.3624242424242423</v>
      </c>
      <c r="KG357" s="163">
        <f t="shared" si="815"/>
        <v>1.3556687215223802</v>
      </c>
      <c r="KH357" s="163">
        <f t="shared" si="820"/>
        <v>1.3488899259950664</v>
      </c>
      <c r="KI357" s="163">
        <f t="shared" si="825"/>
        <v>1.3421785856441555</v>
      </c>
      <c r="KJ357" s="163">
        <f t="shared" si="830"/>
        <v>1.3355336985939665</v>
      </c>
      <c r="KK357" s="163">
        <f t="shared" si="835"/>
        <v>1.3288669950738916</v>
      </c>
      <c r="KL357" s="163">
        <f t="shared" si="840"/>
        <v>1.3222665185282008</v>
      </c>
      <c r="KM357" s="163">
        <f t="shared" si="845"/>
        <v>1.315645727662895</v>
      </c>
      <c r="KN357" s="163">
        <f t="shared" si="850"/>
        <v>1.3090909090909091</v>
      </c>
      <c r="KO357" s="163">
        <f t="shared" si="855"/>
        <v>1.3026010816379088</v>
      </c>
      <c r="KP357" s="163">
        <f t="shared" si="860"/>
        <v>1.2960922485586164</v>
      </c>
      <c r="KQ357" s="163">
        <f t="shared" si="865"/>
        <v>1.2896481387047425</v>
      </c>
      <c r="KR357" s="163">
        <f t="shared" si="870"/>
        <v>1.2832677914499555</v>
      </c>
      <c r="KS357" s="163">
        <f t="shared" si="875"/>
        <v>1.2768696749763333</v>
      </c>
      <c r="KT357" s="163">
        <f t="shared" si="880"/>
        <v>1.2705350414468726</v>
      </c>
      <c r="KU357" s="163">
        <f t="shared" si="885"/>
        <v>1.2641839540114972</v>
      </c>
      <c r="KV357" s="163">
        <f t="shared" si="890"/>
        <v>1.2578960457597612</v>
      </c>
      <c r="KW357" s="163">
        <f t="shared" si="895"/>
        <v>1.2516703786191536</v>
      </c>
      <c r="KX357" s="163">
        <f t="shared" si="900"/>
        <v>1.2454293628808863</v>
      </c>
      <c r="KY357" s="163">
        <f t="shared" si="905"/>
        <v>1.2392502756339581</v>
      </c>
      <c r="KZ357" s="163">
        <f t="shared" si="910"/>
        <v>1.2330570453437348</v>
      </c>
      <c r="LA357" s="163">
        <f t="shared" si="915"/>
        <v>1.2269254093389934</v>
      </c>
      <c r="LB357" s="163">
        <f t="shared" si="920"/>
        <v>1.2208544532947139</v>
      </c>
      <c r="LC357" s="163">
        <f t="shared" si="925"/>
        <v>1.2147703392374662</v>
      </c>
      <c r="LD357" s="163">
        <f t="shared" si="930"/>
        <v>1.2087465647030708</v>
      </c>
      <c r="LE357" s="163">
        <f t="shared" si="935"/>
        <v>1.2027107359410296</v>
      </c>
      <c r="LF357" s="163">
        <f t="shared" si="940"/>
        <v>1.1967348870223589</v>
      </c>
      <c r="LG357" s="163">
        <f t="shared" si="945"/>
        <v>1.1907480430816315</v>
      </c>
      <c r="LH357" s="163">
        <f t="shared" si="950"/>
        <v>1.184820801124385</v>
      </c>
      <c r="LI357" s="163">
        <f t="shared" si="955"/>
        <v>1.1789522755084203</v>
      </c>
      <c r="LJ357" s="163">
        <f t="shared" si="960"/>
        <v>1.1730735780135675</v>
      </c>
      <c r="LK357" s="163">
        <f t="shared" si="965"/>
        <v>1.1672532164080078</v>
      </c>
      <c r="LL357" s="163">
        <f t="shared" si="970"/>
        <v>1.1614236509758897</v>
      </c>
      <c r="LM357" s="163">
        <f t="shared" si="976"/>
        <v>1.1556520249043241</v>
      </c>
      <c r="LN357" s="163">
        <f t="shared" si="982"/>
        <v>1.1498721227621482</v>
      </c>
      <c r="LO357" s="163">
        <f t="shared" si="988"/>
        <v>1.1441497483458689</v>
      </c>
      <c r="LP357" s="163">
        <f t="shared" si="994"/>
        <v>1.1384840470429352</v>
      </c>
      <c r="LQ357" s="163">
        <f t="shared" si="1000"/>
        <v>1.1328107502799551</v>
      </c>
      <c r="LR357" s="163">
        <f t="shared" si="1006"/>
        <v>1.1271937155273275</v>
      </c>
      <c r="LS357" s="163">
        <f t="shared" si="1012"/>
        <v>1.1215699318144021</v>
      </c>
      <c r="LT357" s="163">
        <f t="shared" si="1018"/>
        <v>1.1160019857686581</v>
      </c>
      <c r="LU357" s="163">
        <f t="shared" si="1024"/>
        <v>1.1104281009879253</v>
      </c>
      <c r="LV357" s="163">
        <f t="shared" si="1030"/>
        <v>1.104909617170007</v>
      </c>
      <c r="LW357" s="163">
        <f t="shared" si="1036"/>
        <v>1.0993859696788566</v>
      </c>
      <c r="LX357" s="163">
        <f t="shared" si="1042"/>
        <v>1.0939172749391728</v>
      </c>
      <c r="LY357" s="163">
        <f t="shared" si="1048"/>
        <v>1.0885027169527088</v>
      </c>
      <c r="LZ357" s="163">
        <f t="shared" si="1054"/>
        <v>1.0830835117773019</v>
      </c>
      <c r="MA357" s="163">
        <f t="shared" si="1060"/>
        <v>1.077717999254248</v>
      </c>
      <c r="MB357" s="163">
        <f t="shared" si="1066"/>
        <v>1.0723485450787089</v>
      </c>
      <c r="MC357" s="163">
        <f t="shared" si="1072"/>
        <v>1.0670323295184854</v>
      </c>
      <c r="MD357" s="163">
        <f t="shared" si="1078"/>
        <v>1.0617128463476071</v>
      </c>
      <c r="ME357" s="163">
        <f t="shared" si="1084"/>
        <v>1.0564461385828416</v>
      </c>
      <c r="MF357" s="163">
        <f t="shared" si="1090"/>
        <v>1.0511768067750817</v>
      </c>
      <c r="MG357" s="163">
        <f t="shared" si="1096"/>
        <v>1.045959778731324</v>
      </c>
      <c r="MH357" s="163">
        <f t="shared" si="1102"/>
        <v>1.0407407407407407</v>
      </c>
      <c r="MI357" s="163">
        <f t="shared" si="1108"/>
        <v>1.035573527153606</v>
      </c>
      <c r="MJ357" s="163">
        <f t="shared" si="1114"/>
        <v>1.0304048892284186</v>
      </c>
      <c r="MK357" s="163">
        <f t="shared" si="1120"/>
        <v>1.0252875893173872</v>
      </c>
      <c r="ML357" s="163">
        <f t="shared" si="1126"/>
        <v>1.0201694231544978</v>
      </c>
      <c r="MM357" s="163">
        <f t="shared" si="1132"/>
        <v>1.015102102252772</v>
      </c>
      <c r="MN357" s="163">
        <f t="shared" si="1138"/>
        <v>1.010034446607758</v>
      </c>
      <c r="MO357" s="163">
        <f t="shared" ref="MO357:MO420" si="1144">($B357/$B$356)</f>
        <v>1.0050171377477521</v>
      </c>
      <c r="MP357" s="156">
        <f>($B357/$B$357)</f>
        <v>1</v>
      </c>
      <c r="MQ357" s="157"/>
      <c r="MR357" s="157"/>
      <c r="MS357" s="157"/>
      <c r="MT357" s="157"/>
      <c r="MU357" s="157"/>
      <c r="MV357" s="157"/>
      <c r="MW357" s="157"/>
      <c r="MX357" s="157"/>
      <c r="MY357" s="157"/>
      <c r="MZ357" s="157"/>
      <c r="NA357" s="157"/>
      <c r="NB357" s="157"/>
      <c r="NC357" s="157"/>
      <c r="ND357" s="157"/>
      <c r="NE357" s="157"/>
      <c r="NF357" s="157"/>
      <c r="NG357" s="157"/>
      <c r="NH357" s="157"/>
      <c r="NI357" s="157"/>
      <c r="NJ357" s="157"/>
      <c r="NK357" s="157"/>
      <c r="NL357" s="157"/>
      <c r="NM357" s="157"/>
      <c r="NN357" s="157"/>
      <c r="NO357" s="157"/>
      <c r="NP357" s="157"/>
      <c r="NQ357" s="157"/>
      <c r="NR357" s="157"/>
      <c r="NS357" s="157"/>
      <c r="NT357" s="157"/>
      <c r="NU357" s="157"/>
      <c r="NV357" s="157"/>
      <c r="NW357" s="157"/>
      <c r="NX357" s="157"/>
      <c r="NY357" s="157"/>
      <c r="NZ357" s="157"/>
      <c r="OA357" s="157"/>
      <c r="OB357" s="157"/>
      <c r="OC357" s="157"/>
      <c r="OD357" s="157"/>
      <c r="OE357" s="157"/>
      <c r="OF357" s="157"/>
      <c r="OG357" s="157"/>
      <c r="OH357" s="157"/>
      <c r="OI357" s="157"/>
      <c r="OJ357" s="157"/>
      <c r="OK357" s="157"/>
      <c r="OL357" s="157"/>
      <c r="OM357" s="157"/>
      <c r="ON357" s="157"/>
      <c r="OO357" s="157"/>
      <c r="OP357" s="157"/>
      <c r="OQ357" s="157"/>
      <c r="OR357" s="157"/>
      <c r="OS357" s="157"/>
      <c r="OT357" s="157"/>
      <c r="OU357" s="157"/>
      <c r="OV357" s="157"/>
      <c r="OW357" s="157"/>
      <c r="OX357" s="157"/>
      <c r="OY357" s="157"/>
      <c r="OZ357" s="157"/>
      <c r="PA357" s="157"/>
      <c r="PB357" s="157"/>
      <c r="PC357" s="157"/>
      <c r="PD357" s="157"/>
      <c r="PE357" s="157"/>
      <c r="PF357" s="157"/>
      <c r="PG357" s="157"/>
      <c r="PH357" s="157"/>
      <c r="PI357" s="157"/>
      <c r="PJ357" s="157"/>
      <c r="PK357" s="157"/>
      <c r="PL357" s="157"/>
      <c r="PM357" s="157"/>
      <c r="PN357" s="157"/>
      <c r="PO357" s="157"/>
      <c r="PP357" s="157"/>
      <c r="PQ357" s="157"/>
      <c r="PR357" s="157"/>
      <c r="PS357" s="157"/>
      <c r="PT357" s="157"/>
      <c r="PU357" s="157"/>
      <c r="PV357" s="157"/>
      <c r="PW357" s="157"/>
      <c r="PX357" s="157"/>
      <c r="PY357" s="157"/>
      <c r="PZ357" s="157"/>
      <c r="QA357" s="157"/>
      <c r="QB357" s="157"/>
      <c r="QC357" s="157"/>
      <c r="QD357" s="157"/>
      <c r="QE357" s="157"/>
      <c r="QF357" s="157"/>
      <c r="QG357" s="157"/>
      <c r="QH357" s="157"/>
      <c r="QI357" s="157"/>
      <c r="QJ357" s="157"/>
      <c r="QK357" s="157"/>
      <c r="QL357" s="157"/>
      <c r="QM357" s="157"/>
      <c r="QN357" s="157"/>
      <c r="QO357" s="157"/>
      <c r="QP357" s="157"/>
      <c r="QQ357" s="157"/>
      <c r="QR357" s="157"/>
      <c r="QS357" s="157"/>
      <c r="QT357" s="157"/>
      <c r="QU357" s="157"/>
      <c r="QV357" s="157"/>
      <c r="QW357" s="157"/>
      <c r="QX357" s="157"/>
      <c r="QY357" s="157"/>
      <c r="QZ357" s="157"/>
      <c r="RA357" s="157"/>
      <c r="RB357" s="157"/>
      <c r="RC357" s="157"/>
      <c r="RD357" s="157"/>
      <c r="RE357" s="157"/>
      <c r="RF357" s="157"/>
      <c r="RG357" s="157"/>
      <c r="RH357" s="157"/>
      <c r="RI357" s="157"/>
      <c r="RJ357" s="157"/>
      <c r="RK357" s="157"/>
      <c r="RL357" s="157"/>
      <c r="RM357" s="157"/>
      <c r="RN357" s="157"/>
      <c r="RO357" s="157"/>
      <c r="RP357" s="157"/>
    </row>
    <row r="358" spans="1:484" ht="13">
      <c r="A358" s="151">
        <v>51196</v>
      </c>
      <c r="B358" s="152">
        <f t="shared" ref="B358:B421" si="1145">ROUND((1+(C358))*$B357,0)</f>
        <v>20333</v>
      </c>
      <c r="C358" s="153">
        <f t="shared" ref="C358:C421" si="1146">($C$1/12)</f>
        <v>5.0000000000000001E-3</v>
      </c>
      <c r="E358" s="157">
        <f t="shared" si="971"/>
        <v>4.0919702153350777</v>
      </c>
      <c r="F358" s="157">
        <f t="shared" si="977"/>
        <v>4.0609147193928496</v>
      </c>
      <c r="G358" s="157">
        <f t="shared" si="983"/>
        <v>4.0584830339321361</v>
      </c>
      <c r="H358" s="157">
        <f t="shared" si="989"/>
        <v>4.0439538583929995</v>
      </c>
      <c r="I358" s="157">
        <f t="shared" si="995"/>
        <v>4.0383316782522343</v>
      </c>
      <c r="J358" s="157">
        <f t="shared" si="1001"/>
        <v>4.0191737497529152</v>
      </c>
      <c r="K358" s="157">
        <f t="shared" si="1007"/>
        <v>4.0072920772566025</v>
      </c>
      <c r="L358" s="157">
        <f t="shared" si="1013"/>
        <v>3.9939108230210176</v>
      </c>
      <c r="M358" s="157">
        <f t="shared" si="1019"/>
        <v>3.9884268340525697</v>
      </c>
      <c r="N358" s="157">
        <f t="shared" si="1025"/>
        <v>3.9837382445141065</v>
      </c>
      <c r="O358" s="157">
        <f t="shared" si="1031"/>
        <v>3.9767259925679639</v>
      </c>
      <c r="P358" s="157">
        <f t="shared" si="1037"/>
        <v>3.9751710654936461</v>
      </c>
      <c r="Q358" s="157">
        <f t="shared" si="1043"/>
        <v>3.9712890624999999</v>
      </c>
      <c r="R358" s="157">
        <f t="shared" si="1049"/>
        <v>3.9697383834439672</v>
      </c>
      <c r="S358" s="157">
        <f t="shared" si="1055"/>
        <v>3.9527604976671853</v>
      </c>
      <c r="T358" s="157">
        <f t="shared" si="1061"/>
        <v>3.9481553398058251</v>
      </c>
      <c r="U358" s="157">
        <f t="shared" si="1067"/>
        <v>3.9351654731952777</v>
      </c>
      <c r="V358" s="157">
        <f t="shared" si="1073"/>
        <v>3.932882011605416</v>
      </c>
      <c r="W358" s="157">
        <f t="shared" si="1079"/>
        <v>3.9222608024691357</v>
      </c>
      <c r="X358" s="157">
        <f t="shared" si="1085"/>
        <v>3.9071867794004613</v>
      </c>
      <c r="Y358" s="157">
        <f t="shared" si="1091"/>
        <v>3.9139557266602503</v>
      </c>
      <c r="Z358" s="157">
        <f t="shared" si="1097"/>
        <v>3.9071867794004613</v>
      </c>
      <c r="AA358" s="157">
        <f t="shared" si="1103"/>
        <v>3.9004412046806061</v>
      </c>
      <c r="AB358" s="157">
        <f t="shared" si="1109"/>
        <v>3.9026871401151633</v>
      </c>
      <c r="AC358" s="157">
        <f t="shared" si="1115"/>
        <v>3.8907386146192118</v>
      </c>
      <c r="AD358" s="157">
        <f t="shared" si="1121"/>
        <v>3.8759054517727791</v>
      </c>
      <c r="AE358" s="157">
        <f t="shared" si="1127"/>
        <v>3.8736902267098494</v>
      </c>
      <c r="AF358" s="157">
        <f t="shared" si="1133"/>
        <v>3.8677953205250142</v>
      </c>
      <c r="AG358" s="157">
        <f t="shared" si="1139"/>
        <v>3.8567905918057663</v>
      </c>
      <c r="AH358" s="157">
        <f t="shared" ref="AH358:AH421" si="1147">($B358/$B$37)</f>
        <v>3.846575860764283</v>
      </c>
      <c r="AI358" s="157">
        <f t="shared" si="801"/>
        <v>3.8502177617875404</v>
      </c>
      <c r="AJ358" s="157">
        <f t="shared" si="806"/>
        <v>3.8531362516581389</v>
      </c>
      <c r="AK358" s="157">
        <f t="shared" si="811"/>
        <v>3.8473036896877955</v>
      </c>
      <c r="AL358" s="157">
        <f t="shared" si="816"/>
        <v>3.8306330067822154</v>
      </c>
      <c r="AM358" s="157">
        <f t="shared" si="821"/>
        <v>3.8241489561782962</v>
      </c>
      <c r="AN358" s="157">
        <f t="shared" si="826"/>
        <v>3.8176868193766427</v>
      </c>
      <c r="AO358" s="157">
        <f t="shared" si="831"/>
        <v>3.8191209616829451</v>
      </c>
      <c r="AP358" s="157">
        <f t="shared" si="836"/>
        <v>3.8212741965795902</v>
      </c>
      <c r="AQ358" s="157">
        <f t="shared" si="841"/>
        <v>3.8112464854732897</v>
      </c>
      <c r="AR358" s="157">
        <f t="shared" si="846"/>
        <v>3.7963032113517552</v>
      </c>
      <c r="AS358" s="157">
        <f t="shared" si="851"/>
        <v>3.7864059590316574</v>
      </c>
      <c r="AT358" s="157">
        <f t="shared" si="856"/>
        <v>3.7828837209302324</v>
      </c>
      <c r="AU358" s="157">
        <f t="shared" si="861"/>
        <v>3.7772617499535577</v>
      </c>
      <c r="AV358" s="157">
        <f t="shared" si="866"/>
        <v>3.7723562152133581</v>
      </c>
      <c r="AW358" s="157">
        <f t="shared" si="871"/>
        <v>3.7591051950452949</v>
      </c>
      <c r="AX358" s="157">
        <f t="shared" si="876"/>
        <v>3.7363101800808525</v>
      </c>
      <c r="AY358" s="157">
        <f t="shared" si="881"/>
        <v>3.7185442574981713</v>
      </c>
      <c r="AZ358" s="157">
        <f t="shared" si="886"/>
        <v>3.7104014598540145</v>
      </c>
      <c r="BA358" s="157">
        <f t="shared" si="891"/>
        <v>3.698926687283973</v>
      </c>
      <c r="BB358" s="157">
        <f t="shared" si="896"/>
        <v>3.7049927113702625</v>
      </c>
      <c r="BC358" s="157">
        <f t="shared" si="901"/>
        <v>3.7056679424093311</v>
      </c>
      <c r="BD358" s="157">
        <f t="shared" si="906"/>
        <v>3.6969090909090907</v>
      </c>
      <c r="BE358" s="157">
        <f t="shared" si="911"/>
        <v>3.7036429872495447</v>
      </c>
      <c r="BF358" s="157">
        <f t="shared" si="916"/>
        <v>3.6922099146540766</v>
      </c>
      <c r="BG358" s="157">
        <f t="shared" si="921"/>
        <v>3.6901996370235937</v>
      </c>
      <c r="BH358" s="157">
        <f t="shared" si="926"/>
        <v>3.6868540344514957</v>
      </c>
      <c r="BI358" s="157">
        <f t="shared" si="931"/>
        <v>3.6695542320880707</v>
      </c>
      <c r="BJ358" s="157">
        <f t="shared" si="936"/>
        <v>3.6675685425685427</v>
      </c>
      <c r="BK358" s="157">
        <f t="shared" si="941"/>
        <v>3.6543853342918764</v>
      </c>
      <c r="BL358" s="157">
        <f t="shared" si="946"/>
        <v>3.6563567703650421</v>
      </c>
      <c r="BM358" s="157">
        <f t="shared" si="951"/>
        <v>3.6556993887090976</v>
      </c>
      <c r="BN358" s="157">
        <f t="shared" si="956"/>
        <v>3.6386900501073729</v>
      </c>
      <c r="BO358" s="157">
        <f t="shared" si="961"/>
        <v>3.6270067784516589</v>
      </c>
      <c r="BP358" s="157">
        <f t="shared" si="966"/>
        <v>3.6096218711166341</v>
      </c>
      <c r="BQ358" s="157">
        <f t="shared" si="972"/>
        <v>3.6070604931701258</v>
      </c>
      <c r="BR358" s="157">
        <f t="shared" si="978"/>
        <v>3.6077004968062454</v>
      </c>
      <c r="BS358" s="157">
        <f t="shared" si="984"/>
        <v>3.5924028268551238</v>
      </c>
      <c r="BT358" s="157">
        <f t="shared" si="990"/>
        <v>3.5860670194003528</v>
      </c>
      <c r="BU358" s="157">
        <f t="shared" si="996"/>
        <v>3.594307937069118</v>
      </c>
      <c r="BV358" s="157">
        <f t="shared" si="1002"/>
        <v>3.5791233937687026</v>
      </c>
      <c r="BW358" s="157">
        <f t="shared" si="1008"/>
        <v>3.573462214411248</v>
      </c>
      <c r="BX358" s="157">
        <f t="shared" si="1014"/>
        <v>3.573462214411248</v>
      </c>
      <c r="BY358" s="157">
        <f t="shared" si="1020"/>
        <v>3.5460411580048832</v>
      </c>
      <c r="BZ358" s="157">
        <f t="shared" si="1026"/>
        <v>3.5411006617903169</v>
      </c>
      <c r="CA358" s="157">
        <f t="shared" si="1032"/>
        <v>3.512351010537226</v>
      </c>
      <c r="CB358" s="157">
        <f t="shared" si="1038"/>
        <v>3.5044812133746985</v>
      </c>
      <c r="CC358" s="157">
        <f t="shared" si="1044"/>
        <v>3.4960453920220083</v>
      </c>
      <c r="CD358" s="157">
        <f t="shared" si="1050"/>
        <v>3.4900446275317543</v>
      </c>
      <c r="CE358" s="157">
        <f t="shared" si="1056"/>
        <v>3.4792950034223136</v>
      </c>
      <c r="CF358" s="157">
        <f t="shared" si="1062"/>
        <v>3.4686113954281814</v>
      </c>
      <c r="CG358" s="157">
        <f t="shared" si="1068"/>
        <v>3.4627043596730247</v>
      </c>
      <c r="CH358" s="157">
        <f t="shared" si="1074"/>
        <v>3.4656553604908811</v>
      </c>
      <c r="CI358" s="157">
        <f t="shared" si="1080"/>
        <v>3.4456871716658193</v>
      </c>
      <c r="CJ358" s="157">
        <f t="shared" si="1086"/>
        <v>3.4386944021647219</v>
      </c>
      <c r="CK358" s="157">
        <f t="shared" si="1092"/>
        <v>3.4340483026515791</v>
      </c>
      <c r="CL358" s="157">
        <f t="shared" si="1098"/>
        <v>3.4276803776129467</v>
      </c>
      <c r="CM358" s="157">
        <f t="shared" si="1104"/>
        <v>3.4219118142039719</v>
      </c>
      <c r="CN358" s="157">
        <f t="shared" si="1110"/>
        <v>3.4150151158884783</v>
      </c>
      <c r="CO358" s="157">
        <f t="shared" si="1116"/>
        <v>3.3916597164303588</v>
      </c>
      <c r="CP358" s="157">
        <f t="shared" si="1122"/>
        <v>3.3860116569525394</v>
      </c>
      <c r="CQ358" s="157">
        <f t="shared" si="1128"/>
        <v>3.3647195101770642</v>
      </c>
      <c r="CR358" s="157">
        <f t="shared" si="1134"/>
        <v>3.3552805280528051</v>
      </c>
      <c r="CS358" s="162">
        <f t="shared" si="1140"/>
        <v>3.3436934714685083</v>
      </c>
      <c r="CT358" s="163">
        <f t="shared" ref="CT358:CT421" si="1148">($B358/$B$101)</f>
        <v>3.3371081569013623</v>
      </c>
      <c r="CU358" s="163">
        <f t="shared" si="802"/>
        <v>3.3371081569013623</v>
      </c>
      <c r="CV358" s="163">
        <f t="shared" si="807"/>
        <v>3.3305487305487307</v>
      </c>
      <c r="CW358" s="163">
        <f t="shared" si="812"/>
        <v>3.3289129011132941</v>
      </c>
      <c r="CX358" s="163">
        <f t="shared" si="817"/>
        <v>3.3289129011132941</v>
      </c>
      <c r="CY358" s="163">
        <f t="shared" si="822"/>
        <v>3.3278232405891979</v>
      </c>
      <c r="CZ358" s="163">
        <f t="shared" si="827"/>
        <v>3.3278232405891979</v>
      </c>
      <c r="DA358" s="163">
        <f t="shared" si="832"/>
        <v>3.3268594858772498</v>
      </c>
      <c r="DB358" s="163">
        <f t="shared" si="837"/>
        <v>3.3234717227852237</v>
      </c>
      <c r="DC358" s="163">
        <f t="shared" si="842"/>
        <v>3.3164247267982385</v>
      </c>
      <c r="DD358" s="163">
        <f t="shared" si="847"/>
        <v>3.3083306215424666</v>
      </c>
      <c r="DE358" s="163">
        <f t="shared" si="852"/>
        <v>3.3077924190662111</v>
      </c>
      <c r="DF358" s="163">
        <f t="shared" si="857"/>
        <v>3.2959961095801589</v>
      </c>
      <c r="DG358" s="163">
        <f t="shared" si="862"/>
        <v>3.2906619194044344</v>
      </c>
      <c r="DH358" s="163">
        <f t="shared" si="867"/>
        <v>3.2800451685755765</v>
      </c>
      <c r="DI358" s="163">
        <f t="shared" si="872"/>
        <v>3.2721274541358225</v>
      </c>
      <c r="DJ358" s="163">
        <f t="shared" si="877"/>
        <v>3.2705484960591926</v>
      </c>
      <c r="DK358" s="163">
        <f t="shared" si="882"/>
        <v>3.2700225152782245</v>
      </c>
      <c r="DL358" s="163">
        <f t="shared" si="887"/>
        <v>3.261629772216875</v>
      </c>
      <c r="DM358" s="163">
        <f t="shared" si="892"/>
        <v>3.2590158679275527</v>
      </c>
      <c r="DN358" s="163">
        <f t="shared" si="897"/>
        <v>3.2548423243156717</v>
      </c>
      <c r="DO358" s="163">
        <f t="shared" si="902"/>
        <v>3.2491211249600513</v>
      </c>
      <c r="DP358" s="163">
        <f t="shared" si="907"/>
        <v>3.2439374601148692</v>
      </c>
      <c r="DQ358" s="163">
        <f t="shared" si="912"/>
        <v>3.2274603174603174</v>
      </c>
      <c r="DR358" s="163">
        <f t="shared" si="917"/>
        <v>3.2050756620428751</v>
      </c>
      <c r="DS358" s="163">
        <f t="shared" si="922"/>
        <v>3.1810075093867334</v>
      </c>
      <c r="DT358" s="163">
        <f t="shared" si="927"/>
        <v>3.1651618929016188</v>
      </c>
      <c r="DU358" s="163">
        <f t="shared" si="932"/>
        <v>3.1494733581164809</v>
      </c>
      <c r="DV358" s="163">
        <f t="shared" si="937"/>
        <v>3.1339395807644883</v>
      </c>
      <c r="DW358" s="163">
        <f t="shared" si="942"/>
        <v>3.1185582822085891</v>
      </c>
      <c r="DX358" s="163">
        <f t="shared" si="947"/>
        <v>3.1028536548145889</v>
      </c>
      <c r="DY358" s="163">
        <f t="shared" si="952"/>
        <v>3.0873064075311265</v>
      </c>
      <c r="DZ358" s="163">
        <f t="shared" si="957"/>
        <v>3.0719141864329957</v>
      </c>
      <c r="EA358" s="163">
        <f t="shared" si="962"/>
        <v>3.056674684305472</v>
      </c>
      <c r="EB358" s="163">
        <f t="shared" si="967"/>
        <v>3.0415856394913985</v>
      </c>
      <c r="EC358" s="163">
        <f t="shared" si="973"/>
        <v>3.0266448347722537</v>
      </c>
      <c r="ED358" s="163">
        <f t="shared" si="979"/>
        <v>3.0114040284360191</v>
      </c>
      <c r="EE358" s="163">
        <f t="shared" si="985"/>
        <v>2.9963159445918066</v>
      </c>
      <c r="EF358" s="163">
        <f t="shared" si="991"/>
        <v>2.9813782991202347</v>
      </c>
      <c r="EG358" s="163">
        <f t="shared" si="997"/>
        <v>2.9665888532243945</v>
      </c>
      <c r="EH358" s="163">
        <f t="shared" si="1003"/>
        <v>2.9519454123112658</v>
      </c>
      <c r="EI358" s="163">
        <f t="shared" si="1009"/>
        <v>2.9374458249060966</v>
      </c>
      <c r="EJ358" s="163">
        <f t="shared" si="1015"/>
        <v>2.9226678165876097</v>
      </c>
      <c r="EK358" s="163">
        <f t="shared" si="1021"/>
        <v>2.908037757437071</v>
      </c>
      <c r="EL358" s="163">
        <f t="shared" si="1027"/>
        <v>2.8935534367439875</v>
      </c>
      <c r="EM358" s="163">
        <f t="shared" si="1033"/>
        <v>2.8792126876239026</v>
      </c>
      <c r="EN358" s="163">
        <f t="shared" si="1039"/>
        <v>2.8650133859377203</v>
      </c>
      <c r="EO358" s="163">
        <f t="shared" si="1045"/>
        <v>2.8509534492428492</v>
      </c>
      <c r="EP358" s="163">
        <f t="shared" si="1051"/>
        <v>2.8366350446428572</v>
      </c>
      <c r="EQ358" s="163">
        <f t="shared" si="1057"/>
        <v>2.8224597445863409</v>
      </c>
      <c r="ER358" s="163">
        <f t="shared" si="1063"/>
        <v>2.808425414364641</v>
      </c>
      <c r="ES358" s="163">
        <f t="shared" si="1069"/>
        <v>2.7945299615173171</v>
      </c>
      <c r="ET358" s="163">
        <f t="shared" si="1075"/>
        <v>2.7807713347921226</v>
      </c>
      <c r="EU358" s="163">
        <f t="shared" si="1081"/>
        <v>2.7667709892502383</v>
      </c>
      <c r="EV358" s="163">
        <f t="shared" si="1087"/>
        <v>2.7529109125372324</v>
      </c>
      <c r="EW358" s="163">
        <f t="shared" si="1093"/>
        <v>2.7391890071399705</v>
      </c>
      <c r="EX358" s="163">
        <f t="shared" si="1099"/>
        <v>2.7256032171581768</v>
      </c>
      <c r="EY358" s="163">
        <f t="shared" si="1105"/>
        <v>2.7121515272775776</v>
      </c>
      <c r="EZ358" s="163">
        <f t="shared" si="1111"/>
        <v>2.6988319617732945</v>
      </c>
      <c r="FA358" s="163">
        <f t="shared" si="1117"/>
        <v>2.6852879027997889</v>
      </c>
      <c r="FB358" s="163">
        <f t="shared" si="1123"/>
        <v>2.671879106438896</v>
      </c>
      <c r="FC358" s="163">
        <f t="shared" si="1129"/>
        <v>2.6586035564853558</v>
      </c>
      <c r="FD358" s="163">
        <f t="shared" si="1135"/>
        <v>2.6454592766068177</v>
      </c>
      <c r="FE358" s="163">
        <f t="shared" si="1141"/>
        <v>2.6324443293630244</v>
      </c>
      <c r="FF358" s="163">
        <f t="shared" ref="FF358:FF421" si="1149">($B358/$B$165)</f>
        <v>2.6192193739533685</v>
      </c>
      <c r="FG358" s="163">
        <f t="shared" si="803"/>
        <v>2.60612663419636</v>
      </c>
      <c r="FH358" s="163">
        <f t="shared" si="808"/>
        <v>2.5931641372273946</v>
      </c>
      <c r="FI358" s="163">
        <f t="shared" si="813"/>
        <v>2.5803299492385787</v>
      </c>
      <c r="FJ358" s="163">
        <f t="shared" si="818"/>
        <v>2.5676221745169845</v>
      </c>
      <c r="FK358" s="163">
        <f t="shared" si="823"/>
        <v>2.5547179293881142</v>
      </c>
      <c r="FL358" s="163">
        <f t="shared" si="828"/>
        <v>2.5419427428428554</v>
      </c>
      <c r="FM358" s="163">
        <f t="shared" si="833"/>
        <v>2.5292946883940788</v>
      </c>
      <c r="FN358" s="163">
        <f t="shared" si="838"/>
        <v>2.5167718777076371</v>
      </c>
      <c r="FO358" s="163">
        <f t="shared" si="843"/>
        <v>2.5043724596625201</v>
      </c>
      <c r="FP358" s="163">
        <f t="shared" si="848"/>
        <v>2.4917892156862744</v>
      </c>
      <c r="FQ358" s="163">
        <f t="shared" si="853"/>
        <v>2.4793317888062432</v>
      </c>
      <c r="FR358" s="163">
        <f t="shared" si="858"/>
        <v>2.4669983013831596</v>
      </c>
      <c r="FS358" s="163">
        <f t="shared" si="863"/>
        <v>2.4547869129542437</v>
      </c>
      <c r="FT358" s="163">
        <f t="shared" si="868"/>
        <v>2.4426958193176356</v>
      </c>
      <c r="FU358" s="163">
        <f t="shared" si="873"/>
        <v>2.4304327038010998</v>
      </c>
      <c r="FV358" s="163">
        <f t="shared" si="878"/>
        <v>2.4182921027592768</v>
      </c>
      <c r="FW358" s="163">
        <f t="shared" si="883"/>
        <v>2.4062721893491124</v>
      </c>
      <c r="FX358" s="163">
        <f t="shared" si="888"/>
        <v>2.3943711728685821</v>
      </c>
      <c r="FY358" s="163">
        <f t="shared" si="893"/>
        <v>2.3825872978673539</v>
      </c>
      <c r="FZ358" s="163">
        <f t="shared" si="898"/>
        <v>2.3706424157630872</v>
      </c>
      <c r="GA358" s="163">
        <f t="shared" si="903"/>
        <v>2.3588167053364271</v>
      </c>
      <c r="GB358" s="163">
        <f t="shared" si="908"/>
        <v>2.3471083920120051</v>
      </c>
      <c r="GC358" s="163">
        <f t="shared" si="913"/>
        <v>2.3355157362738344</v>
      </c>
      <c r="GD358" s="163">
        <f t="shared" si="918"/>
        <v>2.3237714285714284</v>
      </c>
      <c r="GE358" s="163">
        <f t="shared" si="923"/>
        <v>2.3121446440755062</v>
      </c>
      <c r="GF358" s="163">
        <f t="shared" si="928"/>
        <v>2.3006336275175379</v>
      </c>
      <c r="GG358" s="163">
        <f t="shared" si="933"/>
        <v>2.2892366584102679</v>
      </c>
      <c r="GH358" s="163">
        <f t="shared" si="938"/>
        <v>2.2779520501904549</v>
      </c>
      <c r="GI358" s="163">
        <f t="shared" si="943"/>
        <v>2.2665254709619886</v>
      </c>
      <c r="GJ358" s="163">
        <f t="shared" si="948"/>
        <v>2.2552129547471162</v>
      </c>
      <c r="GK358" s="163">
        <f t="shared" si="953"/>
        <v>2.2440128021189714</v>
      </c>
      <c r="GL358" s="163">
        <f t="shared" si="958"/>
        <v>2.2329233472435757</v>
      </c>
      <c r="GM358" s="163">
        <f t="shared" si="963"/>
        <v>2.221700174825175</v>
      </c>
      <c r="GN358" s="163">
        <f t="shared" si="968"/>
        <v>2.2105892585344642</v>
      </c>
      <c r="GO358" s="163">
        <f t="shared" si="974"/>
        <v>2.1995889225443532</v>
      </c>
      <c r="GP358" s="163">
        <f t="shared" si="980"/>
        <v>2.1886975242195907</v>
      </c>
      <c r="GQ358" s="163">
        <f t="shared" si="986"/>
        <v>2.1779134532990576</v>
      </c>
      <c r="GR358" s="163">
        <f t="shared" si="992"/>
        <v>2.1670041564531601</v>
      </c>
      <c r="GS358" s="163">
        <f t="shared" si="998"/>
        <v>2.1562036055143161</v>
      </c>
      <c r="GT358" s="163">
        <f t="shared" si="1004"/>
        <v>2.1455101825472194</v>
      </c>
      <c r="GU358" s="163">
        <f t="shared" si="1010"/>
        <v>2.1349223015539689</v>
      </c>
      <c r="GV358" s="163">
        <f t="shared" si="1016"/>
        <v>2.1242164646886752</v>
      </c>
      <c r="GW358" s="163">
        <f t="shared" si="1022"/>
        <v>2.1136174636174636</v>
      </c>
      <c r="GX358" s="163">
        <f t="shared" si="1028"/>
        <v>2.1031237070748863</v>
      </c>
      <c r="GY358" s="163">
        <f t="shared" si="1034"/>
        <v>2.0927336352408399</v>
      </c>
      <c r="GZ358" s="163">
        <f t="shared" si="1040"/>
        <v>2.0822324628776241</v>
      </c>
      <c r="HA358" s="163">
        <f t="shared" si="1046"/>
        <v>2.0718361524352966</v>
      </c>
      <c r="HB358" s="163">
        <f t="shared" si="1052"/>
        <v>2.0615431410321405</v>
      </c>
      <c r="HC358" s="163">
        <f t="shared" si="1058"/>
        <v>2.0513518966908797</v>
      </c>
      <c r="HD358" s="163">
        <f t="shared" si="1064"/>
        <v>2.0410560128488253</v>
      </c>
      <c r="HE358" s="163">
        <f t="shared" si="1070"/>
        <v>2.0308629644426688</v>
      </c>
      <c r="HF358" s="163">
        <f t="shared" si="1076"/>
        <v>2.020771218445637</v>
      </c>
      <c r="HG358" s="163">
        <f t="shared" si="1082"/>
        <v>2.0107792721518987</v>
      </c>
      <c r="HH358" s="163">
        <f t="shared" si="1088"/>
        <v>2.0006887730000984</v>
      </c>
      <c r="HI358" s="163">
        <f t="shared" si="1094"/>
        <v>1.9906990405326024</v>
      </c>
      <c r="HJ358" s="163">
        <f t="shared" si="1100"/>
        <v>1.9808085728202631</v>
      </c>
      <c r="HK358" s="163">
        <f t="shared" si="1106"/>
        <v>1.9710158976347421</v>
      </c>
      <c r="HL358" s="163">
        <f t="shared" si="1112"/>
        <v>1.9611304012345678</v>
      </c>
      <c r="HM358" s="163">
        <f t="shared" si="1118"/>
        <v>1.9513435700575816</v>
      </c>
      <c r="HN358" s="163">
        <f t="shared" si="1124"/>
        <v>1.9416539343009931</v>
      </c>
      <c r="HO358" s="163">
        <f t="shared" si="1130"/>
        <v>1.9320600532117065</v>
      </c>
      <c r="HP358" s="163">
        <f t="shared" si="1136"/>
        <v>1.9223787463363904</v>
      </c>
      <c r="HQ358" s="163">
        <f t="shared" si="1142"/>
        <v>1.9127939793038571</v>
      </c>
      <c r="HR358" s="163">
        <f t="shared" ref="HR358:HR421" si="1150">($B358/$B$229)</f>
        <v>1.9033043152672471</v>
      </c>
      <c r="HS358" s="163">
        <f t="shared" si="804"/>
        <v>1.893908345752608</v>
      </c>
      <c r="HT358" s="163">
        <f t="shared" si="809"/>
        <v>1.8844300278035218</v>
      </c>
      <c r="HU358" s="163">
        <f t="shared" si="814"/>
        <v>1.8750461084470675</v>
      </c>
      <c r="HV358" s="163">
        <f t="shared" si="819"/>
        <v>1.8657551844375115</v>
      </c>
      <c r="HW358" s="163">
        <f t="shared" si="824"/>
        <v>1.8565558802045288</v>
      </c>
      <c r="HX358" s="163">
        <f t="shared" si="829"/>
        <v>1.84727900427001</v>
      </c>
      <c r="HY358" s="163">
        <f t="shared" si="834"/>
        <v>1.8380943771469898</v>
      </c>
      <c r="HZ358" s="163">
        <f t="shared" si="839"/>
        <v>1.8290006296662769</v>
      </c>
      <c r="IA358" s="163">
        <f t="shared" si="844"/>
        <v>1.8198335272531996</v>
      </c>
      <c r="IB358" s="163">
        <f t="shared" si="849"/>
        <v>1.8107578591147921</v>
      </c>
      <c r="IC358" s="163">
        <f t="shared" si="854"/>
        <v>1.8017722640673461</v>
      </c>
      <c r="ID358" s="163">
        <f t="shared" si="859"/>
        <v>1.7928754078123623</v>
      </c>
      <c r="IE358" s="163">
        <f t="shared" si="864"/>
        <v>1.783909457799614</v>
      </c>
      <c r="IF358" s="163">
        <f t="shared" si="869"/>
        <v>1.7750327367961589</v>
      </c>
      <c r="IG358" s="163">
        <f t="shared" si="874"/>
        <v>1.7662439193884643</v>
      </c>
      <c r="IH358" s="163">
        <f t="shared" si="879"/>
        <v>1.757389801210026</v>
      </c>
      <c r="II358" s="163">
        <f t="shared" si="884"/>
        <v>1.7486240110079119</v>
      </c>
      <c r="IJ358" s="163">
        <f t="shared" si="889"/>
        <v>1.73994523361287</v>
      </c>
      <c r="IK358" s="163">
        <f t="shared" si="894"/>
        <v>1.7313521798365124</v>
      </c>
      <c r="IL358" s="163">
        <f t="shared" si="899"/>
        <v>1.7226976192493433</v>
      </c>
      <c r="IM358" s="163">
        <f t="shared" si="904"/>
        <v>1.7141291519136739</v>
      </c>
      <c r="IN358" s="163">
        <f t="shared" si="909"/>
        <v>1.7056454995386292</v>
      </c>
      <c r="IO358" s="163">
        <f t="shared" si="914"/>
        <v>1.6971037476003672</v>
      </c>
      <c r="IP358" s="163">
        <f t="shared" si="919"/>
        <v>1.6886471223320323</v>
      </c>
      <c r="IQ358" s="163">
        <f t="shared" si="924"/>
        <v>1.6802743574911165</v>
      </c>
      <c r="IR358" s="163">
        <f t="shared" si="929"/>
        <v>1.6718467357342541</v>
      </c>
      <c r="IS358" s="163">
        <f t="shared" si="934"/>
        <v>1.6635032316125338</v>
      </c>
      <c r="IT358" s="163">
        <f t="shared" si="939"/>
        <v>1.6552425919895799</v>
      </c>
      <c r="IU358" s="163">
        <f t="shared" si="944"/>
        <v>1.6470635884973674</v>
      </c>
      <c r="IV358" s="163">
        <f t="shared" si="949"/>
        <v>1.638832916901749</v>
      </c>
      <c r="IW358" s="163">
        <f t="shared" si="954"/>
        <v>1.6306840965594676</v>
      </c>
      <c r="IX358" s="163">
        <f t="shared" si="959"/>
        <v>1.6226159125369084</v>
      </c>
      <c r="IY358" s="163">
        <f t="shared" si="964"/>
        <v>1.6144989677624266</v>
      </c>
      <c r="IZ358" s="163">
        <f t="shared" si="969"/>
        <v>1.6064628268942087</v>
      </c>
      <c r="JA358" s="163">
        <f t="shared" si="975"/>
        <v>1.5985062893081761</v>
      </c>
      <c r="JB358" s="163">
        <f t="shared" si="981"/>
        <v>1.5905037546933667</v>
      </c>
      <c r="JC358" s="163">
        <f t="shared" si="987"/>
        <v>1.5825809464508094</v>
      </c>
      <c r="JD358" s="163">
        <f t="shared" si="993"/>
        <v>1.5747366790582404</v>
      </c>
      <c r="JE358" s="163">
        <f t="shared" si="999"/>
        <v>1.5668490406103106</v>
      </c>
      <c r="JF358" s="163">
        <f t="shared" si="1005"/>
        <v>1.559040024536114</v>
      </c>
      <c r="JG358" s="163">
        <f t="shared" si="1011"/>
        <v>1.5513084611276418</v>
      </c>
      <c r="JH358" s="163">
        <f t="shared" si="1017"/>
        <v>1.5435360206482958</v>
      </c>
      <c r="JI358" s="163">
        <f t="shared" si="1023"/>
        <v>1.5358410756099403</v>
      </c>
      <c r="JJ358" s="163">
        <f t="shared" si="1029"/>
        <v>1.5282224727546034</v>
      </c>
      <c r="JK358" s="163">
        <f t="shared" si="1035"/>
        <v>1.5205653604546814</v>
      </c>
      <c r="JL358" s="163">
        <f t="shared" si="1041"/>
        <v>1.5129845970682343</v>
      </c>
      <c r="JM358" s="163">
        <f t="shared" si="1047"/>
        <v>1.5054790463497705</v>
      </c>
      <c r="JN358" s="163">
        <f t="shared" si="1053"/>
        <v>1.4979372329453366</v>
      </c>
      <c r="JO358" s="163">
        <f t="shared" si="1059"/>
        <v>1.490470605483067</v>
      </c>
      <c r="JP358" s="163">
        <f t="shared" si="1065"/>
        <v>1.4830780452224654</v>
      </c>
      <c r="JQ358" s="163">
        <f t="shared" si="1071"/>
        <v>1.4756513535089628</v>
      </c>
      <c r="JR358" s="163">
        <f t="shared" si="1077"/>
        <v>1.4682986712882726</v>
      </c>
      <c r="JS358" s="163">
        <f t="shared" si="1083"/>
        <v>1.4610188977509522</v>
      </c>
      <c r="JT358" s="163">
        <f t="shared" si="1089"/>
        <v>1.4537070136555372</v>
      </c>
      <c r="JU358" s="163">
        <f t="shared" si="1095"/>
        <v>1.4464679519100805</v>
      </c>
      <c r="JV358" s="163">
        <f t="shared" si="1101"/>
        <v>1.4393006299992921</v>
      </c>
      <c r="JW358" s="163">
        <f t="shared" si="1107"/>
        <v>1.4321031131145232</v>
      </c>
      <c r="JX358" s="163">
        <f t="shared" si="1113"/>
        <v>1.4249772233513212</v>
      </c>
      <c r="JY358" s="163">
        <f t="shared" si="1119"/>
        <v>1.4179218967921896</v>
      </c>
      <c r="JZ358" s="163">
        <f t="shared" si="1125"/>
        <v>1.4108381903968914</v>
      </c>
      <c r="KA358" s="163">
        <f t="shared" si="1131"/>
        <v>1.4038249102457885</v>
      </c>
      <c r="KB358" s="163">
        <f t="shared" si="1137"/>
        <v>1.3968810112668315</v>
      </c>
      <c r="KC358" s="163">
        <f t="shared" si="1143"/>
        <v>1.3899104518422312</v>
      </c>
      <c r="KD358" s="163">
        <f t="shared" ref="KD358:KD421" si="1151">($B358/$B$293)</f>
        <v>1.3830091144062033</v>
      </c>
      <c r="KE358" s="163">
        <f t="shared" si="805"/>
        <v>1.3760828370330265</v>
      </c>
      <c r="KF358" s="163">
        <f t="shared" si="810"/>
        <v>1.3692255892255891</v>
      </c>
      <c r="KG358" s="163">
        <f t="shared" si="815"/>
        <v>1.3624363441436613</v>
      </c>
      <c r="KH358" s="163">
        <f t="shared" si="820"/>
        <v>1.3556237082472165</v>
      </c>
      <c r="KI358" s="163">
        <f t="shared" si="825"/>
        <v>1.3488788642696032</v>
      </c>
      <c r="KJ358" s="163">
        <f t="shared" si="830"/>
        <v>1.3422008053336854</v>
      </c>
      <c r="KK358" s="163">
        <f t="shared" si="835"/>
        <v>1.3355008210180623</v>
      </c>
      <c r="KL358" s="163">
        <f t="shared" si="840"/>
        <v>1.328867394287955</v>
      </c>
      <c r="KM358" s="163">
        <f t="shared" si="845"/>
        <v>1.3222135518272857</v>
      </c>
      <c r="KN358" s="163">
        <f t="shared" si="850"/>
        <v>1.3156260109996765</v>
      </c>
      <c r="KO358" s="163">
        <f t="shared" si="855"/>
        <v>1.3091037857326808</v>
      </c>
      <c r="KP358" s="163">
        <f t="shared" si="860"/>
        <v>1.3025624599615631</v>
      </c>
      <c r="KQ358" s="163">
        <f t="shared" si="865"/>
        <v>1.2960861805201427</v>
      </c>
      <c r="KR358" s="163">
        <f t="shared" si="870"/>
        <v>1.2896739819865533</v>
      </c>
      <c r="KS358" s="163">
        <f t="shared" si="875"/>
        <v>1.2832439255285579</v>
      </c>
      <c r="KT358" s="163">
        <f t="shared" si="880"/>
        <v>1.2768776689274053</v>
      </c>
      <c r="KU358" s="163">
        <f t="shared" si="885"/>
        <v>1.2704948762809298</v>
      </c>
      <c r="KV358" s="163">
        <f t="shared" si="890"/>
        <v>1.2641755782143744</v>
      </c>
      <c r="KW358" s="163">
        <f t="shared" si="895"/>
        <v>1.257918831972284</v>
      </c>
      <c r="KX358" s="163">
        <f t="shared" si="900"/>
        <v>1.2516466605109264</v>
      </c>
      <c r="KY358" s="163">
        <f t="shared" si="905"/>
        <v>1.2454367266936175</v>
      </c>
      <c r="KZ358" s="163">
        <f t="shared" si="910"/>
        <v>1.239212579229644</v>
      </c>
      <c r="LA358" s="163">
        <f t="shared" si="915"/>
        <v>1.2330503335354761</v>
      </c>
      <c r="LB358" s="163">
        <f t="shared" si="920"/>
        <v>1.2269490707216992</v>
      </c>
      <c r="LC358" s="163">
        <f t="shared" si="925"/>
        <v>1.2208345842089463</v>
      </c>
      <c r="LD358" s="163">
        <f t="shared" si="930"/>
        <v>1.2147807384394791</v>
      </c>
      <c r="LE358" s="163">
        <f t="shared" si="935"/>
        <v>1.2087147782665557</v>
      </c>
      <c r="LF358" s="163">
        <f t="shared" si="940"/>
        <v>1.2027090973618833</v>
      </c>
      <c r="LG358" s="163">
        <f t="shared" si="945"/>
        <v>1.1966923665469955</v>
      </c>
      <c r="LH358" s="163">
        <f t="shared" si="950"/>
        <v>1.190735535254158</v>
      </c>
      <c r="LI358" s="163">
        <f t="shared" si="955"/>
        <v>1.1848377134199639</v>
      </c>
      <c r="LJ358" s="163">
        <f t="shared" si="960"/>
        <v>1.1789296689279294</v>
      </c>
      <c r="LK358" s="163">
        <f t="shared" si="965"/>
        <v>1.173080251543299</v>
      </c>
      <c r="LL358" s="163">
        <f t="shared" si="970"/>
        <v>1.1672215843857634</v>
      </c>
      <c r="LM358" s="163">
        <f t="shared" si="976"/>
        <v>1.1614211458273833</v>
      </c>
      <c r="LN358" s="163">
        <f t="shared" si="982"/>
        <v>1.1556123898834896</v>
      </c>
      <c r="LO358" s="163">
        <f t="shared" si="988"/>
        <v>1.1498614488491772</v>
      </c>
      <c r="LP358" s="163">
        <f t="shared" si="994"/>
        <v>1.1441674638455912</v>
      </c>
      <c r="LQ358" s="163">
        <f t="shared" si="1000"/>
        <v>1.1384658454647256</v>
      </c>
      <c r="LR358" s="163">
        <f t="shared" si="1006"/>
        <v>1.1328207699593291</v>
      </c>
      <c r="LS358" s="163">
        <f t="shared" si="1012"/>
        <v>1.1271689118022064</v>
      </c>
      <c r="LT358" s="163">
        <f t="shared" si="1018"/>
        <v>1.1215731700590215</v>
      </c>
      <c r="LU358" s="163">
        <f t="shared" si="1024"/>
        <v>1.1159714599341384</v>
      </c>
      <c r="LV358" s="163">
        <f t="shared" si="1030"/>
        <v>1.1104254273387582</v>
      </c>
      <c r="LW358" s="163">
        <f t="shared" si="1036"/>
        <v>1.1048742052926153</v>
      </c>
      <c r="LX358" s="163">
        <f t="shared" si="1042"/>
        <v>1.0993782103271155</v>
      </c>
      <c r="LY358" s="163">
        <f t="shared" si="1048"/>
        <v>1.0939366223704741</v>
      </c>
      <c r="LZ358" s="163">
        <f t="shared" si="1054"/>
        <v>1.088490364025696</v>
      </c>
      <c r="MA358" s="163">
        <f t="shared" si="1060"/>
        <v>1.0830980663719172</v>
      </c>
      <c r="MB358" s="163">
        <f t="shared" si="1066"/>
        <v>1.077701807388562</v>
      </c>
      <c r="MC358" s="163">
        <f t="shared" si="1072"/>
        <v>1.0723590527925742</v>
      </c>
      <c r="MD358" s="163">
        <f t="shared" si="1078"/>
        <v>1.0670130142737195</v>
      </c>
      <c r="ME358" s="163">
        <f t="shared" si="1084"/>
        <v>1.0617200146206465</v>
      </c>
      <c r="MF358" s="163">
        <f t="shared" si="1090"/>
        <v>1.0564243778251157</v>
      </c>
      <c r="MG358" s="163">
        <f t="shared" si="1096"/>
        <v>1.0511813058987747</v>
      </c>
      <c r="MH358" s="163">
        <f t="shared" si="1102"/>
        <v>1.0459362139917696</v>
      </c>
      <c r="MI358" s="163">
        <f t="shared" si="1108"/>
        <v>1.0407432052003891</v>
      </c>
      <c r="MJ358" s="163">
        <f t="shared" si="1114"/>
        <v>1.0355487649605297</v>
      </c>
      <c r="MK358" s="163">
        <f t="shared" si="1120"/>
        <v>1.0304059190189023</v>
      </c>
      <c r="ML358" s="163">
        <f t="shared" si="1126"/>
        <v>1.0252622025010085</v>
      </c>
      <c r="MM358" s="163">
        <f t="shared" si="1132"/>
        <v>1.0201695850684862</v>
      </c>
      <c r="MN358" s="163">
        <f t="shared" si="1138"/>
        <v>1.0150766312216064</v>
      </c>
      <c r="MO358" s="163">
        <f t="shared" si="1144"/>
        <v>1.0100342754955045</v>
      </c>
      <c r="MP358" s="163">
        <f t="shared" ref="MP358:MP421" si="1152">($B358/$B$357)</f>
        <v>1.0049920917358639</v>
      </c>
      <c r="MQ358" s="156">
        <f>($B358/$B$358)</f>
        <v>1</v>
      </c>
      <c r="MR358" s="157"/>
      <c r="MS358" s="157"/>
      <c r="MT358" s="157"/>
      <c r="MU358" s="157"/>
      <c r="MV358" s="157"/>
      <c r="MW358" s="157"/>
      <c r="MX358" s="157"/>
      <c r="MY358" s="157"/>
      <c r="MZ358" s="157"/>
      <c r="NA358" s="157"/>
      <c r="NB358" s="157"/>
      <c r="NC358" s="157"/>
      <c r="ND358" s="157"/>
      <c r="NE358" s="157"/>
      <c r="NF358" s="157"/>
      <c r="NG358" s="157"/>
      <c r="NH358" s="157"/>
      <c r="NI358" s="157"/>
      <c r="NJ358" s="157"/>
      <c r="NK358" s="157"/>
      <c r="NL358" s="157"/>
      <c r="NM358" s="157"/>
      <c r="NN358" s="157"/>
      <c r="NO358" s="157"/>
      <c r="NP358" s="157"/>
      <c r="NQ358" s="157"/>
      <c r="NR358" s="157"/>
      <c r="NS358" s="157"/>
      <c r="NT358" s="157"/>
      <c r="NU358" s="157"/>
      <c r="NV358" s="157"/>
      <c r="NW358" s="157"/>
      <c r="NX358" s="157"/>
      <c r="NY358" s="157"/>
      <c r="NZ358" s="157"/>
      <c r="OA358" s="157"/>
      <c r="OB358" s="157"/>
      <c r="OC358" s="157"/>
      <c r="OD358" s="157"/>
      <c r="OE358" s="157"/>
      <c r="OF358" s="157"/>
      <c r="OG358" s="157"/>
      <c r="OH358" s="157"/>
      <c r="OI358" s="157"/>
      <c r="OJ358" s="157"/>
      <c r="OK358" s="157"/>
      <c r="OL358" s="157"/>
      <c r="OM358" s="157"/>
      <c r="ON358" s="157"/>
      <c r="OO358" s="157"/>
      <c r="OP358" s="157"/>
      <c r="OQ358" s="157"/>
      <c r="OR358" s="157"/>
      <c r="OS358" s="157"/>
      <c r="OT358" s="157"/>
      <c r="OU358" s="157"/>
      <c r="OV358" s="157"/>
      <c r="OW358" s="157"/>
      <c r="OX358" s="157"/>
      <c r="OY358" s="157"/>
      <c r="OZ358" s="157"/>
      <c r="PA358" s="157"/>
      <c r="PB358" s="157"/>
      <c r="PC358" s="157"/>
      <c r="PD358" s="157"/>
      <c r="PE358" s="157"/>
      <c r="PF358" s="157"/>
      <c r="PG358" s="157"/>
      <c r="PH358" s="157"/>
      <c r="PI358" s="157"/>
      <c r="PJ358" s="157"/>
      <c r="PK358" s="157"/>
      <c r="PL358" s="157"/>
      <c r="PM358" s="157"/>
      <c r="PN358" s="157"/>
      <c r="PO358" s="157"/>
      <c r="PP358" s="157"/>
      <c r="PQ358" s="157"/>
      <c r="PR358" s="157"/>
      <c r="PS358" s="157"/>
      <c r="PT358" s="157"/>
      <c r="PU358" s="157"/>
      <c r="PV358" s="157"/>
      <c r="PW358" s="157"/>
      <c r="PX358" s="157"/>
      <c r="PY358" s="157"/>
      <c r="PZ358" s="157"/>
      <c r="QA358" s="157"/>
      <c r="QB358" s="157"/>
      <c r="QC358" s="157"/>
      <c r="QD358" s="157"/>
      <c r="QE358" s="157"/>
      <c r="QF358" s="157"/>
      <c r="QG358" s="157"/>
      <c r="QH358" s="157"/>
      <c r="QI358" s="157"/>
      <c r="QJ358" s="157"/>
      <c r="QK358" s="157"/>
      <c r="QL358" s="157"/>
      <c r="QM358" s="157"/>
      <c r="QN358" s="157"/>
      <c r="QO358" s="157"/>
      <c r="QP358" s="157"/>
      <c r="QQ358" s="157"/>
      <c r="QR358" s="157"/>
      <c r="QS358" s="157"/>
      <c r="QT358" s="157"/>
      <c r="QU358" s="157"/>
      <c r="QV358" s="157"/>
      <c r="QW358" s="157"/>
      <c r="QX358" s="157"/>
      <c r="QY358" s="157"/>
      <c r="QZ358" s="157"/>
      <c r="RA358" s="157"/>
      <c r="RB358" s="157"/>
      <c r="RC358" s="157"/>
      <c r="RD358" s="157"/>
      <c r="RE358" s="157"/>
      <c r="RF358" s="157"/>
      <c r="RG358" s="157"/>
      <c r="RH358" s="157"/>
      <c r="RI358" s="157"/>
      <c r="RJ358" s="157"/>
      <c r="RK358" s="157"/>
      <c r="RL358" s="157"/>
      <c r="RM358" s="157"/>
      <c r="RN358" s="157"/>
      <c r="RO358" s="157"/>
      <c r="RP358" s="157"/>
    </row>
    <row r="359" spans="1:484" ht="13">
      <c r="A359" s="151">
        <v>51227</v>
      </c>
      <c r="B359" s="152">
        <f t="shared" si="1145"/>
        <v>20435</v>
      </c>
      <c r="C359" s="153">
        <f t="shared" si="1146"/>
        <v>5.0000000000000001E-3</v>
      </c>
      <c r="E359" s="157">
        <f t="shared" si="971"/>
        <v>4.1124974844033009</v>
      </c>
      <c r="F359" s="157">
        <f t="shared" si="977"/>
        <v>4.0812861993209504</v>
      </c>
      <c r="G359" s="157">
        <f t="shared" si="983"/>
        <v>4.0788423153692612</v>
      </c>
      <c r="H359" s="157">
        <f t="shared" si="989"/>
        <v>4.0642402545743836</v>
      </c>
      <c r="I359" s="157">
        <f t="shared" si="995"/>
        <v>4.0585898709036741</v>
      </c>
      <c r="J359" s="157">
        <f t="shared" si="1001"/>
        <v>4.0393358371219605</v>
      </c>
      <c r="K359" s="157">
        <f t="shared" si="1007"/>
        <v>4.0273945605045327</v>
      </c>
      <c r="L359" s="157">
        <f t="shared" si="1013"/>
        <v>4.0139461795325087</v>
      </c>
      <c r="M359" s="157">
        <f t="shared" si="1019"/>
        <v>4.0084346802667712</v>
      </c>
      <c r="N359" s="157">
        <f t="shared" si="1025"/>
        <v>4.0037225705329158</v>
      </c>
      <c r="O359" s="157">
        <f t="shared" si="1031"/>
        <v>3.9966751417954236</v>
      </c>
      <c r="P359" s="157">
        <f t="shared" si="1037"/>
        <v>3.9951124144672532</v>
      </c>
      <c r="Q359" s="157">
        <f t="shared" si="1043"/>
        <v>3.9912109375</v>
      </c>
      <c r="R359" s="157">
        <f t="shared" si="1049"/>
        <v>3.9896524795001951</v>
      </c>
      <c r="S359" s="157">
        <f t="shared" si="1055"/>
        <v>3.9725894245723175</v>
      </c>
      <c r="T359" s="157">
        <f t="shared" si="1061"/>
        <v>3.9679611650485436</v>
      </c>
      <c r="U359" s="157">
        <f t="shared" si="1067"/>
        <v>3.9549061350880588</v>
      </c>
      <c r="V359" s="157">
        <f t="shared" si="1073"/>
        <v>3.9526112185686655</v>
      </c>
      <c r="W359" s="157">
        <f t="shared" si="1079"/>
        <v>3.9419367283950617</v>
      </c>
      <c r="X359" s="157">
        <f t="shared" si="1085"/>
        <v>3.9267870868562644</v>
      </c>
      <c r="Y359" s="157">
        <f t="shared" si="1091"/>
        <v>3.9335899903753608</v>
      </c>
      <c r="Z359" s="157">
        <f t="shared" si="1097"/>
        <v>3.9267870868562644</v>
      </c>
      <c r="AA359" s="157">
        <f t="shared" si="1103"/>
        <v>3.9200076731248803</v>
      </c>
      <c r="AB359" s="157">
        <f t="shared" si="1109"/>
        <v>3.9222648752399234</v>
      </c>
      <c r="AC359" s="157">
        <f t="shared" si="1115"/>
        <v>3.9102564102564101</v>
      </c>
      <c r="AD359" s="157">
        <f t="shared" si="1121"/>
        <v>3.8953488372093021</v>
      </c>
      <c r="AE359" s="157">
        <f t="shared" si="1127"/>
        <v>3.8931224995237188</v>
      </c>
      <c r="AF359" s="157">
        <f t="shared" si="1133"/>
        <v>3.8871980216853719</v>
      </c>
      <c r="AG359" s="157">
        <f t="shared" si="1139"/>
        <v>3.8761380880121394</v>
      </c>
      <c r="AH359" s="157">
        <f t="shared" si="1147"/>
        <v>3.8658721150208097</v>
      </c>
      <c r="AI359" s="157">
        <f t="shared" ref="AI359:AI422" si="1153">($B359/$B$38)</f>
        <v>3.8695322855519789</v>
      </c>
      <c r="AJ359" s="157">
        <f t="shared" si="806"/>
        <v>3.8724654159560354</v>
      </c>
      <c r="AK359" s="157">
        <f t="shared" si="811"/>
        <v>3.8666035950804161</v>
      </c>
      <c r="AL359" s="157">
        <f t="shared" si="816"/>
        <v>3.8498492840994727</v>
      </c>
      <c r="AM359" s="157">
        <f t="shared" si="821"/>
        <v>3.8433327064133911</v>
      </c>
      <c r="AN359" s="157">
        <f t="shared" si="826"/>
        <v>3.8368381524596318</v>
      </c>
      <c r="AO359" s="157">
        <f t="shared" si="831"/>
        <v>3.8382794891059353</v>
      </c>
      <c r="AP359" s="157">
        <f t="shared" si="836"/>
        <v>3.8404435256530727</v>
      </c>
      <c r="AQ359" s="157">
        <f t="shared" si="841"/>
        <v>3.8303655107778818</v>
      </c>
      <c r="AR359" s="157">
        <f t="shared" si="846"/>
        <v>3.8153472740851382</v>
      </c>
      <c r="AS359" s="157">
        <f t="shared" si="851"/>
        <v>3.8054003724394785</v>
      </c>
      <c r="AT359" s="157">
        <f t="shared" si="856"/>
        <v>3.8018604651162793</v>
      </c>
      <c r="AU359" s="157">
        <f t="shared" si="861"/>
        <v>3.7962102916589262</v>
      </c>
      <c r="AV359" s="157">
        <f t="shared" si="866"/>
        <v>3.7912801484230054</v>
      </c>
      <c r="AW359" s="157">
        <f t="shared" si="871"/>
        <v>3.7779626548345351</v>
      </c>
      <c r="AX359" s="157">
        <f t="shared" si="876"/>
        <v>3.7550532892319</v>
      </c>
      <c r="AY359" s="157">
        <f t="shared" si="881"/>
        <v>3.7371982443306511</v>
      </c>
      <c r="AZ359" s="157">
        <f t="shared" si="886"/>
        <v>3.7290145985401462</v>
      </c>
      <c r="BA359" s="157">
        <f t="shared" si="891"/>
        <v>3.7174822630525743</v>
      </c>
      <c r="BB359" s="157">
        <f t="shared" si="896"/>
        <v>3.7235787172011663</v>
      </c>
      <c r="BC359" s="157">
        <f t="shared" si="901"/>
        <v>3.7242573355203206</v>
      </c>
      <c r="BD359" s="157">
        <f t="shared" si="906"/>
        <v>3.7154545454545453</v>
      </c>
      <c r="BE359" s="157">
        <f t="shared" si="911"/>
        <v>3.7222222222222223</v>
      </c>
      <c r="BF359" s="157">
        <f t="shared" si="916"/>
        <v>3.7107317958961321</v>
      </c>
      <c r="BG359" s="157">
        <f t="shared" si="921"/>
        <v>3.7087114337568057</v>
      </c>
      <c r="BH359" s="157">
        <f t="shared" si="926"/>
        <v>3.7053490480507705</v>
      </c>
      <c r="BI359" s="157">
        <f t="shared" si="931"/>
        <v>3.6879624616495219</v>
      </c>
      <c r="BJ359" s="157">
        <f t="shared" si="936"/>
        <v>3.6859668109668111</v>
      </c>
      <c r="BK359" s="157">
        <f t="shared" si="941"/>
        <v>3.6727174694464413</v>
      </c>
      <c r="BL359" s="157">
        <f t="shared" si="946"/>
        <v>3.6746987951807228</v>
      </c>
      <c r="BM359" s="157">
        <f t="shared" si="951"/>
        <v>3.6740381157856885</v>
      </c>
      <c r="BN359" s="157">
        <f t="shared" si="956"/>
        <v>3.6569434502505369</v>
      </c>
      <c r="BO359" s="157">
        <f t="shared" si="961"/>
        <v>3.6452015697467002</v>
      </c>
      <c r="BP359" s="157">
        <f t="shared" si="966"/>
        <v>3.627729451446831</v>
      </c>
      <c r="BQ359" s="157">
        <f t="shared" si="972"/>
        <v>3.6251552244101473</v>
      </c>
      <c r="BR359" s="157">
        <f t="shared" si="978"/>
        <v>3.6257984386089426</v>
      </c>
      <c r="BS359" s="157">
        <f t="shared" si="984"/>
        <v>3.6104240282685511</v>
      </c>
      <c r="BT359" s="157">
        <f t="shared" si="990"/>
        <v>3.6040564373897706</v>
      </c>
      <c r="BU359" s="157">
        <f t="shared" si="996"/>
        <v>3.6123386954216015</v>
      </c>
      <c r="BV359" s="157">
        <f t="shared" si="1002"/>
        <v>3.5970779792290091</v>
      </c>
      <c r="BW359" s="157">
        <f t="shared" si="1008"/>
        <v>3.5913884007029875</v>
      </c>
      <c r="BX359" s="157">
        <f t="shared" si="1014"/>
        <v>3.5913884007029875</v>
      </c>
      <c r="BY359" s="157">
        <f t="shared" si="1020"/>
        <v>3.5638297872340425</v>
      </c>
      <c r="BZ359" s="157">
        <f t="shared" si="1026"/>
        <v>3.5588645071403691</v>
      </c>
      <c r="CA359" s="157">
        <f t="shared" si="1032"/>
        <v>3.5299706339609602</v>
      </c>
      <c r="CB359" s="157">
        <f t="shared" si="1038"/>
        <v>3.5220613581523614</v>
      </c>
      <c r="CC359" s="157">
        <f t="shared" si="1044"/>
        <v>3.5135832187070153</v>
      </c>
      <c r="CD359" s="157">
        <f t="shared" si="1050"/>
        <v>3.5075523515276346</v>
      </c>
      <c r="CE359" s="157">
        <f t="shared" si="1056"/>
        <v>3.4967488021902806</v>
      </c>
      <c r="CF359" s="157">
        <f t="shared" si="1062"/>
        <v>3.486011600136472</v>
      </c>
      <c r="CG359" s="157">
        <f t="shared" si="1068"/>
        <v>3.4800749318801092</v>
      </c>
      <c r="CH359" s="157">
        <f t="shared" si="1074"/>
        <v>3.4830407363217999</v>
      </c>
      <c r="CI359" s="157">
        <f t="shared" si="1080"/>
        <v>3.4629723775631249</v>
      </c>
      <c r="CJ359" s="157">
        <f t="shared" si="1086"/>
        <v>3.4559445290038897</v>
      </c>
      <c r="CK359" s="157">
        <f t="shared" si="1092"/>
        <v>3.4512751224455327</v>
      </c>
      <c r="CL359" s="157">
        <f t="shared" si="1098"/>
        <v>3.4448752528658124</v>
      </c>
      <c r="CM359" s="157">
        <f t="shared" si="1104"/>
        <v>3.4390777515987883</v>
      </c>
      <c r="CN359" s="157">
        <f t="shared" si="1110"/>
        <v>3.4321464561639234</v>
      </c>
      <c r="CO359" s="157">
        <f t="shared" si="1116"/>
        <v>3.4086738949124271</v>
      </c>
      <c r="CP359" s="157">
        <f t="shared" si="1122"/>
        <v>3.4029975020815986</v>
      </c>
      <c r="CQ359" s="157">
        <f t="shared" si="1128"/>
        <v>3.381598543769651</v>
      </c>
      <c r="CR359" s="157">
        <f t="shared" si="1134"/>
        <v>3.3721122112211219</v>
      </c>
      <c r="CS359" s="162">
        <f t="shared" si="1140"/>
        <v>3.3604670284492681</v>
      </c>
      <c r="CT359" s="163">
        <f t="shared" si="1148"/>
        <v>3.353848678811751</v>
      </c>
      <c r="CU359" s="163">
        <f t="shared" ref="CU359:CU422" si="1154">($B359/$B$102)</f>
        <v>3.353848678811751</v>
      </c>
      <c r="CV359" s="163">
        <f t="shared" si="807"/>
        <v>3.3472563472563475</v>
      </c>
      <c r="CW359" s="163">
        <f t="shared" si="812"/>
        <v>3.3456123117223315</v>
      </c>
      <c r="CX359" s="163">
        <f t="shared" si="817"/>
        <v>3.3456123117223315</v>
      </c>
      <c r="CY359" s="163">
        <f t="shared" si="822"/>
        <v>3.3445171849427169</v>
      </c>
      <c r="CZ359" s="163">
        <f t="shared" si="827"/>
        <v>3.3445171849427169</v>
      </c>
      <c r="DA359" s="163">
        <f t="shared" si="832"/>
        <v>3.3435485955786945</v>
      </c>
      <c r="DB359" s="163">
        <f t="shared" si="837"/>
        <v>3.3401438378555084</v>
      </c>
      <c r="DC359" s="163">
        <f t="shared" si="842"/>
        <v>3.3330614907845377</v>
      </c>
      <c r="DD359" s="163">
        <f t="shared" si="847"/>
        <v>3.3249267816465995</v>
      </c>
      <c r="DE359" s="163">
        <f t="shared" si="852"/>
        <v>3.3243858792907108</v>
      </c>
      <c r="DF359" s="163">
        <f t="shared" si="857"/>
        <v>3.3125303939050088</v>
      </c>
      <c r="DG359" s="163">
        <f t="shared" si="862"/>
        <v>3.3071694448939959</v>
      </c>
      <c r="DH359" s="163">
        <f t="shared" si="867"/>
        <v>3.2964994353928052</v>
      </c>
      <c r="DI359" s="163">
        <f t="shared" si="872"/>
        <v>3.2885420019311233</v>
      </c>
      <c r="DJ359" s="163">
        <f t="shared" si="877"/>
        <v>3.2869551230497023</v>
      </c>
      <c r="DK359" s="163">
        <f t="shared" si="882"/>
        <v>3.2864265036989386</v>
      </c>
      <c r="DL359" s="163">
        <f t="shared" si="887"/>
        <v>3.2779916586461342</v>
      </c>
      <c r="DM359" s="163">
        <f t="shared" si="892"/>
        <v>3.2753646417695141</v>
      </c>
      <c r="DN359" s="163">
        <f t="shared" si="897"/>
        <v>3.2711701616776052</v>
      </c>
      <c r="DO359" s="163">
        <f t="shared" si="902"/>
        <v>3.2654202620645574</v>
      </c>
      <c r="DP359" s="163">
        <f t="shared" si="907"/>
        <v>3.2602105934907466</v>
      </c>
      <c r="DQ359" s="163">
        <f t="shared" si="912"/>
        <v>3.2436507936507937</v>
      </c>
      <c r="DR359" s="163">
        <f t="shared" si="917"/>
        <v>3.2211538461538463</v>
      </c>
      <c r="DS359" s="163">
        <f t="shared" si="922"/>
        <v>3.1969649561952442</v>
      </c>
      <c r="DT359" s="163">
        <f t="shared" si="927"/>
        <v>3.1810398505603983</v>
      </c>
      <c r="DU359" s="163">
        <f t="shared" si="932"/>
        <v>3.1652726146220571</v>
      </c>
      <c r="DV359" s="163">
        <f t="shared" si="937"/>
        <v>3.1496609124537609</v>
      </c>
      <c r="DW359" s="163">
        <f t="shared" si="942"/>
        <v>3.1342024539877302</v>
      </c>
      <c r="DX359" s="163">
        <f t="shared" si="947"/>
        <v>3.1184190447123457</v>
      </c>
      <c r="DY359" s="163">
        <f t="shared" si="952"/>
        <v>3.1027938050409962</v>
      </c>
      <c r="DZ359" s="163">
        <f t="shared" si="957"/>
        <v>3.0873243692400663</v>
      </c>
      <c r="EA359" s="163">
        <f t="shared" si="962"/>
        <v>3.0720084185207455</v>
      </c>
      <c r="EB359" s="163">
        <f t="shared" si="967"/>
        <v>3.0568436798803291</v>
      </c>
      <c r="EC359" s="163">
        <f t="shared" si="973"/>
        <v>3.0418279249776718</v>
      </c>
      <c r="ED359" s="163">
        <f t="shared" si="979"/>
        <v>3.0265106635071088</v>
      </c>
      <c r="EE359" s="163">
        <f t="shared" si="985"/>
        <v>3.0113468906572356</v>
      </c>
      <c r="EF359" s="163">
        <f t="shared" si="991"/>
        <v>2.9963343108504397</v>
      </c>
      <c r="EG359" s="163">
        <f t="shared" si="997"/>
        <v>2.9814706740589436</v>
      </c>
      <c r="EH359" s="163">
        <f t="shared" si="1003"/>
        <v>2.9667537746806039</v>
      </c>
      <c r="EI359" s="163">
        <f t="shared" si="1009"/>
        <v>2.9521814504478474</v>
      </c>
      <c r="EJ359" s="163">
        <f t="shared" si="1015"/>
        <v>2.9373293086100332</v>
      </c>
      <c r="EK359" s="163">
        <f t="shared" si="1021"/>
        <v>2.92262585812357</v>
      </c>
      <c r="EL359" s="163">
        <f t="shared" si="1027"/>
        <v>2.908068877187989</v>
      </c>
      <c r="EM359" s="163">
        <f t="shared" si="1033"/>
        <v>2.8936561880487113</v>
      </c>
      <c r="EN359" s="163">
        <f t="shared" si="1039"/>
        <v>2.8793856559109483</v>
      </c>
      <c r="EO359" s="163">
        <f t="shared" si="1045"/>
        <v>2.8652551878855861</v>
      </c>
      <c r="EP359" s="163">
        <f t="shared" si="1051"/>
        <v>2.8508649553571428</v>
      </c>
      <c r="EQ359" s="163">
        <f t="shared" si="1057"/>
        <v>2.8366185452526373</v>
      </c>
      <c r="ER359" s="163">
        <f t="shared" si="1063"/>
        <v>2.8225138121546962</v>
      </c>
      <c r="ES359" s="163">
        <f t="shared" si="1069"/>
        <v>2.8085486531061021</v>
      </c>
      <c r="ET359" s="163">
        <f t="shared" si="1075"/>
        <v>2.7947210065645516</v>
      </c>
      <c r="EU359" s="163">
        <f t="shared" si="1081"/>
        <v>2.7806504286297455</v>
      </c>
      <c r="EV359" s="163">
        <f t="shared" si="1087"/>
        <v>2.7667208231789875</v>
      </c>
      <c r="EW359" s="163">
        <f t="shared" si="1093"/>
        <v>2.7529300821770173</v>
      </c>
      <c r="EX359" s="163">
        <f t="shared" si="1099"/>
        <v>2.7392761394101877</v>
      </c>
      <c r="EY359" s="163">
        <f t="shared" si="1105"/>
        <v>2.7257569694544483</v>
      </c>
      <c r="EZ359" s="163">
        <f t="shared" si="1111"/>
        <v>2.7123705866737455</v>
      </c>
      <c r="FA359" s="163">
        <f t="shared" si="1117"/>
        <v>2.6987585842577917</v>
      </c>
      <c r="FB359" s="163">
        <f t="shared" si="1123"/>
        <v>2.685282522996058</v>
      </c>
      <c r="FC359" s="163">
        <f t="shared" si="1129"/>
        <v>2.6719403765690375</v>
      </c>
      <c r="FD359" s="163">
        <f t="shared" si="1135"/>
        <v>2.6587301587301586</v>
      </c>
      <c r="FE359" s="163">
        <f t="shared" si="1141"/>
        <v>2.6456499223200414</v>
      </c>
      <c r="FF359" s="163">
        <f t="shared" si="1149"/>
        <v>2.6323586242432051</v>
      </c>
      <c r="FG359" s="163">
        <f t="shared" ref="FG359:FG422" si="1155">($B359/$B$166)</f>
        <v>2.6192002050756216</v>
      </c>
      <c r="FH359" s="163">
        <f t="shared" si="808"/>
        <v>2.6061726820558602</v>
      </c>
      <c r="FI359" s="163">
        <f t="shared" si="813"/>
        <v>2.593274111675127</v>
      </c>
      <c r="FJ359" s="163">
        <f t="shared" si="818"/>
        <v>2.5805025887106958</v>
      </c>
      <c r="FK359" s="163">
        <f t="shared" si="823"/>
        <v>2.5675336097499688</v>
      </c>
      <c r="FL359" s="163">
        <f t="shared" si="828"/>
        <v>2.5546943367920991</v>
      </c>
      <c r="FM359" s="163">
        <f t="shared" si="833"/>
        <v>2.5419828336857817</v>
      </c>
      <c r="FN359" s="163">
        <f t="shared" si="838"/>
        <v>2.5293972026240872</v>
      </c>
      <c r="FO359" s="163">
        <f t="shared" si="843"/>
        <v>2.5169355831999014</v>
      </c>
      <c r="FP359" s="163">
        <f t="shared" si="848"/>
        <v>2.5042892156862746</v>
      </c>
      <c r="FQ359" s="163">
        <f t="shared" si="853"/>
        <v>2.4917692964272651</v>
      </c>
      <c r="FR359" s="163">
        <f t="shared" si="858"/>
        <v>2.4793739383644748</v>
      </c>
      <c r="FS359" s="163">
        <f t="shared" si="863"/>
        <v>2.4671012918024871</v>
      </c>
      <c r="FT359" s="163">
        <f t="shared" si="868"/>
        <v>2.4549495434887074</v>
      </c>
      <c r="FU359" s="163">
        <f t="shared" si="873"/>
        <v>2.4426249103514226</v>
      </c>
      <c r="FV359" s="163">
        <f t="shared" si="878"/>
        <v>2.4304234062797336</v>
      </c>
      <c r="FW359" s="163">
        <f t="shared" si="883"/>
        <v>2.4183431952662722</v>
      </c>
      <c r="FX359" s="163">
        <f t="shared" si="888"/>
        <v>2.4063824776260008</v>
      </c>
      <c r="FY359" s="163">
        <f t="shared" si="893"/>
        <v>2.3945394891024137</v>
      </c>
      <c r="FZ359" s="163">
        <f t="shared" si="898"/>
        <v>2.3825346857875713</v>
      </c>
      <c r="GA359" s="163">
        <f t="shared" si="903"/>
        <v>2.3706496519721578</v>
      </c>
      <c r="GB359" s="163">
        <f t="shared" si="908"/>
        <v>2.358882604178691</v>
      </c>
      <c r="GC359" s="163">
        <f t="shared" si="913"/>
        <v>2.3472317941649439</v>
      </c>
      <c r="GD359" s="163">
        <f t="shared" si="918"/>
        <v>2.3354285714285714</v>
      </c>
      <c r="GE359" s="163">
        <f t="shared" si="923"/>
        <v>2.3237434614509893</v>
      </c>
      <c r="GF359" s="163">
        <f t="shared" si="928"/>
        <v>2.312174700158407</v>
      </c>
      <c r="GG359" s="163">
        <f t="shared" si="933"/>
        <v>2.3007205584327854</v>
      </c>
      <c r="GH359" s="163">
        <f t="shared" si="938"/>
        <v>2.2893793412502799</v>
      </c>
      <c r="GI359" s="163">
        <f t="shared" si="943"/>
        <v>2.2778954408650094</v>
      </c>
      <c r="GJ359" s="163">
        <f t="shared" si="948"/>
        <v>2.2665261756876665</v>
      </c>
      <c r="GK359" s="163">
        <f t="shared" si="953"/>
        <v>2.2552698377662508</v>
      </c>
      <c r="GL359" s="163">
        <f t="shared" si="958"/>
        <v>2.2441247529101691</v>
      </c>
      <c r="GM359" s="163">
        <f t="shared" si="963"/>
        <v>2.2328452797202796</v>
      </c>
      <c r="GN359" s="163">
        <f t="shared" si="968"/>
        <v>2.2216786257882148</v>
      </c>
      <c r="GO359" s="163">
        <f t="shared" si="974"/>
        <v>2.2106231068801385</v>
      </c>
      <c r="GP359" s="163">
        <f t="shared" si="980"/>
        <v>2.1996770721205596</v>
      </c>
      <c r="GQ359" s="163">
        <f t="shared" si="986"/>
        <v>2.1888389031705229</v>
      </c>
      <c r="GR359" s="163">
        <f t="shared" si="992"/>
        <v>2.1778748801023129</v>
      </c>
      <c r="GS359" s="163">
        <f t="shared" si="998"/>
        <v>2.1670201484623544</v>
      </c>
      <c r="GT359" s="163">
        <f t="shared" si="1004"/>
        <v>2.1562730821990082</v>
      </c>
      <c r="GU359" s="163">
        <f t="shared" si="1010"/>
        <v>2.1456320873582526</v>
      </c>
      <c r="GV359" s="163">
        <f t="shared" si="1016"/>
        <v>2.1348725449226911</v>
      </c>
      <c r="GW359" s="163">
        <f t="shared" si="1022"/>
        <v>2.124220374220374</v>
      </c>
      <c r="GX359" s="163">
        <f t="shared" si="1028"/>
        <v>2.1136739760033101</v>
      </c>
      <c r="GY359" s="163">
        <f t="shared" si="1034"/>
        <v>2.1032317826265952</v>
      </c>
      <c r="GZ359" s="163">
        <f t="shared" si="1040"/>
        <v>2.0926779313876089</v>
      </c>
      <c r="HA359" s="163">
        <f t="shared" si="1046"/>
        <v>2.0822294681067861</v>
      </c>
      <c r="HB359" s="163">
        <f t="shared" si="1052"/>
        <v>2.0718848220622528</v>
      </c>
      <c r="HC359" s="163">
        <f t="shared" si="1058"/>
        <v>2.061642453591606</v>
      </c>
      <c r="HD359" s="163">
        <f t="shared" si="1064"/>
        <v>2.051294920698655</v>
      </c>
      <c r="HE359" s="163">
        <f t="shared" si="1070"/>
        <v>2.0410507391130643</v>
      </c>
      <c r="HF359" s="163">
        <f t="shared" si="1076"/>
        <v>2.0309083681176703</v>
      </c>
      <c r="HG359" s="163">
        <f t="shared" si="1082"/>
        <v>2.0208662974683542</v>
      </c>
      <c r="HH359" s="163">
        <f t="shared" si="1088"/>
        <v>2.0107251795729608</v>
      </c>
      <c r="HI359" s="163">
        <f t="shared" si="1094"/>
        <v>2.0006853338554924</v>
      </c>
      <c r="HJ359" s="163">
        <f t="shared" si="1100"/>
        <v>1.9907452508524111</v>
      </c>
      <c r="HK359" s="163">
        <f t="shared" si="1106"/>
        <v>1.9809034509499805</v>
      </c>
      <c r="HL359" s="163">
        <f t="shared" si="1112"/>
        <v>1.9709683641975309</v>
      </c>
      <c r="HM359" s="163">
        <f t="shared" si="1118"/>
        <v>1.9611324376199617</v>
      </c>
      <c r="HN359" s="163">
        <f t="shared" si="1124"/>
        <v>1.9513941940412529</v>
      </c>
      <c r="HO359" s="163">
        <f t="shared" si="1130"/>
        <v>1.9417521854808057</v>
      </c>
      <c r="HP359" s="163">
        <f t="shared" si="1136"/>
        <v>1.9320223125649996</v>
      </c>
      <c r="HQ359" s="163">
        <f t="shared" si="1142"/>
        <v>1.9223894637817498</v>
      </c>
      <c r="HR359" s="163">
        <f t="shared" si="1150"/>
        <v>1.9128521950762893</v>
      </c>
      <c r="HS359" s="163">
        <f t="shared" ref="HS359:HS422" si="1156">($B359/$B$230)</f>
        <v>1.9034090909090908</v>
      </c>
      <c r="HT359" s="163">
        <f t="shared" si="809"/>
        <v>1.8938832252085265</v>
      </c>
      <c r="HU359" s="163">
        <f t="shared" si="814"/>
        <v>1.8844522316488381</v>
      </c>
      <c r="HV359" s="163">
        <f t="shared" si="819"/>
        <v>1.875114699944944</v>
      </c>
      <c r="HW359" s="163">
        <f t="shared" si="824"/>
        <v>1.8658692476260044</v>
      </c>
      <c r="HX359" s="163">
        <f t="shared" si="829"/>
        <v>1.8565458344689743</v>
      </c>
      <c r="HY359" s="163">
        <f t="shared" si="834"/>
        <v>1.847315132887362</v>
      </c>
      <c r="HZ359" s="163">
        <f t="shared" si="839"/>
        <v>1.838175766843573</v>
      </c>
      <c r="IA359" s="163">
        <f t="shared" si="844"/>
        <v>1.828962677884185</v>
      </c>
      <c r="IB359" s="163">
        <f t="shared" si="849"/>
        <v>1.8198414818772821</v>
      </c>
      <c r="IC359" s="163">
        <f t="shared" si="854"/>
        <v>1.8108108108108107</v>
      </c>
      <c r="ID359" s="163">
        <f t="shared" si="859"/>
        <v>1.8018693236927961</v>
      </c>
      <c r="IE359" s="163">
        <f t="shared" si="864"/>
        <v>1.7928583962098614</v>
      </c>
      <c r="IF359" s="163">
        <f t="shared" si="869"/>
        <v>1.783937145351375</v>
      </c>
      <c r="IG359" s="163">
        <f t="shared" si="874"/>
        <v>1.7751042390548992</v>
      </c>
      <c r="IH359" s="163">
        <f t="shared" si="879"/>
        <v>1.7662057044079515</v>
      </c>
      <c r="II359" s="163">
        <f t="shared" si="884"/>
        <v>1.7573959408324733</v>
      </c>
      <c r="IJ359" s="163">
        <f t="shared" si="889"/>
        <v>1.7486736265616978</v>
      </c>
      <c r="IK359" s="163">
        <f t="shared" si="894"/>
        <v>1.7400374659400546</v>
      </c>
      <c r="IL359" s="163">
        <f t="shared" si="899"/>
        <v>1.7313394899601797</v>
      </c>
      <c r="IM359" s="163">
        <f t="shared" si="904"/>
        <v>1.7227280391165065</v>
      </c>
      <c r="IN359" s="163">
        <f t="shared" si="909"/>
        <v>1.7142018287056455</v>
      </c>
      <c r="IO359" s="163">
        <f t="shared" si="914"/>
        <v>1.7056172272765211</v>
      </c>
      <c r="IP359" s="163">
        <f t="shared" si="919"/>
        <v>1.6971181795531933</v>
      </c>
      <c r="IQ359" s="163">
        <f t="shared" si="924"/>
        <v>1.6887034129410792</v>
      </c>
      <c r="IR359" s="163">
        <f t="shared" si="929"/>
        <v>1.6802335142246341</v>
      </c>
      <c r="IS359" s="163">
        <f t="shared" si="934"/>
        <v>1.6718481551174016</v>
      </c>
      <c r="IT359" s="163">
        <f t="shared" si="939"/>
        <v>1.6635460761966787</v>
      </c>
      <c r="IU359" s="163">
        <f t="shared" si="944"/>
        <v>1.6553260429323613</v>
      </c>
      <c r="IV359" s="163">
        <f t="shared" si="949"/>
        <v>1.6470540823728541</v>
      </c>
      <c r="IW359" s="163">
        <f t="shared" si="954"/>
        <v>1.6388643836715053</v>
      </c>
      <c r="IX359" s="163">
        <f t="shared" si="959"/>
        <v>1.630755725800016</v>
      </c>
      <c r="IY359" s="163">
        <f t="shared" si="964"/>
        <v>1.6225980625694776</v>
      </c>
      <c r="IZ359" s="163">
        <f t="shared" si="969"/>
        <v>1.6145216085960339</v>
      </c>
      <c r="JA359" s="163">
        <f t="shared" si="975"/>
        <v>1.6065251572327044</v>
      </c>
      <c r="JB359" s="163">
        <f t="shared" si="981"/>
        <v>1.5984824780976221</v>
      </c>
      <c r="JC359" s="163">
        <f t="shared" si="987"/>
        <v>1.5905199252801991</v>
      </c>
      <c r="JD359" s="163">
        <f t="shared" si="993"/>
        <v>1.5826363073110286</v>
      </c>
      <c r="JE359" s="163">
        <f t="shared" si="999"/>
        <v>1.5747091007166525</v>
      </c>
      <c r="JF359" s="163">
        <f t="shared" si="1005"/>
        <v>1.5668609109032356</v>
      </c>
      <c r="JG359" s="163">
        <f t="shared" si="1011"/>
        <v>1.5590905622949569</v>
      </c>
      <c r="JH359" s="163">
        <f t="shared" si="1017"/>
        <v>1.5512791315569725</v>
      </c>
      <c r="JI359" s="163">
        <f t="shared" si="1023"/>
        <v>1.5435455850139739</v>
      </c>
      <c r="JJ359" s="163">
        <f t="shared" si="1029"/>
        <v>1.5358887636226983</v>
      </c>
      <c r="JK359" s="163">
        <f t="shared" si="1035"/>
        <v>1.528193239605145</v>
      </c>
      <c r="JL359" s="163">
        <f t="shared" si="1041"/>
        <v>1.5205744475035345</v>
      </c>
      <c r="JM359" s="163">
        <f t="shared" si="1047"/>
        <v>1.5130312453724271</v>
      </c>
      <c r="JN359" s="163">
        <f t="shared" si="1053"/>
        <v>1.5054515986444674</v>
      </c>
      <c r="JO359" s="163">
        <f t="shared" si="1059"/>
        <v>1.4979475150271222</v>
      </c>
      <c r="JP359" s="163">
        <f t="shared" si="1065"/>
        <v>1.4905178701677608</v>
      </c>
      <c r="JQ359" s="163">
        <f t="shared" si="1071"/>
        <v>1.4830539226358952</v>
      </c>
      <c r="JR359" s="163">
        <f t="shared" si="1077"/>
        <v>1.4756643558636626</v>
      </c>
      <c r="JS359" s="163">
        <f t="shared" si="1083"/>
        <v>1.4683480635194366</v>
      </c>
      <c r="JT359" s="163">
        <f t="shared" si="1089"/>
        <v>1.4609994995352829</v>
      </c>
      <c r="JU359" s="163">
        <f t="shared" si="1095"/>
        <v>1.4537241232126343</v>
      </c>
      <c r="JV359" s="163">
        <f t="shared" si="1101"/>
        <v>1.4465208466057904</v>
      </c>
      <c r="JW359" s="163">
        <f t="shared" si="1107"/>
        <v>1.4392872235526131</v>
      </c>
      <c r="JX359" s="163">
        <f t="shared" si="1113"/>
        <v>1.432125586936716</v>
      </c>
      <c r="JY359" s="163">
        <f t="shared" si="1119"/>
        <v>1.4250348675034867</v>
      </c>
      <c r="JZ359" s="163">
        <f t="shared" si="1125"/>
        <v>1.4179156258673329</v>
      </c>
      <c r="KA359" s="163">
        <f t="shared" si="1131"/>
        <v>1.4108671637669152</v>
      </c>
      <c r="KB359" s="163">
        <f t="shared" si="1137"/>
        <v>1.4038884308876065</v>
      </c>
      <c r="KC359" s="163">
        <f t="shared" si="1143"/>
        <v>1.3968829038211772</v>
      </c>
      <c r="KD359" s="163">
        <f t="shared" si="1151"/>
        <v>1.3899469459937424</v>
      </c>
      <c r="KE359" s="163">
        <f t="shared" ref="KE359:KE422" si="1157">($B359/$B$294)</f>
        <v>1.3829859231185706</v>
      </c>
      <c r="KF359" s="163">
        <f t="shared" si="810"/>
        <v>1.376094276094276</v>
      </c>
      <c r="KG359" s="163">
        <f t="shared" si="815"/>
        <v>1.3692709729295096</v>
      </c>
      <c r="KH359" s="163">
        <f t="shared" si="820"/>
        <v>1.362424161610774</v>
      </c>
      <c r="KI359" s="163">
        <f t="shared" si="825"/>
        <v>1.3556454822873822</v>
      </c>
      <c r="KJ359" s="163">
        <f t="shared" si="830"/>
        <v>1.3489339230312232</v>
      </c>
      <c r="KK359" s="163">
        <f t="shared" si="835"/>
        <v>1.342200328407225</v>
      </c>
      <c r="KL359" s="163">
        <f t="shared" si="840"/>
        <v>1.3355336252532515</v>
      </c>
      <c r="KM359" s="163">
        <f t="shared" si="845"/>
        <v>1.3288464039537</v>
      </c>
      <c r="KN359" s="163">
        <f t="shared" si="850"/>
        <v>1.3222258168877385</v>
      </c>
      <c r="KO359" s="163">
        <f t="shared" si="855"/>
        <v>1.315670873036312</v>
      </c>
      <c r="KP359" s="163">
        <f t="shared" si="860"/>
        <v>1.309096732863549</v>
      </c>
      <c r="KQ359" s="163">
        <f t="shared" si="865"/>
        <v>1.3025879653238144</v>
      </c>
      <c r="KR359" s="163">
        <f t="shared" si="870"/>
        <v>1.2961436001522264</v>
      </c>
      <c r="KS359" s="163">
        <f t="shared" si="875"/>
        <v>1.2896812874723889</v>
      </c>
      <c r="KT359" s="163">
        <f t="shared" si="880"/>
        <v>1.2832830946998242</v>
      </c>
      <c r="KU359" s="163">
        <f t="shared" si="885"/>
        <v>1.2768682829292677</v>
      </c>
      <c r="KV359" s="163">
        <f t="shared" si="890"/>
        <v>1.2705172842576473</v>
      </c>
      <c r="KW359" s="163">
        <f t="shared" si="895"/>
        <v>1.264229151200198</v>
      </c>
      <c r="KX359" s="163">
        <f t="shared" si="900"/>
        <v>1.2579255155432441</v>
      </c>
      <c r="KY359" s="163">
        <f t="shared" si="905"/>
        <v>1.2516844297439667</v>
      </c>
      <c r="KZ359" s="163">
        <f t="shared" si="910"/>
        <v>1.2454290589956118</v>
      </c>
      <c r="LA359" s="163">
        <f t="shared" si="915"/>
        <v>1.2392359005457854</v>
      </c>
      <c r="LB359" s="163">
        <f t="shared" si="920"/>
        <v>1.2331040308954864</v>
      </c>
      <c r="LC359" s="163">
        <f t="shared" si="925"/>
        <v>1.2269588712098469</v>
      </c>
      <c r="LD359" s="163">
        <f t="shared" si="930"/>
        <v>1.220874656470307</v>
      </c>
      <c r="LE359" s="163">
        <f t="shared" si="935"/>
        <v>1.2147782665557008</v>
      </c>
      <c r="LF359" s="163">
        <f t="shared" si="940"/>
        <v>1.2087424582988289</v>
      </c>
      <c r="LG359" s="163">
        <f t="shared" si="945"/>
        <v>1.2026955447001353</v>
      </c>
      <c r="LH359" s="163">
        <f t="shared" si="950"/>
        <v>1.1967088311079879</v>
      </c>
      <c r="LI359" s="163">
        <f t="shared" si="955"/>
        <v>1.1907814229939979</v>
      </c>
      <c r="LJ359" s="163">
        <f t="shared" si="960"/>
        <v>1.1848437409404533</v>
      </c>
      <c r="LK359" s="163">
        <f t="shared" si="965"/>
        <v>1.1789649800957711</v>
      </c>
      <c r="LL359" s="163">
        <f t="shared" si="970"/>
        <v>1.1730769230769231</v>
      </c>
      <c r="LM359" s="163">
        <f t="shared" si="976"/>
        <v>1.1672473867595818</v>
      </c>
      <c r="LN359" s="163">
        <f t="shared" si="982"/>
        <v>1.1614094913327651</v>
      </c>
      <c r="LO359" s="163">
        <f t="shared" si="988"/>
        <v>1.1556297008426173</v>
      </c>
      <c r="LP359" s="163">
        <f t="shared" si="994"/>
        <v>1.1499071521017388</v>
      </c>
      <c r="LQ359" s="163">
        <f t="shared" si="1000"/>
        <v>1.1441769316909294</v>
      </c>
      <c r="LR359" s="163">
        <f t="shared" si="1006"/>
        <v>1.1385035378015489</v>
      </c>
      <c r="LS359" s="163">
        <f t="shared" si="1012"/>
        <v>1.1328233272354344</v>
      </c>
      <c r="LT359" s="163">
        <f t="shared" si="1018"/>
        <v>1.1271995145898837</v>
      </c>
      <c r="LU359" s="163">
        <f t="shared" si="1024"/>
        <v>1.1215697036223931</v>
      </c>
      <c r="LV359" s="163">
        <f t="shared" si="1030"/>
        <v>1.115995849489378</v>
      </c>
      <c r="LW359" s="163">
        <f t="shared" si="1036"/>
        <v>1.1104167798728468</v>
      </c>
      <c r="LX359" s="163">
        <f t="shared" si="1042"/>
        <v>1.1048932143822654</v>
      </c>
      <c r="LY359" s="163">
        <f t="shared" si="1048"/>
        <v>1.0994243288319794</v>
      </c>
      <c r="LZ359" s="163">
        <f t="shared" si="1054"/>
        <v>1.0939507494646681</v>
      </c>
      <c r="MA359" s="163">
        <f t="shared" si="1060"/>
        <v>1.0885314014808503</v>
      </c>
      <c r="MB359" s="163">
        <f t="shared" si="1066"/>
        <v>1.0831080722955424</v>
      </c>
      <c r="MC359" s="163">
        <f t="shared" si="1072"/>
        <v>1.0777385159010602</v>
      </c>
      <c r="MD359" s="163">
        <f t="shared" si="1078"/>
        <v>1.0723656591099917</v>
      </c>
      <c r="ME359" s="163">
        <f t="shared" si="1084"/>
        <v>1.067046107252885</v>
      </c>
      <c r="MF359" s="163">
        <f t="shared" si="1090"/>
        <v>1.0617239050241596</v>
      </c>
      <c r="MG359" s="163">
        <f t="shared" si="1096"/>
        <v>1.0564545313550122</v>
      </c>
      <c r="MH359" s="163">
        <f t="shared" si="1102"/>
        <v>1.0511831275720165</v>
      </c>
      <c r="MI359" s="163">
        <f t="shared" si="1108"/>
        <v>1.0459640681783282</v>
      </c>
      <c r="MJ359" s="163">
        <f t="shared" si="1114"/>
        <v>1.0407435701553349</v>
      </c>
      <c r="MK359" s="163">
        <f t="shared" si="1120"/>
        <v>1.0355749252521158</v>
      </c>
      <c r="ML359" s="163">
        <f t="shared" si="1126"/>
        <v>1.0304054054054055</v>
      </c>
      <c r="MM359" s="163">
        <f t="shared" si="1132"/>
        <v>1.0252872409813858</v>
      </c>
      <c r="MN359" s="163">
        <f t="shared" si="1138"/>
        <v>1.0201687384553941</v>
      </c>
      <c r="MO359" s="163">
        <f t="shared" si="1144"/>
        <v>1.0151010878744224</v>
      </c>
      <c r="MP359" s="163">
        <f t="shared" si="1152"/>
        <v>1.0100336101225782</v>
      </c>
      <c r="MQ359" s="163">
        <f t="shared" ref="MQ359:MQ422" si="1158">($B359/$B$358)</f>
        <v>1.0050164756799291</v>
      </c>
      <c r="MR359" s="156">
        <f>($B359/$B$359)</f>
        <v>1</v>
      </c>
      <c r="MS359" s="157"/>
      <c r="MT359" s="157"/>
      <c r="MU359" s="157"/>
      <c r="MV359" s="157"/>
      <c r="MW359" s="157"/>
      <c r="MX359" s="157"/>
      <c r="MY359" s="157"/>
      <c r="MZ359" s="157"/>
      <c r="NA359" s="157"/>
      <c r="NB359" s="157"/>
      <c r="NC359" s="157"/>
      <c r="ND359" s="157"/>
      <c r="NE359" s="157"/>
      <c r="NF359" s="157"/>
      <c r="NG359" s="157"/>
      <c r="NH359" s="157"/>
      <c r="NI359" s="157"/>
      <c r="NJ359" s="157"/>
      <c r="NK359" s="157"/>
      <c r="NL359" s="157"/>
      <c r="NM359" s="157"/>
      <c r="NN359" s="157"/>
      <c r="NO359" s="157"/>
      <c r="NP359" s="157"/>
      <c r="NQ359" s="157"/>
      <c r="NR359" s="157"/>
      <c r="NS359" s="157"/>
      <c r="NT359" s="157"/>
      <c r="NU359" s="157"/>
      <c r="NV359" s="157"/>
      <c r="NW359" s="157"/>
      <c r="NX359" s="157"/>
      <c r="NY359" s="157"/>
      <c r="NZ359" s="157"/>
      <c r="OA359" s="157"/>
      <c r="OB359" s="157"/>
      <c r="OC359" s="157"/>
      <c r="OD359" s="157"/>
      <c r="OE359" s="157"/>
      <c r="OF359" s="157"/>
      <c r="OG359" s="157"/>
      <c r="OH359" s="157"/>
      <c r="OI359" s="157"/>
      <c r="OJ359" s="157"/>
      <c r="OK359" s="157"/>
      <c r="OL359" s="157"/>
      <c r="OM359" s="157"/>
      <c r="ON359" s="157"/>
      <c r="OO359" s="157"/>
      <c r="OP359" s="157"/>
      <c r="OQ359" s="157"/>
      <c r="OR359" s="157"/>
      <c r="OS359" s="157"/>
      <c r="OT359" s="157"/>
      <c r="OU359" s="157"/>
      <c r="OV359" s="157"/>
      <c r="OW359" s="157"/>
      <c r="OX359" s="157"/>
      <c r="OY359" s="157"/>
      <c r="OZ359" s="157"/>
      <c r="PA359" s="157"/>
      <c r="PB359" s="157"/>
      <c r="PC359" s="157"/>
      <c r="PD359" s="157"/>
      <c r="PE359" s="157"/>
      <c r="PF359" s="157"/>
      <c r="PG359" s="157"/>
      <c r="PH359" s="157"/>
      <c r="PI359" s="157"/>
      <c r="PJ359" s="157"/>
      <c r="PK359" s="157"/>
      <c r="PL359" s="157"/>
      <c r="PM359" s="157"/>
      <c r="PN359" s="157"/>
      <c r="PO359" s="157"/>
      <c r="PP359" s="157"/>
      <c r="PQ359" s="157"/>
      <c r="PR359" s="157"/>
      <c r="PS359" s="157"/>
      <c r="PT359" s="157"/>
      <c r="PU359" s="157"/>
      <c r="PV359" s="157"/>
      <c r="PW359" s="157"/>
      <c r="PX359" s="157"/>
      <c r="PY359" s="157"/>
      <c r="PZ359" s="157"/>
      <c r="QA359" s="157"/>
      <c r="QB359" s="157"/>
      <c r="QC359" s="157"/>
      <c r="QD359" s="157"/>
      <c r="QE359" s="157"/>
      <c r="QF359" s="157"/>
      <c r="QG359" s="157"/>
      <c r="QH359" s="157"/>
      <c r="QI359" s="157"/>
      <c r="QJ359" s="157"/>
      <c r="QK359" s="157"/>
      <c r="QL359" s="157"/>
      <c r="QM359" s="157"/>
      <c r="QN359" s="157"/>
      <c r="QO359" s="157"/>
      <c r="QP359" s="157"/>
      <c r="QQ359" s="157"/>
      <c r="QR359" s="157"/>
      <c r="QS359" s="157"/>
      <c r="QT359" s="157"/>
      <c r="QU359" s="157"/>
      <c r="QV359" s="157"/>
      <c r="QW359" s="157"/>
      <c r="QX359" s="157"/>
      <c r="QY359" s="157"/>
      <c r="QZ359" s="157"/>
      <c r="RA359" s="157"/>
      <c r="RB359" s="157"/>
      <c r="RC359" s="157"/>
      <c r="RD359" s="157"/>
      <c r="RE359" s="157"/>
      <c r="RF359" s="157"/>
      <c r="RG359" s="157"/>
      <c r="RH359" s="157"/>
      <c r="RI359" s="157"/>
      <c r="RJ359" s="157"/>
      <c r="RK359" s="157"/>
      <c r="RL359" s="157"/>
      <c r="RM359" s="157"/>
      <c r="RN359" s="157"/>
      <c r="RO359" s="157"/>
      <c r="RP359" s="157"/>
    </row>
    <row r="360" spans="1:484" ht="13">
      <c r="A360" s="151">
        <v>51257</v>
      </c>
      <c r="B360" s="152">
        <f t="shared" si="1145"/>
        <v>20537</v>
      </c>
      <c r="C360" s="153">
        <f t="shared" si="1146"/>
        <v>5.0000000000000001E-3</v>
      </c>
      <c r="E360" s="157">
        <f t="shared" si="971"/>
        <v>4.1330247534715232</v>
      </c>
      <c r="F360" s="157">
        <f t="shared" si="977"/>
        <v>4.1016576792490511</v>
      </c>
      <c r="G360" s="157">
        <f t="shared" si="983"/>
        <v>4.0992015968063873</v>
      </c>
      <c r="H360" s="157">
        <f t="shared" si="989"/>
        <v>4.0845266507557678</v>
      </c>
      <c r="I360" s="157">
        <f t="shared" si="995"/>
        <v>4.0788480635551139</v>
      </c>
      <c r="J360" s="157">
        <f t="shared" si="1001"/>
        <v>4.0594979244910059</v>
      </c>
      <c r="K360" s="157">
        <f t="shared" si="1007"/>
        <v>4.0474970437524638</v>
      </c>
      <c r="L360" s="157">
        <f t="shared" si="1013"/>
        <v>4.0339815360439992</v>
      </c>
      <c r="M360" s="157">
        <f t="shared" si="1019"/>
        <v>4.0284425264809727</v>
      </c>
      <c r="N360" s="157">
        <f t="shared" si="1025"/>
        <v>4.0237068965517242</v>
      </c>
      <c r="O360" s="157">
        <f t="shared" si="1031"/>
        <v>4.0166242910228824</v>
      </c>
      <c r="P360" s="157">
        <f t="shared" si="1037"/>
        <v>4.0150537634408598</v>
      </c>
      <c r="Q360" s="157">
        <f t="shared" si="1043"/>
        <v>4.0111328124999996</v>
      </c>
      <c r="R360" s="157">
        <f t="shared" si="1049"/>
        <v>4.0095665755564234</v>
      </c>
      <c r="S360" s="157">
        <f t="shared" si="1055"/>
        <v>3.9924183514774496</v>
      </c>
      <c r="T360" s="157">
        <f t="shared" si="1061"/>
        <v>3.987766990291262</v>
      </c>
      <c r="U360" s="157">
        <f t="shared" si="1067"/>
        <v>3.9746467969808399</v>
      </c>
      <c r="V360" s="157">
        <f t="shared" si="1073"/>
        <v>3.972340425531915</v>
      </c>
      <c r="W360" s="157">
        <f t="shared" si="1079"/>
        <v>3.9616126543209877</v>
      </c>
      <c r="X360" s="157">
        <f t="shared" si="1085"/>
        <v>3.9463873943120675</v>
      </c>
      <c r="Y360" s="157">
        <f t="shared" si="1091"/>
        <v>3.9532242540904714</v>
      </c>
      <c r="Z360" s="157">
        <f t="shared" si="1097"/>
        <v>3.9463873943120675</v>
      </c>
      <c r="AA360" s="157">
        <f t="shared" si="1103"/>
        <v>3.9395741415691541</v>
      </c>
      <c r="AB360" s="157">
        <f t="shared" si="1109"/>
        <v>3.9418426103646831</v>
      </c>
      <c r="AC360" s="157">
        <f t="shared" si="1115"/>
        <v>3.9297742058936089</v>
      </c>
      <c r="AD360" s="157">
        <f t="shared" si="1121"/>
        <v>3.9147922226458256</v>
      </c>
      <c r="AE360" s="157">
        <f t="shared" si="1127"/>
        <v>3.9125547723375882</v>
      </c>
      <c r="AF360" s="157">
        <f t="shared" si="1133"/>
        <v>3.9066007228457296</v>
      </c>
      <c r="AG360" s="157">
        <f t="shared" si="1139"/>
        <v>3.895485584218513</v>
      </c>
      <c r="AH360" s="157">
        <f t="shared" si="1147"/>
        <v>3.8851683692773364</v>
      </c>
      <c r="AI360" s="157">
        <f t="shared" si="1153"/>
        <v>3.8888468093164175</v>
      </c>
      <c r="AJ360" s="157">
        <f t="shared" ref="AJ360:AJ423" si="1159">($B360/$B$39)</f>
        <v>3.891794580253932</v>
      </c>
      <c r="AK360" s="157">
        <f t="shared" si="811"/>
        <v>3.8859035004730367</v>
      </c>
      <c r="AL360" s="157">
        <f t="shared" si="816"/>
        <v>3.8690655614167295</v>
      </c>
      <c r="AM360" s="157">
        <f t="shared" si="821"/>
        <v>3.862516456648486</v>
      </c>
      <c r="AN360" s="157">
        <f t="shared" si="826"/>
        <v>3.8559894855426209</v>
      </c>
      <c r="AO360" s="157">
        <f t="shared" si="831"/>
        <v>3.8574380165289255</v>
      </c>
      <c r="AP360" s="157">
        <f t="shared" si="836"/>
        <v>3.8596128547265551</v>
      </c>
      <c r="AQ360" s="157">
        <f t="shared" si="841"/>
        <v>3.8494845360824743</v>
      </c>
      <c r="AR360" s="157">
        <f t="shared" si="846"/>
        <v>3.8343913368185212</v>
      </c>
      <c r="AS360" s="157">
        <f t="shared" si="851"/>
        <v>3.8243947858473</v>
      </c>
      <c r="AT360" s="157">
        <f t="shared" si="856"/>
        <v>3.8208372093023257</v>
      </c>
      <c r="AU360" s="157">
        <f t="shared" si="861"/>
        <v>3.8151588333642952</v>
      </c>
      <c r="AV360" s="157">
        <f t="shared" si="866"/>
        <v>3.8102040816326532</v>
      </c>
      <c r="AW360" s="157">
        <f t="shared" si="871"/>
        <v>3.7968201146237752</v>
      </c>
      <c r="AX360" s="157">
        <f t="shared" si="876"/>
        <v>3.7737963983829474</v>
      </c>
      <c r="AY360" s="157">
        <f t="shared" si="881"/>
        <v>3.7558522311631308</v>
      </c>
      <c r="AZ360" s="157">
        <f t="shared" si="886"/>
        <v>3.7476277372262774</v>
      </c>
      <c r="BA360" s="157">
        <f t="shared" si="891"/>
        <v>3.7360378388211752</v>
      </c>
      <c r="BB360" s="157">
        <f t="shared" si="896"/>
        <v>3.74216472303207</v>
      </c>
      <c r="BC360" s="157">
        <f t="shared" si="901"/>
        <v>3.7428467286313105</v>
      </c>
      <c r="BD360" s="157">
        <f t="shared" si="906"/>
        <v>3.734</v>
      </c>
      <c r="BE360" s="157">
        <f t="shared" si="911"/>
        <v>3.7408014571949</v>
      </c>
      <c r="BF360" s="157">
        <f t="shared" si="916"/>
        <v>3.7292536771381877</v>
      </c>
      <c r="BG360" s="157">
        <f t="shared" si="921"/>
        <v>3.7272232304900181</v>
      </c>
      <c r="BH360" s="157">
        <f t="shared" si="926"/>
        <v>3.7238440616500452</v>
      </c>
      <c r="BI360" s="157">
        <f t="shared" si="931"/>
        <v>3.7063706912109726</v>
      </c>
      <c r="BJ360" s="157">
        <f t="shared" si="936"/>
        <v>3.7043650793650795</v>
      </c>
      <c r="BK360" s="157">
        <f t="shared" si="941"/>
        <v>3.6910496046010066</v>
      </c>
      <c r="BL360" s="157">
        <f t="shared" si="946"/>
        <v>3.6930408199964035</v>
      </c>
      <c r="BM360" s="157">
        <f t="shared" si="951"/>
        <v>3.6923768428622799</v>
      </c>
      <c r="BN360" s="157">
        <f t="shared" si="956"/>
        <v>3.6751968503937009</v>
      </c>
      <c r="BO360" s="157">
        <f t="shared" si="961"/>
        <v>3.663396361041741</v>
      </c>
      <c r="BP360" s="157">
        <f t="shared" si="966"/>
        <v>3.6458370317770283</v>
      </c>
      <c r="BQ360" s="157">
        <f t="shared" si="972"/>
        <v>3.6432499556501687</v>
      </c>
      <c r="BR360" s="157">
        <f t="shared" si="978"/>
        <v>3.6438963804116393</v>
      </c>
      <c r="BS360" s="157">
        <f t="shared" si="984"/>
        <v>3.6284452296819789</v>
      </c>
      <c r="BT360" s="157">
        <f t="shared" si="990"/>
        <v>3.6220458553791888</v>
      </c>
      <c r="BU360" s="157">
        <f t="shared" si="996"/>
        <v>3.6303694537740854</v>
      </c>
      <c r="BV360" s="157">
        <f t="shared" si="1002"/>
        <v>3.6150325646893151</v>
      </c>
      <c r="BW360" s="157">
        <f t="shared" si="1008"/>
        <v>3.6093145869947274</v>
      </c>
      <c r="BX360" s="157">
        <f t="shared" si="1014"/>
        <v>3.6093145869947274</v>
      </c>
      <c r="BY360" s="157">
        <f t="shared" si="1020"/>
        <v>3.5816184164632019</v>
      </c>
      <c r="BZ360" s="157">
        <f t="shared" si="1026"/>
        <v>3.5766283524904217</v>
      </c>
      <c r="CA360" s="157">
        <f t="shared" si="1032"/>
        <v>3.5475902573846949</v>
      </c>
      <c r="CB360" s="157">
        <f t="shared" si="1038"/>
        <v>3.5396415029300243</v>
      </c>
      <c r="CC360" s="157">
        <f t="shared" si="1044"/>
        <v>3.5311210453920219</v>
      </c>
      <c r="CD360" s="157">
        <f t="shared" si="1050"/>
        <v>3.5250600755235153</v>
      </c>
      <c r="CE360" s="157">
        <f t="shared" si="1056"/>
        <v>3.5142026009582477</v>
      </c>
      <c r="CF360" s="157">
        <f t="shared" si="1062"/>
        <v>3.5034118048447627</v>
      </c>
      <c r="CG360" s="157">
        <f t="shared" si="1068"/>
        <v>3.4974455040871937</v>
      </c>
      <c r="CH360" s="157">
        <f t="shared" si="1074"/>
        <v>3.5004261121527187</v>
      </c>
      <c r="CI360" s="157">
        <f t="shared" si="1080"/>
        <v>3.4802575834604306</v>
      </c>
      <c r="CJ360" s="157">
        <f t="shared" si="1086"/>
        <v>3.4731946558430575</v>
      </c>
      <c r="CK360" s="157">
        <f t="shared" si="1092"/>
        <v>3.4685019422394867</v>
      </c>
      <c r="CL360" s="157">
        <f t="shared" si="1098"/>
        <v>3.4620701281186785</v>
      </c>
      <c r="CM360" s="157">
        <f t="shared" si="1104"/>
        <v>3.456243688993605</v>
      </c>
      <c r="CN360" s="157">
        <f t="shared" si="1110"/>
        <v>3.4492777964393686</v>
      </c>
      <c r="CO360" s="157">
        <f t="shared" si="1116"/>
        <v>3.4256880733944954</v>
      </c>
      <c r="CP360" s="157">
        <f t="shared" si="1122"/>
        <v>3.4199833472106578</v>
      </c>
      <c r="CQ360" s="157">
        <f t="shared" si="1128"/>
        <v>3.3984775773622373</v>
      </c>
      <c r="CR360" s="157">
        <f t="shared" si="1134"/>
        <v>3.3889438943894388</v>
      </c>
      <c r="CS360" s="162">
        <f t="shared" si="1140"/>
        <v>3.377240585430028</v>
      </c>
      <c r="CT360" s="163">
        <f t="shared" si="1148"/>
        <v>3.3705892007221401</v>
      </c>
      <c r="CU360" s="163">
        <f t="shared" si="1154"/>
        <v>3.3705892007221401</v>
      </c>
      <c r="CV360" s="163">
        <f t="shared" ref="CV360:CV423" si="1160">($B360/$B$103)</f>
        <v>3.3639639639639638</v>
      </c>
      <c r="CW360" s="163">
        <f t="shared" si="812"/>
        <v>3.3623117223313685</v>
      </c>
      <c r="CX360" s="163">
        <f t="shared" si="817"/>
        <v>3.3623117223313685</v>
      </c>
      <c r="CY360" s="163">
        <f t="shared" si="822"/>
        <v>3.3612111292962359</v>
      </c>
      <c r="CZ360" s="163">
        <f t="shared" si="827"/>
        <v>3.3612111292962359</v>
      </c>
      <c r="DA360" s="163">
        <f t="shared" si="832"/>
        <v>3.3602377052801398</v>
      </c>
      <c r="DB360" s="163">
        <f t="shared" si="837"/>
        <v>3.3568159529257926</v>
      </c>
      <c r="DC360" s="163">
        <f t="shared" si="842"/>
        <v>3.3496982547708369</v>
      </c>
      <c r="DD360" s="163">
        <f t="shared" si="847"/>
        <v>3.3415229417507324</v>
      </c>
      <c r="DE360" s="163">
        <f t="shared" si="852"/>
        <v>3.3409793395152105</v>
      </c>
      <c r="DF360" s="163">
        <f t="shared" si="857"/>
        <v>3.3290646782298592</v>
      </c>
      <c r="DG360" s="163">
        <f t="shared" si="862"/>
        <v>3.3236769703835574</v>
      </c>
      <c r="DH360" s="163">
        <f t="shared" si="867"/>
        <v>3.3129537022100339</v>
      </c>
      <c r="DI360" s="163">
        <f t="shared" si="872"/>
        <v>3.3049565497264242</v>
      </c>
      <c r="DJ360" s="163">
        <f t="shared" si="877"/>
        <v>3.3033617500402124</v>
      </c>
      <c r="DK360" s="163">
        <f t="shared" si="882"/>
        <v>3.3028304921196527</v>
      </c>
      <c r="DL360" s="163">
        <f t="shared" si="887"/>
        <v>3.2943535450753929</v>
      </c>
      <c r="DM360" s="163">
        <f t="shared" si="892"/>
        <v>3.291713415611476</v>
      </c>
      <c r="DN360" s="163">
        <f t="shared" si="897"/>
        <v>3.2874979990395388</v>
      </c>
      <c r="DO360" s="163">
        <f t="shared" si="902"/>
        <v>3.2817193991690634</v>
      </c>
      <c r="DP360" s="163">
        <f t="shared" si="907"/>
        <v>3.276483726866624</v>
      </c>
      <c r="DQ360" s="163">
        <f t="shared" si="912"/>
        <v>3.25984126984127</v>
      </c>
      <c r="DR360" s="163">
        <f t="shared" si="917"/>
        <v>3.237232030264817</v>
      </c>
      <c r="DS360" s="163">
        <f t="shared" si="922"/>
        <v>3.2129224030037546</v>
      </c>
      <c r="DT360" s="163">
        <f t="shared" si="927"/>
        <v>3.1969178082191783</v>
      </c>
      <c r="DU360" s="163">
        <f t="shared" si="932"/>
        <v>3.1810718711276333</v>
      </c>
      <c r="DV360" s="163">
        <f t="shared" si="937"/>
        <v>3.1653822441430335</v>
      </c>
      <c r="DW360" s="163">
        <f t="shared" si="942"/>
        <v>3.1498466257668714</v>
      </c>
      <c r="DX360" s="163">
        <f t="shared" si="947"/>
        <v>3.1339844346101025</v>
      </c>
      <c r="DY360" s="163">
        <f t="shared" si="952"/>
        <v>3.1182812025508655</v>
      </c>
      <c r="DZ360" s="163">
        <f t="shared" si="957"/>
        <v>3.1027345520471372</v>
      </c>
      <c r="EA360" s="163">
        <f t="shared" si="962"/>
        <v>3.0873421527360194</v>
      </c>
      <c r="EB360" s="163">
        <f t="shared" si="967"/>
        <v>3.0721017202692593</v>
      </c>
      <c r="EC360" s="163">
        <f t="shared" si="973"/>
        <v>3.05701101518309</v>
      </c>
      <c r="ED360" s="163">
        <f t="shared" si="979"/>
        <v>3.0416172985781991</v>
      </c>
      <c r="EE360" s="163">
        <f t="shared" si="985"/>
        <v>3.0263778367226641</v>
      </c>
      <c r="EF360" s="163">
        <f t="shared" si="991"/>
        <v>3.0112903225806451</v>
      </c>
      <c r="EG360" s="163">
        <f t="shared" si="997"/>
        <v>2.9963524948934928</v>
      </c>
      <c r="EH360" s="163">
        <f t="shared" si="1003"/>
        <v>2.9815621370499419</v>
      </c>
      <c r="EI360" s="163">
        <f t="shared" si="1009"/>
        <v>2.9669170759895982</v>
      </c>
      <c r="EJ360" s="163">
        <f t="shared" si="1015"/>
        <v>2.9519908006324567</v>
      </c>
      <c r="EK360" s="163">
        <f t="shared" si="1021"/>
        <v>2.9372139588100685</v>
      </c>
      <c r="EL360" s="163">
        <f t="shared" si="1027"/>
        <v>2.922584317631991</v>
      </c>
      <c r="EM360" s="163">
        <f t="shared" si="1033"/>
        <v>2.9080996884735204</v>
      </c>
      <c r="EN360" s="163">
        <f t="shared" si="1039"/>
        <v>2.8937579258841764</v>
      </c>
      <c r="EO360" s="163">
        <f t="shared" si="1045"/>
        <v>2.879556926528323</v>
      </c>
      <c r="EP360" s="163">
        <f t="shared" si="1051"/>
        <v>2.8650948660714284</v>
      </c>
      <c r="EQ360" s="163">
        <f t="shared" si="1057"/>
        <v>2.8507773459189338</v>
      </c>
      <c r="ER360" s="163">
        <f t="shared" si="1063"/>
        <v>2.8366022099447514</v>
      </c>
      <c r="ES360" s="163">
        <f t="shared" si="1069"/>
        <v>2.8225673446948871</v>
      </c>
      <c r="ET360" s="163">
        <f t="shared" si="1075"/>
        <v>2.8086706783369801</v>
      </c>
      <c r="EU360" s="163">
        <f t="shared" si="1081"/>
        <v>2.7945298680092527</v>
      </c>
      <c r="EV360" s="163">
        <f t="shared" si="1087"/>
        <v>2.7805307338207421</v>
      </c>
      <c r="EW360" s="163">
        <f t="shared" si="1093"/>
        <v>2.7666711572140645</v>
      </c>
      <c r="EX360" s="163">
        <f t="shared" si="1099"/>
        <v>2.7529490616621985</v>
      </c>
      <c r="EY360" s="163">
        <f t="shared" si="1105"/>
        <v>2.7393624116313191</v>
      </c>
      <c r="EZ360" s="163">
        <f t="shared" si="1111"/>
        <v>2.725909211574197</v>
      </c>
      <c r="FA360" s="163">
        <f t="shared" si="1117"/>
        <v>2.7122292657157949</v>
      </c>
      <c r="FB360" s="163">
        <f t="shared" si="1123"/>
        <v>2.6986859395532194</v>
      </c>
      <c r="FC360" s="163">
        <f t="shared" si="1129"/>
        <v>2.6852771966527196</v>
      </c>
      <c r="FD360" s="163">
        <f t="shared" si="1135"/>
        <v>2.6720010408535</v>
      </c>
      <c r="FE360" s="163">
        <f t="shared" si="1141"/>
        <v>2.6588555152770583</v>
      </c>
      <c r="FF360" s="163">
        <f t="shared" si="1149"/>
        <v>2.6454978745330413</v>
      </c>
      <c r="FG360" s="163">
        <f t="shared" si="1155"/>
        <v>2.6322737759548835</v>
      </c>
      <c r="FH360" s="163">
        <f t="shared" ref="FH360:FH423" si="1161">($B360/$B$167)</f>
        <v>2.6191812268843262</v>
      </c>
      <c r="FI360" s="163">
        <f t="shared" si="813"/>
        <v>2.6062182741116753</v>
      </c>
      <c r="FJ360" s="163">
        <f t="shared" si="818"/>
        <v>2.5933830029044072</v>
      </c>
      <c r="FK360" s="163">
        <f t="shared" si="823"/>
        <v>2.580349290111823</v>
      </c>
      <c r="FL360" s="163">
        <f t="shared" si="828"/>
        <v>2.5674459307413429</v>
      </c>
      <c r="FM360" s="163">
        <f t="shared" si="833"/>
        <v>2.5546709789774846</v>
      </c>
      <c r="FN360" s="163">
        <f t="shared" si="838"/>
        <v>2.5420225275405373</v>
      </c>
      <c r="FO360" s="163">
        <f t="shared" si="843"/>
        <v>2.5294987067372827</v>
      </c>
      <c r="FP360" s="163">
        <f t="shared" si="848"/>
        <v>2.5167892156862743</v>
      </c>
      <c r="FQ360" s="163">
        <f t="shared" si="853"/>
        <v>2.504206804048287</v>
      </c>
      <c r="FR360" s="163">
        <f t="shared" si="858"/>
        <v>2.4917495753457897</v>
      </c>
      <c r="FS360" s="163">
        <f t="shared" si="863"/>
        <v>2.4794156706507304</v>
      </c>
      <c r="FT360" s="163">
        <f t="shared" si="868"/>
        <v>2.4672032676597788</v>
      </c>
      <c r="FU360" s="163">
        <f t="shared" si="873"/>
        <v>2.454817116901745</v>
      </c>
      <c r="FV360" s="163">
        <f t="shared" si="878"/>
        <v>2.4425547098001905</v>
      </c>
      <c r="FW360" s="163">
        <f t="shared" si="883"/>
        <v>2.430414201183432</v>
      </c>
      <c r="FX360" s="163">
        <f t="shared" si="888"/>
        <v>2.4183937823834198</v>
      </c>
      <c r="FY360" s="163">
        <f t="shared" si="893"/>
        <v>2.4064916803374738</v>
      </c>
      <c r="FZ360" s="163">
        <f t="shared" si="898"/>
        <v>2.3944269558120554</v>
      </c>
      <c r="GA360" s="163">
        <f t="shared" si="903"/>
        <v>2.3824825986078886</v>
      </c>
      <c r="GB360" s="163">
        <f t="shared" si="908"/>
        <v>2.3706568163453769</v>
      </c>
      <c r="GC360" s="163">
        <f t="shared" si="913"/>
        <v>2.3589478520560534</v>
      </c>
      <c r="GD360" s="163">
        <f t="shared" si="918"/>
        <v>2.3470857142857144</v>
      </c>
      <c r="GE360" s="163">
        <f t="shared" si="923"/>
        <v>2.3353422788264724</v>
      </c>
      <c r="GF360" s="163">
        <f t="shared" si="928"/>
        <v>2.3237157727992757</v>
      </c>
      <c r="GG360" s="163">
        <f t="shared" si="933"/>
        <v>2.312204458455303</v>
      </c>
      <c r="GH360" s="163">
        <f t="shared" si="938"/>
        <v>2.3008066323101053</v>
      </c>
      <c r="GI360" s="163">
        <f t="shared" si="943"/>
        <v>2.2892654107680301</v>
      </c>
      <c r="GJ360" s="163">
        <f t="shared" si="948"/>
        <v>2.2778393966282167</v>
      </c>
      <c r="GK360" s="163">
        <f t="shared" si="953"/>
        <v>2.2665268734135307</v>
      </c>
      <c r="GL360" s="163">
        <f t="shared" si="958"/>
        <v>2.2553261585767626</v>
      </c>
      <c r="GM360" s="163">
        <f t="shared" si="963"/>
        <v>2.2439903846153846</v>
      </c>
      <c r="GN360" s="163">
        <f t="shared" si="968"/>
        <v>2.2327679930419655</v>
      </c>
      <c r="GO360" s="163">
        <f t="shared" si="974"/>
        <v>2.2216572912159238</v>
      </c>
      <c r="GP360" s="163">
        <f t="shared" si="980"/>
        <v>2.2106566200215285</v>
      </c>
      <c r="GQ360" s="163">
        <f t="shared" si="986"/>
        <v>2.1997643530419881</v>
      </c>
      <c r="GR360" s="163">
        <f t="shared" si="992"/>
        <v>2.1887456037514652</v>
      </c>
      <c r="GS360" s="163">
        <f t="shared" si="998"/>
        <v>2.1778366914103922</v>
      </c>
      <c r="GT360" s="163">
        <f t="shared" si="1004"/>
        <v>2.1670359818507965</v>
      </c>
      <c r="GU360" s="163">
        <f t="shared" si="1010"/>
        <v>2.1563418731625368</v>
      </c>
      <c r="GV360" s="163">
        <f t="shared" si="1016"/>
        <v>2.1455286251567069</v>
      </c>
      <c r="GW360" s="163">
        <f t="shared" si="1022"/>
        <v>2.1348232848232849</v>
      </c>
      <c r="GX360" s="163">
        <f t="shared" si="1028"/>
        <v>2.1242242449317335</v>
      </c>
      <c r="GY360" s="163">
        <f t="shared" si="1034"/>
        <v>2.1137299300123509</v>
      </c>
      <c r="GZ360" s="163">
        <f t="shared" si="1040"/>
        <v>2.1031233998975933</v>
      </c>
      <c r="HA360" s="163">
        <f t="shared" si="1046"/>
        <v>2.092622783778276</v>
      </c>
      <c r="HB360" s="163">
        <f t="shared" si="1052"/>
        <v>2.0822265030923655</v>
      </c>
      <c r="HC360" s="163">
        <f t="shared" si="1058"/>
        <v>2.0719330104923324</v>
      </c>
      <c r="HD360" s="163">
        <f t="shared" si="1064"/>
        <v>2.0615338285484843</v>
      </c>
      <c r="HE360" s="163">
        <f t="shared" si="1070"/>
        <v>2.0512385137834599</v>
      </c>
      <c r="HF360" s="163">
        <f t="shared" si="1076"/>
        <v>2.041045517789704</v>
      </c>
      <c r="HG360" s="163">
        <f t="shared" si="1082"/>
        <v>2.0309533227848102</v>
      </c>
      <c r="HH360" s="163">
        <f t="shared" si="1088"/>
        <v>2.0207615861458232</v>
      </c>
      <c r="HI360" s="163">
        <f t="shared" si="1094"/>
        <v>2.0106716271783824</v>
      </c>
      <c r="HJ360" s="163">
        <f t="shared" si="1100"/>
        <v>2.0006819288845592</v>
      </c>
      <c r="HK360" s="163">
        <f t="shared" si="1106"/>
        <v>1.990791004265219</v>
      </c>
      <c r="HL360" s="163">
        <f t="shared" si="1112"/>
        <v>1.9808063271604939</v>
      </c>
      <c r="HM360" s="163">
        <f t="shared" si="1118"/>
        <v>1.9709213051823415</v>
      </c>
      <c r="HN360" s="163">
        <f t="shared" si="1124"/>
        <v>1.9611344537815125</v>
      </c>
      <c r="HO360" s="163">
        <f t="shared" si="1130"/>
        <v>1.951444317749905</v>
      </c>
      <c r="HP360" s="163">
        <f t="shared" si="1136"/>
        <v>1.9416658787936087</v>
      </c>
      <c r="HQ360" s="163">
        <f t="shared" si="1142"/>
        <v>1.9319849482596425</v>
      </c>
      <c r="HR360" s="163">
        <f t="shared" si="1150"/>
        <v>1.9224000748853318</v>
      </c>
      <c r="HS360" s="163">
        <f t="shared" si="1156"/>
        <v>1.9129098360655739</v>
      </c>
      <c r="HT360" s="163">
        <f t="shared" ref="HT360:HT423" si="1162">($B360/$B$231)</f>
        <v>1.903336422613531</v>
      </c>
      <c r="HU360" s="163">
        <f t="shared" si="814"/>
        <v>1.8938583548506087</v>
      </c>
      <c r="HV360" s="163">
        <f t="shared" si="819"/>
        <v>1.8844742154523766</v>
      </c>
      <c r="HW360" s="163">
        <f t="shared" si="824"/>
        <v>1.87518261504748</v>
      </c>
      <c r="HX360" s="163">
        <f t="shared" si="829"/>
        <v>1.8658126646679385</v>
      </c>
      <c r="HY360" s="163">
        <f t="shared" si="834"/>
        <v>1.8565358886277346</v>
      </c>
      <c r="HZ360" s="163">
        <f t="shared" si="839"/>
        <v>1.8473509040208689</v>
      </c>
      <c r="IA360" s="163">
        <f t="shared" si="844"/>
        <v>1.8380918285151704</v>
      </c>
      <c r="IB360" s="163">
        <f t="shared" si="849"/>
        <v>1.8289251046397721</v>
      </c>
      <c r="IC360" s="163">
        <f t="shared" si="854"/>
        <v>1.8198493575542756</v>
      </c>
      <c r="ID360" s="163">
        <f t="shared" si="859"/>
        <v>1.8108632395732298</v>
      </c>
      <c r="IE360" s="163">
        <f t="shared" si="864"/>
        <v>1.8018073346201089</v>
      </c>
      <c r="IF360" s="163">
        <f t="shared" si="869"/>
        <v>1.7928415539065909</v>
      </c>
      <c r="IG360" s="163">
        <f t="shared" si="874"/>
        <v>1.7839645587213342</v>
      </c>
      <c r="IH360" s="163">
        <f t="shared" si="879"/>
        <v>1.7750216076058773</v>
      </c>
      <c r="II360" s="163">
        <f t="shared" si="884"/>
        <v>1.7661678706570347</v>
      </c>
      <c r="IJ360" s="163">
        <f t="shared" si="889"/>
        <v>1.7574020195105253</v>
      </c>
      <c r="IK360" s="163">
        <f t="shared" si="894"/>
        <v>1.7487227520435968</v>
      </c>
      <c r="IL360" s="163">
        <f t="shared" si="899"/>
        <v>1.7399813606710159</v>
      </c>
      <c r="IM360" s="163">
        <f t="shared" si="904"/>
        <v>1.7313269263193392</v>
      </c>
      <c r="IN360" s="163">
        <f t="shared" si="909"/>
        <v>1.7227581578726616</v>
      </c>
      <c r="IO360" s="163">
        <f t="shared" si="914"/>
        <v>1.714130706952675</v>
      </c>
      <c r="IP360" s="163">
        <f t="shared" si="919"/>
        <v>1.7055892367743544</v>
      </c>
      <c r="IQ360" s="163">
        <f t="shared" si="924"/>
        <v>1.697132468391042</v>
      </c>
      <c r="IR360" s="163">
        <f t="shared" si="929"/>
        <v>1.688620292715014</v>
      </c>
      <c r="IS360" s="163">
        <f t="shared" si="934"/>
        <v>1.6801930786222694</v>
      </c>
      <c r="IT360" s="163">
        <f t="shared" si="939"/>
        <v>1.6718495604037773</v>
      </c>
      <c r="IU360" s="163">
        <f t="shared" si="944"/>
        <v>1.6635884973673551</v>
      </c>
      <c r="IV360" s="163">
        <f t="shared" si="949"/>
        <v>1.655275247843959</v>
      </c>
      <c r="IW360" s="163">
        <f t="shared" si="954"/>
        <v>1.6470446707835431</v>
      </c>
      <c r="IX360" s="163">
        <f t="shared" si="959"/>
        <v>1.6388955390631235</v>
      </c>
      <c r="IY360" s="163">
        <f t="shared" si="964"/>
        <v>1.6306971573765285</v>
      </c>
      <c r="IZ360" s="163">
        <f t="shared" si="969"/>
        <v>1.6225803902978588</v>
      </c>
      <c r="JA360" s="163">
        <f t="shared" si="975"/>
        <v>1.6145440251572327</v>
      </c>
      <c r="JB360" s="163">
        <f t="shared" si="981"/>
        <v>1.6064612015018773</v>
      </c>
      <c r="JC360" s="163">
        <f t="shared" si="987"/>
        <v>1.5984589041095891</v>
      </c>
      <c r="JD360" s="163">
        <f t="shared" si="993"/>
        <v>1.5905359355638167</v>
      </c>
      <c r="JE360" s="163">
        <f t="shared" si="999"/>
        <v>1.5825691608229946</v>
      </c>
      <c r="JF360" s="163">
        <f t="shared" si="1005"/>
        <v>1.5746817972703573</v>
      </c>
      <c r="JG360" s="163">
        <f t="shared" si="1011"/>
        <v>1.5668726634622721</v>
      </c>
      <c r="JH360" s="163">
        <f t="shared" si="1017"/>
        <v>1.5590222424656495</v>
      </c>
      <c r="JI360" s="163">
        <f t="shared" si="1023"/>
        <v>1.5512500944180074</v>
      </c>
      <c r="JJ360" s="163">
        <f t="shared" si="1029"/>
        <v>1.543555054490793</v>
      </c>
      <c r="JK360" s="163">
        <f t="shared" si="1035"/>
        <v>1.5358211187556088</v>
      </c>
      <c r="JL360" s="163">
        <f t="shared" si="1041"/>
        <v>1.5281642979388348</v>
      </c>
      <c r="JM360" s="163">
        <f t="shared" si="1047"/>
        <v>1.5205834443950836</v>
      </c>
      <c r="JN360" s="163">
        <f t="shared" si="1053"/>
        <v>1.512965964343598</v>
      </c>
      <c r="JO360" s="163">
        <f t="shared" si="1059"/>
        <v>1.5054244245711772</v>
      </c>
      <c r="JP360" s="163">
        <f t="shared" si="1065"/>
        <v>1.4979576951130562</v>
      </c>
      <c r="JQ360" s="163">
        <f t="shared" si="1071"/>
        <v>1.4904564917628276</v>
      </c>
      <c r="JR360" s="163">
        <f t="shared" si="1077"/>
        <v>1.4830300404390526</v>
      </c>
      <c r="JS360" s="163">
        <f t="shared" si="1083"/>
        <v>1.4756772292879212</v>
      </c>
      <c r="JT360" s="163">
        <f t="shared" si="1089"/>
        <v>1.4682919854150283</v>
      </c>
      <c r="JU360" s="163">
        <f t="shared" si="1095"/>
        <v>1.4609802945151882</v>
      </c>
      <c r="JV360" s="163">
        <f t="shared" si="1101"/>
        <v>1.4537410632122885</v>
      </c>
      <c r="JW360" s="163">
        <f t="shared" si="1107"/>
        <v>1.4464713339907029</v>
      </c>
      <c r="JX360" s="163">
        <f t="shared" si="1113"/>
        <v>1.4392739505221108</v>
      </c>
      <c r="JY360" s="163">
        <f t="shared" si="1119"/>
        <v>1.4321478382147839</v>
      </c>
      <c r="JZ360" s="163">
        <f t="shared" si="1125"/>
        <v>1.4249930613377741</v>
      </c>
      <c r="KA360" s="163">
        <f t="shared" si="1131"/>
        <v>1.417909417288042</v>
      </c>
      <c r="KB360" s="163">
        <f t="shared" si="1137"/>
        <v>1.4108958505083815</v>
      </c>
      <c r="KC360" s="163">
        <f t="shared" si="1143"/>
        <v>1.403855355800123</v>
      </c>
      <c r="KD360" s="163">
        <f t="shared" si="1151"/>
        <v>1.3968847775812814</v>
      </c>
      <c r="KE360" s="163">
        <f t="shared" si="1157"/>
        <v>1.3898890092041147</v>
      </c>
      <c r="KF360" s="163">
        <f t="shared" ref="KF360:KF423" si="1163">($B360/$B$295)</f>
        <v>1.3829629629629629</v>
      </c>
      <c r="KG360" s="163">
        <f t="shared" si="815"/>
        <v>1.3761056017153579</v>
      </c>
      <c r="KH360" s="163">
        <f t="shared" si="820"/>
        <v>1.3692246149743317</v>
      </c>
      <c r="KI360" s="163">
        <f t="shared" si="825"/>
        <v>1.3624121003051612</v>
      </c>
      <c r="KJ360" s="163">
        <f t="shared" si="830"/>
        <v>1.355667040728761</v>
      </c>
      <c r="KK360" s="163">
        <f t="shared" si="835"/>
        <v>1.3488998357963875</v>
      </c>
      <c r="KL360" s="163">
        <f t="shared" si="840"/>
        <v>1.3421998562185478</v>
      </c>
      <c r="KM360" s="163">
        <f t="shared" si="845"/>
        <v>1.3354792560801145</v>
      </c>
      <c r="KN360" s="163">
        <f t="shared" si="850"/>
        <v>1.3288256227758006</v>
      </c>
      <c r="KO360" s="163">
        <f t="shared" si="855"/>
        <v>1.3222379603399435</v>
      </c>
      <c r="KP360" s="163">
        <f t="shared" si="860"/>
        <v>1.3156310057655349</v>
      </c>
      <c r="KQ360" s="163">
        <f t="shared" si="865"/>
        <v>1.3090897501274861</v>
      </c>
      <c r="KR360" s="163">
        <f t="shared" si="870"/>
        <v>1.3026132183178993</v>
      </c>
      <c r="KS360" s="163">
        <f t="shared" si="875"/>
        <v>1.2961186494162196</v>
      </c>
      <c r="KT360" s="163">
        <f t="shared" si="880"/>
        <v>1.2896885204722432</v>
      </c>
      <c r="KU360" s="163">
        <f t="shared" si="885"/>
        <v>1.2832416895776055</v>
      </c>
      <c r="KV360" s="163">
        <f t="shared" si="890"/>
        <v>1.2768589903009202</v>
      </c>
      <c r="KW360" s="163">
        <f t="shared" si="895"/>
        <v>1.2705394704281119</v>
      </c>
      <c r="KX360" s="163">
        <f t="shared" si="900"/>
        <v>1.2642043705755617</v>
      </c>
      <c r="KY360" s="163">
        <f t="shared" si="905"/>
        <v>1.2579321327943158</v>
      </c>
      <c r="KZ360" s="163">
        <f t="shared" si="910"/>
        <v>1.2516455387615797</v>
      </c>
      <c r="LA360" s="163">
        <f t="shared" si="915"/>
        <v>1.2454214675560946</v>
      </c>
      <c r="LB360" s="163">
        <f t="shared" si="920"/>
        <v>1.2392589910692735</v>
      </c>
      <c r="LC360" s="163">
        <f t="shared" si="925"/>
        <v>1.2330831582107475</v>
      </c>
      <c r="LD360" s="163">
        <f t="shared" si="930"/>
        <v>1.2269685745011352</v>
      </c>
      <c r="LE360" s="163">
        <f t="shared" si="935"/>
        <v>1.220841754844846</v>
      </c>
      <c r="LF360" s="163">
        <f t="shared" si="940"/>
        <v>1.2147758192357743</v>
      </c>
      <c r="LG360" s="163">
        <f t="shared" si="945"/>
        <v>1.2086987228532753</v>
      </c>
      <c r="LH360" s="163">
        <f t="shared" si="950"/>
        <v>1.2026821269618178</v>
      </c>
      <c r="LI360" s="163">
        <f t="shared" si="955"/>
        <v>1.1967251325680321</v>
      </c>
      <c r="LJ360" s="163">
        <f t="shared" si="960"/>
        <v>1.1907578129529772</v>
      </c>
      <c r="LK360" s="163">
        <f t="shared" si="965"/>
        <v>1.1848497086482432</v>
      </c>
      <c r="LL360" s="163">
        <f t="shared" si="970"/>
        <v>1.1789322617680826</v>
      </c>
      <c r="LM360" s="163">
        <f t="shared" si="976"/>
        <v>1.1730736276917804</v>
      </c>
      <c r="LN360" s="163">
        <f t="shared" si="982"/>
        <v>1.1672065927820403</v>
      </c>
      <c r="LO360" s="163">
        <f t="shared" si="988"/>
        <v>1.1613979528360572</v>
      </c>
      <c r="LP360" s="163">
        <f t="shared" si="994"/>
        <v>1.1556468403578863</v>
      </c>
      <c r="LQ360" s="163">
        <f t="shared" si="1000"/>
        <v>1.1498880179171334</v>
      </c>
      <c r="LR360" s="163">
        <f t="shared" si="1006"/>
        <v>1.1441863056437684</v>
      </c>
      <c r="LS360" s="163">
        <f t="shared" si="1012"/>
        <v>1.1384777426686623</v>
      </c>
      <c r="LT360" s="163">
        <f t="shared" si="1018"/>
        <v>1.1328258591207458</v>
      </c>
      <c r="LU360" s="163">
        <f t="shared" si="1024"/>
        <v>1.1271679473106477</v>
      </c>
      <c r="LV360" s="163">
        <f t="shared" si="1030"/>
        <v>1.1215662716399979</v>
      </c>
      <c r="LW360" s="163">
        <f t="shared" si="1036"/>
        <v>1.1159593544530784</v>
      </c>
      <c r="LX360" s="163">
        <f t="shared" si="1042"/>
        <v>1.1104082184374156</v>
      </c>
      <c r="LY360" s="163">
        <f t="shared" si="1048"/>
        <v>1.1049120352934847</v>
      </c>
      <c r="LZ360" s="163">
        <f t="shared" si="1054"/>
        <v>1.0994111349036402</v>
      </c>
      <c r="MA360" s="163">
        <f t="shared" si="1060"/>
        <v>1.0939647365897831</v>
      </c>
      <c r="MB360" s="163">
        <f t="shared" si="1066"/>
        <v>1.088514337202523</v>
      </c>
      <c r="MC360" s="163">
        <f t="shared" si="1072"/>
        <v>1.083117979009546</v>
      </c>
      <c r="MD360" s="163">
        <f t="shared" si="1078"/>
        <v>1.0777183039462637</v>
      </c>
      <c r="ME360" s="163">
        <f t="shared" si="1084"/>
        <v>1.0723721998851234</v>
      </c>
      <c r="MF360" s="163">
        <f t="shared" si="1090"/>
        <v>1.0670234322232037</v>
      </c>
      <c r="MG360" s="163">
        <f t="shared" si="1096"/>
        <v>1.0617277568112495</v>
      </c>
      <c r="MH360" s="163">
        <f t="shared" si="1102"/>
        <v>1.0564300411522634</v>
      </c>
      <c r="MI360" s="163">
        <f t="shared" si="1108"/>
        <v>1.0511849311562675</v>
      </c>
      <c r="MJ360" s="163">
        <f t="shared" si="1114"/>
        <v>1.0459383753501401</v>
      </c>
      <c r="MK360" s="163">
        <f t="shared" si="1120"/>
        <v>1.0407439314853291</v>
      </c>
      <c r="ML360" s="163">
        <f t="shared" si="1126"/>
        <v>1.0355486083098024</v>
      </c>
      <c r="MM360" s="163">
        <f t="shared" si="1132"/>
        <v>1.0304048968942854</v>
      </c>
      <c r="MN360" s="163">
        <f t="shared" si="1138"/>
        <v>1.0252608456891819</v>
      </c>
      <c r="MO360" s="163">
        <f t="shared" si="1144"/>
        <v>1.0201679002533406</v>
      </c>
      <c r="MP360" s="163">
        <f t="shared" si="1152"/>
        <v>1.0150751285092923</v>
      </c>
      <c r="MQ360" s="163">
        <f t="shared" si="1158"/>
        <v>1.0100329513598583</v>
      </c>
      <c r="MR360" s="163">
        <f t="shared" ref="MR360:MR423" si="1164">($B360/$B$359)</f>
        <v>1.0049914362613164</v>
      </c>
      <c r="MS360" s="156">
        <f>($B360/$B$360)</f>
        <v>1</v>
      </c>
      <c r="MT360" s="157"/>
      <c r="MU360" s="157"/>
      <c r="MV360" s="157"/>
      <c r="MW360" s="157"/>
      <c r="MX360" s="157"/>
      <c r="MY360" s="157"/>
      <c r="MZ360" s="157"/>
      <c r="NA360" s="157"/>
      <c r="NB360" s="157"/>
      <c r="NC360" s="157"/>
      <c r="ND360" s="157"/>
      <c r="NE360" s="157"/>
      <c r="NF360" s="157"/>
      <c r="NG360" s="157"/>
      <c r="NH360" s="157"/>
      <c r="NI360" s="157"/>
      <c r="NJ360" s="157"/>
      <c r="NK360" s="157"/>
      <c r="NL360" s="157"/>
      <c r="NM360" s="157"/>
      <c r="NN360" s="157"/>
      <c r="NO360" s="157"/>
      <c r="NP360" s="157"/>
      <c r="NQ360" s="157"/>
      <c r="NR360" s="157"/>
      <c r="NS360" s="157"/>
      <c r="NT360" s="157"/>
      <c r="NU360" s="157"/>
      <c r="NV360" s="157"/>
      <c r="NW360" s="157"/>
      <c r="NX360" s="157"/>
      <c r="NY360" s="157"/>
      <c r="NZ360" s="157"/>
      <c r="OA360" s="157"/>
      <c r="OB360" s="157"/>
      <c r="OC360" s="157"/>
      <c r="OD360" s="157"/>
      <c r="OE360" s="157"/>
      <c r="OF360" s="157"/>
      <c r="OG360" s="157"/>
      <c r="OH360" s="157"/>
      <c r="OI360" s="157"/>
      <c r="OJ360" s="157"/>
      <c r="OK360" s="157"/>
      <c r="OL360" s="157"/>
      <c r="OM360" s="157"/>
      <c r="ON360" s="157"/>
      <c r="OO360" s="157"/>
      <c r="OP360" s="157"/>
      <c r="OQ360" s="157"/>
      <c r="OR360" s="157"/>
      <c r="OS360" s="157"/>
      <c r="OT360" s="157"/>
      <c r="OU360" s="157"/>
      <c r="OV360" s="157"/>
      <c r="OW360" s="157"/>
      <c r="OX360" s="157"/>
      <c r="OY360" s="157"/>
      <c r="OZ360" s="157"/>
      <c r="PA360" s="157"/>
      <c r="PB360" s="157"/>
      <c r="PC360" s="157"/>
      <c r="PD360" s="157"/>
      <c r="PE360" s="157"/>
      <c r="PF360" s="157"/>
      <c r="PG360" s="157"/>
      <c r="PH360" s="157"/>
      <c r="PI360" s="157"/>
      <c r="PJ360" s="157"/>
      <c r="PK360" s="157"/>
      <c r="PL360" s="157"/>
      <c r="PM360" s="157"/>
      <c r="PN360" s="157"/>
      <c r="PO360" s="157"/>
      <c r="PP360" s="157"/>
      <c r="PQ360" s="157"/>
      <c r="PR360" s="157"/>
      <c r="PS360" s="157"/>
      <c r="PT360" s="157"/>
      <c r="PU360" s="157"/>
      <c r="PV360" s="157"/>
      <c r="PW360" s="157"/>
      <c r="PX360" s="157"/>
      <c r="PY360" s="157"/>
      <c r="PZ360" s="157"/>
      <c r="QA360" s="157"/>
      <c r="QB360" s="157"/>
      <c r="QC360" s="157"/>
      <c r="QD360" s="157"/>
      <c r="QE360" s="157"/>
      <c r="QF360" s="157"/>
      <c r="QG360" s="157"/>
      <c r="QH360" s="157"/>
      <c r="QI360" s="157"/>
      <c r="QJ360" s="157"/>
      <c r="QK360" s="157"/>
      <c r="QL360" s="157"/>
      <c r="QM360" s="157"/>
      <c r="QN360" s="157"/>
      <c r="QO360" s="157"/>
      <c r="QP360" s="157"/>
      <c r="QQ360" s="157"/>
      <c r="QR360" s="157"/>
      <c r="QS360" s="157"/>
      <c r="QT360" s="157"/>
      <c r="QU360" s="157"/>
      <c r="QV360" s="157"/>
      <c r="QW360" s="157"/>
      <c r="QX360" s="157"/>
      <c r="QY360" s="157"/>
      <c r="QZ360" s="157"/>
      <c r="RA360" s="157"/>
      <c r="RB360" s="157"/>
      <c r="RC360" s="157"/>
      <c r="RD360" s="157"/>
      <c r="RE360" s="157"/>
      <c r="RF360" s="157"/>
      <c r="RG360" s="157"/>
      <c r="RH360" s="157"/>
      <c r="RI360" s="157"/>
      <c r="RJ360" s="157"/>
      <c r="RK360" s="157"/>
      <c r="RL360" s="157"/>
      <c r="RM360" s="157"/>
      <c r="RN360" s="157"/>
      <c r="RO360" s="157"/>
      <c r="RP360" s="157"/>
    </row>
    <row r="361" spans="1:484" ht="13">
      <c r="A361" s="151">
        <v>51288</v>
      </c>
      <c r="B361" s="152">
        <f t="shared" si="1145"/>
        <v>20640</v>
      </c>
      <c r="C361" s="153">
        <f t="shared" si="1146"/>
        <v>5.0000000000000001E-3</v>
      </c>
      <c r="E361" s="157">
        <f t="shared" si="971"/>
        <v>4.1537532702757094</v>
      </c>
      <c r="F361" s="157">
        <f t="shared" si="977"/>
        <v>4.1222288795686044</v>
      </c>
      <c r="G361" s="157">
        <f t="shared" si="983"/>
        <v>4.1197604790419158</v>
      </c>
      <c r="H361" s="157">
        <f t="shared" si="989"/>
        <v>4.1050119331742243</v>
      </c>
      <c r="I361" s="157">
        <f t="shared" si="995"/>
        <v>4.0993048659384312</v>
      </c>
      <c r="J361" s="157">
        <f t="shared" si="1001"/>
        <v>4.0798576793832773</v>
      </c>
      <c r="K361" s="157">
        <f t="shared" si="1007"/>
        <v>4.0677966101694913</v>
      </c>
      <c r="L361" s="157">
        <f t="shared" si="1013"/>
        <v>4.054213317619328</v>
      </c>
      <c r="M361" s="157">
        <f t="shared" si="1019"/>
        <v>4.0486465280502157</v>
      </c>
      <c r="N361" s="157">
        <f t="shared" si="1025"/>
        <v>4.0438871473354228</v>
      </c>
      <c r="O361" s="157">
        <f t="shared" si="1031"/>
        <v>4.036769020144729</v>
      </c>
      <c r="P361" s="157">
        <f t="shared" si="1037"/>
        <v>4.0351906158357771</v>
      </c>
      <c r="Q361" s="157">
        <f t="shared" si="1043"/>
        <v>4.03125</v>
      </c>
      <c r="R361" s="157">
        <f t="shared" si="1049"/>
        <v>4.0296759078484969</v>
      </c>
      <c r="S361" s="157">
        <f t="shared" si="1055"/>
        <v>4.0124416796267495</v>
      </c>
      <c r="T361" s="157">
        <f t="shared" si="1061"/>
        <v>4.0077669902912625</v>
      </c>
      <c r="U361" s="157">
        <f t="shared" si="1067"/>
        <v>3.9945809947745308</v>
      </c>
      <c r="V361" s="157">
        <f t="shared" si="1073"/>
        <v>3.9922630560928432</v>
      </c>
      <c r="W361" s="157">
        <f t="shared" si="1079"/>
        <v>3.9814814814814814</v>
      </c>
      <c r="X361" s="157">
        <f t="shared" si="1085"/>
        <v>3.9661798616448887</v>
      </c>
      <c r="Y361" s="157">
        <f t="shared" si="1091"/>
        <v>3.9730510105871031</v>
      </c>
      <c r="Z361" s="157">
        <f t="shared" si="1097"/>
        <v>3.9661798616448887</v>
      </c>
      <c r="AA361" s="157">
        <f t="shared" si="1103"/>
        <v>3.9593324381354305</v>
      </c>
      <c r="AB361" s="157">
        <f t="shared" si="1109"/>
        <v>3.9616122840690977</v>
      </c>
      <c r="AC361" s="157">
        <f t="shared" si="1115"/>
        <v>3.9494833524684272</v>
      </c>
      <c r="AD361" s="157">
        <f t="shared" si="1121"/>
        <v>3.9344262295081966</v>
      </c>
      <c r="AE361" s="157">
        <f t="shared" si="1127"/>
        <v>3.9321775576300246</v>
      </c>
      <c r="AF361" s="157">
        <f t="shared" si="1133"/>
        <v>3.9261936465664826</v>
      </c>
      <c r="AG361" s="157">
        <f t="shared" si="1139"/>
        <v>3.9150227617602429</v>
      </c>
      <c r="AH361" s="157">
        <f t="shared" si="1147"/>
        <v>3.9046538024971622</v>
      </c>
      <c r="AI361" s="157">
        <f t="shared" si="1153"/>
        <v>3.9083506911569779</v>
      </c>
      <c r="AJ361" s="157">
        <f t="shared" si="1159"/>
        <v>3.9113132461625923</v>
      </c>
      <c r="AK361" s="157">
        <f t="shared" ref="AK361:AK424" si="1165">($B361/$B$40)</f>
        <v>3.9053926206244087</v>
      </c>
      <c r="AL361" s="157">
        <f t="shared" si="816"/>
        <v>3.8884702336096457</v>
      </c>
      <c r="AM361" s="157">
        <f t="shared" si="821"/>
        <v>3.881888282866278</v>
      </c>
      <c r="AN361" s="157">
        <f t="shared" si="826"/>
        <v>3.8753285767930903</v>
      </c>
      <c r="AO361" s="157">
        <f t="shared" si="831"/>
        <v>3.8767843726521414</v>
      </c>
      <c r="AP361" s="157">
        <f t="shared" si="836"/>
        <v>3.8789701183987972</v>
      </c>
      <c r="AQ361" s="157">
        <f t="shared" si="841"/>
        <v>3.8687910028116215</v>
      </c>
      <c r="AR361" s="157">
        <f t="shared" si="846"/>
        <v>3.8536221060492903</v>
      </c>
      <c r="AS361" s="157">
        <f t="shared" si="851"/>
        <v>3.8435754189944134</v>
      </c>
      <c r="AT361" s="157">
        <f t="shared" si="856"/>
        <v>3.84</v>
      </c>
      <c r="AU361" s="157">
        <f t="shared" si="861"/>
        <v>3.8342931450863831</v>
      </c>
      <c r="AV361" s="157">
        <f t="shared" si="866"/>
        <v>3.829313543599258</v>
      </c>
      <c r="AW361" s="157">
        <f t="shared" si="871"/>
        <v>3.8158624514697728</v>
      </c>
      <c r="AX361" s="157">
        <f t="shared" si="876"/>
        <v>3.7927232635060641</v>
      </c>
      <c r="AY361" s="157">
        <f t="shared" si="881"/>
        <v>3.7746891002194585</v>
      </c>
      <c r="AZ361" s="157">
        <f t="shared" si="886"/>
        <v>3.7664233576642334</v>
      </c>
      <c r="BA361" s="157">
        <f t="shared" si="891"/>
        <v>3.7547753319992725</v>
      </c>
      <c r="BB361" s="157">
        <f t="shared" si="896"/>
        <v>3.7609329446064139</v>
      </c>
      <c r="BC361" s="157">
        <f t="shared" si="901"/>
        <v>3.7616183706943684</v>
      </c>
      <c r="BD361" s="157">
        <f t="shared" si="906"/>
        <v>3.7527272727272729</v>
      </c>
      <c r="BE361" s="157">
        <f t="shared" si="911"/>
        <v>3.7595628415300548</v>
      </c>
      <c r="BF361" s="157">
        <f t="shared" si="916"/>
        <v>3.7479571454512439</v>
      </c>
      <c r="BG361" s="157">
        <f t="shared" si="921"/>
        <v>3.7459165154264973</v>
      </c>
      <c r="BH361" s="157">
        <f t="shared" si="926"/>
        <v>3.7425203989120579</v>
      </c>
      <c r="BI361" s="157">
        <f t="shared" si="931"/>
        <v>3.7249593936112615</v>
      </c>
      <c r="BJ361" s="157">
        <f t="shared" si="936"/>
        <v>3.722943722943723</v>
      </c>
      <c r="BK361" s="157">
        <f t="shared" si="941"/>
        <v>3.7095614665708125</v>
      </c>
      <c r="BL361" s="157">
        <f t="shared" si="946"/>
        <v>3.7115626685847869</v>
      </c>
      <c r="BM361" s="157">
        <f t="shared" si="951"/>
        <v>3.7108953613807985</v>
      </c>
      <c r="BN361" s="157">
        <f t="shared" si="956"/>
        <v>3.6936292054402289</v>
      </c>
      <c r="BO361" s="157">
        <f t="shared" si="961"/>
        <v>3.681769532643596</v>
      </c>
      <c r="BP361" s="157">
        <f t="shared" si="966"/>
        <v>3.66412213740458</v>
      </c>
      <c r="BQ361" s="157">
        <f t="shared" si="972"/>
        <v>3.6615220862160722</v>
      </c>
      <c r="BR361" s="157">
        <f t="shared" si="978"/>
        <v>3.6621717530163238</v>
      </c>
      <c r="BS361" s="157">
        <f t="shared" si="984"/>
        <v>3.6466431095406362</v>
      </c>
      <c r="BT361" s="157">
        <f t="shared" si="990"/>
        <v>3.64021164021164</v>
      </c>
      <c r="BU361" s="157">
        <f t="shared" si="996"/>
        <v>3.6485769842672795</v>
      </c>
      <c r="BV361" s="157">
        <f t="shared" si="1002"/>
        <v>3.6331631754972715</v>
      </c>
      <c r="BW361" s="157">
        <f t="shared" si="1008"/>
        <v>3.6274165202108963</v>
      </c>
      <c r="BX361" s="157">
        <f t="shared" si="1014"/>
        <v>3.6274165202108963</v>
      </c>
      <c r="BY361" s="157">
        <f t="shared" si="1020"/>
        <v>3.5995814440181375</v>
      </c>
      <c r="BZ361" s="157">
        <f t="shared" si="1026"/>
        <v>3.5945663531870427</v>
      </c>
      <c r="CA361" s="157">
        <f t="shared" si="1032"/>
        <v>3.5653826222145448</v>
      </c>
      <c r="CB361" s="157">
        <f t="shared" si="1038"/>
        <v>3.5573940020682522</v>
      </c>
      <c r="CC361" s="157">
        <f t="shared" si="1044"/>
        <v>3.5488308115543328</v>
      </c>
      <c r="CD361" s="157">
        <f t="shared" si="1050"/>
        <v>3.5427394438722968</v>
      </c>
      <c r="CE361" s="157">
        <f t="shared" si="1056"/>
        <v>3.5318275154004106</v>
      </c>
      <c r="CF361" s="157">
        <f t="shared" si="1062"/>
        <v>3.5209825997952917</v>
      </c>
      <c r="CG361" s="157">
        <f t="shared" si="1068"/>
        <v>3.5149863760217985</v>
      </c>
      <c r="CH361" s="157">
        <f t="shared" si="1074"/>
        <v>3.5179819328447248</v>
      </c>
      <c r="CI361" s="157">
        <f t="shared" si="1080"/>
        <v>3.497712252160651</v>
      </c>
      <c r="CJ361" s="157">
        <f t="shared" si="1086"/>
        <v>3.4906139015728055</v>
      </c>
      <c r="CK361" s="157">
        <f t="shared" si="1092"/>
        <v>3.485897652423577</v>
      </c>
      <c r="CL361" s="157">
        <f t="shared" si="1098"/>
        <v>3.4794335805799057</v>
      </c>
      <c r="CM361" s="157">
        <f t="shared" si="1104"/>
        <v>3.4735779198922923</v>
      </c>
      <c r="CN361" s="157">
        <f t="shared" si="1110"/>
        <v>3.4665770910312395</v>
      </c>
      <c r="CO361" s="157">
        <f t="shared" si="1116"/>
        <v>3.4428690575479566</v>
      </c>
      <c r="CP361" s="157">
        <f t="shared" si="1122"/>
        <v>3.437135720233139</v>
      </c>
      <c r="CQ361" s="157">
        <f t="shared" si="1128"/>
        <v>3.4155220916763196</v>
      </c>
      <c r="CR361" s="157">
        <f t="shared" si="1134"/>
        <v>3.4059405940594059</v>
      </c>
      <c r="CS361" s="162">
        <f t="shared" si="1140"/>
        <v>3.3941785890478542</v>
      </c>
      <c r="CT361" s="163">
        <f t="shared" si="1148"/>
        <v>3.3874938453963566</v>
      </c>
      <c r="CU361" s="163">
        <f t="shared" si="1154"/>
        <v>3.3874938453963566</v>
      </c>
      <c r="CV361" s="163">
        <f t="shared" si="1160"/>
        <v>3.3808353808353808</v>
      </c>
      <c r="CW361" s="163">
        <f t="shared" ref="CW361:CW424" si="1166">($B361/$B$104)</f>
        <v>3.3791748526522594</v>
      </c>
      <c r="CX361" s="163">
        <f t="shared" si="817"/>
        <v>3.3791748526522594</v>
      </c>
      <c r="CY361" s="163">
        <f t="shared" si="822"/>
        <v>3.3780687397708675</v>
      </c>
      <c r="CZ361" s="163">
        <f t="shared" si="827"/>
        <v>3.3780687397708675</v>
      </c>
      <c r="DA361" s="163">
        <f t="shared" si="832"/>
        <v>3.3770904337041476</v>
      </c>
      <c r="DB361" s="163">
        <f t="shared" si="837"/>
        <v>3.3736515201046093</v>
      </c>
      <c r="DC361" s="163">
        <f t="shared" si="842"/>
        <v>3.3664981242864132</v>
      </c>
      <c r="DD361" s="163">
        <f t="shared" si="847"/>
        <v>3.3582818093068663</v>
      </c>
      <c r="DE361" s="163">
        <f t="shared" si="852"/>
        <v>3.3577354807223037</v>
      </c>
      <c r="DF361" s="163">
        <f t="shared" si="857"/>
        <v>3.3457610633814232</v>
      </c>
      <c r="DG361" s="163">
        <f t="shared" si="862"/>
        <v>3.3403463343583102</v>
      </c>
      <c r="DH361" s="163">
        <f t="shared" si="867"/>
        <v>3.3295692853686076</v>
      </c>
      <c r="DI361" s="163">
        <f t="shared" si="872"/>
        <v>3.3215320244608946</v>
      </c>
      <c r="DJ361" s="163">
        <f t="shared" si="877"/>
        <v>3.3199292263149429</v>
      </c>
      <c r="DK361" s="163">
        <f t="shared" si="882"/>
        <v>3.3193953039562558</v>
      </c>
      <c r="DL361" s="163">
        <f t="shared" si="887"/>
        <v>3.310875842155919</v>
      </c>
      <c r="DM361" s="163">
        <f t="shared" si="892"/>
        <v>3.3082224715499278</v>
      </c>
      <c r="DN361" s="163">
        <f t="shared" si="897"/>
        <v>3.3039859132383542</v>
      </c>
      <c r="DO361" s="163">
        <f t="shared" si="902"/>
        <v>3.2981783317353788</v>
      </c>
      <c r="DP361" s="163">
        <f t="shared" si="907"/>
        <v>3.2929164007657947</v>
      </c>
      <c r="DQ361" s="163">
        <f t="shared" si="912"/>
        <v>3.2761904761904761</v>
      </c>
      <c r="DR361" s="163">
        <f t="shared" si="917"/>
        <v>3.2534678436317779</v>
      </c>
      <c r="DS361" s="163">
        <f t="shared" si="922"/>
        <v>3.2290362953692116</v>
      </c>
      <c r="DT361" s="163">
        <f t="shared" si="927"/>
        <v>3.2129514321295143</v>
      </c>
      <c r="DU361" s="163">
        <f t="shared" si="932"/>
        <v>3.1970260223048328</v>
      </c>
      <c r="DV361" s="163">
        <f t="shared" si="937"/>
        <v>3.1812577065351419</v>
      </c>
      <c r="DW361" s="163">
        <f t="shared" si="942"/>
        <v>3.165644171779141</v>
      </c>
      <c r="DX361" s="163">
        <f t="shared" si="947"/>
        <v>3.1497024263696018</v>
      </c>
      <c r="DY361" s="163">
        <f t="shared" si="952"/>
        <v>3.1339204372912239</v>
      </c>
      <c r="DZ361" s="163">
        <f t="shared" si="957"/>
        <v>3.1182958150778064</v>
      </c>
      <c r="EA361" s="163">
        <f t="shared" si="962"/>
        <v>3.1028262176788934</v>
      </c>
      <c r="EB361" s="163">
        <f t="shared" si="967"/>
        <v>3.0875093492894541</v>
      </c>
      <c r="EC361" s="163">
        <f t="shared" si="973"/>
        <v>3.0723429592140516</v>
      </c>
      <c r="ED361" s="163">
        <f t="shared" si="979"/>
        <v>3.0568720379146921</v>
      </c>
      <c r="EE361" s="163">
        <f t="shared" si="985"/>
        <v>3.0415561450044208</v>
      </c>
      <c r="EF361" s="163">
        <f t="shared" si="991"/>
        <v>3.0263929618768328</v>
      </c>
      <c r="EG361" s="163">
        <f t="shared" si="997"/>
        <v>3.0113802159323022</v>
      </c>
      <c r="EH361" s="163">
        <f t="shared" si="1003"/>
        <v>2.9965156794425085</v>
      </c>
      <c r="EI361" s="163">
        <f t="shared" si="1009"/>
        <v>2.9817971684484252</v>
      </c>
      <c r="EJ361" s="163">
        <f t="shared" si="1015"/>
        <v>2.9667960327727467</v>
      </c>
      <c r="EK361" s="163">
        <f t="shared" si="1021"/>
        <v>2.9519450800915332</v>
      </c>
      <c r="EL361" s="163">
        <f t="shared" si="1027"/>
        <v>2.9372420663156396</v>
      </c>
      <c r="EM361" s="163">
        <f t="shared" si="1033"/>
        <v>2.9226847918436705</v>
      </c>
      <c r="EN361" s="163">
        <f t="shared" si="1039"/>
        <v>2.9082711004649853</v>
      </c>
      <c r="EO361" s="163">
        <f t="shared" si="1045"/>
        <v>2.8939988782950086</v>
      </c>
      <c r="EP361" s="163">
        <f t="shared" si="1051"/>
        <v>2.8794642857142856</v>
      </c>
      <c r="EQ361" s="163">
        <f t="shared" si="1057"/>
        <v>2.8650749583564687</v>
      </c>
      <c r="ER361" s="163">
        <f t="shared" si="1063"/>
        <v>2.8508287292817678</v>
      </c>
      <c r="ES361" s="163">
        <f t="shared" si="1069"/>
        <v>2.8367234744365035</v>
      </c>
      <c r="ET361" s="163">
        <f t="shared" si="1075"/>
        <v>2.8227571115973742</v>
      </c>
      <c r="EU361" s="163">
        <f t="shared" si="1081"/>
        <v>2.8085453803238534</v>
      </c>
      <c r="EV361" s="163">
        <f t="shared" si="1087"/>
        <v>2.7944760357432981</v>
      </c>
      <c r="EW361" s="163">
        <f t="shared" si="1093"/>
        <v>2.7805469486730434</v>
      </c>
      <c r="EX361" s="163">
        <f t="shared" si="1099"/>
        <v>2.7667560321715818</v>
      </c>
      <c r="EY361" s="163">
        <f t="shared" si="1105"/>
        <v>2.7531012404961985</v>
      </c>
      <c r="EZ361" s="163">
        <f t="shared" si="1111"/>
        <v>2.7395805680913194</v>
      </c>
      <c r="FA361" s="163">
        <f t="shared" si="1117"/>
        <v>2.7258320126782882</v>
      </c>
      <c r="FB361" s="163">
        <f t="shared" si="1123"/>
        <v>2.7122207621550589</v>
      </c>
      <c r="FC361" s="163">
        <f t="shared" si="1129"/>
        <v>2.6987447698744771</v>
      </c>
      <c r="FD361" s="163">
        <f t="shared" si="1135"/>
        <v>2.6854020296643246</v>
      </c>
      <c r="FE361" s="163">
        <f t="shared" si="1141"/>
        <v>2.6721905748316934</v>
      </c>
      <c r="FF361" s="163">
        <f t="shared" si="1149"/>
        <v>2.6587659410021898</v>
      </c>
      <c r="FG361" s="163">
        <f t="shared" si="1155"/>
        <v>2.6454755190976673</v>
      </c>
      <c r="FH361" s="163">
        <f t="shared" si="1161"/>
        <v>2.6323173064660121</v>
      </c>
      <c r="FI361" s="163">
        <f t="shared" ref="FI361:FI424" si="1167">($B361/$B$168)</f>
        <v>2.6192893401015227</v>
      </c>
      <c r="FJ361" s="163">
        <f t="shared" si="818"/>
        <v>2.606389695668645</v>
      </c>
      <c r="FK361" s="163">
        <f t="shared" si="823"/>
        <v>2.5932906143987937</v>
      </c>
      <c r="FL361" s="163">
        <f t="shared" si="828"/>
        <v>2.5803225403175398</v>
      </c>
      <c r="FM361" s="163">
        <f t="shared" si="833"/>
        <v>2.5674835178504791</v>
      </c>
      <c r="FN361" s="163">
        <f t="shared" si="838"/>
        <v>2.5547716301522465</v>
      </c>
      <c r="FO361" s="163">
        <f t="shared" si="843"/>
        <v>2.5421849981524818</v>
      </c>
      <c r="FP361" s="163">
        <f t="shared" si="848"/>
        <v>2.5294117647058822</v>
      </c>
      <c r="FQ361" s="163">
        <f t="shared" si="853"/>
        <v>2.5167662480185342</v>
      </c>
      <c r="FR361" s="163">
        <f t="shared" si="858"/>
        <v>2.5042465421014315</v>
      </c>
      <c r="FS361" s="163">
        <f t="shared" si="863"/>
        <v>2.4918507787033684</v>
      </c>
      <c r="FT361" s="163">
        <f t="shared" si="868"/>
        <v>2.4795771263815474</v>
      </c>
      <c r="FU361" s="163">
        <f t="shared" si="873"/>
        <v>2.4671288548888359</v>
      </c>
      <c r="FV361" s="163">
        <f t="shared" si="878"/>
        <v>2.4548049476688867</v>
      </c>
      <c r="FW361" s="163">
        <f t="shared" si="883"/>
        <v>2.4426035502958579</v>
      </c>
      <c r="FX361" s="163">
        <f t="shared" si="888"/>
        <v>2.4305228450306169</v>
      </c>
      <c r="FY361" s="163">
        <f t="shared" si="893"/>
        <v>2.418561049917975</v>
      </c>
      <c r="FZ361" s="163">
        <f t="shared" si="898"/>
        <v>2.4064358167191324</v>
      </c>
      <c r="GA361" s="163">
        <f t="shared" si="903"/>
        <v>2.394431554524362</v>
      </c>
      <c r="GB361" s="163">
        <f t="shared" si="908"/>
        <v>2.3825464619646772</v>
      </c>
      <c r="GC361" s="163">
        <f t="shared" si="913"/>
        <v>2.3707787732598207</v>
      </c>
      <c r="GD361" s="163">
        <f t="shared" si="918"/>
        <v>2.358857142857143</v>
      </c>
      <c r="GE361" s="163">
        <f t="shared" si="923"/>
        <v>2.3470548100977942</v>
      </c>
      <c r="GF361" s="163">
        <f t="shared" si="928"/>
        <v>2.3353699932111338</v>
      </c>
      <c r="GG361" s="163">
        <f t="shared" si="933"/>
        <v>2.3238009457329429</v>
      </c>
      <c r="GH361" s="163">
        <f t="shared" si="938"/>
        <v>2.312345955635223</v>
      </c>
      <c r="GI361" s="163">
        <f t="shared" si="943"/>
        <v>2.3007468509642179</v>
      </c>
      <c r="GJ361" s="163">
        <f t="shared" si="948"/>
        <v>2.2892635314995564</v>
      </c>
      <c r="GK361" s="163">
        <f t="shared" si="953"/>
        <v>2.2778942721553914</v>
      </c>
      <c r="GL361" s="163">
        <f t="shared" si="958"/>
        <v>2.2666373819459698</v>
      </c>
      <c r="GM361" s="163">
        <f t="shared" si="963"/>
        <v>2.2552447552447554</v>
      </c>
      <c r="GN361" s="163">
        <f t="shared" si="968"/>
        <v>2.2439660795825178</v>
      </c>
      <c r="GO361" s="163">
        <f t="shared" si="974"/>
        <v>2.232799653829511</v>
      </c>
      <c r="GP361" s="163">
        <f t="shared" si="980"/>
        <v>2.2217438105489773</v>
      </c>
      <c r="GQ361" s="163">
        <f t="shared" si="986"/>
        <v>2.2107969151670952</v>
      </c>
      <c r="GR361" s="163">
        <f t="shared" si="992"/>
        <v>2.1997229031226686</v>
      </c>
      <c r="GS361" s="163">
        <f t="shared" si="998"/>
        <v>2.1887592788971366</v>
      </c>
      <c r="GT361" s="163">
        <f t="shared" si="1004"/>
        <v>2.1779044001266223</v>
      </c>
      <c r="GU361" s="163">
        <f t="shared" si="1010"/>
        <v>2.1671566568668625</v>
      </c>
      <c r="GV361" s="163">
        <f t="shared" si="1016"/>
        <v>2.1562891767655663</v>
      </c>
      <c r="GW361" s="163">
        <f t="shared" si="1022"/>
        <v>2.1455301455301456</v>
      </c>
      <c r="GX361" s="163">
        <f t="shared" si="1028"/>
        <v>2.1348779478692594</v>
      </c>
      <c r="GY361" s="163">
        <f t="shared" si="1034"/>
        <v>2.1243310004116922</v>
      </c>
      <c r="GZ361" s="163">
        <f t="shared" si="1040"/>
        <v>2.1136712749615976</v>
      </c>
      <c r="HA361" s="163">
        <f t="shared" si="1046"/>
        <v>2.1031179947014471</v>
      </c>
      <c r="HB361" s="163">
        <f t="shared" si="1052"/>
        <v>2.0926695731521847</v>
      </c>
      <c r="HC361" s="163">
        <f t="shared" si="1058"/>
        <v>2.0823244552058111</v>
      </c>
      <c r="HD361" s="163">
        <f t="shared" si="1064"/>
        <v>2.0718731178478218</v>
      </c>
      <c r="HE361" s="163">
        <f t="shared" si="1070"/>
        <v>2.0615261685976827</v>
      </c>
      <c r="HF361" s="163">
        <f t="shared" si="1076"/>
        <v>2.0512820512820511</v>
      </c>
      <c r="HG361" s="163">
        <f t="shared" si="1082"/>
        <v>2.0411392405063293</v>
      </c>
      <c r="HH361" s="163">
        <f t="shared" si="1088"/>
        <v>2.0308963888615565</v>
      </c>
      <c r="HI361" s="163">
        <f t="shared" si="1094"/>
        <v>2.0207558253377718</v>
      </c>
      <c r="HJ361" s="163">
        <f t="shared" si="1100"/>
        <v>2.010716025328787</v>
      </c>
      <c r="HK361" s="163">
        <f t="shared" si="1106"/>
        <v>2.0007754943776659</v>
      </c>
      <c r="HL361" s="163">
        <f t="shared" si="1112"/>
        <v>1.9907407407407407</v>
      </c>
      <c r="HM361" s="163">
        <f t="shared" si="1118"/>
        <v>1.9808061420345489</v>
      </c>
      <c r="HN361" s="163">
        <f t="shared" si="1124"/>
        <v>1.970970206264324</v>
      </c>
      <c r="HO361" s="163">
        <f t="shared" si="1130"/>
        <v>1.9612314709236032</v>
      </c>
      <c r="HP361" s="163">
        <f t="shared" si="1136"/>
        <v>1.9514039897891651</v>
      </c>
      <c r="HQ361" s="163">
        <f t="shared" si="1142"/>
        <v>1.9416745061147695</v>
      </c>
      <c r="HR361" s="163">
        <f t="shared" si="1150"/>
        <v>1.9320415613591688</v>
      </c>
      <c r="HS361" s="163">
        <f t="shared" si="1156"/>
        <v>1.9225037257824142</v>
      </c>
      <c r="HT361" s="163">
        <f t="shared" si="1162"/>
        <v>1.9128822984244671</v>
      </c>
      <c r="HU361" s="163">
        <f t="shared" ref="HU361:HU424" si="1168">($B361/$B$232)</f>
        <v>1.9033566949465142</v>
      </c>
      <c r="HV361" s="163">
        <f t="shared" si="819"/>
        <v>1.8939254909157643</v>
      </c>
      <c r="HW361" s="163">
        <f t="shared" si="824"/>
        <v>1.8845872899926954</v>
      </c>
      <c r="HX361" s="163">
        <f t="shared" si="829"/>
        <v>1.8751703461433633</v>
      </c>
      <c r="HY361" s="163">
        <f t="shared" si="834"/>
        <v>1.8658470439341892</v>
      </c>
      <c r="HZ361" s="163">
        <f t="shared" si="839"/>
        <v>1.8566159935234325</v>
      </c>
      <c r="IA361" s="163">
        <f t="shared" si="844"/>
        <v>1.8473104806229304</v>
      </c>
      <c r="IB361" s="163">
        <f t="shared" si="849"/>
        <v>1.8380977825273845</v>
      </c>
      <c r="IC361" s="163">
        <f t="shared" si="854"/>
        <v>1.8289765175011077</v>
      </c>
      <c r="ID361" s="163">
        <f t="shared" si="859"/>
        <v>1.8199453310995504</v>
      </c>
      <c r="IE361" s="163">
        <f t="shared" si="864"/>
        <v>1.8108440077206527</v>
      </c>
      <c r="IF361" s="163">
        <f t="shared" si="869"/>
        <v>1.8018332605848975</v>
      </c>
      <c r="IG361" s="163">
        <f t="shared" si="874"/>
        <v>1.7929117442668521</v>
      </c>
      <c r="IH361" s="163">
        <f t="shared" si="879"/>
        <v>1.783923941227312</v>
      </c>
      <c r="II361" s="163">
        <f t="shared" si="884"/>
        <v>1.7750257997936016</v>
      </c>
      <c r="IJ361" s="163">
        <f t="shared" si="889"/>
        <v>1.7662159849392436</v>
      </c>
      <c r="IK361" s="163">
        <f t="shared" si="894"/>
        <v>1.7574931880108993</v>
      </c>
      <c r="IL361" s="163">
        <f t="shared" si="899"/>
        <v>1.7487079556045073</v>
      </c>
      <c r="IM361" s="163">
        <f t="shared" si="904"/>
        <v>1.7400101163378856</v>
      </c>
      <c r="IN361" s="163">
        <f t="shared" si="909"/>
        <v>1.7313983726197466</v>
      </c>
      <c r="IO361" s="163">
        <f t="shared" si="914"/>
        <v>1.7227276521158501</v>
      </c>
      <c r="IP361" s="163">
        <f t="shared" si="919"/>
        <v>1.7141433435761149</v>
      </c>
      <c r="IQ361" s="163">
        <f t="shared" si="924"/>
        <v>1.7056441616395339</v>
      </c>
      <c r="IR361" s="163">
        <f t="shared" si="929"/>
        <v>1.6970892945239271</v>
      </c>
      <c r="IS361" s="163">
        <f t="shared" si="934"/>
        <v>1.6886198151026752</v>
      </c>
      <c r="IT361" s="163">
        <f t="shared" si="939"/>
        <v>1.6802344513187886</v>
      </c>
      <c r="IU361" s="163">
        <f t="shared" si="944"/>
        <v>1.6719319562575943</v>
      </c>
      <c r="IV361" s="163">
        <f t="shared" si="949"/>
        <v>1.6635770129765455</v>
      </c>
      <c r="IW361" s="163">
        <f t="shared" si="954"/>
        <v>1.6553051567888364</v>
      </c>
      <c r="IX361" s="163">
        <f t="shared" si="959"/>
        <v>1.6471151544170457</v>
      </c>
      <c r="IY361" s="163">
        <f t="shared" si="964"/>
        <v>1.6388756550738446</v>
      </c>
      <c r="IZ361" s="163">
        <f t="shared" si="969"/>
        <v>1.6307181796634274</v>
      </c>
      <c r="JA361" s="163">
        <f t="shared" si="975"/>
        <v>1.6226415094339623</v>
      </c>
      <c r="JB361" s="163">
        <f t="shared" si="981"/>
        <v>1.6145181476846058</v>
      </c>
      <c r="JC361" s="163">
        <f t="shared" si="987"/>
        <v>1.6064757160647571</v>
      </c>
      <c r="JD361" s="163">
        <f t="shared" si="993"/>
        <v>1.5985130111524164</v>
      </c>
      <c r="JE361" s="163">
        <f t="shared" si="999"/>
        <v>1.5905062803421437</v>
      </c>
      <c r="JF361" s="163">
        <f t="shared" si="1005"/>
        <v>1.5825793589940194</v>
      </c>
      <c r="JG361" s="163">
        <f t="shared" si="1011"/>
        <v>1.5747310597390707</v>
      </c>
      <c r="JH361" s="163">
        <f t="shared" si="1017"/>
        <v>1.5668412662263722</v>
      </c>
      <c r="JI361" s="163">
        <f t="shared" si="1023"/>
        <v>1.5590301382279628</v>
      </c>
      <c r="JJ361" s="163">
        <f t="shared" si="1029"/>
        <v>1.5512965050732808</v>
      </c>
      <c r="JK361" s="163">
        <f t="shared" si="1035"/>
        <v>1.5435237810349984</v>
      </c>
      <c r="JL361" s="163">
        <f t="shared" si="1041"/>
        <v>1.5358285586725202</v>
      </c>
      <c r="JM361" s="163">
        <f t="shared" si="1047"/>
        <v>1.5282096845846291</v>
      </c>
      <c r="JN361" s="163">
        <f t="shared" si="1053"/>
        <v>1.5205540002946809</v>
      </c>
      <c r="JO361" s="163">
        <f t="shared" si="1059"/>
        <v>1.5129746371499779</v>
      </c>
      <c r="JP361" s="163">
        <f t="shared" si="1065"/>
        <v>1.5054704595185995</v>
      </c>
      <c r="JQ361" s="163">
        <f t="shared" si="1071"/>
        <v>1.4979316350968865</v>
      </c>
      <c r="JR361" s="163">
        <f t="shared" si="1077"/>
        <v>1.490467937608319</v>
      </c>
      <c r="JS361" s="163">
        <f t="shared" si="1083"/>
        <v>1.4830782496227635</v>
      </c>
      <c r="JT361" s="163">
        <f t="shared" si="1089"/>
        <v>1.4756559662543791</v>
      </c>
      <c r="JU361" s="163">
        <f t="shared" si="1095"/>
        <v>1.4683076047520809</v>
      </c>
      <c r="JV361" s="163">
        <f t="shared" si="1101"/>
        <v>1.4610320662561054</v>
      </c>
      <c r="JW361" s="163">
        <f t="shared" si="1107"/>
        <v>1.4537258768840682</v>
      </c>
      <c r="JX361" s="163">
        <f t="shared" si="1113"/>
        <v>1.446492396103441</v>
      </c>
      <c r="JY361" s="163">
        <f t="shared" si="1119"/>
        <v>1.4393305439330544</v>
      </c>
      <c r="JZ361" s="163">
        <f t="shared" si="1125"/>
        <v>1.4321398834304746</v>
      </c>
      <c r="KA361" s="163">
        <f t="shared" si="1131"/>
        <v>1.4250207125103562</v>
      </c>
      <c r="KB361" s="163">
        <f t="shared" si="1137"/>
        <v>1.417971970321517</v>
      </c>
      <c r="KC361" s="163">
        <f t="shared" si="1143"/>
        <v>1.4108961651514116</v>
      </c>
      <c r="KD361" s="163">
        <f t="shared" si="1151"/>
        <v>1.4038906271255611</v>
      </c>
      <c r="KE361" s="163">
        <f t="shared" si="1157"/>
        <v>1.3968597726042231</v>
      </c>
      <c r="KF361" s="163">
        <f t="shared" si="1163"/>
        <v>1.38989898989899</v>
      </c>
      <c r="KG361" s="163">
        <f t="shared" ref="KG361:KG424" si="1169">($B361/$B$296)</f>
        <v>1.3830072366657733</v>
      </c>
      <c r="KH361" s="163">
        <f t="shared" si="820"/>
        <v>1.3760917394492966</v>
      </c>
      <c r="KI361" s="163">
        <f t="shared" si="825"/>
        <v>1.3692450577152713</v>
      </c>
      <c r="KJ361" s="163">
        <f t="shared" si="830"/>
        <v>1.3624661693841178</v>
      </c>
      <c r="KK361" s="163">
        <f t="shared" si="835"/>
        <v>1.3556650246305419</v>
      </c>
      <c r="KL361" s="163">
        <f t="shared" si="840"/>
        <v>1.3489314423893863</v>
      </c>
      <c r="KM361" s="163">
        <f t="shared" si="845"/>
        <v>1.3421771361685524</v>
      </c>
      <c r="KN361" s="163">
        <f t="shared" si="850"/>
        <v>1.3354901326431576</v>
      </c>
      <c r="KO361" s="163">
        <f t="shared" si="855"/>
        <v>1.3288694308524336</v>
      </c>
      <c r="KP361" s="163">
        <f t="shared" si="860"/>
        <v>1.3222293401665599</v>
      </c>
      <c r="KQ361" s="163">
        <f t="shared" si="865"/>
        <v>1.3156552779194288</v>
      </c>
      <c r="KR361" s="163">
        <f t="shared" si="870"/>
        <v>1.3091462641126475</v>
      </c>
      <c r="KS361" s="163">
        <f t="shared" si="875"/>
        <v>1.3026191227516566</v>
      </c>
      <c r="KT361" s="163">
        <f t="shared" si="880"/>
        <v>1.2961567445365485</v>
      </c>
      <c r="KU361" s="163">
        <f t="shared" si="885"/>
        <v>1.2896775806048488</v>
      </c>
      <c r="KV361" s="163">
        <f t="shared" si="890"/>
        <v>1.2832628699328525</v>
      </c>
      <c r="KW361" s="163">
        <f t="shared" si="895"/>
        <v>1.2769116555308091</v>
      </c>
      <c r="KX361" s="163">
        <f t="shared" si="900"/>
        <v>1.2705447830101571</v>
      </c>
      <c r="KY361" s="163">
        <f t="shared" si="905"/>
        <v>1.2642410878353547</v>
      </c>
      <c r="KZ361" s="163">
        <f t="shared" si="910"/>
        <v>1.257922964407606</v>
      </c>
      <c r="LA361" s="163">
        <f t="shared" si="915"/>
        <v>1.2516676773802304</v>
      </c>
      <c r="LB361" s="163">
        <f t="shared" si="920"/>
        <v>1.2454742939898624</v>
      </c>
      <c r="LC361" s="163">
        <f t="shared" si="925"/>
        <v>1.2392674872410687</v>
      </c>
      <c r="LD361" s="163">
        <f t="shared" si="930"/>
        <v>1.233122236826383</v>
      </c>
      <c r="LE361" s="163">
        <f t="shared" si="935"/>
        <v>1.2269646890976103</v>
      </c>
      <c r="LF361" s="163">
        <f t="shared" si="940"/>
        <v>1.2208683307701407</v>
      </c>
      <c r="LG361" s="163">
        <f t="shared" si="945"/>
        <v>1.2147607556941911</v>
      </c>
      <c r="LH361" s="163">
        <f t="shared" si="950"/>
        <v>1.2087139845397048</v>
      </c>
      <c r="LI361" s="163">
        <f t="shared" si="955"/>
        <v>1.2027271138045568</v>
      </c>
      <c r="LJ361" s="163">
        <f t="shared" si="960"/>
        <v>1.1967298660636632</v>
      </c>
      <c r="LK361" s="163">
        <f t="shared" si="965"/>
        <v>1.1907921306178966</v>
      </c>
      <c r="LL361" s="163">
        <f t="shared" si="970"/>
        <v>1.1848450057405282</v>
      </c>
      <c r="LM361" s="163">
        <f t="shared" si="976"/>
        <v>1.1789569886331182</v>
      </c>
      <c r="LN361" s="163">
        <f t="shared" si="982"/>
        <v>1.1730605285592497</v>
      </c>
      <c r="LO361" s="163">
        <f t="shared" si="988"/>
        <v>1.1672227563196291</v>
      </c>
      <c r="LP361" s="163">
        <f t="shared" si="994"/>
        <v>1.1614428000675256</v>
      </c>
      <c r="LQ361" s="163">
        <f t="shared" si="1000"/>
        <v>1.1556550951847704</v>
      </c>
      <c r="LR361" s="163">
        <f t="shared" si="1006"/>
        <v>1.1499247868962059</v>
      </c>
      <c r="LS361" s="163">
        <f t="shared" si="1012"/>
        <v>1.1441875935473143</v>
      </c>
      <c r="LT361" s="163">
        <f t="shared" si="1018"/>
        <v>1.1385073638921066</v>
      </c>
      <c r="LU361" s="163">
        <f t="shared" si="1024"/>
        <v>1.132821075740944</v>
      </c>
      <c r="LV361" s="163">
        <f t="shared" si="1030"/>
        <v>1.1271913057724865</v>
      </c>
      <c r="LW361" s="163">
        <f t="shared" si="1036"/>
        <v>1.1215562679997826</v>
      </c>
      <c r="LX361" s="163">
        <f t="shared" si="1042"/>
        <v>1.115977291159773</v>
      </c>
      <c r="LY361" s="163">
        <f t="shared" si="1048"/>
        <v>1.1104535427987303</v>
      </c>
      <c r="LZ361" s="163">
        <f t="shared" si="1054"/>
        <v>1.1049250535331905</v>
      </c>
      <c r="MA361" s="163">
        <f t="shared" si="1060"/>
        <v>1.0994513396899803</v>
      </c>
      <c r="MB361" s="163">
        <f t="shared" si="1066"/>
        <v>1.0939736047066306</v>
      </c>
      <c r="MC361" s="163">
        <f t="shared" si="1072"/>
        <v>1.0885501819524286</v>
      </c>
      <c r="MD361" s="163">
        <f t="shared" si="1078"/>
        <v>1.0831234256926952</v>
      </c>
      <c r="ME361" s="163">
        <f t="shared" si="1084"/>
        <v>1.0777505091117958</v>
      </c>
      <c r="MF361" s="163">
        <f t="shared" si="1090"/>
        <v>1.0723749155712579</v>
      </c>
      <c r="MG361" s="163">
        <f t="shared" si="1096"/>
        <v>1.0670526805562737</v>
      </c>
      <c r="MH361" s="163">
        <f t="shared" si="1102"/>
        <v>1.0617283950617284</v>
      </c>
      <c r="MI361" s="163">
        <f t="shared" si="1108"/>
        <v>1.0564569790653631</v>
      </c>
      <c r="MJ361" s="163">
        <f t="shared" si="1114"/>
        <v>1.0511841100076393</v>
      </c>
      <c r="MK361" s="163">
        <f t="shared" si="1120"/>
        <v>1.0459636142502406</v>
      </c>
      <c r="ML361" s="163">
        <f t="shared" si="1126"/>
        <v>1.0407422347720856</v>
      </c>
      <c r="MM361" s="163">
        <f t="shared" si="1132"/>
        <v>1.0355727259043701</v>
      </c>
      <c r="MN361" s="163">
        <f t="shared" si="1138"/>
        <v>1.0304028755429084</v>
      </c>
      <c r="MO361" s="163">
        <f t="shared" si="1144"/>
        <v>1.0252843872634245</v>
      </c>
      <c r="MP361" s="163">
        <f t="shared" si="1152"/>
        <v>1.0201660735468565</v>
      </c>
      <c r="MQ361" s="163">
        <f t="shared" si="1158"/>
        <v>1.0150986081739044</v>
      </c>
      <c r="MR361" s="163">
        <f t="shared" si="1164"/>
        <v>1.0100318081722535</v>
      </c>
      <c r="MS361" s="163">
        <f t="shared" ref="MS361:MS424" si="1170">($B361/$B$360)</f>
        <v>1.0050153381701319</v>
      </c>
      <c r="MT361" s="156">
        <f>($B361/$B$361)</f>
        <v>1</v>
      </c>
      <c r="MU361" s="157"/>
      <c r="MV361" s="157"/>
      <c r="MW361" s="157"/>
      <c r="MX361" s="157"/>
      <c r="MY361" s="157"/>
      <c r="MZ361" s="157"/>
      <c r="NA361" s="157"/>
      <c r="NB361" s="157"/>
      <c r="NC361" s="157"/>
      <c r="ND361" s="157"/>
      <c r="NE361" s="157"/>
      <c r="NF361" s="157"/>
      <c r="NG361" s="157"/>
      <c r="NH361" s="157"/>
      <c r="NI361" s="157"/>
      <c r="NJ361" s="157"/>
      <c r="NK361" s="157"/>
      <c r="NL361" s="157"/>
      <c r="NM361" s="157"/>
      <c r="NN361" s="157"/>
      <c r="NO361" s="157"/>
      <c r="NP361" s="157"/>
      <c r="NQ361" s="157"/>
      <c r="NR361" s="157"/>
      <c r="NS361" s="157"/>
      <c r="NT361" s="157"/>
      <c r="NU361" s="157"/>
      <c r="NV361" s="157"/>
      <c r="NW361" s="157"/>
      <c r="NX361" s="157"/>
      <c r="NY361" s="157"/>
      <c r="NZ361" s="157"/>
      <c r="OA361" s="157"/>
      <c r="OB361" s="157"/>
      <c r="OC361" s="157"/>
      <c r="OD361" s="157"/>
      <c r="OE361" s="157"/>
      <c r="OF361" s="157"/>
      <c r="OG361" s="157"/>
      <c r="OH361" s="157"/>
      <c r="OI361" s="157"/>
      <c r="OJ361" s="157"/>
      <c r="OK361" s="157"/>
      <c r="OL361" s="157"/>
      <c r="OM361" s="157"/>
      <c r="ON361" s="157"/>
      <c r="OO361" s="157"/>
      <c r="OP361" s="157"/>
      <c r="OQ361" s="157"/>
      <c r="OR361" s="157"/>
      <c r="OS361" s="157"/>
      <c r="OT361" s="157"/>
      <c r="OU361" s="157"/>
      <c r="OV361" s="157"/>
      <c r="OW361" s="157"/>
      <c r="OX361" s="157"/>
      <c r="OY361" s="157"/>
      <c r="OZ361" s="157"/>
      <c r="PA361" s="157"/>
      <c r="PB361" s="157"/>
      <c r="PC361" s="157"/>
      <c r="PD361" s="157"/>
      <c r="PE361" s="157"/>
      <c r="PF361" s="157"/>
      <c r="PG361" s="157"/>
      <c r="PH361" s="157"/>
      <c r="PI361" s="157"/>
      <c r="PJ361" s="157"/>
      <c r="PK361" s="157"/>
      <c r="PL361" s="157"/>
      <c r="PM361" s="157"/>
      <c r="PN361" s="157"/>
      <c r="PO361" s="157"/>
      <c r="PP361" s="157"/>
      <c r="PQ361" s="157"/>
      <c r="PR361" s="157"/>
      <c r="PS361" s="157"/>
      <c r="PT361" s="157"/>
      <c r="PU361" s="157"/>
      <c r="PV361" s="157"/>
      <c r="PW361" s="157"/>
      <c r="PX361" s="157"/>
      <c r="PY361" s="157"/>
      <c r="PZ361" s="157"/>
      <c r="QA361" s="157"/>
      <c r="QB361" s="157"/>
      <c r="QC361" s="157"/>
      <c r="QD361" s="157"/>
      <c r="QE361" s="157"/>
      <c r="QF361" s="157"/>
      <c r="QG361" s="157"/>
      <c r="QH361" s="157"/>
      <c r="QI361" s="157"/>
      <c r="QJ361" s="157"/>
      <c r="QK361" s="157"/>
      <c r="QL361" s="157"/>
      <c r="QM361" s="157"/>
      <c r="QN361" s="157"/>
      <c r="QO361" s="157"/>
      <c r="QP361" s="157"/>
      <c r="QQ361" s="157"/>
      <c r="QR361" s="157"/>
      <c r="QS361" s="157"/>
      <c r="QT361" s="157"/>
      <c r="QU361" s="157"/>
      <c r="QV361" s="157"/>
      <c r="QW361" s="157"/>
      <c r="QX361" s="157"/>
      <c r="QY361" s="157"/>
      <c r="QZ361" s="157"/>
      <c r="RA361" s="157"/>
      <c r="RB361" s="157"/>
      <c r="RC361" s="157"/>
      <c r="RD361" s="157"/>
      <c r="RE361" s="157"/>
      <c r="RF361" s="157"/>
      <c r="RG361" s="157"/>
      <c r="RH361" s="157"/>
      <c r="RI361" s="157"/>
      <c r="RJ361" s="157"/>
      <c r="RK361" s="157"/>
      <c r="RL361" s="157"/>
      <c r="RM361" s="157"/>
      <c r="RN361" s="157"/>
      <c r="RO361" s="157"/>
      <c r="RP361" s="157"/>
    </row>
    <row r="362" spans="1:484" ht="13">
      <c r="A362" s="151">
        <v>51318</v>
      </c>
      <c r="B362" s="152">
        <f t="shared" si="1145"/>
        <v>20743</v>
      </c>
      <c r="C362" s="153">
        <f t="shared" si="1146"/>
        <v>5.0000000000000001E-3</v>
      </c>
      <c r="E362" s="157">
        <f t="shared" si="971"/>
        <v>4.1744817870798956</v>
      </c>
      <c r="F362" s="157">
        <f t="shared" si="977"/>
        <v>4.1428000798881568</v>
      </c>
      <c r="G362" s="157">
        <f t="shared" si="983"/>
        <v>4.1403193612774452</v>
      </c>
      <c r="H362" s="157">
        <f t="shared" si="989"/>
        <v>4.1254972155926808</v>
      </c>
      <c r="I362" s="157">
        <f t="shared" si="995"/>
        <v>4.1197616683217477</v>
      </c>
      <c r="J362" s="157">
        <f t="shared" si="1001"/>
        <v>4.1002174342755486</v>
      </c>
      <c r="K362" s="157">
        <f t="shared" si="1007"/>
        <v>4.0880961765865198</v>
      </c>
      <c r="L362" s="157">
        <f t="shared" si="1013"/>
        <v>4.0744450991946568</v>
      </c>
      <c r="M362" s="157">
        <f t="shared" si="1019"/>
        <v>4.0688505296194588</v>
      </c>
      <c r="N362" s="157">
        <f t="shared" si="1025"/>
        <v>4.0640673981191222</v>
      </c>
      <c r="O362" s="157">
        <f t="shared" si="1031"/>
        <v>4.0569137492665757</v>
      </c>
      <c r="P362" s="157">
        <f t="shared" si="1037"/>
        <v>4.0553274682306943</v>
      </c>
      <c r="Q362" s="157">
        <f t="shared" si="1043"/>
        <v>4.0513671875000004</v>
      </c>
      <c r="R362" s="157">
        <f t="shared" si="1049"/>
        <v>4.0497852401405705</v>
      </c>
      <c r="S362" s="157">
        <f t="shared" si="1055"/>
        <v>4.0324650077760493</v>
      </c>
      <c r="T362" s="157">
        <f t="shared" si="1061"/>
        <v>4.0277669902912621</v>
      </c>
      <c r="U362" s="157">
        <f t="shared" si="1067"/>
        <v>4.0145151925682212</v>
      </c>
      <c r="V362" s="157">
        <f t="shared" si="1073"/>
        <v>4.0121856866537717</v>
      </c>
      <c r="W362" s="157">
        <f t="shared" si="1079"/>
        <v>4.0013503086419755</v>
      </c>
      <c r="X362" s="157">
        <f t="shared" si="1085"/>
        <v>3.9859723289777094</v>
      </c>
      <c r="Y362" s="157">
        <f t="shared" si="1091"/>
        <v>3.9928777670837343</v>
      </c>
      <c r="Z362" s="157">
        <f t="shared" si="1097"/>
        <v>3.9859723289777094</v>
      </c>
      <c r="AA362" s="157">
        <f t="shared" si="1103"/>
        <v>3.9790907347017073</v>
      </c>
      <c r="AB362" s="157">
        <f t="shared" si="1109"/>
        <v>3.9813819577735123</v>
      </c>
      <c r="AC362" s="157">
        <f t="shared" si="1115"/>
        <v>3.9691924990432454</v>
      </c>
      <c r="AD362" s="157">
        <f t="shared" si="1121"/>
        <v>3.9540602363705681</v>
      </c>
      <c r="AE362" s="157">
        <f t="shared" si="1127"/>
        <v>3.9518003429224615</v>
      </c>
      <c r="AF362" s="157">
        <f t="shared" si="1133"/>
        <v>3.9457865702872361</v>
      </c>
      <c r="AG362" s="157">
        <f t="shared" si="1139"/>
        <v>3.9345599393019728</v>
      </c>
      <c r="AH362" s="157">
        <f t="shared" si="1147"/>
        <v>3.9241392357169884</v>
      </c>
      <c r="AI362" s="157">
        <f t="shared" si="1153"/>
        <v>3.9278545729975383</v>
      </c>
      <c r="AJ362" s="157">
        <f t="shared" si="1159"/>
        <v>3.9308319120712527</v>
      </c>
      <c r="AK362" s="157">
        <f t="shared" si="1165"/>
        <v>3.9248817407757803</v>
      </c>
      <c r="AL362" s="157">
        <f t="shared" ref="AL362:AL425" si="1171">($B362/$B$41)</f>
        <v>3.9078749058025624</v>
      </c>
      <c r="AM362" s="157">
        <f t="shared" si="821"/>
        <v>3.9012601090840699</v>
      </c>
      <c r="AN362" s="157">
        <f t="shared" si="826"/>
        <v>3.8946676680435597</v>
      </c>
      <c r="AO362" s="157">
        <f t="shared" si="831"/>
        <v>3.8961307287753568</v>
      </c>
      <c r="AP362" s="157">
        <f t="shared" si="836"/>
        <v>3.8983273820710393</v>
      </c>
      <c r="AQ362" s="157">
        <f t="shared" si="841"/>
        <v>3.8880974695407686</v>
      </c>
      <c r="AR362" s="157">
        <f t="shared" si="846"/>
        <v>3.8728528752800599</v>
      </c>
      <c r="AS362" s="157">
        <f t="shared" si="851"/>
        <v>3.8627560521415272</v>
      </c>
      <c r="AT362" s="157">
        <f t="shared" si="856"/>
        <v>3.8591627906976744</v>
      </c>
      <c r="AU362" s="157">
        <f t="shared" si="861"/>
        <v>3.853427456808471</v>
      </c>
      <c r="AV362" s="157">
        <f t="shared" si="866"/>
        <v>3.8484230055658628</v>
      </c>
      <c r="AW362" s="157">
        <f t="shared" si="871"/>
        <v>3.8349047883157699</v>
      </c>
      <c r="AX362" s="157">
        <f t="shared" si="876"/>
        <v>3.8116501286291804</v>
      </c>
      <c r="AY362" s="157">
        <f t="shared" si="881"/>
        <v>3.7935259692757866</v>
      </c>
      <c r="AZ362" s="157">
        <f t="shared" si="886"/>
        <v>3.7852189781021899</v>
      </c>
      <c r="BA362" s="157">
        <f t="shared" si="891"/>
        <v>3.7735128251773693</v>
      </c>
      <c r="BB362" s="157">
        <f t="shared" si="896"/>
        <v>3.7797011661807578</v>
      </c>
      <c r="BC362" s="157">
        <f t="shared" si="901"/>
        <v>3.7803900127574268</v>
      </c>
      <c r="BD362" s="157">
        <f t="shared" si="906"/>
        <v>3.7714545454545454</v>
      </c>
      <c r="BE362" s="157">
        <f t="shared" si="911"/>
        <v>3.7783242258652097</v>
      </c>
      <c r="BF362" s="157">
        <f t="shared" si="916"/>
        <v>3.7666606137643002</v>
      </c>
      <c r="BG362" s="157">
        <f t="shared" si="921"/>
        <v>3.7646098003629764</v>
      </c>
      <c r="BH362" s="157">
        <f t="shared" si="926"/>
        <v>3.7611967361740706</v>
      </c>
      <c r="BI362" s="157">
        <f t="shared" si="931"/>
        <v>3.7435480960115504</v>
      </c>
      <c r="BJ362" s="157">
        <f t="shared" si="936"/>
        <v>3.7415223665223665</v>
      </c>
      <c r="BK362" s="157">
        <f t="shared" si="941"/>
        <v>3.7280733285406185</v>
      </c>
      <c r="BL362" s="157">
        <f t="shared" si="946"/>
        <v>3.7300845171731702</v>
      </c>
      <c r="BM362" s="157">
        <f t="shared" si="951"/>
        <v>3.7294138798993166</v>
      </c>
      <c r="BN362" s="157">
        <f t="shared" si="956"/>
        <v>3.7120615604867573</v>
      </c>
      <c r="BO362" s="157">
        <f t="shared" si="961"/>
        <v>3.7001427042454513</v>
      </c>
      <c r="BP362" s="157">
        <f t="shared" si="966"/>
        <v>3.6824072430321322</v>
      </c>
      <c r="BQ362" s="157">
        <f t="shared" si="972"/>
        <v>3.6797942167819762</v>
      </c>
      <c r="BR362" s="157">
        <f t="shared" si="978"/>
        <v>3.6804471256210078</v>
      </c>
      <c r="BS362" s="157">
        <f t="shared" si="984"/>
        <v>3.6648409893992935</v>
      </c>
      <c r="BT362" s="157">
        <f t="shared" si="990"/>
        <v>3.6583774250440917</v>
      </c>
      <c r="BU362" s="157">
        <f t="shared" si="996"/>
        <v>3.6667845147604736</v>
      </c>
      <c r="BV362" s="157">
        <f t="shared" si="1002"/>
        <v>3.6512937863052279</v>
      </c>
      <c r="BW362" s="157">
        <f t="shared" si="1008"/>
        <v>3.6455184534270648</v>
      </c>
      <c r="BX362" s="157">
        <f t="shared" si="1014"/>
        <v>3.6455184534270648</v>
      </c>
      <c r="BY362" s="157">
        <f t="shared" si="1020"/>
        <v>3.6175444715730727</v>
      </c>
      <c r="BZ362" s="157">
        <f t="shared" si="1026"/>
        <v>3.6125043538836641</v>
      </c>
      <c r="CA362" s="157">
        <f t="shared" si="1032"/>
        <v>3.5831749870443947</v>
      </c>
      <c r="CB362" s="157">
        <f t="shared" si="1038"/>
        <v>3.5751465012064805</v>
      </c>
      <c r="CC362" s="157">
        <f t="shared" si="1044"/>
        <v>3.5665405777166437</v>
      </c>
      <c r="CD362" s="157">
        <f t="shared" si="1050"/>
        <v>3.5604188122210778</v>
      </c>
      <c r="CE362" s="157">
        <f t="shared" si="1056"/>
        <v>3.5494524298425736</v>
      </c>
      <c r="CF362" s="157">
        <f t="shared" si="1062"/>
        <v>3.5385533947458208</v>
      </c>
      <c r="CG362" s="157">
        <f t="shared" si="1068"/>
        <v>3.5325272479564034</v>
      </c>
      <c r="CH362" s="157">
        <f t="shared" si="1074"/>
        <v>3.5355377535367309</v>
      </c>
      <c r="CI362" s="157">
        <f t="shared" si="1080"/>
        <v>3.5151669208608709</v>
      </c>
      <c r="CJ362" s="157">
        <f t="shared" si="1086"/>
        <v>3.5080331473025539</v>
      </c>
      <c r="CK362" s="157">
        <f t="shared" si="1092"/>
        <v>3.5032933626076677</v>
      </c>
      <c r="CL362" s="157">
        <f t="shared" si="1098"/>
        <v>3.4967970330411329</v>
      </c>
      <c r="CM362" s="157">
        <f t="shared" si="1104"/>
        <v>3.4909121507909795</v>
      </c>
      <c r="CN362" s="157">
        <f t="shared" si="1110"/>
        <v>3.4838763856231103</v>
      </c>
      <c r="CO362" s="157">
        <f t="shared" si="1116"/>
        <v>3.4600500417014177</v>
      </c>
      <c r="CP362" s="157">
        <f t="shared" si="1122"/>
        <v>3.4542880932556201</v>
      </c>
      <c r="CQ362" s="157">
        <f t="shared" si="1128"/>
        <v>3.4325666059904023</v>
      </c>
      <c r="CR362" s="157">
        <f t="shared" si="1134"/>
        <v>3.4229372937293729</v>
      </c>
      <c r="CS362" s="162">
        <f t="shared" si="1140"/>
        <v>3.4111165926656799</v>
      </c>
      <c r="CT362" s="163">
        <f t="shared" si="1148"/>
        <v>3.4043984900705726</v>
      </c>
      <c r="CU362" s="163">
        <f t="shared" si="1154"/>
        <v>3.4043984900705726</v>
      </c>
      <c r="CV362" s="163">
        <f t="shared" si="1160"/>
        <v>3.3977067977067978</v>
      </c>
      <c r="CW362" s="163">
        <f t="shared" si="1166"/>
        <v>3.3960379829731502</v>
      </c>
      <c r="CX362" s="163">
        <f t="shared" ref="CX362:CX425" si="1172">($B362/$B$105)</f>
        <v>3.3960379829731502</v>
      </c>
      <c r="CY362" s="163">
        <f t="shared" si="822"/>
        <v>3.3949263502454992</v>
      </c>
      <c r="CZ362" s="163">
        <f t="shared" si="827"/>
        <v>3.3949263502454992</v>
      </c>
      <c r="DA362" s="163">
        <f t="shared" si="832"/>
        <v>3.3939431621281559</v>
      </c>
      <c r="DB362" s="163">
        <f t="shared" si="837"/>
        <v>3.3904870872834261</v>
      </c>
      <c r="DC362" s="163">
        <f t="shared" si="842"/>
        <v>3.3832979938019898</v>
      </c>
      <c r="DD362" s="163">
        <f t="shared" si="847"/>
        <v>3.3750406768630001</v>
      </c>
      <c r="DE362" s="163">
        <f t="shared" si="852"/>
        <v>3.3744916219293963</v>
      </c>
      <c r="DF362" s="163">
        <f t="shared" si="857"/>
        <v>3.3624574485329877</v>
      </c>
      <c r="DG362" s="163">
        <f t="shared" si="862"/>
        <v>3.3570156983330635</v>
      </c>
      <c r="DH362" s="163">
        <f t="shared" si="867"/>
        <v>3.3461848685271818</v>
      </c>
      <c r="DI362" s="163">
        <f t="shared" si="872"/>
        <v>3.3381074991953654</v>
      </c>
      <c r="DJ362" s="163">
        <f t="shared" si="877"/>
        <v>3.3364967025896735</v>
      </c>
      <c r="DK362" s="163">
        <f t="shared" si="882"/>
        <v>3.3359601157928593</v>
      </c>
      <c r="DL362" s="163">
        <f t="shared" si="887"/>
        <v>3.3273981392364451</v>
      </c>
      <c r="DM362" s="163">
        <f t="shared" si="892"/>
        <v>3.3247315274883795</v>
      </c>
      <c r="DN362" s="163">
        <f t="shared" si="897"/>
        <v>3.3204738274371697</v>
      </c>
      <c r="DO362" s="163">
        <f t="shared" si="902"/>
        <v>3.3146372643016937</v>
      </c>
      <c r="DP362" s="163">
        <f t="shared" si="907"/>
        <v>3.309349074664965</v>
      </c>
      <c r="DQ362" s="163">
        <f t="shared" si="912"/>
        <v>3.2925396825396827</v>
      </c>
      <c r="DR362" s="163">
        <f t="shared" si="917"/>
        <v>3.2697036569987388</v>
      </c>
      <c r="DS362" s="163">
        <f t="shared" si="922"/>
        <v>3.2451501877346685</v>
      </c>
      <c r="DT362" s="163">
        <f t="shared" si="927"/>
        <v>3.2289850560398508</v>
      </c>
      <c r="DU362" s="163">
        <f t="shared" si="932"/>
        <v>3.2129801734820322</v>
      </c>
      <c r="DV362" s="163">
        <f t="shared" si="937"/>
        <v>3.1971331689272504</v>
      </c>
      <c r="DW362" s="163">
        <f t="shared" si="942"/>
        <v>3.1814417177914112</v>
      </c>
      <c r="DX362" s="163">
        <f t="shared" si="947"/>
        <v>3.1654204181291012</v>
      </c>
      <c r="DY362" s="163">
        <f t="shared" si="952"/>
        <v>3.1495596720315819</v>
      </c>
      <c r="DZ362" s="163">
        <f t="shared" si="957"/>
        <v>3.1338570781084756</v>
      </c>
      <c r="EA362" s="163">
        <f t="shared" si="962"/>
        <v>3.1183102826217679</v>
      </c>
      <c r="EB362" s="163">
        <f t="shared" si="967"/>
        <v>3.1029169783096484</v>
      </c>
      <c r="EC362" s="163">
        <f t="shared" si="973"/>
        <v>3.0876749032450133</v>
      </c>
      <c r="ED362" s="163">
        <f t="shared" si="979"/>
        <v>3.0721267772511847</v>
      </c>
      <c r="EE362" s="163">
        <f t="shared" si="985"/>
        <v>3.0567344532861775</v>
      </c>
      <c r="EF362" s="163">
        <f t="shared" si="991"/>
        <v>3.0414956011730205</v>
      </c>
      <c r="EG362" s="163">
        <f t="shared" si="997"/>
        <v>3.0264079369711117</v>
      </c>
      <c r="EH362" s="163">
        <f t="shared" si="1003"/>
        <v>3.0114692218350756</v>
      </c>
      <c r="EI362" s="163">
        <f t="shared" si="1009"/>
        <v>2.9966772609072523</v>
      </c>
      <c r="EJ362" s="163">
        <f t="shared" si="1015"/>
        <v>2.9816012649130372</v>
      </c>
      <c r="EK362" s="163">
        <f t="shared" si="1021"/>
        <v>2.9666762013729979</v>
      </c>
      <c r="EL362" s="163">
        <f t="shared" si="1027"/>
        <v>2.9518998149992886</v>
      </c>
      <c r="EM362" s="163">
        <f t="shared" si="1033"/>
        <v>2.9372698952138205</v>
      </c>
      <c r="EN362" s="163">
        <f t="shared" si="1039"/>
        <v>2.9227842750457942</v>
      </c>
      <c r="EO362" s="163">
        <f t="shared" si="1045"/>
        <v>2.9084408300616937</v>
      </c>
      <c r="EP362" s="163">
        <f t="shared" si="1051"/>
        <v>2.8938337053571428</v>
      </c>
      <c r="EQ362" s="163">
        <f t="shared" si="1057"/>
        <v>2.8793725707940032</v>
      </c>
      <c r="ER362" s="163">
        <f t="shared" si="1063"/>
        <v>2.8650552486187846</v>
      </c>
      <c r="ES362" s="163">
        <f t="shared" si="1069"/>
        <v>2.8508796041781199</v>
      </c>
      <c r="ET362" s="163">
        <f t="shared" si="1075"/>
        <v>2.8368435448577682</v>
      </c>
      <c r="EU362" s="163">
        <f t="shared" si="1081"/>
        <v>2.822560892638454</v>
      </c>
      <c r="EV362" s="163">
        <f t="shared" si="1087"/>
        <v>2.8084213376658544</v>
      </c>
      <c r="EW362" s="163">
        <f t="shared" si="1093"/>
        <v>2.7944227401320223</v>
      </c>
      <c r="EX362" s="163">
        <f t="shared" si="1099"/>
        <v>2.7805630026809651</v>
      </c>
      <c r="EY362" s="163">
        <f t="shared" si="1105"/>
        <v>2.766840069361078</v>
      </c>
      <c r="EZ362" s="163">
        <f t="shared" si="1111"/>
        <v>2.7532519246084419</v>
      </c>
      <c r="FA362" s="163">
        <f t="shared" si="1117"/>
        <v>2.739434759640782</v>
      </c>
      <c r="FB362" s="163">
        <f t="shared" si="1123"/>
        <v>2.7257555847568988</v>
      </c>
      <c r="FC362" s="163">
        <f t="shared" si="1129"/>
        <v>2.7122123430962342</v>
      </c>
      <c r="FD362" s="163">
        <f t="shared" si="1135"/>
        <v>2.6988030184751497</v>
      </c>
      <c r="FE362" s="163">
        <f t="shared" si="1141"/>
        <v>2.6855256343863285</v>
      </c>
      <c r="FF362" s="163">
        <f t="shared" si="1149"/>
        <v>2.6720340074713382</v>
      </c>
      <c r="FG362" s="163">
        <f t="shared" si="1155"/>
        <v>2.6586772622404511</v>
      </c>
      <c r="FH362" s="163">
        <f t="shared" si="1161"/>
        <v>2.6454533860476981</v>
      </c>
      <c r="FI362" s="163">
        <f t="shared" si="1167"/>
        <v>2.6323604060913706</v>
      </c>
      <c r="FJ362" s="163">
        <f t="shared" ref="FJ362:FJ425" si="1173">($B362/$B$169)</f>
        <v>2.6193963884328828</v>
      </c>
      <c r="FK362" s="163">
        <f t="shared" si="823"/>
        <v>2.6062319386857644</v>
      </c>
      <c r="FL362" s="163">
        <f t="shared" si="828"/>
        <v>2.5931991498937368</v>
      </c>
      <c r="FM362" s="163">
        <f t="shared" si="833"/>
        <v>2.5802960567234732</v>
      </c>
      <c r="FN362" s="163">
        <f t="shared" si="838"/>
        <v>2.5675207327639558</v>
      </c>
      <c r="FO362" s="163">
        <f t="shared" si="843"/>
        <v>2.5548712895676808</v>
      </c>
      <c r="FP362" s="163">
        <f t="shared" si="848"/>
        <v>2.5420343137254902</v>
      </c>
      <c r="FQ362" s="163">
        <f t="shared" si="853"/>
        <v>2.5293256919887819</v>
      </c>
      <c r="FR362" s="163">
        <f t="shared" si="858"/>
        <v>2.5167435088570733</v>
      </c>
      <c r="FS362" s="163">
        <f t="shared" si="863"/>
        <v>2.5042858867560063</v>
      </c>
      <c r="FT362" s="163">
        <f t="shared" si="868"/>
        <v>2.4919509851033159</v>
      </c>
      <c r="FU362" s="163">
        <f t="shared" si="873"/>
        <v>2.4794405928759264</v>
      </c>
      <c r="FV362" s="163">
        <f t="shared" si="878"/>
        <v>2.4670551855375833</v>
      </c>
      <c r="FW362" s="163">
        <f t="shared" si="883"/>
        <v>2.4547928994082842</v>
      </c>
      <c r="FX362" s="163">
        <f t="shared" si="888"/>
        <v>2.4426519076778144</v>
      </c>
      <c r="FY362" s="163">
        <f t="shared" si="893"/>
        <v>2.4306304194984767</v>
      </c>
      <c r="FZ362" s="163">
        <f t="shared" si="898"/>
        <v>2.4184446776262098</v>
      </c>
      <c r="GA362" s="163">
        <f t="shared" si="903"/>
        <v>2.4063805104408353</v>
      </c>
      <c r="GB362" s="163">
        <f t="shared" si="908"/>
        <v>2.394436107583978</v>
      </c>
      <c r="GC362" s="163">
        <f t="shared" si="913"/>
        <v>2.3826096944635884</v>
      </c>
      <c r="GD362" s="163">
        <f t="shared" si="918"/>
        <v>2.3706285714285715</v>
      </c>
      <c r="GE362" s="163">
        <f t="shared" si="923"/>
        <v>2.3587673413691155</v>
      </c>
      <c r="GF362" s="163">
        <f t="shared" si="928"/>
        <v>2.3470242136229915</v>
      </c>
      <c r="GG362" s="163">
        <f t="shared" si="933"/>
        <v>2.3353974330105833</v>
      </c>
      <c r="GH362" s="163">
        <f t="shared" si="938"/>
        <v>2.3238852789603404</v>
      </c>
      <c r="GI362" s="163">
        <f t="shared" si="943"/>
        <v>2.3122282911604057</v>
      </c>
      <c r="GJ362" s="163">
        <f t="shared" si="948"/>
        <v>2.3006876663708962</v>
      </c>
      <c r="GK362" s="163">
        <f t="shared" si="953"/>
        <v>2.2892616708972517</v>
      </c>
      <c r="GL362" s="163">
        <f t="shared" si="958"/>
        <v>2.277948605315177</v>
      </c>
      <c r="GM362" s="163">
        <f t="shared" si="963"/>
        <v>2.2664991258741258</v>
      </c>
      <c r="GN362" s="163">
        <f t="shared" si="968"/>
        <v>2.2551641661230701</v>
      </c>
      <c r="GO362" s="163">
        <f t="shared" si="974"/>
        <v>2.2439420164430981</v>
      </c>
      <c r="GP362" s="163">
        <f t="shared" si="980"/>
        <v>2.2328310010764261</v>
      </c>
      <c r="GQ362" s="163">
        <f t="shared" si="986"/>
        <v>2.2218294772922023</v>
      </c>
      <c r="GR362" s="163">
        <f t="shared" si="992"/>
        <v>2.210700202493872</v>
      </c>
      <c r="GS362" s="163">
        <f t="shared" si="998"/>
        <v>2.1996818663838811</v>
      </c>
      <c r="GT362" s="163">
        <f t="shared" si="1004"/>
        <v>2.1887728184024482</v>
      </c>
      <c r="GU362" s="163">
        <f t="shared" si="1010"/>
        <v>2.1779714405711887</v>
      </c>
      <c r="GV362" s="163">
        <f t="shared" si="1016"/>
        <v>2.1670497283744252</v>
      </c>
      <c r="GW362" s="163">
        <f t="shared" si="1022"/>
        <v>2.1562370062370064</v>
      </c>
      <c r="GX362" s="163">
        <f t="shared" si="1028"/>
        <v>2.1455316508067854</v>
      </c>
      <c r="GY362" s="163">
        <f t="shared" si="1034"/>
        <v>2.1349320708110335</v>
      </c>
      <c r="GZ362" s="163">
        <f t="shared" si="1040"/>
        <v>2.1242191500256018</v>
      </c>
      <c r="HA362" s="163">
        <f t="shared" si="1046"/>
        <v>2.1136132056246177</v>
      </c>
      <c r="HB362" s="163">
        <f t="shared" si="1052"/>
        <v>2.1031126432120044</v>
      </c>
      <c r="HC362" s="163">
        <f t="shared" si="1058"/>
        <v>2.0927158999192899</v>
      </c>
      <c r="HD362" s="163">
        <f t="shared" si="1064"/>
        <v>2.0822124071471593</v>
      </c>
      <c r="HE362" s="163">
        <f t="shared" si="1070"/>
        <v>2.0718138234119059</v>
      </c>
      <c r="HF362" s="163">
        <f t="shared" si="1076"/>
        <v>2.0615185847743986</v>
      </c>
      <c r="HG362" s="163">
        <f t="shared" si="1082"/>
        <v>2.051325158227848</v>
      </c>
      <c r="HH362" s="163">
        <f t="shared" si="1088"/>
        <v>2.0410311915772903</v>
      </c>
      <c r="HI362" s="163">
        <f t="shared" si="1094"/>
        <v>2.0308400234971606</v>
      </c>
      <c r="HJ362" s="163">
        <f t="shared" si="1100"/>
        <v>2.0207501217730153</v>
      </c>
      <c r="HK362" s="163">
        <f t="shared" si="1106"/>
        <v>2.0107599844901123</v>
      </c>
      <c r="HL362" s="163">
        <f t="shared" si="1112"/>
        <v>2.0006751543209877</v>
      </c>
      <c r="HM362" s="163">
        <f t="shared" si="1118"/>
        <v>1.9906909788867562</v>
      </c>
      <c r="HN362" s="163">
        <f t="shared" si="1124"/>
        <v>1.9808059587471352</v>
      </c>
      <c r="HO362" s="163">
        <f t="shared" si="1130"/>
        <v>1.9710186240973013</v>
      </c>
      <c r="HP362" s="163">
        <f t="shared" si="1136"/>
        <v>1.9611421007847216</v>
      </c>
      <c r="HQ362" s="163">
        <f t="shared" si="1142"/>
        <v>1.9513640639698966</v>
      </c>
      <c r="HR362" s="163">
        <f t="shared" si="1150"/>
        <v>1.9416830478330056</v>
      </c>
      <c r="HS362" s="163">
        <f t="shared" si="1156"/>
        <v>1.9320976154992549</v>
      </c>
      <c r="HT362" s="163">
        <f t="shared" si="1162"/>
        <v>1.9224281742354032</v>
      </c>
      <c r="HU362" s="163">
        <f t="shared" si="1168"/>
        <v>1.9128550350424198</v>
      </c>
      <c r="HV362" s="163">
        <f t="shared" ref="HV362:HV425" si="1174">($B362/$B$233)</f>
        <v>1.9033767663791521</v>
      </c>
      <c r="HW362" s="163">
        <f t="shared" si="824"/>
        <v>1.8939919649379109</v>
      </c>
      <c r="HX362" s="163">
        <f t="shared" si="829"/>
        <v>1.8845280276187881</v>
      </c>
      <c r="HY362" s="163">
        <f t="shared" si="834"/>
        <v>1.8751581992406436</v>
      </c>
      <c r="HZ362" s="163">
        <f t="shared" si="839"/>
        <v>1.8658810830259962</v>
      </c>
      <c r="IA362" s="163">
        <f t="shared" si="844"/>
        <v>1.8565291327306901</v>
      </c>
      <c r="IB362" s="163">
        <f t="shared" si="849"/>
        <v>1.847270460414997</v>
      </c>
      <c r="IC362" s="163">
        <f t="shared" si="854"/>
        <v>1.8381036774479398</v>
      </c>
      <c r="ID362" s="163">
        <f t="shared" si="859"/>
        <v>1.8290274226258707</v>
      </c>
      <c r="IE362" s="163">
        <f t="shared" si="864"/>
        <v>1.8198806808211967</v>
      </c>
      <c r="IF362" s="163">
        <f t="shared" si="869"/>
        <v>1.8108249672632037</v>
      </c>
      <c r="IG362" s="163">
        <f t="shared" si="874"/>
        <v>1.8018589298123697</v>
      </c>
      <c r="IH362" s="163">
        <f t="shared" si="879"/>
        <v>1.7928262748487467</v>
      </c>
      <c r="II362" s="163">
        <f t="shared" si="884"/>
        <v>1.7838837289301686</v>
      </c>
      <c r="IJ362" s="163">
        <f t="shared" si="889"/>
        <v>1.7750299503679616</v>
      </c>
      <c r="IK362" s="163">
        <f t="shared" si="894"/>
        <v>1.7662636239782017</v>
      </c>
      <c r="IL362" s="163">
        <f t="shared" si="899"/>
        <v>1.7574345505379989</v>
      </c>
      <c r="IM362" s="163">
        <f t="shared" si="904"/>
        <v>1.7486933063564323</v>
      </c>
      <c r="IN362" s="163">
        <f t="shared" si="909"/>
        <v>1.7400385873668316</v>
      </c>
      <c r="IO362" s="163">
        <f t="shared" si="914"/>
        <v>1.7313245972790252</v>
      </c>
      <c r="IP362" s="163">
        <f t="shared" si="919"/>
        <v>1.7226974503778756</v>
      </c>
      <c r="IQ362" s="163">
        <f t="shared" si="924"/>
        <v>1.7141558548880258</v>
      </c>
      <c r="IR362" s="163">
        <f t="shared" si="929"/>
        <v>1.70555829633284</v>
      </c>
      <c r="IS362" s="163">
        <f t="shared" si="934"/>
        <v>1.697046551583081</v>
      </c>
      <c r="IT362" s="163">
        <f t="shared" si="939"/>
        <v>1.6886193422338001</v>
      </c>
      <c r="IU362" s="163">
        <f t="shared" si="944"/>
        <v>1.6802754151478332</v>
      </c>
      <c r="IV362" s="163">
        <f t="shared" si="949"/>
        <v>1.671878778109132</v>
      </c>
      <c r="IW362" s="163">
        <f t="shared" si="954"/>
        <v>1.6635656427941294</v>
      </c>
      <c r="IX362" s="163">
        <f t="shared" si="959"/>
        <v>1.6553347697709679</v>
      </c>
      <c r="IY362" s="163">
        <f t="shared" si="964"/>
        <v>1.6470541527711609</v>
      </c>
      <c r="IZ362" s="163">
        <f t="shared" si="969"/>
        <v>1.6388559690289959</v>
      </c>
      <c r="JA362" s="163">
        <f t="shared" si="975"/>
        <v>1.6307389937106918</v>
      </c>
      <c r="JB362" s="163">
        <f t="shared" si="981"/>
        <v>1.6225750938673342</v>
      </c>
      <c r="JC362" s="163">
        <f t="shared" si="987"/>
        <v>1.6144925280199254</v>
      </c>
      <c r="JD362" s="163">
        <f t="shared" si="993"/>
        <v>1.6064900867410161</v>
      </c>
      <c r="JE362" s="163">
        <f t="shared" si="999"/>
        <v>1.598443399861293</v>
      </c>
      <c r="JF362" s="163">
        <f t="shared" si="1005"/>
        <v>1.5904769207176814</v>
      </c>
      <c r="JG362" s="163">
        <f t="shared" si="1011"/>
        <v>1.5825894560158693</v>
      </c>
      <c r="JH362" s="163">
        <f t="shared" si="1017"/>
        <v>1.5746602899870947</v>
      </c>
      <c r="JI362" s="163">
        <f t="shared" si="1023"/>
        <v>1.5668101820379183</v>
      </c>
      <c r="JJ362" s="163">
        <f t="shared" si="1029"/>
        <v>1.5590379556557685</v>
      </c>
      <c r="JK362" s="163">
        <f t="shared" si="1035"/>
        <v>1.5512264433143883</v>
      </c>
      <c r="JL362" s="163">
        <f t="shared" si="1041"/>
        <v>1.5434928194062059</v>
      </c>
      <c r="JM362" s="163">
        <f t="shared" si="1047"/>
        <v>1.5358359247741744</v>
      </c>
      <c r="JN362" s="163">
        <f t="shared" si="1053"/>
        <v>1.5281420362457641</v>
      </c>
      <c r="JO362" s="163">
        <f t="shared" si="1059"/>
        <v>1.5205248497287789</v>
      </c>
      <c r="JP362" s="163">
        <f t="shared" si="1065"/>
        <v>1.512983223924143</v>
      </c>
      <c r="JQ362" s="163">
        <f t="shared" si="1071"/>
        <v>1.5054067784309457</v>
      </c>
      <c r="JR362" s="163">
        <f t="shared" si="1077"/>
        <v>1.4979058347775853</v>
      </c>
      <c r="JS362" s="163">
        <f t="shared" si="1083"/>
        <v>1.4904792699576057</v>
      </c>
      <c r="JT362" s="163">
        <f t="shared" si="1089"/>
        <v>1.48301994709373</v>
      </c>
      <c r="JU362" s="163">
        <f t="shared" si="1095"/>
        <v>1.4756349149889734</v>
      </c>
      <c r="JV362" s="163">
        <f t="shared" si="1101"/>
        <v>1.4683230692999221</v>
      </c>
      <c r="JW362" s="163">
        <f t="shared" si="1107"/>
        <v>1.4609804197774334</v>
      </c>
      <c r="JX362" s="163">
        <f t="shared" si="1113"/>
        <v>1.4537108416847713</v>
      </c>
      <c r="JY362" s="163">
        <f t="shared" si="1119"/>
        <v>1.4465132496513249</v>
      </c>
      <c r="JZ362" s="163">
        <f t="shared" si="1125"/>
        <v>1.4392867055231751</v>
      </c>
      <c r="KA362" s="163">
        <f t="shared" si="1131"/>
        <v>1.4321320077326705</v>
      </c>
      <c r="KB362" s="163">
        <f t="shared" si="1137"/>
        <v>1.4250480901346523</v>
      </c>
      <c r="KC362" s="163">
        <f t="shared" si="1143"/>
        <v>1.4179369745027002</v>
      </c>
      <c r="KD362" s="163">
        <f t="shared" si="1151"/>
        <v>1.4108964766698409</v>
      </c>
      <c r="KE362" s="163">
        <f t="shared" si="1157"/>
        <v>1.4038305360043313</v>
      </c>
      <c r="KF362" s="163">
        <f t="shared" si="1163"/>
        <v>1.3968350168350168</v>
      </c>
      <c r="KG362" s="163">
        <f t="shared" si="1169"/>
        <v>1.3899088716161887</v>
      </c>
      <c r="KH362" s="163">
        <f t="shared" ref="KH362:KH425" si="1175">($B362/$B$297)</f>
        <v>1.3829588639242616</v>
      </c>
      <c r="KI362" s="163">
        <f t="shared" si="825"/>
        <v>1.3760780151253815</v>
      </c>
      <c r="KJ362" s="163">
        <f t="shared" si="830"/>
        <v>1.3692652980394746</v>
      </c>
      <c r="KK362" s="163">
        <f t="shared" si="835"/>
        <v>1.3624302134646962</v>
      </c>
      <c r="KL362" s="163">
        <f t="shared" si="840"/>
        <v>1.3556630285602249</v>
      </c>
      <c r="KM362" s="163">
        <f t="shared" si="845"/>
        <v>1.3488750162569905</v>
      </c>
      <c r="KN362" s="163">
        <f t="shared" si="850"/>
        <v>1.3421546425105144</v>
      </c>
      <c r="KO362" s="163">
        <f t="shared" si="855"/>
        <v>1.3355009013649239</v>
      </c>
      <c r="KP362" s="163">
        <f t="shared" si="860"/>
        <v>1.3288276745675849</v>
      </c>
      <c r="KQ362" s="163">
        <f t="shared" si="865"/>
        <v>1.3222208057113718</v>
      </c>
      <c r="KR362" s="163">
        <f t="shared" si="870"/>
        <v>1.3156793099073956</v>
      </c>
      <c r="KS362" s="163">
        <f t="shared" si="875"/>
        <v>1.3091195960870938</v>
      </c>
      <c r="KT362" s="163">
        <f t="shared" si="880"/>
        <v>1.302624968600854</v>
      </c>
      <c r="KU362" s="163">
        <f t="shared" si="885"/>
        <v>1.2961134716320919</v>
      </c>
      <c r="KV362" s="163">
        <f t="shared" si="890"/>
        <v>1.2896667495647849</v>
      </c>
      <c r="KW362" s="163">
        <f t="shared" si="895"/>
        <v>1.2832838406335065</v>
      </c>
      <c r="KX362" s="163">
        <f t="shared" si="900"/>
        <v>1.2768851954447522</v>
      </c>
      <c r="KY362" s="163">
        <f t="shared" si="905"/>
        <v>1.2705500428763934</v>
      </c>
      <c r="KZ362" s="163">
        <f t="shared" si="910"/>
        <v>1.2642003900536323</v>
      </c>
      <c r="LA362" s="163">
        <f t="shared" si="915"/>
        <v>1.2579138872043663</v>
      </c>
      <c r="LB362" s="163">
        <f t="shared" si="920"/>
        <v>1.2516895969104513</v>
      </c>
      <c r="LC362" s="163">
        <f t="shared" si="925"/>
        <v>1.2454518162713899</v>
      </c>
      <c r="LD362" s="163">
        <f t="shared" si="930"/>
        <v>1.2392758991516311</v>
      </c>
      <c r="LE362" s="163">
        <f t="shared" si="935"/>
        <v>1.2330876233503745</v>
      </c>
      <c r="LF362" s="163">
        <f t="shared" si="940"/>
        <v>1.2269608423045073</v>
      </c>
      <c r="LG362" s="163">
        <f t="shared" si="945"/>
        <v>1.2208227885351068</v>
      </c>
      <c r="LH362" s="163">
        <f t="shared" si="950"/>
        <v>1.2147458421175918</v>
      </c>
      <c r="LI362" s="163">
        <f t="shared" si="955"/>
        <v>1.2087290950410816</v>
      </c>
      <c r="LJ362" s="163">
        <f t="shared" si="960"/>
        <v>1.2027019191743491</v>
      </c>
      <c r="LK362" s="163">
        <f t="shared" si="965"/>
        <v>1.1967345525875497</v>
      </c>
      <c r="LL362" s="163">
        <f t="shared" si="970"/>
        <v>1.1907577497129735</v>
      </c>
      <c r="LM362" s="163">
        <f t="shared" si="976"/>
        <v>1.1848403495744559</v>
      </c>
      <c r="LN362" s="163">
        <f t="shared" si="982"/>
        <v>1.1789144643364593</v>
      </c>
      <c r="LO362" s="163">
        <f t="shared" si="988"/>
        <v>1.1730475598032009</v>
      </c>
      <c r="LP362" s="163">
        <f t="shared" si="994"/>
        <v>1.167238759777165</v>
      </c>
      <c r="LQ362" s="163">
        <f t="shared" si="1000"/>
        <v>1.1614221724524076</v>
      </c>
      <c r="LR362" s="163">
        <f t="shared" si="1006"/>
        <v>1.1556632681486434</v>
      </c>
      <c r="LS362" s="163">
        <f t="shared" si="1012"/>
        <v>1.149897444425966</v>
      </c>
      <c r="LT362" s="163">
        <f t="shared" si="1018"/>
        <v>1.1441888686634674</v>
      </c>
      <c r="LU362" s="163">
        <f t="shared" si="1024"/>
        <v>1.1384742041712403</v>
      </c>
      <c r="LV362" s="163">
        <f t="shared" si="1030"/>
        <v>1.1328163399049751</v>
      </c>
      <c r="LW362" s="163">
        <f t="shared" si="1036"/>
        <v>1.127153181546487</v>
      </c>
      <c r="LX362" s="163">
        <f t="shared" si="1042"/>
        <v>1.1215463638821304</v>
      </c>
      <c r="LY362" s="163">
        <f t="shared" si="1048"/>
        <v>1.1159950503039759</v>
      </c>
      <c r="LZ362" s="163">
        <f t="shared" si="1054"/>
        <v>1.1104389721627408</v>
      </c>
      <c r="MA362" s="163">
        <f t="shared" si="1060"/>
        <v>1.1049379427901773</v>
      </c>
      <c r="MB362" s="163">
        <f t="shared" si="1066"/>
        <v>1.0994328722107383</v>
      </c>
      <c r="MC362" s="163">
        <f t="shared" si="1072"/>
        <v>1.0939823848953114</v>
      </c>
      <c r="MD362" s="163">
        <f t="shared" si="1078"/>
        <v>1.0885285474391269</v>
      </c>
      <c r="ME362" s="163">
        <f t="shared" si="1084"/>
        <v>1.083128818338468</v>
      </c>
      <c r="MF362" s="163">
        <f t="shared" si="1090"/>
        <v>1.077726398919312</v>
      </c>
      <c r="MG362" s="163">
        <f t="shared" si="1096"/>
        <v>1.0723776043012976</v>
      </c>
      <c r="MH362" s="163">
        <f t="shared" si="1102"/>
        <v>1.0670267489711933</v>
      </c>
      <c r="MI362" s="163">
        <f t="shared" si="1108"/>
        <v>1.0617290269744588</v>
      </c>
      <c r="MJ362" s="163">
        <f t="shared" si="1114"/>
        <v>1.0564298446651388</v>
      </c>
      <c r="MK362" s="163">
        <f t="shared" si="1120"/>
        <v>1.0511832970151522</v>
      </c>
      <c r="ML362" s="163">
        <f t="shared" si="1126"/>
        <v>1.0459358612343688</v>
      </c>
      <c r="MM362" s="163">
        <f t="shared" si="1132"/>
        <v>1.0407405549144548</v>
      </c>
      <c r="MN362" s="163">
        <f t="shared" si="1138"/>
        <v>1.0355449053966352</v>
      </c>
      <c r="MO362" s="163">
        <f t="shared" si="1144"/>
        <v>1.0304008742735085</v>
      </c>
      <c r="MP362" s="163">
        <f t="shared" si="1152"/>
        <v>1.0252570185844208</v>
      </c>
      <c r="MQ362" s="163">
        <f t="shared" si="1158"/>
        <v>1.0201642649879505</v>
      </c>
      <c r="MR362" s="163">
        <f t="shared" si="1164"/>
        <v>1.0150721800831906</v>
      </c>
      <c r="MS362" s="163">
        <f t="shared" si="1170"/>
        <v>1.010030676340264</v>
      </c>
      <c r="MT362" s="163">
        <f t="shared" ref="MT362:MT425" si="1176">($B362/$B$361)</f>
        <v>1.0049903100775195</v>
      </c>
      <c r="MU362" s="156">
        <f>($B362/$B$362)</f>
        <v>1</v>
      </c>
      <c r="MV362" s="157"/>
      <c r="MW362" s="157"/>
      <c r="MX362" s="157"/>
      <c r="MY362" s="157"/>
      <c r="MZ362" s="157"/>
      <c r="NA362" s="157"/>
      <c r="NB362" s="157"/>
      <c r="NC362" s="157"/>
      <c r="ND362" s="157"/>
      <c r="NE362" s="157"/>
      <c r="NF362" s="157"/>
      <c r="NG362" s="157"/>
      <c r="NH362" s="157"/>
      <c r="NI362" s="157"/>
      <c r="NJ362" s="157"/>
      <c r="NK362" s="157"/>
      <c r="NL362" s="157"/>
      <c r="NM362" s="157"/>
      <c r="NN362" s="157"/>
      <c r="NO362" s="157"/>
      <c r="NP362" s="157"/>
      <c r="NQ362" s="157"/>
      <c r="NR362" s="157"/>
      <c r="NS362" s="157"/>
      <c r="NT362" s="157"/>
      <c r="NU362" s="157"/>
      <c r="NV362" s="157"/>
      <c r="NW362" s="157"/>
      <c r="NX362" s="157"/>
      <c r="NY362" s="157"/>
      <c r="NZ362" s="157"/>
      <c r="OA362" s="157"/>
      <c r="OB362" s="157"/>
      <c r="OC362" s="157"/>
      <c r="OD362" s="157"/>
      <c r="OE362" s="157"/>
      <c r="OF362" s="157"/>
      <c r="OG362" s="157"/>
      <c r="OH362" s="157"/>
      <c r="OI362" s="157"/>
      <c r="OJ362" s="157"/>
      <c r="OK362" s="157"/>
      <c r="OL362" s="157"/>
      <c r="OM362" s="157"/>
      <c r="ON362" s="157"/>
      <c r="OO362" s="157"/>
      <c r="OP362" s="157"/>
      <c r="OQ362" s="157"/>
      <c r="OR362" s="157"/>
      <c r="OS362" s="157"/>
      <c r="OT362" s="157"/>
      <c r="OU362" s="157"/>
      <c r="OV362" s="157"/>
      <c r="OW362" s="157"/>
      <c r="OX362" s="157"/>
      <c r="OY362" s="157"/>
      <c r="OZ362" s="157"/>
      <c r="PA362" s="157"/>
      <c r="PB362" s="157"/>
      <c r="PC362" s="157"/>
      <c r="PD362" s="157"/>
      <c r="PE362" s="157"/>
      <c r="PF362" s="157"/>
      <c r="PG362" s="157"/>
      <c r="PH362" s="157"/>
      <c r="PI362" s="157"/>
      <c r="PJ362" s="157"/>
      <c r="PK362" s="157"/>
      <c r="PL362" s="157"/>
      <c r="PM362" s="157"/>
      <c r="PN362" s="157"/>
      <c r="PO362" s="157"/>
      <c r="PP362" s="157"/>
      <c r="PQ362" s="157"/>
      <c r="PR362" s="157"/>
      <c r="PS362" s="157"/>
      <c r="PT362" s="157"/>
      <c r="PU362" s="157"/>
      <c r="PV362" s="157"/>
      <c r="PW362" s="157"/>
      <c r="PX362" s="157"/>
      <c r="PY362" s="157"/>
      <c r="PZ362" s="157"/>
      <c r="QA362" s="157"/>
      <c r="QB362" s="157"/>
      <c r="QC362" s="157"/>
      <c r="QD362" s="157"/>
      <c r="QE362" s="157"/>
      <c r="QF362" s="157"/>
      <c r="QG362" s="157"/>
      <c r="QH362" s="157"/>
      <c r="QI362" s="157"/>
      <c r="QJ362" s="157"/>
      <c r="QK362" s="157"/>
      <c r="QL362" s="157"/>
      <c r="QM362" s="157"/>
      <c r="QN362" s="157"/>
      <c r="QO362" s="157"/>
      <c r="QP362" s="157"/>
      <c r="QQ362" s="157"/>
      <c r="QR362" s="157"/>
      <c r="QS362" s="157"/>
      <c r="QT362" s="157"/>
      <c r="QU362" s="157"/>
      <c r="QV362" s="157"/>
      <c r="QW362" s="157"/>
      <c r="QX362" s="157"/>
      <c r="QY362" s="157"/>
      <c r="QZ362" s="157"/>
      <c r="RA362" s="157"/>
      <c r="RB362" s="157"/>
      <c r="RC362" s="157"/>
      <c r="RD362" s="157"/>
      <c r="RE362" s="157"/>
      <c r="RF362" s="157"/>
      <c r="RG362" s="157"/>
      <c r="RH362" s="157"/>
      <c r="RI362" s="157"/>
      <c r="RJ362" s="157"/>
      <c r="RK362" s="157"/>
      <c r="RL362" s="157"/>
      <c r="RM362" s="157"/>
      <c r="RN362" s="157"/>
      <c r="RO362" s="157"/>
      <c r="RP362" s="157"/>
    </row>
    <row r="363" spans="1:484" ht="13">
      <c r="A363" s="151">
        <v>51349</v>
      </c>
      <c r="B363" s="152">
        <f t="shared" si="1145"/>
        <v>20847</v>
      </c>
      <c r="C363" s="153">
        <f t="shared" si="1146"/>
        <v>5.0000000000000001E-3</v>
      </c>
      <c r="E363" s="157">
        <f t="shared" si="971"/>
        <v>4.1954115516200439</v>
      </c>
      <c r="F363" s="157">
        <f t="shared" si="977"/>
        <v>4.1635710005991609</v>
      </c>
      <c r="G363" s="157">
        <f t="shared" si="983"/>
        <v>4.1610778443113769</v>
      </c>
      <c r="H363" s="157">
        <f t="shared" si="989"/>
        <v>4.1461813842482096</v>
      </c>
      <c r="I363" s="157">
        <f t="shared" si="995"/>
        <v>4.1404170804369418</v>
      </c>
      <c r="J363" s="157">
        <f t="shared" si="1001"/>
        <v>4.120774856691046</v>
      </c>
      <c r="K363" s="157">
        <f t="shared" si="1007"/>
        <v>4.1085928261726448</v>
      </c>
      <c r="L363" s="157">
        <f t="shared" si="1013"/>
        <v>4.0948733058338247</v>
      </c>
      <c r="M363" s="157">
        <f t="shared" si="1019"/>
        <v>4.0892506865437426</v>
      </c>
      <c r="N363" s="157">
        <f t="shared" si="1025"/>
        <v>4.0844435736677118</v>
      </c>
      <c r="O363" s="157">
        <f t="shared" si="1031"/>
        <v>4.0772540582828087</v>
      </c>
      <c r="P363" s="157">
        <f t="shared" si="1037"/>
        <v>4.0756598240469204</v>
      </c>
      <c r="Q363" s="157">
        <f t="shared" si="1043"/>
        <v>4.0716796874999996</v>
      </c>
      <c r="R363" s="157">
        <f t="shared" si="1049"/>
        <v>4.0700898086684889</v>
      </c>
      <c r="S363" s="157">
        <f t="shared" si="1055"/>
        <v>4.0526827371695182</v>
      </c>
      <c r="T363" s="157">
        <f t="shared" si="1061"/>
        <v>4.0479611650485436</v>
      </c>
      <c r="U363" s="157">
        <f t="shared" si="1067"/>
        <v>4.0346429262628218</v>
      </c>
      <c r="V363" s="157">
        <f t="shared" si="1073"/>
        <v>4.0323017408123789</v>
      </c>
      <c r="W363" s="157">
        <f t="shared" si="1079"/>
        <v>4.0214120370370372</v>
      </c>
      <c r="X363" s="157">
        <f t="shared" si="1085"/>
        <v>4.0059569561875481</v>
      </c>
      <c r="Y363" s="157">
        <f t="shared" si="1091"/>
        <v>4.0128970163618867</v>
      </c>
      <c r="Z363" s="157">
        <f t="shared" si="1097"/>
        <v>4.0059569561875481</v>
      </c>
      <c r="AA363" s="157">
        <f t="shared" si="1103"/>
        <v>3.9990408593899867</v>
      </c>
      <c r="AB363" s="157">
        <f t="shared" si="1109"/>
        <v>4.0013435700575819</v>
      </c>
      <c r="AC363" s="157">
        <f t="shared" si="1115"/>
        <v>3.9890929965556832</v>
      </c>
      <c r="AD363" s="157">
        <f t="shared" si="1121"/>
        <v>3.9738848646587877</v>
      </c>
      <c r="AE363" s="157">
        <f t="shared" si="1127"/>
        <v>3.9716136406934655</v>
      </c>
      <c r="AF363" s="157">
        <f t="shared" si="1133"/>
        <v>3.965569716568385</v>
      </c>
      <c r="AG363" s="157">
        <f t="shared" si="1139"/>
        <v>3.954286798179059</v>
      </c>
      <c r="AH363" s="157">
        <f t="shared" si="1147"/>
        <v>3.9438138479001137</v>
      </c>
      <c r="AI363" s="157">
        <f t="shared" si="1153"/>
        <v>3.947547812914221</v>
      </c>
      <c r="AJ363" s="157">
        <f t="shared" si="1159"/>
        <v>3.9505400795906764</v>
      </c>
      <c r="AK363" s="157">
        <f t="shared" si="1165"/>
        <v>3.9445600756859034</v>
      </c>
      <c r="AL363" s="157">
        <f t="shared" si="1171"/>
        <v>3.9274679728711379</v>
      </c>
      <c r="AM363" s="157">
        <f t="shared" ref="AM363:AM426" si="1177">($B363/$B$42)</f>
        <v>3.920820011284559</v>
      </c>
      <c r="AN363" s="157">
        <f t="shared" si="826"/>
        <v>3.9141945174615094</v>
      </c>
      <c r="AO363" s="157">
        <f t="shared" si="831"/>
        <v>3.915664913598798</v>
      </c>
      <c r="AP363" s="157">
        <f t="shared" si="836"/>
        <v>3.9178725803420411</v>
      </c>
      <c r="AQ363" s="157">
        <f t="shared" si="841"/>
        <v>3.9075913776944704</v>
      </c>
      <c r="AR363" s="157">
        <f t="shared" si="846"/>
        <v>3.8922703510082153</v>
      </c>
      <c r="AS363" s="157">
        <f t="shared" si="851"/>
        <v>3.8821229050279329</v>
      </c>
      <c r="AT363" s="157">
        <f t="shared" si="856"/>
        <v>3.8785116279069767</v>
      </c>
      <c r="AU363" s="157">
        <f t="shared" si="861"/>
        <v>3.8727475385472783</v>
      </c>
      <c r="AV363" s="157">
        <f t="shared" si="866"/>
        <v>3.867717996289425</v>
      </c>
      <c r="AW363" s="157">
        <f t="shared" si="871"/>
        <v>3.8541320022185248</v>
      </c>
      <c r="AX363" s="157">
        <f t="shared" si="876"/>
        <v>3.8307607497243659</v>
      </c>
      <c r="AY363" s="157">
        <f t="shared" si="881"/>
        <v>3.8125457205559621</v>
      </c>
      <c r="AZ363" s="157">
        <f t="shared" si="886"/>
        <v>3.8041970802919707</v>
      </c>
      <c r="BA363" s="157">
        <f t="shared" si="891"/>
        <v>3.7924322357649629</v>
      </c>
      <c r="BB363" s="157">
        <f t="shared" si="896"/>
        <v>3.7986516034985423</v>
      </c>
      <c r="BC363" s="157">
        <f t="shared" si="901"/>
        <v>3.7993439037725532</v>
      </c>
      <c r="BD363" s="157">
        <f t="shared" si="906"/>
        <v>3.7903636363636362</v>
      </c>
      <c r="BE363" s="157">
        <f t="shared" si="911"/>
        <v>3.7972677595628417</v>
      </c>
      <c r="BF363" s="157">
        <f t="shared" si="916"/>
        <v>3.7855456691483567</v>
      </c>
      <c r="BG363" s="157">
        <f t="shared" si="921"/>
        <v>3.7834845735027223</v>
      </c>
      <c r="BH363" s="157">
        <f t="shared" si="926"/>
        <v>3.7800543970988212</v>
      </c>
      <c r="BI363" s="157">
        <f t="shared" si="931"/>
        <v>3.7623172712506769</v>
      </c>
      <c r="BJ363" s="157">
        <f t="shared" si="936"/>
        <v>3.7602813852813854</v>
      </c>
      <c r="BK363" s="157">
        <f t="shared" si="941"/>
        <v>3.746764917325665</v>
      </c>
      <c r="BL363" s="157">
        <f t="shared" si="946"/>
        <v>3.7487861895342562</v>
      </c>
      <c r="BM363" s="157">
        <f t="shared" si="951"/>
        <v>3.7481121898597625</v>
      </c>
      <c r="BN363" s="157">
        <f t="shared" si="956"/>
        <v>3.7306728704366501</v>
      </c>
      <c r="BO363" s="157">
        <f t="shared" si="961"/>
        <v>3.7186942561541207</v>
      </c>
      <c r="BP363" s="157">
        <f t="shared" si="966"/>
        <v>3.7008698739570387</v>
      </c>
      <c r="BQ363" s="157">
        <f t="shared" si="972"/>
        <v>3.6982437466737625</v>
      </c>
      <c r="BR363" s="157">
        <f t="shared" si="978"/>
        <v>3.6988999290276792</v>
      </c>
      <c r="BS363" s="157">
        <f t="shared" si="984"/>
        <v>3.6832155477031803</v>
      </c>
      <c r="BT363" s="157">
        <f t="shared" si="990"/>
        <v>3.6767195767195768</v>
      </c>
      <c r="BU363" s="157">
        <f t="shared" si="996"/>
        <v>3.6851688173943788</v>
      </c>
      <c r="BV363" s="157">
        <f t="shared" si="1002"/>
        <v>3.6696004224608343</v>
      </c>
      <c r="BW363" s="157">
        <f t="shared" si="1008"/>
        <v>3.6637961335676628</v>
      </c>
      <c r="BX363" s="157">
        <f t="shared" si="1014"/>
        <v>3.6637961335676628</v>
      </c>
      <c r="BY363" s="157">
        <f t="shared" si="1020"/>
        <v>3.6356818974537846</v>
      </c>
      <c r="BZ363" s="157">
        <f t="shared" si="1026"/>
        <v>3.6306165099268548</v>
      </c>
      <c r="CA363" s="157">
        <f t="shared" si="1032"/>
        <v>3.6011400932803594</v>
      </c>
      <c r="CB363" s="157">
        <f t="shared" si="1038"/>
        <v>3.5930713547052742</v>
      </c>
      <c r="CC363" s="157">
        <f t="shared" si="1044"/>
        <v>3.5844222833562585</v>
      </c>
      <c r="CD363" s="157">
        <f t="shared" si="1050"/>
        <v>3.57826982492276</v>
      </c>
      <c r="CE363" s="157">
        <f t="shared" si="1056"/>
        <v>3.567248459958932</v>
      </c>
      <c r="CF363" s="157">
        <f t="shared" si="1062"/>
        <v>3.5562947799385873</v>
      </c>
      <c r="CG363" s="157">
        <f t="shared" si="1068"/>
        <v>3.5502384196185286</v>
      </c>
      <c r="CH363" s="157">
        <f t="shared" si="1074"/>
        <v>3.5532640190898244</v>
      </c>
      <c r="CI363" s="157">
        <f t="shared" si="1080"/>
        <v>3.532791052364006</v>
      </c>
      <c r="CJ363" s="157">
        <f t="shared" si="1086"/>
        <v>3.525621511922882</v>
      </c>
      <c r="CK363" s="157">
        <f t="shared" si="1092"/>
        <v>3.520857963181895</v>
      </c>
      <c r="CL363" s="157">
        <f t="shared" si="1098"/>
        <v>3.5143290627107215</v>
      </c>
      <c r="CM363" s="157">
        <f t="shared" si="1104"/>
        <v>3.5084146751935377</v>
      </c>
      <c r="CN363" s="157">
        <f t="shared" si="1110"/>
        <v>3.5013436345314073</v>
      </c>
      <c r="CO363" s="157">
        <f t="shared" si="1116"/>
        <v>3.4773978315262717</v>
      </c>
      <c r="CP363" s="157">
        <f t="shared" si="1122"/>
        <v>3.4716069941715237</v>
      </c>
      <c r="CQ363" s="157">
        <f t="shared" si="1128"/>
        <v>3.4497766010259805</v>
      </c>
      <c r="CR363" s="157">
        <f t="shared" si="1134"/>
        <v>3.4400990099009903</v>
      </c>
      <c r="CS363" s="162">
        <f t="shared" si="1140"/>
        <v>3.4282190429205723</v>
      </c>
      <c r="CT363" s="163">
        <f t="shared" si="1148"/>
        <v>3.4214672575086165</v>
      </c>
      <c r="CU363" s="163">
        <f t="shared" si="1154"/>
        <v>3.4214672575086165</v>
      </c>
      <c r="CV363" s="163">
        <f t="shared" si="1160"/>
        <v>3.4147420147420147</v>
      </c>
      <c r="CW363" s="163">
        <f t="shared" si="1166"/>
        <v>3.4130648330058939</v>
      </c>
      <c r="CX363" s="163">
        <f t="shared" si="1172"/>
        <v>3.4130648330058939</v>
      </c>
      <c r="CY363" s="163">
        <f t="shared" ref="CY363:CY426" si="1178">($B363/$B$106)</f>
        <v>3.4119476268412439</v>
      </c>
      <c r="CZ363" s="163">
        <f t="shared" si="827"/>
        <v>3.4119476268412439</v>
      </c>
      <c r="DA363" s="163">
        <f t="shared" si="832"/>
        <v>3.4109595092747269</v>
      </c>
      <c r="DB363" s="163">
        <f t="shared" si="837"/>
        <v>3.4074861065707749</v>
      </c>
      <c r="DC363" s="163">
        <f t="shared" si="842"/>
        <v>3.4002609688468439</v>
      </c>
      <c r="DD363" s="163">
        <f t="shared" si="847"/>
        <v>3.3919622518711359</v>
      </c>
      <c r="DE363" s="163">
        <f t="shared" si="852"/>
        <v>3.3914104441190824</v>
      </c>
      <c r="DF363" s="163">
        <f t="shared" si="857"/>
        <v>3.3793159345112662</v>
      </c>
      <c r="DG363" s="163">
        <f t="shared" si="862"/>
        <v>3.3738469007930085</v>
      </c>
      <c r="DH363" s="163">
        <f t="shared" si="867"/>
        <v>3.3629617680271013</v>
      </c>
      <c r="DI363" s="163">
        <f t="shared" si="872"/>
        <v>3.3548439008690054</v>
      </c>
      <c r="DJ363" s="163">
        <f t="shared" si="877"/>
        <v>3.3532250281486249</v>
      </c>
      <c r="DK363" s="163">
        <f t="shared" si="882"/>
        <v>3.3526857510453523</v>
      </c>
      <c r="DL363" s="163">
        <f t="shared" si="887"/>
        <v>3.3440808469682386</v>
      </c>
      <c r="DM363" s="163">
        <f t="shared" si="892"/>
        <v>3.3414008655233212</v>
      </c>
      <c r="DN363" s="163">
        <f t="shared" si="897"/>
        <v>3.337121818472867</v>
      </c>
      <c r="DO363" s="163">
        <f t="shared" si="902"/>
        <v>3.3312559923298179</v>
      </c>
      <c r="DP363" s="163">
        <f t="shared" si="907"/>
        <v>3.325941289087428</v>
      </c>
      <c r="DQ363" s="163">
        <f t="shared" si="912"/>
        <v>3.309047619047619</v>
      </c>
      <c r="DR363" s="163">
        <f t="shared" si="917"/>
        <v>3.2860970996216898</v>
      </c>
      <c r="DS363" s="163">
        <f t="shared" si="922"/>
        <v>3.2614205256570714</v>
      </c>
      <c r="DT363" s="163">
        <f t="shared" si="927"/>
        <v>3.2451743462017433</v>
      </c>
      <c r="DU363" s="163">
        <f t="shared" si="932"/>
        <v>3.2290892193308549</v>
      </c>
      <c r="DV363" s="163">
        <f t="shared" si="937"/>
        <v>3.2131627620221948</v>
      </c>
      <c r="DW363" s="163">
        <f t="shared" si="942"/>
        <v>3.1973926380368098</v>
      </c>
      <c r="DX363" s="163">
        <f t="shared" si="947"/>
        <v>3.1812910117503432</v>
      </c>
      <c r="DY363" s="163">
        <f t="shared" si="952"/>
        <v>3.1653507440024296</v>
      </c>
      <c r="DZ363" s="163">
        <f t="shared" si="957"/>
        <v>3.1495694213627434</v>
      </c>
      <c r="EA363" s="163">
        <f t="shared" si="962"/>
        <v>3.1339446782922429</v>
      </c>
      <c r="EB363" s="163">
        <f t="shared" si="967"/>
        <v>3.1184741959611069</v>
      </c>
      <c r="EC363" s="163">
        <f t="shared" si="973"/>
        <v>3.1031557011015183</v>
      </c>
      <c r="ED363" s="163">
        <f t="shared" si="979"/>
        <v>3.0875296208530805</v>
      </c>
      <c r="EE363" s="163">
        <f t="shared" si="985"/>
        <v>3.0720601237842615</v>
      </c>
      <c r="EF363" s="163">
        <f t="shared" si="991"/>
        <v>3.0567448680351905</v>
      </c>
      <c r="EG363" s="163">
        <f t="shared" si="997"/>
        <v>3.0415815582141814</v>
      </c>
      <c r="EH363" s="163">
        <f t="shared" si="1003"/>
        <v>3.0265679442508713</v>
      </c>
      <c r="EI363" s="163">
        <f t="shared" si="1009"/>
        <v>3.0117018202831551</v>
      </c>
      <c r="EJ363" s="163">
        <f t="shared" si="1015"/>
        <v>2.9965502371711943</v>
      </c>
      <c r="EK363" s="163">
        <f t="shared" si="1021"/>
        <v>2.9815503432494279</v>
      </c>
      <c r="EL363" s="163">
        <f t="shared" si="1027"/>
        <v>2.9666998719225841</v>
      </c>
      <c r="EM363" s="163">
        <f t="shared" si="1033"/>
        <v>2.951996601529312</v>
      </c>
      <c r="EN363" s="163">
        <f t="shared" si="1039"/>
        <v>2.9374383542341835</v>
      </c>
      <c r="EO363" s="163">
        <f t="shared" si="1045"/>
        <v>2.9230229949523276</v>
      </c>
      <c r="EP363" s="163">
        <f t="shared" si="1051"/>
        <v>2.9083426339285716</v>
      </c>
      <c r="EQ363" s="163">
        <f t="shared" si="1057"/>
        <v>2.8938089950027761</v>
      </c>
      <c r="ER363" s="163">
        <f t="shared" si="1063"/>
        <v>2.8794198895027625</v>
      </c>
      <c r="ES363" s="163">
        <f t="shared" si="1069"/>
        <v>2.8651731720725673</v>
      </c>
      <c r="ET363" s="163">
        <f t="shared" si="1075"/>
        <v>2.8510667396061269</v>
      </c>
      <c r="EU363" s="163">
        <f t="shared" si="1081"/>
        <v>2.8367124778881481</v>
      </c>
      <c r="EV363" s="163">
        <f t="shared" si="1087"/>
        <v>2.8225020308692121</v>
      </c>
      <c r="EW363" s="163">
        <f t="shared" si="1093"/>
        <v>2.8084332480129328</v>
      </c>
      <c r="EX363" s="163">
        <f t="shared" si="1099"/>
        <v>2.7945040214477213</v>
      </c>
      <c r="EY363" s="163">
        <f t="shared" si="1105"/>
        <v>2.7807122849139656</v>
      </c>
      <c r="EZ363" s="163">
        <f t="shared" si="1111"/>
        <v>2.767056012742235</v>
      </c>
      <c r="FA363" s="163">
        <f t="shared" si="1117"/>
        <v>2.7531695721077654</v>
      </c>
      <c r="FB363" s="163">
        <f t="shared" si="1123"/>
        <v>2.7394218134034167</v>
      </c>
      <c r="FC363" s="163">
        <f t="shared" si="1129"/>
        <v>2.7258106694560671</v>
      </c>
      <c r="FD363" s="163">
        <f t="shared" si="1135"/>
        <v>2.712334113973458</v>
      </c>
      <c r="FE363" s="163">
        <f t="shared" si="1141"/>
        <v>2.6989901605385809</v>
      </c>
      <c r="FF363" s="163">
        <f t="shared" si="1149"/>
        <v>2.685430890119799</v>
      </c>
      <c r="FG363" s="163">
        <f t="shared" si="1155"/>
        <v>2.6720071776467571</v>
      </c>
      <c r="FH363" s="163">
        <f t="shared" si="1161"/>
        <v>2.6587170003826044</v>
      </c>
      <c r="FI363" s="163">
        <f t="shared" si="1167"/>
        <v>2.6455583756345176</v>
      </c>
      <c r="FJ363" s="163">
        <f t="shared" si="1173"/>
        <v>2.6325293597676476</v>
      </c>
      <c r="FK363" s="163">
        <f t="shared" ref="FK363:FK426" si="1179">($B363/$B$170)</f>
        <v>2.6192989068978516</v>
      </c>
      <c r="FL363" s="163">
        <f t="shared" si="828"/>
        <v>2.606200775096887</v>
      </c>
      <c r="FM363" s="163">
        <f t="shared" si="833"/>
        <v>2.5932329891777584</v>
      </c>
      <c r="FN363" s="163">
        <f t="shared" si="838"/>
        <v>2.5803936130709246</v>
      </c>
      <c r="FO363" s="163">
        <f t="shared" si="843"/>
        <v>2.5676807488606972</v>
      </c>
      <c r="FP363" s="163">
        <f t="shared" si="848"/>
        <v>2.5547794117647058</v>
      </c>
      <c r="FQ363" s="163">
        <f t="shared" si="853"/>
        <v>2.5420070723082553</v>
      </c>
      <c r="FR363" s="163">
        <f t="shared" si="858"/>
        <v>2.5293618053870421</v>
      </c>
      <c r="FS363" s="163">
        <f t="shared" si="863"/>
        <v>2.5168417240130387</v>
      </c>
      <c r="FT363" s="163">
        <f t="shared" si="868"/>
        <v>2.5044449783757807</v>
      </c>
      <c r="FU363" s="163">
        <f t="shared" si="873"/>
        <v>2.4918718622997846</v>
      </c>
      <c r="FV363" s="163">
        <f t="shared" si="878"/>
        <v>2.4794243577545196</v>
      </c>
      <c r="FW363" s="163">
        <f t="shared" si="883"/>
        <v>2.4671005917159765</v>
      </c>
      <c r="FX363" s="163">
        <f t="shared" si="888"/>
        <v>2.4548987282147903</v>
      </c>
      <c r="FY363" s="163">
        <f t="shared" si="893"/>
        <v>2.4428169674244198</v>
      </c>
      <c r="FZ363" s="163">
        <f t="shared" si="898"/>
        <v>2.4305701294158797</v>
      </c>
      <c r="GA363" s="163">
        <f t="shared" si="903"/>
        <v>2.4184454756380509</v>
      </c>
      <c r="GB363" s="163">
        <f t="shared" si="908"/>
        <v>2.406441186655893</v>
      </c>
      <c r="GC363" s="163">
        <f t="shared" si="913"/>
        <v>2.3945554789800139</v>
      </c>
      <c r="GD363" s="163">
        <f t="shared" si="918"/>
        <v>2.3825142857142856</v>
      </c>
      <c r="GE363" s="163">
        <f t="shared" si="923"/>
        <v>2.3705935865362746</v>
      </c>
      <c r="GF363" s="163">
        <f t="shared" si="928"/>
        <v>2.3587915818058383</v>
      </c>
      <c r="GG363" s="163">
        <f t="shared" si="933"/>
        <v>2.3471065075433462</v>
      </c>
      <c r="GH363" s="163">
        <f t="shared" si="938"/>
        <v>2.3355366345507504</v>
      </c>
      <c r="GI363" s="163">
        <f t="shared" si="943"/>
        <v>2.3238212016497601</v>
      </c>
      <c r="GJ363" s="163">
        <f t="shared" si="948"/>
        <v>2.3122227151730259</v>
      </c>
      <c r="GK363" s="163">
        <f t="shared" si="953"/>
        <v>2.3007394327336939</v>
      </c>
      <c r="GL363" s="163">
        <f t="shared" si="958"/>
        <v>2.2893696463869975</v>
      </c>
      <c r="GM363" s="163">
        <f t="shared" si="963"/>
        <v>2.2778627622377621</v>
      </c>
      <c r="GN363" s="163">
        <f t="shared" si="968"/>
        <v>2.2664709719504241</v>
      </c>
      <c r="GO363" s="163">
        <f t="shared" si="974"/>
        <v>2.2551925573344871</v>
      </c>
      <c r="GP363" s="163">
        <f t="shared" si="980"/>
        <v>2.2440258342303552</v>
      </c>
      <c r="GQ363" s="163">
        <f t="shared" si="986"/>
        <v>2.2329691516709511</v>
      </c>
      <c r="GR363" s="163">
        <f t="shared" si="992"/>
        <v>2.2217840775871256</v>
      </c>
      <c r="GS363" s="163">
        <f t="shared" si="998"/>
        <v>2.2107104984093318</v>
      </c>
      <c r="GT363" s="163">
        <f t="shared" si="1004"/>
        <v>2.1997467553023107</v>
      </c>
      <c r="GU363" s="163">
        <f t="shared" si="1010"/>
        <v>2.1888912221755565</v>
      </c>
      <c r="GV363" s="163">
        <f t="shared" si="1016"/>
        <v>2.1779147513581281</v>
      </c>
      <c r="GW363" s="163">
        <f t="shared" si="1022"/>
        <v>2.1670478170478171</v>
      </c>
      <c r="GX363" s="163">
        <f t="shared" si="1028"/>
        <v>2.1562887877534131</v>
      </c>
      <c r="GY363" s="163">
        <f t="shared" si="1034"/>
        <v>2.1456360642239605</v>
      </c>
      <c r="GZ363" s="163">
        <f t="shared" si="1040"/>
        <v>2.134869431643625</v>
      </c>
      <c r="HA363" s="163">
        <f t="shared" si="1046"/>
        <v>2.12421031179947</v>
      </c>
      <c r="HB363" s="163">
        <f t="shared" si="1052"/>
        <v>2.1136571023015311</v>
      </c>
      <c r="HC363" s="163">
        <f t="shared" si="1058"/>
        <v>2.1032082324455206</v>
      </c>
      <c r="HD363" s="163">
        <f t="shared" si="1064"/>
        <v>2.0926520778960049</v>
      </c>
      <c r="HE363" s="163">
        <f t="shared" si="1070"/>
        <v>2.0822013583699559</v>
      </c>
      <c r="HF363" s="163">
        <f t="shared" si="1076"/>
        <v>2.07185450208706</v>
      </c>
      <c r="HG363" s="163">
        <f t="shared" si="1082"/>
        <v>2.0616099683544302</v>
      </c>
      <c r="HH363" s="163">
        <f t="shared" si="1088"/>
        <v>2.0512643904358949</v>
      </c>
      <c r="HI363" s="163">
        <f t="shared" si="1094"/>
        <v>2.0410221264930488</v>
      </c>
      <c r="HJ363" s="163">
        <f t="shared" si="1100"/>
        <v>2.030881636629323</v>
      </c>
      <c r="HK363" s="163">
        <f t="shared" si="1106"/>
        <v>2.0208414113997675</v>
      </c>
      <c r="HL363" s="163">
        <f t="shared" si="1112"/>
        <v>2.0107060185185186</v>
      </c>
      <c r="HM363" s="163">
        <f t="shared" si="1118"/>
        <v>2.0006717850287909</v>
      </c>
      <c r="HN363" s="163">
        <f t="shared" si="1124"/>
        <v>1.990737203972498</v>
      </c>
      <c r="HO363" s="163">
        <f t="shared" si="1130"/>
        <v>1.9809007981755986</v>
      </c>
      <c r="HP363" s="163">
        <f t="shared" si="1136"/>
        <v>1.9709747565472251</v>
      </c>
      <c r="HQ363" s="163">
        <f t="shared" si="1142"/>
        <v>1.9611476952022577</v>
      </c>
      <c r="HR363" s="163">
        <f t="shared" si="1150"/>
        <v>1.9514181409716371</v>
      </c>
      <c r="HS363" s="163">
        <f t="shared" si="1156"/>
        <v>1.941784649776453</v>
      </c>
      <c r="HT363" s="163">
        <f t="shared" si="1162"/>
        <v>1.9320667284522706</v>
      </c>
      <c r="HU363" s="163">
        <f t="shared" si="1168"/>
        <v>1.9224455920324603</v>
      </c>
      <c r="HV363" s="163">
        <f t="shared" si="1174"/>
        <v>1.9129198017984952</v>
      </c>
      <c r="HW363" s="163">
        <f t="shared" ref="HW363:HW426" si="1180">($B363/$B$234)</f>
        <v>1.9034879474068662</v>
      </c>
      <c r="HX363" s="163">
        <f t="shared" si="829"/>
        <v>1.8939765603706733</v>
      </c>
      <c r="HY363" s="163">
        <f t="shared" si="834"/>
        <v>1.8845597541131802</v>
      </c>
      <c r="HZ363" s="163">
        <f t="shared" si="839"/>
        <v>1.8752361248538274</v>
      </c>
      <c r="IA363" s="163">
        <f t="shared" si="844"/>
        <v>1.8658372863152242</v>
      </c>
      <c r="IB363" s="163">
        <f t="shared" si="849"/>
        <v>1.8565321934277317</v>
      </c>
      <c r="IC363" s="163">
        <f t="shared" si="854"/>
        <v>1.8473194505981392</v>
      </c>
      <c r="ID363" s="163">
        <f t="shared" si="859"/>
        <v>1.8381976897980778</v>
      </c>
      <c r="IE363" s="163">
        <f t="shared" si="864"/>
        <v>1.8290050886120373</v>
      </c>
      <c r="IF363" s="163">
        <f t="shared" si="869"/>
        <v>1.8199039720646006</v>
      </c>
      <c r="IG363" s="163">
        <f t="shared" si="874"/>
        <v>1.8108929812369701</v>
      </c>
      <c r="IH363" s="163">
        <f t="shared" si="879"/>
        <v>1.8018150388936907</v>
      </c>
      <c r="II363" s="163">
        <f t="shared" si="884"/>
        <v>1.7928276573787409</v>
      </c>
      <c r="IJ363" s="163">
        <f t="shared" si="889"/>
        <v>1.7839294882765702</v>
      </c>
      <c r="IK363" s="163">
        <f t="shared" si="894"/>
        <v>1.7751192098092643</v>
      </c>
      <c r="IL363" s="163">
        <f t="shared" si="899"/>
        <v>1.7662458696941457</v>
      </c>
      <c r="IM363" s="163">
        <f t="shared" si="904"/>
        <v>1.757460799190693</v>
      </c>
      <c r="IN363" s="163">
        <f t="shared" si="909"/>
        <v>1.7487626876939855</v>
      </c>
      <c r="IO363" s="163">
        <f t="shared" si="914"/>
        <v>1.7400050079292213</v>
      </c>
      <c r="IP363" s="163">
        <f t="shared" si="919"/>
        <v>1.7313346067602358</v>
      </c>
      <c r="IQ363" s="163">
        <f t="shared" si="924"/>
        <v>1.7227501859350467</v>
      </c>
      <c r="IR363" s="163">
        <f t="shared" si="929"/>
        <v>1.7141095214602862</v>
      </c>
      <c r="IS363" s="163">
        <f t="shared" si="934"/>
        <v>1.7055551010390249</v>
      </c>
      <c r="IT363" s="163">
        <f t="shared" si="939"/>
        <v>1.6970856398567242</v>
      </c>
      <c r="IU363" s="163">
        <f t="shared" si="944"/>
        <v>1.6886998784933172</v>
      </c>
      <c r="IV363" s="163">
        <f t="shared" si="949"/>
        <v>1.6802611429031997</v>
      </c>
      <c r="IW363" s="163">
        <f t="shared" si="954"/>
        <v>1.6719063276926778</v>
      </c>
      <c r="IX363" s="163">
        <f t="shared" si="959"/>
        <v>1.663634187215705</v>
      </c>
      <c r="IY363" s="163">
        <f t="shared" si="964"/>
        <v>1.6553120533587422</v>
      </c>
      <c r="IZ363" s="163">
        <f t="shared" si="969"/>
        <v>1.6470727660583075</v>
      </c>
      <c r="JA363" s="163">
        <f t="shared" si="975"/>
        <v>1.6389150943396227</v>
      </c>
      <c r="JB363" s="163">
        <f t="shared" si="981"/>
        <v>1.6307102628285357</v>
      </c>
      <c r="JC363" s="163">
        <f t="shared" si="987"/>
        <v>1.6225871731008716</v>
      </c>
      <c r="JD363" s="163">
        <f t="shared" si="993"/>
        <v>1.6145446096654275</v>
      </c>
      <c r="JE363" s="163">
        <f t="shared" si="999"/>
        <v>1.6064575787932496</v>
      </c>
      <c r="JF363" s="163">
        <f t="shared" si="1005"/>
        <v>1.5984511577978837</v>
      </c>
      <c r="JG363" s="163">
        <f t="shared" si="1011"/>
        <v>1.5905241474021514</v>
      </c>
      <c r="JH363" s="163">
        <f t="shared" si="1017"/>
        <v>1.5825552265998633</v>
      </c>
      <c r="JI363" s="163">
        <f t="shared" si="1023"/>
        <v>1.5746657602537957</v>
      </c>
      <c r="JJ363" s="163">
        <f t="shared" si="1029"/>
        <v>1.5668545659526494</v>
      </c>
      <c r="JK363" s="163">
        <f t="shared" si="1035"/>
        <v>1.5590038887227042</v>
      </c>
      <c r="JL363" s="163">
        <f t="shared" si="1041"/>
        <v>1.5512314904382767</v>
      </c>
      <c r="JM363" s="163">
        <f t="shared" si="1047"/>
        <v>1.5435362061306086</v>
      </c>
      <c r="JN363" s="163">
        <f t="shared" si="1053"/>
        <v>1.5358037424487991</v>
      </c>
      <c r="JO363" s="163">
        <f t="shared" si="1059"/>
        <v>1.5281483653423251</v>
      </c>
      <c r="JP363" s="163">
        <f t="shared" si="1065"/>
        <v>1.5205689277899344</v>
      </c>
      <c r="JQ363" s="163">
        <f t="shared" si="1071"/>
        <v>1.5129544959721315</v>
      </c>
      <c r="JR363" s="163">
        <f t="shared" si="1077"/>
        <v>1.5054159445407278</v>
      </c>
      <c r="JS363" s="163">
        <f t="shared" si="1083"/>
        <v>1.4979521448588058</v>
      </c>
      <c r="JT363" s="163">
        <f t="shared" si="1089"/>
        <v>1.4904554228926861</v>
      </c>
      <c r="JU363" s="163">
        <f t="shared" si="1095"/>
        <v>1.4830333641602049</v>
      </c>
      <c r="JV363" s="163">
        <f t="shared" si="1101"/>
        <v>1.4756848587810576</v>
      </c>
      <c r="JW363" s="163">
        <f t="shared" si="1107"/>
        <v>1.4683053951260741</v>
      </c>
      <c r="JX363" s="163">
        <f t="shared" si="1113"/>
        <v>1.4609993692620367</v>
      </c>
      <c r="JY363" s="163">
        <f t="shared" si="1119"/>
        <v>1.453765690376569</v>
      </c>
      <c r="JZ363" s="163">
        <f t="shared" si="1125"/>
        <v>1.4465029142381349</v>
      </c>
      <c r="KA363" s="163">
        <f t="shared" si="1131"/>
        <v>1.4393123446561724</v>
      </c>
      <c r="KB363" s="163">
        <f t="shared" si="1137"/>
        <v>1.4321929101401485</v>
      </c>
      <c r="KC363" s="163">
        <f t="shared" si="1143"/>
        <v>1.4250461412263313</v>
      </c>
      <c r="KD363" s="163">
        <f t="shared" si="1151"/>
        <v>1.4179703441708611</v>
      </c>
      <c r="KE363" s="163">
        <f t="shared" si="1157"/>
        <v>1.4108689767190037</v>
      </c>
      <c r="KF363" s="163">
        <f t="shared" si="1163"/>
        <v>1.4038383838383839</v>
      </c>
      <c r="KG363" s="163">
        <f t="shared" si="1169"/>
        <v>1.3968775127311712</v>
      </c>
      <c r="KH363" s="163">
        <f t="shared" si="1175"/>
        <v>1.389892659510634</v>
      </c>
      <c r="KI363" s="163">
        <f t="shared" ref="KI363:KI426" si="1181">($B363/$B$298)</f>
        <v>1.3829773119278228</v>
      </c>
      <c r="KJ363" s="163">
        <f t="shared" si="830"/>
        <v>1.3761304376526504</v>
      </c>
      <c r="KK363" s="163">
        <f t="shared" si="835"/>
        <v>1.3692610837438424</v>
      </c>
      <c r="KL363" s="163">
        <f t="shared" si="840"/>
        <v>1.3624599699366053</v>
      </c>
      <c r="KM363" s="163">
        <f t="shared" si="845"/>
        <v>1.3556379243074521</v>
      </c>
      <c r="KN363" s="163">
        <f t="shared" si="850"/>
        <v>1.3488838563571659</v>
      </c>
      <c r="KO363" s="163">
        <f t="shared" si="855"/>
        <v>1.3421967550862735</v>
      </c>
      <c r="KP363" s="163">
        <f t="shared" si="860"/>
        <v>1.3354900704676489</v>
      </c>
      <c r="KQ363" s="163">
        <f t="shared" si="865"/>
        <v>1.3288500764915858</v>
      </c>
      <c r="KR363" s="163">
        <f t="shared" si="870"/>
        <v>1.3222757833312191</v>
      </c>
      <c r="KS363" s="163">
        <f t="shared" si="875"/>
        <v>1.3156831808141369</v>
      </c>
      <c r="KT363" s="163">
        <f t="shared" si="880"/>
        <v>1.309155990957046</v>
      </c>
      <c r="KU363" s="163">
        <f t="shared" si="885"/>
        <v>1.3026118470382404</v>
      </c>
      <c r="KV363" s="163">
        <f t="shared" si="890"/>
        <v>1.2961328027853767</v>
      </c>
      <c r="KW363" s="163">
        <f t="shared" si="895"/>
        <v>1.2897178916109875</v>
      </c>
      <c r="KX363" s="163">
        <f t="shared" si="900"/>
        <v>1.2832871652816251</v>
      </c>
      <c r="KY363" s="163">
        <f t="shared" si="905"/>
        <v>1.276920249908122</v>
      </c>
      <c r="KZ363" s="163">
        <f t="shared" si="910"/>
        <v>1.2705387615797172</v>
      </c>
      <c r="LA363" s="163">
        <f t="shared" si="915"/>
        <v>1.2642207398423286</v>
      </c>
      <c r="LB363" s="163">
        <f t="shared" si="920"/>
        <v>1.257965242577842</v>
      </c>
      <c r="LC363" s="163">
        <f t="shared" si="925"/>
        <v>1.2516961873311319</v>
      </c>
      <c r="LD363" s="163">
        <f t="shared" si="930"/>
        <v>1.2454893057712988</v>
      </c>
      <c r="LE363" s="163">
        <f t="shared" si="935"/>
        <v>1.2392700035667579</v>
      </c>
      <c r="LF363" s="163">
        <f t="shared" si="940"/>
        <v>1.2331125044362947</v>
      </c>
      <c r="LG363" s="163">
        <f t="shared" si="945"/>
        <v>1.2269436760637984</v>
      </c>
      <c r="LH363" s="163">
        <f t="shared" si="950"/>
        <v>1.2208362614195363</v>
      </c>
      <c r="LI363" s="163">
        <f t="shared" si="955"/>
        <v>1.2147893479400966</v>
      </c>
      <c r="LJ363" s="163">
        <f t="shared" si="960"/>
        <v>1.2087319533831971</v>
      </c>
      <c r="LK363" s="163">
        <f t="shared" si="965"/>
        <v>1.2027346679743842</v>
      </c>
      <c r="LL363" s="163">
        <f t="shared" si="970"/>
        <v>1.196727898966705</v>
      </c>
      <c r="LM363" s="163">
        <f t="shared" si="976"/>
        <v>1.1907808305249328</v>
      </c>
      <c r="LN363" s="163">
        <f t="shared" si="982"/>
        <v>1.1848252344416028</v>
      </c>
      <c r="LO363" s="163">
        <f t="shared" si="988"/>
        <v>1.1789289147769044</v>
      </c>
      <c r="LP363" s="163">
        <f t="shared" si="994"/>
        <v>1.173090990940296</v>
      </c>
      <c r="LQ363" s="163">
        <f t="shared" si="1000"/>
        <v>1.1672452407614782</v>
      </c>
      <c r="LR363" s="163">
        <f t="shared" si="1006"/>
        <v>1.1614574628112986</v>
      </c>
      <c r="LS363" s="163">
        <f t="shared" si="1012"/>
        <v>1.1556627307500416</v>
      </c>
      <c r="LT363" s="163">
        <f t="shared" si="1018"/>
        <v>1.1499255336753269</v>
      </c>
      <c r="LU363" s="163">
        <f t="shared" si="1024"/>
        <v>1.1441822173435785</v>
      </c>
      <c r="LV363" s="163">
        <f t="shared" si="1030"/>
        <v>1.1384959860193327</v>
      </c>
      <c r="LW363" s="163">
        <f t="shared" si="1036"/>
        <v>1.1328044340596641</v>
      </c>
      <c r="LX363" s="163">
        <f t="shared" si="1042"/>
        <v>1.127169505271695</v>
      </c>
      <c r="LY363" s="163">
        <f t="shared" si="1048"/>
        <v>1.1215903588529617</v>
      </c>
      <c r="LZ363" s="163">
        <f t="shared" si="1054"/>
        <v>1.1160064239828693</v>
      </c>
      <c r="MA363" s="163">
        <f t="shared" si="1060"/>
        <v>1.1104778138816385</v>
      </c>
      <c r="MB363" s="163">
        <f t="shared" si="1066"/>
        <v>1.1049451423119734</v>
      </c>
      <c r="MC363" s="163">
        <f t="shared" si="1072"/>
        <v>1.099467327672591</v>
      </c>
      <c r="MD363" s="163">
        <f t="shared" si="1078"/>
        <v>1.0939861460957179</v>
      </c>
      <c r="ME363" s="163">
        <f t="shared" si="1084"/>
        <v>1.088559344159574</v>
      </c>
      <c r="MF363" s="163">
        <f t="shared" si="1090"/>
        <v>1.0831298384163766</v>
      </c>
      <c r="MG363" s="163">
        <f t="shared" si="1096"/>
        <v>1.0777542263351083</v>
      </c>
      <c r="MH363" s="163">
        <f t="shared" si="1102"/>
        <v>1.0723765432098766</v>
      </c>
      <c r="MI363" s="163">
        <f t="shared" si="1108"/>
        <v>1.0670522598147105</v>
      </c>
      <c r="MJ363" s="163">
        <f t="shared" si="1114"/>
        <v>1.0617265087853323</v>
      </c>
      <c r="MK363" s="163">
        <f t="shared" si="1120"/>
        <v>1.0564536563117619</v>
      </c>
      <c r="ML363" s="163">
        <f t="shared" si="1126"/>
        <v>1.0511799112545381</v>
      </c>
      <c r="MM363" s="163">
        <f t="shared" si="1132"/>
        <v>1.0459585570217249</v>
      </c>
      <c r="MN363" s="163">
        <f t="shared" si="1138"/>
        <v>1.0407368578703011</v>
      </c>
      <c r="MO363" s="163">
        <f t="shared" si="1144"/>
        <v>1.0355670359147584</v>
      </c>
      <c r="MP363" s="163">
        <f t="shared" si="1152"/>
        <v>1.0303973902728352</v>
      </c>
      <c r="MQ363" s="163">
        <f t="shared" si="1158"/>
        <v>1.0252791029361137</v>
      </c>
      <c r="MR363" s="163">
        <f t="shared" si="1164"/>
        <v>1.0201614876437484</v>
      </c>
      <c r="MS363" s="163">
        <f t="shared" si="1170"/>
        <v>1.0150947071139893</v>
      </c>
      <c r="MT363" s="163">
        <f t="shared" si="1176"/>
        <v>1.0100290697674419</v>
      </c>
      <c r="MU363" s="163">
        <f t="shared" ref="MU363:MU426" si="1182">($B363/$B$362)</f>
        <v>1.0050137395747962</v>
      </c>
      <c r="MV363" s="156">
        <f>($B363/$B$363)</f>
        <v>1</v>
      </c>
      <c r="MW363" s="157"/>
      <c r="MX363" s="157"/>
      <c r="MY363" s="157"/>
      <c r="MZ363" s="157"/>
      <c r="NA363" s="157"/>
      <c r="NB363" s="157"/>
      <c r="NC363" s="157"/>
      <c r="ND363" s="157"/>
      <c r="NE363" s="157"/>
      <c r="NF363" s="157"/>
      <c r="NG363" s="157"/>
      <c r="NH363" s="157"/>
      <c r="NI363" s="157"/>
      <c r="NJ363" s="157"/>
      <c r="NK363" s="157"/>
      <c r="NL363" s="157"/>
      <c r="NM363" s="157"/>
      <c r="NN363" s="157"/>
      <c r="NO363" s="157"/>
      <c r="NP363" s="157"/>
      <c r="NQ363" s="157"/>
      <c r="NR363" s="157"/>
      <c r="NS363" s="157"/>
      <c r="NT363" s="157"/>
      <c r="NU363" s="157"/>
      <c r="NV363" s="157"/>
      <c r="NW363" s="157"/>
      <c r="NX363" s="157"/>
      <c r="NY363" s="157"/>
      <c r="NZ363" s="157"/>
      <c r="OA363" s="157"/>
      <c r="OB363" s="157"/>
      <c r="OC363" s="157"/>
      <c r="OD363" s="157"/>
      <c r="OE363" s="157"/>
      <c r="OF363" s="157"/>
      <c r="OG363" s="157"/>
      <c r="OH363" s="157"/>
      <c r="OI363" s="157"/>
      <c r="OJ363" s="157"/>
      <c r="OK363" s="157"/>
      <c r="OL363" s="157"/>
      <c r="OM363" s="157"/>
      <c r="ON363" s="157"/>
      <c r="OO363" s="157"/>
      <c r="OP363" s="157"/>
      <c r="OQ363" s="157"/>
      <c r="OR363" s="157"/>
      <c r="OS363" s="157"/>
      <c r="OT363" s="157"/>
      <c r="OU363" s="157"/>
      <c r="OV363" s="157"/>
      <c r="OW363" s="157"/>
      <c r="OX363" s="157"/>
      <c r="OY363" s="157"/>
      <c r="OZ363" s="157"/>
      <c r="PA363" s="157"/>
      <c r="PB363" s="157"/>
      <c r="PC363" s="157"/>
      <c r="PD363" s="157"/>
      <c r="PE363" s="157"/>
      <c r="PF363" s="157"/>
      <c r="PG363" s="157"/>
      <c r="PH363" s="157"/>
      <c r="PI363" s="157"/>
      <c r="PJ363" s="157"/>
      <c r="PK363" s="157"/>
      <c r="PL363" s="157"/>
      <c r="PM363" s="157"/>
      <c r="PN363" s="157"/>
      <c r="PO363" s="157"/>
      <c r="PP363" s="157"/>
      <c r="PQ363" s="157"/>
      <c r="PR363" s="157"/>
      <c r="PS363" s="157"/>
      <c r="PT363" s="157"/>
      <c r="PU363" s="157"/>
      <c r="PV363" s="157"/>
      <c r="PW363" s="157"/>
      <c r="PX363" s="157"/>
      <c r="PY363" s="157"/>
      <c r="PZ363" s="157"/>
      <c r="QA363" s="157"/>
      <c r="QB363" s="157"/>
      <c r="QC363" s="157"/>
      <c r="QD363" s="157"/>
      <c r="QE363" s="157"/>
      <c r="QF363" s="157"/>
      <c r="QG363" s="157"/>
      <c r="QH363" s="157"/>
      <c r="QI363" s="157"/>
      <c r="QJ363" s="157"/>
      <c r="QK363" s="157"/>
      <c r="QL363" s="157"/>
      <c r="QM363" s="157"/>
      <c r="QN363" s="157"/>
      <c r="QO363" s="157"/>
      <c r="QP363" s="157"/>
      <c r="QQ363" s="157"/>
      <c r="QR363" s="157"/>
      <c r="QS363" s="157"/>
      <c r="QT363" s="157"/>
      <c r="QU363" s="157"/>
      <c r="QV363" s="157"/>
      <c r="QW363" s="157"/>
      <c r="QX363" s="157"/>
      <c r="QY363" s="157"/>
      <c r="QZ363" s="157"/>
      <c r="RA363" s="157"/>
      <c r="RB363" s="157"/>
      <c r="RC363" s="157"/>
      <c r="RD363" s="157"/>
      <c r="RE363" s="157"/>
      <c r="RF363" s="157"/>
      <c r="RG363" s="157"/>
      <c r="RH363" s="157"/>
      <c r="RI363" s="157"/>
      <c r="RJ363" s="157"/>
      <c r="RK363" s="157"/>
      <c r="RL363" s="157"/>
      <c r="RM363" s="157"/>
      <c r="RN363" s="157"/>
      <c r="RO363" s="157"/>
      <c r="RP363" s="157"/>
    </row>
    <row r="364" spans="1:484" ht="13">
      <c r="A364" s="151">
        <v>51380</v>
      </c>
      <c r="B364" s="152">
        <f t="shared" si="1145"/>
        <v>20951</v>
      </c>
      <c r="C364" s="153">
        <f t="shared" si="1146"/>
        <v>5.0000000000000001E-3</v>
      </c>
      <c r="E364" s="157">
        <f t="shared" si="971"/>
        <v>4.216341316160193</v>
      </c>
      <c r="F364" s="157">
        <f t="shared" si="977"/>
        <v>4.1843419213101658</v>
      </c>
      <c r="G364" s="157">
        <f t="shared" si="983"/>
        <v>4.1818363273453096</v>
      </c>
      <c r="H364" s="157">
        <f t="shared" si="989"/>
        <v>4.1668655529037393</v>
      </c>
      <c r="I364" s="157">
        <f t="shared" si="995"/>
        <v>4.161072492552135</v>
      </c>
      <c r="J364" s="157">
        <f t="shared" si="1001"/>
        <v>4.1413322791065426</v>
      </c>
      <c r="K364" s="157">
        <f t="shared" si="1007"/>
        <v>4.1290894757587706</v>
      </c>
      <c r="L364" s="157">
        <f t="shared" si="1013"/>
        <v>4.1153015124729917</v>
      </c>
      <c r="M364" s="157">
        <f t="shared" si="1019"/>
        <v>4.1096508434680263</v>
      </c>
      <c r="N364" s="157">
        <f t="shared" si="1025"/>
        <v>4.1048197492163006</v>
      </c>
      <c r="O364" s="157">
        <f t="shared" si="1031"/>
        <v>4.0975943672990418</v>
      </c>
      <c r="P364" s="157">
        <f t="shared" si="1037"/>
        <v>4.0959921798631473</v>
      </c>
      <c r="Q364" s="157">
        <f t="shared" si="1043"/>
        <v>4.0919921874999998</v>
      </c>
      <c r="R364" s="157">
        <f t="shared" si="1049"/>
        <v>4.0903943771964073</v>
      </c>
      <c r="S364" s="157">
        <f t="shared" si="1055"/>
        <v>4.0729004665629862</v>
      </c>
      <c r="T364" s="157">
        <f t="shared" si="1061"/>
        <v>4.0681553398058252</v>
      </c>
      <c r="U364" s="157">
        <f t="shared" si="1067"/>
        <v>4.0547706599574225</v>
      </c>
      <c r="V364" s="157">
        <f t="shared" si="1073"/>
        <v>4.0524177949709861</v>
      </c>
      <c r="W364" s="157">
        <f t="shared" si="1079"/>
        <v>4.0414737654320989</v>
      </c>
      <c r="X364" s="157">
        <f t="shared" si="1085"/>
        <v>4.0259415833973868</v>
      </c>
      <c r="Y364" s="157">
        <f t="shared" si="1091"/>
        <v>4.0329162656400381</v>
      </c>
      <c r="Z364" s="157">
        <f t="shared" si="1097"/>
        <v>4.0259415833973868</v>
      </c>
      <c r="AA364" s="157">
        <f t="shared" si="1103"/>
        <v>4.0189909840782656</v>
      </c>
      <c r="AB364" s="157">
        <f t="shared" si="1109"/>
        <v>4.021305182341651</v>
      </c>
      <c r="AC364" s="157">
        <f t="shared" si="1115"/>
        <v>4.0089934940681209</v>
      </c>
      <c r="AD364" s="157">
        <f t="shared" si="1121"/>
        <v>3.9937094929470072</v>
      </c>
      <c r="AE364" s="157">
        <f t="shared" si="1127"/>
        <v>3.9914269384644694</v>
      </c>
      <c r="AF364" s="157">
        <f t="shared" si="1133"/>
        <v>3.9853528628495338</v>
      </c>
      <c r="AG364" s="157">
        <f t="shared" si="1139"/>
        <v>3.9740136570561457</v>
      </c>
      <c r="AH364" s="157">
        <f t="shared" si="1147"/>
        <v>3.963488460083239</v>
      </c>
      <c r="AI364" s="157">
        <f t="shared" si="1153"/>
        <v>3.9672410528309032</v>
      </c>
      <c r="AJ364" s="157">
        <f t="shared" si="1159"/>
        <v>3.9702482471101006</v>
      </c>
      <c r="AK364" s="157">
        <f t="shared" si="1165"/>
        <v>3.9642384105960264</v>
      </c>
      <c r="AL364" s="157">
        <f t="shared" si="1171"/>
        <v>3.9470610399397135</v>
      </c>
      <c r="AM364" s="157">
        <f t="shared" si="1177"/>
        <v>3.9403799134850481</v>
      </c>
      <c r="AN364" s="157">
        <f t="shared" ref="AN364:AN427" si="1183">($B364/$B$43)</f>
        <v>3.9337213668794591</v>
      </c>
      <c r="AO364" s="157">
        <f t="shared" si="831"/>
        <v>3.9351990984222391</v>
      </c>
      <c r="AP364" s="157">
        <f t="shared" si="836"/>
        <v>3.9374177786130429</v>
      </c>
      <c r="AQ364" s="157">
        <f t="shared" si="841"/>
        <v>3.9270852858481726</v>
      </c>
      <c r="AR364" s="157">
        <f t="shared" si="846"/>
        <v>3.9116878267363706</v>
      </c>
      <c r="AS364" s="157">
        <f t="shared" si="851"/>
        <v>3.9014897579143391</v>
      </c>
      <c r="AT364" s="157">
        <f t="shared" si="856"/>
        <v>3.8978604651162789</v>
      </c>
      <c r="AU364" s="157">
        <f t="shared" si="861"/>
        <v>3.892067620286086</v>
      </c>
      <c r="AV364" s="157">
        <f t="shared" si="866"/>
        <v>3.8870129870129868</v>
      </c>
      <c r="AW364" s="157">
        <f t="shared" si="871"/>
        <v>3.8733592161212793</v>
      </c>
      <c r="AX364" s="157">
        <f t="shared" si="876"/>
        <v>3.8498713708195518</v>
      </c>
      <c r="AY364" s="157">
        <f t="shared" si="881"/>
        <v>3.8315654718361376</v>
      </c>
      <c r="AZ364" s="157">
        <f t="shared" si="886"/>
        <v>3.8231751824817519</v>
      </c>
      <c r="BA364" s="157">
        <f t="shared" si="891"/>
        <v>3.8113516463525561</v>
      </c>
      <c r="BB364" s="157">
        <f t="shared" si="896"/>
        <v>3.8176020408163267</v>
      </c>
      <c r="BC364" s="157">
        <f t="shared" si="901"/>
        <v>3.8182977947876799</v>
      </c>
      <c r="BD364" s="157">
        <f t="shared" si="906"/>
        <v>3.8092727272727274</v>
      </c>
      <c r="BE364" s="157">
        <f t="shared" si="911"/>
        <v>3.8162112932604737</v>
      </c>
      <c r="BF364" s="157">
        <f t="shared" si="916"/>
        <v>3.8044307245324132</v>
      </c>
      <c r="BG364" s="157">
        <f t="shared" si="921"/>
        <v>3.8023593466424681</v>
      </c>
      <c r="BH364" s="157">
        <f t="shared" si="926"/>
        <v>3.7989120580235722</v>
      </c>
      <c r="BI364" s="157">
        <f t="shared" si="931"/>
        <v>3.7810864464898031</v>
      </c>
      <c r="BJ364" s="157">
        <f t="shared" si="936"/>
        <v>3.779040404040404</v>
      </c>
      <c r="BK364" s="157">
        <f t="shared" si="941"/>
        <v>3.7654565061107119</v>
      </c>
      <c r="BL364" s="157">
        <f t="shared" si="946"/>
        <v>3.7674878618953427</v>
      </c>
      <c r="BM364" s="157">
        <f t="shared" si="951"/>
        <v>3.7668104998202088</v>
      </c>
      <c r="BN364" s="157">
        <f t="shared" si="956"/>
        <v>3.7492841803865424</v>
      </c>
      <c r="BO364" s="157">
        <f t="shared" si="961"/>
        <v>3.7372458080627897</v>
      </c>
      <c r="BP364" s="157">
        <f t="shared" si="966"/>
        <v>3.7193325048819457</v>
      </c>
      <c r="BQ364" s="157">
        <f t="shared" si="972"/>
        <v>3.7166932765655489</v>
      </c>
      <c r="BR364" s="157">
        <f t="shared" si="978"/>
        <v>3.7173527324343505</v>
      </c>
      <c r="BS364" s="157">
        <f t="shared" si="984"/>
        <v>3.7015901060070671</v>
      </c>
      <c r="BT364" s="157">
        <f t="shared" si="990"/>
        <v>3.6950617283950615</v>
      </c>
      <c r="BU364" s="157">
        <f t="shared" si="996"/>
        <v>3.7035531200282836</v>
      </c>
      <c r="BV364" s="157">
        <f t="shared" si="1002"/>
        <v>3.6879070586164406</v>
      </c>
      <c r="BW364" s="157">
        <f t="shared" si="1008"/>
        <v>3.6820738137082603</v>
      </c>
      <c r="BX364" s="157">
        <f t="shared" si="1014"/>
        <v>3.6820738137082603</v>
      </c>
      <c r="BY364" s="157">
        <f t="shared" si="1020"/>
        <v>3.653819323334496</v>
      </c>
      <c r="BZ364" s="157">
        <f t="shared" si="1026"/>
        <v>3.6487286659700451</v>
      </c>
      <c r="CA364" s="157">
        <f t="shared" si="1032"/>
        <v>3.6191051995163241</v>
      </c>
      <c r="CB364" s="157">
        <f t="shared" si="1038"/>
        <v>3.6109962082040674</v>
      </c>
      <c r="CC364" s="157">
        <f t="shared" si="1044"/>
        <v>3.6023039889958737</v>
      </c>
      <c r="CD364" s="157">
        <f t="shared" si="1050"/>
        <v>3.5961208376244422</v>
      </c>
      <c r="CE364" s="157">
        <f t="shared" si="1056"/>
        <v>3.5850444900752909</v>
      </c>
      <c r="CF364" s="157">
        <f t="shared" si="1062"/>
        <v>3.5740361651313544</v>
      </c>
      <c r="CG364" s="157">
        <f t="shared" si="1068"/>
        <v>3.5679495912806538</v>
      </c>
      <c r="CH364" s="157">
        <f t="shared" si="1074"/>
        <v>3.5709902846429182</v>
      </c>
      <c r="CI364" s="157">
        <f t="shared" si="1080"/>
        <v>3.5504151838671412</v>
      </c>
      <c r="CJ364" s="157">
        <f t="shared" si="1086"/>
        <v>3.5432098765432101</v>
      </c>
      <c r="CK364" s="157">
        <f t="shared" si="1092"/>
        <v>3.5384225637561224</v>
      </c>
      <c r="CL364" s="157">
        <f t="shared" si="1098"/>
        <v>3.5318610923803102</v>
      </c>
      <c r="CM364" s="157">
        <f t="shared" si="1104"/>
        <v>3.5259171995960954</v>
      </c>
      <c r="CN364" s="157">
        <f t="shared" si="1110"/>
        <v>3.5188108834397043</v>
      </c>
      <c r="CO364" s="157">
        <f t="shared" si="1116"/>
        <v>3.4947456213511261</v>
      </c>
      <c r="CP364" s="157">
        <f t="shared" si="1122"/>
        <v>3.4889258950874273</v>
      </c>
      <c r="CQ364" s="157">
        <f t="shared" si="1128"/>
        <v>3.4669865960615587</v>
      </c>
      <c r="CR364" s="157">
        <f t="shared" si="1134"/>
        <v>3.4572607260726071</v>
      </c>
      <c r="CS364" s="162">
        <f t="shared" si="1140"/>
        <v>3.4453214931754648</v>
      </c>
      <c r="CT364" s="163">
        <f t="shared" si="1148"/>
        <v>3.4385360249466599</v>
      </c>
      <c r="CU364" s="163">
        <f t="shared" si="1154"/>
        <v>3.4385360249466599</v>
      </c>
      <c r="CV364" s="163">
        <f t="shared" si="1160"/>
        <v>3.4317772317772319</v>
      </c>
      <c r="CW364" s="163">
        <f t="shared" si="1166"/>
        <v>3.4300916830386377</v>
      </c>
      <c r="CX364" s="163">
        <f t="shared" si="1172"/>
        <v>3.4300916830386377</v>
      </c>
      <c r="CY364" s="163">
        <f t="shared" si="1178"/>
        <v>3.4289689034369886</v>
      </c>
      <c r="CZ364" s="163">
        <f t="shared" ref="CZ364:CZ427" si="1184">($B364/$B$107)</f>
        <v>3.4289689034369886</v>
      </c>
      <c r="DA364" s="163">
        <f t="shared" si="832"/>
        <v>3.4279758564212983</v>
      </c>
      <c r="DB364" s="163">
        <f t="shared" si="837"/>
        <v>3.4244851258581237</v>
      </c>
      <c r="DC364" s="163">
        <f t="shared" si="842"/>
        <v>3.417223943891698</v>
      </c>
      <c r="DD364" s="163">
        <f t="shared" si="847"/>
        <v>3.4088838268792712</v>
      </c>
      <c r="DE364" s="163">
        <f t="shared" si="852"/>
        <v>3.4083292663087685</v>
      </c>
      <c r="DF364" s="163">
        <f t="shared" si="857"/>
        <v>3.3961744204895443</v>
      </c>
      <c r="DG364" s="163">
        <f t="shared" si="862"/>
        <v>3.3906781032529536</v>
      </c>
      <c r="DH364" s="163">
        <f t="shared" si="867"/>
        <v>3.3797386675270205</v>
      </c>
      <c r="DI364" s="163">
        <f t="shared" si="872"/>
        <v>3.3715803025426458</v>
      </c>
      <c r="DJ364" s="163">
        <f t="shared" si="877"/>
        <v>3.3699533537075759</v>
      </c>
      <c r="DK364" s="163">
        <f t="shared" si="882"/>
        <v>3.3694113862978448</v>
      </c>
      <c r="DL364" s="163">
        <f t="shared" si="887"/>
        <v>3.3607635547000321</v>
      </c>
      <c r="DM364" s="163">
        <f t="shared" si="892"/>
        <v>3.3580702035582624</v>
      </c>
      <c r="DN364" s="163">
        <f t="shared" si="897"/>
        <v>3.353769809508564</v>
      </c>
      <c r="DO364" s="163">
        <f t="shared" si="902"/>
        <v>3.3478747203579418</v>
      </c>
      <c r="DP364" s="163">
        <f t="shared" si="907"/>
        <v>3.3425335035098915</v>
      </c>
      <c r="DQ364" s="163">
        <f t="shared" si="912"/>
        <v>3.3255555555555554</v>
      </c>
      <c r="DR364" s="163">
        <f t="shared" si="917"/>
        <v>3.3024905422446404</v>
      </c>
      <c r="DS364" s="163">
        <f t="shared" si="922"/>
        <v>3.2776908635794744</v>
      </c>
      <c r="DT364" s="163">
        <f t="shared" si="927"/>
        <v>3.2613636363636362</v>
      </c>
      <c r="DU364" s="163">
        <f t="shared" si="932"/>
        <v>3.245198265179678</v>
      </c>
      <c r="DV364" s="163">
        <f t="shared" si="937"/>
        <v>3.2291923551171395</v>
      </c>
      <c r="DW364" s="163">
        <f t="shared" si="942"/>
        <v>3.2133435582822085</v>
      </c>
      <c r="DX364" s="163">
        <f t="shared" si="947"/>
        <v>3.1971616053715857</v>
      </c>
      <c r="DY364" s="163">
        <f t="shared" si="952"/>
        <v>3.1811418159732767</v>
      </c>
      <c r="DZ364" s="163">
        <f t="shared" si="957"/>
        <v>3.1652817646170117</v>
      </c>
      <c r="EA364" s="163">
        <f t="shared" si="962"/>
        <v>3.1495790739627179</v>
      </c>
      <c r="EB364" s="163">
        <f t="shared" si="967"/>
        <v>3.1340314136125653</v>
      </c>
      <c r="EC364" s="163">
        <f t="shared" si="973"/>
        <v>3.1186364989580233</v>
      </c>
      <c r="ED364" s="163">
        <f t="shared" si="979"/>
        <v>3.1029324644549763</v>
      </c>
      <c r="EE364" s="163">
        <f t="shared" si="985"/>
        <v>3.0873857942823459</v>
      </c>
      <c r="EF364" s="163">
        <f t="shared" si="991"/>
        <v>3.0719941348973605</v>
      </c>
      <c r="EG364" s="163">
        <f t="shared" si="997"/>
        <v>3.0567551794572512</v>
      </c>
      <c r="EH364" s="163">
        <f t="shared" si="1003"/>
        <v>3.0416666666666665</v>
      </c>
      <c r="EI364" s="163">
        <f t="shared" si="1009"/>
        <v>3.026726379659058</v>
      </c>
      <c r="EJ364" s="163">
        <f t="shared" si="1015"/>
        <v>3.0114992094293518</v>
      </c>
      <c r="EK364" s="163">
        <f t="shared" si="1021"/>
        <v>2.9964244851258579</v>
      </c>
      <c r="EL364" s="163">
        <f t="shared" si="1027"/>
        <v>2.9814999288458801</v>
      </c>
      <c r="EM364" s="163">
        <f t="shared" si="1033"/>
        <v>2.966723307844803</v>
      </c>
      <c r="EN364" s="163">
        <f t="shared" si="1039"/>
        <v>2.9520924334225729</v>
      </c>
      <c r="EO364" s="163">
        <f t="shared" si="1045"/>
        <v>2.9376051598429611</v>
      </c>
      <c r="EP364" s="163">
        <f t="shared" si="1051"/>
        <v>2.9228515625</v>
      </c>
      <c r="EQ364" s="163">
        <f t="shared" si="1057"/>
        <v>2.908245419211549</v>
      </c>
      <c r="ER364" s="163">
        <f t="shared" si="1063"/>
        <v>2.8937845303867404</v>
      </c>
      <c r="ES364" s="163">
        <f t="shared" si="1069"/>
        <v>2.8794667399670146</v>
      </c>
      <c r="ET364" s="163">
        <f t="shared" si="1075"/>
        <v>2.865289934354486</v>
      </c>
      <c r="EU364" s="163">
        <f t="shared" si="1081"/>
        <v>2.8508640631378417</v>
      </c>
      <c r="EV364" s="163">
        <f t="shared" si="1087"/>
        <v>2.8365827240725698</v>
      </c>
      <c r="EW364" s="163">
        <f t="shared" si="1093"/>
        <v>2.8224437558938433</v>
      </c>
      <c r="EX364" s="163">
        <f t="shared" si="1099"/>
        <v>2.8084450402144774</v>
      </c>
      <c r="EY364" s="163">
        <f t="shared" si="1105"/>
        <v>2.7945845004668532</v>
      </c>
      <c r="EZ364" s="163">
        <f t="shared" si="1111"/>
        <v>2.7808601008760285</v>
      </c>
      <c r="FA364" s="163">
        <f t="shared" si="1117"/>
        <v>2.7669043845747492</v>
      </c>
      <c r="FB364" s="163">
        <f t="shared" si="1123"/>
        <v>2.7530880420499342</v>
      </c>
      <c r="FC364" s="163">
        <f t="shared" si="1129"/>
        <v>2.7394089958158996</v>
      </c>
      <c r="FD364" s="163">
        <f t="shared" si="1135"/>
        <v>2.7258652094717668</v>
      </c>
      <c r="FE364" s="163">
        <f t="shared" si="1141"/>
        <v>2.7124546866908337</v>
      </c>
      <c r="FF364" s="163">
        <f t="shared" si="1149"/>
        <v>2.6988277727682597</v>
      </c>
      <c r="FG364" s="163">
        <f t="shared" si="1155"/>
        <v>2.6853370930530631</v>
      </c>
      <c r="FH364" s="163">
        <f t="shared" si="1161"/>
        <v>2.6719806147175107</v>
      </c>
      <c r="FI364" s="163">
        <f t="shared" si="1167"/>
        <v>2.658756345177665</v>
      </c>
      <c r="FJ364" s="163">
        <f t="shared" si="1173"/>
        <v>2.6456623311024119</v>
      </c>
      <c r="FK364" s="163">
        <f t="shared" si="1179"/>
        <v>2.6323658751099384</v>
      </c>
      <c r="FL364" s="163">
        <f t="shared" ref="FL364:FL427" si="1185">($B364/$B$171)</f>
        <v>2.6192024003000376</v>
      </c>
      <c r="FM364" s="163">
        <f t="shared" si="833"/>
        <v>2.606169921632044</v>
      </c>
      <c r="FN364" s="163">
        <f t="shared" si="838"/>
        <v>2.5932664933778935</v>
      </c>
      <c r="FO364" s="163">
        <f t="shared" si="843"/>
        <v>2.5804902081537135</v>
      </c>
      <c r="FP364" s="163">
        <f t="shared" si="848"/>
        <v>2.5675245098039214</v>
      </c>
      <c r="FQ364" s="163">
        <f t="shared" si="853"/>
        <v>2.5546884526277283</v>
      </c>
      <c r="FR364" s="163">
        <f t="shared" si="858"/>
        <v>2.5419801019170105</v>
      </c>
      <c r="FS364" s="163">
        <f t="shared" si="863"/>
        <v>2.5293975612700712</v>
      </c>
      <c r="FT364" s="163">
        <f t="shared" si="868"/>
        <v>2.516938971648246</v>
      </c>
      <c r="FU364" s="163">
        <f t="shared" si="873"/>
        <v>2.5043031317236433</v>
      </c>
      <c r="FV364" s="163">
        <f t="shared" si="878"/>
        <v>2.491793529971456</v>
      </c>
      <c r="FW364" s="163">
        <f t="shared" si="883"/>
        <v>2.4794082840236684</v>
      </c>
      <c r="FX364" s="163">
        <f t="shared" si="888"/>
        <v>2.4671455487517662</v>
      </c>
      <c r="FY364" s="163">
        <f t="shared" si="893"/>
        <v>2.4550035153503633</v>
      </c>
      <c r="FZ364" s="163">
        <f t="shared" si="898"/>
        <v>2.4426955812055495</v>
      </c>
      <c r="GA364" s="163">
        <f t="shared" si="903"/>
        <v>2.4305104408352669</v>
      </c>
      <c r="GB364" s="163">
        <f t="shared" si="908"/>
        <v>2.4184462657278081</v>
      </c>
      <c r="GC364" s="163">
        <f t="shared" si="913"/>
        <v>2.4065012634964393</v>
      </c>
      <c r="GD364" s="163">
        <f t="shared" si="918"/>
        <v>2.3944000000000001</v>
      </c>
      <c r="GE364" s="163">
        <f t="shared" si="923"/>
        <v>2.3824198317034342</v>
      </c>
      <c r="GF364" s="163">
        <f t="shared" si="928"/>
        <v>2.3705589499886854</v>
      </c>
      <c r="GG364" s="163">
        <f t="shared" si="933"/>
        <v>2.358815582076109</v>
      </c>
      <c r="GH364" s="163">
        <f t="shared" si="938"/>
        <v>2.3471879901411605</v>
      </c>
      <c r="GI364" s="163">
        <f t="shared" si="943"/>
        <v>2.335414112139115</v>
      </c>
      <c r="GJ364" s="163">
        <f t="shared" si="948"/>
        <v>2.3237577639751552</v>
      </c>
      <c r="GK364" s="163">
        <f t="shared" si="953"/>
        <v>2.3122171945701355</v>
      </c>
      <c r="GL364" s="163">
        <f t="shared" si="958"/>
        <v>2.3007906874588184</v>
      </c>
      <c r="GM364" s="163">
        <f t="shared" si="963"/>
        <v>2.2892263986013988</v>
      </c>
      <c r="GN364" s="163">
        <f t="shared" si="968"/>
        <v>2.2777777777777777</v>
      </c>
      <c r="GO364" s="163">
        <f t="shared" si="974"/>
        <v>2.2664430982258761</v>
      </c>
      <c r="GP364" s="163">
        <f t="shared" si="980"/>
        <v>2.2552206673842843</v>
      </c>
      <c r="GQ364" s="163">
        <f t="shared" si="986"/>
        <v>2.2441088260497</v>
      </c>
      <c r="GR364" s="163">
        <f t="shared" si="992"/>
        <v>2.2328679526803796</v>
      </c>
      <c r="GS364" s="163">
        <f t="shared" si="998"/>
        <v>2.2217391304347824</v>
      </c>
      <c r="GT364" s="163">
        <f t="shared" si="1004"/>
        <v>2.2107206922021736</v>
      </c>
      <c r="GU364" s="163">
        <f t="shared" si="1010"/>
        <v>2.1998110037799243</v>
      </c>
      <c r="GV364" s="163">
        <f t="shared" si="1016"/>
        <v>2.1887797743418305</v>
      </c>
      <c r="GW364" s="163">
        <f t="shared" si="1022"/>
        <v>2.1778586278586278</v>
      </c>
      <c r="GX364" s="163">
        <f t="shared" si="1028"/>
        <v>2.1670459247000413</v>
      </c>
      <c r="GY364" s="163">
        <f t="shared" si="1034"/>
        <v>2.1563400576368874</v>
      </c>
      <c r="GZ364" s="163">
        <f t="shared" si="1040"/>
        <v>2.1455197132616486</v>
      </c>
      <c r="HA364" s="163">
        <f t="shared" si="1046"/>
        <v>2.1348074179743226</v>
      </c>
      <c r="HB364" s="163">
        <f t="shared" si="1052"/>
        <v>2.1242015613910574</v>
      </c>
      <c r="HC364" s="163">
        <f t="shared" si="1058"/>
        <v>2.1137005649717513</v>
      </c>
      <c r="HD364" s="163">
        <f t="shared" si="1064"/>
        <v>2.1030917486448506</v>
      </c>
      <c r="HE364" s="163">
        <f t="shared" si="1070"/>
        <v>2.0925888933280063</v>
      </c>
      <c r="HF364" s="163">
        <f t="shared" si="1076"/>
        <v>2.0821904193997218</v>
      </c>
      <c r="HG364" s="163">
        <f t="shared" si="1082"/>
        <v>2.0718947784810124</v>
      </c>
      <c r="HH364" s="163">
        <f t="shared" si="1088"/>
        <v>2.0614975892944996</v>
      </c>
      <c r="HI364" s="163">
        <f t="shared" si="1094"/>
        <v>2.0512042294889365</v>
      </c>
      <c r="HJ364" s="163">
        <f t="shared" si="1100"/>
        <v>2.0410131514856307</v>
      </c>
      <c r="HK364" s="163">
        <f t="shared" si="1106"/>
        <v>2.0309228383094222</v>
      </c>
      <c r="HL364" s="163">
        <f t="shared" si="1112"/>
        <v>2.0207368827160495</v>
      </c>
      <c r="HM364" s="163">
        <f t="shared" si="1118"/>
        <v>2.0106525911708255</v>
      </c>
      <c r="HN364" s="163">
        <f t="shared" si="1124"/>
        <v>2.0006684491978608</v>
      </c>
      <c r="HO364" s="163">
        <f t="shared" si="1130"/>
        <v>1.9907829722538959</v>
      </c>
      <c r="HP364" s="163">
        <f t="shared" si="1136"/>
        <v>1.9808074123097286</v>
      </c>
      <c r="HQ364" s="163">
        <f t="shared" si="1142"/>
        <v>1.9709313264346191</v>
      </c>
      <c r="HR364" s="163">
        <f t="shared" si="1150"/>
        <v>1.9611532341102687</v>
      </c>
      <c r="HS364" s="163">
        <f t="shared" si="1156"/>
        <v>1.9514716840536512</v>
      </c>
      <c r="HT364" s="163">
        <f t="shared" si="1162"/>
        <v>1.9417052826691381</v>
      </c>
      <c r="HU364" s="163">
        <f t="shared" si="1168"/>
        <v>1.9320361490225009</v>
      </c>
      <c r="HV364" s="163">
        <f t="shared" si="1174"/>
        <v>1.9224628372178381</v>
      </c>
      <c r="HW364" s="163">
        <f t="shared" si="1180"/>
        <v>1.9129839298758218</v>
      </c>
      <c r="HX364" s="163">
        <f t="shared" ref="HX364:HX427" si="1186">($B364/$B$235)</f>
        <v>1.9034250931225585</v>
      </c>
      <c r="HY364" s="163">
        <f t="shared" si="834"/>
        <v>1.8939613089857168</v>
      </c>
      <c r="HZ364" s="163">
        <f t="shared" si="839"/>
        <v>1.8845911666816588</v>
      </c>
      <c r="IA364" s="163">
        <f t="shared" si="844"/>
        <v>1.8751454398997582</v>
      </c>
      <c r="IB364" s="163">
        <f t="shared" si="849"/>
        <v>1.8657939264404666</v>
      </c>
      <c r="IC364" s="163">
        <f t="shared" si="854"/>
        <v>1.8565352237483386</v>
      </c>
      <c r="ID364" s="163">
        <f t="shared" si="859"/>
        <v>1.8473679569702848</v>
      </c>
      <c r="IE364" s="163">
        <f t="shared" si="864"/>
        <v>1.8381294964028776</v>
      </c>
      <c r="IF364" s="163">
        <f t="shared" si="869"/>
        <v>1.8289829768659973</v>
      </c>
      <c r="IG364" s="163">
        <f t="shared" si="874"/>
        <v>1.8199270326615706</v>
      </c>
      <c r="IH364" s="163">
        <f t="shared" si="879"/>
        <v>1.8108038029386344</v>
      </c>
      <c r="II364" s="163">
        <f t="shared" si="884"/>
        <v>1.8017715858273133</v>
      </c>
      <c r="IJ364" s="163">
        <f t="shared" si="889"/>
        <v>1.7928290261851789</v>
      </c>
      <c r="IK364" s="163">
        <f t="shared" si="894"/>
        <v>1.7839747956403269</v>
      </c>
      <c r="IL364" s="163">
        <f t="shared" si="899"/>
        <v>1.7750571888502924</v>
      </c>
      <c r="IM364" s="163">
        <f t="shared" si="904"/>
        <v>1.7662282920249537</v>
      </c>
      <c r="IN364" s="163">
        <f t="shared" si="909"/>
        <v>1.7574867880211391</v>
      </c>
      <c r="IO364" s="163">
        <f t="shared" si="914"/>
        <v>1.7486854185794174</v>
      </c>
      <c r="IP364" s="163">
        <f t="shared" si="919"/>
        <v>1.7399717631425962</v>
      </c>
      <c r="IQ364" s="163">
        <f t="shared" si="924"/>
        <v>1.7313445169820676</v>
      </c>
      <c r="IR364" s="163">
        <f t="shared" si="929"/>
        <v>1.7226607465877324</v>
      </c>
      <c r="IS364" s="163">
        <f t="shared" si="934"/>
        <v>1.7140636504949684</v>
      </c>
      <c r="IT364" s="163">
        <f t="shared" si="939"/>
        <v>1.7055519374796484</v>
      </c>
      <c r="IU364" s="163">
        <f t="shared" si="944"/>
        <v>1.6971243418388011</v>
      </c>
      <c r="IV364" s="163">
        <f t="shared" si="949"/>
        <v>1.6886435076972677</v>
      </c>
      <c r="IW364" s="163">
        <f t="shared" si="954"/>
        <v>1.6802470125912263</v>
      </c>
      <c r="IX364" s="163">
        <f t="shared" si="959"/>
        <v>1.6719336046604421</v>
      </c>
      <c r="IY364" s="163">
        <f t="shared" si="964"/>
        <v>1.6635699539463236</v>
      </c>
      <c r="IZ364" s="163">
        <f t="shared" si="969"/>
        <v>1.6552895630876194</v>
      </c>
      <c r="JA364" s="163">
        <f t="shared" si="975"/>
        <v>1.6470911949685534</v>
      </c>
      <c r="JB364" s="163">
        <f t="shared" si="981"/>
        <v>1.6388454317897372</v>
      </c>
      <c r="JC364" s="163">
        <f t="shared" si="987"/>
        <v>1.6306818181818181</v>
      </c>
      <c r="JD364" s="163">
        <f t="shared" si="993"/>
        <v>1.622599132589839</v>
      </c>
      <c r="JE364" s="163">
        <f t="shared" si="999"/>
        <v>1.6144717577252061</v>
      </c>
      <c r="JF364" s="163">
        <f t="shared" si="1005"/>
        <v>1.6064253948780862</v>
      </c>
      <c r="JG364" s="163">
        <f t="shared" si="1011"/>
        <v>1.5984588387884338</v>
      </c>
      <c r="JH364" s="163">
        <f t="shared" si="1017"/>
        <v>1.590450163212632</v>
      </c>
      <c r="JI364" s="163">
        <f t="shared" si="1023"/>
        <v>1.582521338469673</v>
      </c>
      <c r="JJ364" s="163">
        <f t="shared" si="1029"/>
        <v>1.5746711762495302</v>
      </c>
      <c r="JK364" s="163">
        <f t="shared" si="1035"/>
        <v>1.5667813341310199</v>
      </c>
      <c r="JL364" s="163">
        <f t="shared" si="1041"/>
        <v>1.5589701614703475</v>
      </c>
      <c r="JM364" s="163">
        <f t="shared" si="1047"/>
        <v>1.5512364874870428</v>
      </c>
      <c r="JN364" s="163">
        <f t="shared" si="1053"/>
        <v>1.5434654486518344</v>
      </c>
      <c r="JO364" s="163">
        <f t="shared" si="1059"/>
        <v>1.5357718809558716</v>
      </c>
      <c r="JP364" s="163">
        <f t="shared" si="1065"/>
        <v>1.5281546316557257</v>
      </c>
      <c r="JQ364" s="163">
        <f t="shared" si="1071"/>
        <v>1.5205022135133173</v>
      </c>
      <c r="JR364" s="163">
        <f t="shared" si="1077"/>
        <v>1.5129260543038705</v>
      </c>
      <c r="JS364" s="163">
        <f t="shared" si="1083"/>
        <v>1.5054250197600056</v>
      </c>
      <c r="JT364" s="163">
        <f t="shared" si="1089"/>
        <v>1.4978908986916422</v>
      </c>
      <c r="JU364" s="163">
        <f t="shared" si="1095"/>
        <v>1.4904318133314363</v>
      </c>
      <c r="JV364" s="163">
        <f t="shared" si="1101"/>
        <v>1.4830466482621929</v>
      </c>
      <c r="JW364" s="163">
        <f t="shared" si="1107"/>
        <v>1.4756303704747147</v>
      </c>
      <c r="JX364" s="163">
        <f t="shared" si="1113"/>
        <v>1.4682878968393021</v>
      </c>
      <c r="JY364" s="163">
        <f t="shared" si="1119"/>
        <v>1.4610181311018131</v>
      </c>
      <c r="JZ364" s="163">
        <f t="shared" si="1125"/>
        <v>1.4537191229530946</v>
      </c>
      <c r="KA364" s="163">
        <f t="shared" si="1131"/>
        <v>1.4464926815796741</v>
      </c>
      <c r="KB364" s="163">
        <f t="shared" si="1137"/>
        <v>1.4393377301456445</v>
      </c>
      <c r="KC364" s="163">
        <f t="shared" si="1143"/>
        <v>1.4321553079499625</v>
      </c>
      <c r="KD364" s="163">
        <f t="shared" si="1151"/>
        <v>1.4250442116718813</v>
      </c>
      <c r="KE364" s="163">
        <f t="shared" si="1157"/>
        <v>1.4179074174336763</v>
      </c>
      <c r="KF364" s="163">
        <f t="shared" si="1163"/>
        <v>1.4108417508417508</v>
      </c>
      <c r="KG364" s="163">
        <f t="shared" si="1169"/>
        <v>1.4038461538461537</v>
      </c>
      <c r="KH364" s="163">
        <f t="shared" si="1175"/>
        <v>1.3968264550970064</v>
      </c>
      <c r="KI364" s="163">
        <f t="shared" si="1181"/>
        <v>1.3898766087302641</v>
      </c>
      <c r="KJ364" s="163">
        <f t="shared" ref="KJ364:KJ427" si="1187">($B364/$B$299)</f>
        <v>1.3829955772658262</v>
      </c>
      <c r="KK364" s="163">
        <f t="shared" si="835"/>
        <v>1.3760919540229886</v>
      </c>
      <c r="KL364" s="163">
        <f t="shared" si="840"/>
        <v>1.369256911312986</v>
      </c>
      <c r="KM364" s="163">
        <f t="shared" si="845"/>
        <v>1.362400832357914</v>
      </c>
      <c r="KN364" s="163">
        <f t="shared" si="850"/>
        <v>1.3556130702038176</v>
      </c>
      <c r="KO364" s="163">
        <f t="shared" si="855"/>
        <v>1.348892608807623</v>
      </c>
      <c r="KP364" s="163">
        <f t="shared" si="860"/>
        <v>1.3421524663677129</v>
      </c>
      <c r="KQ364" s="163">
        <f t="shared" si="865"/>
        <v>1.3354793472718001</v>
      </c>
      <c r="KR364" s="163">
        <f t="shared" si="870"/>
        <v>1.3288722567550424</v>
      </c>
      <c r="KS364" s="163">
        <f t="shared" si="875"/>
        <v>1.3222467655411803</v>
      </c>
      <c r="KT364" s="163">
        <f t="shared" si="880"/>
        <v>1.3156870133132379</v>
      </c>
      <c r="KU364" s="163">
        <f t="shared" si="885"/>
        <v>1.3091102224443889</v>
      </c>
      <c r="KV364" s="163">
        <f t="shared" si="890"/>
        <v>1.3025988560059687</v>
      </c>
      <c r="KW364" s="163">
        <f t="shared" si="895"/>
        <v>1.2961519425884682</v>
      </c>
      <c r="KX364" s="163">
        <f t="shared" si="900"/>
        <v>1.289689135118498</v>
      </c>
      <c r="KY364" s="163">
        <f t="shared" si="905"/>
        <v>1.2832904569398504</v>
      </c>
      <c r="KZ364" s="163">
        <f t="shared" si="910"/>
        <v>1.276877133105802</v>
      </c>
      <c r="LA364" s="163">
        <f t="shared" si="915"/>
        <v>1.270527592480291</v>
      </c>
      <c r="LB364" s="163">
        <f t="shared" si="920"/>
        <v>1.264240888245233</v>
      </c>
      <c r="LC364" s="163">
        <f t="shared" si="925"/>
        <v>1.2579405583908736</v>
      </c>
      <c r="LD364" s="163">
        <f t="shared" si="930"/>
        <v>1.2517027123909668</v>
      </c>
      <c r="LE364" s="163">
        <f t="shared" si="935"/>
        <v>1.245452383783141</v>
      </c>
      <c r="LF364" s="163">
        <f t="shared" si="940"/>
        <v>1.2392641665680824</v>
      </c>
      <c r="LG364" s="163">
        <f t="shared" si="945"/>
        <v>1.2330645635924902</v>
      </c>
      <c r="LH364" s="163">
        <f t="shared" si="950"/>
        <v>1.2269266807214805</v>
      </c>
      <c r="LI364" s="163">
        <f t="shared" si="955"/>
        <v>1.2208496008391119</v>
      </c>
      <c r="LJ364" s="163">
        <f t="shared" si="960"/>
        <v>1.214761987592045</v>
      </c>
      <c r="LK364" s="163">
        <f t="shared" si="965"/>
        <v>1.2087347833612185</v>
      </c>
      <c r="LL364" s="163">
        <f t="shared" si="970"/>
        <v>1.2026980482204364</v>
      </c>
      <c r="LM364" s="163">
        <f t="shared" si="976"/>
        <v>1.1967213114754098</v>
      </c>
      <c r="LN364" s="163">
        <f t="shared" si="982"/>
        <v>1.1907360045467463</v>
      </c>
      <c r="LO364" s="163">
        <f t="shared" si="988"/>
        <v>1.184810269750608</v>
      </c>
      <c r="LP364" s="163">
        <f t="shared" si="994"/>
        <v>1.1789432221034268</v>
      </c>
      <c r="LQ364" s="163">
        <f t="shared" si="1000"/>
        <v>1.1730683090705487</v>
      </c>
      <c r="LR364" s="163">
        <f t="shared" si="1006"/>
        <v>1.167251657473954</v>
      </c>
      <c r="LS364" s="163">
        <f t="shared" si="1012"/>
        <v>1.1614280170741171</v>
      </c>
      <c r="LT364" s="163">
        <f t="shared" si="1018"/>
        <v>1.1556621986871862</v>
      </c>
      <c r="LU364" s="163">
        <f t="shared" si="1024"/>
        <v>1.1498902305159167</v>
      </c>
      <c r="LV364" s="163">
        <f t="shared" si="1030"/>
        <v>1.1441756321336902</v>
      </c>
      <c r="LW364" s="163">
        <f t="shared" si="1036"/>
        <v>1.1384556865728415</v>
      </c>
      <c r="LX364" s="163">
        <f t="shared" si="1042"/>
        <v>1.1327926466612599</v>
      </c>
      <c r="LY364" s="163">
        <f t="shared" si="1048"/>
        <v>1.1271856674019476</v>
      </c>
      <c r="LZ364" s="163">
        <f t="shared" si="1054"/>
        <v>1.1215738758029978</v>
      </c>
      <c r="MA364" s="163">
        <f t="shared" si="1060"/>
        <v>1.1160176849730996</v>
      </c>
      <c r="MB364" s="163">
        <f t="shared" si="1066"/>
        <v>1.1104574124132083</v>
      </c>
      <c r="MC364" s="163">
        <f t="shared" si="1072"/>
        <v>1.1049522704498709</v>
      </c>
      <c r="MD364" s="163">
        <f t="shared" si="1078"/>
        <v>1.0994437447523089</v>
      </c>
      <c r="ME364" s="163">
        <f t="shared" si="1084"/>
        <v>1.0939898699806798</v>
      </c>
      <c r="MF364" s="163">
        <f t="shared" si="1090"/>
        <v>1.0885332779134411</v>
      </c>
      <c r="MG364" s="163">
        <f t="shared" si="1096"/>
        <v>1.083130848368919</v>
      </c>
      <c r="MH364" s="163">
        <f t="shared" si="1102"/>
        <v>1.0777263374485597</v>
      </c>
      <c r="MI364" s="163">
        <f t="shared" si="1108"/>
        <v>1.0723754926549625</v>
      </c>
      <c r="MJ364" s="163">
        <f t="shared" si="1114"/>
        <v>1.067023172905526</v>
      </c>
      <c r="MK364" s="163">
        <f t="shared" si="1120"/>
        <v>1.0617240156083718</v>
      </c>
      <c r="ML364" s="163">
        <f t="shared" si="1126"/>
        <v>1.0564239612747075</v>
      </c>
      <c r="MM364" s="163">
        <f t="shared" si="1132"/>
        <v>1.051176559128995</v>
      </c>
      <c r="MN364" s="163">
        <f t="shared" si="1138"/>
        <v>1.0459288103439668</v>
      </c>
      <c r="MO364" s="163">
        <f t="shared" si="1144"/>
        <v>1.0407331975560081</v>
      </c>
      <c r="MP364" s="163">
        <f t="shared" si="1152"/>
        <v>1.0355377619612496</v>
      </c>
      <c r="MQ364" s="163">
        <f t="shared" si="1158"/>
        <v>1.0303939408842768</v>
      </c>
      <c r="MR364" s="163">
        <f t="shared" si="1164"/>
        <v>1.0252507952043064</v>
      </c>
      <c r="MS364" s="163">
        <f t="shared" si="1170"/>
        <v>1.0201587378877148</v>
      </c>
      <c r="MT364" s="163">
        <f t="shared" si="1176"/>
        <v>1.0150678294573643</v>
      </c>
      <c r="MU364" s="163">
        <f t="shared" si="1182"/>
        <v>1.0100274791495927</v>
      </c>
      <c r="MV364" s="163">
        <f t="shared" ref="MV364:MV427" si="1188">($B364/$B$363)</f>
        <v>1.004988727394829</v>
      </c>
      <c r="MW364" s="156">
        <f>($B364/$B$364)</f>
        <v>1</v>
      </c>
      <c r="MX364" s="157"/>
      <c r="MY364" s="157"/>
      <c r="MZ364" s="157"/>
      <c r="NA364" s="157"/>
      <c r="NB364" s="157"/>
      <c r="NC364" s="157"/>
      <c r="ND364" s="157"/>
      <c r="NE364" s="157"/>
      <c r="NF364" s="157"/>
      <c r="NG364" s="157"/>
      <c r="NH364" s="157"/>
      <c r="NI364" s="157"/>
      <c r="NJ364" s="157"/>
      <c r="NK364" s="157"/>
      <c r="NL364" s="157"/>
      <c r="NM364" s="157"/>
      <c r="NN364" s="157"/>
      <c r="NO364" s="157"/>
      <c r="NP364" s="157"/>
      <c r="NQ364" s="157"/>
      <c r="NR364" s="157"/>
      <c r="NS364" s="157"/>
      <c r="NT364" s="157"/>
      <c r="NU364" s="157"/>
      <c r="NV364" s="157"/>
      <c r="NW364" s="157"/>
      <c r="NX364" s="157"/>
      <c r="NY364" s="157"/>
      <c r="NZ364" s="157"/>
      <c r="OA364" s="157"/>
      <c r="OB364" s="157"/>
      <c r="OC364" s="157"/>
      <c r="OD364" s="157"/>
      <c r="OE364" s="157"/>
      <c r="OF364" s="157"/>
      <c r="OG364" s="157"/>
      <c r="OH364" s="157"/>
      <c r="OI364" s="157"/>
      <c r="OJ364" s="157"/>
      <c r="OK364" s="157"/>
      <c r="OL364" s="157"/>
      <c r="OM364" s="157"/>
      <c r="ON364" s="157"/>
      <c r="OO364" s="157"/>
      <c r="OP364" s="157"/>
      <c r="OQ364" s="157"/>
      <c r="OR364" s="157"/>
      <c r="OS364" s="157"/>
      <c r="OT364" s="157"/>
      <c r="OU364" s="157"/>
      <c r="OV364" s="157"/>
      <c r="OW364" s="157"/>
      <c r="OX364" s="157"/>
      <c r="OY364" s="157"/>
      <c r="OZ364" s="157"/>
      <c r="PA364" s="157"/>
      <c r="PB364" s="157"/>
      <c r="PC364" s="157"/>
      <c r="PD364" s="157"/>
      <c r="PE364" s="157"/>
      <c r="PF364" s="157"/>
      <c r="PG364" s="157"/>
      <c r="PH364" s="157"/>
      <c r="PI364" s="157"/>
      <c r="PJ364" s="157"/>
      <c r="PK364" s="157"/>
      <c r="PL364" s="157"/>
      <c r="PM364" s="157"/>
      <c r="PN364" s="157"/>
      <c r="PO364" s="157"/>
      <c r="PP364" s="157"/>
      <c r="PQ364" s="157"/>
      <c r="PR364" s="157"/>
      <c r="PS364" s="157"/>
      <c r="PT364" s="157"/>
      <c r="PU364" s="157"/>
      <c r="PV364" s="157"/>
      <c r="PW364" s="157"/>
      <c r="PX364" s="157"/>
      <c r="PY364" s="157"/>
      <c r="PZ364" s="157"/>
      <c r="QA364" s="157"/>
      <c r="QB364" s="157"/>
      <c r="QC364" s="157"/>
      <c r="QD364" s="157"/>
      <c r="QE364" s="157"/>
      <c r="QF364" s="157"/>
      <c r="QG364" s="157"/>
      <c r="QH364" s="157"/>
      <c r="QI364" s="157"/>
      <c r="QJ364" s="157"/>
      <c r="QK364" s="157"/>
      <c r="QL364" s="157"/>
      <c r="QM364" s="157"/>
      <c r="QN364" s="157"/>
      <c r="QO364" s="157"/>
      <c r="QP364" s="157"/>
      <c r="QQ364" s="157"/>
      <c r="QR364" s="157"/>
      <c r="QS364" s="157"/>
      <c r="QT364" s="157"/>
      <c r="QU364" s="157"/>
      <c r="QV364" s="157"/>
      <c r="QW364" s="157"/>
      <c r="QX364" s="157"/>
      <c r="QY364" s="157"/>
      <c r="QZ364" s="157"/>
      <c r="RA364" s="157"/>
      <c r="RB364" s="157"/>
      <c r="RC364" s="157"/>
      <c r="RD364" s="157"/>
      <c r="RE364" s="157"/>
      <c r="RF364" s="157"/>
      <c r="RG364" s="157"/>
      <c r="RH364" s="157"/>
      <c r="RI364" s="157"/>
      <c r="RJ364" s="157"/>
      <c r="RK364" s="157"/>
      <c r="RL364" s="157"/>
      <c r="RM364" s="157"/>
      <c r="RN364" s="157"/>
      <c r="RO364" s="157"/>
      <c r="RP364" s="157"/>
    </row>
    <row r="365" spans="1:484" ht="13">
      <c r="A365" s="151">
        <v>51410</v>
      </c>
      <c r="B365" s="152">
        <f t="shared" si="1145"/>
        <v>21056</v>
      </c>
      <c r="C365" s="153">
        <f t="shared" si="1146"/>
        <v>5.0000000000000001E-3</v>
      </c>
      <c r="E365" s="157">
        <f t="shared" si="971"/>
        <v>4.2374723284363052</v>
      </c>
      <c r="F365" s="157">
        <f t="shared" si="977"/>
        <v>4.2053125624126224</v>
      </c>
      <c r="G365" s="157">
        <f t="shared" si="983"/>
        <v>4.2027944111776447</v>
      </c>
      <c r="H365" s="157">
        <f t="shared" si="989"/>
        <v>4.1877486077963404</v>
      </c>
      <c r="I365" s="157">
        <f t="shared" si="995"/>
        <v>4.1819265143992057</v>
      </c>
      <c r="J365" s="157">
        <f t="shared" si="1001"/>
        <v>4.162087369045266</v>
      </c>
      <c r="K365" s="157">
        <f t="shared" si="1007"/>
        <v>4.149783208513993</v>
      </c>
      <c r="L365" s="157">
        <f t="shared" si="1013"/>
        <v>4.1359261441759969</v>
      </c>
      <c r="M365" s="157">
        <f t="shared" si="1019"/>
        <v>4.1302471557473517</v>
      </c>
      <c r="N365" s="157">
        <f t="shared" si="1025"/>
        <v>4.1253918495297803</v>
      </c>
      <c r="O365" s="157">
        <f t="shared" si="1031"/>
        <v>4.1181302562096613</v>
      </c>
      <c r="P365" s="157">
        <f t="shared" si="1037"/>
        <v>4.116520039100684</v>
      </c>
      <c r="Q365" s="157">
        <f t="shared" si="1043"/>
        <v>4.1124999999999998</v>
      </c>
      <c r="R365" s="157">
        <f t="shared" si="1049"/>
        <v>4.1108941819601714</v>
      </c>
      <c r="S365" s="157">
        <f t="shared" si="1055"/>
        <v>4.0933125972006223</v>
      </c>
      <c r="T365" s="157">
        <f t="shared" si="1061"/>
        <v>4.0885436893203879</v>
      </c>
      <c r="U365" s="157">
        <f t="shared" si="1067"/>
        <v>4.075091929552932</v>
      </c>
      <c r="V365" s="157">
        <f t="shared" si="1073"/>
        <v>4.0727272727272723</v>
      </c>
      <c r="W365" s="157">
        <f t="shared" si="1079"/>
        <v>4.0617283950617287</v>
      </c>
      <c r="X365" s="157">
        <f t="shared" si="1085"/>
        <v>4.0461183704842432</v>
      </c>
      <c r="Y365" s="157">
        <f t="shared" si="1091"/>
        <v>4.0531280076997112</v>
      </c>
      <c r="Z365" s="157">
        <f t="shared" si="1097"/>
        <v>4.0461183704842432</v>
      </c>
      <c r="AA365" s="157">
        <f t="shared" si="1103"/>
        <v>4.0391329368885476</v>
      </c>
      <c r="AB365" s="157">
        <f t="shared" si="1109"/>
        <v>4.0414587332053742</v>
      </c>
      <c r="AC365" s="157">
        <f t="shared" si="1115"/>
        <v>4.0290853425181785</v>
      </c>
      <c r="AD365" s="157">
        <f t="shared" si="1121"/>
        <v>4.0137247426610747</v>
      </c>
      <c r="AE365" s="157">
        <f t="shared" si="1127"/>
        <v>4.0114307487140408</v>
      </c>
      <c r="AF365" s="157">
        <f t="shared" si="1133"/>
        <v>4.0053262316910789</v>
      </c>
      <c r="AG365" s="157">
        <f t="shared" si="1139"/>
        <v>3.9939301972685888</v>
      </c>
      <c r="AH365" s="157">
        <f t="shared" si="1147"/>
        <v>3.9833522512296633</v>
      </c>
      <c r="AI365" s="157">
        <f t="shared" si="1153"/>
        <v>3.9871236508237078</v>
      </c>
      <c r="AJ365" s="157">
        <f t="shared" si="1159"/>
        <v>3.9901459162402881</v>
      </c>
      <c r="AK365" s="157">
        <f t="shared" si="1165"/>
        <v>3.9841059602649005</v>
      </c>
      <c r="AL365" s="157">
        <f t="shared" si="1171"/>
        <v>3.9668425018839488</v>
      </c>
      <c r="AM365" s="157">
        <f t="shared" si="1177"/>
        <v>3.9601278916682339</v>
      </c>
      <c r="AN365" s="157">
        <f t="shared" si="1183"/>
        <v>3.953435974464889</v>
      </c>
      <c r="AO365" s="157">
        <f t="shared" ref="AO365:AO428" si="1189">($B365/$B$44)</f>
        <v>3.9549211119459051</v>
      </c>
      <c r="AP365" s="157">
        <f t="shared" si="836"/>
        <v>3.9571509114828038</v>
      </c>
      <c r="AQ365" s="157">
        <f t="shared" si="841"/>
        <v>3.946766635426429</v>
      </c>
      <c r="AR365" s="157">
        <f t="shared" si="846"/>
        <v>3.9312920089619117</v>
      </c>
      <c r="AS365" s="157">
        <f t="shared" si="851"/>
        <v>3.9210428305400371</v>
      </c>
      <c r="AT365" s="157">
        <f t="shared" si="856"/>
        <v>3.9173953488372093</v>
      </c>
      <c r="AU365" s="157">
        <f t="shared" si="861"/>
        <v>3.9115734720416127</v>
      </c>
      <c r="AV365" s="157">
        <f t="shared" si="866"/>
        <v>3.9064935064935065</v>
      </c>
      <c r="AW365" s="157">
        <f t="shared" si="871"/>
        <v>3.8927713070807912</v>
      </c>
      <c r="AX365" s="157">
        <f t="shared" si="876"/>
        <v>3.8691657478868065</v>
      </c>
      <c r="AY365" s="157">
        <f t="shared" si="881"/>
        <v>3.850768105340161</v>
      </c>
      <c r="AZ365" s="157">
        <f t="shared" si="886"/>
        <v>3.8423357664233575</v>
      </c>
      <c r="BA365" s="157">
        <f t="shared" si="891"/>
        <v>3.8304529743496452</v>
      </c>
      <c r="BB365" s="157">
        <f t="shared" si="896"/>
        <v>3.8367346938775508</v>
      </c>
      <c r="BC365" s="157">
        <f t="shared" si="901"/>
        <v>3.8374339347548752</v>
      </c>
      <c r="BD365" s="157">
        <f t="shared" si="906"/>
        <v>3.8283636363636364</v>
      </c>
      <c r="BE365" s="157">
        <f t="shared" si="911"/>
        <v>3.8353369763205829</v>
      </c>
      <c r="BF365" s="157">
        <f t="shared" si="916"/>
        <v>3.8234973669874703</v>
      </c>
      <c r="BG365" s="157">
        <f t="shared" si="921"/>
        <v>3.8214156079854811</v>
      </c>
      <c r="BH365" s="157">
        <f t="shared" si="926"/>
        <v>3.8179510426110608</v>
      </c>
      <c r="BI365" s="157">
        <f t="shared" si="931"/>
        <v>3.8000360945677674</v>
      </c>
      <c r="BJ365" s="157">
        <f t="shared" si="936"/>
        <v>3.797979797979798</v>
      </c>
      <c r="BK365" s="157">
        <f t="shared" si="941"/>
        <v>3.7843278217109995</v>
      </c>
      <c r="BL365" s="157">
        <f t="shared" si="946"/>
        <v>3.7863693580291313</v>
      </c>
      <c r="BM365" s="157">
        <f t="shared" si="951"/>
        <v>3.7856886012225819</v>
      </c>
      <c r="BN365" s="157">
        <f t="shared" si="956"/>
        <v>3.7680744452397996</v>
      </c>
      <c r="BO365" s="157">
        <f t="shared" si="961"/>
        <v>3.7559757402782732</v>
      </c>
      <c r="BP365" s="157">
        <f t="shared" si="966"/>
        <v>3.7379726611042075</v>
      </c>
      <c r="BQ365" s="157">
        <f t="shared" si="972"/>
        <v>3.7353202057832182</v>
      </c>
      <c r="BR365" s="157">
        <f t="shared" si="978"/>
        <v>3.7359829666430091</v>
      </c>
      <c r="BS365" s="157">
        <f t="shared" si="984"/>
        <v>3.7201413427561838</v>
      </c>
      <c r="BT365" s="157">
        <f t="shared" si="990"/>
        <v>3.7135802469135801</v>
      </c>
      <c r="BU365" s="157">
        <f t="shared" si="996"/>
        <v>3.7221141948028991</v>
      </c>
      <c r="BV365" s="157">
        <f t="shared" si="1002"/>
        <v>3.7063897201196974</v>
      </c>
      <c r="BW365" s="157">
        <f t="shared" si="1008"/>
        <v>3.7005272407732863</v>
      </c>
      <c r="BX365" s="157">
        <f t="shared" si="1014"/>
        <v>3.7005272407732863</v>
      </c>
      <c r="BY365" s="157">
        <f t="shared" si="1020"/>
        <v>3.6721311475409837</v>
      </c>
      <c r="BZ365" s="157">
        <f t="shared" si="1026"/>
        <v>3.6670149773598051</v>
      </c>
      <c r="CA365" s="157">
        <f t="shared" si="1032"/>
        <v>3.6372430471584041</v>
      </c>
      <c r="CB365" s="157">
        <f t="shared" si="1038"/>
        <v>3.6290934160634265</v>
      </c>
      <c r="CC365" s="157">
        <f t="shared" si="1044"/>
        <v>3.6203576341127923</v>
      </c>
      <c r="CD365" s="157">
        <f t="shared" si="1050"/>
        <v>3.6141434946790252</v>
      </c>
      <c r="CE365" s="157">
        <f t="shared" si="1056"/>
        <v>3.6030116358658453</v>
      </c>
      <c r="CF365" s="157">
        <f t="shared" si="1062"/>
        <v>3.5919481405663598</v>
      </c>
      <c r="CG365" s="157">
        <f t="shared" si="1068"/>
        <v>3.5858310626702998</v>
      </c>
      <c r="CH365" s="157">
        <f t="shared" si="1074"/>
        <v>3.588886995057099</v>
      </c>
      <c r="CI365" s="157">
        <f t="shared" si="1080"/>
        <v>3.568208778173191</v>
      </c>
      <c r="CJ365" s="157">
        <f t="shared" si="1086"/>
        <v>3.5609673600541178</v>
      </c>
      <c r="CK365" s="157">
        <f t="shared" si="1092"/>
        <v>3.5561560547204865</v>
      </c>
      <c r="CL365" s="157">
        <f t="shared" si="1098"/>
        <v>3.5495616992582604</v>
      </c>
      <c r="CM365" s="157">
        <f t="shared" si="1104"/>
        <v>3.5435880175025245</v>
      </c>
      <c r="CN365" s="157">
        <f t="shared" si="1110"/>
        <v>3.5364460866644274</v>
      </c>
      <c r="CO365" s="157">
        <f t="shared" si="1116"/>
        <v>3.5122602168473729</v>
      </c>
      <c r="CP365" s="157">
        <f t="shared" si="1122"/>
        <v>3.5064113238967529</v>
      </c>
      <c r="CQ365" s="157">
        <f t="shared" si="1128"/>
        <v>3.4843620718186332</v>
      </c>
      <c r="CR365" s="157">
        <f t="shared" si="1134"/>
        <v>3.4745874587458747</v>
      </c>
      <c r="CS365" s="162">
        <f t="shared" si="1140"/>
        <v>3.462588390067423</v>
      </c>
      <c r="CT365" s="163">
        <f t="shared" si="1148"/>
        <v>3.4557689151485311</v>
      </c>
      <c r="CU365" s="163">
        <f t="shared" si="1154"/>
        <v>3.4557689151485311</v>
      </c>
      <c r="CV365" s="163">
        <f t="shared" si="1160"/>
        <v>3.448976248976249</v>
      </c>
      <c r="CW365" s="163">
        <f t="shared" si="1166"/>
        <v>3.4472822527832352</v>
      </c>
      <c r="CX365" s="163">
        <f t="shared" si="1172"/>
        <v>3.4472822527832352</v>
      </c>
      <c r="CY365" s="163">
        <f t="shared" si="1178"/>
        <v>3.4461538461538463</v>
      </c>
      <c r="CZ365" s="163">
        <f t="shared" si="1184"/>
        <v>3.4461538461538463</v>
      </c>
      <c r="DA365" s="163">
        <f t="shared" ref="DA365:DA428" si="1190">($B365/$B$108)</f>
        <v>3.4451558222904328</v>
      </c>
      <c r="DB365" s="163">
        <f t="shared" si="837"/>
        <v>3.4416475972540046</v>
      </c>
      <c r="DC365" s="163">
        <f t="shared" si="842"/>
        <v>3.4343500244658296</v>
      </c>
      <c r="DD365" s="163">
        <f t="shared" si="847"/>
        <v>3.4259681093394079</v>
      </c>
      <c r="DE365" s="163">
        <f t="shared" si="852"/>
        <v>3.4254107694810476</v>
      </c>
      <c r="DF365" s="163">
        <f t="shared" si="857"/>
        <v>3.4131950072945374</v>
      </c>
      <c r="DG365" s="163">
        <f t="shared" si="862"/>
        <v>3.4076711441980905</v>
      </c>
      <c r="DH365" s="163">
        <f t="shared" si="867"/>
        <v>3.396676883368285</v>
      </c>
      <c r="DI365" s="163">
        <f t="shared" si="872"/>
        <v>3.3884776311554554</v>
      </c>
      <c r="DJ365" s="163">
        <f t="shared" si="877"/>
        <v>3.3868425285507477</v>
      </c>
      <c r="DK365" s="163">
        <f t="shared" si="882"/>
        <v>3.3862978449662271</v>
      </c>
      <c r="DL365" s="163">
        <f t="shared" si="887"/>
        <v>3.3776066730830929</v>
      </c>
      <c r="DM365" s="163">
        <f t="shared" si="892"/>
        <v>3.3748998236896939</v>
      </c>
      <c r="DN365" s="163">
        <f t="shared" si="897"/>
        <v>3.3705778773811428</v>
      </c>
      <c r="DO365" s="163">
        <f t="shared" si="902"/>
        <v>3.3646532438478749</v>
      </c>
      <c r="DP365" s="163">
        <f t="shared" si="907"/>
        <v>3.3592852584556478</v>
      </c>
      <c r="DQ365" s="163">
        <f t="shared" si="912"/>
        <v>3.3422222222222224</v>
      </c>
      <c r="DR365" s="163">
        <f t="shared" si="917"/>
        <v>3.3190416141235812</v>
      </c>
      <c r="DS365" s="163">
        <f t="shared" si="922"/>
        <v>3.2941176470588234</v>
      </c>
      <c r="DT365" s="163">
        <f t="shared" si="927"/>
        <v>3.2777085927770861</v>
      </c>
      <c r="DU365" s="163">
        <f t="shared" si="932"/>
        <v>3.2614622057001239</v>
      </c>
      <c r="DV365" s="163">
        <f t="shared" si="937"/>
        <v>3.2453760789149197</v>
      </c>
      <c r="DW365" s="163">
        <f t="shared" si="942"/>
        <v>3.2294478527607362</v>
      </c>
      <c r="DX365" s="163">
        <f t="shared" si="947"/>
        <v>3.2131848008545703</v>
      </c>
      <c r="DY365" s="163">
        <f t="shared" si="952"/>
        <v>3.1970847251746126</v>
      </c>
      <c r="DZ365" s="163">
        <f t="shared" si="957"/>
        <v>3.1811451880948782</v>
      </c>
      <c r="EA365" s="163">
        <f t="shared" si="962"/>
        <v>3.1653638003607938</v>
      </c>
      <c r="EB365" s="163">
        <f t="shared" si="967"/>
        <v>3.1497382198952879</v>
      </c>
      <c r="EC365" s="163">
        <f t="shared" si="973"/>
        <v>3.1342661506400713</v>
      </c>
      <c r="ED365" s="163">
        <f t="shared" si="979"/>
        <v>3.1184834123222749</v>
      </c>
      <c r="EE365" s="163">
        <f t="shared" si="985"/>
        <v>3.1028588269967581</v>
      </c>
      <c r="EF365" s="163">
        <f t="shared" si="991"/>
        <v>3.0873900293255132</v>
      </c>
      <c r="EG365" s="163">
        <f t="shared" si="997"/>
        <v>3.0720747009045812</v>
      </c>
      <c r="EH365" s="163">
        <f t="shared" si="1003"/>
        <v>3.0569105691056913</v>
      </c>
      <c r="EI365" s="163">
        <f t="shared" si="1009"/>
        <v>3.0418954059520371</v>
      </c>
      <c r="EJ365" s="163">
        <f t="shared" si="1015"/>
        <v>3.0265919218053758</v>
      </c>
      <c r="EK365" s="163">
        <f t="shared" si="1021"/>
        <v>3.0114416475972541</v>
      </c>
      <c r="EL365" s="163">
        <f t="shared" si="1027"/>
        <v>2.9964422940088231</v>
      </c>
      <c r="EM365" s="163">
        <f t="shared" si="1033"/>
        <v>2.9815916171056358</v>
      </c>
      <c r="EN365" s="163">
        <f t="shared" si="1039"/>
        <v>2.9668874172185431</v>
      </c>
      <c r="EO365" s="163">
        <f t="shared" si="1045"/>
        <v>2.9523275378575433</v>
      </c>
      <c r="EP365" s="163">
        <f t="shared" si="1051"/>
        <v>2.9375</v>
      </c>
      <c r="EQ365" s="163">
        <f t="shared" si="1057"/>
        <v>2.9228206551915603</v>
      </c>
      <c r="ER365" s="163">
        <f t="shared" si="1063"/>
        <v>2.9082872928176795</v>
      </c>
      <c r="ES365" s="163">
        <f t="shared" si="1069"/>
        <v>2.8938977460142934</v>
      </c>
      <c r="ET365" s="163">
        <f t="shared" si="1075"/>
        <v>2.8796498905908097</v>
      </c>
      <c r="EU365" s="163">
        <f t="shared" si="1081"/>
        <v>2.8651517213226287</v>
      </c>
      <c r="EV365" s="163">
        <f t="shared" si="1087"/>
        <v>2.8507988085567288</v>
      </c>
      <c r="EW365" s="163">
        <f t="shared" si="1093"/>
        <v>2.8365889801966859</v>
      </c>
      <c r="EX365" s="163">
        <f t="shared" si="1099"/>
        <v>2.8225201072386059</v>
      </c>
      <c r="EY365" s="163">
        <f t="shared" si="1105"/>
        <v>2.8085901027077496</v>
      </c>
      <c r="EZ365" s="163">
        <f t="shared" si="1111"/>
        <v>2.7947969206264931</v>
      </c>
      <c r="FA365" s="163">
        <f t="shared" si="1117"/>
        <v>2.7807712625462231</v>
      </c>
      <c r="FB365" s="163">
        <f t="shared" si="1123"/>
        <v>2.7668856767411301</v>
      </c>
      <c r="FC365" s="163">
        <f t="shared" si="1129"/>
        <v>2.7531380753138075</v>
      </c>
      <c r="FD365" s="163">
        <f t="shared" si="1135"/>
        <v>2.7395264116575593</v>
      </c>
      <c r="FE365" s="163">
        <f t="shared" si="1141"/>
        <v>2.7260486794407042</v>
      </c>
      <c r="FF365" s="163">
        <f t="shared" si="1149"/>
        <v>2.7123534715960327</v>
      </c>
      <c r="FG365" s="163">
        <f t="shared" si="1155"/>
        <v>2.6987951807228914</v>
      </c>
      <c r="FH365" s="163">
        <f t="shared" si="1161"/>
        <v>2.6853717638056369</v>
      </c>
      <c r="FI365" s="163">
        <f t="shared" si="1167"/>
        <v>2.6720812182741116</v>
      </c>
      <c r="FJ365" s="163">
        <f t="shared" si="1173"/>
        <v>2.6589215810077031</v>
      </c>
      <c r="FK365" s="163">
        <f t="shared" si="1179"/>
        <v>2.6455584872471416</v>
      </c>
      <c r="FL365" s="163">
        <f t="shared" si="1185"/>
        <v>2.6323290411301414</v>
      </c>
      <c r="FM365" s="163">
        <f t="shared" ref="FM365:FM428" si="1191">($B365/$B$172)</f>
        <v>2.6192312476676203</v>
      </c>
      <c r="FN365" s="163">
        <f t="shared" si="838"/>
        <v>2.6062631513801211</v>
      </c>
      <c r="FO365" s="163">
        <f t="shared" si="843"/>
        <v>2.5934228353245472</v>
      </c>
      <c r="FP365" s="163">
        <f t="shared" si="848"/>
        <v>2.5803921568627453</v>
      </c>
      <c r="FQ365" s="163">
        <f t="shared" si="853"/>
        <v>2.5674917692964274</v>
      </c>
      <c r="FR365" s="163">
        <f t="shared" si="858"/>
        <v>2.5547197282213054</v>
      </c>
      <c r="FS365" s="163">
        <f t="shared" si="863"/>
        <v>2.5420741277314982</v>
      </c>
      <c r="FT365" s="163">
        <f t="shared" si="868"/>
        <v>2.5295530994714079</v>
      </c>
      <c r="FU365" s="163">
        <f t="shared" si="873"/>
        <v>2.5168539325842696</v>
      </c>
      <c r="FV365" s="163">
        <f t="shared" si="878"/>
        <v>2.5042816365366316</v>
      </c>
      <c r="FW365" s="163">
        <f t="shared" si="883"/>
        <v>2.4918343195266273</v>
      </c>
      <c r="FX365" s="163">
        <f t="shared" si="888"/>
        <v>2.4795101271785209</v>
      </c>
      <c r="FY365" s="163">
        <f t="shared" si="893"/>
        <v>2.4673072416217483</v>
      </c>
      <c r="FZ365" s="163">
        <f t="shared" si="898"/>
        <v>2.4549376238778127</v>
      </c>
      <c r="GA365" s="163">
        <f t="shared" si="903"/>
        <v>2.4426914153132251</v>
      </c>
      <c r="GB365" s="163">
        <f t="shared" si="908"/>
        <v>2.4305667782523375</v>
      </c>
      <c r="GC365" s="163">
        <f t="shared" si="913"/>
        <v>2.4185619113255226</v>
      </c>
      <c r="GD365" s="163">
        <f t="shared" si="918"/>
        <v>2.4064000000000001</v>
      </c>
      <c r="GE365" s="163">
        <f t="shared" si="923"/>
        <v>2.3943597907664316</v>
      </c>
      <c r="GF365" s="163">
        <f t="shared" si="928"/>
        <v>2.3824394659425208</v>
      </c>
      <c r="GG365" s="163">
        <f t="shared" si="933"/>
        <v>2.3706372438639947</v>
      </c>
      <c r="GH365" s="163">
        <f t="shared" si="938"/>
        <v>2.3589513779968629</v>
      </c>
      <c r="GI365" s="163">
        <f t="shared" si="943"/>
        <v>2.3471184929216364</v>
      </c>
      <c r="GJ365" s="163">
        <f t="shared" si="948"/>
        <v>2.3354037267080745</v>
      </c>
      <c r="GK365" s="163">
        <f t="shared" si="953"/>
        <v>2.323805319501159</v>
      </c>
      <c r="GL365" s="163">
        <f t="shared" si="958"/>
        <v>2.3123215462332527</v>
      </c>
      <c r="GM365" s="163">
        <f t="shared" si="963"/>
        <v>2.3006993006993008</v>
      </c>
      <c r="GN365" s="163">
        <f t="shared" si="968"/>
        <v>2.2891933028919329</v>
      </c>
      <c r="GO365" s="163">
        <f t="shared" si="974"/>
        <v>2.2778018173950669</v>
      </c>
      <c r="GP365" s="163">
        <f t="shared" si="980"/>
        <v>2.2665231431646933</v>
      </c>
      <c r="GQ365" s="163">
        <f t="shared" si="986"/>
        <v>2.2553556126820906</v>
      </c>
      <c r="GR365" s="163">
        <f t="shared" si="992"/>
        <v>2.2440584034956839</v>
      </c>
      <c r="GS365" s="163">
        <f t="shared" si="998"/>
        <v>2.2328738069989393</v>
      </c>
      <c r="GT365" s="163">
        <f t="shared" si="1004"/>
        <v>2.2218001477260736</v>
      </c>
      <c r="GU365" s="163">
        <f t="shared" si="1010"/>
        <v>2.2108357832843342</v>
      </c>
      <c r="GV365" s="163">
        <f t="shared" si="1016"/>
        <v>2.1997492687003759</v>
      </c>
      <c r="GW365" s="163">
        <f t="shared" si="1022"/>
        <v>2.1887733887733889</v>
      </c>
      <c r="GX365" s="163">
        <f t="shared" si="1028"/>
        <v>2.1779064956557717</v>
      </c>
      <c r="GY365" s="163">
        <f t="shared" si="1034"/>
        <v>2.1671469740634004</v>
      </c>
      <c r="GZ365" s="163">
        <f t="shared" si="1040"/>
        <v>2.1562724014336916</v>
      </c>
      <c r="HA365" s="163">
        <f t="shared" si="1046"/>
        <v>2.145506419400856</v>
      </c>
      <c r="HB365" s="163">
        <f t="shared" si="1052"/>
        <v>2.1348474095102912</v>
      </c>
      <c r="HC365" s="163">
        <f t="shared" si="1058"/>
        <v>2.1242937853107344</v>
      </c>
      <c r="HD365" s="163">
        <f t="shared" si="1064"/>
        <v>2.113631800843204</v>
      </c>
      <c r="HE365" s="163">
        <f t="shared" si="1070"/>
        <v>2.103076308429884</v>
      </c>
      <c r="HF365" s="163">
        <f t="shared" si="1076"/>
        <v>2.0926257205326975</v>
      </c>
      <c r="HG365" s="163">
        <f t="shared" si="1082"/>
        <v>2.0822784810126582</v>
      </c>
      <c r="HH365" s="163">
        <f t="shared" si="1088"/>
        <v>2.0718291842959755</v>
      </c>
      <c r="HI365" s="163">
        <f t="shared" si="1094"/>
        <v>2.0614842373213236</v>
      </c>
      <c r="HJ365" s="163">
        <f t="shared" si="1100"/>
        <v>2.0512420847540187</v>
      </c>
      <c r="HK365" s="163">
        <f t="shared" si="1106"/>
        <v>2.0411012020162853</v>
      </c>
      <c r="HL365" s="163">
        <f t="shared" si="1112"/>
        <v>2.0308641975308643</v>
      </c>
      <c r="HM365" s="163">
        <f t="shared" si="1118"/>
        <v>2.0207293666026871</v>
      </c>
      <c r="HN365" s="163">
        <f t="shared" si="1124"/>
        <v>2.0106951871657754</v>
      </c>
      <c r="HO365" s="163">
        <f t="shared" si="1130"/>
        <v>2.0007601672367921</v>
      </c>
      <c r="HP365" s="163">
        <f t="shared" si="1136"/>
        <v>1.9907346128391794</v>
      </c>
      <c r="HQ365" s="163">
        <f t="shared" si="1142"/>
        <v>1.9808090310442146</v>
      </c>
      <c r="HR365" s="163">
        <f t="shared" si="1150"/>
        <v>1.9709819339136947</v>
      </c>
      <c r="HS365" s="163">
        <f t="shared" si="1156"/>
        <v>1.9612518628912072</v>
      </c>
      <c r="HT365" s="163">
        <f t="shared" si="1162"/>
        <v>1.9514365152919371</v>
      </c>
      <c r="HU365" s="163">
        <f t="shared" si="1168"/>
        <v>1.9417189229066765</v>
      </c>
      <c r="HV365" s="163">
        <f t="shared" si="1174"/>
        <v>1.9320976325931363</v>
      </c>
      <c r="HW365" s="163">
        <f t="shared" si="1180"/>
        <v>1.9225712198685172</v>
      </c>
      <c r="HX365" s="163">
        <f t="shared" si="1186"/>
        <v>1.912964477150904</v>
      </c>
      <c r="HY365" s="163">
        <f t="shared" ref="HY365:HY428" si="1192">($B365/$B$236)</f>
        <v>1.9034532634243355</v>
      </c>
      <c r="HZ365" s="163">
        <f t="shared" si="839"/>
        <v>1.8940361608347576</v>
      </c>
      <c r="IA365" s="163">
        <f t="shared" si="844"/>
        <v>1.8845430949610669</v>
      </c>
      <c r="IB365" s="163">
        <f t="shared" si="849"/>
        <v>1.875144714578324</v>
      </c>
      <c r="IC365" s="163">
        <f t="shared" si="854"/>
        <v>1.8658396101019052</v>
      </c>
      <c r="ID365" s="163">
        <f t="shared" si="859"/>
        <v>1.8566263997883785</v>
      </c>
      <c r="IE365" s="163">
        <f t="shared" si="864"/>
        <v>1.8473416388840147</v>
      </c>
      <c r="IF365" s="163">
        <f t="shared" si="869"/>
        <v>1.8381492797904846</v>
      </c>
      <c r="IG365" s="163">
        <f t="shared" si="874"/>
        <v>1.8290479499652537</v>
      </c>
      <c r="IH365" s="163">
        <f t="shared" si="879"/>
        <v>1.8198789974070873</v>
      </c>
      <c r="II365" s="163">
        <f t="shared" si="884"/>
        <v>1.8108015135878912</v>
      </c>
      <c r="IJ365" s="163">
        <f t="shared" si="889"/>
        <v>1.8018141365736779</v>
      </c>
      <c r="IK365" s="163">
        <f t="shared" si="894"/>
        <v>1.7929155313351499</v>
      </c>
      <c r="IL365" s="163">
        <f t="shared" si="899"/>
        <v>1.7839532322290943</v>
      </c>
      <c r="IM365" s="163">
        <f t="shared" si="904"/>
        <v>1.7750800876749284</v>
      </c>
      <c r="IN365" s="163">
        <f t="shared" si="909"/>
        <v>1.7662947739283616</v>
      </c>
      <c r="IO365" s="163">
        <f t="shared" si="914"/>
        <v>1.7574492947166347</v>
      </c>
      <c r="IP365" s="163">
        <f t="shared" si="919"/>
        <v>1.748691969105556</v>
      </c>
      <c r="IQ365" s="163">
        <f t="shared" si="924"/>
        <v>1.7400214858276175</v>
      </c>
      <c r="IR365" s="163">
        <f t="shared" si="929"/>
        <v>1.7312941950337115</v>
      </c>
      <c r="IS365" s="163">
        <f t="shared" si="934"/>
        <v>1.72265401292645</v>
      </c>
      <c r="IT365" s="163">
        <f t="shared" si="939"/>
        <v>1.7140996418104852</v>
      </c>
      <c r="IU365" s="163">
        <f t="shared" si="944"/>
        <v>1.7056298096395301</v>
      </c>
      <c r="IV365" s="163">
        <f t="shared" si="949"/>
        <v>1.6971064721528168</v>
      </c>
      <c r="IW365" s="163">
        <f t="shared" si="954"/>
        <v>1.6886678963830299</v>
      </c>
      <c r="IX365" s="163">
        <f t="shared" si="959"/>
        <v>1.6803128241959939</v>
      </c>
      <c r="IY365" s="163">
        <f t="shared" si="964"/>
        <v>1.6719072574241702</v>
      </c>
      <c r="IZ365" s="163">
        <f t="shared" si="969"/>
        <v>1.6635853677806747</v>
      </c>
      <c r="JA365" s="163">
        <f t="shared" si="975"/>
        <v>1.6553459119496856</v>
      </c>
      <c r="JB365" s="163">
        <f t="shared" si="981"/>
        <v>1.6470588235294117</v>
      </c>
      <c r="JC365" s="163">
        <f t="shared" si="987"/>
        <v>1.6388542963885431</v>
      </c>
      <c r="JD365" s="163">
        <f t="shared" si="993"/>
        <v>1.630731102850062</v>
      </c>
      <c r="JE365" s="163">
        <f t="shared" si="999"/>
        <v>1.6225629960699699</v>
      </c>
      <c r="JF365" s="163">
        <f t="shared" si="1005"/>
        <v>1.6144763073148289</v>
      </c>
      <c r="JG365" s="163">
        <f t="shared" si="1011"/>
        <v>1.6064698252841993</v>
      </c>
      <c r="JH365" s="163">
        <f t="shared" si="1017"/>
        <v>1.5984210126774463</v>
      </c>
      <c r="JI365" s="163">
        <f t="shared" si="1023"/>
        <v>1.5904524510914722</v>
      </c>
      <c r="JJ365" s="163">
        <f t="shared" si="1029"/>
        <v>1.5825629462608042</v>
      </c>
      <c r="JK365" s="163">
        <f t="shared" si="1035"/>
        <v>1.5746335626682619</v>
      </c>
      <c r="JL365" s="163">
        <f t="shared" si="1041"/>
        <v>1.5667832428008037</v>
      </c>
      <c r="JM365" s="163">
        <f t="shared" si="1047"/>
        <v>1.5590108100103657</v>
      </c>
      <c r="JN365" s="163">
        <f t="shared" si="1053"/>
        <v>1.5512008251068219</v>
      </c>
      <c r="JO365" s="163">
        <f t="shared" si="1059"/>
        <v>1.5434686996041636</v>
      </c>
      <c r="JP365" s="163">
        <f t="shared" si="1065"/>
        <v>1.5358132749817652</v>
      </c>
      <c r="JQ365" s="163">
        <f t="shared" si="1071"/>
        <v>1.5281225052616301</v>
      </c>
      <c r="JR365" s="163">
        <f t="shared" si="1077"/>
        <v>1.5205083766608896</v>
      </c>
      <c r="JS365" s="163">
        <f t="shared" si="1083"/>
        <v>1.5129697492275633</v>
      </c>
      <c r="JT365" s="163">
        <f t="shared" si="1089"/>
        <v>1.5053978694502037</v>
      </c>
      <c r="JU365" s="163">
        <f t="shared" si="1095"/>
        <v>1.4979014014370065</v>
      </c>
      <c r="JV365" s="163">
        <f t="shared" si="1101"/>
        <v>1.490479224180647</v>
      </c>
      <c r="JW365" s="163">
        <f t="shared" si="1107"/>
        <v>1.4830257782786307</v>
      </c>
      <c r="JX365" s="163">
        <f t="shared" si="1113"/>
        <v>1.4756465064125026</v>
      </c>
      <c r="JY365" s="163">
        <f t="shared" si="1119"/>
        <v>1.4683403068340306</v>
      </c>
      <c r="JZ365" s="163">
        <f t="shared" si="1125"/>
        <v>1.4610047182903136</v>
      </c>
      <c r="KA365" s="163">
        <f t="shared" si="1131"/>
        <v>1.4537420602043634</v>
      </c>
      <c r="KB365" s="163">
        <f t="shared" si="1137"/>
        <v>1.446551250343501</v>
      </c>
      <c r="KC365" s="163">
        <f t="shared" si="1143"/>
        <v>1.4393328320459362</v>
      </c>
      <c r="KD365" s="163">
        <f t="shared" si="1151"/>
        <v>1.4321860971296423</v>
      </c>
      <c r="KE365" s="163">
        <f t="shared" si="1157"/>
        <v>1.4250135354629128</v>
      </c>
      <c r="KF365" s="163">
        <f t="shared" si="1163"/>
        <v>1.417912457912458</v>
      </c>
      <c r="KG365" s="163">
        <f t="shared" si="1169"/>
        <v>1.4108818011257036</v>
      </c>
      <c r="KH365" s="163">
        <f t="shared" si="1175"/>
        <v>1.4038269217947863</v>
      </c>
      <c r="KI365" s="163">
        <f t="shared" si="1181"/>
        <v>1.3968422449250364</v>
      </c>
      <c r="KJ365" s="163">
        <f t="shared" si="1187"/>
        <v>1.3899267278368208</v>
      </c>
      <c r="KK365" s="163">
        <f t="shared" ref="KK365:KK428" si="1193">($B365/$B$300)</f>
        <v>1.3829885057471265</v>
      </c>
      <c r="KL365" s="163">
        <f t="shared" si="840"/>
        <v>1.3761192078949089</v>
      </c>
      <c r="KM365" s="163">
        <f t="shared" si="845"/>
        <v>1.3692287683703992</v>
      </c>
      <c r="KN365" s="163">
        <f t="shared" si="850"/>
        <v>1.3624069880297638</v>
      </c>
      <c r="KO365" s="163">
        <f t="shared" si="855"/>
        <v>1.3556528457378316</v>
      </c>
      <c r="KP365" s="163">
        <f t="shared" si="860"/>
        <v>1.3488789237668162</v>
      </c>
      <c r="KQ365" s="163">
        <f t="shared" si="865"/>
        <v>1.3421723610402856</v>
      </c>
      <c r="KR365" s="163">
        <f t="shared" si="870"/>
        <v>1.3355321578079411</v>
      </c>
      <c r="KS365" s="163">
        <f t="shared" si="875"/>
        <v>1.3288734616598297</v>
      </c>
      <c r="KT365" s="163">
        <f t="shared" si="880"/>
        <v>1.3222808339613163</v>
      </c>
      <c r="KU365" s="163">
        <f t="shared" si="885"/>
        <v>1.3156710822294426</v>
      </c>
      <c r="KV365" s="163">
        <f t="shared" si="890"/>
        <v>1.3091270828152202</v>
      </c>
      <c r="KW365" s="163">
        <f t="shared" si="895"/>
        <v>1.3026478594407325</v>
      </c>
      <c r="KX365" s="163">
        <f t="shared" si="900"/>
        <v>1.2961526623576485</v>
      </c>
      <c r="KY365" s="163">
        <f t="shared" si="905"/>
        <v>1.2897219159622688</v>
      </c>
      <c r="KZ365" s="163">
        <f t="shared" si="910"/>
        <v>1.2832764505119454</v>
      </c>
      <c r="LA365" s="163">
        <f t="shared" si="915"/>
        <v>1.27689508793208</v>
      </c>
      <c r="LB365" s="163">
        <f t="shared" si="920"/>
        <v>1.2705768766594256</v>
      </c>
      <c r="LC365" s="163">
        <f t="shared" si="925"/>
        <v>1.2642449714800361</v>
      </c>
      <c r="LD365" s="163">
        <f t="shared" si="930"/>
        <v>1.2579758633050544</v>
      </c>
      <c r="LE365" s="163">
        <f t="shared" si="935"/>
        <v>1.2516942099631434</v>
      </c>
      <c r="LF365" s="163">
        <f t="shared" si="940"/>
        <v>1.245474979297291</v>
      </c>
      <c r="LG365" s="163">
        <f t="shared" si="945"/>
        <v>1.2392443058089577</v>
      </c>
      <c r="LH365" s="163">
        <f t="shared" si="950"/>
        <v>1.2330756617474818</v>
      </c>
      <c r="LI365" s="163">
        <f t="shared" si="955"/>
        <v>1.2269681254006177</v>
      </c>
      <c r="LJ365" s="163">
        <f t="shared" si="960"/>
        <v>1.220850002899055</v>
      </c>
      <c r="LK365" s="163">
        <f t="shared" si="965"/>
        <v>1.2147925921652341</v>
      </c>
      <c r="LL365" s="163">
        <f t="shared" si="970"/>
        <v>1.2087256027554536</v>
      </c>
      <c r="LM365" s="163">
        <f t="shared" si="976"/>
        <v>1.2027189124350259</v>
      </c>
      <c r="LN365" s="163">
        <f t="shared" si="982"/>
        <v>1.1967036089798238</v>
      </c>
      <c r="LO365" s="163">
        <f t="shared" si="988"/>
        <v>1.1907481762144432</v>
      </c>
      <c r="LP365" s="163">
        <f t="shared" si="994"/>
        <v>1.1848517247200496</v>
      </c>
      <c r="LQ365" s="163">
        <f t="shared" si="1000"/>
        <v>1.1789473684210525</v>
      </c>
      <c r="LR365" s="163">
        <f t="shared" si="1006"/>
        <v>1.1731015655468271</v>
      </c>
      <c r="LS365" s="163">
        <f t="shared" si="1012"/>
        <v>1.1672487388436166</v>
      </c>
      <c r="LT365" s="163">
        <f t="shared" si="1018"/>
        <v>1.1614540239395443</v>
      </c>
      <c r="LU365" s="163">
        <f t="shared" si="1024"/>
        <v>1.1556531284302964</v>
      </c>
      <c r="LV365" s="163">
        <f t="shared" si="1030"/>
        <v>1.1499098902299165</v>
      </c>
      <c r="LW365" s="163">
        <f t="shared" si="1036"/>
        <v>1.1441612780524915</v>
      </c>
      <c r="LX365" s="163">
        <f t="shared" si="1042"/>
        <v>1.1384698567180318</v>
      </c>
      <c r="LY365" s="163">
        <f t="shared" si="1048"/>
        <v>1.1328347769946736</v>
      </c>
      <c r="LZ365" s="163">
        <f t="shared" si="1054"/>
        <v>1.1271948608137046</v>
      </c>
      <c r="MA365" s="163">
        <f t="shared" si="1060"/>
        <v>1.1216108240558249</v>
      </c>
      <c r="MB365" s="163">
        <f t="shared" si="1066"/>
        <v>1.1160226851115704</v>
      </c>
      <c r="MC365" s="163">
        <f t="shared" si="1072"/>
        <v>1.1104899530615473</v>
      </c>
      <c r="MD365" s="163">
        <f t="shared" si="1078"/>
        <v>1.1049538203190596</v>
      </c>
      <c r="ME365" s="163">
        <f t="shared" si="1084"/>
        <v>1.0994726123962195</v>
      </c>
      <c r="MF365" s="163">
        <f t="shared" si="1090"/>
        <v>1.0939886735595157</v>
      </c>
      <c r="MG365" s="163">
        <f t="shared" si="1096"/>
        <v>1.0885591686915164</v>
      </c>
      <c r="MH365" s="163">
        <f t="shared" si="1102"/>
        <v>1.0831275720164608</v>
      </c>
      <c r="MI365" s="163">
        <f t="shared" si="1108"/>
        <v>1.0777499104263706</v>
      </c>
      <c r="MJ365" s="163">
        <f t="shared" si="1114"/>
        <v>1.0723707664884135</v>
      </c>
      <c r="MK365" s="163">
        <f t="shared" si="1120"/>
        <v>1.0670450514366796</v>
      </c>
      <c r="ML365" s="163">
        <f t="shared" si="1126"/>
        <v>1.0617184348527633</v>
      </c>
      <c r="MM365" s="163">
        <f t="shared" si="1132"/>
        <v>1.0564447343334504</v>
      </c>
      <c r="MN365" s="163">
        <f t="shared" si="1138"/>
        <v>1.0511706854375718</v>
      </c>
      <c r="MO365" s="163">
        <f t="shared" si="1144"/>
        <v>1.0459490338284239</v>
      </c>
      <c r="MP365" s="163">
        <f t="shared" si="1152"/>
        <v>1.0407275603005139</v>
      </c>
      <c r="MQ365" s="163">
        <f t="shared" si="1158"/>
        <v>1.0355579599665568</v>
      </c>
      <c r="MR365" s="163">
        <f t="shared" si="1164"/>
        <v>1.0303890384144849</v>
      </c>
      <c r="MS365" s="163">
        <f t="shared" si="1170"/>
        <v>1.0252714612650338</v>
      </c>
      <c r="MT365" s="163">
        <f t="shared" si="1176"/>
        <v>1.0201550387596898</v>
      </c>
      <c r="MU365" s="163">
        <f t="shared" si="1182"/>
        <v>1.0150894277587621</v>
      </c>
      <c r="MV365" s="163">
        <f t="shared" si="1188"/>
        <v>1.0100254233223005</v>
      </c>
      <c r="MW365" s="163">
        <f t="shared" ref="MW365:MW428" si="1194">($B365/$B$364)</f>
        <v>1.005011693952556</v>
      </c>
      <c r="MX365" s="156">
        <f>($B365/$B$365)</f>
        <v>1</v>
      </c>
      <c r="MY365" s="157"/>
      <c r="MZ365" s="157"/>
      <c r="NA365" s="157"/>
      <c r="NB365" s="157"/>
      <c r="NC365" s="157"/>
      <c r="ND365" s="157"/>
      <c r="NE365" s="157"/>
      <c r="NF365" s="157"/>
      <c r="NG365" s="157"/>
      <c r="NH365" s="157"/>
      <c r="NI365" s="157"/>
      <c r="NJ365" s="157"/>
      <c r="NK365" s="157"/>
      <c r="NL365" s="157"/>
      <c r="NM365" s="157"/>
      <c r="NN365" s="157"/>
      <c r="NO365" s="157"/>
      <c r="NP365" s="157"/>
      <c r="NQ365" s="157"/>
      <c r="NR365" s="157"/>
      <c r="NS365" s="157"/>
      <c r="NT365" s="157"/>
      <c r="NU365" s="157"/>
      <c r="NV365" s="157"/>
      <c r="NW365" s="157"/>
      <c r="NX365" s="157"/>
      <c r="NY365" s="157"/>
      <c r="NZ365" s="157"/>
      <c r="OA365" s="157"/>
      <c r="OB365" s="157"/>
      <c r="OC365" s="157"/>
      <c r="OD365" s="157"/>
      <c r="OE365" s="157"/>
      <c r="OF365" s="157"/>
      <c r="OG365" s="157"/>
      <c r="OH365" s="157"/>
      <c r="OI365" s="157"/>
      <c r="OJ365" s="157"/>
      <c r="OK365" s="157"/>
      <c r="OL365" s="157"/>
      <c r="OM365" s="157"/>
      <c r="ON365" s="157"/>
      <c r="OO365" s="157"/>
      <c r="OP365" s="157"/>
      <c r="OQ365" s="157"/>
      <c r="OR365" s="157"/>
      <c r="OS365" s="157"/>
      <c r="OT365" s="157"/>
      <c r="OU365" s="157"/>
      <c r="OV365" s="157"/>
      <c r="OW365" s="157"/>
      <c r="OX365" s="157"/>
      <c r="OY365" s="157"/>
      <c r="OZ365" s="157"/>
      <c r="PA365" s="157"/>
      <c r="PB365" s="157"/>
      <c r="PC365" s="157"/>
      <c r="PD365" s="157"/>
      <c r="PE365" s="157"/>
      <c r="PF365" s="157"/>
      <c r="PG365" s="157"/>
      <c r="PH365" s="157"/>
      <c r="PI365" s="157"/>
      <c r="PJ365" s="157"/>
      <c r="PK365" s="157"/>
      <c r="PL365" s="157"/>
      <c r="PM365" s="157"/>
      <c r="PN365" s="157"/>
      <c r="PO365" s="157"/>
      <c r="PP365" s="157"/>
      <c r="PQ365" s="157"/>
      <c r="PR365" s="157"/>
      <c r="PS365" s="157"/>
      <c r="PT365" s="157"/>
      <c r="PU365" s="157"/>
      <c r="PV365" s="157"/>
      <c r="PW365" s="157"/>
      <c r="PX365" s="157"/>
      <c r="PY365" s="157"/>
      <c r="PZ365" s="157"/>
      <c r="QA365" s="157"/>
      <c r="QB365" s="157"/>
      <c r="QC365" s="157"/>
      <c r="QD365" s="157"/>
      <c r="QE365" s="157"/>
      <c r="QF365" s="157"/>
      <c r="QG365" s="157"/>
      <c r="QH365" s="157"/>
      <c r="QI365" s="157"/>
      <c r="QJ365" s="157"/>
      <c r="QK365" s="157"/>
      <c r="QL365" s="157"/>
      <c r="QM365" s="157"/>
      <c r="QN365" s="157"/>
      <c r="QO365" s="157"/>
      <c r="QP365" s="157"/>
      <c r="QQ365" s="157"/>
      <c r="QR365" s="157"/>
      <c r="QS365" s="157"/>
      <c r="QT365" s="157"/>
      <c r="QU365" s="157"/>
      <c r="QV365" s="157"/>
      <c r="QW365" s="157"/>
      <c r="QX365" s="157"/>
      <c r="QY365" s="157"/>
      <c r="QZ365" s="157"/>
      <c r="RA365" s="157"/>
      <c r="RB365" s="157"/>
      <c r="RC365" s="157"/>
      <c r="RD365" s="157"/>
      <c r="RE365" s="157"/>
      <c r="RF365" s="157"/>
      <c r="RG365" s="157"/>
      <c r="RH365" s="157"/>
      <c r="RI365" s="157"/>
      <c r="RJ365" s="157"/>
      <c r="RK365" s="157"/>
      <c r="RL365" s="157"/>
      <c r="RM365" s="157"/>
      <c r="RN365" s="157"/>
      <c r="RO365" s="157"/>
      <c r="RP365" s="157"/>
    </row>
    <row r="366" spans="1:484" ht="13">
      <c r="A366" s="151">
        <v>51441</v>
      </c>
      <c r="B366" s="152">
        <f t="shared" si="1145"/>
        <v>21161</v>
      </c>
      <c r="C366" s="153">
        <f t="shared" si="1146"/>
        <v>5.0000000000000001E-3</v>
      </c>
      <c r="E366" s="157">
        <f t="shared" si="971"/>
        <v>4.2586033407124173</v>
      </c>
      <c r="F366" s="157">
        <f t="shared" si="977"/>
        <v>4.226283203515079</v>
      </c>
      <c r="G366" s="157">
        <f t="shared" si="983"/>
        <v>4.2237524950099798</v>
      </c>
      <c r="H366" s="157">
        <f t="shared" si="989"/>
        <v>4.2086316626889415</v>
      </c>
      <c r="I366" s="157">
        <f t="shared" si="995"/>
        <v>4.2027805362462765</v>
      </c>
      <c r="J366" s="157">
        <f t="shared" si="1001"/>
        <v>4.1828424589839885</v>
      </c>
      <c r="K366" s="157">
        <f t="shared" si="1007"/>
        <v>4.1704769412692153</v>
      </c>
      <c r="L366" s="157">
        <f t="shared" si="1013"/>
        <v>4.1565507758790021</v>
      </c>
      <c r="M366" s="157">
        <f t="shared" si="1019"/>
        <v>4.150843468026677</v>
      </c>
      <c r="N366" s="157">
        <f t="shared" si="1025"/>
        <v>4.1459639498432601</v>
      </c>
      <c r="O366" s="157">
        <f t="shared" si="1031"/>
        <v>4.1386661451202817</v>
      </c>
      <c r="P366" s="157">
        <f t="shared" si="1037"/>
        <v>4.1370478983382206</v>
      </c>
      <c r="Q366" s="157">
        <f t="shared" si="1043"/>
        <v>4.1330078124999998</v>
      </c>
      <c r="R366" s="157">
        <f t="shared" si="1049"/>
        <v>4.1313939867239355</v>
      </c>
      <c r="S366" s="157">
        <f t="shared" si="1055"/>
        <v>4.1137247278382585</v>
      </c>
      <c r="T366" s="157">
        <f t="shared" si="1061"/>
        <v>4.1089320388349515</v>
      </c>
      <c r="U366" s="157">
        <f t="shared" si="1067"/>
        <v>4.0954131991484424</v>
      </c>
      <c r="V366" s="157">
        <f t="shared" si="1073"/>
        <v>4.0930367504835594</v>
      </c>
      <c r="W366" s="157">
        <f t="shared" si="1079"/>
        <v>4.0819830246913584</v>
      </c>
      <c r="X366" s="157">
        <f t="shared" si="1085"/>
        <v>4.0662951575710995</v>
      </c>
      <c r="Y366" s="157">
        <f t="shared" si="1091"/>
        <v>4.0733397497593842</v>
      </c>
      <c r="Z366" s="157">
        <f t="shared" si="1097"/>
        <v>4.0662951575710995</v>
      </c>
      <c r="AA366" s="157">
        <f t="shared" si="1103"/>
        <v>4.0592748896988295</v>
      </c>
      <c r="AB366" s="157">
        <f t="shared" si="1109"/>
        <v>4.0616122840690982</v>
      </c>
      <c r="AC366" s="157">
        <f t="shared" si="1115"/>
        <v>4.0491771909682361</v>
      </c>
      <c r="AD366" s="157">
        <f t="shared" si="1121"/>
        <v>4.0337399923751427</v>
      </c>
      <c r="AE366" s="157">
        <f t="shared" si="1127"/>
        <v>4.0314345589636122</v>
      </c>
      <c r="AF366" s="157">
        <f t="shared" si="1133"/>
        <v>4.0252996005326231</v>
      </c>
      <c r="AG366" s="157">
        <f t="shared" si="1139"/>
        <v>4.0138467374810318</v>
      </c>
      <c r="AH366" s="157">
        <f t="shared" si="1147"/>
        <v>4.0032160423760876</v>
      </c>
      <c r="AI366" s="157">
        <f t="shared" si="1153"/>
        <v>4.0070062488165119</v>
      </c>
      <c r="AJ366" s="157">
        <f t="shared" si="1159"/>
        <v>4.0100435853704752</v>
      </c>
      <c r="AK366" s="157">
        <f t="shared" si="1165"/>
        <v>4.0039735099337745</v>
      </c>
      <c r="AL366" s="157">
        <f t="shared" si="1171"/>
        <v>3.9866239638281837</v>
      </c>
      <c r="AM366" s="157">
        <f t="shared" si="1177"/>
        <v>3.9798758698514201</v>
      </c>
      <c r="AN366" s="157">
        <f t="shared" si="1183"/>
        <v>3.973150582050319</v>
      </c>
      <c r="AO366" s="157">
        <f t="shared" si="1189"/>
        <v>3.9746431254695715</v>
      </c>
      <c r="AP366" s="157">
        <f t="shared" ref="AP366:AP429" si="1195">($B366/$B$45)</f>
        <v>3.9768840443525653</v>
      </c>
      <c r="AQ366" s="157">
        <f t="shared" si="841"/>
        <v>3.9664479850046859</v>
      </c>
      <c r="AR366" s="157">
        <f t="shared" si="846"/>
        <v>3.9508961911874532</v>
      </c>
      <c r="AS366" s="157">
        <f t="shared" si="851"/>
        <v>3.9405959031657356</v>
      </c>
      <c r="AT366" s="157">
        <f t="shared" si="856"/>
        <v>3.9369302325581397</v>
      </c>
      <c r="AU366" s="157">
        <f t="shared" si="861"/>
        <v>3.9310793237971393</v>
      </c>
      <c r="AV366" s="157">
        <f t="shared" si="866"/>
        <v>3.9259740259740261</v>
      </c>
      <c r="AW366" s="157">
        <f t="shared" si="871"/>
        <v>3.9121833980403031</v>
      </c>
      <c r="AX366" s="157">
        <f t="shared" si="876"/>
        <v>3.8884601249540611</v>
      </c>
      <c r="AY366" s="157">
        <f t="shared" si="881"/>
        <v>3.8699707388441844</v>
      </c>
      <c r="AZ366" s="157">
        <f t="shared" si="886"/>
        <v>3.8614963503649635</v>
      </c>
      <c r="BA366" s="157">
        <f t="shared" si="891"/>
        <v>3.8495543023467347</v>
      </c>
      <c r="BB366" s="157">
        <f t="shared" si="896"/>
        <v>3.8558673469387754</v>
      </c>
      <c r="BC366" s="157">
        <f t="shared" si="901"/>
        <v>3.8565700747220704</v>
      </c>
      <c r="BD366" s="157">
        <f t="shared" si="906"/>
        <v>3.8474545454545455</v>
      </c>
      <c r="BE366" s="157">
        <f t="shared" si="911"/>
        <v>3.8544626593806921</v>
      </c>
      <c r="BF366" s="157">
        <f t="shared" si="916"/>
        <v>3.8425640094425275</v>
      </c>
      <c r="BG366" s="157">
        <f t="shared" si="921"/>
        <v>3.8404718693284936</v>
      </c>
      <c r="BH366" s="157">
        <f t="shared" si="926"/>
        <v>3.8369900271985493</v>
      </c>
      <c r="BI366" s="157">
        <f t="shared" si="931"/>
        <v>3.8189857426457317</v>
      </c>
      <c r="BJ366" s="157">
        <f t="shared" si="936"/>
        <v>3.816919191919192</v>
      </c>
      <c r="BK366" s="157">
        <f t="shared" si="941"/>
        <v>3.803199137311287</v>
      </c>
      <c r="BL366" s="157">
        <f t="shared" si="946"/>
        <v>3.8052508541629204</v>
      </c>
      <c r="BM366" s="157">
        <f t="shared" si="951"/>
        <v>3.804566702624955</v>
      </c>
      <c r="BN366" s="157">
        <f t="shared" si="956"/>
        <v>3.7868647100930564</v>
      </c>
      <c r="BO366" s="157">
        <f t="shared" si="961"/>
        <v>3.7747056724937567</v>
      </c>
      <c r="BP366" s="157">
        <f t="shared" si="966"/>
        <v>3.7566128173264692</v>
      </c>
      <c r="BQ366" s="157">
        <f t="shared" si="972"/>
        <v>3.7539471350008871</v>
      </c>
      <c r="BR366" s="157">
        <f t="shared" si="978"/>
        <v>3.7546132008516677</v>
      </c>
      <c r="BS366" s="157">
        <f t="shared" si="984"/>
        <v>3.7386925795053005</v>
      </c>
      <c r="BT366" s="157">
        <f t="shared" si="990"/>
        <v>3.7320987654320987</v>
      </c>
      <c r="BU366" s="157">
        <f t="shared" si="996"/>
        <v>3.7406752695775145</v>
      </c>
      <c r="BV366" s="157">
        <f t="shared" si="1002"/>
        <v>3.7248723816229536</v>
      </c>
      <c r="BW366" s="157">
        <f t="shared" si="1008"/>
        <v>3.7189806678383128</v>
      </c>
      <c r="BX366" s="157">
        <f t="shared" si="1014"/>
        <v>3.7189806678383128</v>
      </c>
      <c r="BY366" s="157">
        <f t="shared" si="1020"/>
        <v>3.6904429717474714</v>
      </c>
      <c r="BZ366" s="157">
        <f t="shared" si="1026"/>
        <v>3.6853012887495646</v>
      </c>
      <c r="CA366" s="157">
        <f t="shared" si="1032"/>
        <v>3.6553808948004836</v>
      </c>
      <c r="CB366" s="157">
        <f t="shared" si="1038"/>
        <v>3.6471906239227851</v>
      </c>
      <c r="CC366" s="157">
        <f t="shared" si="1044"/>
        <v>3.638411279229711</v>
      </c>
      <c r="CD366" s="157">
        <f t="shared" si="1050"/>
        <v>3.6321661517336081</v>
      </c>
      <c r="CE366" s="157">
        <f t="shared" si="1056"/>
        <v>3.6209787816563996</v>
      </c>
      <c r="CF366" s="157">
        <f t="shared" si="1062"/>
        <v>3.6098601160013648</v>
      </c>
      <c r="CG366" s="157">
        <f t="shared" si="1068"/>
        <v>3.6037125340599454</v>
      </c>
      <c r="CH366" s="157">
        <f t="shared" si="1074"/>
        <v>3.6067837054712801</v>
      </c>
      <c r="CI366" s="157">
        <f t="shared" si="1080"/>
        <v>3.5860023724792409</v>
      </c>
      <c r="CJ366" s="157">
        <f t="shared" si="1086"/>
        <v>3.5787248435650261</v>
      </c>
      <c r="CK366" s="157">
        <f t="shared" si="1092"/>
        <v>3.5738895456848505</v>
      </c>
      <c r="CL366" s="157">
        <f t="shared" si="1098"/>
        <v>3.5672623061362105</v>
      </c>
      <c r="CM366" s="157">
        <f t="shared" si="1104"/>
        <v>3.5612588354089532</v>
      </c>
      <c r="CN366" s="157">
        <f t="shared" si="1110"/>
        <v>3.5540812898891501</v>
      </c>
      <c r="CO366" s="157">
        <f t="shared" si="1116"/>
        <v>3.5297748123436197</v>
      </c>
      <c r="CP366" s="157">
        <f t="shared" si="1122"/>
        <v>3.5238967527060781</v>
      </c>
      <c r="CQ366" s="157">
        <f t="shared" si="1128"/>
        <v>3.5017375475757073</v>
      </c>
      <c r="CR366" s="157">
        <f t="shared" si="1134"/>
        <v>3.4919141914191418</v>
      </c>
      <c r="CS366" s="162">
        <f t="shared" si="1140"/>
        <v>3.4798552869593817</v>
      </c>
      <c r="CT366" s="163">
        <f t="shared" si="1148"/>
        <v>3.4730018053504019</v>
      </c>
      <c r="CU366" s="163">
        <f t="shared" si="1154"/>
        <v>3.4730018053504019</v>
      </c>
      <c r="CV366" s="163">
        <f t="shared" si="1160"/>
        <v>3.4661752661752661</v>
      </c>
      <c r="CW366" s="163">
        <f t="shared" si="1166"/>
        <v>3.4644728225278323</v>
      </c>
      <c r="CX366" s="163">
        <f t="shared" si="1172"/>
        <v>3.4644728225278323</v>
      </c>
      <c r="CY366" s="163">
        <f t="shared" si="1178"/>
        <v>3.4633387888707037</v>
      </c>
      <c r="CZ366" s="163">
        <f t="shared" si="1184"/>
        <v>3.4633387888707037</v>
      </c>
      <c r="DA366" s="163">
        <f t="shared" si="1190"/>
        <v>3.4623357881595673</v>
      </c>
      <c r="DB366" s="163">
        <f t="shared" ref="DB366:DB429" si="1196">($B366/$B$109)</f>
        <v>3.4588100686498855</v>
      </c>
      <c r="DC366" s="163">
        <f t="shared" si="842"/>
        <v>3.4514761050399607</v>
      </c>
      <c r="DD366" s="163">
        <f t="shared" si="847"/>
        <v>3.4430523917995446</v>
      </c>
      <c r="DE366" s="163">
        <f t="shared" si="852"/>
        <v>3.4424922726533267</v>
      </c>
      <c r="DF366" s="163">
        <f t="shared" si="857"/>
        <v>3.43021559409953</v>
      </c>
      <c r="DG366" s="163">
        <f t="shared" si="862"/>
        <v>3.4246641851432269</v>
      </c>
      <c r="DH366" s="163">
        <f t="shared" si="867"/>
        <v>3.41361509920955</v>
      </c>
      <c r="DI366" s="163">
        <f t="shared" si="872"/>
        <v>3.405374959768265</v>
      </c>
      <c r="DJ366" s="163">
        <f t="shared" si="877"/>
        <v>3.4037317033939201</v>
      </c>
      <c r="DK366" s="163">
        <f t="shared" si="882"/>
        <v>3.403184303634609</v>
      </c>
      <c r="DL366" s="163">
        <f t="shared" si="887"/>
        <v>3.3944497914661533</v>
      </c>
      <c r="DM366" s="163">
        <f t="shared" si="892"/>
        <v>3.3917294438211254</v>
      </c>
      <c r="DN366" s="163">
        <f t="shared" si="897"/>
        <v>3.3873859452537216</v>
      </c>
      <c r="DO366" s="163">
        <f t="shared" si="902"/>
        <v>3.3814317673378076</v>
      </c>
      <c r="DP366" s="163">
        <f t="shared" si="907"/>
        <v>3.3760370134014042</v>
      </c>
      <c r="DQ366" s="163">
        <f t="shared" si="912"/>
        <v>3.358888888888889</v>
      </c>
      <c r="DR366" s="163">
        <f t="shared" si="917"/>
        <v>3.335592686002522</v>
      </c>
      <c r="DS366" s="163">
        <f t="shared" si="922"/>
        <v>3.3105444305381728</v>
      </c>
      <c r="DT366" s="163">
        <f t="shared" si="927"/>
        <v>3.2940535491905356</v>
      </c>
      <c r="DU366" s="163">
        <f t="shared" si="932"/>
        <v>3.2777261462205698</v>
      </c>
      <c r="DV366" s="163">
        <f t="shared" si="937"/>
        <v>3.2615598027127004</v>
      </c>
      <c r="DW366" s="163">
        <f t="shared" si="942"/>
        <v>3.2455521472392639</v>
      </c>
      <c r="DX366" s="163">
        <f t="shared" si="947"/>
        <v>3.2292079963375553</v>
      </c>
      <c r="DY366" s="163">
        <f t="shared" si="952"/>
        <v>3.213027634375949</v>
      </c>
      <c r="DZ366" s="163">
        <f t="shared" si="957"/>
        <v>3.1970086115727452</v>
      </c>
      <c r="EA366" s="163">
        <f t="shared" si="962"/>
        <v>3.1811485267588697</v>
      </c>
      <c r="EB366" s="163">
        <f t="shared" si="967"/>
        <v>3.1654450261780105</v>
      </c>
      <c r="EC366" s="163">
        <f t="shared" si="973"/>
        <v>3.1498958023221197</v>
      </c>
      <c r="ED366" s="163">
        <f t="shared" si="979"/>
        <v>3.1340343601895735</v>
      </c>
      <c r="EE366" s="163">
        <f t="shared" si="985"/>
        <v>3.1183318597111702</v>
      </c>
      <c r="EF366" s="163">
        <f t="shared" si="991"/>
        <v>3.1027859237536659</v>
      </c>
      <c r="EG366" s="163">
        <f t="shared" si="997"/>
        <v>3.0873942223519113</v>
      </c>
      <c r="EH366" s="163">
        <f t="shared" si="1003"/>
        <v>3.0721544715447155</v>
      </c>
      <c r="EI366" s="163">
        <f t="shared" si="1009"/>
        <v>3.0570644322450158</v>
      </c>
      <c r="EJ366" s="163">
        <f t="shared" si="1015"/>
        <v>3.0416846341813999</v>
      </c>
      <c r="EK366" s="163">
        <f t="shared" si="1021"/>
        <v>3.0264588100686498</v>
      </c>
      <c r="EL366" s="163">
        <f t="shared" si="1027"/>
        <v>3.0113846591717661</v>
      </c>
      <c r="EM366" s="163">
        <f t="shared" si="1033"/>
        <v>2.9964599263664686</v>
      </c>
      <c r="EN366" s="163">
        <f t="shared" si="1039"/>
        <v>2.9816824010145133</v>
      </c>
      <c r="EO366" s="163">
        <f t="shared" si="1045"/>
        <v>2.9670499158721255</v>
      </c>
      <c r="EP366" s="163">
        <f t="shared" si="1051"/>
        <v>2.9521484375</v>
      </c>
      <c r="EQ366" s="163">
        <f t="shared" si="1057"/>
        <v>2.9373958911715712</v>
      </c>
      <c r="ER366" s="163">
        <f t="shared" si="1063"/>
        <v>2.9227900552486186</v>
      </c>
      <c r="ES366" s="163">
        <f t="shared" si="1069"/>
        <v>2.9083287520615722</v>
      </c>
      <c r="ET366" s="163">
        <f t="shared" si="1075"/>
        <v>2.8940098468271334</v>
      </c>
      <c r="EU366" s="163">
        <f t="shared" si="1081"/>
        <v>2.8794393795074158</v>
      </c>
      <c r="EV366" s="163">
        <f t="shared" si="1087"/>
        <v>2.8650148930408883</v>
      </c>
      <c r="EW366" s="163">
        <f t="shared" si="1093"/>
        <v>2.8507342044995285</v>
      </c>
      <c r="EX366" s="163">
        <f t="shared" si="1099"/>
        <v>2.8365951742627344</v>
      </c>
      <c r="EY366" s="163">
        <f t="shared" si="1105"/>
        <v>2.8225957049486463</v>
      </c>
      <c r="EZ366" s="163">
        <f t="shared" si="1111"/>
        <v>2.8087337403769577</v>
      </c>
      <c r="FA366" s="163">
        <f t="shared" si="1117"/>
        <v>2.794638140517697</v>
      </c>
      <c r="FB366" s="163">
        <f t="shared" si="1123"/>
        <v>2.7806833114323259</v>
      </c>
      <c r="FC366" s="163">
        <f t="shared" si="1129"/>
        <v>2.7668671548117154</v>
      </c>
      <c r="FD366" s="163">
        <f t="shared" si="1135"/>
        <v>2.7531876138433518</v>
      </c>
      <c r="FE366" s="163">
        <f t="shared" si="1141"/>
        <v>2.7396426721905747</v>
      </c>
      <c r="FF366" s="163">
        <f t="shared" si="1149"/>
        <v>2.7258791704238052</v>
      </c>
      <c r="FG366" s="163">
        <f t="shared" si="1155"/>
        <v>2.7122532683927196</v>
      </c>
      <c r="FH366" s="163">
        <f t="shared" si="1161"/>
        <v>2.6987629128937636</v>
      </c>
      <c r="FI366" s="163">
        <f t="shared" si="1167"/>
        <v>2.6854060913705582</v>
      </c>
      <c r="FJ366" s="163">
        <f t="shared" si="1173"/>
        <v>2.672180830912994</v>
      </c>
      <c r="FK366" s="163">
        <f t="shared" si="1179"/>
        <v>2.6587510993843448</v>
      </c>
      <c r="FL366" s="163">
        <f t="shared" si="1185"/>
        <v>2.6454556819602448</v>
      </c>
      <c r="FM366" s="163">
        <f t="shared" si="1191"/>
        <v>2.632292573703197</v>
      </c>
      <c r="FN366" s="163">
        <f t="shared" ref="FN366:FN429" si="1197">($B366/$B$173)</f>
        <v>2.6192598093823491</v>
      </c>
      <c r="FO366" s="163">
        <f t="shared" si="843"/>
        <v>2.6063554624953813</v>
      </c>
      <c r="FP366" s="163">
        <f t="shared" si="848"/>
        <v>2.5932598039215686</v>
      </c>
      <c r="FQ366" s="163">
        <f t="shared" si="853"/>
        <v>2.5802950859651261</v>
      </c>
      <c r="FR366" s="163">
        <f t="shared" si="858"/>
        <v>2.5674593545256004</v>
      </c>
      <c r="FS366" s="163">
        <f t="shared" si="863"/>
        <v>2.5547506941929252</v>
      </c>
      <c r="FT366" s="163">
        <f t="shared" si="868"/>
        <v>2.5421672272945699</v>
      </c>
      <c r="FU366" s="163">
        <f t="shared" si="873"/>
        <v>2.5294047334448959</v>
      </c>
      <c r="FV366" s="163">
        <f t="shared" si="878"/>
        <v>2.5167697431018077</v>
      </c>
      <c r="FW366" s="163">
        <f t="shared" si="883"/>
        <v>2.5042603550295857</v>
      </c>
      <c r="FX366" s="163">
        <f t="shared" si="888"/>
        <v>2.4918747056052757</v>
      </c>
      <c r="FY366" s="163">
        <f t="shared" si="893"/>
        <v>2.4796109678931333</v>
      </c>
      <c r="FZ366" s="163">
        <f t="shared" si="898"/>
        <v>2.4671796665500758</v>
      </c>
      <c r="GA366" s="163">
        <f t="shared" si="903"/>
        <v>2.4548723897911833</v>
      </c>
      <c r="GB366" s="163">
        <f t="shared" si="908"/>
        <v>2.4426872907768673</v>
      </c>
      <c r="GC366" s="163">
        <f t="shared" si="913"/>
        <v>2.4306225591546062</v>
      </c>
      <c r="GD366" s="163">
        <f t="shared" si="918"/>
        <v>2.4184000000000001</v>
      </c>
      <c r="GE366" s="163">
        <f t="shared" si="923"/>
        <v>2.406299749829429</v>
      </c>
      <c r="GF366" s="163">
        <f t="shared" si="928"/>
        <v>2.3943199818963565</v>
      </c>
      <c r="GG366" s="163">
        <f t="shared" si="933"/>
        <v>2.3824589056518803</v>
      </c>
      <c r="GH366" s="163">
        <f t="shared" si="938"/>
        <v>2.3707147658525654</v>
      </c>
      <c r="GI366" s="163">
        <f t="shared" si="943"/>
        <v>2.3588228737041579</v>
      </c>
      <c r="GJ366" s="163">
        <f t="shared" si="948"/>
        <v>2.3470496894409938</v>
      </c>
      <c r="GK366" s="163">
        <f t="shared" si="953"/>
        <v>2.335393444432182</v>
      </c>
      <c r="GL366" s="163">
        <f t="shared" si="958"/>
        <v>2.3238524050076874</v>
      </c>
      <c r="GM366" s="163">
        <f t="shared" si="963"/>
        <v>2.3121722027972029</v>
      </c>
      <c r="GN366" s="163">
        <f t="shared" si="968"/>
        <v>2.3006088280060881</v>
      </c>
      <c r="GO366" s="163">
        <f t="shared" si="974"/>
        <v>2.2891605365642578</v>
      </c>
      <c r="GP366" s="163">
        <f t="shared" si="980"/>
        <v>2.2778256189451023</v>
      </c>
      <c r="GQ366" s="163">
        <f t="shared" si="986"/>
        <v>2.2666023993144817</v>
      </c>
      <c r="GR366" s="163">
        <f t="shared" si="992"/>
        <v>2.2552488543109881</v>
      </c>
      <c r="GS366" s="163">
        <f t="shared" si="998"/>
        <v>2.2440084835630967</v>
      </c>
      <c r="GT366" s="163">
        <f t="shared" si="1004"/>
        <v>2.2328796032499736</v>
      </c>
      <c r="GU366" s="163">
        <f t="shared" si="1010"/>
        <v>2.2218605627887444</v>
      </c>
      <c r="GV366" s="163">
        <f t="shared" si="1016"/>
        <v>2.2107187630589218</v>
      </c>
      <c r="GW366" s="163">
        <f t="shared" si="1022"/>
        <v>2.1996881496881495</v>
      </c>
      <c r="GX366" s="163">
        <f t="shared" si="1028"/>
        <v>2.188767066611502</v>
      </c>
      <c r="GY366" s="163">
        <f t="shared" si="1034"/>
        <v>2.1779538904899134</v>
      </c>
      <c r="GZ366" s="163">
        <f t="shared" si="1040"/>
        <v>2.1670250896057346</v>
      </c>
      <c r="HA366" s="163">
        <f t="shared" si="1046"/>
        <v>2.1562054208273893</v>
      </c>
      <c r="HB366" s="163">
        <f t="shared" si="1052"/>
        <v>2.1454932576295245</v>
      </c>
      <c r="HC366" s="163">
        <f t="shared" si="1058"/>
        <v>2.1348870056497176</v>
      </c>
      <c r="HD366" s="163">
        <f t="shared" si="1064"/>
        <v>2.1241718530415579</v>
      </c>
      <c r="HE366" s="163">
        <f t="shared" si="1070"/>
        <v>2.1135637235317617</v>
      </c>
      <c r="HF366" s="163">
        <f t="shared" si="1076"/>
        <v>2.1030610216656727</v>
      </c>
      <c r="HG366" s="163">
        <f t="shared" si="1082"/>
        <v>2.092662183544304</v>
      </c>
      <c r="HH366" s="163">
        <f t="shared" si="1088"/>
        <v>2.0821607792974515</v>
      </c>
      <c r="HI366" s="163">
        <f t="shared" si="1094"/>
        <v>2.0717642451537106</v>
      </c>
      <c r="HJ366" s="163">
        <f t="shared" si="1100"/>
        <v>2.0614710180224063</v>
      </c>
      <c r="HK366" s="163">
        <f t="shared" si="1106"/>
        <v>2.0512795657231484</v>
      </c>
      <c r="HL366" s="163">
        <f t="shared" si="1112"/>
        <v>2.0409915123456792</v>
      </c>
      <c r="HM366" s="163">
        <f t="shared" si="1118"/>
        <v>2.0308061420345491</v>
      </c>
      <c r="HN366" s="163">
        <f t="shared" si="1124"/>
        <v>2.0207219251336896</v>
      </c>
      <c r="HO366" s="163">
        <f t="shared" si="1130"/>
        <v>2.0107373622196882</v>
      </c>
      <c r="HP366" s="163">
        <f t="shared" si="1136"/>
        <v>2.0006618133686302</v>
      </c>
      <c r="HQ366" s="163">
        <f t="shared" si="1142"/>
        <v>1.99068673565381</v>
      </c>
      <c r="HR366" s="163">
        <f t="shared" si="1150"/>
        <v>1.9808106337171207</v>
      </c>
      <c r="HS366" s="163">
        <f t="shared" si="1156"/>
        <v>1.971032041728763</v>
      </c>
      <c r="HT366" s="163">
        <f t="shared" si="1162"/>
        <v>1.9611677479147358</v>
      </c>
      <c r="HU366" s="163">
        <f t="shared" si="1168"/>
        <v>1.9514016967908521</v>
      </c>
      <c r="HV366" s="163">
        <f t="shared" si="1174"/>
        <v>1.9417324279684345</v>
      </c>
      <c r="HW366" s="163">
        <f t="shared" si="1180"/>
        <v>1.9321585098612126</v>
      </c>
      <c r="HX366" s="163">
        <f t="shared" si="1186"/>
        <v>1.9225038611792495</v>
      </c>
      <c r="HY366" s="163">
        <f t="shared" si="1192"/>
        <v>1.9129452178629542</v>
      </c>
      <c r="HZ366" s="163">
        <f t="shared" ref="HZ366:HZ429" si="1198">($B366/$B$237)</f>
        <v>1.9034811549878565</v>
      </c>
      <c r="IA366" s="163">
        <f t="shared" si="844"/>
        <v>1.8939407500223753</v>
      </c>
      <c r="IB366" s="163">
        <f t="shared" si="849"/>
        <v>1.8844955027161814</v>
      </c>
      <c r="IC366" s="163">
        <f t="shared" si="854"/>
        <v>1.8751439964554719</v>
      </c>
      <c r="ID366" s="163">
        <f t="shared" si="859"/>
        <v>1.865884842606472</v>
      </c>
      <c r="IE366" s="163">
        <f t="shared" si="864"/>
        <v>1.8565537813651518</v>
      </c>
      <c r="IF366" s="163">
        <f t="shared" si="869"/>
        <v>1.8473155827149716</v>
      </c>
      <c r="IG366" s="163">
        <f t="shared" si="874"/>
        <v>1.8381688672689367</v>
      </c>
      <c r="IH366" s="163">
        <f t="shared" si="879"/>
        <v>1.8289541918755401</v>
      </c>
      <c r="II366" s="163">
        <f t="shared" si="884"/>
        <v>1.8198314413484693</v>
      </c>
      <c r="IJ366" s="163">
        <f t="shared" si="889"/>
        <v>1.810799246962177</v>
      </c>
      <c r="IK366" s="163">
        <f t="shared" si="894"/>
        <v>1.8018562670299727</v>
      </c>
      <c r="IL366" s="163">
        <f t="shared" si="899"/>
        <v>1.7928492756078962</v>
      </c>
      <c r="IM366" s="163">
        <f t="shared" si="904"/>
        <v>1.7839318833249032</v>
      </c>
      <c r="IN366" s="163">
        <f t="shared" si="909"/>
        <v>1.7751027598355842</v>
      </c>
      <c r="IO366" s="163">
        <f t="shared" si="914"/>
        <v>1.766213170853852</v>
      </c>
      <c r="IP366" s="163">
        <f t="shared" si="919"/>
        <v>1.7574121750685159</v>
      </c>
      <c r="IQ366" s="163">
        <f t="shared" si="924"/>
        <v>1.7486984546731674</v>
      </c>
      <c r="IR366" s="163">
        <f t="shared" si="929"/>
        <v>1.7399276434796909</v>
      </c>
      <c r="IS366" s="163">
        <f t="shared" si="934"/>
        <v>1.7312443753579319</v>
      </c>
      <c r="IT366" s="163">
        <f t="shared" si="939"/>
        <v>1.7226473461413221</v>
      </c>
      <c r="IU366" s="163">
        <f t="shared" si="944"/>
        <v>1.7141352774402592</v>
      </c>
      <c r="IV366" s="163">
        <f t="shared" si="949"/>
        <v>1.7055694366083662</v>
      </c>
      <c r="IW366" s="163">
        <f t="shared" si="954"/>
        <v>1.6970887801748336</v>
      </c>
      <c r="IX366" s="163">
        <f t="shared" si="959"/>
        <v>1.6886920437315458</v>
      </c>
      <c r="IY366" s="163">
        <f t="shared" si="964"/>
        <v>1.6802445609020169</v>
      </c>
      <c r="IZ366" s="163">
        <f t="shared" si="969"/>
        <v>1.6718811724737299</v>
      </c>
      <c r="JA366" s="163">
        <f t="shared" si="975"/>
        <v>1.6636006289308176</v>
      </c>
      <c r="JB366" s="163">
        <f t="shared" si="981"/>
        <v>1.6552722152690864</v>
      </c>
      <c r="JC366" s="163">
        <f t="shared" si="987"/>
        <v>1.6470267745952678</v>
      </c>
      <c r="JD366" s="163">
        <f t="shared" si="993"/>
        <v>1.6388630731102849</v>
      </c>
      <c r="JE366" s="163">
        <f t="shared" si="999"/>
        <v>1.6306542344147337</v>
      </c>
      <c r="JF366" s="163">
        <f t="shared" si="1005"/>
        <v>1.6225272197515719</v>
      </c>
      <c r="JG366" s="163">
        <f t="shared" si="1011"/>
        <v>1.6144808117799649</v>
      </c>
      <c r="JH366" s="163">
        <f t="shared" si="1017"/>
        <v>1.6063918621422606</v>
      </c>
      <c r="JI366" s="163">
        <f t="shared" si="1023"/>
        <v>1.5983835637132715</v>
      </c>
      <c r="JJ366" s="163">
        <f t="shared" si="1029"/>
        <v>1.5904547162720781</v>
      </c>
      <c r="JK366" s="163">
        <f t="shared" si="1035"/>
        <v>1.5824857912055041</v>
      </c>
      <c r="JL366" s="163">
        <f t="shared" si="1041"/>
        <v>1.5745963241312597</v>
      </c>
      <c r="JM366" s="163">
        <f t="shared" si="1047"/>
        <v>1.5667851325336888</v>
      </c>
      <c r="JN366" s="163">
        <f t="shared" si="1053"/>
        <v>1.5589362015618093</v>
      </c>
      <c r="JO366" s="163">
        <f t="shared" si="1059"/>
        <v>1.5511655182524557</v>
      </c>
      <c r="JP366" s="163">
        <f t="shared" si="1065"/>
        <v>1.5434719183078045</v>
      </c>
      <c r="JQ366" s="163">
        <f t="shared" si="1071"/>
        <v>1.5357427970099427</v>
      </c>
      <c r="JR366" s="163">
        <f t="shared" si="1077"/>
        <v>1.5280906990179086</v>
      </c>
      <c r="JS366" s="163">
        <f t="shared" si="1083"/>
        <v>1.520514478695121</v>
      </c>
      <c r="JT366" s="163">
        <f t="shared" si="1089"/>
        <v>1.5129048402087653</v>
      </c>
      <c r="JU366" s="163">
        <f t="shared" si="1095"/>
        <v>1.5053709895425766</v>
      </c>
      <c r="JV366" s="163">
        <f t="shared" si="1101"/>
        <v>1.497911800099101</v>
      </c>
      <c r="JW366" s="163">
        <f t="shared" si="1107"/>
        <v>1.4904211860825469</v>
      </c>
      <c r="JX366" s="163">
        <f t="shared" si="1113"/>
        <v>1.4830051159857032</v>
      </c>
      <c r="JY366" s="163">
        <f t="shared" si="1119"/>
        <v>1.4756624825662483</v>
      </c>
      <c r="JZ366" s="163">
        <f t="shared" si="1125"/>
        <v>1.4682903136275327</v>
      </c>
      <c r="KA366" s="163">
        <f t="shared" si="1131"/>
        <v>1.4609914388290528</v>
      </c>
      <c r="KB366" s="163">
        <f t="shared" si="1137"/>
        <v>1.4537647705413574</v>
      </c>
      <c r="KC366" s="163">
        <f t="shared" si="1143"/>
        <v>1.4465103561419099</v>
      </c>
      <c r="KD366" s="163">
        <f t="shared" si="1151"/>
        <v>1.439327982587403</v>
      </c>
      <c r="KE366" s="163">
        <f t="shared" si="1157"/>
        <v>1.4321196534921494</v>
      </c>
      <c r="KF366" s="163">
        <f t="shared" si="1163"/>
        <v>1.424983164983165</v>
      </c>
      <c r="KG366" s="163">
        <f t="shared" si="1169"/>
        <v>1.4179174484052532</v>
      </c>
      <c r="KH366" s="163">
        <f t="shared" si="1175"/>
        <v>1.4108273884925662</v>
      </c>
      <c r="KI366" s="163">
        <f t="shared" si="1181"/>
        <v>1.4038078811198089</v>
      </c>
      <c r="KJ366" s="163">
        <f t="shared" si="1187"/>
        <v>1.3968578784078156</v>
      </c>
      <c r="KK366" s="163">
        <f t="shared" si="1193"/>
        <v>1.3898850574712645</v>
      </c>
      <c r="KL366" s="163">
        <f t="shared" ref="KL366:KL429" si="1199">($B366/$B$301)</f>
        <v>1.3829815044768317</v>
      </c>
      <c r="KM366" s="163">
        <f t="shared" si="845"/>
        <v>1.3760567043828846</v>
      </c>
      <c r="KN366" s="163">
        <f t="shared" si="850"/>
        <v>1.3692009058557102</v>
      </c>
      <c r="KO366" s="163">
        <f t="shared" si="855"/>
        <v>1.3624130826680401</v>
      </c>
      <c r="KP366" s="163">
        <f t="shared" si="860"/>
        <v>1.3556053811659192</v>
      </c>
      <c r="KQ366" s="163">
        <f t="shared" si="865"/>
        <v>1.3488653748087711</v>
      </c>
      <c r="KR366" s="163">
        <f t="shared" si="870"/>
        <v>1.3421920588608398</v>
      </c>
      <c r="KS366" s="163">
        <f t="shared" si="875"/>
        <v>1.3355001577784791</v>
      </c>
      <c r="KT366" s="163">
        <f t="shared" si="880"/>
        <v>1.3288746546093946</v>
      </c>
      <c r="KU366" s="163">
        <f t="shared" si="885"/>
        <v>1.3222319420144963</v>
      </c>
      <c r="KV366" s="163">
        <f t="shared" si="890"/>
        <v>1.3156553096244714</v>
      </c>
      <c r="KW366" s="163">
        <f t="shared" si="895"/>
        <v>1.3091437762929967</v>
      </c>
      <c r="KX366" s="163">
        <f t="shared" si="900"/>
        <v>1.3026161895967989</v>
      </c>
      <c r="KY366" s="163">
        <f t="shared" si="905"/>
        <v>1.296153374984687</v>
      </c>
      <c r="KZ366" s="163">
        <f t="shared" si="910"/>
        <v>1.2896757679180888</v>
      </c>
      <c r="LA366" s="163">
        <f t="shared" si="915"/>
        <v>1.2832625833838691</v>
      </c>
      <c r="LB366" s="163">
        <f t="shared" si="920"/>
        <v>1.2769128650736181</v>
      </c>
      <c r="LC366" s="163">
        <f t="shared" si="925"/>
        <v>1.2705493845691984</v>
      </c>
      <c r="LD366" s="163">
        <f t="shared" si="930"/>
        <v>1.264249014219142</v>
      </c>
      <c r="LE366" s="163">
        <f t="shared" si="935"/>
        <v>1.257936036143146</v>
      </c>
      <c r="LF366" s="163">
        <f t="shared" si="940"/>
        <v>1.2516857920264994</v>
      </c>
      <c r="LG366" s="163">
        <f t="shared" si="945"/>
        <v>1.2454240480254253</v>
      </c>
      <c r="LH366" s="163">
        <f t="shared" si="950"/>
        <v>1.2392246427734832</v>
      </c>
      <c r="LI366" s="163">
        <f t="shared" si="955"/>
        <v>1.2330866499621234</v>
      </c>
      <c r="LJ366" s="163">
        <f t="shared" si="960"/>
        <v>1.2269380182060647</v>
      </c>
      <c r="LK366" s="163">
        <f t="shared" si="965"/>
        <v>1.2208504009692493</v>
      </c>
      <c r="LL366" s="163">
        <f t="shared" si="970"/>
        <v>1.2147531572904706</v>
      </c>
      <c r="LM366" s="163">
        <f t="shared" si="976"/>
        <v>1.208716513394642</v>
      </c>
      <c r="LN366" s="163">
        <f t="shared" si="982"/>
        <v>1.2026712134129014</v>
      </c>
      <c r="LO366" s="163">
        <f t="shared" si="988"/>
        <v>1.1966860826782786</v>
      </c>
      <c r="LP366" s="163">
        <f t="shared" si="994"/>
        <v>1.1907602273366722</v>
      </c>
      <c r="LQ366" s="163">
        <f t="shared" si="1000"/>
        <v>1.1848264277715566</v>
      </c>
      <c r="LR366" s="163">
        <f t="shared" si="1006"/>
        <v>1.1789514736197002</v>
      </c>
      <c r="LS366" s="163">
        <f t="shared" si="1012"/>
        <v>1.173069460613116</v>
      </c>
      <c r="LT366" s="163">
        <f t="shared" si="1018"/>
        <v>1.1672458491919024</v>
      </c>
      <c r="LU366" s="163">
        <f t="shared" si="1024"/>
        <v>1.1614160263446762</v>
      </c>
      <c r="LV366" s="163">
        <f t="shared" si="1030"/>
        <v>1.1556441483261428</v>
      </c>
      <c r="LW366" s="163">
        <f t="shared" si="1036"/>
        <v>1.1498668695321415</v>
      </c>
      <c r="LX366" s="163">
        <f t="shared" si="1042"/>
        <v>1.1441470667748039</v>
      </c>
      <c r="LY366" s="163">
        <f t="shared" si="1048"/>
        <v>1.1384838865873999</v>
      </c>
      <c r="LZ366" s="163">
        <f t="shared" si="1054"/>
        <v>1.1328158458244111</v>
      </c>
      <c r="MA366" s="163">
        <f t="shared" si="1060"/>
        <v>1.12720396313855</v>
      </c>
      <c r="MB366" s="163">
        <f t="shared" si="1066"/>
        <v>1.1215879578099326</v>
      </c>
      <c r="MC366" s="163">
        <f t="shared" si="1072"/>
        <v>1.1160276356732239</v>
      </c>
      <c r="MD366" s="163">
        <f t="shared" si="1078"/>
        <v>1.1104638958858102</v>
      </c>
      <c r="ME366" s="163">
        <f t="shared" si="1084"/>
        <v>1.1049553548117592</v>
      </c>
      <c r="MF366" s="163">
        <f t="shared" si="1090"/>
        <v>1.0994440692055905</v>
      </c>
      <c r="MG366" s="163">
        <f t="shared" si="1096"/>
        <v>1.0939874890141137</v>
      </c>
      <c r="MH366" s="163">
        <f t="shared" si="1102"/>
        <v>1.0885288065843621</v>
      </c>
      <c r="MI366" s="163">
        <f t="shared" si="1108"/>
        <v>1.0831243281977785</v>
      </c>
      <c r="MJ366" s="163">
        <f t="shared" si="1114"/>
        <v>1.0777183600713012</v>
      </c>
      <c r="MK366" s="163">
        <f t="shared" si="1120"/>
        <v>1.0723660872649876</v>
      </c>
      <c r="ML366" s="163">
        <f t="shared" si="1126"/>
        <v>1.0670129084308189</v>
      </c>
      <c r="MM366" s="163">
        <f t="shared" si="1132"/>
        <v>1.0617129095379059</v>
      </c>
      <c r="MN366" s="163">
        <f t="shared" si="1138"/>
        <v>1.0564125605311767</v>
      </c>
      <c r="MO366" s="163">
        <f t="shared" si="1144"/>
        <v>1.0511648701008396</v>
      </c>
      <c r="MP366" s="163">
        <f t="shared" si="1152"/>
        <v>1.0459173586397785</v>
      </c>
      <c r="MQ366" s="163">
        <f t="shared" si="1158"/>
        <v>1.0407219790488369</v>
      </c>
      <c r="MR366" s="163">
        <f t="shared" si="1164"/>
        <v>1.0355272816246637</v>
      </c>
      <c r="MS366" s="163">
        <f t="shared" si="1170"/>
        <v>1.0303841846423529</v>
      </c>
      <c r="MT366" s="163">
        <f t="shared" si="1176"/>
        <v>1.0252422480620156</v>
      </c>
      <c r="MU366" s="163">
        <f t="shared" si="1182"/>
        <v>1.0201513763679313</v>
      </c>
      <c r="MV366" s="163">
        <f t="shared" si="1188"/>
        <v>1.0150621192497722</v>
      </c>
      <c r="MW366" s="163">
        <f t="shared" si="1194"/>
        <v>1.0100233879051119</v>
      </c>
      <c r="MX366" s="163">
        <f t="shared" ref="MX366:MX429" si="1200">($B366/$B$365)</f>
        <v>1.0049867021276595</v>
      </c>
      <c r="MY366" s="156">
        <f>($B366/$B$366)</f>
        <v>1</v>
      </c>
      <c r="MZ366" s="157"/>
      <c r="NA366" s="157"/>
      <c r="NB366" s="157"/>
      <c r="NC366" s="157"/>
      <c r="ND366" s="157"/>
      <c r="NE366" s="157"/>
      <c r="NF366" s="157"/>
      <c r="NG366" s="157"/>
      <c r="NH366" s="157"/>
      <c r="NI366" s="157"/>
      <c r="NJ366" s="157"/>
      <c r="NK366" s="157"/>
      <c r="NL366" s="157"/>
      <c r="NM366" s="157"/>
      <c r="NN366" s="157"/>
      <c r="NO366" s="157"/>
      <c r="NP366" s="157"/>
      <c r="NQ366" s="157"/>
      <c r="NR366" s="157"/>
      <c r="NS366" s="157"/>
      <c r="NT366" s="157"/>
      <c r="NU366" s="157"/>
      <c r="NV366" s="157"/>
      <c r="NW366" s="157"/>
      <c r="NX366" s="157"/>
      <c r="NY366" s="157"/>
      <c r="NZ366" s="157"/>
      <c r="OA366" s="157"/>
      <c r="OB366" s="157"/>
      <c r="OC366" s="157"/>
      <c r="OD366" s="157"/>
      <c r="OE366" s="157"/>
      <c r="OF366" s="157"/>
      <c r="OG366" s="157"/>
      <c r="OH366" s="157"/>
      <c r="OI366" s="157"/>
      <c r="OJ366" s="157"/>
      <c r="OK366" s="157"/>
      <c r="OL366" s="157"/>
      <c r="OM366" s="157"/>
      <c r="ON366" s="157"/>
      <c r="OO366" s="157"/>
      <c r="OP366" s="157"/>
      <c r="OQ366" s="157"/>
      <c r="OR366" s="157"/>
      <c r="OS366" s="157"/>
      <c r="OT366" s="157"/>
      <c r="OU366" s="157"/>
      <c r="OV366" s="157"/>
      <c r="OW366" s="157"/>
      <c r="OX366" s="157"/>
      <c r="OY366" s="157"/>
      <c r="OZ366" s="157"/>
      <c r="PA366" s="157"/>
      <c r="PB366" s="157"/>
      <c r="PC366" s="157"/>
      <c r="PD366" s="157"/>
      <c r="PE366" s="157"/>
      <c r="PF366" s="157"/>
      <c r="PG366" s="157"/>
      <c r="PH366" s="157"/>
      <c r="PI366" s="157"/>
      <c r="PJ366" s="157"/>
      <c r="PK366" s="157"/>
      <c r="PL366" s="157"/>
      <c r="PM366" s="157"/>
      <c r="PN366" s="157"/>
      <c r="PO366" s="157"/>
      <c r="PP366" s="157"/>
      <c r="PQ366" s="157"/>
      <c r="PR366" s="157"/>
      <c r="PS366" s="157"/>
      <c r="PT366" s="157"/>
      <c r="PU366" s="157"/>
      <c r="PV366" s="157"/>
      <c r="PW366" s="157"/>
      <c r="PX366" s="157"/>
      <c r="PY366" s="157"/>
      <c r="PZ366" s="157"/>
      <c r="QA366" s="157"/>
      <c r="QB366" s="157"/>
      <c r="QC366" s="157"/>
      <c r="QD366" s="157"/>
      <c r="QE366" s="157"/>
      <c r="QF366" s="157"/>
      <c r="QG366" s="157"/>
      <c r="QH366" s="157"/>
      <c r="QI366" s="157"/>
      <c r="QJ366" s="157"/>
      <c r="QK366" s="157"/>
      <c r="QL366" s="157"/>
      <c r="QM366" s="157"/>
      <c r="QN366" s="157"/>
      <c r="QO366" s="157"/>
      <c r="QP366" s="157"/>
      <c r="QQ366" s="157"/>
      <c r="QR366" s="157"/>
      <c r="QS366" s="157"/>
      <c r="QT366" s="157"/>
      <c r="QU366" s="157"/>
      <c r="QV366" s="157"/>
      <c r="QW366" s="157"/>
      <c r="QX366" s="157"/>
      <c r="QY366" s="157"/>
      <c r="QZ366" s="157"/>
      <c r="RA366" s="157"/>
      <c r="RB366" s="157"/>
      <c r="RC366" s="157"/>
      <c r="RD366" s="157"/>
      <c r="RE366" s="157"/>
      <c r="RF366" s="157"/>
      <c r="RG366" s="157"/>
      <c r="RH366" s="157"/>
      <c r="RI366" s="157"/>
      <c r="RJ366" s="157"/>
      <c r="RK366" s="157"/>
      <c r="RL366" s="157"/>
      <c r="RM366" s="157"/>
      <c r="RN366" s="157"/>
      <c r="RO366" s="157"/>
      <c r="RP366" s="157"/>
    </row>
    <row r="367" spans="1:484" ht="13">
      <c r="A367" s="151">
        <v>51471</v>
      </c>
      <c r="B367" s="152">
        <f t="shared" si="1145"/>
        <v>21267</v>
      </c>
      <c r="C367" s="153">
        <f t="shared" si="1146"/>
        <v>5.0000000000000001E-3</v>
      </c>
      <c r="E367" s="157">
        <f t="shared" si="971"/>
        <v>4.2799356007244915</v>
      </c>
      <c r="F367" s="157">
        <f t="shared" si="977"/>
        <v>4.2474535650089873</v>
      </c>
      <c r="G367" s="157">
        <f t="shared" si="983"/>
        <v>4.2449101796407183</v>
      </c>
      <c r="H367" s="157">
        <f t="shared" si="989"/>
        <v>4.2297136038186158</v>
      </c>
      <c r="I367" s="157">
        <f t="shared" si="995"/>
        <v>4.223833167825223</v>
      </c>
      <c r="J367" s="157">
        <f t="shared" si="1001"/>
        <v>4.203795216445938</v>
      </c>
      <c r="K367" s="157">
        <f t="shared" si="1007"/>
        <v>4.1913677571935359</v>
      </c>
      <c r="L367" s="157">
        <f t="shared" si="1013"/>
        <v>4.1773718326458456</v>
      </c>
      <c r="M367" s="157">
        <f t="shared" si="1019"/>
        <v>4.171635935661044</v>
      </c>
      <c r="N367" s="157">
        <f t="shared" si="1025"/>
        <v>4.1667319749216301</v>
      </c>
      <c r="O367" s="157">
        <f t="shared" si="1031"/>
        <v>4.1593976139252886</v>
      </c>
      <c r="P367" s="157">
        <f t="shared" si="1037"/>
        <v>4.1577712609970678</v>
      </c>
      <c r="Q367" s="157">
        <f t="shared" si="1043"/>
        <v>4.1537109374999996</v>
      </c>
      <c r="R367" s="157">
        <f t="shared" si="1049"/>
        <v>4.1520890277235454</v>
      </c>
      <c r="S367" s="157">
        <f t="shared" si="1055"/>
        <v>4.1343312597200619</v>
      </c>
      <c r="T367" s="157">
        <f t="shared" si="1061"/>
        <v>4.1295145631067962</v>
      </c>
      <c r="U367" s="157">
        <f t="shared" si="1067"/>
        <v>4.1159280046448616</v>
      </c>
      <c r="V367" s="157">
        <f t="shared" si="1073"/>
        <v>4.1135396518375238</v>
      </c>
      <c r="W367" s="157">
        <f t="shared" si="1079"/>
        <v>4.1024305555555554</v>
      </c>
      <c r="X367" s="157">
        <f t="shared" si="1085"/>
        <v>4.0866641045349734</v>
      </c>
      <c r="Y367" s="157">
        <f t="shared" si="1091"/>
        <v>4.0937439846005779</v>
      </c>
      <c r="Z367" s="157">
        <f t="shared" si="1097"/>
        <v>4.0866641045349734</v>
      </c>
      <c r="AA367" s="157">
        <f t="shared" si="1103"/>
        <v>4.0796086706311145</v>
      </c>
      <c r="AB367" s="157">
        <f t="shared" si="1109"/>
        <v>4.0819577735124764</v>
      </c>
      <c r="AC367" s="157">
        <f t="shared" si="1115"/>
        <v>4.0694603903559123</v>
      </c>
      <c r="AD367" s="157">
        <f t="shared" si="1121"/>
        <v>4.0539458635150591</v>
      </c>
      <c r="AE367" s="157">
        <f t="shared" si="1127"/>
        <v>4.0516288816917507</v>
      </c>
      <c r="AF367" s="157">
        <f t="shared" si="1133"/>
        <v>4.0454631919345632</v>
      </c>
      <c r="AG367" s="157">
        <f t="shared" si="1139"/>
        <v>4.0339529590288317</v>
      </c>
      <c r="AH367" s="157">
        <f t="shared" si="1147"/>
        <v>4.0232690124858115</v>
      </c>
      <c r="AI367" s="157">
        <f t="shared" si="1153"/>
        <v>4.0270782048854388</v>
      </c>
      <c r="AJ367" s="157">
        <f t="shared" si="1159"/>
        <v>4.0301307561114266</v>
      </c>
      <c r="AK367" s="157">
        <f t="shared" si="1165"/>
        <v>4.0240302743614</v>
      </c>
      <c r="AL367" s="157">
        <f t="shared" si="1171"/>
        <v>4.006593820648078</v>
      </c>
      <c r="AM367" s="157">
        <f t="shared" si="1177"/>
        <v>3.9998119240173029</v>
      </c>
      <c r="AN367" s="157">
        <f t="shared" si="1183"/>
        <v>3.9930529478032293</v>
      </c>
      <c r="AO367" s="157">
        <f t="shared" si="1189"/>
        <v>3.9945529676934637</v>
      </c>
      <c r="AP367" s="157">
        <f t="shared" si="1195"/>
        <v>3.9968051118210863</v>
      </c>
      <c r="AQ367" s="157">
        <f t="shared" ref="AQ367:AQ430" si="1201">($B367/$B$46)</f>
        <v>3.9863167760074978</v>
      </c>
      <c r="AR367" s="157">
        <f t="shared" si="846"/>
        <v>3.9706870799103808</v>
      </c>
      <c r="AS367" s="157">
        <f t="shared" si="851"/>
        <v>3.9603351955307264</v>
      </c>
      <c r="AT367" s="157">
        <f t="shared" si="856"/>
        <v>3.9566511627906977</v>
      </c>
      <c r="AU367" s="157">
        <f t="shared" si="861"/>
        <v>3.9507709455693849</v>
      </c>
      <c r="AV367" s="157">
        <f t="shared" si="866"/>
        <v>3.9456400742115028</v>
      </c>
      <c r="AW367" s="157">
        <f t="shared" si="871"/>
        <v>3.9317803660565724</v>
      </c>
      <c r="AX367" s="157">
        <f t="shared" si="876"/>
        <v>3.9079382579933846</v>
      </c>
      <c r="AY367" s="157">
        <f t="shared" si="881"/>
        <v>3.8893562545720557</v>
      </c>
      <c r="AZ367" s="157">
        <f t="shared" si="886"/>
        <v>3.8808394160583943</v>
      </c>
      <c r="BA367" s="157">
        <f t="shared" si="891"/>
        <v>3.8688375477533201</v>
      </c>
      <c r="BB367" s="157">
        <f t="shared" si="896"/>
        <v>3.8751822157434401</v>
      </c>
      <c r="BC367" s="157">
        <f t="shared" si="901"/>
        <v>3.875888463641334</v>
      </c>
      <c r="BD367" s="157">
        <f t="shared" si="906"/>
        <v>3.8667272727272728</v>
      </c>
      <c r="BE367" s="157">
        <f t="shared" si="911"/>
        <v>3.8737704918032785</v>
      </c>
      <c r="BF367" s="157">
        <f t="shared" si="916"/>
        <v>3.8618122389685854</v>
      </c>
      <c r="BG367" s="157">
        <f t="shared" si="921"/>
        <v>3.8597096188747733</v>
      </c>
      <c r="BH367" s="157">
        <f t="shared" si="926"/>
        <v>3.8562103354487762</v>
      </c>
      <c r="BI367" s="157">
        <f t="shared" si="931"/>
        <v>3.8381158635625336</v>
      </c>
      <c r="BJ367" s="157">
        <f t="shared" si="936"/>
        <v>3.8360389610389611</v>
      </c>
      <c r="BK367" s="157">
        <f t="shared" si="941"/>
        <v>3.8222501797268151</v>
      </c>
      <c r="BL367" s="157">
        <f t="shared" si="946"/>
        <v>3.8243121740694122</v>
      </c>
      <c r="BM367" s="157">
        <f t="shared" si="951"/>
        <v>3.8236245954692558</v>
      </c>
      <c r="BN367" s="157">
        <f t="shared" si="956"/>
        <v>3.8058339298496779</v>
      </c>
      <c r="BO367" s="157">
        <f t="shared" si="961"/>
        <v>3.7936139850160542</v>
      </c>
      <c r="BP367" s="157">
        <f t="shared" si="966"/>
        <v>3.7754304988460854</v>
      </c>
      <c r="BQ367" s="157">
        <f t="shared" si="972"/>
        <v>3.7727514635444384</v>
      </c>
      <c r="BR367" s="157">
        <f t="shared" si="978"/>
        <v>3.7734208658623136</v>
      </c>
      <c r="BS367" s="157">
        <f t="shared" si="984"/>
        <v>3.7574204946996468</v>
      </c>
      <c r="BT367" s="157">
        <f t="shared" si="990"/>
        <v>3.7507936507936508</v>
      </c>
      <c r="BU367" s="157">
        <f t="shared" si="996"/>
        <v>3.7594131164928406</v>
      </c>
      <c r="BV367" s="157">
        <f t="shared" si="1002"/>
        <v>3.7435310684738603</v>
      </c>
      <c r="BW367" s="157">
        <f t="shared" si="1008"/>
        <v>3.7376098418277679</v>
      </c>
      <c r="BX367" s="157">
        <f t="shared" si="1014"/>
        <v>3.7376098418277679</v>
      </c>
      <c r="BY367" s="157">
        <f t="shared" si="1020"/>
        <v>3.7089291942797349</v>
      </c>
      <c r="BZ367" s="157">
        <f t="shared" si="1026"/>
        <v>3.7037617554858935</v>
      </c>
      <c r="CA367" s="157">
        <f t="shared" si="1032"/>
        <v>3.6736914838486787</v>
      </c>
      <c r="CB367" s="157">
        <f t="shared" si="1038"/>
        <v>3.6654601861427096</v>
      </c>
      <c r="CC367" s="157">
        <f t="shared" si="1044"/>
        <v>3.6566368638239339</v>
      </c>
      <c r="CD367" s="157">
        <f t="shared" si="1050"/>
        <v>3.6503604531410918</v>
      </c>
      <c r="CE367" s="157">
        <f t="shared" si="1056"/>
        <v>3.6391170431211499</v>
      </c>
      <c r="CF367" s="157">
        <f t="shared" si="1062"/>
        <v>3.6279426816786078</v>
      </c>
      <c r="CG367" s="157">
        <f t="shared" si="1068"/>
        <v>3.6217643051771118</v>
      </c>
      <c r="CH367" s="157">
        <f t="shared" si="1074"/>
        <v>3.6248508607465486</v>
      </c>
      <c r="CI367" s="157">
        <f t="shared" si="1080"/>
        <v>3.6039654295882055</v>
      </c>
      <c r="CJ367" s="157">
        <f t="shared" si="1086"/>
        <v>3.5966514459665144</v>
      </c>
      <c r="CK367" s="157">
        <f t="shared" si="1092"/>
        <v>3.5917919270393512</v>
      </c>
      <c r="CL367" s="157">
        <f t="shared" si="1098"/>
        <v>3.5851314902225218</v>
      </c>
      <c r="CM367" s="157">
        <f t="shared" si="1104"/>
        <v>3.5790979468192528</v>
      </c>
      <c r="CN367" s="157">
        <f t="shared" si="1110"/>
        <v>3.5718844474302989</v>
      </c>
      <c r="CO367" s="157">
        <f t="shared" si="1116"/>
        <v>3.5474562135112593</v>
      </c>
      <c r="CP367" s="157">
        <f t="shared" si="1122"/>
        <v>3.541548709408826</v>
      </c>
      <c r="CQ367" s="157">
        <f t="shared" si="1128"/>
        <v>3.5192785040542778</v>
      </c>
      <c r="CR367" s="157">
        <f t="shared" si="1134"/>
        <v>3.5094059405940592</v>
      </c>
      <c r="CS367" s="162">
        <f t="shared" si="1140"/>
        <v>3.4972866304884067</v>
      </c>
      <c r="CT367" s="163">
        <f t="shared" si="1148"/>
        <v>3.4903988183161005</v>
      </c>
      <c r="CU367" s="163">
        <f t="shared" si="1154"/>
        <v>3.4903988183161005</v>
      </c>
      <c r="CV367" s="163">
        <f t="shared" si="1160"/>
        <v>3.4835380835380834</v>
      </c>
      <c r="CW367" s="163">
        <f t="shared" si="1166"/>
        <v>3.4818271119842827</v>
      </c>
      <c r="CX367" s="163">
        <f t="shared" si="1172"/>
        <v>3.4818271119842827</v>
      </c>
      <c r="CY367" s="163">
        <f t="shared" si="1178"/>
        <v>3.4806873977086745</v>
      </c>
      <c r="CZ367" s="163">
        <f t="shared" si="1184"/>
        <v>3.4806873977086745</v>
      </c>
      <c r="DA367" s="163">
        <f t="shared" si="1190"/>
        <v>3.4796793727512649</v>
      </c>
      <c r="DB367" s="163">
        <f t="shared" si="1196"/>
        <v>3.4761359921542989</v>
      </c>
      <c r="DC367" s="163">
        <f t="shared" ref="DC367:DC430" si="1202">($B367/$B$110)</f>
        <v>3.4687652911433697</v>
      </c>
      <c r="DD367" s="163">
        <f t="shared" si="847"/>
        <v>3.4602993817116823</v>
      </c>
      <c r="DE367" s="163">
        <f t="shared" si="852"/>
        <v>3.4597364568081992</v>
      </c>
      <c r="DF367" s="163">
        <f t="shared" si="857"/>
        <v>3.4473982817312367</v>
      </c>
      <c r="DG367" s="163">
        <f t="shared" si="862"/>
        <v>3.4418190645735556</v>
      </c>
      <c r="DH367" s="163">
        <f t="shared" si="867"/>
        <v>3.4307146313921599</v>
      </c>
      <c r="DI367" s="163">
        <f t="shared" si="872"/>
        <v>3.4224332153202446</v>
      </c>
      <c r="DJ367" s="163">
        <f t="shared" si="877"/>
        <v>3.4207817275213124</v>
      </c>
      <c r="DK367" s="163">
        <f t="shared" si="882"/>
        <v>3.4202315857188808</v>
      </c>
      <c r="DL367" s="163">
        <f t="shared" si="887"/>
        <v>3.4114533205004811</v>
      </c>
      <c r="DM367" s="163">
        <f t="shared" si="892"/>
        <v>3.4087193460490464</v>
      </c>
      <c r="DN367" s="163">
        <f t="shared" si="897"/>
        <v>3.4043540899631823</v>
      </c>
      <c r="DO367" s="163">
        <f t="shared" si="902"/>
        <v>3.3983700862895492</v>
      </c>
      <c r="DP367" s="163">
        <f t="shared" si="907"/>
        <v>3.3929483088704533</v>
      </c>
      <c r="DQ367" s="163">
        <f t="shared" si="912"/>
        <v>3.3757142857142859</v>
      </c>
      <c r="DR367" s="163">
        <f t="shared" si="917"/>
        <v>3.3523013871374525</v>
      </c>
      <c r="DS367" s="163">
        <f t="shared" si="922"/>
        <v>3.3271276595744679</v>
      </c>
      <c r="DT367" s="163">
        <f t="shared" si="927"/>
        <v>3.3105541718555416</v>
      </c>
      <c r="DU367" s="163">
        <f t="shared" si="932"/>
        <v>3.2941449814126393</v>
      </c>
      <c r="DV367" s="163">
        <f t="shared" si="937"/>
        <v>3.2778976572133169</v>
      </c>
      <c r="DW367" s="163">
        <f t="shared" si="942"/>
        <v>3.2618098159509201</v>
      </c>
      <c r="DX367" s="163">
        <f t="shared" si="947"/>
        <v>3.2453837936822829</v>
      </c>
      <c r="DY367" s="163">
        <f t="shared" si="952"/>
        <v>3.229122380807774</v>
      </c>
      <c r="DZ367" s="163">
        <f t="shared" si="957"/>
        <v>3.2130231152742108</v>
      </c>
      <c r="EA367" s="163">
        <f t="shared" si="962"/>
        <v>3.1970835838845462</v>
      </c>
      <c r="EB367" s="163">
        <f t="shared" si="967"/>
        <v>3.1813014210919972</v>
      </c>
      <c r="EC367" s="163">
        <f t="shared" si="973"/>
        <v>3.1656743078297112</v>
      </c>
      <c r="ED367" s="163">
        <f t="shared" si="979"/>
        <v>3.1497334123222749</v>
      </c>
      <c r="EE367" s="163">
        <f t="shared" si="985"/>
        <v>3.1339522546419096</v>
      </c>
      <c r="EF367" s="163">
        <f t="shared" si="991"/>
        <v>3.1183284457478004</v>
      </c>
      <c r="EG367" s="163">
        <f t="shared" si="997"/>
        <v>3.1028596440035017</v>
      </c>
      <c r="EH367" s="163">
        <f t="shared" si="1003"/>
        <v>3.0875435540069684</v>
      </c>
      <c r="EI367" s="163">
        <f t="shared" si="1009"/>
        <v>3.0723779254550707</v>
      </c>
      <c r="EJ367" s="163">
        <f t="shared" si="1015"/>
        <v>3.0569210866752909</v>
      </c>
      <c r="EK367" s="163">
        <f t="shared" si="1021"/>
        <v>3.0416189931350113</v>
      </c>
      <c r="EL367" s="163">
        <f t="shared" si="1027"/>
        <v>3.0264693325743561</v>
      </c>
      <c r="EM367" s="163">
        <f t="shared" si="1033"/>
        <v>3.0114698385726424</v>
      </c>
      <c r="EN367" s="163">
        <f t="shared" si="1039"/>
        <v>2.996618289418064</v>
      </c>
      <c r="EO367" s="163">
        <f t="shared" si="1045"/>
        <v>2.981912507010656</v>
      </c>
      <c r="EP367" s="163">
        <f t="shared" si="1051"/>
        <v>2.9669363839285716</v>
      </c>
      <c r="EQ367" s="163">
        <f t="shared" si="1057"/>
        <v>2.9521099389228205</v>
      </c>
      <c r="ER367" s="163">
        <f t="shared" si="1063"/>
        <v>2.9374309392265192</v>
      </c>
      <c r="ES367" s="163">
        <f t="shared" si="1069"/>
        <v>2.9228971962616823</v>
      </c>
      <c r="ET367" s="163">
        <f t="shared" si="1075"/>
        <v>2.9085065645514225</v>
      </c>
      <c r="EU367" s="163">
        <f t="shared" si="1081"/>
        <v>2.8938631106272963</v>
      </c>
      <c r="EV367" s="163">
        <f t="shared" si="1087"/>
        <v>2.8793663688058491</v>
      </c>
      <c r="EW367" s="163">
        <f t="shared" si="1093"/>
        <v>2.8650141452243028</v>
      </c>
      <c r="EX367" s="163">
        <f t="shared" si="1099"/>
        <v>2.8508042895442358</v>
      </c>
      <c r="EY367" s="163">
        <f t="shared" si="1105"/>
        <v>2.8367346938775508</v>
      </c>
      <c r="EZ367" s="163">
        <f t="shared" si="1111"/>
        <v>2.8228032917440933</v>
      </c>
      <c r="FA367" s="163">
        <f t="shared" si="1117"/>
        <v>2.808637083993661</v>
      </c>
      <c r="FB367" s="163">
        <f t="shared" si="1123"/>
        <v>2.7946123521681998</v>
      </c>
      <c r="FC367" s="163">
        <f t="shared" si="1129"/>
        <v>2.7807269874476988</v>
      </c>
      <c r="FD367" s="163">
        <f t="shared" si="1135"/>
        <v>2.7669789227166275</v>
      </c>
      <c r="FE367" s="163">
        <f t="shared" si="1141"/>
        <v>2.7533661315380633</v>
      </c>
      <c r="FF367" s="163">
        <f t="shared" si="1149"/>
        <v>2.73953368543089</v>
      </c>
      <c r="FG367" s="163">
        <f t="shared" si="1155"/>
        <v>2.7258395283260701</v>
      </c>
      <c r="FH367" s="163">
        <f t="shared" si="1161"/>
        <v>2.7122815967351102</v>
      </c>
      <c r="FI367" s="163">
        <f t="shared" si="1167"/>
        <v>2.6988578680203044</v>
      </c>
      <c r="FJ367" s="163">
        <f t="shared" si="1173"/>
        <v>2.6855663593888117</v>
      </c>
      <c r="FK367" s="163">
        <f t="shared" si="1179"/>
        <v>2.6720693554466641</v>
      </c>
      <c r="FL367" s="163">
        <f t="shared" si="1185"/>
        <v>2.6587073384173023</v>
      </c>
      <c r="FM367" s="163">
        <f t="shared" si="1191"/>
        <v>2.6454782933200649</v>
      </c>
      <c r="FN367" s="163">
        <f t="shared" si="1197"/>
        <v>2.6323802450798368</v>
      </c>
      <c r="FO367" s="163">
        <f t="shared" ref="FO367:FO430" si="1203">($B367/$B$174)</f>
        <v>2.6194112575440327</v>
      </c>
      <c r="FP367" s="163">
        <f t="shared" si="848"/>
        <v>2.6062500000000002</v>
      </c>
      <c r="FQ367" s="163">
        <f t="shared" si="853"/>
        <v>2.593220338983051</v>
      </c>
      <c r="FR367" s="163">
        <f t="shared" si="858"/>
        <v>2.5803203106042223</v>
      </c>
      <c r="FS367" s="163">
        <f t="shared" si="863"/>
        <v>2.5675479898587468</v>
      </c>
      <c r="FT367" s="163">
        <f t="shared" si="868"/>
        <v>2.5549014896684286</v>
      </c>
      <c r="FU367" s="163">
        <f t="shared" si="873"/>
        <v>2.5420750657422904</v>
      </c>
      <c r="FV367" s="163">
        <f t="shared" si="878"/>
        <v>2.5293767840152235</v>
      </c>
      <c r="FW367" s="163">
        <f t="shared" si="883"/>
        <v>2.5168047337278106</v>
      </c>
      <c r="FX367" s="163">
        <f t="shared" si="888"/>
        <v>2.5043570419218089</v>
      </c>
      <c r="FY367" s="163">
        <f t="shared" si="893"/>
        <v>2.4920318725099602</v>
      </c>
      <c r="FZ367" s="163">
        <f t="shared" si="898"/>
        <v>2.4795383001049318</v>
      </c>
      <c r="GA367" s="163">
        <f t="shared" si="903"/>
        <v>2.4671693735498841</v>
      </c>
      <c r="GB367" s="163">
        <f t="shared" si="908"/>
        <v>2.4549232367540115</v>
      </c>
      <c r="GC367" s="163">
        <f t="shared" si="913"/>
        <v>2.4427980702963472</v>
      </c>
      <c r="GD367" s="163">
        <f t="shared" si="918"/>
        <v>2.4305142857142856</v>
      </c>
      <c r="GE367" s="163">
        <f t="shared" si="923"/>
        <v>2.4183534227882646</v>
      </c>
      <c r="GF367" s="163">
        <f t="shared" si="928"/>
        <v>2.4063136456211813</v>
      </c>
      <c r="GG367" s="163">
        <f t="shared" si="933"/>
        <v>2.3943931546948884</v>
      </c>
      <c r="GH367" s="163">
        <f t="shared" si="938"/>
        <v>2.3825901859735605</v>
      </c>
      <c r="GI367" s="163">
        <f t="shared" si="943"/>
        <v>2.3706387247798464</v>
      </c>
      <c r="GJ367" s="163">
        <f t="shared" si="948"/>
        <v>2.3588065661047026</v>
      </c>
      <c r="GK367" s="163">
        <f t="shared" si="953"/>
        <v>2.3470919324577859</v>
      </c>
      <c r="GL367" s="163">
        <f t="shared" si="958"/>
        <v>2.3354930814847354</v>
      </c>
      <c r="GM367" s="163">
        <f t="shared" si="963"/>
        <v>2.3237543706293708</v>
      </c>
      <c r="GN367" s="163">
        <f t="shared" si="968"/>
        <v>2.312133072407045</v>
      </c>
      <c r="GO367" s="163">
        <f t="shared" si="974"/>
        <v>2.3006274340112505</v>
      </c>
      <c r="GP367" s="163">
        <f t="shared" si="980"/>
        <v>2.2892357373519916</v>
      </c>
      <c r="GQ367" s="163">
        <f t="shared" si="986"/>
        <v>2.2779562982005142</v>
      </c>
      <c r="GR367" s="163">
        <f t="shared" si="992"/>
        <v>2.266545880848343</v>
      </c>
      <c r="GS367" s="163">
        <f t="shared" si="998"/>
        <v>2.2552492046659598</v>
      </c>
      <c r="GT367" s="163">
        <f t="shared" si="1004"/>
        <v>2.2440645773979107</v>
      </c>
      <c r="GU367" s="163">
        <f t="shared" si="1010"/>
        <v>2.2329903401931963</v>
      </c>
      <c r="GV367" s="163">
        <f t="shared" si="1016"/>
        <v>2.2217927287923107</v>
      </c>
      <c r="GW367" s="163">
        <f t="shared" si="1022"/>
        <v>2.2107068607068605</v>
      </c>
      <c r="GX367" s="163">
        <f t="shared" si="1028"/>
        <v>2.1997310715763345</v>
      </c>
      <c r="GY367" s="163">
        <f t="shared" si="1034"/>
        <v>2.1888637299300124</v>
      </c>
      <c r="GZ367" s="163">
        <f t="shared" si="1040"/>
        <v>2.1778801843317974</v>
      </c>
      <c r="HA367" s="163">
        <f t="shared" si="1046"/>
        <v>2.1670063175056042</v>
      </c>
      <c r="HB367" s="163">
        <f t="shared" si="1052"/>
        <v>2.1562404947784648</v>
      </c>
      <c r="HC367" s="163">
        <f t="shared" si="1058"/>
        <v>2.1455811138014527</v>
      </c>
      <c r="HD367" s="163">
        <f t="shared" si="1064"/>
        <v>2.1348122866894199</v>
      </c>
      <c r="HE367" s="163">
        <f t="shared" si="1070"/>
        <v>2.124151018777467</v>
      </c>
      <c r="HF367" s="163">
        <f t="shared" si="1076"/>
        <v>2.1135957066189626</v>
      </c>
      <c r="HG367" s="163">
        <f t="shared" si="1082"/>
        <v>2.1031447784810124</v>
      </c>
      <c r="HH367" s="163">
        <f t="shared" si="1088"/>
        <v>2.0925907704417988</v>
      </c>
      <c r="HI367" s="163">
        <f t="shared" si="1094"/>
        <v>2.0821421578225965</v>
      </c>
      <c r="HJ367" s="163">
        <f t="shared" si="1100"/>
        <v>2.0717973697028738</v>
      </c>
      <c r="HK367" s="163">
        <f t="shared" si="1106"/>
        <v>2.0615548662272198</v>
      </c>
      <c r="HL367" s="163">
        <f t="shared" si="1112"/>
        <v>2.0512152777777777</v>
      </c>
      <c r="HM367" s="163">
        <f t="shared" si="1118"/>
        <v>2.0409788867562382</v>
      </c>
      <c r="HN367" s="163">
        <f t="shared" si="1124"/>
        <v>2.0308441558441559</v>
      </c>
      <c r="HO367" s="163">
        <f t="shared" si="1130"/>
        <v>2.0208095781071838</v>
      </c>
      <c r="HP367" s="163">
        <f t="shared" si="1136"/>
        <v>2.0106835586650278</v>
      </c>
      <c r="HQ367" s="163">
        <f t="shared" si="1142"/>
        <v>2.0006585136406398</v>
      </c>
      <c r="HR367" s="163">
        <f t="shared" si="1150"/>
        <v>1.9907329401853413</v>
      </c>
      <c r="HS367" s="163">
        <f t="shared" si="1156"/>
        <v>1.9809053651266766</v>
      </c>
      <c r="HT367" s="163">
        <f t="shared" si="1162"/>
        <v>1.9709916589434662</v>
      </c>
      <c r="HU367" s="163">
        <f t="shared" si="1168"/>
        <v>1.9611766875691627</v>
      </c>
      <c r="HV367" s="163">
        <f t="shared" si="1174"/>
        <v>1.951458983299688</v>
      </c>
      <c r="HW367" s="163">
        <f t="shared" si="1180"/>
        <v>1.9418371073776479</v>
      </c>
      <c r="HX367" s="163">
        <f t="shared" si="1186"/>
        <v>1.9321340964840557</v>
      </c>
      <c r="HY367" s="163">
        <f t="shared" si="1192"/>
        <v>1.9225275718676551</v>
      </c>
      <c r="HZ367" s="163">
        <f t="shared" si="1198"/>
        <v>1.9130161014662228</v>
      </c>
      <c r="IA367" s="163">
        <f t="shared" ref="IA367:IA430" si="1204">($B367/$B$238)</f>
        <v>1.9034279065604582</v>
      </c>
      <c r="IB367" s="163">
        <f t="shared" si="849"/>
        <v>1.893935345979161</v>
      </c>
      <c r="IC367" s="163">
        <f t="shared" si="854"/>
        <v>1.8845369960124059</v>
      </c>
      <c r="ID367" s="163">
        <f t="shared" si="859"/>
        <v>1.8752314610704524</v>
      </c>
      <c r="IE367" s="163">
        <f t="shared" si="864"/>
        <v>1.8658536585365855</v>
      </c>
      <c r="IF367" s="163">
        <f t="shared" si="869"/>
        <v>1.8565691837625491</v>
      </c>
      <c r="IG367" s="163">
        <f t="shared" si="874"/>
        <v>1.8473766504517026</v>
      </c>
      <c r="IH367" s="163">
        <f t="shared" si="879"/>
        <v>1.8381158167675022</v>
      </c>
      <c r="II367" s="163">
        <f t="shared" si="884"/>
        <v>1.8289473684210527</v>
      </c>
      <c r="IJ367" s="163">
        <f t="shared" si="889"/>
        <v>1.8198699298305665</v>
      </c>
      <c r="IK367" s="163">
        <f t="shared" si="894"/>
        <v>1.8108821525885559</v>
      </c>
      <c r="IL367" s="163">
        <f t="shared" si="899"/>
        <v>1.8018300432093535</v>
      </c>
      <c r="IM367" s="163">
        <f t="shared" si="904"/>
        <v>1.7928679817905917</v>
      </c>
      <c r="IN367" s="163">
        <f t="shared" si="909"/>
        <v>1.7839946313228756</v>
      </c>
      <c r="IO367" s="163">
        <f t="shared" si="914"/>
        <v>1.7750605124780903</v>
      </c>
      <c r="IP367" s="163">
        <f t="shared" si="919"/>
        <v>1.7662154306120754</v>
      </c>
      <c r="IQ367" s="163">
        <f t="shared" si="924"/>
        <v>1.7574580613172466</v>
      </c>
      <c r="IR367" s="163">
        <f t="shared" si="929"/>
        <v>1.7486433152442034</v>
      </c>
      <c r="IS367" s="163">
        <f t="shared" si="934"/>
        <v>1.7399165507649512</v>
      </c>
      <c r="IT367" s="163">
        <f t="shared" si="939"/>
        <v>1.7312764571800716</v>
      </c>
      <c r="IU367" s="163">
        <f t="shared" si="944"/>
        <v>1.7227217496962333</v>
      </c>
      <c r="IV367" s="163">
        <f t="shared" si="949"/>
        <v>1.7141130007253969</v>
      </c>
      <c r="IW367" s="163">
        <f t="shared" si="954"/>
        <v>1.7055898628598924</v>
      </c>
      <c r="IX367" s="163">
        <f t="shared" si="959"/>
        <v>1.6971510653579123</v>
      </c>
      <c r="IY367" s="163">
        <f t="shared" si="964"/>
        <v>1.6886612672701287</v>
      </c>
      <c r="IZ367" s="163">
        <f t="shared" si="969"/>
        <v>1.6802559848305285</v>
      </c>
      <c r="JA367" s="163">
        <f t="shared" si="975"/>
        <v>1.6719339622641509</v>
      </c>
      <c r="JB367" s="163">
        <f t="shared" si="981"/>
        <v>1.6635638297872339</v>
      </c>
      <c r="JC367" s="163">
        <f t="shared" si="987"/>
        <v>1.6552770859277708</v>
      </c>
      <c r="JD367" s="163">
        <f t="shared" si="993"/>
        <v>1.6470724907063197</v>
      </c>
      <c r="JE367" s="163">
        <f t="shared" si="999"/>
        <v>1.6388225321723049</v>
      </c>
      <c r="JF367" s="163">
        <f t="shared" si="1005"/>
        <v>1.630654807544855</v>
      </c>
      <c r="JG367" s="163">
        <f t="shared" si="1011"/>
        <v>1.622568093385214</v>
      </c>
      <c r="JH367" s="163">
        <f t="shared" si="1017"/>
        <v>1.6144386244591209</v>
      </c>
      <c r="JI367" s="163">
        <f t="shared" si="1023"/>
        <v>1.6063902107409924</v>
      </c>
      <c r="JJ367" s="163">
        <f t="shared" si="1029"/>
        <v>1.5984216459977452</v>
      </c>
      <c r="JK367" s="163">
        <f t="shared" si="1035"/>
        <v>1.5904128028716722</v>
      </c>
      <c r="JL367" s="163">
        <f t="shared" si="1041"/>
        <v>1.5824838157601011</v>
      </c>
      <c r="JM367" s="163">
        <f t="shared" si="1047"/>
        <v>1.5746334962239006</v>
      </c>
      <c r="JN367" s="163">
        <f t="shared" si="1053"/>
        <v>1.5667452482687492</v>
      </c>
      <c r="JO367" s="163">
        <f t="shared" si="1059"/>
        <v>1.5589356399354932</v>
      </c>
      <c r="JP367" s="163">
        <f t="shared" si="1065"/>
        <v>1.5512035010940919</v>
      </c>
      <c r="JQ367" s="163">
        <f t="shared" si="1071"/>
        <v>1.543435662965382</v>
      </c>
      <c r="JR367" s="163">
        <f t="shared" si="1077"/>
        <v>1.5357452339688042</v>
      </c>
      <c r="JS367" s="163">
        <f t="shared" si="1083"/>
        <v>1.5281310627290365</v>
      </c>
      <c r="JT367" s="163">
        <f t="shared" si="1089"/>
        <v>1.5204833059269323</v>
      </c>
      <c r="JU367" s="163">
        <f t="shared" si="1095"/>
        <v>1.5129117165824857</v>
      </c>
      <c r="JV367" s="163">
        <f t="shared" si="1101"/>
        <v>1.5054151624548737</v>
      </c>
      <c r="JW367" s="163">
        <f t="shared" si="1107"/>
        <v>1.4978870263417383</v>
      </c>
      <c r="JX367" s="163">
        <f t="shared" si="1113"/>
        <v>1.4904338075548391</v>
      </c>
      <c r="JY367" s="163">
        <f t="shared" si="1119"/>
        <v>1.4830543933054394</v>
      </c>
      <c r="JZ367" s="163">
        <f t="shared" si="1125"/>
        <v>1.4756452955870107</v>
      </c>
      <c r="KA367" s="163">
        <f t="shared" si="1131"/>
        <v>1.4683098591549295</v>
      </c>
      <c r="KB367" s="163">
        <f t="shared" si="1137"/>
        <v>1.4610469909315746</v>
      </c>
      <c r="KC367" s="163">
        <f t="shared" si="1143"/>
        <v>1.4537562376102262</v>
      </c>
      <c r="KD367" s="163">
        <f t="shared" si="1151"/>
        <v>1.4465378860019045</v>
      </c>
      <c r="KE367" s="163">
        <f t="shared" si="1157"/>
        <v>1.4392934488359501</v>
      </c>
      <c r="KF367" s="163">
        <f t="shared" si="1163"/>
        <v>1.4321212121212121</v>
      </c>
      <c r="KG367" s="163">
        <f t="shared" si="1169"/>
        <v>1.4250201018493702</v>
      </c>
      <c r="KH367" s="163">
        <f t="shared" si="1175"/>
        <v>1.4178945263017535</v>
      </c>
      <c r="KI367" s="163">
        <f t="shared" si="1181"/>
        <v>1.4108398567069125</v>
      </c>
      <c r="KJ367" s="163">
        <f t="shared" si="1187"/>
        <v>1.4038550399366294</v>
      </c>
      <c r="KK367" s="163">
        <f t="shared" si="1193"/>
        <v>1.3968472906403941</v>
      </c>
      <c r="KL367" s="163">
        <f t="shared" si="1199"/>
        <v>1.3899091562642965</v>
      </c>
      <c r="KM367" s="163">
        <f t="shared" ref="KM367:KM430" si="1205">($B367/$B$302)</f>
        <v>1.3829496683573936</v>
      </c>
      <c r="KN367" s="163">
        <f t="shared" si="850"/>
        <v>1.3760595276609511</v>
      </c>
      <c r="KO367" s="163">
        <f t="shared" si="855"/>
        <v>1.3692377028071079</v>
      </c>
      <c r="KP367" s="163">
        <f t="shared" si="860"/>
        <v>1.3623959000640615</v>
      </c>
      <c r="KQ367" s="163">
        <f t="shared" si="865"/>
        <v>1.3556221315655277</v>
      </c>
      <c r="KR367" s="163">
        <f t="shared" si="870"/>
        <v>1.3489153875428137</v>
      </c>
      <c r="KS367" s="163">
        <f t="shared" si="875"/>
        <v>1.3421899652887346</v>
      </c>
      <c r="KT367" s="163">
        <f t="shared" si="880"/>
        <v>1.3355312735493594</v>
      </c>
      <c r="KU367" s="163">
        <f t="shared" si="885"/>
        <v>1.3288552861784555</v>
      </c>
      <c r="KV367" s="163">
        <f t="shared" si="890"/>
        <v>1.3222457100223826</v>
      </c>
      <c r="KW367" s="163">
        <f t="shared" si="895"/>
        <v>1.3157015590200445</v>
      </c>
      <c r="KX367" s="163">
        <f t="shared" si="900"/>
        <v>1.3091412742382271</v>
      </c>
      <c r="KY367" s="163">
        <f t="shared" si="905"/>
        <v>1.3026460859977949</v>
      </c>
      <c r="KZ367" s="163">
        <f t="shared" si="910"/>
        <v>1.2961360312042907</v>
      </c>
      <c r="LA367" s="163">
        <f t="shared" si="915"/>
        <v>1.2896907216494846</v>
      </c>
      <c r="LB367" s="163">
        <f t="shared" si="920"/>
        <v>1.2833091962346126</v>
      </c>
      <c r="LC367" s="163">
        <f t="shared" si="925"/>
        <v>1.2769138396877815</v>
      </c>
      <c r="LD367" s="163">
        <f t="shared" si="930"/>
        <v>1.2705819094276496</v>
      </c>
      <c r="LE367" s="163">
        <f t="shared" si="935"/>
        <v>1.2642373082867673</v>
      </c>
      <c r="LF367" s="163">
        <f t="shared" si="940"/>
        <v>1.2579557553531291</v>
      </c>
      <c r="LG367" s="163">
        <f t="shared" si="945"/>
        <v>1.2516626449296686</v>
      </c>
      <c r="LH367" s="163">
        <f t="shared" si="950"/>
        <v>1.2454321855235417</v>
      </c>
      <c r="LI367" s="163">
        <f t="shared" si="955"/>
        <v>1.2392634461861196</v>
      </c>
      <c r="LJ367" s="163">
        <f t="shared" si="960"/>
        <v>1.2330840146112367</v>
      </c>
      <c r="LK367" s="163">
        <f t="shared" si="965"/>
        <v>1.2269659031904461</v>
      </c>
      <c r="LL367" s="163">
        <f t="shared" si="970"/>
        <v>1.2208381171067739</v>
      </c>
      <c r="LM367" s="163">
        <f t="shared" si="976"/>
        <v>1.2147712343633974</v>
      </c>
      <c r="LN367" s="163">
        <f t="shared" si="982"/>
        <v>1.2086956521739129</v>
      </c>
      <c r="LO367" s="163">
        <f t="shared" si="988"/>
        <v>1.2026805406322456</v>
      </c>
      <c r="LP367" s="163">
        <f t="shared" si="994"/>
        <v>1.1967250014067863</v>
      </c>
      <c r="LQ367" s="163">
        <f t="shared" si="1000"/>
        <v>1.1907614781634939</v>
      </c>
      <c r="LR367" s="163">
        <f t="shared" si="1006"/>
        <v>1.1848570951027912</v>
      </c>
      <c r="LS367" s="163">
        <f t="shared" si="1012"/>
        <v>1.1789456178280393</v>
      </c>
      <c r="LT367" s="163">
        <f t="shared" si="1018"/>
        <v>1.1730928346847593</v>
      </c>
      <c r="LU367" s="163">
        <f t="shared" si="1024"/>
        <v>1.1672338090010976</v>
      </c>
      <c r="LV367" s="163">
        <f t="shared" si="1030"/>
        <v>1.1614330184042378</v>
      </c>
      <c r="LW367" s="163">
        <f t="shared" si="1036"/>
        <v>1.1556267999782643</v>
      </c>
      <c r="LX367" s="163">
        <f t="shared" si="1042"/>
        <v>1.1498783454987835</v>
      </c>
      <c r="LY367" s="163">
        <f t="shared" si="1048"/>
        <v>1.1441867972238662</v>
      </c>
      <c r="LZ367" s="163">
        <f t="shared" si="1054"/>
        <v>1.138490364025696</v>
      </c>
      <c r="MA367" s="163">
        <f t="shared" si="1060"/>
        <v>1.1328503702125392</v>
      </c>
      <c r="MB367" s="163">
        <f t="shared" si="1066"/>
        <v>1.1272062331054222</v>
      </c>
      <c r="MC367" s="163">
        <f t="shared" si="1072"/>
        <v>1.1216180581192976</v>
      </c>
      <c r="MD367" s="163">
        <f t="shared" si="1078"/>
        <v>1.1160264483627205</v>
      </c>
      <c r="ME367" s="163">
        <f t="shared" si="1084"/>
        <v>1.1104903138217326</v>
      </c>
      <c r="MF367" s="163">
        <f t="shared" si="1090"/>
        <v>1.1049514210006754</v>
      </c>
      <c r="MG367" s="163">
        <f t="shared" si="1096"/>
        <v>1.0994675076254976</v>
      </c>
      <c r="MH367" s="163">
        <f t="shared" si="1102"/>
        <v>1.0939814814814814</v>
      </c>
      <c r="MI367" s="163">
        <f t="shared" si="1108"/>
        <v>1.088549930900343</v>
      </c>
      <c r="MJ367" s="163">
        <f t="shared" si="1114"/>
        <v>1.0831168831168831</v>
      </c>
      <c r="MK367" s="163">
        <f t="shared" si="1120"/>
        <v>1.0777377996249937</v>
      </c>
      <c r="ML367" s="163">
        <f t="shared" si="1126"/>
        <v>1.0723578055667609</v>
      </c>
      <c r="MM367" s="163">
        <f t="shared" si="1132"/>
        <v>1.0670312578395464</v>
      </c>
      <c r="MN367" s="163">
        <f t="shared" si="1138"/>
        <v>1.0617043582447208</v>
      </c>
      <c r="MO367" s="163">
        <f t="shared" si="1144"/>
        <v>1.0564303810044211</v>
      </c>
      <c r="MP367" s="163">
        <f t="shared" si="1152"/>
        <v>1.0511565836298933</v>
      </c>
      <c r="MQ367" s="163">
        <f t="shared" si="1158"/>
        <v>1.0459351792652338</v>
      </c>
      <c r="MR367" s="163">
        <f t="shared" si="1164"/>
        <v>1.0407144604844629</v>
      </c>
      <c r="MS367" s="163">
        <f t="shared" si="1170"/>
        <v>1.0355456006232653</v>
      </c>
      <c r="MT367" s="163">
        <f t="shared" si="1176"/>
        <v>1.0303779069767443</v>
      </c>
      <c r="MU367" s="163">
        <f t="shared" si="1182"/>
        <v>1.0252615340114737</v>
      </c>
      <c r="MV367" s="163">
        <f t="shared" si="1188"/>
        <v>1.0201467837098863</v>
      </c>
      <c r="MW367" s="163">
        <f t="shared" si="1194"/>
        <v>1.0150828122762636</v>
      </c>
      <c r="MX367" s="163">
        <f t="shared" si="1200"/>
        <v>1.0100208966565349</v>
      </c>
      <c r="MY367" s="163">
        <f t="shared" ref="MY367:MY430" si="1206">($B367/$B$366)</f>
        <v>1.0050092150654506</v>
      </c>
      <c r="MZ367" s="156">
        <f>($B367/$B$367)</f>
        <v>1</v>
      </c>
      <c r="NA367" s="157"/>
      <c r="NB367" s="157"/>
      <c r="NC367" s="157"/>
      <c r="ND367" s="157"/>
      <c r="NE367" s="157"/>
      <c r="NF367" s="157"/>
      <c r="NG367" s="157"/>
      <c r="NH367" s="157"/>
      <c r="NI367" s="157"/>
      <c r="NJ367" s="157"/>
      <c r="NK367" s="157"/>
      <c r="NL367" s="157"/>
      <c r="NM367" s="157"/>
      <c r="NN367" s="157"/>
      <c r="NO367" s="157"/>
      <c r="NP367" s="157"/>
      <c r="NQ367" s="157"/>
      <c r="NR367" s="157"/>
      <c r="NS367" s="157"/>
      <c r="NT367" s="157"/>
      <c r="NU367" s="157"/>
      <c r="NV367" s="157"/>
      <c r="NW367" s="157"/>
      <c r="NX367" s="157"/>
      <c r="NY367" s="157"/>
      <c r="NZ367" s="157"/>
      <c r="OA367" s="157"/>
      <c r="OB367" s="157"/>
      <c r="OC367" s="157"/>
      <c r="OD367" s="157"/>
      <c r="OE367" s="157"/>
      <c r="OF367" s="157"/>
      <c r="OG367" s="157"/>
      <c r="OH367" s="157"/>
      <c r="OI367" s="157"/>
      <c r="OJ367" s="157"/>
      <c r="OK367" s="157"/>
      <c r="OL367" s="157"/>
      <c r="OM367" s="157"/>
      <c r="ON367" s="157"/>
      <c r="OO367" s="157"/>
      <c r="OP367" s="157"/>
      <c r="OQ367" s="157"/>
      <c r="OR367" s="157"/>
      <c r="OS367" s="157"/>
      <c r="OT367" s="157"/>
      <c r="OU367" s="157"/>
      <c r="OV367" s="157"/>
      <c r="OW367" s="157"/>
      <c r="OX367" s="157"/>
      <c r="OY367" s="157"/>
      <c r="OZ367" s="157"/>
      <c r="PA367" s="157"/>
      <c r="PB367" s="157"/>
      <c r="PC367" s="157"/>
      <c r="PD367" s="157"/>
      <c r="PE367" s="157"/>
      <c r="PF367" s="157"/>
      <c r="PG367" s="157"/>
      <c r="PH367" s="157"/>
      <c r="PI367" s="157"/>
      <c r="PJ367" s="157"/>
      <c r="PK367" s="157"/>
      <c r="PL367" s="157"/>
      <c r="PM367" s="157"/>
      <c r="PN367" s="157"/>
      <c r="PO367" s="157"/>
      <c r="PP367" s="157"/>
      <c r="PQ367" s="157"/>
      <c r="PR367" s="157"/>
      <c r="PS367" s="157"/>
      <c r="PT367" s="157"/>
      <c r="PU367" s="157"/>
      <c r="PV367" s="157"/>
      <c r="PW367" s="157"/>
      <c r="PX367" s="157"/>
      <c r="PY367" s="157"/>
      <c r="PZ367" s="157"/>
      <c r="QA367" s="157"/>
      <c r="QB367" s="157"/>
      <c r="QC367" s="157"/>
      <c r="QD367" s="157"/>
      <c r="QE367" s="157"/>
      <c r="QF367" s="157"/>
      <c r="QG367" s="157"/>
      <c r="QH367" s="157"/>
      <c r="QI367" s="157"/>
      <c r="QJ367" s="157"/>
      <c r="QK367" s="157"/>
      <c r="QL367" s="157"/>
      <c r="QM367" s="157"/>
      <c r="QN367" s="157"/>
      <c r="QO367" s="157"/>
      <c r="QP367" s="157"/>
      <c r="QQ367" s="157"/>
      <c r="QR367" s="157"/>
      <c r="QS367" s="157"/>
      <c r="QT367" s="157"/>
      <c r="QU367" s="157"/>
      <c r="QV367" s="157"/>
      <c r="QW367" s="157"/>
      <c r="QX367" s="157"/>
      <c r="QY367" s="157"/>
      <c r="QZ367" s="157"/>
      <c r="RA367" s="157"/>
      <c r="RB367" s="157"/>
      <c r="RC367" s="157"/>
      <c r="RD367" s="157"/>
      <c r="RE367" s="157"/>
      <c r="RF367" s="157"/>
      <c r="RG367" s="157"/>
      <c r="RH367" s="157"/>
      <c r="RI367" s="157"/>
      <c r="RJ367" s="157"/>
      <c r="RK367" s="157"/>
      <c r="RL367" s="157"/>
      <c r="RM367" s="157"/>
      <c r="RN367" s="157"/>
      <c r="RO367" s="157"/>
      <c r="RP367" s="157"/>
    </row>
    <row r="368" spans="1:484" ht="13">
      <c r="A368" s="151">
        <v>51502</v>
      </c>
      <c r="B368" s="152">
        <f t="shared" si="1145"/>
        <v>21373</v>
      </c>
      <c r="C368" s="153">
        <f t="shared" si="1146"/>
        <v>5.0000000000000001E-3</v>
      </c>
      <c r="E368" s="157">
        <f t="shared" si="971"/>
        <v>4.3012678607365666</v>
      </c>
      <c r="F368" s="157">
        <f t="shared" si="977"/>
        <v>4.2686239265028956</v>
      </c>
      <c r="G368" s="157">
        <f t="shared" si="983"/>
        <v>4.2660678642714567</v>
      </c>
      <c r="H368" s="157">
        <f t="shared" si="989"/>
        <v>4.2507955449482893</v>
      </c>
      <c r="I368" s="157">
        <f t="shared" si="995"/>
        <v>4.2448857994041704</v>
      </c>
      <c r="J368" s="157">
        <f t="shared" si="1001"/>
        <v>4.2247479739078866</v>
      </c>
      <c r="K368" s="157">
        <f t="shared" si="1007"/>
        <v>4.2122585731178557</v>
      </c>
      <c r="L368" s="157">
        <f t="shared" si="1013"/>
        <v>4.198192889412689</v>
      </c>
      <c r="M368" s="157">
        <f t="shared" si="1019"/>
        <v>4.19242840329541</v>
      </c>
      <c r="N368" s="157">
        <f t="shared" si="1025"/>
        <v>4.1875</v>
      </c>
      <c r="O368" s="157">
        <f t="shared" si="1031"/>
        <v>4.1801290827302955</v>
      </c>
      <c r="P368" s="157">
        <f t="shared" si="1037"/>
        <v>4.1784946236559142</v>
      </c>
      <c r="Q368" s="157">
        <f t="shared" si="1043"/>
        <v>4.1744140625000004</v>
      </c>
      <c r="R368" s="157">
        <f t="shared" si="1049"/>
        <v>4.1727840687231552</v>
      </c>
      <c r="S368" s="157">
        <f t="shared" si="1055"/>
        <v>4.1549377916018662</v>
      </c>
      <c r="T368" s="157">
        <f t="shared" si="1061"/>
        <v>4.1500970873786409</v>
      </c>
      <c r="U368" s="157">
        <f t="shared" si="1067"/>
        <v>4.1364428101412809</v>
      </c>
      <c r="V368" s="157">
        <f t="shared" si="1073"/>
        <v>4.1340425531914891</v>
      </c>
      <c r="W368" s="157">
        <f t="shared" si="1079"/>
        <v>4.1228780864197532</v>
      </c>
      <c r="X368" s="157">
        <f t="shared" si="1085"/>
        <v>4.1070330514988473</v>
      </c>
      <c r="Y368" s="157">
        <f t="shared" si="1091"/>
        <v>4.1141482194417707</v>
      </c>
      <c r="Z368" s="157">
        <f t="shared" si="1097"/>
        <v>4.1070330514988473</v>
      </c>
      <c r="AA368" s="157">
        <f t="shared" si="1103"/>
        <v>4.0999424515633995</v>
      </c>
      <c r="AB368" s="157">
        <f t="shared" si="1109"/>
        <v>4.1023032629558545</v>
      </c>
      <c r="AC368" s="157">
        <f t="shared" si="1115"/>
        <v>4.0897435897435894</v>
      </c>
      <c r="AD368" s="157">
        <f t="shared" si="1121"/>
        <v>4.0741517346549756</v>
      </c>
      <c r="AE368" s="157">
        <f t="shared" si="1127"/>
        <v>4.0718232044198892</v>
      </c>
      <c r="AF368" s="157">
        <f t="shared" si="1133"/>
        <v>4.0656267833365041</v>
      </c>
      <c r="AG368" s="157">
        <f t="shared" si="1139"/>
        <v>4.0540591805766315</v>
      </c>
      <c r="AH368" s="157">
        <f t="shared" si="1147"/>
        <v>4.0433219825955353</v>
      </c>
      <c r="AI368" s="157">
        <f t="shared" si="1153"/>
        <v>4.0471501609543648</v>
      </c>
      <c r="AJ368" s="157">
        <f t="shared" si="1159"/>
        <v>4.0502179268523779</v>
      </c>
      <c r="AK368" s="157">
        <f t="shared" si="1165"/>
        <v>4.0440870387890255</v>
      </c>
      <c r="AL368" s="157">
        <f t="shared" si="1171"/>
        <v>4.0265636774679727</v>
      </c>
      <c r="AM368" s="157">
        <f t="shared" si="1177"/>
        <v>4.0197479781831857</v>
      </c>
      <c r="AN368" s="157">
        <f t="shared" si="1183"/>
        <v>4.01295531355614</v>
      </c>
      <c r="AO368" s="157">
        <f t="shared" si="1189"/>
        <v>4.0144628099173554</v>
      </c>
      <c r="AP368" s="157">
        <f t="shared" si="1195"/>
        <v>4.0167261792896074</v>
      </c>
      <c r="AQ368" s="157">
        <f t="shared" si="1201"/>
        <v>4.0061855670103093</v>
      </c>
      <c r="AR368" s="157">
        <f t="shared" ref="AR368:AR431" si="1207">($B368/$B$47)</f>
        <v>3.9904779686333085</v>
      </c>
      <c r="AS368" s="157">
        <f t="shared" si="851"/>
        <v>3.9800744878957168</v>
      </c>
      <c r="AT368" s="157">
        <f t="shared" si="856"/>
        <v>3.9763720930232558</v>
      </c>
      <c r="AU368" s="157">
        <f t="shared" si="861"/>
        <v>3.9704625673416309</v>
      </c>
      <c r="AV368" s="157">
        <f t="shared" si="866"/>
        <v>3.9653061224489794</v>
      </c>
      <c r="AW368" s="157">
        <f t="shared" si="871"/>
        <v>3.9513773340728418</v>
      </c>
      <c r="AX368" s="157">
        <f t="shared" si="876"/>
        <v>3.9274163910327085</v>
      </c>
      <c r="AY368" s="157">
        <f t="shared" si="881"/>
        <v>3.908741770299927</v>
      </c>
      <c r="AZ368" s="157">
        <f t="shared" si="886"/>
        <v>3.9001824817518247</v>
      </c>
      <c r="BA368" s="157">
        <f t="shared" si="891"/>
        <v>3.8881207931599056</v>
      </c>
      <c r="BB368" s="157">
        <f t="shared" si="896"/>
        <v>3.8944970845481048</v>
      </c>
      <c r="BC368" s="157">
        <f t="shared" si="901"/>
        <v>3.8952068525605976</v>
      </c>
      <c r="BD368" s="157">
        <f t="shared" si="906"/>
        <v>3.8860000000000001</v>
      </c>
      <c r="BE368" s="157">
        <f t="shared" si="911"/>
        <v>3.8930783242258653</v>
      </c>
      <c r="BF368" s="157">
        <f t="shared" si="916"/>
        <v>3.8810604684946433</v>
      </c>
      <c r="BG368" s="157">
        <f t="shared" si="921"/>
        <v>3.8789473684210525</v>
      </c>
      <c r="BH368" s="157">
        <f t="shared" si="926"/>
        <v>3.8754306436990027</v>
      </c>
      <c r="BI368" s="157">
        <f t="shared" si="931"/>
        <v>3.8572459844793356</v>
      </c>
      <c r="BJ368" s="157">
        <f t="shared" si="936"/>
        <v>3.8551587301587302</v>
      </c>
      <c r="BK368" s="157">
        <f t="shared" si="941"/>
        <v>3.8413012221423437</v>
      </c>
      <c r="BL368" s="157">
        <f t="shared" si="946"/>
        <v>3.8433734939759034</v>
      </c>
      <c r="BM368" s="157">
        <f t="shared" si="951"/>
        <v>3.8426824883135562</v>
      </c>
      <c r="BN368" s="157">
        <f t="shared" si="956"/>
        <v>3.8248031496062991</v>
      </c>
      <c r="BO368" s="157">
        <f t="shared" si="961"/>
        <v>3.8125222975383517</v>
      </c>
      <c r="BP368" s="157">
        <f t="shared" si="966"/>
        <v>3.794248180365702</v>
      </c>
      <c r="BQ368" s="157">
        <f t="shared" si="972"/>
        <v>3.7915557920879901</v>
      </c>
      <c r="BR368" s="157">
        <f t="shared" si="978"/>
        <v>3.7922285308729595</v>
      </c>
      <c r="BS368" s="157">
        <f t="shared" si="984"/>
        <v>3.776148409893993</v>
      </c>
      <c r="BT368" s="157">
        <f t="shared" si="990"/>
        <v>3.7694885361552029</v>
      </c>
      <c r="BU368" s="157">
        <f t="shared" si="996"/>
        <v>3.7781509634081667</v>
      </c>
      <c r="BV368" s="157">
        <f t="shared" si="1002"/>
        <v>3.762189755324767</v>
      </c>
      <c r="BW368" s="157">
        <f t="shared" si="1008"/>
        <v>3.7562390158172234</v>
      </c>
      <c r="BX368" s="157">
        <f t="shared" si="1014"/>
        <v>3.7562390158172234</v>
      </c>
      <c r="BY368" s="157">
        <f t="shared" si="1020"/>
        <v>3.7274154168119984</v>
      </c>
      <c r="BZ368" s="157">
        <f t="shared" si="1026"/>
        <v>3.7222222222222223</v>
      </c>
      <c r="CA368" s="157">
        <f t="shared" si="1032"/>
        <v>3.6920020728968734</v>
      </c>
      <c r="CB368" s="157">
        <f t="shared" si="1038"/>
        <v>3.6837297483626337</v>
      </c>
      <c r="CC368" s="157">
        <f t="shared" si="1044"/>
        <v>3.6748624484181569</v>
      </c>
      <c r="CD368" s="157">
        <f t="shared" si="1050"/>
        <v>3.6685547545485755</v>
      </c>
      <c r="CE368" s="157">
        <f t="shared" si="1056"/>
        <v>3.6572553045859002</v>
      </c>
      <c r="CF368" s="157">
        <f t="shared" si="1062"/>
        <v>3.6460252473558512</v>
      </c>
      <c r="CG368" s="157">
        <f t="shared" si="1068"/>
        <v>3.6398160762942777</v>
      </c>
      <c r="CH368" s="157">
        <f t="shared" si="1074"/>
        <v>3.6429180160218171</v>
      </c>
      <c r="CI368" s="157">
        <f t="shared" si="1080"/>
        <v>3.6219284866971702</v>
      </c>
      <c r="CJ368" s="157">
        <f t="shared" si="1086"/>
        <v>3.6145780483680028</v>
      </c>
      <c r="CK368" s="157">
        <f t="shared" si="1092"/>
        <v>3.6096943083938524</v>
      </c>
      <c r="CL368" s="157">
        <f t="shared" si="1098"/>
        <v>3.6030006743088334</v>
      </c>
      <c r="CM368" s="157">
        <f t="shared" si="1104"/>
        <v>3.5969370582295523</v>
      </c>
      <c r="CN368" s="157">
        <f t="shared" si="1110"/>
        <v>3.5896876049714477</v>
      </c>
      <c r="CO368" s="157">
        <f t="shared" si="1116"/>
        <v>3.5651376146788989</v>
      </c>
      <c r="CP368" s="157">
        <f t="shared" si="1122"/>
        <v>3.5592006661115736</v>
      </c>
      <c r="CQ368" s="157">
        <f t="shared" si="1128"/>
        <v>3.5368194605328478</v>
      </c>
      <c r="CR368" s="157">
        <f t="shared" si="1134"/>
        <v>3.526897689768977</v>
      </c>
      <c r="CS368" s="162">
        <f t="shared" si="1140"/>
        <v>3.5147179740174312</v>
      </c>
      <c r="CT368" s="163">
        <f t="shared" si="1148"/>
        <v>3.5077958312817987</v>
      </c>
      <c r="CU368" s="163">
        <f t="shared" si="1154"/>
        <v>3.5077958312817987</v>
      </c>
      <c r="CV368" s="163">
        <f t="shared" si="1160"/>
        <v>3.5009009009009011</v>
      </c>
      <c r="CW368" s="163">
        <f t="shared" si="1166"/>
        <v>3.4991814014407336</v>
      </c>
      <c r="CX368" s="163">
        <f t="shared" si="1172"/>
        <v>3.4991814014407336</v>
      </c>
      <c r="CY368" s="163">
        <f t="shared" si="1178"/>
        <v>3.4980360065466449</v>
      </c>
      <c r="CZ368" s="163">
        <f t="shared" si="1184"/>
        <v>3.4980360065466449</v>
      </c>
      <c r="DA368" s="163">
        <f t="shared" si="1190"/>
        <v>3.4970229573429625</v>
      </c>
      <c r="DB368" s="163">
        <f t="shared" si="1196"/>
        <v>3.4934619156587119</v>
      </c>
      <c r="DC368" s="163">
        <f t="shared" si="1202"/>
        <v>3.4860544772467787</v>
      </c>
      <c r="DD368" s="163">
        <f t="shared" ref="DD368:DD431" si="1208">($B368/$B$111)</f>
        <v>3.4775463716238204</v>
      </c>
      <c r="DE368" s="163">
        <f t="shared" si="852"/>
        <v>3.4769806409630712</v>
      </c>
      <c r="DF368" s="163">
        <f t="shared" si="857"/>
        <v>3.4645809693629439</v>
      </c>
      <c r="DG368" s="163">
        <f t="shared" si="862"/>
        <v>3.4589739440038842</v>
      </c>
      <c r="DH368" s="163">
        <f t="shared" si="867"/>
        <v>3.4478141635747703</v>
      </c>
      <c r="DI368" s="163">
        <f t="shared" si="872"/>
        <v>3.4394914708722242</v>
      </c>
      <c r="DJ368" s="163">
        <f t="shared" si="877"/>
        <v>3.4378317516487051</v>
      </c>
      <c r="DK368" s="163">
        <f t="shared" si="882"/>
        <v>3.4372788678031521</v>
      </c>
      <c r="DL368" s="163">
        <f t="shared" si="887"/>
        <v>3.4284568495348089</v>
      </c>
      <c r="DM368" s="163">
        <f t="shared" si="892"/>
        <v>3.4257092482769673</v>
      </c>
      <c r="DN368" s="163">
        <f t="shared" si="897"/>
        <v>3.4213222346726431</v>
      </c>
      <c r="DO368" s="163">
        <f t="shared" si="902"/>
        <v>3.4153084052412912</v>
      </c>
      <c r="DP368" s="163">
        <f t="shared" si="907"/>
        <v>3.4098596043395024</v>
      </c>
      <c r="DQ368" s="163">
        <f t="shared" si="912"/>
        <v>3.3925396825396827</v>
      </c>
      <c r="DR368" s="163">
        <f t="shared" si="917"/>
        <v>3.3690100882723835</v>
      </c>
      <c r="DS368" s="163">
        <f t="shared" si="922"/>
        <v>3.3437108886107634</v>
      </c>
      <c r="DT368" s="163">
        <f t="shared" si="927"/>
        <v>3.327054794520548</v>
      </c>
      <c r="DU368" s="163">
        <f t="shared" si="932"/>
        <v>3.3105638166047089</v>
      </c>
      <c r="DV368" s="163">
        <f t="shared" si="937"/>
        <v>3.2942355117139335</v>
      </c>
      <c r="DW368" s="163">
        <f t="shared" si="942"/>
        <v>3.2780674846625768</v>
      </c>
      <c r="DX368" s="163">
        <f t="shared" si="947"/>
        <v>3.2615595910270105</v>
      </c>
      <c r="DY368" s="163">
        <f t="shared" si="952"/>
        <v>3.2452171272395991</v>
      </c>
      <c r="DZ368" s="163">
        <f t="shared" si="957"/>
        <v>3.229037618975676</v>
      </c>
      <c r="EA368" s="163">
        <f t="shared" si="962"/>
        <v>3.2130186410102226</v>
      </c>
      <c r="EB368" s="163">
        <f t="shared" si="967"/>
        <v>3.1971578160059835</v>
      </c>
      <c r="EC368" s="163">
        <f t="shared" si="973"/>
        <v>3.1814528133373026</v>
      </c>
      <c r="ED368" s="163">
        <f t="shared" si="979"/>
        <v>3.1654324644549763</v>
      </c>
      <c r="EE368" s="163">
        <f t="shared" si="985"/>
        <v>3.1495726495726495</v>
      </c>
      <c r="EF368" s="163">
        <f t="shared" si="991"/>
        <v>3.1338709677419354</v>
      </c>
      <c r="EG368" s="163">
        <f t="shared" si="997"/>
        <v>3.118325065655092</v>
      </c>
      <c r="EH368" s="163">
        <f t="shared" si="1003"/>
        <v>3.1029326364692218</v>
      </c>
      <c r="EI368" s="163">
        <f t="shared" si="1009"/>
        <v>3.0876914186651256</v>
      </c>
      <c r="EJ368" s="163">
        <f t="shared" si="1015"/>
        <v>3.072157539169182</v>
      </c>
      <c r="EK368" s="163">
        <f t="shared" si="1021"/>
        <v>3.0567791762013732</v>
      </c>
      <c r="EL368" s="163">
        <f t="shared" si="1027"/>
        <v>3.0415540059769461</v>
      </c>
      <c r="EM368" s="163">
        <f t="shared" si="1033"/>
        <v>3.0264797507788161</v>
      </c>
      <c r="EN368" s="163">
        <f t="shared" si="1039"/>
        <v>3.0115541778216146</v>
      </c>
      <c r="EO368" s="163">
        <f t="shared" si="1045"/>
        <v>2.996775098149187</v>
      </c>
      <c r="EP368" s="163">
        <f t="shared" si="1051"/>
        <v>2.9817243303571428</v>
      </c>
      <c r="EQ368" s="163">
        <f t="shared" si="1057"/>
        <v>2.9668239866740698</v>
      </c>
      <c r="ER368" s="163">
        <f t="shared" si="1063"/>
        <v>2.9520718232044199</v>
      </c>
      <c r="ES368" s="163">
        <f t="shared" si="1069"/>
        <v>2.937465640461792</v>
      </c>
      <c r="ET368" s="163">
        <f t="shared" si="1075"/>
        <v>2.9230032822757113</v>
      </c>
      <c r="EU368" s="163">
        <f t="shared" si="1081"/>
        <v>2.9082868417471763</v>
      </c>
      <c r="EV368" s="163">
        <f t="shared" si="1087"/>
        <v>2.8937178445708098</v>
      </c>
      <c r="EW368" s="163">
        <f t="shared" si="1093"/>
        <v>2.879294085949077</v>
      </c>
      <c r="EX368" s="163">
        <f t="shared" si="1099"/>
        <v>2.8650134048257372</v>
      </c>
      <c r="EY368" s="163">
        <f t="shared" si="1105"/>
        <v>2.8508736828064558</v>
      </c>
      <c r="EZ368" s="163">
        <f t="shared" si="1111"/>
        <v>2.8368728431112289</v>
      </c>
      <c r="FA368" s="163">
        <f t="shared" si="1117"/>
        <v>2.8226360274696249</v>
      </c>
      <c r="FB368" s="163">
        <f t="shared" si="1123"/>
        <v>2.8085413929040737</v>
      </c>
      <c r="FC368" s="163">
        <f t="shared" si="1129"/>
        <v>2.7945868200836821</v>
      </c>
      <c r="FD368" s="163">
        <f t="shared" si="1135"/>
        <v>2.7807702315899037</v>
      </c>
      <c r="FE368" s="163">
        <f t="shared" si="1141"/>
        <v>2.7670895908855515</v>
      </c>
      <c r="FF368" s="163">
        <f t="shared" si="1149"/>
        <v>2.7531882004379749</v>
      </c>
      <c r="FG368" s="163">
        <f t="shared" si="1155"/>
        <v>2.7394257882594206</v>
      </c>
      <c r="FH368" s="163">
        <f t="shared" si="1161"/>
        <v>2.7258002805764572</v>
      </c>
      <c r="FI368" s="163">
        <f t="shared" si="1167"/>
        <v>2.712309644670051</v>
      </c>
      <c r="FJ368" s="163">
        <f t="shared" si="1173"/>
        <v>2.6989518878646295</v>
      </c>
      <c r="FK368" s="163">
        <f t="shared" si="1179"/>
        <v>2.6853876115089834</v>
      </c>
      <c r="FL368" s="163">
        <f t="shared" si="1185"/>
        <v>2.6719589948743594</v>
      </c>
      <c r="FM368" s="163">
        <f t="shared" si="1191"/>
        <v>2.6586640129369323</v>
      </c>
      <c r="FN368" s="163">
        <f t="shared" si="1197"/>
        <v>2.645500680777324</v>
      </c>
      <c r="FO368" s="163">
        <f t="shared" si="1203"/>
        <v>2.6324670525926837</v>
      </c>
      <c r="FP368" s="163">
        <f t="shared" ref="FP368:FP431" si="1209">($B368/$B$175)</f>
        <v>2.6192401960784313</v>
      </c>
      <c r="FQ368" s="163">
        <f t="shared" si="853"/>
        <v>2.6061455920009755</v>
      </c>
      <c r="FR368" s="163">
        <f t="shared" si="858"/>
        <v>2.5931812666828438</v>
      </c>
      <c r="FS368" s="163">
        <f t="shared" si="863"/>
        <v>2.5803452855245683</v>
      </c>
      <c r="FT368" s="163">
        <f t="shared" si="868"/>
        <v>2.5676357520422872</v>
      </c>
      <c r="FU368" s="163">
        <f t="shared" si="873"/>
        <v>2.5547453980396844</v>
      </c>
      <c r="FV368" s="163">
        <f t="shared" si="878"/>
        <v>2.5419838249286393</v>
      </c>
      <c r="FW368" s="163">
        <f t="shared" si="883"/>
        <v>2.5293491124260354</v>
      </c>
      <c r="FX368" s="163">
        <f t="shared" si="888"/>
        <v>2.516839378238342</v>
      </c>
      <c r="FY368" s="163">
        <f t="shared" si="893"/>
        <v>2.504452777126787</v>
      </c>
      <c r="FZ368" s="163">
        <f t="shared" si="898"/>
        <v>2.4918969336597878</v>
      </c>
      <c r="GA368" s="163">
        <f t="shared" si="903"/>
        <v>2.4794663573085849</v>
      </c>
      <c r="GB368" s="163">
        <f t="shared" si="908"/>
        <v>2.4671591827311556</v>
      </c>
      <c r="GC368" s="163">
        <f t="shared" si="913"/>
        <v>2.4549735814380886</v>
      </c>
      <c r="GD368" s="163">
        <f t="shared" si="918"/>
        <v>2.4426285714285716</v>
      </c>
      <c r="GE368" s="163">
        <f t="shared" si="923"/>
        <v>2.4304070957471002</v>
      </c>
      <c r="GF368" s="163">
        <f t="shared" si="928"/>
        <v>2.4183073093460057</v>
      </c>
      <c r="GG368" s="163">
        <f t="shared" si="933"/>
        <v>2.406327403737897</v>
      </c>
      <c r="GH368" s="163">
        <f t="shared" si="938"/>
        <v>2.3944656060945553</v>
      </c>
      <c r="GI368" s="163">
        <f t="shared" si="943"/>
        <v>2.3824545758555344</v>
      </c>
      <c r="GJ368" s="163">
        <f t="shared" si="948"/>
        <v>2.3705634427684119</v>
      </c>
      <c r="GK368" s="163">
        <f t="shared" si="953"/>
        <v>2.3587904204833903</v>
      </c>
      <c r="GL368" s="163">
        <f t="shared" si="958"/>
        <v>2.3471337579617835</v>
      </c>
      <c r="GM368" s="163">
        <f t="shared" si="963"/>
        <v>2.3353365384615383</v>
      </c>
      <c r="GN368" s="163">
        <f t="shared" si="968"/>
        <v>2.3236573168080019</v>
      </c>
      <c r="GO368" s="163">
        <f t="shared" si="974"/>
        <v>2.3120943314582432</v>
      </c>
      <c r="GP368" s="163">
        <f t="shared" si="980"/>
        <v>2.3006458557588805</v>
      </c>
      <c r="GQ368" s="163">
        <f t="shared" si="986"/>
        <v>2.2893101970865466</v>
      </c>
      <c r="GR368" s="163">
        <f t="shared" si="992"/>
        <v>2.2778429073856974</v>
      </c>
      <c r="GS368" s="163">
        <f t="shared" si="998"/>
        <v>2.2664899257688229</v>
      </c>
      <c r="GT368" s="163">
        <f t="shared" si="1004"/>
        <v>2.2552495515458477</v>
      </c>
      <c r="GU368" s="163">
        <f t="shared" si="1010"/>
        <v>2.2441201175976482</v>
      </c>
      <c r="GV368" s="163">
        <f t="shared" si="1016"/>
        <v>2.2328666945257001</v>
      </c>
      <c r="GW368" s="163">
        <f t="shared" si="1022"/>
        <v>2.2217255717255719</v>
      </c>
      <c r="GX368" s="163">
        <f t="shared" si="1028"/>
        <v>2.2106950765411666</v>
      </c>
      <c r="GY368" s="163">
        <f t="shared" si="1034"/>
        <v>2.199773569370111</v>
      </c>
      <c r="GZ368" s="163">
        <f t="shared" si="1040"/>
        <v>2.1887352790578598</v>
      </c>
      <c r="HA368" s="163">
        <f t="shared" si="1046"/>
        <v>2.1778072141838192</v>
      </c>
      <c r="HB368" s="163">
        <f t="shared" si="1052"/>
        <v>2.1669877319274056</v>
      </c>
      <c r="HC368" s="163">
        <f t="shared" si="1058"/>
        <v>2.1562752219531882</v>
      </c>
      <c r="HD368" s="163">
        <f t="shared" si="1064"/>
        <v>2.1454527203372815</v>
      </c>
      <c r="HE368" s="163">
        <f t="shared" si="1070"/>
        <v>2.1347383140231724</v>
      </c>
      <c r="HF368" s="163">
        <f t="shared" si="1076"/>
        <v>2.124130391572252</v>
      </c>
      <c r="HG368" s="163">
        <f t="shared" si="1082"/>
        <v>2.1136273734177213</v>
      </c>
      <c r="HH368" s="163">
        <f t="shared" si="1088"/>
        <v>2.103020761586146</v>
      </c>
      <c r="HI368" s="163">
        <f t="shared" si="1094"/>
        <v>2.0925200704914824</v>
      </c>
      <c r="HJ368" s="163">
        <f t="shared" si="1100"/>
        <v>2.0821237213833412</v>
      </c>
      <c r="HK368" s="163">
        <f t="shared" si="1106"/>
        <v>2.0718301667312913</v>
      </c>
      <c r="HL368" s="163">
        <f t="shared" si="1112"/>
        <v>2.0614390432098766</v>
      </c>
      <c r="HM368" s="163">
        <f t="shared" si="1118"/>
        <v>2.0511516314779272</v>
      </c>
      <c r="HN368" s="163">
        <f t="shared" si="1124"/>
        <v>2.0409663865546217</v>
      </c>
      <c r="HO368" s="163">
        <f t="shared" si="1130"/>
        <v>2.0308817939946788</v>
      </c>
      <c r="HP368" s="163">
        <f t="shared" si="1136"/>
        <v>2.0207053039614258</v>
      </c>
      <c r="HQ368" s="163">
        <f t="shared" si="1142"/>
        <v>2.0106302916274696</v>
      </c>
      <c r="HR368" s="163">
        <f t="shared" si="1150"/>
        <v>2.0006552466535616</v>
      </c>
      <c r="HS368" s="163">
        <f t="shared" si="1156"/>
        <v>1.9907786885245902</v>
      </c>
      <c r="HT368" s="163">
        <f t="shared" si="1162"/>
        <v>1.9808155699721965</v>
      </c>
      <c r="HU368" s="163">
        <f t="shared" si="1168"/>
        <v>1.9709516783474732</v>
      </c>
      <c r="HV368" s="163">
        <f t="shared" si="1174"/>
        <v>1.9611855386309414</v>
      </c>
      <c r="HW368" s="163">
        <f t="shared" si="1180"/>
        <v>1.9515157048940832</v>
      </c>
      <c r="HX368" s="163">
        <f t="shared" si="1186"/>
        <v>1.9417643317888615</v>
      </c>
      <c r="HY368" s="163">
        <f t="shared" si="1192"/>
        <v>1.9321099258723557</v>
      </c>
      <c r="HZ368" s="163">
        <f t="shared" si="1198"/>
        <v>1.9225510479445893</v>
      </c>
      <c r="IA368" s="163">
        <f t="shared" si="1204"/>
        <v>1.9129150630985412</v>
      </c>
      <c r="IB368" s="163">
        <f t="shared" ref="IB368:IB431" si="1210">($B368/$B$239)</f>
        <v>1.9033751892421409</v>
      </c>
      <c r="IC368" s="163">
        <f t="shared" si="854"/>
        <v>1.8939299955693398</v>
      </c>
      <c r="ID368" s="163">
        <f t="shared" si="859"/>
        <v>1.8845780795344327</v>
      </c>
      <c r="IE368" s="163">
        <f t="shared" si="864"/>
        <v>1.8751535357080189</v>
      </c>
      <c r="IF368" s="163">
        <f t="shared" si="869"/>
        <v>1.8658227848101265</v>
      </c>
      <c r="IG368" s="163">
        <f t="shared" si="874"/>
        <v>1.8565844336344683</v>
      </c>
      <c r="IH368" s="163">
        <f t="shared" si="879"/>
        <v>1.8472774416594642</v>
      </c>
      <c r="II368" s="163">
        <f t="shared" si="884"/>
        <v>1.838063295493636</v>
      </c>
      <c r="IJ368" s="163">
        <f t="shared" si="889"/>
        <v>1.828940612698956</v>
      </c>
      <c r="IK368" s="163">
        <f t="shared" si="894"/>
        <v>1.8199080381471389</v>
      </c>
      <c r="IL368" s="163">
        <f t="shared" si="899"/>
        <v>1.8108108108108107</v>
      </c>
      <c r="IM368" s="163">
        <f t="shared" si="904"/>
        <v>1.8018040802562805</v>
      </c>
      <c r="IN368" s="163">
        <f t="shared" si="909"/>
        <v>1.792886502810167</v>
      </c>
      <c r="IO368" s="163">
        <f t="shared" si="914"/>
        <v>1.7839078541023288</v>
      </c>
      <c r="IP368" s="163">
        <f t="shared" si="919"/>
        <v>1.775018686155635</v>
      </c>
      <c r="IQ368" s="163">
        <f t="shared" si="924"/>
        <v>1.7662176679613255</v>
      </c>
      <c r="IR368" s="163">
        <f t="shared" si="929"/>
        <v>1.7573589870087156</v>
      </c>
      <c r="IS368" s="163">
        <f t="shared" si="934"/>
        <v>1.7485887261719708</v>
      </c>
      <c r="IT368" s="163">
        <f t="shared" si="939"/>
        <v>1.7399055682188211</v>
      </c>
      <c r="IU368" s="163">
        <f t="shared" si="944"/>
        <v>1.7313082219522073</v>
      </c>
      <c r="IV368" s="163">
        <f t="shared" si="949"/>
        <v>1.7226565648424277</v>
      </c>
      <c r="IW368" s="163">
        <f t="shared" si="954"/>
        <v>1.7140909455449516</v>
      </c>
      <c r="IX368" s="163">
        <f t="shared" si="959"/>
        <v>1.705610086984279</v>
      </c>
      <c r="IY368" s="163">
        <f t="shared" si="964"/>
        <v>1.6970779736382404</v>
      </c>
      <c r="IZ368" s="163">
        <f t="shared" si="969"/>
        <v>1.6886307971873271</v>
      </c>
      <c r="JA368" s="163">
        <f t="shared" si="975"/>
        <v>1.6802672955974842</v>
      </c>
      <c r="JB368" s="163">
        <f t="shared" si="981"/>
        <v>1.6718554443053817</v>
      </c>
      <c r="JC368" s="163">
        <f t="shared" si="987"/>
        <v>1.663527397260274</v>
      </c>
      <c r="JD368" s="163">
        <f t="shared" si="993"/>
        <v>1.6552819083023544</v>
      </c>
      <c r="JE368" s="163">
        <f t="shared" si="999"/>
        <v>1.6469908299298759</v>
      </c>
      <c r="JF368" s="163">
        <f t="shared" si="1005"/>
        <v>1.6387823953381384</v>
      </c>
      <c r="JG368" s="163">
        <f t="shared" si="1011"/>
        <v>1.6306553749904631</v>
      </c>
      <c r="JH368" s="163">
        <f t="shared" si="1017"/>
        <v>1.6224853867759812</v>
      </c>
      <c r="JI368" s="163">
        <f t="shared" si="1023"/>
        <v>1.6143968577687136</v>
      </c>
      <c r="JJ368" s="163">
        <f t="shared" si="1029"/>
        <v>1.6063885757234122</v>
      </c>
      <c r="JK368" s="163">
        <f t="shared" si="1035"/>
        <v>1.5983398145378402</v>
      </c>
      <c r="JL368" s="163">
        <f t="shared" si="1041"/>
        <v>1.5903713073889427</v>
      </c>
      <c r="JM368" s="163">
        <f t="shared" si="1047"/>
        <v>1.5824818599141122</v>
      </c>
      <c r="JN368" s="163">
        <f t="shared" si="1053"/>
        <v>1.5745542949756888</v>
      </c>
      <c r="JO368" s="163">
        <f t="shared" si="1059"/>
        <v>1.5667057616185309</v>
      </c>
      <c r="JP368" s="163">
        <f t="shared" si="1065"/>
        <v>1.5589350838803793</v>
      </c>
      <c r="JQ368" s="163">
        <f t="shared" si="1071"/>
        <v>1.5511285289208216</v>
      </c>
      <c r="JR368" s="163">
        <f t="shared" si="1077"/>
        <v>1.5433997689196997</v>
      </c>
      <c r="JS368" s="163">
        <f t="shared" si="1083"/>
        <v>1.5357476467629518</v>
      </c>
      <c r="JT368" s="163">
        <f t="shared" si="1089"/>
        <v>1.528061771645099</v>
      </c>
      <c r="JU368" s="163">
        <f t="shared" si="1095"/>
        <v>1.5204524436223945</v>
      </c>
      <c r="JV368" s="163">
        <f t="shared" si="1101"/>
        <v>1.5129185248106463</v>
      </c>
      <c r="JW368" s="163">
        <f t="shared" si="1107"/>
        <v>1.5053528666009297</v>
      </c>
      <c r="JX368" s="163">
        <f t="shared" si="1113"/>
        <v>1.4978624991239751</v>
      </c>
      <c r="JY368" s="163">
        <f t="shared" si="1119"/>
        <v>1.4904463040446303</v>
      </c>
      <c r="JZ368" s="163">
        <f t="shared" si="1125"/>
        <v>1.483000277546489</v>
      </c>
      <c r="KA368" s="163">
        <f t="shared" si="1131"/>
        <v>1.4756282794808064</v>
      </c>
      <c r="KB368" s="163">
        <f t="shared" si="1137"/>
        <v>1.4683292113217916</v>
      </c>
      <c r="KC368" s="163">
        <f t="shared" si="1143"/>
        <v>1.4610021190785427</v>
      </c>
      <c r="KD368" s="163">
        <f t="shared" si="1151"/>
        <v>1.4537477894164059</v>
      </c>
      <c r="KE368" s="163">
        <f t="shared" si="1157"/>
        <v>1.446467244179751</v>
      </c>
      <c r="KF368" s="163">
        <f t="shared" si="1163"/>
        <v>1.4392592592592592</v>
      </c>
      <c r="KG368" s="163">
        <f t="shared" si="1169"/>
        <v>1.432122755293487</v>
      </c>
      <c r="KH368" s="163">
        <f t="shared" si="1175"/>
        <v>1.4249616641109408</v>
      </c>
      <c r="KI368" s="163">
        <f t="shared" si="1181"/>
        <v>1.4178718322940163</v>
      </c>
      <c r="KJ368" s="163">
        <f t="shared" si="1187"/>
        <v>1.4108522014654432</v>
      </c>
      <c r="KK368" s="163">
        <f t="shared" si="1193"/>
        <v>1.4038095238095238</v>
      </c>
      <c r="KL368" s="163">
        <f t="shared" si="1199"/>
        <v>1.3968368080517612</v>
      </c>
      <c r="KM368" s="163">
        <f t="shared" si="1205"/>
        <v>1.3898426323319026</v>
      </c>
      <c r="KN368" s="163">
        <f t="shared" ref="KN368:KN431" si="1211">($B368/$B$303)</f>
        <v>1.3829181494661922</v>
      </c>
      <c r="KO368" s="163">
        <f t="shared" si="855"/>
        <v>1.3760623229461757</v>
      </c>
      <c r="KP368" s="163">
        <f t="shared" si="860"/>
        <v>1.3691864189622036</v>
      </c>
      <c r="KQ368" s="163">
        <f t="shared" si="865"/>
        <v>1.3623788883222845</v>
      </c>
      <c r="KR368" s="163">
        <f t="shared" si="870"/>
        <v>1.3556387162247876</v>
      </c>
      <c r="KS368" s="163">
        <f t="shared" si="875"/>
        <v>1.3488797727989903</v>
      </c>
      <c r="KT368" s="163">
        <f t="shared" si="880"/>
        <v>1.3421878924893242</v>
      </c>
      <c r="KU368" s="163">
        <f t="shared" si="885"/>
        <v>1.3354786303424144</v>
      </c>
      <c r="KV368" s="163">
        <f t="shared" si="890"/>
        <v>1.3288361104202935</v>
      </c>
      <c r="KW368" s="163">
        <f t="shared" si="895"/>
        <v>1.3222593417470923</v>
      </c>
      <c r="KX368" s="163">
        <f t="shared" si="900"/>
        <v>1.3156663588796553</v>
      </c>
      <c r="KY368" s="163">
        <f t="shared" si="905"/>
        <v>1.3091387970109027</v>
      </c>
      <c r="KZ368" s="163">
        <f t="shared" si="910"/>
        <v>1.3025962944904925</v>
      </c>
      <c r="LA368" s="163">
        <f t="shared" si="915"/>
        <v>1.2961188599151001</v>
      </c>
      <c r="LB368" s="163">
        <f t="shared" si="920"/>
        <v>1.2897055273956071</v>
      </c>
      <c r="LC368" s="163">
        <f t="shared" si="925"/>
        <v>1.2832782948063644</v>
      </c>
      <c r="LD368" s="163">
        <f t="shared" si="930"/>
        <v>1.2769148046361571</v>
      </c>
      <c r="LE368" s="163">
        <f t="shared" si="935"/>
        <v>1.2705385804303888</v>
      </c>
      <c r="LF368" s="163">
        <f t="shared" si="940"/>
        <v>1.2642257186797587</v>
      </c>
      <c r="LG368" s="163">
        <f t="shared" si="945"/>
        <v>1.2579012418339122</v>
      </c>
      <c r="LH368" s="163">
        <f t="shared" si="950"/>
        <v>1.2516397282736005</v>
      </c>
      <c r="LI368" s="163">
        <f t="shared" si="955"/>
        <v>1.2454402424101159</v>
      </c>
      <c r="LJ368" s="163">
        <f t="shared" si="960"/>
        <v>1.2392300110164087</v>
      </c>
      <c r="LK368" s="163">
        <f t="shared" si="965"/>
        <v>1.2330814054116426</v>
      </c>
      <c r="LL368" s="163">
        <f t="shared" si="970"/>
        <v>1.226923076923077</v>
      </c>
      <c r="LM368" s="163">
        <f t="shared" si="976"/>
        <v>1.2208259553321528</v>
      </c>
      <c r="LN368" s="163">
        <f t="shared" si="982"/>
        <v>1.2147200909349247</v>
      </c>
      <c r="LO368" s="163">
        <f t="shared" si="988"/>
        <v>1.2086749985862129</v>
      </c>
      <c r="LP368" s="163">
        <f t="shared" si="994"/>
        <v>1.2026897754769006</v>
      </c>
      <c r="LQ368" s="163">
        <f t="shared" si="1000"/>
        <v>1.1966965285554312</v>
      </c>
      <c r="LR368" s="163">
        <f t="shared" si="1006"/>
        <v>1.1907627165858823</v>
      </c>
      <c r="LS368" s="163">
        <f t="shared" si="1012"/>
        <v>1.1848217750429624</v>
      </c>
      <c r="LT368" s="163">
        <f t="shared" si="1018"/>
        <v>1.178939820177616</v>
      </c>
      <c r="LU368" s="163">
        <f t="shared" si="1024"/>
        <v>1.1730515916575193</v>
      </c>
      <c r="LV368" s="163">
        <f t="shared" si="1030"/>
        <v>1.1672218884823331</v>
      </c>
      <c r="LW368" s="163">
        <f t="shared" si="1036"/>
        <v>1.1613867304243872</v>
      </c>
      <c r="LX368" s="163">
        <f t="shared" si="1042"/>
        <v>1.1556096242227629</v>
      </c>
      <c r="LY368" s="163">
        <f t="shared" si="1048"/>
        <v>1.1498897078603325</v>
      </c>
      <c r="LZ368" s="163">
        <f t="shared" si="1054"/>
        <v>1.1441648822269808</v>
      </c>
      <c r="MA368" s="163">
        <f t="shared" si="1060"/>
        <v>1.1384967772865284</v>
      </c>
      <c r="MB368" s="163">
        <f t="shared" si="1066"/>
        <v>1.1328245084009116</v>
      </c>
      <c r="MC368" s="163">
        <f t="shared" si="1072"/>
        <v>1.127208480565371</v>
      </c>
      <c r="MD368" s="163">
        <f t="shared" si="1078"/>
        <v>1.1215890008396305</v>
      </c>
      <c r="ME368" s="163">
        <f t="shared" si="1084"/>
        <v>1.1160252728317059</v>
      </c>
      <c r="MF368" s="163">
        <f t="shared" si="1090"/>
        <v>1.1104587727957604</v>
      </c>
      <c r="MG368" s="163">
        <f t="shared" si="1096"/>
        <v>1.1049475262368815</v>
      </c>
      <c r="MH368" s="163">
        <f t="shared" si="1102"/>
        <v>1.0994341563786008</v>
      </c>
      <c r="MI368" s="163">
        <f t="shared" si="1108"/>
        <v>1.0939755336029073</v>
      </c>
      <c r="MJ368" s="163">
        <f t="shared" si="1114"/>
        <v>1.0885154061624649</v>
      </c>
      <c r="MK368" s="163">
        <f t="shared" si="1120"/>
        <v>1.0831095119849998</v>
      </c>
      <c r="ML368" s="163">
        <f t="shared" si="1126"/>
        <v>1.0777027027027026</v>
      </c>
      <c r="MM368" s="163">
        <f t="shared" si="1132"/>
        <v>1.072349606141187</v>
      </c>
      <c r="MN368" s="163">
        <f t="shared" si="1138"/>
        <v>1.0669961559582646</v>
      </c>
      <c r="MO368" s="163">
        <f t="shared" si="1144"/>
        <v>1.0616958919080026</v>
      </c>
      <c r="MP368" s="163">
        <f t="shared" si="1152"/>
        <v>1.0563958086200078</v>
      </c>
      <c r="MQ368" s="163">
        <f t="shared" si="1158"/>
        <v>1.0511483794816308</v>
      </c>
      <c r="MR368" s="163">
        <f t="shared" si="1164"/>
        <v>1.0459016393442624</v>
      </c>
      <c r="MS368" s="163">
        <f t="shared" si="1170"/>
        <v>1.0407070166041779</v>
      </c>
      <c r="MT368" s="163">
        <f t="shared" si="1176"/>
        <v>1.0355135658914729</v>
      </c>
      <c r="MU368" s="163">
        <f t="shared" si="1182"/>
        <v>1.0303716916550161</v>
      </c>
      <c r="MV368" s="163">
        <f t="shared" si="1188"/>
        <v>1.0252314481700004</v>
      </c>
      <c r="MW368" s="163">
        <f t="shared" si="1194"/>
        <v>1.0201422366474153</v>
      </c>
      <c r="MX368" s="163">
        <f t="shared" si="1200"/>
        <v>1.0150550911854104</v>
      </c>
      <c r="MY368" s="163">
        <f t="shared" si="1206"/>
        <v>1.0100184301309012</v>
      </c>
      <c r="MZ368" s="163">
        <f t="shared" ref="MZ368:MZ431" si="1212">($B368/$B$367)</f>
        <v>1.0049842478958011</v>
      </c>
      <c r="NA368" s="156">
        <f>($B368/$B$368)</f>
        <v>1</v>
      </c>
      <c r="NB368" s="157"/>
      <c r="NC368" s="157"/>
      <c r="ND368" s="157"/>
      <c r="NE368" s="157"/>
      <c r="NF368" s="157"/>
      <c r="NG368" s="157"/>
      <c r="NH368" s="157"/>
      <c r="NI368" s="157"/>
      <c r="NJ368" s="157"/>
      <c r="NK368" s="157"/>
      <c r="NL368" s="157"/>
      <c r="NM368" s="157"/>
      <c r="NN368" s="157"/>
      <c r="NO368" s="157"/>
      <c r="NP368" s="157"/>
      <c r="NQ368" s="157"/>
      <c r="NR368" s="157"/>
      <c r="NS368" s="157"/>
      <c r="NT368" s="157"/>
      <c r="NU368" s="157"/>
      <c r="NV368" s="157"/>
      <c r="NW368" s="157"/>
      <c r="NX368" s="157"/>
      <c r="NY368" s="157"/>
      <c r="NZ368" s="157"/>
      <c r="OA368" s="157"/>
      <c r="OB368" s="157"/>
      <c r="OC368" s="157"/>
      <c r="OD368" s="157"/>
      <c r="OE368" s="157"/>
      <c r="OF368" s="157"/>
      <c r="OG368" s="157"/>
      <c r="OH368" s="157"/>
      <c r="OI368" s="157"/>
      <c r="OJ368" s="157"/>
      <c r="OK368" s="157"/>
      <c r="OL368" s="157"/>
      <c r="OM368" s="157"/>
      <c r="ON368" s="157"/>
      <c r="OO368" s="157"/>
      <c r="OP368" s="157"/>
      <c r="OQ368" s="157"/>
      <c r="OR368" s="157"/>
      <c r="OS368" s="157"/>
      <c r="OT368" s="157"/>
      <c r="OU368" s="157"/>
      <c r="OV368" s="157"/>
      <c r="OW368" s="157"/>
      <c r="OX368" s="157"/>
      <c r="OY368" s="157"/>
      <c r="OZ368" s="157"/>
      <c r="PA368" s="157"/>
      <c r="PB368" s="157"/>
      <c r="PC368" s="157"/>
      <c r="PD368" s="157"/>
      <c r="PE368" s="157"/>
      <c r="PF368" s="157"/>
      <c r="PG368" s="157"/>
      <c r="PH368" s="157"/>
      <c r="PI368" s="157"/>
      <c r="PJ368" s="157"/>
      <c r="PK368" s="157"/>
      <c r="PL368" s="157"/>
      <c r="PM368" s="157"/>
      <c r="PN368" s="157"/>
      <c r="PO368" s="157"/>
      <c r="PP368" s="157"/>
      <c r="PQ368" s="157"/>
      <c r="PR368" s="157"/>
      <c r="PS368" s="157"/>
      <c r="PT368" s="157"/>
      <c r="PU368" s="157"/>
      <c r="PV368" s="157"/>
      <c r="PW368" s="157"/>
      <c r="PX368" s="157"/>
      <c r="PY368" s="157"/>
      <c r="PZ368" s="157"/>
      <c r="QA368" s="157"/>
      <c r="QB368" s="157"/>
      <c r="QC368" s="157"/>
      <c r="QD368" s="157"/>
      <c r="QE368" s="157"/>
      <c r="QF368" s="157"/>
      <c r="QG368" s="157"/>
      <c r="QH368" s="157"/>
      <c r="QI368" s="157"/>
      <c r="QJ368" s="157"/>
      <c r="QK368" s="157"/>
      <c r="QL368" s="157"/>
      <c r="QM368" s="157"/>
      <c r="QN368" s="157"/>
      <c r="QO368" s="157"/>
      <c r="QP368" s="157"/>
      <c r="QQ368" s="157"/>
      <c r="QR368" s="157"/>
      <c r="QS368" s="157"/>
      <c r="QT368" s="157"/>
      <c r="QU368" s="157"/>
      <c r="QV368" s="157"/>
      <c r="QW368" s="157"/>
      <c r="QX368" s="157"/>
      <c r="QY368" s="157"/>
      <c r="QZ368" s="157"/>
      <c r="RA368" s="157"/>
      <c r="RB368" s="157"/>
      <c r="RC368" s="157"/>
      <c r="RD368" s="157"/>
      <c r="RE368" s="157"/>
      <c r="RF368" s="157"/>
      <c r="RG368" s="157"/>
      <c r="RH368" s="157"/>
      <c r="RI368" s="157"/>
      <c r="RJ368" s="157"/>
      <c r="RK368" s="157"/>
      <c r="RL368" s="157"/>
      <c r="RM368" s="157"/>
      <c r="RN368" s="157"/>
      <c r="RO368" s="157"/>
      <c r="RP368" s="157"/>
    </row>
    <row r="369" spans="1:484" ht="13">
      <c r="A369" s="151">
        <v>51533</v>
      </c>
      <c r="B369" s="152">
        <f t="shared" si="1145"/>
        <v>21480</v>
      </c>
      <c r="C369" s="153">
        <f t="shared" si="1146"/>
        <v>5.0000000000000001E-3</v>
      </c>
      <c r="E369" s="157">
        <f t="shared" si="971"/>
        <v>4.3228013684846047</v>
      </c>
      <c r="F369" s="157">
        <f t="shared" si="977"/>
        <v>4.2899940083882564</v>
      </c>
      <c r="G369" s="157">
        <f t="shared" si="983"/>
        <v>4.2874251497005984</v>
      </c>
      <c r="H369" s="157">
        <f t="shared" si="989"/>
        <v>4.2720763723150359</v>
      </c>
      <c r="I369" s="157">
        <f t="shared" si="995"/>
        <v>4.2661370407149954</v>
      </c>
      <c r="J369" s="157">
        <f t="shared" si="1001"/>
        <v>4.2458983988930621</v>
      </c>
      <c r="K369" s="157">
        <f t="shared" si="1007"/>
        <v>4.2333464722112728</v>
      </c>
      <c r="L369" s="157">
        <f t="shared" si="1013"/>
        <v>4.2192103712433706</v>
      </c>
      <c r="M369" s="157">
        <f t="shared" si="1019"/>
        <v>4.2134170262848176</v>
      </c>
      <c r="N369" s="157">
        <f t="shared" si="1025"/>
        <v>4.2084639498432601</v>
      </c>
      <c r="O369" s="157">
        <f t="shared" si="1031"/>
        <v>4.2010561314296888</v>
      </c>
      <c r="P369" s="157">
        <f t="shared" si="1037"/>
        <v>4.1994134897360702</v>
      </c>
      <c r="Q369" s="157">
        <f t="shared" si="1043"/>
        <v>4.1953125</v>
      </c>
      <c r="R369" s="157">
        <f t="shared" si="1049"/>
        <v>4.1936743459586099</v>
      </c>
      <c r="S369" s="157">
        <f t="shared" si="1055"/>
        <v>4.1757387247278386</v>
      </c>
      <c r="T369" s="157">
        <f t="shared" si="1061"/>
        <v>4.1708737864077667</v>
      </c>
      <c r="U369" s="157">
        <f t="shared" si="1067"/>
        <v>4.1571511515386108</v>
      </c>
      <c r="V369" s="157">
        <f t="shared" si="1073"/>
        <v>4.1547388781431334</v>
      </c>
      <c r="W369" s="157">
        <f t="shared" si="1079"/>
        <v>4.1435185185185182</v>
      </c>
      <c r="X369" s="157">
        <f t="shared" si="1085"/>
        <v>4.1275941583397389</v>
      </c>
      <c r="Y369" s="157">
        <f t="shared" si="1091"/>
        <v>4.134744947064485</v>
      </c>
      <c r="Z369" s="157">
        <f t="shared" si="1097"/>
        <v>4.1275941583397389</v>
      </c>
      <c r="AA369" s="157">
        <f t="shared" si="1103"/>
        <v>4.1204680606176867</v>
      </c>
      <c r="AB369" s="157">
        <f t="shared" si="1109"/>
        <v>4.1228406909788866</v>
      </c>
      <c r="AC369" s="157">
        <f t="shared" si="1115"/>
        <v>4.110218140068886</v>
      </c>
      <c r="AD369" s="157">
        <f t="shared" si="1121"/>
        <v>4.0945482272207396</v>
      </c>
      <c r="AE369" s="157">
        <f t="shared" si="1127"/>
        <v>4.0922080396265956</v>
      </c>
      <c r="AF369" s="157">
        <f t="shared" si="1133"/>
        <v>4.0859805972988399</v>
      </c>
      <c r="AG369" s="157">
        <f t="shared" si="1139"/>
        <v>4.0743550834597873</v>
      </c>
      <c r="AH369" s="157">
        <f t="shared" si="1147"/>
        <v>4.0635641316685582</v>
      </c>
      <c r="AI369" s="157">
        <f t="shared" si="1153"/>
        <v>4.067411475099413</v>
      </c>
      <c r="AJ369" s="157">
        <f t="shared" si="1159"/>
        <v>4.0704945992040935</v>
      </c>
      <c r="AK369" s="157">
        <f t="shared" si="1165"/>
        <v>4.064333017975402</v>
      </c>
      <c r="AL369" s="157">
        <f t="shared" si="1171"/>
        <v>4.0467219291635264</v>
      </c>
      <c r="AM369" s="157">
        <f t="shared" si="1177"/>
        <v>4.0398721083317657</v>
      </c>
      <c r="AN369" s="157">
        <f t="shared" si="1183"/>
        <v>4.0330454374765301</v>
      </c>
      <c r="AO369" s="157">
        <f t="shared" si="1189"/>
        <v>4.0345604808414723</v>
      </c>
      <c r="AP369" s="157">
        <f t="shared" si="1195"/>
        <v>4.0368351813568877</v>
      </c>
      <c r="AQ369" s="157">
        <f t="shared" si="1201"/>
        <v>4.0262417994376758</v>
      </c>
      <c r="AR369" s="157">
        <f t="shared" si="1207"/>
        <v>4.0104555638536219</v>
      </c>
      <c r="AS369" s="157">
        <f t="shared" ref="AS369:AS432" si="1213">($B369/$B$48)</f>
        <v>4</v>
      </c>
      <c r="AT369" s="157">
        <f t="shared" si="856"/>
        <v>3.996279069767442</v>
      </c>
      <c r="AU369" s="157">
        <f t="shared" si="861"/>
        <v>3.9903399591305964</v>
      </c>
      <c r="AV369" s="157">
        <f t="shared" si="866"/>
        <v>3.9851576994434139</v>
      </c>
      <c r="AW369" s="157">
        <f t="shared" si="871"/>
        <v>3.971159179145868</v>
      </c>
      <c r="AX369" s="157">
        <f t="shared" si="876"/>
        <v>3.9470782800441016</v>
      </c>
      <c r="AY369" s="157">
        <f t="shared" si="881"/>
        <v>3.9283101682516461</v>
      </c>
      <c r="AZ369" s="157">
        <f t="shared" si="886"/>
        <v>3.9197080291970803</v>
      </c>
      <c r="BA369" s="157">
        <f t="shared" si="891"/>
        <v>3.9075859559759869</v>
      </c>
      <c r="BB369" s="157">
        <f t="shared" si="896"/>
        <v>3.9139941690962101</v>
      </c>
      <c r="BC369" s="157">
        <f t="shared" si="901"/>
        <v>3.9147074904319301</v>
      </c>
      <c r="BD369" s="157">
        <f t="shared" si="906"/>
        <v>3.9054545454545453</v>
      </c>
      <c r="BE369" s="157">
        <f t="shared" si="911"/>
        <v>3.9125683060109289</v>
      </c>
      <c r="BF369" s="157">
        <f t="shared" si="916"/>
        <v>3.9004902850917014</v>
      </c>
      <c r="BG369" s="157">
        <f t="shared" si="921"/>
        <v>3.8983666061705988</v>
      </c>
      <c r="BH369" s="157">
        <f t="shared" si="926"/>
        <v>3.8948322756119675</v>
      </c>
      <c r="BI369" s="157">
        <f t="shared" si="931"/>
        <v>3.8765565782349758</v>
      </c>
      <c r="BJ369" s="157">
        <f t="shared" si="936"/>
        <v>3.8744588744588744</v>
      </c>
      <c r="BK369" s="157">
        <f t="shared" si="941"/>
        <v>3.8605319913731129</v>
      </c>
      <c r="BL369" s="157">
        <f t="shared" si="946"/>
        <v>3.8626146376550978</v>
      </c>
      <c r="BM369" s="157">
        <f t="shared" si="951"/>
        <v>3.8619201725997843</v>
      </c>
      <c r="BN369" s="157">
        <f t="shared" si="956"/>
        <v>3.8439513242662851</v>
      </c>
      <c r="BO369" s="157">
        <f t="shared" si="961"/>
        <v>3.8316089903674633</v>
      </c>
      <c r="BP369" s="157">
        <f t="shared" si="966"/>
        <v>3.8132433871826734</v>
      </c>
      <c r="BQ369" s="157">
        <f t="shared" si="972"/>
        <v>3.8105375199574243</v>
      </c>
      <c r="BR369" s="157">
        <f t="shared" si="978"/>
        <v>3.8112136266855927</v>
      </c>
      <c r="BS369" s="157">
        <f t="shared" si="984"/>
        <v>3.7950530035335688</v>
      </c>
      <c r="BT369" s="157">
        <f t="shared" si="990"/>
        <v>3.7883597883597884</v>
      </c>
      <c r="BU369" s="157">
        <f t="shared" si="996"/>
        <v>3.7970655824642034</v>
      </c>
      <c r="BV369" s="157">
        <f t="shared" si="1002"/>
        <v>3.7810244675233236</v>
      </c>
      <c r="BW369" s="157">
        <f t="shared" si="1008"/>
        <v>3.7750439367311071</v>
      </c>
      <c r="BX369" s="157">
        <f t="shared" si="1014"/>
        <v>3.7750439367311071</v>
      </c>
      <c r="BY369" s="157">
        <f t="shared" si="1020"/>
        <v>3.7460760376700382</v>
      </c>
      <c r="BZ369" s="157">
        <f t="shared" si="1026"/>
        <v>3.74085684430512</v>
      </c>
      <c r="CA369" s="157">
        <f t="shared" si="1032"/>
        <v>3.7104854033511834</v>
      </c>
      <c r="CB369" s="157">
        <f t="shared" si="1038"/>
        <v>3.7021716649431231</v>
      </c>
      <c r="CC369" s="157">
        <f t="shared" si="1044"/>
        <v>3.6932599724896837</v>
      </c>
      <c r="CD369" s="157">
        <f t="shared" si="1050"/>
        <v>3.6869207003089599</v>
      </c>
      <c r="CE369" s="157">
        <f t="shared" si="1056"/>
        <v>3.675564681724846</v>
      </c>
      <c r="CF369" s="157">
        <f t="shared" si="1062"/>
        <v>3.6642784032753326</v>
      </c>
      <c r="CG369" s="157">
        <f t="shared" si="1068"/>
        <v>3.6580381471389645</v>
      </c>
      <c r="CH369" s="157">
        <f t="shared" si="1074"/>
        <v>3.6611556161581729</v>
      </c>
      <c r="CI369" s="157">
        <f t="shared" si="1080"/>
        <v>3.6400610066090495</v>
      </c>
      <c r="CJ369" s="157">
        <f t="shared" si="1086"/>
        <v>3.6326737696600708</v>
      </c>
      <c r="CK369" s="157">
        <f t="shared" si="1092"/>
        <v>3.6277655801384903</v>
      </c>
      <c r="CL369" s="157">
        <f t="shared" si="1098"/>
        <v>3.6210384356035066</v>
      </c>
      <c r="CM369" s="157">
        <f t="shared" si="1104"/>
        <v>3.6149444631437229</v>
      </c>
      <c r="CN369" s="157">
        <f t="shared" si="1110"/>
        <v>3.6076587168290226</v>
      </c>
      <c r="CO369" s="157">
        <f t="shared" si="1116"/>
        <v>3.5829858215179318</v>
      </c>
      <c r="CP369" s="157">
        <f t="shared" si="1122"/>
        <v>3.5770191507077436</v>
      </c>
      <c r="CQ369" s="157">
        <f t="shared" si="1128"/>
        <v>3.5545258977329142</v>
      </c>
      <c r="CR369" s="157">
        <f t="shared" si="1134"/>
        <v>3.5445544554455446</v>
      </c>
      <c r="CS369" s="162">
        <f t="shared" si="1140"/>
        <v>3.5323137641835225</v>
      </c>
      <c r="CT369" s="163">
        <f t="shared" si="1148"/>
        <v>3.5253569670113243</v>
      </c>
      <c r="CU369" s="163">
        <f t="shared" si="1154"/>
        <v>3.5253569670113243</v>
      </c>
      <c r="CV369" s="163">
        <f t="shared" si="1160"/>
        <v>3.5184275184275182</v>
      </c>
      <c r="CW369" s="163">
        <f t="shared" si="1166"/>
        <v>3.5166994106090375</v>
      </c>
      <c r="CX369" s="163">
        <f t="shared" si="1172"/>
        <v>3.5166994106090375</v>
      </c>
      <c r="CY369" s="163">
        <f t="shared" si="1178"/>
        <v>3.5155482815057284</v>
      </c>
      <c r="CZ369" s="163">
        <f t="shared" si="1184"/>
        <v>3.5155482815057284</v>
      </c>
      <c r="DA369" s="163">
        <f t="shared" si="1190"/>
        <v>3.5145301606572232</v>
      </c>
      <c r="DB369" s="163">
        <f t="shared" si="1196"/>
        <v>3.5109512912716574</v>
      </c>
      <c r="DC369" s="163">
        <f t="shared" si="1202"/>
        <v>3.5035067688794652</v>
      </c>
      <c r="DD369" s="163">
        <f t="shared" si="1208"/>
        <v>3.4949560689879595</v>
      </c>
      <c r="DE369" s="163">
        <f t="shared" ref="DE369:DE432" si="1214">($B369/$B$112)</f>
        <v>3.4943875061005367</v>
      </c>
      <c r="DF369" s="163">
        <f t="shared" si="857"/>
        <v>3.4819257578213647</v>
      </c>
      <c r="DG369" s="163">
        <f t="shared" si="862"/>
        <v>3.4762906619194043</v>
      </c>
      <c r="DH369" s="163">
        <f t="shared" si="867"/>
        <v>3.4650750120987257</v>
      </c>
      <c r="DI369" s="163">
        <f t="shared" si="872"/>
        <v>3.4567106533633729</v>
      </c>
      <c r="DJ369" s="163">
        <f t="shared" si="877"/>
        <v>3.4550426250603183</v>
      </c>
      <c r="DK369" s="163">
        <f t="shared" si="882"/>
        <v>3.4544869733033128</v>
      </c>
      <c r="DL369" s="163">
        <f t="shared" si="887"/>
        <v>3.445620789220404</v>
      </c>
      <c r="DM369" s="163">
        <f t="shared" si="892"/>
        <v>3.4428594326013786</v>
      </c>
      <c r="DN369" s="163">
        <f t="shared" si="897"/>
        <v>3.4384504562189853</v>
      </c>
      <c r="DO369" s="163">
        <f t="shared" si="902"/>
        <v>3.4324065196548417</v>
      </c>
      <c r="DP369" s="163">
        <f t="shared" si="907"/>
        <v>3.4269304403318444</v>
      </c>
      <c r="DQ369" s="163">
        <f t="shared" si="912"/>
        <v>3.4095238095238094</v>
      </c>
      <c r="DR369" s="163">
        <f t="shared" si="917"/>
        <v>3.3858764186633037</v>
      </c>
      <c r="DS369" s="163">
        <f t="shared" si="922"/>
        <v>3.3604505632040049</v>
      </c>
      <c r="DT369" s="163">
        <f t="shared" si="927"/>
        <v>3.3437110834371109</v>
      </c>
      <c r="DU369" s="163">
        <f t="shared" si="932"/>
        <v>3.3271375464684017</v>
      </c>
      <c r="DV369" s="163">
        <f t="shared" si="937"/>
        <v>3.3107274969173859</v>
      </c>
      <c r="DW369" s="163">
        <f t="shared" si="942"/>
        <v>3.294478527607362</v>
      </c>
      <c r="DX369" s="163">
        <f t="shared" si="947"/>
        <v>3.2778879902334808</v>
      </c>
      <c r="DY369" s="163">
        <f t="shared" si="952"/>
        <v>3.2614637109019133</v>
      </c>
      <c r="DZ369" s="163">
        <f t="shared" si="957"/>
        <v>3.2452032029007403</v>
      </c>
      <c r="EA369" s="163">
        <f t="shared" si="962"/>
        <v>3.2291040288634996</v>
      </c>
      <c r="EB369" s="163">
        <f t="shared" si="967"/>
        <v>3.2131637995512343</v>
      </c>
      <c r="EC369" s="163">
        <f t="shared" si="973"/>
        <v>3.1973801726704378</v>
      </c>
      <c r="ED369" s="163">
        <f t="shared" si="979"/>
        <v>3.1812796208530805</v>
      </c>
      <c r="EE369" s="163">
        <f t="shared" si="985"/>
        <v>3.1653404067197171</v>
      </c>
      <c r="EF369" s="163">
        <f t="shared" si="991"/>
        <v>3.1495601173020527</v>
      </c>
      <c r="EG369" s="163">
        <f t="shared" si="997"/>
        <v>3.1339363875109427</v>
      </c>
      <c r="EH369" s="163">
        <f t="shared" si="1003"/>
        <v>3.1184668989547037</v>
      </c>
      <c r="EI369" s="163">
        <f t="shared" si="1009"/>
        <v>3.1031493787922564</v>
      </c>
      <c r="EJ369" s="163">
        <f t="shared" si="1015"/>
        <v>3.08753773178094</v>
      </c>
      <c r="EK369" s="163">
        <f t="shared" si="1021"/>
        <v>3.0720823798627004</v>
      </c>
      <c r="EL369" s="163">
        <f t="shared" si="1027"/>
        <v>3.0567809876191832</v>
      </c>
      <c r="EM369" s="163">
        <f t="shared" si="1033"/>
        <v>3.0416312659303313</v>
      </c>
      <c r="EN369" s="163">
        <f t="shared" si="1039"/>
        <v>3.0266309708327461</v>
      </c>
      <c r="EO369" s="163">
        <f t="shared" si="1045"/>
        <v>3.0117779024116658</v>
      </c>
      <c r="EP369" s="163">
        <f t="shared" si="1051"/>
        <v>2.9966517857142856</v>
      </c>
      <c r="EQ369" s="163">
        <f t="shared" si="1057"/>
        <v>2.9816768461965575</v>
      </c>
      <c r="ER369" s="163">
        <f t="shared" si="1063"/>
        <v>2.9668508287292816</v>
      </c>
      <c r="ES369" s="163">
        <f t="shared" si="1069"/>
        <v>2.9521715228147332</v>
      </c>
      <c r="ET369" s="163">
        <f t="shared" si="1075"/>
        <v>2.937636761487965</v>
      </c>
      <c r="EU369" s="163">
        <f t="shared" si="1081"/>
        <v>2.9228466458021498</v>
      </c>
      <c r="EV369" s="163">
        <f t="shared" si="1087"/>
        <v>2.9082047116165719</v>
      </c>
      <c r="EW369" s="163">
        <f t="shared" si="1093"/>
        <v>2.8937087430957833</v>
      </c>
      <c r="EX369" s="163">
        <f t="shared" si="1099"/>
        <v>2.8793565683646114</v>
      </c>
      <c r="EY369" s="163">
        <f t="shared" si="1105"/>
        <v>2.8651460584233694</v>
      </c>
      <c r="EZ369" s="163">
        <f t="shared" si="1111"/>
        <v>2.851075126095036</v>
      </c>
      <c r="FA369" s="163">
        <f t="shared" si="1117"/>
        <v>2.8367670364500794</v>
      </c>
      <c r="FB369" s="163">
        <f t="shared" si="1123"/>
        <v>2.8226018396846255</v>
      </c>
      <c r="FC369" s="163">
        <f t="shared" si="1129"/>
        <v>2.8085774058577404</v>
      </c>
      <c r="FD369" s="163">
        <f t="shared" si="1135"/>
        <v>2.7946916471506635</v>
      </c>
      <c r="FE369" s="163">
        <f t="shared" si="1141"/>
        <v>2.7809425168306579</v>
      </c>
      <c r="FF369" s="163">
        <f t="shared" si="1149"/>
        <v>2.7669715316243719</v>
      </c>
      <c r="FG369" s="163">
        <f t="shared" si="1155"/>
        <v>2.7531402204562934</v>
      </c>
      <c r="FH369" s="163">
        <f t="shared" si="1161"/>
        <v>2.7394464991710241</v>
      </c>
      <c r="FI369" s="163">
        <f t="shared" si="1167"/>
        <v>2.7258883248730963</v>
      </c>
      <c r="FJ369" s="163">
        <f t="shared" si="1173"/>
        <v>2.7124636949109737</v>
      </c>
      <c r="FK369" s="163">
        <f t="shared" si="1179"/>
        <v>2.6988315114964192</v>
      </c>
      <c r="FL369" s="163">
        <f t="shared" si="1185"/>
        <v>2.6853356669583697</v>
      </c>
      <c r="FM369" s="163">
        <f t="shared" si="1191"/>
        <v>2.6719741261350913</v>
      </c>
      <c r="FN369" s="163">
        <f t="shared" si="1197"/>
        <v>2.6587448941700704</v>
      </c>
      <c r="FO369" s="163">
        <f t="shared" si="1203"/>
        <v>2.6456460155191528</v>
      </c>
      <c r="FP369" s="163">
        <f t="shared" si="1209"/>
        <v>2.6323529411764706</v>
      </c>
      <c r="FQ369" s="163">
        <f t="shared" ref="FQ369:FQ432" si="1215">($B369/$B$176)</f>
        <v>2.6191927813681257</v>
      </c>
      <c r="FR369" s="163">
        <f t="shared" si="858"/>
        <v>2.6061635525357922</v>
      </c>
      <c r="FS369" s="163">
        <f t="shared" si="863"/>
        <v>2.5932633103947844</v>
      </c>
      <c r="FT369" s="163">
        <f t="shared" si="868"/>
        <v>2.580490148966843</v>
      </c>
      <c r="FU369" s="163">
        <f t="shared" si="873"/>
        <v>2.5675352617738465</v>
      </c>
      <c r="FV369" s="163">
        <f t="shared" si="878"/>
        <v>2.5547098001902948</v>
      </c>
      <c r="FW369" s="163">
        <f t="shared" si="883"/>
        <v>2.5420118343195268</v>
      </c>
      <c r="FX369" s="163">
        <f t="shared" si="888"/>
        <v>2.5294394724446536</v>
      </c>
      <c r="FY369" s="163">
        <f t="shared" si="893"/>
        <v>2.5169908600890554</v>
      </c>
      <c r="FZ369" s="163">
        <f t="shared" si="898"/>
        <v>2.5043721580972367</v>
      </c>
      <c r="GA369" s="163">
        <f t="shared" si="903"/>
        <v>2.4918793503480279</v>
      </c>
      <c r="GB369" s="163">
        <f t="shared" si="908"/>
        <v>2.4795105621609141</v>
      </c>
      <c r="GC369" s="163">
        <f t="shared" si="913"/>
        <v>2.4672639558924878</v>
      </c>
      <c r="GD369" s="163">
        <f t="shared" si="918"/>
        <v>2.4548571428571431</v>
      </c>
      <c r="GE369" s="163">
        <f t="shared" si="923"/>
        <v>2.4425744826017741</v>
      </c>
      <c r="GF369" s="163">
        <f t="shared" si="928"/>
        <v>2.4304141208418195</v>
      </c>
      <c r="GG369" s="163">
        <f t="shared" si="933"/>
        <v>2.418374240036028</v>
      </c>
      <c r="GH369" s="163">
        <f t="shared" si="938"/>
        <v>2.4064530584808423</v>
      </c>
      <c r="GI369" s="163">
        <f t="shared" si="943"/>
        <v>2.3943818972243895</v>
      </c>
      <c r="GJ369" s="163">
        <f t="shared" si="948"/>
        <v>2.3824312333629103</v>
      </c>
      <c r="GK369" s="163">
        <f t="shared" si="953"/>
        <v>2.370599271603576</v>
      </c>
      <c r="GL369" s="163">
        <f t="shared" si="958"/>
        <v>2.3588842521414453</v>
      </c>
      <c r="GM369" s="163">
        <f t="shared" si="963"/>
        <v>2.3470279720279721</v>
      </c>
      <c r="GN369" s="163">
        <f t="shared" si="968"/>
        <v>2.33529028049576</v>
      </c>
      <c r="GO369" s="163">
        <f t="shared" si="974"/>
        <v>2.3236694071830377</v>
      </c>
      <c r="GP369" s="163">
        <f t="shared" si="980"/>
        <v>2.3121636167922497</v>
      </c>
      <c r="GQ369" s="163">
        <f t="shared" si="986"/>
        <v>2.3007712082262213</v>
      </c>
      <c r="GR369" s="163">
        <f t="shared" si="992"/>
        <v>2.2892465096451029</v>
      </c>
      <c r="GS369" s="163">
        <f t="shared" si="998"/>
        <v>2.2778366914103922</v>
      </c>
      <c r="GT369" s="163">
        <f t="shared" si="1004"/>
        <v>2.2665400443178223</v>
      </c>
      <c r="GU369" s="163">
        <f t="shared" si="1010"/>
        <v>2.2553548929021421</v>
      </c>
      <c r="GV369" s="163">
        <f t="shared" si="1016"/>
        <v>2.2440451316339325</v>
      </c>
      <c r="GW369" s="163">
        <f t="shared" si="1022"/>
        <v>2.2328482328482329</v>
      </c>
      <c r="GX369" s="163">
        <f t="shared" si="1028"/>
        <v>2.2217625155151013</v>
      </c>
      <c r="GY369" s="163">
        <f t="shared" si="1034"/>
        <v>2.2107863318237957</v>
      </c>
      <c r="GZ369" s="163">
        <f t="shared" si="1040"/>
        <v>2.1996927803379416</v>
      </c>
      <c r="HA369" s="163">
        <f t="shared" si="1046"/>
        <v>2.1887100061137152</v>
      </c>
      <c r="HB369" s="163">
        <f t="shared" si="1052"/>
        <v>2.1778363581060529</v>
      </c>
      <c r="HC369" s="163">
        <f t="shared" si="1058"/>
        <v>2.1670702179176757</v>
      </c>
      <c r="HD369" s="163">
        <f t="shared" si="1064"/>
        <v>2.1561935354346518</v>
      </c>
      <c r="HE369" s="163">
        <f t="shared" si="1070"/>
        <v>2.1454254894127049</v>
      </c>
      <c r="HF369" s="163">
        <f t="shared" si="1076"/>
        <v>2.1347644603458558</v>
      </c>
      <c r="HG369" s="163">
        <f t="shared" si="1082"/>
        <v>2.1242088607594938</v>
      </c>
      <c r="HH369" s="163">
        <f t="shared" si="1088"/>
        <v>2.1135491488733642</v>
      </c>
      <c r="HI369" s="163">
        <f t="shared" si="1094"/>
        <v>2.1029958879968671</v>
      </c>
      <c r="HJ369" s="163">
        <f t="shared" si="1100"/>
        <v>2.092547491475889</v>
      </c>
      <c r="HK369" s="163">
        <f t="shared" si="1106"/>
        <v>2.0822024040325706</v>
      </c>
      <c r="HL369" s="163">
        <f t="shared" si="1112"/>
        <v>2.0717592592592591</v>
      </c>
      <c r="HM369" s="163">
        <f t="shared" si="1118"/>
        <v>2.0614203454894433</v>
      </c>
      <c r="HN369" s="163">
        <f t="shared" si="1124"/>
        <v>2.0511841100076396</v>
      </c>
      <c r="HO369" s="163">
        <f t="shared" si="1130"/>
        <v>2.0410490307867732</v>
      </c>
      <c r="HP369" s="163">
        <f t="shared" si="1136"/>
        <v>2.0308215940247707</v>
      </c>
      <c r="HQ369" s="163">
        <f t="shared" si="1142"/>
        <v>2.0206961429915333</v>
      </c>
      <c r="HR369" s="163">
        <f t="shared" si="1150"/>
        <v>2.0106711597865767</v>
      </c>
      <c r="HS369" s="163">
        <f t="shared" si="1156"/>
        <v>2.0007451564828616</v>
      </c>
      <c r="HT369" s="163">
        <f t="shared" si="1162"/>
        <v>1.9907321594068581</v>
      </c>
      <c r="HU369" s="163">
        <f t="shared" si="1168"/>
        <v>1.980818886019919</v>
      </c>
      <c r="HV369" s="163">
        <f t="shared" si="1174"/>
        <v>1.97100385391815</v>
      </c>
      <c r="HW369" s="163">
        <f t="shared" si="1180"/>
        <v>1.9612856099342586</v>
      </c>
      <c r="HX369" s="163">
        <f t="shared" si="1186"/>
        <v>1.951485418370128</v>
      </c>
      <c r="HY369" s="163">
        <f t="shared" si="1192"/>
        <v>1.9417826794431388</v>
      </c>
      <c r="HZ369" s="163">
        <f t="shared" si="1198"/>
        <v>1.9321759467482233</v>
      </c>
      <c r="IA369" s="163">
        <f t="shared" si="1204"/>
        <v>1.9224917211133983</v>
      </c>
      <c r="IB369" s="163">
        <f t="shared" si="1210"/>
        <v>1.9129040876302432</v>
      </c>
      <c r="IC369" s="163">
        <f t="shared" ref="IC369:IC432" si="1216">($B369/$B$240)</f>
        <v>1.9034116083296411</v>
      </c>
      <c r="ID369" s="163">
        <f t="shared" si="859"/>
        <v>1.8940128736442994</v>
      </c>
      <c r="IE369" s="163">
        <f t="shared" si="864"/>
        <v>1.8845411475697491</v>
      </c>
      <c r="IF369" s="163">
        <f t="shared" si="869"/>
        <v>1.8751636839807944</v>
      </c>
      <c r="IG369" s="163">
        <f t="shared" si="874"/>
        <v>1.865879082696317</v>
      </c>
      <c r="IH369" s="163">
        <f t="shared" si="879"/>
        <v>1.8565254969749352</v>
      </c>
      <c r="II369" s="163">
        <f t="shared" si="884"/>
        <v>1.8472652218782251</v>
      </c>
      <c r="IJ369" s="163">
        <f t="shared" si="889"/>
        <v>1.838096868047236</v>
      </c>
      <c r="IK369" s="163">
        <f t="shared" si="894"/>
        <v>1.8290190735694822</v>
      </c>
      <c r="IL369" s="163">
        <f t="shared" si="899"/>
        <v>1.8198763026349234</v>
      </c>
      <c r="IM369" s="163">
        <f t="shared" si="904"/>
        <v>1.8108244815376833</v>
      </c>
      <c r="IN369" s="163">
        <f t="shared" si="909"/>
        <v>1.8018622598775271</v>
      </c>
      <c r="IO369" s="163">
        <f t="shared" si="914"/>
        <v>1.7928386612135883</v>
      </c>
      <c r="IP369" s="163">
        <f t="shared" si="919"/>
        <v>1.783904991279794</v>
      </c>
      <c r="IQ369" s="163">
        <f t="shared" si="924"/>
        <v>1.7750599124039335</v>
      </c>
      <c r="IR369" s="163">
        <f t="shared" si="929"/>
        <v>1.7661568820917612</v>
      </c>
      <c r="IS369" s="163">
        <f t="shared" si="934"/>
        <v>1.7573427145545284</v>
      </c>
      <c r="IT369" s="163">
        <f t="shared" si="939"/>
        <v>1.7486160859654836</v>
      </c>
      <c r="IU369" s="163">
        <f t="shared" si="944"/>
        <v>1.7399756986634265</v>
      </c>
      <c r="IV369" s="163">
        <f t="shared" si="949"/>
        <v>1.7312807286209397</v>
      </c>
      <c r="IW369" s="163">
        <f t="shared" si="954"/>
        <v>1.7226722271232657</v>
      </c>
      <c r="IX369" s="163">
        <f t="shared" si="959"/>
        <v>1.7141489107014605</v>
      </c>
      <c r="IY369" s="163">
        <f t="shared" si="964"/>
        <v>1.7055740828966175</v>
      </c>
      <c r="IZ369" s="163">
        <f t="shared" si="969"/>
        <v>1.6970846172078691</v>
      </c>
      <c r="JA369" s="163">
        <f t="shared" si="975"/>
        <v>1.6886792452830188</v>
      </c>
      <c r="JB369" s="163">
        <f t="shared" si="981"/>
        <v>1.6802252816020025</v>
      </c>
      <c r="JC369" s="163">
        <f t="shared" si="987"/>
        <v>1.6718555417185554</v>
      </c>
      <c r="JD369" s="163">
        <f t="shared" si="993"/>
        <v>1.6635687732342008</v>
      </c>
      <c r="JE369" s="163">
        <f t="shared" si="999"/>
        <v>1.6552361871002543</v>
      </c>
      <c r="JF369" s="163">
        <f t="shared" si="1005"/>
        <v>1.646986658487962</v>
      </c>
      <c r="JG369" s="163">
        <f t="shared" si="1011"/>
        <v>1.6388189517051956</v>
      </c>
      <c r="JH369" s="163">
        <f t="shared" si="1017"/>
        <v>1.6306080619448873</v>
      </c>
      <c r="JI369" s="163">
        <f t="shared" si="1023"/>
        <v>1.6224790392023567</v>
      </c>
      <c r="JJ369" s="163">
        <f t="shared" si="1029"/>
        <v>1.6144306651634723</v>
      </c>
      <c r="JK369" s="163">
        <f t="shared" si="1035"/>
        <v>1.6063416093329346</v>
      </c>
      <c r="JL369" s="163">
        <f t="shared" si="1041"/>
        <v>1.5983332093161693</v>
      </c>
      <c r="JM369" s="163">
        <f t="shared" si="1047"/>
        <v>1.5904042647712129</v>
      </c>
      <c r="JN369" s="163">
        <f t="shared" si="1053"/>
        <v>1.5824370119345808</v>
      </c>
      <c r="JO369" s="163">
        <f t="shared" si="1059"/>
        <v>1.5745491863363144</v>
      </c>
      <c r="JP369" s="163">
        <f t="shared" si="1065"/>
        <v>1.5667396061269148</v>
      </c>
      <c r="JQ369" s="163">
        <f t="shared" si="1071"/>
        <v>1.5588939690833878</v>
      </c>
      <c r="JR369" s="163">
        <f t="shared" si="1077"/>
        <v>1.5511265164644714</v>
      </c>
      <c r="JS369" s="163">
        <f t="shared" si="1083"/>
        <v>1.5434360853632247</v>
      </c>
      <c r="JT369" s="163">
        <f t="shared" si="1089"/>
        <v>1.5357117323228713</v>
      </c>
      <c r="JU369" s="163">
        <f t="shared" si="1095"/>
        <v>1.5280643095966422</v>
      </c>
      <c r="JV369" s="163">
        <f t="shared" si="1101"/>
        <v>1.5204926736037376</v>
      </c>
      <c r="JW369" s="163">
        <f t="shared" si="1107"/>
        <v>1.5128891393153965</v>
      </c>
      <c r="JX369" s="163">
        <f t="shared" si="1113"/>
        <v>1.5053612726890462</v>
      </c>
      <c r="JY369" s="163">
        <f t="shared" si="1119"/>
        <v>1.497907949790795</v>
      </c>
      <c r="JZ369" s="163">
        <f t="shared" si="1125"/>
        <v>1.4904246461282264</v>
      </c>
      <c r="KA369" s="163">
        <f t="shared" si="1131"/>
        <v>1.4830157415078709</v>
      </c>
      <c r="KB369" s="163">
        <f t="shared" si="1137"/>
        <v>1.4756801319043693</v>
      </c>
      <c r="KC369" s="163">
        <f t="shared" si="1143"/>
        <v>1.4683163579192016</v>
      </c>
      <c r="KD369" s="163">
        <f t="shared" si="1151"/>
        <v>1.4610257107876479</v>
      </c>
      <c r="KE369" s="163">
        <f t="shared" si="1157"/>
        <v>1.4537087168381158</v>
      </c>
      <c r="KF369" s="163">
        <f t="shared" si="1163"/>
        <v>1.4464646464646465</v>
      </c>
      <c r="KG369" s="163">
        <f t="shared" si="1169"/>
        <v>1.4392924149021711</v>
      </c>
      <c r="KH369" s="163">
        <f t="shared" si="1175"/>
        <v>1.4320954730315354</v>
      </c>
      <c r="KI369" s="163">
        <f t="shared" si="1181"/>
        <v>1.4249701472734511</v>
      </c>
      <c r="KJ369" s="163">
        <f t="shared" si="1187"/>
        <v>1.417915373952076</v>
      </c>
      <c r="KK369" s="163">
        <f t="shared" si="1193"/>
        <v>1.4108374384236453</v>
      </c>
      <c r="KL369" s="163">
        <f t="shared" si="1199"/>
        <v>1.4038298150447683</v>
      </c>
      <c r="KM369" s="163">
        <f t="shared" si="1205"/>
        <v>1.3968006242684354</v>
      </c>
      <c r="KN369" s="163">
        <f t="shared" si="1211"/>
        <v>1.389841475250728</v>
      </c>
      <c r="KO369" s="163">
        <f t="shared" ref="KO369:KO432" si="1217">($B369/$B$304)</f>
        <v>1.3829513262941024</v>
      </c>
      <c r="KP369" s="163">
        <f t="shared" si="860"/>
        <v>1.376040999359385</v>
      </c>
      <c r="KQ369" s="163">
        <f t="shared" si="865"/>
        <v>1.3691993880673126</v>
      </c>
      <c r="KR369" s="163">
        <f t="shared" si="870"/>
        <v>1.3624254725358367</v>
      </c>
      <c r="KS369" s="163">
        <f t="shared" si="875"/>
        <v>1.3556326917008521</v>
      </c>
      <c r="KT369" s="163">
        <f t="shared" si="880"/>
        <v>1.3489073097211757</v>
      </c>
      <c r="KU369" s="163">
        <f t="shared" si="885"/>
        <v>1.3421644588852786</v>
      </c>
      <c r="KV369" s="163">
        <f t="shared" si="890"/>
        <v>1.3354886844068639</v>
      </c>
      <c r="KW369" s="163">
        <f t="shared" si="895"/>
        <v>1.3288789903489235</v>
      </c>
      <c r="KX369" s="163">
        <f t="shared" si="900"/>
        <v>1.3222530009233611</v>
      </c>
      <c r="KY369" s="163">
        <f t="shared" si="905"/>
        <v>1.3156927600147004</v>
      </c>
      <c r="KZ369" s="163">
        <f t="shared" si="910"/>
        <v>1.3091175036567528</v>
      </c>
      <c r="LA369" s="163">
        <f t="shared" si="915"/>
        <v>1.3026076409945422</v>
      </c>
      <c r="LB369" s="163">
        <f t="shared" si="920"/>
        <v>1.2961622013034033</v>
      </c>
      <c r="LC369" s="163">
        <f t="shared" si="925"/>
        <v>1.289702791954368</v>
      </c>
      <c r="LD369" s="163">
        <f t="shared" si="930"/>
        <v>1.2833074441390848</v>
      </c>
      <c r="LE369" s="163">
        <f t="shared" si="935"/>
        <v>1.2768992985376293</v>
      </c>
      <c r="LF369" s="163">
        <f t="shared" si="940"/>
        <v>1.2705548326038092</v>
      </c>
      <c r="LG369" s="163">
        <f t="shared" si="945"/>
        <v>1.2641986934259313</v>
      </c>
      <c r="LH369" s="163">
        <f t="shared" si="950"/>
        <v>1.2579058327477162</v>
      </c>
      <c r="LI369" s="163">
        <f t="shared" si="955"/>
        <v>1.2516753102966027</v>
      </c>
      <c r="LJ369" s="163">
        <f t="shared" si="960"/>
        <v>1.2454339885197425</v>
      </c>
      <c r="LK369" s="163">
        <f t="shared" si="965"/>
        <v>1.2392546010500203</v>
      </c>
      <c r="LL369" s="163">
        <f t="shared" si="970"/>
        <v>1.2330654420206659</v>
      </c>
      <c r="LM369" s="163">
        <f t="shared" si="976"/>
        <v>1.2269377963100474</v>
      </c>
      <c r="LN369" s="163">
        <f t="shared" si="982"/>
        <v>1.2208013640238704</v>
      </c>
      <c r="LO369" s="163">
        <f t="shared" si="988"/>
        <v>1.2147260080303115</v>
      </c>
      <c r="LP369" s="163">
        <f t="shared" si="994"/>
        <v>1.2087108210005064</v>
      </c>
      <c r="LQ369" s="163">
        <f t="shared" si="1000"/>
        <v>1.2026875699888018</v>
      </c>
      <c r="LR369" s="163">
        <f t="shared" si="1006"/>
        <v>1.196724051479191</v>
      </c>
      <c r="LS369" s="163">
        <f t="shared" si="1012"/>
        <v>1.1907533677033095</v>
      </c>
      <c r="LT369" s="163">
        <f t="shared" si="1018"/>
        <v>1.1848419659109715</v>
      </c>
      <c r="LU369" s="163">
        <f t="shared" si="1024"/>
        <v>1.1789242590559825</v>
      </c>
      <c r="LV369" s="163">
        <f t="shared" si="1030"/>
        <v>1.1730653705422969</v>
      </c>
      <c r="LW369" s="163">
        <f t="shared" si="1036"/>
        <v>1.167200999836983</v>
      </c>
      <c r="LX369" s="163">
        <f t="shared" si="1042"/>
        <v>1.1613949716139498</v>
      </c>
      <c r="LY369" s="163">
        <f t="shared" si="1048"/>
        <v>1.1556464195405391</v>
      </c>
      <c r="LZ369" s="163">
        <f t="shared" si="1054"/>
        <v>1.1498929336188437</v>
      </c>
      <c r="MA369" s="163">
        <f t="shared" si="1060"/>
        <v>1.1441964523517818</v>
      </c>
      <c r="MB369" s="163">
        <f t="shared" si="1066"/>
        <v>1.1384957862935283</v>
      </c>
      <c r="MC369" s="163">
        <f t="shared" si="1072"/>
        <v>1.1328516428458415</v>
      </c>
      <c r="MD369" s="163">
        <f t="shared" si="1078"/>
        <v>1.1272040302267003</v>
      </c>
      <c r="ME369" s="163">
        <f t="shared" si="1084"/>
        <v>1.121612448436113</v>
      </c>
      <c r="MF369" s="163">
        <f t="shared" si="1090"/>
        <v>1.1160180807398556</v>
      </c>
      <c r="MG369" s="163">
        <f t="shared" si="1096"/>
        <v>1.1104792431370523</v>
      </c>
      <c r="MH369" s="163">
        <f t="shared" si="1102"/>
        <v>1.1049382716049383</v>
      </c>
      <c r="MI369" s="163">
        <f t="shared" si="1108"/>
        <v>1.0994523212366278</v>
      </c>
      <c r="MJ369" s="163">
        <f t="shared" si="1114"/>
        <v>1.0939648586707411</v>
      </c>
      <c r="MK369" s="163">
        <f t="shared" si="1120"/>
        <v>1.088531900876704</v>
      </c>
      <c r="ML369" s="163">
        <f t="shared" si="1126"/>
        <v>1.0830980233965308</v>
      </c>
      <c r="MM369" s="163">
        <f t="shared" si="1132"/>
        <v>1.0777181275400129</v>
      </c>
      <c r="MN369" s="163">
        <f t="shared" si="1138"/>
        <v>1.0723378762917477</v>
      </c>
      <c r="MO369" s="163">
        <f t="shared" si="1144"/>
        <v>1.0670110774427499</v>
      </c>
      <c r="MP369" s="163">
        <f t="shared" si="1152"/>
        <v>1.0616844602609727</v>
      </c>
      <c r="MQ369" s="163">
        <f t="shared" si="1158"/>
        <v>1.0564107608321447</v>
      </c>
      <c r="MR369" s="163">
        <f t="shared" si="1164"/>
        <v>1.0511377538536824</v>
      </c>
      <c r="MS369" s="163">
        <f t="shared" si="1170"/>
        <v>1.0459171251886838</v>
      </c>
      <c r="MT369" s="163">
        <f t="shared" si="1176"/>
        <v>1.0406976744186047</v>
      </c>
      <c r="MU369" s="163">
        <f t="shared" si="1182"/>
        <v>1.0355300583329317</v>
      </c>
      <c r="MV369" s="163">
        <f t="shared" si="1188"/>
        <v>1.0303640811627572</v>
      </c>
      <c r="MW369" s="163">
        <f t="shared" si="1194"/>
        <v>1.025249391437163</v>
      </c>
      <c r="MX369" s="163">
        <f t="shared" si="1200"/>
        <v>1.0201367781155015</v>
      </c>
      <c r="MY369" s="163">
        <f t="shared" si="1206"/>
        <v>1.0150749019422523</v>
      </c>
      <c r="MZ369" s="163">
        <f t="shared" si="1212"/>
        <v>1.0100155169981662</v>
      </c>
      <c r="NA369" s="163">
        <f t="shared" ref="NA369:NA432" si="1218">($B369/$B$368)</f>
        <v>1.0050063163804801</v>
      </c>
      <c r="NB369" s="156">
        <f>($B369/$B$369)</f>
        <v>1</v>
      </c>
      <c r="NC369" s="157"/>
      <c r="ND369" s="157"/>
      <c r="NE369" s="157"/>
      <c r="NF369" s="157"/>
      <c r="NG369" s="157"/>
      <c r="NH369" s="157"/>
      <c r="NI369" s="157"/>
      <c r="NJ369" s="157"/>
      <c r="NK369" s="157"/>
      <c r="NL369" s="157"/>
      <c r="NM369" s="157"/>
      <c r="NN369" s="157"/>
      <c r="NO369" s="157"/>
      <c r="NP369" s="157"/>
      <c r="NQ369" s="157"/>
      <c r="NR369" s="157"/>
      <c r="NS369" s="157"/>
      <c r="NT369" s="157"/>
      <c r="NU369" s="157"/>
      <c r="NV369" s="157"/>
      <c r="NW369" s="157"/>
      <c r="NX369" s="157"/>
      <c r="NY369" s="157"/>
      <c r="NZ369" s="157"/>
      <c r="OA369" s="157"/>
      <c r="OB369" s="157"/>
      <c r="OC369" s="157"/>
      <c r="OD369" s="157"/>
      <c r="OE369" s="157"/>
      <c r="OF369" s="157"/>
      <c r="OG369" s="157"/>
      <c r="OH369" s="157"/>
      <c r="OI369" s="157"/>
      <c r="OJ369" s="157"/>
      <c r="OK369" s="157"/>
      <c r="OL369" s="157"/>
      <c r="OM369" s="157"/>
      <c r="ON369" s="157"/>
      <c r="OO369" s="157"/>
      <c r="OP369" s="157"/>
      <c r="OQ369" s="157"/>
      <c r="OR369" s="157"/>
      <c r="OS369" s="157"/>
      <c r="OT369" s="157"/>
      <c r="OU369" s="157"/>
      <c r="OV369" s="157"/>
      <c r="OW369" s="157"/>
      <c r="OX369" s="157"/>
      <c r="OY369" s="157"/>
      <c r="OZ369" s="157"/>
      <c r="PA369" s="157"/>
      <c r="PB369" s="157"/>
      <c r="PC369" s="157"/>
      <c r="PD369" s="157"/>
      <c r="PE369" s="157"/>
      <c r="PF369" s="157"/>
      <c r="PG369" s="157"/>
      <c r="PH369" s="157"/>
      <c r="PI369" s="157"/>
      <c r="PJ369" s="157"/>
      <c r="PK369" s="157"/>
      <c r="PL369" s="157"/>
      <c r="PM369" s="157"/>
      <c r="PN369" s="157"/>
      <c r="PO369" s="157"/>
      <c r="PP369" s="157"/>
      <c r="PQ369" s="157"/>
      <c r="PR369" s="157"/>
      <c r="PS369" s="157"/>
      <c r="PT369" s="157"/>
      <c r="PU369" s="157"/>
      <c r="PV369" s="157"/>
      <c r="PW369" s="157"/>
      <c r="PX369" s="157"/>
      <c r="PY369" s="157"/>
      <c r="PZ369" s="157"/>
      <c r="QA369" s="157"/>
      <c r="QB369" s="157"/>
      <c r="QC369" s="157"/>
      <c r="QD369" s="157"/>
      <c r="QE369" s="157"/>
      <c r="QF369" s="157"/>
      <c r="QG369" s="157"/>
      <c r="QH369" s="157"/>
      <c r="QI369" s="157"/>
      <c r="QJ369" s="157"/>
      <c r="QK369" s="157"/>
      <c r="QL369" s="157"/>
      <c r="QM369" s="157"/>
      <c r="QN369" s="157"/>
      <c r="QO369" s="157"/>
      <c r="QP369" s="157"/>
      <c r="QQ369" s="157"/>
      <c r="QR369" s="157"/>
      <c r="QS369" s="157"/>
      <c r="QT369" s="157"/>
      <c r="QU369" s="157"/>
      <c r="QV369" s="157"/>
      <c r="QW369" s="157"/>
      <c r="QX369" s="157"/>
      <c r="QY369" s="157"/>
      <c r="QZ369" s="157"/>
      <c r="RA369" s="157"/>
      <c r="RB369" s="157"/>
      <c r="RC369" s="157"/>
      <c r="RD369" s="157"/>
      <c r="RE369" s="157"/>
      <c r="RF369" s="157"/>
      <c r="RG369" s="157"/>
      <c r="RH369" s="157"/>
      <c r="RI369" s="157"/>
      <c r="RJ369" s="157"/>
      <c r="RK369" s="157"/>
      <c r="RL369" s="157"/>
      <c r="RM369" s="157"/>
      <c r="RN369" s="157"/>
      <c r="RO369" s="157"/>
      <c r="RP369" s="157"/>
    </row>
    <row r="370" spans="1:484" ht="13">
      <c r="A370" s="151">
        <v>51561</v>
      </c>
      <c r="B370" s="152">
        <f t="shared" si="1145"/>
        <v>21587</v>
      </c>
      <c r="C370" s="153">
        <f t="shared" si="1146"/>
        <v>5.0000000000000001E-3</v>
      </c>
      <c r="E370" s="157">
        <f t="shared" si="971"/>
        <v>4.3443348762326428</v>
      </c>
      <c r="F370" s="157">
        <f t="shared" si="977"/>
        <v>4.3113640902736172</v>
      </c>
      <c r="G370" s="157">
        <f t="shared" si="983"/>
        <v>4.3087824351297401</v>
      </c>
      <c r="H370" s="157">
        <f t="shared" si="989"/>
        <v>4.2933571996817816</v>
      </c>
      <c r="I370" s="157">
        <f t="shared" si="995"/>
        <v>4.2873882820258196</v>
      </c>
      <c r="J370" s="157">
        <f t="shared" si="1001"/>
        <v>4.2670488238782367</v>
      </c>
      <c r="K370" s="157">
        <f t="shared" si="1007"/>
        <v>4.2544343713046908</v>
      </c>
      <c r="L370" s="157">
        <f t="shared" si="1013"/>
        <v>4.2402278530740523</v>
      </c>
      <c r="M370" s="157">
        <f t="shared" si="1019"/>
        <v>4.2344056492742252</v>
      </c>
      <c r="N370" s="157">
        <f t="shared" si="1025"/>
        <v>4.2294278996865202</v>
      </c>
      <c r="O370" s="157">
        <f t="shared" si="1031"/>
        <v>4.221983180129083</v>
      </c>
      <c r="P370" s="157">
        <f t="shared" si="1037"/>
        <v>4.2203323558162271</v>
      </c>
      <c r="Q370" s="157">
        <f t="shared" si="1043"/>
        <v>4.2162109374999996</v>
      </c>
      <c r="R370" s="157">
        <f t="shared" si="1049"/>
        <v>4.2145646231940646</v>
      </c>
      <c r="S370" s="157">
        <f t="shared" si="1055"/>
        <v>4.1965396578538101</v>
      </c>
      <c r="T370" s="157">
        <f t="shared" si="1061"/>
        <v>4.1916504854368934</v>
      </c>
      <c r="U370" s="157">
        <f t="shared" si="1067"/>
        <v>4.1778594929359398</v>
      </c>
      <c r="V370" s="157">
        <f t="shared" si="1073"/>
        <v>4.1754352030947777</v>
      </c>
      <c r="W370" s="157">
        <f t="shared" si="1079"/>
        <v>4.164158950617284</v>
      </c>
      <c r="X370" s="157">
        <f t="shared" si="1085"/>
        <v>4.1481552651806304</v>
      </c>
      <c r="Y370" s="157">
        <f t="shared" si="1091"/>
        <v>4.1553416746871994</v>
      </c>
      <c r="Z370" s="157">
        <f t="shared" si="1097"/>
        <v>4.1481552651806304</v>
      </c>
      <c r="AA370" s="157">
        <f t="shared" si="1103"/>
        <v>4.1409936696719738</v>
      </c>
      <c r="AB370" s="157">
        <f t="shared" si="1109"/>
        <v>4.1433781190019197</v>
      </c>
      <c r="AC370" s="157">
        <f t="shared" si="1115"/>
        <v>4.1306926903941825</v>
      </c>
      <c r="AD370" s="157">
        <f t="shared" si="1121"/>
        <v>4.1149447197865037</v>
      </c>
      <c r="AE370" s="157">
        <f t="shared" si="1127"/>
        <v>4.1125928748333012</v>
      </c>
      <c r="AF370" s="157">
        <f t="shared" si="1133"/>
        <v>4.1063344112611757</v>
      </c>
      <c r="AG370" s="157">
        <f t="shared" si="1139"/>
        <v>4.0946509863429439</v>
      </c>
      <c r="AH370" s="157">
        <f t="shared" si="1147"/>
        <v>4.0838062807415811</v>
      </c>
      <c r="AI370" s="157">
        <f t="shared" si="1153"/>
        <v>4.0876727892444613</v>
      </c>
      <c r="AJ370" s="157">
        <f t="shared" si="1159"/>
        <v>4.0907712715558082</v>
      </c>
      <c r="AK370" s="157">
        <f t="shared" si="1165"/>
        <v>4.0845789971617785</v>
      </c>
      <c r="AL370" s="157">
        <f t="shared" si="1171"/>
        <v>4.0668801808590809</v>
      </c>
      <c r="AM370" s="157">
        <f t="shared" si="1177"/>
        <v>4.0599962384803456</v>
      </c>
      <c r="AN370" s="157">
        <f t="shared" si="1183"/>
        <v>4.0531355613969211</v>
      </c>
      <c r="AO370" s="157">
        <f t="shared" si="1189"/>
        <v>4.0546581517655902</v>
      </c>
      <c r="AP370" s="157">
        <f t="shared" si="1195"/>
        <v>4.056944183424168</v>
      </c>
      <c r="AQ370" s="157">
        <f t="shared" si="1201"/>
        <v>4.0462980318650423</v>
      </c>
      <c r="AR370" s="157">
        <f t="shared" si="1207"/>
        <v>4.0304331590739357</v>
      </c>
      <c r="AS370" s="157">
        <f t="shared" si="1213"/>
        <v>4.0199255121042832</v>
      </c>
      <c r="AT370" s="157">
        <f t="shared" ref="AT370:AT433" si="1219">($B370/$B$49)</f>
        <v>4.0161860465116277</v>
      </c>
      <c r="AU370" s="157">
        <f t="shared" si="861"/>
        <v>4.0102173509195618</v>
      </c>
      <c r="AV370" s="157">
        <f t="shared" si="866"/>
        <v>4.005009276437848</v>
      </c>
      <c r="AW370" s="157">
        <f t="shared" si="871"/>
        <v>3.9909410242188943</v>
      </c>
      <c r="AX370" s="157">
        <f t="shared" si="876"/>
        <v>3.9667401690554942</v>
      </c>
      <c r="AY370" s="157">
        <f t="shared" si="881"/>
        <v>3.9478785662033649</v>
      </c>
      <c r="AZ370" s="157">
        <f t="shared" si="886"/>
        <v>3.9392335766423359</v>
      </c>
      <c r="BA370" s="157">
        <f t="shared" si="891"/>
        <v>3.9270511187920683</v>
      </c>
      <c r="BB370" s="157">
        <f t="shared" si="896"/>
        <v>3.933491253644315</v>
      </c>
      <c r="BC370" s="157">
        <f t="shared" si="901"/>
        <v>3.9342081283032622</v>
      </c>
      <c r="BD370" s="157">
        <f t="shared" si="906"/>
        <v>3.9249090909090909</v>
      </c>
      <c r="BE370" s="157">
        <f t="shared" si="911"/>
        <v>3.9320582877959929</v>
      </c>
      <c r="BF370" s="157">
        <f t="shared" si="916"/>
        <v>3.9199201016887599</v>
      </c>
      <c r="BG370" s="157">
        <f t="shared" si="921"/>
        <v>3.9177858439201452</v>
      </c>
      <c r="BH370" s="157">
        <f t="shared" si="926"/>
        <v>3.9142339075249319</v>
      </c>
      <c r="BI370" s="157">
        <f t="shared" si="931"/>
        <v>3.8958671719906155</v>
      </c>
      <c r="BJ370" s="157">
        <f t="shared" si="936"/>
        <v>3.893759018759019</v>
      </c>
      <c r="BK370" s="157">
        <f t="shared" si="941"/>
        <v>3.879762760603882</v>
      </c>
      <c r="BL370" s="157">
        <f t="shared" si="946"/>
        <v>3.8818557813342922</v>
      </c>
      <c r="BM370" s="157">
        <f t="shared" si="951"/>
        <v>3.8811578568860123</v>
      </c>
      <c r="BN370" s="157">
        <f t="shared" si="956"/>
        <v>3.8630994989262706</v>
      </c>
      <c r="BO370" s="157">
        <f t="shared" si="961"/>
        <v>3.8506956831965753</v>
      </c>
      <c r="BP370" s="157">
        <f t="shared" si="966"/>
        <v>3.8322385939996448</v>
      </c>
      <c r="BQ370" s="157">
        <f t="shared" si="972"/>
        <v>3.829519247826858</v>
      </c>
      <c r="BR370" s="157">
        <f t="shared" si="978"/>
        <v>3.8301987224982259</v>
      </c>
      <c r="BS370" s="157">
        <f t="shared" si="984"/>
        <v>3.813957597173145</v>
      </c>
      <c r="BT370" s="157">
        <f t="shared" si="990"/>
        <v>3.8072310405643739</v>
      </c>
      <c r="BU370" s="157">
        <f t="shared" si="996"/>
        <v>3.8159802015202402</v>
      </c>
      <c r="BV370" s="157">
        <f t="shared" si="1002"/>
        <v>3.7998591797218801</v>
      </c>
      <c r="BW370" s="157">
        <f t="shared" si="1008"/>
        <v>3.7938488576449911</v>
      </c>
      <c r="BX370" s="157">
        <f t="shared" si="1014"/>
        <v>3.7938488576449911</v>
      </c>
      <c r="BY370" s="157">
        <f t="shared" si="1020"/>
        <v>3.7647366585280779</v>
      </c>
      <c r="BZ370" s="157">
        <f t="shared" si="1026"/>
        <v>3.7594914663880181</v>
      </c>
      <c r="CA370" s="157">
        <f t="shared" si="1032"/>
        <v>3.7289687338054933</v>
      </c>
      <c r="CB370" s="157">
        <f t="shared" si="1038"/>
        <v>3.7206135815236125</v>
      </c>
      <c r="CC370" s="157">
        <f t="shared" si="1044"/>
        <v>3.7116574965612106</v>
      </c>
      <c r="CD370" s="157">
        <f t="shared" si="1050"/>
        <v>3.7052866460693443</v>
      </c>
      <c r="CE370" s="157">
        <f t="shared" si="1056"/>
        <v>3.6938740588637917</v>
      </c>
      <c r="CF370" s="157">
        <f t="shared" si="1062"/>
        <v>3.682531559194814</v>
      </c>
      <c r="CG370" s="157">
        <f t="shared" si="1068"/>
        <v>3.6762602179836512</v>
      </c>
      <c r="CH370" s="157">
        <f t="shared" si="1074"/>
        <v>3.6793932162945286</v>
      </c>
      <c r="CI370" s="157">
        <f t="shared" si="1080"/>
        <v>3.6581935265209284</v>
      </c>
      <c r="CJ370" s="157">
        <f t="shared" si="1086"/>
        <v>3.6507694909521393</v>
      </c>
      <c r="CK370" s="157">
        <f t="shared" si="1092"/>
        <v>3.6458368518831277</v>
      </c>
      <c r="CL370" s="157">
        <f t="shared" si="1098"/>
        <v>3.6390761968981793</v>
      </c>
      <c r="CM370" s="157">
        <f t="shared" si="1104"/>
        <v>3.6329518680578929</v>
      </c>
      <c r="CN370" s="157">
        <f t="shared" si="1110"/>
        <v>3.6256298286865971</v>
      </c>
      <c r="CO370" s="157">
        <f t="shared" si="1116"/>
        <v>3.6008340283569642</v>
      </c>
      <c r="CP370" s="157">
        <f t="shared" si="1122"/>
        <v>3.5948376353039135</v>
      </c>
      <c r="CQ370" s="157">
        <f t="shared" si="1128"/>
        <v>3.5722323349329801</v>
      </c>
      <c r="CR370" s="157">
        <f t="shared" si="1134"/>
        <v>3.5622112211221122</v>
      </c>
      <c r="CS370" s="162">
        <f t="shared" si="1140"/>
        <v>3.5499095543496137</v>
      </c>
      <c r="CT370" s="163">
        <f t="shared" si="1148"/>
        <v>3.5429181027408503</v>
      </c>
      <c r="CU370" s="163">
        <f t="shared" si="1154"/>
        <v>3.5429181027408503</v>
      </c>
      <c r="CV370" s="163">
        <f t="shared" si="1160"/>
        <v>3.5359541359541358</v>
      </c>
      <c r="CW370" s="163">
        <f t="shared" si="1166"/>
        <v>3.5342174197773413</v>
      </c>
      <c r="CX370" s="163">
        <f t="shared" si="1172"/>
        <v>3.5342174197773413</v>
      </c>
      <c r="CY370" s="163">
        <f t="shared" si="1178"/>
        <v>3.5330605564648119</v>
      </c>
      <c r="CZ370" s="163">
        <f t="shared" si="1184"/>
        <v>3.5330605564648119</v>
      </c>
      <c r="DA370" s="163">
        <f t="shared" si="1190"/>
        <v>3.5320373639714844</v>
      </c>
      <c r="DB370" s="163">
        <f t="shared" si="1196"/>
        <v>3.5284406668846029</v>
      </c>
      <c r="DC370" s="163">
        <f t="shared" si="1202"/>
        <v>3.5209590605121512</v>
      </c>
      <c r="DD370" s="163">
        <f t="shared" si="1208"/>
        <v>3.5123657663520991</v>
      </c>
      <c r="DE370" s="163">
        <f t="shared" si="1214"/>
        <v>3.5117943712380022</v>
      </c>
      <c r="DF370" s="163">
        <f t="shared" ref="DF370:DF433" si="1220">($B370/$B$113)</f>
        <v>3.499270546279786</v>
      </c>
      <c r="DG370" s="163">
        <f t="shared" si="862"/>
        <v>3.4936073798349248</v>
      </c>
      <c r="DH370" s="163">
        <f t="shared" si="867"/>
        <v>3.4823358606226811</v>
      </c>
      <c r="DI370" s="163">
        <f t="shared" si="872"/>
        <v>3.4739298358545221</v>
      </c>
      <c r="DJ370" s="163">
        <f t="shared" si="877"/>
        <v>3.472253498471932</v>
      </c>
      <c r="DK370" s="163">
        <f t="shared" si="882"/>
        <v>3.4716950788034739</v>
      </c>
      <c r="DL370" s="163">
        <f t="shared" si="887"/>
        <v>3.4627847289059992</v>
      </c>
      <c r="DM370" s="163">
        <f t="shared" si="892"/>
        <v>3.4600096169257895</v>
      </c>
      <c r="DN370" s="163">
        <f t="shared" si="897"/>
        <v>3.4555786777653275</v>
      </c>
      <c r="DO370" s="163">
        <f t="shared" si="902"/>
        <v>3.4495046340683926</v>
      </c>
      <c r="DP370" s="163">
        <f t="shared" si="907"/>
        <v>3.4440012763241863</v>
      </c>
      <c r="DQ370" s="163">
        <f t="shared" si="912"/>
        <v>3.4265079365079365</v>
      </c>
      <c r="DR370" s="163">
        <f t="shared" si="917"/>
        <v>3.4027427490542244</v>
      </c>
      <c r="DS370" s="163">
        <f t="shared" si="922"/>
        <v>3.3771902377972465</v>
      </c>
      <c r="DT370" s="163">
        <f t="shared" si="927"/>
        <v>3.3603673723536738</v>
      </c>
      <c r="DU370" s="163">
        <f t="shared" si="932"/>
        <v>3.343711276332094</v>
      </c>
      <c r="DV370" s="163">
        <f t="shared" si="937"/>
        <v>3.3272194821208383</v>
      </c>
      <c r="DW370" s="163">
        <f t="shared" si="942"/>
        <v>3.3108895705521473</v>
      </c>
      <c r="DX370" s="163">
        <f t="shared" si="947"/>
        <v>3.294216389439951</v>
      </c>
      <c r="DY370" s="163">
        <f t="shared" si="952"/>
        <v>3.2777102945642271</v>
      </c>
      <c r="DZ370" s="163">
        <f t="shared" si="957"/>
        <v>3.2613687868258046</v>
      </c>
      <c r="EA370" s="163">
        <f t="shared" si="962"/>
        <v>3.245189416716777</v>
      </c>
      <c r="EB370" s="163">
        <f t="shared" si="967"/>
        <v>3.2291697830964847</v>
      </c>
      <c r="EC370" s="163">
        <f t="shared" si="973"/>
        <v>3.2133075320035727</v>
      </c>
      <c r="ED370" s="163">
        <f t="shared" si="979"/>
        <v>3.1971267772511847</v>
      </c>
      <c r="EE370" s="163">
        <f t="shared" si="985"/>
        <v>3.1811081638667846</v>
      </c>
      <c r="EF370" s="163">
        <f t="shared" si="991"/>
        <v>3.1652492668621699</v>
      </c>
      <c r="EG370" s="163">
        <f t="shared" si="997"/>
        <v>3.149547709366793</v>
      </c>
      <c r="EH370" s="163">
        <f t="shared" si="1003"/>
        <v>3.1340011614401857</v>
      </c>
      <c r="EI370" s="163">
        <f t="shared" si="1009"/>
        <v>3.1186073389193876</v>
      </c>
      <c r="EJ370" s="163">
        <f t="shared" si="1015"/>
        <v>3.1029179243926981</v>
      </c>
      <c r="EK370" s="163">
        <f t="shared" si="1021"/>
        <v>3.0873855835240276</v>
      </c>
      <c r="EL370" s="163">
        <f t="shared" si="1027"/>
        <v>3.0720079692614202</v>
      </c>
      <c r="EM370" s="163">
        <f t="shared" si="1033"/>
        <v>3.0567827810818464</v>
      </c>
      <c r="EN370" s="163">
        <f t="shared" si="1039"/>
        <v>3.0417077638438776</v>
      </c>
      <c r="EO370" s="163">
        <f t="shared" si="1045"/>
        <v>3.0267807066741446</v>
      </c>
      <c r="EP370" s="163">
        <f t="shared" si="1051"/>
        <v>3.0115792410714284</v>
      </c>
      <c r="EQ370" s="163">
        <f t="shared" si="1057"/>
        <v>2.9965297057190448</v>
      </c>
      <c r="ER370" s="163">
        <f t="shared" si="1063"/>
        <v>2.9816298342541439</v>
      </c>
      <c r="ES370" s="163">
        <f t="shared" si="1069"/>
        <v>2.9668774051676747</v>
      </c>
      <c r="ET370" s="163">
        <f t="shared" si="1075"/>
        <v>2.9522702407002188</v>
      </c>
      <c r="EU370" s="163">
        <f t="shared" si="1081"/>
        <v>2.9374064498571233</v>
      </c>
      <c r="EV370" s="163">
        <f t="shared" si="1087"/>
        <v>2.922691578662334</v>
      </c>
      <c r="EW370" s="163">
        <f t="shared" si="1093"/>
        <v>2.9081234002424896</v>
      </c>
      <c r="EX370" s="163">
        <f t="shared" si="1099"/>
        <v>2.8936997319034852</v>
      </c>
      <c r="EY370" s="163">
        <f t="shared" si="1105"/>
        <v>2.8794184340402826</v>
      </c>
      <c r="EZ370" s="163">
        <f t="shared" si="1111"/>
        <v>2.8652774090788427</v>
      </c>
      <c r="FA370" s="163">
        <f t="shared" si="1117"/>
        <v>2.8508980454305335</v>
      </c>
      <c r="FB370" s="163">
        <f t="shared" si="1123"/>
        <v>2.8366622864651774</v>
      </c>
      <c r="FC370" s="163">
        <f t="shared" si="1129"/>
        <v>2.8225679916317992</v>
      </c>
      <c r="FD370" s="163">
        <f t="shared" si="1135"/>
        <v>2.8086130627114234</v>
      </c>
      <c r="FE370" s="163">
        <f t="shared" si="1141"/>
        <v>2.7947954427757637</v>
      </c>
      <c r="FF370" s="163">
        <f t="shared" si="1149"/>
        <v>2.780754862810769</v>
      </c>
      <c r="FG370" s="163">
        <f t="shared" si="1155"/>
        <v>2.7668546526531657</v>
      </c>
      <c r="FH370" s="163">
        <f t="shared" si="1161"/>
        <v>2.7530927177655911</v>
      </c>
      <c r="FI370" s="163">
        <f t="shared" si="1167"/>
        <v>2.739467005076142</v>
      </c>
      <c r="FJ370" s="163">
        <f t="shared" si="1173"/>
        <v>2.725975501957318</v>
      </c>
      <c r="FK370" s="163">
        <f t="shared" si="1179"/>
        <v>2.7122754114838545</v>
      </c>
      <c r="FL370" s="163">
        <f t="shared" si="1185"/>
        <v>2.6987123390423804</v>
      </c>
      <c r="FM370" s="163">
        <f t="shared" si="1191"/>
        <v>2.6852842393332503</v>
      </c>
      <c r="FN370" s="163">
        <f t="shared" si="1197"/>
        <v>2.6719891075628173</v>
      </c>
      <c r="FO370" s="163">
        <f t="shared" si="1203"/>
        <v>2.6588249784456215</v>
      </c>
      <c r="FP370" s="163">
        <f t="shared" si="1209"/>
        <v>2.6454656862745098</v>
      </c>
      <c r="FQ370" s="163">
        <f t="shared" si="1215"/>
        <v>2.6322399707352764</v>
      </c>
      <c r="FR370" s="163">
        <f t="shared" ref="FR370:FR433" si="1221">($B370/$B$177)</f>
        <v>2.6191458383887407</v>
      </c>
      <c r="FS370" s="163">
        <f t="shared" si="863"/>
        <v>2.6061813352650005</v>
      </c>
      <c r="FT370" s="163">
        <f t="shared" si="868"/>
        <v>2.5933445458913984</v>
      </c>
      <c r="FU370" s="163">
        <f t="shared" si="873"/>
        <v>2.5803251255080086</v>
      </c>
      <c r="FV370" s="163">
        <f t="shared" si="878"/>
        <v>2.5674357754519503</v>
      </c>
      <c r="FW370" s="163">
        <f t="shared" si="883"/>
        <v>2.5546745562130178</v>
      </c>
      <c r="FX370" s="163">
        <f t="shared" si="888"/>
        <v>2.5420395666509656</v>
      </c>
      <c r="FY370" s="163">
        <f t="shared" si="893"/>
        <v>2.5295289430513241</v>
      </c>
      <c r="FZ370" s="163">
        <f t="shared" si="898"/>
        <v>2.516847382534686</v>
      </c>
      <c r="GA370" s="163">
        <f t="shared" si="903"/>
        <v>2.5042923433874709</v>
      </c>
      <c r="GB370" s="163">
        <f t="shared" si="908"/>
        <v>2.4918619415906731</v>
      </c>
      <c r="GC370" s="163">
        <f t="shared" si="913"/>
        <v>2.479554330346887</v>
      </c>
      <c r="GD370" s="163">
        <f t="shared" si="918"/>
        <v>2.4670857142857141</v>
      </c>
      <c r="GE370" s="163">
        <f t="shared" si="923"/>
        <v>2.4547418694564476</v>
      </c>
      <c r="GF370" s="163">
        <f t="shared" si="928"/>
        <v>2.4425209323376329</v>
      </c>
      <c r="GG370" s="163">
        <f t="shared" si="933"/>
        <v>2.4304210763341589</v>
      </c>
      <c r="GH370" s="163">
        <f t="shared" si="938"/>
        <v>2.4184405108671299</v>
      </c>
      <c r="GI370" s="163">
        <f t="shared" si="943"/>
        <v>2.4063092185932451</v>
      </c>
      <c r="GJ370" s="163">
        <f t="shared" si="948"/>
        <v>2.3942990239574091</v>
      </c>
      <c r="GK370" s="163">
        <f t="shared" si="953"/>
        <v>2.3824081227237612</v>
      </c>
      <c r="GL370" s="163">
        <f t="shared" si="958"/>
        <v>2.370634746321107</v>
      </c>
      <c r="GM370" s="163">
        <f t="shared" si="963"/>
        <v>2.3587194055944054</v>
      </c>
      <c r="GN370" s="163">
        <f t="shared" si="968"/>
        <v>2.3469232441835182</v>
      </c>
      <c r="GO370" s="163">
        <f t="shared" si="974"/>
        <v>2.3352444829078323</v>
      </c>
      <c r="GP370" s="163">
        <f t="shared" si="980"/>
        <v>2.3236813778256189</v>
      </c>
      <c r="GQ370" s="163">
        <f t="shared" si="986"/>
        <v>2.3122322193658955</v>
      </c>
      <c r="GR370" s="163">
        <f t="shared" si="992"/>
        <v>2.300650111904508</v>
      </c>
      <c r="GS370" s="163">
        <f t="shared" si="998"/>
        <v>2.289183457051962</v>
      </c>
      <c r="GT370" s="163">
        <f t="shared" si="1004"/>
        <v>2.2778305370897964</v>
      </c>
      <c r="GU370" s="163">
        <f t="shared" si="1010"/>
        <v>2.266589668206636</v>
      </c>
      <c r="GV370" s="163">
        <f t="shared" si="1016"/>
        <v>2.2552235687421645</v>
      </c>
      <c r="GW370" s="163">
        <f t="shared" si="1022"/>
        <v>2.2439708939708938</v>
      </c>
      <c r="GX370" s="163">
        <f t="shared" si="1028"/>
        <v>2.232829954489036</v>
      </c>
      <c r="GY370" s="163">
        <f t="shared" si="1034"/>
        <v>2.2217990942774803</v>
      </c>
      <c r="GZ370" s="163">
        <f t="shared" si="1040"/>
        <v>2.2106502816180233</v>
      </c>
      <c r="HA370" s="163">
        <f t="shared" si="1046"/>
        <v>2.1996127980436113</v>
      </c>
      <c r="HB370" s="163">
        <f t="shared" si="1052"/>
        <v>2.1886849842847003</v>
      </c>
      <c r="HC370" s="163">
        <f t="shared" si="1058"/>
        <v>2.1778652138821633</v>
      </c>
      <c r="HD370" s="163">
        <f t="shared" si="1064"/>
        <v>2.1669343505320215</v>
      </c>
      <c r="HE370" s="163">
        <f t="shared" si="1070"/>
        <v>2.1561126648022375</v>
      </c>
      <c r="HF370" s="163">
        <f t="shared" si="1076"/>
        <v>2.1453985291194595</v>
      </c>
      <c r="HG370" s="163">
        <f t="shared" si="1082"/>
        <v>2.1347903481012658</v>
      </c>
      <c r="HH370" s="163">
        <f t="shared" si="1088"/>
        <v>2.1240775361605824</v>
      </c>
      <c r="HI370" s="163">
        <f t="shared" si="1094"/>
        <v>2.1134717055022518</v>
      </c>
      <c r="HJ370" s="163">
        <f t="shared" si="1100"/>
        <v>2.1029712615684364</v>
      </c>
      <c r="HK370" s="163">
        <f t="shared" si="1106"/>
        <v>2.0925746413338504</v>
      </c>
      <c r="HL370" s="163">
        <f t="shared" si="1112"/>
        <v>2.082079475308642</v>
      </c>
      <c r="HM370" s="163">
        <f t="shared" si="1118"/>
        <v>2.0716890595009598</v>
      </c>
      <c r="HN370" s="163">
        <f t="shared" si="1124"/>
        <v>2.061401833460657</v>
      </c>
      <c r="HO370" s="163">
        <f t="shared" si="1130"/>
        <v>2.0512162675788672</v>
      </c>
      <c r="HP370" s="163">
        <f t="shared" si="1136"/>
        <v>2.0409378840881156</v>
      </c>
      <c r="HQ370" s="163">
        <f t="shared" si="1142"/>
        <v>2.0307619943555975</v>
      </c>
      <c r="HR370" s="163">
        <f t="shared" si="1150"/>
        <v>2.0206870729195918</v>
      </c>
      <c r="HS370" s="163">
        <f t="shared" si="1156"/>
        <v>2.0107116244411327</v>
      </c>
      <c r="HT370" s="163">
        <f t="shared" si="1162"/>
        <v>2.0006487488415199</v>
      </c>
      <c r="HU370" s="163">
        <f t="shared" si="1168"/>
        <v>1.9906860936923645</v>
      </c>
      <c r="HV370" s="163">
        <f t="shared" si="1174"/>
        <v>1.9808221692053587</v>
      </c>
      <c r="HW370" s="163">
        <f t="shared" si="1180"/>
        <v>1.971055514974434</v>
      </c>
      <c r="HX370" s="163">
        <f t="shared" si="1186"/>
        <v>1.9612065049513945</v>
      </c>
      <c r="HY370" s="163">
        <f t="shared" si="1192"/>
        <v>1.9514554330139215</v>
      </c>
      <c r="HZ370" s="163">
        <f t="shared" si="1198"/>
        <v>1.9418008455518576</v>
      </c>
      <c r="IA370" s="163">
        <f t="shared" si="1204"/>
        <v>1.9320683791282556</v>
      </c>
      <c r="IB370" s="163">
        <f t="shared" si="1210"/>
        <v>1.9224329860183453</v>
      </c>
      <c r="IC370" s="163">
        <f t="shared" si="1216"/>
        <v>1.9128932210899423</v>
      </c>
      <c r="ID370" s="163">
        <f t="shared" ref="ID370:ID433" si="1222">($B370/$B$241)</f>
        <v>1.9034476677541663</v>
      </c>
      <c r="IE370" s="163">
        <f t="shared" si="864"/>
        <v>1.8939287594314793</v>
      </c>
      <c r="IF370" s="163">
        <f t="shared" si="869"/>
        <v>1.8845045831514622</v>
      </c>
      <c r="IG370" s="163">
        <f t="shared" si="874"/>
        <v>1.8751737317581654</v>
      </c>
      <c r="IH370" s="163">
        <f t="shared" si="879"/>
        <v>1.8657735522904062</v>
      </c>
      <c r="II370" s="163">
        <f t="shared" si="884"/>
        <v>1.8564671482628139</v>
      </c>
      <c r="IJ370" s="163">
        <f t="shared" si="889"/>
        <v>1.8472531233955161</v>
      </c>
      <c r="IK370" s="163">
        <f t="shared" si="894"/>
        <v>1.8381301089918256</v>
      </c>
      <c r="IL370" s="163">
        <f t="shared" si="899"/>
        <v>1.8289417944590358</v>
      </c>
      <c r="IM370" s="163">
        <f t="shared" si="904"/>
        <v>1.8198448828190861</v>
      </c>
      <c r="IN370" s="163">
        <f t="shared" si="909"/>
        <v>1.8108380169448872</v>
      </c>
      <c r="IO370" s="163">
        <f t="shared" si="914"/>
        <v>1.8017694683248477</v>
      </c>
      <c r="IP370" s="163">
        <f t="shared" si="919"/>
        <v>1.7927912964039532</v>
      </c>
      <c r="IQ370" s="163">
        <f t="shared" si="924"/>
        <v>1.7839021568465416</v>
      </c>
      <c r="IR370" s="163">
        <f t="shared" si="929"/>
        <v>1.7749547771748069</v>
      </c>
      <c r="IS370" s="163">
        <f t="shared" si="934"/>
        <v>1.7660967029370858</v>
      </c>
      <c r="IT370" s="163">
        <f t="shared" si="939"/>
        <v>1.7573266037121458</v>
      </c>
      <c r="IU370" s="163">
        <f t="shared" si="944"/>
        <v>1.7486431753746456</v>
      </c>
      <c r="IV370" s="163">
        <f t="shared" si="949"/>
        <v>1.739904892399452</v>
      </c>
      <c r="IW370" s="163">
        <f t="shared" si="954"/>
        <v>1.7312535087015799</v>
      </c>
      <c r="IX370" s="163">
        <f t="shared" si="959"/>
        <v>1.7226877344186418</v>
      </c>
      <c r="IY370" s="163">
        <f t="shared" si="964"/>
        <v>1.7140701921549943</v>
      </c>
      <c r="IZ370" s="163">
        <f t="shared" si="969"/>
        <v>1.7055384372284113</v>
      </c>
      <c r="JA370" s="163">
        <f t="shared" si="975"/>
        <v>1.6970911949685534</v>
      </c>
      <c r="JB370" s="163">
        <f t="shared" si="981"/>
        <v>1.6885951188986232</v>
      </c>
      <c r="JC370" s="163">
        <f t="shared" si="987"/>
        <v>1.6801836861768369</v>
      </c>
      <c r="JD370" s="163">
        <f t="shared" si="993"/>
        <v>1.671855638166047</v>
      </c>
      <c r="JE370" s="163">
        <f t="shared" si="999"/>
        <v>1.6634815442706326</v>
      </c>
      <c r="JF370" s="163">
        <f t="shared" si="1005"/>
        <v>1.6551909216377856</v>
      </c>
      <c r="JG370" s="163">
        <f t="shared" si="1011"/>
        <v>1.6469825284199282</v>
      </c>
      <c r="JH370" s="163">
        <f t="shared" si="1017"/>
        <v>1.6387307371137934</v>
      </c>
      <c r="JI370" s="163">
        <f t="shared" si="1023"/>
        <v>1.6305612206359996</v>
      </c>
      <c r="JJ370" s="163">
        <f t="shared" si="1029"/>
        <v>1.6224727546035325</v>
      </c>
      <c r="JK370" s="163">
        <f t="shared" si="1035"/>
        <v>1.6143434041280287</v>
      </c>
      <c r="JL370" s="163">
        <f t="shared" si="1041"/>
        <v>1.6062951112433961</v>
      </c>
      <c r="JM370" s="163">
        <f t="shared" si="1047"/>
        <v>1.5983266696283134</v>
      </c>
      <c r="JN370" s="163">
        <f t="shared" si="1053"/>
        <v>1.5903197288934727</v>
      </c>
      <c r="JO370" s="163">
        <f t="shared" si="1059"/>
        <v>1.5823926110540976</v>
      </c>
      <c r="JP370" s="163">
        <f t="shared" si="1065"/>
        <v>1.57454412837345</v>
      </c>
      <c r="JQ370" s="163">
        <f t="shared" si="1071"/>
        <v>1.566659409245954</v>
      </c>
      <c r="JR370" s="163">
        <f t="shared" si="1077"/>
        <v>1.5588532640092432</v>
      </c>
      <c r="JS370" s="163">
        <f t="shared" si="1083"/>
        <v>1.5511245239634979</v>
      </c>
      <c r="JT370" s="163">
        <f t="shared" si="1089"/>
        <v>1.5433616930006435</v>
      </c>
      <c r="JU370" s="163">
        <f t="shared" si="1095"/>
        <v>1.5356761755708899</v>
      </c>
      <c r="JV370" s="163">
        <f t="shared" si="1101"/>
        <v>1.5280668223968288</v>
      </c>
      <c r="JW370" s="163">
        <f t="shared" si="1107"/>
        <v>1.5204254120298633</v>
      </c>
      <c r="JX370" s="163">
        <f t="shared" si="1113"/>
        <v>1.5128600462541173</v>
      </c>
      <c r="JY370" s="163">
        <f t="shared" si="1119"/>
        <v>1.5053695955369595</v>
      </c>
      <c r="JZ370" s="163">
        <f t="shared" si="1125"/>
        <v>1.4978490147099639</v>
      </c>
      <c r="KA370" s="163">
        <f t="shared" si="1131"/>
        <v>1.4904032035349351</v>
      </c>
      <c r="KB370" s="163">
        <f t="shared" si="1137"/>
        <v>1.483031052486947</v>
      </c>
      <c r="KC370" s="163">
        <f t="shared" si="1143"/>
        <v>1.4756305967598606</v>
      </c>
      <c r="KD370" s="163">
        <f t="shared" si="1151"/>
        <v>1.46830363215889</v>
      </c>
      <c r="KE370" s="163">
        <f t="shared" si="1157"/>
        <v>1.4609501894964807</v>
      </c>
      <c r="KF370" s="163">
        <f t="shared" si="1163"/>
        <v>1.4536700336700337</v>
      </c>
      <c r="KG370" s="163">
        <f t="shared" si="1169"/>
        <v>1.446462074510855</v>
      </c>
      <c r="KH370" s="163">
        <f t="shared" si="1175"/>
        <v>1.4392292819521302</v>
      </c>
      <c r="KI370" s="163">
        <f t="shared" si="1181"/>
        <v>1.4320684622528859</v>
      </c>
      <c r="KJ370" s="163">
        <f t="shared" si="1187"/>
        <v>1.4249785464387088</v>
      </c>
      <c r="KK370" s="163">
        <f t="shared" si="1193"/>
        <v>1.4178653530377667</v>
      </c>
      <c r="KL370" s="163">
        <f t="shared" si="1199"/>
        <v>1.4108228220377752</v>
      </c>
      <c r="KM370" s="163">
        <f t="shared" si="1205"/>
        <v>1.4037586162049682</v>
      </c>
      <c r="KN370" s="163">
        <f t="shared" si="1211"/>
        <v>1.3967648010352636</v>
      </c>
      <c r="KO370" s="163">
        <f t="shared" si="1217"/>
        <v>1.3898403296420294</v>
      </c>
      <c r="KP370" s="163">
        <f t="shared" ref="KP370:KP433" si="1223">($B370/$B$305)</f>
        <v>1.3828955797565663</v>
      </c>
      <c r="KQ370" s="163">
        <f t="shared" si="865"/>
        <v>1.3760198878123406</v>
      </c>
      <c r="KR370" s="163">
        <f t="shared" si="870"/>
        <v>1.3692122288468858</v>
      </c>
      <c r="KS370" s="163">
        <f t="shared" si="875"/>
        <v>1.3623856106027137</v>
      </c>
      <c r="KT370" s="163">
        <f t="shared" si="880"/>
        <v>1.3556267269530269</v>
      </c>
      <c r="KU370" s="163">
        <f t="shared" si="885"/>
        <v>1.3488502874281429</v>
      </c>
      <c r="KV370" s="163">
        <f t="shared" si="890"/>
        <v>1.3421412583934345</v>
      </c>
      <c r="KW370" s="163">
        <f t="shared" si="895"/>
        <v>1.3354986389507548</v>
      </c>
      <c r="KX370" s="163">
        <f t="shared" si="900"/>
        <v>1.3288396429670668</v>
      </c>
      <c r="KY370" s="163">
        <f t="shared" si="905"/>
        <v>1.322246723018498</v>
      </c>
      <c r="KZ370" s="163">
        <f t="shared" si="910"/>
        <v>1.3156387128230131</v>
      </c>
      <c r="LA370" s="163">
        <f t="shared" si="915"/>
        <v>1.3090964220739842</v>
      </c>
      <c r="LB370" s="163">
        <f t="shared" si="920"/>
        <v>1.3026188752111996</v>
      </c>
      <c r="LC370" s="163">
        <f t="shared" si="925"/>
        <v>1.2961272891023716</v>
      </c>
      <c r="LD370" s="163">
        <f t="shared" si="930"/>
        <v>1.2897000836420123</v>
      </c>
      <c r="LE370" s="163">
        <f t="shared" si="935"/>
        <v>1.2832600166448698</v>
      </c>
      <c r="LF370" s="163">
        <f t="shared" si="940"/>
        <v>1.2768839465278599</v>
      </c>
      <c r="LG370" s="163">
        <f t="shared" si="945"/>
        <v>1.2704961450179506</v>
      </c>
      <c r="LH370" s="163">
        <f t="shared" si="950"/>
        <v>1.2641719372218319</v>
      </c>
      <c r="LI370" s="163">
        <f t="shared" si="955"/>
        <v>1.2579103781830896</v>
      </c>
      <c r="LJ370" s="163">
        <f t="shared" si="960"/>
        <v>1.2516379660230765</v>
      </c>
      <c r="LK370" s="163">
        <f t="shared" si="965"/>
        <v>1.2454277966883978</v>
      </c>
      <c r="LL370" s="163">
        <f t="shared" si="970"/>
        <v>1.2392078071182548</v>
      </c>
      <c r="LM370" s="163">
        <f t="shared" si="976"/>
        <v>1.233049637287942</v>
      </c>
      <c r="LN370" s="163">
        <f t="shared" si="982"/>
        <v>1.2268826371128161</v>
      </c>
      <c r="LO370" s="163">
        <f t="shared" si="988"/>
        <v>1.2207770174744104</v>
      </c>
      <c r="LP370" s="163">
        <f t="shared" si="994"/>
        <v>1.2147318665241122</v>
      </c>
      <c r="LQ370" s="163">
        <f t="shared" si="1000"/>
        <v>1.2086786114221724</v>
      </c>
      <c r="LR370" s="163">
        <f t="shared" si="1006"/>
        <v>1.2026853863724998</v>
      </c>
      <c r="LS370" s="163">
        <f t="shared" si="1012"/>
        <v>1.1966849603636565</v>
      </c>
      <c r="LT370" s="163">
        <f t="shared" si="1018"/>
        <v>1.1907441116443267</v>
      </c>
      <c r="LU370" s="163">
        <f t="shared" si="1024"/>
        <v>1.1847969264544456</v>
      </c>
      <c r="LV370" s="163">
        <f t="shared" si="1030"/>
        <v>1.1789088526022609</v>
      </c>
      <c r="LW370" s="163">
        <f t="shared" si="1036"/>
        <v>1.1730152692495788</v>
      </c>
      <c r="LX370" s="163">
        <f t="shared" si="1042"/>
        <v>1.1671803190051364</v>
      </c>
      <c r="LY370" s="163">
        <f t="shared" si="1048"/>
        <v>1.1614031312207458</v>
      </c>
      <c r="LZ370" s="163">
        <f t="shared" si="1054"/>
        <v>1.1556209850107066</v>
      </c>
      <c r="MA370" s="163">
        <f t="shared" si="1060"/>
        <v>1.1498961274170352</v>
      </c>
      <c r="MB370" s="163">
        <f t="shared" si="1066"/>
        <v>1.1441670641861452</v>
      </c>
      <c r="MC370" s="163">
        <f t="shared" si="1072"/>
        <v>1.138494805126312</v>
      </c>
      <c r="MD370" s="163">
        <f t="shared" si="1078"/>
        <v>1.1328190596137699</v>
      </c>
      <c r="ME370" s="163">
        <f t="shared" si="1084"/>
        <v>1.12719962404052</v>
      </c>
      <c r="MF370" s="163">
        <f t="shared" si="1090"/>
        <v>1.1215773886839508</v>
      </c>
      <c r="MG370" s="163">
        <f t="shared" si="1096"/>
        <v>1.1160109600372228</v>
      </c>
      <c r="MH370" s="163">
        <f t="shared" si="1102"/>
        <v>1.1104423868312758</v>
      </c>
      <c r="MI370" s="163">
        <f t="shared" si="1108"/>
        <v>1.1049291088703486</v>
      </c>
      <c r="MJ370" s="163">
        <f t="shared" si="1114"/>
        <v>1.0994143111790171</v>
      </c>
      <c r="MK370" s="163">
        <f t="shared" si="1120"/>
        <v>1.0939542897684083</v>
      </c>
      <c r="ML370" s="163">
        <f t="shared" si="1126"/>
        <v>1.088493344090359</v>
      </c>
      <c r="MM370" s="163">
        <f t="shared" si="1132"/>
        <v>1.0830866489388391</v>
      </c>
      <c r="MN370" s="163">
        <f t="shared" si="1138"/>
        <v>1.0776795966252308</v>
      </c>
      <c r="MO370" s="163">
        <f t="shared" si="1144"/>
        <v>1.0723262629774974</v>
      </c>
      <c r="MP370" s="163">
        <f t="shared" si="1152"/>
        <v>1.0669731119019374</v>
      </c>
      <c r="MQ370" s="163">
        <f t="shared" si="1158"/>
        <v>1.0616731421826586</v>
      </c>
      <c r="MR370" s="163">
        <f t="shared" si="1164"/>
        <v>1.0563738683631025</v>
      </c>
      <c r="MS370" s="163">
        <f t="shared" si="1170"/>
        <v>1.0511272337731898</v>
      </c>
      <c r="MT370" s="163">
        <f t="shared" si="1176"/>
        <v>1.0458817829457365</v>
      </c>
      <c r="MU370" s="163">
        <f t="shared" si="1182"/>
        <v>1.040688425010847</v>
      </c>
      <c r="MV370" s="163">
        <f t="shared" si="1188"/>
        <v>1.035496714155514</v>
      </c>
      <c r="MW370" s="163">
        <f t="shared" si="1194"/>
        <v>1.0303565462269104</v>
      </c>
      <c r="MX370" s="163">
        <f t="shared" si="1200"/>
        <v>1.0252184650455927</v>
      </c>
      <c r="MY370" s="163">
        <f t="shared" si="1206"/>
        <v>1.0201313737536033</v>
      </c>
      <c r="MZ370" s="163">
        <f t="shared" si="1212"/>
        <v>1.0150467861005312</v>
      </c>
      <c r="NA370" s="163">
        <f t="shared" si="1218"/>
        <v>1.01001263276096</v>
      </c>
      <c r="NB370" s="163">
        <f t="shared" ref="NB370:NB433" si="1224">($B370/$B$369)</f>
        <v>1.0049813780260708</v>
      </c>
      <c r="NC370" s="156">
        <f>($B370/$B$370)</f>
        <v>1</v>
      </c>
      <c r="ND370" s="157"/>
      <c r="NE370" s="157"/>
      <c r="NF370" s="157"/>
      <c r="NG370" s="157"/>
      <c r="NH370" s="157"/>
      <c r="NI370" s="157"/>
      <c r="NJ370" s="157"/>
      <c r="NK370" s="157"/>
      <c r="NL370" s="157"/>
      <c r="NM370" s="157"/>
      <c r="NN370" s="157"/>
      <c r="NO370" s="157"/>
      <c r="NP370" s="157"/>
      <c r="NQ370" s="157"/>
      <c r="NR370" s="157"/>
      <c r="NS370" s="157"/>
      <c r="NT370" s="157"/>
      <c r="NU370" s="157"/>
      <c r="NV370" s="157"/>
      <c r="NW370" s="157"/>
      <c r="NX370" s="157"/>
      <c r="NY370" s="157"/>
      <c r="NZ370" s="157"/>
      <c r="OA370" s="157"/>
      <c r="OB370" s="157"/>
      <c r="OC370" s="157"/>
      <c r="OD370" s="157"/>
      <c r="OE370" s="157"/>
      <c r="OF370" s="157"/>
      <c r="OG370" s="157"/>
      <c r="OH370" s="157"/>
      <c r="OI370" s="157"/>
      <c r="OJ370" s="157"/>
      <c r="OK370" s="157"/>
      <c r="OL370" s="157"/>
      <c r="OM370" s="157"/>
      <c r="ON370" s="157"/>
      <c r="OO370" s="157"/>
      <c r="OP370" s="157"/>
      <c r="OQ370" s="157"/>
      <c r="OR370" s="157"/>
      <c r="OS370" s="157"/>
      <c r="OT370" s="157"/>
      <c r="OU370" s="157"/>
      <c r="OV370" s="157"/>
      <c r="OW370" s="157"/>
      <c r="OX370" s="157"/>
      <c r="OY370" s="157"/>
      <c r="OZ370" s="157"/>
      <c r="PA370" s="157"/>
      <c r="PB370" s="157"/>
      <c r="PC370" s="157"/>
      <c r="PD370" s="157"/>
      <c r="PE370" s="157"/>
      <c r="PF370" s="157"/>
      <c r="PG370" s="157"/>
      <c r="PH370" s="157"/>
      <c r="PI370" s="157"/>
      <c r="PJ370" s="157"/>
      <c r="PK370" s="157"/>
      <c r="PL370" s="157"/>
      <c r="PM370" s="157"/>
      <c r="PN370" s="157"/>
      <c r="PO370" s="157"/>
      <c r="PP370" s="157"/>
      <c r="PQ370" s="157"/>
      <c r="PR370" s="157"/>
      <c r="PS370" s="157"/>
      <c r="PT370" s="157"/>
      <c r="PU370" s="157"/>
      <c r="PV370" s="157"/>
      <c r="PW370" s="157"/>
      <c r="PX370" s="157"/>
      <c r="PY370" s="157"/>
      <c r="PZ370" s="157"/>
      <c r="QA370" s="157"/>
      <c r="QB370" s="157"/>
      <c r="QC370" s="157"/>
      <c r="QD370" s="157"/>
      <c r="QE370" s="157"/>
      <c r="QF370" s="157"/>
      <c r="QG370" s="157"/>
      <c r="QH370" s="157"/>
      <c r="QI370" s="157"/>
      <c r="QJ370" s="157"/>
      <c r="QK370" s="157"/>
      <c r="QL370" s="157"/>
      <c r="QM370" s="157"/>
      <c r="QN370" s="157"/>
      <c r="QO370" s="157"/>
      <c r="QP370" s="157"/>
      <c r="QQ370" s="157"/>
      <c r="QR370" s="157"/>
      <c r="QS370" s="157"/>
      <c r="QT370" s="157"/>
      <c r="QU370" s="157"/>
      <c r="QV370" s="157"/>
      <c r="QW370" s="157"/>
      <c r="QX370" s="157"/>
      <c r="QY370" s="157"/>
      <c r="QZ370" s="157"/>
      <c r="RA370" s="157"/>
      <c r="RB370" s="157"/>
      <c r="RC370" s="157"/>
      <c r="RD370" s="157"/>
      <c r="RE370" s="157"/>
      <c r="RF370" s="157"/>
      <c r="RG370" s="157"/>
      <c r="RH370" s="157"/>
      <c r="RI370" s="157"/>
      <c r="RJ370" s="157"/>
      <c r="RK370" s="157"/>
      <c r="RL370" s="157"/>
      <c r="RM370" s="157"/>
      <c r="RN370" s="157"/>
      <c r="RO370" s="157"/>
      <c r="RP370" s="157"/>
    </row>
    <row r="371" spans="1:484" ht="13">
      <c r="A371" s="151">
        <v>51592</v>
      </c>
      <c r="B371" s="152">
        <f t="shared" si="1145"/>
        <v>21695</v>
      </c>
      <c r="C371" s="153">
        <f t="shared" si="1146"/>
        <v>5.0000000000000001E-3</v>
      </c>
      <c r="E371" s="157">
        <f t="shared" si="971"/>
        <v>4.366069631716643</v>
      </c>
      <c r="F371" s="157">
        <f t="shared" si="977"/>
        <v>4.3329338925504297</v>
      </c>
      <c r="G371" s="157">
        <f t="shared" si="983"/>
        <v>4.3303393213572852</v>
      </c>
      <c r="H371" s="157">
        <f t="shared" si="989"/>
        <v>4.3148369132856006</v>
      </c>
      <c r="I371" s="157">
        <f t="shared" si="995"/>
        <v>4.3088381330685204</v>
      </c>
      <c r="J371" s="157">
        <f t="shared" si="1001"/>
        <v>4.2883969163866373</v>
      </c>
      <c r="K371" s="157">
        <f t="shared" si="1007"/>
        <v>4.2757193535672053</v>
      </c>
      <c r="L371" s="157">
        <f t="shared" si="1013"/>
        <v>4.2614417599685721</v>
      </c>
      <c r="M371" s="157">
        <f t="shared" si="1019"/>
        <v>4.2555904276186736</v>
      </c>
      <c r="N371" s="157">
        <f t="shared" si="1025"/>
        <v>4.2505877742946705</v>
      </c>
      <c r="O371" s="157">
        <f t="shared" si="1031"/>
        <v>4.2431058087228637</v>
      </c>
      <c r="P371" s="157">
        <f t="shared" si="1037"/>
        <v>4.2414467253176928</v>
      </c>
      <c r="Q371" s="157">
        <f t="shared" si="1043"/>
        <v>4.2373046875</v>
      </c>
      <c r="R371" s="157">
        <f t="shared" si="1049"/>
        <v>4.2356501366653649</v>
      </c>
      <c r="S371" s="157">
        <f t="shared" si="1055"/>
        <v>4.2175349922239507</v>
      </c>
      <c r="T371" s="157">
        <f t="shared" si="1061"/>
        <v>4.2126213592233013</v>
      </c>
      <c r="U371" s="157">
        <f t="shared" si="1067"/>
        <v>4.1987613702341786</v>
      </c>
      <c r="V371" s="157">
        <f t="shared" si="1073"/>
        <v>4.196324951644101</v>
      </c>
      <c r="W371" s="157">
        <f t="shared" si="1079"/>
        <v>4.1849922839506171</v>
      </c>
      <c r="X371" s="157">
        <f t="shared" si="1085"/>
        <v>4.1689085318985395</v>
      </c>
      <c r="Y371" s="157">
        <f t="shared" si="1091"/>
        <v>4.1761308950914344</v>
      </c>
      <c r="Z371" s="157">
        <f t="shared" si="1097"/>
        <v>4.1689085318985395</v>
      </c>
      <c r="AA371" s="157">
        <f t="shared" si="1103"/>
        <v>4.161711106848264</v>
      </c>
      <c r="AB371" s="157">
        <f t="shared" si="1109"/>
        <v>4.1641074856046068</v>
      </c>
      <c r="AC371" s="157">
        <f t="shared" si="1115"/>
        <v>4.1513585916570994</v>
      </c>
      <c r="AD371" s="157">
        <f t="shared" si="1121"/>
        <v>4.1355318337781171</v>
      </c>
      <c r="AE371" s="157">
        <f t="shared" si="1127"/>
        <v>4.1331682225185746</v>
      </c>
      <c r="AF371" s="157">
        <f t="shared" si="1133"/>
        <v>4.1268784477839073</v>
      </c>
      <c r="AG371" s="157">
        <f t="shared" si="1139"/>
        <v>4.1151365705614564</v>
      </c>
      <c r="AH371" s="157">
        <f t="shared" si="1147"/>
        <v>4.104237608777904</v>
      </c>
      <c r="AI371" s="157">
        <f t="shared" si="1153"/>
        <v>4.1081234614656319</v>
      </c>
      <c r="AJ371" s="157">
        <f t="shared" si="1159"/>
        <v>4.1112374455182872</v>
      </c>
      <c r="AK371" s="157">
        <f t="shared" si="1165"/>
        <v>4.105014191106906</v>
      </c>
      <c r="AL371" s="157">
        <f t="shared" si="1171"/>
        <v>4.0872268274302943</v>
      </c>
      <c r="AM371" s="157">
        <f t="shared" si="1177"/>
        <v>4.0803084446116227</v>
      </c>
      <c r="AN371" s="157">
        <f t="shared" si="1183"/>
        <v>4.0734134434847915</v>
      </c>
      <c r="AO371" s="157">
        <f t="shared" si="1189"/>
        <v>4.0749436513899324</v>
      </c>
      <c r="AP371" s="157">
        <f t="shared" si="1195"/>
        <v>4.0772411200902088</v>
      </c>
      <c r="AQ371" s="157">
        <f t="shared" si="1201"/>
        <v>4.0665417057169631</v>
      </c>
      <c r="AR371" s="157">
        <f t="shared" si="1207"/>
        <v>4.0505974607916357</v>
      </c>
      <c r="AS371" s="157">
        <f t="shared" si="1213"/>
        <v>4.0400372439478582</v>
      </c>
      <c r="AT371" s="157">
        <f t="shared" si="1219"/>
        <v>4.036279069767442</v>
      </c>
      <c r="AU371" s="157">
        <f t="shared" ref="AU371:AU434" si="1225">($B371/$B$50)</f>
        <v>4.0302805127252466</v>
      </c>
      <c r="AV371" s="157">
        <f t="shared" si="866"/>
        <v>4.025046382189239</v>
      </c>
      <c r="AW371" s="157">
        <f t="shared" si="871"/>
        <v>4.0109077463486784</v>
      </c>
      <c r="AX371" s="157">
        <f t="shared" si="876"/>
        <v>3.9865858140389561</v>
      </c>
      <c r="AY371" s="157">
        <f t="shared" si="881"/>
        <v>3.9676298463789319</v>
      </c>
      <c r="AZ371" s="157">
        <f t="shared" si="886"/>
        <v>3.9589416058394162</v>
      </c>
      <c r="BA371" s="157">
        <f t="shared" si="891"/>
        <v>3.946698199017646</v>
      </c>
      <c r="BB371" s="157">
        <f t="shared" si="896"/>
        <v>3.9531705539358599</v>
      </c>
      <c r="BC371" s="157">
        <f t="shared" si="901"/>
        <v>3.9538910151266631</v>
      </c>
      <c r="BD371" s="157">
        <f t="shared" si="906"/>
        <v>3.9445454545454544</v>
      </c>
      <c r="BE371" s="157">
        <f t="shared" si="911"/>
        <v>3.9517304189435336</v>
      </c>
      <c r="BF371" s="157">
        <f t="shared" si="916"/>
        <v>3.9395315053568187</v>
      </c>
      <c r="BG371" s="157">
        <f t="shared" si="921"/>
        <v>3.9373865698729582</v>
      </c>
      <c r="BH371" s="157">
        <f t="shared" si="926"/>
        <v>3.9338168631006347</v>
      </c>
      <c r="BI371" s="157">
        <f t="shared" si="931"/>
        <v>3.9153582385850929</v>
      </c>
      <c r="BJ371" s="157">
        <f t="shared" si="936"/>
        <v>3.9132395382395382</v>
      </c>
      <c r="BK371" s="157">
        <f t="shared" si="941"/>
        <v>3.8991732566498922</v>
      </c>
      <c r="BL371" s="157">
        <f t="shared" si="946"/>
        <v>3.9012767487861897</v>
      </c>
      <c r="BM371" s="157">
        <f t="shared" si="951"/>
        <v>3.9005753326141677</v>
      </c>
      <c r="BN371" s="157">
        <f t="shared" si="956"/>
        <v>3.8824266284896205</v>
      </c>
      <c r="BO371" s="157">
        <f t="shared" si="961"/>
        <v>3.8699607563325009</v>
      </c>
      <c r="BP371" s="157">
        <f t="shared" si="966"/>
        <v>3.8514113261139711</v>
      </c>
      <c r="BQ371" s="157">
        <f t="shared" si="972"/>
        <v>3.8486783750221751</v>
      </c>
      <c r="BR371" s="157">
        <f t="shared" si="978"/>
        <v>3.8493612491128459</v>
      </c>
      <c r="BS371" s="157">
        <f t="shared" si="984"/>
        <v>3.8330388692579507</v>
      </c>
      <c r="BT371" s="157">
        <f t="shared" si="990"/>
        <v>3.8262786596119929</v>
      </c>
      <c r="BU371" s="157">
        <f t="shared" si="996"/>
        <v>3.8350715927169876</v>
      </c>
      <c r="BV371" s="157">
        <f t="shared" si="1002"/>
        <v>3.8188699172680867</v>
      </c>
      <c r="BW371" s="157">
        <f t="shared" si="1008"/>
        <v>3.8128295254833042</v>
      </c>
      <c r="BX371" s="157">
        <f t="shared" si="1014"/>
        <v>3.8128295254833042</v>
      </c>
      <c r="BY371" s="157">
        <f t="shared" si="1020"/>
        <v>3.783571677711894</v>
      </c>
      <c r="BZ371" s="157">
        <f t="shared" si="1026"/>
        <v>3.7783002438174851</v>
      </c>
      <c r="CA371" s="157">
        <f t="shared" si="1032"/>
        <v>3.747624805665918</v>
      </c>
      <c r="CB371" s="157">
        <f t="shared" si="1038"/>
        <v>3.7392278524646674</v>
      </c>
      <c r="CC371" s="157">
        <f t="shared" si="1044"/>
        <v>3.7302269601100413</v>
      </c>
      <c r="CD371" s="157">
        <f t="shared" si="1050"/>
        <v>3.7238242361826295</v>
      </c>
      <c r="CE371" s="157">
        <f t="shared" si="1056"/>
        <v>3.7123545516769334</v>
      </c>
      <c r="CF371" s="157">
        <f t="shared" si="1062"/>
        <v>3.7009553053565334</v>
      </c>
      <c r="CG371" s="157">
        <f t="shared" si="1068"/>
        <v>3.6946525885558583</v>
      </c>
      <c r="CH371" s="157">
        <f t="shared" si="1074"/>
        <v>3.6978012612919722</v>
      </c>
      <c r="CI371" s="157">
        <f t="shared" si="1080"/>
        <v>3.6764955092357225</v>
      </c>
      <c r="CJ371" s="157">
        <f t="shared" si="1086"/>
        <v>3.6690343311347879</v>
      </c>
      <c r="CK371" s="157">
        <f t="shared" si="1092"/>
        <v>3.6640770140179022</v>
      </c>
      <c r="CL371" s="157">
        <f t="shared" si="1098"/>
        <v>3.657282535401214</v>
      </c>
      <c r="CM371" s="157">
        <f t="shared" si="1104"/>
        <v>3.6511275664759339</v>
      </c>
      <c r="CN371" s="157">
        <f t="shared" si="1110"/>
        <v>3.6437688948605977</v>
      </c>
      <c r="CO371" s="157">
        <f t="shared" si="1116"/>
        <v>3.6188490408673895</v>
      </c>
      <c r="CP371" s="157">
        <f t="shared" si="1122"/>
        <v>3.6128226477935055</v>
      </c>
      <c r="CQ371" s="157">
        <f t="shared" si="1128"/>
        <v>3.5901042528545424</v>
      </c>
      <c r="CR371" s="157">
        <f t="shared" si="1134"/>
        <v>3.58003300330033</v>
      </c>
      <c r="CS371" s="162">
        <f t="shared" si="1140"/>
        <v>3.5676697911527708</v>
      </c>
      <c r="CT371" s="163">
        <f t="shared" si="1148"/>
        <v>3.5606433612342032</v>
      </c>
      <c r="CU371" s="163">
        <f t="shared" si="1154"/>
        <v>3.5606433612342032</v>
      </c>
      <c r="CV371" s="163">
        <f t="shared" si="1160"/>
        <v>3.5536445536445536</v>
      </c>
      <c r="CW371" s="163">
        <f t="shared" si="1166"/>
        <v>3.5518991486574985</v>
      </c>
      <c r="CX371" s="163">
        <f t="shared" si="1172"/>
        <v>3.5518991486574985</v>
      </c>
      <c r="CY371" s="163">
        <f t="shared" si="1178"/>
        <v>3.550736497545008</v>
      </c>
      <c r="CZ371" s="163">
        <f t="shared" si="1184"/>
        <v>3.550736497545008</v>
      </c>
      <c r="DA371" s="163">
        <f t="shared" si="1190"/>
        <v>3.5497081860083082</v>
      </c>
      <c r="DB371" s="163">
        <f t="shared" si="1196"/>
        <v>3.5460934946060805</v>
      </c>
      <c r="DC371" s="163">
        <f t="shared" si="1202"/>
        <v>3.5385744576741152</v>
      </c>
      <c r="DD371" s="163">
        <f t="shared" si="1208"/>
        <v>3.5299381711682396</v>
      </c>
      <c r="DE371" s="163">
        <f t="shared" si="1214"/>
        <v>3.5293639173580607</v>
      </c>
      <c r="DF371" s="163">
        <f t="shared" si="1220"/>
        <v>3.5167774355649213</v>
      </c>
      <c r="DG371" s="163">
        <f t="shared" ref="DG371:DG434" si="1226">($B371/$B$114)</f>
        <v>3.511085936235637</v>
      </c>
      <c r="DH371" s="163">
        <f t="shared" si="867"/>
        <v>3.4997580254879819</v>
      </c>
      <c r="DI371" s="163">
        <f t="shared" si="872"/>
        <v>3.4913099452848408</v>
      </c>
      <c r="DJ371" s="163">
        <f t="shared" si="877"/>
        <v>3.4896252211677656</v>
      </c>
      <c r="DK371" s="163">
        <f t="shared" si="882"/>
        <v>3.4890640077195241</v>
      </c>
      <c r="DL371" s="163">
        <f t="shared" si="887"/>
        <v>3.4801090792428617</v>
      </c>
      <c r="DM371" s="163">
        <f t="shared" si="892"/>
        <v>3.4773200833466902</v>
      </c>
      <c r="DN371" s="163">
        <f t="shared" si="897"/>
        <v>3.4728669761485511</v>
      </c>
      <c r="DO371" s="163">
        <f t="shared" si="902"/>
        <v>3.4667625439437519</v>
      </c>
      <c r="DP371" s="163">
        <f t="shared" si="907"/>
        <v>3.4612316528398215</v>
      </c>
      <c r="DQ371" s="163">
        <f t="shared" si="912"/>
        <v>3.4436507936507939</v>
      </c>
      <c r="DR371" s="163">
        <f t="shared" si="917"/>
        <v>3.4197667087011347</v>
      </c>
      <c r="DS371" s="163">
        <f t="shared" si="922"/>
        <v>3.3940863579474341</v>
      </c>
      <c r="DT371" s="163">
        <f t="shared" si="927"/>
        <v>3.3771793275217932</v>
      </c>
      <c r="DU371" s="163">
        <f t="shared" si="932"/>
        <v>3.36043990086741</v>
      </c>
      <c r="DV371" s="163">
        <f t="shared" si="937"/>
        <v>3.343865598027127</v>
      </c>
      <c r="DW371" s="163">
        <f t="shared" si="942"/>
        <v>3.3274539877300615</v>
      </c>
      <c r="DX371" s="163">
        <f t="shared" si="947"/>
        <v>3.3106973905081643</v>
      </c>
      <c r="DY371" s="163">
        <f t="shared" si="952"/>
        <v>3.2941087154570301</v>
      </c>
      <c r="DZ371" s="163">
        <f t="shared" si="957"/>
        <v>3.2776854509744675</v>
      </c>
      <c r="EA371" s="163">
        <f t="shared" si="962"/>
        <v>3.2614251352976549</v>
      </c>
      <c r="EB371" s="163">
        <f t="shared" si="967"/>
        <v>3.2453253552729993</v>
      </c>
      <c r="EC371" s="163">
        <f t="shared" si="973"/>
        <v>3.2293837451622505</v>
      </c>
      <c r="ED371" s="163">
        <f t="shared" si="979"/>
        <v>3.2131220379146921</v>
      </c>
      <c r="EE371" s="163">
        <f t="shared" si="985"/>
        <v>3.1970232832301799</v>
      </c>
      <c r="EF371" s="163">
        <f t="shared" si="991"/>
        <v>3.1810850439882699</v>
      </c>
      <c r="EG371" s="163">
        <f t="shared" si="997"/>
        <v>3.1653049314269039</v>
      </c>
      <c r="EH371" s="163">
        <f t="shared" si="1003"/>
        <v>3.1496806039488967</v>
      </c>
      <c r="EI371" s="163">
        <f t="shared" si="1009"/>
        <v>3.1342097659635941</v>
      </c>
      <c r="EJ371" s="163">
        <f t="shared" si="1015"/>
        <v>3.1184418571223227</v>
      </c>
      <c r="EK371" s="163">
        <f t="shared" si="1021"/>
        <v>3.1028318077803205</v>
      </c>
      <c r="EL371" s="163">
        <f t="shared" si="1027"/>
        <v>3.0873772591433042</v>
      </c>
      <c r="EM371" s="163">
        <f t="shared" si="1033"/>
        <v>3.0720758991787029</v>
      </c>
      <c r="EN371" s="163">
        <f t="shared" si="1039"/>
        <v>3.05692546146259</v>
      </c>
      <c r="EO371" s="163">
        <f t="shared" si="1045"/>
        <v>3.0419237240605721</v>
      </c>
      <c r="EP371" s="163">
        <f t="shared" si="1051"/>
        <v>3.0266462053571428</v>
      </c>
      <c r="EQ371" s="163">
        <f t="shared" si="1057"/>
        <v>3.0115213770127709</v>
      </c>
      <c r="ER371" s="163">
        <f t="shared" si="1063"/>
        <v>2.9965469613259668</v>
      </c>
      <c r="ES371" s="163">
        <f t="shared" si="1069"/>
        <v>2.9817207256734468</v>
      </c>
      <c r="ET371" s="163">
        <f t="shared" si="1075"/>
        <v>2.9670404814004376</v>
      </c>
      <c r="EU371" s="163">
        <f t="shared" si="1081"/>
        <v>2.9521023268471902</v>
      </c>
      <c r="EV371" s="163">
        <f t="shared" si="1087"/>
        <v>2.9373138369888978</v>
      </c>
      <c r="EW371" s="163">
        <f t="shared" si="1093"/>
        <v>2.9226727738111276</v>
      </c>
      <c r="EX371" s="163">
        <f t="shared" si="1099"/>
        <v>2.9081769436997318</v>
      </c>
      <c r="EY371" s="163">
        <f t="shared" si="1105"/>
        <v>2.8938241963452049</v>
      </c>
      <c r="EZ371" s="163">
        <f t="shared" si="1111"/>
        <v>2.8796124236793204</v>
      </c>
      <c r="FA371" s="163">
        <f t="shared" si="1117"/>
        <v>2.8651611199154781</v>
      </c>
      <c r="FB371" s="163">
        <f t="shared" si="1123"/>
        <v>2.8508541392904072</v>
      </c>
      <c r="FC371" s="163">
        <f t="shared" si="1129"/>
        <v>2.8366893305439329</v>
      </c>
      <c r="FD371" s="163">
        <f t="shared" si="1135"/>
        <v>2.822664584959667</v>
      </c>
      <c r="FE371" s="163">
        <f t="shared" si="1141"/>
        <v>2.8087778353184878</v>
      </c>
      <c r="FF371" s="163">
        <f t="shared" si="1149"/>
        <v>2.7946670101764783</v>
      </c>
      <c r="FG371" s="163">
        <f t="shared" si="1155"/>
        <v>2.7806972571135606</v>
      </c>
      <c r="FH371" s="163">
        <f t="shared" si="1161"/>
        <v>2.7668664711133784</v>
      </c>
      <c r="FI371" s="163">
        <f t="shared" si="1167"/>
        <v>2.7531725888324874</v>
      </c>
      <c r="FJ371" s="163">
        <f t="shared" si="1173"/>
        <v>2.7396135875741887</v>
      </c>
      <c r="FK371" s="163">
        <f t="shared" si="1179"/>
        <v>2.7258449553964064</v>
      </c>
      <c r="FL371" s="163">
        <f t="shared" si="1185"/>
        <v>2.7122140267533443</v>
      </c>
      <c r="FM371" s="163">
        <f t="shared" si="1191"/>
        <v>2.6987187461127005</v>
      </c>
      <c r="FN371" s="163">
        <f t="shared" si="1197"/>
        <v>2.6853570986508233</v>
      </c>
      <c r="FO371" s="163">
        <f t="shared" si="1203"/>
        <v>2.6721271092499075</v>
      </c>
      <c r="FP371" s="163">
        <f t="shared" si="1209"/>
        <v>2.6587009803921569</v>
      </c>
      <c r="FQ371" s="163">
        <f t="shared" si="1215"/>
        <v>2.6454090964516523</v>
      </c>
      <c r="FR371" s="163">
        <f t="shared" si="1221"/>
        <v>2.6322494540160157</v>
      </c>
      <c r="FS371" s="163">
        <f t="shared" ref="FS371:FS434" si="1227">($B371/$B$178)</f>
        <v>2.6192200893396111</v>
      </c>
      <c r="FT371" s="163">
        <f t="shared" si="868"/>
        <v>2.6063190773666505</v>
      </c>
      <c r="FU371" s="163">
        <f t="shared" si="873"/>
        <v>2.5932345206789384</v>
      </c>
      <c r="FV371" s="163">
        <f t="shared" si="878"/>
        <v>2.580280685061846</v>
      </c>
      <c r="FW371" s="163">
        <f t="shared" si="883"/>
        <v>2.5674556213017752</v>
      </c>
      <c r="FX371" s="163">
        <f t="shared" si="888"/>
        <v>2.5547574187470561</v>
      </c>
      <c r="FY371" s="163">
        <f t="shared" si="893"/>
        <v>2.5421842043590344</v>
      </c>
      <c r="FZ371" s="163">
        <f t="shared" si="898"/>
        <v>2.5294391978547277</v>
      </c>
      <c r="GA371" s="163">
        <f t="shared" si="903"/>
        <v>2.5168213457076565</v>
      </c>
      <c r="GB371" s="163">
        <f t="shared" si="908"/>
        <v>2.5043287544730464</v>
      </c>
      <c r="GC371" s="163">
        <f t="shared" si="913"/>
        <v>2.4919595681139444</v>
      </c>
      <c r="GD371" s="163">
        <f t="shared" si="918"/>
        <v>2.4794285714285715</v>
      </c>
      <c r="GE371" s="163">
        <f t="shared" si="923"/>
        <v>2.4670229702069593</v>
      </c>
      <c r="GF371" s="163">
        <f t="shared" si="928"/>
        <v>2.4547408916044353</v>
      </c>
      <c r="GG371" s="163">
        <f t="shared" si="933"/>
        <v>2.4425804998874128</v>
      </c>
      <c r="GH371" s="163">
        <f t="shared" si="938"/>
        <v>2.4305399955187093</v>
      </c>
      <c r="GI371" s="163">
        <f t="shared" si="943"/>
        <v>2.4183480102552668</v>
      </c>
      <c r="GJ371" s="163">
        <f t="shared" si="948"/>
        <v>2.4062777284826975</v>
      </c>
      <c r="GK371" s="163">
        <f t="shared" si="953"/>
        <v>2.3943273369385278</v>
      </c>
      <c r="GL371" s="163">
        <f t="shared" si="958"/>
        <v>2.3824950582033826</v>
      </c>
      <c r="GM371" s="163">
        <f t="shared" si="963"/>
        <v>2.370520104895105</v>
      </c>
      <c r="GN371" s="163">
        <f t="shared" si="968"/>
        <v>2.358664927158078</v>
      </c>
      <c r="GO371" s="163">
        <f t="shared" si="974"/>
        <v>2.3469277369104282</v>
      </c>
      <c r="GP371" s="163">
        <f t="shared" si="980"/>
        <v>2.3353067814854684</v>
      </c>
      <c r="GQ371" s="163">
        <f t="shared" si="986"/>
        <v>2.3238003427592115</v>
      </c>
      <c r="GR371" s="163">
        <f t="shared" si="992"/>
        <v>2.3121602898859641</v>
      </c>
      <c r="GS371" s="163">
        <f t="shared" si="998"/>
        <v>2.3006362672322376</v>
      </c>
      <c r="GT371" s="163">
        <f t="shared" si="1004"/>
        <v>2.2892265484858076</v>
      </c>
      <c r="GU371" s="163">
        <f t="shared" si="1010"/>
        <v>2.2779294414111719</v>
      </c>
      <c r="GV371" s="163">
        <f t="shared" si="1016"/>
        <v>2.2665064772252403</v>
      </c>
      <c r="GW371" s="163">
        <f t="shared" si="1022"/>
        <v>2.2551975051975051</v>
      </c>
      <c r="GX371" s="163">
        <f t="shared" si="1028"/>
        <v>2.2440008274720729</v>
      </c>
      <c r="GY371" s="163">
        <f t="shared" si="1034"/>
        <v>2.2329147797447511</v>
      </c>
      <c r="GZ371" s="163">
        <f t="shared" si="1040"/>
        <v>2.221710189452125</v>
      </c>
      <c r="HA371" s="163">
        <f t="shared" si="1046"/>
        <v>2.2106174852251885</v>
      </c>
      <c r="HB371" s="163">
        <f t="shared" si="1052"/>
        <v>2.1996349994930546</v>
      </c>
      <c r="HC371" s="163">
        <f t="shared" si="1058"/>
        <v>2.1887610976594027</v>
      </c>
      <c r="HD371" s="163">
        <f t="shared" si="1064"/>
        <v>2.1777755470789</v>
      </c>
      <c r="HE371" s="163">
        <f t="shared" si="1070"/>
        <v>2.1668997203355973</v>
      </c>
      <c r="HF371" s="163">
        <f t="shared" si="1076"/>
        <v>2.1561319817133771</v>
      </c>
      <c r="HG371" s="163">
        <f t="shared" si="1082"/>
        <v>2.1454707278481013</v>
      </c>
      <c r="HH371" s="163">
        <f t="shared" si="1088"/>
        <v>2.1347043195906719</v>
      </c>
      <c r="HI371" s="163">
        <f t="shared" si="1094"/>
        <v>2.1240454278441354</v>
      </c>
      <c r="HJ371" s="163">
        <f t="shared" si="1100"/>
        <v>2.1134924500730636</v>
      </c>
      <c r="HK371" s="163">
        <f t="shared" si="1106"/>
        <v>2.1030438154323381</v>
      </c>
      <c r="HL371" s="163">
        <f t="shared" si="1112"/>
        <v>2.0924961419753085</v>
      </c>
      <c r="HM371" s="163">
        <f t="shared" si="1118"/>
        <v>2.0820537428023034</v>
      </c>
      <c r="HN371" s="163">
        <f t="shared" si="1124"/>
        <v>2.071715049656226</v>
      </c>
      <c r="HO371" s="163">
        <f t="shared" si="1130"/>
        <v>2.0614785252755605</v>
      </c>
      <c r="HP371" s="163">
        <f t="shared" si="1136"/>
        <v>2.0511487189184079</v>
      </c>
      <c r="HQ371" s="163">
        <f t="shared" si="1142"/>
        <v>2.0409219190968955</v>
      </c>
      <c r="HR371" s="163">
        <f t="shared" si="1150"/>
        <v>2.0307965927174014</v>
      </c>
      <c r="HS371" s="163">
        <f t="shared" si="1156"/>
        <v>2.0207712369597615</v>
      </c>
      <c r="HT371" s="163">
        <f t="shared" si="1162"/>
        <v>2.0106580166821129</v>
      </c>
      <c r="HU371" s="163">
        <f t="shared" si="1168"/>
        <v>2.0006455182589451</v>
      </c>
      <c r="HV371" s="163">
        <f t="shared" si="1174"/>
        <v>1.9907322444485227</v>
      </c>
      <c r="HW371" s="163">
        <f t="shared" si="1180"/>
        <v>1.9809167275383492</v>
      </c>
      <c r="HX371" s="163">
        <f t="shared" si="1186"/>
        <v>1.9710184428091215</v>
      </c>
      <c r="HY371" s="163">
        <f t="shared" si="1192"/>
        <v>1.9612185861507865</v>
      </c>
      <c r="HZ371" s="163">
        <f t="shared" si="1198"/>
        <v>1.9515156966807592</v>
      </c>
      <c r="IA371" s="163">
        <f t="shared" si="1204"/>
        <v>1.9417345386198872</v>
      </c>
      <c r="IB371" s="163">
        <f t="shared" si="1210"/>
        <v>1.9320509395315701</v>
      </c>
      <c r="IC371" s="163">
        <f t="shared" si="1216"/>
        <v>1.9224634470536111</v>
      </c>
      <c r="ID371" s="163">
        <f t="shared" si="1222"/>
        <v>1.9129706375099198</v>
      </c>
      <c r="IE371" s="163">
        <f t="shared" ref="IE371:IE434" si="1228">($B371/$B$242)</f>
        <v>1.9034041059835058</v>
      </c>
      <c r="IF371" s="163">
        <f t="shared" si="869"/>
        <v>1.8939327804452204</v>
      </c>
      <c r="IG371" s="163">
        <f t="shared" si="874"/>
        <v>1.8845552466990967</v>
      </c>
      <c r="IH371" s="163">
        <f t="shared" si="879"/>
        <v>1.8751080380293863</v>
      </c>
      <c r="II371" s="163">
        <f t="shared" si="884"/>
        <v>1.8657550739594084</v>
      </c>
      <c r="IJ371" s="163">
        <f t="shared" si="889"/>
        <v>1.8564949512236864</v>
      </c>
      <c r="IK371" s="163">
        <f t="shared" si="894"/>
        <v>1.8473262942779292</v>
      </c>
      <c r="IL371" s="163">
        <f t="shared" si="899"/>
        <v>1.8380920105058036</v>
      </c>
      <c r="IM371" s="163">
        <f t="shared" si="904"/>
        <v>1.8289495869162029</v>
      </c>
      <c r="IN371" s="163">
        <f t="shared" si="909"/>
        <v>1.819897659592316</v>
      </c>
      <c r="IO371" s="163">
        <f t="shared" si="914"/>
        <v>1.8107837409231282</v>
      </c>
      <c r="IP371" s="163">
        <f t="shared" si="919"/>
        <v>1.8017606511087119</v>
      </c>
      <c r="IQ371" s="163">
        <f t="shared" si="924"/>
        <v>1.7928270390876786</v>
      </c>
      <c r="IR371" s="163">
        <f t="shared" si="929"/>
        <v>1.7838348955763854</v>
      </c>
      <c r="IS371" s="163">
        <f t="shared" si="934"/>
        <v>1.7749325042951811</v>
      </c>
      <c r="IT371" s="163">
        <f t="shared" si="939"/>
        <v>1.7661185281667209</v>
      </c>
      <c r="IU371" s="163">
        <f t="shared" si="944"/>
        <v>1.7573916565411098</v>
      </c>
      <c r="IV371" s="163">
        <f t="shared" si="949"/>
        <v>1.7486096558394455</v>
      </c>
      <c r="IW371" s="163">
        <f t="shared" si="954"/>
        <v>1.7399149891731494</v>
      </c>
      <c r="IX371" s="163">
        <f t="shared" si="959"/>
        <v>1.7313063602266379</v>
      </c>
      <c r="IY371" s="163">
        <f t="shared" si="964"/>
        <v>1.7226457043036367</v>
      </c>
      <c r="IZ371" s="163">
        <f t="shared" si="969"/>
        <v>1.7140712649126966</v>
      </c>
      <c r="JA371" s="163">
        <f t="shared" si="975"/>
        <v>1.7055817610062893</v>
      </c>
      <c r="JB371" s="163">
        <f t="shared" si="981"/>
        <v>1.697043178973717</v>
      </c>
      <c r="JC371" s="163">
        <f t="shared" si="987"/>
        <v>1.6885896637608966</v>
      </c>
      <c r="JD371" s="163">
        <f t="shared" si="993"/>
        <v>1.680219950433705</v>
      </c>
      <c r="JE371" s="163">
        <f t="shared" si="999"/>
        <v>1.6718039608538182</v>
      </c>
      <c r="JF371" s="163">
        <f t="shared" si="1005"/>
        <v>1.6634718601441496</v>
      </c>
      <c r="JG371" s="163">
        <f t="shared" si="1011"/>
        <v>1.6552224002441442</v>
      </c>
      <c r="JH371" s="163">
        <f t="shared" si="1017"/>
        <v>1.6469293251347452</v>
      </c>
      <c r="JI371" s="163">
        <f t="shared" si="1023"/>
        <v>1.6387189364755645</v>
      </c>
      <c r="JJ371" s="163">
        <f t="shared" si="1029"/>
        <v>1.6305900037579857</v>
      </c>
      <c r="JK371" s="163">
        <f t="shared" si="1035"/>
        <v>1.6224199820520491</v>
      </c>
      <c r="JL371" s="163">
        <f t="shared" si="1041"/>
        <v>1.614331423469008</v>
      </c>
      <c r="JM371" s="163">
        <f t="shared" si="1047"/>
        <v>1.6063231156523028</v>
      </c>
      <c r="JN371" s="163">
        <f t="shared" si="1053"/>
        <v>1.5982761161043171</v>
      </c>
      <c r="JO371" s="163">
        <f t="shared" si="1059"/>
        <v>1.5903093388066265</v>
      </c>
      <c r="JP371" s="163">
        <f t="shared" si="1065"/>
        <v>1.5824215900802334</v>
      </c>
      <c r="JQ371" s="163">
        <f t="shared" si="1071"/>
        <v>1.574497423615647</v>
      </c>
      <c r="JR371" s="163">
        <f t="shared" si="1077"/>
        <v>1.5666522241478913</v>
      </c>
      <c r="JS371" s="163">
        <f t="shared" si="1083"/>
        <v>1.5588848171301286</v>
      </c>
      <c r="JT371" s="163">
        <f t="shared" si="1089"/>
        <v>1.551083148638021</v>
      </c>
      <c r="JU371" s="163">
        <f t="shared" si="1095"/>
        <v>1.5433591804794764</v>
      </c>
      <c r="JV371" s="163">
        <f t="shared" si="1101"/>
        <v>1.5357117576272385</v>
      </c>
      <c r="JW371" s="163">
        <f t="shared" si="1107"/>
        <v>1.5280321171996056</v>
      </c>
      <c r="JX371" s="163">
        <f t="shared" si="1113"/>
        <v>1.5204289018151238</v>
      </c>
      <c r="JY371" s="163">
        <f t="shared" si="1119"/>
        <v>1.5129009762900976</v>
      </c>
      <c r="JZ371" s="163">
        <f t="shared" si="1125"/>
        <v>1.5053427699139605</v>
      </c>
      <c r="KA371" s="163">
        <f t="shared" si="1131"/>
        <v>1.497859707263187</v>
      </c>
      <c r="KB371" s="163">
        <f t="shared" si="1137"/>
        <v>1.4904506732618852</v>
      </c>
      <c r="KC371" s="163">
        <f t="shared" si="1143"/>
        <v>1.483013192972862</v>
      </c>
      <c r="KD371" s="163">
        <f t="shared" si="1151"/>
        <v>1.4756495714868725</v>
      </c>
      <c r="KE371" s="163">
        <f t="shared" si="1157"/>
        <v>1.4682593394694099</v>
      </c>
      <c r="KF371" s="163">
        <f t="shared" si="1163"/>
        <v>1.460942760942761</v>
      </c>
      <c r="KG371" s="163">
        <f t="shared" si="1169"/>
        <v>1.4536987402841062</v>
      </c>
      <c r="KH371" s="163">
        <f t="shared" si="1175"/>
        <v>1.4464297619841322</v>
      </c>
      <c r="KI371" s="163">
        <f t="shared" si="1181"/>
        <v>1.4392331166246517</v>
      </c>
      <c r="KJ371" s="163">
        <f t="shared" si="1187"/>
        <v>1.4321077298831606</v>
      </c>
      <c r="KK371" s="163">
        <f t="shared" si="1193"/>
        <v>1.4249589490968801</v>
      </c>
      <c r="KL371" s="163">
        <f t="shared" si="1199"/>
        <v>1.4178811842363244</v>
      </c>
      <c r="KM371" s="163">
        <f t="shared" si="1205"/>
        <v>1.4107816361035246</v>
      </c>
      <c r="KN371" s="163">
        <f t="shared" si="1211"/>
        <v>1.4037528307990941</v>
      </c>
      <c r="KO371" s="163">
        <f t="shared" si="1217"/>
        <v>1.3967937161988153</v>
      </c>
      <c r="KP371" s="163">
        <f t="shared" si="1223"/>
        <v>1.3898142216527867</v>
      </c>
      <c r="KQ371" s="163">
        <f t="shared" ref="KQ371:KQ434" si="1229">($B371/$B$306)</f>
        <v>1.38290413054564</v>
      </c>
      <c r="KR371" s="163">
        <f t="shared" si="870"/>
        <v>1.37606241278701</v>
      </c>
      <c r="KS371" s="163">
        <f t="shared" si="875"/>
        <v>1.3692016408961818</v>
      </c>
      <c r="KT371" s="163">
        <f t="shared" si="880"/>
        <v>1.3624089424767647</v>
      </c>
      <c r="KU371" s="163">
        <f t="shared" si="885"/>
        <v>1.3555986003499125</v>
      </c>
      <c r="KV371" s="163">
        <f t="shared" si="890"/>
        <v>1.3488560059686645</v>
      </c>
      <c r="KW371" s="163">
        <f t="shared" si="895"/>
        <v>1.3421801534273694</v>
      </c>
      <c r="KX371" s="163">
        <f t="shared" si="900"/>
        <v>1.3354878424130501</v>
      </c>
      <c r="KY371" s="163">
        <f t="shared" si="905"/>
        <v>1.3288619380129854</v>
      </c>
      <c r="KZ371" s="163">
        <f t="shared" si="910"/>
        <v>1.3222208678693321</v>
      </c>
      <c r="LA371" s="163">
        <f t="shared" si="915"/>
        <v>1.3156458459672529</v>
      </c>
      <c r="LB371" s="163">
        <f t="shared" si="920"/>
        <v>1.3091358918657978</v>
      </c>
      <c r="LC371" s="163">
        <f t="shared" si="925"/>
        <v>1.3026118282797958</v>
      </c>
      <c r="LD371" s="163">
        <f t="shared" si="930"/>
        <v>1.2961524674393596</v>
      </c>
      <c r="LE371" s="163">
        <f t="shared" si="935"/>
        <v>1.2896801807157294</v>
      </c>
      <c r="LF371" s="163">
        <f t="shared" si="940"/>
        <v>1.2832722110493315</v>
      </c>
      <c r="LG371" s="163">
        <f t="shared" si="945"/>
        <v>1.2768524512977459</v>
      </c>
      <c r="LH371" s="163">
        <f t="shared" si="950"/>
        <v>1.2704966034200047</v>
      </c>
      <c r="LI371" s="163">
        <f t="shared" si="955"/>
        <v>1.2642037177320669</v>
      </c>
      <c r="LJ371" s="163">
        <f t="shared" si="960"/>
        <v>1.2578999246245723</v>
      </c>
      <c r="LK371" s="163">
        <f t="shared" si="965"/>
        <v>1.2516586857439567</v>
      </c>
      <c r="LL371" s="163">
        <f t="shared" si="970"/>
        <v>1.2454075774971298</v>
      </c>
      <c r="LM371" s="163">
        <f t="shared" si="976"/>
        <v>1.2392185982749757</v>
      </c>
      <c r="LN371" s="163">
        <f t="shared" si="982"/>
        <v>1.2330207445296959</v>
      </c>
      <c r="LO371" s="163">
        <f t="shared" si="988"/>
        <v>1.2268845784086411</v>
      </c>
      <c r="LP371" s="163">
        <f t="shared" si="994"/>
        <v>1.2208091835012098</v>
      </c>
      <c r="LQ371" s="163">
        <f t="shared" si="1000"/>
        <v>1.2147256438969765</v>
      </c>
      <c r="LR371" s="163">
        <f t="shared" si="1006"/>
        <v>1.2087024346760264</v>
      </c>
      <c r="LS371" s="163">
        <f t="shared" si="1012"/>
        <v>1.2026719884694272</v>
      </c>
      <c r="LT371" s="163">
        <f t="shared" si="1018"/>
        <v>1.1967014176181807</v>
      </c>
      <c r="LU371" s="163">
        <f t="shared" si="1024"/>
        <v>1.1907244785949507</v>
      </c>
      <c r="LV371" s="163">
        <f t="shared" si="1030"/>
        <v>1.1848069466440938</v>
      </c>
      <c r="LW371" s="163">
        <f t="shared" si="1036"/>
        <v>1.1788838776286474</v>
      </c>
      <c r="LX371" s="163">
        <f t="shared" si="1042"/>
        <v>1.1730197350635307</v>
      </c>
      <c r="LY371" s="163">
        <f t="shared" si="1048"/>
        <v>1.1672136439446925</v>
      </c>
      <c r="LZ371" s="163">
        <f t="shared" si="1054"/>
        <v>1.1614025695931478</v>
      </c>
      <c r="MA371" s="163">
        <f t="shared" si="1060"/>
        <v>1.1556490704735525</v>
      </c>
      <c r="MB371" s="163">
        <f t="shared" si="1066"/>
        <v>1.1498913446758892</v>
      </c>
      <c r="MC371" s="163">
        <f t="shared" si="1072"/>
        <v>1.1441907072411792</v>
      </c>
      <c r="MD371" s="163">
        <f t="shared" si="1078"/>
        <v>1.1384865659109991</v>
      </c>
      <c r="ME371" s="163">
        <f t="shared" si="1084"/>
        <v>1.1328390162393609</v>
      </c>
      <c r="MF371" s="163">
        <f t="shared" si="1090"/>
        <v>1.1271886527770563</v>
      </c>
      <c r="MG371" s="163">
        <f t="shared" si="1096"/>
        <v>1.1215943752261801</v>
      </c>
      <c r="MH371" s="163">
        <f t="shared" si="1102"/>
        <v>1.1159979423868314</v>
      </c>
      <c r="MI371" s="163">
        <f t="shared" si="1108"/>
        <v>1.1104570814352255</v>
      </c>
      <c r="MJ371" s="163">
        <f t="shared" si="1114"/>
        <v>1.1049146931499874</v>
      </c>
      <c r="MK371" s="163">
        <f t="shared" si="1120"/>
        <v>1.0994273551918106</v>
      </c>
      <c r="ML371" s="163">
        <f t="shared" si="1126"/>
        <v>1.0939390883420734</v>
      </c>
      <c r="MM371" s="163">
        <f t="shared" si="1132"/>
        <v>1.0885053434348502</v>
      </c>
      <c r="MN371" s="163">
        <f t="shared" si="1138"/>
        <v>1.083071239578653</v>
      </c>
      <c r="MO371" s="163">
        <f t="shared" si="1144"/>
        <v>1.0776911231434108</v>
      </c>
      <c r="MP371" s="163">
        <f t="shared" si="1152"/>
        <v>1.0723111901937525</v>
      </c>
      <c r="MQ371" s="163">
        <f t="shared" si="1158"/>
        <v>1.0669847046672896</v>
      </c>
      <c r="MR371" s="163">
        <f t="shared" si="1164"/>
        <v>1.0616589185221434</v>
      </c>
      <c r="MS371" s="163">
        <f t="shared" si="1170"/>
        <v>1.0563860349612895</v>
      </c>
      <c r="MT371" s="163">
        <f t="shared" si="1176"/>
        <v>1.0511143410852712</v>
      </c>
      <c r="MU371" s="163">
        <f t="shared" si="1182"/>
        <v>1.0458950007231356</v>
      </c>
      <c r="MV371" s="163">
        <f t="shared" si="1188"/>
        <v>1.0406773156809133</v>
      </c>
      <c r="MW371" s="163">
        <f t="shared" si="1194"/>
        <v>1.0355114314352536</v>
      </c>
      <c r="MX371" s="163">
        <f t="shared" si="1200"/>
        <v>1.0303476443768997</v>
      </c>
      <c r="MY371" s="163">
        <f t="shared" si="1206"/>
        <v>1.0252351023108548</v>
      </c>
      <c r="MZ371" s="163">
        <f t="shared" si="1212"/>
        <v>1.0201250764094607</v>
      </c>
      <c r="NA371" s="163">
        <f t="shared" si="1218"/>
        <v>1.015065737144996</v>
      </c>
      <c r="NB371" s="163">
        <f t="shared" si="1224"/>
        <v>1.0100093109869646</v>
      </c>
      <c r="NC371" s="163">
        <f t="shared" ref="NC371:NC434" si="1230">($B371/$B$370)</f>
        <v>1.0050030110714783</v>
      </c>
      <c r="ND371" s="156">
        <f>($B371/$B$371)</f>
        <v>1</v>
      </c>
      <c r="NE371" s="157"/>
      <c r="NF371" s="157"/>
      <c r="NG371" s="157"/>
      <c r="NH371" s="157"/>
      <c r="NI371" s="157"/>
      <c r="NJ371" s="157"/>
      <c r="NK371" s="157"/>
      <c r="NL371" s="157"/>
      <c r="NM371" s="157"/>
      <c r="NN371" s="157"/>
      <c r="NO371" s="157"/>
      <c r="NP371" s="157"/>
      <c r="NQ371" s="157"/>
      <c r="NR371" s="157"/>
      <c r="NS371" s="157"/>
      <c r="NT371" s="157"/>
      <c r="NU371" s="157"/>
      <c r="NV371" s="157"/>
      <c r="NW371" s="157"/>
      <c r="NX371" s="157"/>
      <c r="NY371" s="157"/>
      <c r="NZ371" s="157"/>
      <c r="OA371" s="157"/>
      <c r="OB371" s="157"/>
      <c r="OC371" s="157"/>
      <c r="OD371" s="157"/>
      <c r="OE371" s="157"/>
      <c r="OF371" s="157"/>
      <c r="OG371" s="157"/>
      <c r="OH371" s="157"/>
      <c r="OI371" s="157"/>
      <c r="OJ371" s="157"/>
      <c r="OK371" s="157"/>
      <c r="OL371" s="157"/>
      <c r="OM371" s="157"/>
      <c r="ON371" s="157"/>
      <c r="OO371" s="157"/>
      <c r="OP371" s="157"/>
      <c r="OQ371" s="157"/>
      <c r="OR371" s="157"/>
      <c r="OS371" s="157"/>
      <c r="OT371" s="157"/>
      <c r="OU371" s="157"/>
      <c r="OV371" s="157"/>
      <c r="OW371" s="157"/>
      <c r="OX371" s="157"/>
      <c r="OY371" s="157"/>
      <c r="OZ371" s="157"/>
      <c r="PA371" s="157"/>
      <c r="PB371" s="157"/>
      <c r="PC371" s="157"/>
      <c r="PD371" s="157"/>
      <c r="PE371" s="157"/>
      <c r="PF371" s="157"/>
      <c r="PG371" s="157"/>
      <c r="PH371" s="157"/>
      <c r="PI371" s="157"/>
      <c r="PJ371" s="157"/>
      <c r="PK371" s="157"/>
      <c r="PL371" s="157"/>
      <c r="PM371" s="157"/>
      <c r="PN371" s="157"/>
      <c r="PO371" s="157"/>
      <c r="PP371" s="157"/>
      <c r="PQ371" s="157"/>
      <c r="PR371" s="157"/>
      <c r="PS371" s="157"/>
      <c r="PT371" s="157"/>
      <c r="PU371" s="157"/>
      <c r="PV371" s="157"/>
      <c r="PW371" s="157"/>
      <c r="PX371" s="157"/>
      <c r="PY371" s="157"/>
      <c r="PZ371" s="157"/>
      <c r="QA371" s="157"/>
      <c r="QB371" s="157"/>
      <c r="QC371" s="157"/>
      <c r="QD371" s="157"/>
      <c r="QE371" s="157"/>
      <c r="QF371" s="157"/>
      <c r="QG371" s="157"/>
      <c r="QH371" s="157"/>
      <c r="QI371" s="157"/>
      <c r="QJ371" s="157"/>
      <c r="QK371" s="157"/>
      <c r="QL371" s="157"/>
      <c r="QM371" s="157"/>
      <c r="QN371" s="157"/>
      <c r="QO371" s="157"/>
      <c r="QP371" s="157"/>
      <c r="QQ371" s="157"/>
      <c r="QR371" s="157"/>
      <c r="QS371" s="157"/>
      <c r="QT371" s="157"/>
      <c r="QU371" s="157"/>
      <c r="QV371" s="157"/>
      <c r="QW371" s="157"/>
      <c r="QX371" s="157"/>
      <c r="QY371" s="157"/>
      <c r="QZ371" s="157"/>
      <c r="RA371" s="157"/>
      <c r="RB371" s="157"/>
      <c r="RC371" s="157"/>
      <c r="RD371" s="157"/>
      <c r="RE371" s="157"/>
      <c r="RF371" s="157"/>
      <c r="RG371" s="157"/>
      <c r="RH371" s="157"/>
      <c r="RI371" s="157"/>
      <c r="RJ371" s="157"/>
      <c r="RK371" s="157"/>
      <c r="RL371" s="157"/>
      <c r="RM371" s="157"/>
      <c r="RN371" s="157"/>
      <c r="RO371" s="157"/>
      <c r="RP371" s="157"/>
    </row>
    <row r="372" spans="1:484" ht="13">
      <c r="A372" s="151">
        <v>51622</v>
      </c>
      <c r="B372" s="152">
        <f t="shared" si="1145"/>
        <v>21803</v>
      </c>
      <c r="C372" s="153">
        <f t="shared" si="1146"/>
        <v>5.0000000000000001E-3</v>
      </c>
      <c r="E372" s="157">
        <f t="shared" si="971"/>
        <v>4.387804387200644</v>
      </c>
      <c r="F372" s="157">
        <f t="shared" si="977"/>
        <v>4.3545036948272422</v>
      </c>
      <c r="G372" s="157">
        <f t="shared" si="983"/>
        <v>4.3518962075848302</v>
      </c>
      <c r="H372" s="157">
        <f t="shared" si="989"/>
        <v>4.3363166268894195</v>
      </c>
      <c r="I372" s="157">
        <f t="shared" si="995"/>
        <v>4.3302879841112212</v>
      </c>
      <c r="J372" s="157">
        <f t="shared" si="1001"/>
        <v>4.3097450088950389</v>
      </c>
      <c r="K372" s="157">
        <f t="shared" si="1007"/>
        <v>4.2970043358297199</v>
      </c>
      <c r="L372" s="157">
        <f t="shared" si="1013"/>
        <v>4.282655666863092</v>
      </c>
      <c r="M372" s="157">
        <f t="shared" si="1019"/>
        <v>4.2767752059631228</v>
      </c>
      <c r="N372" s="157">
        <f t="shared" si="1025"/>
        <v>4.2717476489028217</v>
      </c>
      <c r="O372" s="157">
        <f t="shared" si="1031"/>
        <v>4.2642284373166435</v>
      </c>
      <c r="P372" s="157">
        <f t="shared" si="1037"/>
        <v>4.2625610948191595</v>
      </c>
      <c r="Q372" s="157">
        <f t="shared" si="1043"/>
        <v>4.2583984375000004</v>
      </c>
      <c r="R372" s="157">
        <f t="shared" si="1049"/>
        <v>4.2567356501366653</v>
      </c>
      <c r="S372" s="157">
        <f t="shared" si="1055"/>
        <v>4.2385303265940903</v>
      </c>
      <c r="T372" s="157">
        <f t="shared" si="1061"/>
        <v>4.2335922330097091</v>
      </c>
      <c r="U372" s="157">
        <f t="shared" si="1067"/>
        <v>4.2196632475324174</v>
      </c>
      <c r="V372" s="157">
        <f t="shared" si="1073"/>
        <v>4.2172147001934235</v>
      </c>
      <c r="W372" s="157">
        <f t="shared" si="1079"/>
        <v>4.205825617283951</v>
      </c>
      <c r="X372" s="157">
        <f t="shared" si="1085"/>
        <v>4.1896617986164486</v>
      </c>
      <c r="Y372" s="157">
        <f t="shared" si="1091"/>
        <v>4.1969201154956686</v>
      </c>
      <c r="Z372" s="157">
        <f t="shared" si="1097"/>
        <v>4.1896617986164486</v>
      </c>
      <c r="AA372" s="157">
        <f t="shared" si="1103"/>
        <v>4.1824285440245541</v>
      </c>
      <c r="AB372" s="157">
        <f t="shared" si="1109"/>
        <v>4.1848368522072938</v>
      </c>
      <c r="AC372" s="157">
        <f t="shared" si="1115"/>
        <v>4.1720244929200154</v>
      </c>
      <c r="AD372" s="157">
        <f t="shared" si="1121"/>
        <v>4.1561189477697296</v>
      </c>
      <c r="AE372" s="157">
        <f t="shared" si="1127"/>
        <v>4.1537435702038481</v>
      </c>
      <c r="AF372" s="157">
        <f t="shared" si="1133"/>
        <v>4.147422484306639</v>
      </c>
      <c r="AG372" s="157">
        <f t="shared" si="1139"/>
        <v>4.1356221547799699</v>
      </c>
      <c r="AH372" s="157">
        <f t="shared" si="1147"/>
        <v>4.124668936814226</v>
      </c>
      <c r="AI372" s="157">
        <f t="shared" si="1153"/>
        <v>4.1285741336868016</v>
      </c>
      <c r="AJ372" s="157">
        <f t="shared" si="1159"/>
        <v>4.1317036194807653</v>
      </c>
      <c r="AK372" s="157">
        <f t="shared" si="1165"/>
        <v>4.1254493850520344</v>
      </c>
      <c r="AL372" s="157">
        <f t="shared" si="1171"/>
        <v>4.1075734740015069</v>
      </c>
      <c r="AM372" s="157">
        <f t="shared" si="1177"/>
        <v>4.1006206507428997</v>
      </c>
      <c r="AN372" s="157">
        <f t="shared" si="1183"/>
        <v>4.0936913255726628</v>
      </c>
      <c r="AO372" s="157">
        <f t="shared" si="1189"/>
        <v>4.0952291510142746</v>
      </c>
      <c r="AP372" s="157">
        <f t="shared" si="1195"/>
        <v>4.0975380567562487</v>
      </c>
      <c r="AQ372" s="157">
        <f t="shared" si="1201"/>
        <v>4.0867853795688847</v>
      </c>
      <c r="AR372" s="157">
        <f t="shared" si="1207"/>
        <v>4.0707617625093357</v>
      </c>
      <c r="AS372" s="157">
        <f t="shared" si="1213"/>
        <v>4.0601489757914342</v>
      </c>
      <c r="AT372" s="157">
        <f t="shared" si="1219"/>
        <v>4.0563720930232554</v>
      </c>
      <c r="AU372" s="157">
        <f t="shared" si="1225"/>
        <v>4.0503436745309305</v>
      </c>
      <c r="AV372" s="157">
        <f t="shared" ref="AV372:AV435" si="1231">($B372/$B$51)</f>
        <v>4.045083487940631</v>
      </c>
      <c r="AW372" s="157">
        <f t="shared" si="871"/>
        <v>4.0308744684784621</v>
      </c>
      <c r="AX372" s="157">
        <f t="shared" si="876"/>
        <v>4.0064314590224184</v>
      </c>
      <c r="AY372" s="157">
        <f t="shared" si="881"/>
        <v>3.9873811265544989</v>
      </c>
      <c r="AZ372" s="157">
        <f t="shared" si="886"/>
        <v>3.9786496350364962</v>
      </c>
      <c r="BA372" s="157">
        <f t="shared" si="891"/>
        <v>3.9663452792432237</v>
      </c>
      <c r="BB372" s="157">
        <f t="shared" si="896"/>
        <v>3.9728498542274053</v>
      </c>
      <c r="BC372" s="157">
        <f t="shared" si="901"/>
        <v>3.973573901950064</v>
      </c>
      <c r="BD372" s="157">
        <f t="shared" si="906"/>
        <v>3.9641818181818183</v>
      </c>
      <c r="BE372" s="157">
        <f t="shared" si="911"/>
        <v>3.9714025500910748</v>
      </c>
      <c r="BF372" s="157">
        <f t="shared" si="916"/>
        <v>3.9591429090248775</v>
      </c>
      <c r="BG372" s="157">
        <f t="shared" si="921"/>
        <v>3.9569872958257712</v>
      </c>
      <c r="BH372" s="157">
        <f t="shared" si="926"/>
        <v>3.9533998186763371</v>
      </c>
      <c r="BI372" s="157">
        <f t="shared" si="931"/>
        <v>3.9348493051795703</v>
      </c>
      <c r="BJ372" s="157">
        <f t="shared" si="936"/>
        <v>3.9327200577200578</v>
      </c>
      <c r="BK372" s="157">
        <f t="shared" si="941"/>
        <v>3.9185837526959024</v>
      </c>
      <c r="BL372" s="157">
        <f t="shared" si="946"/>
        <v>3.9206977162380867</v>
      </c>
      <c r="BM372" s="157">
        <f t="shared" si="951"/>
        <v>3.919992808342323</v>
      </c>
      <c r="BN372" s="157">
        <f t="shared" si="956"/>
        <v>3.9017537580529709</v>
      </c>
      <c r="BO372" s="157">
        <f t="shared" si="961"/>
        <v>3.8892258294684265</v>
      </c>
      <c r="BP372" s="157">
        <f t="shared" si="966"/>
        <v>3.8705840582282973</v>
      </c>
      <c r="BQ372" s="157">
        <f t="shared" si="972"/>
        <v>3.8678375022174918</v>
      </c>
      <c r="BR372" s="157">
        <f t="shared" si="978"/>
        <v>3.8685237757274664</v>
      </c>
      <c r="BS372" s="157">
        <f t="shared" si="984"/>
        <v>3.8521201413427564</v>
      </c>
      <c r="BT372" s="157">
        <f t="shared" si="990"/>
        <v>3.8453262786596119</v>
      </c>
      <c r="BU372" s="157">
        <f t="shared" si="996"/>
        <v>3.854162983913735</v>
      </c>
      <c r="BV372" s="157">
        <f t="shared" si="1002"/>
        <v>3.8378806548142932</v>
      </c>
      <c r="BW372" s="157">
        <f t="shared" si="1008"/>
        <v>3.8318101933216169</v>
      </c>
      <c r="BX372" s="157">
        <f t="shared" si="1014"/>
        <v>3.8318101933216169</v>
      </c>
      <c r="BY372" s="157">
        <f t="shared" si="1020"/>
        <v>3.80240669689571</v>
      </c>
      <c r="BZ372" s="157">
        <f t="shared" si="1026"/>
        <v>3.7971090212469525</v>
      </c>
      <c r="CA372" s="157">
        <f t="shared" si="1032"/>
        <v>3.7662808775263432</v>
      </c>
      <c r="CB372" s="157">
        <f t="shared" si="1038"/>
        <v>3.7578421234057222</v>
      </c>
      <c r="CC372" s="157">
        <f t="shared" si="1044"/>
        <v>3.748796423658872</v>
      </c>
      <c r="CD372" s="157">
        <f t="shared" si="1050"/>
        <v>3.7423618262959151</v>
      </c>
      <c r="CE372" s="157">
        <f t="shared" si="1056"/>
        <v>3.7308350444900751</v>
      </c>
      <c r="CF372" s="157">
        <f t="shared" si="1062"/>
        <v>3.7193790515182532</v>
      </c>
      <c r="CG372" s="157">
        <f t="shared" si="1068"/>
        <v>3.7130449591280654</v>
      </c>
      <c r="CH372" s="157">
        <f t="shared" si="1074"/>
        <v>3.7162093062894153</v>
      </c>
      <c r="CI372" s="157">
        <f t="shared" si="1080"/>
        <v>3.6947974919505167</v>
      </c>
      <c r="CJ372" s="157">
        <f t="shared" si="1086"/>
        <v>3.6872991713174361</v>
      </c>
      <c r="CK372" s="157">
        <f t="shared" si="1092"/>
        <v>3.6823171761526767</v>
      </c>
      <c r="CL372" s="157">
        <f t="shared" si="1098"/>
        <v>3.6754888739042482</v>
      </c>
      <c r="CM372" s="157">
        <f t="shared" si="1104"/>
        <v>3.669303264893975</v>
      </c>
      <c r="CN372" s="157">
        <f t="shared" si="1110"/>
        <v>3.6619079610345984</v>
      </c>
      <c r="CO372" s="157">
        <f t="shared" si="1116"/>
        <v>3.6368640533778147</v>
      </c>
      <c r="CP372" s="157">
        <f t="shared" si="1122"/>
        <v>3.6308076602830974</v>
      </c>
      <c r="CQ372" s="157">
        <f t="shared" si="1128"/>
        <v>3.6079761707761047</v>
      </c>
      <c r="CR372" s="157">
        <f t="shared" si="1134"/>
        <v>3.5978547854785479</v>
      </c>
      <c r="CS372" s="162">
        <f t="shared" si="1140"/>
        <v>3.5854300279559284</v>
      </c>
      <c r="CT372" s="163">
        <f t="shared" si="1148"/>
        <v>3.5783686197275562</v>
      </c>
      <c r="CU372" s="163">
        <f t="shared" si="1154"/>
        <v>3.5783686197275562</v>
      </c>
      <c r="CV372" s="163">
        <f t="shared" si="1160"/>
        <v>3.5713349713349714</v>
      </c>
      <c r="CW372" s="163">
        <f t="shared" si="1166"/>
        <v>3.5695808775376556</v>
      </c>
      <c r="CX372" s="163">
        <f t="shared" si="1172"/>
        <v>3.5695808775376556</v>
      </c>
      <c r="CY372" s="163">
        <f t="shared" si="1178"/>
        <v>3.5684124386252045</v>
      </c>
      <c r="CZ372" s="163">
        <f t="shared" si="1184"/>
        <v>3.5684124386252045</v>
      </c>
      <c r="DA372" s="163">
        <f t="shared" si="1190"/>
        <v>3.5673790080451324</v>
      </c>
      <c r="DB372" s="163">
        <f t="shared" si="1196"/>
        <v>3.5637463223275581</v>
      </c>
      <c r="DC372" s="163">
        <f t="shared" si="1202"/>
        <v>3.5561898548360791</v>
      </c>
      <c r="DD372" s="163">
        <f t="shared" si="1208"/>
        <v>3.5475105759843801</v>
      </c>
      <c r="DE372" s="163">
        <f t="shared" si="1214"/>
        <v>3.5469334634781196</v>
      </c>
      <c r="DF372" s="163">
        <f t="shared" si="1220"/>
        <v>3.5342843248500566</v>
      </c>
      <c r="DG372" s="163">
        <f t="shared" si="1226"/>
        <v>3.5285644926363489</v>
      </c>
      <c r="DH372" s="163">
        <f t="shared" ref="DH372:DH435" si="1232">($B372/$B$115)</f>
        <v>3.5171801903532827</v>
      </c>
      <c r="DI372" s="163">
        <f t="shared" si="872"/>
        <v>3.5086900547151592</v>
      </c>
      <c r="DJ372" s="163">
        <f t="shared" si="877"/>
        <v>3.5069969438635997</v>
      </c>
      <c r="DK372" s="163">
        <f t="shared" si="882"/>
        <v>3.5064329366355742</v>
      </c>
      <c r="DL372" s="163">
        <f t="shared" si="887"/>
        <v>3.4974334295797243</v>
      </c>
      <c r="DM372" s="163">
        <f t="shared" si="892"/>
        <v>3.4946305497675909</v>
      </c>
      <c r="DN372" s="163">
        <f t="shared" si="897"/>
        <v>3.4901552745317752</v>
      </c>
      <c r="DO372" s="163">
        <f t="shared" si="902"/>
        <v>3.4840204538191117</v>
      </c>
      <c r="DP372" s="163">
        <f t="shared" si="907"/>
        <v>3.4784620293554562</v>
      </c>
      <c r="DQ372" s="163">
        <f t="shared" si="912"/>
        <v>3.4607936507936508</v>
      </c>
      <c r="DR372" s="163">
        <f t="shared" si="917"/>
        <v>3.4367906683480456</v>
      </c>
      <c r="DS372" s="163">
        <f t="shared" si="922"/>
        <v>3.4109824780976221</v>
      </c>
      <c r="DT372" s="163">
        <f t="shared" si="927"/>
        <v>3.393991282689913</v>
      </c>
      <c r="DU372" s="163">
        <f t="shared" si="932"/>
        <v>3.3771685254027259</v>
      </c>
      <c r="DV372" s="163">
        <f t="shared" si="937"/>
        <v>3.3605117139334157</v>
      </c>
      <c r="DW372" s="163">
        <f t="shared" si="942"/>
        <v>3.3440184049079753</v>
      </c>
      <c r="DX372" s="163">
        <f t="shared" si="947"/>
        <v>3.3271783915763771</v>
      </c>
      <c r="DY372" s="163">
        <f t="shared" si="952"/>
        <v>3.3105071363498331</v>
      </c>
      <c r="DZ372" s="163">
        <f t="shared" si="957"/>
        <v>3.2940021151231305</v>
      </c>
      <c r="EA372" s="163">
        <f t="shared" si="962"/>
        <v>3.2776608538785328</v>
      </c>
      <c r="EB372" s="163">
        <f t="shared" si="967"/>
        <v>3.2614809274495138</v>
      </c>
      <c r="EC372" s="163">
        <f t="shared" si="973"/>
        <v>3.2454599583209287</v>
      </c>
      <c r="ED372" s="163">
        <f t="shared" si="979"/>
        <v>3.2291172985781991</v>
      </c>
      <c r="EE372" s="163">
        <f t="shared" si="985"/>
        <v>3.2129384025935752</v>
      </c>
      <c r="EF372" s="163">
        <f t="shared" si="991"/>
        <v>3.1969208211143694</v>
      </c>
      <c r="EG372" s="163">
        <f t="shared" si="997"/>
        <v>3.1810621534870149</v>
      </c>
      <c r="EH372" s="163">
        <f t="shared" si="1003"/>
        <v>3.1653600464576073</v>
      </c>
      <c r="EI372" s="163">
        <f t="shared" si="1009"/>
        <v>3.1498121930078011</v>
      </c>
      <c r="EJ372" s="163">
        <f t="shared" si="1015"/>
        <v>3.1339657898519477</v>
      </c>
      <c r="EK372" s="163">
        <f t="shared" si="1021"/>
        <v>3.1182780320366135</v>
      </c>
      <c r="EL372" s="163">
        <f t="shared" si="1027"/>
        <v>3.1027465490251886</v>
      </c>
      <c r="EM372" s="163">
        <f t="shared" si="1033"/>
        <v>3.0873690172755595</v>
      </c>
      <c r="EN372" s="163">
        <f t="shared" si="1039"/>
        <v>3.072143159081302</v>
      </c>
      <c r="EO372" s="163">
        <f t="shared" si="1045"/>
        <v>3.0570667414469996</v>
      </c>
      <c r="EP372" s="163">
        <f t="shared" si="1051"/>
        <v>3.0417131696428572</v>
      </c>
      <c r="EQ372" s="163">
        <f t="shared" si="1057"/>
        <v>3.0265130483064966</v>
      </c>
      <c r="ER372" s="163">
        <f t="shared" si="1063"/>
        <v>3.0114640883977901</v>
      </c>
      <c r="ES372" s="163">
        <f t="shared" si="1069"/>
        <v>2.9965640461792193</v>
      </c>
      <c r="ET372" s="163">
        <f t="shared" si="1075"/>
        <v>2.9818107221006565</v>
      </c>
      <c r="EU372" s="163">
        <f t="shared" si="1081"/>
        <v>2.9667982038372567</v>
      </c>
      <c r="EV372" s="163">
        <f t="shared" si="1087"/>
        <v>2.9519360953154616</v>
      </c>
      <c r="EW372" s="163">
        <f t="shared" si="1093"/>
        <v>2.9372221473797655</v>
      </c>
      <c r="EX372" s="163">
        <f t="shared" si="1099"/>
        <v>2.9226541554959784</v>
      </c>
      <c r="EY372" s="163">
        <f t="shared" si="1105"/>
        <v>2.9082299586501268</v>
      </c>
      <c r="EZ372" s="163">
        <f t="shared" si="1111"/>
        <v>2.8939474382797981</v>
      </c>
      <c r="FA372" s="163">
        <f t="shared" si="1117"/>
        <v>2.8794241944004226</v>
      </c>
      <c r="FB372" s="163">
        <f t="shared" si="1123"/>
        <v>2.8650459921156375</v>
      </c>
      <c r="FC372" s="163">
        <f t="shared" si="1129"/>
        <v>2.8508106694560671</v>
      </c>
      <c r="FD372" s="163">
        <f t="shared" si="1135"/>
        <v>2.8367161072079106</v>
      </c>
      <c r="FE372" s="163">
        <f t="shared" si="1141"/>
        <v>2.8227602278612118</v>
      </c>
      <c r="FF372" s="163">
        <f t="shared" si="1149"/>
        <v>2.8085791575421872</v>
      </c>
      <c r="FG372" s="163">
        <f t="shared" si="1155"/>
        <v>2.7945398615739552</v>
      </c>
      <c r="FH372" s="163">
        <f t="shared" si="1161"/>
        <v>2.7806402244611657</v>
      </c>
      <c r="FI372" s="163">
        <f t="shared" si="1167"/>
        <v>2.7668781725888323</v>
      </c>
      <c r="FJ372" s="163">
        <f t="shared" si="1173"/>
        <v>2.7532516731910595</v>
      </c>
      <c r="FK372" s="163">
        <f t="shared" si="1179"/>
        <v>2.7394144993089582</v>
      </c>
      <c r="FL372" s="163">
        <f t="shared" si="1185"/>
        <v>2.7257157144643078</v>
      </c>
      <c r="FM372" s="163">
        <f t="shared" si="1191"/>
        <v>2.7121532528921506</v>
      </c>
      <c r="FN372" s="163">
        <f t="shared" si="1197"/>
        <v>2.6987250897388289</v>
      </c>
      <c r="FO372" s="163">
        <f t="shared" si="1203"/>
        <v>2.6854292400541939</v>
      </c>
      <c r="FP372" s="163">
        <f t="shared" si="1209"/>
        <v>2.6719362745098039</v>
      </c>
      <c r="FQ372" s="163">
        <f t="shared" si="1215"/>
        <v>2.6585782221680283</v>
      </c>
      <c r="FR372" s="163">
        <f t="shared" si="1221"/>
        <v>2.6453530696432903</v>
      </c>
      <c r="FS372" s="163">
        <f t="shared" si="1227"/>
        <v>2.6322588434142218</v>
      </c>
      <c r="FT372" s="163">
        <f t="shared" ref="FT372:FT435" si="1233">($B372/$B$179)</f>
        <v>2.619293608841903</v>
      </c>
      <c r="FU372" s="163">
        <f t="shared" si="873"/>
        <v>2.6061439158498687</v>
      </c>
      <c r="FV372" s="163">
        <f t="shared" si="878"/>
        <v>2.5931255946717413</v>
      </c>
      <c r="FW372" s="163">
        <f t="shared" si="883"/>
        <v>2.5802366863905326</v>
      </c>
      <c r="FX372" s="163">
        <f t="shared" si="888"/>
        <v>2.5674752708431465</v>
      </c>
      <c r="FY372" s="163">
        <f t="shared" si="893"/>
        <v>2.5548394656667446</v>
      </c>
      <c r="FZ372" s="163">
        <f t="shared" si="898"/>
        <v>2.5420310131747699</v>
      </c>
      <c r="GA372" s="163">
        <f t="shared" si="903"/>
        <v>2.5293503480278421</v>
      </c>
      <c r="GB372" s="163">
        <f t="shared" si="908"/>
        <v>2.5167955673554196</v>
      </c>
      <c r="GC372" s="163">
        <f t="shared" si="913"/>
        <v>2.5043648058810017</v>
      </c>
      <c r="GD372" s="163">
        <f t="shared" si="918"/>
        <v>2.4917714285714285</v>
      </c>
      <c r="GE372" s="163">
        <f t="shared" si="923"/>
        <v>2.479304070957471</v>
      </c>
      <c r="GF372" s="163">
        <f t="shared" si="928"/>
        <v>2.4669608508712377</v>
      </c>
      <c r="GG372" s="163">
        <f t="shared" si="933"/>
        <v>2.4547399234406666</v>
      </c>
      <c r="GH372" s="163">
        <f t="shared" si="938"/>
        <v>2.4426394801702891</v>
      </c>
      <c r="GI372" s="163">
        <f t="shared" si="943"/>
        <v>2.430386801917289</v>
      </c>
      <c r="GJ372" s="163">
        <f t="shared" si="948"/>
        <v>2.4182564330079859</v>
      </c>
      <c r="GK372" s="163">
        <f t="shared" si="953"/>
        <v>2.4062465511532944</v>
      </c>
      <c r="GL372" s="163">
        <f t="shared" si="958"/>
        <v>2.3943553700856577</v>
      </c>
      <c r="GM372" s="163">
        <f t="shared" si="963"/>
        <v>2.3823208041958042</v>
      </c>
      <c r="GN372" s="163">
        <f t="shared" si="968"/>
        <v>2.3704066101326373</v>
      </c>
      <c r="GO372" s="163">
        <f t="shared" si="974"/>
        <v>2.3586109909130246</v>
      </c>
      <c r="GP372" s="163">
        <f t="shared" si="980"/>
        <v>2.3469321851453175</v>
      </c>
      <c r="GQ372" s="163">
        <f t="shared" si="986"/>
        <v>2.335368466152528</v>
      </c>
      <c r="GR372" s="163">
        <f t="shared" si="992"/>
        <v>2.3236704678674198</v>
      </c>
      <c r="GS372" s="163">
        <f t="shared" si="998"/>
        <v>2.3120890774125131</v>
      </c>
      <c r="GT372" s="163">
        <f t="shared" si="1004"/>
        <v>2.3006225598818193</v>
      </c>
      <c r="GU372" s="163">
        <f t="shared" si="1010"/>
        <v>2.2892692146157079</v>
      </c>
      <c r="GV372" s="163">
        <f t="shared" si="1016"/>
        <v>2.2777893857083158</v>
      </c>
      <c r="GW372" s="163">
        <f t="shared" si="1022"/>
        <v>2.2664241164241163</v>
      </c>
      <c r="GX372" s="163">
        <f t="shared" si="1028"/>
        <v>2.2551717004551097</v>
      </c>
      <c r="GY372" s="163">
        <f t="shared" si="1034"/>
        <v>2.2440304652120213</v>
      </c>
      <c r="GZ372" s="163">
        <f t="shared" si="1040"/>
        <v>2.2327700972862261</v>
      </c>
      <c r="HA372" s="163">
        <f t="shared" si="1046"/>
        <v>2.2216221724067657</v>
      </c>
      <c r="HB372" s="163">
        <f t="shared" si="1052"/>
        <v>2.2105850147014094</v>
      </c>
      <c r="HC372" s="163">
        <f t="shared" si="1058"/>
        <v>2.1996569814366422</v>
      </c>
      <c r="HD372" s="163">
        <f t="shared" si="1064"/>
        <v>2.188616743625778</v>
      </c>
      <c r="HE372" s="163">
        <f t="shared" si="1070"/>
        <v>2.1776867758689571</v>
      </c>
      <c r="HF372" s="163">
        <f t="shared" si="1076"/>
        <v>2.1668654343072946</v>
      </c>
      <c r="HG372" s="163">
        <f t="shared" si="1082"/>
        <v>2.1561511075949369</v>
      </c>
      <c r="HH372" s="163">
        <f t="shared" si="1088"/>
        <v>2.1453311030207618</v>
      </c>
      <c r="HI372" s="163">
        <f t="shared" si="1094"/>
        <v>2.134619150186019</v>
      </c>
      <c r="HJ372" s="163">
        <f t="shared" si="1100"/>
        <v>2.1240136385776913</v>
      </c>
      <c r="HK372" s="163">
        <f t="shared" si="1106"/>
        <v>2.1135129895308258</v>
      </c>
      <c r="HL372" s="163">
        <f t="shared" si="1112"/>
        <v>2.1029128086419755</v>
      </c>
      <c r="HM372" s="163">
        <f t="shared" si="1118"/>
        <v>2.0924184261036469</v>
      </c>
      <c r="HN372" s="163">
        <f t="shared" si="1124"/>
        <v>2.0820282658517955</v>
      </c>
      <c r="HO372" s="163">
        <f t="shared" si="1130"/>
        <v>2.0717407829722538</v>
      </c>
      <c r="HP372" s="163">
        <f t="shared" si="1136"/>
        <v>2.0613595537487002</v>
      </c>
      <c r="HQ372" s="163">
        <f t="shared" si="1142"/>
        <v>2.0510818438381939</v>
      </c>
      <c r="HR372" s="163">
        <f t="shared" si="1150"/>
        <v>2.040906112515211</v>
      </c>
      <c r="HS372" s="163">
        <f t="shared" si="1156"/>
        <v>2.0308308494783907</v>
      </c>
      <c r="HT372" s="163">
        <f t="shared" si="1162"/>
        <v>2.0206672845227063</v>
      </c>
      <c r="HU372" s="163">
        <f t="shared" si="1168"/>
        <v>2.0106049428255255</v>
      </c>
      <c r="HV372" s="163">
        <f t="shared" si="1174"/>
        <v>2.0006423196916865</v>
      </c>
      <c r="HW372" s="163">
        <f t="shared" si="1180"/>
        <v>1.9907779401022645</v>
      </c>
      <c r="HX372" s="163">
        <f t="shared" si="1186"/>
        <v>1.9808303806668484</v>
      </c>
      <c r="HY372" s="163">
        <f t="shared" si="1192"/>
        <v>1.9709817392876514</v>
      </c>
      <c r="HZ372" s="163">
        <f t="shared" si="1198"/>
        <v>1.9612305478096608</v>
      </c>
      <c r="IA372" s="163">
        <f t="shared" si="1204"/>
        <v>1.9514006981115188</v>
      </c>
      <c r="IB372" s="163">
        <f t="shared" si="1210"/>
        <v>1.9416688930447947</v>
      </c>
      <c r="IC372" s="163">
        <f t="shared" si="1216"/>
        <v>1.9320336730172796</v>
      </c>
      <c r="ID372" s="163">
        <f t="shared" si="1222"/>
        <v>1.9224936072656733</v>
      </c>
      <c r="IE372" s="163">
        <f t="shared" si="1228"/>
        <v>1.9128794525355326</v>
      </c>
      <c r="IF372" s="163">
        <f t="shared" ref="IF372:IF435" si="1234">($B372/$B$243)</f>
        <v>1.9033609777389786</v>
      </c>
      <c r="IG372" s="163">
        <f t="shared" si="874"/>
        <v>1.8939367616400278</v>
      </c>
      <c r="IH372" s="163">
        <f t="shared" si="879"/>
        <v>1.8844425237683664</v>
      </c>
      <c r="II372" s="163">
        <f t="shared" si="884"/>
        <v>1.8750429996560027</v>
      </c>
      <c r="IJ372" s="163">
        <f t="shared" si="889"/>
        <v>1.8657367790518569</v>
      </c>
      <c r="IK372" s="163">
        <f t="shared" si="894"/>
        <v>1.8565224795640327</v>
      </c>
      <c r="IL372" s="163">
        <f t="shared" si="899"/>
        <v>1.8472422265525714</v>
      </c>
      <c r="IM372" s="163">
        <f t="shared" si="904"/>
        <v>1.8380542910133197</v>
      </c>
      <c r="IN372" s="163">
        <f t="shared" si="909"/>
        <v>1.828957302239745</v>
      </c>
      <c r="IO372" s="163">
        <f t="shared" si="914"/>
        <v>1.8197980135214089</v>
      </c>
      <c r="IP372" s="163">
        <f t="shared" si="919"/>
        <v>1.8107300058134705</v>
      </c>
      <c r="IQ372" s="163">
        <f t="shared" si="924"/>
        <v>1.8017519213288158</v>
      </c>
      <c r="IR372" s="163">
        <f t="shared" si="929"/>
        <v>1.7927150139779642</v>
      </c>
      <c r="IS372" s="163">
        <f t="shared" si="934"/>
        <v>1.7837683056532767</v>
      </c>
      <c r="IT372" s="163">
        <f t="shared" si="939"/>
        <v>1.774910452621296</v>
      </c>
      <c r="IU372" s="163">
        <f t="shared" si="944"/>
        <v>1.7661401377075738</v>
      </c>
      <c r="IV372" s="163">
        <f t="shared" si="949"/>
        <v>1.757314419279439</v>
      </c>
      <c r="IW372" s="163">
        <f t="shared" si="954"/>
        <v>1.7485764696447188</v>
      </c>
      <c r="IX372" s="163">
        <f t="shared" si="959"/>
        <v>1.7399249860346342</v>
      </c>
      <c r="IY372" s="163">
        <f t="shared" si="964"/>
        <v>1.7312212164522789</v>
      </c>
      <c r="IZ372" s="163">
        <f t="shared" si="969"/>
        <v>1.7226040925969819</v>
      </c>
      <c r="JA372" s="163">
        <f t="shared" si="975"/>
        <v>1.7140723270440252</v>
      </c>
      <c r="JB372" s="163">
        <f t="shared" si="981"/>
        <v>1.7054912390488111</v>
      </c>
      <c r="JC372" s="163">
        <f t="shared" si="987"/>
        <v>1.6969956413449565</v>
      </c>
      <c r="JD372" s="163">
        <f t="shared" si="993"/>
        <v>1.688584262701363</v>
      </c>
      <c r="JE372" s="163">
        <f t="shared" si="999"/>
        <v>1.6801263774370039</v>
      </c>
      <c r="JF372" s="163">
        <f t="shared" si="1005"/>
        <v>1.6717527986505136</v>
      </c>
      <c r="JG372" s="163">
        <f t="shared" si="1011"/>
        <v>1.6634622720683605</v>
      </c>
      <c r="JH372" s="163">
        <f t="shared" si="1017"/>
        <v>1.6551279131556973</v>
      </c>
      <c r="JI372" s="163">
        <f t="shared" si="1023"/>
        <v>1.6468766523151295</v>
      </c>
      <c r="JJ372" s="163">
        <f t="shared" si="1029"/>
        <v>1.6387072529124389</v>
      </c>
      <c r="JK372" s="163">
        <f t="shared" si="1035"/>
        <v>1.6304965599760695</v>
      </c>
      <c r="JL372" s="163">
        <f t="shared" si="1041"/>
        <v>1.6223677356946202</v>
      </c>
      <c r="JM372" s="163">
        <f t="shared" si="1047"/>
        <v>1.614319561676292</v>
      </c>
      <c r="JN372" s="163">
        <f t="shared" si="1053"/>
        <v>1.6062325033151614</v>
      </c>
      <c r="JO372" s="163">
        <f t="shared" si="1059"/>
        <v>1.5982260665591554</v>
      </c>
      <c r="JP372" s="163">
        <f t="shared" si="1065"/>
        <v>1.5902990517870168</v>
      </c>
      <c r="JQ372" s="163">
        <f t="shared" si="1071"/>
        <v>1.58233543798534</v>
      </c>
      <c r="JR372" s="163">
        <f t="shared" si="1077"/>
        <v>1.5744511842865396</v>
      </c>
      <c r="JS372" s="163">
        <f t="shared" si="1083"/>
        <v>1.5666451102967593</v>
      </c>
      <c r="JT372" s="163">
        <f t="shared" si="1089"/>
        <v>1.5588046042753987</v>
      </c>
      <c r="JU372" s="163">
        <f t="shared" si="1095"/>
        <v>1.5510421853880629</v>
      </c>
      <c r="JV372" s="163">
        <f t="shared" si="1101"/>
        <v>1.5433566928576485</v>
      </c>
      <c r="JW372" s="163">
        <f t="shared" si="1107"/>
        <v>1.5356388223693478</v>
      </c>
      <c r="JX372" s="163">
        <f t="shared" si="1113"/>
        <v>1.5279977573761301</v>
      </c>
      <c r="JY372" s="163">
        <f t="shared" si="1119"/>
        <v>1.5204323570432356</v>
      </c>
      <c r="JZ372" s="163">
        <f t="shared" si="1125"/>
        <v>1.5128365251179572</v>
      </c>
      <c r="KA372" s="163">
        <f t="shared" si="1131"/>
        <v>1.5053162109914389</v>
      </c>
      <c r="KB372" s="163">
        <f t="shared" si="1137"/>
        <v>1.4978702940368234</v>
      </c>
      <c r="KC372" s="163">
        <f t="shared" si="1143"/>
        <v>1.4903957891858637</v>
      </c>
      <c r="KD372" s="163">
        <f t="shared" si="1151"/>
        <v>1.4829955108148551</v>
      </c>
      <c r="KE372" s="163">
        <f t="shared" si="1157"/>
        <v>1.4755684894423389</v>
      </c>
      <c r="KF372" s="163">
        <f t="shared" si="1163"/>
        <v>1.4682154882154883</v>
      </c>
      <c r="KG372" s="163">
        <f t="shared" si="1169"/>
        <v>1.4609354060573572</v>
      </c>
      <c r="KH372" s="163">
        <f t="shared" si="1175"/>
        <v>1.4536302420161344</v>
      </c>
      <c r="KI372" s="163">
        <f t="shared" si="1181"/>
        <v>1.4463977709964178</v>
      </c>
      <c r="KJ372" s="163">
        <f t="shared" si="1187"/>
        <v>1.4392369133276124</v>
      </c>
      <c r="KK372" s="163">
        <f t="shared" si="1193"/>
        <v>1.4320525451559933</v>
      </c>
      <c r="KL372" s="163">
        <f t="shared" si="1199"/>
        <v>1.4249395464348735</v>
      </c>
      <c r="KM372" s="163">
        <f t="shared" si="1205"/>
        <v>1.4178046560020809</v>
      </c>
      <c r="KN372" s="163">
        <f t="shared" si="1211"/>
        <v>1.4107408605629246</v>
      </c>
      <c r="KO372" s="163">
        <f t="shared" si="1217"/>
        <v>1.4037471027556014</v>
      </c>
      <c r="KP372" s="163">
        <f t="shared" si="1223"/>
        <v>1.3967328635490071</v>
      </c>
      <c r="KQ372" s="163">
        <f t="shared" si="1229"/>
        <v>1.3897883732789393</v>
      </c>
      <c r="KR372" s="163">
        <f t="shared" ref="KR372:KR435" si="1235">($B372/$B$307)</f>
        <v>1.3829125967271343</v>
      </c>
      <c r="KS372" s="163">
        <f t="shared" si="875"/>
        <v>1.3760176711896497</v>
      </c>
      <c r="KT372" s="163">
        <f t="shared" si="880"/>
        <v>1.3691911580005023</v>
      </c>
      <c r="KU372" s="163">
        <f t="shared" si="885"/>
        <v>1.3623469132716821</v>
      </c>
      <c r="KV372" s="163">
        <f t="shared" si="890"/>
        <v>1.3555707535438946</v>
      </c>
      <c r="KW372" s="163">
        <f t="shared" si="895"/>
        <v>1.3488616679039842</v>
      </c>
      <c r="KX372" s="163">
        <f t="shared" si="900"/>
        <v>1.3421360418590336</v>
      </c>
      <c r="KY372" s="163">
        <f t="shared" si="905"/>
        <v>1.3354771530074727</v>
      </c>
      <c r="KZ372" s="163">
        <f t="shared" si="910"/>
        <v>1.3288030229156509</v>
      </c>
      <c r="LA372" s="163">
        <f t="shared" si="915"/>
        <v>1.3221952698605215</v>
      </c>
      <c r="LB372" s="163">
        <f t="shared" si="920"/>
        <v>1.3156529085203958</v>
      </c>
      <c r="LC372" s="163">
        <f t="shared" si="925"/>
        <v>1.30909636745722</v>
      </c>
      <c r="LD372" s="163">
        <f t="shared" si="930"/>
        <v>1.302604851236707</v>
      </c>
      <c r="LE372" s="163">
        <f t="shared" si="935"/>
        <v>1.2961003447865891</v>
      </c>
      <c r="LF372" s="163">
        <f t="shared" si="940"/>
        <v>1.2896604755708032</v>
      </c>
      <c r="LG372" s="163">
        <f t="shared" si="945"/>
        <v>1.283208757577541</v>
      </c>
      <c r="LH372" s="163">
        <f t="shared" si="950"/>
        <v>1.2768212696181775</v>
      </c>
      <c r="LI372" s="163">
        <f t="shared" si="955"/>
        <v>1.2704970572810441</v>
      </c>
      <c r="LJ372" s="163">
        <f t="shared" si="960"/>
        <v>1.2641618832260684</v>
      </c>
      <c r="LK372" s="163">
        <f t="shared" si="965"/>
        <v>1.2578895747995154</v>
      </c>
      <c r="LL372" s="163">
        <f t="shared" si="970"/>
        <v>1.2516073478760046</v>
      </c>
      <c r="LM372" s="163">
        <f t="shared" si="976"/>
        <v>1.2453875592620094</v>
      </c>
      <c r="LN372" s="163">
        <f t="shared" si="982"/>
        <v>1.2391588519465757</v>
      </c>
      <c r="LO372" s="163">
        <f t="shared" si="988"/>
        <v>1.2329921393428718</v>
      </c>
      <c r="LP372" s="163">
        <f t="shared" si="994"/>
        <v>1.2268865004783074</v>
      </c>
      <c r="LQ372" s="163">
        <f t="shared" si="1000"/>
        <v>1.2207726763717806</v>
      </c>
      <c r="LR372" s="163">
        <f t="shared" si="1006"/>
        <v>1.2147194829795531</v>
      </c>
      <c r="LS372" s="163">
        <f t="shared" si="1012"/>
        <v>1.2086590165751983</v>
      </c>
      <c r="LT372" s="163">
        <f t="shared" si="1018"/>
        <v>1.202658723592035</v>
      </c>
      <c r="LU372" s="163">
        <f t="shared" si="1024"/>
        <v>1.1966520307354556</v>
      </c>
      <c r="LV372" s="163">
        <f t="shared" si="1030"/>
        <v>1.1907050406859265</v>
      </c>
      <c r="LW372" s="163">
        <f t="shared" si="1036"/>
        <v>1.1847524860077161</v>
      </c>
      <c r="LX372" s="163">
        <f t="shared" si="1042"/>
        <v>1.1788591511219249</v>
      </c>
      <c r="LY372" s="163">
        <f t="shared" si="1048"/>
        <v>1.1730241566686395</v>
      </c>
      <c r="LZ372" s="163">
        <f t="shared" si="1054"/>
        <v>1.167184154175589</v>
      </c>
      <c r="MA372" s="163">
        <f t="shared" si="1060"/>
        <v>1.1614020135300698</v>
      </c>
      <c r="MB372" s="163">
        <f t="shared" si="1066"/>
        <v>1.1556156251656331</v>
      </c>
      <c r="MC372" s="163">
        <f t="shared" si="1072"/>
        <v>1.1498866093560467</v>
      </c>
      <c r="MD372" s="163">
        <f t="shared" si="1078"/>
        <v>1.1441540722082284</v>
      </c>
      <c r="ME372" s="163">
        <f t="shared" si="1084"/>
        <v>1.1384784084382016</v>
      </c>
      <c r="MF372" s="163">
        <f t="shared" si="1090"/>
        <v>1.1327999168701617</v>
      </c>
      <c r="MG372" s="163">
        <f t="shared" si="1096"/>
        <v>1.1271777904151372</v>
      </c>
      <c r="MH372" s="163">
        <f t="shared" si="1102"/>
        <v>1.1215534979423869</v>
      </c>
      <c r="MI372" s="163">
        <f t="shared" si="1108"/>
        <v>1.1159850540001024</v>
      </c>
      <c r="MJ372" s="163">
        <f t="shared" si="1114"/>
        <v>1.1104150751209574</v>
      </c>
      <c r="MK372" s="163">
        <f t="shared" si="1120"/>
        <v>1.1049004206152131</v>
      </c>
      <c r="ML372" s="163">
        <f t="shared" si="1126"/>
        <v>1.0993848325937878</v>
      </c>
      <c r="MM372" s="163">
        <f t="shared" si="1132"/>
        <v>1.0939240379308615</v>
      </c>
      <c r="MN372" s="163">
        <f t="shared" si="1138"/>
        <v>1.0884628825320752</v>
      </c>
      <c r="MO372" s="163">
        <f t="shared" si="1144"/>
        <v>1.0830559833093238</v>
      </c>
      <c r="MP372" s="163">
        <f t="shared" si="1152"/>
        <v>1.0776492684855674</v>
      </c>
      <c r="MQ372" s="163">
        <f t="shared" si="1158"/>
        <v>1.0722962671519205</v>
      </c>
      <c r="MR372" s="163">
        <f t="shared" si="1164"/>
        <v>1.0669439686811844</v>
      </c>
      <c r="MS372" s="163">
        <f t="shared" si="1170"/>
        <v>1.0616448361493889</v>
      </c>
      <c r="MT372" s="163">
        <f t="shared" si="1176"/>
        <v>1.0563468992248062</v>
      </c>
      <c r="MU372" s="163">
        <f t="shared" si="1182"/>
        <v>1.0511015764354239</v>
      </c>
      <c r="MV372" s="163">
        <f t="shared" si="1188"/>
        <v>1.0458579172063127</v>
      </c>
      <c r="MW372" s="163">
        <f t="shared" si="1194"/>
        <v>1.040666316643597</v>
      </c>
      <c r="MX372" s="163">
        <f t="shared" si="1200"/>
        <v>1.0354768237082066</v>
      </c>
      <c r="MY372" s="163">
        <f t="shared" si="1206"/>
        <v>1.0303388308681065</v>
      </c>
      <c r="MZ372" s="163">
        <f t="shared" si="1212"/>
        <v>1.02520336671839</v>
      </c>
      <c r="NA372" s="163">
        <f t="shared" si="1218"/>
        <v>1.0201188415290319</v>
      </c>
      <c r="NB372" s="163">
        <f t="shared" si="1224"/>
        <v>1.0150372439478585</v>
      </c>
      <c r="NC372" s="163">
        <f t="shared" si="1230"/>
        <v>1.0100060221429563</v>
      </c>
      <c r="ND372" s="163">
        <f t="shared" ref="ND372:ND435" si="1236">($B372/$B$371)</f>
        <v>1.0049781055542752</v>
      </c>
      <c r="NE372" s="156">
        <f>($B372/$B$372)</f>
        <v>1</v>
      </c>
      <c r="NF372" s="157"/>
      <c r="NG372" s="157"/>
      <c r="NH372" s="157"/>
      <c r="NI372" s="157"/>
      <c r="NJ372" s="157"/>
      <c r="NK372" s="157"/>
      <c r="NL372" s="157"/>
      <c r="NM372" s="157"/>
      <c r="NN372" s="157"/>
      <c r="NO372" s="157"/>
      <c r="NP372" s="157"/>
      <c r="NQ372" s="157"/>
      <c r="NR372" s="157"/>
      <c r="NS372" s="157"/>
      <c r="NT372" s="157"/>
      <c r="NU372" s="157"/>
      <c r="NV372" s="157"/>
      <c r="NW372" s="157"/>
      <c r="NX372" s="157"/>
      <c r="NY372" s="157"/>
      <c r="NZ372" s="157"/>
      <c r="OA372" s="157"/>
      <c r="OB372" s="157"/>
      <c r="OC372" s="157"/>
      <c r="OD372" s="157"/>
      <c r="OE372" s="157"/>
      <c r="OF372" s="157"/>
      <c r="OG372" s="157"/>
      <c r="OH372" s="157"/>
      <c r="OI372" s="157"/>
      <c r="OJ372" s="157"/>
      <c r="OK372" s="157"/>
      <c r="OL372" s="157"/>
      <c r="OM372" s="157"/>
      <c r="ON372" s="157"/>
      <c r="OO372" s="157"/>
      <c r="OP372" s="157"/>
      <c r="OQ372" s="157"/>
      <c r="OR372" s="157"/>
      <c r="OS372" s="157"/>
      <c r="OT372" s="157"/>
      <c r="OU372" s="157"/>
      <c r="OV372" s="157"/>
      <c r="OW372" s="157"/>
      <c r="OX372" s="157"/>
      <c r="OY372" s="157"/>
      <c r="OZ372" s="157"/>
      <c r="PA372" s="157"/>
      <c r="PB372" s="157"/>
      <c r="PC372" s="157"/>
      <c r="PD372" s="157"/>
      <c r="PE372" s="157"/>
      <c r="PF372" s="157"/>
      <c r="PG372" s="157"/>
      <c r="PH372" s="157"/>
      <c r="PI372" s="157"/>
      <c r="PJ372" s="157"/>
      <c r="PK372" s="157"/>
      <c r="PL372" s="157"/>
      <c r="PM372" s="157"/>
      <c r="PN372" s="157"/>
      <c r="PO372" s="157"/>
      <c r="PP372" s="157"/>
      <c r="PQ372" s="157"/>
      <c r="PR372" s="157"/>
      <c r="PS372" s="157"/>
      <c r="PT372" s="157"/>
      <c r="PU372" s="157"/>
      <c r="PV372" s="157"/>
      <c r="PW372" s="157"/>
      <c r="PX372" s="157"/>
      <c r="PY372" s="157"/>
      <c r="PZ372" s="157"/>
      <c r="QA372" s="157"/>
      <c r="QB372" s="157"/>
      <c r="QC372" s="157"/>
      <c r="QD372" s="157"/>
      <c r="QE372" s="157"/>
      <c r="QF372" s="157"/>
      <c r="QG372" s="157"/>
      <c r="QH372" s="157"/>
      <c r="QI372" s="157"/>
      <c r="QJ372" s="157"/>
      <c r="QK372" s="157"/>
      <c r="QL372" s="157"/>
      <c r="QM372" s="157"/>
      <c r="QN372" s="157"/>
      <c r="QO372" s="157"/>
      <c r="QP372" s="157"/>
      <c r="QQ372" s="157"/>
      <c r="QR372" s="157"/>
      <c r="QS372" s="157"/>
      <c r="QT372" s="157"/>
      <c r="QU372" s="157"/>
      <c r="QV372" s="157"/>
      <c r="QW372" s="157"/>
      <c r="QX372" s="157"/>
      <c r="QY372" s="157"/>
      <c r="QZ372" s="157"/>
      <c r="RA372" s="157"/>
      <c r="RB372" s="157"/>
      <c r="RC372" s="157"/>
      <c r="RD372" s="157"/>
      <c r="RE372" s="157"/>
      <c r="RF372" s="157"/>
      <c r="RG372" s="157"/>
      <c r="RH372" s="157"/>
      <c r="RI372" s="157"/>
      <c r="RJ372" s="157"/>
      <c r="RK372" s="157"/>
      <c r="RL372" s="157"/>
      <c r="RM372" s="157"/>
      <c r="RN372" s="157"/>
      <c r="RO372" s="157"/>
      <c r="RP372" s="157"/>
    </row>
    <row r="373" spans="1:484" ht="13">
      <c r="A373" s="151">
        <v>51653</v>
      </c>
      <c r="B373" s="152">
        <f t="shared" si="1145"/>
        <v>21912</v>
      </c>
      <c r="C373" s="153">
        <f t="shared" si="1146"/>
        <v>5.0000000000000001E-3</v>
      </c>
      <c r="E373" s="157">
        <f t="shared" si="971"/>
        <v>4.4097403904206081</v>
      </c>
      <c r="F373" s="157">
        <f t="shared" si="977"/>
        <v>4.3762732174955064</v>
      </c>
      <c r="G373" s="157">
        <f t="shared" si="983"/>
        <v>4.3736526946107785</v>
      </c>
      <c r="H373" s="157">
        <f t="shared" si="989"/>
        <v>4.3579952267303099</v>
      </c>
      <c r="I373" s="157">
        <f t="shared" si="995"/>
        <v>4.3519364448857996</v>
      </c>
      <c r="J373" s="157">
        <f t="shared" si="1001"/>
        <v>4.3312907689266655</v>
      </c>
      <c r="K373" s="157">
        <f t="shared" si="1007"/>
        <v>4.3184864012613327</v>
      </c>
      <c r="L373" s="157">
        <f t="shared" si="1013"/>
        <v>4.30406599882145</v>
      </c>
      <c r="M373" s="157">
        <f t="shared" si="1019"/>
        <v>4.2981561396626127</v>
      </c>
      <c r="N373" s="157">
        <f t="shared" si="1025"/>
        <v>4.2931034482758621</v>
      </c>
      <c r="O373" s="157">
        <f t="shared" si="1031"/>
        <v>4.2855466458048115</v>
      </c>
      <c r="P373" s="157">
        <f t="shared" si="1037"/>
        <v>4.2838709677419358</v>
      </c>
      <c r="Q373" s="157">
        <f t="shared" si="1043"/>
        <v>4.2796874999999996</v>
      </c>
      <c r="R373" s="157">
        <f t="shared" si="1049"/>
        <v>4.2780163998438114</v>
      </c>
      <c r="S373" s="157">
        <f t="shared" si="1055"/>
        <v>4.2597200622083982</v>
      </c>
      <c r="T373" s="157">
        <f t="shared" si="1061"/>
        <v>4.2547572815533981</v>
      </c>
      <c r="U373" s="157">
        <f t="shared" si="1067"/>
        <v>4.2407586607315659</v>
      </c>
      <c r="V373" s="157">
        <f t="shared" si="1073"/>
        <v>4.2382978723404259</v>
      </c>
      <c r="W373" s="157">
        <f t="shared" si="1079"/>
        <v>4.2268518518518521</v>
      </c>
      <c r="X373" s="157">
        <f t="shared" si="1085"/>
        <v>4.2106072252113762</v>
      </c>
      <c r="Y373" s="157">
        <f t="shared" si="1091"/>
        <v>4.2179018286814243</v>
      </c>
      <c r="Z373" s="157">
        <f t="shared" si="1097"/>
        <v>4.2106072252113762</v>
      </c>
      <c r="AA373" s="157">
        <f t="shared" si="1103"/>
        <v>4.2033378093228464</v>
      </c>
      <c r="AB373" s="157">
        <f t="shared" si="1109"/>
        <v>4.205758157389635</v>
      </c>
      <c r="AC373" s="157">
        <f t="shared" si="1115"/>
        <v>4.1928817451205509</v>
      </c>
      <c r="AD373" s="157">
        <f t="shared" si="1121"/>
        <v>4.1768966831871905</v>
      </c>
      <c r="AE373" s="157">
        <f t="shared" si="1127"/>
        <v>4.1745094303676895</v>
      </c>
      <c r="AF373" s="157">
        <f t="shared" si="1133"/>
        <v>4.1681567433897664</v>
      </c>
      <c r="AG373" s="157">
        <f t="shared" si="1139"/>
        <v>4.1562974203338392</v>
      </c>
      <c r="AH373" s="157">
        <f t="shared" si="1147"/>
        <v>4.1452894438138479</v>
      </c>
      <c r="AI373" s="157">
        <f t="shared" si="1153"/>
        <v>4.1492141639840936</v>
      </c>
      <c r="AJ373" s="157">
        <f t="shared" si="1159"/>
        <v>4.1523592950540076</v>
      </c>
      <c r="AK373" s="157">
        <f t="shared" si="1165"/>
        <v>4.1460737937559129</v>
      </c>
      <c r="AL373" s="157">
        <f t="shared" si="1171"/>
        <v>4.1281085154483801</v>
      </c>
      <c r="AM373" s="157">
        <f t="shared" si="1177"/>
        <v>4.1211209328568739</v>
      </c>
      <c r="AN373" s="157">
        <f t="shared" si="1183"/>
        <v>4.1141569658280135</v>
      </c>
      <c r="AO373" s="157">
        <f t="shared" si="1189"/>
        <v>4.115702479338843</v>
      </c>
      <c r="AP373" s="157">
        <f t="shared" si="1195"/>
        <v>4.1180229280210483</v>
      </c>
      <c r="AQ373" s="157">
        <f t="shared" si="1201"/>
        <v>4.1072164948453604</v>
      </c>
      <c r="AR373" s="157">
        <f t="shared" si="1207"/>
        <v>4.091112770724421</v>
      </c>
      <c r="AS373" s="157">
        <f t="shared" si="1213"/>
        <v>4.080446927374302</v>
      </c>
      <c r="AT373" s="157">
        <f t="shared" si="1219"/>
        <v>4.0766511627906974</v>
      </c>
      <c r="AU373" s="157">
        <f t="shared" si="1225"/>
        <v>4.0705926063533342</v>
      </c>
      <c r="AV373" s="157">
        <f t="shared" si="1231"/>
        <v>4.0653061224489795</v>
      </c>
      <c r="AW373" s="157">
        <f t="shared" ref="AW373:AW436" si="1237">($B373/$B$52)</f>
        <v>4.0510260676650027</v>
      </c>
      <c r="AX373" s="157">
        <f t="shared" si="876"/>
        <v>4.0264608599779494</v>
      </c>
      <c r="AY373" s="157">
        <f t="shared" si="881"/>
        <v>4.0073152889539134</v>
      </c>
      <c r="AZ373" s="157">
        <f t="shared" si="886"/>
        <v>3.9985401459854013</v>
      </c>
      <c r="BA373" s="157">
        <f t="shared" si="891"/>
        <v>3.9861742768782973</v>
      </c>
      <c r="BB373" s="157">
        <f t="shared" si="896"/>
        <v>3.9927113702623909</v>
      </c>
      <c r="BC373" s="157">
        <f t="shared" si="901"/>
        <v>3.9934390377255329</v>
      </c>
      <c r="BD373" s="157">
        <f t="shared" si="906"/>
        <v>3.984</v>
      </c>
      <c r="BE373" s="157">
        <f t="shared" si="911"/>
        <v>3.9912568306010927</v>
      </c>
      <c r="BF373" s="157">
        <f t="shared" si="916"/>
        <v>3.978935899763937</v>
      </c>
      <c r="BG373" s="157">
        <f t="shared" si="921"/>
        <v>3.976769509981851</v>
      </c>
      <c r="BH373" s="157">
        <f t="shared" si="926"/>
        <v>3.9731640979147778</v>
      </c>
      <c r="BI373" s="157">
        <f t="shared" si="931"/>
        <v>3.9545208446128859</v>
      </c>
      <c r="BJ373" s="157">
        <f t="shared" si="936"/>
        <v>3.9523809523809526</v>
      </c>
      <c r="BK373" s="157">
        <f t="shared" si="941"/>
        <v>3.9381739755571532</v>
      </c>
      <c r="BL373" s="157">
        <f t="shared" si="946"/>
        <v>3.9402985074626864</v>
      </c>
      <c r="BM373" s="157">
        <f t="shared" si="951"/>
        <v>3.9395900755124056</v>
      </c>
      <c r="BN373" s="157">
        <f t="shared" si="956"/>
        <v>3.9212598425196852</v>
      </c>
      <c r="BO373" s="157">
        <f t="shared" si="961"/>
        <v>3.9086692829111667</v>
      </c>
      <c r="BP373" s="157">
        <f t="shared" si="966"/>
        <v>3.8899343156399788</v>
      </c>
      <c r="BQ373" s="157">
        <f t="shared" si="972"/>
        <v>3.8871740287386909</v>
      </c>
      <c r="BR373" s="157">
        <f t="shared" si="978"/>
        <v>3.8878637331440737</v>
      </c>
      <c r="BS373" s="157">
        <f t="shared" si="984"/>
        <v>3.8713780918727916</v>
      </c>
      <c r="BT373" s="157">
        <f t="shared" si="990"/>
        <v>3.8645502645502647</v>
      </c>
      <c r="BU373" s="157">
        <f t="shared" si="996"/>
        <v>3.8734311472511931</v>
      </c>
      <c r="BV373" s="157">
        <f t="shared" si="1002"/>
        <v>3.8570674177081501</v>
      </c>
      <c r="BW373" s="157">
        <f t="shared" si="1008"/>
        <v>3.8509666080843585</v>
      </c>
      <c r="BX373" s="157">
        <f t="shared" si="1014"/>
        <v>3.8509666080843585</v>
      </c>
      <c r="BY373" s="157">
        <f t="shared" si="1020"/>
        <v>3.8214161144053018</v>
      </c>
      <c r="BZ373" s="157">
        <f t="shared" si="1026"/>
        <v>3.8160919540229883</v>
      </c>
      <c r="CA373" s="157">
        <f t="shared" si="1032"/>
        <v>3.7851096907928832</v>
      </c>
      <c r="CB373" s="157">
        <f t="shared" si="1038"/>
        <v>3.7766287487073424</v>
      </c>
      <c r="CC373" s="157">
        <f t="shared" si="1044"/>
        <v>3.767537826685007</v>
      </c>
      <c r="CD373" s="157">
        <f t="shared" si="1050"/>
        <v>3.761071060762101</v>
      </c>
      <c r="CE373" s="157">
        <f t="shared" si="1056"/>
        <v>3.7494866529774127</v>
      </c>
      <c r="CF373" s="157">
        <f t="shared" si="1062"/>
        <v>3.737973387922211</v>
      </c>
      <c r="CG373" s="157">
        <f t="shared" si="1068"/>
        <v>3.7316076294277929</v>
      </c>
      <c r="CH373" s="157">
        <f t="shared" si="1074"/>
        <v>3.7347877961479461</v>
      </c>
      <c r="CI373" s="157">
        <f t="shared" si="1080"/>
        <v>3.7132689374682255</v>
      </c>
      <c r="CJ373" s="157">
        <f t="shared" si="1086"/>
        <v>3.7057331303906644</v>
      </c>
      <c r="CK373" s="157">
        <f t="shared" si="1092"/>
        <v>3.7007262286775884</v>
      </c>
      <c r="CL373" s="157">
        <f t="shared" si="1098"/>
        <v>3.6938637896156439</v>
      </c>
      <c r="CM373" s="157">
        <f t="shared" si="1104"/>
        <v>3.6876472568158869</v>
      </c>
      <c r="CN373" s="157">
        <f t="shared" si="1110"/>
        <v>3.6802149815250251</v>
      </c>
      <c r="CO373" s="157">
        <f t="shared" si="1116"/>
        <v>3.6550458715596332</v>
      </c>
      <c r="CP373" s="157">
        <f t="shared" si="1122"/>
        <v>3.6489592006661118</v>
      </c>
      <c r="CQ373" s="157">
        <f t="shared" si="1128"/>
        <v>3.6260135694191629</v>
      </c>
      <c r="CR373" s="157">
        <f t="shared" si="1134"/>
        <v>3.6158415841584159</v>
      </c>
      <c r="CS373" s="162">
        <f t="shared" si="1140"/>
        <v>3.6033547113961522</v>
      </c>
      <c r="CT373" s="163">
        <f t="shared" si="1148"/>
        <v>3.5962580009847365</v>
      </c>
      <c r="CU373" s="163">
        <f t="shared" si="1154"/>
        <v>3.5962580009847365</v>
      </c>
      <c r="CV373" s="163">
        <f t="shared" si="1160"/>
        <v>3.5891891891891894</v>
      </c>
      <c r="CW373" s="163">
        <f t="shared" si="1166"/>
        <v>3.5874263261296662</v>
      </c>
      <c r="CX373" s="163">
        <f t="shared" si="1172"/>
        <v>3.5874263261296662</v>
      </c>
      <c r="CY373" s="163">
        <f t="shared" si="1178"/>
        <v>3.5862520458265137</v>
      </c>
      <c r="CZ373" s="163">
        <f t="shared" si="1184"/>
        <v>3.5862520458265137</v>
      </c>
      <c r="DA373" s="163">
        <f t="shared" si="1190"/>
        <v>3.5852134488045198</v>
      </c>
      <c r="DB373" s="163">
        <f t="shared" si="1196"/>
        <v>3.5815626021575677</v>
      </c>
      <c r="DC373" s="163">
        <f t="shared" si="1202"/>
        <v>3.57396835752732</v>
      </c>
      <c r="DD373" s="163">
        <f t="shared" si="1208"/>
        <v>3.5652456882525221</v>
      </c>
      <c r="DE373" s="163">
        <f t="shared" si="1214"/>
        <v>3.564665690580771</v>
      </c>
      <c r="DF373" s="163">
        <f t="shared" si="1220"/>
        <v>3.5519533149619065</v>
      </c>
      <c r="DG373" s="163">
        <f t="shared" si="1226"/>
        <v>3.5462048875222529</v>
      </c>
      <c r="DH373" s="163">
        <f t="shared" si="1232"/>
        <v>3.5347636715599289</v>
      </c>
      <c r="DI373" s="163">
        <f t="shared" ref="DI373:DI436" si="1238">($B373/$B$116)</f>
        <v>3.5262310910846475</v>
      </c>
      <c r="DJ373" s="163">
        <f t="shared" si="877"/>
        <v>3.5245295158436547</v>
      </c>
      <c r="DK373" s="163">
        <f t="shared" si="882"/>
        <v>3.5239626889675137</v>
      </c>
      <c r="DL373" s="163">
        <f t="shared" si="887"/>
        <v>3.5149181905678537</v>
      </c>
      <c r="DM373" s="163">
        <f t="shared" si="892"/>
        <v>3.5121012982849815</v>
      </c>
      <c r="DN373" s="163">
        <f t="shared" si="897"/>
        <v>3.5076036497518808</v>
      </c>
      <c r="DO373" s="163">
        <f t="shared" si="902"/>
        <v>3.50143815915628</v>
      </c>
      <c r="DP373" s="163">
        <f t="shared" si="907"/>
        <v>3.4958519463943842</v>
      </c>
      <c r="DQ373" s="163">
        <f t="shared" si="912"/>
        <v>3.4780952380952379</v>
      </c>
      <c r="DR373" s="163">
        <f t="shared" si="917"/>
        <v>3.4539722572509457</v>
      </c>
      <c r="DS373" s="163">
        <f t="shared" si="922"/>
        <v>3.4280350438047558</v>
      </c>
      <c r="DT373" s="163">
        <f t="shared" si="927"/>
        <v>3.4109589041095889</v>
      </c>
      <c r="DU373" s="163">
        <f t="shared" si="932"/>
        <v>3.3940520446096656</v>
      </c>
      <c r="DV373" s="163">
        <f t="shared" si="937"/>
        <v>3.3773119605425399</v>
      </c>
      <c r="DW373" s="163">
        <f t="shared" si="942"/>
        <v>3.3607361963190185</v>
      </c>
      <c r="DX373" s="163">
        <f t="shared" si="947"/>
        <v>3.3438119945063329</v>
      </c>
      <c r="DY373" s="163">
        <f t="shared" si="952"/>
        <v>3.3270573944731248</v>
      </c>
      <c r="DZ373" s="163">
        <f t="shared" si="957"/>
        <v>3.3104698594953921</v>
      </c>
      <c r="EA373" s="163">
        <f t="shared" si="962"/>
        <v>3.2940469031870112</v>
      </c>
      <c r="EB373" s="163">
        <f t="shared" si="967"/>
        <v>3.2777860882572925</v>
      </c>
      <c r="EC373" s="163">
        <f t="shared" si="973"/>
        <v>3.2616850253051504</v>
      </c>
      <c r="ED373" s="163">
        <f t="shared" si="979"/>
        <v>3.2452606635071088</v>
      </c>
      <c r="EE373" s="163">
        <f t="shared" si="985"/>
        <v>3.2290008841732978</v>
      </c>
      <c r="EF373" s="163">
        <f t="shared" si="991"/>
        <v>3.2129032258064516</v>
      </c>
      <c r="EG373" s="163">
        <f t="shared" si="997"/>
        <v>3.1969652757513862</v>
      </c>
      <c r="EH373" s="163">
        <f t="shared" si="1003"/>
        <v>3.1811846689895469</v>
      </c>
      <c r="EI373" s="163">
        <f t="shared" si="1009"/>
        <v>3.1655590869690839</v>
      </c>
      <c r="EJ373" s="163">
        <f t="shared" si="1015"/>
        <v>3.1496334626994393</v>
      </c>
      <c r="EK373" s="163">
        <f t="shared" si="1021"/>
        <v>3.1338672768878717</v>
      </c>
      <c r="EL373" s="163">
        <f t="shared" si="1027"/>
        <v>3.1182581471467197</v>
      </c>
      <c r="EM373" s="163">
        <f t="shared" si="1033"/>
        <v>3.1028037383177569</v>
      </c>
      <c r="EN373" s="163">
        <f t="shared" si="1039"/>
        <v>3.0875017613075948</v>
      </c>
      <c r="EO373" s="163">
        <f t="shared" si="1045"/>
        <v>3.072349971957375</v>
      </c>
      <c r="EP373" s="163">
        <f t="shared" si="1051"/>
        <v>3.0569196428571428</v>
      </c>
      <c r="EQ373" s="163">
        <f t="shared" si="1057"/>
        <v>3.0416435313714603</v>
      </c>
      <c r="ER373" s="163">
        <f t="shared" si="1063"/>
        <v>3.0265193370165746</v>
      </c>
      <c r="ES373" s="163">
        <f t="shared" si="1069"/>
        <v>3.0115448048378228</v>
      </c>
      <c r="ET373" s="163">
        <f t="shared" si="1075"/>
        <v>2.9967177242888403</v>
      </c>
      <c r="EU373" s="163">
        <f t="shared" si="1081"/>
        <v>2.9816301537624166</v>
      </c>
      <c r="EV373" s="163">
        <f t="shared" si="1087"/>
        <v>2.9666937449228268</v>
      </c>
      <c r="EW373" s="163">
        <f t="shared" si="1093"/>
        <v>2.9519062373703355</v>
      </c>
      <c r="EX373" s="163">
        <f t="shared" si="1099"/>
        <v>2.9372654155495979</v>
      </c>
      <c r="EY373" s="163">
        <f t="shared" si="1105"/>
        <v>2.9227691076430573</v>
      </c>
      <c r="EZ373" s="163">
        <f t="shared" si="1111"/>
        <v>2.9084151844969472</v>
      </c>
      <c r="FA373" s="163">
        <f t="shared" si="1117"/>
        <v>2.8938193343898573</v>
      </c>
      <c r="FB373" s="163">
        <f t="shared" si="1123"/>
        <v>2.8793692509855453</v>
      </c>
      <c r="FC373" s="163">
        <f t="shared" si="1129"/>
        <v>2.8650627615062763</v>
      </c>
      <c r="FD373" s="163">
        <f t="shared" si="1135"/>
        <v>2.8508977361436378</v>
      </c>
      <c r="FE373" s="163">
        <f t="shared" si="1141"/>
        <v>2.8368720870015536</v>
      </c>
      <c r="FF373" s="163">
        <f t="shared" si="1149"/>
        <v>2.8226201210872084</v>
      </c>
      <c r="FG373" s="163">
        <f t="shared" si="1155"/>
        <v>2.8085106382978724</v>
      </c>
      <c r="FH373" s="163">
        <f t="shared" si="1161"/>
        <v>2.7945415125621733</v>
      </c>
      <c r="FI373" s="163">
        <f t="shared" si="1167"/>
        <v>2.7807106598984772</v>
      </c>
      <c r="FJ373" s="163">
        <f t="shared" si="1173"/>
        <v>2.7670160373784567</v>
      </c>
      <c r="FK373" s="163">
        <f t="shared" si="1179"/>
        <v>2.7531096871466265</v>
      </c>
      <c r="FL373" s="163">
        <f t="shared" si="1185"/>
        <v>2.7393424178022254</v>
      </c>
      <c r="FM373" s="163">
        <f t="shared" si="1191"/>
        <v>2.7257121532528923</v>
      </c>
      <c r="FN373" s="163">
        <f t="shared" si="1197"/>
        <v>2.7122168585220945</v>
      </c>
      <c r="FO373" s="163">
        <f t="shared" si="1203"/>
        <v>2.6988545387362977</v>
      </c>
      <c r="FP373" s="163">
        <f t="shared" si="1209"/>
        <v>2.6852941176470586</v>
      </c>
      <c r="FQ373" s="163">
        <f t="shared" si="1215"/>
        <v>2.67186928423363</v>
      </c>
      <c r="FR373" s="163">
        <f t="shared" si="1221"/>
        <v>2.6585780150448919</v>
      </c>
      <c r="FS373" s="163">
        <f t="shared" si="1227"/>
        <v>2.645418326693227</v>
      </c>
      <c r="FT373" s="163">
        <f t="shared" si="1233"/>
        <v>2.6323882748678522</v>
      </c>
      <c r="FU373" s="163">
        <f t="shared" ref="FU373:FU436" si="1239">($B373/$B$180)</f>
        <v>2.6191728424575662</v>
      </c>
      <c r="FV373" s="163">
        <f t="shared" si="878"/>
        <v>2.6060894386298763</v>
      </c>
      <c r="FW373" s="163">
        <f t="shared" si="883"/>
        <v>2.5931360946745561</v>
      </c>
      <c r="FX373" s="163">
        <f t="shared" si="888"/>
        <v>2.5803108808290154</v>
      </c>
      <c r="FY373" s="163">
        <f t="shared" si="893"/>
        <v>2.5676119053198967</v>
      </c>
      <c r="FZ373" s="163">
        <f t="shared" si="898"/>
        <v>2.5547394193774049</v>
      </c>
      <c r="GA373" s="163">
        <f t="shared" si="903"/>
        <v>2.5419953596287703</v>
      </c>
      <c r="GB373" s="163">
        <f t="shared" si="908"/>
        <v>2.5293778136904073</v>
      </c>
      <c r="GC373" s="163">
        <f t="shared" si="913"/>
        <v>2.5168849069607169</v>
      </c>
      <c r="GD373" s="163">
        <f t="shared" si="918"/>
        <v>2.5042285714285715</v>
      </c>
      <c r="GE373" s="163">
        <f t="shared" si="923"/>
        <v>2.4916988856038209</v>
      </c>
      <c r="GF373" s="163">
        <f t="shared" si="928"/>
        <v>2.4792939579090292</v>
      </c>
      <c r="GG373" s="163">
        <f t="shared" si="933"/>
        <v>2.4670119342490429</v>
      </c>
      <c r="GH373" s="163">
        <f t="shared" si="938"/>
        <v>2.4548509970871613</v>
      </c>
      <c r="GI373" s="163">
        <f t="shared" si="943"/>
        <v>2.4425370638724782</v>
      </c>
      <c r="GJ373" s="163">
        <f t="shared" si="948"/>
        <v>2.4303460514640638</v>
      </c>
      <c r="GK373" s="163">
        <f t="shared" si="953"/>
        <v>2.4182761284626419</v>
      </c>
      <c r="GL373" s="163">
        <f t="shared" si="958"/>
        <v>2.406325499670547</v>
      </c>
      <c r="GM373" s="163">
        <f t="shared" si="963"/>
        <v>2.3942307692307692</v>
      </c>
      <c r="GN373" s="163">
        <f t="shared" si="968"/>
        <v>2.3822570123939988</v>
      </c>
      <c r="GO373" s="163">
        <f t="shared" si="974"/>
        <v>2.3704024231934229</v>
      </c>
      <c r="GP373" s="163">
        <f t="shared" si="980"/>
        <v>2.358665231431647</v>
      </c>
      <c r="GQ373" s="163">
        <f t="shared" si="986"/>
        <v>2.3470437017994858</v>
      </c>
      <c r="GR373" s="163">
        <f t="shared" si="992"/>
        <v>2.3352872215709262</v>
      </c>
      <c r="GS373" s="163">
        <f t="shared" si="998"/>
        <v>2.3236479321314953</v>
      </c>
      <c r="GT373" s="163">
        <f t="shared" si="1004"/>
        <v>2.3121240899018676</v>
      </c>
      <c r="GU373" s="163">
        <f t="shared" si="1010"/>
        <v>2.3007139857202854</v>
      </c>
      <c r="GV373" s="163">
        <f t="shared" si="1016"/>
        <v>2.2891767655662347</v>
      </c>
      <c r="GW373" s="163">
        <f t="shared" si="1022"/>
        <v>2.2777546777546775</v>
      </c>
      <c r="GX373" s="163">
        <f t="shared" si="1028"/>
        <v>2.2664460074472488</v>
      </c>
      <c r="GY373" s="163">
        <f t="shared" si="1034"/>
        <v>2.2552490736928776</v>
      </c>
      <c r="GZ373" s="163">
        <f t="shared" si="1040"/>
        <v>2.2439324116743471</v>
      </c>
      <c r="HA373" s="163">
        <f t="shared" si="1046"/>
        <v>2.2327287548400245</v>
      </c>
      <c r="HB373" s="163">
        <f t="shared" si="1052"/>
        <v>2.2216364189394708</v>
      </c>
      <c r="HC373" s="163">
        <f t="shared" si="1058"/>
        <v>2.2106537530266346</v>
      </c>
      <c r="HD373" s="163">
        <f t="shared" si="1064"/>
        <v>2.1995583216221641</v>
      </c>
      <c r="HE373" s="163">
        <f t="shared" si="1070"/>
        <v>2.1885737115461446</v>
      </c>
      <c r="HF373" s="163">
        <f t="shared" si="1076"/>
        <v>2.1776982707215264</v>
      </c>
      <c r="HG373" s="163">
        <f t="shared" si="1082"/>
        <v>2.1669303797468356</v>
      </c>
      <c r="HH373" s="163">
        <f t="shared" si="1088"/>
        <v>2.1560562825937222</v>
      </c>
      <c r="HI373" s="163">
        <f t="shared" si="1094"/>
        <v>2.1452907773644019</v>
      </c>
      <c r="HJ373" s="163">
        <f t="shared" si="1100"/>
        <v>2.1346322454943985</v>
      </c>
      <c r="HK373" s="163">
        <f t="shared" si="1106"/>
        <v>2.1240791004265218</v>
      </c>
      <c r="HL373" s="163">
        <f t="shared" si="1112"/>
        <v>2.113425925925926</v>
      </c>
      <c r="HM373" s="163">
        <f t="shared" si="1118"/>
        <v>2.1028790786948175</v>
      </c>
      <c r="HN373" s="163">
        <f t="shared" si="1124"/>
        <v>2.0924369747899161</v>
      </c>
      <c r="HO373" s="163">
        <f t="shared" si="1130"/>
        <v>2.082098061573546</v>
      </c>
      <c r="HP373" s="163">
        <f t="shared" si="1136"/>
        <v>2.0716649333459394</v>
      </c>
      <c r="HQ373" s="163">
        <f t="shared" si="1142"/>
        <v>2.0613358419567263</v>
      </c>
      <c r="HR373" s="163">
        <f t="shared" si="1150"/>
        <v>2.0511092389778152</v>
      </c>
      <c r="HS373" s="163">
        <f t="shared" si="1156"/>
        <v>2.040983606557377</v>
      </c>
      <c r="HT373" s="163">
        <f t="shared" si="1162"/>
        <v>2.0307692307692307</v>
      </c>
      <c r="HU373" s="163">
        <f t="shared" si="1168"/>
        <v>2.0206565842862414</v>
      </c>
      <c r="HV373" s="163">
        <f t="shared" si="1174"/>
        <v>2.0106441548908056</v>
      </c>
      <c r="HW373" s="163">
        <f t="shared" si="1180"/>
        <v>2.0007304601899198</v>
      </c>
      <c r="HX373" s="163">
        <f t="shared" si="1186"/>
        <v>1.9907331698010358</v>
      </c>
      <c r="HY373" s="163">
        <f t="shared" si="1192"/>
        <v>1.9808352919905985</v>
      </c>
      <c r="HZ373" s="163">
        <f t="shared" si="1198"/>
        <v>1.9710353512638301</v>
      </c>
      <c r="IA373" s="163">
        <f t="shared" si="1204"/>
        <v>1.9611563590799248</v>
      </c>
      <c r="IB373" s="163">
        <f t="shared" si="1210"/>
        <v>1.9513759016831418</v>
      </c>
      <c r="IC373" s="163">
        <f t="shared" si="1216"/>
        <v>1.9416925121843154</v>
      </c>
      <c r="ID373" s="163">
        <f t="shared" si="1222"/>
        <v>1.9321047526673132</v>
      </c>
      <c r="IE373" s="163">
        <f t="shared" si="1228"/>
        <v>1.9224425337778557</v>
      </c>
      <c r="IF373" s="163">
        <f t="shared" si="1234"/>
        <v>1.9128764731558272</v>
      </c>
      <c r="IG373" s="163">
        <f t="shared" ref="IG373:IG436" si="1240">($B373/$B$244)</f>
        <v>1.9034051424600418</v>
      </c>
      <c r="IH373" s="163">
        <f t="shared" si="879"/>
        <v>1.8938634399308556</v>
      </c>
      <c r="II373" s="163">
        <f t="shared" si="884"/>
        <v>1.8844169246646028</v>
      </c>
      <c r="IJ373" s="163">
        <f t="shared" si="889"/>
        <v>1.8750641793599179</v>
      </c>
      <c r="IK373" s="163">
        <f t="shared" si="894"/>
        <v>1.8658038147138964</v>
      </c>
      <c r="IL373" s="163">
        <f t="shared" si="899"/>
        <v>1.8564771668219944</v>
      </c>
      <c r="IM373" s="163">
        <f t="shared" si="904"/>
        <v>1.8472432979261508</v>
      </c>
      <c r="IN373" s="163">
        <f t="shared" si="909"/>
        <v>1.8381008304672426</v>
      </c>
      <c r="IO373" s="163">
        <f t="shared" si="914"/>
        <v>1.8288957516067106</v>
      </c>
      <c r="IP373" s="163">
        <f t="shared" si="919"/>
        <v>1.8197824100988289</v>
      </c>
      <c r="IQ373" s="163">
        <f t="shared" si="924"/>
        <v>1.810759441368482</v>
      </c>
      <c r="IR373" s="163">
        <f t="shared" si="929"/>
        <v>1.8016773556980761</v>
      </c>
      <c r="IS373" s="163">
        <f t="shared" si="934"/>
        <v>1.7926859199869098</v>
      </c>
      <c r="IT373" s="163">
        <f t="shared" si="939"/>
        <v>1.7837837837837838</v>
      </c>
      <c r="IU373" s="163">
        <f t="shared" si="944"/>
        <v>1.7749696233292831</v>
      </c>
      <c r="IV373" s="163">
        <f t="shared" si="949"/>
        <v>1.7660997823809139</v>
      </c>
      <c r="IW373" s="163">
        <f t="shared" si="954"/>
        <v>1.7573181490095438</v>
      </c>
      <c r="IX373" s="163">
        <f t="shared" si="959"/>
        <v>1.7486234139334451</v>
      </c>
      <c r="IY373" s="163">
        <f t="shared" si="964"/>
        <v>1.7398761314911864</v>
      </c>
      <c r="IZ373" s="163">
        <f t="shared" si="969"/>
        <v>1.7312159279450106</v>
      </c>
      <c r="JA373" s="163">
        <f t="shared" si="975"/>
        <v>1.7226415094339622</v>
      </c>
      <c r="JB373" s="163">
        <f t="shared" si="981"/>
        <v>1.7140175219023779</v>
      </c>
      <c r="JC373" s="163">
        <f t="shared" si="987"/>
        <v>1.7054794520547945</v>
      </c>
      <c r="JD373" s="163">
        <f t="shared" si="993"/>
        <v>1.6970260223048328</v>
      </c>
      <c r="JE373" s="163">
        <f t="shared" si="999"/>
        <v>1.6885258534329968</v>
      </c>
      <c r="JF373" s="163">
        <f t="shared" si="1005"/>
        <v>1.6801104125134181</v>
      </c>
      <c r="JG373" s="163">
        <f t="shared" si="1011"/>
        <v>1.67177843900206</v>
      </c>
      <c r="JH373" s="163">
        <f t="shared" si="1017"/>
        <v>1.6634024140286952</v>
      </c>
      <c r="JI373" s="163">
        <f t="shared" si="1023"/>
        <v>1.6551099025606164</v>
      </c>
      <c r="JJ373" s="163">
        <f t="shared" si="1029"/>
        <v>1.6468996617812852</v>
      </c>
      <c r="JK373" s="163">
        <f t="shared" si="1035"/>
        <v>1.6386479210290159</v>
      </c>
      <c r="JL373" s="163">
        <f t="shared" si="1041"/>
        <v>1.6304784582186174</v>
      </c>
      <c r="JM373" s="163">
        <f t="shared" si="1047"/>
        <v>1.6223900488671701</v>
      </c>
      <c r="JN373" s="163">
        <f t="shared" si="1053"/>
        <v>1.6142625607779579</v>
      </c>
      <c r="JO373" s="163">
        <f t="shared" si="1059"/>
        <v>1.6062160973464301</v>
      </c>
      <c r="JP373" s="163">
        <f t="shared" si="1065"/>
        <v>1.5982494529540481</v>
      </c>
      <c r="JQ373" s="163">
        <f t="shared" si="1071"/>
        <v>1.5902460265621599</v>
      </c>
      <c r="JR373" s="163">
        <f t="shared" si="1077"/>
        <v>1.5823223570190641</v>
      </c>
      <c r="JS373" s="163">
        <f t="shared" si="1083"/>
        <v>1.5744772580297477</v>
      </c>
      <c r="JT373" s="163">
        <f t="shared" si="1089"/>
        <v>1.5665975548723814</v>
      </c>
      <c r="JU373" s="163">
        <f t="shared" si="1095"/>
        <v>1.5587963292309881</v>
      </c>
      <c r="JV373" s="163">
        <f t="shared" si="1101"/>
        <v>1.5510724145253769</v>
      </c>
      <c r="JW373" s="163">
        <f t="shared" si="1107"/>
        <v>1.5433159599943653</v>
      </c>
      <c r="JX373" s="163">
        <f t="shared" si="1113"/>
        <v>1.5356366949330718</v>
      </c>
      <c r="JY373" s="163">
        <f t="shared" si="1119"/>
        <v>1.5280334728033473</v>
      </c>
      <c r="JZ373" s="163">
        <f t="shared" si="1125"/>
        <v>1.5203996669442132</v>
      </c>
      <c r="KA373" s="163">
        <f t="shared" si="1131"/>
        <v>1.5128417564208783</v>
      </c>
      <c r="KB373" s="163">
        <f t="shared" si="1137"/>
        <v>1.505358615004122</v>
      </c>
      <c r="KC373" s="163">
        <f t="shared" si="1143"/>
        <v>1.4978467427712079</v>
      </c>
      <c r="KD373" s="163">
        <f t="shared" si="1151"/>
        <v>1.4904094680995783</v>
      </c>
      <c r="KE373" s="163">
        <f t="shared" si="1157"/>
        <v>1.4829453167298321</v>
      </c>
      <c r="KF373" s="163">
        <f t="shared" si="1163"/>
        <v>1.4755555555555555</v>
      </c>
      <c r="KG373" s="163">
        <f t="shared" si="1169"/>
        <v>1.4682390779951755</v>
      </c>
      <c r="KH373" s="163">
        <f t="shared" si="1175"/>
        <v>1.4608973931595439</v>
      </c>
      <c r="KI373" s="163">
        <f t="shared" si="1181"/>
        <v>1.4536287647605148</v>
      </c>
      <c r="KJ373" s="163">
        <f t="shared" si="1187"/>
        <v>1.4464321077298832</v>
      </c>
      <c r="KK373" s="163">
        <f t="shared" si="1193"/>
        <v>1.4392118226600985</v>
      </c>
      <c r="KL373" s="163">
        <f t="shared" si="1199"/>
        <v>1.4320632638389648</v>
      </c>
      <c r="KM373" s="163">
        <f t="shared" si="1205"/>
        <v>1.4248927038626609</v>
      </c>
      <c r="KN373" s="163">
        <f t="shared" si="1211"/>
        <v>1.4177935943060498</v>
      </c>
      <c r="KO373" s="163">
        <f t="shared" si="1217"/>
        <v>1.4107648725212465</v>
      </c>
      <c r="KP373" s="163">
        <f t="shared" si="1223"/>
        <v>1.4037155669442665</v>
      </c>
      <c r="KQ373" s="163">
        <f t="shared" si="1229"/>
        <v>1.39673635900051</v>
      </c>
      <c r="KR373" s="163">
        <f t="shared" si="1235"/>
        <v>1.389826208296334</v>
      </c>
      <c r="KS373" s="163">
        <f t="shared" ref="KS373:KS436" si="1241">($B373/$B$308)</f>
        <v>1.3828968128747239</v>
      </c>
      <c r="KT373" s="163">
        <f t="shared" si="880"/>
        <v>1.3760361718161267</v>
      </c>
      <c r="KU373" s="163">
        <f t="shared" si="885"/>
        <v>1.3691577105723569</v>
      </c>
      <c r="KV373" s="163">
        <f t="shared" si="890"/>
        <v>1.3623476747077841</v>
      </c>
      <c r="KW373" s="163">
        <f t="shared" si="895"/>
        <v>1.3556050482553823</v>
      </c>
      <c r="KX373" s="163">
        <f t="shared" si="900"/>
        <v>1.3488457987072946</v>
      </c>
      <c r="KY373" s="163">
        <f t="shared" si="905"/>
        <v>1.3421536199926498</v>
      </c>
      <c r="KZ373" s="163">
        <f t="shared" si="910"/>
        <v>1.3354461238420283</v>
      </c>
      <c r="LA373" s="163">
        <f t="shared" si="915"/>
        <v>1.3288053365676167</v>
      </c>
      <c r="LB373" s="163">
        <f t="shared" si="920"/>
        <v>1.3222302679217959</v>
      </c>
      <c r="LC373" s="163">
        <f t="shared" si="925"/>
        <v>1.3156409486640648</v>
      </c>
      <c r="LD373" s="163">
        <f t="shared" si="930"/>
        <v>1.309116979328474</v>
      </c>
      <c r="LE373" s="163">
        <f t="shared" si="935"/>
        <v>1.3025799548210677</v>
      </c>
      <c r="LF373" s="163">
        <f t="shared" si="940"/>
        <v>1.2961078906896959</v>
      </c>
      <c r="LG373" s="163">
        <f t="shared" si="945"/>
        <v>1.2896239185451122</v>
      </c>
      <c r="LH373" s="163">
        <f t="shared" si="950"/>
        <v>1.2832044975404076</v>
      </c>
      <c r="LI373" s="163">
        <f t="shared" si="955"/>
        <v>1.276848668492512</v>
      </c>
      <c r="LJ373" s="163">
        <f t="shared" si="960"/>
        <v>1.2704818229257262</v>
      </c>
      <c r="LK373" s="163">
        <f t="shared" si="965"/>
        <v>1.2641781572722552</v>
      </c>
      <c r="LL373" s="163">
        <f t="shared" si="970"/>
        <v>1.2578645235361654</v>
      </c>
      <c r="LM373" s="163">
        <f t="shared" si="976"/>
        <v>1.2516136402581823</v>
      </c>
      <c r="LN373" s="163">
        <f t="shared" si="982"/>
        <v>1.2453537936913897</v>
      </c>
      <c r="LO373" s="163">
        <f t="shared" si="988"/>
        <v>1.2391562517672341</v>
      </c>
      <c r="LP373" s="163">
        <f t="shared" si="994"/>
        <v>1.2330200889088965</v>
      </c>
      <c r="LQ373" s="163">
        <f t="shared" si="1000"/>
        <v>1.2268756998880179</v>
      </c>
      <c r="LR373" s="163">
        <f t="shared" si="1006"/>
        <v>1.2207922446932977</v>
      </c>
      <c r="LS373" s="163">
        <f t="shared" si="1012"/>
        <v>1.2147014801263929</v>
      </c>
      <c r="LT373" s="163">
        <f t="shared" si="1018"/>
        <v>1.2086711898063875</v>
      </c>
      <c r="LU373" s="163">
        <f t="shared" si="1024"/>
        <v>1.2026344676180023</v>
      </c>
      <c r="LV373" s="163">
        <f t="shared" si="1030"/>
        <v>1.196657746709628</v>
      </c>
      <c r="LW373" s="163">
        <f t="shared" si="1036"/>
        <v>1.1906754333532577</v>
      </c>
      <c r="LX373" s="163">
        <f t="shared" si="1042"/>
        <v>1.1847526358475264</v>
      </c>
      <c r="LY373" s="163">
        <f t="shared" si="1048"/>
        <v>1.1788884704363265</v>
      </c>
      <c r="LZ373" s="163">
        <f t="shared" si="1054"/>
        <v>1.1730192719486081</v>
      </c>
      <c r="MA373" s="163">
        <f t="shared" si="1060"/>
        <v>1.1672082245778512</v>
      </c>
      <c r="MB373" s="163">
        <f t="shared" si="1066"/>
        <v>1.1613929082525043</v>
      </c>
      <c r="MC373" s="163">
        <f t="shared" si="1072"/>
        <v>1.155635251305311</v>
      </c>
      <c r="MD373" s="163">
        <f t="shared" si="1078"/>
        <v>1.149874055415617</v>
      </c>
      <c r="ME373" s="163">
        <f t="shared" si="1084"/>
        <v>1.1441700172314762</v>
      </c>
      <c r="MF373" s="163">
        <f t="shared" si="1090"/>
        <v>1.1384631371122773</v>
      </c>
      <c r="MG373" s="163">
        <f t="shared" si="1096"/>
        <v>1.1328129038928811</v>
      </c>
      <c r="MH373" s="163">
        <f t="shared" si="1102"/>
        <v>1.1271604938271604</v>
      </c>
      <c r="MI373" s="163">
        <f t="shared" si="1108"/>
        <v>1.1215642114961355</v>
      </c>
      <c r="MJ373" s="163">
        <f t="shared" si="1114"/>
        <v>1.1159663865546219</v>
      </c>
      <c r="MK373" s="163">
        <f t="shared" si="1120"/>
        <v>1.1104241625703137</v>
      </c>
      <c r="ML373" s="163">
        <f t="shared" si="1126"/>
        <v>1.1048810004033884</v>
      </c>
      <c r="MM373" s="163">
        <f t="shared" si="1132"/>
        <v>1.0993929055240581</v>
      </c>
      <c r="MN373" s="163">
        <f t="shared" si="1138"/>
        <v>1.0939044481054365</v>
      </c>
      <c r="MO373" s="163">
        <f t="shared" si="1144"/>
        <v>1.0884705181064032</v>
      </c>
      <c r="MP373" s="163">
        <f t="shared" si="1152"/>
        <v>1.0830367734282325</v>
      </c>
      <c r="MQ373" s="163">
        <f t="shared" si="1158"/>
        <v>1.0776570107706684</v>
      </c>
      <c r="MR373" s="163">
        <f t="shared" si="1164"/>
        <v>1.0722779544898458</v>
      </c>
      <c r="MS373" s="163">
        <f t="shared" si="1170"/>
        <v>1.0669523299410819</v>
      </c>
      <c r="MT373" s="163">
        <f t="shared" si="1176"/>
        <v>1.0616279069767443</v>
      </c>
      <c r="MU373" s="163">
        <f t="shared" si="1182"/>
        <v>1.0563563611820854</v>
      </c>
      <c r="MV373" s="163">
        <f t="shared" si="1188"/>
        <v>1.0510864872643546</v>
      </c>
      <c r="MW373" s="163">
        <f t="shared" si="1194"/>
        <v>1.0458689322705361</v>
      </c>
      <c r="MX373" s="163">
        <f t="shared" si="1200"/>
        <v>1.0406534954407294</v>
      </c>
      <c r="MY373" s="163">
        <f t="shared" si="1206"/>
        <v>1.0354898161712585</v>
      </c>
      <c r="MZ373" s="163">
        <f t="shared" si="1212"/>
        <v>1.0303286782338834</v>
      </c>
      <c r="NA373" s="163">
        <f t="shared" si="1218"/>
        <v>1.0252187339166239</v>
      </c>
      <c r="NB373" s="163">
        <f t="shared" si="1224"/>
        <v>1.0201117318435755</v>
      </c>
      <c r="NC373" s="163">
        <f t="shared" si="1230"/>
        <v>1.0150553573910224</v>
      </c>
      <c r="ND373" s="163">
        <f t="shared" si="1236"/>
        <v>1.0100023046784974</v>
      </c>
      <c r="NE373" s="163">
        <f t="shared" ref="NE373:NE436" si="1242">($B373/$B$372)</f>
        <v>1.0049993120212815</v>
      </c>
      <c r="NF373" s="156">
        <f>($B373/$B$373)</f>
        <v>1</v>
      </c>
      <c r="NG373" s="157"/>
      <c r="NH373" s="157"/>
      <c r="NI373" s="157"/>
      <c r="NJ373" s="157"/>
      <c r="NK373" s="157"/>
      <c r="NL373" s="157"/>
      <c r="NM373" s="157"/>
      <c r="NN373" s="157"/>
      <c r="NO373" s="157"/>
      <c r="NP373" s="157"/>
      <c r="NQ373" s="157"/>
      <c r="NR373" s="157"/>
      <c r="NS373" s="157"/>
      <c r="NT373" s="157"/>
      <c r="NU373" s="157"/>
      <c r="NV373" s="157"/>
      <c r="NW373" s="157"/>
      <c r="NX373" s="157"/>
      <c r="NY373" s="157"/>
      <c r="NZ373" s="157"/>
      <c r="OA373" s="157"/>
      <c r="OB373" s="157"/>
      <c r="OC373" s="157"/>
      <c r="OD373" s="157"/>
      <c r="OE373" s="157"/>
      <c r="OF373" s="157"/>
      <c r="OG373" s="157"/>
      <c r="OH373" s="157"/>
      <c r="OI373" s="157"/>
      <c r="OJ373" s="157"/>
      <c r="OK373" s="157"/>
      <c r="OL373" s="157"/>
      <c r="OM373" s="157"/>
      <c r="ON373" s="157"/>
      <c r="OO373" s="157"/>
      <c r="OP373" s="157"/>
      <c r="OQ373" s="157"/>
      <c r="OR373" s="157"/>
      <c r="OS373" s="157"/>
      <c r="OT373" s="157"/>
      <c r="OU373" s="157"/>
      <c r="OV373" s="157"/>
      <c r="OW373" s="157"/>
      <c r="OX373" s="157"/>
      <c r="OY373" s="157"/>
      <c r="OZ373" s="157"/>
      <c r="PA373" s="157"/>
      <c r="PB373" s="157"/>
      <c r="PC373" s="157"/>
      <c r="PD373" s="157"/>
      <c r="PE373" s="157"/>
      <c r="PF373" s="157"/>
      <c r="PG373" s="157"/>
      <c r="PH373" s="157"/>
      <c r="PI373" s="157"/>
      <c r="PJ373" s="157"/>
      <c r="PK373" s="157"/>
      <c r="PL373" s="157"/>
      <c r="PM373" s="157"/>
      <c r="PN373" s="157"/>
      <c r="PO373" s="157"/>
      <c r="PP373" s="157"/>
      <c r="PQ373" s="157"/>
      <c r="PR373" s="157"/>
      <c r="PS373" s="157"/>
      <c r="PT373" s="157"/>
      <c r="PU373" s="157"/>
      <c r="PV373" s="157"/>
      <c r="PW373" s="157"/>
      <c r="PX373" s="157"/>
      <c r="PY373" s="157"/>
      <c r="PZ373" s="157"/>
      <c r="QA373" s="157"/>
      <c r="QB373" s="157"/>
      <c r="QC373" s="157"/>
      <c r="QD373" s="157"/>
      <c r="QE373" s="157"/>
      <c r="QF373" s="157"/>
      <c r="QG373" s="157"/>
      <c r="QH373" s="157"/>
      <c r="QI373" s="157"/>
      <c r="QJ373" s="157"/>
      <c r="QK373" s="157"/>
      <c r="QL373" s="157"/>
      <c r="QM373" s="157"/>
      <c r="QN373" s="157"/>
      <c r="QO373" s="157"/>
      <c r="QP373" s="157"/>
      <c r="QQ373" s="157"/>
      <c r="QR373" s="157"/>
      <c r="QS373" s="157"/>
      <c r="QT373" s="157"/>
      <c r="QU373" s="157"/>
      <c r="QV373" s="157"/>
      <c r="QW373" s="157"/>
      <c r="QX373" s="157"/>
      <c r="QY373" s="157"/>
      <c r="QZ373" s="157"/>
      <c r="RA373" s="157"/>
      <c r="RB373" s="157"/>
      <c r="RC373" s="157"/>
      <c r="RD373" s="157"/>
      <c r="RE373" s="157"/>
      <c r="RF373" s="157"/>
      <c r="RG373" s="157"/>
      <c r="RH373" s="157"/>
      <c r="RI373" s="157"/>
      <c r="RJ373" s="157"/>
      <c r="RK373" s="157"/>
      <c r="RL373" s="157"/>
      <c r="RM373" s="157"/>
      <c r="RN373" s="157"/>
      <c r="RO373" s="157"/>
      <c r="RP373" s="157"/>
    </row>
    <row r="374" spans="1:484" ht="13">
      <c r="A374" s="151">
        <v>51683</v>
      </c>
      <c r="B374" s="152">
        <f t="shared" si="1145"/>
        <v>22022</v>
      </c>
      <c r="C374" s="153">
        <f t="shared" si="1146"/>
        <v>5.0000000000000001E-3</v>
      </c>
      <c r="E374" s="157">
        <f t="shared" si="971"/>
        <v>4.4318776413765342</v>
      </c>
      <c r="F374" s="157">
        <f t="shared" si="977"/>
        <v>4.3982424605552231</v>
      </c>
      <c r="G374" s="157">
        <f t="shared" si="983"/>
        <v>4.3956087824351293</v>
      </c>
      <c r="H374" s="157">
        <f t="shared" si="989"/>
        <v>4.3798727128082735</v>
      </c>
      <c r="I374" s="157">
        <f t="shared" si="995"/>
        <v>4.3737835153922546</v>
      </c>
      <c r="J374" s="157">
        <f t="shared" si="1001"/>
        <v>4.3530341964815182</v>
      </c>
      <c r="K374" s="157">
        <f t="shared" si="1007"/>
        <v>4.3401655498620419</v>
      </c>
      <c r="L374" s="157">
        <f t="shared" si="1013"/>
        <v>4.3256727558436454</v>
      </c>
      <c r="M374" s="157">
        <f t="shared" si="1019"/>
        <v>4.3197332287171442</v>
      </c>
      <c r="N374" s="157">
        <f t="shared" si="1025"/>
        <v>4.3146551724137927</v>
      </c>
      <c r="O374" s="157">
        <f t="shared" si="1031"/>
        <v>4.3070604341873659</v>
      </c>
      <c r="P374" s="157">
        <f t="shared" si="1037"/>
        <v>4.3053763440860218</v>
      </c>
      <c r="Q374" s="157">
        <f t="shared" si="1043"/>
        <v>4.3011718749999996</v>
      </c>
      <c r="R374" s="157">
        <f t="shared" si="1049"/>
        <v>4.2994923857868024</v>
      </c>
      <c r="S374" s="157">
        <f t="shared" si="1055"/>
        <v>4.2811041990668741</v>
      </c>
      <c r="T374" s="157">
        <f t="shared" si="1061"/>
        <v>4.276116504854369</v>
      </c>
      <c r="U374" s="157">
        <f t="shared" si="1067"/>
        <v>4.2620476098316233</v>
      </c>
      <c r="V374" s="157">
        <f t="shared" si="1073"/>
        <v>4.2595744680851064</v>
      </c>
      <c r="W374" s="157">
        <f t="shared" si="1079"/>
        <v>4.2480709876543212</v>
      </c>
      <c r="X374" s="157">
        <f t="shared" si="1085"/>
        <v>4.2317448116833205</v>
      </c>
      <c r="Y374" s="157">
        <f t="shared" si="1091"/>
        <v>4.2390760346487006</v>
      </c>
      <c r="Z374" s="157">
        <f t="shared" si="1097"/>
        <v>4.2317448116833205</v>
      </c>
      <c r="AA374" s="157">
        <f t="shared" si="1103"/>
        <v>4.2244389027431417</v>
      </c>
      <c r="AB374" s="157">
        <f t="shared" si="1109"/>
        <v>4.2268714011516311</v>
      </c>
      <c r="AC374" s="157">
        <f t="shared" si="1115"/>
        <v>4.2139303482587067</v>
      </c>
      <c r="AD374" s="157">
        <f t="shared" si="1121"/>
        <v>4.1978650400304991</v>
      </c>
      <c r="AE374" s="157">
        <f t="shared" si="1127"/>
        <v>4.1954658030100971</v>
      </c>
      <c r="AF374" s="157">
        <f t="shared" si="1133"/>
        <v>4.1890812250332887</v>
      </c>
      <c r="AG374" s="157">
        <f t="shared" si="1139"/>
        <v>4.1771623672230653</v>
      </c>
      <c r="AH374" s="157">
        <f t="shared" si="1147"/>
        <v>4.1660991297767689</v>
      </c>
      <c r="AI374" s="157">
        <f t="shared" si="1153"/>
        <v>4.1700435523575079</v>
      </c>
      <c r="AJ374" s="157">
        <f t="shared" si="1159"/>
        <v>4.1732044722380142</v>
      </c>
      <c r="AK374" s="157">
        <f t="shared" si="1165"/>
        <v>4.1668874172185433</v>
      </c>
      <c r="AL374" s="157">
        <f t="shared" si="1171"/>
        <v>4.1488319517709122</v>
      </c>
      <c r="AM374" s="157">
        <f t="shared" si="1177"/>
        <v>4.1418092909535451</v>
      </c>
      <c r="AN374" s="157">
        <f t="shared" si="1183"/>
        <v>4.1348103642508445</v>
      </c>
      <c r="AO374" s="157">
        <f t="shared" si="1189"/>
        <v>4.1363636363636367</v>
      </c>
      <c r="AP374" s="157">
        <f t="shared" si="1195"/>
        <v>4.1386957338846084</v>
      </c>
      <c r="AQ374" s="157">
        <f t="shared" si="1201"/>
        <v>4.1278350515463922</v>
      </c>
      <c r="AR374" s="157">
        <f t="shared" si="1207"/>
        <v>4.1116504854368934</v>
      </c>
      <c r="AS374" s="157">
        <f t="shared" si="1213"/>
        <v>4.1009310986964618</v>
      </c>
      <c r="AT374" s="157">
        <f t="shared" si="1219"/>
        <v>4.0971162790697671</v>
      </c>
      <c r="AU374" s="157">
        <f t="shared" si="1225"/>
        <v>4.0910273081924577</v>
      </c>
      <c r="AV374" s="157">
        <f t="shared" si="1231"/>
        <v>4.0857142857142854</v>
      </c>
      <c r="AW374" s="157">
        <f t="shared" si="1237"/>
        <v>4.0713625439083012</v>
      </c>
      <c r="AX374" s="157">
        <f t="shared" ref="AX374:AX437" si="1243">($B374/$B$53)</f>
        <v>4.0466740169055493</v>
      </c>
      <c r="AY374" s="157">
        <f t="shared" si="881"/>
        <v>4.0274323335771767</v>
      </c>
      <c r="AZ374" s="157">
        <f t="shared" si="886"/>
        <v>4.0186131386861312</v>
      </c>
      <c r="BA374" s="157">
        <f t="shared" si="891"/>
        <v>4.0061851919228673</v>
      </c>
      <c r="BB374" s="157">
        <f t="shared" si="896"/>
        <v>4.0127551020408161</v>
      </c>
      <c r="BC374" s="157">
        <f t="shared" si="901"/>
        <v>4.0134864224530711</v>
      </c>
      <c r="BD374" s="157">
        <f t="shared" si="906"/>
        <v>4.0039999999999996</v>
      </c>
      <c r="BE374" s="157">
        <f t="shared" si="911"/>
        <v>4.0112932604735887</v>
      </c>
      <c r="BF374" s="157">
        <f t="shared" si="916"/>
        <v>3.9989104775739968</v>
      </c>
      <c r="BG374" s="157">
        <f t="shared" si="921"/>
        <v>3.9967332123411978</v>
      </c>
      <c r="BH374" s="157">
        <f t="shared" si="926"/>
        <v>3.9931097008159564</v>
      </c>
      <c r="BI374" s="157">
        <f t="shared" si="931"/>
        <v>3.9743728568850387</v>
      </c>
      <c r="BJ374" s="157">
        <f t="shared" si="936"/>
        <v>3.9722222222222223</v>
      </c>
      <c r="BK374" s="157">
        <f t="shared" si="941"/>
        <v>3.957943925233645</v>
      </c>
      <c r="BL374" s="157">
        <f t="shared" si="946"/>
        <v>3.9600791224599892</v>
      </c>
      <c r="BM374" s="157">
        <f t="shared" si="951"/>
        <v>3.9593671341244159</v>
      </c>
      <c r="BN374" s="157">
        <f t="shared" si="956"/>
        <v>3.9409448818897639</v>
      </c>
      <c r="BO374" s="157">
        <f t="shared" si="961"/>
        <v>3.9282911166607208</v>
      </c>
      <c r="BP374" s="157">
        <f t="shared" si="966"/>
        <v>3.9094620983490147</v>
      </c>
      <c r="BQ374" s="157">
        <f t="shared" si="972"/>
        <v>3.9066879545857724</v>
      </c>
      <c r="BR374" s="157">
        <f t="shared" si="978"/>
        <v>3.9073811213626684</v>
      </c>
      <c r="BS374" s="157">
        <f t="shared" si="984"/>
        <v>3.8908127208480567</v>
      </c>
      <c r="BT374" s="157">
        <f t="shared" si="990"/>
        <v>3.8839506172839506</v>
      </c>
      <c r="BU374" s="157">
        <f t="shared" si="996"/>
        <v>3.8928760827293618</v>
      </c>
      <c r="BV374" s="157">
        <f t="shared" si="1002"/>
        <v>3.8764302059496569</v>
      </c>
      <c r="BW374" s="157">
        <f t="shared" si="1008"/>
        <v>3.8702987697715292</v>
      </c>
      <c r="BX374" s="157">
        <f t="shared" si="1014"/>
        <v>3.8702987697715292</v>
      </c>
      <c r="BY374" s="157">
        <f t="shared" si="1020"/>
        <v>3.8405999302406695</v>
      </c>
      <c r="BZ374" s="157">
        <f t="shared" si="1026"/>
        <v>3.8352490421455938</v>
      </c>
      <c r="CA374" s="157">
        <f t="shared" si="1032"/>
        <v>3.8041112454655379</v>
      </c>
      <c r="CB374" s="157">
        <f t="shared" si="1038"/>
        <v>3.7955877283695276</v>
      </c>
      <c r="CC374" s="157">
        <f t="shared" si="1044"/>
        <v>3.7864511691884455</v>
      </c>
      <c r="CD374" s="157">
        <f t="shared" si="1050"/>
        <v>3.7799519395811876</v>
      </c>
      <c r="CE374" s="157">
        <f t="shared" si="1056"/>
        <v>3.7683093771389458</v>
      </c>
      <c r="CF374" s="157">
        <f t="shared" si="1062"/>
        <v>3.7567383145684068</v>
      </c>
      <c r="CG374" s="157">
        <f t="shared" si="1068"/>
        <v>3.7503405994550407</v>
      </c>
      <c r="CH374" s="157">
        <f t="shared" si="1074"/>
        <v>3.7535367308675642</v>
      </c>
      <c r="CI374" s="157">
        <f t="shared" si="1080"/>
        <v>3.7319098457888495</v>
      </c>
      <c r="CJ374" s="157">
        <f t="shared" si="1086"/>
        <v>3.7243362083544733</v>
      </c>
      <c r="CK374" s="157">
        <f t="shared" si="1092"/>
        <v>3.7193041715926363</v>
      </c>
      <c r="CL374" s="157">
        <f t="shared" si="1098"/>
        <v>3.7124072825354011</v>
      </c>
      <c r="CM374" s="157">
        <f t="shared" si="1104"/>
        <v>3.7061595422416693</v>
      </c>
      <c r="CN374" s="157">
        <f t="shared" si="1110"/>
        <v>3.6986899563318776</v>
      </c>
      <c r="CO374" s="157">
        <f t="shared" si="1116"/>
        <v>3.6733944954128441</v>
      </c>
      <c r="CP374" s="157">
        <f t="shared" si="1122"/>
        <v>3.6672772689425477</v>
      </c>
      <c r="CQ374" s="157">
        <f t="shared" si="1128"/>
        <v>3.6442164487837165</v>
      </c>
      <c r="CR374" s="157">
        <f t="shared" si="1134"/>
        <v>3.6339933993399338</v>
      </c>
      <c r="CS374" s="162">
        <f t="shared" si="1140"/>
        <v>3.6214438414734418</v>
      </c>
      <c r="CT374" s="163">
        <f t="shared" si="1148"/>
        <v>3.6143115050057442</v>
      </c>
      <c r="CU374" s="163">
        <f t="shared" si="1154"/>
        <v>3.6143115050057442</v>
      </c>
      <c r="CV374" s="163">
        <f t="shared" si="1160"/>
        <v>3.6072072072072072</v>
      </c>
      <c r="CW374" s="163">
        <f t="shared" si="1166"/>
        <v>3.6054354944335296</v>
      </c>
      <c r="CX374" s="163">
        <f t="shared" si="1172"/>
        <v>3.6054354944335296</v>
      </c>
      <c r="CY374" s="163">
        <f t="shared" si="1178"/>
        <v>3.6042553191489364</v>
      </c>
      <c r="CZ374" s="163">
        <f t="shared" si="1184"/>
        <v>3.6042553191489364</v>
      </c>
      <c r="DA374" s="163">
        <f t="shared" si="1190"/>
        <v>3.6032115082864697</v>
      </c>
      <c r="DB374" s="163">
        <f t="shared" si="1196"/>
        <v>3.5995423340961099</v>
      </c>
      <c r="DC374" s="163">
        <f t="shared" si="1202"/>
        <v>3.5919099657478388</v>
      </c>
      <c r="DD374" s="163">
        <f t="shared" si="1208"/>
        <v>3.583143507972665</v>
      </c>
      <c r="DE374" s="163">
        <f t="shared" si="1214"/>
        <v>3.5825605986660158</v>
      </c>
      <c r="DF374" s="163">
        <f t="shared" si="1220"/>
        <v>3.56978440590047</v>
      </c>
      <c r="DG374" s="163">
        <f t="shared" si="1226"/>
        <v>3.5640071208933484</v>
      </c>
      <c r="DH374" s="163">
        <f t="shared" si="1232"/>
        <v>3.5525084691079205</v>
      </c>
      <c r="DI374" s="163">
        <f t="shared" si="1238"/>
        <v>3.5439330543933054</v>
      </c>
      <c r="DJ374" s="163">
        <f t="shared" ref="DJ374:DJ437" si="1244">($B374/$B$117)</f>
        <v>3.5422229371079297</v>
      </c>
      <c r="DK374" s="163">
        <f t="shared" si="882"/>
        <v>3.5416532647153427</v>
      </c>
      <c r="DL374" s="163">
        <f t="shared" si="887"/>
        <v>3.5325633622072505</v>
      </c>
      <c r="DM374" s="163">
        <f t="shared" si="892"/>
        <v>3.529732328898862</v>
      </c>
      <c r="DN374" s="163">
        <f t="shared" si="897"/>
        <v>3.5252121018088682</v>
      </c>
      <c r="DO374" s="163">
        <f t="shared" si="902"/>
        <v>3.5190156599552571</v>
      </c>
      <c r="DP374" s="163">
        <f t="shared" si="907"/>
        <v>3.5134014039566051</v>
      </c>
      <c r="DQ374" s="163">
        <f t="shared" si="912"/>
        <v>3.4955555555555557</v>
      </c>
      <c r="DR374" s="163">
        <f t="shared" si="917"/>
        <v>3.471311475409836</v>
      </c>
      <c r="DS374" s="163">
        <f t="shared" si="922"/>
        <v>3.4452440550688359</v>
      </c>
      <c r="DT374" s="163">
        <f t="shared" si="927"/>
        <v>3.4280821917808217</v>
      </c>
      <c r="DU374" s="163">
        <f t="shared" si="932"/>
        <v>3.411090458488228</v>
      </c>
      <c r="DV374" s="163">
        <f t="shared" si="937"/>
        <v>3.3942663378545008</v>
      </c>
      <c r="DW374" s="163">
        <f t="shared" si="942"/>
        <v>3.3776073619631903</v>
      </c>
      <c r="DX374" s="163">
        <f t="shared" si="947"/>
        <v>3.3605981992980314</v>
      </c>
      <c r="DY374" s="163">
        <f t="shared" si="952"/>
        <v>3.3437594898269056</v>
      </c>
      <c r="DZ374" s="163">
        <f t="shared" si="957"/>
        <v>3.3270886840912524</v>
      </c>
      <c r="EA374" s="163">
        <f t="shared" si="962"/>
        <v>3.3105832832230906</v>
      </c>
      <c r="EB374" s="163">
        <f t="shared" si="967"/>
        <v>3.2942408376963352</v>
      </c>
      <c r="EC374" s="163">
        <f t="shared" si="973"/>
        <v>3.278058946114915</v>
      </c>
      <c r="ED374" s="163">
        <f t="shared" si="979"/>
        <v>3.2615521327014219</v>
      </c>
      <c r="EE374" s="163">
        <f t="shared" si="985"/>
        <v>3.2452107279693485</v>
      </c>
      <c r="EF374" s="163">
        <f t="shared" si="991"/>
        <v>3.2290322580645161</v>
      </c>
      <c r="EG374" s="163">
        <f t="shared" si="997"/>
        <v>3.2130142982200174</v>
      </c>
      <c r="EH374" s="163">
        <f t="shared" si="1003"/>
        <v>3.1971544715447155</v>
      </c>
      <c r="EI374" s="163">
        <f t="shared" si="1009"/>
        <v>3.181450447847443</v>
      </c>
      <c r="EJ374" s="163">
        <f t="shared" si="1015"/>
        <v>3.1654448756647979</v>
      </c>
      <c r="EK374" s="163">
        <f t="shared" si="1021"/>
        <v>3.1495995423340961</v>
      </c>
      <c r="EL374" s="163">
        <f t="shared" si="1027"/>
        <v>3.1339120535078981</v>
      </c>
      <c r="EM374" s="163">
        <f t="shared" si="1033"/>
        <v>3.1183800623052957</v>
      </c>
      <c r="EN374" s="163">
        <f t="shared" si="1039"/>
        <v>3.103001268141468</v>
      </c>
      <c r="EO374" s="163">
        <f t="shared" si="1045"/>
        <v>3.0877734155916996</v>
      </c>
      <c r="EP374" s="163">
        <f t="shared" si="1051"/>
        <v>3.072265625</v>
      </c>
      <c r="EQ374" s="163">
        <f t="shared" si="1057"/>
        <v>3.0569128262076624</v>
      </c>
      <c r="ER374" s="163">
        <f t="shared" si="1063"/>
        <v>3.0417127071823202</v>
      </c>
      <c r="ES374" s="163">
        <f t="shared" si="1069"/>
        <v>3.0266630016492577</v>
      </c>
      <c r="ET374" s="163">
        <f t="shared" si="1075"/>
        <v>3.0117614879649892</v>
      </c>
      <c r="EU374" s="163">
        <f t="shared" si="1081"/>
        <v>2.9965981766226699</v>
      </c>
      <c r="EV374" s="163">
        <f t="shared" si="1087"/>
        <v>2.9815867858109937</v>
      </c>
      <c r="EW374" s="163">
        <f t="shared" si="1093"/>
        <v>2.9667250437828372</v>
      </c>
      <c r="EX374" s="163">
        <f t="shared" si="1099"/>
        <v>2.9520107238605897</v>
      </c>
      <c r="EY374" s="163">
        <f t="shared" si="1105"/>
        <v>2.937441643323996</v>
      </c>
      <c r="EZ374" s="163">
        <f t="shared" si="1111"/>
        <v>2.923015662330767</v>
      </c>
      <c r="FA374" s="163">
        <f t="shared" si="1117"/>
        <v>2.9083465398837824</v>
      </c>
      <c r="FB374" s="163">
        <f t="shared" si="1123"/>
        <v>2.8938239159001315</v>
      </c>
      <c r="FC374" s="163">
        <f t="shared" si="1129"/>
        <v>2.8794456066945608</v>
      </c>
      <c r="FD374" s="163">
        <f t="shared" si="1135"/>
        <v>2.8652094717668488</v>
      </c>
      <c r="FE374" s="163">
        <f t="shared" si="1141"/>
        <v>2.851113412739513</v>
      </c>
      <c r="FF374" s="163">
        <f t="shared" si="1149"/>
        <v>2.8367899008115418</v>
      </c>
      <c r="FG374" s="163">
        <f t="shared" si="1155"/>
        <v>2.8226095872853114</v>
      </c>
      <c r="FH374" s="163">
        <f t="shared" si="1161"/>
        <v>2.8085703354164009</v>
      </c>
      <c r="FI374" s="163">
        <f t="shared" si="1167"/>
        <v>2.7946700507614213</v>
      </c>
      <c r="FJ374" s="163">
        <f t="shared" si="1173"/>
        <v>2.7809066801363809</v>
      </c>
      <c r="FK374" s="163">
        <f t="shared" si="1179"/>
        <v>2.7669305189094109</v>
      </c>
      <c r="FL374" s="163">
        <f t="shared" si="1185"/>
        <v>2.7530941367670958</v>
      </c>
      <c r="FM374" s="163">
        <f t="shared" si="1191"/>
        <v>2.7393954471949247</v>
      </c>
      <c r="FN374" s="163">
        <f t="shared" si="1197"/>
        <v>2.7258324050006189</v>
      </c>
      <c r="FO374" s="163">
        <f t="shared" si="1203"/>
        <v>2.7124030052962187</v>
      </c>
      <c r="FP374" s="163">
        <f t="shared" si="1209"/>
        <v>2.6987745098039215</v>
      </c>
      <c r="FQ374" s="163">
        <f t="shared" si="1215"/>
        <v>2.6852822826484575</v>
      </c>
      <c r="FR374" s="163">
        <f t="shared" si="1221"/>
        <v>2.67192429022082</v>
      </c>
      <c r="FS374" s="163">
        <f t="shared" si="1227"/>
        <v>2.6586985391766267</v>
      </c>
      <c r="FT374" s="163">
        <f t="shared" si="1233"/>
        <v>2.6456030754444977</v>
      </c>
      <c r="FU374" s="163">
        <f t="shared" si="1239"/>
        <v>2.6323213005020318</v>
      </c>
      <c r="FV374" s="163">
        <f t="shared" ref="FV374:FV437" si="1245">($B374/$B$181)</f>
        <v>2.619172216936251</v>
      </c>
      <c r="FW374" s="163">
        <f t="shared" si="883"/>
        <v>2.606153846153846</v>
      </c>
      <c r="FX374" s="163">
        <f t="shared" si="888"/>
        <v>2.5932642487046631</v>
      </c>
      <c r="FY374" s="163">
        <f t="shared" si="893"/>
        <v>2.5805015233184907</v>
      </c>
      <c r="FZ374" s="163">
        <f t="shared" si="898"/>
        <v>2.5675644164626328</v>
      </c>
      <c r="GA374" s="163">
        <f t="shared" si="903"/>
        <v>2.5547563805104407</v>
      </c>
      <c r="GB374" s="163">
        <f t="shared" si="908"/>
        <v>2.5420754934780101</v>
      </c>
      <c r="GC374" s="163">
        <f t="shared" si="913"/>
        <v>2.5295198713530898</v>
      </c>
      <c r="GD374" s="163">
        <f t="shared" si="918"/>
        <v>2.5167999999999999</v>
      </c>
      <c r="GE374" s="163">
        <f t="shared" si="923"/>
        <v>2.5042074141460087</v>
      </c>
      <c r="GF374" s="163">
        <f t="shared" si="928"/>
        <v>2.4917402127178097</v>
      </c>
      <c r="GG374" s="163">
        <f t="shared" si="933"/>
        <v>2.4793965323125424</v>
      </c>
      <c r="GH374" s="163">
        <f t="shared" si="938"/>
        <v>2.4671745462693258</v>
      </c>
      <c r="GI374" s="163">
        <f t="shared" si="943"/>
        <v>2.454798796120834</v>
      </c>
      <c r="GJ374" s="163">
        <f t="shared" si="948"/>
        <v>2.4425465838509317</v>
      </c>
      <c r="GK374" s="163">
        <f t="shared" si="953"/>
        <v>2.4304160688665708</v>
      </c>
      <c r="GL374" s="163">
        <f t="shared" si="958"/>
        <v>2.4184054469580496</v>
      </c>
      <c r="GM374" s="163">
        <f t="shared" si="963"/>
        <v>2.40625</v>
      </c>
      <c r="GN374" s="163">
        <f t="shared" si="968"/>
        <v>2.3942161339421615</v>
      </c>
      <c r="GO374" s="163">
        <f t="shared" si="974"/>
        <v>2.3823020337516225</v>
      </c>
      <c r="GP374" s="163">
        <f t="shared" si="980"/>
        <v>2.3705059203444563</v>
      </c>
      <c r="GQ374" s="163">
        <f t="shared" si="986"/>
        <v>2.3588260497000855</v>
      </c>
      <c r="GR374" s="163">
        <f t="shared" si="992"/>
        <v>2.3470105509964831</v>
      </c>
      <c r="GS374" s="163">
        <f t="shared" si="998"/>
        <v>2.3353128313891833</v>
      </c>
      <c r="GT374" s="163">
        <f t="shared" si="1004"/>
        <v>2.3237311385459534</v>
      </c>
      <c r="GU374" s="163">
        <f t="shared" si="1010"/>
        <v>2.3122637547249054</v>
      </c>
      <c r="GV374" s="163">
        <f t="shared" si="1016"/>
        <v>2.3006686167989971</v>
      </c>
      <c r="GW374" s="163">
        <f t="shared" si="1022"/>
        <v>2.2891891891891891</v>
      </c>
      <c r="GX374" s="163">
        <f t="shared" si="1028"/>
        <v>2.27782374844849</v>
      </c>
      <c r="GY374" s="163">
        <f t="shared" si="1034"/>
        <v>2.26657060518732</v>
      </c>
      <c r="GZ374" s="163">
        <f t="shared" si="1040"/>
        <v>2.2551971326164875</v>
      </c>
      <c r="HA374" s="163">
        <f t="shared" si="1046"/>
        <v>2.2439372325249645</v>
      </c>
      <c r="HB374" s="163">
        <f t="shared" si="1052"/>
        <v>2.2327892122072392</v>
      </c>
      <c r="HC374" s="163">
        <f t="shared" si="1058"/>
        <v>2.2217514124293785</v>
      </c>
      <c r="HD374" s="163">
        <f t="shared" si="1064"/>
        <v>2.2106002810680585</v>
      </c>
      <c r="HE374" s="163">
        <f t="shared" si="1070"/>
        <v>2.1995605273671592</v>
      </c>
      <c r="HF374" s="163">
        <f t="shared" si="1076"/>
        <v>2.1886304909560725</v>
      </c>
      <c r="HG374" s="163">
        <f t="shared" si="1082"/>
        <v>2.1778085443037973</v>
      </c>
      <c r="HH374" s="163">
        <f t="shared" si="1088"/>
        <v>2.1668798583095543</v>
      </c>
      <c r="HI374" s="163">
        <f t="shared" si="1094"/>
        <v>2.1560603093792832</v>
      </c>
      <c r="HJ374" s="163">
        <f t="shared" si="1100"/>
        <v>2.1453482708231855</v>
      </c>
      <c r="HK374" s="163">
        <f t="shared" si="1106"/>
        <v>2.1347421481194262</v>
      </c>
      <c r="HL374" s="163">
        <f t="shared" si="1112"/>
        <v>2.1240354938271606</v>
      </c>
      <c r="HM374" s="163">
        <f t="shared" si="1118"/>
        <v>2.1134357005758155</v>
      </c>
      <c r="HN374" s="163">
        <f t="shared" si="1124"/>
        <v>2.1029411764705883</v>
      </c>
      <c r="HO374" s="163">
        <f t="shared" si="1130"/>
        <v>2.0925503610794376</v>
      </c>
      <c r="HP374" s="163">
        <f t="shared" si="1136"/>
        <v>2.0820648577101259</v>
      </c>
      <c r="HQ374" s="163">
        <f t="shared" si="1142"/>
        <v>2.0716839134524929</v>
      </c>
      <c r="HR374" s="163">
        <f t="shared" si="1150"/>
        <v>2.0614059721052138</v>
      </c>
      <c r="HS374" s="163">
        <f t="shared" si="1156"/>
        <v>2.0512295081967213</v>
      </c>
      <c r="HT374" s="163">
        <f t="shared" si="1162"/>
        <v>2.0409638554216869</v>
      </c>
      <c r="HU374" s="163">
        <f t="shared" si="1168"/>
        <v>2.0308004426410919</v>
      </c>
      <c r="HV374" s="163">
        <f t="shared" si="1174"/>
        <v>2.0207377500458801</v>
      </c>
      <c r="HW374" s="163">
        <f t="shared" si="1180"/>
        <v>2.0107742878013148</v>
      </c>
      <c r="HX374" s="163">
        <f t="shared" si="1186"/>
        <v>2.0007268102116833</v>
      </c>
      <c r="HY374" s="163">
        <f t="shared" si="1192"/>
        <v>1.9907792442596275</v>
      </c>
      <c r="HZ374" s="163">
        <f t="shared" si="1198"/>
        <v>1.980930107043267</v>
      </c>
      <c r="IA374" s="163">
        <f t="shared" si="1204"/>
        <v>1.9710015215251051</v>
      </c>
      <c r="IB374" s="163">
        <f t="shared" si="1210"/>
        <v>1.9611719654466115</v>
      </c>
      <c r="IC374" s="163">
        <f t="shared" si="1216"/>
        <v>1.9514399645547187</v>
      </c>
      <c r="ID374" s="163">
        <f t="shared" si="1222"/>
        <v>1.9418040737148399</v>
      </c>
      <c r="IE374" s="163">
        <f t="shared" si="1228"/>
        <v>1.9320933497104755</v>
      </c>
      <c r="IF374" s="163">
        <f t="shared" si="1234"/>
        <v>1.922479266695766</v>
      </c>
      <c r="IG374" s="163">
        <f t="shared" si="1240"/>
        <v>1.9129603891591382</v>
      </c>
      <c r="IH374" s="163">
        <f t="shared" ref="IH374:IH437" si="1246">($B374/$B$245)</f>
        <v>1.9033707865168539</v>
      </c>
      <c r="II374" s="163">
        <f t="shared" si="884"/>
        <v>1.893876848985208</v>
      </c>
      <c r="IJ374" s="163">
        <f t="shared" si="889"/>
        <v>1.8844771521478692</v>
      </c>
      <c r="IK374" s="163">
        <f t="shared" si="894"/>
        <v>1.8751702997275204</v>
      </c>
      <c r="IL374" s="163">
        <f t="shared" si="899"/>
        <v>1.8657968313140727</v>
      </c>
      <c r="IM374" s="163">
        <f t="shared" si="904"/>
        <v>1.8565166076546957</v>
      </c>
      <c r="IN374" s="163">
        <f t="shared" si="909"/>
        <v>1.8473282442748091</v>
      </c>
      <c r="IO374" s="163">
        <f t="shared" si="914"/>
        <v>1.8380769551790335</v>
      </c>
      <c r="IP374" s="163">
        <f t="shared" si="919"/>
        <v>1.8289178639647869</v>
      </c>
      <c r="IQ374" s="163">
        <f t="shared" si="924"/>
        <v>1.8198495992066772</v>
      </c>
      <c r="IR374" s="163">
        <f t="shared" si="929"/>
        <v>1.8107219207367209</v>
      </c>
      <c r="IS374" s="163">
        <f t="shared" si="934"/>
        <v>1.8016853472960812</v>
      </c>
      <c r="IT374" s="163">
        <f t="shared" si="939"/>
        <v>1.7927385216541842</v>
      </c>
      <c r="IU374" s="163">
        <f t="shared" si="944"/>
        <v>1.7838801134062374</v>
      </c>
      <c r="IV374" s="163">
        <f t="shared" si="949"/>
        <v>1.7749657451438703</v>
      </c>
      <c r="IW374" s="163">
        <f t="shared" si="954"/>
        <v>1.7661400272676238</v>
      </c>
      <c r="IX374" s="163">
        <f t="shared" si="959"/>
        <v>1.7574016439230709</v>
      </c>
      <c r="IY374" s="163">
        <f t="shared" si="964"/>
        <v>1.7486104494203589</v>
      </c>
      <c r="IZ374" s="163">
        <f t="shared" si="969"/>
        <v>1.7399067709567828</v>
      </c>
      <c r="JA374" s="163">
        <f t="shared" si="975"/>
        <v>1.7312893081761007</v>
      </c>
      <c r="JB374" s="163">
        <f t="shared" si="981"/>
        <v>1.722622027534418</v>
      </c>
      <c r="JC374" s="163">
        <f t="shared" si="987"/>
        <v>1.7140410958904109</v>
      </c>
      <c r="JD374" s="163">
        <f t="shared" si="993"/>
        <v>1.705545229244114</v>
      </c>
      <c r="JE374" s="163">
        <f t="shared" si="999"/>
        <v>1.6970023888417971</v>
      </c>
      <c r="JF374" s="163">
        <f t="shared" si="1005"/>
        <v>1.688544701732863</v>
      </c>
      <c r="JG374" s="163">
        <f t="shared" si="1011"/>
        <v>1.680170901045243</v>
      </c>
      <c r="JH374" s="163">
        <f t="shared" si="1017"/>
        <v>1.6717528277537388</v>
      </c>
      <c r="JI374" s="163">
        <f t="shared" si="1023"/>
        <v>1.6634186872120251</v>
      </c>
      <c r="JJ374" s="163">
        <f t="shared" si="1029"/>
        <v>1.6551672303645246</v>
      </c>
      <c r="JK374" s="163">
        <f t="shared" si="1035"/>
        <v>1.6468740652108884</v>
      </c>
      <c r="JL374" s="163">
        <f t="shared" si="1041"/>
        <v>1.6386635910410001</v>
      </c>
      <c r="JM374" s="163">
        <f t="shared" si="1047"/>
        <v>1.6305345772249371</v>
      </c>
      <c r="JN374" s="163">
        <f t="shared" si="1053"/>
        <v>1.6223662884927066</v>
      </c>
      <c r="JO374" s="163">
        <f t="shared" si="1059"/>
        <v>1.6142794311684503</v>
      </c>
      <c r="JP374" s="163">
        <f t="shared" si="1065"/>
        <v>1.6062727935813275</v>
      </c>
      <c r="JQ374" s="163">
        <f t="shared" si="1071"/>
        <v>1.5982291893461065</v>
      </c>
      <c r="JR374" s="163">
        <f t="shared" si="1077"/>
        <v>1.5902657423454651</v>
      </c>
      <c r="JS374" s="163">
        <f t="shared" si="1083"/>
        <v>1.5823812603290939</v>
      </c>
      <c r="JT374" s="163">
        <f t="shared" si="1089"/>
        <v>1.5744620004289698</v>
      </c>
      <c r="JU374" s="163">
        <f t="shared" si="1095"/>
        <v>1.5666216120082521</v>
      </c>
      <c r="JV374" s="163">
        <f t="shared" si="1101"/>
        <v>1.5588589226304239</v>
      </c>
      <c r="JW374" s="163">
        <f t="shared" si="1107"/>
        <v>1.5510635300746585</v>
      </c>
      <c r="JX374" s="163">
        <f t="shared" si="1113"/>
        <v>1.5433457144859486</v>
      </c>
      <c r="JY374" s="163">
        <f t="shared" si="1119"/>
        <v>1.5357043235704324</v>
      </c>
      <c r="JZ374" s="163">
        <f t="shared" si="1125"/>
        <v>1.5280321953927283</v>
      </c>
      <c r="KA374" s="163">
        <f t="shared" si="1131"/>
        <v>1.5204363435515051</v>
      </c>
      <c r="KB374" s="163">
        <f t="shared" si="1137"/>
        <v>1.5129156361637812</v>
      </c>
      <c r="KC374" s="163">
        <f t="shared" si="1143"/>
        <v>1.5053660537288946</v>
      </c>
      <c r="KD374" s="163">
        <f t="shared" si="1151"/>
        <v>1.497891443341042</v>
      </c>
      <c r="KE374" s="163">
        <f t="shared" si="1157"/>
        <v>1.4903898213318896</v>
      </c>
      <c r="KF374" s="163">
        <f t="shared" si="1163"/>
        <v>1.482962962962963</v>
      </c>
      <c r="KG374" s="163">
        <f t="shared" si="1169"/>
        <v>1.475609756097561</v>
      </c>
      <c r="KH374" s="163">
        <f t="shared" si="1175"/>
        <v>1.4682312154143609</v>
      </c>
      <c r="KI374" s="163">
        <f t="shared" si="1181"/>
        <v>1.4609260979169432</v>
      </c>
      <c r="KJ374" s="163">
        <f t="shared" si="1187"/>
        <v>1.453693313089973</v>
      </c>
      <c r="KK374" s="163">
        <f t="shared" si="1193"/>
        <v>1.4464367816091954</v>
      </c>
      <c r="KL374" s="163">
        <f t="shared" si="1199"/>
        <v>1.4392523364485981</v>
      </c>
      <c r="KM374" s="163">
        <f t="shared" si="1205"/>
        <v>1.4320457796852646</v>
      </c>
      <c r="KN374" s="163">
        <f t="shared" si="1211"/>
        <v>1.4249110320284697</v>
      </c>
      <c r="KO374" s="163">
        <f t="shared" si="1217"/>
        <v>1.4178470254957507</v>
      </c>
      <c r="KP374" s="163">
        <f t="shared" si="1223"/>
        <v>1.4107623318385649</v>
      </c>
      <c r="KQ374" s="163">
        <f t="shared" si="1229"/>
        <v>1.4037480877103519</v>
      </c>
      <c r="KR374" s="163">
        <f t="shared" si="1235"/>
        <v>1.3968032474946086</v>
      </c>
      <c r="KS374" s="163">
        <f t="shared" si="1241"/>
        <v>1.3898390659514042</v>
      </c>
      <c r="KT374" s="163">
        <f t="shared" ref="KT374:KT437" si="1247">($B374/$B$309)</f>
        <v>1.3829439839236373</v>
      </c>
      <c r="KU374" s="163">
        <f t="shared" si="885"/>
        <v>1.3760309922519369</v>
      </c>
      <c r="KV374" s="163">
        <f t="shared" si="890"/>
        <v>1.3691867694603332</v>
      </c>
      <c r="KW374" s="163">
        <f t="shared" si="895"/>
        <v>1.3624102944815639</v>
      </c>
      <c r="KX374" s="163">
        <f t="shared" si="900"/>
        <v>1.3556171129578332</v>
      </c>
      <c r="KY374" s="163">
        <f t="shared" si="905"/>
        <v>1.3488913389685164</v>
      </c>
      <c r="KZ374" s="163">
        <f t="shared" si="910"/>
        <v>1.3421501706484642</v>
      </c>
      <c r="LA374" s="163">
        <f t="shared" si="915"/>
        <v>1.3354760460885384</v>
      </c>
      <c r="LB374" s="163">
        <f t="shared" si="920"/>
        <v>1.3288679700699977</v>
      </c>
      <c r="LC374" s="163">
        <f t="shared" si="925"/>
        <v>1.3222455719003303</v>
      </c>
      <c r="LD374" s="163">
        <f t="shared" si="930"/>
        <v>1.3156888517146612</v>
      </c>
      <c r="LE374" s="163">
        <f t="shared" si="935"/>
        <v>1.3091190108191655</v>
      </c>
      <c r="LF374" s="163">
        <f t="shared" si="940"/>
        <v>1.3026144564060096</v>
      </c>
      <c r="LG374" s="163">
        <f t="shared" si="945"/>
        <v>1.296097934200459</v>
      </c>
      <c r="LH374" s="163">
        <f t="shared" si="950"/>
        <v>1.2896462871866947</v>
      </c>
      <c r="LI374" s="163">
        <f t="shared" si="955"/>
        <v>1.2832585513664705</v>
      </c>
      <c r="LJ374" s="163">
        <f t="shared" si="960"/>
        <v>1.276859743723546</v>
      </c>
      <c r="LK374" s="163">
        <f t="shared" si="965"/>
        <v>1.2705244331621761</v>
      </c>
      <c r="LL374" s="163">
        <f t="shared" si="970"/>
        <v>1.2641791044776118</v>
      </c>
      <c r="LM374" s="163">
        <f t="shared" si="976"/>
        <v>1.2578968412634945</v>
      </c>
      <c r="LN374" s="163">
        <f t="shared" si="982"/>
        <v>1.2516055697641375</v>
      </c>
      <c r="LO374" s="163">
        <f t="shared" si="988"/>
        <v>1.2453769156817283</v>
      </c>
      <c r="LP374" s="163">
        <f t="shared" si="994"/>
        <v>1.2392099487929773</v>
      </c>
      <c r="LQ374" s="163">
        <f t="shared" si="1000"/>
        <v>1.2330347144456888</v>
      </c>
      <c r="LR374" s="163">
        <f t="shared" si="1006"/>
        <v>1.22692071981726</v>
      </c>
      <c r="LS374" s="163">
        <f t="shared" si="1012"/>
        <v>1.2207993791230112</v>
      </c>
      <c r="LT374" s="163">
        <f t="shared" si="1018"/>
        <v>1.2147388162612389</v>
      </c>
      <c r="LU374" s="163">
        <f t="shared" si="1024"/>
        <v>1.2086717892425907</v>
      </c>
      <c r="LV374" s="163">
        <f t="shared" si="1030"/>
        <v>1.2026650647151984</v>
      </c>
      <c r="LW374" s="163">
        <f t="shared" si="1036"/>
        <v>1.1966527196652719</v>
      </c>
      <c r="LX374" s="163">
        <f t="shared" si="1042"/>
        <v>1.1907001892403353</v>
      </c>
      <c r="LY374" s="163">
        <f t="shared" si="1048"/>
        <v>1.1848065852477538</v>
      </c>
      <c r="LZ374" s="163">
        <f t="shared" si="1054"/>
        <v>1.1789079229122055</v>
      </c>
      <c r="MA374" s="163">
        <f t="shared" si="1060"/>
        <v>1.1730677036168966</v>
      </c>
      <c r="MB374" s="163">
        <f t="shared" si="1066"/>
        <v>1.167223193936503</v>
      </c>
      <c r="MC374" s="163">
        <f t="shared" si="1072"/>
        <v>1.161436633088972</v>
      </c>
      <c r="MD374" s="163">
        <f t="shared" si="1078"/>
        <v>1.1556465155331654</v>
      </c>
      <c r="ME374" s="163">
        <f t="shared" si="1084"/>
        <v>1.1499138426191844</v>
      </c>
      <c r="MF374" s="163">
        <f t="shared" si="1090"/>
        <v>1.1441783135034032</v>
      </c>
      <c r="MG374" s="163">
        <f t="shared" si="1096"/>
        <v>1.1384997156594117</v>
      </c>
      <c r="MH374" s="163">
        <f t="shared" si="1102"/>
        <v>1.1328189300411522</v>
      </c>
      <c r="MI374" s="163">
        <f t="shared" si="1108"/>
        <v>1.127194553923325</v>
      </c>
      <c r="MJ374" s="163">
        <f t="shared" si="1114"/>
        <v>1.1215686274509804</v>
      </c>
      <c r="MK374" s="163">
        <f t="shared" si="1120"/>
        <v>1.1159985810571125</v>
      </c>
      <c r="ML374" s="163">
        <f t="shared" si="1126"/>
        <v>1.1104275917708752</v>
      </c>
      <c r="MM374" s="163">
        <f t="shared" si="1132"/>
        <v>1.1049119462144399</v>
      </c>
      <c r="MN374" s="163">
        <f t="shared" si="1138"/>
        <v>1.0993959362987369</v>
      </c>
      <c r="MO374" s="163">
        <f t="shared" si="1144"/>
        <v>1.093934727534648</v>
      </c>
      <c r="MP374" s="163">
        <f t="shared" si="1152"/>
        <v>1.0884737050217477</v>
      </c>
      <c r="MQ374" s="163">
        <f t="shared" si="1158"/>
        <v>1.0830669355235332</v>
      </c>
      <c r="MR374" s="163">
        <f t="shared" si="1164"/>
        <v>1.0776608759481283</v>
      </c>
      <c r="MS374" s="163">
        <f t="shared" si="1170"/>
        <v>1.0723085163363686</v>
      </c>
      <c r="MT374" s="163">
        <f t="shared" si="1176"/>
        <v>1.0669573643410852</v>
      </c>
      <c r="MU374" s="163">
        <f t="shared" si="1182"/>
        <v>1.0616593549631201</v>
      </c>
      <c r="MV374" s="163">
        <f t="shared" si="1188"/>
        <v>1.0563630258550392</v>
      </c>
      <c r="MW374" s="163">
        <f t="shared" si="1194"/>
        <v>1.0511192783160708</v>
      </c>
      <c r="MX374" s="163">
        <f t="shared" si="1200"/>
        <v>1.0458776595744681</v>
      </c>
      <c r="MY374" s="163">
        <f t="shared" si="1206"/>
        <v>1.0406880582203109</v>
      </c>
      <c r="MZ374" s="163">
        <f t="shared" si="1212"/>
        <v>1.035501010955941</v>
      </c>
      <c r="NA374" s="163">
        <f t="shared" si="1218"/>
        <v>1.0303654143077714</v>
      </c>
      <c r="NB374" s="163">
        <f t="shared" si="1224"/>
        <v>1.0252327746741154</v>
      </c>
      <c r="NC374" s="163">
        <f t="shared" si="1230"/>
        <v>1.020151016815676</v>
      </c>
      <c r="ND374" s="163">
        <f t="shared" si="1236"/>
        <v>1.0150725973726664</v>
      </c>
      <c r="NE374" s="163">
        <f t="shared" si="1242"/>
        <v>1.0100444892904645</v>
      </c>
      <c r="NF374" s="163">
        <f t="shared" ref="NF374:NF437" si="1248">($B374/$B$373)</f>
        <v>1.0050200803212852</v>
      </c>
      <c r="NG374" s="156">
        <f>($B374/$B$374)</f>
        <v>1</v>
      </c>
      <c r="NH374" s="157"/>
      <c r="NI374" s="157"/>
      <c r="NJ374" s="157"/>
      <c r="NK374" s="157"/>
      <c r="NL374" s="157"/>
      <c r="NM374" s="157"/>
      <c r="NN374" s="157"/>
      <c r="NO374" s="157"/>
      <c r="NP374" s="157"/>
      <c r="NQ374" s="157"/>
      <c r="NR374" s="157"/>
      <c r="NS374" s="157"/>
      <c r="NT374" s="157"/>
      <c r="NU374" s="157"/>
      <c r="NV374" s="157"/>
      <c r="NW374" s="157"/>
      <c r="NX374" s="157"/>
      <c r="NY374" s="157"/>
      <c r="NZ374" s="157"/>
      <c r="OA374" s="157"/>
      <c r="OB374" s="157"/>
      <c r="OC374" s="157"/>
      <c r="OD374" s="157"/>
      <c r="OE374" s="157"/>
      <c r="OF374" s="157"/>
      <c r="OG374" s="157"/>
      <c r="OH374" s="157"/>
      <c r="OI374" s="157"/>
      <c r="OJ374" s="157"/>
      <c r="OK374" s="157"/>
      <c r="OL374" s="157"/>
      <c r="OM374" s="157"/>
      <c r="ON374" s="157"/>
      <c r="OO374" s="157"/>
      <c r="OP374" s="157"/>
      <c r="OQ374" s="157"/>
      <c r="OR374" s="157"/>
      <c r="OS374" s="157"/>
      <c r="OT374" s="157"/>
      <c r="OU374" s="157"/>
      <c r="OV374" s="157"/>
      <c r="OW374" s="157"/>
      <c r="OX374" s="157"/>
      <c r="OY374" s="157"/>
      <c r="OZ374" s="157"/>
      <c r="PA374" s="157"/>
      <c r="PB374" s="157"/>
      <c r="PC374" s="157"/>
      <c r="PD374" s="157"/>
      <c r="PE374" s="157"/>
      <c r="PF374" s="157"/>
      <c r="PG374" s="157"/>
      <c r="PH374" s="157"/>
      <c r="PI374" s="157"/>
      <c r="PJ374" s="157"/>
      <c r="PK374" s="157"/>
      <c r="PL374" s="157"/>
      <c r="PM374" s="157"/>
      <c r="PN374" s="157"/>
      <c r="PO374" s="157"/>
      <c r="PP374" s="157"/>
      <c r="PQ374" s="157"/>
      <c r="PR374" s="157"/>
      <c r="PS374" s="157"/>
      <c r="PT374" s="157"/>
      <c r="PU374" s="157"/>
      <c r="PV374" s="157"/>
      <c r="PW374" s="157"/>
      <c r="PX374" s="157"/>
      <c r="PY374" s="157"/>
      <c r="PZ374" s="157"/>
      <c r="QA374" s="157"/>
      <c r="QB374" s="157"/>
      <c r="QC374" s="157"/>
      <c r="QD374" s="157"/>
      <c r="QE374" s="157"/>
      <c r="QF374" s="157"/>
      <c r="QG374" s="157"/>
      <c r="QH374" s="157"/>
      <c r="QI374" s="157"/>
      <c r="QJ374" s="157"/>
      <c r="QK374" s="157"/>
      <c r="QL374" s="157"/>
      <c r="QM374" s="157"/>
      <c r="QN374" s="157"/>
      <c r="QO374" s="157"/>
      <c r="QP374" s="157"/>
      <c r="QQ374" s="157"/>
      <c r="QR374" s="157"/>
      <c r="QS374" s="157"/>
      <c r="QT374" s="157"/>
      <c r="QU374" s="157"/>
      <c r="QV374" s="157"/>
      <c r="QW374" s="157"/>
      <c r="QX374" s="157"/>
      <c r="QY374" s="157"/>
      <c r="QZ374" s="157"/>
      <c r="RA374" s="157"/>
      <c r="RB374" s="157"/>
      <c r="RC374" s="157"/>
      <c r="RD374" s="157"/>
      <c r="RE374" s="157"/>
      <c r="RF374" s="157"/>
      <c r="RG374" s="157"/>
      <c r="RH374" s="157"/>
      <c r="RI374" s="157"/>
      <c r="RJ374" s="157"/>
      <c r="RK374" s="157"/>
      <c r="RL374" s="157"/>
      <c r="RM374" s="157"/>
      <c r="RN374" s="157"/>
      <c r="RO374" s="157"/>
      <c r="RP374" s="157"/>
    </row>
    <row r="375" spans="1:484" ht="13">
      <c r="A375" s="151">
        <v>51714</v>
      </c>
      <c r="B375" s="152">
        <f t="shared" si="1145"/>
        <v>22132</v>
      </c>
      <c r="C375" s="153">
        <f t="shared" si="1146"/>
        <v>5.0000000000000001E-3</v>
      </c>
      <c r="E375" s="157">
        <f t="shared" si="971"/>
        <v>4.4540148923324612</v>
      </c>
      <c r="F375" s="157">
        <f t="shared" si="977"/>
        <v>4.4202117036149389</v>
      </c>
      <c r="G375" s="157">
        <f t="shared" si="983"/>
        <v>4.417564870259481</v>
      </c>
      <c r="H375" s="157">
        <f t="shared" si="989"/>
        <v>4.4017501988862371</v>
      </c>
      <c r="I375" s="157">
        <f t="shared" si="995"/>
        <v>4.3956305858987088</v>
      </c>
      <c r="J375" s="157">
        <f t="shared" si="1001"/>
        <v>4.3747776240363709</v>
      </c>
      <c r="K375" s="157">
        <f t="shared" si="1007"/>
        <v>4.3618446984627512</v>
      </c>
      <c r="L375" s="157">
        <f t="shared" si="1013"/>
        <v>4.3472795128658417</v>
      </c>
      <c r="M375" s="157">
        <f t="shared" si="1019"/>
        <v>4.3413103177716748</v>
      </c>
      <c r="N375" s="157">
        <f t="shared" si="1025"/>
        <v>4.3362068965517242</v>
      </c>
      <c r="O375" s="157">
        <f t="shared" si="1031"/>
        <v>4.3285742225699195</v>
      </c>
      <c r="P375" s="157">
        <f t="shared" si="1037"/>
        <v>4.3268817204301078</v>
      </c>
      <c r="Q375" s="157">
        <f t="shared" si="1043"/>
        <v>4.3226562499999996</v>
      </c>
      <c r="R375" s="157">
        <f t="shared" si="1049"/>
        <v>4.3209683717297933</v>
      </c>
      <c r="S375" s="157">
        <f t="shared" si="1055"/>
        <v>4.3024883359253501</v>
      </c>
      <c r="T375" s="157">
        <f t="shared" si="1061"/>
        <v>4.29747572815534</v>
      </c>
      <c r="U375" s="157">
        <f t="shared" si="1067"/>
        <v>4.2833365589316816</v>
      </c>
      <c r="V375" s="157">
        <f t="shared" si="1073"/>
        <v>4.280851063829787</v>
      </c>
      <c r="W375" s="157">
        <f t="shared" si="1079"/>
        <v>4.2692901234567904</v>
      </c>
      <c r="X375" s="157">
        <f t="shared" si="1085"/>
        <v>4.2528823981552648</v>
      </c>
      <c r="Y375" s="157">
        <f t="shared" si="1091"/>
        <v>4.260250240615977</v>
      </c>
      <c r="Z375" s="157">
        <f t="shared" si="1097"/>
        <v>4.2528823981552648</v>
      </c>
      <c r="AA375" s="157">
        <f t="shared" si="1103"/>
        <v>4.2455399961634379</v>
      </c>
      <c r="AB375" s="157">
        <f t="shared" si="1109"/>
        <v>4.247984644913628</v>
      </c>
      <c r="AC375" s="157">
        <f t="shared" si="1115"/>
        <v>4.2349789513968616</v>
      </c>
      <c r="AD375" s="157">
        <f t="shared" si="1121"/>
        <v>4.2188333968738085</v>
      </c>
      <c r="AE375" s="157">
        <f t="shared" si="1127"/>
        <v>4.2164221756525055</v>
      </c>
      <c r="AF375" s="157">
        <f t="shared" si="1133"/>
        <v>4.210005706676812</v>
      </c>
      <c r="AG375" s="157">
        <f t="shared" si="1139"/>
        <v>4.1980273141122915</v>
      </c>
      <c r="AH375" s="157">
        <f t="shared" si="1147"/>
        <v>4.1869088157396899</v>
      </c>
      <c r="AI375" s="157">
        <f t="shared" si="1153"/>
        <v>4.1908729407309222</v>
      </c>
      <c r="AJ375" s="157">
        <f t="shared" si="1159"/>
        <v>4.1940496494220199</v>
      </c>
      <c r="AK375" s="157">
        <f t="shared" si="1165"/>
        <v>4.1877010406811728</v>
      </c>
      <c r="AL375" s="157">
        <f t="shared" si="1171"/>
        <v>4.1695553880934435</v>
      </c>
      <c r="AM375" s="157">
        <f t="shared" si="1177"/>
        <v>4.1624976490502164</v>
      </c>
      <c r="AN375" s="157">
        <f t="shared" si="1183"/>
        <v>4.1554637626736763</v>
      </c>
      <c r="AO375" s="157">
        <f t="shared" si="1189"/>
        <v>4.1570247933884295</v>
      </c>
      <c r="AP375" s="157">
        <f t="shared" si="1195"/>
        <v>4.1593685397481677</v>
      </c>
      <c r="AQ375" s="157">
        <f t="shared" si="1201"/>
        <v>4.148453608247423</v>
      </c>
      <c r="AR375" s="157">
        <f t="shared" si="1207"/>
        <v>4.1321882001493648</v>
      </c>
      <c r="AS375" s="157">
        <f t="shared" si="1213"/>
        <v>4.1214152700186224</v>
      </c>
      <c r="AT375" s="157">
        <f t="shared" si="1219"/>
        <v>4.1175813953488376</v>
      </c>
      <c r="AU375" s="157">
        <f t="shared" si="1225"/>
        <v>4.1114620100315813</v>
      </c>
      <c r="AV375" s="157">
        <f t="shared" si="1231"/>
        <v>4.1061224489795922</v>
      </c>
      <c r="AW375" s="157">
        <f t="shared" si="1237"/>
        <v>4.0916990201515988</v>
      </c>
      <c r="AX375" s="157">
        <f t="shared" si="1243"/>
        <v>4.06688717383315</v>
      </c>
      <c r="AY375" s="157">
        <f t="shared" ref="AY375:AY438" si="1249">($B375/$B$54)</f>
        <v>4.047549378200439</v>
      </c>
      <c r="AZ375" s="157">
        <f t="shared" si="886"/>
        <v>4.0386861313868616</v>
      </c>
      <c r="BA375" s="157">
        <f t="shared" si="891"/>
        <v>4.0261961069674364</v>
      </c>
      <c r="BB375" s="157">
        <f t="shared" si="896"/>
        <v>4.0327988338192418</v>
      </c>
      <c r="BC375" s="157">
        <f t="shared" si="901"/>
        <v>4.0335338071806088</v>
      </c>
      <c r="BD375" s="157">
        <f t="shared" si="906"/>
        <v>4.024</v>
      </c>
      <c r="BE375" s="157">
        <f t="shared" si="911"/>
        <v>4.0313296903460838</v>
      </c>
      <c r="BF375" s="157">
        <f t="shared" si="916"/>
        <v>4.0188850553840565</v>
      </c>
      <c r="BG375" s="157">
        <f t="shared" si="921"/>
        <v>4.0166969147005442</v>
      </c>
      <c r="BH375" s="157">
        <f t="shared" si="926"/>
        <v>4.0130553037171355</v>
      </c>
      <c r="BI375" s="157">
        <f t="shared" si="931"/>
        <v>3.994224869157192</v>
      </c>
      <c r="BJ375" s="157">
        <f t="shared" si="936"/>
        <v>3.9920634920634921</v>
      </c>
      <c r="BK375" s="157">
        <f t="shared" si="941"/>
        <v>3.9777138749101364</v>
      </c>
      <c r="BL375" s="157">
        <f t="shared" si="946"/>
        <v>3.9798597374572919</v>
      </c>
      <c r="BM375" s="157">
        <f t="shared" si="951"/>
        <v>3.9791441927364257</v>
      </c>
      <c r="BN375" s="157">
        <f t="shared" si="956"/>
        <v>3.9606299212598426</v>
      </c>
      <c r="BO375" s="157">
        <f t="shared" si="961"/>
        <v>3.9479129504102746</v>
      </c>
      <c r="BP375" s="157">
        <f t="shared" si="966"/>
        <v>3.9289898810580506</v>
      </c>
      <c r="BQ375" s="157">
        <f t="shared" si="972"/>
        <v>3.9262018804328545</v>
      </c>
      <c r="BR375" s="157">
        <f t="shared" si="978"/>
        <v>3.9268985095812634</v>
      </c>
      <c r="BS375" s="157">
        <f t="shared" si="984"/>
        <v>3.9102473498233214</v>
      </c>
      <c r="BT375" s="157">
        <f t="shared" si="990"/>
        <v>3.9033509700176365</v>
      </c>
      <c r="BU375" s="157">
        <f t="shared" si="996"/>
        <v>3.9123210182075305</v>
      </c>
      <c r="BV375" s="157">
        <f t="shared" si="1002"/>
        <v>3.8957929941911633</v>
      </c>
      <c r="BW375" s="157">
        <f t="shared" si="1008"/>
        <v>3.8896309314586994</v>
      </c>
      <c r="BX375" s="157">
        <f t="shared" si="1014"/>
        <v>3.8896309314586994</v>
      </c>
      <c r="BY375" s="157">
        <f t="shared" si="1020"/>
        <v>3.8597837460760376</v>
      </c>
      <c r="BZ375" s="157">
        <f t="shared" si="1026"/>
        <v>3.8544061302681993</v>
      </c>
      <c r="CA375" s="157">
        <f t="shared" si="1032"/>
        <v>3.8231128001381931</v>
      </c>
      <c r="CB375" s="157">
        <f t="shared" si="1038"/>
        <v>3.8145467080317133</v>
      </c>
      <c r="CC375" s="157">
        <f t="shared" si="1044"/>
        <v>3.8053645116918844</v>
      </c>
      <c r="CD375" s="157">
        <f t="shared" si="1050"/>
        <v>3.7988328184002746</v>
      </c>
      <c r="CE375" s="157">
        <f t="shared" si="1056"/>
        <v>3.7871321013004793</v>
      </c>
      <c r="CF375" s="157">
        <f t="shared" si="1062"/>
        <v>3.7755032412146026</v>
      </c>
      <c r="CG375" s="157">
        <f t="shared" si="1068"/>
        <v>3.769073569482289</v>
      </c>
      <c r="CH375" s="157">
        <f t="shared" si="1074"/>
        <v>3.7722856655871824</v>
      </c>
      <c r="CI375" s="157">
        <f t="shared" si="1080"/>
        <v>3.7505507541094731</v>
      </c>
      <c r="CJ375" s="157">
        <f t="shared" si="1086"/>
        <v>3.7429392863182818</v>
      </c>
      <c r="CK375" s="157">
        <f t="shared" si="1092"/>
        <v>3.7378821145076846</v>
      </c>
      <c r="CL375" s="157">
        <f t="shared" si="1098"/>
        <v>3.7309507754551583</v>
      </c>
      <c r="CM375" s="157">
        <f t="shared" si="1104"/>
        <v>3.7246718276674522</v>
      </c>
      <c r="CN375" s="157">
        <f t="shared" si="1110"/>
        <v>3.7171649311387305</v>
      </c>
      <c r="CO375" s="157">
        <f t="shared" si="1116"/>
        <v>3.691743119266055</v>
      </c>
      <c r="CP375" s="157">
        <f t="shared" si="1122"/>
        <v>3.685595337218984</v>
      </c>
      <c r="CQ375" s="157">
        <f t="shared" si="1128"/>
        <v>3.6624193281482706</v>
      </c>
      <c r="CR375" s="157">
        <f t="shared" si="1134"/>
        <v>3.6521452145214521</v>
      </c>
      <c r="CS375" s="162">
        <f t="shared" si="1140"/>
        <v>3.6395329715507319</v>
      </c>
      <c r="CT375" s="163">
        <f t="shared" si="1148"/>
        <v>3.6323650090267519</v>
      </c>
      <c r="CU375" s="163">
        <f t="shared" si="1154"/>
        <v>3.6323650090267519</v>
      </c>
      <c r="CV375" s="163">
        <f t="shared" si="1160"/>
        <v>3.6252252252252251</v>
      </c>
      <c r="CW375" s="163">
        <f t="shared" si="1166"/>
        <v>3.6234446627373935</v>
      </c>
      <c r="CX375" s="163">
        <f t="shared" si="1172"/>
        <v>3.6234446627373935</v>
      </c>
      <c r="CY375" s="163">
        <f t="shared" si="1178"/>
        <v>3.6222585924713586</v>
      </c>
      <c r="CZ375" s="163">
        <f t="shared" si="1184"/>
        <v>3.6222585924713586</v>
      </c>
      <c r="DA375" s="163">
        <f t="shared" si="1190"/>
        <v>3.6212095677684202</v>
      </c>
      <c r="DB375" s="163">
        <f t="shared" si="1196"/>
        <v>3.6175220660346517</v>
      </c>
      <c r="DC375" s="163">
        <f t="shared" si="1202"/>
        <v>3.6098515739683577</v>
      </c>
      <c r="DD375" s="163">
        <f t="shared" si="1208"/>
        <v>3.6010413276928084</v>
      </c>
      <c r="DE375" s="163">
        <f t="shared" si="1214"/>
        <v>3.6004555067512607</v>
      </c>
      <c r="DF375" s="163">
        <f t="shared" si="1220"/>
        <v>3.5876154968390339</v>
      </c>
      <c r="DG375" s="163">
        <f t="shared" si="1226"/>
        <v>3.5818093542644442</v>
      </c>
      <c r="DH375" s="163">
        <f t="shared" si="1232"/>
        <v>3.5702532666559121</v>
      </c>
      <c r="DI375" s="163">
        <f t="shared" si="1238"/>
        <v>3.5616350177019633</v>
      </c>
      <c r="DJ375" s="163">
        <f t="shared" si="1244"/>
        <v>3.5599163583722051</v>
      </c>
      <c r="DK375" s="163">
        <f t="shared" ref="DK375:DK438" si="1250">($B375/$B$118)</f>
        <v>3.5593438404631716</v>
      </c>
      <c r="DL375" s="163">
        <f t="shared" si="887"/>
        <v>3.5502085338466474</v>
      </c>
      <c r="DM375" s="163">
        <f t="shared" si="892"/>
        <v>3.5473633595127425</v>
      </c>
      <c r="DN375" s="163">
        <f t="shared" si="897"/>
        <v>3.5428205538658557</v>
      </c>
      <c r="DO375" s="163">
        <f t="shared" si="902"/>
        <v>3.5365931607542347</v>
      </c>
      <c r="DP375" s="163">
        <f t="shared" si="907"/>
        <v>3.5309508615188259</v>
      </c>
      <c r="DQ375" s="163">
        <f t="shared" si="912"/>
        <v>3.5130158730158731</v>
      </c>
      <c r="DR375" s="163">
        <f t="shared" si="917"/>
        <v>3.4886506935687263</v>
      </c>
      <c r="DS375" s="163">
        <f t="shared" si="922"/>
        <v>3.4624530663329161</v>
      </c>
      <c r="DT375" s="163">
        <f t="shared" si="927"/>
        <v>3.4452054794520546</v>
      </c>
      <c r="DU375" s="163">
        <f t="shared" si="932"/>
        <v>3.4281288723667904</v>
      </c>
      <c r="DV375" s="163">
        <f t="shared" si="937"/>
        <v>3.4112207151664613</v>
      </c>
      <c r="DW375" s="163">
        <f t="shared" si="942"/>
        <v>3.3944785276073621</v>
      </c>
      <c r="DX375" s="163">
        <f t="shared" si="947"/>
        <v>3.3773844040897298</v>
      </c>
      <c r="DY375" s="163">
        <f t="shared" si="952"/>
        <v>3.3604615851806865</v>
      </c>
      <c r="DZ375" s="163">
        <f t="shared" si="957"/>
        <v>3.3437075086871126</v>
      </c>
      <c r="EA375" s="163">
        <f t="shared" si="962"/>
        <v>3.32711966325917</v>
      </c>
      <c r="EB375" s="163">
        <f t="shared" si="967"/>
        <v>3.3106955871353776</v>
      </c>
      <c r="EC375" s="163">
        <f t="shared" si="973"/>
        <v>3.2944328669246801</v>
      </c>
      <c r="ED375" s="163">
        <f t="shared" si="979"/>
        <v>3.2778436018957344</v>
      </c>
      <c r="EE375" s="163">
        <f t="shared" si="985"/>
        <v>3.2614205717653992</v>
      </c>
      <c r="EF375" s="163">
        <f t="shared" si="991"/>
        <v>3.2451612903225806</v>
      </c>
      <c r="EG375" s="163">
        <f t="shared" si="997"/>
        <v>3.229063320688649</v>
      </c>
      <c r="EH375" s="163">
        <f t="shared" si="1003"/>
        <v>3.2131242740998838</v>
      </c>
      <c r="EI375" s="163">
        <f t="shared" si="1009"/>
        <v>3.1973418087258016</v>
      </c>
      <c r="EJ375" s="163">
        <f t="shared" si="1015"/>
        <v>3.1812562886301565</v>
      </c>
      <c r="EK375" s="163">
        <f t="shared" si="1021"/>
        <v>3.1653318077803205</v>
      </c>
      <c r="EL375" s="163">
        <f t="shared" si="1027"/>
        <v>3.1495659598690766</v>
      </c>
      <c r="EM375" s="163">
        <f t="shared" si="1033"/>
        <v>3.133956386292835</v>
      </c>
      <c r="EN375" s="163">
        <f t="shared" si="1039"/>
        <v>3.1185007749753417</v>
      </c>
      <c r="EO375" s="163">
        <f t="shared" si="1045"/>
        <v>3.1031968592260237</v>
      </c>
      <c r="EP375" s="163">
        <f t="shared" si="1051"/>
        <v>3.0876116071428572</v>
      </c>
      <c r="EQ375" s="163">
        <f t="shared" si="1057"/>
        <v>3.0721821210438645</v>
      </c>
      <c r="ER375" s="163">
        <f t="shared" si="1063"/>
        <v>3.0569060773480663</v>
      </c>
      <c r="ES375" s="163">
        <f t="shared" si="1069"/>
        <v>3.0417811984606926</v>
      </c>
      <c r="ET375" s="163">
        <f t="shared" si="1075"/>
        <v>3.0268052516411377</v>
      </c>
      <c r="EU375" s="163">
        <f t="shared" si="1081"/>
        <v>3.0115661994829228</v>
      </c>
      <c r="EV375" s="163">
        <f t="shared" si="1087"/>
        <v>2.9964798266991606</v>
      </c>
      <c r="EW375" s="163">
        <f t="shared" si="1093"/>
        <v>2.9815438501953389</v>
      </c>
      <c r="EX375" s="163">
        <f t="shared" si="1099"/>
        <v>2.9667560321715816</v>
      </c>
      <c r="EY375" s="163">
        <f t="shared" si="1105"/>
        <v>2.9521141790049352</v>
      </c>
      <c r="EZ375" s="163">
        <f t="shared" si="1111"/>
        <v>2.9376161401645873</v>
      </c>
      <c r="FA375" s="163">
        <f t="shared" si="1117"/>
        <v>2.9228737453777072</v>
      </c>
      <c r="FB375" s="163">
        <f t="shared" si="1123"/>
        <v>2.9082785808147174</v>
      </c>
      <c r="FC375" s="163">
        <f t="shared" si="1129"/>
        <v>2.893828451882845</v>
      </c>
      <c r="FD375" s="163">
        <f t="shared" si="1135"/>
        <v>2.8795212073900598</v>
      </c>
      <c r="FE375" s="163">
        <f t="shared" si="1141"/>
        <v>2.8653547384774729</v>
      </c>
      <c r="FF375" s="163">
        <f t="shared" si="1149"/>
        <v>2.8509596805358752</v>
      </c>
      <c r="FG375" s="163">
        <f t="shared" si="1155"/>
        <v>2.8367085362727504</v>
      </c>
      <c r="FH375" s="163">
        <f t="shared" si="1161"/>
        <v>2.8225991582706289</v>
      </c>
      <c r="FI375" s="163">
        <f t="shared" si="1167"/>
        <v>2.8086294416243653</v>
      </c>
      <c r="FJ375" s="163">
        <f t="shared" si="1173"/>
        <v>2.794797322894305</v>
      </c>
      <c r="FK375" s="163">
        <f t="shared" si="1179"/>
        <v>2.7807513506721948</v>
      </c>
      <c r="FL375" s="163">
        <f t="shared" si="1185"/>
        <v>2.7668458557319666</v>
      </c>
      <c r="FM375" s="163">
        <f t="shared" si="1191"/>
        <v>2.7530787411369575</v>
      </c>
      <c r="FN375" s="163">
        <f t="shared" si="1197"/>
        <v>2.7394479514791437</v>
      </c>
      <c r="FO375" s="163">
        <f t="shared" si="1203"/>
        <v>2.7259514718561397</v>
      </c>
      <c r="FP375" s="163">
        <f t="shared" si="1209"/>
        <v>2.7122549019607844</v>
      </c>
      <c r="FQ375" s="163">
        <f t="shared" si="1215"/>
        <v>2.6986952810632849</v>
      </c>
      <c r="FR375" s="163">
        <f t="shared" si="1221"/>
        <v>2.6852705653967486</v>
      </c>
      <c r="FS375" s="163">
        <f t="shared" si="1227"/>
        <v>2.6719787516600264</v>
      </c>
      <c r="FT375" s="163">
        <f t="shared" si="1233"/>
        <v>2.6588178760211436</v>
      </c>
      <c r="FU375" s="163">
        <f t="shared" si="1239"/>
        <v>2.6454697585464979</v>
      </c>
      <c r="FV375" s="163">
        <f t="shared" si="1245"/>
        <v>2.6322549952426262</v>
      </c>
      <c r="FW375" s="163">
        <f t="shared" ref="FW375:FW438" si="1251">($B375/$B$182)</f>
        <v>2.619171597633136</v>
      </c>
      <c r="FX375" s="163">
        <f t="shared" si="888"/>
        <v>2.6062176165803108</v>
      </c>
      <c r="FY375" s="163">
        <f t="shared" si="893"/>
        <v>2.5933911413170847</v>
      </c>
      <c r="FZ375" s="163">
        <f t="shared" si="898"/>
        <v>2.5803894135478607</v>
      </c>
      <c r="GA375" s="163">
        <f t="shared" si="903"/>
        <v>2.5675174013921112</v>
      </c>
      <c r="GB375" s="163">
        <f t="shared" si="908"/>
        <v>2.5547731732656125</v>
      </c>
      <c r="GC375" s="163">
        <f t="shared" si="913"/>
        <v>2.5421548357454631</v>
      </c>
      <c r="GD375" s="163">
        <f t="shared" si="918"/>
        <v>2.5293714285714284</v>
      </c>
      <c r="GE375" s="163">
        <f t="shared" si="923"/>
        <v>2.5167159426881964</v>
      </c>
      <c r="GF375" s="163">
        <f t="shared" si="928"/>
        <v>2.5041864675265897</v>
      </c>
      <c r="GG375" s="163">
        <f t="shared" si="933"/>
        <v>2.4917811303760415</v>
      </c>
      <c r="GH375" s="163">
        <f t="shared" si="938"/>
        <v>2.4794980954514902</v>
      </c>
      <c r="GI375" s="163">
        <f t="shared" si="943"/>
        <v>2.4670605283691898</v>
      </c>
      <c r="GJ375" s="163">
        <f t="shared" si="948"/>
        <v>2.4547471162377996</v>
      </c>
      <c r="GK375" s="163">
        <f t="shared" si="953"/>
        <v>2.4425560092705001</v>
      </c>
      <c r="GL375" s="163">
        <f t="shared" si="958"/>
        <v>2.4304853942455522</v>
      </c>
      <c r="GM375" s="163">
        <f t="shared" si="963"/>
        <v>2.4182692307692308</v>
      </c>
      <c r="GN375" s="163">
        <f t="shared" si="968"/>
        <v>2.4061752554903242</v>
      </c>
      <c r="GO375" s="163">
        <f t="shared" si="974"/>
        <v>2.3942016443098226</v>
      </c>
      <c r="GP375" s="163">
        <f t="shared" si="980"/>
        <v>2.382346609257266</v>
      </c>
      <c r="GQ375" s="163">
        <f t="shared" si="986"/>
        <v>2.3706083976006855</v>
      </c>
      <c r="GR375" s="163">
        <f t="shared" si="992"/>
        <v>2.3587338804220397</v>
      </c>
      <c r="GS375" s="163">
        <f t="shared" si="998"/>
        <v>2.3469777306468718</v>
      </c>
      <c r="GT375" s="163">
        <f t="shared" si="1004"/>
        <v>2.3353381871900392</v>
      </c>
      <c r="GU375" s="163">
        <f t="shared" si="1010"/>
        <v>2.3238135237295254</v>
      </c>
      <c r="GV375" s="163">
        <f t="shared" si="1016"/>
        <v>2.3121604680317591</v>
      </c>
      <c r="GW375" s="163">
        <f t="shared" si="1022"/>
        <v>2.3006237006237007</v>
      </c>
      <c r="GX375" s="163">
        <f t="shared" si="1028"/>
        <v>2.2892014894497312</v>
      </c>
      <c r="GY375" s="163">
        <f t="shared" si="1034"/>
        <v>2.2778921366817619</v>
      </c>
      <c r="GZ375" s="163">
        <f t="shared" si="1040"/>
        <v>2.2664618535586278</v>
      </c>
      <c r="HA375" s="163">
        <f t="shared" si="1046"/>
        <v>2.2551457102099044</v>
      </c>
      <c r="HB375" s="163">
        <f t="shared" si="1052"/>
        <v>2.2439420054750077</v>
      </c>
      <c r="HC375" s="163">
        <f t="shared" si="1058"/>
        <v>2.2328490718321228</v>
      </c>
      <c r="HD375" s="163">
        <f t="shared" si="1064"/>
        <v>2.2216422405139529</v>
      </c>
      <c r="HE375" s="163">
        <f t="shared" si="1070"/>
        <v>2.2105473431881744</v>
      </c>
      <c r="HF375" s="163">
        <f t="shared" si="1076"/>
        <v>2.1995627111906182</v>
      </c>
      <c r="HG375" s="163">
        <f t="shared" si="1082"/>
        <v>2.1886867088607596</v>
      </c>
      <c r="HH375" s="163">
        <f t="shared" si="1088"/>
        <v>2.177703434025386</v>
      </c>
      <c r="HI375" s="163">
        <f t="shared" si="1094"/>
        <v>2.1668298413941649</v>
      </c>
      <c r="HJ375" s="163">
        <f t="shared" si="1100"/>
        <v>2.1560642961519729</v>
      </c>
      <c r="HK375" s="163">
        <f t="shared" si="1106"/>
        <v>2.1454051958123306</v>
      </c>
      <c r="HL375" s="163">
        <f t="shared" si="1112"/>
        <v>2.1346450617283952</v>
      </c>
      <c r="HM375" s="163">
        <f t="shared" si="1118"/>
        <v>2.123992322456814</v>
      </c>
      <c r="HN375" s="163">
        <f t="shared" si="1124"/>
        <v>2.1134453781512605</v>
      </c>
      <c r="HO375" s="163">
        <f t="shared" si="1130"/>
        <v>2.1030026605853287</v>
      </c>
      <c r="HP375" s="163">
        <f t="shared" si="1136"/>
        <v>2.0924647820743121</v>
      </c>
      <c r="HQ375" s="163">
        <f t="shared" si="1142"/>
        <v>2.0820319849482596</v>
      </c>
      <c r="HR375" s="163">
        <f t="shared" si="1150"/>
        <v>2.0717027052326125</v>
      </c>
      <c r="HS375" s="163">
        <f t="shared" si="1156"/>
        <v>2.0614754098360657</v>
      </c>
      <c r="HT375" s="163">
        <f t="shared" si="1162"/>
        <v>2.0511584800741427</v>
      </c>
      <c r="HU375" s="163">
        <f t="shared" si="1168"/>
        <v>2.0409443009959425</v>
      </c>
      <c r="HV375" s="163">
        <f t="shared" si="1174"/>
        <v>2.0308313452009541</v>
      </c>
      <c r="HW375" s="163">
        <f t="shared" si="1180"/>
        <v>2.0208181154127098</v>
      </c>
      <c r="HX375" s="163">
        <f t="shared" si="1186"/>
        <v>2.0107204506223311</v>
      </c>
      <c r="HY375" s="163">
        <f t="shared" si="1192"/>
        <v>2.0007231965286567</v>
      </c>
      <c r="HZ375" s="163">
        <f t="shared" si="1198"/>
        <v>1.9908248628227039</v>
      </c>
      <c r="IA375" s="163">
        <f t="shared" si="1204"/>
        <v>1.9808466839702854</v>
      </c>
      <c r="IB375" s="163">
        <f t="shared" si="1210"/>
        <v>1.9709680292100811</v>
      </c>
      <c r="IC375" s="163">
        <f t="shared" si="1216"/>
        <v>1.9611874169251218</v>
      </c>
      <c r="ID375" s="163">
        <f t="shared" si="1222"/>
        <v>1.9515033947623666</v>
      </c>
      <c r="IE375" s="163">
        <f t="shared" si="1228"/>
        <v>1.9417441656430954</v>
      </c>
      <c r="IF375" s="163">
        <f t="shared" si="1234"/>
        <v>1.9320820602357049</v>
      </c>
      <c r="IG375" s="163">
        <f t="shared" si="1240"/>
        <v>1.9225156358582349</v>
      </c>
      <c r="IH375" s="163">
        <f t="shared" si="1246"/>
        <v>1.9128781331028522</v>
      </c>
      <c r="II375" s="163">
        <f t="shared" ref="II375:II438" si="1252">($B375/$B$246)</f>
        <v>1.9033367733058135</v>
      </c>
      <c r="IJ375" s="163">
        <f t="shared" si="889"/>
        <v>1.8938901249358207</v>
      </c>
      <c r="IK375" s="163">
        <f t="shared" si="894"/>
        <v>1.8845367847411445</v>
      </c>
      <c r="IL375" s="163">
        <f t="shared" si="899"/>
        <v>1.875116495806151</v>
      </c>
      <c r="IM375" s="163">
        <f t="shared" si="904"/>
        <v>1.8657899173832406</v>
      </c>
      <c r="IN375" s="163">
        <f t="shared" si="909"/>
        <v>1.8565556580823757</v>
      </c>
      <c r="IO375" s="163">
        <f t="shared" si="914"/>
        <v>1.8472581587513563</v>
      </c>
      <c r="IP375" s="163">
        <f t="shared" si="919"/>
        <v>1.838053317830745</v>
      </c>
      <c r="IQ375" s="163">
        <f t="shared" si="924"/>
        <v>1.8289397570448722</v>
      </c>
      <c r="IR375" s="163">
        <f t="shared" si="929"/>
        <v>1.8197664857753659</v>
      </c>
      <c r="IS375" s="163">
        <f t="shared" si="934"/>
        <v>1.8106847746052523</v>
      </c>
      <c r="IT375" s="163">
        <f t="shared" si="939"/>
        <v>1.8016932595245849</v>
      </c>
      <c r="IU375" s="163">
        <f t="shared" si="944"/>
        <v>1.7927906034831915</v>
      </c>
      <c r="IV375" s="163">
        <f t="shared" si="949"/>
        <v>1.7838317079068269</v>
      </c>
      <c r="IW375" s="163">
        <f t="shared" si="954"/>
        <v>1.7749619055257038</v>
      </c>
      <c r="IX375" s="163">
        <f t="shared" si="959"/>
        <v>1.7661798739126966</v>
      </c>
      <c r="IY375" s="163">
        <f t="shared" si="964"/>
        <v>1.7573447673495315</v>
      </c>
      <c r="IZ375" s="163">
        <f t="shared" si="969"/>
        <v>1.7485976139685548</v>
      </c>
      <c r="JA375" s="163">
        <f t="shared" si="975"/>
        <v>1.739937106918239</v>
      </c>
      <c r="JB375" s="163">
        <f t="shared" si="981"/>
        <v>1.731226533166458</v>
      </c>
      <c r="JC375" s="163">
        <f t="shared" si="987"/>
        <v>1.7226027397260273</v>
      </c>
      <c r="JD375" s="163">
        <f t="shared" si="993"/>
        <v>1.7140644361833952</v>
      </c>
      <c r="JE375" s="163">
        <f t="shared" si="999"/>
        <v>1.7054789242505972</v>
      </c>
      <c r="JF375" s="163">
        <f t="shared" si="1005"/>
        <v>1.6969789909523079</v>
      </c>
      <c r="JG375" s="163">
        <f t="shared" si="1011"/>
        <v>1.688563363088426</v>
      </c>
      <c r="JH375" s="163">
        <f t="shared" si="1017"/>
        <v>1.6801032414787824</v>
      </c>
      <c r="JI375" s="163">
        <f t="shared" si="1023"/>
        <v>1.6717274718634338</v>
      </c>
      <c r="JJ375" s="163">
        <f t="shared" si="1029"/>
        <v>1.663434798947764</v>
      </c>
      <c r="JK375" s="163">
        <f t="shared" si="1035"/>
        <v>1.6551002093927609</v>
      </c>
      <c r="JL375" s="163">
        <f t="shared" si="1041"/>
        <v>1.6468487238633827</v>
      </c>
      <c r="JM375" s="163">
        <f t="shared" si="1047"/>
        <v>1.6386791055827039</v>
      </c>
      <c r="JN375" s="163">
        <f t="shared" si="1053"/>
        <v>1.6304700162074555</v>
      </c>
      <c r="JO375" s="163">
        <f t="shared" si="1059"/>
        <v>1.6223427649904707</v>
      </c>
      <c r="JP375" s="163">
        <f t="shared" si="1065"/>
        <v>1.6142961342086068</v>
      </c>
      <c r="JQ375" s="163">
        <f t="shared" si="1071"/>
        <v>1.6062123521300531</v>
      </c>
      <c r="JR375" s="163">
        <f t="shared" si="1077"/>
        <v>1.598209127671866</v>
      </c>
      <c r="JS375" s="163">
        <f t="shared" si="1083"/>
        <v>1.5902852626284401</v>
      </c>
      <c r="JT375" s="163">
        <f t="shared" si="1089"/>
        <v>1.5823264459855579</v>
      </c>
      <c r="JU375" s="163">
        <f t="shared" si="1095"/>
        <v>1.5744468947855161</v>
      </c>
      <c r="JV375" s="163">
        <f t="shared" si="1101"/>
        <v>1.5666454307354711</v>
      </c>
      <c r="JW375" s="163">
        <f t="shared" si="1107"/>
        <v>1.5588111001549514</v>
      </c>
      <c r="JX375" s="163">
        <f t="shared" si="1113"/>
        <v>1.5510547340388254</v>
      </c>
      <c r="JY375" s="163">
        <f t="shared" si="1119"/>
        <v>1.5433751743375175</v>
      </c>
      <c r="JZ375" s="163">
        <f t="shared" si="1125"/>
        <v>1.5356647238412433</v>
      </c>
      <c r="KA375" s="163">
        <f t="shared" si="1131"/>
        <v>1.528030930682132</v>
      </c>
      <c r="KB375" s="163">
        <f t="shared" si="1137"/>
        <v>1.5204726573234406</v>
      </c>
      <c r="KC375" s="163">
        <f t="shared" si="1143"/>
        <v>1.5128853646865814</v>
      </c>
      <c r="KD375" s="163">
        <f t="shared" si="1151"/>
        <v>1.5053734185825058</v>
      </c>
      <c r="KE375" s="163">
        <f t="shared" si="1157"/>
        <v>1.4978343259339468</v>
      </c>
      <c r="KF375" s="163">
        <f t="shared" si="1163"/>
        <v>1.4903703703703703</v>
      </c>
      <c r="KG375" s="163">
        <f t="shared" si="1169"/>
        <v>1.4829804341999464</v>
      </c>
      <c r="KH375" s="163">
        <f t="shared" si="1175"/>
        <v>1.475565037669178</v>
      </c>
      <c r="KI375" s="163">
        <f t="shared" si="1181"/>
        <v>1.4682234310733713</v>
      </c>
      <c r="KJ375" s="163">
        <f t="shared" si="1187"/>
        <v>1.4609545184500627</v>
      </c>
      <c r="KK375" s="163">
        <f t="shared" si="1193"/>
        <v>1.4536617405582923</v>
      </c>
      <c r="KL375" s="163">
        <f t="shared" si="1199"/>
        <v>1.4464414090582316</v>
      </c>
      <c r="KM375" s="163">
        <f t="shared" si="1205"/>
        <v>1.4391988555078683</v>
      </c>
      <c r="KN375" s="163">
        <f t="shared" si="1211"/>
        <v>1.4320284697508896</v>
      </c>
      <c r="KO375" s="163">
        <f t="shared" si="1217"/>
        <v>1.4249291784702549</v>
      </c>
      <c r="KP375" s="163">
        <f t="shared" si="1223"/>
        <v>1.4178090967328636</v>
      </c>
      <c r="KQ375" s="163">
        <f t="shared" si="1229"/>
        <v>1.4107598164201938</v>
      </c>
      <c r="KR375" s="163">
        <f t="shared" si="1235"/>
        <v>1.4037802866928835</v>
      </c>
      <c r="KS375" s="163">
        <f t="shared" si="1241"/>
        <v>1.3967813190280847</v>
      </c>
      <c r="KT375" s="163">
        <f t="shared" si="1247"/>
        <v>1.3898517960311481</v>
      </c>
      <c r="KU375" s="163">
        <f t="shared" ref="KU375:KU438" si="1253">($B375/$B$310)</f>
        <v>1.3829042739315172</v>
      </c>
      <c r="KV375" s="163">
        <f t="shared" si="890"/>
        <v>1.3760258642128824</v>
      </c>
      <c r="KW375" s="163">
        <f t="shared" si="895"/>
        <v>1.3692155407077455</v>
      </c>
      <c r="KX375" s="163">
        <f t="shared" si="900"/>
        <v>1.3623884272083717</v>
      </c>
      <c r="KY375" s="163">
        <f t="shared" si="905"/>
        <v>1.3556290579443833</v>
      </c>
      <c r="KZ375" s="163">
        <f t="shared" si="910"/>
        <v>1.3488542174549001</v>
      </c>
      <c r="LA375" s="163">
        <f t="shared" si="915"/>
        <v>1.3421467556094602</v>
      </c>
      <c r="LB375" s="163">
        <f t="shared" si="920"/>
        <v>1.3355056722181993</v>
      </c>
      <c r="LC375" s="163">
        <f t="shared" si="925"/>
        <v>1.3288501951365956</v>
      </c>
      <c r="LD375" s="163">
        <f t="shared" si="930"/>
        <v>1.3222607241008484</v>
      </c>
      <c r="LE375" s="163">
        <f t="shared" si="935"/>
        <v>1.315658066817263</v>
      </c>
      <c r="LF375" s="163">
        <f t="shared" si="940"/>
        <v>1.3091210221223235</v>
      </c>
      <c r="LG375" s="163">
        <f t="shared" si="945"/>
        <v>1.3025719498558059</v>
      </c>
      <c r="LH375" s="163">
        <f t="shared" si="950"/>
        <v>1.2960880768329819</v>
      </c>
      <c r="LI375" s="163">
        <f t="shared" si="955"/>
        <v>1.289668434240429</v>
      </c>
      <c r="LJ375" s="163">
        <f t="shared" si="960"/>
        <v>1.2832376645213661</v>
      </c>
      <c r="LK375" s="163">
        <f t="shared" si="965"/>
        <v>1.2768707090520972</v>
      </c>
      <c r="LL375" s="163">
        <f t="shared" si="970"/>
        <v>1.2704936854190585</v>
      </c>
      <c r="LM375" s="163">
        <f t="shared" si="976"/>
        <v>1.2641800422688068</v>
      </c>
      <c r="LN375" s="163">
        <f t="shared" si="982"/>
        <v>1.2578573458368856</v>
      </c>
      <c r="LO375" s="163">
        <f t="shared" si="988"/>
        <v>1.2515975795962224</v>
      </c>
      <c r="LP375" s="163">
        <f t="shared" si="994"/>
        <v>1.2453998086770581</v>
      </c>
      <c r="LQ375" s="163">
        <f t="shared" si="1000"/>
        <v>1.2391937290033594</v>
      </c>
      <c r="LR375" s="163">
        <f t="shared" si="1006"/>
        <v>1.2330491949412223</v>
      </c>
      <c r="LS375" s="163">
        <f t="shared" si="1012"/>
        <v>1.2268972781196297</v>
      </c>
      <c r="LT375" s="163">
        <f t="shared" si="1018"/>
        <v>1.2208064427160903</v>
      </c>
      <c r="LU375" s="163">
        <f t="shared" si="1024"/>
        <v>1.214709110867179</v>
      </c>
      <c r="LV375" s="163">
        <f t="shared" si="1030"/>
        <v>1.208672382720769</v>
      </c>
      <c r="LW375" s="163">
        <f t="shared" si="1036"/>
        <v>1.2026300059772863</v>
      </c>
      <c r="LX375" s="163">
        <f t="shared" si="1042"/>
        <v>1.1966477426331441</v>
      </c>
      <c r="LY375" s="163">
        <f t="shared" si="1048"/>
        <v>1.1907247000591812</v>
      </c>
      <c r="LZ375" s="163">
        <f t="shared" si="1054"/>
        <v>1.1847965738758031</v>
      </c>
      <c r="MA375" s="163">
        <f t="shared" si="1060"/>
        <v>1.178927182655942</v>
      </c>
      <c r="MB375" s="163">
        <f t="shared" si="1066"/>
        <v>1.1730534796205014</v>
      </c>
      <c r="MC375" s="163">
        <f t="shared" si="1072"/>
        <v>1.1672380148726333</v>
      </c>
      <c r="MD375" s="163">
        <f t="shared" si="1078"/>
        <v>1.1614189756507136</v>
      </c>
      <c r="ME375" s="163">
        <f t="shared" si="1084"/>
        <v>1.1556576680068926</v>
      </c>
      <c r="MF375" s="163">
        <f t="shared" si="1090"/>
        <v>1.149893489894529</v>
      </c>
      <c r="MG375" s="163">
        <f t="shared" si="1096"/>
        <v>1.1441865274259422</v>
      </c>
      <c r="MH375" s="163">
        <f t="shared" si="1102"/>
        <v>1.138477366255144</v>
      </c>
      <c r="MI375" s="163">
        <f t="shared" si="1108"/>
        <v>1.1328248963505143</v>
      </c>
      <c r="MJ375" s="163">
        <f t="shared" si="1114"/>
        <v>1.1271708683473389</v>
      </c>
      <c r="MK375" s="163">
        <f t="shared" si="1120"/>
        <v>1.1215729995439112</v>
      </c>
      <c r="ML375" s="163">
        <f t="shared" si="1126"/>
        <v>1.1159741831383623</v>
      </c>
      <c r="MM375" s="163">
        <f t="shared" si="1132"/>
        <v>1.1104309869048217</v>
      </c>
      <c r="MN375" s="163">
        <f t="shared" si="1138"/>
        <v>1.1048874244920373</v>
      </c>
      <c r="MO375" s="163">
        <f t="shared" si="1144"/>
        <v>1.0993989369628931</v>
      </c>
      <c r="MP375" s="163">
        <f t="shared" si="1152"/>
        <v>1.0939106366152629</v>
      </c>
      <c r="MQ375" s="163">
        <f t="shared" si="1158"/>
        <v>1.0884768602763979</v>
      </c>
      <c r="MR375" s="163">
        <f t="shared" si="1164"/>
        <v>1.0830437974064107</v>
      </c>
      <c r="MS375" s="163">
        <f t="shared" si="1170"/>
        <v>1.077664702731655</v>
      </c>
      <c r="MT375" s="163">
        <f t="shared" si="1176"/>
        <v>1.0722868217054264</v>
      </c>
      <c r="MU375" s="163">
        <f t="shared" si="1182"/>
        <v>1.0669623487441546</v>
      </c>
      <c r="MV375" s="163">
        <f t="shared" si="1188"/>
        <v>1.0616395644457237</v>
      </c>
      <c r="MW375" s="163">
        <f t="shared" si="1194"/>
        <v>1.0563696243616056</v>
      </c>
      <c r="MX375" s="163">
        <f t="shared" si="1200"/>
        <v>1.0511018237082066</v>
      </c>
      <c r="MY375" s="163">
        <f t="shared" si="1206"/>
        <v>1.0458863002693635</v>
      </c>
      <c r="MZ375" s="163">
        <f t="shared" si="1212"/>
        <v>1.0406733436779987</v>
      </c>
      <c r="NA375" s="163">
        <f t="shared" si="1218"/>
        <v>1.0355120946989191</v>
      </c>
      <c r="NB375" s="163">
        <f t="shared" si="1224"/>
        <v>1.0303538175046556</v>
      </c>
      <c r="NC375" s="163">
        <f t="shared" si="1230"/>
        <v>1.0252466762403298</v>
      </c>
      <c r="ND375" s="163">
        <f t="shared" si="1236"/>
        <v>1.0201428900668357</v>
      </c>
      <c r="NE375" s="163">
        <f t="shared" si="1242"/>
        <v>1.0150896665596478</v>
      </c>
      <c r="NF375" s="163">
        <f t="shared" si="1248"/>
        <v>1.0100401606425702</v>
      </c>
      <c r="NG375" s="163">
        <f t="shared" ref="NG375:NG438" si="1254">($B375/$B$374)</f>
        <v>1.0049950049950049</v>
      </c>
      <c r="NH375" s="156">
        <f>($B375/$B$375)</f>
        <v>1</v>
      </c>
      <c r="NI375" s="157"/>
      <c r="NJ375" s="157"/>
      <c r="NK375" s="157"/>
      <c r="NL375" s="157"/>
      <c r="NM375" s="157"/>
      <c r="NN375" s="157"/>
      <c r="NO375" s="157"/>
      <c r="NP375" s="157"/>
      <c r="NQ375" s="157"/>
      <c r="NR375" s="157"/>
      <c r="NS375" s="157"/>
      <c r="NT375" s="157"/>
      <c r="NU375" s="157"/>
      <c r="NV375" s="157"/>
      <c r="NW375" s="157"/>
      <c r="NX375" s="157"/>
      <c r="NY375" s="157"/>
      <c r="NZ375" s="157"/>
      <c r="OA375" s="157"/>
      <c r="OB375" s="157"/>
      <c r="OC375" s="157"/>
      <c r="OD375" s="157"/>
      <c r="OE375" s="157"/>
      <c r="OF375" s="157"/>
      <c r="OG375" s="157"/>
      <c r="OH375" s="157"/>
      <c r="OI375" s="157"/>
      <c r="OJ375" s="157"/>
      <c r="OK375" s="157"/>
      <c r="OL375" s="157"/>
      <c r="OM375" s="157"/>
      <c r="ON375" s="157"/>
      <c r="OO375" s="157"/>
      <c r="OP375" s="157"/>
      <c r="OQ375" s="157"/>
      <c r="OR375" s="157"/>
      <c r="OS375" s="157"/>
      <c r="OT375" s="157"/>
      <c r="OU375" s="157"/>
      <c r="OV375" s="157"/>
      <c r="OW375" s="157"/>
      <c r="OX375" s="157"/>
      <c r="OY375" s="157"/>
      <c r="OZ375" s="157"/>
      <c r="PA375" s="157"/>
      <c r="PB375" s="157"/>
      <c r="PC375" s="157"/>
      <c r="PD375" s="157"/>
      <c r="PE375" s="157"/>
      <c r="PF375" s="157"/>
      <c r="PG375" s="157"/>
      <c r="PH375" s="157"/>
      <c r="PI375" s="157"/>
      <c r="PJ375" s="157"/>
      <c r="PK375" s="157"/>
      <c r="PL375" s="157"/>
      <c r="PM375" s="157"/>
      <c r="PN375" s="157"/>
      <c r="PO375" s="157"/>
      <c r="PP375" s="157"/>
      <c r="PQ375" s="157"/>
      <c r="PR375" s="157"/>
      <c r="PS375" s="157"/>
      <c r="PT375" s="157"/>
      <c r="PU375" s="157"/>
      <c r="PV375" s="157"/>
      <c r="PW375" s="157"/>
      <c r="PX375" s="157"/>
      <c r="PY375" s="157"/>
      <c r="PZ375" s="157"/>
      <c r="QA375" s="157"/>
      <c r="QB375" s="157"/>
      <c r="QC375" s="157"/>
      <c r="QD375" s="157"/>
      <c r="QE375" s="157"/>
      <c r="QF375" s="157"/>
      <c r="QG375" s="157"/>
      <c r="QH375" s="157"/>
      <c r="QI375" s="157"/>
      <c r="QJ375" s="157"/>
      <c r="QK375" s="157"/>
      <c r="QL375" s="157"/>
      <c r="QM375" s="157"/>
      <c r="QN375" s="157"/>
      <c r="QO375" s="157"/>
      <c r="QP375" s="157"/>
      <c r="QQ375" s="157"/>
      <c r="QR375" s="157"/>
      <c r="QS375" s="157"/>
      <c r="QT375" s="157"/>
      <c r="QU375" s="157"/>
      <c r="QV375" s="157"/>
      <c r="QW375" s="157"/>
      <c r="QX375" s="157"/>
      <c r="QY375" s="157"/>
      <c r="QZ375" s="157"/>
      <c r="RA375" s="157"/>
      <c r="RB375" s="157"/>
      <c r="RC375" s="157"/>
      <c r="RD375" s="157"/>
      <c r="RE375" s="157"/>
      <c r="RF375" s="157"/>
      <c r="RG375" s="157"/>
      <c r="RH375" s="157"/>
      <c r="RI375" s="157"/>
      <c r="RJ375" s="157"/>
      <c r="RK375" s="157"/>
      <c r="RL375" s="157"/>
      <c r="RM375" s="157"/>
      <c r="RN375" s="157"/>
      <c r="RO375" s="157"/>
      <c r="RP375" s="157"/>
    </row>
    <row r="376" spans="1:484" ht="13">
      <c r="A376" s="151">
        <v>51745</v>
      </c>
      <c r="B376" s="152">
        <f t="shared" si="1145"/>
        <v>22243</v>
      </c>
      <c r="C376" s="153">
        <f t="shared" si="1146"/>
        <v>5.0000000000000001E-3</v>
      </c>
      <c r="E376" s="157">
        <f t="shared" si="971"/>
        <v>4.4763533910243511</v>
      </c>
      <c r="F376" s="157">
        <f t="shared" si="977"/>
        <v>4.4423806670661072</v>
      </c>
      <c r="G376" s="157">
        <f t="shared" si="983"/>
        <v>4.4397205588822359</v>
      </c>
      <c r="H376" s="157">
        <f t="shared" si="989"/>
        <v>4.423826571201273</v>
      </c>
      <c r="I376" s="157">
        <f t="shared" si="995"/>
        <v>4.4176762661370406</v>
      </c>
      <c r="J376" s="157">
        <f t="shared" si="1001"/>
        <v>4.3967187191144497</v>
      </c>
      <c r="K376" s="157">
        <f t="shared" si="1007"/>
        <v>4.3837209302325579</v>
      </c>
      <c r="L376" s="157">
        <f t="shared" si="1013"/>
        <v>4.3690826949518762</v>
      </c>
      <c r="M376" s="157">
        <f t="shared" si="1019"/>
        <v>4.3630835621812478</v>
      </c>
      <c r="N376" s="157">
        <f t="shared" si="1025"/>
        <v>4.3579545454545459</v>
      </c>
      <c r="O376" s="157">
        <f t="shared" si="1031"/>
        <v>4.3502835908468613</v>
      </c>
      <c r="P376" s="157">
        <f t="shared" si="1037"/>
        <v>4.3485826001955035</v>
      </c>
      <c r="Q376" s="157">
        <f t="shared" si="1043"/>
        <v>4.3443359375000004</v>
      </c>
      <c r="R376" s="157">
        <f t="shared" si="1049"/>
        <v>4.3426395939086291</v>
      </c>
      <c r="S376" s="157">
        <f t="shared" si="1055"/>
        <v>4.3240668740279942</v>
      </c>
      <c r="T376" s="157">
        <f t="shared" si="1061"/>
        <v>4.319029126213592</v>
      </c>
      <c r="U376" s="157">
        <f t="shared" si="1067"/>
        <v>4.3048190439326497</v>
      </c>
      <c r="V376" s="157">
        <f t="shared" si="1073"/>
        <v>4.3023210831721466</v>
      </c>
      <c r="W376" s="157">
        <f t="shared" si="1079"/>
        <v>4.2907021604938276</v>
      </c>
      <c r="X376" s="157">
        <f t="shared" si="1085"/>
        <v>4.2742121445042276</v>
      </c>
      <c r="Y376" s="157">
        <f t="shared" si="1091"/>
        <v>4.2816169393647741</v>
      </c>
      <c r="Z376" s="157">
        <f t="shared" si="1097"/>
        <v>4.2742121445042276</v>
      </c>
      <c r="AA376" s="157">
        <f t="shared" si="1103"/>
        <v>4.2668329177057354</v>
      </c>
      <c r="AB376" s="157">
        <f t="shared" si="1109"/>
        <v>4.2692898272552782</v>
      </c>
      <c r="AC376" s="157">
        <f t="shared" si="1115"/>
        <v>4.2562189054726369</v>
      </c>
      <c r="AD376" s="157">
        <f t="shared" si="1121"/>
        <v>4.2399923751429665</v>
      </c>
      <c r="AE376" s="157">
        <f t="shared" si="1127"/>
        <v>4.2375690607734811</v>
      </c>
      <c r="AF376" s="157">
        <f t="shared" si="1133"/>
        <v>4.2311204108807301</v>
      </c>
      <c r="AG376" s="157">
        <f t="shared" si="1139"/>
        <v>4.2190819423368744</v>
      </c>
      <c r="AH376" s="157">
        <f t="shared" si="1147"/>
        <v>4.2079076806659099</v>
      </c>
      <c r="AI376" s="157">
        <f t="shared" si="1153"/>
        <v>4.2118916871804579</v>
      </c>
      <c r="AJ376" s="157">
        <f t="shared" si="1159"/>
        <v>4.2150843282167898</v>
      </c>
      <c r="AK376" s="157">
        <f t="shared" si="1165"/>
        <v>4.2087038789025542</v>
      </c>
      <c r="AL376" s="157">
        <f t="shared" si="1171"/>
        <v>4.1904672192916355</v>
      </c>
      <c r="AM376" s="157">
        <f t="shared" si="1177"/>
        <v>4.1833740831295847</v>
      </c>
      <c r="AN376" s="157">
        <f t="shared" si="1183"/>
        <v>4.1763049192639876</v>
      </c>
      <c r="AO376" s="157">
        <f t="shared" si="1189"/>
        <v>4.1778737791134484</v>
      </c>
      <c r="AP376" s="157">
        <f t="shared" si="1195"/>
        <v>4.1802292802104866</v>
      </c>
      <c r="AQ376" s="157">
        <f t="shared" si="1201"/>
        <v>4.1692596063730081</v>
      </c>
      <c r="AR376" s="157">
        <f t="shared" si="1207"/>
        <v>4.1529126213592233</v>
      </c>
      <c r="AS376" s="157">
        <f t="shared" si="1213"/>
        <v>4.1420856610800749</v>
      </c>
      <c r="AT376" s="157">
        <f t="shared" si="1219"/>
        <v>4.1382325581395349</v>
      </c>
      <c r="AU376" s="157">
        <f t="shared" si="1225"/>
        <v>4.1320824818874238</v>
      </c>
      <c r="AV376" s="157">
        <f t="shared" si="1231"/>
        <v>4.1267161410018556</v>
      </c>
      <c r="AW376" s="157">
        <f t="shared" si="1237"/>
        <v>4.1122203734516543</v>
      </c>
      <c r="AX376" s="157">
        <f t="shared" si="1243"/>
        <v>4.0872840867328186</v>
      </c>
      <c r="AY376" s="157">
        <f t="shared" si="1249"/>
        <v>4.0678493050475497</v>
      </c>
      <c r="AZ376" s="157">
        <f t="shared" ref="AZ376:AZ439" si="1255">($B376/$B$55)</f>
        <v>4.0589416058394159</v>
      </c>
      <c r="BA376" s="157">
        <f t="shared" si="891"/>
        <v>4.0463889394215027</v>
      </c>
      <c r="BB376" s="157">
        <f t="shared" si="896"/>
        <v>4.053024781341108</v>
      </c>
      <c r="BC376" s="157">
        <f t="shared" si="901"/>
        <v>4.053763440860215</v>
      </c>
      <c r="BD376" s="157">
        <f t="shared" si="906"/>
        <v>4.0441818181818183</v>
      </c>
      <c r="BE376" s="157">
        <f t="shared" si="911"/>
        <v>4.0515482695810565</v>
      </c>
      <c r="BF376" s="157">
        <f t="shared" si="916"/>
        <v>4.0390412202651174</v>
      </c>
      <c r="BG376" s="157">
        <f t="shared" si="921"/>
        <v>4.0368421052631582</v>
      </c>
      <c r="BH376" s="157">
        <f t="shared" si="926"/>
        <v>4.033182230281052</v>
      </c>
      <c r="BI376" s="157">
        <f t="shared" si="931"/>
        <v>4.0142573542681825</v>
      </c>
      <c r="BJ376" s="157">
        <f t="shared" si="936"/>
        <v>4.0120851370851369</v>
      </c>
      <c r="BK376" s="157">
        <f t="shared" si="941"/>
        <v>3.9976635514018692</v>
      </c>
      <c r="BL376" s="157">
        <f t="shared" si="946"/>
        <v>3.9998201762272974</v>
      </c>
      <c r="BM376" s="157">
        <f t="shared" si="951"/>
        <v>3.9991010427903633</v>
      </c>
      <c r="BN376" s="157">
        <f t="shared" si="956"/>
        <v>3.9804939155332857</v>
      </c>
      <c r="BO376" s="157">
        <f t="shared" si="961"/>
        <v>3.9677131644666428</v>
      </c>
      <c r="BP376" s="157">
        <f t="shared" si="966"/>
        <v>3.9486951890644417</v>
      </c>
      <c r="BQ376" s="157">
        <f t="shared" si="972"/>
        <v>3.9458932056058189</v>
      </c>
      <c r="BR376" s="157">
        <f t="shared" si="978"/>
        <v>3.9465933286018453</v>
      </c>
      <c r="BS376" s="157">
        <f t="shared" si="984"/>
        <v>3.9298586572438161</v>
      </c>
      <c r="BT376" s="157">
        <f t="shared" si="990"/>
        <v>3.9229276895943563</v>
      </c>
      <c r="BU376" s="157">
        <f t="shared" si="996"/>
        <v>3.9319427258264099</v>
      </c>
      <c r="BV376" s="157">
        <f t="shared" si="1002"/>
        <v>3.9153318077803205</v>
      </c>
      <c r="BW376" s="157">
        <f t="shared" si="1008"/>
        <v>3.9091388400702987</v>
      </c>
      <c r="BX376" s="157">
        <f t="shared" si="1014"/>
        <v>3.9091388400702987</v>
      </c>
      <c r="BY376" s="157">
        <f t="shared" si="1020"/>
        <v>3.8791419602371819</v>
      </c>
      <c r="BZ376" s="157">
        <f t="shared" si="1026"/>
        <v>3.8737373737373737</v>
      </c>
      <c r="CA376" s="157">
        <f t="shared" si="1032"/>
        <v>3.8422870962169631</v>
      </c>
      <c r="CB376" s="157">
        <f t="shared" si="1038"/>
        <v>3.8336780420544638</v>
      </c>
      <c r="CC376" s="157">
        <f t="shared" si="1044"/>
        <v>3.8244497936726272</v>
      </c>
      <c r="CD376" s="157">
        <f t="shared" si="1050"/>
        <v>3.8178853415722624</v>
      </c>
      <c r="CE376" s="157">
        <f t="shared" si="1056"/>
        <v>3.8061259411362083</v>
      </c>
      <c r="CF376" s="157">
        <f t="shared" si="1062"/>
        <v>3.7944387581030363</v>
      </c>
      <c r="CG376" s="157">
        <f t="shared" si="1068"/>
        <v>3.7879768392370572</v>
      </c>
      <c r="CH376" s="157">
        <f t="shared" si="1074"/>
        <v>3.7912050451678883</v>
      </c>
      <c r="CI376" s="157">
        <f t="shared" si="1080"/>
        <v>3.7693611252330115</v>
      </c>
      <c r="CJ376" s="157">
        <f t="shared" si="1086"/>
        <v>3.7617114831726703</v>
      </c>
      <c r="CK376" s="157">
        <f t="shared" si="1092"/>
        <v>3.7566289478128696</v>
      </c>
      <c r="CL376" s="157">
        <f t="shared" si="1098"/>
        <v>3.749662845583277</v>
      </c>
      <c r="CM376" s="157">
        <f t="shared" si="1104"/>
        <v>3.7433524065971056</v>
      </c>
      <c r="CN376" s="157">
        <f t="shared" si="1110"/>
        <v>3.7358078602620086</v>
      </c>
      <c r="CO376" s="157">
        <f t="shared" si="1116"/>
        <v>3.7102585487906588</v>
      </c>
      <c r="CP376" s="157">
        <f t="shared" si="1122"/>
        <v>3.7040799333888428</v>
      </c>
      <c r="CQ376" s="157">
        <f t="shared" si="1128"/>
        <v>3.6807876882343207</v>
      </c>
      <c r="CR376" s="157">
        <f t="shared" si="1134"/>
        <v>3.6704620462046202</v>
      </c>
      <c r="CS376" s="162">
        <f t="shared" si="1140"/>
        <v>3.6577865482650882</v>
      </c>
      <c r="CT376" s="163">
        <f t="shared" si="1148"/>
        <v>3.6505826358115869</v>
      </c>
      <c r="CU376" s="163">
        <f t="shared" si="1154"/>
        <v>3.6505826358115869</v>
      </c>
      <c r="CV376" s="163">
        <f t="shared" si="1160"/>
        <v>3.6434070434070436</v>
      </c>
      <c r="CW376" s="163">
        <f t="shared" si="1166"/>
        <v>3.6416175507531108</v>
      </c>
      <c r="CX376" s="163">
        <f t="shared" si="1172"/>
        <v>3.6416175507531108</v>
      </c>
      <c r="CY376" s="163">
        <f t="shared" si="1178"/>
        <v>3.6404255319148935</v>
      </c>
      <c r="CZ376" s="163">
        <f t="shared" si="1184"/>
        <v>3.6404255319148935</v>
      </c>
      <c r="DA376" s="163">
        <f t="shared" si="1190"/>
        <v>3.6393712459729337</v>
      </c>
      <c r="DB376" s="163">
        <f t="shared" si="1196"/>
        <v>3.6356652500817259</v>
      </c>
      <c r="DC376" s="163">
        <f t="shared" si="1202"/>
        <v>3.6279562877181535</v>
      </c>
      <c r="DD376" s="163">
        <f t="shared" si="1208"/>
        <v>3.6191018548649527</v>
      </c>
      <c r="DE376" s="163">
        <f t="shared" si="1214"/>
        <v>3.618513095819099</v>
      </c>
      <c r="DF376" s="163">
        <f t="shared" si="1220"/>
        <v>3.6056086886043119</v>
      </c>
      <c r="DG376" s="163">
        <f t="shared" si="1226"/>
        <v>3.5997734261207315</v>
      </c>
      <c r="DH376" s="163">
        <f t="shared" si="1232"/>
        <v>3.5881593805452492</v>
      </c>
      <c r="DI376" s="163">
        <f t="shared" si="1238"/>
        <v>3.5794979079497908</v>
      </c>
      <c r="DJ376" s="163">
        <f t="shared" si="1244"/>
        <v>3.5777706289207014</v>
      </c>
      <c r="DK376" s="163">
        <f t="shared" si="1250"/>
        <v>3.5771952396268896</v>
      </c>
      <c r="DL376" s="163">
        <f t="shared" ref="DL376:DL439" si="1256">($B376/$B$119)</f>
        <v>3.5680141161373116</v>
      </c>
      <c r="DM376" s="163">
        <f t="shared" si="892"/>
        <v>3.5651546722231129</v>
      </c>
      <c r="DN376" s="163">
        <f t="shared" si="897"/>
        <v>3.5605890827597246</v>
      </c>
      <c r="DO376" s="163">
        <f t="shared" si="902"/>
        <v>3.5543304570150207</v>
      </c>
      <c r="DP376" s="163">
        <f t="shared" si="907"/>
        <v>3.5486598596043395</v>
      </c>
      <c r="DQ376" s="163">
        <f t="shared" si="912"/>
        <v>3.5306349206349208</v>
      </c>
      <c r="DR376" s="163">
        <f t="shared" si="917"/>
        <v>3.5061475409836067</v>
      </c>
      <c r="DS376" s="163">
        <f t="shared" si="922"/>
        <v>3.4798185231539422</v>
      </c>
      <c r="DT376" s="163">
        <f t="shared" si="927"/>
        <v>3.4624844333748444</v>
      </c>
      <c r="DU376" s="163">
        <f t="shared" si="932"/>
        <v>3.4453221809169765</v>
      </c>
      <c r="DV376" s="163">
        <f t="shared" si="937"/>
        <v>3.4283292231812577</v>
      </c>
      <c r="DW376" s="163">
        <f t="shared" si="942"/>
        <v>3.4115030674846625</v>
      </c>
      <c r="DX376" s="163">
        <f t="shared" si="947"/>
        <v>3.3943232107431709</v>
      </c>
      <c r="DY376" s="163">
        <f t="shared" si="952"/>
        <v>3.3773155177649561</v>
      </c>
      <c r="DZ376" s="163">
        <f t="shared" si="957"/>
        <v>3.360477413506572</v>
      </c>
      <c r="EA376" s="163">
        <f t="shared" si="962"/>
        <v>3.3438063740228503</v>
      </c>
      <c r="EB376" s="163">
        <f t="shared" si="967"/>
        <v>3.3272999252056845</v>
      </c>
      <c r="EC376" s="163">
        <f t="shared" si="973"/>
        <v>3.3109556415599881</v>
      </c>
      <c r="ED376" s="163">
        <f t="shared" si="979"/>
        <v>3.2942831753554502</v>
      </c>
      <c r="EE376" s="163">
        <f t="shared" si="985"/>
        <v>3.2777777777777777</v>
      </c>
      <c r="EF376" s="163">
        <f t="shared" si="991"/>
        <v>3.2614369501466274</v>
      </c>
      <c r="EG376" s="163">
        <f t="shared" si="997"/>
        <v>3.2452582433615409</v>
      </c>
      <c r="EH376" s="163">
        <f t="shared" si="1003"/>
        <v>3.229239256678281</v>
      </c>
      <c r="EI376" s="163">
        <f t="shared" si="1009"/>
        <v>3.2133776365212365</v>
      </c>
      <c r="EJ376" s="163">
        <f t="shared" si="1015"/>
        <v>3.1972114417133821</v>
      </c>
      <c r="EK376" s="163">
        <f t="shared" si="1021"/>
        <v>3.1812070938215102</v>
      </c>
      <c r="EL376" s="163">
        <f t="shared" si="1027"/>
        <v>3.1653621744699016</v>
      </c>
      <c r="EM376" s="163">
        <f t="shared" si="1033"/>
        <v>3.1496743132257152</v>
      </c>
      <c r="EN376" s="163">
        <f t="shared" si="1039"/>
        <v>3.1341411864167958</v>
      </c>
      <c r="EO376" s="163">
        <f t="shared" si="1045"/>
        <v>3.1187605159842962</v>
      </c>
      <c r="EP376" s="163">
        <f t="shared" si="1051"/>
        <v>3.1030970982142856</v>
      </c>
      <c r="EQ376" s="163">
        <f t="shared" si="1057"/>
        <v>3.087590227651305</v>
      </c>
      <c r="ER376" s="163">
        <f t="shared" si="1063"/>
        <v>3.0722375690607735</v>
      </c>
      <c r="ES376" s="163">
        <f t="shared" si="1069"/>
        <v>3.0570368334249589</v>
      </c>
      <c r="ET376" s="163">
        <f t="shared" si="1075"/>
        <v>3.0419857768052516</v>
      </c>
      <c r="EU376" s="163">
        <f t="shared" si="1081"/>
        <v>3.0266702952782691</v>
      </c>
      <c r="EV376" s="163">
        <f t="shared" si="1087"/>
        <v>3.0115082588681288</v>
      </c>
      <c r="EW376" s="163">
        <f t="shared" si="1093"/>
        <v>2.9964973730297721</v>
      </c>
      <c r="EX376" s="163">
        <f t="shared" si="1099"/>
        <v>2.9816353887399463</v>
      </c>
      <c r="EY376" s="163">
        <f t="shared" si="1105"/>
        <v>2.9669201013738831</v>
      </c>
      <c r="EZ376" s="163">
        <f t="shared" si="1111"/>
        <v>2.9523493496150781</v>
      </c>
      <c r="FA376" s="163">
        <f t="shared" si="1117"/>
        <v>2.9375330163761224</v>
      </c>
      <c r="FB376" s="163">
        <f t="shared" si="1123"/>
        <v>2.9228646517739816</v>
      </c>
      <c r="FC376" s="163">
        <f t="shared" si="1129"/>
        <v>2.908342050209205</v>
      </c>
      <c r="FD376" s="163">
        <f t="shared" si="1135"/>
        <v>2.8939630497007545</v>
      </c>
      <c r="FE376" s="163">
        <f t="shared" si="1141"/>
        <v>2.87972553081305</v>
      </c>
      <c r="FF376" s="163">
        <f t="shared" si="1149"/>
        <v>2.8652582764395209</v>
      </c>
      <c r="FG376" s="163">
        <f t="shared" si="1155"/>
        <v>2.8509356575237117</v>
      </c>
      <c r="FH376" s="163">
        <f t="shared" si="1161"/>
        <v>2.8367555158780768</v>
      </c>
      <c r="FI376" s="163">
        <f t="shared" si="1167"/>
        <v>2.822715736040609</v>
      </c>
      <c r="FJ376" s="163">
        <f t="shared" si="1173"/>
        <v>2.8088142442227553</v>
      </c>
      <c r="FK376" s="163">
        <f t="shared" si="1179"/>
        <v>2.7946978263600957</v>
      </c>
      <c r="FL376" s="163">
        <f t="shared" si="1185"/>
        <v>2.7807225903237907</v>
      </c>
      <c r="FM376" s="163">
        <f t="shared" si="1191"/>
        <v>2.766886428660281</v>
      </c>
      <c r="FN376" s="163">
        <f t="shared" si="1197"/>
        <v>2.7531872756529272</v>
      </c>
      <c r="FO376" s="163">
        <f t="shared" si="1203"/>
        <v>2.7396231062938785</v>
      </c>
      <c r="FP376" s="163">
        <f t="shared" si="1209"/>
        <v>2.7258578431372551</v>
      </c>
      <c r="FQ376" s="163">
        <f t="shared" si="1215"/>
        <v>2.7122302158273381</v>
      </c>
      <c r="FR376" s="163">
        <f t="shared" si="1221"/>
        <v>2.6987381703470033</v>
      </c>
      <c r="FS376" s="163">
        <f t="shared" si="1227"/>
        <v>2.6853796933478207</v>
      </c>
      <c r="FT376" s="163">
        <f t="shared" si="1233"/>
        <v>2.6721528111484862</v>
      </c>
      <c r="FU376" s="163">
        <f t="shared" si="1239"/>
        <v>2.6587377480277312</v>
      </c>
      <c r="FV376" s="163">
        <f t="shared" si="1245"/>
        <v>2.6454567078972406</v>
      </c>
      <c r="FW376" s="163">
        <f t="shared" si="1251"/>
        <v>2.6323076923076925</v>
      </c>
      <c r="FX376" s="163">
        <f t="shared" ref="FX376:FX439" si="1257">($B376/$B$183)</f>
        <v>2.6192887423457369</v>
      </c>
      <c r="FY376" s="163">
        <f t="shared" si="893"/>
        <v>2.6063979376611202</v>
      </c>
      <c r="FZ376" s="163">
        <f t="shared" si="898"/>
        <v>2.5933310015156814</v>
      </c>
      <c r="GA376" s="163">
        <f t="shared" si="903"/>
        <v>2.5803944315545242</v>
      </c>
      <c r="GB376" s="163">
        <f t="shared" si="908"/>
        <v>2.5675862865058292</v>
      </c>
      <c r="GC376" s="163">
        <f t="shared" si="913"/>
        <v>2.5549046634504937</v>
      </c>
      <c r="GD376" s="163">
        <f t="shared" si="918"/>
        <v>2.5420571428571428</v>
      </c>
      <c r="GE376" s="163">
        <f t="shared" si="923"/>
        <v>2.5293381851262224</v>
      </c>
      <c r="GF376" s="163">
        <f t="shared" si="928"/>
        <v>2.5167458701063588</v>
      </c>
      <c r="GG376" s="163">
        <f t="shared" si="933"/>
        <v>2.5042783156946635</v>
      </c>
      <c r="GH376" s="163">
        <f t="shared" si="938"/>
        <v>2.4919336768989471</v>
      </c>
      <c r="GI376" s="163">
        <f t="shared" si="943"/>
        <v>2.4794337309107122</v>
      </c>
      <c r="GJ376" s="163">
        <f t="shared" si="948"/>
        <v>2.4670585625554571</v>
      </c>
      <c r="GK376" s="163">
        <f t="shared" si="953"/>
        <v>2.4548063127690098</v>
      </c>
      <c r="GL376" s="163">
        <f t="shared" si="958"/>
        <v>2.4426751592356686</v>
      </c>
      <c r="GM376" s="163">
        <f t="shared" si="963"/>
        <v>2.4303977272727271</v>
      </c>
      <c r="GN376" s="163">
        <f t="shared" si="968"/>
        <v>2.4182430963252881</v>
      </c>
      <c r="GO376" s="163">
        <f t="shared" si="974"/>
        <v>2.4062094331458241</v>
      </c>
      <c r="GP376" s="163">
        <f t="shared" si="980"/>
        <v>2.3942949407965552</v>
      </c>
      <c r="GQ376" s="163">
        <f t="shared" si="986"/>
        <v>2.382497857754927</v>
      </c>
      <c r="GR376" s="163">
        <f t="shared" si="992"/>
        <v>2.3705637855696473</v>
      </c>
      <c r="GS376" s="163">
        <f t="shared" si="998"/>
        <v>2.358748674443266</v>
      </c>
      <c r="GT376" s="163">
        <f t="shared" si="1004"/>
        <v>2.347050754458162</v>
      </c>
      <c r="GU376" s="163">
        <f t="shared" si="1010"/>
        <v>2.3354682906341875</v>
      </c>
      <c r="GV376" s="163">
        <f t="shared" si="1016"/>
        <v>2.323756790639365</v>
      </c>
      <c r="GW376" s="163">
        <f t="shared" si="1022"/>
        <v>2.3121621621621622</v>
      </c>
      <c r="GX376" s="163">
        <f t="shared" si="1028"/>
        <v>2.3006826644600746</v>
      </c>
      <c r="GY376" s="163">
        <f t="shared" si="1034"/>
        <v>2.2893165911897899</v>
      </c>
      <c r="GZ376" s="163">
        <f t="shared" si="1040"/>
        <v>2.2778289810547876</v>
      </c>
      <c r="HA376" s="163">
        <f t="shared" si="1046"/>
        <v>2.2664560831465255</v>
      </c>
      <c r="HB376" s="163">
        <f t="shared" si="1052"/>
        <v>2.2551961877724831</v>
      </c>
      <c r="HC376" s="163">
        <f t="shared" si="1058"/>
        <v>2.2440476190476191</v>
      </c>
      <c r="HD376" s="163">
        <f t="shared" si="1064"/>
        <v>2.2327845814093554</v>
      </c>
      <c r="HE376" s="163">
        <f t="shared" si="1070"/>
        <v>2.2216340391530163</v>
      </c>
      <c r="HF376" s="163">
        <f t="shared" si="1076"/>
        <v>2.2105943152454781</v>
      </c>
      <c r="HG376" s="163">
        <f t="shared" si="1082"/>
        <v>2.1996637658227849</v>
      </c>
      <c r="HH376" s="163">
        <f t="shared" si="1088"/>
        <v>2.1886254058840895</v>
      </c>
      <c r="HI376" s="163">
        <f t="shared" si="1094"/>
        <v>2.1776972782455455</v>
      </c>
      <c r="HJ376" s="163">
        <f t="shared" si="1100"/>
        <v>2.1668777398928398</v>
      </c>
      <c r="HK376" s="163">
        <f t="shared" si="1106"/>
        <v>2.1561651803024429</v>
      </c>
      <c r="HL376" s="163">
        <f t="shared" si="1112"/>
        <v>2.1453510802469138</v>
      </c>
      <c r="HM376" s="163">
        <f t="shared" si="1118"/>
        <v>2.1346449136276391</v>
      </c>
      <c r="HN376" s="163">
        <f t="shared" si="1124"/>
        <v>2.1240450725744844</v>
      </c>
      <c r="HO376" s="163">
        <f t="shared" si="1130"/>
        <v>2.1135499809958191</v>
      </c>
      <c r="HP376" s="163">
        <f t="shared" si="1136"/>
        <v>2.1029592512054456</v>
      </c>
      <c r="HQ376" s="163">
        <f t="shared" si="1142"/>
        <v>2.0924741298212606</v>
      </c>
      <c r="HR376" s="163">
        <f t="shared" si="1150"/>
        <v>2.0820930450248056</v>
      </c>
      <c r="HS376" s="163">
        <f t="shared" si="1156"/>
        <v>2.0718144560357676</v>
      </c>
      <c r="HT376" s="163">
        <f t="shared" si="1162"/>
        <v>2.0614457831325299</v>
      </c>
      <c r="HU376" s="163">
        <f t="shared" si="1168"/>
        <v>2.0511803762449281</v>
      </c>
      <c r="HV376" s="163">
        <f t="shared" si="1174"/>
        <v>2.0410167003119839</v>
      </c>
      <c r="HW376" s="163">
        <f t="shared" si="1180"/>
        <v>2.0309532505478449</v>
      </c>
      <c r="HX376" s="163">
        <f t="shared" si="1186"/>
        <v>2.0208049423094394</v>
      </c>
      <c r="HY376" s="163">
        <f t="shared" si="1192"/>
        <v>2.0107575483637676</v>
      </c>
      <c r="HZ376" s="163">
        <f t="shared" si="1198"/>
        <v>2.0008095709274083</v>
      </c>
      <c r="IA376" s="163">
        <f t="shared" si="1204"/>
        <v>1.9907813478922403</v>
      </c>
      <c r="IB376" s="163">
        <f t="shared" si="1210"/>
        <v>1.9808531480986731</v>
      </c>
      <c r="IC376" s="163">
        <f t="shared" si="1216"/>
        <v>1.9710234824988924</v>
      </c>
      <c r="ID376" s="163">
        <f t="shared" si="1222"/>
        <v>1.9612908914557798</v>
      </c>
      <c r="IE376" s="163">
        <f t="shared" si="1228"/>
        <v>1.9514827162660116</v>
      </c>
      <c r="IF376" s="163">
        <f t="shared" si="1234"/>
        <v>1.9417721518987341</v>
      </c>
      <c r="IG376" s="163">
        <f t="shared" si="1240"/>
        <v>1.9321577484364141</v>
      </c>
      <c r="IH376" s="163">
        <f t="shared" si="1246"/>
        <v>1.9224719101123595</v>
      </c>
      <c r="II376" s="163">
        <f t="shared" si="1252"/>
        <v>1.9128826969384245</v>
      </c>
      <c r="IJ376" s="163">
        <f t="shared" ref="IJ376:IJ439" si="1258">($B376/$B$247)</f>
        <v>1.9033886702036624</v>
      </c>
      <c r="IK376" s="163">
        <f t="shared" si="894"/>
        <v>1.8939884196185286</v>
      </c>
      <c r="IL376" s="163">
        <f t="shared" si="899"/>
        <v>1.8845208845208845</v>
      </c>
      <c r="IM376" s="163">
        <f t="shared" si="904"/>
        <v>1.8751475299274996</v>
      </c>
      <c r="IN376" s="163">
        <f t="shared" si="909"/>
        <v>1.8658669574700109</v>
      </c>
      <c r="IO376" s="163">
        <f t="shared" si="914"/>
        <v>1.8565228278107002</v>
      </c>
      <c r="IP376" s="163">
        <f t="shared" si="919"/>
        <v>1.8472718212773025</v>
      </c>
      <c r="IQ376" s="163">
        <f t="shared" si="924"/>
        <v>1.8381125526815965</v>
      </c>
      <c r="IR376" s="163">
        <f t="shared" si="929"/>
        <v>1.8288932741325441</v>
      </c>
      <c r="IS376" s="163">
        <f t="shared" si="934"/>
        <v>1.8197660148899615</v>
      </c>
      <c r="IT376" s="163">
        <f t="shared" si="939"/>
        <v>1.8107294041028981</v>
      </c>
      <c r="IU376" s="163">
        <f t="shared" si="944"/>
        <v>1.8017820980153909</v>
      </c>
      <c r="IV376" s="163">
        <f t="shared" si="949"/>
        <v>1.7927782703312647</v>
      </c>
      <c r="IW376" s="163">
        <f t="shared" si="954"/>
        <v>1.7838639826770391</v>
      </c>
      <c r="IX376" s="163">
        <f t="shared" si="959"/>
        <v>1.7750379059931369</v>
      </c>
      <c r="IY376" s="163">
        <f t="shared" si="964"/>
        <v>1.7661584881689694</v>
      </c>
      <c r="IZ376" s="163">
        <f t="shared" si="969"/>
        <v>1.7573674646440705</v>
      </c>
      <c r="JA376" s="163">
        <f t="shared" si="975"/>
        <v>1.7486635220125786</v>
      </c>
      <c r="JB376" s="163">
        <f t="shared" si="981"/>
        <v>1.7399092615769711</v>
      </c>
      <c r="JC376" s="163">
        <f t="shared" si="987"/>
        <v>1.7312422166874222</v>
      </c>
      <c r="JD376" s="163">
        <f t="shared" si="993"/>
        <v>1.7226610904584883</v>
      </c>
      <c r="JE376" s="163">
        <f t="shared" si="999"/>
        <v>1.7140325190722048</v>
      </c>
      <c r="JF376" s="163">
        <f t="shared" si="1005"/>
        <v>1.7054899555282932</v>
      </c>
      <c r="JG376" s="163">
        <f t="shared" si="1011"/>
        <v>1.6970321202410925</v>
      </c>
      <c r="JH376" s="163">
        <f t="shared" si="1017"/>
        <v>1.6885295680558718</v>
      </c>
      <c r="JI376" s="163">
        <f t="shared" si="1023"/>
        <v>1.6801117909207643</v>
      </c>
      <c r="JJ376" s="163">
        <f t="shared" si="1029"/>
        <v>1.6717775272453965</v>
      </c>
      <c r="JK376" s="163">
        <f t="shared" si="1035"/>
        <v>1.6634011367035597</v>
      </c>
      <c r="JL376" s="163">
        <f t="shared" si="1041"/>
        <v>1.6551082669841506</v>
      </c>
      <c r="JM376" s="163">
        <f t="shared" si="1047"/>
        <v>1.6468976751073596</v>
      </c>
      <c r="JN376" s="163">
        <f t="shared" si="1053"/>
        <v>1.6386474141741565</v>
      </c>
      <c r="JO376" s="163">
        <f t="shared" si="1059"/>
        <v>1.6304794018472364</v>
      </c>
      <c r="JP376" s="163">
        <f t="shared" si="1065"/>
        <v>1.6223924142961341</v>
      </c>
      <c r="JQ376" s="163">
        <f t="shared" si="1071"/>
        <v>1.6142680891211263</v>
      </c>
      <c r="JR376" s="163">
        <f t="shared" si="1077"/>
        <v>1.6062247255921434</v>
      </c>
      <c r="JS376" s="163">
        <f t="shared" si="1083"/>
        <v>1.5982611194941438</v>
      </c>
      <c r="JT376" s="163">
        <f t="shared" si="1089"/>
        <v>1.5902623865017516</v>
      </c>
      <c r="JU376" s="163">
        <f t="shared" si="1095"/>
        <v>1.5823433164971188</v>
      </c>
      <c r="JV376" s="163">
        <f t="shared" si="1101"/>
        <v>1.5745027252778367</v>
      </c>
      <c r="JW376" s="163">
        <f t="shared" si="1107"/>
        <v>1.5666291026905197</v>
      </c>
      <c r="JX376" s="163">
        <f t="shared" si="1113"/>
        <v>1.5588338355876374</v>
      </c>
      <c r="JY376" s="163">
        <f t="shared" si="1119"/>
        <v>1.5511157601115759</v>
      </c>
      <c r="JZ376" s="163">
        <f t="shared" si="1125"/>
        <v>1.5433666389120178</v>
      </c>
      <c r="KA376" s="163">
        <f t="shared" si="1131"/>
        <v>1.5356945595139464</v>
      </c>
      <c r="KB376" s="163">
        <f t="shared" si="1137"/>
        <v>1.5280983786754603</v>
      </c>
      <c r="KC376" s="163">
        <f t="shared" si="1143"/>
        <v>1.5204730330166107</v>
      </c>
      <c r="KD376" s="163">
        <f t="shared" si="1151"/>
        <v>1.5129234117807102</v>
      </c>
      <c r="KE376" s="163">
        <f t="shared" si="1157"/>
        <v>1.5053465078505686</v>
      </c>
      <c r="KF376" s="163">
        <f t="shared" si="1163"/>
        <v>1.4978451178451178</v>
      </c>
      <c r="KG376" s="163">
        <f t="shared" si="1169"/>
        <v>1.490418118466899</v>
      </c>
      <c r="KH376" s="163">
        <f t="shared" si="1175"/>
        <v>1.4829655310354024</v>
      </c>
      <c r="KI376" s="163">
        <f t="shared" si="1181"/>
        <v>1.4755871036221309</v>
      </c>
      <c r="KJ376" s="163">
        <f t="shared" si="1187"/>
        <v>1.4682817347679715</v>
      </c>
      <c r="KK376" s="163">
        <f t="shared" si="1193"/>
        <v>1.460952380952381</v>
      </c>
      <c r="KL376" s="163">
        <f t="shared" si="1199"/>
        <v>1.453695836873407</v>
      </c>
      <c r="KM376" s="163">
        <f t="shared" si="1205"/>
        <v>1.4464169592924958</v>
      </c>
      <c r="KN376" s="163">
        <f t="shared" si="1211"/>
        <v>1.4392106114526044</v>
      </c>
      <c r="KO376" s="163">
        <f t="shared" si="1217"/>
        <v>1.4320757146536183</v>
      </c>
      <c r="KP376" s="163">
        <f t="shared" si="1223"/>
        <v>1.4249199231262011</v>
      </c>
      <c r="KQ376" s="163">
        <f t="shared" si="1229"/>
        <v>1.4178352881183069</v>
      </c>
      <c r="KR376" s="163">
        <f t="shared" si="1235"/>
        <v>1.4108207535202335</v>
      </c>
      <c r="KS376" s="163">
        <f t="shared" si="1241"/>
        <v>1.403786683496371</v>
      </c>
      <c r="KT376" s="163">
        <f t="shared" si="1247"/>
        <v>1.396822406430545</v>
      </c>
      <c r="KU376" s="163">
        <f t="shared" si="1253"/>
        <v>1.3898400399900026</v>
      </c>
      <c r="KV376" s="163">
        <f t="shared" ref="KV376:KV439" si="1259">($B376/$B$311)</f>
        <v>1.3829271325540911</v>
      </c>
      <c r="KW376" s="163">
        <f t="shared" si="895"/>
        <v>1.3760826528087107</v>
      </c>
      <c r="KX376" s="163">
        <f t="shared" si="900"/>
        <v>1.369221298861188</v>
      </c>
      <c r="KY376" s="163">
        <f t="shared" si="905"/>
        <v>1.3624280289109396</v>
      </c>
      <c r="KZ376" s="163">
        <f t="shared" si="910"/>
        <v>1.3556192101413944</v>
      </c>
      <c r="LA376" s="163">
        <f t="shared" si="915"/>
        <v>1.3488781079442087</v>
      </c>
      <c r="LB376" s="163">
        <f t="shared" si="920"/>
        <v>1.3422037171132031</v>
      </c>
      <c r="LC376" s="163">
        <f t="shared" si="925"/>
        <v>1.3355148604022815</v>
      </c>
      <c r="LD376" s="163">
        <f t="shared" si="930"/>
        <v>1.3288923407814555</v>
      </c>
      <c r="LE376" s="163">
        <f t="shared" si="935"/>
        <v>1.32225656877898</v>
      </c>
      <c r="LF376" s="163">
        <f t="shared" si="940"/>
        <v>1.3156867384360582</v>
      </c>
      <c r="LG376" s="163">
        <f t="shared" si="945"/>
        <v>1.3091048201989288</v>
      </c>
      <c r="LH376" s="163">
        <f t="shared" si="950"/>
        <v>1.3025884282033262</v>
      </c>
      <c r="LI376" s="163">
        <f t="shared" si="955"/>
        <v>1.2961365887768779</v>
      </c>
      <c r="LJ376" s="163">
        <f t="shared" si="960"/>
        <v>1.289673566417348</v>
      </c>
      <c r="LK376" s="163">
        <f t="shared" si="965"/>
        <v>1.2832746783591993</v>
      </c>
      <c r="LL376" s="163">
        <f t="shared" si="970"/>
        <v>1.276865671641791</v>
      </c>
      <c r="LM376" s="163">
        <f t="shared" si="976"/>
        <v>1.2705203632832582</v>
      </c>
      <c r="LN376" s="163">
        <f t="shared" si="982"/>
        <v>1.2641659562375676</v>
      </c>
      <c r="LO376" s="163">
        <f t="shared" si="988"/>
        <v>1.2578747950008482</v>
      </c>
      <c r="LP376" s="163">
        <f t="shared" si="994"/>
        <v>1.2516459400146305</v>
      </c>
      <c r="LQ376" s="163">
        <f t="shared" si="1000"/>
        <v>1.2454087346024636</v>
      </c>
      <c r="LR376" s="163">
        <f t="shared" si="1006"/>
        <v>1.2392333834754026</v>
      </c>
      <c r="LS376" s="163">
        <f t="shared" si="1012"/>
        <v>1.233050612561672</v>
      </c>
      <c r="LT376" s="163">
        <f t="shared" si="1018"/>
        <v>1.2269292294114402</v>
      </c>
      <c r="LU376" s="163">
        <f t="shared" si="1024"/>
        <v>1.220801317233809</v>
      </c>
      <c r="LV376" s="163">
        <f t="shared" si="1030"/>
        <v>1.2147343127082082</v>
      </c>
      <c r="LW376" s="163">
        <f t="shared" si="1036"/>
        <v>1.2086616312557734</v>
      </c>
      <c r="LX376" s="163">
        <f t="shared" si="1042"/>
        <v>1.2026493646931604</v>
      </c>
      <c r="LY376" s="163">
        <f t="shared" si="1048"/>
        <v>1.1966966159143488</v>
      </c>
      <c r="LZ376" s="163">
        <f t="shared" si="1054"/>
        <v>1.1907387580299786</v>
      </c>
      <c r="MA376" s="163">
        <f t="shared" si="1060"/>
        <v>1.1848399296862515</v>
      </c>
      <c r="MB376" s="163">
        <f t="shared" si="1066"/>
        <v>1.1789367679016272</v>
      </c>
      <c r="MC376" s="163">
        <f t="shared" si="1072"/>
        <v>1.1730921364906914</v>
      </c>
      <c r="MD376" s="163">
        <f t="shared" si="1078"/>
        <v>1.1672439126784215</v>
      </c>
      <c r="ME376" s="163">
        <f t="shared" si="1084"/>
        <v>1.1614537099890345</v>
      </c>
      <c r="MF376" s="163">
        <f t="shared" si="1090"/>
        <v>1.1556606224346651</v>
      </c>
      <c r="MG376" s="163">
        <f t="shared" si="1096"/>
        <v>1.1499250374812593</v>
      </c>
      <c r="MH376" s="163">
        <f t="shared" si="1102"/>
        <v>1.1441872427983539</v>
      </c>
      <c r="MI376" s="163">
        <f t="shared" si="1108"/>
        <v>1.13850642370886</v>
      </c>
      <c r="MJ376" s="163">
        <f t="shared" si="1114"/>
        <v>1.1328240387063917</v>
      </c>
      <c r="MK376" s="163">
        <f t="shared" si="1120"/>
        <v>1.127198094562408</v>
      </c>
      <c r="ML376" s="163">
        <f t="shared" si="1126"/>
        <v>1.1215711980637353</v>
      </c>
      <c r="MM376" s="163">
        <f t="shared" si="1132"/>
        <v>1.1160002006923888</v>
      </c>
      <c r="MN376" s="163">
        <f t="shared" si="1138"/>
        <v>1.1104288353052769</v>
      </c>
      <c r="MO376" s="163">
        <f t="shared" si="1144"/>
        <v>1.1049128210223038</v>
      </c>
      <c r="MP376" s="163">
        <f t="shared" si="1152"/>
        <v>1.0993969948596283</v>
      </c>
      <c r="MQ376" s="163">
        <f t="shared" si="1158"/>
        <v>1.0939359661633796</v>
      </c>
      <c r="MR376" s="163">
        <f t="shared" si="1164"/>
        <v>1.0884756545143137</v>
      </c>
      <c r="MS376" s="163">
        <f t="shared" si="1170"/>
        <v>1.0830695817305351</v>
      </c>
      <c r="MT376" s="163">
        <f t="shared" si="1176"/>
        <v>1.0776647286821706</v>
      </c>
      <c r="MU376" s="163">
        <f t="shared" si="1182"/>
        <v>1.0723135515595623</v>
      </c>
      <c r="MV376" s="163">
        <f t="shared" si="1188"/>
        <v>1.0669640715690507</v>
      </c>
      <c r="MW376" s="163">
        <f t="shared" si="1194"/>
        <v>1.0616677008257362</v>
      </c>
      <c r="MX376" s="163">
        <f t="shared" si="1200"/>
        <v>1.056373480243161</v>
      </c>
      <c r="MY376" s="163">
        <f t="shared" si="1206"/>
        <v>1.0511317990643165</v>
      </c>
      <c r="MZ376" s="163">
        <f t="shared" si="1212"/>
        <v>1.0458926976066205</v>
      </c>
      <c r="NA376" s="163">
        <f t="shared" si="1218"/>
        <v>1.0407055630936228</v>
      </c>
      <c r="NB376" s="163">
        <f t="shared" si="1224"/>
        <v>1.0355214152700187</v>
      </c>
      <c r="NC376" s="163">
        <f t="shared" si="1230"/>
        <v>1.0303886598415712</v>
      </c>
      <c r="ND376" s="163">
        <f t="shared" si="1236"/>
        <v>1.0252592763309518</v>
      </c>
      <c r="NE376" s="163">
        <f t="shared" si="1242"/>
        <v>1.0201807090767325</v>
      </c>
      <c r="NF376" s="163">
        <f t="shared" si="1248"/>
        <v>1.0151058780576854</v>
      </c>
      <c r="NG376" s="163">
        <f t="shared" si="1254"/>
        <v>1.0100354191263283</v>
      </c>
      <c r="NH376" s="163">
        <f t="shared" ref="NH376:NH439" si="1260">($B376/$B$375)</f>
        <v>1.0050153623712272</v>
      </c>
      <c r="NI376" s="156">
        <f>($B376/$B$376)</f>
        <v>1</v>
      </c>
      <c r="NJ376" s="157"/>
      <c r="NK376" s="157"/>
      <c r="NL376" s="157"/>
      <c r="NM376" s="157"/>
      <c r="NN376" s="157"/>
      <c r="NO376" s="157"/>
      <c r="NP376" s="157"/>
      <c r="NQ376" s="157"/>
      <c r="NR376" s="157"/>
      <c r="NS376" s="157"/>
      <c r="NT376" s="157"/>
      <c r="NU376" s="157"/>
      <c r="NV376" s="157"/>
      <c r="NW376" s="157"/>
      <c r="NX376" s="157"/>
      <c r="NY376" s="157"/>
      <c r="NZ376" s="157"/>
      <c r="OA376" s="157"/>
      <c r="OB376" s="157"/>
      <c r="OC376" s="157"/>
      <c r="OD376" s="157"/>
      <c r="OE376" s="157"/>
      <c r="OF376" s="157"/>
      <c r="OG376" s="157"/>
      <c r="OH376" s="157"/>
      <c r="OI376" s="157"/>
      <c r="OJ376" s="157"/>
      <c r="OK376" s="157"/>
      <c r="OL376" s="157"/>
      <c r="OM376" s="157"/>
      <c r="ON376" s="157"/>
      <c r="OO376" s="157"/>
      <c r="OP376" s="157"/>
      <c r="OQ376" s="157"/>
      <c r="OR376" s="157"/>
      <c r="OS376" s="157"/>
      <c r="OT376" s="157"/>
      <c r="OU376" s="157"/>
      <c r="OV376" s="157"/>
      <c r="OW376" s="157"/>
      <c r="OX376" s="157"/>
      <c r="OY376" s="157"/>
      <c r="OZ376" s="157"/>
      <c r="PA376" s="157"/>
      <c r="PB376" s="157"/>
      <c r="PC376" s="157"/>
      <c r="PD376" s="157"/>
      <c r="PE376" s="157"/>
      <c r="PF376" s="157"/>
      <c r="PG376" s="157"/>
      <c r="PH376" s="157"/>
      <c r="PI376" s="157"/>
      <c r="PJ376" s="157"/>
      <c r="PK376" s="157"/>
      <c r="PL376" s="157"/>
      <c r="PM376" s="157"/>
      <c r="PN376" s="157"/>
      <c r="PO376" s="157"/>
      <c r="PP376" s="157"/>
      <c r="PQ376" s="157"/>
      <c r="PR376" s="157"/>
      <c r="PS376" s="157"/>
      <c r="PT376" s="157"/>
      <c r="PU376" s="157"/>
      <c r="PV376" s="157"/>
      <c r="PW376" s="157"/>
      <c r="PX376" s="157"/>
      <c r="PY376" s="157"/>
      <c r="PZ376" s="157"/>
      <c r="QA376" s="157"/>
      <c r="QB376" s="157"/>
      <c r="QC376" s="157"/>
      <c r="QD376" s="157"/>
      <c r="QE376" s="157"/>
      <c r="QF376" s="157"/>
      <c r="QG376" s="157"/>
      <c r="QH376" s="157"/>
      <c r="QI376" s="157"/>
      <c r="QJ376" s="157"/>
      <c r="QK376" s="157"/>
      <c r="QL376" s="157"/>
      <c r="QM376" s="157"/>
      <c r="QN376" s="157"/>
      <c r="QO376" s="157"/>
      <c r="QP376" s="157"/>
      <c r="QQ376" s="157"/>
      <c r="QR376" s="157"/>
      <c r="QS376" s="157"/>
      <c r="QT376" s="157"/>
      <c r="QU376" s="157"/>
      <c r="QV376" s="157"/>
      <c r="QW376" s="157"/>
      <c r="QX376" s="157"/>
      <c r="QY376" s="157"/>
      <c r="QZ376" s="157"/>
      <c r="RA376" s="157"/>
      <c r="RB376" s="157"/>
      <c r="RC376" s="157"/>
      <c r="RD376" s="157"/>
      <c r="RE376" s="157"/>
      <c r="RF376" s="157"/>
      <c r="RG376" s="157"/>
      <c r="RH376" s="157"/>
      <c r="RI376" s="157"/>
      <c r="RJ376" s="157"/>
      <c r="RK376" s="157"/>
      <c r="RL376" s="157"/>
      <c r="RM376" s="157"/>
      <c r="RN376" s="157"/>
      <c r="RO376" s="157"/>
      <c r="RP376" s="157"/>
    </row>
    <row r="377" spans="1:484" ht="13">
      <c r="A377" s="151">
        <v>51775</v>
      </c>
      <c r="B377" s="152">
        <f t="shared" si="1145"/>
        <v>22354</v>
      </c>
      <c r="C377" s="153">
        <f t="shared" si="1146"/>
        <v>5.0000000000000001E-3</v>
      </c>
      <c r="E377" s="157">
        <f t="shared" si="971"/>
        <v>4.4986918897162411</v>
      </c>
      <c r="F377" s="157">
        <f t="shared" si="977"/>
        <v>4.4645496305172756</v>
      </c>
      <c r="G377" s="157">
        <f t="shared" si="983"/>
        <v>4.46187624750499</v>
      </c>
      <c r="H377" s="157">
        <f t="shared" si="989"/>
        <v>4.4459029435163089</v>
      </c>
      <c r="I377" s="157">
        <f t="shared" si="995"/>
        <v>4.4397219463753723</v>
      </c>
      <c r="J377" s="157">
        <f t="shared" si="1001"/>
        <v>4.4186598141925284</v>
      </c>
      <c r="K377" s="157">
        <f t="shared" si="1007"/>
        <v>4.4055971620023646</v>
      </c>
      <c r="L377" s="157">
        <f t="shared" si="1013"/>
        <v>4.3908858770379098</v>
      </c>
      <c r="M377" s="157">
        <f t="shared" si="1019"/>
        <v>4.38485680659082</v>
      </c>
      <c r="N377" s="157">
        <f t="shared" si="1025"/>
        <v>4.3797021943573666</v>
      </c>
      <c r="O377" s="157">
        <f t="shared" si="1031"/>
        <v>4.3719929591238023</v>
      </c>
      <c r="P377" s="157">
        <f t="shared" si="1037"/>
        <v>4.3702834799608992</v>
      </c>
      <c r="Q377" s="157">
        <f t="shared" si="1043"/>
        <v>4.3660156250000002</v>
      </c>
      <c r="R377" s="157">
        <f t="shared" si="1049"/>
        <v>4.3643108160874657</v>
      </c>
      <c r="S377" s="157">
        <f t="shared" si="1055"/>
        <v>4.3456454121306374</v>
      </c>
      <c r="T377" s="157">
        <f t="shared" si="1061"/>
        <v>4.340582524271845</v>
      </c>
      <c r="U377" s="157">
        <f t="shared" si="1067"/>
        <v>4.3263015289336169</v>
      </c>
      <c r="V377" s="157">
        <f t="shared" si="1073"/>
        <v>4.323791102514507</v>
      </c>
      <c r="W377" s="157">
        <f t="shared" si="1079"/>
        <v>4.3121141975308639</v>
      </c>
      <c r="X377" s="157">
        <f t="shared" si="1085"/>
        <v>4.2955418908531895</v>
      </c>
      <c r="Y377" s="157">
        <f t="shared" si="1091"/>
        <v>4.3029836381135711</v>
      </c>
      <c r="Z377" s="157">
        <f t="shared" si="1097"/>
        <v>4.2955418908531895</v>
      </c>
      <c r="AA377" s="157">
        <f t="shared" si="1103"/>
        <v>4.2881258392480337</v>
      </c>
      <c r="AB377" s="157">
        <f t="shared" si="1109"/>
        <v>4.2905950095969292</v>
      </c>
      <c r="AC377" s="157">
        <f t="shared" si="1115"/>
        <v>4.2774588595484122</v>
      </c>
      <c r="AD377" s="157">
        <f t="shared" si="1121"/>
        <v>4.2611513534121235</v>
      </c>
      <c r="AE377" s="157">
        <f t="shared" si="1127"/>
        <v>4.2587159458944557</v>
      </c>
      <c r="AF377" s="157">
        <f t="shared" si="1133"/>
        <v>4.2522351150846491</v>
      </c>
      <c r="AG377" s="157">
        <f t="shared" si="1139"/>
        <v>4.2401365705614564</v>
      </c>
      <c r="AH377" s="157">
        <f t="shared" si="1147"/>
        <v>4.22890654559213</v>
      </c>
      <c r="AI377" s="157">
        <f t="shared" si="1153"/>
        <v>4.2329104336299945</v>
      </c>
      <c r="AJ377" s="157">
        <f t="shared" si="1159"/>
        <v>4.2361190070115597</v>
      </c>
      <c r="AK377" s="157">
        <f t="shared" si="1165"/>
        <v>4.2297067171239355</v>
      </c>
      <c r="AL377" s="157">
        <f t="shared" si="1171"/>
        <v>4.2113790504898265</v>
      </c>
      <c r="AM377" s="157">
        <f t="shared" si="1177"/>
        <v>4.2042505172089522</v>
      </c>
      <c r="AN377" s="157">
        <f t="shared" si="1183"/>
        <v>4.1971460758542998</v>
      </c>
      <c r="AO377" s="157">
        <f t="shared" si="1189"/>
        <v>4.1987227648384673</v>
      </c>
      <c r="AP377" s="157">
        <f t="shared" si="1195"/>
        <v>4.2010900206728055</v>
      </c>
      <c r="AQ377" s="157">
        <f t="shared" si="1201"/>
        <v>4.190065604498594</v>
      </c>
      <c r="AR377" s="157">
        <f t="shared" si="1207"/>
        <v>4.173637042569081</v>
      </c>
      <c r="AS377" s="157">
        <f t="shared" si="1213"/>
        <v>4.1627560521415274</v>
      </c>
      <c r="AT377" s="157">
        <f t="shared" si="1219"/>
        <v>4.1588837209302323</v>
      </c>
      <c r="AU377" s="157">
        <f t="shared" si="1225"/>
        <v>4.1527029537432663</v>
      </c>
      <c r="AV377" s="157">
        <f t="shared" si="1231"/>
        <v>4.1473098330241189</v>
      </c>
      <c r="AW377" s="157">
        <f t="shared" si="1237"/>
        <v>4.1327417267517097</v>
      </c>
      <c r="AX377" s="157">
        <f t="shared" si="1243"/>
        <v>4.1076809996324881</v>
      </c>
      <c r="AY377" s="157">
        <f t="shared" si="1249"/>
        <v>4.0881492318946595</v>
      </c>
      <c r="AZ377" s="157">
        <f t="shared" si="1255"/>
        <v>4.079197080291971</v>
      </c>
      <c r="BA377" s="157">
        <f t="shared" ref="BA377:BA440" si="1261">($B377/$B$56)</f>
        <v>4.0665817718755681</v>
      </c>
      <c r="BB377" s="157">
        <f t="shared" si="896"/>
        <v>4.0732507288629733</v>
      </c>
      <c r="BC377" s="157">
        <f t="shared" si="901"/>
        <v>4.0739930745398212</v>
      </c>
      <c r="BD377" s="157">
        <f t="shared" si="906"/>
        <v>4.0643636363636366</v>
      </c>
      <c r="BE377" s="157">
        <f t="shared" si="911"/>
        <v>4.0717668488160292</v>
      </c>
      <c r="BF377" s="157">
        <f t="shared" si="916"/>
        <v>4.0591973851461773</v>
      </c>
      <c r="BG377" s="157">
        <f t="shared" si="921"/>
        <v>4.0569872958257713</v>
      </c>
      <c r="BH377" s="157">
        <f t="shared" si="926"/>
        <v>4.0533091568449686</v>
      </c>
      <c r="BI377" s="157">
        <f t="shared" si="931"/>
        <v>4.0342898393791735</v>
      </c>
      <c r="BJ377" s="157">
        <f t="shared" si="936"/>
        <v>4.0321067821067818</v>
      </c>
      <c r="BK377" s="157">
        <f t="shared" si="941"/>
        <v>4.0176132278936016</v>
      </c>
      <c r="BL377" s="157">
        <f t="shared" si="946"/>
        <v>4.0197806149973028</v>
      </c>
      <c r="BM377" s="157">
        <f t="shared" si="951"/>
        <v>4.0190578928443008</v>
      </c>
      <c r="BN377" s="157">
        <f t="shared" si="956"/>
        <v>4.0003579098067288</v>
      </c>
      <c r="BO377" s="157">
        <f t="shared" si="961"/>
        <v>3.987513378523011</v>
      </c>
      <c r="BP377" s="157">
        <f t="shared" si="966"/>
        <v>3.9684004970708324</v>
      </c>
      <c r="BQ377" s="157">
        <f t="shared" si="972"/>
        <v>3.9655845307787829</v>
      </c>
      <c r="BR377" s="157">
        <f t="shared" si="978"/>
        <v>3.9662881476224272</v>
      </c>
      <c r="BS377" s="157">
        <f t="shared" si="984"/>
        <v>3.9494699646643108</v>
      </c>
      <c r="BT377" s="157">
        <f t="shared" si="990"/>
        <v>3.9425044091710757</v>
      </c>
      <c r="BU377" s="157">
        <f t="shared" si="996"/>
        <v>3.9515644334452888</v>
      </c>
      <c r="BV377" s="157">
        <f t="shared" si="1002"/>
        <v>3.9348706213694773</v>
      </c>
      <c r="BW377" s="157">
        <f t="shared" si="1008"/>
        <v>3.9286467486818979</v>
      </c>
      <c r="BX377" s="157">
        <f t="shared" si="1014"/>
        <v>3.9286467486818979</v>
      </c>
      <c r="BY377" s="157">
        <f t="shared" si="1020"/>
        <v>3.8985001743983259</v>
      </c>
      <c r="BZ377" s="157">
        <f t="shared" si="1026"/>
        <v>3.8930686172065481</v>
      </c>
      <c r="CA377" s="157">
        <f t="shared" si="1032"/>
        <v>3.8614613922957335</v>
      </c>
      <c r="CB377" s="157">
        <f t="shared" si="1038"/>
        <v>3.8528093760772149</v>
      </c>
      <c r="CC377" s="157">
        <f t="shared" si="1044"/>
        <v>3.8435350756533699</v>
      </c>
      <c r="CD377" s="157">
        <f t="shared" si="1050"/>
        <v>3.8369378647442498</v>
      </c>
      <c r="CE377" s="157">
        <f t="shared" si="1056"/>
        <v>3.8251197809719368</v>
      </c>
      <c r="CF377" s="157">
        <f t="shared" si="1062"/>
        <v>3.8133742749914705</v>
      </c>
      <c r="CG377" s="157">
        <f t="shared" si="1068"/>
        <v>3.8068801089918258</v>
      </c>
      <c r="CH377" s="157">
        <f t="shared" si="1074"/>
        <v>3.8101244247485937</v>
      </c>
      <c r="CI377" s="157">
        <f t="shared" si="1080"/>
        <v>3.7881714963565498</v>
      </c>
      <c r="CJ377" s="157">
        <f t="shared" si="1086"/>
        <v>3.7804836800270589</v>
      </c>
      <c r="CK377" s="157">
        <f t="shared" si="1092"/>
        <v>3.7753757811180542</v>
      </c>
      <c r="CL377" s="157">
        <f t="shared" si="1098"/>
        <v>3.7683749157113957</v>
      </c>
      <c r="CM377" s="157">
        <f t="shared" si="1104"/>
        <v>3.7620329855267585</v>
      </c>
      <c r="CN377" s="157">
        <f t="shared" si="1110"/>
        <v>3.7544507893852872</v>
      </c>
      <c r="CO377" s="157">
        <f t="shared" si="1116"/>
        <v>3.7287739783152629</v>
      </c>
      <c r="CP377" s="157">
        <f t="shared" si="1122"/>
        <v>3.7225645295587011</v>
      </c>
      <c r="CQ377" s="157">
        <f t="shared" si="1128"/>
        <v>3.6991560483203707</v>
      </c>
      <c r="CR377" s="157">
        <f t="shared" si="1134"/>
        <v>3.6887788778877888</v>
      </c>
      <c r="CS377" s="162">
        <f t="shared" si="1140"/>
        <v>3.6760401249794441</v>
      </c>
      <c r="CT377" s="163">
        <f t="shared" si="1148"/>
        <v>3.668800262596422</v>
      </c>
      <c r="CU377" s="163">
        <f t="shared" si="1154"/>
        <v>3.668800262596422</v>
      </c>
      <c r="CV377" s="163">
        <f t="shared" si="1160"/>
        <v>3.6615888615888617</v>
      </c>
      <c r="CW377" s="163">
        <f t="shared" si="1166"/>
        <v>3.6597904387688276</v>
      </c>
      <c r="CX377" s="163">
        <f t="shared" si="1172"/>
        <v>3.6597904387688276</v>
      </c>
      <c r="CY377" s="163">
        <f t="shared" si="1178"/>
        <v>3.6585924713584288</v>
      </c>
      <c r="CZ377" s="163">
        <f t="shared" si="1184"/>
        <v>3.6585924713584288</v>
      </c>
      <c r="DA377" s="163">
        <f t="shared" si="1190"/>
        <v>3.6575329241774477</v>
      </c>
      <c r="DB377" s="163">
        <f t="shared" si="1196"/>
        <v>3.6538084341288002</v>
      </c>
      <c r="DC377" s="163">
        <f t="shared" si="1202"/>
        <v>3.6460610014679498</v>
      </c>
      <c r="DD377" s="163">
        <f t="shared" si="1208"/>
        <v>3.6371623820370975</v>
      </c>
      <c r="DE377" s="163">
        <f t="shared" si="1214"/>
        <v>3.6365706848869368</v>
      </c>
      <c r="DF377" s="163">
        <f t="shared" si="1220"/>
        <v>3.62360188036959</v>
      </c>
      <c r="DG377" s="163">
        <f t="shared" si="1226"/>
        <v>3.6177374979770192</v>
      </c>
      <c r="DH377" s="163">
        <f t="shared" si="1232"/>
        <v>3.6060654944345862</v>
      </c>
      <c r="DI377" s="163">
        <f t="shared" si="1238"/>
        <v>3.5973607981976183</v>
      </c>
      <c r="DJ377" s="163">
        <f t="shared" si="1244"/>
        <v>3.5956248994691973</v>
      </c>
      <c r="DK377" s="163">
        <f t="shared" si="1250"/>
        <v>3.5950466387906079</v>
      </c>
      <c r="DL377" s="163">
        <f t="shared" si="1256"/>
        <v>3.5858196984279758</v>
      </c>
      <c r="DM377" s="163">
        <f t="shared" ref="DM377:DM440" si="1262">($B377/$B$120)</f>
        <v>3.5829459849334828</v>
      </c>
      <c r="DN377" s="163">
        <f t="shared" si="897"/>
        <v>3.5783576116535936</v>
      </c>
      <c r="DO377" s="163">
        <f t="shared" si="902"/>
        <v>3.5720677532758072</v>
      </c>
      <c r="DP377" s="163">
        <f t="shared" si="907"/>
        <v>3.5663688576898531</v>
      </c>
      <c r="DQ377" s="163">
        <f t="shared" si="912"/>
        <v>3.5482539682539684</v>
      </c>
      <c r="DR377" s="163">
        <f t="shared" si="917"/>
        <v>3.5236443883984867</v>
      </c>
      <c r="DS377" s="163">
        <f t="shared" si="922"/>
        <v>3.4971839799749689</v>
      </c>
      <c r="DT377" s="163">
        <f t="shared" si="927"/>
        <v>3.4797633872976337</v>
      </c>
      <c r="DU377" s="163">
        <f t="shared" si="932"/>
        <v>3.4625154894671621</v>
      </c>
      <c r="DV377" s="163">
        <f t="shared" si="937"/>
        <v>3.4454377311960545</v>
      </c>
      <c r="DW377" s="163">
        <f t="shared" si="942"/>
        <v>3.4285276073619633</v>
      </c>
      <c r="DX377" s="163">
        <f t="shared" si="947"/>
        <v>3.4112620173966124</v>
      </c>
      <c r="DY377" s="163">
        <f t="shared" si="952"/>
        <v>3.3941694503492257</v>
      </c>
      <c r="DZ377" s="163">
        <f t="shared" si="957"/>
        <v>3.377247318326031</v>
      </c>
      <c r="EA377" s="163">
        <f t="shared" si="962"/>
        <v>3.3604930847865302</v>
      </c>
      <c r="EB377" s="163">
        <f t="shared" si="967"/>
        <v>3.343904263275991</v>
      </c>
      <c r="EC377" s="163">
        <f t="shared" si="973"/>
        <v>3.3274784161952962</v>
      </c>
      <c r="ED377" s="163">
        <f t="shared" si="979"/>
        <v>3.310722748815166</v>
      </c>
      <c r="EE377" s="163">
        <f t="shared" si="985"/>
        <v>3.2941349837901561</v>
      </c>
      <c r="EF377" s="163">
        <f t="shared" si="991"/>
        <v>3.2777126099706746</v>
      </c>
      <c r="EG377" s="163">
        <f t="shared" si="997"/>
        <v>3.2614531660344324</v>
      </c>
      <c r="EH377" s="163">
        <f t="shared" si="1003"/>
        <v>3.2453542392566783</v>
      </c>
      <c r="EI377" s="163">
        <f t="shared" si="1009"/>
        <v>3.2294134643166714</v>
      </c>
      <c r="EJ377" s="163">
        <f t="shared" si="1015"/>
        <v>3.2131665947966077</v>
      </c>
      <c r="EK377" s="163">
        <f t="shared" si="1021"/>
        <v>3.1970823798627004</v>
      </c>
      <c r="EL377" s="163">
        <f t="shared" si="1027"/>
        <v>3.1811583890707271</v>
      </c>
      <c r="EM377" s="163">
        <f t="shared" si="1033"/>
        <v>3.1653922401585954</v>
      </c>
      <c r="EN377" s="163">
        <f t="shared" si="1039"/>
        <v>3.14978159785825</v>
      </c>
      <c r="EO377" s="163">
        <f t="shared" si="1045"/>
        <v>3.1343241727425686</v>
      </c>
      <c r="EP377" s="163">
        <f t="shared" si="1051"/>
        <v>3.1185825892857144</v>
      </c>
      <c r="EQ377" s="163">
        <f t="shared" si="1057"/>
        <v>3.1029983342587451</v>
      </c>
      <c r="ER377" s="163">
        <f t="shared" si="1063"/>
        <v>3.0875690607734807</v>
      </c>
      <c r="ES377" s="163">
        <f t="shared" si="1069"/>
        <v>3.0722924683892248</v>
      </c>
      <c r="ET377" s="163">
        <f t="shared" si="1075"/>
        <v>3.0571663019693656</v>
      </c>
      <c r="EU377" s="163">
        <f t="shared" si="1081"/>
        <v>3.0417743910736155</v>
      </c>
      <c r="EV377" s="163">
        <f t="shared" si="1087"/>
        <v>3.026536691037097</v>
      </c>
      <c r="EW377" s="163">
        <f t="shared" si="1093"/>
        <v>3.0114508958642059</v>
      </c>
      <c r="EX377" s="163">
        <f t="shared" si="1099"/>
        <v>2.996514745308311</v>
      </c>
      <c r="EY377" s="163">
        <f t="shared" si="1105"/>
        <v>2.9817260237428305</v>
      </c>
      <c r="EZ377" s="163">
        <f t="shared" si="1111"/>
        <v>2.9670825590655694</v>
      </c>
      <c r="FA377" s="163">
        <f t="shared" si="1117"/>
        <v>2.9521922873745376</v>
      </c>
      <c r="FB377" s="163">
        <f t="shared" si="1123"/>
        <v>2.9374507227332458</v>
      </c>
      <c r="FC377" s="163">
        <f t="shared" si="1129"/>
        <v>2.922855648535565</v>
      </c>
      <c r="FD377" s="163">
        <f t="shared" si="1135"/>
        <v>2.9084048920114496</v>
      </c>
      <c r="FE377" s="163">
        <f t="shared" si="1141"/>
        <v>2.8940963231486276</v>
      </c>
      <c r="FF377" s="163">
        <f t="shared" si="1149"/>
        <v>2.8795568723431662</v>
      </c>
      <c r="FG377" s="163">
        <f t="shared" si="1155"/>
        <v>2.865162778774673</v>
      </c>
      <c r="FH377" s="163">
        <f t="shared" si="1161"/>
        <v>2.8509118734855248</v>
      </c>
      <c r="FI377" s="163">
        <f t="shared" si="1167"/>
        <v>2.8368020304568526</v>
      </c>
      <c r="FJ377" s="163">
        <f t="shared" si="1173"/>
        <v>2.8228311655512059</v>
      </c>
      <c r="FK377" s="163">
        <f t="shared" si="1179"/>
        <v>2.8086443020479961</v>
      </c>
      <c r="FL377" s="163">
        <f t="shared" si="1185"/>
        <v>2.7945993249156142</v>
      </c>
      <c r="FM377" s="163">
        <f t="shared" si="1191"/>
        <v>2.780694116183605</v>
      </c>
      <c r="FN377" s="163">
        <f t="shared" si="1197"/>
        <v>2.7669265998267112</v>
      </c>
      <c r="FO377" s="163">
        <f t="shared" si="1203"/>
        <v>2.7532947407316173</v>
      </c>
      <c r="FP377" s="163">
        <f t="shared" si="1209"/>
        <v>2.7394607843137253</v>
      </c>
      <c r="FQ377" s="163">
        <f t="shared" si="1215"/>
        <v>2.7257651505913914</v>
      </c>
      <c r="FR377" s="163">
        <f t="shared" si="1221"/>
        <v>2.7122057752972579</v>
      </c>
      <c r="FS377" s="163">
        <f t="shared" si="1227"/>
        <v>2.6987806350356149</v>
      </c>
      <c r="FT377" s="163">
        <f t="shared" si="1233"/>
        <v>2.6854877462758289</v>
      </c>
      <c r="FU377" s="163">
        <f t="shared" si="1239"/>
        <v>2.672005737508965</v>
      </c>
      <c r="FV377" s="163">
        <f t="shared" si="1245"/>
        <v>2.6586584205518555</v>
      </c>
      <c r="FW377" s="163">
        <f t="shared" si="1251"/>
        <v>2.6454437869822485</v>
      </c>
      <c r="FX377" s="163">
        <f t="shared" si="1257"/>
        <v>2.6323598681111635</v>
      </c>
      <c r="FY377" s="163">
        <f t="shared" ref="FY377:FY440" si="1263">($B377/$B$184)</f>
        <v>2.6194047340051561</v>
      </c>
      <c r="FZ377" s="163">
        <f t="shared" si="898"/>
        <v>2.6062725894835026</v>
      </c>
      <c r="GA377" s="163">
        <f t="shared" si="903"/>
        <v>2.5932714617169372</v>
      </c>
      <c r="GB377" s="163">
        <f t="shared" si="908"/>
        <v>2.5803993997460464</v>
      </c>
      <c r="GC377" s="163">
        <f t="shared" si="913"/>
        <v>2.5676544911555248</v>
      </c>
      <c r="GD377" s="163">
        <f t="shared" si="918"/>
        <v>2.5547428571428572</v>
      </c>
      <c r="GE377" s="163">
        <f t="shared" si="923"/>
        <v>2.5419604275642484</v>
      </c>
      <c r="GF377" s="163">
        <f t="shared" si="928"/>
        <v>2.5293052726861283</v>
      </c>
      <c r="GG377" s="163">
        <f t="shared" si="933"/>
        <v>2.5167755010132855</v>
      </c>
      <c r="GH377" s="163">
        <f t="shared" si="938"/>
        <v>2.5043692583464039</v>
      </c>
      <c r="GI377" s="163">
        <f t="shared" si="943"/>
        <v>2.491806933452235</v>
      </c>
      <c r="GJ377" s="163">
        <f t="shared" si="948"/>
        <v>2.4793700088731145</v>
      </c>
      <c r="GK377" s="163">
        <f t="shared" si="953"/>
        <v>2.46705661626752</v>
      </c>
      <c r="GL377" s="163">
        <f t="shared" si="958"/>
        <v>2.4548649242257854</v>
      </c>
      <c r="GM377" s="163">
        <f t="shared" si="963"/>
        <v>2.4425262237762237</v>
      </c>
      <c r="GN377" s="163">
        <f t="shared" si="968"/>
        <v>2.430310937160252</v>
      </c>
      <c r="GO377" s="163">
        <f t="shared" si="974"/>
        <v>2.4182172219818261</v>
      </c>
      <c r="GP377" s="163">
        <f t="shared" si="980"/>
        <v>2.4062432723358449</v>
      </c>
      <c r="GQ377" s="163">
        <f t="shared" si="986"/>
        <v>2.3943873179091688</v>
      </c>
      <c r="GR377" s="163">
        <f t="shared" si="992"/>
        <v>2.3823936907172545</v>
      </c>
      <c r="GS377" s="163">
        <f t="shared" si="998"/>
        <v>2.3705196182396606</v>
      </c>
      <c r="GT377" s="163">
        <f t="shared" si="1004"/>
        <v>2.3587633217262849</v>
      </c>
      <c r="GU377" s="163">
        <f t="shared" si="1010"/>
        <v>2.3471230575388491</v>
      </c>
      <c r="GV377" s="163">
        <f t="shared" si="1016"/>
        <v>2.3353531132469705</v>
      </c>
      <c r="GW377" s="163">
        <f t="shared" si="1022"/>
        <v>2.3237006237006237</v>
      </c>
      <c r="GX377" s="163">
        <f t="shared" si="1028"/>
        <v>2.312163839470418</v>
      </c>
      <c r="GY377" s="163">
        <f t="shared" si="1034"/>
        <v>2.3007410456978179</v>
      </c>
      <c r="GZ377" s="163">
        <f t="shared" si="1040"/>
        <v>2.2891961085509474</v>
      </c>
      <c r="HA377" s="163">
        <f t="shared" si="1046"/>
        <v>2.2777664560831465</v>
      </c>
      <c r="HB377" s="163">
        <f t="shared" si="1052"/>
        <v>2.2664503700699585</v>
      </c>
      <c r="HC377" s="163">
        <f t="shared" si="1058"/>
        <v>2.2552461662631154</v>
      </c>
      <c r="HD377" s="163">
        <f t="shared" si="1064"/>
        <v>2.243926922304758</v>
      </c>
      <c r="HE377" s="163">
        <f t="shared" si="1070"/>
        <v>2.2327207351178586</v>
      </c>
      <c r="HF377" s="163">
        <f t="shared" si="1076"/>
        <v>2.221625919300338</v>
      </c>
      <c r="HG377" s="163">
        <f t="shared" si="1082"/>
        <v>2.2106408227848102</v>
      </c>
      <c r="HH377" s="163">
        <f t="shared" si="1088"/>
        <v>2.1995473777427925</v>
      </c>
      <c r="HI377" s="163">
        <f t="shared" si="1094"/>
        <v>2.1885647150969256</v>
      </c>
      <c r="HJ377" s="163">
        <f t="shared" si="1100"/>
        <v>2.1776911836337067</v>
      </c>
      <c r="HK377" s="163">
        <f t="shared" si="1106"/>
        <v>2.1669251647925551</v>
      </c>
      <c r="HL377" s="163">
        <f t="shared" si="1112"/>
        <v>2.1560570987654319</v>
      </c>
      <c r="HM377" s="163">
        <f t="shared" si="1118"/>
        <v>2.1452975047984646</v>
      </c>
      <c r="HN377" s="163">
        <f t="shared" si="1124"/>
        <v>2.1346447669977082</v>
      </c>
      <c r="HO377" s="163">
        <f t="shared" si="1130"/>
        <v>2.1240973014063096</v>
      </c>
      <c r="HP377" s="163">
        <f t="shared" si="1136"/>
        <v>2.1134537203365795</v>
      </c>
      <c r="HQ377" s="163">
        <f t="shared" si="1142"/>
        <v>2.1029162746942616</v>
      </c>
      <c r="HR377" s="163">
        <f t="shared" si="1150"/>
        <v>2.0924833848169988</v>
      </c>
      <c r="HS377" s="163">
        <f t="shared" si="1156"/>
        <v>2.0821535022354696</v>
      </c>
      <c r="HT377" s="163">
        <f t="shared" si="1162"/>
        <v>2.0717330861909176</v>
      </c>
      <c r="HU377" s="163">
        <f t="shared" si="1168"/>
        <v>2.0614164514939137</v>
      </c>
      <c r="HV377" s="163">
        <f t="shared" si="1174"/>
        <v>2.0512020554230133</v>
      </c>
      <c r="HW377" s="163">
        <f t="shared" si="1180"/>
        <v>2.0410883856829805</v>
      </c>
      <c r="HX377" s="163">
        <f t="shared" si="1186"/>
        <v>2.0308894339965478</v>
      </c>
      <c r="HY377" s="163">
        <f t="shared" si="1192"/>
        <v>2.020791900198879</v>
      </c>
      <c r="HZ377" s="163">
        <f t="shared" si="1198"/>
        <v>2.0107942790321132</v>
      </c>
      <c r="IA377" s="163">
        <f t="shared" si="1204"/>
        <v>2.0007160118141951</v>
      </c>
      <c r="IB377" s="163">
        <f t="shared" si="1210"/>
        <v>1.9907382669872651</v>
      </c>
      <c r="IC377" s="163">
        <f t="shared" si="1216"/>
        <v>1.9808595480726627</v>
      </c>
      <c r="ID377" s="163">
        <f t="shared" si="1222"/>
        <v>1.9710783881491931</v>
      </c>
      <c r="IE377" s="163">
        <f t="shared" si="1228"/>
        <v>1.9612212668889279</v>
      </c>
      <c r="IF377" s="163">
        <f t="shared" si="1234"/>
        <v>1.9514622435617635</v>
      </c>
      <c r="IG377" s="163">
        <f t="shared" si="1240"/>
        <v>1.9417998610145935</v>
      </c>
      <c r="IH377" s="163">
        <f t="shared" si="1246"/>
        <v>1.9320656871218669</v>
      </c>
      <c r="II377" s="163">
        <f t="shared" si="1252"/>
        <v>1.9224286205710355</v>
      </c>
      <c r="IJ377" s="163">
        <f t="shared" si="1258"/>
        <v>1.9128872154715044</v>
      </c>
      <c r="IK377" s="163">
        <f t="shared" ref="IK377:IK440" si="1264">($B377/$B$248)</f>
        <v>1.9034400544959129</v>
      </c>
      <c r="IL377" s="163">
        <f t="shared" si="899"/>
        <v>1.893925273235618</v>
      </c>
      <c r="IM377" s="163">
        <f t="shared" si="904"/>
        <v>1.8845051424717585</v>
      </c>
      <c r="IN377" s="163">
        <f t="shared" si="909"/>
        <v>1.8751782568576463</v>
      </c>
      <c r="IO377" s="163">
        <f t="shared" si="914"/>
        <v>1.8657874968700443</v>
      </c>
      <c r="IP377" s="163">
        <f t="shared" si="919"/>
        <v>1.8564903247238602</v>
      </c>
      <c r="IQ377" s="163">
        <f t="shared" si="924"/>
        <v>1.8472853483183207</v>
      </c>
      <c r="IR377" s="163">
        <f t="shared" si="929"/>
        <v>1.8380200624897221</v>
      </c>
      <c r="IS377" s="163">
        <f t="shared" si="934"/>
        <v>1.8288472551746706</v>
      </c>
      <c r="IT377" s="163">
        <f t="shared" si="939"/>
        <v>1.8197655486812114</v>
      </c>
      <c r="IU377" s="163">
        <f t="shared" si="944"/>
        <v>1.8107735925475901</v>
      </c>
      <c r="IV377" s="163">
        <f t="shared" si="949"/>
        <v>1.8017248327557025</v>
      </c>
      <c r="IW377" s="163">
        <f t="shared" si="954"/>
        <v>1.7927660598283743</v>
      </c>
      <c r="IX377" s="163">
        <f t="shared" si="959"/>
        <v>1.7838959380735775</v>
      </c>
      <c r="IY377" s="163">
        <f t="shared" si="964"/>
        <v>1.7749722089884072</v>
      </c>
      <c r="IZ377" s="163">
        <f t="shared" si="969"/>
        <v>1.7661373153195861</v>
      </c>
      <c r="JA377" s="163">
        <f t="shared" si="975"/>
        <v>1.7573899371069182</v>
      </c>
      <c r="JB377" s="163">
        <f t="shared" si="981"/>
        <v>1.7485919899874844</v>
      </c>
      <c r="JC377" s="163">
        <f t="shared" si="987"/>
        <v>1.7398816936488168</v>
      </c>
      <c r="JD377" s="163">
        <f t="shared" si="993"/>
        <v>1.7312577447335811</v>
      </c>
      <c r="JE377" s="163">
        <f t="shared" si="999"/>
        <v>1.7225861138938121</v>
      </c>
      <c r="JF377" s="163">
        <f t="shared" si="1005"/>
        <v>1.7140009201042785</v>
      </c>
      <c r="JG377" s="163">
        <f t="shared" si="1011"/>
        <v>1.705500877393759</v>
      </c>
      <c r="JH377" s="163">
        <f t="shared" si="1017"/>
        <v>1.6969558946329613</v>
      </c>
      <c r="JI377" s="163">
        <f t="shared" si="1023"/>
        <v>1.6884961099780951</v>
      </c>
      <c r="JJ377" s="163">
        <f t="shared" si="1029"/>
        <v>1.680120255543029</v>
      </c>
      <c r="JK377" s="163">
        <f t="shared" si="1035"/>
        <v>1.6717020640143583</v>
      </c>
      <c r="JL377" s="163">
        <f t="shared" si="1041"/>
        <v>1.6633678101049185</v>
      </c>
      <c r="JM377" s="163">
        <f t="shared" si="1047"/>
        <v>1.6551162446320153</v>
      </c>
      <c r="JN377" s="163">
        <f t="shared" si="1053"/>
        <v>1.6468248121408575</v>
      </c>
      <c r="JO377" s="163">
        <f t="shared" si="1059"/>
        <v>1.6386160387040023</v>
      </c>
      <c r="JP377" s="163">
        <f t="shared" si="1065"/>
        <v>1.6304886943836616</v>
      </c>
      <c r="JQ377" s="163">
        <f t="shared" si="1071"/>
        <v>1.6223238261121997</v>
      </c>
      <c r="JR377" s="163">
        <f t="shared" si="1077"/>
        <v>1.6142403235124205</v>
      </c>
      <c r="JS377" s="163">
        <f t="shared" si="1083"/>
        <v>1.6062369763598476</v>
      </c>
      <c r="JT377" s="163">
        <f t="shared" si="1089"/>
        <v>1.5981983270179452</v>
      </c>
      <c r="JU377" s="163">
        <f t="shared" si="1095"/>
        <v>1.5902397382087217</v>
      </c>
      <c r="JV377" s="163">
        <f t="shared" si="1101"/>
        <v>1.5823600198202024</v>
      </c>
      <c r="JW377" s="163">
        <f t="shared" si="1107"/>
        <v>1.5744471052260882</v>
      </c>
      <c r="JX377" s="163">
        <f t="shared" si="1113"/>
        <v>1.5666129371364497</v>
      </c>
      <c r="JY377" s="163">
        <f t="shared" si="1119"/>
        <v>1.5588563458856346</v>
      </c>
      <c r="JZ377" s="163">
        <f t="shared" si="1125"/>
        <v>1.5510685539827922</v>
      </c>
      <c r="KA377" s="163">
        <f t="shared" si="1131"/>
        <v>1.5433581883457608</v>
      </c>
      <c r="KB377" s="163">
        <f t="shared" si="1137"/>
        <v>1.5357241000274802</v>
      </c>
      <c r="KC377" s="163">
        <f t="shared" si="1143"/>
        <v>1.5280607013466403</v>
      </c>
      <c r="KD377" s="163">
        <f t="shared" si="1151"/>
        <v>1.5204734049789144</v>
      </c>
      <c r="KE377" s="163">
        <f t="shared" si="1157"/>
        <v>1.5128586897671901</v>
      </c>
      <c r="KF377" s="163">
        <f t="shared" si="1163"/>
        <v>1.5053198653198654</v>
      </c>
      <c r="KG377" s="163">
        <f t="shared" si="1169"/>
        <v>1.4978558027338515</v>
      </c>
      <c r="KH377" s="163">
        <f t="shared" si="1175"/>
        <v>1.4903660244016268</v>
      </c>
      <c r="KI377" s="163">
        <f t="shared" si="1181"/>
        <v>1.4829507761708902</v>
      </c>
      <c r="KJ377" s="163">
        <f t="shared" si="1187"/>
        <v>1.4756089510858803</v>
      </c>
      <c r="KK377" s="163">
        <f t="shared" si="1193"/>
        <v>1.4682430213464697</v>
      </c>
      <c r="KL377" s="163">
        <f t="shared" si="1199"/>
        <v>1.4609502646885824</v>
      </c>
      <c r="KM377" s="163">
        <f t="shared" si="1205"/>
        <v>1.4536350630771231</v>
      </c>
      <c r="KN377" s="163">
        <f t="shared" si="1211"/>
        <v>1.446392753154319</v>
      </c>
      <c r="KO377" s="163">
        <f t="shared" si="1217"/>
        <v>1.4392222508369816</v>
      </c>
      <c r="KP377" s="163">
        <f t="shared" si="1223"/>
        <v>1.4320307495195388</v>
      </c>
      <c r="KQ377" s="163">
        <f t="shared" si="1229"/>
        <v>1.4249107598164201</v>
      </c>
      <c r="KR377" s="163">
        <f t="shared" si="1235"/>
        <v>1.4178612203475833</v>
      </c>
      <c r="KS377" s="163">
        <f t="shared" si="1241"/>
        <v>1.4107920479646576</v>
      </c>
      <c r="KT377" s="163">
        <f t="shared" si="1247"/>
        <v>1.4037930168299422</v>
      </c>
      <c r="KU377" s="163">
        <f t="shared" si="1253"/>
        <v>1.3967758060484878</v>
      </c>
      <c r="KV377" s="163">
        <f t="shared" si="1259"/>
        <v>1.3898284008952997</v>
      </c>
      <c r="KW377" s="163">
        <f t="shared" ref="KW377:KW440" si="1265">($B377/$B$312)</f>
        <v>1.3829497649096758</v>
      </c>
      <c r="KX377" s="163">
        <f t="shared" si="900"/>
        <v>1.3760541705140044</v>
      </c>
      <c r="KY377" s="163">
        <f t="shared" si="905"/>
        <v>1.369226999877496</v>
      </c>
      <c r="KZ377" s="163">
        <f t="shared" si="910"/>
        <v>1.3623842028278887</v>
      </c>
      <c r="LA377" s="163">
        <f t="shared" si="915"/>
        <v>1.355609460278957</v>
      </c>
      <c r="LB377" s="163">
        <f t="shared" si="920"/>
        <v>1.3489017620082067</v>
      </c>
      <c r="LC377" s="163">
        <f t="shared" si="925"/>
        <v>1.3421795256679676</v>
      </c>
      <c r="LD377" s="163">
        <f t="shared" si="930"/>
        <v>1.3355239574620623</v>
      </c>
      <c r="LE377" s="163">
        <f t="shared" si="935"/>
        <v>1.3288550707406968</v>
      </c>
      <c r="LF377" s="163">
        <f t="shared" si="940"/>
        <v>1.3222524547497929</v>
      </c>
      <c r="LG377" s="163">
        <f t="shared" si="945"/>
        <v>1.3156376905420517</v>
      </c>
      <c r="LH377" s="163">
        <f t="shared" si="950"/>
        <v>1.3090887795736708</v>
      </c>
      <c r="LI377" s="163">
        <f t="shared" si="955"/>
        <v>1.3026047433133268</v>
      </c>
      <c r="LJ377" s="163">
        <f t="shared" si="960"/>
        <v>1.2961094683133298</v>
      </c>
      <c r="LK377" s="163">
        <f t="shared" si="965"/>
        <v>1.2896786476663014</v>
      </c>
      <c r="LL377" s="163">
        <f t="shared" si="970"/>
        <v>1.2832376578645235</v>
      </c>
      <c r="LM377" s="163">
        <f t="shared" si="976"/>
        <v>1.2768606842977095</v>
      </c>
      <c r="LN377" s="163">
        <f t="shared" si="982"/>
        <v>1.2704745666382495</v>
      </c>
      <c r="LO377" s="163">
        <f t="shared" si="988"/>
        <v>1.2641520104054742</v>
      </c>
      <c r="LP377" s="163">
        <f t="shared" si="994"/>
        <v>1.257892071352203</v>
      </c>
      <c r="LQ377" s="163">
        <f t="shared" si="1000"/>
        <v>1.2516237402015677</v>
      </c>
      <c r="LR377" s="163">
        <f t="shared" si="1006"/>
        <v>1.2454175720095828</v>
      </c>
      <c r="LS377" s="163">
        <f t="shared" si="1012"/>
        <v>1.2392039470037142</v>
      </c>
      <c r="LT377" s="163">
        <f t="shared" si="1018"/>
        <v>1.2330520161067902</v>
      </c>
      <c r="LU377" s="163">
        <f t="shared" si="1024"/>
        <v>1.226893523600439</v>
      </c>
      <c r="LV377" s="163">
        <f t="shared" si="1030"/>
        <v>1.2207962426956473</v>
      </c>
      <c r="LW377" s="163">
        <f t="shared" si="1036"/>
        <v>1.2146932565342607</v>
      </c>
      <c r="LX377" s="163">
        <f t="shared" si="1042"/>
        <v>1.2086509867531765</v>
      </c>
      <c r="LY377" s="163">
        <f t="shared" si="1048"/>
        <v>1.2026685317695163</v>
      </c>
      <c r="LZ377" s="163">
        <f t="shared" si="1054"/>
        <v>1.1966809421841542</v>
      </c>
      <c r="MA377" s="163">
        <f t="shared" si="1060"/>
        <v>1.190752676716561</v>
      </c>
      <c r="MB377" s="163">
        <f t="shared" si="1066"/>
        <v>1.1848200561827529</v>
      </c>
      <c r="MC377" s="163">
        <f t="shared" si="1072"/>
        <v>1.1789462581087495</v>
      </c>
      <c r="MD377" s="163">
        <f t="shared" si="1078"/>
        <v>1.1730688497061292</v>
      </c>
      <c r="ME377" s="163">
        <f t="shared" si="1084"/>
        <v>1.1672497519711764</v>
      </c>
      <c r="MF377" s="163">
        <f t="shared" si="1090"/>
        <v>1.1614277549748013</v>
      </c>
      <c r="MG377" s="163">
        <f t="shared" si="1096"/>
        <v>1.1556635475365766</v>
      </c>
      <c r="MH377" s="163">
        <f t="shared" si="1102"/>
        <v>1.1498971193415637</v>
      </c>
      <c r="MI377" s="163">
        <f t="shared" si="1108"/>
        <v>1.1441879510672057</v>
      </c>
      <c r="MJ377" s="163">
        <f t="shared" si="1114"/>
        <v>1.1384772090654443</v>
      </c>
      <c r="MK377" s="163">
        <f t="shared" si="1120"/>
        <v>1.1328231895809051</v>
      </c>
      <c r="ML377" s="163">
        <f t="shared" si="1126"/>
        <v>1.1271682129891085</v>
      </c>
      <c r="MM377" s="163">
        <f t="shared" si="1132"/>
        <v>1.121569414479956</v>
      </c>
      <c r="MN377" s="163">
        <f t="shared" si="1138"/>
        <v>1.1159702461185164</v>
      </c>
      <c r="MO377" s="163">
        <f t="shared" si="1144"/>
        <v>1.1104267050817147</v>
      </c>
      <c r="MP377" s="163">
        <f t="shared" si="1152"/>
        <v>1.1048833531039937</v>
      </c>
      <c r="MQ377" s="163">
        <f t="shared" si="1158"/>
        <v>1.0993950720503616</v>
      </c>
      <c r="MR377" s="163">
        <f t="shared" si="1164"/>
        <v>1.0939075116222168</v>
      </c>
      <c r="MS377" s="163">
        <f t="shared" si="1170"/>
        <v>1.0884744607294152</v>
      </c>
      <c r="MT377" s="163">
        <f t="shared" si="1176"/>
        <v>1.0830426356589147</v>
      </c>
      <c r="MU377" s="163">
        <f t="shared" si="1182"/>
        <v>1.0776647543749698</v>
      </c>
      <c r="MV377" s="163">
        <f t="shared" si="1188"/>
        <v>1.0722885786923777</v>
      </c>
      <c r="MW377" s="163">
        <f t="shared" si="1194"/>
        <v>1.0669657772898669</v>
      </c>
      <c r="MX377" s="163">
        <f t="shared" si="1200"/>
        <v>1.0616451367781155</v>
      </c>
      <c r="MY377" s="163">
        <f t="shared" si="1206"/>
        <v>1.0563772978592694</v>
      </c>
      <c r="MZ377" s="163">
        <f t="shared" si="1212"/>
        <v>1.0511120515352423</v>
      </c>
      <c r="NA377" s="163">
        <f t="shared" si="1218"/>
        <v>1.0458990314883263</v>
      </c>
      <c r="NB377" s="163">
        <f t="shared" si="1224"/>
        <v>1.0406890130353819</v>
      </c>
      <c r="NC377" s="163">
        <f t="shared" si="1230"/>
        <v>1.0355306434428129</v>
      </c>
      <c r="ND377" s="163">
        <f t="shared" si="1236"/>
        <v>1.030375662595068</v>
      </c>
      <c r="NE377" s="163">
        <f t="shared" si="1242"/>
        <v>1.0252717515938174</v>
      </c>
      <c r="NF377" s="163">
        <f t="shared" si="1248"/>
        <v>1.0201715954728003</v>
      </c>
      <c r="NG377" s="163">
        <f t="shared" si="1254"/>
        <v>1.0150758332576515</v>
      </c>
      <c r="NH377" s="163">
        <f t="shared" si="1260"/>
        <v>1.0100307247424543</v>
      </c>
      <c r="NI377" s="163">
        <f t="shared" ref="NI377:NI440" si="1266">($B377/$B$376)</f>
        <v>1.0049903340376747</v>
      </c>
      <c r="NJ377" s="156">
        <f>($B377/$B$377)</f>
        <v>1</v>
      </c>
      <c r="NK377" s="157"/>
      <c r="NL377" s="157"/>
      <c r="NM377" s="157"/>
      <c r="NN377" s="157"/>
      <c r="NO377" s="157"/>
      <c r="NP377" s="157"/>
      <c r="NQ377" s="157"/>
      <c r="NR377" s="157"/>
      <c r="NS377" s="157"/>
      <c r="NT377" s="157"/>
      <c r="NU377" s="157"/>
      <c r="NV377" s="157"/>
      <c r="NW377" s="157"/>
      <c r="NX377" s="157"/>
      <c r="NY377" s="157"/>
      <c r="NZ377" s="157"/>
      <c r="OA377" s="157"/>
      <c r="OB377" s="157"/>
      <c r="OC377" s="157"/>
      <c r="OD377" s="157"/>
      <c r="OE377" s="157"/>
      <c r="OF377" s="157"/>
      <c r="OG377" s="157"/>
      <c r="OH377" s="157"/>
      <c r="OI377" s="157"/>
      <c r="OJ377" s="157"/>
      <c r="OK377" s="157"/>
      <c r="OL377" s="157"/>
      <c r="OM377" s="157"/>
      <c r="ON377" s="157"/>
      <c r="OO377" s="157"/>
      <c r="OP377" s="157"/>
      <c r="OQ377" s="157"/>
      <c r="OR377" s="157"/>
      <c r="OS377" s="157"/>
      <c r="OT377" s="157"/>
      <c r="OU377" s="157"/>
      <c r="OV377" s="157"/>
      <c r="OW377" s="157"/>
      <c r="OX377" s="157"/>
      <c r="OY377" s="157"/>
      <c r="OZ377" s="157"/>
      <c r="PA377" s="157"/>
      <c r="PB377" s="157"/>
      <c r="PC377" s="157"/>
      <c r="PD377" s="157"/>
      <c r="PE377" s="157"/>
      <c r="PF377" s="157"/>
      <c r="PG377" s="157"/>
      <c r="PH377" s="157"/>
      <c r="PI377" s="157"/>
      <c r="PJ377" s="157"/>
      <c r="PK377" s="157"/>
      <c r="PL377" s="157"/>
      <c r="PM377" s="157"/>
      <c r="PN377" s="157"/>
      <c r="PO377" s="157"/>
      <c r="PP377" s="157"/>
      <c r="PQ377" s="157"/>
      <c r="PR377" s="157"/>
      <c r="PS377" s="157"/>
      <c r="PT377" s="157"/>
      <c r="PU377" s="157"/>
      <c r="PV377" s="157"/>
      <c r="PW377" s="157"/>
      <c r="PX377" s="157"/>
      <c r="PY377" s="157"/>
      <c r="PZ377" s="157"/>
      <c r="QA377" s="157"/>
      <c r="QB377" s="157"/>
      <c r="QC377" s="157"/>
      <c r="QD377" s="157"/>
      <c r="QE377" s="157"/>
      <c r="QF377" s="157"/>
      <c r="QG377" s="157"/>
      <c r="QH377" s="157"/>
      <c r="QI377" s="157"/>
      <c r="QJ377" s="157"/>
      <c r="QK377" s="157"/>
      <c r="QL377" s="157"/>
      <c r="QM377" s="157"/>
      <c r="QN377" s="157"/>
      <c r="QO377" s="157"/>
      <c r="QP377" s="157"/>
      <c r="QQ377" s="157"/>
      <c r="QR377" s="157"/>
      <c r="QS377" s="157"/>
      <c r="QT377" s="157"/>
      <c r="QU377" s="157"/>
      <c r="QV377" s="157"/>
      <c r="QW377" s="157"/>
      <c r="QX377" s="157"/>
      <c r="QY377" s="157"/>
      <c r="QZ377" s="157"/>
      <c r="RA377" s="157"/>
      <c r="RB377" s="157"/>
      <c r="RC377" s="157"/>
      <c r="RD377" s="157"/>
      <c r="RE377" s="157"/>
      <c r="RF377" s="157"/>
      <c r="RG377" s="157"/>
      <c r="RH377" s="157"/>
      <c r="RI377" s="157"/>
      <c r="RJ377" s="157"/>
      <c r="RK377" s="157"/>
      <c r="RL377" s="157"/>
      <c r="RM377" s="157"/>
      <c r="RN377" s="157"/>
      <c r="RO377" s="157"/>
      <c r="RP377" s="157"/>
    </row>
    <row r="378" spans="1:484" ht="13">
      <c r="A378" s="151">
        <v>51806</v>
      </c>
      <c r="B378" s="152">
        <f t="shared" si="1145"/>
        <v>22466</v>
      </c>
      <c r="C378" s="153">
        <f t="shared" si="1146"/>
        <v>5.0000000000000001E-3</v>
      </c>
      <c r="E378" s="157">
        <f t="shared" si="971"/>
        <v>4.5212316361440932</v>
      </c>
      <c r="F378" s="157">
        <f t="shared" si="977"/>
        <v>4.4869183143598965</v>
      </c>
      <c r="G378" s="157">
        <f t="shared" si="983"/>
        <v>4.4842315369261474</v>
      </c>
      <c r="H378" s="157">
        <f t="shared" si="989"/>
        <v>4.4681782020684171</v>
      </c>
      <c r="I378" s="157">
        <f t="shared" si="995"/>
        <v>4.4619662363455808</v>
      </c>
      <c r="J378" s="157">
        <f t="shared" si="1001"/>
        <v>4.4407985767938332</v>
      </c>
      <c r="K378" s="157">
        <f t="shared" si="1007"/>
        <v>4.4276704769412696</v>
      </c>
      <c r="L378" s="157">
        <f t="shared" si="1013"/>
        <v>4.4128854841877825</v>
      </c>
      <c r="M378" s="157">
        <f t="shared" si="1019"/>
        <v>4.4068262063554338</v>
      </c>
      <c r="N378" s="157">
        <f t="shared" si="1025"/>
        <v>4.4016457680250785</v>
      </c>
      <c r="O378" s="157">
        <f t="shared" si="1031"/>
        <v>4.3938979072951296</v>
      </c>
      <c r="P378" s="157">
        <f t="shared" si="1037"/>
        <v>4.3921798631476054</v>
      </c>
      <c r="Q378" s="157">
        <f t="shared" si="1043"/>
        <v>4.3878906249999998</v>
      </c>
      <c r="R378" s="157">
        <f t="shared" si="1049"/>
        <v>4.3861772745021472</v>
      </c>
      <c r="S378" s="157">
        <f t="shared" si="1055"/>
        <v>4.3674183514774496</v>
      </c>
      <c r="T378" s="157">
        <f t="shared" si="1061"/>
        <v>4.3623300970873791</v>
      </c>
      <c r="U378" s="157">
        <f t="shared" si="1067"/>
        <v>4.3479775498354947</v>
      </c>
      <c r="V378" s="157">
        <f t="shared" si="1073"/>
        <v>4.3454545454545457</v>
      </c>
      <c r="W378" s="157">
        <f t="shared" si="1079"/>
        <v>4.3337191358024691</v>
      </c>
      <c r="X378" s="157">
        <f t="shared" si="1085"/>
        <v>4.3170637970791699</v>
      </c>
      <c r="Y378" s="157">
        <f t="shared" si="1091"/>
        <v>4.3245428296438879</v>
      </c>
      <c r="Z378" s="157">
        <f t="shared" si="1097"/>
        <v>4.3170637970791699</v>
      </c>
      <c r="AA378" s="157">
        <f t="shared" si="1103"/>
        <v>4.3096105889123342</v>
      </c>
      <c r="AB378" s="157">
        <f t="shared" si="1109"/>
        <v>4.3120921305182343</v>
      </c>
      <c r="AC378" s="157">
        <f t="shared" si="1115"/>
        <v>4.2988901645618061</v>
      </c>
      <c r="AD378" s="157">
        <f t="shared" si="1121"/>
        <v>4.282500953107129</v>
      </c>
      <c r="AE378" s="157">
        <f t="shared" si="1127"/>
        <v>4.2800533434939991</v>
      </c>
      <c r="AF378" s="157">
        <f t="shared" si="1133"/>
        <v>4.2735400418489631</v>
      </c>
      <c r="AG378" s="157">
        <f t="shared" si="1139"/>
        <v>4.2613808801213962</v>
      </c>
      <c r="AH378" s="157">
        <f t="shared" si="1147"/>
        <v>4.25009458948165</v>
      </c>
      <c r="AI378" s="157">
        <f t="shared" si="1153"/>
        <v>4.2541185381556526</v>
      </c>
      <c r="AJ378" s="157">
        <f t="shared" si="1159"/>
        <v>4.2573431874170931</v>
      </c>
      <c r="AK378" s="157">
        <f t="shared" si="1165"/>
        <v>4.2508987701040679</v>
      </c>
      <c r="AL378" s="157">
        <f t="shared" si="1171"/>
        <v>4.2324792765636774</v>
      </c>
      <c r="AM378" s="157">
        <f t="shared" si="1177"/>
        <v>4.2253150272710176</v>
      </c>
      <c r="AN378" s="157">
        <f t="shared" si="1183"/>
        <v>4.2181749906120913</v>
      </c>
      <c r="AO378" s="157">
        <f t="shared" si="1189"/>
        <v>4.2197595792637115</v>
      </c>
      <c r="AP378" s="157">
        <f t="shared" si="1195"/>
        <v>4.2221386957338849</v>
      </c>
      <c r="AQ378" s="157">
        <f t="shared" si="1201"/>
        <v>4.211059044048735</v>
      </c>
      <c r="AR378" s="157">
        <f t="shared" si="1207"/>
        <v>4.1945481702763256</v>
      </c>
      <c r="AS378" s="157">
        <f t="shared" si="1213"/>
        <v>4.1836126629422719</v>
      </c>
      <c r="AT378" s="157">
        <f t="shared" si="1219"/>
        <v>4.1797209302325582</v>
      </c>
      <c r="AU378" s="157">
        <f t="shared" si="1225"/>
        <v>4.1735091956158277</v>
      </c>
      <c r="AV378" s="157">
        <f t="shared" si="1231"/>
        <v>4.1680890538033397</v>
      </c>
      <c r="AW378" s="157">
        <f t="shared" si="1237"/>
        <v>4.153447957108523</v>
      </c>
      <c r="AX378" s="157">
        <f t="shared" si="1243"/>
        <v>4.1282616685042264</v>
      </c>
      <c r="AY378" s="157">
        <f t="shared" si="1249"/>
        <v>4.1086320409656185</v>
      </c>
      <c r="AZ378" s="157">
        <f t="shared" si="1255"/>
        <v>4.0996350364963501</v>
      </c>
      <c r="BA378" s="157">
        <f t="shared" si="1261"/>
        <v>4.0869565217391308</v>
      </c>
      <c r="BB378" s="157">
        <f t="shared" ref="BB378:BB441" si="1267">($B378/$B$57)</f>
        <v>4.0936588921282802</v>
      </c>
      <c r="BC378" s="157">
        <f t="shared" si="901"/>
        <v>4.0944049571714967</v>
      </c>
      <c r="BD378" s="157">
        <f t="shared" si="906"/>
        <v>4.0847272727272728</v>
      </c>
      <c r="BE378" s="157">
        <f t="shared" si="911"/>
        <v>4.0921675774134787</v>
      </c>
      <c r="BF378" s="157">
        <f t="shared" si="916"/>
        <v>4.0795351370982385</v>
      </c>
      <c r="BG378" s="157">
        <f t="shared" si="921"/>
        <v>4.0773139745916511</v>
      </c>
      <c r="BH378" s="157">
        <f t="shared" si="926"/>
        <v>4.0736174070716231</v>
      </c>
      <c r="BI378" s="157">
        <f t="shared" si="931"/>
        <v>4.0545027973290022</v>
      </c>
      <c r="BJ378" s="157">
        <f t="shared" si="936"/>
        <v>4.0523088023088025</v>
      </c>
      <c r="BK378" s="157">
        <f t="shared" si="941"/>
        <v>4.0377426312005751</v>
      </c>
      <c r="BL378" s="157">
        <f t="shared" si="946"/>
        <v>4.0399208775400108</v>
      </c>
      <c r="BM378" s="157">
        <f t="shared" si="951"/>
        <v>4.0391945343401652</v>
      </c>
      <c r="BN378" s="157">
        <f t="shared" si="956"/>
        <v>4.0204008589835363</v>
      </c>
      <c r="BO378" s="157">
        <f t="shared" si="961"/>
        <v>4.0074919728861937</v>
      </c>
      <c r="BP378" s="157">
        <f t="shared" si="966"/>
        <v>3.9882833303745784</v>
      </c>
      <c r="BQ378" s="157">
        <f t="shared" si="972"/>
        <v>3.9854532552776298</v>
      </c>
      <c r="BR378" s="157">
        <f t="shared" si="978"/>
        <v>3.9861603974449964</v>
      </c>
      <c r="BS378" s="157">
        <f t="shared" si="984"/>
        <v>3.9692579505300354</v>
      </c>
      <c r="BT378" s="157">
        <f t="shared" si="990"/>
        <v>3.962257495590829</v>
      </c>
      <c r="BU378" s="157">
        <f t="shared" si="996"/>
        <v>3.9713629132048789</v>
      </c>
      <c r="BV378" s="157">
        <f t="shared" si="1002"/>
        <v>3.954585460306284</v>
      </c>
      <c r="BW378" s="157">
        <f t="shared" si="1008"/>
        <v>3.9483304042179261</v>
      </c>
      <c r="BX378" s="157">
        <f t="shared" si="1014"/>
        <v>3.9483304042179261</v>
      </c>
      <c r="BY378" s="157">
        <f t="shared" si="1020"/>
        <v>3.918032786885246</v>
      </c>
      <c r="BZ378" s="157">
        <f t="shared" si="1026"/>
        <v>3.9125740160222917</v>
      </c>
      <c r="CA378" s="157">
        <f t="shared" si="1032"/>
        <v>3.8808084297806182</v>
      </c>
      <c r="CB378" s="157">
        <f t="shared" si="1038"/>
        <v>3.8721130644605308</v>
      </c>
      <c r="CC378" s="157">
        <f t="shared" si="1044"/>
        <v>3.8627922971114166</v>
      </c>
      <c r="CD378" s="157">
        <f t="shared" si="1050"/>
        <v>3.8561620322691383</v>
      </c>
      <c r="CE378" s="157">
        <f t="shared" si="1056"/>
        <v>3.8442847364818618</v>
      </c>
      <c r="CF378" s="157">
        <f t="shared" si="1062"/>
        <v>3.8324803821221427</v>
      </c>
      <c r="CG378" s="157">
        <f t="shared" si="1068"/>
        <v>3.8259536784741144</v>
      </c>
      <c r="CH378" s="157">
        <f t="shared" si="1074"/>
        <v>3.8292142491903869</v>
      </c>
      <c r="CI378" s="157">
        <f t="shared" si="1080"/>
        <v>3.8071513302830029</v>
      </c>
      <c r="CJ378" s="157">
        <f t="shared" si="1086"/>
        <v>3.7994249957720276</v>
      </c>
      <c r="CK378" s="157">
        <f t="shared" si="1092"/>
        <v>3.7942915048133763</v>
      </c>
      <c r="CL378" s="157">
        <f t="shared" si="1098"/>
        <v>3.7872555630478759</v>
      </c>
      <c r="CM378" s="157">
        <f t="shared" si="1104"/>
        <v>3.7808818579602828</v>
      </c>
      <c r="CN378" s="157">
        <f t="shared" si="1110"/>
        <v>3.7732616728249915</v>
      </c>
      <c r="CO378" s="157">
        <f t="shared" si="1116"/>
        <v>3.7474562135112595</v>
      </c>
      <c r="CP378" s="157">
        <f t="shared" si="1122"/>
        <v>3.7412156536219818</v>
      </c>
      <c r="CQ378" s="157">
        <f t="shared" si="1128"/>
        <v>3.7176898891279166</v>
      </c>
      <c r="CR378" s="157">
        <f t="shared" si="1134"/>
        <v>3.7072607260726071</v>
      </c>
      <c r="CS378" s="162">
        <f t="shared" si="1140"/>
        <v>3.6944581483308667</v>
      </c>
      <c r="CT378" s="163">
        <f t="shared" si="1148"/>
        <v>3.6871820121450845</v>
      </c>
      <c r="CU378" s="163">
        <f t="shared" si="1154"/>
        <v>3.6871820121450845</v>
      </c>
      <c r="CV378" s="163">
        <f t="shared" si="1160"/>
        <v>3.67993447993448</v>
      </c>
      <c r="CW378" s="163">
        <f t="shared" si="1166"/>
        <v>3.6781270464963982</v>
      </c>
      <c r="CX378" s="163">
        <f t="shared" si="1172"/>
        <v>3.6781270464963982</v>
      </c>
      <c r="CY378" s="163">
        <f t="shared" si="1178"/>
        <v>3.6769230769230767</v>
      </c>
      <c r="CZ378" s="163">
        <f t="shared" si="1184"/>
        <v>3.6769230769230767</v>
      </c>
      <c r="DA378" s="163">
        <f t="shared" si="1190"/>
        <v>3.6758582211045243</v>
      </c>
      <c r="DB378" s="163">
        <f t="shared" si="1196"/>
        <v>3.6721150702844065</v>
      </c>
      <c r="DC378" s="163">
        <f t="shared" si="1202"/>
        <v>3.6643288207470235</v>
      </c>
      <c r="DD378" s="163">
        <f t="shared" si="1208"/>
        <v>3.6553856166612433</v>
      </c>
      <c r="DE378" s="163">
        <f t="shared" si="1214"/>
        <v>3.6547909549373676</v>
      </c>
      <c r="DF378" s="163">
        <f t="shared" si="1220"/>
        <v>3.6417571729615821</v>
      </c>
      <c r="DG378" s="163">
        <f t="shared" si="1226"/>
        <v>3.6358634083184982</v>
      </c>
      <c r="DH378" s="163">
        <f t="shared" si="1232"/>
        <v>3.6241329246652687</v>
      </c>
      <c r="DI378" s="163">
        <f t="shared" si="1238"/>
        <v>3.6153846153846154</v>
      </c>
      <c r="DJ378" s="163">
        <f t="shared" si="1244"/>
        <v>3.613640019301914</v>
      </c>
      <c r="DK378" s="163">
        <f t="shared" si="1250"/>
        <v>3.6130588613702157</v>
      </c>
      <c r="DL378" s="163">
        <f t="shared" si="1256"/>
        <v>3.6037856913699069</v>
      </c>
      <c r="DM378" s="163">
        <f t="shared" si="1262"/>
        <v>3.6008975797403431</v>
      </c>
      <c r="DN378" s="163">
        <f t="shared" ref="DN378:DN441" si="1268">($B378/$B$121)</f>
        <v>3.5962862173843444</v>
      </c>
      <c r="DO378" s="163">
        <f t="shared" si="902"/>
        <v>3.5899648449984021</v>
      </c>
      <c r="DP378" s="163">
        <f t="shared" si="907"/>
        <v>3.58423739629866</v>
      </c>
      <c r="DQ378" s="163">
        <f t="shared" si="912"/>
        <v>3.5660317460317459</v>
      </c>
      <c r="DR378" s="163">
        <f t="shared" si="917"/>
        <v>3.5412988650693569</v>
      </c>
      <c r="DS378" s="163">
        <f t="shared" si="922"/>
        <v>3.5147058823529411</v>
      </c>
      <c r="DT378" s="163">
        <f t="shared" si="927"/>
        <v>3.49719800747198</v>
      </c>
      <c r="DU378" s="163">
        <f t="shared" si="932"/>
        <v>3.4798636926889714</v>
      </c>
      <c r="DV378" s="163">
        <f t="shared" si="937"/>
        <v>3.4627003699136867</v>
      </c>
      <c r="DW378" s="163">
        <f t="shared" si="942"/>
        <v>3.4457055214723926</v>
      </c>
      <c r="DX378" s="163">
        <f t="shared" si="947"/>
        <v>3.428353425911796</v>
      </c>
      <c r="DY378" s="163">
        <f t="shared" si="952"/>
        <v>3.411175220163984</v>
      </c>
      <c r="DZ378" s="163">
        <f t="shared" si="957"/>
        <v>3.394168303369089</v>
      </c>
      <c r="EA378" s="163">
        <f t="shared" si="962"/>
        <v>3.377330126277811</v>
      </c>
      <c r="EB378" s="163">
        <f t="shared" si="967"/>
        <v>3.3606581899775616</v>
      </c>
      <c r="EC378" s="163">
        <f t="shared" si="973"/>
        <v>3.3441500446561476</v>
      </c>
      <c r="ED378" s="163">
        <f t="shared" si="979"/>
        <v>3.3273104265402842</v>
      </c>
      <c r="EE378" s="163">
        <f t="shared" si="985"/>
        <v>3.3106395520188623</v>
      </c>
      <c r="EF378" s="163">
        <f t="shared" si="991"/>
        <v>3.2941348973607036</v>
      </c>
      <c r="EG378" s="163">
        <f t="shared" si="997"/>
        <v>3.2777939889115846</v>
      </c>
      <c r="EH378" s="163">
        <f t="shared" si="1003"/>
        <v>3.2616144018583042</v>
      </c>
      <c r="EI378" s="163">
        <f t="shared" si="1009"/>
        <v>3.2455937590291821</v>
      </c>
      <c r="EJ378" s="163">
        <f t="shared" si="1015"/>
        <v>3.2292654879977003</v>
      </c>
      <c r="EK378" s="163">
        <f t="shared" si="1021"/>
        <v>3.2131006864988558</v>
      </c>
      <c r="EL378" s="163">
        <f t="shared" si="1027"/>
        <v>3.1970969119111996</v>
      </c>
      <c r="EM378" s="163">
        <f t="shared" si="1033"/>
        <v>3.1812517700368166</v>
      </c>
      <c r="EN378" s="163">
        <f t="shared" si="1039"/>
        <v>3.1655629139072849</v>
      </c>
      <c r="EO378" s="163">
        <f t="shared" si="1045"/>
        <v>3.1500280426247897</v>
      </c>
      <c r="EP378" s="163">
        <f t="shared" si="1051"/>
        <v>3.1342075892857144</v>
      </c>
      <c r="EQ378" s="163">
        <f t="shared" si="1057"/>
        <v>3.1185452526374235</v>
      </c>
      <c r="ER378" s="163">
        <f t="shared" si="1063"/>
        <v>3.103038674033149</v>
      </c>
      <c r="ES378" s="163">
        <f t="shared" si="1069"/>
        <v>3.087685541506322</v>
      </c>
      <c r="ET378" s="163">
        <f t="shared" si="1075"/>
        <v>3.0724835886214441</v>
      </c>
      <c r="EU378" s="163">
        <f t="shared" si="1081"/>
        <v>3.0570145598040548</v>
      </c>
      <c r="EV378" s="163">
        <f t="shared" si="1087"/>
        <v>3.041700514486867</v>
      </c>
      <c r="EW378" s="163">
        <f t="shared" si="1093"/>
        <v>3.0265391351205713</v>
      </c>
      <c r="EX378" s="163">
        <f t="shared" si="1099"/>
        <v>3.0115281501340481</v>
      </c>
      <c r="EY378" s="163">
        <f t="shared" si="1105"/>
        <v>2.9966653327997865</v>
      </c>
      <c r="EZ378" s="163">
        <f t="shared" si="1111"/>
        <v>2.9819485001327317</v>
      </c>
      <c r="FA378" s="163">
        <f t="shared" si="1117"/>
        <v>2.9669836238774434</v>
      </c>
      <c r="FB378" s="163">
        <f t="shared" si="1123"/>
        <v>2.952168199737188</v>
      </c>
      <c r="FC378" s="163">
        <f t="shared" si="1129"/>
        <v>2.9375</v>
      </c>
      <c r="FD378" s="163">
        <f t="shared" si="1135"/>
        <v>2.922976841009628</v>
      </c>
      <c r="FE378" s="163">
        <f t="shared" si="1141"/>
        <v>2.9085965820818229</v>
      </c>
      <c r="FF378" s="163">
        <f t="shared" si="1149"/>
        <v>2.8939842844261241</v>
      </c>
      <c r="FG378" s="163">
        <f t="shared" si="1155"/>
        <v>2.8795180722891565</v>
      </c>
      <c r="FH378" s="163">
        <f t="shared" si="1161"/>
        <v>2.8651957658461931</v>
      </c>
      <c r="FI378" s="163">
        <f t="shared" si="1167"/>
        <v>2.8510152284263959</v>
      </c>
      <c r="FJ378" s="163">
        <f t="shared" si="1173"/>
        <v>2.8369743654501831</v>
      </c>
      <c r="FK378" s="163">
        <f t="shared" si="1179"/>
        <v>2.8227164216610126</v>
      </c>
      <c r="FL378" s="163">
        <f t="shared" si="1185"/>
        <v>2.8086010751343919</v>
      </c>
      <c r="FM378" s="163">
        <f t="shared" si="1191"/>
        <v>2.79462619728822</v>
      </c>
      <c r="FN378" s="163">
        <f t="shared" si="1197"/>
        <v>2.7807897016957543</v>
      </c>
      <c r="FO378" s="163">
        <f t="shared" si="1203"/>
        <v>2.7670895430471734</v>
      </c>
      <c r="FP378" s="163">
        <f t="shared" si="1209"/>
        <v>2.7531862745098041</v>
      </c>
      <c r="FQ378" s="163">
        <f t="shared" si="1215"/>
        <v>2.7394220217046703</v>
      </c>
      <c r="FR378" s="163">
        <f t="shared" si="1221"/>
        <v>2.7257947100218392</v>
      </c>
      <c r="FS378" s="163">
        <f t="shared" si="1227"/>
        <v>2.7123023059278037</v>
      </c>
      <c r="FT378" s="163">
        <f t="shared" si="1233"/>
        <v>2.6989428159538682</v>
      </c>
      <c r="FU378" s="163">
        <f t="shared" si="1239"/>
        <v>2.6853932584269664</v>
      </c>
      <c r="FV378" s="163">
        <f t="shared" si="1245"/>
        <v>2.6719790675547097</v>
      </c>
      <c r="FW378" s="163">
        <f t="shared" si="1251"/>
        <v>2.658698224852071</v>
      </c>
      <c r="FX378" s="163">
        <f t="shared" si="1257"/>
        <v>2.6455487517663685</v>
      </c>
      <c r="FY378" s="163">
        <f t="shared" si="1263"/>
        <v>2.6325287086946334</v>
      </c>
      <c r="FZ378" s="163">
        <f t="shared" ref="FZ378:FZ441" si="1269">($B378/$B$185)</f>
        <v>2.6193307683339162</v>
      </c>
      <c r="GA378" s="163">
        <f t="shared" si="903"/>
        <v>2.6062645011600929</v>
      </c>
      <c r="GB378" s="163">
        <f t="shared" si="908"/>
        <v>2.5933279464388779</v>
      </c>
      <c r="GC378" s="163">
        <f t="shared" si="913"/>
        <v>2.5805191821732141</v>
      </c>
      <c r="GD378" s="163">
        <f t="shared" si="918"/>
        <v>2.5675428571428571</v>
      </c>
      <c r="GE378" s="163">
        <f t="shared" si="923"/>
        <v>2.5546963838981123</v>
      </c>
      <c r="GF378" s="163">
        <f t="shared" si="928"/>
        <v>2.5419778230368864</v>
      </c>
      <c r="GG378" s="163">
        <f t="shared" si="933"/>
        <v>2.5293852735870299</v>
      </c>
      <c r="GH378" s="163">
        <f t="shared" si="938"/>
        <v>2.516916872059153</v>
      </c>
      <c r="GI378" s="163">
        <f t="shared" si="943"/>
        <v>2.5042916062869245</v>
      </c>
      <c r="GJ378" s="163">
        <f t="shared" si="948"/>
        <v>2.4917923691215615</v>
      </c>
      <c r="GK378" s="163">
        <f t="shared" si="953"/>
        <v>2.4794172828606116</v>
      </c>
      <c r="GL378" s="163">
        <f t="shared" si="958"/>
        <v>2.4671645069185151</v>
      </c>
      <c r="GM378" s="163">
        <f t="shared" si="963"/>
        <v>2.4547639860139858</v>
      </c>
      <c r="GN378" s="163">
        <f t="shared" si="968"/>
        <v>2.4424874972820176</v>
      </c>
      <c r="GO378" s="163">
        <f t="shared" si="974"/>
        <v>2.4303331890956295</v>
      </c>
      <c r="GP378" s="163">
        <f t="shared" si="980"/>
        <v>2.4182992465016144</v>
      </c>
      <c r="GQ378" s="163">
        <f t="shared" si="986"/>
        <v>2.4063838903170525</v>
      </c>
      <c r="GR378" s="163">
        <f t="shared" si="992"/>
        <v>2.3943301715869123</v>
      </c>
      <c r="GS378" s="163">
        <f t="shared" si="998"/>
        <v>2.3823966065747615</v>
      </c>
      <c r="GT378" s="163">
        <f t="shared" si="1004"/>
        <v>2.3705814076184448</v>
      </c>
      <c r="GU378" s="163">
        <f t="shared" si="1010"/>
        <v>2.3588828223435532</v>
      </c>
      <c r="GV378" s="163">
        <f t="shared" si="1016"/>
        <v>2.347053907229419</v>
      </c>
      <c r="GW378" s="163">
        <f t="shared" si="1022"/>
        <v>2.3353430353430356</v>
      </c>
      <c r="GX378" s="163">
        <f t="shared" si="1028"/>
        <v>2.3237484484898636</v>
      </c>
      <c r="GY378" s="163">
        <f t="shared" si="1034"/>
        <v>2.3122684232194319</v>
      </c>
      <c r="GZ378" s="163">
        <f t="shared" si="1040"/>
        <v>2.3006656426011265</v>
      </c>
      <c r="HA378" s="163">
        <f t="shared" si="1046"/>
        <v>2.2891787242714488</v>
      </c>
      <c r="HB378" s="163">
        <f t="shared" si="1052"/>
        <v>2.277805941397141</v>
      </c>
      <c r="HC378" s="163">
        <f t="shared" si="1058"/>
        <v>2.2665456012913641</v>
      </c>
      <c r="HD378" s="163">
        <f t="shared" si="1064"/>
        <v>2.2551696446496687</v>
      </c>
      <c r="HE378" s="163">
        <f t="shared" si="1070"/>
        <v>2.2439073112265282</v>
      </c>
      <c r="HF378" s="163">
        <f t="shared" si="1076"/>
        <v>2.2327569071755118</v>
      </c>
      <c r="HG378" s="163">
        <f t="shared" si="1082"/>
        <v>2.2217167721518987</v>
      </c>
      <c r="HH378" s="163">
        <f t="shared" si="1088"/>
        <v>2.2105677457443669</v>
      </c>
      <c r="HI378" s="163">
        <f t="shared" si="1094"/>
        <v>2.1995300567848051</v>
      </c>
      <c r="HJ378" s="163">
        <f t="shared" si="1100"/>
        <v>2.1886020457866535</v>
      </c>
      <c r="HK378" s="163">
        <f t="shared" si="1106"/>
        <v>2.1777820860798758</v>
      </c>
      <c r="HL378" s="163">
        <f t="shared" si="1112"/>
        <v>2.1668595679012346</v>
      </c>
      <c r="HM378" s="163">
        <f t="shared" si="1118"/>
        <v>2.1560460652591171</v>
      </c>
      <c r="HN378" s="163">
        <f t="shared" si="1124"/>
        <v>2.1453399541634837</v>
      </c>
      <c r="HO378" s="163">
        <f t="shared" si="1130"/>
        <v>2.1347396427213985</v>
      </c>
      <c r="HP378" s="163">
        <f t="shared" si="1136"/>
        <v>2.1240427342346599</v>
      </c>
      <c r="HQ378" s="163">
        <f t="shared" si="1142"/>
        <v>2.1134524929444969</v>
      </c>
      <c r="HR378" s="163">
        <f t="shared" si="1150"/>
        <v>2.1029673312739865</v>
      </c>
      <c r="HS378" s="163">
        <f t="shared" si="1156"/>
        <v>2.0925856929955291</v>
      </c>
      <c r="HT378" s="163">
        <f t="shared" si="1162"/>
        <v>2.0821130676552362</v>
      </c>
      <c r="HU378" s="163">
        <f t="shared" si="1168"/>
        <v>2.0717447436370344</v>
      </c>
      <c r="HV378" s="163">
        <f t="shared" si="1174"/>
        <v>2.061479170489998</v>
      </c>
      <c r="HW378" s="163">
        <f t="shared" si="1180"/>
        <v>2.0513148283418552</v>
      </c>
      <c r="HX378" s="163">
        <f t="shared" si="1186"/>
        <v>2.0410647769601162</v>
      </c>
      <c r="HY378" s="163">
        <f t="shared" si="1192"/>
        <v>2.0309166516000725</v>
      </c>
      <c r="HZ378" s="163">
        <f t="shared" si="1198"/>
        <v>2.0208689394620851</v>
      </c>
      <c r="IA378" s="163">
        <f t="shared" si="1204"/>
        <v>2.0107401772129241</v>
      </c>
      <c r="IB378" s="163">
        <f t="shared" si="1210"/>
        <v>2.0007124410009798</v>
      </c>
      <c r="IC378" s="163">
        <f t="shared" si="1216"/>
        <v>1.9907842268498006</v>
      </c>
      <c r="ID378" s="163">
        <f t="shared" si="1222"/>
        <v>1.980954060488493</v>
      </c>
      <c r="IE378" s="163">
        <f t="shared" si="1228"/>
        <v>1.9710475522021407</v>
      </c>
      <c r="IF378" s="163">
        <f t="shared" si="1234"/>
        <v>1.961239633347883</v>
      </c>
      <c r="IG378" s="163">
        <f t="shared" si="1240"/>
        <v>1.9515288394718555</v>
      </c>
      <c r="IH378" s="163">
        <f t="shared" si="1246"/>
        <v>1.9417458945548833</v>
      </c>
      <c r="II378" s="163">
        <f t="shared" si="1252"/>
        <v>1.9320605435156519</v>
      </c>
      <c r="IJ378" s="163">
        <f t="shared" si="1258"/>
        <v>1.9224713332192367</v>
      </c>
      <c r="IK378" s="163">
        <f t="shared" si="1264"/>
        <v>1.9129768392370572</v>
      </c>
      <c r="IL378" s="163">
        <f t="shared" ref="IL378:IL441" si="1270">($B378/$B$249)</f>
        <v>1.9034143861730068</v>
      </c>
      <c r="IM378" s="163">
        <f t="shared" si="904"/>
        <v>1.8939470578317317</v>
      </c>
      <c r="IN378" s="163">
        <f t="shared" si="909"/>
        <v>1.8845734418253501</v>
      </c>
      <c r="IO378" s="163">
        <f t="shared" si="914"/>
        <v>1.8751356314164094</v>
      </c>
      <c r="IP378" s="163">
        <f t="shared" si="919"/>
        <v>1.8657918777510174</v>
      </c>
      <c r="IQ378" s="163">
        <f t="shared" si="924"/>
        <v>1.8565407817535742</v>
      </c>
      <c r="IR378" s="163">
        <f t="shared" si="929"/>
        <v>1.8472290741654334</v>
      </c>
      <c r="IS378" s="163">
        <f t="shared" si="934"/>
        <v>1.8380103084349178</v>
      </c>
      <c r="IT378" s="163">
        <f t="shared" si="939"/>
        <v>1.8288830999674373</v>
      </c>
      <c r="IU378" s="163">
        <f t="shared" si="944"/>
        <v>1.8198460915350345</v>
      </c>
      <c r="IV378" s="163">
        <f t="shared" si="949"/>
        <v>1.8107519948416217</v>
      </c>
      <c r="IW378" s="163">
        <f t="shared" si="954"/>
        <v>1.8017483358729649</v>
      </c>
      <c r="IX378" s="163">
        <f t="shared" si="959"/>
        <v>1.7928337722448329</v>
      </c>
      <c r="IY378" s="163">
        <f t="shared" si="964"/>
        <v>1.7838653326981102</v>
      </c>
      <c r="IZ378" s="163">
        <f t="shared" si="969"/>
        <v>1.7749861736588448</v>
      </c>
      <c r="JA378" s="163">
        <f t="shared" si="975"/>
        <v>1.766194968553459</v>
      </c>
      <c r="JB378" s="163">
        <f t="shared" si="981"/>
        <v>1.7573529411764706</v>
      </c>
      <c r="JC378" s="163">
        <f t="shared" si="987"/>
        <v>1.74859900373599</v>
      </c>
      <c r="JD378" s="163">
        <f t="shared" si="993"/>
        <v>1.7399318463444857</v>
      </c>
      <c r="JE378" s="163">
        <f t="shared" si="999"/>
        <v>1.7312167681282269</v>
      </c>
      <c r="JF378" s="163">
        <f t="shared" si="1005"/>
        <v>1.7225885600368043</v>
      </c>
      <c r="JG378" s="163">
        <f t="shared" si="1011"/>
        <v>1.714045929655909</v>
      </c>
      <c r="JH378" s="163">
        <f t="shared" si="1017"/>
        <v>1.7054581340620967</v>
      </c>
      <c r="JI378" s="163">
        <f t="shared" si="1023"/>
        <v>1.6969559634413476</v>
      </c>
      <c r="JJ378" s="163">
        <f t="shared" si="1029"/>
        <v>1.6885381435550544</v>
      </c>
      <c r="JK378" s="163">
        <f t="shared" si="1035"/>
        <v>1.6800777744540831</v>
      </c>
      <c r="JL378" s="163">
        <f t="shared" si="1041"/>
        <v>1.6717017635240716</v>
      </c>
      <c r="JM378" s="163">
        <f t="shared" si="1047"/>
        <v>1.66340885532356</v>
      </c>
      <c r="JN378" s="163">
        <f t="shared" si="1053"/>
        <v>1.6550758803595109</v>
      </c>
      <c r="JO378" s="163">
        <f t="shared" si="1059"/>
        <v>1.6468259785955139</v>
      </c>
      <c r="JP378" s="163">
        <f t="shared" si="1065"/>
        <v>1.638657913931437</v>
      </c>
      <c r="JQ378" s="163">
        <f t="shared" si="1071"/>
        <v>1.6304521373104</v>
      </c>
      <c r="JR378" s="163">
        <f t="shared" si="1077"/>
        <v>1.6223281340265743</v>
      </c>
      <c r="JS378" s="163">
        <f t="shared" si="1083"/>
        <v>1.6142846877919093</v>
      </c>
      <c r="JT378" s="163">
        <f t="shared" si="1089"/>
        <v>1.6062057624937442</v>
      </c>
      <c r="JU378" s="163">
        <f t="shared" si="1095"/>
        <v>1.5982072988546632</v>
      </c>
      <c r="JV378" s="163">
        <f t="shared" si="1101"/>
        <v>1.5902881007998868</v>
      </c>
      <c r="JW378" s="163">
        <f t="shared" si="1107"/>
        <v>1.5823355402169319</v>
      </c>
      <c r="JX378" s="163">
        <f t="shared" si="1113"/>
        <v>1.5744621206811971</v>
      </c>
      <c r="JY378" s="163">
        <f t="shared" si="1119"/>
        <v>1.5666666666666667</v>
      </c>
      <c r="JZ378" s="163">
        <f t="shared" si="1125"/>
        <v>1.5588398556758256</v>
      </c>
      <c r="KA378" s="163">
        <f t="shared" si="1131"/>
        <v>1.5510908588787629</v>
      </c>
      <c r="KB378" s="163">
        <f t="shared" si="1137"/>
        <v>1.5434185215718603</v>
      </c>
      <c r="KC378" s="163">
        <f t="shared" si="1143"/>
        <v>1.5357167270490122</v>
      </c>
      <c r="KD378" s="163">
        <f t="shared" si="1151"/>
        <v>1.5280914161338592</v>
      </c>
      <c r="KE378" s="163">
        <f t="shared" si="1157"/>
        <v>1.5204385489983758</v>
      </c>
      <c r="KF378" s="163">
        <f t="shared" si="1163"/>
        <v>1.5128619528619529</v>
      </c>
      <c r="KG378" s="163">
        <f t="shared" si="1169"/>
        <v>1.5053604931653712</v>
      </c>
      <c r="KH378" s="163">
        <f t="shared" si="1175"/>
        <v>1.4978331888792586</v>
      </c>
      <c r="KI378" s="163">
        <f t="shared" si="1181"/>
        <v>1.4903807881119808</v>
      </c>
      <c r="KJ378" s="163">
        <f t="shared" si="1187"/>
        <v>1.4830021783616081</v>
      </c>
      <c r="KK378" s="163">
        <f t="shared" si="1193"/>
        <v>1.4755993431855501</v>
      </c>
      <c r="KL378" s="163">
        <f t="shared" si="1199"/>
        <v>1.4682700477093</v>
      </c>
      <c r="KM378" s="163">
        <f t="shared" si="1205"/>
        <v>1.4609181948237742</v>
      </c>
      <c r="KN378" s="163">
        <f t="shared" si="1211"/>
        <v>1.4536395988353283</v>
      </c>
      <c r="KO378" s="163">
        <f t="shared" si="1217"/>
        <v>1.4464331702292041</v>
      </c>
      <c r="KP378" s="163">
        <f t="shared" si="1223"/>
        <v>1.4392056374119155</v>
      </c>
      <c r="KQ378" s="163">
        <f t="shared" si="1229"/>
        <v>1.4320499745028048</v>
      </c>
      <c r="KR378" s="163">
        <f t="shared" si="1235"/>
        <v>1.4249651148040086</v>
      </c>
      <c r="KS378" s="163">
        <f t="shared" si="1241"/>
        <v>1.4178605238245503</v>
      </c>
      <c r="KT378" s="163">
        <f t="shared" si="1247"/>
        <v>1.4108264255212257</v>
      </c>
      <c r="KU378" s="163">
        <f t="shared" si="1253"/>
        <v>1.4037740564858785</v>
      </c>
      <c r="KV378" s="163">
        <f t="shared" si="1259"/>
        <v>1.3967918428251678</v>
      </c>
      <c r="KW378" s="163">
        <f t="shared" si="1265"/>
        <v>1.3898787428854245</v>
      </c>
      <c r="KX378" s="163">
        <f t="shared" ref="KX378:KX441" si="1271">($B378/$B$313)</f>
        <v>1.3829485995690982</v>
      </c>
      <c r="KY378" s="163">
        <f t="shared" si="905"/>
        <v>1.3760872228347421</v>
      </c>
      <c r="KZ378" s="163">
        <f t="shared" si="910"/>
        <v>1.3692101413944417</v>
      </c>
      <c r="LA378" s="163">
        <f t="shared" si="915"/>
        <v>1.3624014554275319</v>
      </c>
      <c r="LB378" s="163">
        <f t="shared" si="920"/>
        <v>1.355660149650012</v>
      </c>
      <c r="LC378" s="163">
        <f t="shared" si="925"/>
        <v>1.348904232963074</v>
      </c>
      <c r="LD378" s="163">
        <f t="shared" si="930"/>
        <v>1.3422153184370893</v>
      </c>
      <c r="LE378" s="163">
        <f t="shared" si="935"/>
        <v>1.3355130186660327</v>
      </c>
      <c r="LF378" s="163">
        <f t="shared" si="940"/>
        <v>1.3288773216609489</v>
      </c>
      <c r="LG378" s="163">
        <f t="shared" si="945"/>
        <v>1.3222294155729504</v>
      </c>
      <c r="LH378" s="163">
        <f t="shared" si="950"/>
        <v>1.3156476926680722</v>
      </c>
      <c r="LI378" s="163">
        <f t="shared" si="955"/>
        <v>1.3091311695122663</v>
      </c>
      <c r="LJ378" s="163">
        <f t="shared" si="960"/>
        <v>1.3026033513074737</v>
      </c>
      <c r="LK378" s="163">
        <f t="shared" si="965"/>
        <v>1.2961403103905844</v>
      </c>
      <c r="LL378" s="163">
        <f t="shared" si="970"/>
        <v>1.2896670493685418</v>
      </c>
      <c r="LM378" s="163">
        <f t="shared" si="976"/>
        <v>1.2832581253213</v>
      </c>
      <c r="LN378" s="163">
        <f t="shared" si="982"/>
        <v>1.2768400113668656</v>
      </c>
      <c r="LO378" s="163">
        <f t="shared" si="988"/>
        <v>1.2704857773002318</v>
      </c>
      <c r="LP378" s="163">
        <f t="shared" si="994"/>
        <v>1.2641944741432671</v>
      </c>
      <c r="LQ378" s="163">
        <f t="shared" si="1000"/>
        <v>1.2578947368421052</v>
      </c>
      <c r="LR378" s="163">
        <f t="shared" si="1006"/>
        <v>1.2516574739539807</v>
      </c>
      <c r="LS378" s="163">
        <f t="shared" si="1012"/>
        <v>1.2454127168911802</v>
      </c>
      <c r="LT378" s="163">
        <f t="shared" si="1018"/>
        <v>1.2392299630426389</v>
      </c>
      <c r="LU378" s="163">
        <f t="shared" si="1024"/>
        <v>1.2330406147091109</v>
      </c>
      <c r="LV378" s="163">
        <f t="shared" si="1030"/>
        <v>1.2269127846649555</v>
      </c>
      <c r="LW378" s="163">
        <f t="shared" si="1036"/>
        <v>1.2207792207792207</v>
      </c>
      <c r="LX378" s="163">
        <f t="shared" si="1042"/>
        <v>1.2147066774804001</v>
      </c>
      <c r="LY378" s="163">
        <f t="shared" si="1048"/>
        <v>1.2086942486684242</v>
      </c>
      <c r="LZ378" s="163">
        <f t="shared" si="1054"/>
        <v>1.202676659528908</v>
      </c>
      <c r="MA378" s="163">
        <f t="shared" si="1060"/>
        <v>1.1967186917381345</v>
      </c>
      <c r="MB378" s="163">
        <f t="shared" si="1066"/>
        <v>1.1907563470610061</v>
      </c>
      <c r="MC378" s="163">
        <f t="shared" si="1072"/>
        <v>1.1848531195612046</v>
      </c>
      <c r="MD378" s="163">
        <f t="shared" si="1078"/>
        <v>1.1789462636439967</v>
      </c>
      <c r="ME378" s="163">
        <f t="shared" si="1084"/>
        <v>1.173098010547752</v>
      </c>
      <c r="MF378" s="163">
        <f t="shared" si="1090"/>
        <v>1.1672468436639476</v>
      </c>
      <c r="MG378" s="163">
        <f t="shared" si="1096"/>
        <v>1.1614537558806803</v>
      </c>
      <c r="MH378" s="163">
        <f t="shared" si="1102"/>
        <v>1.1556584362139917</v>
      </c>
      <c r="MI378" s="163">
        <f t="shared" si="1108"/>
        <v>1.1499206633567078</v>
      </c>
      <c r="MJ378" s="163">
        <f t="shared" si="1114"/>
        <v>1.1441813088871913</v>
      </c>
      <c r="MK378" s="163">
        <f t="shared" si="1120"/>
        <v>1.1384989611311003</v>
      </c>
      <c r="ML378" s="163">
        <f t="shared" si="1126"/>
        <v>1.132815651472368</v>
      </c>
      <c r="MM378" s="163">
        <f t="shared" si="1132"/>
        <v>1.1271888013647082</v>
      </c>
      <c r="MN378" s="163">
        <f t="shared" si="1138"/>
        <v>1.1215615795516949</v>
      </c>
      <c r="MO378" s="163">
        <f t="shared" si="1144"/>
        <v>1.1159902637722914</v>
      </c>
      <c r="MP378" s="163">
        <f t="shared" si="1152"/>
        <v>1.1104191379992092</v>
      </c>
      <c r="MQ378" s="163">
        <f t="shared" si="1158"/>
        <v>1.1049033590714601</v>
      </c>
      <c r="MR378" s="163">
        <f t="shared" si="1164"/>
        <v>1.0993883043797406</v>
      </c>
      <c r="MS378" s="163">
        <f t="shared" si="1170"/>
        <v>1.0939280323318887</v>
      </c>
      <c r="MT378" s="163">
        <f t="shared" si="1176"/>
        <v>1.0884689922480619</v>
      </c>
      <c r="MU378" s="163">
        <f t="shared" si="1182"/>
        <v>1.0830641662247504</v>
      </c>
      <c r="MV378" s="163">
        <f t="shared" si="1188"/>
        <v>1.0776610543483476</v>
      </c>
      <c r="MW378" s="163">
        <f t="shared" si="1194"/>
        <v>1.0723115841725932</v>
      </c>
      <c r="MX378" s="163">
        <f t="shared" si="1200"/>
        <v>1.0669642857142858</v>
      </c>
      <c r="MY378" s="163">
        <f t="shared" si="1206"/>
        <v>1.0616700534001229</v>
      </c>
      <c r="MZ378" s="163">
        <f t="shared" si="1212"/>
        <v>1.0563784266704284</v>
      </c>
      <c r="NA378" s="163">
        <f t="shared" si="1218"/>
        <v>1.0511392878865859</v>
      </c>
      <c r="NB378" s="163">
        <f t="shared" si="1224"/>
        <v>1.045903165735568</v>
      </c>
      <c r="NC378" s="163">
        <f t="shared" si="1230"/>
        <v>1.0407189512206421</v>
      </c>
      <c r="ND378" s="163">
        <f t="shared" si="1236"/>
        <v>1.0355381424291312</v>
      </c>
      <c r="NE378" s="163">
        <f t="shared" si="1242"/>
        <v>1.0304086593588038</v>
      </c>
      <c r="NF378" s="163">
        <f t="shared" si="1248"/>
        <v>1.0252829499817451</v>
      </c>
      <c r="NG378" s="163">
        <f t="shared" si="1254"/>
        <v>1.0201616565252929</v>
      </c>
      <c r="NH378" s="163">
        <f t="shared" si="1260"/>
        <v>1.0150912705584674</v>
      </c>
      <c r="NI378" s="163">
        <f t="shared" si="1266"/>
        <v>1.010025626039653</v>
      </c>
      <c r="NJ378" s="163">
        <f t="shared" ref="NJ378:NJ441" si="1272">($B378/$B$377)</f>
        <v>1.0050102889863113</v>
      </c>
      <c r="NK378" s="156">
        <f>($B378/$B$378)</f>
        <v>1</v>
      </c>
      <c r="NL378" s="157"/>
      <c r="NM378" s="157"/>
      <c r="NN378" s="157"/>
      <c r="NO378" s="157"/>
      <c r="NP378" s="157"/>
      <c r="NQ378" s="157"/>
      <c r="NR378" s="157"/>
      <c r="NS378" s="157"/>
      <c r="NT378" s="157"/>
      <c r="NU378" s="157"/>
      <c r="NV378" s="157"/>
      <c r="NW378" s="157"/>
      <c r="NX378" s="157"/>
      <c r="NY378" s="157"/>
      <c r="NZ378" s="157"/>
      <c r="OA378" s="157"/>
      <c r="OB378" s="157"/>
      <c r="OC378" s="157"/>
      <c r="OD378" s="157"/>
      <c r="OE378" s="157"/>
      <c r="OF378" s="157"/>
      <c r="OG378" s="157"/>
      <c r="OH378" s="157"/>
      <c r="OI378" s="157"/>
      <c r="OJ378" s="157"/>
      <c r="OK378" s="157"/>
      <c r="OL378" s="157"/>
      <c r="OM378" s="157"/>
      <c r="ON378" s="157"/>
      <c r="OO378" s="157"/>
      <c r="OP378" s="157"/>
      <c r="OQ378" s="157"/>
      <c r="OR378" s="157"/>
      <c r="OS378" s="157"/>
      <c r="OT378" s="157"/>
      <c r="OU378" s="157"/>
      <c r="OV378" s="157"/>
      <c r="OW378" s="157"/>
      <c r="OX378" s="157"/>
      <c r="OY378" s="157"/>
      <c r="OZ378" s="157"/>
      <c r="PA378" s="157"/>
      <c r="PB378" s="157"/>
      <c r="PC378" s="157"/>
      <c r="PD378" s="157"/>
      <c r="PE378" s="157"/>
      <c r="PF378" s="157"/>
      <c r="PG378" s="157"/>
      <c r="PH378" s="157"/>
      <c r="PI378" s="157"/>
      <c r="PJ378" s="157"/>
      <c r="PK378" s="157"/>
      <c r="PL378" s="157"/>
      <c r="PM378" s="157"/>
      <c r="PN378" s="157"/>
      <c r="PO378" s="157"/>
      <c r="PP378" s="157"/>
      <c r="PQ378" s="157"/>
      <c r="PR378" s="157"/>
      <c r="PS378" s="157"/>
      <c r="PT378" s="157"/>
      <c r="PU378" s="157"/>
      <c r="PV378" s="157"/>
      <c r="PW378" s="157"/>
      <c r="PX378" s="157"/>
      <c r="PY378" s="157"/>
      <c r="PZ378" s="157"/>
      <c r="QA378" s="157"/>
      <c r="QB378" s="157"/>
      <c r="QC378" s="157"/>
      <c r="QD378" s="157"/>
      <c r="QE378" s="157"/>
      <c r="QF378" s="157"/>
      <c r="QG378" s="157"/>
      <c r="QH378" s="157"/>
      <c r="QI378" s="157"/>
      <c r="QJ378" s="157"/>
      <c r="QK378" s="157"/>
      <c r="QL378" s="157"/>
      <c r="QM378" s="157"/>
      <c r="QN378" s="157"/>
      <c r="QO378" s="157"/>
      <c r="QP378" s="157"/>
      <c r="QQ378" s="157"/>
      <c r="QR378" s="157"/>
      <c r="QS378" s="157"/>
      <c r="QT378" s="157"/>
      <c r="QU378" s="157"/>
      <c r="QV378" s="157"/>
      <c r="QW378" s="157"/>
      <c r="QX378" s="157"/>
      <c r="QY378" s="157"/>
      <c r="QZ378" s="157"/>
      <c r="RA378" s="157"/>
      <c r="RB378" s="157"/>
      <c r="RC378" s="157"/>
      <c r="RD378" s="157"/>
      <c r="RE378" s="157"/>
      <c r="RF378" s="157"/>
      <c r="RG378" s="157"/>
      <c r="RH378" s="157"/>
      <c r="RI378" s="157"/>
      <c r="RJ378" s="157"/>
      <c r="RK378" s="157"/>
      <c r="RL378" s="157"/>
      <c r="RM378" s="157"/>
      <c r="RN378" s="157"/>
      <c r="RO378" s="157"/>
      <c r="RP378" s="157"/>
    </row>
    <row r="379" spans="1:484" ht="13">
      <c r="A379" s="151">
        <v>51836</v>
      </c>
      <c r="B379" s="152">
        <f t="shared" si="1145"/>
        <v>22578</v>
      </c>
      <c r="C379" s="153">
        <f t="shared" si="1146"/>
        <v>5.0000000000000001E-3</v>
      </c>
      <c r="E379" s="157">
        <f t="shared" si="971"/>
        <v>4.5437713825719461</v>
      </c>
      <c r="F379" s="157">
        <f t="shared" si="977"/>
        <v>4.5092869982025165</v>
      </c>
      <c r="G379" s="157">
        <f t="shared" si="983"/>
        <v>4.5065868263473057</v>
      </c>
      <c r="H379" s="157">
        <f t="shared" si="989"/>
        <v>4.4904534606205253</v>
      </c>
      <c r="I379" s="157">
        <f t="shared" si="995"/>
        <v>4.4842105263157892</v>
      </c>
      <c r="J379" s="157">
        <f t="shared" si="1001"/>
        <v>4.462937339395137</v>
      </c>
      <c r="K379" s="157">
        <f t="shared" si="1007"/>
        <v>4.4497437918801737</v>
      </c>
      <c r="L379" s="157">
        <f t="shared" si="1013"/>
        <v>4.4348850913376543</v>
      </c>
      <c r="M379" s="157">
        <f t="shared" si="1019"/>
        <v>4.4287956061200466</v>
      </c>
      <c r="N379" s="157">
        <f t="shared" si="1025"/>
        <v>4.4235893416927903</v>
      </c>
      <c r="O379" s="157">
        <f t="shared" si="1031"/>
        <v>4.4158028554664579</v>
      </c>
      <c r="P379" s="157">
        <f t="shared" si="1037"/>
        <v>4.4140762463343108</v>
      </c>
      <c r="Q379" s="157">
        <f t="shared" si="1043"/>
        <v>4.4097656250000004</v>
      </c>
      <c r="R379" s="157">
        <f t="shared" si="1049"/>
        <v>4.4080437329168296</v>
      </c>
      <c r="S379" s="157">
        <f t="shared" si="1055"/>
        <v>4.389191290824261</v>
      </c>
      <c r="T379" s="157">
        <f t="shared" si="1061"/>
        <v>4.3840776699029123</v>
      </c>
      <c r="U379" s="157">
        <f t="shared" si="1067"/>
        <v>4.3696535707373716</v>
      </c>
      <c r="V379" s="157">
        <f t="shared" si="1073"/>
        <v>4.3671179883945843</v>
      </c>
      <c r="W379" s="157">
        <f t="shared" si="1079"/>
        <v>4.3553240740740744</v>
      </c>
      <c r="X379" s="157">
        <f t="shared" si="1085"/>
        <v>4.3385857033051503</v>
      </c>
      <c r="Y379" s="157">
        <f t="shared" si="1091"/>
        <v>4.3461020211742056</v>
      </c>
      <c r="Z379" s="157">
        <f t="shared" si="1097"/>
        <v>4.3385857033051503</v>
      </c>
      <c r="AA379" s="157">
        <f t="shared" si="1103"/>
        <v>4.3310953385766355</v>
      </c>
      <c r="AB379" s="157">
        <f t="shared" si="1109"/>
        <v>4.3335892514395393</v>
      </c>
      <c r="AC379" s="157">
        <f t="shared" si="1115"/>
        <v>4.3203214695752008</v>
      </c>
      <c r="AD379" s="157">
        <f t="shared" si="1121"/>
        <v>4.3038505528021354</v>
      </c>
      <c r="AE379" s="157">
        <f t="shared" si="1127"/>
        <v>4.3013907410935417</v>
      </c>
      <c r="AF379" s="157">
        <f t="shared" si="1133"/>
        <v>4.2948449686132779</v>
      </c>
      <c r="AG379" s="157">
        <f t="shared" si="1139"/>
        <v>4.282625189681335</v>
      </c>
      <c r="AH379" s="157">
        <f t="shared" si="1147"/>
        <v>4.2712826333711691</v>
      </c>
      <c r="AI379" s="157">
        <f t="shared" si="1153"/>
        <v>4.2753266426813106</v>
      </c>
      <c r="AJ379" s="157">
        <f t="shared" si="1159"/>
        <v>4.2785673678226264</v>
      </c>
      <c r="AK379" s="157">
        <f t="shared" si="1165"/>
        <v>4.2720908230842003</v>
      </c>
      <c r="AL379" s="157">
        <f t="shared" si="1171"/>
        <v>4.2535795026375283</v>
      </c>
      <c r="AM379" s="157">
        <f t="shared" si="1177"/>
        <v>4.2463795373330822</v>
      </c>
      <c r="AN379" s="157">
        <f t="shared" si="1183"/>
        <v>4.2392039053698838</v>
      </c>
      <c r="AO379" s="157">
        <f t="shared" si="1189"/>
        <v>4.2407963936889557</v>
      </c>
      <c r="AP379" s="157">
        <f t="shared" si="1195"/>
        <v>4.2431873707949634</v>
      </c>
      <c r="AQ379" s="157">
        <f t="shared" si="1201"/>
        <v>4.2320524835988751</v>
      </c>
      <c r="AR379" s="157">
        <f t="shared" si="1207"/>
        <v>4.2154592979835694</v>
      </c>
      <c r="AS379" s="157">
        <f t="shared" si="1213"/>
        <v>4.2044692737430172</v>
      </c>
      <c r="AT379" s="157">
        <f t="shared" si="1219"/>
        <v>4.2005581395348841</v>
      </c>
      <c r="AU379" s="157">
        <f t="shared" si="1225"/>
        <v>4.1943154374883891</v>
      </c>
      <c r="AV379" s="157">
        <f t="shared" si="1231"/>
        <v>4.1888682745825605</v>
      </c>
      <c r="AW379" s="157">
        <f t="shared" si="1237"/>
        <v>4.1741541874653354</v>
      </c>
      <c r="AX379" s="157">
        <f t="shared" si="1243"/>
        <v>4.1488423373759646</v>
      </c>
      <c r="AY379" s="157">
        <f t="shared" si="1249"/>
        <v>4.1291148500365766</v>
      </c>
      <c r="AZ379" s="157">
        <f t="shared" si="1255"/>
        <v>4.12007299270073</v>
      </c>
      <c r="BA379" s="157">
        <f t="shared" si="1261"/>
        <v>4.1073312716026926</v>
      </c>
      <c r="BB379" s="157">
        <f t="shared" si="1267"/>
        <v>4.1140670553935861</v>
      </c>
      <c r="BC379" s="157">
        <f t="shared" ref="BC379:BC442" si="1273">($B379/$B$58)</f>
        <v>4.1148168398031713</v>
      </c>
      <c r="BD379" s="157">
        <f t="shared" si="906"/>
        <v>4.1050909090909089</v>
      </c>
      <c r="BE379" s="157">
        <f t="shared" si="911"/>
        <v>4.112568306010929</v>
      </c>
      <c r="BF379" s="157">
        <f t="shared" si="916"/>
        <v>4.0998728890502996</v>
      </c>
      <c r="BG379" s="157">
        <f t="shared" si="921"/>
        <v>4.0976406533575318</v>
      </c>
      <c r="BH379" s="157">
        <f t="shared" si="926"/>
        <v>4.0939256572982776</v>
      </c>
      <c r="BI379" s="157">
        <f t="shared" si="931"/>
        <v>4.0747157552788309</v>
      </c>
      <c r="BJ379" s="157">
        <f t="shared" si="936"/>
        <v>4.0725108225108224</v>
      </c>
      <c r="BK379" s="157">
        <f t="shared" si="941"/>
        <v>4.0578720345075485</v>
      </c>
      <c r="BL379" s="157">
        <f t="shared" si="946"/>
        <v>4.0600611400827189</v>
      </c>
      <c r="BM379" s="157">
        <f t="shared" si="951"/>
        <v>4.0593311758360304</v>
      </c>
      <c r="BN379" s="157">
        <f t="shared" si="956"/>
        <v>4.0404438081603438</v>
      </c>
      <c r="BO379" s="157">
        <f t="shared" si="961"/>
        <v>4.0274705672493756</v>
      </c>
      <c r="BP379" s="157">
        <f t="shared" si="966"/>
        <v>4.0081661636783243</v>
      </c>
      <c r="BQ379" s="157">
        <f t="shared" si="972"/>
        <v>4.0053219797764772</v>
      </c>
      <c r="BR379" s="157">
        <f t="shared" si="978"/>
        <v>4.006032647267566</v>
      </c>
      <c r="BS379" s="157">
        <f t="shared" si="984"/>
        <v>3.9890459363957596</v>
      </c>
      <c r="BT379" s="157">
        <f t="shared" si="990"/>
        <v>3.9820105820105822</v>
      </c>
      <c r="BU379" s="157">
        <f t="shared" si="996"/>
        <v>3.9911613929644689</v>
      </c>
      <c r="BV379" s="157">
        <f t="shared" si="1002"/>
        <v>3.9743002992430911</v>
      </c>
      <c r="BW379" s="157">
        <f t="shared" si="1008"/>
        <v>3.9680140597539544</v>
      </c>
      <c r="BX379" s="157">
        <f t="shared" si="1014"/>
        <v>3.9680140597539544</v>
      </c>
      <c r="BY379" s="157">
        <f t="shared" si="1020"/>
        <v>3.9375653993721662</v>
      </c>
      <c r="BZ379" s="157">
        <f t="shared" si="1026"/>
        <v>3.9320794148380354</v>
      </c>
      <c r="CA379" s="157">
        <f t="shared" si="1032"/>
        <v>3.9001554672655034</v>
      </c>
      <c r="CB379" s="157">
        <f t="shared" si="1038"/>
        <v>3.8914167528438468</v>
      </c>
      <c r="CC379" s="157">
        <f t="shared" si="1044"/>
        <v>3.8820495185694637</v>
      </c>
      <c r="CD379" s="157">
        <f t="shared" si="1050"/>
        <v>3.8753861997940269</v>
      </c>
      <c r="CE379" s="157">
        <f t="shared" si="1056"/>
        <v>3.8634496919917862</v>
      </c>
      <c r="CF379" s="157">
        <f t="shared" si="1062"/>
        <v>3.8515864892528149</v>
      </c>
      <c r="CG379" s="157">
        <f t="shared" si="1068"/>
        <v>3.8450272479564034</v>
      </c>
      <c r="CH379" s="157">
        <f t="shared" si="1074"/>
        <v>3.8483040736321801</v>
      </c>
      <c r="CI379" s="157">
        <f t="shared" si="1080"/>
        <v>3.826131164209456</v>
      </c>
      <c r="CJ379" s="157">
        <f t="shared" si="1086"/>
        <v>3.8183663115169963</v>
      </c>
      <c r="CK379" s="157">
        <f t="shared" si="1092"/>
        <v>3.813207228508698</v>
      </c>
      <c r="CL379" s="157">
        <f t="shared" si="1098"/>
        <v>3.8061362103843561</v>
      </c>
      <c r="CM379" s="157">
        <f t="shared" si="1104"/>
        <v>3.7997307303938066</v>
      </c>
      <c r="CN379" s="157">
        <f t="shared" si="1110"/>
        <v>3.7920725562646962</v>
      </c>
      <c r="CO379" s="157">
        <f t="shared" si="1116"/>
        <v>3.766138448707256</v>
      </c>
      <c r="CP379" s="157">
        <f t="shared" si="1122"/>
        <v>3.7598667776852621</v>
      </c>
      <c r="CQ379" s="157">
        <f t="shared" si="1128"/>
        <v>3.7362237299354626</v>
      </c>
      <c r="CR379" s="157">
        <f t="shared" si="1134"/>
        <v>3.7257425742574259</v>
      </c>
      <c r="CS379" s="162">
        <f t="shared" si="1140"/>
        <v>3.7128761716822889</v>
      </c>
      <c r="CT379" s="163">
        <f t="shared" si="1148"/>
        <v>3.7055637616937469</v>
      </c>
      <c r="CU379" s="163">
        <f t="shared" si="1154"/>
        <v>3.7055637616937469</v>
      </c>
      <c r="CV379" s="163">
        <f t="shared" si="1160"/>
        <v>3.6982800982800983</v>
      </c>
      <c r="CW379" s="163">
        <f t="shared" si="1166"/>
        <v>3.6964636542239684</v>
      </c>
      <c r="CX379" s="163">
        <f t="shared" si="1172"/>
        <v>3.6964636542239684</v>
      </c>
      <c r="CY379" s="163">
        <f t="shared" si="1178"/>
        <v>3.6952536824877251</v>
      </c>
      <c r="CZ379" s="163">
        <f t="shared" si="1184"/>
        <v>3.6952536824877251</v>
      </c>
      <c r="DA379" s="163">
        <f t="shared" si="1190"/>
        <v>3.6941835180316009</v>
      </c>
      <c r="DB379" s="163">
        <f t="shared" si="1196"/>
        <v>3.6904217064400129</v>
      </c>
      <c r="DC379" s="163">
        <f t="shared" si="1202"/>
        <v>3.6825966400260968</v>
      </c>
      <c r="DD379" s="163">
        <f t="shared" si="1208"/>
        <v>3.6736088512853891</v>
      </c>
      <c r="DE379" s="163">
        <f t="shared" si="1214"/>
        <v>3.6730112249877989</v>
      </c>
      <c r="DF379" s="163">
        <f t="shared" si="1220"/>
        <v>3.6599124655535742</v>
      </c>
      <c r="DG379" s="163">
        <f t="shared" si="1226"/>
        <v>3.6539893186599772</v>
      </c>
      <c r="DH379" s="163">
        <f t="shared" si="1232"/>
        <v>3.6422003548959512</v>
      </c>
      <c r="DI379" s="163">
        <f t="shared" si="1238"/>
        <v>3.6334084325716125</v>
      </c>
      <c r="DJ379" s="163">
        <f t="shared" si="1244"/>
        <v>3.6316551391346308</v>
      </c>
      <c r="DK379" s="163">
        <f t="shared" si="1250"/>
        <v>3.631071083949823</v>
      </c>
      <c r="DL379" s="163">
        <f t="shared" si="1256"/>
        <v>3.6217516843118385</v>
      </c>
      <c r="DM379" s="163">
        <f t="shared" si="1262"/>
        <v>3.6188491745472029</v>
      </c>
      <c r="DN379" s="163">
        <f t="shared" si="1268"/>
        <v>3.6142148231150952</v>
      </c>
      <c r="DO379" s="163">
        <f t="shared" ref="DO379:DO442" si="1274">($B379/$B$122)</f>
        <v>3.607861936720997</v>
      </c>
      <c r="DP379" s="163">
        <f t="shared" si="907"/>
        <v>3.6021059349074664</v>
      </c>
      <c r="DQ379" s="163">
        <f t="shared" si="912"/>
        <v>3.5838095238095238</v>
      </c>
      <c r="DR379" s="163">
        <f t="shared" si="917"/>
        <v>3.558953341740227</v>
      </c>
      <c r="DS379" s="163">
        <f t="shared" si="922"/>
        <v>3.5322277847309138</v>
      </c>
      <c r="DT379" s="163">
        <f t="shared" si="927"/>
        <v>3.5146326276463262</v>
      </c>
      <c r="DU379" s="163">
        <f t="shared" si="932"/>
        <v>3.4972118959107807</v>
      </c>
      <c r="DV379" s="163">
        <f t="shared" si="937"/>
        <v>3.4799630086313194</v>
      </c>
      <c r="DW379" s="163">
        <f t="shared" si="942"/>
        <v>3.462883435582822</v>
      </c>
      <c r="DX379" s="163">
        <f t="shared" si="947"/>
        <v>3.4454448344269801</v>
      </c>
      <c r="DY379" s="163">
        <f t="shared" si="952"/>
        <v>3.4281809899787428</v>
      </c>
      <c r="DZ379" s="163">
        <f t="shared" si="957"/>
        <v>3.4110892884121466</v>
      </c>
      <c r="EA379" s="163">
        <f t="shared" si="962"/>
        <v>3.3941671677690919</v>
      </c>
      <c r="EB379" s="163">
        <f t="shared" si="967"/>
        <v>3.3774121166791322</v>
      </c>
      <c r="EC379" s="163">
        <f t="shared" si="973"/>
        <v>3.3608216731169991</v>
      </c>
      <c r="ED379" s="163">
        <f t="shared" si="979"/>
        <v>3.3438981042654028</v>
      </c>
      <c r="EE379" s="163">
        <f t="shared" si="985"/>
        <v>3.3271441202475684</v>
      </c>
      <c r="EF379" s="163">
        <f t="shared" si="991"/>
        <v>3.3105571847507331</v>
      </c>
      <c r="EG379" s="163">
        <f t="shared" si="997"/>
        <v>3.2941348117887364</v>
      </c>
      <c r="EH379" s="163">
        <f t="shared" si="1003"/>
        <v>3.2778745644599305</v>
      </c>
      <c r="EI379" s="163">
        <f t="shared" si="1009"/>
        <v>3.2617740537416933</v>
      </c>
      <c r="EJ379" s="163">
        <f t="shared" si="1015"/>
        <v>3.2453643811987924</v>
      </c>
      <c r="EK379" s="163">
        <f t="shared" si="1021"/>
        <v>3.2291189931350113</v>
      </c>
      <c r="EL379" s="163">
        <f t="shared" si="1027"/>
        <v>3.2130354347516721</v>
      </c>
      <c r="EM379" s="163">
        <f t="shared" si="1033"/>
        <v>3.1971112999150382</v>
      </c>
      <c r="EN379" s="163">
        <f t="shared" si="1039"/>
        <v>3.1813442299563195</v>
      </c>
      <c r="EO379" s="163">
        <f t="shared" si="1045"/>
        <v>3.1657319125070105</v>
      </c>
      <c r="EP379" s="163">
        <f t="shared" si="1051"/>
        <v>3.1498325892857144</v>
      </c>
      <c r="EQ379" s="163">
        <f t="shared" si="1057"/>
        <v>3.134092171016102</v>
      </c>
      <c r="ER379" s="163">
        <f t="shared" si="1063"/>
        <v>3.1185082872928178</v>
      </c>
      <c r="ES379" s="163">
        <f t="shared" si="1069"/>
        <v>3.1030786146234193</v>
      </c>
      <c r="ET379" s="163">
        <f t="shared" si="1075"/>
        <v>3.0878008752735231</v>
      </c>
      <c r="EU379" s="163">
        <f t="shared" si="1081"/>
        <v>3.0722547285344946</v>
      </c>
      <c r="EV379" s="163">
        <f t="shared" si="1087"/>
        <v>3.0568643379366369</v>
      </c>
      <c r="EW379" s="163">
        <f t="shared" si="1093"/>
        <v>3.0416273743769366</v>
      </c>
      <c r="EX379" s="163">
        <f t="shared" si="1099"/>
        <v>3.0265415549597856</v>
      </c>
      <c r="EY379" s="163">
        <f t="shared" si="1105"/>
        <v>3.0116046418567426</v>
      </c>
      <c r="EZ379" s="163">
        <f t="shared" si="1111"/>
        <v>2.9968144411998936</v>
      </c>
      <c r="FA379" s="163">
        <f t="shared" si="1117"/>
        <v>2.9817749603803487</v>
      </c>
      <c r="FB379" s="163">
        <f t="shared" si="1123"/>
        <v>2.9668856767411302</v>
      </c>
      <c r="FC379" s="163">
        <f t="shared" si="1129"/>
        <v>2.952144351464435</v>
      </c>
      <c r="FD379" s="163">
        <f t="shared" si="1135"/>
        <v>2.9375487900078063</v>
      </c>
      <c r="FE379" s="163">
        <f t="shared" si="1141"/>
        <v>2.9230968410150182</v>
      </c>
      <c r="FF379" s="163">
        <f t="shared" si="1149"/>
        <v>2.9084116965090816</v>
      </c>
      <c r="FG379" s="163">
        <f t="shared" si="1155"/>
        <v>2.89387336580364</v>
      </c>
      <c r="FH379" s="163">
        <f t="shared" si="1161"/>
        <v>2.8794796582068614</v>
      </c>
      <c r="FI379" s="163">
        <f t="shared" si="1167"/>
        <v>2.8652284263959391</v>
      </c>
      <c r="FJ379" s="163">
        <f t="shared" si="1173"/>
        <v>2.8511175653491603</v>
      </c>
      <c r="FK379" s="163">
        <f t="shared" si="1179"/>
        <v>2.8367885412740295</v>
      </c>
      <c r="FL379" s="163">
        <f t="shared" si="1185"/>
        <v>2.8226028253531692</v>
      </c>
      <c r="FM379" s="163">
        <f t="shared" si="1191"/>
        <v>2.8085582783928351</v>
      </c>
      <c r="FN379" s="163">
        <f t="shared" si="1197"/>
        <v>2.7946528035647975</v>
      </c>
      <c r="FO379" s="163">
        <f t="shared" si="1203"/>
        <v>2.7808843453627294</v>
      </c>
      <c r="FP379" s="163">
        <f t="shared" si="1209"/>
        <v>2.7669117647058825</v>
      </c>
      <c r="FQ379" s="163">
        <f t="shared" si="1215"/>
        <v>2.7530788928179488</v>
      </c>
      <c r="FR379" s="163">
        <f t="shared" si="1221"/>
        <v>2.7393836447464208</v>
      </c>
      <c r="FS379" s="163">
        <f t="shared" si="1227"/>
        <v>2.7258239768199926</v>
      </c>
      <c r="FT379" s="163">
        <f t="shared" si="1233"/>
        <v>2.7123978856319075</v>
      </c>
      <c r="FU379" s="163">
        <f t="shared" si="1239"/>
        <v>2.6987807793449679</v>
      </c>
      <c r="FV379" s="163">
        <f t="shared" si="1245"/>
        <v>2.6852997145575643</v>
      </c>
      <c r="FW379" s="163">
        <f t="shared" si="1251"/>
        <v>2.6719526627218935</v>
      </c>
      <c r="FX379" s="163">
        <f t="shared" si="1257"/>
        <v>2.658737635421573</v>
      </c>
      <c r="FY379" s="163">
        <f t="shared" si="1263"/>
        <v>2.6456526833841107</v>
      </c>
      <c r="FZ379" s="163">
        <f t="shared" si="1269"/>
        <v>2.6323889471843303</v>
      </c>
      <c r="GA379" s="163">
        <f t="shared" ref="GA379:GA442" si="1275">($B379/$B$186)</f>
        <v>2.6192575406032481</v>
      </c>
      <c r="GB379" s="163">
        <f t="shared" si="908"/>
        <v>2.6062564931317094</v>
      </c>
      <c r="GC379" s="163">
        <f t="shared" si="913"/>
        <v>2.5933838731909029</v>
      </c>
      <c r="GD379" s="163">
        <f t="shared" si="918"/>
        <v>2.580342857142857</v>
      </c>
      <c r="GE379" s="163">
        <f t="shared" si="923"/>
        <v>2.5674323402319765</v>
      </c>
      <c r="GF379" s="163">
        <f t="shared" si="928"/>
        <v>2.5546503733876444</v>
      </c>
      <c r="GG379" s="163">
        <f t="shared" si="933"/>
        <v>2.5419950461607748</v>
      </c>
      <c r="GH379" s="163">
        <f t="shared" si="938"/>
        <v>2.5294644857719022</v>
      </c>
      <c r="GI379" s="163">
        <f t="shared" si="943"/>
        <v>2.5167762791216139</v>
      </c>
      <c r="GJ379" s="163">
        <f t="shared" si="948"/>
        <v>2.504214729370009</v>
      </c>
      <c r="GK379" s="163">
        <f t="shared" si="953"/>
        <v>2.4917779494537027</v>
      </c>
      <c r="GL379" s="163">
        <f t="shared" si="958"/>
        <v>2.4794640896112452</v>
      </c>
      <c r="GM379" s="163">
        <f t="shared" si="963"/>
        <v>2.4670017482517483</v>
      </c>
      <c r="GN379" s="163">
        <f t="shared" si="968"/>
        <v>2.4546640574037832</v>
      </c>
      <c r="GO379" s="163">
        <f t="shared" si="974"/>
        <v>2.4424491562094333</v>
      </c>
      <c r="GP379" s="163">
        <f t="shared" si="980"/>
        <v>2.4303552206673844</v>
      </c>
      <c r="GQ379" s="163">
        <f t="shared" si="986"/>
        <v>2.4183804627249357</v>
      </c>
      <c r="GR379" s="163">
        <f t="shared" si="992"/>
        <v>2.4062666524565706</v>
      </c>
      <c r="GS379" s="163">
        <f t="shared" si="998"/>
        <v>2.3942735949098624</v>
      </c>
      <c r="GT379" s="163">
        <f t="shared" si="1004"/>
        <v>2.3823994935106048</v>
      </c>
      <c r="GU379" s="163">
        <f t="shared" si="1010"/>
        <v>2.3706425871482568</v>
      </c>
      <c r="GV379" s="163">
        <f t="shared" si="1016"/>
        <v>2.3587547012118679</v>
      </c>
      <c r="GW379" s="163">
        <f t="shared" si="1022"/>
        <v>2.346985446985447</v>
      </c>
      <c r="GX379" s="163">
        <f t="shared" si="1028"/>
        <v>2.3353330575093092</v>
      </c>
      <c r="GY379" s="163">
        <f t="shared" si="1034"/>
        <v>2.3237958007410455</v>
      </c>
      <c r="GZ379" s="163">
        <f t="shared" si="1040"/>
        <v>2.3121351766513056</v>
      </c>
      <c r="HA379" s="163">
        <f t="shared" si="1046"/>
        <v>2.3005909924597514</v>
      </c>
      <c r="HB379" s="163">
        <f t="shared" si="1052"/>
        <v>2.2891615127243234</v>
      </c>
      <c r="HC379" s="163">
        <f t="shared" si="1058"/>
        <v>2.2778450363196128</v>
      </c>
      <c r="HD379" s="163">
        <f t="shared" si="1064"/>
        <v>2.2664123669945795</v>
      </c>
      <c r="HE379" s="163">
        <f t="shared" si="1070"/>
        <v>2.2550938873351978</v>
      </c>
      <c r="HF379" s="163">
        <f t="shared" si="1076"/>
        <v>2.2438878950506855</v>
      </c>
      <c r="HG379" s="163">
        <f t="shared" si="1082"/>
        <v>2.2327927215189876</v>
      </c>
      <c r="HH379" s="163">
        <f t="shared" si="1088"/>
        <v>2.2215881137459412</v>
      </c>
      <c r="HI379" s="163">
        <f t="shared" si="1094"/>
        <v>2.2104953984726845</v>
      </c>
      <c r="HJ379" s="163">
        <f t="shared" si="1100"/>
        <v>2.1995129079396007</v>
      </c>
      <c r="HK379" s="163">
        <f t="shared" si="1106"/>
        <v>2.1886390073671964</v>
      </c>
      <c r="HL379" s="163">
        <f t="shared" si="1112"/>
        <v>2.1776620370370372</v>
      </c>
      <c r="HM379" s="163">
        <f t="shared" si="1118"/>
        <v>2.1667946257197697</v>
      </c>
      <c r="HN379" s="163">
        <f t="shared" si="1124"/>
        <v>2.1560351413292591</v>
      </c>
      <c r="HO379" s="163">
        <f t="shared" si="1130"/>
        <v>2.1453819840364878</v>
      </c>
      <c r="HP379" s="163">
        <f t="shared" si="1136"/>
        <v>2.1346317481327408</v>
      </c>
      <c r="HQ379" s="163">
        <f t="shared" si="1142"/>
        <v>2.1239887111947318</v>
      </c>
      <c r="HR379" s="163">
        <f t="shared" si="1150"/>
        <v>2.1134512777309746</v>
      </c>
      <c r="HS379" s="163">
        <f t="shared" si="1156"/>
        <v>2.1030178837555886</v>
      </c>
      <c r="HT379" s="163">
        <f t="shared" si="1162"/>
        <v>2.0924930491195552</v>
      </c>
      <c r="HU379" s="163">
        <f t="shared" si="1168"/>
        <v>2.0820730357801551</v>
      </c>
      <c r="HV379" s="163">
        <f t="shared" si="1174"/>
        <v>2.0717562855569831</v>
      </c>
      <c r="HW379" s="163">
        <f t="shared" si="1180"/>
        <v>2.0615412710007304</v>
      </c>
      <c r="HX379" s="163">
        <f t="shared" si="1186"/>
        <v>2.0512401199236847</v>
      </c>
      <c r="HY379" s="163">
        <f t="shared" si="1192"/>
        <v>2.0410414030012656</v>
      </c>
      <c r="HZ379" s="163">
        <f t="shared" si="1198"/>
        <v>2.0309435998920571</v>
      </c>
      <c r="IA379" s="163">
        <f t="shared" si="1204"/>
        <v>2.0207643426116531</v>
      </c>
      <c r="IB379" s="163">
        <f t="shared" si="1210"/>
        <v>2.010686615014694</v>
      </c>
      <c r="IC379" s="163">
        <f t="shared" si="1216"/>
        <v>2.0007089056269383</v>
      </c>
      <c r="ID379" s="163">
        <f t="shared" si="1222"/>
        <v>1.9908297328277929</v>
      </c>
      <c r="IE379" s="163">
        <f t="shared" si="1228"/>
        <v>1.9808738375153536</v>
      </c>
      <c r="IF379" s="163">
        <f t="shared" si="1234"/>
        <v>1.9710170231340025</v>
      </c>
      <c r="IG379" s="163">
        <f t="shared" si="1240"/>
        <v>1.9612578179291174</v>
      </c>
      <c r="IH379" s="163">
        <f t="shared" si="1246"/>
        <v>1.9514261019878998</v>
      </c>
      <c r="II379" s="163">
        <f t="shared" si="1252"/>
        <v>1.9416924664602684</v>
      </c>
      <c r="IJ379" s="163">
        <f t="shared" si="1258"/>
        <v>1.932055450966969</v>
      </c>
      <c r="IK379" s="163">
        <f t="shared" si="1264"/>
        <v>1.9225136239782017</v>
      </c>
      <c r="IL379" s="163">
        <f t="shared" si="1270"/>
        <v>1.9129034991103957</v>
      </c>
      <c r="IM379" s="163">
        <f t="shared" ref="IM379:IM442" si="1276">($B379/$B$250)</f>
        <v>1.9033889731917046</v>
      </c>
      <c r="IN379" s="163">
        <f t="shared" si="909"/>
        <v>1.8939686267930542</v>
      </c>
      <c r="IO379" s="163">
        <f t="shared" si="914"/>
        <v>1.8844837659627744</v>
      </c>
      <c r="IP379" s="163">
        <f t="shared" si="919"/>
        <v>1.8750934307781746</v>
      </c>
      <c r="IQ379" s="163">
        <f t="shared" si="924"/>
        <v>1.8657962151888274</v>
      </c>
      <c r="IR379" s="163">
        <f t="shared" si="929"/>
        <v>1.8564380858411444</v>
      </c>
      <c r="IS379" s="163">
        <f t="shared" si="934"/>
        <v>1.8471733616951649</v>
      </c>
      <c r="IT379" s="163">
        <f t="shared" si="939"/>
        <v>1.8380006512536633</v>
      </c>
      <c r="IU379" s="163">
        <f t="shared" si="944"/>
        <v>1.8289185905224787</v>
      </c>
      <c r="IV379" s="163">
        <f t="shared" si="949"/>
        <v>1.819779156927541</v>
      </c>
      <c r="IW379" s="163">
        <f t="shared" si="954"/>
        <v>1.8107306119175555</v>
      </c>
      <c r="IX379" s="163">
        <f t="shared" si="959"/>
        <v>1.801771606416088</v>
      </c>
      <c r="IY379" s="163">
        <f t="shared" si="964"/>
        <v>1.7927584564078132</v>
      </c>
      <c r="IZ379" s="163">
        <f t="shared" si="969"/>
        <v>1.7838350319981038</v>
      </c>
      <c r="JA379" s="163">
        <f t="shared" si="975"/>
        <v>1.7749999999999999</v>
      </c>
      <c r="JB379" s="163">
        <f t="shared" si="981"/>
        <v>1.7661138923654569</v>
      </c>
      <c r="JC379" s="163">
        <f t="shared" si="987"/>
        <v>1.7573163138231631</v>
      </c>
      <c r="JD379" s="163">
        <f t="shared" si="993"/>
        <v>1.7486059479553904</v>
      </c>
      <c r="JE379" s="163">
        <f t="shared" si="999"/>
        <v>1.7398474223626417</v>
      </c>
      <c r="JF379" s="163">
        <f t="shared" si="1005"/>
        <v>1.7311761999693298</v>
      </c>
      <c r="JG379" s="163">
        <f t="shared" si="1011"/>
        <v>1.7225909819180591</v>
      </c>
      <c r="JH379" s="163">
        <f t="shared" si="1017"/>
        <v>1.7139603734912321</v>
      </c>
      <c r="JI379" s="163">
        <f t="shared" si="1023"/>
        <v>1.7054158169046001</v>
      </c>
      <c r="JJ379" s="163">
        <f t="shared" si="1029"/>
        <v>1.69695603156708</v>
      </c>
      <c r="JK379" s="163">
        <f t="shared" si="1035"/>
        <v>1.688453484893808</v>
      </c>
      <c r="JL379" s="163">
        <f t="shared" si="1041"/>
        <v>1.680035716943225</v>
      </c>
      <c r="JM379" s="163">
        <f t="shared" si="1047"/>
        <v>1.6717014660151044</v>
      </c>
      <c r="JN379" s="163">
        <f t="shared" si="1053"/>
        <v>1.6633269485781641</v>
      </c>
      <c r="JO379" s="163">
        <f t="shared" si="1059"/>
        <v>1.6550359184870254</v>
      </c>
      <c r="JP379" s="163">
        <f t="shared" si="1065"/>
        <v>1.6468271334792122</v>
      </c>
      <c r="JQ379" s="163">
        <f t="shared" si="1071"/>
        <v>1.6385804485086</v>
      </c>
      <c r="JR379" s="163">
        <f t="shared" si="1077"/>
        <v>1.6304159445407278</v>
      </c>
      <c r="JS379" s="163">
        <f t="shared" si="1083"/>
        <v>1.6223323992239707</v>
      </c>
      <c r="JT379" s="163">
        <f t="shared" si="1089"/>
        <v>1.6142131979695431</v>
      </c>
      <c r="JU379" s="163">
        <f t="shared" si="1095"/>
        <v>1.6061748595006047</v>
      </c>
      <c r="JV379" s="163">
        <f t="shared" si="1101"/>
        <v>1.598216181779571</v>
      </c>
      <c r="JW379" s="163">
        <f t="shared" si="1107"/>
        <v>1.5902239752077758</v>
      </c>
      <c r="JX379" s="163">
        <f t="shared" si="1113"/>
        <v>1.5823113042259445</v>
      </c>
      <c r="JY379" s="163">
        <f t="shared" si="1119"/>
        <v>1.5744769874476987</v>
      </c>
      <c r="JZ379" s="163">
        <f t="shared" si="1125"/>
        <v>1.5666111573688593</v>
      </c>
      <c r="KA379" s="163">
        <f t="shared" si="1131"/>
        <v>1.5588235294117647</v>
      </c>
      <c r="KB379" s="163">
        <f t="shared" si="1137"/>
        <v>1.5511129431162407</v>
      </c>
      <c r="KC379" s="163">
        <f t="shared" si="1143"/>
        <v>1.5433727527513843</v>
      </c>
      <c r="KD379" s="163">
        <f t="shared" si="1151"/>
        <v>1.5357094272888043</v>
      </c>
      <c r="KE379" s="163">
        <f t="shared" si="1157"/>
        <v>1.5280184082295614</v>
      </c>
      <c r="KF379" s="163">
        <f t="shared" si="1163"/>
        <v>1.5204040404040404</v>
      </c>
      <c r="KG379" s="163">
        <f t="shared" si="1169"/>
        <v>1.5128651835968909</v>
      </c>
      <c r="KH379" s="163">
        <f t="shared" si="1175"/>
        <v>1.5053003533568905</v>
      </c>
      <c r="KI379" s="163">
        <f t="shared" si="1181"/>
        <v>1.4978108000530714</v>
      </c>
      <c r="KJ379" s="163">
        <f t="shared" si="1187"/>
        <v>1.4903954056373359</v>
      </c>
      <c r="KK379" s="163">
        <f t="shared" si="1193"/>
        <v>1.4829556650246305</v>
      </c>
      <c r="KL379" s="163">
        <f t="shared" si="1199"/>
        <v>1.4755898307300177</v>
      </c>
      <c r="KM379" s="163">
        <f t="shared" si="1205"/>
        <v>1.4682013265704252</v>
      </c>
      <c r="KN379" s="163">
        <f t="shared" si="1211"/>
        <v>1.4608864445163376</v>
      </c>
      <c r="KO379" s="163">
        <f t="shared" si="1217"/>
        <v>1.4536440896214267</v>
      </c>
      <c r="KP379" s="163">
        <f t="shared" si="1223"/>
        <v>1.4463805253042921</v>
      </c>
      <c r="KQ379" s="163">
        <f t="shared" si="1229"/>
        <v>1.4391891891891893</v>
      </c>
      <c r="KR379" s="163">
        <f t="shared" si="1235"/>
        <v>1.4320690092604338</v>
      </c>
      <c r="KS379" s="163">
        <f t="shared" si="1241"/>
        <v>1.424928999684443</v>
      </c>
      <c r="KT379" s="163">
        <f t="shared" si="1247"/>
        <v>1.4178598342125095</v>
      </c>
      <c r="KU379" s="163">
        <f t="shared" si="1253"/>
        <v>1.4107723069232692</v>
      </c>
      <c r="KV379" s="163">
        <f t="shared" si="1259"/>
        <v>1.4037552847550361</v>
      </c>
      <c r="KW379" s="163">
        <f t="shared" si="1265"/>
        <v>1.3968077208611729</v>
      </c>
      <c r="KX379" s="163">
        <f t="shared" si="1271"/>
        <v>1.3898430286241921</v>
      </c>
      <c r="KY379" s="163">
        <f t="shared" ref="KY379:KY442" si="1277">($B379/$B$314)</f>
        <v>1.3829474457919881</v>
      </c>
      <c r="KZ379" s="163">
        <f t="shared" si="910"/>
        <v>1.3760360799609945</v>
      </c>
      <c r="LA379" s="163">
        <f t="shared" si="915"/>
        <v>1.3691934505761068</v>
      </c>
      <c r="LB379" s="163">
        <f t="shared" si="920"/>
        <v>1.3624185372918176</v>
      </c>
      <c r="LC379" s="163">
        <f t="shared" si="925"/>
        <v>1.3556289402581807</v>
      </c>
      <c r="LD379" s="163">
        <f t="shared" si="930"/>
        <v>1.3489066794121161</v>
      </c>
      <c r="LE379" s="163">
        <f t="shared" si="935"/>
        <v>1.3421709665913684</v>
      </c>
      <c r="LF379" s="163">
        <f t="shared" si="940"/>
        <v>1.3355021885721046</v>
      </c>
      <c r="LG379" s="163">
        <f t="shared" si="945"/>
        <v>1.328821140603849</v>
      </c>
      <c r="LH379" s="163">
        <f t="shared" si="950"/>
        <v>1.3222066057624737</v>
      </c>
      <c r="LI379" s="163">
        <f t="shared" si="955"/>
        <v>1.3156575957112056</v>
      </c>
      <c r="LJ379" s="163">
        <f t="shared" si="960"/>
        <v>1.3090972343016176</v>
      </c>
      <c r="LK379" s="163">
        <f t="shared" si="965"/>
        <v>1.3026019731148677</v>
      </c>
      <c r="LL379" s="163">
        <f t="shared" si="970"/>
        <v>1.2960964408725604</v>
      </c>
      <c r="LM379" s="163">
        <f t="shared" si="976"/>
        <v>1.2896555663448905</v>
      </c>
      <c r="LN379" s="163">
        <f t="shared" si="982"/>
        <v>1.2832054560954818</v>
      </c>
      <c r="LO379" s="163">
        <f t="shared" si="988"/>
        <v>1.2768195441949894</v>
      </c>
      <c r="LP379" s="163">
        <f t="shared" si="994"/>
        <v>1.2704968769343312</v>
      </c>
      <c r="LQ379" s="163">
        <f t="shared" si="1000"/>
        <v>1.2641657334826428</v>
      </c>
      <c r="LR379" s="163">
        <f t="shared" si="1006"/>
        <v>1.2578973758983787</v>
      </c>
      <c r="LS379" s="163">
        <f t="shared" si="1012"/>
        <v>1.2516214867786464</v>
      </c>
      <c r="LT379" s="163">
        <f t="shared" si="1018"/>
        <v>1.2454079099784876</v>
      </c>
      <c r="LU379" s="163">
        <f t="shared" si="1024"/>
        <v>1.2391877058177827</v>
      </c>
      <c r="LV379" s="163">
        <f t="shared" si="1030"/>
        <v>1.2330293266342636</v>
      </c>
      <c r="LW379" s="163">
        <f t="shared" si="1036"/>
        <v>1.2268651850241807</v>
      </c>
      <c r="LX379" s="163">
        <f t="shared" si="1042"/>
        <v>1.2207623682076236</v>
      </c>
      <c r="LY379" s="163">
        <f t="shared" si="1048"/>
        <v>1.214719965567332</v>
      </c>
      <c r="LZ379" s="163">
        <f t="shared" si="1054"/>
        <v>1.2086723768736616</v>
      </c>
      <c r="MA379" s="163">
        <f t="shared" si="1060"/>
        <v>1.2026847067597082</v>
      </c>
      <c r="MB379" s="163">
        <f t="shared" si="1066"/>
        <v>1.1966926379392591</v>
      </c>
      <c r="MC379" s="163">
        <f t="shared" si="1072"/>
        <v>1.1907599810136595</v>
      </c>
      <c r="MD379" s="163">
        <f t="shared" si="1078"/>
        <v>1.1848236775818639</v>
      </c>
      <c r="ME379" s="163">
        <f t="shared" si="1084"/>
        <v>1.1789462691243278</v>
      </c>
      <c r="MF379" s="163">
        <f t="shared" si="1090"/>
        <v>1.1730659323530941</v>
      </c>
      <c r="MG379" s="163">
        <f t="shared" si="1096"/>
        <v>1.1672439642247843</v>
      </c>
      <c r="MH379" s="163">
        <f t="shared" si="1102"/>
        <v>1.1614197530864196</v>
      </c>
      <c r="MI379" s="163">
        <f t="shared" si="1108"/>
        <v>1.1556533756462097</v>
      </c>
      <c r="MJ379" s="163">
        <f t="shared" si="1114"/>
        <v>1.1498854087089381</v>
      </c>
      <c r="MK379" s="163">
        <f t="shared" si="1120"/>
        <v>1.1441747326812952</v>
      </c>
      <c r="ML379" s="163">
        <f t="shared" si="1126"/>
        <v>1.1384630899556272</v>
      </c>
      <c r="MM379" s="163">
        <f t="shared" si="1132"/>
        <v>1.1328081882494607</v>
      </c>
      <c r="MN379" s="163">
        <f t="shared" si="1138"/>
        <v>1.1271529129848734</v>
      </c>
      <c r="MO379" s="163">
        <f t="shared" si="1144"/>
        <v>1.1215538224628683</v>
      </c>
      <c r="MP379" s="163">
        <f t="shared" si="1152"/>
        <v>1.1159549228944248</v>
      </c>
      <c r="MQ379" s="163">
        <f t="shared" si="1158"/>
        <v>1.1104116460925588</v>
      </c>
      <c r="MR379" s="163">
        <f t="shared" si="1164"/>
        <v>1.1048690971372646</v>
      </c>
      <c r="MS379" s="163">
        <f t="shared" si="1170"/>
        <v>1.0993816039343625</v>
      </c>
      <c r="MT379" s="163">
        <f t="shared" si="1176"/>
        <v>1.0938953488372094</v>
      </c>
      <c r="MU379" s="163">
        <f t="shared" si="1182"/>
        <v>1.0884635780745311</v>
      </c>
      <c r="MV379" s="163">
        <f t="shared" si="1188"/>
        <v>1.0830335300043172</v>
      </c>
      <c r="MW379" s="163">
        <f t="shared" si="1194"/>
        <v>1.0776573910553195</v>
      </c>
      <c r="MX379" s="163">
        <f t="shared" si="1200"/>
        <v>1.0722834346504559</v>
      </c>
      <c r="MY379" s="163">
        <f t="shared" si="1206"/>
        <v>1.0669628089409764</v>
      </c>
      <c r="MZ379" s="163">
        <f t="shared" si="1212"/>
        <v>1.0616448018056144</v>
      </c>
      <c r="NA379" s="163">
        <f t="shared" si="1218"/>
        <v>1.0563795442848454</v>
      </c>
      <c r="NB379" s="163">
        <f t="shared" si="1224"/>
        <v>1.0511173184357543</v>
      </c>
      <c r="NC379" s="163">
        <f t="shared" si="1230"/>
        <v>1.0459072589984713</v>
      </c>
      <c r="ND379" s="163">
        <f t="shared" si="1236"/>
        <v>1.0407006222631943</v>
      </c>
      <c r="NE379" s="163">
        <f t="shared" si="1242"/>
        <v>1.0355455671237903</v>
      </c>
      <c r="NF379" s="163">
        <f t="shared" si="1248"/>
        <v>1.03039430449069</v>
      </c>
      <c r="NG379" s="163">
        <f t="shared" si="1254"/>
        <v>1.0252474797929343</v>
      </c>
      <c r="NH379" s="163">
        <f t="shared" si="1260"/>
        <v>1.0201518163744805</v>
      </c>
      <c r="NI379" s="163">
        <f t="shared" si="1266"/>
        <v>1.015060918041631</v>
      </c>
      <c r="NJ379" s="163">
        <f t="shared" si="1272"/>
        <v>1.0100205779726223</v>
      </c>
      <c r="NK379" s="163">
        <f t="shared" ref="NK379:NK442" si="1278">($B379/$B$378)</f>
        <v>1.004985311136829</v>
      </c>
      <c r="NL379" s="156">
        <f>($B379/$B$379)</f>
        <v>1</v>
      </c>
      <c r="NM379" s="157"/>
      <c r="NN379" s="157"/>
      <c r="NO379" s="157"/>
      <c r="NP379" s="157"/>
      <c r="NQ379" s="157"/>
      <c r="NR379" s="157"/>
      <c r="NS379" s="157"/>
      <c r="NT379" s="157"/>
      <c r="NU379" s="157"/>
      <c r="NV379" s="157"/>
      <c r="NW379" s="157"/>
      <c r="NX379" s="157"/>
      <c r="NY379" s="157"/>
      <c r="NZ379" s="157"/>
      <c r="OA379" s="157"/>
      <c r="OB379" s="157"/>
      <c r="OC379" s="157"/>
      <c r="OD379" s="157"/>
      <c r="OE379" s="157"/>
      <c r="OF379" s="157"/>
      <c r="OG379" s="157"/>
      <c r="OH379" s="157"/>
      <c r="OI379" s="157"/>
      <c r="OJ379" s="157"/>
      <c r="OK379" s="157"/>
      <c r="OL379" s="157"/>
      <c r="OM379" s="157"/>
      <c r="ON379" s="157"/>
      <c r="OO379" s="157"/>
      <c r="OP379" s="157"/>
      <c r="OQ379" s="157"/>
      <c r="OR379" s="157"/>
      <c r="OS379" s="157"/>
      <c r="OT379" s="157"/>
      <c r="OU379" s="157"/>
      <c r="OV379" s="157"/>
      <c r="OW379" s="157"/>
      <c r="OX379" s="157"/>
      <c r="OY379" s="157"/>
      <c r="OZ379" s="157"/>
      <c r="PA379" s="157"/>
      <c r="PB379" s="157"/>
      <c r="PC379" s="157"/>
      <c r="PD379" s="157"/>
      <c r="PE379" s="157"/>
      <c r="PF379" s="157"/>
      <c r="PG379" s="157"/>
      <c r="PH379" s="157"/>
      <c r="PI379" s="157"/>
      <c r="PJ379" s="157"/>
      <c r="PK379" s="157"/>
      <c r="PL379" s="157"/>
      <c r="PM379" s="157"/>
      <c r="PN379" s="157"/>
      <c r="PO379" s="157"/>
      <c r="PP379" s="157"/>
      <c r="PQ379" s="157"/>
      <c r="PR379" s="157"/>
      <c r="PS379" s="157"/>
      <c r="PT379" s="157"/>
      <c r="PU379" s="157"/>
      <c r="PV379" s="157"/>
      <c r="PW379" s="157"/>
      <c r="PX379" s="157"/>
      <c r="PY379" s="157"/>
      <c r="PZ379" s="157"/>
      <c r="QA379" s="157"/>
      <c r="QB379" s="157"/>
      <c r="QC379" s="157"/>
      <c r="QD379" s="157"/>
      <c r="QE379" s="157"/>
      <c r="QF379" s="157"/>
      <c r="QG379" s="157"/>
      <c r="QH379" s="157"/>
      <c r="QI379" s="157"/>
      <c r="QJ379" s="157"/>
      <c r="QK379" s="157"/>
      <c r="QL379" s="157"/>
      <c r="QM379" s="157"/>
      <c r="QN379" s="157"/>
      <c r="QO379" s="157"/>
      <c r="QP379" s="157"/>
      <c r="QQ379" s="157"/>
      <c r="QR379" s="157"/>
      <c r="QS379" s="157"/>
      <c r="QT379" s="157"/>
      <c r="QU379" s="157"/>
      <c r="QV379" s="157"/>
      <c r="QW379" s="157"/>
      <c r="QX379" s="157"/>
      <c r="QY379" s="157"/>
      <c r="QZ379" s="157"/>
      <c r="RA379" s="157"/>
      <c r="RB379" s="157"/>
      <c r="RC379" s="157"/>
      <c r="RD379" s="157"/>
      <c r="RE379" s="157"/>
      <c r="RF379" s="157"/>
      <c r="RG379" s="157"/>
      <c r="RH379" s="157"/>
      <c r="RI379" s="157"/>
      <c r="RJ379" s="157"/>
      <c r="RK379" s="157"/>
      <c r="RL379" s="157"/>
      <c r="RM379" s="157"/>
      <c r="RN379" s="157"/>
      <c r="RO379" s="157"/>
      <c r="RP379" s="157"/>
    </row>
    <row r="380" spans="1:484" ht="13">
      <c r="A380" s="151">
        <v>51867</v>
      </c>
      <c r="B380" s="152">
        <f t="shared" si="1145"/>
        <v>22691</v>
      </c>
      <c r="C380" s="153">
        <f t="shared" si="1146"/>
        <v>5.0000000000000001E-3</v>
      </c>
      <c r="E380" s="157">
        <f t="shared" si="971"/>
        <v>4.566512376735762</v>
      </c>
      <c r="F380" s="157">
        <f t="shared" si="977"/>
        <v>4.5318554024365891</v>
      </c>
      <c r="G380" s="157">
        <f t="shared" si="983"/>
        <v>4.5291417165668664</v>
      </c>
      <c r="H380" s="157">
        <f t="shared" si="989"/>
        <v>4.5129276054097058</v>
      </c>
      <c r="I380" s="157">
        <f t="shared" si="995"/>
        <v>4.5066534260178752</v>
      </c>
      <c r="J380" s="157">
        <f t="shared" si="1001"/>
        <v>4.4852737695196678</v>
      </c>
      <c r="K380" s="157">
        <f t="shared" si="1007"/>
        <v>4.4720141899881751</v>
      </c>
      <c r="L380" s="157">
        <f t="shared" si="1013"/>
        <v>4.4570811235513652</v>
      </c>
      <c r="M380" s="157">
        <f t="shared" si="1019"/>
        <v>4.450961161239702</v>
      </c>
      <c r="N380" s="157">
        <f t="shared" si="1025"/>
        <v>4.4457288401253923</v>
      </c>
      <c r="O380" s="157">
        <f t="shared" si="1031"/>
        <v>4.4379033835321726</v>
      </c>
      <c r="P380" s="157">
        <f t="shared" si="1037"/>
        <v>4.4361681329423268</v>
      </c>
      <c r="Q380" s="157">
        <f t="shared" si="1043"/>
        <v>4.4318359374999998</v>
      </c>
      <c r="R380" s="157">
        <f t="shared" si="1049"/>
        <v>4.4301054275673568</v>
      </c>
      <c r="S380" s="157">
        <f t="shared" si="1055"/>
        <v>4.4111586314152413</v>
      </c>
      <c r="T380" s="157">
        <f t="shared" si="1061"/>
        <v>4.4060194174757283</v>
      </c>
      <c r="U380" s="157">
        <f t="shared" si="1067"/>
        <v>4.3915231275401583</v>
      </c>
      <c r="V380" s="157">
        <f t="shared" si="1073"/>
        <v>4.388974854932302</v>
      </c>
      <c r="W380" s="157">
        <f t="shared" si="1079"/>
        <v>4.3771219135802468</v>
      </c>
      <c r="X380" s="157">
        <f t="shared" si="1085"/>
        <v>4.3602997694081473</v>
      </c>
      <c r="Y380" s="157">
        <f t="shared" si="1091"/>
        <v>4.367853705486044</v>
      </c>
      <c r="Z380" s="157">
        <f t="shared" si="1097"/>
        <v>4.3602997694081473</v>
      </c>
      <c r="AA380" s="157">
        <f t="shared" si="1103"/>
        <v>4.352771916362939</v>
      </c>
      <c r="AB380" s="157">
        <f t="shared" si="1109"/>
        <v>4.3552783109404993</v>
      </c>
      <c r="AC380" s="157">
        <f t="shared" si="1115"/>
        <v>4.341944125526215</v>
      </c>
      <c r="AD380" s="157">
        <f t="shared" si="1121"/>
        <v>4.3253907739229893</v>
      </c>
      <c r="AE380" s="157">
        <f t="shared" si="1127"/>
        <v>4.3229186511716513</v>
      </c>
      <c r="AF380" s="157">
        <f t="shared" si="1133"/>
        <v>4.3163401179379877</v>
      </c>
      <c r="AG380" s="157">
        <f t="shared" si="1139"/>
        <v>4.3040591805766315</v>
      </c>
      <c r="AH380" s="157">
        <f t="shared" si="1147"/>
        <v>4.2926598562239882</v>
      </c>
      <c r="AI380" s="157">
        <f t="shared" si="1153"/>
        <v>4.29672410528309</v>
      </c>
      <c r="AJ380" s="157">
        <f t="shared" si="1159"/>
        <v>4.2999810498389239</v>
      </c>
      <c r="AK380" s="157">
        <f t="shared" si="1165"/>
        <v>4.2934720908230846</v>
      </c>
      <c r="AL380" s="157">
        <f t="shared" si="1171"/>
        <v>4.274868123587038</v>
      </c>
      <c r="AM380" s="157">
        <f t="shared" si="1177"/>
        <v>4.2676321233778447</v>
      </c>
      <c r="AN380" s="157">
        <f t="shared" si="1183"/>
        <v>4.2604205782951556</v>
      </c>
      <c r="AO380" s="157">
        <f t="shared" si="1189"/>
        <v>4.2620210368144251</v>
      </c>
      <c r="AP380" s="157">
        <f t="shared" si="1195"/>
        <v>4.2644239804548016</v>
      </c>
      <c r="AQ380" s="157">
        <f t="shared" si="1201"/>
        <v>4.2532333645735712</v>
      </c>
      <c r="AR380" s="157">
        <f t="shared" si="1207"/>
        <v>4.2365571321882003</v>
      </c>
      <c r="AS380" s="157">
        <f t="shared" si="1213"/>
        <v>4.2255121042830543</v>
      </c>
      <c r="AT380" s="157">
        <f t="shared" si="1219"/>
        <v>4.2215813953488368</v>
      </c>
      <c r="AU380" s="157">
        <f t="shared" si="1225"/>
        <v>4.2153074493776703</v>
      </c>
      <c r="AV380" s="157">
        <f t="shared" si="1231"/>
        <v>4.2098330241187387</v>
      </c>
      <c r="AW380" s="157">
        <f t="shared" si="1237"/>
        <v>4.1950452948789057</v>
      </c>
      <c r="AX380" s="157">
        <f t="shared" si="1243"/>
        <v>4.1696067622197726</v>
      </c>
      <c r="AY380" s="157">
        <f t="shared" si="1249"/>
        <v>4.1497805413313822</v>
      </c>
      <c r="AZ380" s="157">
        <f t="shared" si="1255"/>
        <v>4.1406934306569347</v>
      </c>
      <c r="BA380" s="157">
        <f t="shared" si="1261"/>
        <v>4.1278879388757508</v>
      </c>
      <c r="BB380" s="157">
        <f t="shared" si="1267"/>
        <v>4.1346574344023326</v>
      </c>
      <c r="BC380" s="157">
        <f t="shared" si="1273"/>
        <v>4.1354109713869143</v>
      </c>
      <c r="BD380" s="157">
        <f t="shared" ref="BD380:BD443" si="1279">($B380/$B$59)</f>
        <v>4.1256363636363638</v>
      </c>
      <c r="BE380" s="157">
        <f t="shared" si="911"/>
        <v>4.1331511839708561</v>
      </c>
      <c r="BF380" s="157">
        <f t="shared" si="916"/>
        <v>4.1203922280733609</v>
      </c>
      <c r="BG380" s="157">
        <f t="shared" si="921"/>
        <v>4.1181488203266792</v>
      </c>
      <c r="BH380" s="157">
        <f t="shared" si="926"/>
        <v>4.1144152311876701</v>
      </c>
      <c r="BI380" s="157">
        <f t="shared" si="931"/>
        <v>4.0951091860674964</v>
      </c>
      <c r="BJ380" s="157">
        <f t="shared" si="936"/>
        <v>4.0928932178932182</v>
      </c>
      <c r="BK380" s="157">
        <f t="shared" si="941"/>
        <v>4.078181164629763</v>
      </c>
      <c r="BL380" s="157">
        <f t="shared" si="946"/>
        <v>4.0803812263981296</v>
      </c>
      <c r="BM380" s="157">
        <f t="shared" si="951"/>
        <v>4.079647608773822</v>
      </c>
      <c r="BN380" s="157">
        <f t="shared" si="956"/>
        <v>4.0606657122405156</v>
      </c>
      <c r="BO380" s="157">
        <f t="shared" si="961"/>
        <v>4.0476275419193719</v>
      </c>
      <c r="BP380" s="157">
        <f t="shared" si="966"/>
        <v>4.0282265222794251</v>
      </c>
      <c r="BQ380" s="157">
        <f t="shared" si="972"/>
        <v>4.0253681036012061</v>
      </c>
      <c r="BR380" s="157">
        <f t="shared" si="978"/>
        <v>4.0260823278921221</v>
      </c>
      <c r="BS380" s="157">
        <f t="shared" si="984"/>
        <v>4.0090106007067137</v>
      </c>
      <c r="BT380" s="157">
        <f t="shared" si="990"/>
        <v>4.0019400352733685</v>
      </c>
      <c r="BU380" s="157">
        <f t="shared" si="996"/>
        <v>4.0111366448647692</v>
      </c>
      <c r="BV380" s="157">
        <f t="shared" si="1002"/>
        <v>3.9941911635275478</v>
      </c>
      <c r="BW380" s="157">
        <f t="shared" si="1008"/>
        <v>3.9878734622144112</v>
      </c>
      <c r="BX380" s="157">
        <f t="shared" si="1014"/>
        <v>3.9878734622144112</v>
      </c>
      <c r="BY380" s="157">
        <f t="shared" si="1020"/>
        <v>3.9572724101848622</v>
      </c>
      <c r="BZ380" s="157">
        <f t="shared" si="1026"/>
        <v>3.9517589690003483</v>
      </c>
      <c r="CA380" s="157">
        <f t="shared" si="1032"/>
        <v>3.9196752461565039</v>
      </c>
      <c r="CB380" s="157">
        <f t="shared" si="1038"/>
        <v>3.9108927955877282</v>
      </c>
      <c r="CC380" s="157">
        <f t="shared" si="1044"/>
        <v>3.9014786795048142</v>
      </c>
      <c r="CD380" s="157">
        <f t="shared" si="1050"/>
        <v>3.8947820116718161</v>
      </c>
      <c r="CE380" s="157">
        <f t="shared" si="1056"/>
        <v>3.8827857631759071</v>
      </c>
      <c r="CF380" s="157">
        <f t="shared" si="1062"/>
        <v>3.870863186625725</v>
      </c>
      <c r="CG380" s="157">
        <f t="shared" si="1068"/>
        <v>3.8642711171662127</v>
      </c>
      <c r="CH380" s="157">
        <f t="shared" si="1074"/>
        <v>3.8675643429350606</v>
      </c>
      <c r="CI380" s="157">
        <f t="shared" si="1080"/>
        <v>3.8452804609388238</v>
      </c>
      <c r="CJ380" s="157">
        <f t="shared" si="1086"/>
        <v>3.8374767461525452</v>
      </c>
      <c r="CK380" s="157">
        <f t="shared" si="1092"/>
        <v>3.8322918425941563</v>
      </c>
      <c r="CL380" s="157">
        <f t="shared" si="1098"/>
        <v>3.8251854349291974</v>
      </c>
      <c r="CM380" s="157">
        <f t="shared" si="1104"/>
        <v>3.8187478963312018</v>
      </c>
      <c r="CN380" s="157">
        <f t="shared" si="1110"/>
        <v>3.8110513940208262</v>
      </c>
      <c r="CO380" s="157">
        <f t="shared" si="1116"/>
        <v>3.7849874895746454</v>
      </c>
      <c r="CP380" s="157">
        <f t="shared" si="1122"/>
        <v>3.7786844296419648</v>
      </c>
      <c r="CQ380" s="157">
        <f t="shared" si="1128"/>
        <v>3.7549230514645044</v>
      </c>
      <c r="CR380" s="157">
        <f t="shared" si="1134"/>
        <v>3.7443894389438945</v>
      </c>
      <c r="CS380" s="162">
        <f t="shared" si="1140"/>
        <v>3.7314586416707778</v>
      </c>
      <c r="CT380" s="163">
        <f t="shared" si="1148"/>
        <v>3.7241096340062367</v>
      </c>
      <c r="CU380" s="163">
        <f t="shared" si="1154"/>
        <v>3.7241096340062367</v>
      </c>
      <c r="CV380" s="163">
        <f t="shared" si="1160"/>
        <v>3.7167895167895169</v>
      </c>
      <c r="CW380" s="163">
        <f t="shared" si="1166"/>
        <v>3.7149639816633924</v>
      </c>
      <c r="CX380" s="163">
        <f t="shared" si="1172"/>
        <v>3.7149639816633924</v>
      </c>
      <c r="CY380" s="163">
        <f t="shared" si="1178"/>
        <v>3.7137479541734861</v>
      </c>
      <c r="CZ380" s="163">
        <f t="shared" si="1184"/>
        <v>3.7137479541734861</v>
      </c>
      <c r="DA380" s="163">
        <f t="shared" si="1190"/>
        <v>3.7126724336812411</v>
      </c>
      <c r="DB380" s="163">
        <f t="shared" si="1196"/>
        <v>3.7088917947041518</v>
      </c>
      <c r="DC380" s="163">
        <f t="shared" si="1202"/>
        <v>3.7010275648344479</v>
      </c>
      <c r="DD380" s="163">
        <f t="shared" si="1208"/>
        <v>3.6919947933615358</v>
      </c>
      <c r="DE380" s="163">
        <f t="shared" si="1214"/>
        <v>3.6913941760208231</v>
      </c>
      <c r="DF380" s="163">
        <f t="shared" si="1220"/>
        <v>3.6782298589722808</v>
      </c>
      <c r="DG380" s="163">
        <f t="shared" si="1226"/>
        <v>3.6722770674866485</v>
      </c>
      <c r="DH380" s="163">
        <f t="shared" si="1232"/>
        <v>3.6604291014679786</v>
      </c>
      <c r="DI380" s="163">
        <f t="shared" si="1238"/>
        <v>3.6515931766977792</v>
      </c>
      <c r="DJ380" s="163">
        <f t="shared" si="1244"/>
        <v>3.6498311082515684</v>
      </c>
      <c r="DK380" s="163">
        <f t="shared" si="1250"/>
        <v>3.6492441299453202</v>
      </c>
      <c r="DL380" s="163">
        <f t="shared" si="1256"/>
        <v>3.639878087905037</v>
      </c>
      <c r="DM380" s="163">
        <f t="shared" si="1262"/>
        <v>3.636961051450553</v>
      </c>
      <c r="DN380" s="163">
        <f t="shared" si="1268"/>
        <v>3.6323035056827275</v>
      </c>
      <c r="DO380" s="163">
        <f t="shared" si="1274"/>
        <v>3.6259188239054012</v>
      </c>
      <c r="DP380" s="163">
        <f t="shared" ref="DP380:DP443" si="1280">($B380/$B$123)</f>
        <v>3.6201340140395661</v>
      </c>
      <c r="DQ380" s="163">
        <f t="shared" si="912"/>
        <v>3.6017460317460319</v>
      </c>
      <c r="DR380" s="163">
        <f t="shared" si="917"/>
        <v>3.5767654476670869</v>
      </c>
      <c r="DS380" s="163">
        <f t="shared" si="922"/>
        <v>3.5499061326658321</v>
      </c>
      <c r="DT380" s="163">
        <f t="shared" si="927"/>
        <v>3.532222914072229</v>
      </c>
      <c r="DU380" s="163">
        <f t="shared" si="932"/>
        <v>3.5147149938042133</v>
      </c>
      <c r="DV380" s="163">
        <f t="shared" si="937"/>
        <v>3.4973797780517879</v>
      </c>
      <c r="DW380" s="163">
        <f t="shared" si="942"/>
        <v>3.4802147239263803</v>
      </c>
      <c r="DX380" s="163">
        <f t="shared" si="947"/>
        <v>3.4626888448039068</v>
      </c>
      <c r="DY380" s="163">
        <f t="shared" si="952"/>
        <v>3.4453385970239903</v>
      </c>
      <c r="DZ380" s="163">
        <f t="shared" si="957"/>
        <v>3.4281613536788034</v>
      </c>
      <c r="EA380" s="163">
        <f t="shared" si="962"/>
        <v>3.4111545399879737</v>
      </c>
      <c r="EB380" s="163">
        <f t="shared" si="967"/>
        <v>3.394315632011967</v>
      </c>
      <c r="EC380" s="163">
        <f t="shared" si="973"/>
        <v>3.377642155403394</v>
      </c>
      <c r="ED380" s="163">
        <f t="shared" si="979"/>
        <v>3.3606338862559242</v>
      </c>
      <c r="EE380" s="163">
        <f t="shared" si="985"/>
        <v>3.3437960506926023</v>
      </c>
      <c r="EF380" s="163">
        <f t="shared" si="991"/>
        <v>3.3271260997067449</v>
      </c>
      <c r="EG380" s="163">
        <f t="shared" si="997"/>
        <v>3.3106215348701489</v>
      </c>
      <c r="EH380" s="163">
        <f t="shared" si="1003"/>
        <v>3.294279907084785</v>
      </c>
      <c r="EI380" s="163">
        <f t="shared" si="1009"/>
        <v>3.2780988153712798</v>
      </c>
      <c r="EJ380" s="163">
        <f t="shared" si="1015"/>
        <v>3.261607014517752</v>
      </c>
      <c r="EK380" s="163">
        <f t="shared" si="1021"/>
        <v>3.2452803203661329</v>
      </c>
      <c r="EL380" s="163">
        <f t="shared" si="1027"/>
        <v>3.2291162658317916</v>
      </c>
      <c r="EM380" s="163">
        <f t="shared" si="1033"/>
        <v>3.2131124327386011</v>
      </c>
      <c r="EN380" s="163">
        <f t="shared" si="1039"/>
        <v>3.1972664506129349</v>
      </c>
      <c r="EO380" s="163">
        <f t="shared" si="1045"/>
        <v>3.1815759955131799</v>
      </c>
      <c r="EP380" s="163">
        <f t="shared" si="1051"/>
        <v>3.1655970982142856</v>
      </c>
      <c r="EQ380" s="163">
        <f t="shared" si="1057"/>
        <v>3.149777901166019</v>
      </c>
      <c r="ER380" s="163">
        <f t="shared" si="1063"/>
        <v>3.1341160220994477</v>
      </c>
      <c r="ES380" s="163">
        <f t="shared" si="1069"/>
        <v>3.1186091258933479</v>
      </c>
      <c r="ET380" s="163">
        <f t="shared" si="1075"/>
        <v>3.1032549234135667</v>
      </c>
      <c r="EU380" s="163">
        <f t="shared" si="1081"/>
        <v>3.0876309702000273</v>
      </c>
      <c r="EV380" s="163">
        <f t="shared" si="1087"/>
        <v>3.0721635526672082</v>
      </c>
      <c r="EW380" s="163">
        <f t="shared" si="1093"/>
        <v>3.0568503300552337</v>
      </c>
      <c r="EX380" s="163">
        <f t="shared" si="1099"/>
        <v>3.0416890080428955</v>
      </c>
      <c r="EY380" s="163">
        <f t="shared" si="1105"/>
        <v>3.0266773376017073</v>
      </c>
      <c r="EZ380" s="163">
        <f t="shared" si="1111"/>
        <v>3.011813113883727</v>
      </c>
      <c r="FA380" s="163">
        <f t="shared" si="1117"/>
        <v>2.9966983623877441</v>
      </c>
      <c r="FB380" s="163">
        <f t="shared" si="1123"/>
        <v>2.9817345597897504</v>
      </c>
      <c r="FC380" s="163">
        <f t="shared" si="1129"/>
        <v>2.9669194560669454</v>
      </c>
      <c r="FD380" s="163">
        <f t="shared" si="1135"/>
        <v>2.9522508456934689</v>
      </c>
      <c r="FE380" s="163">
        <f t="shared" si="1141"/>
        <v>2.9377265665458312</v>
      </c>
      <c r="FF380" s="163">
        <f t="shared" si="1149"/>
        <v>2.9229679247713514</v>
      </c>
      <c r="FG380" s="163">
        <f t="shared" si="1155"/>
        <v>2.9083568315816457</v>
      </c>
      <c r="FH380" s="163">
        <f t="shared" si="1161"/>
        <v>2.89389108532075</v>
      </c>
      <c r="FI380" s="163">
        <f t="shared" si="1167"/>
        <v>2.8795685279187819</v>
      </c>
      <c r="FJ380" s="163">
        <f t="shared" si="1173"/>
        <v>2.8653870438186639</v>
      </c>
      <c r="FK380" s="163">
        <f t="shared" si="1179"/>
        <v>2.8509863048121624</v>
      </c>
      <c r="FL380" s="163">
        <f t="shared" si="1185"/>
        <v>2.8367295911988997</v>
      </c>
      <c r="FM380" s="163">
        <f t="shared" si="1191"/>
        <v>2.8226147530787413</v>
      </c>
      <c r="FN380" s="163">
        <f t="shared" si="1197"/>
        <v>2.8086396831291003</v>
      </c>
      <c r="FO380" s="163">
        <f t="shared" si="1203"/>
        <v>2.7948023155561028</v>
      </c>
      <c r="FP380" s="163">
        <f t="shared" si="1209"/>
        <v>2.7807598039215686</v>
      </c>
      <c r="FQ380" s="163">
        <f t="shared" si="1215"/>
        <v>2.7668577002804535</v>
      </c>
      <c r="FR380" s="163">
        <f t="shared" si="1221"/>
        <v>2.7530939092453286</v>
      </c>
      <c r="FS380" s="163">
        <f t="shared" si="1227"/>
        <v>2.7394663769165759</v>
      </c>
      <c r="FT380" s="163">
        <f t="shared" si="1233"/>
        <v>2.725973089860644</v>
      </c>
      <c r="FU380" s="163">
        <f t="shared" si="1239"/>
        <v>2.712287831699737</v>
      </c>
      <c r="FV380" s="163">
        <f t="shared" si="1245"/>
        <v>2.6987392959086582</v>
      </c>
      <c r="FW380" s="163">
        <f t="shared" si="1251"/>
        <v>2.6853254437869825</v>
      </c>
      <c r="FX380" s="163">
        <f t="shared" si="1257"/>
        <v>2.6720442769665569</v>
      </c>
      <c r="FY380" s="163">
        <f t="shared" si="1263"/>
        <v>2.6588938364190295</v>
      </c>
      <c r="FZ380" s="163">
        <f t="shared" si="1269"/>
        <v>2.6455637169173372</v>
      </c>
      <c r="GA380" s="163">
        <f t="shared" si="1275"/>
        <v>2.632366589327146</v>
      </c>
      <c r="GB380" s="163">
        <f t="shared" ref="GB380:GB443" si="1281">($B380/$B$187)</f>
        <v>2.6193004732771556</v>
      </c>
      <c r="GC380" s="163">
        <f t="shared" si="913"/>
        <v>2.6063634275212495</v>
      </c>
      <c r="GD380" s="163">
        <f t="shared" si="918"/>
        <v>2.5932571428571429</v>
      </c>
      <c r="GE380" s="163">
        <f t="shared" si="923"/>
        <v>2.5802820104616786</v>
      </c>
      <c r="GF380" s="163">
        <f t="shared" si="928"/>
        <v>2.5674360715093911</v>
      </c>
      <c r="GG380" s="163">
        <f t="shared" si="933"/>
        <v>2.554717405989642</v>
      </c>
      <c r="GH380" s="163">
        <f t="shared" si="938"/>
        <v>2.5421241317499441</v>
      </c>
      <c r="GI380" s="163">
        <f t="shared" si="943"/>
        <v>2.5293724222494705</v>
      </c>
      <c r="GJ380" s="163">
        <f t="shared" si="948"/>
        <v>2.516748003549246</v>
      </c>
      <c r="GK380" s="163">
        <f t="shared" si="953"/>
        <v>2.5042489791413751</v>
      </c>
      <c r="GL380" s="163">
        <f t="shared" si="958"/>
        <v>2.4918734900065891</v>
      </c>
      <c r="GM380" s="163">
        <f t="shared" si="963"/>
        <v>2.4793487762237763</v>
      </c>
      <c r="GN380" s="163">
        <f t="shared" si="968"/>
        <v>2.4669493368123505</v>
      </c>
      <c r="GO380" s="163">
        <f t="shared" si="974"/>
        <v>2.4546733016010385</v>
      </c>
      <c r="GP380" s="163">
        <f t="shared" si="980"/>
        <v>2.4425188374596338</v>
      </c>
      <c r="GQ380" s="163">
        <f t="shared" si="986"/>
        <v>2.4304841473864611</v>
      </c>
      <c r="GR380" s="163">
        <f t="shared" si="992"/>
        <v>2.418309709048279</v>
      </c>
      <c r="GS380" s="163">
        <f t="shared" si="998"/>
        <v>2.406256627783669</v>
      </c>
      <c r="GT380" s="163">
        <f t="shared" si="1004"/>
        <v>2.3943230980268018</v>
      </c>
      <c r="GU380" s="163">
        <f t="shared" si="1010"/>
        <v>2.3825073498530029</v>
      </c>
      <c r="GV380" s="163">
        <f t="shared" si="1016"/>
        <v>2.3705599665691599</v>
      </c>
      <c r="GW380" s="163">
        <f t="shared" si="1022"/>
        <v>2.3587318087318088</v>
      </c>
      <c r="GX380" s="163">
        <f t="shared" si="1028"/>
        <v>2.347021100537857</v>
      </c>
      <c r="GY380" s="163">
        <f t="shared" si="1034"/>
        <v>2.3354261012762452</v>
      </c>
      <c r="GZ380" s="163">
        <f t="shared" si="1040"/>
        <v>2.3237071172555042</v>
      </c>
      <c r="HA380" s="163">
        <f t="shared" si="1046"/>
        <v>2.3121051558997352</v>
      </c>
      <c r="HB380" s="163">
        <f t="shared" si="1052"/>
        <v>2.3006184730812125</v>
      </c>
      <c r="HC380" s="163">
        <f t="shared" si="1058"/>
        <v>2.2892453591606134</v>
      </c>
      <c r="HD380" s="163">
        <f t="shared" si="1064"/>
        <v>2.277755470788998</v>
      </c>
      <c r="HE380" s="163">
        <f t="shared" si="1070"/>
        <v>2.2663803435876946</v>
      </c>
      <c r="HF380" s="163">
        <f t="shared" si="1076"/>
        <v>2.2551182667461735</v>
      </c>
      <c r="HG380" s="163">
        <f t="shared" si="1082"/>
        <v>2.2439675632911391</v>
      </c>
      <c r="HH380" s="163">
        <f t="shared" si="1088"/>
        <v>2.2327068778903869</v>
      </c>
      <c r="HI380" s="163">
        <f t="shared" si="1094"/>
        <v>2.2215586449970628</v>
      </c>
      <c r="HJ380" s="163">
        <f t="shared" si="1100"/>
        <v>2.2105211885046274</v>
      </c>
      <c r="HK380" s="163">
        <f t="shared" si="1106"/>
        <v>2.1995928654517254</v>
      </c>
      <c r="HL380" s="163">
        <f t="shared" si="1112"/>
        <v>2.1885609567901234</v>
      </c>
      <c r="HM380" s="163">
        <f t="shared" si="1118"/>
        <v>2.1776391554702497</v>
      </c>
      <c r="HN380" s="163">
        <f t="shared" si="1124"/>
        <v>2.1668258212375862</v>
      </c>
      <c r="HO380" s="163">
        <f t="shared" si="1130"/>
        <v>2.1561193462561765</v>
      </c>
      <c r="HP380" s="163">
        <f t="shared" si="1136"/>
        <v>2.1453153067977686</v>
      </c>
      <c r="HQ380" s="163">
        <f t="shared" si="1142"/>
        <v>2.1346190028222014</v>
      </c>
      <c r="HR380" s="163">
        <f t="shared" si="1150"/>
        <v>2.1240288308527568</v>
      </c>
      <c r="HS380" s="163">
        <f t="shared" si="1156"/>
        <v>2.1135432190760062</v>
      </c>
      <c r="HT380" s="163">
        <f t="shared" si="1162"/>
        <v>2.1029657089898053</v>
      </c>
      <c r="HU380" s="163">
        <f t="shared" si="1168"/>
        <v>2.0924935448174105</v>
      </c>
      <c r="HV380" s="163">
        <f t="shared" si="1174"/>
        <v>2.0821251605799231</v>
      </c>
      <c r="HW380" s="163">
        <f t="shared" si="1180"/>
        <v>2.0718590211833456</v>
      </c>
      <c r="HX380" s="163">
        <f t="shared" si="1186"/>
        <v>2.0615063141637142</v>
      </c>
      <c r="HY380" s="163">
        <f t="shared" si="1192"/>
        <v>2.0512565539685408</v>
      </c>
      <c r="HZ380" s="163">
        <f t="shared" si="1198"/>
        <v>2.041108212647297</v>
      </c>
      <c r="IA380" s="163">
        <f t="shared" si="1204"/>
        <v>2.0308780094871564</v>
      </c>
      <c r="IB380" s="163">
        <f t="shared" si="1210"/>
        <v>2.020749844153531</v>
      </c>
      <c r="IC380" s="163">
        <f t="shared" si="1216"/>
        <v>2.0107221976074436</v>
      </c>
      <c r="ID380" s="163">
        <f t="shared" si="1222"/>
        <v>2.0007935808129793</v>
      </c>
      <c r="IE380" s="163">
        <f t="shared" si="1228"/>
        <v>1.9907878575188629</v>
      </c>
      <c r="IF380" s="163">
        <f t="shared" si="1234"/>
        <v>1.9808817110432126</v>
      </c>
      <c r="IG380" s="163">
        <f t="shared" si="1240"/>
        <v>1.9710736622654621</v>
      </c>
      <c r="IH380" s="163">
        <f t="shared" si="1246"/>
        <v>1.9611927398444253</v>
      </c>
      <c r="II380" s="163">
        <f t="shared" si="1252"/>
        <v>1.9514103887168903</v>
      </c>
      <c r="IJ380" s="163">
        <f t="shared" si="1258"/>
        <v>1.9417251411945917</v>
      </c>
      <c r="IK380" s="163">
        <f t="shared" si="1264"/>
        <v>1.9321355585831064</v>
      </c>
      <c r="IL380" s="163">
        <f t="shared" si="1270"/>
        <v>1.9224773362704397</v>
      </c>
      <c r="IM380" s="163">
        <f t="shared" si="1276"/>
        <v>1.9129151913673916</v>
      </c>
      <c r="IN380" s="163">
        <f t="shared" ref="IN380:IN443" si="1282">($B380/$B$251)</f>
        <v>1.9034476973408272</v>
      </c>
      <c r="IO380" s="163">
        <f t="shared" si="914"/>
        <v>1.8939153659961605</v>
      </c>
      <c r="IP380" s="163">
        <f t="shared" si="919"/>
        <v>1.8844780333859315</v>
      </c>
      <c r="IQ380" s="163">
        <f t="shared" si="924"/>
        <v>1.8751342864226097</v>
      </c>
      <c r="IR380" s="163">
        <f t="shared" si="929"/>
        <v>1.8657293208353889</v>
      </c>
      <c r="IS380" s="163">
        <f t="shared" si="934"/>
        <v>1.8564182279309498</v>
      </c>
      <c r="IT380" s="163">
        <f t="shared" si="939"/>
        <v>1.847199609247802</v>
      </c>
      <c r="IU380" s="163">
        <f t="shared" si="944"/>
        <v>1.838072093965168</v>
      </c>
      <c r="IV380" s="163">
        <f t="shared" si="949"/>
        <v>1.8288869186749415</v>
      </c>
      <c r="IW380" s="163">
        <f t="shared" si="954"/>
        <v>1.8197930868554013</v>
      </c>
      <c r="IX380" s="163">
        <f t="shared" si="959"/>
        <v>1.8107892426781582</v>
      </c>
      <c r="IY380" s="163">
        <f t="shared" si="964"/>
        <v>1.8017309830077815</v>
      </c>
      <c r="IZ380" s="163">
        <f t="shared" si="969"/>
        <v>1.7927628980011061</v>
      </c>
      <c r="JA380" s="163">
        <f t="shared" si="975"/>
        <v>1.7838836477987421</v>
      </c>
      <c r="JB380" s="163">
        <f t="shared" si="981"/>
        <v>1.7749530663329161</v>
      </c>
      <c r="JC380" s="163">
        <f t="shared" si="987"/>
        <v>1.7661114570361145</v>
      </c>
      <c r="JD380" s="163">
        <f t="shared" si="993"/>
        <v>1.7573574969021066</v>
      </c>
      <c r="JE380" s="163">
        <f t="shared" si="999"/>
        <v>1.7485551360098637</v>
      </c>
      <c r="JF380" s="163">
        <f t="shared" si="1005"/>
        <v>1.739840515258396</v>
      </c>
      <c r="JG380" s="163">
        <f t="shared" si="1011"/>
        <v>1.7312123292896926</v>
      </c>
      <c r="JH380" s="163">
        <f t="shared" si="1017"/>
        <v>1.7225385257724133</v>
      </c>
      <c r="JI380" s="163">
        <f t="shared" si="1023"/>
        <v>1.7139512047737744</v>
      </c>
      <c r="JJ380" s="163">
        <f t="shared" si="1029"/>
        <v>1.7054490792934986</v>
      </c>
      <c r="JK380" s="163">
        <f t="shared" si="1035"/>
        <v>1.6969039784624589</v>
      </c>
      <c r="JL380" s="163">
        <f t="shared" si="1041"/>
        <v>1.6884440806607635</v>
      </c>
      <c r="JM380" s="163">
        <f t="shared" si="1047"/>
        <v>1.6800681178735377</v>
      </c>
      <c r="JN380" s="163">
        <f t="shared" si="1053"/>
        <v>1.6716516870487697</v>
      </c>
      <c r="JO380" s="163">
        <f t="shared" si="1059"/>
        <v>1.6633191614132825</v>
      </c>
      <c r="JP380" s="163">
        <f t="shared" si="1065"/>
        <v>1.6550692924872357</v>
      </c>
      <c r="JQ380" s="163">
        <f t="shared" si="1071"/>
        <v>1.646781333913927</v>
      </c>
      <c r="JR380" s="163">
        <f t="shared" si="1077"/>
        <v>1.6385759676487579</v>
      </c>
      <c r="JS380" s="163">
        <f t="shared" si="1083"/>
        <v>1.6304519652223899</v>
      </c>
      <c r="JT380" s="163">
        <f t="shared" si="1089"/>
        <v>1.6222921284049474</v>
      </c>
      <c r="JU380" s="163">
        <f t="shared" si="1095"/>
        <v>1.614213559080885</v>
      </c>
      <c r="JV380" s="163">
        <f t="shared" si="1101"/>
        <v>1.6062150491965739</v>
      </c>
      <c r="JW380" s="163">
        <f t="shared" si="1107"/>
        <v>1.5981828426538949</v>
      </c>
      <c r="JX380" s="163">
        <f t="shared" si="1113"/>
        <v>1.590230569766627</v>
      </c>
      <c r="JY380" s="163">
        <f t="shared" si="1119"/>
        <v>1.5823570432357044</v>
      </c>
      <c r="JZ380" s="163">
        <f t="shared" si="1125"/>
        <v>1.5744518456841521</v>
      </c>
      <c r="KA380" s="163">
        <f t="shared" si="1131"/>
        <v>1.5666252416459541</v>
      </c>
      <c r="KB380" s="163">
        <f t="shared" si="1137"/>
        <v>1.5588760648529816</v>
      </c>
      <c r="KC380" s="163">
        <f t="shared" si="1143"/>
        <v>1.5510971358260988</v>
      </c>
      <c r="KD380" s="163">
        <f t="shared" si="1151"/>
        <v>1.5433954564004897</v>
      </c>
      <c r="KE380" s="163">
        <f t="shared" si="1157"/>
        <v>1.5356659447753114</v>
      </c>
      <c r="KF380" s="163">
        <f t="shared" si="1163"/>
        <v>1.528013468013468</v>
      </c>
      <c r="KG380" s="163">
        <f t="shared" si="1169"/>
        <v>1.5204368801929777</v>
      </c>
      <c r="KH380" s="163">
        <f t="shared" si="1175"/>
        <v>1.5128341889459298</v>
      </c>
      <c r="KI380" s="163">
        <f t="shared" si="1181"/>
        <v>1.5053071513864933</v>
      </c>
      <c r="KJ380" s="163">
        <f t="shared" si="1187"/>
        <v>1.4978546438708826</v>
      </c>
      <c r="KK380" s="163">
        <f t="shared" si="1193"/>
        <v>1.4903776683087029</v>
      </c>
      <c r="KL380" s="163">
        <f t="shared" si="1199"/>
        <v>1.4829749689562775</v>
      </c>
      <c r="KM380" s="163">
        <f t="shared" si="1205"/>
        <v>1.4755494862791001</v>
      </c>
      <c r="KN380" s="163">
        <f t="shared" si="1211"/>
        <v>1.4681979941766419</v>
      </c>
      <c r="KO380" s="163">
        <f t="shared" si="1217"/>
        <v>1.4609193922225083</v>
      </c>
      <c r="KP380" s="163">
        <f t="shared" si="1223"/>
        <v>1.4536194746957078</v>
      </c>
      <c r="KQ380" s="163">
        <f t="shared" si="1229"/>
        <v>1.446392146863845</v>
      </c>
      <c r="KR380" s="163">
        <f t="shared" si="1235"/>
        <v>1.4392363313459342</v>
      </c>
      <c r="KS380" s="163">
        <f t="shared" si="1241"/>
        <v>1.432060586935942</v>
      </c>
      <c r="KT380" s="163">
        <f t="shared" si="1247"/>
        <v>1.4249560411956794</v>
      </c>
      <c r="KU380" s="163">
        <f t="shared" si="1253"/>
        <v>1.417833041739565</v>
      </c>
      <c r="KV380" s="163">
        <f t="shared" si="1259"/>
        <v>1.4107809002735638</v>
      </c>
      <c r="KW380" s="163">
        <f t="shared" si="1265"/>
        <v>1.4037985647117051</v>
      </c>
      <c r="KX380" s="163">
        <f t="shared" si="1271"/>
        <v>1.3967990150815635</v>
      </c>
      <c r="KY380" s="163">
        <f t="shared" si="1277"/>
        <v>1.389868920739924</v>
      </c>
      <c r="KZ380" s="163">
        <f t="shared" ref="KZ380:KZ443" si="1283">($B380/$B$315)</f>
        <v>1.382922964407606</v>
      </c>
      <c r="LA380" s="163">
        <f t="shared" si="915"/>
        <v>1.3760460885385082</v>
      </c>
      <c r="LB380" s="163">
        <f t="shared" si="920"/>
        <v>1.3692372676804248</v>
      </c>
      <c r="LC380" s="163">
        <f t="shared" si="925"/>
        <v>1.3624136895827079</v>
      </c>
      <c r="LD380" s="163">
        <f t="shared" si="930"/>
        <v>1.3556577846815629</v>
      </c>
      <c r="LE380" s="163">
        <f t="shared" si="935"/>
        <v>1.3488883604803235</v>
      </c>
      <c r="LF380" s="163">
        <f t="shared" si="940"/>
        <v>1.3421862060806815</v>
      </c>
      <c r="LG380" s="163">
        <f t="shared" si="945"/>
        <v>1.3354717203225237</v>
      </c>
      <c r="LH380" s="163">
        <f t="shared" si="950"/>
        <v>1.3288240805809324</v>
      </c>
      <c r="LI380" s="163">
        <f t="shared" si="955"/>
        <v>1.3222422935726357</v>
      </c>
      <c r="LJ380" s="163">
        <f t="shared" si="960"/>
        <v>1.3156490983939235</v>
      </c>
      <c r="LK380" s="163">
        <f t="shared" si="965"/>
        <v>1.309121329256332</v>
      </c>
      <c r="LL380" s="163">
        <f t="shared" si="970"/>
        <v>1.3025832376578645</v>
      </c>
      <c r="LM380" s="163">
        <f t="shared" si="976"/>
        <v>1.2961101273776203</v>
      </c>
      <c r="LN380" s="163">
        <f t="shared" si="982"/>
        <v>1.2896277351520318</v>
      </c>
      <c r="LO380" s="163">
        <f t="shared" si="988"/>
        <v>1.2832098625798789</v>
      </c>
      <c r="LP380" s="163">
        <f t="shared" si="994"/>
        <v>1.276855551178887</v>
      </c>
      <c r="LQ380" s="163">
        <f t="shared" si="1000"/>
        <v>1.2704927211646138</v>
      </c>
      <c r="LR380" s="163">
        <f t="shared" si="1006"/>
        <v>1.2641929912529946</v>
      </c>
      <c r="LS380" s="163">
        <f t="shared" si="1012"/>
        <v>1.2578856921115362</v>
      </c>
      <c r="LT380" s="163">
        <f t="shared" si="1018"/>
        <v>1.2516410171548349</v>
      </c>
      <c r="LU380" s="163">
        <f t="shared" si="1024"/>
        <v>1.2453896816684962</v>
      </c>
      <c r="LV380" s="163">
        <f t="shared" si="1030"/>
        <v>1.2392004805854404</v>
      </c>
      <c r="LW380" s="163">
        <f t="shared" si="1036"/>
        <v>1.2330054882356138</v>
      </c>
      <c r="LX380" s="163">
        <f t="shared" si="1042"/>
        <v>1.2268721276020547</v>
      </c>
      <c r="LY380" s="163">
        <f t="shared" si="1048"/>
        <v>1.22079948350998</v>
      </c>
      <c r="LZ380" s="163">
        <f t="shared" si="1054"/>
        <v>1.2147216274089936</v>
      </c>
      <c r="MA380" s="163">
        <f t="shared" si="1060"/>
        <v>1.2087039897725458</v>
      </c>
      <c r="MB380" s="163">
        <f t="shared" si="1066"/>
        <v>1.2026819314146393</v>
      </c>
      <c r="MC380" s="163">
        <f t="shared" si="1072"/>
        <v>1.1967195823005117</v>
      </c>
      <c r="MD380" s="163">
        <f t="shared" si="1078"/>
        <v>1.1907535684298909</v>
      </c>
      <c r="ME380" s="163">
        <f t="shared" si="1084"/>
        <v>1.184846744295337</v>
      </c>
      <c r="MF380" s="163">
        <f t="shared" si="1090"/>
        <v>1.1789369771912506</v>
      </c>
      <c r="MG380" s="163">
        <f t="shared" si="1096"/>
        <v>1.1730858708576746</v>
      </c>
      <c r="MH380" s="163">
        <f t="shared" si="1102"/>
        <v>1.1672325102880658</v>
      </c>
      <c r="MI380" s="163">
        <f t="shared" si="1108"/>
        <v>1.161437272866868</v>
      </c>
      <c r="MJ380" s="163">
        <f t="shared" si="1114"/>
        <v>1.1556404379933791</v>
      </c>
      <c r="MK380" s="163">
        <f t="shared" si="1120"/>
        <v>1.1499011807631885</v>
      </c>
      <c r="ML380" s="163">
        <f t="shared" si="1126"/>
        <v>1.1441609519967728</v>
      </c>
      <c r="MM380" s="163">
        <f t="shared" si="1132"/>
        <v>1.1384777482313984</v>
      </c>
      <c r="MN380" s="163">
        <f t="shared" si="1138"/>
        <v>1.132794169037991</v>
      </c>
      <c r="MO380" s="163">
        <f t="shared" si="1144"/>
        <v>1.1271670557846107</v>
      </c>
      <c r="MP380" s="163">
        <f t="shared" si="1152"/>
        <v>1.1215401344404903</v>
      </c>
      <c r="MQ380" s="163">
        <f t="shared" si="1158"/>
        <v>1.1159691142477746</v>
      </c>
      <c r="MR380" s="163">
        <f t="shared" si="1164"/>
        <v>1.1103988255444091</v>
      </c>
      <c r="MS380" s="163">
        <f t="shared" si="1170"/>
        <v>1.1048838681404294</v>
      </c>
      <c r="MT380" s="163">
        <f t="shared" si="1176"/>
        <v>1.0993701550387598</v>
      </c>
      <c r="MU380" s="163">
        <f t="shared" si="1182"/>
        <v>1.0939111989586849</v>
      </c>
      <c r="MV380" s="163">
        <f t="shared" si="1188"/>
        <v>1.0884539741929293</v>
      </c>
      <c r="MW380" s="163">
        <f t="shared" si="1194"/>
        <v>1.0830509283566416</v>
      </c>
      <c r="MX380" s="163">
        <f t="shared" si="1200"/>
        <v>1.077650075987842</v>
      </c>
      <c r="MY380" s="163">
        <f t="shared" si="1206"/>
        <v>1.0723028212277304</v>
      </c>
      <c r="MZ380" s="163">
        <f t="shared" si="1212"/>
        <v>1.0669581981473644</v>
      </c>
      <c r="NA380" s="163">
        <f t="shared" si="1218"/>
        <v>1.0616665886866608</v>
      </c>
      <c r="NB380" s="163">
        <f t="shared" si="1224"/>
        <v>1.0563780260707636</v>
      </c>
      <c r="NC380" s="163">
        <f t="shared" si="1230"/>
        <v>1.0511418909528882</v>
      </c>
      <c r="ND380" s="163">
        <f t="shared" si="1236"/>
        <v>1.0459091956672044</v>
      </c>
      <c r="NE380" s="163">
        <f t="shared" si="1242"/>
        <v>1.0407283401366785</v>
      </c>
      <c r="NF380" s="163">
        <f t="shared" si="1248"/>
        <v>1.0355512960934647</v>
      </c>
      <c r="NG380" s="163">
        <f t="shared" si="1254"/>
        <v>1.0303787121968939</v>
      </c>
      <c r="NH380" s="163">
        <f t="shared" si="1260"/>
        <v>1.0252575456352793</v>
      </c>
      <c r="NI380" s="163">
        <f t="shared" si="1266"/>
        <v>1.0201411680079127</v>
      </c>
      <c r="NJ380" s="163">
        <f t="shared" si="1272"/>
        <v>1.0150756016820255</v>
      </c>
      <c r="NK380" s="163">
        <f t="shared" si="1278"/>
        <v>1.0100151339802368</v>
      </c>
      <c r="NL380" s="163">
        <f t="shared" ref="NL380:NL443" si="1284">($B380/$B$379)</f>
        <v>1.0050048719992914</v>
      </c>
      <c r="NM380" s="156">
        <f>($B380/$B$380)</f>
        <v>1</v>
      </c>
      <c r="NN380" s="157"/>
      <c r="NO380" s="157"/>
      <c r="NP380" s="157"/>
      <c r="NQ380" s="157"/>
      <c r="NR380" s="157"/>
      <c r="NS380" s="157"/>
      <c r="NT380" s="157"/>
      <c r="NU380" s="157"/>
      <c r="NV380" s="157"/>
      <c r="NW380" s="157"/>
      <c r="NX380" s="157"/>
      <c r="NY380" s="157"/>
      <c r="NZ380" s="157"/>
      <c r="OA380" s="157"/>
      <c r="OB380" s="157"/>
      <c r="OC380" s="157"/>
      <c r="OD380" s="157"/>
      <c r="OE380" s="157"/>
      <c r="OF380" s="157"/>
      <c r="OG380" s="157"/>
      <c r="OH380" s="157"/>
      <c r="OI380" s="157"/>
      <c r="OJ380" s="157"/>
      <c r="OK380" s="157"/>
      <c r="OL380" s="157"/>
      <c r="OM380" s="157"/>
      <c r="ON380" s="157"/>
      <c r="OO380" s="157"/>
      <c r="OP380" s="157"/>
      <c r="OQ380" s="157"/>
      <c r="OR380" s="157"/>
      <c r="OS380" s="157"/>
      <c r="OT380" s="157"/>
      <c r="OU380" s="157"/>
      <c r="OV380" s="157"/>
      <c r="OW380" s="157"/>
      <c r="OX380" s="157"/>
      <c r="OY380" s="157"/>
      <c r="OZ380" s="157"/>
      <c r="PA380" s="157"/>
      <c r="PB380" s="157"/>
      <c r="PC380" s="157"/>
      <c r="PD380" s="157"/>
      <c r="PE380" s="157"/>
      <c r="PF380" s="157"/>
      <c r="PG380" s="157"/>
      <c r="PH380" s="157"/>
      <c r="PI380" s="157"/>
      <c r="PJ380" s="157"/>
      <c r="PK380" s="157"/>
      <c r="PL380" s="157"/>
      <c r="PM380" s="157"/>
      <c r="PN380" s="157"/>
      <c r="PO380" s="157"/>
      <c r="PP380" s="157"/>
      <c r="PQ380" s="157"/>
      <c r="PR380" s="157"/>
      <c r="PS380" s="157"/>
      <c r="PT380" s="157"/>
      <c r="PU380" s="157"/>
      <c r="PV380" s="157"/>
      <c r="PW380" s="157"/>
      <c r="PX380" s="157"/>
      <c r="PY380" s="157"/>
      <c r="PZ380" s="157"/>
      <c r="QA380" s="157"/>
      <c r="QB380" s="157"/>
      <c r="QC380" s="157"/>
      <c r="QD380" s="157"/>
      <c r="QE380" s="157"/>
      <c r="QF380" s="157"/>
      <c r="QG380" s="157"/>
      <c r="QH380" s="157"/>
      <c r="QI380" s="157"/>
      <c r="QJ380" s="157"/>
      <c r="QK380" s="157"/>
      <c r="QL380" s="157"/>
      <c r="QM380" s="157"/>
      <c r="QN380" s="157"/>
      <c r="QO380" s="157"/>
      <c r="QP380" s="157"/>
      <c r="QQ380" s="157"/>
      <c r="QR380" s="157"/>
      <c r="QS380" s="157"/>
      <c r="QT380" s="157"/>
      <c r="QU380" s="157"/>
      <c r="QV380" s="157"/>
      <c r="QW380" s="157"/>
      <c r="QX380" s="157"/>
      <c r="QY380" s="157"/>
      <c r="QZ380" s="157"/>
      <c r="RA380" s="157"/>
      <c r="RB380" s="157"/>
      <c r="RC380" s="157"/>
      <c r="RD380" s="157"/>
      <c r="RE380" s="157"/>
      <c r="RF380" s="157"/>
      <c r="RG380" s="157"/>
      <c r="RH380" s="157"/>
      <c r="RI380" s="157"/>
      <c r="RJ380" s="157"/>
      <c r="RK380" s="157"/>
      <c r="RL380" s="157"/>
      <c r="RM380" s="157"/>
      <c r="RN380" s="157"/>
      <c r="RO380" s="157"/>
      <c r="RP380" s="157"/>
    </row>
    <row r="381" spans="1:484" ht="13">
      <c r="A381" s="151">
        <v>51898</v>
      </c>
      <c r="B381" s="152">
        <f t="shared" si="1145"/>
        <v>22804</v>
      </c>
      <c r="C381" s="153">
        <f t="shared" si="1146"/>
        <v>5.0000000000000001E-3</v>
      </c>
      <c r="E381" s="157">
        <f t="shared" si="971"/>
        <v>4.5892533708995771</v>
      </c>
      <c r="F381" s="157">
        <f t="shared" si="977"/>
        <v>4.5544238066706608</v>
      </c>
      <c r="G381" s="157">
        <f t="shared" si="983"/>
        <v>4.5516966067864271</v>
      </c>
      <c r="H381" s="157">
        <f t="shared" si="989"/>
        <v>4.5354017501988864</v>
      </c>
      <c r="I381" s="157">
        <f t="shared" si="995"/>
        <v>4.5290963257199603</v>
      </c>
      <c r="J381" s="157">
        <f t="shared" si="1001"/>
        <v>4.5076101996441986</v>
      </c>
      <c r="K381" s="157">
        <f t="shared" si="1007"/>
        <v>4.4942845880961766</v>
      </c>
      <c r="L381" s="157">
        <f t="shared" si="1013"/>
        <v>4.4792771557650752</v>
      </c>
      <c r="M381" s="157">
        <f t="shared" si="1019"/>
        <v>4.4731267163593564</v>
      </c>
      <c r="N381" s="157">
        <f t="shared" si="1025"/>
        <v>4.4678683385579934</v>
      </c>
      <c r="O381" s="157">
        <f t="shared" si="1031"/>
        <v>4.4600039115978873</v>
      </c>
      <c r="P381" s="157">
        <f t="shared" si="1037"/>
        <v>4.4582600195503419</v>
      </c>
      <c r="Q381" s="157">
        <f t="shared" si="1043"/>
        <v>4.4539062500000002</v>
      </c>
      <c r="R381" s="157">
        <f t="shared" si="1049"/>
        <v>4.452167122217884</v>
      </c>
      <c r="S381" s="157">
        <f t="shared" si="1055"/>
        <v>4.4331259720062208</v>
      </c>
      <c r="T381" s="157">
        <f t="shared" si="1061"/>
        <v>4.4279611650485435</v>
      </c>
      <c r="U381" s="157">
        <f t="shared" si="1067"/>
        <v>4.4133926843429458</v>
      </c>
      <c r="V381" s="157">
        <f t="shared" si="1073"/>
        <v>4.4108317214700197</v>
      </c>
      <c r="W381" s="157">
        <f t="shared" si="1079"/>
        <v>4.3989197530864201</v>
      </c>
      <c r="X381" s="157">
        <f t="shared" si="1085"/>
        <v>4.3820138355111453</v>
      </c>
      <c r="Y381" s="157">
        <f t="shared" si="1091"/>
        <v>4.3896053897978824</v>
      </c>
      <c r="Z381" s="157">
        <f t="shared" si="1097"/>
        <v>4.3820138355111453</v>
      </c>
      <c r="AA381" s="157">
        <f t="shared" si="1103"/>
        <v>4.3744484941492425</v>
      </c>
      <c r="AB381" s="157">
        <f t="shared" si="1109"/>
        <v>4.3769673704414584</v>
      </c>
      <c r="AC381" s="157">
        <f t="shared" si="1115"/>
        <v>4.3635667814772292</v>
      </c>
      <c r="AD381" s="157">
        <f t="shared" si="1121"/>
        <v>4.3469309950438433</v>
      </c>
      <c r="AE381" s="157">
        <f t="shared" si="1127"/>
        <v>4.3444465612497618</v>
      </c>
      <c r="AF381" s="157">
        <f t="shared" si="1133"/>
        <v>4.3378352672626974</v>
      </c>
      <c r="AG381" s="157">
        <f t="shared" si="1139"/>
        <v>4.3254931714719271</v>
      </c>
      <c r="AH381" s="157">
        <f t="shared" si="1147"/>
        <v>4.3140370790768063</v>
      </c>
      <c r="AI381" s="157">
        <f t="shared" si="1153"/>
        <v>4.3181215678848703</v>
      </c>
      <c r="AJ381" s="157">
        <f t="shared" si="1159"/>
        <v>4.3213947318552206</v>
      </c>
      <c r="AK381" s="157">
        <f t="shared" si="1165"/>
        <v>4.3148533585619679</v>
      </c>
      <c r="AL381" s="157">
        <f t="shared" si="1171"/>
        <v>4.2961567445365487</v>
      </c>
      <c r="AM381" s="157">
        <f t="shared" si="1177"/>
        <v>4.2888847094226064</v>
      </c>
      <c r="AN381" s="157">
        <f t="shared" si="1183"/>
        <v>4.2816372512204284</v>
      </c>
      <c r="AO381" s="157">
        <f t="shared" si="1189"/>
        <v>4.2832456799398946</v>
      </c>
      <c r="AP381" s="157">
        <f t="shared" si="1195"/>
        <v>4.2856605901146398</v>
      </c>
      <c r="AQ381" s="157">
        <f t="shared" si="1201"/>
        <v>4.2744142455482663</v>
      </c>
      <c r="AR381" s="157">
        <f t="shared" si="1207"/>
        <v>4.2576549663928303</v>
      </c>
      <c r="AS381" s="157">
        <f t="shared" si="1213"/>
        <v>4.2465549348230915</v>
      </c>
      <c r="AT381" s="157">
        <f t="shared" si="1219"/>
        <v>4.2426046511627904</v>
      </c>
      <c r="AU381" s="157">
        <f t="shared" si="1225"/>
        <v>4.2362994612669516</v>
      </c>
      <c r="AV381" s="157">
        <f t="shared" si="1231"/>
        <v>4.2307977736549169</v>
      </c>
      <c r="AW381" s="157">
        <f t="shared" si="1237"/>
        <v>4.2159364022924759</v>
      </c>
      <c r="AX381" s="157">
        <f t="shared" si="1243"/>
        <v>4.1903711870635796</v>
      </c>
      <c r="AY381" s="157">
        <f t="shared" si="1249"/>
        <v>4.1704462326261886</v>
      </c>
      <c r="AZ381" s="157">
        <f t="shared" si="1255"/>
        <v>4.1613138686131386</v>
      </c>
      <c r="BA381" s="157">
        <f t="shared" si="1261"/>
        <v>4.1484446061488081</v>
      </c>
      <c r="BB381" s="157">
        <f t="shared" si="1267"/>
        <v>4.1552478134110791</v>
      </c>
      <c r="BC381" s="157">
        <f t="shared" si="1273"/>
        <v>4.1560051029706582</v>
      </c>
      <c r="BD381" s="157">
        <f t="shared" si="1279"/>
        <v>4.1461818181818177</v>
      </c>
      <c r="BE381" s="157">
        <f t="shared" ref="BE381:BE444" si="1285">($B381/$B$60)</f>
        <v>4.1537340619307832</v>
      </c>
      <c r="BF381" s="157">
        <f t="shared" si="916"/>
        <v>4.1409115670964232</v>
      </c>
      <c r="BG381" s="157">
        <f t="shared" si="921"/>
        <v>4.1386569872958257</v>
      </c>
      <c r="BH381" s="157">
        <f t="shared" si="926"/>
        <v>4.1349048050770625</v>
      </c>
      <c r="BI381" s="157">
        <f t="shared" si="931"/>
        <v>4.1155026168561628</v>
      </c>
      <c r="BJ381" s="157">
        <f t="shared" si="936"/>
        <v>4.1132756132756132</v>
      </c>
      <c r="BK381" s="157">
        <f t="shared" si="941"/>
        <v>4.0984902947519766</v>
      </c>
      <c r="BL381" s="157">
        <f t="shared" si="946"/>
        <v>4.1007013127135403</v>
      </c>
      <c r="BM381" s="157">
        <f t="shared" si="951"/>
        <v>4.0999640417116145</v>
      </c>
      <c r="BN381" s="157">
        <f t="shared" si="956"/>
        <v>4.0808876163206875</v>
      </c>
      <c r="BO381" s="157">
        <f t="shared" si="961"/>
        <v>4.0677845165893682</v>
      </c>
      <c r="BP381" s="157">
        <f t="shared" si="966"/>
        <v>4.0482868808805259</v>
      </c>
      <c r="BQ381" s="157">
        <f t="shared" si="972"/>
        <v>4.0454142274259359</v>
      </c>
      <c r="BR381" s="157">
        <f t="shared" si="978"/>
        <v>4.0461320085166781</v>
      </c>
      <c r="BS381" s="157">
        <f t="shared" si="984"/>
        <v>4.0289752650176682</v>
      </c>
      <c r="BT381" s="157">
        <f t="shared" si="990"/>
        <v>4.0218694885361552</v>
      </c>
      <c r="BU381" s="157">
        <f t="shared" si="996"/>
        <v>4.0311118967650694</v>
      </c>
      <c r="BV381" s="157">
        <f t="shared" si="1002"/>
        <v>4.0140820278120053</v>
      </c>
      <c r="BW381" s="157">
        <f t="shared" si="1008"/>
        <v>4.0077328646748684</v>
      </c>
      <c r="BX381" s="157">
        <f t="shared" si="1014"/>
        <v>4.0077328646748684</v>
      </c>
      <c r="BY381" s="157">
        <f t="shared" si="1020"/>
        <v>3.9769794209975586</v>
      </c>
      <c r="BZ381" s="157">
        <f t="shared" si="1026"/>
        <v>3.9714385231626612</v>
      </c>
      <c r="CA381" s="157">
        <f t="shared" si="1032"/>
        <v>3.9391950250475039</v>
      </c>
      <c r="CB381" s="157">
        <f t="shared" si="1038"/>
        <v>3.93036883833161</v>
      </c>
      <c r="CC381" s="157">
        <f t="shared" si="1044"/>
        <v>3.9209078404401652</v>
      </c>
      <c r="CD381" s="157">
        <f t="shared" si="1050"/>
        <v>3.9141778235496054</v>
      </c>
      <c r="CE381" s="157">
        <f t="shared" si="1056"/>
        <v>3.9021218343600275</v>
      </c>
      <c r="CF381" s="157">
        <f t="shared" si="1062"/>
        <v>3.8901398839986352</v>
      </c>
      <c r="CG381" s="157">
        <f t="shared" si="1068"/>
        <v>3.8835149863760217</v>
      </c>
      <c r="CH381" s="157">
        <f t="shared" si="1074"/>
        <v>3.8868246122379411</v>
      </c>
      <c r="CI381" s="157">
        <f t="shared" si="1080"/>
        <v>3.8644297576681916</v>
      </c>
      <c r="CJ381" s="157">
        <f t="shared" si="1086"/>
        <v>3.856587180788094</v>
      </c>
      <c r="CK381" s="157">
        <f t="shared" si="1092"/>
        <v>3.8513764566796151</v>
      </c>
      <c r="CL381" s="157">
        <f t="shared" si="1098"/>
        <v>3.8442346594740391</v>
      </c>
      <c r="CM381" s="157">
        <f t="shared" si="1104"/>
        <v>3.8377650622685966</v>
      </c>
      <c r="CN381" s="157">
        <f t="shared" si="1110"/>
        <v>3.8300302317769566</v>
      </c>
      <c r="CO381" s="157">
        <f t="shared" si="1116"/>
        <v>3.8038365304420352</v>
      </c>
      <c r="CP381" s="157">
        <f t="shared" si="1122"/>
        <v>3.797502081598668</v>
      </c>
      <c r="CQ381" s="157">
        <f t="shared" si="1128"/>
        <v>3.7736223729935463</v>
      </c>
      <c r="CR381" s="157">
        <f t="shared" si="1134"/>
        <v>3.7630363036303631</v>
      </c>
      <c r="CS381" s="162">
        <f t="shared" si="1140"/>
        <v>3.7500411116592667</v>
      </c>
      <c r="CT381" s="163">
        <f t="shared" si="1148"/>
        <v>3.7426555063187266</v>
      </c>
      <c r="CU381" s="163">
        <f t="shared" si="1154"/>
        <v>3.7426555063187266</v>
      </c>
      <c r="CV381" s="163">
        <f t="shared" si="1160"/>
        <v>3.7352989352989354</v>
      </c>
      <c r="CW381" s="163">
        <f t="shared" si="1166"/>
        <v>3.7334643091028159</v>
      </c>
      <c r="CX381" s="163">
        <f t="shared" si="1172"/>
        <v>3.7334643091028159</v>
      </c>
      <c r="CY381" s="163">
        <f t="shared" si="1178"/>
        <v>3.7322422258592471</v>
      </c>
      <c r="CZ381" s="163">
        <f t="shared" si="1184"/>
        <v>3.7322422258592471</v>
      </c>
      <c r="DA381" s="163">
        <f t="shared" si="1190"/>
        <v>3.7311613493308808</v>
      </c>
      <c r="DB381" s="163">
        <f t="shared" si="1196"/>
        <v>3.7273618829682902</v>
      </c>
      <c r="DC381" s="163">
        <f t="shared" si="1202"/>
        <v>3.7194584896427987</v>
      </c>
      <c r="DD381" s="163">
        <f t="shared" si="1208"/>
        <v>3.710380735437683</v>
      </c>
      <c r="DE381" s="163">
        <f t="shared" si="1214"/>
        <v>3.7097771270538473</v>
      </c>
      <c r="DF381" s="163">
        <f t="shared" si="1220"/>
        <v>3.696547252390987</v>
      </c>
      <c r="DG381" s="163">
        <f t="shared" si="1226"/>
        <v>3.6905648163133193</v>
      </c>
      <c r="DH381" s="163">
        <f t="shared" si="1232"/>
        <v>3.6786578480400065</v>
      </c>
      <c r="DI381" s="163">
        <f t="shared" si="1238"/>
        <v>3.6697779208239458</v>
      </c>
      <c r="DJ381" s="163">
        <f t="shared" si="1244"/>
        <v>3.6680070773685056</v>
      </c>
      <c r="DK381" s="163">
        <f t="shared" si="1250"/>
        <v>3.667417175940817</v>
      </c>
      <c r="DL381" s="163">
        <f t="shared" si="1256"/>
        <v>3.6580044914982355</v>
      </c>
      <c r="DM381" s="163">
        <f t="shared" si="1262"/>
        <v>3.6550729283539027</v>
      </c>
      <c r="DN381" s="163">
        <f t="shared" si="1268"/>
        <v>3.6503921882503603</v>
      </c>
      <c r="DO381" s="163">
        <f t="shared" si="1274"/>
        <v>3.643975711089805</v>
      </c>
      <c r="DP381" s="163">
        <f t="shared" si="1280"/>
        <v>3.6381620931716654</v>
      </c>
      <c r="DQ381" s="163">
        <f t="shared" ref="DQ381:DQ444" si="1286">($B381/$B$124)</f>
        <v>3.6196825396825396</v>
      </c>
      <c r="DR381" s="163">
        <f t="shared" si="917"/>
        <v>3.5945775535939468</v>
      </c>
      <c r="DS381" s="163">
        <f t="shared" si="922"/>
        <v>3.5675844806007508</v>
      </c>
      <c r="DT381" s="163">
        <f t="shared" si="927"/>
        <v>3.5498132004981322</v>
      </c>
      <c r="DU381" s="163">
        <f t="shared" si="932"/>
        <v>3.5322180916976458</v>
      </c>
      <c r="DV381" s="163">
        <f t="shared" si="937"/>
        <v>3.5147965474722564</v>
      </c>
      <c r="DW381" s="163">
        <f t="shared" si="942"/>
        <v>3.4975460122699387</v>
      </c>
      <c r="DX381" s="163">
        <f t="shared" si="947"/>
        <v>3.4799328551808331</v>
      </c>
      <c r="DY381" s="163">
        <f t="shared" si="952"/>
        <v>3.4624962040692377</v>
      </c>
      <c r="DZ381" s="163">
        <f t="shared" si="957"/>
        <v>3.4452334189454601</v>
      </c>
      <c r="EA381" s="163">
        <f t="shared" si="962"/>
        <v>3.428141912206855</v>
      </c>
      <c r="EB381" s="163">
        <f t="shared" si="967"/>
        <v>3.4112191473448017</v>
      </c>
      <c r="EC381" s="163">
        <f t="shared" si="973"/>
        <v>3.3944626376897888</v>
      </c>
      <c r="ED381" s="163">
        <f t="shared" si="979"/>
        <v>3.3773696682464456</v>
      </c>
      <c r="EE381" s="163">
        <f t="shared" si="985"/>
        <v>3.3604479811376362</v>
      </c>
      <c r="EF381" s="163">
        <f t="shared" si="991"/>
        <v>3.3436950146627566</v>
      </c>
      <c r="EG381" s="163">
        <f t="shared" si="997"/>
        <v>3.327108257951561</v>
      </c>
      <c r="EH381" s="163">
        <f t="shared" si="1003"/>
        <v>3.31068524970964</v>
      </c>
      <c r="EI381" s="163">
        <f t="shared" si="1009"/>
        <v>3.2944235770008667</v>
      </c>
      <c r="EJ381" s="163">
        <f t="shared" si="1015"/>
        <v>3.2778496478367112</v>
      </c>
      <c r="EK381" s="163">
        <f t="shared" si="1021"/>
        <v>3.2614416475972541</v>
      </c>
      <c r="EL381" s="163">
        <f t="shared" si="1027"/>
        <v>3.245197096911911</v>
      </c>
      <c r="EM381" s="163">
        <f t="shared" si="1033"/>
        <v>3.2291135655621637</v>
      </c>
      <c r="EN381" s="163">
        <f t="shared" si="1039"/>
        <v>3.2131886712695503</v>
      </c>
      <c r="EO381" s="163">
        <f t="shared" si="1045"/>
        <v>3.1974200785193494</v>
      </c>
      <c r="EP381" s="163">
        <f t="shared" si="1051"/>
        <v>3.1813616071428572</v>
      </c>
      <c r="EQ381" s="163">
        <f t="shared" si="1057"/>
        <v>3.1654636313159354</v>
      </c>
      <c r="ER381" s="163">
        <f t="shared" si="1063"/>
        <v>3.1497237569060772</v>
      </c>
      <c r="ES381" s="163">
        <f t="shared" si="1069"/>
        <v>3.1341396371632766</v>
      </c>
      <c r="ET381" s="163">
        <f t="shared" si="1075"/>
        <v>3.1187089715536107</v>
      </c>
      <c r="EU381" s="163">
        <f t="shared" si="1081"/>
        <v>3.1030072118655601</v>
      </c>
      <c r="EV381" s="163">
        <f t="shared" si="1087"/>
        <v>3.0874627673977795</v>
      </c>
      <c r="EW381" s="163">
        <f t="shared" si="1093"/>
        <v>3.0720732857335311</v>
      </c>
      <c r="EX381" s="163">
        <f t="shared" si="1099"/>
        <v>3.0568364611260055</v>
      </c>
      <c r="EY381" s="163">
        <f t="shared" si="1105"/>
        <v>3.041750033346672</v>
      </c>
      <c r="EZ381" s="163">
        <f t="shared" si="1111"/>
        <v>3.0268117865675603</v>
      </c>
      <c r="FA381" s="163">
        <f t="shared" si="1117"/>
        <v>3.01162176439514</v>
      </c>
      <c r="FB381" s="163">
        <f t="shared" si="1123"/>
        <v>2.9965834428383706</v>
      </c>
      <c r="FC381" s="163">
        <f t="shared" si="1129"/>
        <v>2.9816945606694563</v>
      </c>
      <c r="FD381" s="163">
        <f t="shared" si="1135"/>
        <v>2.9669529013791309</v>
      </c>
      <c r="FE381" s="163">
        <f t="shared" si="1141"/>
        <v>2.9523562920766442</v>
      </c>
      <c r="FF381" s="163">
        <f t="shared" si="1149"/>
        <v>2.9375241530336211</v>
      </c>
      <c r="FG381" s="163">
        <f t="shared" si="1155"/>
        <v>2.9228402973596515</v>
      </c>
      <c r="FH381" s="163">
        <f t="shared" si="1161"/>
        <v>2.9083025124346382</v>
      </c>
      <c r="FI381" s="163">
        <f t="shared" si="1167"/>
        <v>2.8939086294416243</v>
      </c>
      <c r="FJ381" s="163">
        <f t="shared" si="1173"/>
        <v>2.8796565222881676</v>
      </c>
      <c r="FK381" s="163">
        <f t="shared" si="1179"/>
        <v>2.8651840683502954</v>
      </c>
      <c r="FL381" s="163">
        <f t="shared" si="1185"/>
        <v>2.8508563570446306</v>
      </c>
      <c r="FM381" s="163">
        <f t="shared" si="1191"/>
        <v>2.8366712277646475</v>
      </c>
      <c r="FN381" s="163">
        <f t="shared" si="1197"/>
        <v>2.8226265626934026</v>
      </c>
      <c r="FO381" s="163">
        <f t="shared" si="1203"/>
        <v>2.8087202857494766</v>
      </c>
      <c r="FP381" s="163">
        <f t="shared" si="1209"/>
        <v>2.7946078431372547</v>
      </c>
      <c r="FQ381" s="163">
        <f t="shared" si="1215"/>
        <v>2.7806365077429582</v>
      </c>
      <c r="FR381" s="163">
        <f t="shared" si="1221"/>
        <v>2.7668041737442368</v>
      </c>
      <c r="FS381" s="163">
        <f t="shared" si="1227"/>
        <v>2.7531087770131597</v>
      </c>
      <c r="FT381" s="163">
        <f t="shared" si="1233"/>
        <v>2.7395482940893801</v>
      </c>
      <c r="FU381" s="163">
        <f t="shared" si="1239"/>
        <v>2.7257948840545065</v>
      </c>
      <c r="FV381" s="163">
        <f t="shared" si="1245"/>
        <v>2.7121788772597526</v>
      </c>
      <c r="FW381" s="163">
        <f t="shared" si="1251"/>
        <v>2.698698224852071</v>
      </c>
      <c r="FX381" s="163">
        <f t="shared" si="1257"/>
        <v>2.6853509185115403</v>
      </c>
      <c r="FY381" s="163">
        <f t="shared" si="1263"/>
        <v>2.6721349894539488</v>
      </c>
      <c r="FZ381" s="163">
        <f t="shared" si="1269"/>
        <v>2.6587384866503441</v>
      </c>
      <c r="GA381" s="163">
        <f t="shared" si="1275"/>
        <v>2.6454756380510442</v>
      </c>
      <c r="GB381" s="163">
        <f t="shared" si="1281"/>
        <v>2.6323444534226019</v>
      </c>
      <c r="GC381" s="163">
        <f t="shared" ref="GC381:GC444" si="1287">($B381/$B$188)</f>
        <v>2.6193429818515965</v>
      </c>
      <c r="GD381" s="163">
        <f t="shared" si="918"/>
        <v>2.6061714285714284</v>
      </c>
      <c r="GE381" s="163">
        <f t="shared" si="923"/>
        <v>2.5931316806913807</v>
      </c>
      <c r="GF381" s="163">
        <f t="shared" si="928"/>
        <v>2.5802217696311383</v>
      </c>
      <c r="GG381" s="163">
        <f t="shared" si="933"/>
        <v>2.5674397658185093</v>
      </c>
      <c r="GH381" s="163">
        <f t="shared" si="938"/>
        <v>2.5547837777279856</v>
      </c>
      <c r="GI381" s="163">
        <f t="shared" si="943"/>
        <v>2.541968565377327</v>
      </c>
      <c r="GJ381" s="163">
        <f t="shared" si="948"/>
        <v>2.5292812777284825</v>
      </c>
      <c r="GK381" s="163">
        <f t="shared" si="953"/>
        <v>2.5167200088290476</v>
      </c>
      <c r="GL381" s="163">
        <f t="shared" si="958"/>
        <v>2.504282890401933</v>
      </c>
      <c r="GM381" s="163">
        <f t="shared" si="963"/>
        <v>2.4916958041958042</v>
      </c>
      <c r="GN381" s="163">
        <f t="shared" si="968"/>
        <v>2.4792346162209178</v>
      </c>
      <c r="GO381" s="163">
        <f t="shared" si="974"/>
        <v>2.4668974469926437</v>
      </c>
      <c r="GP381" s="163">
        <f t="shared" si="980"/>
        <v>2.4546824542518837</v>
      </c>
      <c r="GQ381" s="163">
        <f t="shared" si="986"/>
        <v>2.4425878320479861</v>
      </c>
      <c r="GR381" s="163">
        <f t="shared" si="992"/>
        <v>2.430352765639987</v>
      </c>
      <c r="GS381" s="163">
        <f t="shared" si="998"/>
        <v>2.4182396606574761</v>
      </c>
      <c r="GT381" s="163">
        <f t="shared" si="1004"/>
        <v>2.4062467025429988</v>
      </c>
      <c r="GU381" s="163">
        <f t="shared" si="1010"/>
        <v>2.3943721125577491</v>
      </c>
      <c r="GV381" s="163">
        <f t="shared" si="1016"/>
        <v>2.3823652319264523</v>
      </c>
      <c r="GW381" s="163">
        <f t="shared" si="1022"/>
        <v>2.3704781704781706</v>
      </c>
      <c r="GX381" s="163">
        <f t="shared" si="1028"/>
        <v>2.3587091435664047</v>
      </c>
      <c r="GY381" s="163">
        <f t="shared" si="1034"/>
        <v>2.3470564018114453</v>
      </c>
      <c r="GZ381" s="163">
        <f t="shared" si="1040"/>
        <v>2.3352790578597031</v>
      </c>
      <c r="HA381" s="163">
        <f t="shared" si="1046"/>
        <v>2.3236193193397185</v>
      </c>
      <c r="HB381" s="163">
        <f t="shared" si="1052"/>
        <v>2.312075433438102</v>
      </c>
      <c r="HC381" s="163">
        <f t="shared" si="1058"/>
        <v>2.3006456820016141</v>
      </c>
      <c r="HD381" s="163">
        <f t="shared" si="1064"/>
        <v>2.2890985745834169</v>
      </c>
      <c r="HE381" s="163">
        <f t="shared" si="1070"/>
        <v>2.2776667998401918</v>
      </c>
      <c r="HF381" s="163">
        <f t="shared" si="1076"/>
        <v>2.2663486384416616</v>
      </c>
      <c r="HG381" s="163">
        <f t="shared" si="1082"/>
        <v>2.2551424050632911</v>
      </c>
      <c r="HH381" s="163">
        <f t="shared" si="1088"/>
        <v>2.2438256420348321</v>
      </c>
      <c r="HI381" s="163">
        <f t="shared" si="1094"/>
        <v>2.2326218915214411</v>
      </c>
      <c r="HJ381" s="163">
        <f t="shared" si="1100"/>
        <v>2.2215294690696541</v>
      </c>
      <c r="HK381" s="163">
        <f t="shared" si="1106"/>
        <v>2.2105467235362544</v>
      </c>
      <c r="HL381" s="163">
        <f t="shared" si="1112"/>
        <v>2.1994598765432101</v>
      </c>
      <c r="HM381" s="163">
        <f t="shared" si="1118"/>
        <v>2.1884836852207292</v>
      </c>
      <c r="HN381" s="163">
        <f t="shared" si="1124"/>
        <v>2.1776165011459128</v>
      </c>
      <c r="HO381" s="163">
        <f t="shared" si="1130"/>
        <v>2.1668567084758648</v>
      </c>
      <c r="HP381" s="163">
        <f t="shared" si="1136"/>
        <v>2.1559988654627968</v>
      </c>
      <c r="HQ381" s="163">
        <f t="shared" si="1142"/>
        <v>2.1452492944496706</v>
      </c>
      <c r="HR381" s="163">
        <f t="shared" si="1150"/>
        <v>2.1346063839745391</v>
      </c>
      <c r="HS381" s="163">
        <f t="shared" si="1156"/>
        <v>2.1240685543964233</v>
      </c>
      <c r="HT381" s="163">
        <f t="shared" si="1162"/>
        <v>2.1134383688600558</v>
      </c>
      <c r="HU381" s="163">
        <f t="shared" si="1168"/>
        <v>2.1029140538546662</v>
      </c>
      <c r="HV381" s="163">
        <f t="shared" si="1174"/>
        <v>2.0924940356028627</v>
      </c>
      <c r="HW381" s="163">
        <f t="shared" si="1180"/>
        <v>2.0821767713659605</v>
      </c>
      <c r="HX381" s="163">
        <f t="shared" si="1186"/>
        <v>2.0717725084037433</v>
      </c>
      <c r="HY381" s="163">
        <f t="shared" si="1192"/>
        <v>2.0614717049358164</v>
      </c>
      <c r="HZ381" s="163">
        <f t="shared" si="1198"/>
        <v>2.0512728254025365</v>
      </c>
      <c r="IA381" s="163">
        <f t="shared" si="1204"/>
        <v>2.0409916763626601</v>
      </c>
      <c r="IB381" s="163">
        <f t="shared" si="1210"/>
        <v>2.0308130732923679</v>
      </c>
      <c r="IC381" s="163">
        <f t="shared" si="1216"/>
        <v>2.0207354895879486</v>
      </c>
      <c r="ID381" s="163">
        <f t="shared" si="1222"/>
        <v>2.0107574287981658</v>
      </c>
      <c r="IE381" s="163">
        <f t="shared" si="1228"/>
        <v>2.0007018775223724</v>
      </c>
      <c r="IF381" s="163">
        <f t="shared" si="1234"/>
        <v>1.9907463989524226</v>
      </c>
      <c r="IG381" s="163">
        <f t="shared" si="1240"/>
        <v>1.9808895066018068</v>
      </c>
      <c r="IH381" s="163">
        <f t="shared" si="1246"/>
        <v>1.9709593777009506</v>
      </c>
      <c r="II381" s="163">
        <f t="shared" si="1252"/>
        <v>1.9611283109735123</v>
      </c>
      <c r="IJ381" s="163">
        <f t="shared" si="1258"/>
        <v>1.9513948314222147</v>
      </c>
      <c r="IK381" s="163">
        <f t="shared" si="1264"/>
        <v>1.9417574931880108</v>
      </c>
      <c r="IL381" s="163">
        <f t="shared" si="1270"/>
        <v>1.9320511734304837</v>
      </c>
      <c r="IM381" s="163">
        <f t="shared" si="1276"/>
        <v>1.9224414095430788</v>
      </c>
      <c r="IN381" s="163">
        <f t="shared" si="1282"/>
        <v>1.9129267678885999</v>
      </c>
      <c r="IO381" s="163">
        <f t="shared" ref="IO381:IO444" si="1288">($B381/$B$252)</f>
        <v>1.9033469660295468</v>
      </c>
      <c r="IP381" s="163">
        <f t="shared" si="919"/>
        <v>1.8938626359936883</v>
      </c>
      <c r="IQ381" s="163">
        <f t="shared" si="924"/>
        <v>1.884472357656392</v>
      </c>
      <c r="IR381" s="163">
        <f t="shared" si="929"/>
        <v>1.8750205558296333</v>
      </c>
      <c r="IS381" s="163">
        <f t="shared" si="934"/>
        <v>1.8656630941667349</v>
      </c>
      <c r="IT381" s="163">
        <f t="shared" si="939"/>
        <v>1.8563985672419407</v>
      </c>
      <c r="IU381" s="163">
        <f t="shared" si="944"/>
        <v>1.8472255974078575</v>
      </c>
      <c r="IV381" s="163">
        <f t="shared" si="949"/>
        <v>1.8379946804223422</v>
      </c>
      <c r="IW381" s="163">
        <f t="shared" si="954"/>
        <v>1.8288555617932472</v>
      </c>
      <c r="IX381" s="163">
        <f t="shared" si="959"/>
        <v>1.8198068789402282</v>
      </c>
      <c r="IY381" s="163">
        <f t="shared" si="964"/>
        <v>1.8107035096077497</v>
      </c>
      <c r="IZ381" s="163">
        <f t="shared" si="969"/>
        <v>1.8016907640041084</v>
      </c>
      <c r="JA381" s="163">
        <f t="shared" si="975"/>
        <v>1.7927672955974843</v>
      </c>
      <c r="JB381" s="163">
        <f t="shared" si="981"/>
        <v>1.7837922403003754</v>
      </c>
      <c r="JC381" s="163">
        <f t="shared" si="987"/>
        <v>1.7749066002490661</v>
      </c>
      <c r="JD381" s="163">
        <f t="shared" si="993"/>
        <v>1.7661090458488229</v>
      </c>
      <c r="JE381" s="163">
        <f t="shared" si="999"/>
        <v>1.7572628496570857</v>
      </c>
      <c r="JF381" s="163">
        <f t="shared" si="1005"/>
        <v>1.748504830547462</v>
      </c>
      <c r="JG381" s="163">
        <f t="shared" si="1011"/>
        <v>1.739833676661326</v>
      </c>
      <c r="JH381" s="163">
        <f t="shared" si="1017"/>
        <v>1.7311166780535945</v>
      </c>
      <c r="JI381" s="163">
        <f t="shared" si="1023"/>
        <v>1.7224865926429489</v>
      </c>
      <c r="JJ381" s="163">
        <f t="shared" si="1029"/>
        <v>1.7139421270199173</v>
      </c>
      <c r="JK381" s="163">
        <f t="shared" si="1035"/>
        <v>1.7053544720311098</v>
      </c>
      <c r="JL381" s="163">
        <f t="shared" si="1041"/>
        <v>1.696852444378302</v>
      </c>
      <c r="JM381" s="163">
        <f t="shared" si="1047"/>
        <v>1.688434769731971</v>
      </c>
      <c r="JN381" s="163">
        <f t="shared" si="1053"/>
        <v>1.6799764255193752</v>
      </c>
      <c r="JO381" s="163">
        <f t="shared" si="1059"/>
        <v>1.6716024043395397</v>
      </c>
      <c r="JP381" s="163">
        <f t="shared" si="1065"/>
        <v>1.6633114514952589</v>
      </c>
      <c r="JQ381" s="163">
        <f t="shared" si="1071"/>
        <v>1.654982219319254</v>
      </c>
      <c r="JR381" s="163">
        <f t="shared" si="1077"/>
        <v>1.646735990756788</v>
      </c>
      <c r="JS381" s="163">
        <f t="shared" si="1083"/>
        <v>1.6385715312208091</v>
      </c>
      <c r="JT381" s="163">
        <f t="shared" si="1089"/>
        <v>1.6303710588403517</v>
      </c>
      <c r="JU381" s="163">
        <f t="shared" si="1095"/>
        <v>1.6222522586611652</v>
      </c>
      <c r="JV381" s="163">
        <f t="shared" si="1101"/>
        <v>1.6142139166135769</v>
      </c>
      <c r="JW381" s="163">
        <f t="shared" si="1107"/>
        <v>1.6061417101000142</v>
      </c>
      <c r="JX381" s="163">
        <f t="shared" si="1113"/>
        <v>1.5981498353073096</v>
      </c>
      <c r="JY381" s="163">
        <f t="shared" si="1119"/>
        <v>1.5902370990237098</v>
      </c>
      <c r="JZ381" s="163">
        <f t="shared" si="1125"/>
        <v>1.5822925339994449</v>
      </c>
      <c r="KA381" s="163">
        <f t="shared" si="1131"/>
        <v>1.5744269538801436</v>
      </c>
      <c r="KB381" s="163">
        <f t="shared" si="1137"/>
        <v>1.5666391865897225</v>
      </c>
      <c r="KC381" s="163">
        <f t="shared" si="1143"/>
        <v>1.5588215189008134</v>
      </c>
      <c r="KD381" s="163">
        <f t="shared" si="1151"/>
        <v>1.5510814855121753</v>
      </c>
      <c r="KE381" s="163">
        <f t="shared" si="1157"/>
        <v>1.5433134813210612</v>
      </c>
      <c r="KF381" s="163">
        <f t="shared" si="1163"/>
        <v>1.5356228956228957</v>
      </c>
      <c r="KG381" s="163">
        <f t="shared" si="1169"/>
        <v>1.5280085767890645</v>
      </c>
      <c r="KH381" s="163">
        <f t="shared" si="1175"/>
        <v>1.5203680245349689</v>
      </c>
      <c r="KI381" s="163">
        <f t="shared" si="1181"/>
        <v>1.5128035027199151</v>
      </c>
      <c r="KJ381" s="163">
        <f t="shared" si="1187"/>
        <v>1.5053138821044294</v>
      </c>
      <c r="KK381" s="163">
        <f t="shared" si="1193"/>
        <v>1.4977996715927751</v>
      </c>
      <c r="KL381" s="163">
        <f t="shared" si="1199"/>
        <v>1.4903601071825372</v>
      </c>
      <c r="KM381" s="163">
        <f t="shared" si="1205"/>
        <v>1.4828976459877747</v>
      </c>
      <c r="KN381" s="163">
        <f t="shared" si="1211"/>
        <v>1.4755095438369459</v>
      </c>
      <c r="KO381" s="163">
        <f t="shared" si="1217"/>
        <v>1.46819469482359</v>
      </c>
      <c r="KP381" s="163">
        <f t="shared" si="1223"/>
        <v>1.4608584240871236</v>
      </c>
      <c r="KQ381" s="163">
        <f t="shared" si="1229"/>
        <v>1.4535951045385007</v>
      </c>
      <c r="KR381" s="163">
        <f t="shared" si="1235"/>
        <v>1.4464036534314348</v>
      </c>
      <c r="KS381" s="163">
        <f t="shared" si="1241"/>
        <v>1.4391921741874409</v>
      </c>
      <c r="KT381" s="163">
        <f t="shared" si="1247"/>
        <v>1.4320522481788496</v>
      </c>
      <c r="KU381" s="163">
        <f t="shared" si="1253"/>
        <v>1.4248937765558611</v>
      </c>
      <c r="KV381" s="163">
        <f t="shared" si="1259"/>
        <v>1.4178065157920916</v>
      </c>
      <c r="KW381" s="163">
        <f t="shared" si="1265"/>
        <v>1.410789408562237</v>
      </c>
      <c r="KX381" s="163">
        <f t="shared" si="1271"/>
        <v>1.4037550015389351</v>
      </c>
      <c r="KY381" s="163">
        <f t="shared" si="1277"/>
        <v>1.3967903956878598</v>
      </c>
      <c r="KZ381" s="163">
        <f t="shared" si="1283"/>
        <v>1.3898098488542174</v>
      </c>
      <c r="LA381" s="163">
        <f t="shared" ref="LA381:LA444" si="1289">($B381/$B$316)</f>
        <v>1.3828987265009096</v>
      </c>
      <c r="LB381" s="163">
        <f t="shared" si="920"/>
        <v>1.3760559980690321</v>
      </c>
      <c r="LC381" s="163">
        <f t="shared" si="925"/>
        <v>1.3691984389072351</v>
      </c>
      <c r="LD381" s="163">
        <f t="shared" si="930"/>
        <v>1.3624088899510096</v>
      </c>
      <c r="LE381" s="163">
        <f t="shared" si="935"/>
        <v>1.3556057543692783</v>
      </c>
      <c r="LF381" s="163">
        <f t="shared" si="940"/>
        <v>1.3488702235892582</v>
      </c>
      <c r="LG381" s="163">
        <f t="shared" si="945"/>
        <v>1.3421223000411984</v>
      </c>
      <c r="LH381" s="163">
        <f t="shared" si="950"/>
        <v>1.335441555399391</v>
      </c>
      <c r="LI381" s="163">
        <f t="shared" si="955"/>
        <v>1.3288269914340656</v>
      </c>
      <c r="LJ381" s="163">
        <f t="shared" si="960"/>
        <v>1.3222009624862294</v>
      </c>
      <c r="LK381" s="163">
        <f t="shared" si="965"/>
        <v>1.3156406853977962</v>
      </c>
      <c r="LL381" s="163">
        <f t="shared" si="970"/>
        <v>1.3090700344431687</v>
      </c>
      <c r="LM381" s="163">
        <f t="shared" si="976"/>
        <v>1.3025646884103501</v>
      </c>
      <c r="LN381" s="163">
        <f t="shared" si="982"/>
        <v>1.296050014208582</v>
      </c>
      <c r="LO381" s="163">
        <f t="shared" si="988"/>
        <v>1.2896001809647684</v>
      </c>
      <c r="LP381" s="163">
        <f t="shared" si="994"/>
        <v>1.2832142254234427</v>
      </c>
      <c r="LQ381" s="163">
        <f t="shared" si="1000"/>
        <v>1.2768197088465845</v>
      </c>
      <c r="LR381" s="163">
        <f t="shared" si="1006"/>
        <v>1.2704886066076104</v>
      </c>
      <c r="LS381" s="163">
        <f t="shared" si="1012"/>
        <v>1.2641498974444261</v>
      </c>
      <c r="LT381" s="163">
        <f t="shared" si="1018"/>
        <v>1.2578741243311822</v>
      </c>
      <c r="LU381" s="163">
        <f t="shared" si="1024"/>
        <v>1.2515916575192096</v>
      </c>
      <c r="LV381" s="163">
        <f t="shared" si="1030"/>
        <v>1.2453716345366173</v>
      </c>
      <c r="LW381" s="163">
        <f t="shared" si="1036"/>
        <v>1.2391457914470467</v>
      </c>
      <c r="LX381" s="163">
        <f t="shared" si="1042"/>
        <v>1.2329818869964855</v>
      </c>
      <c r="LY381" s="163">
        <f t="shared" si="1048"/>
        <v>1.2268790014526281</v>
      </c>
      <c r="LZ381" s="163">
        <f t="shared" si="1054"/>
        <v>1.2207708779443254</v>
      </c>
      <c r="MA381" s="163">
        <f t="shared" si="1060"/>
        <v>1.2147232727853832</v>
      </c>
      <c r="MB381" s="163">
        <f t="shared" si="1066"/>
        <v>1.2086712248900195</v>
      </c>
      <c r="MC381" s="163">
        <f t="shared" si="1072"/>
        <v>1.2026791835873636</v>
      </c>
      <c r="MD381" s="163">
        <f t="shared" si="1078"/>
        <v>1.1966834592779176</v>
      </c>
      <c r="ME381" s="163">
        <f t="shared" si="1084"/>
        <v>1.1907472194663464</v>
      </c>
      <c r="MF381" s="163">
        <f t="shared" si="1090"/>
        <v>1.1848080220294073</v>
      </c>
      <c r="MG381" s="163">
        <f t="shared" si="1096"/>
        <v>1.1789277774905651</v>
      </c>
      <c r="MH381" s="163">
        <f t="shared" si="1102"/>
        <v>1.1730452674897118</v>
      </c>
      <c r="MI381" s="163">
        <f t="shared" si="1108"/>
        <v>1.1672211700875261</v>
      </c>
      <c r="MJ381" s="163">
        <f t="shared" si="1114"/>
        <v>1.1613954672778202</v>
      </c>
      <c r="MK381" s="163">
        <f t="shared" si="1120"/>
        <v>1.1556276288450817</v>
      </c>
      <c r="ML381" s="163">
        <f t="shared" si="1126"/>
        <v>1.1498588140379185</v>
      </c>
      <c r="MM381" s="163">
        <f t="shared" si="1132"/>
        <v>1.144147308213336</v>
      </c>
      <c r="MN381" s="163">
        <f t="shared" si="1138"/>
        <v>1.1384354250911088</v>
      </c>
      <c r="MO381" s="163">
        <f t="shared" si="1144"/>
        <v>1.1327802891063534</v>
      </c>
      <c r="MP381" s="163">
        <f t="shared" si="1152"/>
        <v>1.127125345986556</v>
      </c>
      <c r="MQ381" s="163">
        <f t="shared" si="1158"/>
        <v>1.1215265824029903</v>
      </c>
      <c r="MR381" s="163">
        <f t="shared" si="1164"/>
        <v>1.1159285539515538</v>
      </c>
      <c r="MS381" s="163">
        <f t="shared" si="1170"/>
        <v>1.1103861323464965</v>
      </c>
      <c r="MT381" s="163">
        <f t="shared" si="1176"/>
        <v>1.1048449612403102</v>
      </c>
      <c r="MU381" s="163">
        <f t="shared" si="1182"/>
        <v>1.0993588198428386</v>
      </c>
      <c r="MV381" s="163">
        <f t="shared" si="1188"/>
        <v>1.0938744183815416</v>
      </c>
      <c r="MW381" s="163">
        <f t="shared" si="1194"/>
        <v>1.0884444656579637</v>
      </c>
      <c r="MX381" s="163">
        <f t="shared" si="1200"/>
        <v>1.0830167173252279</v>
      </c>
      <c r="MY381" s="163">
        <f t="shared" si="1206"/>
        <v>1.0776428335144841</v>
      </c>
      <c r="MZ381" s="163">
        <f t="shared" si="1212"/>
        <v>1.0722715944891146</v>
      </c>
      <c r="NA381" s="163">
        <f t="shared" si="1218"/>
        <v>1.0669536330884761</v>
      </c>
      <c r="NB381" s="163">
        <f t="shared" si="1224"/>
        <v>1.0616387337057729</v>
      </c>
      <c r="NC381" s="163">
        <f t="shared" si="1230"/>
        <v>1.0563765229073052</v>
      </c>
      <c r="ND381" s="163">
        <f t="shared" si="1236"/>
        <v>1.0511177690712146</v>
      </c>
      <c r="NE381" s="163">
        <f t="shared" si="1242"/>
        <v>1.0459111131495666</v>
      </c>
      <c r="NF381" s="163">
        <f t="shared" si="1248"/>
        <v>1.0407082876962395</v>
      </c>
      <c r="NG381" s="163">
        <f t="shared" si="1254"/>
        <v>1.0355099446008538</v>
      </c>
      <c r="NH381" s="163">
        <f t="shared" si="1260"/>
        <v>1.030363274896078</v>
      </c>
      <c r="NI381" s="163">
        <f t="shared" si="1266"/>
        <v>1.0252214179741941</v>
      </c>
      <c r="NJ381" s="163">
        <f t="shared" si="1272"/>
        <v>1.0201306253914288</v>
      </c>
      <c r="NK381" s="163">
        <f t="shared" si="1278"/>
        <v>1.0150449568236446</v>
      </c>
      <c r="NL381" s="163">
        <f t="shared" si="1284"/>
        <v>1.0100097439985827</v>
      </c>
      <c r="NM381" s="163">
        <f t="shared" ref="NM381:NM444" si="1290">($B381/$B$380)</f>
        <v>1.0049799479970032</v>
      </c>
      <c r="NN381" s="156">
        <f>($B381/$B$381)</f>
        <v>1</v>
      </c>
      <c r="NO381" s="157"/>
      <c r="NP381" s="157"/>
      <c r="NQ381" s="157"/>
      <c r="NR381" s="157"/>
      <c r="NS381" s="157"/>
      <c r="NT381" s="157"/>
      <c r="NU381" s="157"/>
      <c r="NV381" s="157"/>
      <c r="NW381" s="157"/>
      <c r="NX381" s="157"/>
      <c r="NY381" s="157"/>
      <c r="NZ381" s="157"/>
      <c r="OA381" s="157"/>
      <c r="OB381" s="157"/>
      <c r="OC381" s="157"/>
      <c r="OD381" s="157"/>
      <c r="OE381" s="157"/>
      <c r="OF381" s="157"/>
      <c r="OG381" s="157"/>
      <c r="OH381" s="157"/>
      <c r="OI381" s="157"/>
      <c r="OJ381" s="157"/>
      <c r="OK381" s="157"/>
      <c r="OL381" s="157"/>
      <c r="OM381" s="157"/>
      <c r="ON381" s="157"/>
      <c r="OO381" s="157"/>
      <c r="OP381" s="157"/>
      <c r="OQ381" s="157"/>
      <c r="OR381" s="157"/>
      <c r="OS381" s="157"/>
      <c r="OT381" s="157"/>
      <c r="OU381" s="157"/>
      <c r="OV381" s="157"/>
      <c r="OW381" s="157"/>
      <c r="OX381" s="157"/>
      <c r="OY381" s="157"/>
      <c r="OZ381" s="157"/>
      <c r="PA381" s="157"/>
      <c r="PB381" s="157"/>
      <c r="PC381" s="157"/>
      <c r="PD381" s="157"/>
      <c r="PE381" s="157"/>
      <c r="PF381" s="157"/>
      <c r="PG381" s="157"/>
      <c r="PH381" s="157"/>
      <c r="PI381" s="157"/>
      <c r="PJ381" s="157"/>
      <c r="PK381" s="157"/>
      <c r="PL381" s="157"/>
      <c r="PM381" s="157"/>
      <c r="PN381" s="157"/>
      <c r="PO381" s="157"/>
      <c r="PP381" s="157"/>
      <c r="PQ381" s="157"/>
      <c r="PR381" s="157"/>
      <c r="PS381" s="157"/>
      <c r="PT381" s="157"/>
      <c r="PU381" s="157"/>
      <c r="PV381" s="157"/>
      <c r="PW381" s="157"/>
      <c r="PX381" s="157"/>
      <c r="PY381" s="157"/>
      <c r="PZ381" s="157"/>
      <c r="QA381" s="157"/>
      <c r="QB381" s="157"/>
      <c r="QC381" s="157"/>
      <c r="QD381" s="157"/>
      <c r="QE381" s="157"/>
      <c r="QF381" s="157"/>
      <c r="QG381" s="157"/>
      <c r="QH381" s="157"/>
      <c r="QI381" s="157"/>
      <c r="QJ381" s="157"/>
      <c r="QK381" s="157"/>
      <c r="QL381" s="157"/>
      <c r="QM381" s="157"/>
      <c r="QN381" s="157"/>
      <c r="QO381" s="157"/>
      <c r="QP381" s="157"/>
      <c r="QQ381" s="157"/>
      <c r="QR381" s="157"/>
      <c r="QS381" s="157"/>
      <c r="QT381" s="157"/>
      <c r="QU381" s="157"/>
      <c r="QV381" s="157"/>
      <c r="QW381" s="157"/>
      <c r="QX381" s="157"/>
      <c r="QY381" s="157"/>
      <c r="QZ381" s="157"/>
      <c r="RA381" s="157"/>
      <c r="RB381" s="157"/>
      <c r="RC381" s="157"/>
      <c r="RD381" s="157"/>
      <c r="RE381" s="157"/>
      <c r="RF381" s="157"/>
      <c r="RG381" s="157"/>
      <c r="RH381" s="157"/>
      <c r="RI381" s="157"/>
      <c r="RJ381" s="157"/>
      <c r="RK381" s="157"/>
      <c r="RL381" s="157"/>
      <c r="RM381" s="157"/>
      <c r="RN381" s="157"/>
      <c r="RO381" s="157"/>
      <c r="RP381" s="157"/>
    </row>
    <row r="382" spans="1:484" ht="13">
      <c r="A382" s="151">
        <v>51926</v>
      </c>
      <c r="B382" s="152">
        <f t="shared" si="1145"/>
        <v>22918</v>
      </c>
      <c r="C382" s="153">
        <f t="shared" si="1146"/>
        <v>5.0000000000000001E-3</v>
      </c>
      <c r="E382" s="157">
        <f t="shared" si="971"/>
        <v>4.612195612799356</v>
      </c>
      <c r="F382" s="157">
        <f t="shared" si="977"/>
        <v>4.5771919312961851</v>
      </c>
      <c r="G382" s="157">
        <f t="shared" si="983"/>
        <v>4.5744510978043911</v>
      </c>
      <c r="H382" s="157">
        <f t="shared" si="989"/>
        <v>4.5580747812251392</v>
      </c>
      <c r="I382" s="157">
        <f t="shared" si="995"/>
        <v>4.5517378351539222</v>
      </c>
      <c r="J382" s="157">
        <f t="shared" si="1001"/>
        <v>4.5301442972919546</v>
      </c>
      <c r="K382" s="157">
        <f t="shared" si="1007"/>
        <v>4.5167520693732754</v>
      </c>
      <c r="L382" s="157">
        <f t="shared" si="1013"/>
        <v>4.5016696130426244</v>
      </c>
      <c r="M382" s="157">
        <f t="shared" si="1019"/>
        <v>4.4954884268340525</v>
      </c>
      <c r="N382" s="157">
        <f t="shared" si="1025"/>
        <v>4.4902037617554855</v>
      </c>
      <c r="O382" s="157">
        <f t="shared" si="1031"/>
        <v>4.4823000195579894</v>
      </c>
      <c r="P382" s="157">
        <f t="shared" si="1037"/>
        <v>4.4805474095796676</v>
      </c>
      <c r="Q382" s="157">
        <f t="shared" si="1043"/>
        <v>4.4761718750000004</v>
      </c>
      <c r="R382" s="157">
        <f t="shared" si="1049"/>
        <v>4.4744240531042561</v>
      </c>
      <c r="S382" s="157">
        <f t="shared" si="1055"/>
        <v>4.4552877138413685</v>
      </c>
      <c r="T382" s="157">
        <f t="shared" si="1061"/>
        <v>4.4500970873786407</v>
      </c>
      <c r="U382" s="157">
        <f t="shared" si="1067"/>
        <v>4.4354557770466423</v>
      </c>
      <c r="V382" s="157">
        <f t="shared" si="1073"/>
        <v>4.4328820116054155</v>
      </c>
      <c r="W382" s="157">
        <f t="shared" si="1079"/>
        <v>4.4209104938271606</v>
      </c>
      <c r="X382" s="157">
        <f t="shared" si="1085"/>
        <v>4.4039200614911609</v>
      </c>
      <c r="Y382" s="157">
        <f t="shared" si="1091"/>
        <v>4.4115495668912414</v>
      </c>
      <c r="Z382" s="157">
        <f t="shared" si="1097"/>
        <v>4.4039200614911609</v>
      </c>
      <c r="AA382" s="157">
        <f t="shared" si="1103"/>
        <v>4.3963169000575482</v>
      </c>
      <c r="AB382" s="157">
        <f t="shared" si="1109"/>
        <v>4.3988483685220725</v>
      </c>
      <c r="AC382" s="157">
        <f t="shared" si="1115"/>
        <v>4.3853807883658629</v>
      </c>
      <c r="AD382" s="157">
        <f t="shared" si="1121"/>
        <v>4.3686618375905448</v>
      </c>
      <c r="AE382" s="157">
        <f t="shared" si="1127"/>
        <v>4.3661649838064394</v>
      </c>
      <c r="AF382" s="157">
        <f t="shared" si="1133"/>
        <v>4.359520639147803</v>
      </c>
      <c r="AG382" s="157">
        <f t="shared" si="1139"/>
        <v>4.3471168437025796</v>
      </c>
      <c r="AH382" s="157">
        <f t="shared" si="1147"/>
        <v>4.3356034808929245</v>
      </c>
      <c r="AI382" s="157">
        <f t="shared" si="1153"/>
        <v>4.3397083885627721</v>
      </c>
      <c r="AJ382" s="157">
        <f t="shared" si="1159"/>
        <v>4.3429979154822815</v>
      </c>
      <c r="AK382" s="157">
        <f t="shared" si="1165"/>
        <v>4.3364238410596023</v>
      </c>
      <c r="AL382" s="157">
        <f t="shared" si="1171"/>
        <v>4.3176337603617183</v>
      </c>
      <c r="AM382" s="157">
        <f t="shared" si="1177"/>
        <v>4.310325371450066</v>
      </c>
      <c r="AN382" s="157">
        <f t="shared" si="1183"/>
        <v>4.3030416823131805</v>
      </c>
      <c r="AO382" s="157">
        <f t="shared" si="1189"/>
        <v>4.3046581517655902</v>
      </c>
      <c r="AP382" s="157">
        <f t="shared" si="1195"/>
        <v>4.3070851343732377</v>
      </c>
      <c r="AQ382" s="157">
        <f t="shared" si="1201"/>
        <v>4.2957825679475166</v>
      </c>
      <c r="AR382" s="157">
        <f t="shared" si="1207"/>
        <v>4.2789395070948473</v>
      </c>
      <c r="AS382" s="157">
        <f t="shared" si="1213"/>
        <v>4.2677839851024206</v>
      </c>
      <c r="AT382" s="157">
        <f t="shared" si="1219"/>
        <v>4.2638139534883717</v>
      </c>
      <c r="AU382" s="157">
        <f t="shared" si="1225"/>
        <v>4.2574772431729517</v>
      </c>
      <c r="AV382" s="157">
        <f t="shared" si="1231"/>
        <v>4.2519480519480517</v>
      </c>
      <c r="AW382" s="157">
        <f t="shared" si="1237"/>
        <v>4.2370123867628031</v>
      </c>
      <c r="AX382" s="157">
        <f t="shared" si="1243"/>
        <v>4.2113193678794563</v>
      </c>
      <c r="AY382" s="157">
        <f t="shared" si="1249"/>
        <v>4.1912948061448425</v>
      </c>
      <c r="AZ382" s="157">
        <f t="shared" si="1255"/>
        <v>4.1821167883211681</v>
      </c>
      <c r="BA382" s="157">
        <f t="shared" si="1261"/>
        <v>4.1691831908313626</v>
      </c>
      <c r="BB382" s="157">
        <f t="shared" si="1267"/>
        <v>4.1760204081632653</v>
      </c>
      <c r="BC382" s="157">
        <f t="shared" si="1273"/>
        <v>4.1767814835064696</v>
      </c>
      <c r="BD382" s="157">
        <f t="shared" si="1279"/>
        <v>4.1669090909090913</v>
      </c>
      <c r="BE382" s="157">
        <f t="shared" si="1285"/>
        <v>4.1744990892531879</v>
      </c>
      <c r="BF382" s="157">
        <f t="shared" ref="BF382:BF445" si="1291">($B382/$B$61)</f>
        <v>4.1616124931904848</v>
      </c>
      <c r="BG382" s="157">
        <f t="shared" si="921"/>
        <v>4.1593466424682397</v>
      </c>
      <c r="BH382" s="157">
        <f t="shared" si="926"/>
        <v>4.1555757026291928</v>
      </c>
      <c r="BI382" s="157">
        <f t="shared" si="931"/>
        <v>4.1360765204836669</v>
      </c>
      <c r="BJ382" s="157">
        <f t="shared" si="936"/>
        <v>4.1338383838383841</v>
      </c>
      <c r="BK382" s="157">
        <f t="shared" si="941"/>
        <v>4.1189791516894321</v>
      </c>
      <c r="BL382" s="157">
        <f t="shared" si="946"/>
        <v>4.1212012228016546</v>
      </c>
      <c r="BM382" s="157">
        <f t="shared" si="951"/>
        <v>4.1204602660913343</v>
      </c>
      <c r="BN382" s="157">
        <f t="shared" si="956"/>
        <v>4.1012884753042229</v>
      </c>
      <c r="BO382" s="157">
        <f t="shared" si="961"/>
        <v>4.0881198715661791</v>
      </c>
      <c r="BP382" s="157">
        <f t="shared" si="966"/>
        <v>4.0685247647789806</v>
      </c>
      <c r="BQ382" s="157">
        <f t="shared" si="972"/>
        <v>4.0656377505765482</v>
      </c>
      <c r="BR382" s="157">
        <f t="shared" si="978"/>
        <v>4.0663591199432219</v>
      </c>
      <c r="BS382" s="157">
        <f t="shared" si="984"/>
        <v>4.0491166077738514</v>
      </c>
      <c r="BT382" s="157">
        <f t="shared" si="990"/>
        <v>4.041975308641975</v>
      </c>
      <c r="BU382" s="157">
        <f t="shared" si="996"/>
        <v>4.0512639208060808</v>
      </c>
      <c r="BV382" s="157">
        <f t="shared" si="1002"/>
        <v>4.0341489174441119</v>
      </c>
      <c r="BW382" s="157">
        <f t="shared" si="1008"/>
        <v>4.0277680140597543</v>
      </c>
      <c r="BX382" s="157">
        <f t="shared" si="1014"/>
        <v>4.0277680140597543</v>
      </c>
      <c r="BY382" s="157">
        <f t="shared" si="1020"/>
        <v>3.9968608301360309</v>
      </c>
      <c r="BZ382" s="157">
        <f t="shared" si="1026"/>
        <v>3.991292232671543</v>
      </c>
      <c r="CA382" s="157">
        <f t="shared" si="1032"/>
        <v>3.9588875453446191</v>
      </c>
      <c r="CB382" s="157">
        <f t="shared" si="1038"/>
        <v>3.9500172354360563</v>
      </c>
      <c r="CC382" s="157">
        <f t="shared" si="1044"/>
        <v>3.94050894085282</v>
      </c>
      <c r="CD382" s="157">
        <f t="shared" si="1050"/>
        <v>3.9337452797802954</v>
      </c>
      <c r="CE382" s="157">
        <f t="shared" si="1056"/>
        <v>3.9216290212183438</v>
      </c>
      <c r="CF382" s="157">
        <f t="shared" si="1062"/>
        <v>3.9095871716137838</v>
      </c>
      <c r="CG382" s="157">
        <f t="shared" si="1068"/>
        <v>3.9029291553133514</v>
      </c>
      <c r="CH382" s="157">
        <f t="shared" si="1074"/>
        <v>3.9062553264019089</v>
      </c>
      <c r="CI382" s="157">
        <f t="shared" si="1080"/>
        <v>3.8837485172004746</v>
      </c>
      <c r="CJ382" s="157">
        <f t="shared" si="1086"/>
        <v>3.875866734314223</v>
      </c>
      <c r="CK382" s="157">
        <f t="shared" si="1092"/>
        <v>3.8706299611552102</v>
      </c>
      <c r="CL382" s="157">
        <f t="shared" si="1098"/>
        <v>3.8634524612272423</v>
      </c>
      <c r="CM382" s="157">
        <f t="shared" si="1104"/>
        <v>3.8569505217098619</v>
      </c>
      <c r="CN382" s="157">
        <f t="shared" si="1110"/>
        <v>3.8491770238495131</v>
      </c>
      <c r="CO382" s="157">
        <f t="shared" si="1116"/>
        <v>3.8228523769808174</v>
      </c>
      <c r="CP382" s="157">
        <f t="shared" si="1122"/>
        <v>3.8164862614487927</v>
      </c>
      <c r="CQ382" s="157">
        <f t="shared" si="1128"/>
        <v>3.7924871752440841</v>
      </c>
      <c r="CR382" s="157">
        <f t="shared" si="1134"/>
        <v>3.781848184818482</v>
      </c>
      <c r="CS382" s="162">
        <f t="shared" si="1140"/>
        <v>3.7687880282848214</v>
      </c>
      <c r="CT382" s="163">
        <f t="shared" si="1148"/>
        <v>3.7613655013950433</v>
      </c>
      <c r="CU382" s="163">
        <f t="shared" si="1154"/>
        <v>3.7613655013950433</v>
      </c>
      <c r="CV382" s="163">
        <f t="shared" si="1160"/>
        <v>3.7539721539721538</v>
      </c>
      <c r="CW382" s="163">
        <f t="shared" si="1166"/>
        <v>3.7521283562540928</v>
      </c>
      <c r="CX382" s="163">
        <f t="shared" si="1172"/>
        <v>3.7521283562540928</v>
      </c>
      <c r="CY382" s="163">
        <f t="shared" si="1178"/>
        <v>3.7509001636661212</v>
      </c>
      <c r="CZ382" s="163">
        <f t="shared" si="1184"/>
        <v>3.7509001636661212</v>
      </c>
      <c r="DA382" s="163">
        <f t="shared" si="1190"/>
        <v>3.7498138837030841</v>
      </c>
      <c r="DB382" s="163">
        <f t="shared" si="1196"/>
        <v>3.7459954233409611</v>
      </c>
      <c r="DC382" s="163">
        <f t="shared" si="1202"/>
        <v>3.7380525199804273</v>
      </c>
      <c r="DD382" s="163">
        <f t="shared" si="1208"/>
        <v>3.7289293849658316</v>
      </c>
      <c r="DE382" s="163">
        <f t="shared" si="1214"/>
        <v>3.728322759069465</v>
      </c>
      <c r="DF382" s="163">
        <f t="shared" si="1220"/>
        <v>3.7150267466364078</v>
      </c>
      <c r="DG382" s="163">
        <f t="shared" si="1226"/>
        <v>3.709014403625182</v>
      </c>
      <c r="DH382" s="163">
        <f t="shared" si="1232"/>
        <v>3.6970479109533794</v>
      </c>
      <c r="DI382" s="163">
        <f t="shared" si="1238"/>
        <v>3.6881235918892821</v>
      </c>
      <c r="DJ382" s="163">
        <f t="shared" si="1244"/>
        <v>3.6863438957696637</v>
      </c>
      <c r="DK382" s="163">
        <f t="shared" si="1250"/>
        <v>3.6857510453522031</v>
      </c>
      <c r="DL382" s="163">
        <f t="shared" si="1256"/>
        <v>3.6762913057427014</v>
      </c>
      <c r="DM382" s="163">
        <f t="shared" si="1262"/>
        <v>3.6733450873537428</v>
      </c>
      <c r="DN382" s="163">
        <f t="shared" si="1268"/>
        <v>3.6686409476548745</v>
      </c>
      <c r="DO382" s="163">
        <f t="shared" si="1274"/>
        <v>3.6621923937360177</v>
      </c>
      <c r="DP382" s="163">
        <f t="shared" si="1280"/>
        <v>3.6563497128270579</v>
      </c>
      <c r="DQ382" s="163">
        <f t="shared" si="1286"/>
        <v>3.637777777777778</v>
      </c>
      <c r="DR382" s="163">
        <f t="shared" ref="DR382:DR445" si="1292">($B382/$B$125)</f>
        <v>3.6125472887767969</v>
      </c>
      <c r="DS382" s="163">
        <f t="shared" si="922"/>
        <v>3.5854192740926156</v>
      </c>
      <c r="DT382" s="163">
        <f t="shared" si="927"/>
        <v>3.5675591531755915</v>
      </c>
      <c r="DU382" s="163">
        <f t="shared" si="932"/>
        <v>3.5498760842627015</v>
      </c>
      <c r="DV382" s="163">
        <f t="shared" si="937"/>
        <v>3.5323674475955609</v>
      </c>
      <c r="DW382" s="163">
        <f t="shared" si="942"/>
        <v>3.5150306748466256</v>
      </c>
      <c r="DX382" s="163">
        <f t="shared" si="947"/>
        <v>3.4973294674195023</v>
      </c>
      <c r="DY382" s="163">
        <f t="shared" si="952"/>
        <v>3.479805648344974</v>
      </c>
      <c r="DZ382" s="163">
        <f t="shared" si="957"/>
        <v>3.4624565644357155</v>
      </c>
      <c r="EA382" s="163">
        <f t="shared" si="962"/>
        <v>3.4452796151533374</v>
      </c>
      <c r="EB382" s="163">
        <f t="shared" si="967"/>
        <v>3.4282722513089006</v>
      </c>
      <c r="EC382" s="163">
        <f t="shared" si="973"/>
        <v>3.4114319738017267</v>
      </c>
      <c r="ED382" s="163">
        <f t="shared" si="979"/>
        <v>3.3942535545023698</v>
      </c>
      <c r="EE382" s="163">
        <f t="shared" si="985"/>
        <v>3.3772472737989978</v>
      </c>
      <c r="EF382" s="163">
        <f t="shared" si="991"/>
        <v>3.3604105571847507</v>
      </c>
      <c r="EG382" s="163">
        <f t="shared" si="997"/>
        <v>3.3437408812372338</v>
      </c>
      <c r="EH382" s="163">
        <f t="shared" si="1003"/>
        <v>3.3272357723577235</v>
      </c>
      <c r="EI382" s="163">
        <f t="shared" si="1009"/>
        <v>3.3108928055475295</v>
      </c>
      <c r="EJ382" s="163">
        <f t="shared" si="1015"/>
        <v>3.2942360212735373</v>
      </c>
      <c r="EK382" s="163">
        <f t="shared" si="1021"/>
        <v>3.277745995423341</v>
      </c>
      <c r="EL382" s="163">
        <f t="shared" si="1027"/>
        <v>3.261420236231678</v>
      </c>
      <c r="EM382" s="163">
        <f t="shared" si="1033"/>
        <v>3.2452563013310676</v>
      </c>
      <c r="EN382" s="163">
        <f t="shared" si="1039"/>
        <v>3.2292517965337466</v>
      </c>
      <c r="EO382" s="163">
        <f t="shared" si="1045"/>
        <v>3.2134043746494672</v>
      </c>
      <c r="EP382" s="163">
        <f t="shared" si="1051"/>
        <v>3.197265625</v>
      </c>
      <c r="EQ382" s="163">
        <f t="shared" si="1057"/>
        <v>3.1812881732370903</v>
      </c>
      <c r="ER382" s="163">
        <f t="shared" si="1063"/>
        <v>3.1654696132596687</v>
      </c>
      <c r="ES382" s="163">
        <f t="shared" si="1069"/>
        <v>3.1498075865860362</v>
      </c>
      <c r="ET382" s="163">
        <f t="shared" si="1075"/>
        <v>3.1342997811816193</v>
      </c>
      <c r="EU382" s="163">
        <f t="shared" si="1081"/>
        <v>3.1185195264661858</v>
      </c>
      <c r="EV382" s="163">
        <f t="shared" si="1087"/>
        <v>3.1028973734091525</v>
      </c>
      <c r="EW382" s="163">
        <f t="shared" si="1093"/>
        <v>3.0874309578337598</v>
      </c>
      <c r="EX382" s="163">
        <f t="shared" si="1099"/>
        <v>3.0721179624664878</v>
      </c>
      <c r="EY382" s="163">
        <f t="shared" si="1105"/>
        <v>3.056956115779645</v>
      </c>
      <c r="EZ382" s="163">
        <f t="shared" si="1111"/>
        <v>3.0419431908680648</v>
      </c>
      <c r="FA382" s="163">
        <f t="shared" si="1117"/>
        <v>3.0266772319070259</v>
      </c>
      <c r="FB382" s="163">
        <f t="shared" si="1123"/>
        <v>3.0115637319316688</v>
      </c>
      <c r="FC382" s="163">
        <f t="shared" si="1129"/>
        <v>2.9966004184100417</v>
      </c>
      <c r="FD382" s="163">
        <f t="shared" si="1135"/>
        <v>2.9817850637522767</v>
      </c>
      <c r="FE382" s="163">
        <f t="shared" si="1141"/>
        <v>2.9671154842050749</v>
      </c>
      <c r="FF382" s="163">
        <f t="shared" si="1149"/>
        <v>2.9522091974752027</v>
      </c>
      <c r="FG382" s="163">
        <f t="shared" si="1155"/>
        <v>2.937451935401179</v>
      </c>
      <c r="FH382" s="163">
        <f t="shared" si="1161"/>
        <v>2.9228414743017472</v>
      </c>
      <c r="FI382" s="163">
        <f t="shared" si="1167"/>
        <v>2.9083756345177667</v>
      </c>
      <c r="FJ382" s="163">
        <f t="shared" si="1173"/>
        <v>2.8940522793281982</v>
      </c>
      <c r="FK382" s="163">
        <f t="shared" si="1179"/>
        <v>2.8795074758135444</v>
      </c>
      <c r="FL382" s="163">
        <f t="shared" si="1185"/>
        <v>2.8651081385173147</v>
      </c>
      <c r="FM382" s="163">
        <f t="shared" si="1191"/>
        <v>2.8508520960318449</v>
      </c>
      <c r="FN382" s="163">
        <f t="shared" si="1197"/>
        <v>2.8367372199529646</v>
      </c>
      <c r="FO382" s="163">
        <f t="shared" si="1203"/>
        <v>2.8227614238206677</v>
      </c>
      <c r="FP382" s="163">
        <f t="shared" si="1209"/>
        <v>2.808578431372549</v>
      </c>
      <c r="FQ382" s="163">
        <f t="shared" si="1215"/>
        <v>2.7945372515546882</v>
      </c>
      <c r="FR382" s="163">
        <f t="shared" si="1221"/>
        <v>2.7806357680174716</v>
      </c>
      <c r="FS382" s="163">
        <f t="shared" si="1227"/>
        <v>2.7668719063141376</v>
      </c>
      <c r="FT382" s="163">
        <f t="shared" si="1233"/>
        <v>2.7532436328688132</v>
      </c>
      <c r="FU382" s="163">
        <f t="shared" si="1239"/>
        <v>2.7394214678460433</v>
      </c>
      <c r="FV382" s="163">
        <f t="shared" si="1245"/>
        <v>2.7257373929590867</v>
      </c>
      <c r="FW382" s="163">
        <f t="shared" si="1251"/>
        <v>2.712189349112426</v>
      </c>
      <c r="FX382" s="163">
        <f t="shared" si="1257"/>
        <v>2.6987753179463025</v>
      </c>
      <c r="FY382" s="163">
        <f t="shared" si="1263"/>
        <v>2.6854933208343099</v>
      </c>
      <c r="FZ382" s="163">
        <f t="shared" si="1269"/>
        <v>2.6720298472659438</v>
      </c>
      <c r="GA382" s="163">
        <f t="shared" si="1275"/>
        <v>2.6587006960556843</v>
      </c>
      <c r="GB382" s="163">
        <f t="shared" si="1281"/>
        <v>2.6455038670206625</v>
      </c>
      <c r="GC382" s="163">
        <f t="shared" si="1287"/>
        <v>2.6324373994946013</v>
      </c>
      <c r="GD382" s="163">
        <f t="shared" ref="GD382:GD445" si="1293">($B382/$B$189)</f>
        <v>2.6192000000000002</v>
      </c>
      <c r="GE382" s="163">
        <f t="shared" si="923"/>
        <v>2.6060950648169205</v>
      </c>
      <c r="GF382" s="163">
        <f t="shared" si="928"/>
        <v>2.593120615523874</v>
      </c>
      <c r="GG382" s="163">
        <f t="shared" si="933"/>
        <v>2.5802747129024994</v>
      </c>
      <c r="GH382" s="163">
        <f t="shared" si="938"/>
        <v>2.5675554559713198</v>
      </c>
      <c r="GI382" s="163">
        <f t="shared" si="943"/>
        <v>2.5546761787983501</v>
      </c>
      <c r="GJ382" s="163">
        <f t="shared" si="948"/>
        <v>2.5419254658385095</v>
      </c>
      <c r="GK382" s="163">
        <f t="shared" si="953"/>
        <v>2.5293014016113013</v>
      </c>
      <c r="GL382" s="163">
        <f t="shared" si="958"/>
        <v>2.5168021084998902</v>
      </c>
      <c r="GM382" s="163">
        <f t="shared" si="963"/>
        <v>2.5041520979020979</v>
      </c>
      <c r="GN382" s="163">
        <f t="shared" si="968"/>
        <v>2.4916286149162863</v>
      </c>
      <c r="GO382" s="163">
        <f t="shared" si="974"/>
        <v>2.4792297706620512</v>
      </c>
      <c r="GP382" s="163">
        <f t="shared" si="980"/>
        <v>2.4669537136706134</v>
      </c>
      <c r="GQ382" s="163">
        <f t="shared" si="986"/>
        <v>2.4547986289631534</v>
      </c>
      <c r="GR382" s="163">
        <f t="shared" si="992"/>
        <v>2.4425023979537461</v>
      </c>
      <c r="GS382" s="163">
        <f t="shared" si="998"/>
        <v>2.4303287380699894</v>
      </c>
      <c r="GT382" s="163">
        <f t="shared" si="1004"/>
        <v>2.4182758256832333</v>
      </c>
      <c r="GU382" s="163">
        <f t="shared" si="1010"/>
        <v>2.4063418731625368</v>
      </c>
      <c r="GV382" s="163">
        <f t="shared" si="1016"/>
        <v>2.3942749686585874</v>
      </c>
      <c r="GW382" s="163">
        <f t="shared" si="1022"/>
        <v>2.3823284823284823</v>
      </c>
      <c r="GX382" s="163">
        <f t="shared" si="1028"/>
        <v>2.3705006206040546</v>
      </c>
      <c r="GY382" s="163">
        <f t="shared" si="1034"/>
        <v>2.3587896253602305</v>
      </c>
      <c r="GZ382" s="163">
        <f t="shared" si="1040"/>
        <v>2.346953405017921</v>
      </c>
      <c r="HA382" s="163">
        <f t="shared" si="1046"/>
        <v>2.3352353780313839</v>
      </c>
      <c r="HB382" s="163">
        <f t="shared" si="1052"/>
        <v>2.3236337828246985</v>
      </c>
      <c r="HC382" s="163">
        <f t="shared" si="1058"/>
        <v>2.3121468926553672</v>
      </c>
      <c r="HD382" s="163">
        <f t="shared" si="1064"/>
        <v>2.3005420598273441</v>
      </c>
      <c r="HE382" s="163">
        <f t="shared" si="1070"/>
        <v>2.2890531362365163</v>
      </c>
      <c r="HF382" s="163">
        <f t="shared" si="1076"/>
        <v>2.2776783939574639</v>
      </c>
      <c r="HG382" s="163">
        <f t="shared" si="1082"/>
        <v>2.2664161392405062</v>
      </c>
      <c r="HH382" s="163">
        <f t="shared" si="1088"/>
        <v>2.2550428023221492</v>
      </c>
      <c r="HI382" s="163">
        <f t="shared" si="1094"/>
        <v>2.2437830428823182</v>
      </c>
      <c r="HJ382" s="163">
        <f t="shared" si="1100"/>
        <v>2.2326351680467607</v>
      </c>
      <c r="HK382" s="163">
        <f t="shared" si="1106"/>
        <v>2.2215975184179917</v>
      </c>
      <c r="HL382" s="163">
        <f t="shared" si="1112"/>
        <v>2.2104552469135803</v>
      </c>
      <c r="HM382" s="163">
        <f t="shared" si="1118"/>
        <v>2.1994241842610363</v>
      </c>
      <c r="HN382" s="163">
        <f t="shared" si="1124"/>
        <v>2.1885026737967914</v>
      </c>
      <c r="HO382" s="163">
        <f t="shared" si="1130"/>
        <v>2.1776890916001519</v>
      </c>
      <c r="HP382" s="163">
        <f t="shared" si="1136"/>
        <v>2.1667769688947716</v>
      </c>
      <c r="HQ382" s="163">
        <f t="shared" si="1142"/>
        <v>2.1559736594543746</v>
      </c>
      <c r="HR382" s="163">
        <f t="shared" si="1150"/>
        <v>2.1452775437611158</v>
      </c>
      <c r="HS382" s="163">
        <f t="shared" si="1156"/>
        <v>2.1346870342771984</v>
      </c>
      <c r="HT382" s="163">
        <f t="shared" si="1162"/>
        <v>2.1240037071362372</v>
      </c>
      <c r="HU382" s="163">
        <f t="shared" si="1168"/>
        <v>2.1134267797860566</v>
      </c>
      <c r="HV382" s="163">
        <f t="shared" si="1174"/>
        <v>2.1029546705817581</v>
      </c>
      <c r="HW382" s="163">
        <f t="shared" si="1180"/>
        <v>2.0925858290723154</v>
      </c>
      <c r="HX382" s="163">
        <f t="shared" si="1186"/>
        <v>2.0821295539202325</v>
      </c>
      <c r="HY382" s="163">
        <f t="shared" si="1192"/>
        <v>2.0717772554691738</v>
      </c>
      <c r="HZ382" s="163">
        <f t="shared" si="1198"/>
        <v>2.061527390483044</v>
      </c>
      <c r="IA382" s="163">
        <f t="shared" si="1204"/>
        <v>2.0511948447149377</v>
      </c>
      <c r="IB382" s="163">
        <f t="shared" si="1210"/>
        <v>2.0409653575563276</v>
      </c>
      <c r="IC382" s="163">
        <f t="shared" si="1216"/>
        <v>2.030837394771821</v>
      </c>
      <c r="ID382" s="163">
        <f t="shared" si="1222"/>
        <v>2.0208094524292393</v>
      </c>
      <c r="IE382" s="163">
        <f t="shared" si="1228"/>
        <v>2.0107036322161784</v>
      </c>
      <c r="IF382" s="163">
        <f t="shared" si="1234"/>
        <v>2.0006983849847226</v>
      </c>
      <c r="IG382" s="163">
        <f t="shared" si="1240"/>
        <v>1.9907922168172343</v>
      </c>
      <c r="IH382" s="163">
        <f t="shared" si="1246"/>
        <v>1.9808124459809853</v>
      </c>
      <c r="II382" s="163">
        <f t="shared" si="1252"/>
        <v>1.9709322325421397</v>
      </c>
      <c r="IJ382" s="163">
        <f t="shared" si="1258"/>
        <v>1.961150094129728</v>
      </c>
      <c r="IK382" s="163">
        <f t="shared" si="1264"/>
        <v>1.9514645776566757</v>
      </c>
      <c r="IL382" s="163">
        <f t="shared" si="1270"/>
        <v>1.9417097348131831</v>
      </c>
      <c r="IM382" s="163">
        <f t="shared" si="1276"/>
        <v>1.9320519305344799</v>
      </c>
      <c r="IN382" s="163">
        <f t="shared" si="1282"/>
        <v>1.9224897240164416</v>
      </c>
      <c r="IO382" s="163">
        <f t="shared" si="1288"/>
        <v>1.912862031549954</v>
      </c>
      <c r="IP382" s="163">
        <f t="shared" ref="IP382:IP445" si="1294">($B382/$B$253)</f>
        <v>1.9033302881820446</v>
      </c>
      <c r="IQ382" s="163">
        <f t="shared" si="924"/>
        <v>1.8938930666887035</v>
      </c>
      <c r="IR382" s="163">
        <f t="shared" si="929"/>
        <v>1.8843940141424107</v>
      </c>
      <c r="IS382" s="163">
        <f t="shared" si="934"/>
        <v>1.8749897733780578</v>
      </c>
      <c r="IT382" s="163">
        <f t="shared" si="939"/>
        <v>1.8656789319439921</v>
      </c>
      <c r="IU382" s="163">
        <f t="shared" si="944"/>
        <v>1.8564601053057919</v>
      </c>
      <c r="IV382" s="163">
        <f t="shared" si="949"/>
        <v>1.8471830418312243</v>
      </c>
      <c r="IW382" s="163">
        <f t="shared" si="954"/>
        <v>1.8379982356243483</v>
      </c>
      <c r="IX382" s="163">
        <f t="shared" si="959"/>
        <v>1.828904317293113</v>
      </c>
      <c r="IY382" s="163">
        <f t="shared" si="964"/>
        <v>1.8197554390979831</v>
      </c>
      <c r="IZ382" s="163">
        <f t="shared" si="969"/>
        <v>1.8106976376708541</v>
      </c>
      <c r="JA382" s="163">
        <f t="shared" si="975"/>
        <v>1.8017295597484277</v>
      </c>
      <c r="JB382" s="163">
        <f t="shared" si="981"/>
        <v>1.7927096370463078</v>
      </c>
      <c r="JC382" s="163">
        <f t="shared" si="987"/>
        <v>1.7837795765877957</v>
      </c>
      <c r="JD382" s="163">
        <f t="shared" si="993"/>
        <v>1.7749380421313508</v>
      </c>
      <c r="JE382" s="163">
        <f t="shared" si="999"/>
        <v>1.7660476227171149</v>
      </c>
      <c r="JF382" s="163">
        <f t="shared" si="1005"/>
        <v>1.7572458211930686</v>
      </c>
      <c r="JG382" s="163">
        <f t="shared" si="1011"/>
        <v>1.748531319142443</v>
      </c>
      <c r="JH382" s="163">
        <f t="shared" si="1017"/>
        <v>1.7397707431868215</v>
      </c>
      <c r="JI382" s="163">
        <f t="shared" si="1023"/>
        <v>1.7310975149180452</v>
      </c>
      <c r="JJ382" s="163">
        <f t="shared" si="1029"/>
        <v>1.7225103344607291</v>
      </c>
      <c r="JK382" s="163">
        <f t="shared" si="1035"/>
        <v>1.7138797487286868</v>
      </c>
      <c r="JL382" s="163">
        <f t="shared" si="1041"/>
        <v>1.7053352183942259</v>
      </c>
      <c r="JM382" s="163">
        <f t="shared" si="1047"/>
        <v>1.6968754627572931</v>
      </c>
      <c r="JN382" s="163">
        <f t="shared" si="1053"/>
        <v>1.6883748342419331</v>
      </c>
      <c r="JO382" s="163">
        <f t="shared" si="1059"/>
        <v>1.6799589503005425</v>
      </c>
      <c r="JP382" s="163">
        <f t="shared" si="1065"/>
        <v>1.6716265499635303</v>
      </c>
      <c r="JQ382" s="163">
        <f t="shared" si="1071"/>
        <v>1.6632556789317077</v>
      </c>
      <c r="JR382" s="163">
        <f t="shared" si="1077"/>
        <v>1.6549682264586945</v>
      </c>
      <c r="JS382" s="163">
        <f t="shared" si="1083"/>
        <v>1.646762951785586</v>
      </c>
      <c r="JT382" s="163">
        <f t="shared" si="1089"/>
        <v>1.6385214842353615</v>
      </c>
      <c r="JU382" s="163">
        <f t="shared" si="1095"/>
        <v>1.6303620971757844</v>
      </c>
      <c r="JV382" s="163">
        <f t="shared" si="1101"/>
        <v>1.6222835704678984</v>
      </c>
      <c r="JW382" s="163">
        <f t="shared" si="1107"/>
        <v>1.6141710100014086</v>
      </c>
      <c r="JX382" s="163">
        <f t="shared" si="1113"/>
        <v>1.6061391828439273</v>
      </c>
      <c r="JY382" s="163">
        <f t="shared" si="1119"/>
        <v>1.5981868898186891</v>
      </c>
      <c r="JZ382" s="163">
        <f t="shared" si="1125"/>
        <v>1.5902026089369969</v>
      </c>
      <c r="KA382" s="163">
        <f t="shared" si="1131"/>
        <v>1.5822977078155205</v>
      </c>
      <c r="KB382" s="163">
        <f t="shared" si="1137"/>
        <v>1.5744710085188238</v>
      </c>
      <c r="KC382" s="163">
        <f t="shared" si="1143"/>
        <v>1.5666142593478707</v>
      </c>
      <c r="KD382" s="163">
        <f t="shared" si="1151"/>
        <v>1.5588355325806014</v>
      </c>
      <c r="KE382" s="163">
        <f t="shared" si="1157"/>
        <v>1.5510286951813752</v>
      </c>
      <c r="KF382" s="163">
        <f t="shared" si="1163"/>
        <v>1.5432996632996634</v>
      </c>
      <c r="KG382" s="163">
        <f t="shared" si="1169"/>
        <v>1.5356472795497185</v>
      </c>
      <c r="KH382" s="163">
        <f t="shared" si="1175"/>
        <v>1.5279685312354157</v>
      </c>
      <c r="KI382" s="163">
        <f t="shared" si="1181"/>
        <v>1.520366193445668</v>
      </c>
      <c r="KJ382" s="163">
        <f t="shared" si="1187"/>
        <v>1.5128391312957952</v>
      </c>
      <c r="KK382" s="163">
        <f t="shared" si="1193"/>
        <v>1.5052873563218392</v>
      </c>
      <c r="KL382" s="163">
        <f t="shared" si="1199"/>
        <v>1.497810600614339</v>
      </c>
      <c r="KM382" s="163">
        <f t="shared" si="1205"/>
        <v>1.4903108336584732</v>
      </c>
      <c r="KN382" s="163">
        <f t="shared" si="1211"/>
        <v>1.4828857974765448</v>
      </c>
      <c r="KO382" s="163">
        <f t="shared" si="1217"/>
        <v>1.4755343806335308</v>
      </c>
      <c r="KP382" s="163">
        <f t="shared" si="1223"/>
        <v>1.4681614349775785</v>
      </c>
      <c r="KQ382" s="163">
        <f t="shared" si="1229"/>
        <v>1.4608618052014279</v>
      </c>
      <c r="KR382" s="163">
        <f t="shared" si="1235"/>
        <v>1.4536344031460104</v>
      </c>
      <c r="KS382" s="163">
        <f t="shared" si="1241"/>
        <v>1.446386872830546</v>
      </c>
      <c r="KT382" s="163">
        <f t="shared" si="1247"/>
        <v>1.4392112534539061</v>
      </c>
      <c r="KU382" s="163">
        <f t="shared" si="1253"/>
        <v>1.4320169957510622</v>
      </c>
      <c r="KV382" s="163">
        <f t="shared" si="1259"/>
        <v>1.4248943048992788</v>
      </c>
      <c r="KW382" s="163">
        <f t="shared" si="1265"/>
        <v>1.4178421182875527</v>
      </c>
      <c r="KX382" s="163">
        <f t="shared" si="1271"/>
        <v>1.4107725453985842</v>
      </c>
      <c r="KY382" s="163">
        <f t="shared" si="1277"/>
        <v>1.4037731226264853</v>
      </c>
      <c r="KZ382" s="163">
        <f t="shared" si="1283"/>
        <v>1.3967576791808873</v>
      </c>
      <c r="LA382" s="163">
        <f t="shared" si="1289"/>
        <v>1.3898120072771376</v>
      </c>
      <c r="LB382" s="163">
        <f t="shared" ref="LB382:LB445" si="1295">($B382/$B$317)</f>
        <v>1.3829350712044413</v>
      </c>
      <c r="LC382" s="163">
        <f t="shared" si="925"/>
        <v>1.3760432302611829</v>
      </c>
      <c r="LD382" s="163">
        <f t="shared" si="930"/>
        <v>1.3692197395148764</v>
      </c>
      <c r="LE382" s="163">
        <f t="shared" si="935"/>
        <v>1.3623825942218524</v>
      </c>
      <c r="LF382" s="163">
        <f t="shared" si="940"/>
        <v>1.3556133916952562</v>
      </c>
      <c r="LG382" s="163">
        <f t="shared" si="945"/>
        <v>1.3488317344476488</v>
      </c>
      <c r="LH382" s="163">
        <f t="shared" si="950"/>
        <v>1.3421175919419068</v>
      </c>
      <c r="LI382" s="163">
        <f t="shared" si="955"/>
        <v>1.3354699609579861</v>
      </c>
      <c r="LJ382" s="163">
        <f t="shared" si="960"/>
        <v>1.3288108076766973</v>
      </c>
      <c r="LK382" s="163">
        <f t="shared" si="965"/>
        <v>1.3222177349564415</v>
      </c>
      <c r="LL382" s="163">
        <f t="shared" si="970"/>
        <v>1.3156142365097589</v>
      </c>
      <c r="LM382" s="163">
        <f t="shared" si="976"/>
        <v>1.3090763694522192</v>
      </c>
      <c r="LN382" s="163">
        <f t="shared" si="982"/>
        <v>1.3025291275930662</v>
      </c>
      <c r="LO382" s="163">
        <f t="shared" si="988"/>
        <v>1.2960470508397897</v>
      </c>
      <c r="LP382" s="163">
        <f t="shared" si="994"/>
        <v>1.28962917112149</v>
      </c>
      <c r="LQ382" s="163">
        <f t="shared" si="1000"/>
        <v>1.2832026875699889</v>
      </c>
      <c r="LR382" s="163">
        <f t="shared" si="1006"/>
        <v>1.2768399353724442</v>
      </c>
      <c r="LS382" s="163">
        <f t="shared" si="1012"/>
        <v>1.2704695382227396</v>
      </c>
      <c r="LT382" s="163">
        <f t="shared" si="1018"/>
        <v>1.264162391748028</v>
      </c>
      <c r="LU382" s="163">
        <f t="shared" si="1024"/>
        <v>1.257848518111965</v>
      </c>
      <c r="LV382" s="163">
        <f t="shared" si="1030"/>
        <v>1.2515974004696631</v>
      </c>
      <c r="LW382" s="163">
        <f t="shared" si="1036"/>
        <v>1.2453404336249525</v>
      </c>
      <c r="LX382" s="163">
        <f t="shared" si="1042"/>
        <v>1.2391457150581238</v>
      </c>
      <c r="LY382" s="163">
        <f t="shared" si="1048"/>
        <v>1.2330123204390164</v>
      </c>
      <c r="LZ382" s="163">
        <f t="shared" si="1054"/>
        <v>1.2268736616702356</v>
      </c>
      <c r="MA382" s="163">
        <f t="shared" si="1060"/>
        <v>1.2207958237894849</v>
      </c>
      <c r="MB382" s="163">
        <f t="shared" si="1066"/>
        <v>1.2147135209625273</v>
      </c>
      <c r="MC382" s="163">
        <f t="shared" si="1072"/>
        <v>1.2086915247086125</v>
      </c>
      <c r="MD382" s="163">
        <f t="shared" si="1078"/>
        <v>1.2026658270361041</v>
      </c>
      <c r="ME382" s="163">
        <f t="shared" si="1084"/>
        <v>1.1966999112317895</v>
      </c>
      <c r="MF382" s="163">
        <f t="shared" si="1090"/>
        <v>1.190731023016574</v>
      </c>
      <c r="MG382" s="163">
        <f t="shared" si="1096"/>
        <v>1.1848213824122422</v>
      </c>
      <c r="MH382" s="163">
        <f t="shared" si="1102"/>
        <v>1.178909465020576</v>
      </c>
      <c r="MI382" s="163">
        <f t="shared" si="1108"/>
        <v>1.1730562522393408</v>
      </c>
      <c r="MJ382" s="163">
        <f t="shared" si="1114"/>
        <v>1.1672014260249555</v>
      </c>
      <c r="MK382" s="163">
        <f t="shared" si="1120"/>
        <v>1.1614047534586733</v>
      </c>
      <c r="ML382" s="163">
        <f t="shared" si="1126"/>
        <v>1.1556070996369503</v>
      </c>
      <c r="MM382" s="163">
        <f t="shared" si="1132"/>
        <v>1.149867041292459</v>
      </c>
      <c r="MN382" s="163">
        <f t="shared" si="1138"/>
        <v>1.1441266037641655</v>
      </c>
      <c r="MO382" s="163">
        <f t="shared" si="1144"/>
        <v>1.1384431970592619</v>
      </c>
      <c r="MP382" s="163">
        <f t="shared" si="1152"/>
        <v>1.1327599841834717</v>
      </c>
      <c r="MQ382" s="163">
        <f t="shared" si="1158"/>
        <v>1.1271332316923228</v>
      </c>
      <c r="MR382" s="163">
        <f t="shared" si="1164"/>
        <v>1.121507218008319</v>
      </c>
      <c r="MS382" s="163">
        <f t="shared" si="1170"/>
        <v>1.1159370891561571</v>
      </c>
      <c r="MT382" s="163">
        <f t="shared" si="1176"/>
        <v>1.1103682170542635</v>
      </c>
      <c r="MU382" s="163">
        <f t="shared" si="1182"/>
        <v>1.1048546497613654</v>
      </c>
      <c r="MV382" s="163">
        <f t="shared" si="1188"/>
        <v>1.0993428311027966</v>
      </c>
      <c r="MW382" s="163">
        <f t="shared" si="1194"/>
        <v>1.0938857333778818</v>
      </c>
      <c r="MX382" s="163">
        <f t="shared" si="1200"/>
        <v>1.0884308510638299</v>
      </c>
      <c r="MY382" s="163">
        <f t="shared" si="1206"/>
        <v>1.0830301025471385</v>
      </c>
      <c r="MZ382" s="163">
        <f t="shared" si="1212"/>
        <v>1.077632012037429</v>
      </c>
      <c r="NA382" s="163">
        <f t="shared" si="1218"/>
        <v>1.0722874654938475</v>
      </c>
      <c r="NB382" s="163">
        <f t="shared" si="1224"/>
        <v>1.0669459962756052</v>
      </c>
      <c r="NC382" s="163">
        <f t="shared" si="1230"/>
        <v>1.0616574790383102</v>
      </c>
      <c r="ND382" s="163">
        <f t="shared" si="1236"/>
        <v>1.0563724360451716</v>
      </c>
      <c r="NE382" s="163">
        <f t="shared" si="1242"/>
        <v>1.0511397514103564</v>
      </c>
      <c r="NF382" s="163">
        <f t="shared" si="1248"/>
        <v>1.0459109163928442</v>
      </c>
      <c r="NG382" s="163">
        <f t="shared" si="1254"/>
        <v>1.0406865861411316</v>
      </c>
      <c r="NH382" s="163">
        <f t="shared" si="1260"/>
        <v>1.0355141876016627</v>
      </c>
      <c r="NI382" s="163">
        <f t="shared" si="1266"/>
        <v>1.0303466259047791</v>
      </c>
      <c r="NJ382" s="163">
        <f t="shared" si="1272"/>
        <v>1.0252303838239241</v>
      </c>
      <c r="NK382" s="163">
        <f t="shared" si="1278"/>
        <v>1.0201192913736312</v>
      </c>
      <c r="NL382" s="163">
        <f t="shared" si="1284"/>
        <v>1.0150589069005227</v>
      </c>
      <c r="NM382" s="163">
        <f t="shared" si="1290"/>
        <v>1.0100039663302631</v>
      </c>
      <c r="NN382" s="163">
        <f t="shared" ref="NN382:NN445" si="1296">($B382/$B$381)</f>
        <v>1.0049991229608841</v>
      </c>
      <c r="NO382" s="156">
        <f>($B382/$B$382)</f>
        <v>1</v>
      </c>
      <c r="NP382" s="157"/>
      <c r="NQ382" s="157"/>
      <c r="NR382" s="157"/>
      <c r="NS382" s="157"/>
      <c r="NT382" s="157"/>
      <c r="NU382" s="157"/>
      <c r="NV382" s="157"/>
      <c r="NW382" s="157"/>
      <c r="NX382" s="157"/>
      <c r="NY382" s="157"/>
      <c r="NZ382" s="157"/>
      <c r="OA382" s="157"/>
      <c r="OB382" s="157"/>
      <c r="OC382" s="157"/>
      <c r="OD382" s="157"/>
      <c r="OE382" s="157"/>
      <c r="OF382" s="157"/>
      <c r="OG382" s="157"/>
      <c r="OH382" s="157"/>
      <c r="OI382" s="157"/>
      <c r="OJ382" s="157"/>
      <c r="OK382" s="157"/>
      <c r="OL382" s="157"/>
      <c r="OM382" s="157"/>
      <c r="ON382" s="157"/>
      <c r="OO382" s="157"/>
      <c r="OP382" s="157"/>
      <c r="OQ382" s="157"/>
      <c r="OR382" s="157"/>
      <c r="OS382" s="157"/>
      <c r="OT382" s="157"/>
      <c r="OU382" s="157"/>
      <c r="OV382" s="157"/>
      <c r="OW382" s="157"/>
      <c r="OX382" s="157"/>
      <c r="OY382" s="157"/>
      <c r="OZ382" s="157"/>
      <c r="PA382" s="157"/>
      <c r="PB382" s="157"/>
      <c r="PC382" s="157"/>
      <c r="PD382" s="157"/>
      <c r="PE382" s="157"/>
      <c r="PF382" s="157"/>
      <c r="PG382" s="157"/>
      <c r="PH382" s="157"/>
      <c r="PI382" s="157"/>
      <c r="PJ382" s="157"/>
      <c r="PK382" s="157"/>
      <c r="PL382" s="157"/>
      <c r="PM382" s="157"/>
      <c r="PN382" s="157"/>
      <c r="PO382" s="157"/>
      <c r="PP382" s="157"/>
      <c r="PQ382" s="157"/>
      <c r="PR382" s="157"/>
      <c r="PS382" s="157"/>
      <c r="PT382" s="157"/>
      <c r="PU382" s="157"/>
      <c r="PV382" s="157"/>
      <c r="PW382" s="157"/>
      <c r="PX382" s="157"/>
      <c r="PY382" s="157"/>
      <c r="PZ382" s="157"/>
      <c r="QA382" s="157"/>
      <c r="QB382" s="157"/>
      <c r="QC382" s="157"/>
      <c r="QD382" s="157"/>
      <c r="QE382" s="157"/>
      <c r="QF382" s="157"/>
      <c r="QG382" s="157"/>
      <c r="QH382" s="157"/>
      <c r="QI382" s="157"/>
      <c r="QJ382" s="157"/>
      <c r="QK382" s="157"/>
      <c r="QL382" s="157"/>
      <c r="QM382" s="157"/>
      <c r="QN382" s="157"/>
      <c r="QO382" s="157"/>
      <c r="QP382" s="157"/>
      <c r="QQ382" s="157"/>
      <c r="QR382" s="157"/>
      <c r="QS382" s="157"/>
      <c r="QT382" s="157"/>
      <c r="QU382" s="157"/>
      <c r="QV382" s="157"/>
      <c r="QW382" s="157"/>
      <c r="QX382" s="157"/>
      <c r="QY382" s="157"/>
      <c r="QZ382" s="157"/>
      <c r="RA382" s="157"/>
      <c r="RB382" s="157"/>
      <c r="RC382" s="157"/>
      <c r="RD382" s="157"/>
      <c r="RE382" s="157"/>
      <c r="RF382" s="157"/>
      <c r="RG382" s="157"/>
      <c r="RH382" s="157"/>
      <c r="RI382" s="157"/>
      <c r="RJ382" s="157"/>
      <c r="RK382" s="157"/>
      <c r="RL382" s="157"/>
      <c r="RM382" s="157"/>
      <c r="RN382" s="157"/>
      <c r="RO382" s="157"/>
      <c r="RP382" s="157"/>
    </row>
    <row r="383" spans="1:484" ht="13">
      <c r="A383" s="151">
        <v>51957</v>
      </c>
      <c r="B383" s="152">
        <f t="shared" si="1145"/>
        <v>23033</v>
      </c>
      <c r="C383" s="153">
        <f t="shared" si="1146"/>
        <v>5.0000000000000001E-3</v>
      </c>
      <c r="E383" s="157">
        <f t="shared" si="971"/>
        <v>4.6353391024350978</v>
      </c>
      <c r="F383" s="157">
        <f t="shared" si="977"/>
        <v>4.6001597763131619</v>
      </c>
      <c r="G383" s="157">
        <f t="shared" si="983"/>
        <v>4.5974051896207584</v>
      </c>
      <c r="H383" s="157">
        <f t="shared" si="989"/>
        <v>4.5809466984884644</v>
      </c>
      <c r="I383" s="157">
        <f t="shared" si="995"/>
        <v>4.5745779543197616</v>
      </c>
      <c r="J383" s="157">
        <f t="shared" si="1001"/>
        <v>4.5528760624629374</v>
      </c>
      <c r="K383" s="157">
        <f t="shared" si="1007"/>
        <v>4.5394166338194717</v>
      </c>
      <c r="L383" s="157">
        <f t="shared" si="1013"/>
        <v>4.5242584953840108</v>
      </c>
      <c r="M383" s="157">
        <f t="shared" si="1019"/>
        <v>4.5180462926637901</v>
      </c>
      <c r="N383" s="157">
        <f t="shared" si="1025"/>
        <v>4.5127351097178687</v>
      </c>
      <c r="O383" s="157">
        <f t="shared" si="1031"/>
        <v>4.5047917074124779</v>
      </c>
      <c r="P383" s="157">
        <f t="shared" si="1037"/>
        <v>4.5030303030303029</v>
      </c>
      <c r="Q383" s="157">
        <f t="shared" si="1043"/>
        <v>4.4986328125000004</v>
      </c>
      <c r="R383" s="157">
        <f t="shared" si="1049"/>
        <v>4.4968762202264738</v>
      </c>
      <c r="S383" s="157">
        <f t="shared" si="1055"/>
        <v>4.4776438569206842</v>
      </c>
      <c r="T383" s="157">
        <f t="shared" si="1061"/>
        <v>4.4724271844660191</v>
      </c>
      <c r="U383" s="157">
        <f t="shared" si="1067"/>
        <v>4.4577124056512485</v>
      </c>
      <c r="V383" s="157">
        <f t="shared" si="1073"/>
        <v>4.4551257253384913</v>
      </c>
      <c r="W383" s="157">
        <f t="shared" si="1079"/>
        <v>4.4430941358024691</v>
      </c>
      <c r="X383" s="157">
        <f t="shared" si="1085"/>
        <v>4.4260184473481941</v>
      </c>
      <c r="Y383" s="157">
        <f t="shared" si="1091"/>
        <v>4.4336862367661212</v>
      </c>
      <c r="Z383" s="157">
        <f t="shared" si="1097"/>
        <v>4.4260184473481941</v>
      </c>
      <c r="AA383" s="157">
        <f t="shared" si="1103"/>
        <v>4.4183771340878577</v>
      </c>
      <c r="AB383" s="157">
        <f t="shared" si="1109"/>
        <v>4.4209213051823415</v>
      </c>
      <c r="AC383" s="157">
        <f t="shared" si="1115"/>
        <v>4.407386146192116</v>
      </c>
      <c r="AD383" s="157">
        <f t="shared" si="1121"/>
        <v>4.3905833015630957</v>
      </c>
      <c r="AE383" s="157">
        <f t="shared" si="1127"/>
        <v>4.388073918841684</v>
      </c>
      <c r="AF383" s="157">
        <f t="shared" si="1133"/>
        <v>4.3813962335933043</v>
      </c>
      <c r="AG383" s="157">
        <f t="shared" si="1139"/>
        <v>4.3689301972685888</v>
      </c>
      <c r="AH383" s="157">
        <f t="shared" si="1147"/>
        <v>4.3573590616723417</v>
      </c>
      <c r="AI383" s="157">
        <f t="shared" si="1153"/>
        <v>4.3614845673167961</v>
      </c>
      <c r="AJ383" s="157">
        <f t="shared" si="1159"/>
        <v>4.3647906007201058</v>
      </c>
      <c r="AK383" s="157">
        <f t="shared" si="1165"/>
        <v>4.3581835383159886</v>
      </c>
      <c r="AL383" s="157">
        <f t="shared" si="1171"/>
        <v>4.3392991710625468</v>
      </c>
      <c r="AM383" s="157">
        <f t="shared" si="1177"/>
        <v>4.3319541094602219</v>
      </c>
      <c r="AN383" s="157">
        <f t="shared" si="1183"/>
        <v>4.3246338715734138</v>
      </c>
      <c r="AO383" s="157">
        <f t="shared" si="1189"/>
        <v>4.3262584522915102</v>
      </c>
      <c r="AP383" s="157">
        <f t="shared" si="1195"/>
        <v>4.3286976132305961</v>
      </c>
      <c r="AQ383" s="157">
        <f t="shared" si="1201"/>
        <v>4.3173383317713219</v>
      </c>
      <c r="AR383" s="157">
        <f t="shared" si="1207"/>
        <v>4.3004107542942496</v>
      </c>
      <c r="AS383" s="157">
        <f t="shared" si="1213"/>
        <v>4.2891992551210425</v>
      </c>
      <c r="AT383" s="157">
        <f t="shared" si="1219"/>
        <v>4.2852093023255815</v>
      </c>
      <c r="AU383" s="157">
        <f t="shared" si="1225"/>
        <v>4.2788407950956717</v>
      </c>
      <c r="AV383" s="157">
        <f t="shared" si="1231"/>
        <v>4.2732838589981448</v>
      </c>
      <c r="AW383" s="157">
        <f t="shared" si="1237"/>
        <v>4.2582732482898873</v>
      </c>
      <c r="AX383" s="157">
        <f t="shared" si="1243"/>
        <v>4.2324513046674017</v>
      </c>
      <c r="AY383" s="157">
        <f t="shared" si="1249"/>
        <v>4.2123262618873447</v>
      </c>
      <c r="AZ383" s="157">
        <f t="shared" si="1255"/>
        <v>4.2031021897810215</v>
      </c>
      <c r="BA383" s="157">
        <f t="shared" si="1261"/>
        <v>4.1901036929234126</v>
      </c>
      <c r="BB383" s="157">
        <f t="shared" si="1267"/>
        <v>4.196975218658892</v>
      </c>
      <c r="BC383" s="157">
        <f t="shared" si="1273"/>
        <v>4.1977401129943503</v>
      </c>
      <c r="BD383" s="157">
        <f t="shared" si="1279"/>
        <v>4.1878181818181819</v>
      </c>
      <c r="BE383" s="157">
        <f t="shared" si="1285"/>
        <v>4.1954462659380694</v>
      </c>
      <c r="BF383" s="157">
        <f t="shared" si="1291"/>
        <v>4.1824950063555475</v>
      </c>
      <c r="BG383" s="157">
        <f t="shared" ref="BG383:BG446" si="1297">($B383/$B$62)</f>
        <v>4.1802177858439205</v>
      </c>
      <c r="BH383" s="157">
        <f t="shared" si="926"/>
        <v>4.176427923844062</v>
      </c>
      <c r="BI383" s="157">
        <f t="shared" si="931"/>
        <v>4.1568308969500087</v>
      </c>
      <c r="BJ383" s="157">
        <f t="shared" si="936"/>
        <v>4.1545815295815292</v>
      </c>
      <c r="BK383" s="157">
        <f t="shared" si="941"/>
        <v>4.1396477354421277</v>
      </c>
      <c r="BL383" s="157">
        <f t="shared" si="946"/>
        <v>4.1418809566624706</v>
      </c>
      <c r="BM383" s="157">
        <f t="shared" si="951"/>
        <v>4.1411362819129813</v>
      </c>
      <c r="BN383" s="157">
        <f t="shared" si="956"/>
        <v>4.1218682891911236</v>
      </c>
      <c r="BO383" s="157">
        <f t="shared" si="961"/>
        <v>4.1086336068498035</v>
      </c>
      <c r="BP383" s="157">
        <f t="shared" si="966"/>
        <v>4.088940173974791</v>
      </c>
      <c r="BQ383" s="157">
        <f t="shared" si="972"/>
        <v>4.086038673053042</v>
      </c>
      <c r="BR383" s="157">
        <f t="shared" si="978"/>
        <v>4.0867636621717534</v>
      </c>
      <c r="BS383" s="157">
        <f t="shared" si="984"/>
        <v>4.069434628975265</v>
      </c>
      <c r="BT383" s="157">
        <f t="shared" si="990"/>
        <v>4.0622574955908286</v>
      </c>
      <c r="BU383" s="157">
        <f t="shared" si="996"/>
        <v>4.0715927169878023</v>
      </c>
      <c r="BV383" s="157">
        <f t="shared" si="1002"/>
        <v>4.0543918324238692</v>
      </c>
      <c r="BW383" s="157">
        <f t="shared" si="1008"/>
        <v>4.0479789103690687</v>
      </c>
      <c r="BX383" s="157">
        <f t="shared" si="1014"/>
        <v>4.0479789103690687</v>
      </c>
      <c r="BY383" s="157">
        <f t="shared" si="1020"/>
        <v>4.0169166376002794</v>
      </c>
      <c r="BZ383" s="157">
        <f t="shared" si="1026"/>
        <v>4.011320097526994</v>
      </c>
      <c r="CA383" s="157">
        <f t="shared" si="1032"/>
        <v>3.9787528070478495</v>
      </c>
      <c r="CB383" s="157">
        <f t="shared" si="1038"/>
        <v>3.9698379869010685</v>
      </c>
      <c r="CC383" s="157">
        <f t="shared" si="1044"/>
        <v>3.9602819807427787</v>
      </c>
      <c r="CD383" s="157">
        <f t="shared" si="1050"/>
        <v>3.9534843803638862</v>
      </c>
      <c r="CE383" s="157">
        <f t="shared" si="1056"/>
        <v>3.9413073237508556</v>
      </c>
      <c r="CF383" s="157">
        <f t="shared" si="1062"/>
        <v>3.9292050494711703</v>
      </c>
      <c r="CG383" s="157">
        <f t="shared" si="1068"/>
        <v>3.9225136239782015</v>
      </c>
      <c r="CH383" s="157">
        <f t="shared" si="1074"/>
        <v>3.9258564854269644</v>
      </c>
      <c r="CI383" s="157">
        <f t="shared" si="1080"/>
        <v>3.903236739535672</v>
      </c>
      <c r="CJ383" s="157">
        <f t="shared" si="1086"/>
        <v>3.8953154067309317</v>
      </c>
      <c r="CK383" s="157">
        <f t="shared" si="1092"/>
        <v>3.8900523560209423</v>
      </c>
      <c r="CL383" s="157">
        <f t="shared" si="1098"/>
        <v>3.8828388401888065</v>
      </c>
      <c r="CM383" s="157">
        <f t="shared" si="1104"/>
        <v>3.8763042746549985</v>
      </c>
      <c r="CN383" s="157">
        <f t="shared" si="1110"/>
        <v>3.8684917702384953</v>
      </c>
      <c r="CO383" s="157">
        <f t="shared" si="1116"/>
        <v>3.8420350291909924</v>
      </c>
      <c r="CP383" s="157">
        <f t="shared" si="1122"/>
        <v>3.8356369691923398</v>
      </c>
      <c r="CQ383" s="157">
        <f t="shared" si="1128"/>
        <v>3.8115174582161178</v>
      </c>
      <c r="CR383" s="157">
        <f t="shared" si="1134"/>
        <v>3.800825082508251</v>
      </c>
      <c r="CS383" s="162">
        <f t="shared" si="1140"/>
        <v>3.7876993915474428</v>
      </c>
      <c r="CT383" s="163">
        <f t="shared" si="1148"/>
        <v>3.7802396192351879</v>
      </c>
      <c r="CU383" s="163">
        <f t="shared" si="1154"/>
        <v>3.7802396192351879</v>
      </c>
      <c r="CV383" s="163">
        <f t="shared" si="1160"/>
        <v>3.7728091728091728</v>
      </c>
      <c r="CW383" s="163">
        <f t="shared" si="1166"/>
        <v>3.7709561231172235</v>
      </c>
      <c r="CX383" s="163">
        <f t="shared" si="1172"/>
        <v>3.7709561231172235</v>
      </c>
      <c r="CY383" s="163">
        <f t="shared" si="1178"/>
        <v>3.7697217675941079</v>
      </c>
      <c r="CZ383" s="163">
        <f t="shared" si="1184"/>
        <v>3.7697217675941079</v>
      </c>
      <c r="DA383" s="163">
        <f t="shared" si="1190"/>
        <v>3.7686300367978505</v>
      </c>
      <c r="DB383" s="163">
        <f t="shared" si="1196"/>
        <v>3.7647924158221642</v>
      </c>
      <c r="DC383" s="163">
        <f t="shared" si="1202"/>
        <v>3.7568096558473334</v>
      </c>
      <c r="DD383" s="163">
        <f t="shared" si="1208"/>
        <v>3.7476407419459812</v>
      </c>
      <c r="DE383" s="163">
        <f t="shared" si="1214"/>
        <v>3.7470310720676752</v>
      </c>
      <c r="DF383" s="163">
        <f t="shared" si="1220"/>
        <v>3.7336683417085426</v>
      </c>
      <c r="DG383" s="163">
        <f t="shared" si="1226"/>
        <v>3.7276258294222364</v>
      </c>
      <c r="DH383" s="163">
        <f t="shared" si="1232"/>
        <v>3.7155992902080981</v>
      </c>
      <c r="DI383" s="163">
        <f t="shared" si="1238"/>
        <v>3.7066301898937883</v>
      </c>
      <c r="DJ383" s="163">
        <f t="shared" si="1244"/>
        <v>3.7048415634550427</v>
      </c>
      <c r="DK383" s="163">
        <f t="shared" si="1250"/>
        <v>3.7042457381794791</v>
      </c>
      <c r="DL383" s="163">
        <f t="shared" si="1256"/>
        <v>3.6947385306384346</v>
      </c>
      <c r="DM383" s="163">
        <f t="shared" si="1262"/>
        <v>3.6917775284500722</v>
      </c>
      <c r="DN383" s="163">
        <f t="shared" si="1268"/>
        <v>3.6870497838962701</v>
      </c>
      <c r="DO383" s="163">
        <f t="shared" si="1274"/>
        <v>3.6805688718440397</v>
      </c>
      <c r="DP383" s="163">
        <f t="shared" si="1280"/>
        <v>3.6746968730057437</v>
      </c>
      <c r="DQ383" s="163">
        <f t="shared" si="1286"/>
        <v>3.6560317460317462</v>
      </c>
      <c r="DR383" s="163">
        <f t="shared" si="1292"/>
        <v>3.6306746532156366</v>
      </c>
      <c r="DS383" s="163">
        <f t="shared" ref="DS383:DS446" si="1298">($B383/$B$126)</f>
        <v>3.6034105131414269</v>
      </c>
      <c r="DT383" s="163">
        <f t="shared" si="927"/>
        <v>3.5854607721046077</v>
      </c>
      <c r="DU383" s="163">
        <f t="shared" si="932"/>
        <v>3.5676889714993805</v>
      </c>
      <c r="DV383" s="163">
        <f t="shared" si="937"/>
        <v>3.5500924784217016</v>
      </c>
      <c r="DW383" s="163">
        <f t="shared" si="942"/>
        <v>3.5326687116564419</v>
      </c>
      <c r="DX383" s="163">
        <f t="shared" si="947"/>
        <v>3.5148786815199147</v>
      </c>
      <c r="DY383" s="163">
        <f t="shared" si="952"/>
        <v>3.4972669298511994</v>
      </c>
      <c r="DZ383" s="163">
        <f t="shared" si="957"/>
        <v>3.4798307901495695</v>
      </c>
      <c r="EA383" s="163">
        <f t="shared" si="962"/>
        <v>3.4625676488274202</v>
      </c>
      <c r="EB383" s="163">
        <f t="shared" si="967"/>
        <v>3.4454749439042631</v>
      </c>
      <c r="EC383" s="163">
        <f t="shared" si="973"/>
        <v>3.428550163739208</v>
      </c>
      <c r="ED383" s="163">
        <f t="shared" si="979"/>
        <v>3.4112855450236967</v>
      </c>
      <c r="EE383" s="163">
        <f t="shared" si="985"/>
        <v>3.3941939286766871</v>
      </c>
      <c r="EF383" s="163">
        <f t="shared" si="991"/>
        <v>3.3772727272727274</v>
      </c>
      <c r="EG383" s="163">
        <f t="shared" si="997"/>
        <v>3.3605194047271665</v>
      </c>
      <c r="EH383" s="163">
        <f t="shared" si="1003"/>
        <v>3.3439314750290361</v>
      </c>
      <c r="EI383" s="163">
        <f t="shared" si="1009"/>
        <v>3.3275065010112685</v>
      </c>
      <c r="EJ383" s="163">
        <f t="shared" si="1015"/>
        <v>3.3107661348282305</v>
      </c>
      <c r="EK383" s="163">
        <f t="shared" si="1021"/>
        <v>3.2941933638443937</v>
      </c>
      <c r="EL383" s="163">
        <f t="shared" si="1027"/>
        <v>3.2777856837910915</v>
      </c>
      <c r="EM383" s="163">
        <f t="shared" si="1033"/>
        <v>3.2615406400453129</v>
      </c>
      <c r="EN383" s="163">
        <f t="shared" si="1039"/>
        <v>3.2454558264055233</v>
      </c>
      <c r="EO383" s="163">
        <f t="shared" si="1045"/>
        <v>3.2295288839035332</v>
      </c>
      <c r="EP383" s="163">
        <f t="shared" si="1051"/>
        <v>3.2133091517857144</v>
      </c>
      <c r="EQ383" s="163">
        <f t="shared" si="1057"/>
        <v>3.1972515269294837</v>
      </c>
      <c r="ER383" s="163">
        <f t="shared" si="1063"/>
        <v>3.1813535911602209</v>
      </c>
      <c r="ES383" s="163">
        <f t="shared" si="1069"/>
        <v>3.1656129741616272</v>
      </c>
      <c r="ET383" s="163">
        <f t="shared" si="1075"/>
        <v>3.150027352297593</v>
      </c>
      <c r="EU383" s="163">
        <f t="shared" si="1081"/>
        <v>3.134167914001905</v>
      </c>
      <c r="EV383" s="163">
        <f t="shared" si="1087"/>
        <v>3.1184673707013268</v>
      </c>
      <c r="EW383" s="163">
        <f t="shared" si="1093"/>
        <v>3.1029233463559209</v>
      </c>
      <c r="EX383" s="163">
        <f t="shared" si="1099"/>
        <v>3.087533512064343</v>
      </c>
      <c r="EY383" s="163">
        <f t="shared" si="1105"/>
        <v>3.072295584900627</v>
      </c>
      <c r="EZ383" s="163">
        <f t="shared" si="1111"/>
        <v>3.0572073267852402</v>
      </c>
      <c r="FA383" s="163">
        <f t="shared" si="1117"/>
        <v>3.0418647649234019</v>
      </c>
      <c r="FB383" s="163">
        <f t="shared" si="1123"/>
        <v>3.026675427069645</v>
      </c>
      <c r="FC383" s="163">
        <f t="shared" si="1129"/>
        <v>3.0116370292887029</v>
      </c>
      <c r="FD383" s="163">
        <f t="shared" si="1135"/>
        <v>2.9967473328129066</v>
      </c>
      <c r="FE383" s="163">
        <f t="shared" si="1141"/>
        <v>2.9820041429311237</v>
      </c>
      <c r="FF383" s="163">
        <f t="shared" si="1149"/>
        <v>2.967023058096097</v>
      </c>
      <c r="FG383" s="163">
        <f t="shared" si="1155"/>
        <v>2.9521917457062292</v>
      </c>
      <c r="FH383" s="163">
        <f t="shared" si="1161"/>
        <v>2.9375079709220762</v>
      </c>
      <c r="FI383" s="163">
        <f t="shared" si="1167"/>
        <v>2.9229695431472082</v>
      </c>
      <c r="FJ383" s="163">
        <f t="shared" si="1173"/>
        <v>2.9085743149387548</v>
      </c>
      <c r="FK383" s="163">
        <f t="shared" si="1179"/>
        <v>2.8939565272019099</v>
      </c>
      <c r="FL383" s="163">
        <f t="shared" si="1185"/>
        <v>2.8794849356169521</v>
      </c>
      <c r="FM383" s="163">
        <f t="shared" si="1191"/>
        <v>2.8651573578803333</v>
      </c>
      <c r="FN383" s="163">
        <f t="shared" si="1197"/>
        <v>2.8509716549077857</v>
      </c>
      <c r="FO383" s="163">
        <f t="shared" si="1203"/>
        <v>2.8369257297696762</v>
      </c>
      <c r="FP383" s="163">
        <f t="shared" si="1209"/>
        <v>2.8226715686274511</v>
      </c>
      <c r="FQ383" s="163">
        <f t="shared" si="1215"/>
        <v>2.8085599317156444</v>
      </c>
      <c r="FR383" s="163">
        <f t="shared" si="1221"/>
        <v>2.7945886920650329</v>
      </c>
      <c r="FS383" s="163">
        <f t="shared" si="1227"/>
        <v>2.78075576481951</v>
      </c>
      <c r="FT383" s="163">
        <f t="shared" si="1233"/>
        <v>2.7670591061989427</v>
      </c>
      <c r="FU383" s="163">
        <f t="shared" si="1239"/>
        <v>2.7531675830743487</v>
      </c>
      <c r="FV383" s="163">
        <f t="shared" si="1245"/>
        <v>2.7394148430066605</v>
      </c>
      <c r="FW383" s="163">
        <f t="shared" si="1251"/>
        <v>2.7257988165680471</v>
      </c>
      <c r="FX383" s="163">
        <f t="shared" si="1257"/>
        <v>2.7123174752708432</v>
      </c>
      <c r="FY383" s="163">
        <f t="shared" si="1263"/>
        <v>2.6989688305601125</v>
      </c>
      <c r="FZ383" s="163">
        <f t="shared" si="1269"/>
        <v>2.6854377987641365</v>
      </c>
      <c r="GA383" s="163">
        <f t="shared" si="1275"/>
        <v>2.6720417633410674</v>
      </c>
      <c r="GB383" s="163">
        <f t="shared" si="1281"/>
        <v>2.6587787140713379</v>
      </c>
      <c r="GC383" s="163">
        <f t="shared" si="1287"/>
        <v>2.6456466804502643</v>
      </c>
      <c r="GD383" s="163">
        <f t="shared" si="1293"/>
        <v>2.6323428571428571</v>
      </c>
      <c r="GE383" s="163">
        <f t="shared" ref="GE383:GE446" si="1299">($B383/$B$190)</f>
        <v>2.6191721628382987</v>
      </c>
      <c r="GF383" s="163">
        <f t="shared" si="928"/>
        <v>2.6061326091875991</v>
      </c>
      <c r="GG383" s="163">
        <f t="shared" si="933"/>
        <v>2.5932222472416124</v>
      </c>
      <c r="GH383" s="163">
        <f t="shared" si="938"/>
        <v>2.5804391664799464</v>
      </c>
      <c r="GI383" s="163">
        <f t="shared" si="943"/>
        <v>2.5674952625125402</v>
      </c>
      <c r="GJ383" s="163">
        <f t="shared" si="948"/>
        <v>2.5546805678793256</v>
      </c>
      <c r="GK383" s="163">
        <f t="shared" si="953"/>
        <v>2.541993157488136</v>
      </c>
      <c r="GL383" s="163">
        <f t="shared" si="958"/>
        <v>2.5294311443004611</v>
      </c>
      <c r="GM383" s="163">
        <f t="shared" si="963"/>
        <v>2.5167176573426575</v>
      </c>
      <c r="GN383" s="163">
        <f t="shared" si="968"/>
        <v>2.504131332898456</v>
      </c>
      <c r="GO383" s="163">
        <f t="shared" si="974"/>
        <v>2.4916702726092601</v>
      </c>
      <c r="GP383" s="163">
        <f t="shared" si="980"/>
        <v>2.4793326157158235</v>
      </c>
      <c r="GQ383" s="163">
        <f t="shared" si="986"/>
        <v>2.4671165381319624</v>
      </c>
      <c r="GR383" s="163">
        <f t="shared" si="992"/>
        <v>2.4547586059895554</v>
      </c>
      <c r="GS383" s="163">
        <f t="shared" si="998"/>
        <v>2.4425238600212089</v>
      </c>
      <c r="GT383" s="163">
        <f t="shared" si="1004"/>
        <v>2.4304104674475044</v>
      </c>
      <c r="GU383" s="163">
        <f t="shared" si="1010"/>
        <v>2.4184166316673665</v>
      </c>
      <c r="GV383" s="163">
        <f t="shared" si="1016"/>
        <v>2.4062891767655663</v>
      </c>
      <c r="GW383" s="163">
        <f t="shared" si="1022"/>
        <v>2.3942827442827443</v>
      </c>
      <c r="GX383" s="163">
        <f t="shared" si="1028"/>
        <v>2.3823955316508068</v>
      </c>
      <c r="GY383" s="163">
        <f t="shared" si="1034"/>
        <v>2.3706257719226018</v>
      </c>
      <c r="GZ383" s="163">
        <f t="shared" si="1040"/>
        <v>2.3587301587301588</v>
      </c>
      <c r="HA383" s="163">
        <f t="shared" si="1046"/>
        <v>2.34695333197473</v>
      </c>
      <c r="HB383" s="163">
        <f t="shared" si="1052"/>
        <v>2.3352935212410015</v>
      </c>
      <c r="HC383" s="163">
        <f t="shared" si="1058"/>
        <v>2.3237489911218723</v>
      </c>
      <c r="HD383" s="163">
        <f t="shared" si="1064"/>
        <v>2.3120859265207789</v>
      </c>
      <c r="HE383" s="163">
        <f t="shared" si="1070"/>
        <v>2.300539352776668</v>
      </c>
      <c r="HF383" s="163">
        <f t="shared" si="1076"/>
        <v>2.28910753329358</v>
      </c>
      <c r="HG383" s="163">
        <f t="shared" si="1082"/>
        <v>2.2777887658227849</v>
      </c>
      <c r="HH383" s="163">
        <f t="shared" si="1088"/>
        <v>2.266358358752337</v>
      </c>
      <c r="HI383" s="163">
        <f t="shared" si="1094"/>
        <v>2.2550420990796947</v>
      </c>
      <c r="HJ383" s="163">
        <f t="shared" si="1100"/>
        <v>2.2438382854359475</v>
      </c>
      <c r="HK383" s="163">
        <f t="shared" si="1106"/>
        <v>2.2327452500969369</v>
      </c>
      <c r="HL383" s="163">
        <f t="shared" si="1112"/>
        <v>2.2215470679012346</v>
      </c>
      <c r="HM383" s="163">
        <f t="shared" si="1118"/>
        <v>2.2104606525911707</v>
      </c>
      <c r="HN383" s="163">
        <f t="shared" si="1124"/>
        <v>2.1994843391902217</v>
      </c>
      <c r="HO383" s="163">
        <f t="shared" si="1130"/>
        <v>2.1886164956290384</v>
      </c>
      <c r="HP383" s="163">
        <f t="shared" si="1136"/>
        <v>2.1776496170936936</v>
      </c>
      <c r="HQ383" s="163">
        <f t="shared" si="1142"/>
        <v>2.1667920978363124</v>
      </c>
      <c r="HR383" s="163">
        <f t="shared" si="1150"/>
        <v>2.156042310212487</v>
      </c>
      <c r="HS383" s="163">
        <f t="shared" si="1156"/>
        <v>2.1453986587183307</v>
      </c>
      <c r="HT383" s="163">
        <f t="shared" si="1162"/>
        <v>2.1346617238183505</v>
      </c>
      <c r="HU383" s="163">
        <f t="shared" si="1168"/>
        <v>2.1240317226115826</v>
      </c>
      <c r="HV383" s="163">
        <f t="shared" si="1174"/>
        <v>2.1135070655166084</v>
      </c>
      <c r="HW383" s="163">
        <f t="shared" si="1180"/>
        <v>2.1030861943024104</v>
      </c>
      <c r="HX383" s="163">
        <f t="shared" si="1186"/>
        <v>2.0925774507131827</v>
      </c>
      <c r="HY383" s="163">
        <f t="shared" si="1192"/>
        <v>2.0821732055686133</v>
      </c>
      <c r="HZ383" s="163">
        <f t="shared" si="1198"/>
        <v>2.071871907888819</v>
      </c>
      <c r="IA383" s="163">
        <f t="shared" si="1204"/>
        <v>2.0614875145439902</v>
      </c>
      <c r="IB383" s="163">
        <f t="shared" si="1210"/>
        <v>2.051206696945409</v>
      </c>
      <c r="IC383" s="163">
        <f t="shared" si="1216"/>
        <v>2.0410279131590605</v>
      </c>
      <c r="ID383" s="163">
        <f t="shared" si="1222"/>
        <v>2.0309496517061989</v>
      </c>
      <c r="IE383" s="163">
        <f t="shared" si="1228"/>
        <v>2.0207931216002808</v>
      </c>
      <c r="IF383" s="163">
        <f t="shared" si="1234"/>
        <v>2.0107376691401133</v>
      </c>
      <c r="IG383" s="163">
        <f t="shared" si="1240"/>
        <v>2.0007817929117442</v>
      </c>
      <c r="IH383" s="163">
        <f t="shared" si="1246"/>
        <v>1.990751944684529</v>
      </c>
      <c r="II383" s="163">
        <f t="shared" si="1252"/>
        <v>1.9808221534227726</v>
      </c>
      <c r="IJ383" s="163">
        <f t="shared" si="1258"/>
        <v>1.9709909293171317</v>
      </c>
      <c r="IK383" s="163">
        <f t="shared" si="1264"/>
        <v>1.9612568119891007</v>
      </c>
      <c r="IL383" s="163">
        <f t="shared" si="1270"/>
        <v>1.9514530204185376</v>
      </c>
      <c r="IM383" s="163">
        <f t="shared" si="1276"/>
        <v>1.9417467543415949</v>
      </c>
      <c r="IN383" s="163">
        <f t="shared" si="1282"/>
        <v>1.9321365657243519</v>
      </c>
      <c r="IO383" s="163">
        <f t="shared" si="1288"/>
        <v>1.9224605625573825</v>
      </c>
      <c r="IP383" s="163">
        <f t="shared" si="1294"/>
        <v>1.9128809899510006</v>
      </c>
      <c r="IQ383" s="163">
        <f t="shared" ref="IQ383:IQ446" si="1300">($B383/$B$254)</f>
        <v>1.9033964135195438</v>
      </c>
      <c r="IR383" s="163">
        <f t="shared" si="929"/>
        <v>1.8938496957737214</v>
      </c>
      <c r="IS383" s="163">
        <f t="shared" si="934"/>
        <v>1.8843982655649185</v>
      </c>
      <c r="IT383" s="163">
        <f t="shared" si="939"/>
        <v>1.8750407033539565</v>
      </c>
      <c r="IU383" s="163">
        <f t="shared" si="944"/>
        <v>1.8657756176589713</v>
      </c>
      <c r="IV383" s="163">
        <f t="shared" si="949"/>
        <v>1.8564520029015878</v>
      </c>
      <c r="IW383" s="163">
        <f t="shared" si="954"/>
        <v>1.8472211083487049</v>
      </c>
      <c r="IX383" s="163">
        <f t="shared" si="959"/>
        <v>1.8380815577368128</v>
      </c>
      <c r="IY383" s="163">
        <f t="shared" si="964"/>
        <v>1.8288867714784818</v>
      </c>
      <c r="IZ383" s="163">
        <f t="shared" si="969"/>
        <v>1.8197835190013432</v>
      </c>
      <c r="JA383" s="163">
        <f t="shared" si="975"/>
        <v>1.8107704402515723</v>
      </c>
      <c r="JB383" s="163">
        <f t="shared" si="981"/>
        <v>1.8017052565707135</v>
      </c>
      <c r="JC383" s="163">
        <f t="shared" si="987"/>
        <v>1.7927303860523038</v>
      </c>
      <c r="JD383" s="163">
        <f t="shared" si="993"/>
        <v>1.7838444857496902</v>
      </c>
      <c r="JE383" s="163">
        <f t="shared" si="999"/>
        <v>1.7749094551899514</v>
      </c>
      <c r="JF383" s="163">
        <f t="shared" si="1005"/>
        <v>1.7660634871952154</v>
      </c>
      <c r="JG383" s="163">
        <f t="shared" si="1011"/>
        <v>1.7573052567330434</v>
      </c>
      <c r="JH383" s="163">
        <f t="shared" si="1017"/>
        <v>1.7485007211720944</v>
      </c>
      <c r="JI383" s="163">
        <f t="shared" si="1023"/>
        <v>1.7397839715990633</v>
      </c>
      <c r="JJ383" s="163">
        <f t="shared" si="1029"/>
        <v>1.731153701615934</v>
      </c>
      <c r="JK383" s="163">
        <f t="shared" si="1035"/>
        <v>1.72247980855519</v>
      </c>
      <c r="JL383" s="163">
        <f t="shared" si="1041"/>
        <v>1.7138924027085349</v>
      </c>
      <c r="JM383" s="163">
        <f t="shared" si="1047"/>
        <v>1.705390196949504</v>
      </c>
      <c r="JN383" s="163">
        <f t="shared" si="1053"/>
        <v>1.6968469132164432</v>
      </c>
      <c r="JO383" s="163">
        <f t="shared" si="1059"/>
        <v>1.6883887992962909</v>
      </c>
      <c r="JP383" s="163">
        <f t="shared" si="1065"/>
        <v>1.6800145878920496</v>
      </c>
      <c r="JQ383" s="163">
        <f t="shared" si="1071"/>
        <v>1.6716017127512881</v>
      </c>
      <c r="JR383" s="163">
        <f t="shared" si="1077"/>
        <v>1.6632726747544773</v>
      </c>
      <c r="JS383" s="163">
        <f t="shared" si="1083"/>
        <v>1.6550262269167206</v>
      </c>
      <c r="JT383" s="163">
        <f t="shared" si="1089"/>
        <v>1.6467434045899765</v>
      </c>
      <c r="JU383" s="163">
        <f t="shared" si="1095"/>
        <v>1.638543074624742</v>
      </c>
      <c r="JV383" s="163">
        <f t="shared" si="1101"/>
        <v>1.6304240107595385</v>
      </c>
      <c r="JW383" s="163">
        <f t="shared" si="1107"/>
        <v>1.6222707423580787</v>
      </c>
      <c r="JX383" s="163">
        <f t="shared" si="1113"/>
        <v>1.6141986123764804</v>
      </c>
      <c r="JY383" s="163">
        <f t="shared" si="1119"/>
        <v>1.6062064156206415</v>
      </c>
      <c r="JZ383" s="163">
        <f t="shared" si="1125"/>
        <v>1.5981820704968082</v>
      </c>
      <c r="KA383" s="163">
        <f t="shared" si="1131"/>
        <v>1.590237503452085</v>
      </c>
      <c r="KB383" s="163">
        <f t="shared" si="1137"/>
        <v>1.5823715306402857</v>
      </c>
      <c r="KC383" s="163">
        <f t="shared" si="1143"/>
        <v>1.5744753571672705</v>
      </c>
      <c r="KD383" s="163">
        <f t="shared" si="1151"/>
        <v>1.5666575976057679</v>
      </c>
      <c r="KE383" s="163">
        <f t="shared" si="1157"/>
        <v>1.5588115863562533</v>
      </c>
      <c r="KF383" s="163">
        <f t="shared" si="1163"/>
        <v>1.551043771043771</v>
      </c>
      <c r="KG383" s="163">
        <f t="shared" si="1169"/>
        <v>1.5433529884749397</v>
      </c>
      <c r="KH383" s="163">
        <f t="shared" si="1175"/>
        <v>1.5356357090472699</v>
      </c>
      <c r="KI383" s="163">
        <f t="shared" si="1181"/>
        <v>1.5279952235637522</v>
      </c>
      <c r="KJ383" s="163">
        <f t="shared" si="1187"/>
        <v>1.5204303914449799</v>
      </c>
      <c r="KK383" s="163">
        <f t="shared" si="1193"/>
        <v>1.5128407224958949</v>
      </c>
      <c r="KL383" s="163">
        <f t="shared" si="1199"/>
        <v>1.5053264492516829</v>
      </c>
      <c r="KM383" s="163">
        <f t="shared" si="1205"/>
        <v>1.4977890492911952</v>
      </c>
      <c r="KN383" s="163">
        <f t="shared" si="1211"/>
        <v>1.4903267550954384</v>
      </c>
      <c r="KO383" s="163">
        <f t="shared" si="1217"/>
        <v>1.4829384496523306</v>
      </c>
      <c r="KP383" s="163">
        <f t="shared" si="1223"/>
        <v>1.4755285073670723</v>
      </c>
      <c r="KQ383" s="163">
        <f t="shared" si="1229"/>
        <v>1.4681922488526262</v>
      </c>
      <c r="KR383" s="163">
        <f t="shared" si="1235"/>
        <v>1.4609285804896612</v>
      </c>
      <c r="KS383" s="163">
        <f t="shared" si="1241"/>
        <v>1.4536446828652572</v>
      </c>
      <c r="KT383" s="163">
        <f t="shared" si="1247"/>
        <v>1.446433057020849</v>
      </c>
      <c r="KU383" s="163">
        <f t="shared" si="1253"/>
        <v>1.4392026993251688</v>
      </c>
      <c r="KV383" s="163">
        <f t="shared" si="1259"/>
        <v>1.4320442675951255</v>
      </c>
      <c r="KW383" s="163">
        <f t="shared" si="1265"/>
        <v>1.4249566938876517</v>
      </c>
      <c r="KX383" s="163">
        <f t="shared" si="1271"/>
        <v>1.4178516466605109</v>
      </c>
      <c r="KY383" s="163">
        <f t="shared" si="1277"/>
        <v>1.4108171015558006</v>
      </c>
      <c r="KZ383" s="163">
        <f t="shared" si="1283"/>
        <v>1.4037664553876159</v>
      </c>
      <c r="LA383" s="163">
        <f t="shared" si="1289"/>
        <v>1.3967859308671922</v>
      </c>
      <c r="LB383" s="163">
        <f t="shared" si="1295"/>
        <v>1.3898744870866522</v>
      </c>
      <c r="LC383" s="163">
        <f t="shared" ref="LC383:LC446" si="1301">($B383/$B$318)</f>
        <v>1.3829480636445513</v>
      </c>
      <c r="LD383" s="163">
        <f t="shared" si="930"/>
        <v>1.3760903333731629</v>
      </c>
      <c r="LE383" s="163">
        <f t="shared" si="935"/>
        <v>1.3692188800380454</v>
      </c>
      <c r="LF383" s="163">
        <f t="shared" si="940"/>
        <v>1.3624157103986749</v>
      </c>
      <c r="LG383" s="163">
        <f t="shared" si="945"/>
        <v>1.355600023541875</v>
      </c>
      <c r="LH383" s="163">
        <f t="shared" si="950"/>
        <v>1.3488521902084798</v>
      </c>
      <c r="LI383" s="163">
        <f t="shared" si="955"/>
        <v>1.3421712021443972</v>
      </c>
      <c r="LJ383" s="163">
        <f t="shared" si="960"/>
        <v>1.3354786339653273</v>
      </c>
      <c r="LK383" s="163">
        <f t="shared" si="965"/>
        <v>1.3288524779322679</v>
      </c>
      <c r="LL383" s="163">
        <f t="shared" si="970"/>
        <v>1.3222158438576348</v>
      </c>
      <c r="LM383" s="163">
        <f t="shared" si="976"/>
        <v>1.3156451705032273</v>
      </c>
      <c r="LN383" s="163">
        <f t="shared" si="982"/>
        <v>1.3090650753054844</v>
      </c>
      <c r="LO383" s="163">
        <f t="shared" si="988"/>
        <v>1.3025504722049426</v>
      </c>
      <c r="LP383" s="163">
        <f t="shared" si="994"/>
        <v>1.2961003882730291</v>
      </c>
      <c r="LQ383" s="163">
        <f t="shared" si="1000"/>
        <v>1.2896416573348264</v>
      </c>
      <c r="LR383" s="163">
        <f t="shared" si="1006"/>
        <v>1.2832469775474957</v>
      </c>
      <c r="LS383" s="163">
        <f t="shared" si="1012"/>
        <v>1.2768446144464771</v>
      </c>
      <c r="LT383" s="163">
        <f t="shared" si="1018"/>
        <v>1.2705058194053727</v>
      </c>
      <c r="LU383" s="163">
        <f t="shared" si="1024"/>
        <v>1.2641602634467617</v>
      </c>
      <c r="LV383" s="163">
        <f t="shared" si="1030"/>
        <v>1.2578777783845776</v>
      </c>
      <c r="LW383" s="163">
        <f t="shared" si="1036"/>
        <v>1.2515894147693312</v>
      </c>
      <c r="LX383" s="163">
        <f t="shared" si="1042"/>
        <v>1.2453636117869695</v>
      </c>
      <c r="LY383" s="163">
        <f t="shared" si="1048"/>
        <v>1.2391994404691451</v>
      </c>
      <c r="LZ383" s="163">
        <f t="shared" si="1054"/>
        <v>1.2330299785867238</v>
      </c>
      <c r="MA383" s="163">
        <f t="shared" si="1060"/>
        <v>1.2269216427848506</v>
      </c>
      <c r="MB383" s="163">
        <f t="shared" si="1066"/>
        <v>1.220808819632162</v>
      </c>
      <c r="MC383" s="163">
        <f t="shared" si="1072"/>
        <v>1.2147566056642582</v>
      </c>
      <c r="MD383" s="163">
        <f t="shared" si="1078"/>
        <v>1.2087006717044499</v>
      </c>
      <c r="ME383" s="163">
        <f t="shared" si="1084"/>
        <v>1.2027048195916663</v>
      </c>
      <c r="MF383" s="163">
        <f t="shared" si="1090"/>
        <v>1.1967059801527511</v>
      </c>
      <c r="MG383" s="163">
        <f t="shared" si="1096"/>
        <v>1.1907666856227059</v>
      </c>
      <c r="MH383" s="163">
        <f t="shared" si="1102"/>
        <v>1.1848251028806585</v>
      </c>
      <c r="MI383" s="163">
        <f t="shared" si="1108"/>
        <v>1.1789425193223115</v>
      </c>
      <c r="MJ383" s="163">
        <f t="shared" si="1114"/>
        <v>1.1730583142347848</v>
      </c>
      <c r="MK383" s="163">
        <f t="shared" si="1120"/>
        <v>1.1672325546039628</v>
      </c>
      <c r="ML383" s="163">
        <f t="shared" si="1126"/>
        <v>1.1614058087938686</v>
      </c>
      <c r="MM383" s="163">
        <f t="shared" si="1132"/>
        <v>1.1556369474687673</v>
      </c>
      <c r="MN383" s="163">
        <f t="shared" si="1138"/>
        <v>1.1498677050571613</v>
      </c>
      <c r="MO383" s="163">
        <f t="shared" si="1144"/>
        <v>1.1441557796433361</v>
      </c>
      <c r="MP383" s="163">
        <f t="shared" si="1152"/>
        <v>1.1384440490312377</v>
      </c>
      <c r="MQ383" s="163">
        <f t="shared" si="1158"/>
        <v>1.1327890621157723</v>
      </c>
      <c r="MR383" s="163">
        <f t="shared" si="1164"/>
        <v>1.1271348177147051</v>
      </c>
      <c r="MS383" s="163">
        <f t="shared" si="1170"/>
        <v>1.1215367385694113</v>
      </c>
      <c r="MT383" s="163">
        <f t="shared" si="1176"/>
        <v>1.1159399224806201</v>
      </c>
      <c r="MU383" s="163">
        <f t="shared" si="1182"/>
        <v>1.1103986887142649</v>
      </c>
      <c r="MV383" s="163">
        <f t="shared" si="1188"/>
        <v>1.104859212356694</v>
      </c>
      <c r="MW383" s="163">
        <f t="shared" si="1194"/>
        <v>1.0993747315163953</v>
      </c>
      <c r="MX383" s="163">
        <f t="shared" si="1200"/>
        <v>1.0938924772036474</v>
      </c>
      <c r="MY383" s="163">
        <f t="shared" si="1206"/>
        <v>1.0884646283256936</v>
      </c>
      <c r="MZ383" s="163">
        <f t="shared" si="1212"/>
        <v>1.0830394507923073</v>
      </c>
      <c r="NA383" s="163">
        <f t="shared" si="1218"/>
        <v>1.0776680859027745</v>
      </c>
      <c r="NB383" s="163">
        <f t="shared" si="1224"/>
        <v>1.0722998137802606</v>
      </c>
      <c r="NC383" s="163">
        <f t="shared" si="1230"/>
        <v>1.0669847593459025</v>
      </c>
      <c r="ND383" s="163">
        <f t="shared" si="1236"/>
        <v>1.0616731965890758</v>
      </c>
      <c r="NE383" s="163">
        <f t="shared" si="1242"/>
        <v>1.0564142549190478</v>
      </c>
      <c r="NF383" s="163">
        <f t="shared" si="1248"/>
        <v>1.0511591821832786</v>
      </c>
      <c r="NG383" s="163">
        <f t="shared" si="1254"/>
        <v>1.0459086368177277</v>
      </c>
      <c r="NH383" s="163">
        <f t="shared" si="1260"/>
        <v>1.0407102837520332</v>
      </c>
      <c r="NI383" s="163">
        <f t="shared" si="1266"/>
        <v>1.0355167917996673</v>
      </c>
      <c r="NJ383" s="163">
        <f t="shared" si="1272"/>
        <v>1.0303748769795116</v>
      </c>
      <c r="NK383" s="163">
        <f t="shared" si="1278"/>
        <v>1.0252381376301967</v>
      </c>
      <c r="NL383" s="163">
        <f t="shared" si="1284"/>
        <v>1.0201523607051111</v>
      </c>
      <c r="NM383" s="163">
        <f t="shared" si="1290"/>
        <v>1.0150720549997796</v>
      </c>
      <c r="NN383" s="163">
        <f t="shared" si="1296"/>
        <v>1.0100420978775653</v>
      </c>
      <c r="NO383" s="163">
        <f t="shared" ref="NO383:NO446" si="1302">($B383/$B$382)</f>
        <v>1.0050178898682258</v>
      </c>
      <c r="NP383" s="156">
        <f>($B383/$B$383)</f>
        <v>1</v>
      </c>
      <c r="NQ383" s="157"/>
      <c r="NR383" s="157"/>
      <c r="NS383" s="157"/>
      <c r="NT383" s="157"/>
      <c r="NU383" s="157"/>
      <c r="NV383" s="157"/>
      <c r="NW383" s="157"/>
      <c r="NX383" s="157"/>
      <c r="NY383" s="157"/>
      <c r="NZ383" s="157"/>
      <c r="OA383" s="157"/>
      <c r="OB383" s="157"/>
      <c r="OC383" s="157"/>
      <c r="OD383" s="157"/>
      <c r="OE383" s="157"/>
      <c r="OF383" s="157"/>
      <c r="OG383" s="157"/>
      <c r="OH383" s="157"/>
      <c r="OI383" s="157"/>
      <c r="OJ383" s="157"/>
      <c r="OK383" s="157"/>
      <c r="OL383" s="157"/>
      <c r="OM383" s="157"/>
      <c r="ON383" s="157"/>
      <c r="OO383" s="157"/>
      <c r="OP383" s="157"/>
      <c r="OQ383" s="157"/>
      <c r="OR383" s="157"/>
      <c r="OS383" s="157"/>
      <c r="OT383" s="157"/>
      <c r="OU383" s="157"/>
      <c r="OV383" s="157"/>
      <c r="OW383" s="157"/>
      <c r="OX383" s="157"/>
      <c r="OY383" s="157"/>
      <c r="OZ383" s="157"/>
      <c r="PA383" s="157"/>
      <c r="PB383" s="157"/>
      <c r="PC383" s="157"/>
      <c r="PD383" s="157"/>
      <c r="PE383" s="157"/>
      <c r="PF383" s="157"/>
      <c r="PG383" s="157"/>
      <c r="PH383" s="157"/>
      <c r="PI383" s="157"/>
      <c r="PJ383" s="157"/>
      <c r="PK383" s="157"/>
      <c r="PL383" s="157"/>
      <c r="PM383" s="157"/>
      <c r="PN383" s="157"/>
      <c r="PO383" s="157"/>
      <c r="PP383" s="157"/>
      <c r="PQ383" s="157"/>
      <c r="PR383" s="157"/>
      <c r="PS383" s="157"/>
      <c r="PT383" s="157"/>
      <c r="PU383" s="157"/>
      <c r="PV383" s="157"/>
      <c r="PW383" s="157"/>
      <c r="PX383" s="157"/>
      <c r="PY383" s="157"/>
      <c r="PZ383" s="157"/>
      <c r="QA383" s="157"/>
      <c r="QB383" s="157"/>
      <c r="QC383" s="157"/>
      <c r="QD383" s="157"/>
      <c r="QE383" s="157"/>
      <c r="QF383" s="157"/>
      <c r="QG383" s="157"/>
      <c r="QH383" s="157"/>
      <c r="QI383" s="157"/>
      <c r="QJ383" s="157"/>
      <c r="QK383" s="157"/>
      <c r="QL383" s="157"/>
      <c r="QM383" s="157"/>
      <c r="QN383" s="157"/>
      <c r="QO383" s="157"/>
      <c r="QP383" s="157"/>
      <c r="QQ383" s="157"/>
      <c r="QR383" s="157"/>
      <c r="QS383" s="157"/>
      <c r="QT383" s="157"/>
      <c r="QU383" s="157"/>
      <c r="QV383" s="157"/>
      <c r="QW383" s="157"/>
      <c r="QX383" s="157"/>
      <c r="QY383" s="157"/>
      <c r="QZ383" s="157"/>
      <c r="RA383" s="157"/>
      <c r="RB383" s="157"/>
      <c r="RC383" s="157"/>
      <c r="RD383" s="157"/>
      <c r="RE383" s="157"/>
      <c r="RF383" s="157"/>
      <c r="RG383" s="157"/>
      <c r="RH383" s="157"/>
      <c r="RI383" s="157"/>
      <c r="RJ383" s="157"/>
      <c r="RK383" s="157"/>
      <c r="RL383" s="157"/>
      <c r="RM383" s="157"/>
      <c r="RN383" s="157"/>
      <c r="RO383" s="157"/>
      <c r="RP383" s="157"/>
    </row>
    <row r="384" spans="1:484" ht="13">
      <c r="A384" s="151">
        <v>51987</v>
      </c>
      <c r="B384" s="152">
        <f t="shared" si="1145"/>
        <v>23148</v>
      </c>
      <c r="C384" s="153">
        <f t="shared" si="1146"/>
        <v>5.0000000000000001E-3</v>
      </c>
      <c r="E384" s="157">
        <f t="shared" si="971"/>
        <v>4.6584825920708388</v>
      </c>
      <c r="F384" s="157">
        <f t="shared" si="977"/>
        <v>4.6231276213301378</v>
      </c>
      <c r="G384" s="157">
        <f t="shared" si="983"/>
        <v>4.6203592814371257</v>
      </c>
      <c r="H384" s="157">
        <f t="shared" si="989"/>
        <v>4.6038186157517904</v>
      </c>
      <c r="I384" s="157">
        <f t="shared" si="995"/>
        <v>4.5974180734856009</v>
      </c>
      <c r="J384" s="157">
        <f t="shared" si="1001"/>
        <v>4.5756078276339194</v>
      </c>
      <c r="K384" s="157">
        <f t="shared" si="1007"/>
        <v>4.5620811982656679</v>
      </c>
      <c r="L384" s="157">
        <f t="shared" si="1013"/>
        <v>4.5468473777253982</v>
      </c>
      <c r="M384" s="157">
        <f t="shared" si="1019"/>
        <v>4.5406041584935268</v>
      </c>
      <c r="N384" s="157">
        <f t="shared" si="1025"/>
        <v>4.5352664576802511</v>
      </c>
      <c r="O384" s="157">
        <f t="shared" si="1031"/>
        <v>4.5272833952669664</v>
      </c>
      <c r="P384" s="157">
        <f t="shared" si="1037"/>
        <v>4.5255131964809383</v>
      </c>
      <c r="Q384" s="157">
        <f t="shared" si="1043"/>
        <v>4.5210937500000004</v>
      </c>
      <c r="R384" s="157">
        <f t="shared" si="1049"/>
        <v>4.5193283873486916</v>
      </c>
      <c r="S384" s="157">
        <f t="shared" si="1055"/>
        <v>4.5</v>
      </c>
      <c r="T384" s="157">
        <f t="shared" si="1061"/>
        <v>4.4947572815533983</v>
      </c>
      <c r="U384" s="157">
        <f t="shared" si="1067"/>
        <v>4.4799690342558547</v>
      </c>
      <c r="V384" s="157">
        <f t="shared" si="1073"/>
        <v>4.477369439071567</v>
      </c>
      <c r="W384" s="157">
        <f t="shared" si="1079"/>
        <v>4.4652777777777777</v>
      </c>
      <c r="X384" s="157">
        <f t="shared" si="1085"/>
        <v>4.4481168332052263</v>
      </c>
      <c r="Y384" s="157">
        <f t="shared" si="1091"/>
        <v>4.4558229066410009</v>
      </c>
      <c r="Z384" s="157">
        <f t="shared" si="1097"/>
        <v>4.4481168332052263</v>
      </c>
      <c r="AA384" s="157">
        <f t="shared" si="1103"/>
        <v>4.4404373681181664</v>
      </c>
      <c r="AB384" s="157">
        <f t="shared" si="1109"/>
        <v>4.4429942418426105</v>
      </c>
      <c r="AC384" s="157">
        <f t="shared" si="1115"/>
        <v>4.42939150401837</v>
      </c>
      <c r="AD384" s="157">
        <f t="shared" si="1121"/>
        <v>4.4125047655356466</v>
      </c>
      <c r="AE384" s="157">
        <f t="shared" si="1127"/>
        <v>4.4099828538769286</v>
      </c>
      <c r="AF384" s="157">
        <f t="shared" si="1133"/>
        <v>4.4032718280388057</v>
      </c>
      <c r="AG384" s="157">
        <f t="shared" si="1139"/>
        <v>4.390743550834598</v>
      </c>
      <c r="AH384" s="157">
        <f t="shared" si="1147"/>
        <v>4.3791146424517597</v>
      </c>
      <c r="AI384" s="157">
        <f t="shared" si="1153"/>
        <v>4.3832607460708202</v>
      </c>
      <c r="AJ384" s="157">
        <f t="shared" si="1159"/>
        <v>4.386583285957931</v>
      </c>
      <c r="AK384" s="157">
        <f t="shared" si="1165"/>
        <v>4.3799432355723749</v>
      </c>
      <c r="AL384" s="157">
        <f t="shared" si="1171"/>
        <v>4.3609645817633762</v>
      </c>
      <c r="AM384" s="157">
        <f t="shared" si="1177"/>
        <v>4.3535828474703777</v>
      </c>
      <c r="AN384" s="157">
        <f t="shared" si="1183"/>
        <v>4.3462260608336463</v>
      </c>
      <c r="AO384" s="157">
        <f t="shared" si="1189"/>
        <v>4.3478587528174302</v>
      </c>
      <c r="AP384" s="157">
        <f t="shared" si="1195"/>
        <v>4.3503100920879536</v>
      </c>
      <c r="AQ384" s="157">
        <f t="shared" si="1201"/>
        <v>4.3388940955951263</v>
      </c>
      <c r="AR384" s="157">
        <f t="shared" si="1207"/>
        <v>4.3218820014936519</v>
      </c>
      <c r="AS384" s="157">
        <f t="shared" si="1213"/>
        <v>4.3106145251396644</v>
      </c>
      <c r="AT384" s="157">
        <f t="shared" si="1219"/>
        <v>4.3066046511627905</v>
      </c>
      <c r="AU384" s="157">
        <f t="shared" si="1225"/>
        <v>4.3002043470183908</v>
      </c>
      <c r="AV384" s="157">
        <f t="shared" si="1231"/>
        <v>4.2946196660482379</v>
      </c>
      <c r="AW384" s="157">
        <f t="shared" si="1237"/>
        <v>4.2795341098169715</v>
      </c>
      <c r="AX384" s="157">
        <f t="shared" si="1243"/>
        <v>4.2535832414553472</v>
      </c>
      <c r="AY384" s="157">
        <f t="shared" si="1249"/>
        <v>4.233357717629846</v>
      </c>
      <c r="AZ384" s="157">
        <f t="shared" si="1255"/>
        <v>4.2240875912408757</v>
      </c>
      <c r="BA384" s="157">
        <f t="shared" si="1261"/>
        <v>4.2110241950154625</v>
      </c>
      <c r="BB384" s="157">
        <f t="shared" si="1267"/>
        <v>4.2179300291545188</v>
      </c>
      <c r="BC384" s="157">
        <f t="shared" si="1273"/>
        <v>4.2186987424822311</v>
      </c>
      <c r="BD384" s="157">
        <f t="shared" si="1279"/>
        <v>4.2087272727272724</v>
      </c>
      <c r="BE384" s="157">
        <f t="shared" si="1285"/>
        <v>4.2163934426229508</v>
      </c>
      <c r="BF384" s="157">
        <f t="shared" si="1291"/>
        <v>4.2033775195206102</v>
      </c>
      <c r="BG384" s="157">
        <f t="shared" si="1297"/>
        <v>4.2010889292196003</v>
      </c>
      <c r="BH384" s="157">
        <f t="shared" ref="BH384:BH447" si="1303">($B384/$B$63)</f>
        <v>4.1972801450589303</v>
      </c>
      <c r="BI384" s="157">
        <f t="shared" si="931"/>
        <v>4.1775852734163506</v>
      </c>
      <c r="BJ384" s="157">
        <f t="shared" si="936"/>
        <v>4.1753246753246751</v>
      </c>
      <c r="BK384" s="157">
        <f t="shared" si="941"/>
        <v>4.1603163191948243</v>
      </c>
      <c r="BL384" s="157">
        <f t="shared" si="946"/>
        <v>4.1625606905232875</v>
      </c>
      <c r="BM384" s="157">
        <f t="shared" si="951"/>
        <v>4.1618122977346275</v>
      </c>
      <c r="BN384" s="157">
        <f t="shared" si="956"/>
        <v>4.1424481030780242</v>
      </c>
      <c r="BO384" s="157">
        <f t="shared" si="961"/>
        <v>4.1291473421334288</v>
      </c>
      <c r="BP384" s="157">
        <f t="shared" si="966"/>
        <v>4.1093555831706015</v>
      </c>
      <c r="BQ384" s="157">
        <f t="shared" si="972"/>
        <v>4.1064395955295367</v>
      </c>
      <c r="BR384" s="157">
        <f t="shared" si="978"/>
        <v>4.107168204400284</v>
      </c>
      <c r="BS384" s="157">
        <f t="shared" si="984"/>
        <v>4.0897526501766786</v>
      </c>
      <c r="BT384" s="157">
        <f t="shared" si="990"/>
        <v>4.0825396825396822</v>
      </c>
      <c r="BU384" s="157">
        <f t="shared" si="996"/>
        <v>4.0919215131695248</v>
      </c>
      <c r="BV384" s="157">
        <f t="shared" si="1002"/>
        <v>4.0746347474036257</v>
      </c>
      <c r="BW384" s="157">
        <f t="shared" si="1008"/>
        <v>4.068189806678383</v>
      </c>
      <c r="BX384" s="157">
        <f t="shared" si="1014"/>
        <v>4.068189806678383</v>
      </c>
      <c r="BY384" s="157">
        <f t="shared" si="1020"/>
        <v>4.036972445064527</v>
      </c>
      <c r="BZ384" s="157">
        <f t="shared" si="1026"/>
        <v>4.0313479623824451</v>
      </c>
      <c r="CA384" s="157">
        <f t="shared" si="1032"/>
        <v>3.9986180687510795</v>
      </c>
      <c r="CB384" s="157">
        <f t="shared" si="1038"/>
        <v>3.9896587383660806</v>
      </c>
      <c r="CC384" s="157">
        <f t="shared" si="1044"/>
        <v>3.9800550206327374</v>
      </c>
      <c r="CD384" s="157">
        <f t="shared" si="1050"/>
        <v>3.9732234809474769</v>
      </c>
      <c r="CE384" s="157">
        <f t="shared" si="1056"/>
        <v>3.9609856262833674</v>
      </c>
      <c r="CF384" s="157">
        <f t="shared" si="1062"/>
        <v>3.9488229273285569</v>
      </c>
      <c r="CG384" s="157">
        <f t="shared" si="1068"/>
        <v>3.9420980926430516</v>
      </c>
      <c r="CH384" s="157">
        <f t="shared" si="1074"/>
        <v>3.94545764445202</v>
      </c>
      <c r="CI384" s="157">
        <f t="shared" si="1080"/>
        <v>3.9227249618708693</v>
      </c>
      <c r="CJ384" s="157">
        <f t="shared" si="1086"/>
        <v>3.9147640791476408</v>
      </c>
      <c r="CK384" s="157">
        <f t="shared" si="1092"/>
        <v>3.9094747508866745</v>
      </c>
      <c r="CL384" s="157">
        <f t="shared" si="1098"/>
        <v>3.9022252191503708</v>
      </c>
      <c r="CM384" s="157">
        <f t="shared" si="1104"/>
        <v>3.8956580276001347</v>
      </c>
      <c r="CN384" s="157">
        <f t="shared" si="1110"/>
        <v>3.8878065166274771</v>
      </c>
      <c r="CO384" s="157">
        <f t="shared" si="1116"/>
        <v>3.8612176814011678</v>
      </c>
      <c r="CP384" s="157">
        <f t="shared" si="1122"/>
        <v>3.8547876769358869</v>
      </c>
      <c r="CQ384" s="157">
        <f t="shared" si="1128"/>
        <v>3.8305477411881514</v>
      </c>
      <c r="CR384" s="157">
        <f t="shared" si="1134"/>
        <v>3.8198019801980196</v>
      </c>
      <c r="CS384" s="162">
        <f t="shared" si="1140"/>
        <v>3.8066107548100643</v>
      </c>
      <c r="CT384" s="163">
        <f t="shared" si="1148"/>
        <v>3.7991137370753325</v>
      </c>
      <c r="CU384" s="163">
        <f t="shared" si="1154"/>
        <v>3.7991137370753325</v>
      </c>
      <c r="CV384" s="163">
        <f t="shared" si="1160"/>
        <v>3.7916461916461914</v>
      </c>
      <c r="CW384" s="163">
        <f t="shared" si="1166"/>
        <v>3.7897838899803538</v>
      </c>
      <c r="CX384" s="163">
        <f t="shared" si="1172"/>
        <v>3.7897838899803538</v>
      </c>
      <c r="CY384" s="163">
        <f t="shared" si="1178"/>
        <v>3.7885433715220951</v>
      </c>
      <c r="CZ384" s="163">
        <f t="shared" si="1184"/>
        <v>3.7885433715220951</v>
      </c>
      <c r="DA384" s="163">
        <f t="shared" si="1190"/>
        <v>3.7874461898926168</v>
      </c>
      <c r="DB384" s="163">
        <f t="shared" si="1196"/>
        <v>3.7835894083033672</v>
      </c>
      <c r="DC384" s="163">
        <f t="shared" si="1202"/>
        <v>3.775566791714239</v>
      </c>
      <c r="DD384" s="163">
        <f t="shared" si="1208"/>
        <v>3.7663520989261308</v>
      </c>
      <c r="DE384" s="163">
        <f t="shared" si="1214"/>
        <v>3.7657393850658858</v>
      </c>
      <c r="DF384" s="163">
        <f t="shared" si="1220"/>
        <v>3.7523099367806774</v>
      </c>
      <c r="DG384" s="163">
        <f t="shared" si="1226"/>
        <v>3.7462372552192913</v>
      </c>
      <c r="DH384" s="163">
        <f t="shared" si="1232"/>
        <v>3.7341506694628164</v>
      </c>
      <c r="DI384" s="163">
        <f t="shared" si="1238"/>
        <v>3.7251367878982942</v>
      </c>
      <c r="DJ384" s="163">
        <f t="shared" si="1244"/>
        <v>3.7233392311404216</v>
      </c>
      <c r="DK384" s="163">
        <f t="shared" si="1250"/>
        <v>3.7227404310067547</v>
      </c>
      <c r="DL384" s="163">
        <f t="shared" si="1256"/>
        <v>3.7131857555341674</v>
      </c>
      <c r="DM384" s="163">
        <f t="shared" si="1262"/>
        <v>3.7102099695464017</v>
      </c>
      <c r="DN384" s="163">
        <f t="shared" si="1268"/>
        <v>3.7054586201376662</v>
      </c>
      <c r="DO384" s="163">
        <f t="shared" si="1274"/>
        <v>3.6989453499520613</v>
      </c>
      <c r="DP384" s="163">
        <f t="shared" si="1280"/>
        <v>3.693044033184429</v>
      </c>
      <c r="DQ384" s="163">
        <f t="shared" si="1286"/>
        <v>3.6742857142857144</v>
      </c>
      <c r="DR384" s="163">
        <f t="shared" si="1292"/>
        <v>3.6488020176544769</v>
      </c>
      <c r="DS384" s="163">
        <f t="shared" si="1298"/>
        <v>3.6214017521902377</v>
      </c>
      <c r="DT384" s="163">
        <f t="shared" ref="DT384:DT447" si="1304">($B384/$B$127)</f>
        <v>3.6033623910336239</v>
      </c>
      <c r="DU384" s="163">
        <f t="shared" si="932"/>
        <v>3.5855018587360594</v>
      </c>
      <c r="DV384" s="163">
        <f t="shared" si="937"/>
        <v>3.5678175092478424</v>
      </c>
      <c r="DW384" s="163">
        <f t="shared" si="942"/>
        <v>3.5503067484662578</v>
      </c>
      <c r="DX384" s="163">
        <f t="shared" si="947"/>
        <v>3.5324278956203266</v>
      </c>
      <c r="DY384" s="163">
        <f t="shared" si="952"/>
        <v>3.5147282113574247</v>
      </c>
      <c r="DZ384" s="163">
        <f t="shared" si="957"/>
        <v>3.4972050158634236</v>
      </c>
      <c r="EA384" s="163">
        <f t="shared" si="962"/>
        <v>3.4798556825015035</v>
      </c>
      <c r="EB384" s="163">
        <f t="shared" si="967"/>
        <v>3.4626776364996261</v>
      </c>
      <c r="EC384" s="163">
        <f t="shared" si="973"/>
        <v>3.4456683536766897</v>
      </c>
      <c r="ED384" s="163">
        <f t="shared" si="979"/>
        <v>3.4283175355450237</v>
      </c>
      <c r="EE384" s="163">
        <f t="shared" si="985"/>
        <v>3.4111405835543764</v>
      </c>
      <c r="EF384" s="163">
        <f t="shared" si="991"/>
        <v>3.3941348973607037</v>
      </c>
      <c r="EG384" s="163">
        <f t="shared" si="997"/>
        <v>3.3772979282170996</v>
      </c>
      <c r="EH384" s="163">
        <f t="shared" si="1003"/>
        <v>3.3606271777003482</v>
      </c>
      <c r="EI384" s="163">
        <f t="shared" si="1009"/>
        <v>3.3441201964750071</v>
      </c>
      <c r="EJ384" s="163">
        <f t="shared" si="1015"/>
        <v>3.3272962483829236</v>
      </c>
      <c r="EK384" s="163">
        <f t="shared" si="1021"/>
        <v>3.3106407322654463</v>
      </c>
      <c r="EL384" s="163">
        <f t="shared" si="1027"/>
        <v>3.2941511313505054</v>
      </c>
      <c r="EM384" s="163">
        <f t="shared" si="1033"/>
        <v>3.2778249787595581</v>
      </c>
      <c r="EN384" s="163">
        <f t="shared" si="1039"/>
        <v>3.2616598562773005</v>
      </c>
      <c r="EO384" s="163">
        <f t="shared" si="1045"/>
        <v>3.2456533931575997</v>
      </c>
      <c r="EP384" s="163">
        <f t="shared" si="1051"/>
        <v>3.2293526785714284</v>
      </c>
      <c r="EQ384" s="163">
        <f t="shared" si="1057"/>
        <v>3.2132148806218765</v>
      </c>
      <c r="ER384" s="163">
        <f t="shared" si="1063"/>
        <v>3.1972375690607735</v>
      </c>
      <c r="ES384" s="163">
        <f t="shared" si="1069"/>
        <v>3.1814183617372183</v>
      </c>
      <c r="ET384" s="163">
        <f t="shared" si="1075"/>
        <v>3.1657549234135667</v>
      </c>
      <c r="EU384" s="163">
        <f t="shared" si="1081"/>
        <v>3.1498163015376242</v>
      </c>
      <c r="EV384" s="163">
        <f t="shared" si="1087"/>
        <v>3.1340373679935012</v>
      </c>
      <c r="EW384" s="163">
        <f t="shared" si="1093"/>
        <v>3.1184157348780817</v>
      </c>
      <c r="EX384" s="163">
        <f t="shared" si="1099"/>
        <v>3.1029490616621982</v>
      </c>
      <c r="EY384" s="163">
        <f t="shared" si="1105"/>
        <v>3.0876350540216086</v>
      </c>
      <c r="EZ384" s="163">
        <f t="shared" si="1111"/>
        <v>3.0724714627024157</v>
      </c>
      <c r="FA384" s="163">
        <f t="shared" si="1117"/>
        <v>3.0570522979397783</v>
      </c>
      <c r="FB384" s="163">
        <f t="shared" si="1123"/>
        <v>3.0417871222076216</v>
      </c>
      <c r="FC384" s="163">
        <f t="shared" si="1129"/>
        <v>3.0266736401673642</v>
      </c>
      <c r="FD384" s="163">
        <f t="shared" si="1135"/>
        <v>3.0117096018735361</v>
      </c>
      <c r="FE384" s="163">
        <f t="shared" si="1141"/>
        <v>2.9968928016571725</v>
      </c>
      <c r="FF384" s="163">
        <f t="shared" si="1149"/>
        <v>2.9818369187169909</v>
      </c>
      <c r="FG384" s="163">
        <f t="shared" si="1155"/>
        <v>2.966931556011279</v>
      </c>
      <c r="FH384" s="163">
        <f t="shared" si="1161"/>
        <v>2.9521744675424051</v>
      </c>
      <c r="FI384" s="163">
        <f t="shared" si="1167"/>
        <v>2.9375634517766498</v>
      </c>
      <c r="FJ384" s="163">
        <f t="shared" si="1173"/>
        <v>2.9230963505493119</v>
      </c>
      <c r="FK384" s="163">
        <f t="shared" si="1179"/>
        <v>2.9084055785902754</v>
      </c>
      <c r="FL384" s="163">
        <f t="shared" si="1185"/>
        <v>2.8938617327165894</v>
      </c>
      <c r="FM384" s="163">
        <f t="shared" si="1191"/>
        <v>2.8794626197288218</v>
      </c>
      <c r="FN384" s="163">
        <f t="shared" si="1197"/>
        <v>2.8652060898626068</v>
      </c>
      <c r="FO384" s="163">
        <f t="shared" si="1203"/>
        <v>2.8510900357186846</v>
      </c>
      <c r="FP384" s="163">
        <f t="shared" si="1209"/>
        <v>2.8367647058823531</v>
      </c>
      <c r="FQ384" s="163">
        <f t="shared" si="1215"/>
        <v>2.8225826118766002</v>
      </c>
      <c r="FR384" s="163">
        <f t="shared" si="1221"/>
        <v>2.8085416161125942</v>
      </c>
      <c r="FS384" s="163">
        <f t="shared" si="1227"/>
        <v>2.7946396233248825</v>
      </c>
      <c r="FT384" s="163">
        <f t="shared" si="1233"/>
        <v>2.7808745795290726</v>
      </c>
      <c r="FU384" s="163">
        <f t="shared" si="1239"/>
        <v>2.7669136983026537</v>
      </c>
      <c r="FV384" s="163">
        <f t="shared" si="1245"/>
        <v>2.7530922930542339</v>
      </c>
      <c r="FW384" s="163">
        <f t="shared" si="1251"/>
        <v>2.7394082840236686</v>
      </c>
      <c r="FX384" s="163">
        <f t="shared" si="1257"/>
        <v>2.7258596325953839</v>
      </c>
      <c r="FY384" s="163">
        <f t="shared" si="1263"/>
        <v>2.7124443402859151</v>
      </c>
      <c r="FZ384" s="163">
        <f t="shared" si="1269"/>
        <v>2.6988457502623295</v>
      </c>
      <c r="GA384" s="163">
        <f t="shared" si="1275"/>
        <v>2.68538283062645</v>
      </c>
      <c r="GB384" s="163">
        <f t="shared" si="1281"/>
        <v>2.6720535611220133</v>
      </c>
      <c r="GC384" s="163">
        <f t="shared" si="1287"/>
        <v>2.6588559614059268</v>
      </c>
      <c r="GD384" s="163">
        <f t="shared" si="1293"/>
        <v>2.6454857142857144</v>
      </c>
      <c r="GE384" s="163">
        <f t="shared" si="1299"/>
        <v>2.6322492608596773</v>
      </c>
      <c r="GF384" s="163">
        <f t="shared" ref="GF384:GF447" si="1305">($B384/$B$191)</f>
        <v>2.6191446028513239</v>
      </c>
      <c r="GG384" s="163">
        <f t="shared" si="933"/>
        <v>2.606169781580725</v>
      </c>
      <c r="GH384" s="163">
        <f t="shared" si="938"/>
        <v>2.5933228769885726</v>
      </c>
      <c r="GI384" s="163">
        <f t="shared" si="943"/>
        <v>2.5803143462267304</v>
      </c>
      <c r="GJ384" s="163">
        <f t="shared" si="948"/>
        <v>2.5674356699201422</v>
      </c>
      <c r="GK384" s="163">
        <f t="shared" si="953"/>
        <v>2.5546849133649707</v>
      </c>
      <c r="GL384" s="163">
        <f t="shared" si="958"/>
        <v>2.5420601801010321</v>
      </c>
      <c r="GM384" s="163">
        <f t="shared" si="963"/>
        <v>2.5292832167832167</v>
      </c>
      <c r="GN384" s="163">
        <f t="shared" si="968"/>
        <v>2.5166340508806262</v>
      </c>
      <c r="GO384" s="163">
        <f t="shared" si="974"/>
        <v>2.504110774556469</v>
      </c>
      <c r="GP384" s="163">
        <f t="shared" si="980"/>
        <v>2.4917115177610332</v>
      </c>
      <c r="GQ384" s="163">
        <f t="shared" si="986"/>
        <v>2.479434447300771</v>
      </c>
      <c r="GR384" s="163">
        <f t="shared" si="992"/>
        <v>2.4670148140253652</v>
      </c>
      <c r="GS384" s="163">
        <f t="shared" si="998"/>
        <v>2.4547189819724284</v>
      </c>
      <c r="GT384" s="163">
        <f t="shared" si="1004"/>
        <v>2.442545109211776</v>
      </c>
      <c r="GU384" s="163">
        <f t="shared" si="1010"/>
        <v>2.4304913901721967</v>
      </c>
      <c r="GV384" s="163">
        <f t="shared" si="1016"/>
        <v>2.4183033848725448</v>
      </c>
      <c r="GW384" s="163">
        <f t="shared" si="1022"/>
        <v>2.4062370062370064</v>
      </c>
      <c r="GX384" s="163">
        <f t="shared" si="1028"/>
        <v>2.3942904426975589</v>
      </c>
      <c r="GY384" s="163">
        <f t="shared" si="1034"/>
        <v>2.3824619184849731</v>
      </c>
      <c r="GZ384" s="163">
        <f t="shared" si="1040"/>
        <v>2.3705069124423965</v>
      </c>
      <c r="HA384" s="163">
        <f t="shared" si="1046"/>
        <v>2.3586712859180761</v>
      </c>
      <c r="HB384" s="163">
        <f t="shared" si="1052"/>
        <v>2.3469532596573051</v>
      </c>
      <c r="HC384" s="163">
        <f t="shared" si="1058"/>
        <v>2.3353510895883778</v>
      </c>
      <c r="HD384" s="163">
        <f t="shared" si="1064"/>
        <v>2.3236297932142138</v>
      </c>
      <c r="HE384" s="163">
        <f t="shared" si="1070"/>
        <v>2.3120255693168197</v>
      </c>
      <c r="HF384" s="163">
        <f t="shared" si="1076"/>
        <v>2.3005366726296961</v>
      </c>
      <c r="HG384" s="163">
        <f t="shared" si="1082"/>
        <v>2.2891613924050631</v>
      </c>
      <c r="HH384" s="163">
        <f t="shared" si="1088"/>
        <v>2.2776739151825249</v>
      </c>
      <c r="HI384" s="163">
        <f t="shared" si="1094"/>
        <v>2.2663011552770707</v>
      </c>
      <c r="HJ384" s="163">
        <f t="shared" si="1100"/>
        <v>2.255041402825134</v>
      </c>
      <c r="HK384" s="163">
        <f t="shared" si="1106"/>
        <v>2.2438929817758821</v>
      </c>
      <c r="HL384" s="163">
        <f t="shared" si="1112"/>
        <v>2.2326388888888888</v>
      </c>
      <c r="HM384" s="163">
        <f t="shared" si="1118"/>
        <v>2.2214971209213052</v>
      </c>
      <c r="HN384" s="163">
        <f t="shared" si="1124"/>
        <v>2.2104660045836515</v>
      </c>
      <c r="HO384" s="163">
        <f t="shared" si="1130"/>
        <v>2.1995438996579249</v>
      </c>
      <c r="HP384" s="163">
        <f t="shared" si="1136"/>
        <v>2.1885222652926162</v>
      </c>
      <c r="HQ384" s="163">
        <f t="shared" si="1142"/>
        <v>2.1776105362182503</v>
      </c>
      <c r="HR384" s="163">
        <f t="shared" si="1150"/>
        <v>2.1668070766638583</v>
      </c>
      <c r="HS384" s="163">
        <f t="shared" si="1156"/>
        <v>2.1561102831594634</v>
      </c>
      <c r="HT384" s="163">
        <f t="shared" si="1162"/>
        <v>2.1453197405004634</v>
      </c>
      <c r="HU384" s="163">
        <f t="shared" si="1168"/>
        <v>2.1346366654371081</v>
      </c>
      <c r="HV384" s="163">
        <f t="shared" si="1174"/>
        <v>2.1240594604514591</v>
      </c>
      <c r="HW384" s="163">
        <f t="shared" si="1180"/>
        <v>2.1135865595325054</v>
      </c>
      <c r="HX384" s="163">
        <f t="shared" si="1186"/>
        <v>2.1030253475061325</v>
      </c>
      <c r="HY384" s="163">
        <f t="shared" si="1192"/>
        <v>2.0925691556680528</v>
      </c>
      <c r="HZ384" s="163">
        <f t="shared" si="1198"/>
        <v>2.0822164252945941</v>
      </c>
      <c r="IA384" s="163">
        <f t="shared" si="1204"/>
        <v>2.0717801843730421</v>
      </c>
      <c r="IB384" s="163">
        <f t="shared" si="1210"/>
        <v>2.0614480363344909</v>
      </c>
      <c r="IC384" s="163">
        <f t="shared" si="1216"/>
        <v>2.0512184315463005</v>
      </c>
      <c r="ID384" s="163">
        <f t="shared" si="1222"/>
        <v>2.0410898509831585</v>
      </c>
      <c r="IE384" s="163">
        <f t="shared" si="1228"/>
        <v>2.0308826109843832</v>
      </c>
      <c r="IF384" s="163">
        <f t="shared" si="1234"/>
        <v>2.020776953295504</v>
      </c>
      <c r="IG384" s="163">
        <f t="shared" si="1240"/>
        <v>2.0107713690062545</v>
      </c>
      <c r="IH384" s="163">
        <f t="shared" si="1246"/>
        <v>2.0006914433880727</v>
      </c>
      <c r="II384" s="163">
        <f t="shared" si="1252"/>
        <v>1.9907120743034055</v>
      </c>
      <c r="IJ384" s="163">
        <f t="shared" si="1258"/>
        <v>1.9808317645045352</v>
      </c>
      <c r="IK384" s="163">
        <f t="shared" si="1264"/>
        <v>1.9710490463215258</v>
      </c>
      <c r="IL384" s="163">
        <f t="shared" si="1270"/>
        <v>1.9611963060238922</v>
      </c>
      <c r="IM384" s="163">
        <f t="shared" si="1276"/>
        <v>1.9514415781487102</v>
      </c>
      <c r="IN384" s="163">
        <f t="shared" si="1282"/>
        <v>1.9417834074322624</v>
      </c>
      <c r="IO384" s="163">
        <f t="shared" si="1288"/>
        <v>1.932059093564811</v>
      </c>
      <c r="IP384" s="163">
        <f t="shared" si="1294"/>
        <v>1.9224316917199569</v>
      </c>
      <c r="IQ384" s="163">
        <f t="shared" si="1300"/>
        <v>1.9128997603503843</v>
      </c>
      <c r="IR384" s="163">
        <f t="shared" ref="IR384:IR447" si="1306">($B384/$B$255)</f>
        <v>1.9033053774050321</v>
      </c>
      <c r="IS384" s="163">
        <f t="shared" si="934"/>
        <v>1.8938067577517794</v>
      </c>
      <c r="IT384" s="163">
        <f t="shared" si="939"/>
        <v>1.8844024747639205</v>
      </c>
      <c r="IU384" s="163">
        <f t="shared" si="944"/>
        <v>1.8750911300121507</v>
      </c>
      <c r="IV384" s="163">
        <f t="shared" si="949"/>
        <v>1.8657209639719514</v>
      </c>
      <c r="IW384" s="163">
        <f t="shared" si="954"/>
        <v>1.8564439810730613</v>
      </c>
      <c r="IX384" s="163">
        <f t="shared" si="959"/>
        <v>1.8472587981805124</v>
      </c>
      <c r="IY384" s="163">
        <f t="shared" si="964"/>
        <v>1.8380181038589805</v>
      </c>
      <c r="IZ384" s="163">
        <f t="shared" si="969"/>
        <v>1.8288694003318322</v>
      </c>
      <c r="JA384" s="163">
        <f t="shared" si="975"/>
        <v>1.8198113207547171</v>
      </c>
      <c r="JB384" s="163">
        <f t="shared" si="981"/>
        <v>1.8107008760951189</v>
      </c>
      <c r="JC384" s="163">
        <f t="shared" si="987"/>
        <v>1.8016811955168119</v>
      </c>
      <c r="JD384" s="163">
        <f t="shared" si="993"/>
        <v>1.7927509293680297</v>
      </c>
      <c r="JE384" s="163">
        <f t="shared" si="999"/>
        <v>1.783771287662788</v>
      </c>
      <c r="JF384" s="163">
        <f t="shared" si="1005"/>
        <v>1.7748811531973623</v>
      </c>
      <c r="JG384" s="163">
        <f t="shared" si="1011"/>
        <v>1.7660791943236438</v>
      </c>
      <c r="JH384" s="163">
        <f t="shared" si="1017"/>
        <v>1.7572306991573674</v>
      </c>
      <c r="JI384" s="163">
        <f t="shared" si="1023"/>
        <v>1.7484704282800816</v>
      </c>
      <c r="JJ384" s="163">
        <f t="shared" si="1029"/>
        <v>1.7397970687711386</v>
      </c>
      <c r="JK384" s="163">
        <f t="shared" si="1035"/>
        <v>1.731079868381693</v>
      </c>
      <c r="JL384" s="163">
        <f t="shared" si="1041"/>
        <v>1.722449587022844</v>
      </c>
      <c r="JM384" s="163">
        <f t="shared" si="1047"/>
        <v>1.7139049311417147</v>
      </c>
      <c r="JN384" s="163">
        <f t="shared" si="1053"/>
        <v>1.7053189921909533</v>
      </c>
      <c r="JO384" s="163">
        <f t="shared" si="1059"/>
        <v>1.6968186482920393</v>
      </c>
      <c r="JP384" s="163">
        <f t="shared" si="1065"/>
        <v>1.6884026258205689</v>
      </c>
      <c r="JQ384" s="163">
        <f t="shared" si="1071"/>
        <v>1.6799477465708688</v>
      </c>
      <c r="JR384" s="163">
        <f t="shared" si="1077"/>
        <v>1.6715771230502601</v>
      </c>
      <c r="JS384" s="163">
        <f t="shared" si="1083"/>
        <v>1.6632895020478551</v>
      </c>
      <c r="JT384" s="163">
        <f t="shared" si="1089"/>
        <v>1.6549653249445915</v>
      </c>
      <c r="JU384" s="163">
        <f t="shared" si="1095"/>
        <v>1.6467240520736999</v>
      </c>
      <c r="JV384" s="163">
        <f t="shared" si="1101"/>
        <v>1.6385644510511785</v>
      </c>
      <c r="JW384" s="163">
        <f t="shared" si="1107"/>
        <v>1.6303704747147485</v>
      </c>
      <c r="JX384" s="163">
        <f t="shared" si="1113"/>
        <v>1.6222580419090336</v>
      </c>
      <c r="JY384" s="163">
        <f t="shared" si="1119"/>
        <v>1.6142259414225941</v>
      </c>
      <c r="JZ384" s="163">
        <f t="shared" si="1125"/>
        <v>1.6061615320566194</v>
      </c>
      <c r="KA384" s="163">
        <f t="shared" si="1131"/>
        <v>1.5981772990886496</v>
      </c>
      <c r="KB384" s="163">
        <f t="shared" si="1137"/>
        <v>1.5902720527617478</v>
      </c>
      <c r="KC384" s="163">
        <f t="shared" si="1143"/>
        <v>1.5823364549866703</v>
      </c>
      <c r="KD384" s="163">
        <f t="shared" si="1151"/>
        <v>1.5744796626309345</v>
      </c>
      <c r="KE384" s="163">
        <f t="shared" si="1157"/>
        <v>1.5665944775311316</v>
      </c>
      <c r="KF384" s="163">
        <f t="shared" si="1163"/>
        <v>1.5587878787878788</v>
      </c>
      <c r="KG384" s="163">
        <f t="shared" si="1169"/>
        <v>1.5510586974001608</v>
      </c>
      <c r="KH384" s="163">
        <f t="shared" si="1175"/>
        <v>1.5433028868591239</v>
      </c>
      <c r="KI384" s="163">
        <f t="shared" si="1181"/>
        <v>1.5356242536818363</v>
      </c>
      <c r="KJ384" s="163">
        <f t="shared" si="1187"/>
        <v>1.5280216515941647</v>
      </c>
      <c r="KK384" s="163">
        <f t="shared" si="1193"/>
        <v>1.5203940886699507</v>
      </c>
      <c r="KL384" s="163">
        <f t="shared" si="1199"/>
        <v>1.5128422978890268</v>
      </c>
      <c r="KM384" s="163">
        <f t="shared" si="1205"/>
        <v>1.5052672649239174</v>
      </c>
      <c r="KN384" s="163">
        <f t="shared" si="1211"/>
        <v>1.4977677127143318</v>
      </c>
      <c r="KO384" s="163">
        <f t="shared" si="1217"/>
        <v>1.4903425186711305</v>
      </c>
      <c r="KP384" s="163">
        <f t="shared" si="1223"/>
        <v>1.4828955797565664</v>
      </c>
      <c r="KQ384" s="163">
        <f t="shared" si="1229"/>
        <v>1.4755226925038245</v>
      </c>
      <c r="KR384" s="163">
        <f t="shared" si="1235"/>
        <v>1.4682227578333122</v>
      </c>
      <c r="KS384" s="163">
        <f t="shared" si="1241"/>
        <v>1.4609024928999685</v>
      </c>
      <c r="KT384" s="163">
        <f t="shared" si="1247"/>
        <v>1.4536548605877919</v>
      </c>
      <c r="KU384" s="163">
        <f t="shared" si="1253"/>
        <v>1.4463884028992753</v>
      </c>
      <c r="KV384" s="163">
        <f t="shared" si="1259"/>
        <v>1.4391942302909724</v>
      </c>
      <c r="KW384" s="163">
        <f t="shared" si="1265"/>
        <v>1.4320712694877507</v>
      </c>
      <c r="KX384" s="163">
        <f t="shared" si="1271"/>
        <v>1.4249307479224376</v>
      </c>
      <c r="KY384" s="163">
        <f t="shared" si="1277"/>
        <v>1.4178610804851157</v>
      </c>
      <c r="KZ384" s="163">
        <f t="shared" si="1283"/>
        <v>1.4107752315943443</v>
      </c>
      <c r="LA384" s="163">
        <f t="shared" si="1289"/>
        <v>1.4037598544572467</v>
      </c>
      <c r="LB384" s="163">
        <f t="shared" si="1295"/>
        <v>1.3968139029688631</v>
      </c>
      <c r="LC384" s="163">
        <f t="shared" si="1301"/>
        <v>1.3898528970279196</v>
      </c>
      <c r="LD384" s="163">
        <f t="shared" ref="LD384:LD447" si="1307">($B384/$B$319)</f>
        <v>1.3829609272314494</v>
      </c>
      <c r="LE384" s="163">
        <f t="shared" si="935"/>
        <v>1.3760551658542386</v>
      </c>
      <c r="LF384" s="163">
        <f t="shared" si="940"/>
        <v>1.3692180291020939</v>
      </c>
      <c r="LG384" s="163">
        <f t="shared" si="945"/>
        <v>1.3623683126361015</v>
      </c>
      <c r="LH384" s="163">
        <f t="shared" si="950"/>
        <v>1.3555867884750528</v>
      </c>
      <c r="LI384" s="163">
        <f t="shared" si="955"/>
        <v>1.3488724433308081</v>
      </c>
      <c r="LJ384" s="163">
        <f t="shared" si="960"/>
        <v>1.3421464602539572</v>
      </c>
      <c r="LK384" s="163">
        <f t="shared" si="965"/>
        <v>1.3354872209080944</v>
      </c>
      <c r="LL384" s="163">
        <f t="shared" si="970"/>
        <v>1.3288174512055109</v>
      </c>
      <c r="LM384" s="163">
        <f t="shared" si="976"/>
        <v>1.3222139715542354</v>
      </c>
      <c r="LN384" s="163">
        <f t="shared" si="982"/>
        <v>1.3156010230179027</v>
      </c>
      <c r="LO384" s="163">
        <f t="shared" si="988"/>
        <v>1.3090538935700955</v>
      </c>
      <c r="LP384" s="163">
        <f t="shared" si="994"/>
        <v>1.3025716054245682</v>
      </c>
      <c r="LQ384" s="163">
        <f t="shared" si="1000"/>
        <v>1.2960806270996641</v>
      </c>
      <c r="LR384" s="163">
        <f t="shared" si="1006"/>
        <v>1.2896540197225472</v>
      </c>
      <c r="LS384" s="163">
        <f t="shared" si="1012"/>
        <v>1.2832196906702145</v>
      </c>
      <c r="LT384" s="163">
        <f t="shared" si="1018"/>
        <v>1.2768492470627173</v>
      </c>
      <c r="LU384" s="163">
        <f t="shared" si="1024"/>
        <v>1.2704720087815586</v>
      </c>
      <c r="LV384" s="163">
        <f t="shared" si="1030"/>
        <v>1.2641581562994921</v>
      </c>
      <c r="LW384" s="163">
        <f t="shared" si="1036"/>
        <v>1.2578383959137098</v>
      </c>
      <c r="LX384" s="163">
        <f t="shared" si="1042"/>
        <v>1.2515815085158151</v>
      </c>
      <c r="LY384" s="163">
        <f t="shared" si="1048"/>
        <v>1.2453865604992738</v>
      </c>
      <c r="LZ384" s="163">
        <f t="shared" si="1054"/>
        <v>1.239186295503212</v>
      </c>
      <c r="MA384" s="163">
        <f t="shared" si="1060"/>
        <v>1.2330474617802163</v>
      </c>
      <c r="MB384" s="163">
        <f t="shared" si="1066"/>
        <v>1.2269041183017968</v>
      </c>
      <c r="MC384" s="163">
        <f t="shared" si="1072"/>
        <v>1.220821686619904</v>
      </c>
      <c r="MD384" s="163">
        <f t="shared" si="1078"/>
        <v>1.214735516372796</v>
      </c>
      <c r="ME384" s="163">
        <f t="shared" si="1084"/>
        <v>1.2087097279515431</v>
      </c>
      <c r="MF384" s="163">
        <f t="shared" si="1090"/>
        <v>1.2026809372889282</v>
      </c>
      <c r="MG384" s="163">
        <f t="shared" si="1096"/>
        <v>1.1967119888331696</v>
      </c>
      <c r="MH384" s="163">
        <f t="shared" si="1102"/>
        <v>1.1907407407407407</v>
      </c>
      <c r="MI384" s="163">
        <f t="shared" si="1108"/>
        <v>1.1848287864052822</v>
      </c>
      <c r="MJ384" s="163">
        <f t="shared" si="1114"/>
        <v>1.1789152024446141</v>
      </c>
      <c r="MK384" s="163">
        <f t="shared" si="1120"/>
        <v>1.1730603557492525</v>
      </c>
      <c r="ML384" s="163">
        <f t="shared" si="1126"/>
        <v>1.1672045179507866</v>
      </c>
      <c r="MM384" s="163">
        <f t="shared" si="1132"/>
        <v>1.1614068536450755</v>
      </c>
      <c r="MN384" s="163">
        <f t="shared" si="1138"/>
        <v>1.1556088063501573</v>
      </c>
      <c r="MO384" s="163">
        <f t="shared" si="1144"/>
        <v>1.1498683622274104</v>
      </c>
      <c r="MP384" s="163">
        <f t="shared" si="1152"/>
        <v>1.1441281138790036</v>
      </c>
      <c r="MQ384" s="163">
        <f t="shared" si="1158"/>
        <v>1.1384448925392219</v>
      </c>
      <c r="MR384" s="163">
        <f t="shared" si="1164"/>
        <v>1.1327624174210913</v>
      </c>
      <c r="MS384" s="163">
        <f t="shared" si="1170"/>
        <v>1.1271363879826655</v>
      </c>
      <c r="MT384" s="163">
        <f t="shared" si="1176"/>
        <v>1.1215116279069768</v>
      </c>
      <c r="MU384" s="163">
        <f t="shared" si="1182"/>
        <v>1.1159427276671647</v>
      </c>
      <c r="MV384" s="163">
        <f t="shared" si="1188"/>
        <v>1.1103755936105915</v>
      </c>
      <c r="MW384" s="163">
        <f t="shared" si="1194"/>
        <v>1.1048637296549091</v>
      </c>
      <c r="MX384" s="163">
        <f t="shared" si="1200"/>
        <v>1.0993541033434651</v>
      </c>
      <c r="MY384" s="163">
        <f t="shared" si="1206"/>
        <v>1.0938991541042484</v>
      </c>
      <c r="MZ384" s="163">
        <f t="shared" si="1212"/>
        <v>1.0884468895471857</v>
      </c>
      <c r="NA384" s="163">
        <f t="shared" si="1218"/>
        <v>1.0830487063117016</v>
      </c>
      <c r="NB384" s="163">
        <f t="shared" si="1224"/>
        <v>1.0776536312849161</v>
      </c>
      <c r="NC384" s="163">
        <f t="shared" si="1230"/>
        <v>1.0723120396534951</v>
      </c>
      <c r="ND384" s="163">
        <f t="shared" si="1236"/>
        <v>1.0669739571329799</v>
      </c>
      <c r="NE384" s="163">
        <f t="shared" si="1242"/>
        <v>1.0616887584277392</v>
      </c>
      <c r="NF384" s="163">
        <f t="shared" si="1248"/>
        <v>1.0564074479737131</v>
      </c>
      <c r="NG384" s="163">
        <f t="shared" si="1254"/>
        <v>1.0511306874943238</v>
      </c>
      <c r="NH384" s="163">
        <f t="shared" si="1260"/>
        <v>1.0459063799024038</v>
      </c>
      <c r="NI384" s="163">
        <f t="shared" si="1266"/>
        <v>1.0406869576945557</v>
      </c>
      <c r="NJ384" s="163">
        <f t="shared" si="1272"/>
        <v>1.0355193701350989</v>
      </c>
      <c r="NK384" s="163">
        <f t="shared" si="1278"/>
        <v>1.0303569838867621</v>
      </c>
      <c r="NL384" s="163">
        <f t="shared" si="1284"/>
        <v>1.0252458145096996</v>
      </c>
      <c r="NM384" s="163">
        <f t="shared" si="1290"/>
        <v>1.0201401436692963</v>
      </c>
      <c r="NN384" s="163">
        <f t="shared" si="1296"/>
        <v>1.0150850727942466</v>
      </c>
      <c r="NO384" s="163">
        <f t="shared" si="1302"/>
        <v>1.0100357797364516</v>
      </c>
      <c r="NP384" s="163">
        <f t="shared" ref="NP384:NP447" si="1308">($B384/$B$383)</f>
        <v>1.0049928363652152</v>
      </c>
      <c r="NQ384" s="156">
        <f>($B384/$B$384)</f>
        <v>1</v>
      </c>
      <c r="NR384" s="157"/>
      <c r="NS384" s="157"/>
      <c r="NT384" s="157"/>
      <c r="NU384" s="157"/>
      <c r="NV384" s="157"/>
      <c r="NW384" s="157"/>
      <c r="NX384" s="157"/>
      <c r="NY384" s="157"/>
      <c r="NZ384" s="157"/>
      <c r="OA384" s="157"/>
      <c r="OB384" s="157"/>
      <c r="OC384" s="157"/>
      <c r="OD384" s="157"/>
      <c r="OE384" s="157"/>
      <c r="OF384" s="157"/>
      <c r="OG384" s="157"/>
      <c r="OH384" s="157"/>
      <c r="OI384" s="157"/>
      <c r="OJ384" s="157"/>
      <c r="OK384" s="157"/>
      <c r="OL384" s="157"/>
      <c r="OM384" s="157"/>
      <c r="ON384" s="157"/>
      <c r="OO384" s="157"/>
      <c r="OP384" s="157"/>
      <c r="OQ384" s="157"/>
      <c r="OR384" s="157"/>
      <c r="OS384" s="157"/>
      <c r="OT384" s="157"/>
      <c r="OU384" s="157"/>
      <c r="OV384" s="157"/>
      <c r="OW384" s="157"/>
      <c r="OX384" s="157"/>
      <c r="OY384" s="157"/>
      <c r="OZ384" s="157"/>
      <c r="PA384" s="157"/>
      <c r="PB384" s="157"/>
      <c r="PC384" s="157"/>
      <c r="PD384" s="157"/>
      <c r="PE384" s="157"/>
      <c r="PF384" s="157"/>
      <c r="PG384" s="157"/>
      <c r="PH384" s="157"/>
      <c r="PI384" s="157"/>
      <c r="PJ384" s="157"/>
      <c r="PK384" s="157"/>
      <c r="PL384" s="157"/>
      <c r="PM384" s="157"/>
      <c r="PN384" s="157"/>
      <c r="PO384" s="157"/>
      <c r="PP384" s="157"/>
      <c r="PQ384" s="157"/>
      <c r="PR384" s="157"/>
      <c r="PS384" s="157"/>
      <c r="PT384" s="157"/>
      <c r="PU384" s="157"/>
      <c r="PV384" s="157"/>
      <c r="PW384" s="157"/>
      <c r="PX384" s="157"/>
      <c r="PY384" s="157"/>
      <c r="PZ384" s="157"/>
      <c r="QA384" s="157"/>
      <c r="QB384" s="157"/>
      <c r="QC384" s="157"/>
      <c r="QD384" s="157"/>
      <c r="QE384" s="157"/>
      <c r="QF384" s="157"/>
      <c r="QG384" s="157"/>
      <c r="QH384" s="157"/>
      <c r="QI384" s="157"/>
      <c r="QJ384" s="157"/>
      <c r="QK384" s="157"/>
      <c r="QL384" s="157"/>
      <c r="QM384" s="157"/>
      <c r="QN384" s="157"/>
      <c r="QO384" s="157"/>
      <c r="QP384" s="157"/>
      <c r="QQ384" s="157"/>
      <c r="QR384" s="157"/>
      <c r="QS384" s="157"/>
      <c r="QT384" s="157"/>
      <c r="QU384" s="157"/>
      <c r="QV384" s="157"/>
      <c r="QW384" s="157"/>
      <c r="QX384" s="157"/>
      <c r="QY384" s="157"/>
      <c r="QZ384" s="157"/>
      <c r="RA384" s="157"/>
      <c r="RB384" s="157"/>
      <c r="RC384" s="157"/>
      <c r="RD384" s="157"/>
      <c r="RE384" s="157"/>
      <c r="RF384" s="157"/>
      <c r="RG384" s="157"/>
      <c r="RH384" s="157"/>
      <c r="RI384" s="157"/>
      <c r="RJ384" s="157"/>
      <c r="RK384" s="157"/>
      <c r="RL384" s="157"/>
      <c r="RM384" s="157"/>
      <c r="RN384" s="157"/>
      <c r="RO384" s="157"/>
      <c r="RP384" s="157"/>
    </row>
    <row r="385" spans="1:484" ht="13">
      <c r="A385" s="151">
        <v>52018</v>
      </c>
      <c r="B385" s="152">
        <f t="shared" si="1145"/>
        <v>23264</v>
      </c>
      <c r="C385" s="153">
        <f t="shared" si="1146"/>
        <v>5.0000000000000001E-3</v>
      </c>
      <c r="E385" s="157">
        <f t="shared" si="971"/>
        <v>4.6818273294425437</v>
      </c>
      <c r="F385" s="157">
        <f t="shared" si="977"/>
        <v>4.6462951867385662</v>
      </c>
      <c r="G385" s="157">
        <f t="shared" si="983"/>
        <v>4.6435129740518963</v>
      </c>
      <c r="H385" s="157">
        <f t="shared" si="989"/>
        <v>4.6268894192521879</v>
      </c>
      <c r="I385" s="157">
        <f t="shared" si="995"/>
        <v>4.620456802383317</v>
      </c>
      <c r="J385" s="157">
        <f t="shared" si="1001"/>
        <v>4.5985372603281283</v>
      </c>
      <c r="K385" s="157">
        <f t="shared" si="1007"/>
        <v>4.5849428458809616</v>
      </c>
      <c r="L385" s="157">
        <f t="shared" si="1013"/>
        <v>4.5696326851306228</v>
      </c>
      <c r="M385" s="157">
        <f t="shared" si="1019"/>
        <v>4.5633581796783051</v>
      </c>
      <c r="N385" s="157">
        <f t="shared" si="1025"/>
        <v>4.5579937304075235</v>
      </c>
      <c r="O385" s="157">
        <f t="shared" si="1031"/>
        <v>4.5499706630158423</v>
      </c>
      <c r="P385" s="157">
        <f t="shared" si="1037"/>
        <v>4.5481915933528834</v>
      </c>
      <c r="Q385" s="157">
        <f t="shared" si="1043"/>
        <v>4.5437500000000002</v>
      </c>
      <c r="R385" s="157">
        <f t="shared" si="1049"/>
        <v>4.5419757907067551</v>
      </c>
      <c r="S385" s="157">
        <f t="shared" si="1055"/>
        <v>4.5225505443234839</v>
      </c>
      <c r="T385" s="157">
        <f t="shared" si="1061"/>
        <v>4.5172815533980586</v>
      </c>
      <c r="U385" s="157">
        <f t="shared" si="1067"/>
        <v>4.5024191987613706</v>
      </c>
      <c r="V385" s="157">
        <f t="shared" si="1073"/>
        <v>4.499806576402321</v>
      </c>
      <c r="W385" s="157">
        <f t="shared" si="1079"/>
        <v>4.4876543209876543</v>
      </c>
      <c r="X385" s="157">
        <f t="shared" si="1085"/>
        <v>4.4704073789392771</v>
      </c>
      <c r="Y385" s="157">
        <f t="shared" si="1091"/>
        <v>4.4781520692974013</v>
      </c>
      <c r="Z385" s="157">
        <f t="shared" si="1097"/>
        <v>4.4704073789392771</v>
      </c>
      <c r="AA385" s="157">
        <f t="shared" si="1103"/>
        <v>4.462689430270478</v>
      </c>
      <c r="AB385" s="157">
        <f t="shared" si="1109"/>
        <v>4.4652591170825335</v>
      </c>
      <c r="AC385" s="157">
        <f t="shared" si="1115"/>
        <v>4.4515882127822426</v>
      </c>
      <c r="AD385" s="157">
        <f t="shared" si="1121"/>
        <v>4.4346168509340451</v>
      </c>
      <c r="AE385" s="157">
        <f t="shared" si="1127"/>
        <v>4.4320823013907411</v>
      </c>
      <c r="AF385" s="157">
        <f t="shared" si="1133"/>
        <v>4.425337645044702</v>
      </c>
      <c r="AG385" s="157">
        <f t="shared" si="1139"/>
        <v>4.412746585735964</v>
      </c>
      <c r="AH385" s="157">
        <f t="shared" si="1147"/>
        <v>4.401059402194476</v>
      </c>
      <c r="AI385" s="157">
        <f t="shared" si="1153"/>
        <v>4.4052262829009656</v>
      </c>
      <c r="AJ385" s="157">
        <f t="shared" si="1159"/>
        <v>4.4085654728065187</v>
      </c>
      <c r="AK385" s="157">
        <f t="shared" si="1165"/>
        <v>4.4018921475875121</v>
      </c>
      <c r="AL385" s="157">
        <f t="shared" si="1171"/>
        <v>4.3828183873398645</v>
      </c>
      <c r="AM385" s="157">
        <f t="shared" si="1177"/>
        <v>4.3753996614632316</v>
      </c>
      <c r="AN385" s="157">
        <f t="shared" si="1183"/>
        <v>4.368006008261359</v>
      </c>
      <c r="AO385" s="157">
        <f t="shared" si="1189"/>
        <v>4.3696468820435763</v>
      </c>
      <c r="AP385" s="157">
        <f t="shared" si="1195"/>
        <v>4.3721105055440708</v>
      </c>
      <c r="AQ385" s="157">
        <f t="shared" si="1201"/>
        <v>4.3606373008434867</v>
      </c>
      <c r="AR385" s="157">
        <f t="shared" si="1207"/>
        <v>4.3435399551904403</v>
      </c>
      <c r="AS385" s="157">
        <f t="shared" si="1213"/>
        <v>4.332216014897579</v>
      </c>
      <c r="AT385" s="157">
        <f t="shared" si="1219"/>
        <v>4.328186046511628</v>
      </c>
      <c r="AU385" s="157">
        <f t="shared" si="1225"/>
        <v>4.3217536689578306</v>
      </c>
      <c r="AV385" s="157">
        <f t="shared" si="1231"/>
        <v>4.3161410018552875</v>
      </c>
      <c r="AW385" s="157">
        <f t="shared" si="1237"/>
        <v>4.3009798484008135</v>
      </c>
      <c r="AX385" s="157">
        <f t="shared" si="1243"/>
        <v>4.2748989342153623</v>
      </c>
      <c r="AY385" s="157">
        <f t="shared" si="1249"/>
        <v>4.2545720555961957</v>
      </c>
      <c r="AZ385" s="157">
        <f t="shared" si="1255"/>
        <v>4.2452554744525548</v>
      </c>
      <c r="BA385" s="157">
        <f t="shared" si="1261"/>
        <v>4.2321266145170089</v>
      </c>
      <c r="BB385" s="157">
        <f t="shared" si="1267"/>
        <v>4.2390670553935861</v>
      </c>
      <c r="BC385" s="157">
        <f t="shared" si="1273"/>
        <v>4.2398396209221794</v>
      </c>
      <c r="BD385" s="157">
        <f t="shared" si="1279"/>
        <v>4.2298181818181817</v>
      </c>
      <c r="BE385" s="157">
        <f t="shared" si="1285"/>
        <v>4.2375227686703099</v>
      </c>
      <c r="BF385" s="157">
        <f t="shared" si="1291"/>
        <v>4.2244416197566732</v>
      </c>
      <c r="BG385" s="157">
        <f t="shared" si="1297"/>
        <v>4.2221415607985477</v>
      </c>
      <c r="BH385" s="157">
        <f t="shared" si="1303"/>
        <v>4.2183136899365365</v>
      </c>
      <c r="BI385" s="157">
        <f t="shared" ref="BI385:BI448" si="1309">($B385/$B$64)</f>
        <v>4.1985201227215301</v>
      </c>
      <c r="BJ385" s="157">
        <f t="shared" si="936"/>
        <v>4.1962481962481961</v>
      </c>
      <c r="BK385" s="157">
        <f t="shared" si="941"/>
        <v>4.1811646297627609</v>
      </c>
      <c r="BL385" s="157">
        <f t="shared" si="946"/>
        <v>4.1834202481568061</v>
      </c>
      <c r="BM385" s="157">
        <f t="shared" si="951"/>
        <v>4.1826681049982017</v>
      </c>
      <c r="BN385" s="157">
        <f t="shared" si="956"/>
        <v>4.1632068718682893</v>
      </c>
      <c r="BO385" s="157">
        <f t="shared" si="961"/>
        <v>4.1498394577238669</v>
      </c>
      <c r="BP385" s="157">
        <f t="shared" si="966"/>
        <v>4.1299485176637667</v>
      </c>
      <c r="BQ385" s="157">
        <f t="shared" si="972"/>
        <v>4.1270179173319139</v>
      </c>
      <c r="BR385" s="157">
        <f t="shared" si="978"/>
        <v>4.1277501774308023</v>
      </c>
      <c r="BS385" s="157">
        <f t="shared" si="984"/>
        <v>4.1102473498233216</v>
      </c>
      <c r="BT385" s="157">
        <f t="shared" si="990"/>
        <v>4.1029982363315698</v>
      </c>
      <c r="BU385" s="157">
        <f t="shared" si="996"/>
        <v>4.1124270814919566</v>
      </c>
      <c r="BV385" s="157">
        <f t="shared" si="1002"/>
        <v>4.0950536877310331</v>
      </c>
      <c r="BW385" s="157">
        <f t="shared" si="1008"/>
        <v>4.0885764499121269</v>
      </c>
      <c r="BX385" s="157">
        <f t="shared" si="1014"/>
        <v>4.0885764499121269</v>
      </c>
      <c r="BY385" s="157">
        <f t="shared" si="1020"/>
        <v>4.0572026508545518</v>
      </c>
      <c r="BZ385" s="157">
        <f t="shared" si="1026"/>
        <v>4.051549982584465</v>
      </c>
      <c r="CA385" s="157">
        <f t="shared" si="1032"/>
        <v>4.0186560718604252</v>
      </c>
      <c r="CB385" s="157">
        <f t="shared" si="1038"/>
        <v>4.0096518441916578</v>
      </c>
      <c r="CC385" s="157">
        <f t="shared" si="1044"/>
        <v>4</v>
      </c>
      <c r="CD385" s="157">
        <f t="shared" si="1050"/>
        <v>3.9931342258839684</v>
      </c>
      <c r="CE385" s="157">
        <f t="shared" si="1056"/>
        <v>3.9808350444900751</v>
      </c>
      <c r="CF385" s="157">
        <f t="shared" si="1062"/>
        <v>3.9686113954281814</v>
      </c>
      <c r="CG385" s="157">
        <f t="shared" si="1068"/>
        <v>3.9618528610354224</v>
      </c>
      <c r="CH385" s="157">
        <f t="shared" si="1074"/>
        <v>3.9652292483381628</v>
      </c>
      <c r="CI385" s="157">
        <f t="shared" si="1080"/>
        <v>3.9423826470089813</v>
      </c>
      <c r="CJ385" s="157">
        <f t="shared" si="1086"/>
        <v>3.9343818704549296</v>
      </c>
      <c r="CK385" s="157">
        <f t="shared" si="1092"/>
        <v>3.9290660361425433</v>
      </c>
      <c r="CL385" s="157">
        <f t="shared" si="1098"/>
        <v>3.9217801753202965</v>
      </c>
      <c r="CM385" s="157">
        <f t="shared" si="1104"/>
        <v>3.9151800740491418</v>
      </c>
      <c r="CN385" s="157">
        <f t="shared" si="1110"/>
        <v>3.9072892173328855</v>
      </c>
      <c r="CO385" s="157">
        <f t="shared" si="1116"/>
        <v>3.8805671392827357</v>
      </c>
      <c r="CP385" s="157">
        <f t="shared" si="1122"/>
        <v>3.8741049125728559</v>
      </c>
      <c r="CQ385" s="157">
        <f t="shared" si="1128"/>
        <v>3.8497435048816815</v>
      </c>
      <c r="CR385" s="157">
        <f t="shared" si="1134"/>
        <v>3.8389438943894389</v>
      </c>
      <c r="CS385" s="162">
        <f t="shared" si="1140"/>
        <v>3.8256865647097515</v>
      </c>
      <c r="CT385" s="163">
        <f t="shared" si="1148"/>
        <v>3.818151977679304</v>
      </c>
      <c r="CU385" s="163">
        <f t="shared" si="1154"/>
        <v>3.818151977679304</v>
      </c>
      <c r="CV385" s="163">
        <f t="shared" si="1160"/>
        <v>3.8106470106470107</v>
      </c>
      <c r="CW385" s="163">
        <f t="shared" si="1166"/>
        <v>3.8087753765553374</v>
      </c>
      <c r="CX385" s="163">
        <f t="shared" si="1172"/>
        <v>3.8087753765553374</v>
      </c>
      <c r="CY385" s="163">
        <f t="shared" si="1178"/>
        <v>3.8075286415711949</v>
      </c>
      <c r="CZ385" s="163">
        <f t="shared" si="1184"/>
        <v>3.8075286415711949</v>
      </c>
      <c r="DA385" s="163">
        <f t="shared" si="1190"/>
        <v>3.8064259617099463</v>
      </c>
      <c r="DB385" s="163">
        <f t="shared" si="1196"/>
        <v>3.8025498528931023</v>
      </c>
      <c r="DC385" s="163">
        <f t="shared" si="1202"/>
        <v>3.7944870331104226</v>
      </c>
      <c r="DD385" s="163">
        <f t="shared" si="1208"/>
        <v>3.7852261633582818</v>
      </c>
      <c r="DE385" s="163">
        <f t="shared" si="1214"/>
        <v>3.7846103790466894</v>
      </c>
      <c r="DF385" s="163">
        <f t="shared" si="1220"/>
        <v>3.7711136326795267</v>
      </c>
      <c r="DG385" s="163">
        <f t="shared" si="1226"/>
        <v>3.7650105195015375</v>
      </c>
      <c r="DH385" s="163">
        <f t="shared" si="1232"/>
        <v>3.7528633650588805</v>
      </c>
      <c r="DI385" s="163">
        <f t="shared" si="1238"/>
        <v>3.7438043128419696</v>
      </c>
      <c r="DJ385" s="163">
        <f t="shared" si="1244"/>
        <v>3.7419977481100211</v>
      </c>
      <c r="DK385" s="163">
        <f t="shared" si="1250"/>
        <v>3.7413959472499196</v>
      </c>
      <c r="DL385" s="163">
        <f t="shared" si="1256"/>
        <v>3.7317933910811676</v>
      </c>
      <c r="DM385" s="163">
        <f t="shared" si="1262"/>
        <v>3.728802692739221</v>
      </c>
      <c r="DN385" s="163">
        <f t="shared" si="1268"/>
        <v>3.7240275332159438</v>
      </c>
      <c r="DO385" s="163">
        <f t="shared" si="1274"/>
        <v>3.7174816235218922</v>
      </c>
      <c r="DP385" s="163">
        <f t="shared" si="1280"/>
        <v>3.7115507338864071</v>
      </c>
      <c r="DQ385" s="163">
        <f t="shared" si="1286"/>
        <v>3.6926984126984128</v>
      </c>
      <c r="DR385" s="163">
        <f t="shared" si="1292"/>
        <v>3.6670870113493064</v>
      </c>
      <c r="DS385" s="163">
        <f t="shared" si="1298"/>
        <v>3.6395494367959951</v>
      </c>
      <c r="DT385" s="163">
        <f t="shared" si="1304"/>
        <v>3.6214196762141966</v>
      </c>
      <c r="DU385" s="163">
        <f t="shared" ref="DU385:DU448" si="1310">($B385/$B$128)</f>
        <v>3.603469640644362</v>
      </c>
      <c r="DV385" s="163">
        <f t="shared" si="937"/>
        <v>3.5856966707768185</v>
      </c>
      <c r="DW385" s="163">
        <f t="shared" si="942"/>
        <v>3.5680981595092023</v>
      </c>
      <c r="DX385" s="163">
        <f t="shared" si="947"/>
        <v>3.5501297115824815</v>
      </c>
      <c r="DY385" s="163">
        <f t="shared" si="952"/>
        <v>3.5323413300941389</v>
      </c>
      <c r="DZ385" s="163">
        <f t="shared" si="957"/>
        <v>3.5147303218008763</v>
      </c>
      <c r="EA385" s="163">
        <f t="shared" si="962"/>
        <v>3.4972940469031868</v>
      </c>
      <c r="EB385" s="163">
        <f t="shared" si="967"/>
        <v>3.4800299177262528</v>
      </c>
      <c r="EC385" s="163">
        <f t="shared" si="973"/>
        <v>3.4629353974397143</v>
      </c>
      <c r="ED385" s="163">
        <f t="shared" si="979"/>
        <v>3.4454976303317535</v>
      </c>
      <c r="EE385" s="163">
        <f t="shared" si="985"/>
        <v>3.4282346006483939</v>
      </c>
      <c r="EF385" s="163">
        <f t="shared" si="991"/>
        <v>3.4111436950146627</v>
      </c>
      <c r="EG385" s="163">
        <f t="shared" si="997"/>
        <v>3.3942223519112926</v>
      </c>
      <c r="EH385" s="163">
        <f t="shared" si="1003"/>
        <v>3.3774680603948894</v>
      </c>
      <c r="EI385" s="163">
        <f t="shared" si="1009"/>
        <v>3.360878358855822</v>
      </c>
      <c r="EJ385" s="163">
        <f t="shared" si="1015"/>
        <v>3.3439701020554837</v>
      </c>
      <c r="EK385" s="163">
        <f t="shared" si="1021"/>
        <v>3.3272311212814647</v>
      </c>
      <c r="EL385" s="163">
        <f t="shared" si="1027"/>
        <v>3.3106588871495659</v>
      </c>
      <c r="EM385" s="163">
        <f t="shared" si="1033"/>
        <v>3.2942509204191448</v>
      </c>
      <c r="EN385" s="163">
        <f t="shared" si="1039"/>
        <v>3.2780047907566576</v>
      </c>
      <c r="EO385" s="163">
        <f t="shared" si="1045"/>
        <v>3.2619181155356141</v>
      </c>
      <c r="EP385" s="163">
        <f t="shared" si="1051"/>
        <v>3.2455357142857144</v>
      </c>
      <c r="EQ385" s="163">
        <f t="shared" si="1057"/>
        <v>3.2293170460855078</v>
      </c>
      <c r="ER385" s="163">
        <f t="shared" si="1063"/>
        <v>3.2132596685082873</v>
      </c>
      <c r="ES385" s="163">
        <f t="shared" si="1069"/>
        <v>3.1973611874656402</v>
      </c>
      <c r="ET385" s="163">
        <f t="shared" si="1075"/>
        <v>3.1816192560175054</v>
      </c>
      <c r="EU385" s="163">
        <f t="shared" si="1081"/>
        <v>3.1656007620084363</v>
      </c>
      <c r="EV385" s="163">
        <f t="shared" si="1087"/>
        <v>3.1497427565664773</v>
      </c>
      <c r="EW385" s="163">
        <f t="shared" si="1093"/>
        <v>3.1340428398221745</v>
      </c>
      <c r="EX385" s="163">
        <f t="shared" si="1099"/>
        <v>3.1184986595174262</v>
      </c>
      <c r="EY385" s="163">
        <f t="shared" si="1105"/>
        <v>3.1031079098305989</v>
      </c>
      <c r="EZ385" s="163">
        <f t="shared" si="1111"/>
        <v>3.0878683302362622</v>
      </c>
      <c r="FA385" s="163">
        <f t="shared" si="1117"/>
        <v>3.0723718964606443</v>
      </c>
      <c r="FB385" s="163">
        <f t="shared" si="1123"/>
        <v>3.0570302233902757</v>
      </c>
      <c r="FC385" s="163">
        <f t="shared" si="1129"/>
        <v>3.0418410041841004</v>
      </c>
      <c r="FD385" s="163">
        <f t="shared" si="1135"/>
        <v>3.0268019776216497</v>
      </c>
      <c r="FE385" s="163">
        <f t="shared" si="1141"/>
        <v>3.0119109269808391</v>
      </c>
      <c r="FF385" s="163">
        <f t="shared" si="1149"/>
        <v>2.996779595517197</v>
      </c>
      <c r="FG385" s="163">
        <f t="shared" si="1155"/>
        <v>2.9817995385798515</v>
      </c>
      <c r="FH385" s="163">
        <f t="shared" si="1161"/>
        <v>2.9669684989159544</v>
      </c>
      <c r="FI385" s="163">
        <f t="shared" si="1167"/>
        <v>2.9522842639593909</v>
      </c>
      <c r="FJ385" s="163">
        <f t="shared" si="1173"/>
        <v>2.9377446647303951</v>
      </c>
      <c r="FK385" s="163">
        <f t="shared" si="1179"/>
        <v>2.9229802739037569</v>
      </c>
      <c r="FL385" s="163">
        <f t="shared" si="1185"/>
        <v>2.9083635454431804</v>
      </c>
      <c r="FM385" s="163">
        <f t="shared" si="1191"/>
        <v>2.8938922751586018</v>
      </c>
      <c r="FN385" s="163">
        <f t="shared" si="1197"/>
        <v>2.8795643025126871</v>
      </c>
      <c r="FO385" s="163">
        <f t="shared" si="1203"/>
        <v>2.8653775095455107</v>
      </c>
      <c r="FP385" s="163">
        <f t="shared" si="1209"/>
        <v>2.8509803921568628</v>
      </c>
      <c r="FQ385" s="163">
        <f t="shared" si="1215"/>
        <v>2.8367272283867822</v>
      </c>
      <c r="FR385" s="163">
        <f t="shared" si="1221"/>
        <v>2.8226158699344821</v>
      </c>
      <c r="FS385" s="163">
        <f t="shared" si="1227"/>
        <v>2.8086442110346495</v>
      </c>
      <c r="FT385" s="163">
        <f t="shared" si="1233"/>
        <v>2.7948101874098992</v>
      </c>
      <c r="FU385" s="163">
        <f t="shared" si="1239"/>
        <v>2.7807793449677267</v>
      </c>
      <c r="FV385" s="163">
        <f t="shared" si="1245"/>
        <v>2.7668886774500474</v>
      </c>
      <c r="FW385" s="163">
        <f t="shared" si="1251"/>
        <v>2.7531360946745562</v>
      </c>
      <c r="FX385" s="163">
        <f t="shared" si="1257"/>
        <v>2.7395195478097034</v>
      </c>
      <c r="FY385" s="163">
        <f t="shared" si="1263"/>
        <v>2.7260370283571596</v>
      </c>
      <c r="FZ385" s="163">
        <f t="shared" si="1269"/>
        <v>2.7123702926431155</v>
      </c>
      <c r="GA385" s="163">
        <f t="shared" si="1275"/>
        <v>2.6988399071925753</v>
      </c>
      <c r="GB385" s="163">
        <f t="shared" si="1281"/>
        <v>2.685443841625303</v>
      </c>
      <c r="GC385" s="163">
        <f t="shared" si="1287"/>
        <v>2.6721801056742476</v>
      </c>
      <c r="GD385" s="163">
        <f t="shared" si="1293"/>
        <v>2.6587428571428573</v>
      </c>
      <c r="GE385" s="163">
        <f t="shared" si="1299"/>
        <v>2.6454400727768932</v>
      </c>
      <c r="GF385" s="163">
        <f t="shared" si="1305"/>
        <v>2.6322697442860377</v>
      </c>
      <c r="GG385" s="163">
        <f t="shared" ref="GG385:GG448" si="1311">($B385/$B$192)</f>
        <v>2.6192299031749604</v>
      </c>
      <c r="GH385" s="163">
        <f t="shared" si="938"/>
        <v>2.6063186197624915</v>
      </c>
      <c r="GI385" s="163">
        <f t="shared" si="943"/>
        <v>2.5932449002340876</v>
      </c>
      <c r="GJ385" s="163">
        <f t="shared" si="948"/>
        <v>2.5803016858917478</v>
      </c>
      <c r="GK385" s="163">
        <f t="shared" si="953"/>
        <v>2.5674870323363868</v>
      </c>
      <c r="GL385" s="163">
        <f t="shared" si="958"/>
        <v>2.5547990336042168</v>
      </c>
      <c r="GM385" s="163">
        <f t="shared" si="963"/>
        <v>2.5419580419580421</v>
      </c>
      <c r="GN385" s="163">
        <f t="shared" si="968"/>
        <v>2.5292454881495976</v>
      </c>
      <c r="GO385" s="163">
        <f t="shared" si="974"/>
        <v>2.5166594547814798</v>
      </c>
      <c r="GP385" s="163">
        <f t="shared" si="980"/>
        <v>2.5041980624327231</v>
      </c>
      <c r="GQ385" s="163">
        <f t="shared" si="986"/>
        <v>2.4918594687232218</v>
      </c>
      <c r="GR385" s="163">
        <f t="shared" si="992"/>
        <v>2.4793775977832251</v>
      </c>
      <c r="GS385" s="163">
        <f t="shared" si="998"/>
        <v>2.4670201484623542</v>
      </c>
      <c r="GT385" s="163">
        <f t="shared" si="1004"/>
        <v>2.4547852696000843</v>
      </c>
      <c r="GU385" s="163">
        <f t="shared" si="1010"/>
        <v>2.4426711465770685</v>
      </c>
      <c r="GV385" s="163">
        <f t="shared" si="1016"/>
        <v>2.4304220643543668</v>
      </c>
      <c r="GW385" s="163">
        <f t="shared" si="1022"/>
        <v>2.4182952182952184</v>
      </c>
      <c r="GX385" s="163">
        <f t="shared" si="1028"/>
        <v>2.4062887877534131</v>
      </c>
      <c r="GY385" s="163">
        <f t="shared" si="1034"/>
        <v>2.3944009880609305</v>
      </c>
      <c r="GZ385" s="163">
        <f t="shared" si="1040"/>
        <v>2.3823860727086532</v>
      </c>
      <c r="HA385" s="163">
        <f t="shared" si="1046"/>
        <v>2.3704911351131037</v>
      </c>
      <c r="HB385" s="163">
        <f t="shared" si="1052"/>
        <v>2.3587143871033156</v>
      </c>
      <c r="HC385" s="163">
        <f t="shared" si="1058"/>
        <v>2.3470540758676353</v>
      </c>
      <c r="HD385" s="163">
        <f t="shared" si="1064"/>
        <v>2.3352740413571573</v>
      </c>
      <c r="HE385" s="163">
        <f t="shared" si="1070"/>
        <v>2.323611666000799</v>
      </c>
      <c r="HF385" s="163">
        <f t="shared" si="1076"/>
        <v>2.312065195786126</v>
      </c>
      <c r="HG385" s="163">
        <f t="shared" si="1082"/>
        <v>2.3006329113924049</v>
      </c>
      <c r="HH385" s="163">
        <f t="shared" si="1088"/>
        <v>2.2890878677555841</v>
      </c>
      <c r="HI385" s="163">
        <f t="shared" si="1094"/>
        <v>2.2776581163109459</v>
      </c>
      <c r="HJ385" s="163">
        <f t="shared" si="1100"/>
        <v>2.2663419386264003</v>
      </c>
      <c r="HK385" s="163">
        <f t="shared" si="1106"/>
        <v>2.2551376502520357</v>
      </c>
      <c r="HL385" s="163">
        <f t="shared" si="1112"/>
        <v>2.2438271604938271</v>
      </c>
      <c r="HM385" s="163">
        <f t="shared" si="1118"/>
        <v>2.2326295585412668</v>
      </c>
      <c r="HN385" s="163">
        <f t="shared" si="1124"/>
        <v>2.2215431627196334</v>
      </c>
      <c r="HO385" s="163">
        <f t="shared" si="1130"/>
        <v>2.2105663245914102</v>
      </c>
      <c r="HP385" s="163">
        <f t="shared" si="1136"/>
        <v>2.1994894582584852</v>
      </c>
      <c r="HQ385" s="163">
        <f t="shared" si="1142"/>
        <v>2.1885230479774225</v>
      </c>
      <c r="HR385" s="163">
        <f t="shared" si="1150"/>
        <v>2.1776654497800245</v>
      </c>
      <c r="HS385" s="163">
        <f t="shared" si="1156"/>
        <v>2.1669150521609537</v>
      </c>
      <c r="HT385" s="163">
        <f t="shared" si="1162"/>
        <v>2.1560704355885081</v>
      </c>
      <c r="HU385" s="163">
        <f t="shared" si="1168"/>
        <v>2.1453338251567686</v>
      </c>
      <c r="HV385" s="163">
        <f t="shared" si="1174"/>
        <v>2.1347036153422647</v>
      </c>
      <c r="HW385" s="163">
        <f t="shared" si="1180"/>
        <v>2.1241782322863405</v>
      </c>
      <c r="HX385" s="163">
        <f t="shared" si="1186"/>
        <v>2.1135640955755428</v>
      </c>
      <c r="HY385" s="163">
        <f t="shared" si="1192"/>
        <v>2.1030555053335744</v>
      </c>
      <c r="HZ385" s="163">
        <f t="shared" si="1198"/>
        <v>2.0926508950256366</v>
      </c>
      <c r="IA385" s="163">
        <f t="shared" si="1204"/>
        <v>2.0821623556788689</v>
      </c>
      <c r="IB385" s="163">
        <f t="shared" si="1210"/>
        <v>2.0717784308486955</v>
      </c>
      <c r="IC385" s="163">
        <f t="shared" si="1216"/>
        <v>2.0614975631369075</v>
      </c>
      <c r="ID385" s="163">
        <f t="shared" si="1222"/>
        <v>2.0513182259060048</v>
      </c>
      <c r="IE385" s="163">
        <f t="shared" si="1228"/>
        <v>2.0410598350587823</v>
      </c>
      <c r="IF385" s="163">
        <f t="shared" si="1234"/>
        <v>2.0309035355739851</v>
      </c>
      <c r="IG385" s="163">
        <f t="shared" si="1240"/>
        <v>2.0208478109798471</v>
      </c>
      <c r="IH385" s="163">
        <f t="shared" si="1246"/>
        <v>2.0107173725151255</v>
      </c>
      <c r="II385" s="163">
        <f t="shared" si="1252"/>
        <v>2.0006879944960438</v>
      </c>
      <c r="IJ385" s="163">
        <f t="shared" si="1258"/>
        <v>1.9907581721718295</v>
      </c>
      <c r="IK385" s="163">
        <f t="shared" si="1264"/>
        <v>1.9809264305177112</v>
      </c>
      <c r="IL385" s="163">
        <f t="shared" si="1270"/>
        <v>1.9710243158519021</v>
      </c>
      <c r="IM385" s="163">
        <f t="shared" si="1276"/>
        <v>1.9612207047715393</v>
      </c>
      <c r="IN385" s="163">
        <f t="shared" si="1282"/>
        <v>1.9515141347202416</v>
      </c>
      <c r="IO385" s="163">
        <f t="shared" si="1288"/>
        <v>1.9417410900592604</v>
      </c>
      <c r="IP385" s="163">
        <f t="shared" si="1294"/>
        <v>1.9320654430695126</v>
      </c>
      <c r="IQ385" s="163">
        <f t="shared" si="1300"/>
        <v>1.9224857449797537</v>
      </c>
      <c r="IR385" s="163">
        <f t="shared" si="1306"/>
        <v>1.9128432823548758</v>
      </c>
      <c r="IS385" s="163">
        <f t="shared" ref="IS385:IS448" si="1312">($B385/$B$256)</f>
        <v>1.9032970629141781</v>
      </c>
      <c r="IT385" s="163">
        <f t="shared" si="939"/>
        <v>1.8938456528817975</v>
      </c>
      <c r="IU385" s="163">
        <f t="shared" si="944"/>
        <v>1.8844876468205751</v>
      </c>
      <c r="IV385" s="163">
        <f t="shared" si="949"/>
        <v>1.8750705247037962</v>
      </c>
      <c r="IW385" s="163">
        <f t="shared" si="954"/>
        <v>1.8657470526906728</v>
      </c>
      <c r="IX385" s="163">
        <f t="shared" si="959"/>
        <v>1.8565158407150268</v>
      </c>
      <c r="IY385" s="163">
        <f t="shared" si="964"/>
        <v>1.8472288391297442</v>
      </c>
      <c r="IZ385" s="163">
        <f t="shared" si="969"/>
        <v>1.8380342893260646</v>
      </c>
      <c r="JA385" s="163">
        <f t="shared" si="975"/>
        <v>1.8289308176100629</v>
      </c>
      <c r="JB385" s="163">
        <f t="shared" si="981"/>
        <v>1.8197747183979975</v>
      </c>
      <c r="JC385" s="163">
        <f t="shared" si="987"/>
        <v>1.8107098381070983</v>
      </c>
      <c r="JD385" s="163">
        <f t="shared" si="993"/>
        <v>1.801734820322181</v>
      </c>
      <c r="JE385" s="163">
        <f t="shared" si="999"/>
        <v>1.7927101795484319</v>
      </c>
      <c r="JF385" s="163">
        <f t="shared" si="1005"/>
        <v>1.7837754945560498</v>
      </c>
      <c r="JG385" s="163">
        <f t="shared" si="1011"/>
        <v>1.7749294270237277</v>
      </c>
      <c r="JH385" s="163">
        <f t="shared" si="1017"/>
        <v>1.7660365899946862</v>
      </c>
      <c r="JI385" s="163">
        <f t="shared" si="1023"/>
        <v>1.7572324193670217</v>
      </c>
      <c r="JJ385" s="163">
        <f t="shared" si="1029"/>
        <v>1.7485155956407366</v>
      </c>
      <c r="JK385" s="163">
        <f t="shared" si="1035"/>
        <v>1.7397547113371223</v>
      </c>
      <c r="JL385" s="163">
        <f t="shared" si="1041"/>
        <v>1.7310811816355383</v>
      </c>
      <c r="JM385" s="163">
        <f t="shared" si="1047"/>
        <v>1.7224937065008143</v>
      </c>
      <c r="JN385" s="163">
        <f t="shared" si="1053"/>
        <v>1.7138647414174157</v>
      </c>
      <c r="JO385" s="163">
        <f t="shared" si="1059"/>
        <v>1.7053218003225334</v>
      </c>
      <c r="JP385" s="163">
        <f t="shared" si="1065"/>
        <v>1.6968636032093363</v>
      </c>
      <c r="JQ385" s="163">
        <f t="shared" si="1071"/>
        <v>1.688366354597576</v>
      </c>
      <c r="JR385" s="163">
        <f t="shared" si="1077"/>
        <v>1.6799537839399192</v>
      </c>
      <c r="JS385" s="163">
        <f t="shared" si="1083"/>
        <v>1.6716246317453474</v>
      </c>
      <c r="JT385" s="163">
        <f t="shared" si="1089"/>
        <v>1.6632587402588117</v>
      </c>
      <c r="JU385" s="163">
        <f t="shared" si="1095"/>
        <v>1.6549761684569966</v>
      </c>
      <c r="JV385" s="163">
        <f t="shared" si="1101"/>
        <v>1.6467756777801372</v>
      </c>
      <c r="JW385" s="163">
        <f t="shared" si="1107"/>
        <v>1.6385406395266939</v>
      </c>
      <c r="JX385" s="163">
        <f t="shared" si="1113"/>
        <v>1.6303875534375218</v>
      </c>
      <c r="JY385" s="163">
        <f t="shared" si="1119"/>
        <v>1.6223152022315201</v>
      </c>
      <c r="JZ385" s="163">
        <f t="shared" si="1125"/>
        <v>1.61421038023869</v>
      </c>
      <c r="KA385" s="163">
        <f t="shared" si="1131"/>
        <v>1.6061861364264016</v>
      </c>
      <c r="KB385" s="163">
        <f t="shared" si="1137"/>
        <v>1.5982412750755701</v>
      </c>
      <c r="KC385" s="163">
        <f t="shared" si="1143"/>
        <v>1.5902659101784127</v>
      </c>
      <c r="KD385" s="163">
        <f t="shared" si="1151"/>
        <v>1.5823697456128418</v>
      </c>
      <c r="KE385" s="163">
        <f t="shared" si="1157"/>
        <v>1.5744450460205739</v>
      </c>
      <c r="KF385" s="163">
        <f t="shared" si="1163"/>
        <v>1.5665993265993265</v>
      </c>
      <c r="KG385" s="163">
        <f t="shared" si="1169"/>
        <v>1.5588314124899492</v>
      </c>
      <c r="KH385" s="163">
        <f t="shared" si="1175"/>
        <v>1.5510367357823855</v>
      </c>
      <c r="KI385" s="163">
        <f t="shared" si="1181"/>
        <v>1.5433196231922515</v>
      </c>
      <c r="KJ385" s="163">
        <f t="shared" si="1187"/>
        <v>1.5356789227011685</v>
      </c>
      <c r="KK385" s="163">
        <f t="shared" si="1193"/>
        <v>1.5280131362889984</v>
      </c>
      <c r="KL385" s="163">
        <f t="shared" si="1199"/>
        <v>1.520423501731913</v>
      </c>
      <c r="KM385" s="163">
        <f t="shared" si="1205"/>
        <v>1.5128105085186629</v>
      </c>
      <c r="KN385" s="163">
        <f t="shared" si="1211"/>
        <v>1.5052733743125202</v>
      </c>
      <c r="KO385" s="163">
        <f t="shared" si="1217"/>
        <v>1.4978109708987897</v>
      </c>
      <c r="KP385" s="163">
        <f t="shared" si="1223"/>
        <v>1.4903267136450993</v>
      </c>
      <c r="KQ385" s="163">
        <f t="shared" si="1229"/>
        <v>1.4829168791432943</v>
      </c>
      <c r="KR385" s="163">
        <f t="shared" si="1235"/>
        <v>1.4755803628060382</v>
      </c>
      <c r="KS385" s="163">
        <f t="shared" si="1241"/>
        <v>1.468223414326286</v>
      </c>
      <c r="KT385" s="163">
        <f t="shared" si="1247"/>
        <v>1.4609394624466214</v>
      </c>
      <c r="KU385" s="163">
        <f t="shared" si="1253"/>
        <v>1.453636590852287</v>
      </c>
      <c r="KV385" s="163">
        <f t="shared" si="1259"/>
        <v>1.4464063665754787</v>
      </c>
      <c r="KW385" s="163">
        <f t="shared" si="1265"/>
        <v>1.4392477109626329</v>
      </c>
      <c r="KX385" s="163">
        <f t="shared" si="1271"/>
        <v>1.432071406586642</v>
      </c>
      <c r="KY385" s="163">
        <f t="shared" si="1277"/>
        <v>1.4249663114051208</v>
      </c>
      <c r="KZ385" s="163">
        <f t="shared" si="1283"/>
        <v>1.4178449536811311</v>
      </c>
      <c r="LA385" s="163">
        <f t="shared" si="1289"/>
        <v>1.4107944208611281</v>
      </c>
      <c r="LB385" s="163">
        <f t="shared" si="1295"/>
        <v>1.403813661597876</v>
      </c>
      <c r="LC385" s="163">
        <f t="shared" si="1301"/>
        <v>1.3968177724407085</v>
      </c>
      <c r="LD385" s="163">
        <f t="shared" si="1307"/>
        <v>1.3898912653841557</v>
      </c>
      <c r="LE385" s="163">
        <f t="shared" ref="LE385:LE448" si="1313">($B385/$B$320)</f>
        <v>1.3829508976340505</v>
      </c>
      <c r="LF385" s="163">
        <f t="shared" si="940"/>
        <v>1.3760794984029339</v>
      </c>
      <c r="LG385" s="163">
        <f t="shared" si="945"/>
        <v>1.3691954564181037</v>
      </c>
      <c r="LH385" s="163">
        <f t="shared" si="950"/>
        <v>1.3623799484656829</v>
      </c>
      <c r="LI385" s="163">
        <f t="shared" si="955"/>
        <v>1.3556319561797099</v>
      </c>
      <c r="LJ385" s="163">
        <f t="shared" si="960"/>
        <v>1.3488722676407492</v>
      </c>
      <c r="LK385" s="163">
        <f t="shared" si="965"/>
        <v>1.342179657301102</v>
      </c>
      <c r="LL385" s="163">
        <f t="shared" si="970"/>
        <v>1.3354764638346728</v>
      </c>
      <c r="LM385" s="163">
        <f t="shared" si="976"/>
        <v>1.3288398926143827</v>
      </c>
      <c r="LN385" s="163">
        <f t="shared" si="982"/>
        <v>1.3221938050582551</v>
      </c>
      <c r="LO385" s="163">
        <f t="shared" si="988"/>
        <v>1.3156138664253803</v>
      </c>
      <c r="LP385" s="163">
        <f t="shared" si="994"/>
        <v>1.3090990940295988</v>
      </c>
      <c r="LQ385" s="163">
        <f t="shared" si="1000"/>
        <v>1.3025755879059351</v>
      </c>
      <c r="LR385" s="163">
        <f t="shared" si="1006"/>
        <v>1.2961167753078167</v>
      </c>
      <c r="LS385" s="163">
        <f t="shared" si="1012"/>
        <v>1.2896502023393759</v>
      </c>
      <c r="LT385" s="163">
        <f t="shared" si="1018"/>
        <v>1.2832478349605605</v>
      </c>
      <c r="LU385" s="163">
        <f t="shared" si="1024"/>
        <v>1.2768386388583974</v>
      </c>
      <c r="LV385" s="163">
        <f t="shared" si="1030"/>
        <v>1.2704931461962754</v>
      </c>
      <c r="LW385" s="163">
        <f t="shared" si="1036"/>
        <v>1.2641417160245612</v>
      </c>
      <c r="LX385" s="163">
        <f t="shared" si="1042"/>
        <v>1.2578534739118681</v>
      </c>
      <c r="LY385" s="163">
        <f t="shared" si="1048"/>
        <v>1.2516274815731425</v>
      </c>
      <c r="LZ385" s="163">
        <f t="shared" si="1054"/>
        <v>1.2453961456102784</v>
      </c>
      <c r="MA385" s="163">
        <f t="shared" si="1060"/>
        <v>1.2392265487668459</v>
      </c>
      <c r="MB385" s="163">
        <f t="shared" si="1066"/>
        <v>1.2330524195685588</v>
      </c>
      <c r="MC385" s="163">
        <f t="shared" si="1072"/>
        <v>1.2269395074099467</v>
      </c>
      <c r="MD385" s="163">
        <f t="shared" si="1078"/>
        <v>1.2208228379513015</v>
      </c>
      <c r="ME385" s="163">
        <f t="shared" si="1084"/>
        <v>1.2147668529058535</v>
      </c>
      <c r="MF385" s="163">
        <f t="shared" si="1090"/>
        <v>1.2087078505741153</v>
      </c>
      <c r="MG385" s="163">
        <f t="shared" si="1096"/>
        <v>1.20270899033242</v>
      </c>
      <c r="MH385" s="163">
        <f t="shared" si="1102"/>
        <v>1.1967078189300411</v>
      </c>
      <c r="MI385" s="163">
        <f t="shared" si="1108"/>
        <v>1.1907662384194093</v>
      </c>
      <c r="MJ385" s="163">
        <f t="shared" si="1114"/>
        <v>1.1848230201171377</v>
      </c>
      <c r="MK385" s="163">
        <f t="shared" si="1120"/>
        <v>1.1789388334262403</v>
      </c>
      <c r="ML385" s="163">
        <f t="shared" si="1126"/>
        <v>1.1730536506655909</v>
      </c>
      <c r="MM385" s="163">
        <f t="shared" si="1132"/>
        <v>1.1672269329185692</v>
      </c>
      <c r="MN385" s="163">
        <f t="shared" si="1138"/>
        <v>1.1613998302630921</v>
      </c>
      <c r="MO385" s="163">
        <f t="shared" si="1144"/>
        <v>1.1556306194426507</v>
      </c>
      <c r="MP385" s="163">
        <f t="shared" si="1152"/>
        <v>1.1498616053776196</v>
      </c>
      <c r="MQ385" s="163">
        <f t="shared" si="1158"/>
        <v>1.1441499040967884</v>
      </c>
      <c r="MR385" s="163">
        <f t="shared" si="1164"/>
        <v>1.1384389527770982</v>
      </c>
      <c r="MS385" s="163">
        <f t="shared" si="1170"/>
        <v>1.1327847299995131</v>
      </c>
      <c r="MT385" s="163">
        <f t="shared" si="1176"/>
        <v>1.1271317829457363</v>
      </c>
      <c r="MU385" s="163">
        <f t="shared" si="1182"/>
        <v>1.1215349756544377</v>
      </c>
      <c r="MV385" s="163">
        <f t="shared" si="1188"/>
        <v>1.1159399433971315</v>
      </c>
      <c r="MW385" s="163">
        <f t="shared" si="1194"/>
        <v>1.1104004582120186</v>
      </c>
      <c r="MX385" s="163">
        <f t="shared" si="1200"/>
        <v>1.1048632218844985</v>
      </c>
      <c r="MY385" s="163">
        <f t="shared" si="1206"/>
        <v>1.0993809366287037</v>
      </c>
      <c r="MZ385" s="163">
        <f t="shared" si="1212"/>
        <v>1.0939013495086285</v>
      </c>
      <c r="NA385" s="163">
        <f t="shared" si="1218"/>
        <v>1.0884761147241848</v>
      </c>
      <c r="NB385" s="163">
        <f t="shared" si="1224"/>
        <v>1.0830540037243948</v>
      </c>
      <c r="NC385" s="163">
        <f t="shared" si="1230"/>
        <v>1.0776856441376754</v>
      </c>
      <c r="ND385" s="163">
        <f t="shared" si="1236"/>
        <v>1.072320811246831</v>
      </c>
      <c r="NE385" s="163">
        <f t="shared" si="1242"/>
        <v>1.0670091271843325</v>
      </c>
      <c r="NF385" s="163">
        <f t="shared" si="1248"/>
        <v>1.0617013508579773</v>
      </c>
      <c r="NG385" s="163">
        <f t="shared" si="1254"/>
        <v>1.0563981473072381</v>
      </c>
      <c r="NH385" s="163">
        <f t="shared" si="1260"/>
        <v>1.0511476594975602</v>
      </c>
      <c r="NI385" s="163">
        <f t="shared" si="1266"/>
        <v>1.0459020815537472</v>
      </c>
      <c r="NJ385" s="163">
        <f t="shared" si="1272"/>
        <v>1.0407085980137782</v>
      </c>
      <c r="NK385" s="163">
        <f t="shared" si="1278"/>
        <v>1.0355203418499066</v>
      </c>
      <c r="NL385" s="163">
        <f t="shared" si="1284"/>
        <v>1.0303835592169368</v>
      </c>
      <c r="NM385" s="163">
        <f t="shared" si="1290"/>
        <v>1.0252523026750695</v>
      </c>
      <c r="NN385" s="163">
        <f t="shared" si="1296"/>
        <v>1.0201718996667251</v>
      </c>
      <c r="NO385" s="163">
        <f t="shared" si="1302"/>
        <v>1.0150973034296187</v>
      </c>
      <c r="NP385" s="163">
        <f t="shared" si="1308"/>
        <v>1.0100290886988235</v>
      </c>
      <c r="NQ385" s="163">
        <f t="shared" ref="NQ385:NQ448" si="1314">($B385/$B$384)</f>
        <v>1.0050112320718854</v>
      </c>
      <c r="NR385" s="156">
        <f>($B385/$B$385)</f>
        <v>1</v>
      </c>
      <c r="NS385" s="157"/>
      <c r="NT385" s="157"/>
      <c r="NU385" s="157"/>
      <c r="NV385" s="157"/>
      <c r="NW385" s="157"/>
      <c r="NX385" s="157"/>
      <c r="NY385" s="157"/>
      <c r="NZ385" s="157"/>
      <c r="OA385" s="157"/>
      <c r="OB385" s="157"/>
      <c r="OC385" s="157"/>
      <c r="OD385" s="157"/>
      <c r="OE385" s="157"/>
      <c r="OF385" s="157"/>
      <c r="OG385" s="157"/>
      <c r="OH385" s="157"/>
      <c r="OI385" s="157"/>
      <c r="OJ385" s="157"/>
      <c r="OK385" s="157"/>
      <c r="OL385" s="157"/>
      <c r="OM385" s="157"/>
      <c r="ON385" s="157"/>
      <c r="OO385" s="157"/>
      <c r="OP385" s="157"/>
      <c r="OQ385" s="157"/>
      <c r="OR385" s="157"/>
      <c r="OS385" s="157"/>
      <c r="OT385" s="157"/>
      <c r="OU385" s="157"/>
      <c r="OV385" s="157"/>
      <c r="OW385" s="157"/>
      <c r="OX385" s="157"/>
      <c r="OY385" s="157"/>
      <c r="OZ385" s="157"/>
      <c r="PA385" s="157"/>
      <c r="PB385" s="157"/>
      <c r="PC385" s="157"/>
      <c r="PD385" s="157"/>
      <c r="PE385" s="157"/>
      <c r="PF385" s="157"/>
      <c r="PG385" s="157"/>
      <c r="PH385" s="157"/>
      <c r="PI385" s="157"/>
      <c r="PJ385" s="157"/>
      <c r="PK385" s="157"/>
      <c r="PL385" s="157"/>
      <c r="PM385" s="157"/>
      <c r="PN385" s="157"/>
      <c r="PO385" s="157"/>
      <c r="PP385" s="157"/>
      <c r="PQ385" s="157"/>
      <c r="PR385" s="157"/>
      <c r="PS385" s="157"/>
      <c r="PT385" s="157"/>
      <c r="PU385" s="157"/>
      <c r="PV385" s="157"/>
      <c r="PW385" s="157"/>
      <c r="PX385" s="157"/>
      <c r="PY385" s="157"/>
      <c r="PZ385" s="157"/>
      <c r="QA385" s="157"/>
      <c r="QB385" s="157"/>
      <c r="QC385" s="157"/>
      <c r="QD385" s="157"/>
      <c r="QE385" s="157"/>
      <c r="QF385" s="157"/>
      <c r="QG385" s="157"/>
      <c r="QH385" s="157"/>
      <c r="QI385" s="157"/>
      <c r="QJ385" s="157"/>
      <c r="QK385" s="157"/>
      <c r="QL385" s="157"/>
      <c r="QM385" s="157"/>
      <c r="QN385" s="157"/>
      <c r="QO385" s="157"/>
      <c r="QP385" s="157"/>
      <c r="QQ385" s="157"/>
      <c r="QR385" s="157"/>
      <c r="QS385" s="157"/>
      <c r="QT385" s="157"/>
      <c r="QU385" s="157"/>
      <c r="QV385" s="157"/>
      <c r="QW385" s="157"/>
      <c r="QX385" s="157"/>
      <c r="QY385" s="157"/>
      <c r="QZ385" s="157"/>
      <c r="RA385" s="157"/>
      <c r="RB385" s="157"/>
      <c r="RC385" s="157"/>
      <c r="RD385" s="157"/>
      <c r="RE385" s="157"/>
      <c r="RF385" s="157"/>
      <c r="RG385" s="157"/>
      <c r="RH385" s="157"/>
      <c r="RI385" s="157"/>
      <c r="RJ385" s="157"/>
      <c r="RK385" s="157"/>
      <c r="RL385" s="157"/>
      <c r="RM385" s="157"/>
      <c r="RN385" s="157"/>
      <c r="RO385" s="157"/>
      <c r="RP385" s="157"/>
    </row>
    <row r="386" spans="1:484" ht="13">
      <c r="A386" s="151">
        <v>52048</v>
      </c>
      <c r="B386" s="152">
        <f t="shared" si="1145"/>
        <v>23380</v>
      </c>
      <c r="C386" s="153">
        <f t="shared" si="1146"/>
        <v>5.0000000000000001E-3</v>
      </c>
      <c r="E386" s="157">
        <f t="shared" si="971"/>
        <v>4.7051720668142485</v>
      </c>
      <c r="F386" s="157">
        <f t="shared" si="977"/>
        <v>4.6694627521469938</v>
      </c>
      <c r="G386" s="157">
        <f t="shared" si="983"/>
        <v>4.666666666666667</v>
      </c>
      <c r="H386" s="157">
        <f t="shared" si="989"/>
        <v>4.6499602227525854</v>
      </c>
      <c r="I386" s="157">
        <f t="shared" si="995"/>
        <v>4.6434955312810331</v>
      </c>
      <c r="J386" s="157">
        <f t="shared" si="1001"/>
        <v>4.6214666930223363</v>
      </c>
      <c r="K386" s="157">
        <f t="shared" si="1007"/>
        <v>4.6078044934962552</v>
      </c>
      <c r="L386" s="157">
        <f t="shared" si="1013"/>
        <v>4.5924179925358475</v>
      </c>
      <c r="M386" s="157">
        <f t="shared" si="1019"/>
        <v>4.5861122008630835</v>
      </c>
      <c r="N386" s="157">
        <f t="shared" si="1025"/>
        <v>4.580721003134796</v>
      </c>
      <c r="O386" s="157">
        <f t="shared" si="1031"/>
        <v>4.5726579307647173</v>
      </c>
      <c r="P386" s="157">
        <f t="shared" si="1037"/>
        <v>4.5708699902248293</v>
      </c>
      <c r="Q386" s="157">
        <f t="shared" si="1043"/>
        <v>4.56640625</v>
      </c>
      <c r="R386" s="157">
        <f t="shared" si="1049"/>
        <v>4.5646231940648185</v>
      </c>
      <c r="S386" s="157">
        <f t="shared" si="1055"/>
        <v>4.5451010886469669</v>
      </c>
      <c r="T386" s="157">
        <f t="shared" si="1061"/>
        <v>4.539805825242718</v>
      </c>
      <c r="U386" s="157">
        <f t="shared" si="1067"/>
        <v>4.5248693632668857</v>
      </c>
      <c r="V386" s="157">
        <f t="shared" si="1073"/>
        <v>4.5222437137330758</v>
      </c>
      <c r="W386" s="157">
        <f t="shared" si="1079"/>
        <v>4.5100308641975309</v>
      </c>
      <c r="X386" s="157">
        <f t="shared" si="1085"/>
        <v>4.4926979246733278</v>
      </c>
      <c r="Y386" s="157">
        <f t="shared" si="1091"/>
        <v>4.5004812319538017</v>
      </c>
      <c r="Z386" s="157">
        <f t="shared" si="1097"/>
        <v>4.4926979246733278</v>
      </c>
      <c r="AA386" s="157">
        <f t="shared" si="1103"/>
        <v>4.4849414924227888</v>
      </c>
      <c r="AB386" s="157">
        <f t="shared" si="1109"/>
        <v>4.4875239923224566</v>
      </c>
      <c r="AC386" s="157">
        <f t="shared" si="1115"/>
        <v>4.4737849215461152</v>
      </c>
      <c r="AD386" s="157">
        <f t="shared" si="1121"/>
        <v>4.4567289363324436</v>
      </c>
      <c r="AE386" s="157">
        <f t="shared" si="1127"/>
        <v>4.4541817489045537</v>
      </c>
      <c r="AF386" s="157">
        <f t="shared" si="1133"/>
        <v>4.4474034620505991</v>
      </c>
      <c r="AG386" s="157">
        <f t="shared" si="1139"/>
        <v>4.4347496206373291</v>
      </c>
      <c r="AH386" s="157">
        <f t="shared" si="1147"/>
        <v>4.4230041619371923</v>
      </c>
      <c r="AI386" s="157">
        <f t="shared" si="1153"/>
        <v>4.4271918197311111</v>
      </c>
      <c r="AJ386" s="157">
        <f t="shared" si="1159"/>
        <v>4.4305476596551072</v>
      </c>
      <c r="AK386" s="157">
        <f t="shared" si="1165"/>
        <v>4.4238410596026494</v>
      </c>
      <c r="AL386" s="157">
        <f t="shared" si="1171"/>
        <v>4.4046721929163528</v>
      </c>
      <c r="AM386" s="157">
        <f t="shared" si="1177"/>
        <v>4.3972164754560845</v>
      </c>
      <c r="AN386" s="157">
        <f t="shared" si="1183"/>
        <v>4.3897859556890726</v>
      </c>
      <c r="AO386" s="157">
        <f t="shared" si="1189"/>
        <v>4.3914350112697216</v>
      </c>
      <c r="AP386" s="157">
        <f t="shared" si="1195"/>
        <v>4.3939109190001879</v>
      </c>
      <c r="AQ386" s="157">
        <f t="shared" si="1201"/>
        <v>4.3823805060918462</v>
      </c>
      <c r="AR386" s="157">
        <f t="shared" si="1207"/>
        <v>4.3651979088872297</v>
      </c>
      <c r="AS386" s="157">
        <f t="shared" si="1213"/>
        <v>4.3538175046554937</v>
      </c>
      <c r="AT386" s="157">
        <f t="shared" si="1219"/>
        <v>4.3497674418604655</v>
      </c>
      <c r="AU386" s="157">
        <f t="shared" si="1225"/>
        <v>4.3433029908972696</v>
      </c>
      <c r="AV386" s="157">
        <f t="shared" si="1231"/>
        <v>4.337662337662338</v>
      </c>
      <c r="AW386" s="157">
        <f t="shared" si="1237"/>
        <v>4.3224255869846555</v>
      </c>
      <c r="AX386" s="157">
        <f t="shared" si="1243"/>
        <v>4.2962146269753765</v>
      </c>
      <c r="AY386" s="157">
        <f t="shared" si="1249"/>
        <v>4.2757863935625453</v>
      </c>
      <c r="AZ386" s="157">
        <f t="shared" si="1255"/>
        <v>4.2664233576642339</v>
      </c>
      <c r="BA386" s="157">
        <f t="shared" si="1261"/>
        <v>4.2532290340185552</v>
      </c>
      <c r="BB386" s="157">
        <f t="shared" si="1267"/>
        <v>4.2602040816326534</v>
      </c>
      <c r="BC386" s="157">
        <f t="shared" si="1273"/>
        <v>4.2609804993621285</v>
      </c>
      <c r="BD386" s="157">
        <f t="shared" si="1279"/>
        <v>4.250909090909091</v>
      </c>
      <c r="BE386" s="157">
        <f t="shared" si="1285"/>
        <v>4.2586520947176689</v>
      </c>
      <c r="BF386" s="157">
        <f t="shared" si="1291"/>
        <v>4.2455057199927362</v>
      </c>
      <c r="BG386" s="157">
        <f t="shared" si="1297"/>
        <v>4.2431941923774952</v>
      </c>
      <c r="BH386" s="157">
        <f t="shared" si="1303"/>
        <v>4.2393472348141437</v>
      </c>
      <c r="BI386" s="157">
        <f t="shared" si="1309"/>
        <v>4.2194549720267096</v>
      </c>
      <c r="BJ386" s="157">
        <f t="shared" ref="BJ386:BJ449" si="1315">($B386/$B$65)</f>
        <v>4.2171717171717171</v>
      </c>
      <c r="BK386" s="157">
        <f t="shared" si="941"/>
        <v>4.2020129403306976</v>
      </c>
      <c r="BL386" s="157">
        <f t="shared" si="946"/>
        <v>4.2042798057903257</v>
      </c>
      <c r="BM386" s="157">
        <f t="shared" si="951"/>
        <v>4.203523912261776</v>
      </c>
      <c r="BN386" s="157">
        <f t="shared" si="956"/>
        <v>4.1839656406585544</v>
      </c>
      <c r="BO386" s="157">
        <f t="shared" si="961"/>
        <v>4.1705315733143058</v>
      </c>
      <c r="BP386" s="157">
        <f t="shared" si="966"/>
        <v>4.1505414521569319</v>
      </c>
      <c r="BQ386" s="157">
        <f t="shared" si="972"/>
        <v>4.1475962391342911</v>
      </c>
      <c r="BR386" s="157">
        <f t="shared" si="978"/>
        <v>4.1483321504613198</v>
      </c>
      <c r="BS386" s="157">
        <f t="shared" si="984"/>
        <v>4.1307420494699647</v>
      </c>
      <c r="BT386" s="157">
        <f t="shared" si="990"/>
        <v>4.1234567901234565</v>
      </c>
      <c r="BU386" s="157">
        <f t="shared" si="996"/>
        <v>4.1329326498143892</v>
      </c>
      <c r="BV386" s="157">
        <f t="shared" si="1002"/>
        <v>4.1154726280584404</v>
      </c>
      <c r="BW386" s="157">
        <f t="shared" si="1008"/>
        <v>4.1089630931458698</v>
      </c>
      <c r="BX386" s="157">
        <f t="shared" si="1014"/>
        <v>4.1089630931458698</v>
      </c>
      <c r="BY386" s="157">
        <f t="shared" si="1020"/>
        <v>4.0774328566445766</v>
      </c>
      <c r="BZ386" s="157">
        <f t="shared" si="1026"/>
        <v>4.0717520027864857</v>
      </c>
      <c r="CA386" s="157">
        <f t="shared" si="1032"/>
        <v>4.0386940749697704</v>
      </c>
      <c r="CB386" s="157">
        <f t="shared" si="1038"/>
        <v>4.0296449500172358</v>
      </c>
      <c r="CC386" s="157">
        <f t="shared" si="1044"/>
        <v>4.0199449793672626</v>
      </c>
      <c r="CD386" s="157">
        <f t="shared" si="1050"/>
        <v>4.0130449708204603</v>
      </c>
      <c r="CE386" s="157">
        <f t="shared" si="1056"/>
        <v>4.0006844626967828</v>
      </c>
      <c r="CF386" s="157">
        <f t="shared" si="1062"/>
        <v>3.9883998635278064</v>
      </c>
      <c r="CG386" s="157">
        <f t="shared" si="1068"/>
        <v>3.9816076294277929</v>
      </c>
      <c r="CH386" s="157">
        <f t="shared" si="1074"/>
        <v>3.9850008522243052</v>
      </c>
      <c r="CI386" s="157">
        <f t="shared" si="1080"/>
        <v>3.9620403321470938</v>
      </c>
      <c r="CJ386" s="157">
        <f t="shared" si="1086"/>
        <v>3.9539996617622188</v>
      </c>
      <c r="CK386" s="157">
        <f t="shared" si="1092"/>
        <v>3.9486573213984126</v>
      </c>
      <c r="CL386" s="157">
        <f t="shared" si="1098"/>
        <v>3.9413351314902227</v>
      </c>
      <c r="CM386" s="157">
        <f t="shared" si="1104"/>
        <v>3.9347021204981489</v>
      </c>
      <c r="CN386" s="157">
        <f t="shared" si="1110"/>
        <v>3.9267719180382934</v>
      </c>
      <c r="CO386" s="157">
        <f t="shared" si="1116"/>
        <v>3.8999165971643035</v>
      </c>
      <c r="CP386" s="157">
        <f t="shared" si="1122"/>
        <v>3.893422148209825</v>
      </c>
      <c r="CQ386" s="157">
        <f t="shared" si="1128"/>
        <v>3.8689392685752111</v>
      </c>
      <c r="CR386" s="157">
        <f t="shared" si="1134"/>
        <v>3.8580858085808583</v>
      </c>
      <c r="CS386" s="162">
        <f t="shared" si="1140"/>
        <v>3.8447623746094393</v>
      </c>
      <c r="CT386" s="163">
        <f t="shared" si="1148"/>
        <v>3.837190218283276</v>
      </c>
      <c r="CU386" s="163">
        <f t="shared" si="1154"/>
        <v>3.837190218283276</v>
      </c>
      <c r="CV386" s="163">
        <f t="shared" si="1160"/>
        <v>3.8296478296478296</v>
      </c>
      <c r="CW386" s="163">
        <f t="shared" si="1166"/>
        <v>3.827766863130321</v>
      </c>
      <c r="CX386" s="163">
        <f t="shared" si="1172"/>
        <v>3.827766863130321</v>
      </c>
      <c r="CY386" s="163">
        <f t="shared" si="1178"/>
        <v>3.8265139116202946</v>
      </c>
      <c r="CZ386" s="163">
        <f t="shared" si="1184"/>
        <v>3.8265139116202946</v>
      </c>
      <c r="DA386" s="163">
        <f t="shared" si="1190"/>
        <v>3.8254057335272758</v>
      </c>
      <c r="DB386" s="163">
        <f t="shared" si="1196"/>
        <v>3.8215102974828374</v>
      </c>
      <c r="DC386" s="163">
        <f t="shared" si="1202"/>
        <v>3.8134072745066057</v>
      </c>
      <c r="DD386" s="163">
        <f t="shared" si="1208"/>
        <v>3.8041002277904328</v>
      </c>
      <c r="DE386" s="163">
        <f t="shared" si="1214"/>
        <v>3.803481373027493</v>
      </c>
      <c r="DF386" s="163">
        <f t="shared" si="1220"/>
        <v>3.7899173285783756</v>
      </c>
      <c r="DG386" s="163">
        <f t="shared" si="1226"/>
        <v>3.7837837837837838</v>
      </c>
      <c r="DH386" s="163">
        <f t="shared" si="1232"/>
        <v>3.7715760606549442</v>
      </c>
      <c r="DI386" s="163">
        <f t="shared" si="1238"/>
        <v>3.7624718377856454</v>
      </c>
      <c r="DJ386" s="163">
        <f t="shared" si="1244"/>
        <v>3.7606562650796205</v>
      </c>
      <c r="DK386" s="163">
        <f t="shared" si="1250"/>
        <v>3.7600514634930846</v>
      </c>
      <c r="DL386" s="163">
        <f t="shared" si="1256"/>
        <v>3.7504010266281682</v>
      </c>
      <c r="DM386" s="163">
        <f t="shared" si="1262"/>
        <v>3.7473954159320404</v>
      </c>
      <c r="DN386" s="163">
        <f t="shared" si="1268"/>
        <v>3.7425964462942214</v>
      </c>
      <c r="DO386" s="163">
        <f t="shared" si="1274"/>
        <v>3.7360178970917226</v>
      </c>
      <c r="DP386" s="163">
        <f t="shared" si="1280"/>
        <v>3.7300574345883852</v>
      </c>
      <c r="DQ386" s="163">
        <f t="shared" si="1286"/>
        <v>3.7111111111111112</v>
      </c>
      <c r="DR386" s="163">
        <f t="shared" si="1292"/>
        <v>3.6853720050441363</v>
      </c>
      <c r="DS386" s="163">
        <f t="shared" si="1298"/>
        <v>3.6576971214017524</v>
      </c>
      <c r="DT386" s="163">
        <f t="shared" si="1304"/>
        <v>3.6394769613947697</v>
      </c>
      <c r="DU386" s="163">
        <f t="shared" si="1310"/>
        <v>3.6214374225526642</v>
      </c>
      <c r="DV386" s="163">
        <f t="shared" ref="DV386:DV449" si="1316">($B386/$B$129)</f>
        <v>3.6035758323057951</v>
      </c>
      <c r="DW386" s="163">
        <f t="shared" si="942"/>
        <v>3.5858895705521472</v>
      </c>
      <c r="DX386" s="163">
        <f t="shared" si="947"/>
        <v>3.567831527544636</v>
      </c>
      <c r="DY386" s="163">
        <f t="shared" si="952"/>
        <v>3.5499544488308534</v>
      </c>
      <c r="DZ386" s="163">
        <f t="shared" si="957"/>
        <v>3.532255627738329</v>
      </c>
      <c r="EA386" s="163">
        <f t="shared" si="962"/>
        <v>3.5147324113048706</v>
      </c>
      <c r="EB386" s="163">
        <f t="shared" si="967"/>
        <v>3.4973821989528795</v>
      </c>
      <c r="EC386" s="163">
        <f t="shared" si="973"/>
        <v>3.480202441202739</v>
      </c>
      <c r="ED386" s="163">
        <f t="shared" si="979"/>
        <v>3.4626777251184833</v>
      </c>
      <c r="EE386" s="163">
        <f t="shared" si="985"/>
        <v>3.4453286177424109</v>
      </c>
      <c r="EF386" s="163">
        <f t="shared" si="991"/>
        <v>3.4281524926686218</v>
      </c>
      <c r="EG386" s="163">
        <f t="shared" si="997"/>
        <v>3.4111467756054856</v>
      </c>
      <c r="EH386" s="163">
        <f t="shared" si="1003"/>
        <v>3.3943089430894311</v>
      </c>
      <c r="EI386" s="163">
        <f t="shared" si="1009"/>
        <v>3.3776365212366368</v>
      </c>
      <c r="EJ386" s="163">
        <f t="shared" si="1015"/>
        <v>3.3606439557280439</v>
      </c>
      <c r="EK386" s="163">
        <f t="shared" si="1021"/>
        <v>3.3438215102974826</v>
      </c>
      <c r="EL386" s="163">
        <f t="shared" si="1027"/>
        <v>3.3271666429486269</v>
      </c>
      <c r="EM386" s="163">
        <f t="shared" si="1033"/>
        <v>3.310676862078731</v>
      </c>
      <c r="EN386" s="163">
        <f t="shared" si="1039"/>
        <v>3.2943497252360152</v>
      </c>
      <c r="EO386" s="163">
        <f t="shared" si="1045"/>
        <v>3.2781828379136289</v>
      </c>
      <c r="EP386" s="163">
        <f t="shared" si="1051"/>
        <v>3.26171875</v>
      </c>
      <c r="EQ386" s="163">
        <f t="shared" si="1057"/>
        <v>3.2454192115491391</v>
      </c>
      <c r="ER386" s="163">
        <f t="shared" si="1063"/>
        <v>3.229281767955801</v>
      </c>
      <c r="ES386" s="163">
        <f t="shared" si="1069"/>
        <v>3.2133040131940627</v>
      </c>
      <c r="ET386" s="163">
        <f t="shared" si="1075"/>
        <v>3.1974835886214441</v>
      </c>
      <c r="EU386" s="163">
        <f t="shared" si="1081"/>
        <v>3.1813852224792489</v>
      </c>
      <c r="EV386" s="163">
        <f t="shared" si="1087"/>
        <v>3.1654481451394529</v>
      </c>
      <c r="EW386" s="163">
        <f t="shared" si="1093"/>
        <v>3.1496699447662668</v>
      </c>
      <c r="EX386" s="163">
        <f t="shared" si="1099"/>
        <v>3.1340482573726542</v>
      </c>
      <c r="EY386" s="163">
        <f t="shared" si="1105"/>
        <v>3.1185807656395892</v>
      </c>
      <c r="EZ386" s="163">
        <f t="shared" si="1111"/>
        <v>3.1032651977701087</v>
      </c>
      <c r="FA386" s="163">
        <f t="shared" si="1117"/>
        <v>3.0876914949815109</v>
      </c>
      <c r="FB386" s="163">
        <f t="shared" si="1123"/>
        <v>3.0722733245729303</v>
      </c>
      <c r="FC386" s="163">
        <f t="shared" si="1129"/>
        <v>3.0570083682008367</v>
      </c>
      <c r="FD386" s="163">
        <f t="shared" si="1135"/>
        <v>3.0418943533697633</v>
      </c>
      <c r="FE386" s="163">
        <f t="shared" si="1141"/>
        <v>3.0269290523045056</v>
      </c>
      <c r="FF386" s="163">
        <f t="shared" si="1149"/>
        <v>3.0117222723174031</v>
      </c>
      <c r="FG386" s="163">
        <f t="shared" si="1155"/>
        <v>2.9966675211484235</v>
      </c>
      <c r="FH386" s="163">
        <f t="shared" si="1161"/>
        <v>2.9817625302895041</v>
      </c>
      <c r="FI386" s="163">
        <f t="shared" si="1167"/>
        <v>2.967005076142132</v>
      </c>
      <c r="FJ386" s="163">
        <f t="shared" si="1173"/>
        <v>2.9523929789114787</v>
      </c>
      <c r="FK386" s="163">
        <f t="shared" si="1179"/>
        <v>2.9375549692172385</v>
      </c>
      <c r="FL386" s="163">
        <f t="shared" si="1185"/>
        <v>2.922865358169771</v>
      </c>
      <c r="FM386" s="163">
        <f t="shared" si="1191"/>
        <v>2.9083219305883818</v>
      </c>
      <c r="FN386" s="163">
        <f t="shared" si="1197"/>
        <v>2.8939225151627679</v>
      </c>
      <c r="FO386" s="163">
        <f t="shared" si="1203"/>
        <v>2.8796649833723365</v>
      </c>
      <c r="FP386" s="163">
        <f t="shared" si="1209"/>
        <v>2.8651960784313726</v>
      </c>
      <c r="FQ386" s="163">
        <f t="shared" si="1215"/>
        <v>2.8508718448969637</v>
      </c>
      <c r="FR386" s="163">
        <f t="shared" si="1221"/>
        <v>2.83669012375637</v>
      </c>
      <c r="FS386" s="163">
        <f t="shared" si="1227"/>
        <v>2.8226487987444164</v>
      </c>
      <c r="FT386" s="163">
        <f t="shared" si="1233"/>
        <v>2.8087457952907258</v>
      </c>
      <c r="FU386" s="163">
        <f t="shared" si="1239"/>
        <v>2.7946449916327993</v>
      </c>
      <c r="FV386" s="163">
        <f t="shared" si="1245"/>
        <v>2.780685061845861</v>
      </c>
      <c r="FW386" s="163">
        <f t="shared" si="1251"/>
        <v>2.7668639053254438</v>
      </c>
      <c r="FX386" s="163">
        <f t="shared" si="1257"/>
        <v>2.7531794630240225</v>
      </c>
      <c r="FY386" s="163">
        <f t="shared" si="1263"/>
        <v>2.739629716428404</v>
      </c>
      <c r="FZ386" s="163">
        <f t="shared" si="1269"/>
        <v>2.725894835023901</v>
      </c>
      <c r="GA386" s="163">
        <f t="shared" si="1275"/>
        <v>2.7122969837587005</v>
      </c>
      <c r="GB386" s="163">
        <f t="shared" si="1281"/>
        <v>2.6988341221285927</v>
      </c>
      <c r="GC386" s="163">
        <f t="shared" si="1287"/>
        <v>2.6855042499425683</v>
      </c>
      <c r="GD386" s="163">
        <f t="shared" si="1293"/>
        <v>2.6720000000000002</v>
      </c>
      <c r="GE386" s="163">
        <f t="shared" si="1299"/>
        <v>2.6586308846941096</v>
      </c>
      <c r="GF386" s="163">
        <f t="shared" si="1305"/>
        <v>2.6453948857207514</v>
      </c>
      <c r="GG386" s="163">
        <f t="shared" si="1311"/>
        <v>2.6322900247691963</v>
      </c>
      <c r="GH386" s="163">
        <f t="shared" ref="GH386:GH449" si="1317">($B386/$B$193)</f>
        <v>2.6193143625364104</v>
      </c>
      <c r="GI386" s="163">
        <f t="shared" si="943"/>
        <v>2.6061754542414448</v>
      </c>
      <c r="GJ386" s="163">
        <f t="shared" si="948"/>
        <v>2.5931677018633539</v>
      </c>
      <c r="GK386" s="163">
        <f t="shared" si="953"/>
        <v>2.5802891513078028</v>
      </c>
      <c r="GL386" s="163">
        <f t="shared" si="958"/>
        <v>2.5675378871074015</v>
      </c>
      <c r="GM386" s="163">
        <f t="shared" si="963"/>
        <v>2.5546328671328671</v>
      </c>
      <c r="GN386" s="163">
        <f t="shared" si="968"/>
        <v>2.5418569254185694</v>
      </c>
      <c r="GO386" s="163">
        <f t="shared" si="974"/>
        <v>2.5292081350064906</v>
      </c>
      <c r="GP386" s="163">
        <f t="shared" si="980"/>
        <v>2.5166846071044136</v>
      </c>
      <c r="GQ386" s="163">
        <f t="shared" si="986"/>
        <v>2.5042844901456727</v>
      </c>
      <c r="GR386" s="163">
        <f t="shared" si="992"/>
        <v>2.491740381541085</v>
      </c>
      <c r="GS386" s="163">
        <f t="shared" si="998"/>
        <v>2.4793213149522799</v>
      </c>
      <c r="GT386" s="163">
        <f t="shared" si="1004"/>
        <v>2.4670254299883929</v>
      </c>
      <c r="GU386" s="163">
        <f t="shared" si="1010"/>
        <v>2.4548509029819403</v>
      </c>
      <c r="GV386" s="163">
        <f t="shared" si="1016"/>
        <v>2.4425407438361888</v>
      </c>
      <c r="GW386" s="163">
        <f t="shared" si="1022"/>
        <v>2.4303534303534304</v>
      </c>
      <c r="GX386" s="163">
        <f t="shared" si="1028"/>
        <v>2.4182871328092679</v>
      </c>
      <c r="GY386" s="163">
        <f t="shared" si="1034"/>
        <v>2.4063400576368874</v>
      </c>
      <c r="GZ386" s="163">
        <f t="shared" si="1040"/>
        <v>2.3942652329749103</v>
      </c>
      <c r="HA386" s="163">
        <f t="shared" si="1046"/>
        <v>2.3823109843081314</v>
      </c>
      <c r="HB386" s="163">
        <f t="shared" si="1052"/>
        <v>2.3704755145493257</v>
      </c>
      <c r="HC386" s="163">
        <f t="shared" si="1058"/>
        <v>2.3587570621468927</v>
      </c>
      <c r="HD386" s="163">
        <f t="shared" si="1064"/>
        <v>2.3469182895001004</v>
      </c>
      <c r="HE386" s="163">
        <f t="shared" si="1070"/>
        <v>2.3351977626847784</v>
      </c>
      <c r="HF386" s="163">
        <f t="shared" si="1076"/>
        <v>2.323593718942556</v>
      </c>
      <c r="HG386" s="163">
        <f t="shared" si="1082"/>
        <v>2.3121044303797467</v>
      </c>
      <c r="HH386" s="163">
        <f t="shared" si="1088"/>
        <v>2.3005018203286429</v>
      </c>
      <c r="HI386" s="163">
        <f t="shared" si="1094"/>
        <v>2.2890150773448208</v>
      </c>
      <c r="HJ386" s="163">
        <f t="shared" si="1100"/>
        <v>2.2776424744276667</v>
      </c>
      <c r="HK386" s="163">
        <f t="shared" si="1106"/>
        <v>2.2663823187281893</v>
      </c>
      <c r="HL386" s="163">
        <f t="shared" si="1112"/>
        <v>2.2550154320987654</v>
      </c>
      <c r="HM386" s="163">
        <f t="shared" si="1118"/>
        <v>2.2437619961612283</v>
      </c>
      <c r="HN386" s="163">
        <f t="shared" si="1124"/>
        <v>2.2326203208556148</v>
      </c>
      <c r="HO386" s="163">
        <f t="shared" si="1130"/>
        <v>2.2215887495248956</v>
      </c>
      <c r="HP386" s="163">
        <f t="shared" si="1136"/>
        <v>2.2104566512243546</v>
      </c>
      <c r="HQ386" s="163">
        <f t="shared" si="1142"/>
        <v>2.1994355597365947</v>
      </c>
      <c r="HR386" s="163">
        <f t="shared" si="1150"/>
        <v>2.1885238228961903</v>
      </c>
      <c r="HS386" s="163">
        <f t="shared" si="1156"/>
        <v>2.177719821162444</v>
      </c>
      <c r="HT386" s="163">
        <f t="shared" si="1162"/>
        <v>2.1668211306765524</v>
      </c>
      <c r="HU386" s="163">
        <f t="shared" si="1168"/>
        <v>2.1560309848764292</v>
      </c>
      <c r="HV386" s="163">
        <f t="shared" si="1174"/>
        <v>2.1453477702330703</v>
      </c>
      <c r="HW386" s="163">
        <f t="shared" si="1180"/>
        <v>2.1347699050401752</v>
      </c>
      <c r="HX386" s="163">
        <f t="shared" si="1186"/>
        <v>2.1241028436449532</v>
      </c>
      <c r="HY386" s="163">
        <f t="shared" si="1192"/>
        <v>2.1135418549990961</v>
      </c>
      <c r="HZ386" s="163">
        <f t="shared" si="1198"/>
        <v>2.1030853647566792</v>
      </c>
      <c r="IA386" s="163">
        <f t="shared" si="1204"/>
        <v>2.0925445269846952</v>
      </c>
      <c r="IB386" s="163">
        <f t="shared" si="1210"/>
        <v>2.0821088253628997</v>
      </c>
      <c r="IC386" s="163">
        <f t="shared" si="1216"/>
        <v>2.0717766947275145</v>
      </c>
      <c r="ID386" s="163">
        <f t="shared" si="1222"/>
        <v>2.061546600828851</v>
      </c>
      <c r="IE386" s="163">
        <f t="shared" si="1228"/>
        <v>2.0512370591331814</v>
      </c>
      <c r="IF386" s="163">
        <f t="shared" si="1234"/>
        <v>2.0410301178524661</v>
      </c>
      <c r="IG386" s="163">
        <f t="shared" si="1240"/>
        <v>2.0309242529534397</v>
      </c>
      <c r="IH386" s="163">
        <f t="shared" si="1246"/>
        <v>2.0207433016421779</v>
      </c>
      <c r="II386" s="163">
        <f t="shared" si="1252"/>
        <v>2.0106639146886827</v>
      </c>
      <c r="IJ386" s="163">
        <f t="shared" si="1258"/>
        <v>2.000684579839124</v>
      </c>
      <c r="IK386" s="163">
        <f t="shared" si="1264"/>
        <v>1.9908038147138964</v>
      </c>
      <c r="IL386" s="163">
        <f t="shared" si="1270"/>
        <v>1.980852325679912</v>
      </c>
      <c r="IM386" s="163">
        <f t="shared" si="1276"/>
        <v>1.9709998313943686</v>
      </c>
      <c r="IN386" s="163">
        <f t="shared" si="1282"/>
        <v>1.9612448620082208</v>
      </c>
      <c r="IO386" s="163">
        <f t="shared" si="1288"/>
        <v>1.9514230865537101</v>
      </c>
      <c r="IP386" s="163">
        <f t="shared" si="1294"/>
        <v>1.9416991944190682</v>
      </c>
      <c r="IQ386" s="163">
        <f t="shared" si="1300"/>
        <v>1.9320717296091232</v>
      </c>
      <c r="IR386" s="163">
        <f t="shared" si="1306"/>
        <v>1.9223811873047196</v>
      </c>
      <c r="IS386" s="163">
        <f t="shared" si="1312"/>
        <v>1.912787368076577</v>
      </c>
      <c r="IT386" s="163">
        <f t="shared" ref="IT386:IT449" si="1318">($B386/$B$257)</f>
        <v>1.9032888309996743</v>
      </c>
      <c r="IU386" s="163">
        <f t="shared" si="944"/>
        <v>1.8938841636289996</v>
      </c>
      <c r="IV386" s="163">
        <f t="shared" si="949"/>
        <v>1.8844200854356412</v>
      </c>
      <c r="IW386" s="163">
        <f t="shared" si="954"/>
        <v>1.8750501243082844</v>
      </c>
      <c r="IX386" s="163">
        <f t="shared" si="959"/>
        <v>1.865772883249541</v>
      </c>
      <c r="IY386" s="163">
        <f t="shared" si="964"/>
        <v>1.8564395744005082</v>
      </c>
      <c r="IZ386" s="163">
        <f t="shared" si="969"/>
        <v>1.847199178320297</v>
      </c>
      <c r="JA386" s="163">
        <f t="shared" si="975"/>
        <v>1.8380503144654088</v>
      </c>
      <c r="JB386" s="163">
        <f t="shared" si="981"/>
        <v>1.8288485607008762</v>
      </c>
      <c r="JC386" s="163">
        <f t="shared" si="987"/>
        <v>1.8197384806973849</v>
      </c>
      <c r="JD386" s="163">
        <f t="shared" si="993"/>
        <v>1.8107187112763321</v>
      </c>
      <c r="JE386" s="163">
        <f t="shared" si="999"/>
        <v>1.8016490714340756</v>
      </c>
      <c r="JF386" s="163">
        <f t="shared" si="1005"/>
        <v>1.7926698359147371</v>
      </c>
      <c r="JG386" s="163">
        <f t="shared" si="1011"/>
        <v>1.7837796597238118</v>
      </c>
      <c r="JH386" s="163">
        <f t="shared" si="1017"/>
        <v>1.7748424808320049</v>
      </c>
      <c r="JI386" s="163">
        <f t="shared" si="1023"/>
        <v>1.7659944104539618</v>
      </c>
      <c r="JJ386" s="163">
        <f t="shared" si="1029"/>
        <v>1.7572341225103345</v>
      </c>
      <c r="JK386" s="163">
        <f t="shared" si="1035"/>
        <v>1.7484295542925516</v>
      </c>
      <c r="JL386" s="163">
        <f t="shared" si="1041"/>
        <v>1.7397127762482327</v>
      </c>
      <c r="JM386" s="163">
        <f t="shared" si="1047"/>
        <v>1.7310824818599142</v>
      </c>
      <c r="JN386" s="163">
        <f t="shared" si="1053"/>
        <v>1.722410490643878</v>
      </c>
      <c r="JO386" s="163">
        <f t="shared" si="1059"/>
        <v>1.7138249523530273</v>
      </c>
      <c r="JP386" s="163">
        <f t="shared" si="1065"/>
        <v>1.7053245805981037</v>
      </c>
      <c r="JQ386" s="163">
        <f t="shared" si="1071"/>
        <v>1.6967849626242832</v>
      </c>
      <c r="JR386" s="163">
        <f t="shared" si="1077"/>
        <v>1.6883304448295782</v>
      </c>
      <c r="JS386" s="163">
        <f t="shared" si="1083"/>
        <v>1.6799597614428396</v>
      </c>
      <c r="JT386" s="163">
        <f t="shared" si="1089"/>
        <v>1.6715521555730322</v>
      </c>
      <c r="JU386" s="163">
        <f t="shared" si="1095"/>
        <v>1.6632282848402931</v>
      </c>
      <c r="JV386" s="163">
        <f t="shared" si="1101"/>
        <v>1.6549869045090961</v>
      </c>
      <c r="JW386" s="163">
        <f t="shared" si="1107"/>
        <v>1.6467108043386391</v>
      </c>
      <c r="JX386" s="163">
        <f t="shared" si="1113"/>
        <v>1.6385170649660101</v>
      </c>
      <c r="JY386" s="163">
        <f t="shared" si="1119"/>
        <v>1.6304044630404464</v>
      </c>
      <c r="JZ386" s="163">
        <f t="shared" si="1125"/>
        <v>1.6222592284207604</v>
      </c>
      <c r="KA386" s="163">
        <f t="shared" si="1131"/>
        <v>1.6141949737641534</v>
      </c>
      <c r="KB386" s="163">
        <f t="shared" si="1137"/>
        <v>1.6062104973893927</v>
      </c>
      <c r="KC386" s="163">
        <f t="shared" si="1143"/>
        <v>1.5981953653701553</v>
      </c>
      <c r="KD386" s="163">
        <f t="shared" si="1151"/>
        <v>1.5902598285947489</v>
      </c>
      <c r="KE386" s="163">
        <f t="shared" si="1157"/>
        <v>1.5822956145100162</v>
      </c>
      <c r="KF386" s="163">
        <f t="shared" si="1163"/>
        <v>1.5744107744107745</v>
      </c>
      <c r="KG386" s="163">
        <f t="shared" si="1169"/>
        <v>1.5666041275797373</v>
      </c>
      <c r="KH386" s="163">
        <f t="shared" si="1175"/>
        <v>1.558770584705647</v>
      </c>
      <c r="KI386" s="163">
        <f t="shared" si="1181"/>
        <v>1.5510149927026669</v>
      </c>
      <c r="KJ386" s="163">
        <f t="shared" si="1187"/>
        <v>1.5433361938081722</v>
      </c>
      <c r="KK386" s="163">
        <f t="shared" si="1193"/>
        <v>1.535632183908046</v>
      </c>
      <c r="KL386" s="163">
        <f t="shared" si="1199"/>
        <v>1.5280047055747989</v>
      </c>
      <c r="KM386" s="163">
        <f t="shared" si="1205"/>
        <v>1.5203537521134087</v>
      </c>
      <c r="KN386" s="163">
        <f t="shared" si="1211"/>
        <v>1.5127790359107085</v>
      </c>
      <c r="KO386" s="163">
        <f t="shared" si="1217"/>
        <v>1.5052794231264486</v>
      </c>
      <c r="KP386" s="163">
        <f t="shared" si="1223"/>
        <v>1.4977578475336324</v>
      </c>
      <c r="KQ386" s="163">
        <f t="shared" si="1229"/>
        <v>1.4903110657827638</v>
      </c>
      <c r="KR386" s="163">
        <f t="shared" si="1235"/>
        <v>1.4829379677787644</v>
      </c>
      <c r="KS386" s="163">
        <f t="shared" si="1241"/>
        <v>1.4755443357526032</v>
      </c>
      <c r="KT386" s="163">
        <f t="shared" si="1247"/>
        <v>1.4682240643054509</v>
      </c>
      <c r="KU386" s="163">
        <f t="shared" si="1253"/>
        <v>1.4608847788052988</v>
      </c>
      <c r="KV386" s="163">
        <f t="shared" si="1259"/>
        <v>1.4536185028599851</v>
      </c>
      <c r="KW386" s="163">
        <f t="shared" si="1265"/>
        <v>1.4464241524375154</v>
      </c>
      <c r="KX386" s="163">
        <f t="shared" si="1271"/>
        <v>1.4392120652508464</v>
      </c>
      <c r="KY386" s="163">
        <f t="shared" si="1277"/>
        <v>1.4320715423251256</v>
      </c>
      <c r="KZ386" s="163">
        <f t="shared" si="1283"/>
        <v>1.4249146757679181</v>
      </c>
      <c r="LA386" s="163">
        <f t="shared" si="1289"/>
        <v>1.4178289872650092</v>
      </c>
      <c r="LB386" s="163">
        <f t="shared" si="1295"/>
        <v>1.4108134202268887</v>
      </c>
      <c r="LC386" s="163">
        <f t="shared" si="1301"/>
        <v>1.4037826478534974</v>
      </c>
      <c r="LD386" s="163">
        <f t="shared" si="1307"/>
        <v>1.3968216035368621</v>
      </c>
      <c r="LE386" s="163">
        <f t="shared" si="1313"/>
        <v>1.3898466294138627</v>
      </c>
      <c r="LF386" s="163">
        <f t="shared" ref="LF386:LF449" si="1319">($B386/$B$321)</f>
        <v>1.3829409677037738</v>
      </c>
      <c r="LG386" s="163">
        <f t="shared" si="945"/>
        <v>1.3760226002001059</v>
      </c>
      <c r="LH386" s="163">
        <f t="shared" si="950"/>
        <v>1.369173108456313</v>
      </c>
      <c r="LI386" s="163">
        <f t="shared" si="955"/>
        <v>1.3623914690286114</v>
      </c>
      <c r="LJ386" s="163">
        <f t="shared" si="960"/>
        <v>1.3555980750275409</v>
      </c>
      <c r="LK386" s="163">
        <f t="shared" si="965"/>
        <v>1.3488720936941094</v>
      </c>
      <c r="LL386" s="163">
        <f t="shared" si="970"/>
        <v>1.3421354764638347</v>
      </c>
      <c r="LM386" s="163">
        <f t="shared" si="976"/>
        <v>1.3354658136745301</v>
      </c>
      <c r="LN386" s="163">
        <f t="shared" si="982"/>
        <v>1.3287865870986075</v>
      </c>
      <c r="LO386" s="163">
        <f t="shared" si="988"/>
        <v>1.322173839280665</v>
      </c>
      <c r="LP386" s="163">
        <f t="shared" si="994"/>
        <v>1.3156265826346294</v>
      </c>
      <c r="LQ386" s="163">
        <f t="shared" si="1000"/>
        <v>1.3090705487122061</v>
      </c>
      <c r="LR386" s="163">
        <f t="shared" si="1006"/>
        <v>1.3025795308930859</v>
      </c>
      <c r="LS386" s="163">
        <f t="shared" si="1012"/>
        <v>1.2960807140085371</v>
      </c>
      <c r="LT386" s="163">
        <f t="shared" si="1018"/>
        <v>1.2896464228584037</v>
      </c>
      <c r="LU386" s="163">
        <f t="shared" si="1024"/>
        <v>1.283205268935236</v>
      </c>
      <c r="LV386" s="163">
        <f t="shared" si="1030"/>
        <v>1.2768281360930589</v>
      </c>
      <c r="LW386" s="163">
        <f t="shared" si="1036"/>
        <v>1.2704450361354127</v>
      </c>
      <c r="LX386" s="163">
        <f t="shared" si="1042"/>
        <v>1.2641254393079211</v>
      </c>
      <c r="LY386" s="163">
        <f t="shared" si="1048"/>
        <v>1.2578684026470113</v>
      </c>
      <c r="LZ386" s="163">
        <f t="shared" si="1054"/>
        <v>1.2516059957173447</v>
      </c>
      <c r="MA386" s="163">
        <f t="shared" si="1060"/>
        <v>1.2454056357534757</v>
      </c>
      <c r="MB386" s="163">
        <f t="shared" si="1066"/>
        <v>1.2392007208353208</v>
      </c>
      <c r="MC386" s="163">
        <f t="shared" si="1072"/>
        <v>1.2330573281999895</v>
      </c>
      <c r="MD386" s="163">
        <f t="shared" si="1078"/>
        <v>1.2269101595298069</v>
      </c>
      <c r="ME386" s="163">
        <f t="shared" si="1084"/>
        <v>1.2208239778601639</v>
      </c>
      <c r="MF386" s="163">
        <f t="shared" si="1090"/>
        <v>1.2147347638593027</v>
      </c>
      <c r="MG386" s="163">
        <f t="shared" si="1096"/>
        <v>1.2087059918316703</v>
      </c>
      <c r="MH386" s="163">
        <f t="shared" si="1102"/>
        <v>1.2026748971193415</v>
      </c>
      <c r="MI386" s="163">
        <f t="shared" si="1108"/>
        <v>1.1967036904335364</v>
      </c>
      <c r="MJ386" s="163">
        <f t="shared" si="1114"/>
        <v>1.1907308377896613</v>
      </c>
      <c r="MK386" s="163">
        <f t="shared" si="1120"/>
        <v>1.1848173111032281</v>
      </c>
      <c r="ML386" s="163">
        <f t="shared" si="1126"/>
        <v>1.1789027833803953</v>
      </c>
      <c r="MM386" s="163">
        <f t="shared" si="1132"/>
        <v>1.1730470121920626</v>
      </c>
      <c r="MN386" s="163">
        <f t="shared" si="1138"/>
        <v>1.1671908541760272</v>
      </c>
      <c r="MO386" s="163">
        <f t="shared" si="1144"/>
        <v>1.1613928766578907</v>
      </c>
      <c r="MP386" s="163">
        <f t="shared" si="1152"/>
        <v>1.1555950968762356</v>
      </c>
      <c r="MQ386" s="163">
        <f t="shared" si="1158"/>
        <v>1.1498549156543549</v>
      </c>
      <c r="MR386" s="163">
        <f t="shared" si="1164"/>
        <v>1.144115488133105</v>
      </c>
      <c r="MS386" s="163">
        <f t="shared" si="1170"/>
        <v>1.1384330720163607</v>
      </c>
      <c r="MT386" s="163">
        <f t="shared" si="1176"/>
        <v>1.1327519379844961</v>
      </c>
      <c r="MU386" s="163">
        <f t="shared" si="1182"/>
        <v>1.1271272236417105</v>
      </c>
      <c r="MV386" s="163">
        <f t="shared" si="1188"/>
        <v>1.1215042931836716</v>
      </c>
      <c r="MW386" s="163">
        <f t="shared" si="1194"/>
        <v>1.1159371867691279</v>
      </c>
      <c r="MX386" s="163">
        <f t="shared" si="1200"/>
        <v>1.1103723404255319</v>
      </c>
      <c r="MY386" s="163">
        <f t="shared" si="1206"/>
        <v>1.104862719153159</v>
      </c>
      <c r="MZ386" s="163">
        <f t="shared" si="1212"/>
        <v>1.0993558094700711</v>
      </c>
      <c r="NA386" s="163">
        <f t="shared" si="1218"/>
        <v>1.0939035231366678</v>
      </c>
      <c r="NB386" s="163">
        <f t="shared" si="1224"/>
        <v>1.0884543761638734</v>
      </c>
      <c r="NC386" s="163">
        <f t="shared" si="1230"/>
        <v>1.0830592486218558</v>
      </c>
      <c r="ND386" s="163">
        <f t="shared" si="1236"/>
        <v>1.0776676653606823</v>
      </c>
      <c r="NE386" s="163">
        <f t="shared" si="1242"/>
        <v>1.0723294959409255</v>
      </c>
      <c r="NF386" s="163">
        <f t="shared" si="1248"/>
        <v>1.0669952537422418</v>
      </c>
      <c r="NG386" s="163">
        <f t="shared" si="1254"/>
        <v>1.0616656071201527</v>
      </c>
      <c r="NH386" s="163">
        <f t="shared" si="1260"/>
        <v>1.0563889390927164</v>
      </c>
      <c r="NI386" s="163">
        <f t="shared" si="1266"/>
        <v>1.051117205412939</v>
      </c>
      <c r="NJ386" s="163">
        <f t="shared" si="1272"/>
        <v>1.0458978258924578</v>
      </c>
      <c r="NK386" s="163">
        <f t="shared" si="1278"/>
        <v>1.0406836998130509</v>
      </c>
      <c r="NL386" s="163">
        <f t="shared" si="1284"/>
        <v>1.035521303924174</v>
      </c>
      <c r="NM386" s="163">
        <f t="shared" si="1290"/>
        <v>1.0303644616808427</v>
      </c>
      <c r="NN386" s="163">
        <f t="shared" si="1296"/>
        <v>1.0252587265392037</v>
      </c>
      <c r="NO386" s="163">
        <f t="shared" si="1302"/>
        <v>1.0201588271227855</v>
      </c>
      <c r="NP386" s="163">
        <f t="shared" si="1308"/>
        <v>1.0150653410324317</v>
      </c>
      <c r="NQ386" s="163">
        <f t="shared" si="1314"/>
        <v>1.0100224641437705</v>
      </c>
      <c r="NR386" s="163">
        <f t="shared" ref="NR386:NR449" si="1320">($B386/$B$385)</f>
        <v>1.0049862448418156</v>
      </c>
      <c r="NS386" s="156">
        <f>($B386/$B$386)</f>
        <v>1</v>
      </c>
      <c r="NT386" s="157"/>
      <c r="NU386" s="157"/>
      <c r="NV386" s="157"/>
      <c r="NW386" s="157"/>
      <c r="NX386" s="157"/>
      <c r="NY386" s="157"/>
      <c r="NZ386" s="157"/>
      <c r="OA386" s="157"/>
      <c r="OB386" s="157"/>
      <c r="OC386" s="157"/>
      <c r="OD386" s="157"/>
      <c r="OE386" s="157"/>
      <c r="OF386" s="157"/>
      <c r="OG386" s="157"/>
      <c r="OH386" s="157"/>
      <c r="OI386" s="157"/>
      <c r="OJ386" s="157"/>
      <c r="OK386" s="157"/>
      <c r="OL386" s="157"/>
      <c r="OM386" s="157"/>
      <c r="ON386" s="157"/>
      <c r="OO386" s="157"/>
      <c r="OP386" s="157"/>
      <c r="OQ386" s="157"/>
      <c r="OR386" s="157"/>
      <c r="OS386" s="157"/>
      <c r="OT386" s="157"/>
      <c r="OU386" s="157"/>
      <c r="OV386" s="157"/>
      <c r="OW386" s="157"/>
      <c r="OX386" s="157"/>
      <c r="OY386" s="157"/>
      <c r="OZ386" s="157"/>
      <c r="PA386" s="157"/>
      <c r="PB386" s="157"/>
      <c r="PC386" s="157"/>
      <c r="PD386" s="157"/>
      <c r="PE386" s="157"/>
      <c r="PF386" s="157"/>
      <c r="PG386" s="157"/>
      <c r="PH386" s="157"/>
      <c r="PI386" s="157"/>
      <c r="PJ386" s="157"/>
      <c r="PK386" s="157"/>
      <c r="PL386" s="157"/>
      <c r="PM386" s="157"/>
      <c r="PN386" s="157"/>
      <c r="PO386" s="157"/>
      <c r="PP386" s="157"/>
      <c r="PQ386" s="157"/>
      <c r="PR386" s="157"/>
      <c r="PS386" s="157"/>
      <c r="PT386" s="157"/>
      <c r="PU386" s="157"/>
      <c r="PV386" s="157"/>
      <c r="PW386" s="157"/>
      <c r="PX386" s="157"/>
      <c r="PY386" s="157"/>
      <c r="PZ386" s="157"/>
      <c r="QA386" s="157"/>
      <c r="QB386" s="157"/>
      <c r="QC386" s="157"/>
      <c r="QD386" s="157"/>
      <c r="QE386" s="157"/>
      <c r="QF386" s="157"/>
      <c r="QG386" s="157"/>
      <c r="QH386" s="157"/>
      <c r="QI386" s="157"/>
      <c r="QJ386" s="157"/>
      <c r="QK386" s="157"/>
      <c r="QL386" s="157"/>
      <c r="QM386" s="157"/>
      <c r="QN386" s="157"/>
      <c r="QO386" s="157"/>
      <c r="QP386" s="157"/>
      <c r="QQ386" s="157"/>
      <c r="QR386" s="157"/>
      <c r="QS386" s="157"/>
      <c r="QT386" s="157"/>
      <c r="QU386" s="157"/>
      <c r="QV386" s="157"/>
      <c r="QW386" s="157"/>
      <c r="QX386" s="157"/>
      <c r="QY386" s="157"/>
      <c r="QZ386" s="157"/>
      <c r="RA386" s="157"/>
      <c r="RB386" s="157"/>
      <c r="RC386" s="157"/>
      <c r="RD386" s="157"/>
      <c r="RE386" s="157"/>
      <c r="RF386" s="157"/>
      <c r="RG386" s="157"/>
      <c r="RH386" s="157"/>
      <c r="RI386" s="157"/>
      <c r="RJ386" s="157"/>
      <c r="RK386" s="157"/>
      <c r="RL386" s="157"/>
      <c r="RM386" s="157"/>
      <c r="RN386" s="157"/>
      <c r="RO386" s="157"/>
      <c r="RP386" s="157"/>
    </row>
    <row r="387" spans="1:484" ht="13">
      <c r="A387" s="151">
        <v>52079</v>
      </c>
      <c r="B387" s="152">
        <f t="shared" si="1145"/>
        <v>23497</v>
      </c>
      <c r="C387" s="153">
        <f t="shared" si="1146"/>
        <v>5.0000000000000001E-3</v>
      </c>
      <c r="E387" s="157">
        <f t="shared" si="971"/>
        <v>4.7287180519219163</v>
      </c>
      <c r="F387" s="157">
        <f t="shared" si="977"/>
        <v>4.6928300379468748</v>
      </c>
      <c r="G387" s="157">
        <f t="shared" si="983"/>
        <v>4.69001996007984</v>
      </c>
      <c r="H387" s="157">
        <f t="shared" si="989"/>
        <v>4.673229912490056</v>
      </c>
      <c r="I387" s="157">
        <f t="shared" si="995"/>
        <v>4.6667328699106259</v>
      </c>
      <c r="J387" s="157">
        <f t="shared" si="1001"/>
        <v>4.6445937932397703</v>
      </c>
      <c r="K387" s="157">
        <f t="shared" si="1007"/>
        <v>4.6308632242806462</v>
      </c>
      <c r="L387" s="157">
        <f t="shared" si="1013"/>
        <v>4.6153997250049104</v>
      </c>
      <c r="M387" s="157">
        <f t="shared" si="1019"/>
        <v>4.6090623774029034</v>
      </c>
      <c r="N387" s="157">
        <f t="shared" si="1025"/>
        <v>4.6036442006269596</v>
      </c>
      <c r="O387" s="157">
        <f t="shared" si="1031"/>
        <v>4.5955407784079796</v>
      </c>
      <c r="P387" s="157">
        <f t="shared" si="1037"/>
        <v>4.5937438905180841</v>
      </c>
      <c r="Q387" s="157">
        <f t="shared" si="1043"/>
        <v>4.5892578124999996</v>
      </c>
      <c r="R387" s="157">
        <f t="shared" si="1049"/>
        <v>4.5874658336587268</v>
      </c>
      <c r="S387" s="157">
        <f t="shared" si="1055"/>
        <v>4.567846034214619</v>
      </c>
      <c r="T387" s="157">
        <f t="shared" si="1061"/>
        <v>4.5625242718446604</v>
      </c>
      <c r="U387" s="157">
        <f t="shared" si="1067"/>
        <v>4.5475130636733114</v>
      </c>
      <c r="V387" s="157">
        <f t="shared" si="1073"/>
        <v>4.5448742746615087</v>
      </c>
      <c r="W387" s="157">
        <f t="shared" si="1079"/>
        <v>4.5326003086419755</v>
      </c>
      <c r="X387" s="157">
        <f t="shared" si="1085"/>
        <v>4.5151806302843962</v>
      </c>
      <c r="Y387" s="157">
        <f t="shared" si="1091"/>
        <v>4.5230028873917227</v>
      </c>
      <c r="Z387" s="157">
        <f t="shared" si="1097"/>
        <v>4.5151806302843962</v>
      </c>
      <c r="AA387" s="157">
        <f t="shared" si="1103"/>
        <v>4.5073853826971035</v>
      </c>
      <c r="AB387" s="157">
        <f t="shared" si="1109"/>
        <v>4.5099808061420346</v>
      </c>
      <c r="AC387" s="157">
        <f t="shared" si="1115"/>
        <v>4.4961729812476081</v>
      </c>
      <c r="AD387" s="157">
        <f t="shared" si="1121"/>
        <v>4.4790316431566906</v>
      </c>
      <c r="AE387" s="157">
        <f t="shared" si="1127"/>
        <v>4.4764717088969324</v>
      </c>
      <c r="AF387" s="157">
        <f t="shared" si="1133"/>
        <v>4.4696595016168921</v>
      </c>
      <c r="AG387" s="157">
        <f t="shared" si="1139"/>
        <v>4.4569423368740519</v>
      </c>
      <c r="AH387" s="157">
        <f t="shared" si="1147"/>
        <v>4.4451381006432085</v>
      </c>
      <c r="AI387" s="157">
        <f t="shared" si="1153"/>
        <v>4.4493467146373789</v>
      </c>
      <c r="AJ387" s="157">
        <f t="shared" si="1159"/>
        <v>4.4527193481144591</v>
      </c>
      <c r="AK387" s="157">
        <f t="shared" si="1165"/>
        <v>4.4459791863765377</v>
      </c>
      <c r="AL387" s="157">
        <f t="shared" si="1171"/>
        <v>4.4267143933685</v>
      </c>
      <c r="AM387" s="157">
        <f t="shared" si="1177"/>
        <v>4.4192213654316346</v>
      </c>
      <c r="AN387" s="157">
        <f t="shared" si="1183"/>
        <v>4.4117536612842656</v>
      </c>
      <c r="AO387" s="157">
        <f t="shared" si="1189"/>
        <v>4.413410969196093</v>
      </c>
      <c r="AP387" s="157">
        <f t="shared" si="1195"/>
        <v>4.4158992670550647</v>
      </c>
      <c r="AQ387" s="157">
        <f t="shared" si="1201"/>
        <v>4.4043111527647607</v>
      </c>
      <c r="AR387" s="157">
        <f t="shared" si="1207"/>
        <v>4.3870425690814043</v>
      </c>
      <c r="AS387" s="157">
        <f t="shared" si="1213"/>
        <v>4.3756052141527002</v>
      </c>
      <c r="AT387" s="157">
        <f t="shared" si="1219"/>
        <v>4.3715348837209298</v>
      </c>
      <c r="AU387" s="157">
        <f t="shared" si="1225"/>
        <v>4.3650380828534274</v>
      </c>
      <c r="AV387" s="157">
        <f t="shared" si="1231"/>
        <v>4.3593692022263451</v>
      </c>
      <c r="AW387" s="157">
        <f t="shared" si="1237"/>
        <v>4.3440562026252545</v>
      </c>
      <c r="AX387" s="157">
        <f t="shared" si="1243"/>
        <v>4.3177140757074604</v>
      </c>
      <c r="AY387" s="157">
        <f t="shared" si="1249"/>
        <v>4.2971836137527433</v>
      </c>
      <c r="AZ387" s="157">
        <f t="shared" si="1255"/>
        <v>4.2877737226277368</v>
      </c>
      <c r="BA387" s="157">
        <f t="shared" si="1261"/>
        <v>4.2745133709295979</v>
      </c>
      <c r="BB387" s="157">
        <f t="shared" si="1267"/>
        <v>4.2815233236151604</v>
      </c>
      <c r="BC387" s="157">
        <f t="shared" si="1273"/>
        <v>4.2823036267541461</v>
      </c>
      <c r="BD387" s="157">
        <f t="shared" si="1279"/>
        <v>4.2721818181818181</v>
      </c>
      <c r="BE387" s="157">
        <f t="shared" si="1285"/>
        <v>4.2799635701275047</v>
      </c>
      <c r="BF387" s="157">
        <f t="shared" si="1291"/>
        <v>4.2667514072998003</v>
      </c>
      <c r="BG387" s="157">
        <f t="shared" si="1297"/>
        <v>4.2644283121597093</v>
      </c>
      <c r="BH387" s="157">
        <f t="shared" si="1303"/>
        <v>4.2605621033544878</v>
      </c>
      <c r="BI387" s="157">
        <f t="shared" si="1309"/>
        <v>4.2405702941707277</v>
      </c>
      <c r="BJ387" s="157">
        <f t="shared" si="1315"/>
        <v>4.2382756132756132</v>
      </c>
      <c r="BK387" s="157">
        <f t="shared" ref="BK387:BK450" si="1321">($B387/$B$66)</f>
        <v>4.2230409777138753</v>
      </c>
      <c r="BL387" s="157">
        <f t="shared" si="946"/>
        <v>4.225319187196547</v>
      </c>
      <c r="BM387" s="157">
        <f t="shared" si="951"/>
        <v>4.2245595109672776</v>
      </c>
      <c r="BN387" s="157">
        <f t="shared" si="956"/>
        <v>4.2049033643521829</v>
      </c>
      <c r="BO387" s="157">
        <f t="shared" si="961"/>
        <v>4.1914020692115592</v>
      </c>
      <c r="BP387" s="157">
        <f t="shared" si="966"/>
        <v>4.1713119119474529</v>
      </c>
      <c r="BQ387" s="157">
        <f t="shared" si="972"/>
        <v>4.1683519602625507</v>
      </c>
      <c r="BR387" s="157">
        <f t="shared" si="978"/>
        <v>4.1690915542938258</v>
      </c>
      <c r="BS387" s="157">
        <f t="shared" si="984"/>
        <v>4.1514134275618373</v>
      </c>
      <c r="BT387" s="157">
        <f t="shared" si="990"/>
        <v>4.144091710758377</v>
      </c>
      <c r="BU387" s="157">
        <f t="shared" si="996"/>
        <v>4.1536149902775321</v>
      </c>
      <c r="BV387" s="157">
        <f t="shared" si="1002"/>
        <v>4.1360675937334976</v>
      </c>
      <c r="BW387" s="157">
        <f t="shared" si="1008"/>
        <v>4.1295254833040422</v>
      </c>
      <c r="BX387" s="157">
        <f t="shared" si="1014"/>
        <v>4.1295254833040422</v>
      </c>
      <c r="BY387" s="157">
        <f t="shared" si="1020"/>
        <v>4.0978374607603767</v>
      </c>
      <c r="BZ387" s="157">
        <f t="shared" si="1026"/>
        <v>4.0921281783350745</v>
      </c>
      <c r="CA387" s="157">
        <f t="shared" si="1032"/>
        <v>4.0589048194852309</v>
      </c>
      <c r="CB387" s="157">
        <f t="shared" si="1038"/>
        <v>4.0498104102033778</v>
      </c>
      <c r="CC387" s="157">
        <f t="shared" si="1044"/>
        <v>4.040061898211829</v>
      </c>
      <c r="CD387" s="157">
        <f t="shared" si="1050"/>
        <v>4.0331273601098525</v>
      </c>
      <c r="CE387" s="157">
        <f t="shared" si="1056"/>
        <v>4.0207049965776864</v>
      </c>
      <c r="CF387" s="157">
        <f t="shared" si="1062"/>
        <v>4.0083589218696689</v>
      </c>
      <c r="CG387" s="157">
        <f t="shared" si="1068"/>
        <v>4.0015326975476837</v>
      </c>
      <c r="CH387" s="157">
        <f t="shared" si="1074"/>
        <v>4.0049429009715354</v>
      </c>
      <c r="CI387" s="157">
        <f t="shared" si="1080"/>
        <v>3.9818674800881206</v>
      </c>
      <c r="CJ387" s="157">
        <f t="shared" si="1086"/>
        <v>3.9737865719600878</v>
      </c>
      <c r="CK387" s="157">
        <f t="shared" si="1092"/>
        <v>3.9684174970444182</v>
      </c>
      <c r="CL387" s="157">
        <f t="shared" si="1098"/>
        <v>3.96105866486851</v>
      </c>
      <c r="CM387" s="157">
        <f t="shared" si="1104"/>
        <v>3.9543924604510265</v>
      </c>
      <c r="CN387" s="157">
        <f t="shared" si="1110"/>
        <v>3.9464225730601274</v>
      </c>
      <c r="CO387" s="157">
        <f t="shared" si="1116"/>
        <v>3.9194328607172646</v>
      </c>
      <c r="CP387" s="157">
        <f t="shared" si="1122"/>
        <v>3.9129059117402165</v>
      </c>
      <c r="CQ387" s="157">
        <f t="shared" si="1128"/>
        <v>3.8883005129902366</v>
      </c>
      <c r="CR387" s="157">
        <f t="shared" si="1134"/>
        <v>3.8773927392739274</v>
      </c>
      <c r="CS387" s="162">
        <f t="shared" si="1140"/>
        <v>3.8640026311461932</v>
      </c>
      <c r="CT387" s="163">
        <f t="shared" si="1148"/>
        <v>3.8563925816510749</v>
      </c>
      <c r="CU387" s="163">
        <f t="shared" si="1154"/>
        <v>3.8563925816510749</v>
      </c>
      <c r="CV387" s="163">
        <f t="shared" si="1160"/>
        <v>3.8488124488124487</v>
      </c>
      <c r="CW387" s="163">
        <f t="shared" si="1166"/>
        <v>3.846922069417158</v>
      </c>
      <c r="CX387" s="163">
        <f t="shared" si="1172"/>
        <v>3.846922069417158</v>
      </c>
      <c r="CY387" s="163">
        <f t="shared" si="1178"/>
        <v>3.8456628477905075</v>
      </c>
      <c r="CZ387" s="163">
        <f t="shared" si="1184"/>
        <v>3.8456628477905075</v>
      </c>
      <c r="DA387" s="163">
        <f t="shared" si="1190"/>
        <v>3.8445491240671683</v>
      </c>
      <c r="DB387" s="163">
        <f t="shared" si="1196"/>
        <v>3.8406341941811051</v>
      </c>
      <c r="DC387" s="163">
        <f t="shared" si="1202"/>
        <v>3.8324906214320666</v>
      </c>
      <c r="DD387" s="163">
        <f t="shared" si="1208"/>
        <v>3.8231369996745852</v>
      </c>
      <c r="DE387" s="163">
        <f t="shared" si="1214"/>
        <v>3.82251504799089</v>
      </c>
      <c r="DF387" s="163">
        <f t="shared" si="1220"/>
        <v>3.808883125303939</v>
      </c>
      <c r="DG387" s="163">
        <f t="shared" si="1226"/>
        <v>3.8027188865512218</v>
      </c>
      <c r="DH387" s="163">
        <f t="shared" si="1232"/>
        <v>3.7904500725923538</v>
      </c>
      <c r="DI387" s="163">
        <f t="shared" si="1238"/>
        <v>3.7813002896684904</v>
      </c>
      <c r="DJ387" s="163">
        <f t="shared" si="1244"/>
        <v>3.7794756313334408</v>
      </c>
      <c r="DK387" s="163">
        <f t="shared" si="1250"/>
        <v>3.778867803152139</v>
      </c>
      <c r="DL387" s="163">
        <f t="shared" si="1256"/>
        <v>3.7691690728264358</v>
      </c>
      <c r="DM387" s="163">
        <f t="shared" si="1262"/>
        <v>3.7661484212213496</v>
      </c>
      <c r="DN387" s="163">
        <f t="shared" si="1268"/>
        <v>3.7613254362093804</v>
      </c>
      <c r="DO387" s="163">
        <f t="shared" si="1274"/>
        <v>3.7547139661233619</v>
      </c>
      <c r="DP387" s="163">
        <f t="shared" si="1280"/>
        <v>3.7487236758136566</v>
      </c>
      <c r="DQ387" s="163">
        <f t="shared" si="1286"/>
        <v>3.7296825396825395</v>
      </c>
      <c r="DR387" s="163">
        <f t="shared" si="1292"/>
        <v>3.703814627994956</v>
      </c>
      <c r="DS387" s="163">
        <f t="shared" si="1298"/>
        <v>3.6760012515644558</v>
      </c>
      <c r="DT387" s="163">
        <f t="shared" si="1304"/>
        <v>3.6576899128268989</v>
      </c>
      <c r="DU387" s="163">
        <f t="shared" si="1310"/>
        <v>3.63956009913259</v>
      </c>
      <c r="DV387" s="163">
        <f t="shared" si="1316"/>
        <v>3.6216091245376081</v>
      </c>
      <c r="DW387" s="163">
        <f t="shared" ref="DW387:DW450" si="1322">($B387/$B$130)</f>
        <v>3.6038343558282206</v>
      </c>
      <c r="DX387" s="163">
        <f t="shared" si="947"/>
        <v>3.5856859453685335</v>
      </c>
      <c r="DY387" s="163">
        <f t="shared" si="952"/>
        <v>3.5677194047980563</v>
      </c>
      <c r="DZ387" s="163">
        <f t="shared" si="957"/>
        <v>3.5499320138993804</v>
      </c>
      <c r="EA387" s="163">
        <f t="shared" si="962"/>
        <v>3.5323211064341553</v>
      </c>
      <c r="EB387" s="163">
        <f t="shared" si="967"/>
        <v>3.5148840688107703</v>
      </c>
      <c r="EC387" s="163">
        <f t="shared" si="973"/>
        <v>3.4976183387913071</v>
      </c>
      <c r="ED387" s="163">
        <f t="shared" si="979"/>
        <v>3.4800059241706163</v>
      </c>
      <c r="EE387" s="163">
        <f t="shared" si="985"/>
        <v>3.4625699970527557</v>
      </c>
      <c r="EF387" s="163">
        <f t="shared" si="991"/>
        <v>3.4453079178885631</v>
      </c>
      <c r="EG387" s="163">
        <f t="shared" si="997"/>
        <v>3.4282170995039394</v>
      </c>
      <c r="EH387" s="163">
        <f t="shared" si="1003"/>
        <v>3.4112950058072009</v>
      </c>
      <c r="EI387" s="163">
        <f t="shared" si="1009"/>
        <v>3.3945391505345275</v>
      </c>
      <c r="EJ387" s="163">
        <f t="shared" si="1015"/>
        <v>3.3774615495184706</v>
      </c>
      <c r="EK387" s="163">
        <f t="shared" si="1021"/>
        <v>3.3605549199084668</v>
      </c>
      <c r="EL387" s="163">
        <f t="shared" si="1027"/>
        <v>3.3438167069873344</v>
      </c>
      <c r="EM387" s="163">
        <f t="shared" si="1033"/>
        <v>3.3272444066836591</v>
      </c>
      <c r="EN387" s="163">
        <f t="shared" si="1039"/>
        <v>3.3108355643229532</v>
      </c>
      <c r="EO387" s="163">
        <f t="shared" si="1045"/>
        <v>3.2945877734155915</v>
      </c>
      <c r="EP387" s="163">
        <f t="shared" si="1051"/>
        <v>3.2780412946428572</v>
      </c>
      <c r="EQ387" s="163">
        <f t="shared" si="1057"/>
        <v>3.2616601887840089</v>
      </c>
      <c r="ER387" s="163">
        <f t="shared" si="1063"/>
        <v>3.2454419889502764</v>
      </c>
      <c r="ES387" s="163">
        <f t="shared" si="1069"/>
        <v>3.2293842770753161</v>
      </c>
      <c r="ET387" s="163">
        <f t="shared" si="1075"/>
        <v>3.2134846827133479</v>
      </c>
      <c r="EU387" s="163">
        <f t="shared" si="1081"/>
        <v>3.1973057558851545</v>
      </c>
      <c r="EV387" s="163">
        <f t="shared" si="1087"/>
        <v>3.1812889249932303</v>
      </c>
      <c r="EW387" s="163">
        <f t="shared" si="1093"/>
        <v>3.1654317661322917</v>
      </c>
      <c r="EX387" s="163">
        <f t="shared" si="1099"/>
        <v>3.1497319034852547</v>
      </c>
      <c r="EY387" s="163">
        <f t="shared" si="1105"/>
        <v>3.1341870081365881</v>
      </c>
      <c r="EZ387" s="163">
        <f t="shared" si="1111"/>
        <v>3.1187947969206267</v>
      </c>
      <c r="FA387" s="163">
        <f t="shared" si="1117"/>
        <v>3.1031431590068674</v>
      </c>
      <c r="FB387" s="163">
        <f t="shared" si="1123"/>
        <v>3.0876478318002629</v>
      </c>
      <c r="FC387" s="163">
        <f t="shared" si="1129"/>
        <v>3.0723064853556483</v>
      </c>
      <c r="FD387" s="163">
        <f t="shared" si="1135"/>
        <v>3.0571168358053602</v>
      </c>
      <c r="FE387" s="163">
        <f t="shared" si="1141"/>
        <v>3.0420766442257898</v>
      </c>
      <c r="FF387" s="163">
        <f t="shared" si="1149"/>
        <v>3.0267937652969215</v>
      </c>
      <c r="FG387" s="163">
        <f t="shared" si="1155"/>
        <v>3.0116636759805178</v>
      </c>
      <c r="FH387" s="163">
        <f t="shared" si="1161"/>
        <v>2.9966840964162733</v>
      </c>
      <c r="FI387" s="163">
        <f t="shared" si="1167"/>
        <v>2.9818527918781728</v>
      </c>
      <c r="FJ387" s="163">
        <f t="shared" si="1173"/>
        <v>2.9671675716630888</v>
      </c>
      <c r="FK387" s="163">
        <f t="shared" si="1179"/>
        <v>2.9522553084558361</v>
      </c>
      <c r="FL387" s="163">
        <f t="shared" si="1185"/>
        <v>2.9374921865233152</v>
      </c>
      <c r="FM387" s="163">
        <f t="shared" si="1191"/>
        <v>2.9228759795994526</v>
      </c>
      <c r="FN387" s="163">
        <f t="shared" si="1197"/>
        <v>2.9084045055081074</v>
      </c>
      <c r="FO387" s="163">
        <f t="shared" si="1203"/>
        <v>2.8940756250769799</v>
      </c>
      <c r="FP387" s="163">
        <f t="shared" si="1209"/>
        <v>2.8795343137254901</v>
      </c>
      <c r="FQ387" s="163">
        <f t="shared" si="1215"/>
        <v>2.8651383977563714</v>
      </c>
      <c r="FR387" s="163">
        <f t="shared" si="1221"/>
        <v>2.8508857073525844</v>
      </c>
      <c r="FS387" s="163">
        <f t="shared" si="1227"/>
        <v>2.836774115658578</v>
      </c>
      <c r="FT387" s="163">
        <f t="shared" si="1233"/>
        <v>2.8228015377222491</v>
      </c>
      <c r="FU387" s="163">
        <f t="shared" si="1239"/>
        <v>2.8086301697346401</v>
      </c>
      <c r="FV387" s="163">
        <f t="shared" si="1245"/>
        <v>2.7946003805899142</v>
      </c>
      <c r="FW387" s="163">
        <f t="shared" si="1251"/>
        <v>2.7807100591715974</v>
      </c>
      <c r="FX387" s="163">
        <f t="shared" si="1257"/>
        <v>2.7669571361281204</v>
      </c>
      <c r="FY387" s="163">
        <f t="shared" si="1263"/>
        <v>2.7533395828450904</v>
      </c>
      <c r="FZ387" s="163">
        <f t="shared" si="1269"/>
        <v>2.7395359682872797</v>
      </c>
      <c r="GA387" s="163">
        <f t="shared" si="1275"/>
        <v>2.7258700696055684</v>
      </c>
      <c r="GB387" s="163">
        <f t="shared" si="1281"/>
        <v>2.7123398360844972</v>
      </c>
      <c r="GC387" s="163">
        <f t="shared" si="1287"/>
        <v>2.6989432575235468</v>
      </c>
      <c r="GD387" s="163">
        <f t="shared" si="1293"/>
        <v>2.6853714285714285</v>
      </c>
      <c r="GE387" s="163">
        <f t="shared" si="1299"/>
        <v>2.6719354105071638</v>
      </c>
      <c r="GF387" s="163">
        <f t="shared" si="1305"/>
        <v>2.6586331749264538</v>
      </c>
      <c r="GG387" s="163">
        <f t="shared" si="1311"/>
        <v>2.6454627336185546</v>
      </c>
      <c r="GH387" s="163">
        <f t="shared" si="1317"/>
        <v>2.6324221375756216</v>
      </c>
      <c r="GI387" s="163">
        <f t="shared" ref="GI387:GI450" si="1323">($B387/$B$194)</f>
        <v>2.6192174785419686</v>
      </c>
      <c r="GJ387" s="163">
        <f t="shared" si="948"/>
        <v>2.60614463176575</v>
      </c>
      <c r="GK387" s="163">
        <f t="shared" si="953"/>
        <v>2.5932016333737997</v>
      </c>
      <c r="GL387" s="163">
        <f t="shared" si="958"/>
        <v>2.5803865583132</v>
      </c>
      <c r="GM387" s="163">
        <f t="shared" si="963"/>
        <v>2.5674169580419579</v>
      </c>
      <c r="GN387" s="163">
        <f t="shared" si="968"/>
        <v>2.5545770819743421</v>
      </c>
      <c r="GO387" s="163">
        <f t="shared" si="974"/>
        <v>2.5418649935093032</v>
      </c>
      <c r="GP387" s="163">
        <f t="shared" si="980"/>
        <v>2.5292787944025834</v>
      </c>
      <c r="GQ387" s="163">
        <f t="shared" si="986"/>
        <v>2.5168166238217653</v>
      </c>
      <c r="GR387" s="163">
        <f t="shared" si="992"/>
        <v>2.5042097410209956</v>
      </c>
      <c r="GS387" s="163">
        <f t="shared" si="998"/>
        <v>2.4917285259809119</v>
      </c>
      <c r="GT387" s="163">
        <f t="shared" si="1004"/>
        <v>2.4793711090007386</v>
      </c>
      <c r="GU387" s="163">
        <f t="shared" si="1010"/>
        <v>2.4671356572868541</v>
      </c>
      <c r="GV387" s="163">
        <f t="shared" si="1016"/>
        <v>2.4547638946928543</v>
      </c>
      <c r="GW387" s="163">
        <f t="shared" si="1022"/>
        <v>2.4425155925155924</v>
      </c>
      <c r="GX387" s="163">
        <f t="shared" si="1028"/>
        <v>2.4303889118742243</v>
      </c>
      <c r="GY387" s="163">
        <f t="shared" si="1034"/>
        <v>2.4183820502264308</v>
      </c>
      <c r="GZ387" s="163">
        <f t="shared" si="1040"/>
        <v>2.4062467997951869</v>
      </c>
      <c r="HA387" s="163">
        <f t="shared" si="1046"/>
        <v>2.3942327287548402</v>
      </c>
      <c r="HB387" s="163">
        <f t="shared" si="1052"/>
        <v>2.3823380310250433</v>
      </c>
      <c r="HC387" s="163">
        <f t="shared" si="1058"/>
        <v>2.3705609362389022</v>
      </c>
      <c r="HD387" s="163">
        <f t="shared" si="1064"/>
        <v>2.3586629190925517</v>
      </c>
      <c r="HE387" s="163">
        <f t="shared" si="1070"/>
        <v>2.346883739512585</v>
      </c>
      <c r="HF387" s="163">
        <f t="shared" si="1076"/>
        <v>2.3352216259193002</v>
      </c>
      <c r="HG387" s="163">
        <f t="shared" si="1082"/>
        <v>2.323674841772152</v>
      </c>
      <c r="HH387" s="163">
        <f t="shared" si="1088"/>
        <v>2.3120141690445735</v>
      </c>
      <c r="HI387" s="163">
        <f t="shared" si="1094"/>
        <v>2.3004699432151949</v>
      </c>
      <c r="HJ387" s="163">
        <f t="shared" si="1100"/>
        <v>2.2890404286410133</v>
      </c>
      <c r="HK387" s="163">
        <f t="shared" si="1106"/>
        <v>2.2777239240015508</v>
      </c>
      <c r="HL387" s="163">
        <f t="shared" si="1112"/>
        <v>2.2663001543209877</v>
      </c>
      <c r="HM387" s="163">
        <f t="shared" si="1118"/>
        <v>2.2549904030710173</v>
      </c>
      <c r="HN387" s="163">
        <f t="shared" si="1124"/>
        <v>2.2437929717341483</v>
      </c>
      <c r="HO387" s="163">
        <f t="shared" si="1130"/>
        <v>2.2327061953629799</v>
      </c>
      <c r="HP387" s="163">
        <f t="shared" si="1136"/>
        <v>2.221518388957171</v>
      </c>
      <c r="HQ387" s="163">
        <f t="shared" si="1142"/>
        <v>2.2104421448730007</v>
      </c>
      <c r="HR387" s="163">
        <f t="shared" si="1150"/>
        <v>2.1994758026771506</v>
      </c>
      <c r="HS387" s="163">
        <f t="shared" si="1156"/>
        <v>2.1886177347242919</v>
      </c>
      <c r="HT387" s="163">
        <f t="shared" si="1162"/>
        <v>2.1776645041705285</v>
      </c>
      <c r="HU387" s="163">
        <f t="shared" si="1168"/>
        <v>2.1668203614902248</v>
      </c>
      <c r="HV387" s="163">
        <f t="shared" si="1174"/>
        <v>2.1560836850798313</v>
      </c>
      <c r="HW387" s="163">
        <f t="shared" si="1180"/>
        <v>2.1454528853177504</v>
      </c>
      <c r="HX387" s="163">
        <f t="shared" si="1186"/>
        <v>2.1347324429908241</v>
      </c>
      <c r="HY387" s="163">
        <f t="shared" si="1192"/>
        <v>2.1241186042306999</v>
      </c>
      <c r="HZ387" s="163">
        <f t="shared" si="1198"/>
        <v>2.1136097868129893</v>
      </c>
      <c r="IA387" s="163">
        <f t="shared" si="1204"/>
        <v>2.1030161997672963</v>
      </c>
      <c r="IB387" s="163">
        <f t="shared" si="1210"/>
        <v>2.0925282750022265</v>
      </c>
      <c r="IC387" s="163">
        <f t="shared" si="1216"/>
        <v>2.0821444395214885</v>
      </c>
      <c r="ID387" s="163">
        <f t="shared" si="1222"/>
        <v>2.0718631513975838</v>
      </c>
      <c r="IE387" s="163">
        <f t="shared" si="1228"/>
        <v>2.0615020178978769</v>
      </c>
      <c r="IF387" s="163">
        <f t="shared" si="1234"/>
        <v>2.0512439982540376</v>
      </c>
      <c r="IG387" s="163">
        <f t="shared" si="1240"/>
        <v>2.0410875608061154</v>
      </c>
      <c r="IH387" s="163">
        <f t="shared" si="1246"/>
        <v>2.03085566119274</v>
      </c>
      <c r="II387" s="163">
        <f t="shared" si="1252"/>
        <v>2.0207258341933265</v>
      </c>
      <c r="IJ387" s="163">
        <f t="shared" si="1258"/>
        <v>2.0106965599863083</v>
      </c>
      <c r="IK387" s="163">
        <f t="shared" si="1264"/>
        <v>2.0007663487738419</v>
      </c>
      <c r="IL387" s="163">
        <f t="shared" si="1270"/>
        <v>1.990765059730577</v>
      </c>
      <c r="IM387" s="163">
        <f t="shared" si="1276"/>
        <v>1.9808632608329118</v>
      </c>
      <c r="IN387" s="163">
        <f t="shared" si="1282"/>
        <v>1.9710594748762689</v>
      </c>
      <c r="IO387" s="163">
        <f t="shared" si="1288"/>
        <v>1.9611885485351808</v>
      </c>
      <c r="IP387" s="163">
        <f t="shared" si="1294"/>
        <v>1.9514159953492234</v>
      </c>
      <c r="IQ387" s="163">
        <f t="shared" si="1300"/>
        <v>1.9417403520370218</v>
      </c>
      <c r="IR387" s="163">
        <f t="shared" si="1306"/>
        <v>1.9320013155730966</v>
      </c>
      <c r="IS387" s="163">
        <f t="shared" si="1312"/>
        <v>1.9223594862145137</v>
      </c>
      <c r="IT387" s="163">
        <f t="shared" si="1318"/>
        <v>1.9128134158254639</v>
      </c>
      <c r="IU387" s="163">
        <f t="shared" ref="IU387:IU450" si="1324">($B387/$B$258)</f>
        <v>1.9033616848926691</v>
      </c>
      <c r="IV387" s="163">
        <f t="shared" si="949"/>
        <v>1.8938502458289674</v>
      </c>
      <c r="IW387" s="163">
        <f t="shared" si="954"/>
        <v>1.8844333948191514</v>
      </c>
      <c r="IX387" s="163">
        <f t="shared" si="959"/>
        <v>1.8751097278748703</v>
      </c>
      <c r="IY387" s="163">
        <f t="shared" si="964"/>
        <v>1.8657297125615373</v>
      </c>
      <c r="IZ387" s="163">
        <f t="shared" si="969"/>
        <v>1.856443074978273</v>
      </c>
      <c r="JA387" s="163">
        <f t="shared" si="975"/>
        <v>1.8472484276729559</v>
      </c>
      <c r="JB387" s="163">
        <f t="shared" si="981"/>
        <v>1.8380006257822279</v>
      </c>
      <c r="JC387" s="163">
        <f t="shared" si="987"/>
        <v>1.8288449564134495</v>
      </c>
      <c r="JD387" s="163">
        <f t="shared" si="993"/>
        <v>1.819780049566295</v>
      </c>
      <c r="JE387" s="163">
        <f t="shared" si="999"/>
        <v>1.8106650227325267</v>
      </c>
      <c r="JF387" s="163">
        <f t="shared" si="1005"/>
        <v>1.8016408526299648</v>
      </c>
      <c r="JG387" s="163">
        <f t="shared" si="1011"/>
        <v>1.7927061875333792</v>
      </c>
      <c r="JH387" s="163">
        <f t="shared" si="1017"/>
        <v>1.7837242845213694</v>
      </c>
      <c r="JI387" s="163">
        <f t="shared" si="1023"/>
        <v>1.7748319359468239</v>
      </c>
      <c r="JJ387" s="163">
        <f t="shared" si="1029"/>
        <v>1.7660278090943256</v>
      </c>
      <c r="JK387" s="163">
        <f t="shared" si="1035"/>
        <v>1.757179180376907</v>
      </c>
      <c r="JL387" s="163">
        <f t="shared" si="1041"/>
        <v>1.7484187811593124</v>
      </c>
      <c r="JM387" s="163">
        <f t="shared" si="1047"/>
        <v>1.7397452983859025</v>
      </c>
      <c r="JN387" s="163">
        <f t="shared" si="1053"/>
        <v>1.7310299101222926</v>
      </c>
      <c r="JO387" s="163">
        <f t="shared" si="1059"/>
        <v>1.7224014074182672</v>
      </c>
      <c r="JP387" s="163">
        <f t="shared" si="1065"/>
        <v>1.7138584974471189</v>
      </c>
      <c r="JQ387" s="163">
        <f t="shared" si="1071"/>
        <v>1.7052761448581175</v>
      </c>
      <c r="JR387" s="163">
        <f t="shared" si="1077"/>
        <v>1.6967793183131139</v>
      </c>
      <c r="JS387" s="163">
        <f t="shared" si="1083"/>
        <v>1.6883667457066898</v>
      </c>
      <c r="JT387" s="163">
        <f t="shared" si="1089"/>
        <v>1.6799170658468578</v>
      </c>
      <c r="JU387" s="163">
        <f t="shared" si="1095"/>
        <v>1.6715515401579284</v>
      </c>
      <c r="JV387" s="163">
        <f t="shared" si="1101"/>
        <v>1.6632689176753734</v>
      </c>
      <c r="JW387" s="163">
        <f t="shared" si="1107"/>
        <v>1.65495140160586</v>
      </c>
      <c r="JX387" s="163">
        <f t="shared" si="1113"/>
        <v>1.6467166584904338</v>
      </c>
      <c r="JY387" s="163">
        <f t="shared" si="1119"/>
        <v>1.6385634588563458</v>
      </c>
      <c r="JZ387" s="163">
        <f t="shared" si="1125"/>
        <v>1.6303774632250903</v>
      </c>
      <c r="KA387" s="163">
        <f t="shared" si="1131"/>
        <v>1.622272852803093</v>
      </c>
      <c r="KB387" s="163">
        <f t="shared" si="1137"/>
        <v>1.6142484198955758</v>
      </c>
      <c r="KC387" s="163">
        <f t="shared" si="1143"/>
        <v>1.6061931779342402</v>
      </c>
      <c r="KD387" s="163">
        <f t="shared" si="1151"/>
        <v>1.5982179295333969</v>
      </c>
      <c r="KE387" s="163">
        <f t="shared" si="1157"/>
        <v>1.5902138603140228</v>
      </c>
      <c r="KF387" s="163">
        <f t="shared" si="1163"/>
        <v>1.5822895622895623</v>
      </c>
      <c r="KG387" s="163">
        <f t="shared" si="1169"/>
        <v>1.5744438488340928</v>
      </c>
      <c r="KH387" s="163">
        <f t="shared" si="1175"/>
        <v>1.5665711047403159</v>
      </c>
      <c r="KI387" s="163">
        <f t="shared" si="1181"/>
        <v>1.5587767016054133</v>
      </c>
      <c r="KJ387" s="163">
        <f t="shared" si="1187"/>
        <v>1.551059475872995</v>
      </c>
      <c r="KK387" s="163">
        <f t="shared" si="1193"/>
        <v>1.5433169129720854</v>
      </c>
      <c r="KL387" s="163">
        <f t="shared" si="1199"/>
        <v>1.5356512646232272</v>
      </c>
      <c r="KM387" s="163">
        <f t="shared" si="1205"/>
        <v>1.5279620236701781</v>
      </c>
      <c r="KN387" s="163">
        <f t="shared" si="1211"/>
        <v>1.5203494014881915</v>
      </c>
      <c r="KO387" s="163">
        <f t="shared" si="1217"/>
        <v>1.5128122585629669</v>
      </c>
      <c r="KP387" s="163">
        <f t="shared" si="1223"/>
        <v>1.5052530429212043</v>
      </c>
      <c r="KQ387" s="163">
        <f t="shared" si="1229"/>
        <v>1.4977689954105049</v>
      </c>
      <c r="KR387" s="163">
        <f t="shared" si="1235"/>
        <v>1.4903590003805658</v>
      </c>
      <c r="KS387" s="163">
        <f t="shared" si="1241"/>
        <v>1.482928368570527</v>
      </c>
      <c r="KT387" s="163">
        <f t="shared" si="1247"/>
        <v>1.4755714644561668</v>
      </c>
      <c r="KU387" s="163">
        <f t="shared" si="1253"/>
        <v>1.4681954511372157</v>
      </c>
      <c r="KV387" s="163">
        <f t="shared" si="1259"/>
        <v>1.4608928127331509</v>
      </c>
      <c r="KW387" s="163">
        <f t="shared" si="1265"/>
        <v>1.4536624597871814</v>
      </c>
      <c r="KX387" s="163">
        <f t="shared" si="1271"/>
        <v>1.4464142813173284</v>
      </c>
      <c r="KY387" s="163">
        <f t="shared" si="1277"/>
        <v>1.4392380252358201</v>
      </c>
      <c r="KZ387" s="163">
        <f t="shared" si="1283"/>
        <v>1.4320453437347636</v>
      </c>
      <c r="LA387" s="163">
        <f t="shared" si="1289"/>
        <v>1.4249241964827168</v>
      </c>
      <c r="LB387" s="163">
        <f t="shared" si="1295"/>
        <v>1.4178735216027034</v>
      </c>
      <c r="LC387" s="163">
        <f t="shared" si="1301"/>
        <v>1.4108075652957071</v>
      </c>
      <c r="LD387" s="163">
        <f t="shared" si="1307"/>
        <v>1.4038116859839884</v>
      </c>
      <c r="LE387" s="163">
        <f t="shared" si="1313"/>
        <v>1.3968018071572941</v>
      </c>
      <c r="LF387" s="163">
        <f t="shared" si="1319"/>
        <v>1.3898615876020348</v>
      </c>
      <c r="LG387" s="163">
        <f t="shared" ref="LG387:LG450" si="1325">($B387/$B$322)</f>
        <v>1.3829085986698841</v>
      </c>
      <c r="LH387" s="163">
        <f t="shared" si="950"/>
        <v>1.3760248301710003</v>
      </c>
      <c r="LI387" s="163">
        <f t="shared" si="955"/>
        <v>1.3692092535400036</v>
      </c>
      <c r="LJ387" s="163">
        <f t="shared" si="960"/>
        <v>1.3623818635124949</v>
      </c>
      <c r="LK387" s="163">
        <f t="shared" si="965"/>
        <v>1.3556222235042981</v>
      </c>
      <c r="LL387" s="163">
        <f t="shared" si="970"/>
        <v>1.3488518943742824</v>
      </c>
      <c r="LM387" s="163">
        <f t="shared" si="976"/>
        <v>1.3421488547438167</v>
      </c>
      <c r="LN387" s="163">
        <f t="shared" si="982"/>
        <v>1.3354362034668941</v>
      </c>
      <c r="LO387" s="163">
        <f t="shared" si="988"/>
        <v>1.3287903636260816</v>
      </c>
      <c r="LP387" s="163">
        <f t="shared" si="994"/>
        <v>1.3222103426931517</v>
      </c>
      <c r="LQ387" s="163">
        <f t="shared" si="1000"/>
        <v>1.3156215005599103</v>
      </c>
      <c r="LR387" s="163">
        <f t="shared" si="1006"/>
        <v>1.3090979998885732</v>
      </c>
      <c r="LS387" s="163">
        <f t="shared" si="1012"/>
        <v>1.3025666611231221</v>
      </c>
      <c r="LT387" s="163">
        <f t="shared" si="1018"/>
        <v>1.2961001709967455</v>
      </c>
      <c r="LU387" s="163">
        <f t="shared" si="1024"/>
        <v>1.2896267837541164</v>
      </c>
      <c r="LV387" s="163">
        <f t="shared" si="1030"/>
        <v>1.2832177379717109</v>
      </c>
      <c r="LW387" s="163">
        <f t="shared" si="1036"/>
        <v>1.2768026952127371</v>
      </c>
      <c r="LX387" s="163">
        <f t="shared" si="1042"/>
        <v>1.2704514733711814</v>
      </c>
      <c r="LY387" s="163">
        <f t="shared" si="1048"/>
        <v>1.2641631247646203</v>
      </c>
      <c r="LZ387" s="163">
        <f t="shared" si="1054"/>
        <v>1.2578693790149893</v>
      </c>
      <c r="MA387" s="163">
        <f t="shared" si="1060"/>
        <v>1.2516379907313695</v>
      </c>
      <c r="MB387" s="163">
        <f t="shared" si="1066"/>
        <v>1.2454020246992104</v>
      </c>
      <c r="MC387" s="163">
        <f t="shared" si="1072"/>
        <v>1.239227888824429</v>
      </c>
      <c r="MD387" s="163">
        <f t="shared" si="1078"/>
        <v>1.2330499580184719</v>
      </c>
      <c r="ME387" s="163">
        <f t="shared" si="1084"/>
        <v>1.226933319408908</v>
      </c>
      <c r="MF387" s="163">
        <f t="shared" si="1090"/>
        <v>1.2208136332935002</v>
      </c>
      <c r="MG387" s="163">
        <f t="shared" si="1096"/>
        <v>1.2147546916197074</v>
      </c>
      <c r="MH387" s="163">
        <f t="shared" si="1102"/>
        <v>1.2086934156378601</v>
      </c>
      <c r="MI387" s="163">
        <f t="shared" si="1108"/>
        <v>1.2026923273788197</v>
      </c>
      <c r="MJ387" s="163">
        <f t="shared" si="1114"/>
        <v>1.1966895849248791</v>
      </c>
      <c r="MK387" s="163">
        <f t="shared" si="1120"/>
        <v>1.190746465311914</v>
      </c>
      <c r="ML387" s="163">
        <f t="shared" si="1126"/>
        <v>1.184802339653086</v>
      </c>
      <c r="MM387" s="163">
        <f t="shared" si="1132"/>
        <v>1.1789172645627415</v>
      </c>
      <c r="MN387" s="163">
        <f t="shared" si="1138"/>
        <v>1.1730318007089011</v>
      </c>
      <c r="MO387" s="163">
        <f t="shared" si="1144"/>
        <v>1.1672048085042968</v>
      </c>
      <c r="MP387" s="163">
        <f t="shared" si="1152"/>
        <v>1.1613780150257018</v>
      </c>
      <c r="MQ387" s="163">
        <f t="shared" si="1158"/>
        <v>1.1556091083460385</v>
      </c>
      <c r="MR387" s="163">
        <f t="shared" si="1164"/>
        <v>1.1498409591387326</v>
      </c>
      <c r="MS387" s="163">
        <f t="shared" si="1170"/>
        <v>1.1441301066368019</v>
      </c>
      <c r="MT387" s="163">
        <f t="shared" si="1176"/>
        <v>1.1384205426356588</v>
      </c>
      <c r="MU387" s="163">
        <f t="shared" si="1182"/>
        <v>1.1327676806633562</v>
      </c>
      <c r="MV387" s="163">
        <f t="shared" si="1188"/>
        <v>1.1271166115028541</v>
      </c>
      <c r="MW387" s="163">
        <f t="shared" si="1194"/>
        <v>1.1215216457448332</v>
      </c>
      <c r="MX387" s="163">
        <f t="shared" si="1200"/>
        <v>1.1159289513677813</v>
      </c>
      <c r="MY387" s="163">
        <f t="shared" si="1206"/>
        <v>1.110391758423515</v>
      </c>
      <c r="MZ387" s="163">
        <f t="shared" si="1212"/>
        <v>1.1048572906380778</v>
      </c>
      <c r="NA387" s="163">
        <f t="shared" si="1218"/>
        <v>1.0993777195527066</v>
      </c>
      <c r="NB387" s="163">
        <f t="shared" si="1224"/>
        <v>1.0939013035381751</v>
      </c>
      <c r="NC387" s="163">
        <f t="shared" si="1230"/>
        <v>1.0884791772826239</v>
      </c>
      <c r="ND387" s="163">
        <f t="shared" si="1236"/>
        <v>1.0830606130444802</v>
      </c>
      <c r="NE387" s="163">
        <f t="shared" si="1242"/>
        <v>1.0776957299454204</v>
      </c>
      <c r="NF387" s="163">
        <f t="shared" si="1248"/>
        <v>1.0723347937203358</v>
      </c>
      <c r="NG387" s="163">
        <f t="shared" si="1254"/>
        <v>1.0669784760693852</v>
      </c>
      <c r="NH387" s="163">
        <f t="shared" si="1260"/>
        <v>1.0616754021326587</v>
      </c>
      <c r="NI387" s="163">
        <f t="shared" si="1266"/>
        <v>1.0563772872364339</v>
      </c>
      <c r="NJ387" s="163">
        <f t="shared" si="1272"/>
        <v>1.0511317884942293</v>
      </c>
      <c r="NK387" s="163">
        <f t="shared" si="1278"/>
        <v>1.045891569482774</v>
      </c>
      <c r="NL387" s="163">
        <f t="shared" si="1284"/>
        <v>1.0407033395340597</v>
      </c>
      <c r="NM387" s="163">
        <f t="shared" si="1290"/>
        <v>1.0355206910228725</v>
      </c>
      <c r="NN387" s="163">
        <f t="shared" si="1296"/>
        <v>1.0303894053674794</v>
      </c>
      <c r="NO387" s="163">
        <f t="shared" si="1302"/>
        <v>1.0252639846408935</v>
      </c>
      <c r="NP387" s="163">
        <f t="shared" si="1308"/>
        <v>1.0201450093344333</v>
      </c>
      <c r="NQ387" s="163">
        <f t="shared" si="1314"/>
        <v>1.0150768964921375</v>
      </c>
      <c r="NR387" s="163">
        <f t="shared" si="1320"/>
        <v>1.0100154745529573</v>
      </c>
      <c r="NS387" s="163">
        <f t="shared" ref="NS387:NS450" si="1326">($B387/$B$386)</f>
        <v>1.0050042771599659</v>
      </c>
      <c r="NT387" s="156">
        <f>($B387/$B$387)</f>
        <v>1</v>
      </c>
      <c r="NU387" s="157"/>
      <c r="NV387" s="157"/>
      <c r="NW387" s="157"/>
      <c r="NX387" s="157"/>
      <c r="NY387" s="157"/>
      <c r="NZ387" s="157"/>
      <c r="OA387" s="157"/>
      <c r="OB387" s="157"/>
      <c r="OC387" s="157"/>
      <c r="OD387" s="157"/>
      <c r="OE387" s="157"/>
      <c r="OF387" s="157"/>
      <c r="OG387" s="157"/>
      <c r="OH387" s="157"/>
      <c r="OI387" s="157"/>
      <c r="OJ387" s="157"/>
      <c r="OK387" s="157"/>
      <c r="OL387" s="157"/>
      <c r="OM387" s="157"/>
      <c r="ON387" s="157"/>
      <c r="OO387" s="157"/>
      <c r="OP387" s="157"/>
      <c r="OQ387" s="157"/>
      <c r="OR387" s="157"/>
      <c r="OS387" s="157"/>
      <c r="OT387" s="157"/>
      <c r="OU387" s="157"/>
      <c r="OV387" s="157"/>
      <c r="OW387" s="157"/>
      <c r="OX387" s="157"/>
      <c r="OY387" s="157"/>
      <c r="OZ387" s="157"/>
      <c r="PA387" s="157"/>
      <c r="PB387" s="157"/>
      <c r="PC387" s="157"/>
      <c r="PD387" s="157"/>
      <c r="PE387" s="157"/>
      <c r="PF387" s="157"/>
      <c r="PG387" s="157"/>
      <c r="PH387" s="157"/>
      <c r="PI387" s="157"/>
      <c r="PJ387" s="157"/>
      <c r="PK387" s="157"/>
      <c r="PL387" s="157"/>
      <c r="PM387" s="157"/>
      <c r="PN387" s="157"/>
      <c r="PO387" s="157"/>
      <c r="PP387" s="157"/>
      <c r="PQ387" s="157"/>
      <c r="PR387" s="157"/>
      <c r="PS387" s="157"/>
      <c r="PT387" s="157"/>
      <c r="PU387" s="157"/>
      <c r="PV387" s="157"/>
      <c r="PW387" s="157"/>
      <c r="PX387" s="157"/>
      <c r="PY387" s="157"/>
      <c r="PZ387" s="157"/>
      <c r="QA387" s="157"/>
      <c r="QB387" s="157"/>
      <c r="QC387" s="157"/>
      <c r="QD387" s="157"/>
      <c r="QE387" s="157"/>
      <c r="QF387" s="157"/>
      <c r="QG387" s="157"/>
      <c r="QH387" s="157"/>
      <c r="QI387" s="157"/>
      <c r="QJ387" s="157"/>
      <c r="QK387" s="157"/>
      <c r="QL387" s="157"/>
      <c r="QM387" s="157"/>
      <c r="QN387" s="157"/>
      <c r="QO387" s="157"/>
      <c r="QP387" s="157"/>
      <c r="QQ387" s="157"/>
      <c r="QR387" s="157"/>
      <c r="QS387" s="157"/>
      <c r="QT387" s="157"/>
      <c r="QU387" s="157"/>
      <c r="QV387" s="157"/>
      <c r="QW387" s="157"/>
      <c r="QX387" s="157"/>
      <c r="QY387" s="157"/>
      <c r="QZ387" s="157"/>
      <c r="RA387" s="157"/>
      <c r="RB387" s="157"/>
      <c r="RC387" s="157"/>
      <c r="RD387" s="157"/>
      <c r="RE387" s="157"/>
      <c r="RF387" s="157"/>
      <c r="RG387" s="157"/>
      <c r="RH387" s="157"/>
      <c r="RI387" s="157"/>
      <c r="RJ387" s="157"/>
      <c r="RK387" s="157"/>
      <c r="RL387" s="157"/>
      <c r="RM387" s="157"/>
      <c r="RN387" s="157"/>
      <c r="RO387" s="157"/>
      <c r="RP387" s="157"/>
    </row>
    <row r="388" spans="1:484" ht="13">
      <c r="A388" s="151">
        <v>52110</v>
      </c>
      <c r="B388" s="152">
        <f t="shared" si="1145"/>
        <v>23614</v>
      </c>
      <c r="C388" s="153">
        <f t="shared" si="1146"/>
        <v>5.0000000000000001E-3</v>
      </c>
      <c r="E388" s="157">
        <f t="shared" si="971"/>
        <v>4.7522640370295832</v>
      </c>
      <c r="F388" s="157">
        <f t="shared" si="977"/>
        <v>4.7161973237467549</v>
      </c>
      <c r="G388" s="157">
        <f t="shared" si="983"/>
        <v>4.7133732534930139</v>
      </c>
      <c r="H388" s="157">
        <f t="shared" si="989"/>
        <v>4.6964996022275258</v>
      </c>
      <c r="I388" s="157">
        <f t="shared" si="995"/>
        <v>4.6899702085402186</v>
      </c>
      <c r="J388" s="157">
        <f t="shared" si="1001"/>
        <v>4.6677208934572052</v>
      </c>
      <c r="K388" s="157">
        <f t="shared" si="1007"/>
        <v>4.6539219550650373</v>
      </c>
      <c r="L388" s="157">
        <f t="shared" si="1013"/>
        <v>4.6383814574739741</v>
      </c>
      <c r="M388" s="157">
        <f t="shared" si="1019"/>
        <v>4.6320125539427224</v>
      </c>
      <c r="N388" s="157">
        <f t="shared" si="1025"/>
        <v>4.6265673981191222</v>
      </c>
      <c r="O388" s="157">
        <f t="shared" si="1031"/>
        <v>4.6184236260512419</v>
      </c>
      <c r="P388" s="157">
        <f t="shared" si="1037"/>
        <v>4.6166177908113388</v>
      </c>
      <c r="Q388" s="157">
        <f t="shared" si="1043"/>
        <v>4.6121093750000002</v>
      </c>
      <c r="R388" s="157">
        <f t="shared" si="1049"/>
        <v>4.610308473252636</v>
      </c>
      <c r="S388" s="157">
        <f t="shared" si="1055"/>
        <v>4.590590979782271</v>
      </c>
      <c r="T388" s="157">
        <f t="shared" si="1061"/>
        <v>4.5852427184466018</v>
      </c>
      <c r="U388" s="157">
        <f t="shared" si="1067"/>
        <v>4.5701567640797371</v>
      </c>
      <c r="V388" s="157">
        <f t="shared" si="1073"/>
        <v>4.5675048355899417</v>
      </c>
      <c r="W388" s="157">
        <f t="shared" si="1079"/>
        <v>4.5551697530864201</v>
      </c>
      <c r="X388" s="157">
        <f t="shared" si="1085"/>
        <v>4.5376633358954654</v>
      </c>
      <c r="Y388" s="157">
        <f t="shared" si="1091"/>
        <v>4.5455245428296438</v>
      </c>
      <c r="Z388" s="157">
        <f t="shared" si="1097"/>
        <v>4.5376633358954654</v>
      </c>
      <c r="AA388" s="157">
        <f t="shared" si="1103"/>
        <v>4.5298292729714174</v>
      </c>
      <c r="AB388" s="157">
        <f t="shared" si="1109"/>
        <v>4.5324376199616125</v>
      </c>
      <c r="AC388" s="157">
        <f t="shared" si="1115"/>
        <v>4.518561040949101</v>
      </c>
      <c r="AD388" s="157">
        <f t="shared" si="1121"/>
        <v>4.5013343499809375</v>
      </c>
      <c r="AE388" s="157">
        <f t="shared" si="1127"/>
        <v>4.4987616688893119</v>
      </c>
      <c r="AF388" s="157">
        <f t="shared" si="1133"/>
        <v>4.4919155411831841</v>
      </c>
      <c r="AG388" s="157">
        <f t="shared" si="1139"/>
        <v>4.4791350531107739</v>
      </c>
      <c r="AH388" s="157">
        <f t="shared" si="1147"/>
        <v>4.4672720393492247</v>
      </c>
      <c r="AI388" s="157">
        <f t="shared" si="1153"/>
        <v>4.4715016095436466</v>
      </c>
      <c r="AJ388" s="157">
        <f t="shared" si="1159"/>
        <v>4.474891036573811</v>
      </c>
      <c r="AK388" s="157">
        <f t="shared" si="1165"/>
        <v>4.4681173131504259</v>
      </c>
      <c r="AL388" s="157">
        <f t="shared" si="1171"/>
        <v>4.4487565938206481</v>
      </c>
      <c r="AM388" s="157">
        <f t="shared" si="1177"/>
        <v>4.4412262554071846</v>
      </c>
      <c r="AN388" s="157">
        <f t="shared" si="1183"/>
        <v>4.4337213668794595</v>
      </c>
      <c r="AO388" s="157">
        <f t="shared" si="1189"/>
        <v>4.4353869271224644</v>
      </c>
      <c r="AP388" s="157">
        <f t="shared" si="1195"/>
        <v>4.4378876151099416</v>
      </c>
      <c r="AQ388" s="157">
        <f t="shared" si="1201"/>
        <v>4.4262417994376761</v>
      </c>
      <c r="AR388" s="157">
        <f t="shared" si="1207"/>
        <v>4.408887229275579</v>
      </c>
      <c r="AS388" s="157">
        <f t="shared" si="1213"/>
        <v>4.3973929236499067</v>
      </c>
      <c r="AT388" s="157">
        <f t="shared" si="1219"/>
        <v>4.393302325581395</v>
      </c>
      <c r="AU388" s="157">
        <f t="shared" si="1225"/>
        <v>4.3867731748095862</v>
      </c>
      <c r="AV388" s="157">
        <f t="shared" si="1231"/>
        <v>4.3810760667903521</v>
      </c>
      <c r="AW388" s="157">
        <f t="shared" si="1237"/>
        <v>4.3656868182658535</v>
      </c>
      <c r="AX388" s="157">
        <f t="shared" si="1243"/>
        <v>4.3392135244395442</v>
      </c>
      <c r="AY388" s="157">
        <f t="shared" si="1249"/>
        <v>4.3185808339429403</v>
      </c>
      <c r="AZ388" s="157">
        <f t="shared" si="1255"/>
        <v>4.3091240875912407</v>
      </c>
      <c r="BA388" s="157">
        <f t="shared" si="1261"/>
        <v>4.2957977078406406</v>
      </c>
      <c r="BB388" s="157">
        <f t="shared" si="1267"/>
        <v>4.3028425655976674</v>
      </c>
      <c r="BC388" s="157">
        <f t="shared" si="1273"/>
        <v>4.3036267541461637</v>
      </c>
      <c r="BD388" s="157">
        <f t="shared" si="1279"/>
        <v>4.2934545454545452</v>
      </c>
      <c r="BE388" s="157">
        <f t="shared" si="1285"/>
        <v>4.3012750455373405</v>
      </c>
      <c r="BF388" s="157">
        <f t="shared" si="1291"/>
        <v>4.2879970946068644</v>
      </c>
      <c r="BG388" s="157">
        <f t="shared" si="1297"/>
        <v>4.2856624319419234</v>
      </c>
      <c r="BH388" s="157">
        <f t="shared" si="1303"/>
        <v>4.281776971894832</v>
      </c>
      <c r="BI388" s="157">
        <f t="shared" si="1309"/>
        <v>4.261685616314745</v>
      </c>
      <c r="BJ388" s="157">
        <f t="shared" si="1315"/>
        <v>4.2593795093795093</v>
      </c>
      <c r="BK388" s="157">
        <f t="shared" si="1321"/>
        <v>4.2440690150970521</v>
      </c>
      <c r="BL388" s="157">
        <f t="shared" ref="BL388:BL451" si="1327">($B388/$B$67)</f>
        <v>4.2463585686027692</v>
      </c>
      <c r="BM388" s="157">
        <f t="shared" si="951"/>
        <v>4.24559510967278</v>
      </c>
      <c r="BN388" s="157">
        <f t="shared" si="956"/>
        <v>4.2258410880458124</v>
      </c>
      <c r="BO388" s="157">
        <f t="shared" si="961"/>
        <v>4.2122725651088118</v>
      </c>
      <c r="BP388" s="157">
        <f t="shared" si="966"/>
        <v>4.1920823717379729</v>
      </c>
      <c r="BQ388" s="157">
        <f t="shared" si="972"/>
        <v>4.1891076813908104</v>
      </c>
      <c r="BR388" s="157">
        <f t="shared" si="978"/>
        <v>4.189850958126331</v>
      </c>
      <c r="BS388" s="157">
        <f t="shared" si="984"/>
        <v>4.1720848056537099</v>
      </c>
      <c r="BT388" s="157">
        <f t="shared" si="990"/>
        <v>4.1647266313932985</v>
      </c>
      <c r="BU388" s="157">
        <f t="shared" si="996"/>
        <v>4.174297330740675</v>
      </c>
      <c r="BV388" s="157">
        <f t="shared" si="1002"/>
        <v>4.1566625594085549</v>
      </c>
      <c r="BW388" s="157">
        <f t="shared" si="1008"/>
        <v>4.1500878734622146</v>
      </c>
      <c r="BX388" s="157">
        <f t="shared" si="1014"/>
        <v>4.1500878734622146</v>
      </c>
      <c r="BY388" s="157">
        <f t="shared" si="1020"/>
        <v>4.1182420648761768</v>
      </c>
      <c r="BZ388" s="157">
        <f t="shared" si="1026"/>
        <v>4.1125043538836641</v>
      </c>
      <c r="CA388" s="157">
        <f t="shared" si="1032"/>
        <v>4.0791155640006913</v>
      </c>
      <c r="CB388" s="157">
        <f t="shared" si="1038"/>
        <v>4.0699758703895208</v>
      </c>
      <c r="CC388" s="157">
        <f t="shared" si="1044"/>
        <v>4.0601788170563964</v>
      </c>
      <c r="CD388" s="157">
        <f t="shared" si="1050"/>
        <v>4.0532097493992447</v>
      </c>
      <c r="CE388" s="157">
        <f t="shared" si="1056"/>
        <v>4.0407255304585901</v>
      </c>
      <c r="CF388" s="157">
        <f t="shared" si="1062"/>
        <v>4.0283179802115319</v>
      </c>
      <c r="CG388" s="157">
        <f t="shared" si="1068"/>
        <v>4.0214577656675745</v>
      </c>
      <c r="CH388" s="157">
        <f t="shared" si="1074"/>
        <v>4.024884949718766</v>
      </c>
      <c r="CI388" s="157">
        <f t="shared" si="1080"/>
        <v>4.0016946280291474</v>
      </c>
      <c r="CJ388" s="157">
        <f t="shared" si="1086"/>
        <v>3.9935734821579572</v>
      </c>
      <c r="CK388" s="157">
        <f t="shared" si="1092"/>
        <v>3.9881776726904241</v>
      </c>
      <c r="CL388" s="157">
        <f t="shared" si="1098"/>
        <v>3.9807821982467972</v>
      </c>
      <c r="CM388" s="157">
        <f t="shared" si="1104"/>
        <v>3.9740828004039046</v>
      </c>
      <c r="CN388" s="157">
        <f t="shared" si="1110"/>
        <v>3.9660732280819615</v>
      </c>
      <c r="CO388" s="157">
        <f t="shared" si="1116"/>
        <v>3.9389491242702253</v>
      </c>
      <c r="CP388" s="157">
        <f t="shared" si="1122"/>
        <v>3.932389675270608</v>
      </c>
      <c r="CQ388" s="157">
        <f t="shared" si="1128"/>
        <v>3.9076617574052621</v>
      </c>
      <c r="CR388" s="157">
        <f t="shared" si="1134"/>
        <v>3.8966996699669969</v>
      </c>
      <c r="CS388" s="162">
        <f t="shared" si="1140"/>
        <v>3.8832428876829468</v>
      </c>
      <c r="CT388" s="163">
        <f t="shared" si="1148"/>
        <v>3.8755949450188742</v>
      </c>
      <c r="CU388" s="163">
        <f t="shared" si="1154"/>
        <v>3.8755949450188742</v>
      </c>
      <c r="CV388" s="163">
        <f t="shared" si="1160"/>
        <v>3.8679770679770682</v>
      </c>
      <c r="CW388" s="163">
        <f t="shared" si="1166"/>
        <v>3.866077275703995</v>
      </c>
      <c r="CX388" s="163">
        <f t="shared" si="1172"/>
        <v>3.866077275703995</v>
      </c>
      <c r="CY388" s="163">
        <f t="shared" si="1178"/>
        <v>3.8648117839607203</v>
      </c>
      <c r="CZ388" s="163">
        <f t="shared" si="1184"/>
        <v>3.8648117839607203</v>
      </c>
      <c r="DA388" s="163">
        <f t="shared" si="1190"/>
        <v>3.8636925146070613</v>
      </c>
      <c r="DB388" s="163">
        <f t="shared" si="1196"/>
        <v>3.8597580908793723</v>
      </c>
      <c r="DC388" s="163">
        <f t="shared" si="1202"/>
        <v>3.8515739683575272</v>
      </c>
      <c r="DD388" s="163">
        <f t="shared" si="1208"/>
        <v>3.8421737715587372</v>
      </c>
      <c r="DE388" s="163">
        <f t="shared" si="1214"/>
        <v>3.8415487229542866</v>
      </c>
      <c r="DF388" s="163">
        <f t="shared" si="1220"/>
        <v>3.8278489220295024</v>
      </c>
      <c r="DG388" s="163">
        <f t="shared" si="1226"/>
        <v>3.8216539893186598</v>
      </c>
      <c r="DH388" s="163">
        <f t="shared" si="1232"/>
        <v>3.8093240845297629</v>
      </c>
      <c r="DI388" s="163">
        <f t="shared" si="1238"/>
        <v>3.8001287415513358</v>
      </c>
      <c r="DJ388" s="163">
        <f t="shared" si="1244"/>
        <v>3.7982949975872606</v>
      </c>
      <c r="DK388" s="163">
        <f t="shared" si="1250"/>
        <v>3.7976841428111934</v>
      </c>
      <c r="DL388" s="163">
        <f t="shared" si="1256"/>
        <v>3.7879371190247033</v>
      </c>
      <c r="DM388" s="163">
        <f t="shared" si="1262"/>
        <v>3.7849014265106589</v>
      </c>
      <c r="DN388" s="163">
        <f t="shared" si="1268"/>
        <v>3.7800544261245399</v>
      </c>
      <c r="DO388" s="163">
        <f t="shared" si="1274"/>
        <v>3.7734100351550017</v>
      </c>
      <c r="DP388" s="163">
        <f t="shared" si="1280"/>
        <v>3.767389917038928</v>
      </c>
      <c r="DQ388" s="163">
        <f t="shared" si="1286"/>
        <v>3.7482539682539682</v>
      </c>
      <c r="DR388" s="163">
        <f t="shared" si="1292"/>
        <v>3.7222572509457756</v>
      </c>
      <c r="DS388" s="163">
        <f t="shared" si="1298"/>
        <v>3.6943053817271592</v>
      </c>
      <c r="DT388" s="163">
        <f t="shared" si="1304"/>
        <v>3.6759028642590286</v>
      </c>
      <c r="DU388" s="163">
        <f t="shared" si="1310"/>
        <v>3.6576827757125154</v>
      </c>
      <c r="DV388" s="163">
        <f t="shared" si="1316"/>
        <v>3.6396424167694206</v>
      </c>
      <c r="DW388" s="163">
        <f t="shared" si="1322"/>
        <v>3.6217791411042946</v>
      </c>
      <c r="DX388" s="163">
        <f t="shared" ref="DX388:DX451" si="1328">($B388/$B$131)</f>
        <v>3.603540363192431</v>
      </c>
      <c r="DY388" s="163">
        <f t="shared" si="952"/>
        <v>3.5854843607652596</v>
      </c>
      <c r="DZ388" s="163">
        <f t="shared" si="957"/>
        <v>3.5676084000604322</v>
      </c>
      <c r="EA388" s="163">
        <f t="shared" si="962"/>
        <v>3.5499098015634396</v>
      </c>
      <c r="EB388" s="163">
        <f t="shared" si="967"/>
        <v>3.5323859386686611</v>
      </c>
      <c r="EC388" s="163">
        <f t="shared" si="973"/>
        <v>3.5150342363798748</v>
      </c>
      <c r="ED388" s="163">
        <f t="shared" si="979"/>
        <v>3.4973341232227488</v>
      </c>
      <c r="EE388" s="163">
        <f t="shared" si="985"/>
        <v>3.4798113763631005</v>
      </c>
      <c r="EF388" s="163">
        <f t="shared" si="991"/>
        <v>3.4624633431085043</v>
      </c>
      <c r="EG388" s="163">
        <f t="shared" si="997"/>
        <v>3.4452874234023927</v>
      </c>
      <c r="EH388" s="163">
        <f t="shared" si="1003"/>
        <v>3.4282810685249712</v>
      </c>
      <c r="EI388" s="163">
        <f t="shared" si="1009"/>
        <v>3.4114417798324186</v>
      </c>
      <c r="EJ388" s="163">
        <f t="shared" si="1015"/>
        <v>3.3942791433088977</v>
      </c>
      <c r="EK388" s="163">
        <f t="shared" si="1021"/>
        <v>3.3772883295194509</v>
      </c>
      <c r="EL388" s="163">
        <f t="shared" si="1027"/>
        <v>3.3604667710260423</v>
      </c>
      <c r="EM388" s="163">
        <f t="shared" si="1033"/>
        <v>3.3438119512885867</v>
      </c>
      <c r="EN388" s="163">
        <f t="shared" si="1039"/>
        <v>3.3273214034098917</v>
      </c>
      <c r="EO388" s="163">
        <f t="shared" si="1045"/>
        <v>3.3109927089175546</v>
      </c>
      <c r="EP388" s="163">
        <f t="shared" si="1051"/>
        <v>3.2943638392857144</v>
      </c>
      <c r="EQ388" s="163">
        <f t="shared" si="1057"/>
        <v>3.2779011660188786</v>
      </c>
      <c r="ER388" s="163">
        <f t="shared" si="1063"/>
        <v>3.2616022099447513</v>
      </c>
      <c r="ES388" s="163">
        <f t="shared" si="1069"/>
        <v>3.2454645409565694</v>
      </c>
      <c r="ET388" s="163">
        <f t="shared" si="1075"/>
        <v>3.2294857768052516</v>
      </c>
      <c r="EU388" s="163">
        <f t="shared" si="1081"/>
        <v>3.2132262892910601</v>
      </c>
      <c r="EV388" s="163">
        <f t="shared" si="1087"/>
        <v>3.1971297048470078</v>
      </c>
      <c r="EW388" s="163">
        <f t="shared" si="1093"/>
        <v>3.1811935874983162</v>
      </c>
      <c r="EX388" s="163">
        <f t="shared" si="1099"/>
        <v>3.1654155495978551</v>
      </c>
      <c r="EY388" s="163">
        <f t="shared" si="1105"/>
        <v>3.1497932506335866</v>
      </c>
      <c r="EZ388" s="163">
        <f t="shared" si="1111"/>
        <v>3.1343243960711442</v>
      </c>
      <c r="FA388" s="163">
        <f t="shared" si="1117"/>
        <v>3.118594823032224</v>
      </c>
      <c r="FB388" s="163">
        <f t="shared" si="1123"/>
        <v>3.1030223390275951</v>
      </c>
      <c r="FC388" s="163">
        <f t="shared" si="1129"/>
        <v>3.0876046025104604</v>
      </c>
      <c r="FD388" s="163">
        <f t="shared" si="1135"/>
        <v>3.0723393182409575</v>
      </c>
      <c r="FE388" s="163">
        <f t="shared" si="1141"/>
        <v>3.0572242361470741</v>
      </c>
      <c r="FF388" s="163">
        <f t="shared" si="1149"/>
        <v>3.0418652582764394</v>
      </c>
      <c r="FG388" s="163">
        <f t="shared" si="1155"/>
        <v>3.026659830812612</v>
      </c>
      <c r="FH388" s="163">
        <f t="shared" si="1161"/>
        <v>3.011605662543043</v>
      </c>
      <c r="FI388" s="163">
        <f t="shared" si="1167"/>
        <v>2.996700507614213</v>
      </c>
      <c r="FJ388" s="163">
        <f t="shared" si="1173"/>
        <v>2.9819421644146988</v>
      </c>
      <c r="FK388" s="163">
        <f t="shared" si="1179"/>
        <v>2.9669556476944341</v>
      </c>
      <c r="FL388" s="163">
        <f t="shared" si="1185"/>
        <v>2.9521190148768595</v>
      </c>
      <c r="FM388" s="163">
        <f t="shared" si="1191"/>
        <v>2.9374300286105237</v>
      </c>
      <c r="FN388" s="163">
        <f t="shared" si="1197"/>
        <v>2.9228864958534473</v>
      </c>
      <c r="FO388" s="163">
        <f t="shared" si="1203"/>
        <v>2.9084862667816234</v>
      </c>
      <c r="FP388" s="163">
        <f t="shared" si="1209"/>
        <v>2.893872549019608</v>
      </c>
      <c r="FQ388" s="163">
        <f t="shared" si="1215"/>
        <v>2.8794049506157786</v>
      </c>
      <c r="FR388" s="163">
        <f t="shared" si="1221"/>
        <v>2.8650812909487988</v>
      </c>
      <c r="FS388" s="163">
        <f t="shared" si="1227"/>
        <v>2.8508994325727395</v>
      </c>
      <c r="FT388" s="163">
        <f t="shared" si="1233"/>
        <v>2.8368572801537724</v>
      </c>
      <c r="FU388" s="163">
        <f t="shared" si="1239"/>
        <v>2.8226153478364808</v>
      </c>
      <c r="FV388" s="163">
        <f t="shared" si="1245"/>
        <v>2.8085156993339675</v>
      </c>
      <c r="FW388" s="163">
        <f t="shared" si="1251"/>
        <v>2.7945562130177515</v>
      </c>
      <c r="FX388" s="163">
        <f t="shared" si="1257"/>
        <v>2.7807348092322184</v>
      </c>
      <c r="FY388" s="163">
        <f t="shared" si="1263"/>
        <v>2.7670494492617763</v>
      </c>
      <c r="FZ388" s="163">
        <f t="shared" si="1269"/>
        <v>2.7531771015506585</v>
      </c>
      <c r="GA388" s="163">
        <f t="shared" si="1275"/>
        <v>2.7394431554524363</v>
      </c>
      <c r="GB388" s="163">
        <f t="shared" si="1281"/>
        <v>2.7258455500404017</v>
      </c>
      <c r="GC388" s="163">
        <f t="shared" si="1287"/>
        <v>2.7123822651045257</v>
      </c>
      <c r="GD388" s="163">
        <f t="shared" si="1293"/>
        <v>2.6987428571428573</v>
      </c>
      <c r="GE388" s="163">
        <f t="shared" si="1299"/>
        <v>2.6852399363202184</v>
      </c>
      <c r="GF388" s="163">
        <f t="shared" si="1305"/>
        <v>2.6718714641321566</v>
      </c>
      <c r="GG388" s="163">
        <f t="shared" si="1311"/>
        <v>2.6586354424679128</v>
      </c>
      <c r="GH388" s="163">
        <f t="shared" si="1317"/>
        <v>2.6455299126148333</v>
      </c>
      <c r="GI388" s="163">
        <f t="shared" si="1323"/>
        <v>2.6322595028424924</v>
      </c>
      <c r="GJ388" s="163">
        <f t="shared" ref="GJ388:GJ451" si="1329">($B388/$B$195)</f>
        <v>2.6191215616681456</v>
      </c>
      <c r="GK388" s="163">
        <f t="shared" si="953"/>
        <v>2.6061141154397971</v>
      </c>
      <c r="GL388" s="163">
        <f t="shared" si="958"/>
        <v>2.5932352295189984</v>
      </c>
      <c r="GM388" s="163">
        <f t="shared" si="963"/>
        <v>2.5802010489510487</v>
      </c>
      <c r="GN388" s="163">
        <f t="shared" si="968"/>
        <v>2.5672972385301152</v>
      </c>
      <c r="GO388" s="163">
        <f t="shared" si="974"/>
        <v>2.5545218520121158</v>
      </c>
      <c r="GP388" s="163">
        <f t="shared" si="980"/>
        <v>2.5418729817007537</v>
      </c>
      <c r="GQ388" s="163">
        <f t="shared" si="986"/>
        <v>2.5293487574978579</v>
      </c>
      <c r="GR388" s="163">
        <f t="shared" si="992"/>
        <v>2.5166791005009057</v>
      </c>
      <c r="GS388" s="163">
        <f t="shared" si="998"/>
        <v>2.5041357370095438</v>
      </c>
      <c r="GT388" s="163">
        <f t="shared" si="1004"/>
        <v>2.4917167880130844</v>
      </c>
      <c r="GU388" s="163">
        <f t="shared" si="1010"/>
        <v>2.479420411591768</v>
      </c>
      <c r="GV388" s="163">
        <f t="shared" si="1016"/>
        <v>2.4669870455495193</v>
      </c>
      <c r="GW388" s="163">
        <f t="shared" si="1022"/>
        <v>2.4546777546777547</v>
      </c>
      <c r="GX388" s="163">
        <f t="shared" si="1028"/>
        <v>2.4424906909391808</v>
      </c>
      <c r="GY388" s="163">
        <f t="shared" si="1034"/>
        <v>2.4304240428159738</v>
      </c>
      <c r="GZ388" s="163">
        <f t="shared" si="1040"/>
        <v>2.4182283666154634</v>
      </c>
      <c r="HA388" s="163">
        <f t="shared" si="1046"/>
        <v>2.406154473201549</v>
      </c>
      <c r="HB388" s="163">
        <f t="shared" si="1052"/>
        <v>2.3942005475007604</v>
      </c>
      <c r="HC388" s="163">
        <f t="shared" si="1058"/>
        <v>2.3823648103309121</v>
      </c>
      <c r="HD388" s="163">
        <f t="shared" si="1064"/>
        <v>2.3704075486850029</v>
      </c>
      <c r="HE388" s="163">
        <f t="shared" si="1070"/>
        <v>2.3585697163403916</v>
      </c>
      <c r="HF388" s="163">
        <f t="shared" si="1076"/>
        <v>2.3468495328960444</v>
      </c>
      <c r="HG388" s="163">
        <f t="shared" si="1082"/>
        <v>2.3352452531645569</v>
      </c>
      <c r="HH388" s="163">
        <f t="shared" si="1088"/>
        <v>2.323526517760504</v>
      </c>
      <c r="HI388" s="163">
        <f t="shared" si="1094"/>
        <v>2.3119248090855686</v>
      </c>
      <c r="HJ388" s="163">
        <f t="shared" si="1100"/>
        <v>2.3004383828543595</v>
      </c>
      <c r="HK388" s="163">
        <f t="shared" si="1106"/>
        <v>2.2890655292749127</v>
      </c>
      <c r="HL388" s="163">
        <f t="shared" si="1112"/>
        <v>2.2775848765432101</v>
      </c>
      <c r="HM388" s="163">
        <f t="shared" si="1118"/>
        <v>2.2662188099808063</v>
      </c>
      <c r="HN388" s="163">
        <f t="shared" si="1124"/>
        <v>2.2549656226126813</v>
      </c>
      <c r="HO388" s="163">
        <f t="shared" si="1130"/>
        <v>2.2438236412010641</v>
      </c>
      <c r="HP388" s="163">
        <f t="shared" si="1136"/>
        <v>2.2325801266899878</v>
      </c>
      <c r="HQ388" s="163">
        <f t="shared" si="1142"/>
        <v>2.2214487300094072</v>
      </c>
      <c r="HR388" s="163">
        <f t="shared" si="1150"/>
        <v>2.2104277824581109</v>
      </c>
      <c r="HS388" s="163">
        <f t="shared" si="1156"/>
        <v>2.1995156482861402</v>
      </c>
      <c r="HT388" s="163">
        <f t="shared" si="1162"/>
        <v>2.1885078776645042</v>
      </c>
      <c r="HU388" s="163">
        <f t="shared" si="1168"/>
        <v>2.1776097381040205</v>
      </c>
      <c r="HV388" s="163">
        <f t="shared" si="1174"/>
        <v>2.1668195999265922</v>
      </c>
      <c r="HW388" s="163">
        <f t="shared" si="1180"/>
        <v>2.1561358655953251</v>
      </c>
      <c r="HX388" s="163">
        <f t="shared" si="1186"/>
        <v>2.145362042336695</v>
      </c>
      <c r="HY388" s="163">
        <f t="shared" si="1192"/>
        <v>2.1346953534623032</v>
      </c>
      <c r="HZ388" s="163">
        <f t="shared" si="1198"/>
        <v>2.1241342088692994</v>
      </c>
      <c r="IA388" s="163">
        <f t="shared" si="1204"/>
        <v>2.1134878725498969</v>
      </c>
      <c r="IB388" s="163">
        <f t="shared" si="1210"/>
        <v>2.1029477246415533</v>
      </c>
      <c r="IC388" s="163">
        <f t="shared" si="1216"/>
        <v>2.092512184315463</v>
      </c>
      <c r="ID388" s="163">
        <f t="shared" si="1222"/>
        <v>2.0821797019663171</v>
      </c>
      <c r="IE388" s="163">
        <f t="shared" si="1228"/>
        <v>2.0717669766625724</v>
      </c>
      <c r="IF388" s="163">
        <f t="shared" si="1234"/>
        <v>2.061457878655609</v>
      </c>
      <c r="IG388" s="163">
        <f t="shared" si="1240"/>
        <v>2.0512508686587907</v>
      </c>
      <c r="IH388" s="163">
        <f t="shared" si="1246"/>
        <v>2.0409680207433016</v>
      </c>
      <c r="II388" s="163">
        <f t="shared" si="1252"/>
        <v>2.0307877536979704</v>
      </c>
      <c r="IJ388" s="163">
        <f t="shared" si="1258"/>
        <v>2.020708540133493</v>
      </c>
      <c r="IK388" s="163">
        <f t="shared" si="1264"/>
        <v>2.0107288828337873</v>
      </c>
      <c r="IL388" s="163">
        <f t="shared" si="1270"/>
        <v>2.0006777937812421</v>
      </c>
      <c r="IM388" s="163">
        <f t="shared" si="1276"/>
        <v>1.9907266902714551</v>
      </c>
      <c r="IN388" s="163">
        <f t="shared" si="1282"/>
        <v>1.9808740877443167</v>
      </c>
      <c r="IO388" s="163">
        <f t="shared" si="1288"/>
        <v>1.9709540105166514</v>
      </c>
      <c r="IP388" s="163">
        <f t="shared" si="1294"/>
        <v>1.9611327962793788</v>
      </c>
      <c r="IQ388" s="163">
        <f t="shared" si="1300"/>
        <v>1.9514089744649203</v>
      </c>
      <c r="IR388" s="163">
        <f t="shared" si="1306"/>
        <v>1.9416214438414734</v>
      </c>
      <c r="IS388" s="163">
        <f t="shared" si="1312"/>
        <v>1.9319316043524504</v>
      </c>
      <c r="IT388" s="163">
        <f t="shared" si="1318"/>
        <v>1.9223380006512536</v>
      </c>
      <c r="IU388" s="163">
        <f t="shared" si="1324"/>
        <v>1.9128392061563386</v>
      </c>
      <c r="IV388" s="163">
        <f t="shared" ref="IV388:IV451" si="1330">($B388/$B$259)</f>
        <v>1.9032804062222939</v>
      </c>
      <c r="IW388" s="163">
        <f t="shared" si="954"/>
        <v>1.8938166653300184</v>
      </c>
      <c r="IX388" s="163">
        <f t="shared" si="959"/>
        <v>1.8844465725001995</v>
      </c>
      <c r="IY388" s="163">
        <f t="shared" si="964"/>
        <v>1.8750198507225664</v>
      </c>
      <c r="IZ388" s="163">
        <f t="shared" si="969"/>
        <v>1.8656869716362487</v>
      </c>
      <c r="JA388" s="163">
        <f t="shared" si="975"/>
        <v>1.8564465408805031</v>
      </c>
      <c r="JB388" s="163">
        <f t="shared" si="981"/>
        <v>1.8471526908635796</v>
      </c>
      <c r="JC388" s="163">
        <f t="shared" si="987"/>
        <v>1.8379514321295143</v>
      </c>
      <c r="JD388" s="163">
        <f t="shared" si="993"/>
        <v>1.8288413878562577</v>
      </c>
      <c r="JE388" s="163">
        <f t="shared" si="999"/>
        <v>1.8196809740309778</v>
      </c>
      <c r="JF388" s="163">
        <f t="shared" si="1005"/>
        <v>1.8106118693451925</v>
      </c>
      <c r="JG388" s="163">
        <f t="shared" si="1011"/>
        <v>1.8016327153429466</v>
      </c>
      <c r="JH388" s="163">
        <f t="shared" si="1017"/>
        <v>1.792606088210734</v>
      </c>
      <c r="JI388" s="163">
        <f t="shared" si="1023"/>
        <v>1.7836694614396857</v>
      </c>
      <c r="JJ388" s="163">
        <f t="shared" si="1029"/>
        <v>1.7748214956783164</v>
      </c>
      <c r="JK388" s="163">
        <f t="shared" si="1035"/>
        <v>1.7659288064612624</v>
      </c>
      <c r="JL388" s="163">
        <f t="shared" si="1041"/>
        <v>1.7571247860703922</v>
      </c>
      <c r="JM388" s="163">
        <f t="shared" si="1047"/>
        <v>1.7484081149118911</v>
      </c>
      <c r="JN388" s="163">
        <f t="shared" si="1053"/>
        <v>1.7396493296007072</v>
      </c>
      <c r="JO388" s="163">
        <f t="shared" si="1059"/>
        <v>1.7309778624835068</v>
      </c>
      <c r="JP388" s="163">
        <f t="shared" si="1065"/>
        <v>1.7223924142961342</v>
      </c>
      <c r="JQ388" s="163">
        <f t="shared" si="1071"/>
        <v>1.7137673270919516</v>
      </c>
      <c r="JR388" s="163">
        <f t="shared" si="1077"/>
        <v>1.7052281917966494</v>
      </c>
      <c r="JS388" s="163">
        <f t="shared" si="1083"/>
        <v>1.6967737299705397</v>
      </c>
      <c r="JT388" s="163">
        <f t="shared" si="1089"/>
        <v>1.6882819761206835</v>
      </c>
      <c r="JU388" s="163">
        <f t="shared" si="1095"/>
        <v>1.6798747954755637</v>
      </c>
      <c r="JV388" s="163">
        <f t="shared" si="1101"/>
        <v>1.6715509308416507</v>
      </c>
      <c r="JW388" s="163">
        <f t="shared" si="1107"/>
        <v>1.6631919988730808</v>
      </c>
      <c r="JX388" s="163">
        <f t="shared" si="1113"/>
        <v>1.6549162520148575</v>
      </c>
      <c r="JY388" s="163">
        <f t="shared" si="1119"/>
        <v>1.6467224546722454</v>
      </c>
      <c r="JZ388" s="163">
        <f t="shared" si="1125"/>
        <v>1.6384956980294199</v>
      </c>
      <c r="KA388" s="163">
        <f t="shared" si="1131"/>
        <v>1.6303507318420325</v>
      </c>
      <c r="KB388" s="163">
        <f t="shared" si="1137"/>
        <v>1.6222863424017586</v>
      </c>
      <c r="KC388" s="163">
        <f t="shared" si="1143"/>
        <v>1.6141909904983252</v>
      </c>
      <c r="KD388" s="163">
        <f t="shared" si="1151"/>
        <v>1.6061760304720447</v>
      </c>
      <c r="KE388" s="163">
        <f t="shared" si="1157"/>
        <v>1.5981321061180291</v>
      </c>
      <c r="KF388" s="163">
        <f t="shared" si="1163"/>
        <v>1.5901683501683501</v>
      </c>
      <c r="KG388" s="163">
        <f t="shared" si="1169"/>
        <v>1.5822835700884481</v>
      </c>
      <c r="KH388" s="163">
        <f t="shared" si="1175"/>
        <v>1.574371624774985</v>
      </c>
      <c r="KI388" s="163">
        <f t="shared" si="1181"/>
        <v>1.5665384105081597</v>
      </c>
      <c r="KJ388" s="163">
        <f t="shared" si="1187"/>
        <v>1.5587827579378177</v>
      </c>
      <c r="KK388" s="163">
        <f t="shared" si="1193"/>
        <v>1.5510016420361248</v>
      </c>
      <c r="KL388" s="163">
        <f t="shared" si="1199"/>
        <v>1.5432978236716555</v>
      </c>
      <c r="KM388" s="163">
        <f t="shared" si="1205"/>
        <v>1.5355702952269477</v>
      </c>
      <c r="KN388" s="163">
        <f t="shared" si="1211"/>
        <v>1.5279197670656746</v>
      </c>
      <c r="KO388" s="163">
        <f t="shared" si="1217"/>
        <v>1.5203450939994849</v>
      </c>
      <c r="KP388" s="163">
        <f t="shared" si="1223"/>
        <v>1.5127482383087765</v>
      </c>
      <c r="KQ388" s="163">
        <f t="shared" si="1229"/>
        <v>1.5052269250382457</v>
      </c>
      <c r="KR388" s="163">
        <f t="shared" si="1235"/>
        <v>1.4977800329823672</v>
      </c>
      <c r="KS388" s="163">
        <f t="shared" si="1241"/>
        <v>1.4903124013884506</v>
      </c>
      <c r="KT388" s="163">
        <f t="shared" si="1247"/>
        <v>1.4829188646068827</v>
      </c>
      <c r="KU388" s="163">
        <f t="shared" si="1253"/>
        <v>1.4755061234691327</v>
      </c>
      <c r="KV388" s="163">
        <f t="shared" si="1259"/>
        <v>1.4681671226063169</v>
      </c>
      <c r="KW388" s="163">
        <f t="shared" si="1265"/>
        <v>1.4609007671368472</v>
      </c>
      <c r="KX388" s="163">
        <f t="shared" si="1271"/>
        <v>1.4536164973838104</v>
      </c>
      <c r="KY388" s="163">
        <f t="shared" si="1277"/>
        <v>1.4464045081465147</v>
      </c>
      <c r="KZ388" s="163">
        <f t="shared" si="1283"/>
        <v>1.439176011701609</v>
      </c>
      <c r="LA388" s="163">
        <f t="shared" si="1289"/>
        <v>1.4320194057004245</v>
      </c>
      <c r="LB388" s="163">
        <f t="shared" si="1295"/>
        <v>1.4249336229785179</v>
      </c>
      <c r="LC388" s="163">
        <f t="shared" si="1301"/>
        <v>1.4178324827379165</v>
      </c>
      <c r="LD388" s="163">
        <f t="shared" si="1307"/>
        <v>1.4108017684311149</v>
      </c>
      <c r="LE388" s="163">
        <f t="shared" si="1313"/>
        <v>1.4037569849007252</v>
      </c>
      <c r="LF388" s="163">
        <f t="shared" si="1319"/>
        <v>1.3967822075002958</v>
      </c>
      <c r="LG388" s="163">
        <f t="shared" si="1325"/>
        <v>1.3897945971396621</v>
      </c>
      <c r="LH388" s="163">
        <f t="shared" ref="LH388:LH451" si="1331">($B388/$B$323)</f>
        <v>1.3828765518856876</v>
      </c>
      <c r="LI388" s="163">
        <f t="shared" si="955"/>
        <v>1.3760270380513957</v>
      </c>
      <c r="LJ388" s="163">
        <f t="shared" si="960"/>
        <v>1.3691656519974489</v>
      </c>
      <c r="LK388" s="163">
        <f t="shared" si="965"/>
        <v>1.3623723533144869</v>
      </c>
      <c r="LL388" s="163">
        <f t="shared" si="970"/>
        <v>1.3555683122847302</v>
      </c>
      <c r="LM388" s="163">
        <f t="shared" si="976"/>
        <v>1.3488318958131034</v>
      </c>
      <c r="LN388" s="163">
        <f t="shared" si="982"/>
        <v>1.3420858198351804</v>
      </c>
      <c r="LO388" s="163">
        <f t="shared" si="988"/>
        <v>1.335406887971498</v>
      </c>
      <c r="LP388" s="163">
        <f t="shared" si="994"/>
        <v>1.3287941027516741</v>
      </c>
      <c r="LQ388" s="163">
        <f t="shared" si="1000"/>
        <v>1.3221724524076148</v>
      </c>
      <c r="LR388" s="163">
        <f t="shared" si="1006"/>
        <v>1.3156164688840604</v>
      </c>
      <c r="LS388" s="163">
        <f t="shared" si="1012"/>
        <v>1.3090526082377072</v>
      </c>
      <c r="LT388" s="163">
        <f t="shared" si="1018"/>
        <v>1.3025539191350874</v>
      </c>
      <c r="LU388" s="163">
        <f t="shared" si="1024"/>
        <v>1.2960482985729966</v>
      </c>
      <c r="LV388" s="163">
        <f t="shared" si="1030"/>
        <v>1.2896073398503631</v>
      </c>
      <c r="LW388" s="163">
        <f t="shared" si="1036"/>
        <v>1.2831603542900614</v>
      </c>
      <c r="LX388" s="163">
        <f t="shared" si="1042"/>
        <v>1.2767775074344418</v>
      </c>
      <c r="LY388" s="163">
        <f t="shared" si="1048"/>
        <v>1.2704578468822296</v>
      </c>
      <c r="LZ388" s="163">
        <f t="shared" si="1054"/>
        <v>1.2641327623126339</v>
      </c>
      <c r="MA388" s="163">
        <f t="shared" si="1060"/>
        <v>1.2578703457092633</v>
      </c>
      <c r="MB388" s="163">
        <f t="shared" si="1066"/>
        <v>1.2516033285630996</v>
      </c>
      <c r="MC388" s="163">
        <f t="shared" si="1072"/>
        <v>1.2453984494488688</v>
      </c>
      <c r="MD388" s="163">
        <f t="shared" si="1078"/>
        <v>1.2391897565071368</v>
      </c>
      <c r="ME388" s="163">
        <f t="shared" si="1084"/>
        <v>1.2330426609576524</v>
      </c>
      <c r="MF388" s="163">
        <f t="shared" si="1090"/>
        <v>1.2268925027276978</v>
      </c>
      <c r="MG388" s="163">
        <f t="shared" si="1096"/>
        <v>1.2208033914077443</v>
      </c>
      <c r="MH388" s="163">
        <f t="shared" si="1102"/>
        <v>1.2147119341563786</v>
      </c>
      <c r="MI388" s="163">
        <f t="shared" si="1108"/>
        <v>1.208680964324103</v>
      </c>
      <c r="MJ388" s="163">
        <f t="shared" si="1114"/>
        <v>1.2026483320600967</v>
      </c>
      <c r="MK388" s="163">
        <f t="shared" si="1120"/>
        <v>1.1966756195206001</v>
      </c>
      <c r="ML388" s="163">
        <f t="shared" si="1126"/>
        <v>1.1907018959257765</v>
      </c>
      <c r="MM388" s="163">
        <f t="shared" si="1132"/>
        <v>1.1847875169334203</v>
      </c>
      <c r="MN388" s="163">
        <f t="shared" si="1138"/>
        <v>1.1788727472417753</v>
      </c>
      <c r="MO388" s="163">
        <f t="shared" si="1144"/>
        <v>1.1730167403507028</v>
      </c>
      <c r="MP388" s="163">
        <f t="shared" si="1152"/>
        <v>1.167160933175168</v>
      </c>
      <c r="MQ388" s="163">
        <f t="shared" si="1158"/>
        <v>1.161363301037722</v>
      </c>
      <c r="MR388" s="163">
        <f t="shared" si="1164"/>
        <v>1.1555664301443602</v>
      </c>
      <c r="MS388" s="163">
        <f t="shared" si="1170"/>
        <v>1.1498271412572429</v>
      </c>
      <c r="MT388" s="163">
        <f t="shared" si="1176"/>
        <v>1.1440891472868218</v>
      </c>
      <c r="MU388" s="163">
        <f t="shared" si="1182"/>
        <v>1.1384081376850022</v>
      </c>
      <c r="MV388" s="163">
        <f t="shared" si="1188"/>
        <v>1.1327289298220367</v>
      </c>
      <c r="MW388" s="163">
        <f t="shared" si="1194"/>
        <v>1.1271061047205384</v>
      </c>
      <c r="MX388" s="163">
        <f t="shared" si="1200"/>
        <v>1.1214855623100304</v>
      </c>
      <c r="MY388" s="163">
        <f t="shared" si="1206"/>
        <v>1.1159207976938708</v>
      </c>
      <c r="MZ388" s="163">
        <f t="shared" si="1212"/>
        <v>1.1103587718060846</v>
      </c>
      <c r="NA388" s="163">
        <f t="shared" si="1218"/>
        <v>1.1048519159687455</v>
      </c>
      <c r="NB388" s="163">
        <f t="shared" si="1224"/>
        <v>1.0993482309124767</v>
      </c>
      <c r="NC388" s="163">
        <f t="shared" si="1230"/>
        <v>1.0938991059433918</v>
      </c>
      <c r="ND388" s="163">
        <f t="shared" si="1236"/>
        <v>1.0884535607282784</v>
      </c>
      <c r="NE388" s="163">
        <f t="shared" si="1242"/>
        <v>1.0830619639499151</v>
      </c>
      <c r="NF388" s="163">
        <f t="shared" si="1248"/>
        <v>1.07767433369843</v>
      </c>
      <c r="NG388" s="163">
        <f t="shared" si="1254"/>
        <v>1.0722913450186178</v>
      </c>
      <c r="NH388" s="163">
        <f t="shared" si="1260"/>
        <v>1.0669618651726007</v>
      </c>
      <c r="NI388" s="163">
        <f t="shared" si="1266"/>
        <v>1.061637369059929</v>
      </c>
      <c r="NJ388" s="163">
        <f t="shared" si="1272"/>
        <v>1.0563657510960007</v>
      </c>
      <c r="NK388" s="163">
        <f t="shared" si="1278"/>
        <v>1.051099439152497</v>
      </c>
      <c r="NL388" s="163">
        <f t="shared" si="1284"/>
        <v>1.0458853751439454</v>
      </c>
      <c r="NM388" s="163">
        <f t="shared" si="1290"/>
        <v>1.0406769203649024</v>
      </c>
      <c r="NN388" s="163">
        <f t="shared" si="1296"/>
        <v>1.035520084195755</v>
      </c>
      <c r="NO388" s="163">
        <f t="shared" si="1302"/>
        <v>1.0303691421590015</v>
      </c>
      <c r="NP388" s="163">
        <f t="shared" si="1308"/>
        <v>1.0252246776364347</v>
      </c>
      <c r="NQ388" s="163">
        <f t="shared" si="1314"/>
        <v>1.0201313288405045</v>
      </c>
      <c r="NR388" s="163">
        <f t="shared" si="1320"/>
        <v>1.0150447042640991</v>
      </c>
      <c r="NS388" s="163">
        <f t="shared" si="1326"/>
        <v>1.0100085543199315</v>
      </c>
      <c r="NT388" s="163">
        <f t="shared" ref="NT388:NT451" si="1332">($B388/$B$387)</f>
        <v>1.004979359067115</v>
      </c>
      <c r="NU388" s="156">
        <f>($B388/$B$388)</f>
        <v>1</v>
      </c>
      <c r="NV388" s="157"/>
      <c r="NW388" s="157"/>
      <c r="NX388" s="157"/>
      <c r="NY388" s="157"/>
      <c r="NZ388" s="157"/>
      <c r="OA388" s="157"/>
      <c r="OB388" s="157"/>
      <c r="OC388" s="157"/>
      <c r="OD388" s="157"/>
      <c r="OE388" s="157"/>
      <c r="OF388" s="157"/>
      <c r="OG388" s="157"/>
      <c r="OH388" s="157"/>
      <c r="OI388" s="157"/>
      <c r="OJ388" s="157"/>
      <c r="OK388" s="157"/>
      <c r="OL388" s="157"/>
      <c r="OM388" s="157"/>
      <c r="ON388" s="157"/>
      <c r="OO388" s="157"/>
      <c r="OP388" s="157"/>
      <c r="OQ388" s="157"/>
      <c r="OR388" s="157"/>
      <c r="OS388" s="157"/>
      <c r="OT388" s="157"/>
      <c r="OU388" s="157"/>
      <c r="OV388" s="157"/>
      <c r="OW388" s="157"/>
      <c r="OX388" s="157"/>
      <c r="OY388" s="157"/>
      <c r="OZ388" s="157"/>
      <c r="PA388" s="157"/>
      <c r="PB388" s="157"/>
      <c r="PC388" s="157"/>
      <c r="PD388" s="157"/>
      <c r="PE388" s="157"/>
      <c r="PF388" s="157"/>
      <c r="PG388" s="157"/>
      <c r="PH388" s="157"/>
      <c r="PI388" s="157"/>
      <c r="PJ388" s="157"/>
      <c r="PK388" s="157"/>
      <c r="PL388" s="157"/>
      <c r="PM388" s="157"/>
      <c r="PN388" s="157"/>
      <c r="PO388" s="157"/>
      <c r="PP388" s="157"/>
      <c r="PQ388" s="157"/>
      <c r="PR388" s="157"/>
      <c r="PS388" s="157"/>
      <c r="PT388" s="157"/>
      <c r="PU388" s="157"/>
      <c r="PV388" s="157"/>
      <c r="PW388" s="157"/>
      <c r="PX388" s="157"/>
      <c r="PY388" s="157"/>
      <c r="PZ388" s="157"/>
      <c r="QA388" s="157"/>
      <c r="QB388" s="157"/>
      <c r="QC388" s="157"/>
      <c r="QD388" s="157"/>
      <c r="QE388" s="157"/>
      <c r="QF388" s="157"/>
      <c r="QG388" s="157"/>
      <c r="QH388" s="157"/>
      <c r="QI388" s="157"/>
      <c r="QJ388" s="157"/>
      <c r="QK388" s="157"/>
      <c r="QL388" s="157"/>
      <c r="QM388" s="157"/>
      <c r="QN388" s="157"/>
      <c r="QO388" s="157"/>
      <c r="QP388" s="157"/>
      <c r="QQ388" s="157"/>
      <c r="QR388" s="157"/>
      <c r="QS388" s="157"/>
      <c r="QT388" s="157"/>
      <c r="QU388" s="157"/>
      <c r="QV388" s="157"/>
      <c r="QW388" s="157"/>
      <c r="QX388" s="157"/>
      <c r="QY388" s="157"/>
      <c r="QZ388" s="157"/>
      <c r="RA388" s="157"/>
      <c r="RB388" s="157"/>
      <c r="RC388" s="157"/>
      <c r="RD388" s="157"/>
      <c r="RE388" s="157"/>
      <c r="RF388" s="157"/>
      <c r="RG388" s="157"/>
      <c r="RH388" s="157"/>
      <c r="RI388" s="157"/>
      <c r="RJ388" s="157"/>
      <c r="RK388" s="157"/>
      <c r="RL388" s="157"/>
      <c r="RM388" s="157"/>
      <c r="RN388" s="157"/>
      <c r="RO388" s="157"/>
      <c r="RP388" s="157"/>
    </row>
    <row r="389" spans="1:484" ht="13">
      <c r="A389" s="151">
        <v>52140</v>
      </c>
      <c r="B389" s="152">
        <f t="shared" si="1145"/>
        <v>23732</v>
      </c>
      <c r="C389" s="153">
        <f t="shared" si="1146"/>
        <v>5.0000000000000001E-3</v>
      </c>
      <c r="E389" s="157">
        <f t="shared" si="971"/>
        <v>4.776011269873214</v>
      </c>
      <c r="F389" s="157">
        <f t="shared" si="977"/>
        <v>4.7397643299380867</v>
      </c>
      <c r="G389" s="157">
        <f t="shared" si="983"/>
        <v>4.7369261477045912</v>
      </c>
      <c r="H389" s="157">
        <f t="shared" si="989"/>
        <v>4.7199681782020688</v>
      </c>
      <c r="I389" s="157">
        <f t="shared" si="995"/>
        <v>4.7134061569016881</v>
      </c>
      <c r="J389" s="157">
        <f t="shared" si="1001"/>
        <v>4.6910456611978653</v>
      </c>
      <c r="K389" s="157">
        <f t="shared" si="1007"/>
        <v>4.6771777690185257</v>
      </c>
      <c r="L389" s="157">
        <f t="shared" si="1013"/>
        <v>4.6615596150068752</v>
      </c>
      <c r="M389" s="157">
        <f t="shared" si="1019"/>
        <v>4.655158885837583</v>
      </c>
      <c r="N389" s="157">
        <f t="shared" si="1025"/>
        <v>4.6496865203761759</v>
      </c>
      <c r="O389" s="157">
        <f t="shared" si="1031"/>
        <v>4.6415020535888907</v>
      </c>
      <c r="P389" s="157">
        <f t="shared" si="1037"/>
        <v>4.6396871945259042</v>
      </c>
      <c r="Q389" s="157">
        <f t="shared" si="1043"/>
        <v>4.6351562499999996</v>
      </c>
      <c r="R389" s="157">
        <f t="shared" si="1049"/>
        <v>4.6333463490823901</v>
      </c>
      <c r="S389" s="157">
        <f t="shared" si="1055"/>
        <v>4.6135303265940903</v>
      </c>
      <c r="T389" s="157">
        <f t="shared" si="1061"/>
        <v>4.6081553398058253</v>
      </c>
      <c r="U389" s="157">
        <f t="shared" si="1067"/>
        <v>4.5929940003870717</v>
      </c>
      <c r="V389" s="157">
        <f t="shared" si="1073"/>
        <v>4.5903288201160546</v>
      </c>
      <c r="W389" s="157">
        <f t="shared" si="1079"/>
        <v>4.5779320987654319</v>
      </c>
      <c r="X389" s="157">
        <f t="shared" si="1085"/>
        <v>4.5603382013835514</v>
      </c>
      <c r="Y389" s="157">
        <f t="shared" si="1091"/>
        <v>4.5682386910490855</v>
      </c>
      <c r="Z389" s="157">
        <f t="shared" si="1097"/>
        <v>4.5603382013835514</v>
      </c>
      <c r="AA389" s="157">
        <f t="shared" si="1103"/>
        <v>4.5524649913677342</v>
      </c>
      <c r="AB389" s="157">
        <f t="shared" si="1109"/>
        <v>4.5550863723608446</v>
      </c>
      <c r="AC389" s="157">
        <f t="shared" si="1115"/>
        <v>4.5411404515882126</v>
      </c>
      <c r="AD389" s="157">
        <f t="shared" si="1121"/>
        <v>4.5238276782310329</v>
      </c>
      <c r="AE389" s="157">
        <f t="shared" si="1127"/>
        <v>4.5212421413602595</v>
      </c>
      <c r="AF389" s="157">
        <f t="shared" si="1133"/>
        <v>4.5143618033098729</v>
      </c>
      <c r="AG389" s="157">
        <f t="shared" si="1139"/>
        <v>4.5015174506828526</v>
      </c>
      <c r="AH389" s="157">
        <f t="shared" si="1147"/>
        <v>4.48959515701854</v>
      </c>
      <c r="AI389" s="157">
        <f t="shared" si="1153"/>
        <v>4.4938458625260367</v>
      </c>
      <c r="AJ389" s="157">
        <f t="shared" si="1159"/>
        <v>4.4972522266439263</v>
      </c>
      <c r="AK389" s="157">
        <f t="shared" si="1165"/>
        <v>4.4904446546830652</v>
      </c>
      <c r="AL389" s="157">
        <f t="shared" si="1171"/>
        <v>4.4709871891484552</v>
      </c>
      <c r="AM389" s="157">
        <f t="shared" si="1177"/>
        <v>4.4634192213654318</v>
      </c>
      <c r="AN389" s="157">
        <f t="shared" si="1183"/>
        <v>4.4558768306421328</v>
      </c>
      <c r="AO389" s="157">
        <f t="shared" si="1189"/>
        <v>4.4575507137490611</v>
      </c>
      <c r="AP389" s="157">
        <f t="shared" si="1195"/>
        <v>4.460063897763578</v>
      </c>
      <c r="AQ389" s="157">
        <f t="shared" si="1201"/>
        <v>4.4483598875351449</v>
      </c>
      <c r="AR389" s="157">
        <f t="shared" si="1207"/>
        <v>4.4309185959671398</v>
      </c>
      <c r="AS389" s="157">
        <f t="shared" si="1213"/>
        <v>4.4193668528864061</v>
      </c>
      <c r="AT389" s="157">
        <f t="shared" si="1219"/>
        <v>4.4152558139534888</v>
      </c>
      <c r="AU389" s="157">
        <f t="shared" si="1225"/>
        <v>4.408694036782463</v>
      </c>
      <c r="AV389" s="157">
        <f t="shared" si="1231"/>
        <v>4.4029684601113175</v>
      </c>
      <c r="AW389" s="157">
        <f t="shared" si="1237"/>
        <v>4.3875023109632094</v>
      </c>
      <c r="AX389" s="157">
        <f t="shared" si="1243"/>
        <v>4.3608967291436969</v>
      </c>
      <c r="AY389" s="157">
        <f t="shared" si="1249"/>
        <v>4.3401609363569857</v>
      </c>
      <c r="AZ389" s="157">
        <f t="shared" si="1255"/>
        <v>4.3306569343065693</v>
      </c>
      <c r="BA389" s="157">
        <f t="shared" si="1261"/>
        <v>4.3172639621611788</v>
      </c>
      <c r="BB389" s="157">
        <f t="shared" si="1267"/>
        <v>4.324344023323615</v>
      </c>
      <c r="BC389" s="157">
        <f t="shared" si="1273"/>
        <v>4.3251321304902497</v>
      </c>
      <c r="BD389" s="157">
        <f t="shared" si="1279"/>
        <v>4.314909090909091</v>
      </c>
      <c r="BE389" s="157">
        <f t="shared" si="1285"/>
        <v>4.3227686703096539</v>
      </c>
      <c r="BF389" s="157">
        <f t="shared" si="1291"/>
        <v>4.3094243689849279</v>
      </c>
      <c r="BG389" s="157">
        <f t="shared" si="1297"/>
        <v>4.3070780399274051</v>
      </c>
      <c r="BH389" s="157">
        <f t="shared" si="1303"/>
        <v>4.3031731640979149</v>
      </c>
      <c r="BI389" s="157">
        <f t="shared" si="1309"/>
        <v>4.2829814112975999</v>
      </c>
      <c r="BJ389" s="157">
        <f t="shared" si="1315"/>
        <v>4.2806637806637804</v>
      </c>
      <c r="BK389" s="157">
        <f t="shared" si="1321"/>
        <v>4.2652767792954709</v>
      </c>
      <c r="BL389" s="157">
        <f t="shared" si="1327"/>
        <v>4.267577773781694</v>
      </c>
      <c r="BM389" s="157">
        <f t="shared" ref="BM389:BM452" si="1333">($B389/$B$68)</f>
        <v>4.2668104998202088</v>
      </c>
      <c r="BN389" s="157">
        <f t="shared" si="956"/>
        <v>4.2469577666428062</v>
      </c>
      <c r="BO389" s="157">
        <f t="shared" si="961"/>
        <v>4.2333214413128788</v>
      </c>
      <c r="BP389" s="157">
        <f t="shared" si="966"/>
        <v>4.2130303568258478</v>
      </c>
      <c r="BQ389" s="157">
        <f t="shared" si="972"/>
        <v>4.2100408018449533</v>
      </c>
      <c r="BR389" s="157">
        <f t="shared" si="978"/>
        <v>4.210787792760823</v>
      </c>
      <c r="BS389" s="157">
        <f t="shared" si="984"/>
        <v>4.1929328621908128</v>
      </c>
      <c r="BT389" s="157">
        <f t="shared" si="990"/>
        <v>4.185537918871252</v>
      </c>
      <c r="BU389" s="157">
        <f t="shared" si="996"/>
        <v>4.195156443344529</v>
      </c>
      <c r="BV389" s="157">
        <f t="shared" si="1002"/>
        <v>4.1774335504312621</v>
      </c>
      <c r="BW389" s="157">
        <f t="shared" si="1008"/>
        <v>4.1708260105448156</v>
      </c>
      <c r="BX389" s="157">
        <f t="shared" si="1014"/>
        <v>4.1708260105448156</v>
      </c>
      <c r="BY389" s="157">
        <f t="shared" si="1020"/>
        <v>4.1388210673177541</v>
      </c>
      <c r="BZ389" s="157">
        <f t="shared" si="1026"/>
        <v>4.1330546847788225</v>
      </c>
      <c r="CA389" s="157">
        <f t="shared" si="1032"/>
        <v>4.0994990499222661</v>
      </c>
      <c r="CB389" s="157">
        <f t="shared" si="1038"/>
        <v>4.0903136849362287</v>
      </c>
      <c r="CC389" s="157">
        <f t="shared" si="1044"/>
        <v>4.0804676753782667</v>
      </c>
      <c r="CD389" s="157">
        <f t="shared" si="1050"/>
        <v>4.0734637830415377</v>
      </c>
      <c r="CE389" s="157">
        <f t="shared" si="1056"/>
        <v>4.0609171800136892</v>
      </c>
      <c r="CF389" s="157">
        <f t="shared" si="1062"/>
        <v>4.0484476287956328</v>
      </c>
      <c r="CG389" s="157">
        <f t="shared" si="1068"/>
        <v>4.0415531335149861</v>
      </c>
      <c r="CH389" s="157">
        <f t="shared" si="1074"/>
        <v>4.0449974433270839</v>
      </c>
      <c r="CI389" s="157">
        <f t="shared" si="1080"/>
        <v>4.021691238773089</v>
      </c>
      <c r="CJ389" s="157">
        <f t="shared" si="1086"/>
        <v>4.0135295112464062</v>
      </c>
      <c r="CK389" s="157">
        <f t="shared" si="1092"/>
        <v>4.0081067387265668</v>
      </c>
      <c r="CL389" s="157">
        <f t="shared" si="1098"/>
        <v>4.000674308833446</v>
      </c>
      <c r="CM389" s="157">
        <f t="shared" si="1104"/>
        <v>3.9939414338606531</v>
      </c>
      <c r="CN389" s="157">
        <f t="shared" si="1110"/>
        <v>3.9858918374202217</v>
      </c>
      <c r="CO389" s="157">
        <f t="shared" si="1116"/>
        <v>3.9586321934945787</v>
      </c>
      <c r="CP389" s="157">
        <f t="shared" si="1122"/>
        <v>3.9520399666944215</v>
      </c>
      <c r="CQ389" s="157">
        <f t="shared" si="1128"/>
        <v>3.927188482541784</v>
      </c>
      <c r="CR389" s="157">
        <f t="shared" si="1134"/>
        <v>3.9161716171617162</v>
      </c>
      <c r="CS389" s="162">
        <f t="shared" si="1140"/>
        <v>3.902647590856767</v>
      </c>
      <c r="CT389" s="163">
        <f t="shared" si="1148"/>
        <v>3.8949614311505005</v>
      </c>
      <c r="CU389" s="163">
        <f t="shared" si="1154"/>
        <v>3.8949614311505005</v>
      </c>
      <c r="CV389" s="163">
        <f t="shared" si="1160"/>
        <v>3.8873054873054871</v>
      </c>
      <c r="CW389" s="163">
        <f t="shared" si="1166"/>
        <v>3.8853962017026848</v>
      </c>
      <c r="CX389" s="163">
        <f t="shared" si="1172"/>
        <v>3.8853962017026848</v>
      </c>
      <c r="CY389" s="163">
        <f t="shared" si="1178"/>
        <v>3.8841243862520458</v>
      </c>
      <c r="CZ389" s="163">
        <f t="shared" si="1184"/>
        <v>3.8841243862520458</v>
      </c>
      <c r="DA389" s="163">
        <f t="shared" si="1190"/>
        <v>3.882999523869517</v>
      </c>
      <c r="DB389" s="163">
        <f t="shared" si="1196"/>
        <v>3.879045439686172</v>
      </c>
      <c r="DC389" s="163">
        <f t="shared" si="1202"/>
        <v>3.8708204208122656</v>
      </c>
      <c r="DD389" s="163">
        <f t="shared" si="1208"/>
        <v>3.861373250894891</v>
      </c>
      <c r="DE389" s="163">
        <f t="shared" si="1214"/>
        <v>3.8607450789002766</v>
      </c>
      <c r="DF389" s="163">
        <f t="shared" si="1220"/>
        <v>3.8469768195817799</v>
      </c>
      <c r="DG389" s="163">
        <f t="shared" si="1226"/>
        <v>3.8407509305712897</v>
      </c>
      <c r="DH389" s="163">
        <f t="shared" si="1232"/>
        <v>3.8283594128085174</v>
      </c>
      <c r="DI389" s="163">
        <f t="shared" si="1238"/>
        <v>3.8191181203733504</v>
      </c>
      <c r="DJ389" s="163">
        <f t="shared" si="1244"/>
        <v>3.8172752131253014</v>
      </c>
      <c r="DK389" s="163">
        <f t="shared" si="1250"/>
        <v>3.8166613058861372</v>
      </c>
      <c r="DL389" s="163">
        <f t="shared" si="1256"/>
        <v>3.8068655758742382</v>
      </c>
      <c r="DM389" s="163">
        <f t="shared" si="1262"/>
        <v>3.803814713896458</v>
      </c>
      <c r="DN389" s="163">
        <f t="shared" si="1268"/>
        <v>3.7989434928765808</v>
      </c>
      <c r="DO389" s="163">
        <f t="shared" si="1274"/>
        <v>3.79226589964845</v>
      </c>
      <c r="DP389" s="163">
        <f t="shared" si="1280"/>
        <v>3.7862156987874922</v>
      </c>
      <c r="DQ389" s="163">
        <f t="shared" si="1286"/>
        <v>3.7669841269841271</v>
      </c>
      <c r="DR389" s="163">
        <f t="shared" si="1292"/>
        <v>3.740857503152585</v>
      </c>
      <c r="DS389" s="163">
        <f t="shared" si="1298"/>
        <v>3.7127659574468086</v>
      </c>
      <c r="DT389" s="163">
        <f t="shared" si="1304"/>
        <v>3.6942714819427147</v>
      </c>
      <c r="DU389" s="163">
        <f t="shared" si="1310"/>
        <v>3.6759603469640645</v>
      </c>
      <c r="DV389" s="163">
        <f t="shared" si="1316"/>
        <v>3.6578298397040689</v>
      </c>
      <c r="DW389" s="163">
        <f t="shared" si="1322"/>
        <v>3.639877300613497</v>
      </c>
      <c r="DX389" s="163">
        <f t="shared" si="1328"/>
        <v>3.6215473828780711</v>
      </c>
      <c r="DY389" s="163">
        <f t="shared" ref="DY389:DY452" si="1334">($B389/$B$132)</f>
        <v>3.6034011539629516</v>
      </c>
      <c r="DZ389" s="163">
        <f t="shared" si="957"/>
        <v>3.5854358664450823</v>
      </c>
      <c r="EA389" s="163">
        <f t="shared" si="962"/>
        <v>3.5676488274203249</v>
      </c>
      <c r="EB389" s="163">
        <f t="shared" si="967"/>
        <v>3.5500373971578161</v>
      </c>
      <c r="EC389" s="163">
        <f t="shared" si="973"/>
        <v>3.5325989877939863</v>
      </c>
      <c r="ED389" s="163">
        <f t="shared" si="979"/>
        <v>3.5148104265402842</v>
      </c>
      <c r="EE389" s="163">
        <f t="shared" si="985"/>
        <v>3.4972001178897729</v>
      </c>
      <c r="EF389" s="163">
        <f t="shared" si="991"/>
        <v>3.4797653958944283</v>
      </c>
      <c r="EG389" s="163">
        <f t="shared" si="997"/>
        <v>3.4625036475051063</v>
      </c>
      <c r="EH389" s="163">
        <f t="shared" si="1003"/>
        <v>3.4454123112659696</v>
      </c>
      <c r="EI389" s="163">
        <f t="shared" si="1009"/>
        <v>3.4284888760473851</v>
      </c>
      <c r="EJ389" s="163">
        <f t="shared" si="1015"/>
        <v>3.4112404772171914</v>
      </c>
      <c r="EK389" s="163">
        <f t="shared" si="1021"/>
        <v>3.3941647597254003</v>
      </c>
      <c r="EL389" s="163">
        <f t="shared" si="1027"/>
        <v>3.3772591433043972</v>
      </c>
      <c r="EM389" s="163">
        <f t="shared" si="1033"/>
        <v>3.3605210988388556</v>
      </c>
      <c r="EN389" s="163">
        <f t="shared" si="1039"/>
        <v>3.3439481471044101</v>
      </c>
      <c r="EO389" s="163">
        <f t="shared" si="1045"/>
        <v>3.327537857543466</v>
      </c>
      <c r="EP389" s="163">
        <f t="shared" si="1051"/>
        <v>3.3108258928571428</v>
      </c>
      <c r="EQ389" s="163">
        <f t="shared" si="1057"/>
        <v>3.2942809550249863</v>
      </c>
      <c r="ER389" s="163">
        <f t="shared" si="1063"/>
        <v>3.2779005524861877</v>
      </c>
      <c r="ES389" s="163">
        <f t="shared" si="1069"/>
        <v>3.2616822429906542</v>
      </c>
      <c r="ET389" s="163">
        <f t="shared" si="1075"/>
        <v>3.2456236323851204</v>
      </c>
      <c r="EU389" s="163">
        <f t="shared" si="1081"/>
        <v>3.2292828956320587</v>
      </c>
      <c r="EV389" s="163">
        <f t="shared" si="1087"/>
        <v>3.2131058759815869</v>
      </c>
      <c r="EW389" s="163">
        <f t="shared" si="1093"/>
        <v>3.1970901252862722</v>
      </c>
      <c r="EX389" s="163">
        <f t="shared" si="1099"/>
        <v>3.1812332439678284</v>
      </c>
      <c r="EY389" s="163">
        <f t="shared" si="1105"/>
        <v>3.1655328798185942</v>
      </c>
      <c r="EZ389" s="163">
        <f t="shared" si="1111"/>
        <v>3.1499867268383328</v>
      </c>
      <c r="FA389" s="163">
        <f t="shared" si="1117"/>
        <v>3.1341785525620707</v>
      </c>
      <c r="FB389" s="163">
        <f t="shared" si="1123"/>
        <v>3.1185282522996056</v>
      </c>
      <c r="FC389" s="163">
        <f t="shared" si="1129"/>
        <v>3.1030334728033471</v>
      </c>
      <c r="FD389" s="163">
        <f t="shared" si="1135"/>
        <v>3.0876919073640385</v>
      </c>
      <c r="FE389" s="163">
        <f t="shared" si="1141"/>
        <v>3.072501294665976</v>
      </c>
      <c r="FF389" s="163">
        <f t="shared" si="1149"/>
        <v>3.05706556743527</v>
      </c>
      <c r="FG389" s="163">
        <f t="shared" si="1155"/>
        <v>3.0417841579082285</v>
      </c>
      <c r="FH389" s="163">
        <f t="shared" si="1161"/>
        <v>3.026654763423033</v>
      </c>
      <c r="FI389" s="163">
        <f t="shared" si="1167"/>
        <v>3.0116751269035533</v>
      </c>
      <c r="FJ389" s="163">
        <f t="shared" si="1173"/>
        <v>2.9968430357368354</v>
      </c>
      <c r="FK389" s="163">
        <f t="shared" si="1179"/>
        <v>2.9817816308581482</v>
      </c>
      <c r="FL389" s="163">
        <f t="shared" si="1185"/>
        <v>2.9668708588573574</v>
      </c>
      <c r="FM389" s="163">
        <f t="shared" si="1191"/>
        <v>2.952108471202886</v>
      </c>
      <c r="FN389" s="163">
        <f t="shared" si="1197"/>
        <v>2.9374922638940464</v>
      </c>
      <c r="FO389" s="163">
        <f t="shared" si="1203"/>
        <v>2.9230200763640841</v>
      </c>
      <c r="FP389" s="163">
        <f t="shared" si="1209"/>
        <v>2.9083333333333332</v>
      </c>
      <c r="FQ389" s="163">
        <f t="shared" si="1215"/>
        <v>2.8937934398244116</v>
      </c>
      <c r="FR389" s="163">
        <f t="shared" si="1221"/>
        <v>2.8793982043193398</v>
      </c>
      <c r="FS389" s="163">
        <f t="shared" si="1227"/>
        <v>2.8651454786912955</v>
      </c>
      <c r="FT389" s="163">
        <f t="shared" si="1233"/>
        <v>2.8510331571359924</v>
      </c>
      <c r="FU389" s="163">
        <f t="shared" si="1239"/>
        <v>2.8367200573750897</v>
      </c>
      <c r="FV389" s="163">
        <f t="shared" si="1245"/>
        <v>2.8225499524262605</v>
      </c>
      <c r="FW389" s="163">
        <f t="shared" si="1251"/>
        <v>2.8085207100591716</v>
      </c>
      <c r="FX389" s="163">
        <f t="shared" si="1257"/>
        <v>2.7946302402260952</v>
      </c>
      <c r="FY389" s="163">
        <f t="shared" si="1263"/>
        <v>2.7808764940239046</v>
      </c>
      <c r="FZ389" s="163">
        <f t="shared" si="1269"/>
        <v>2.7669348256966306</v>
      </c>
      <c r="GA389" s="163">
        <f t="shared" si="1275"/>
        <v>2.7531322505800464</v>
      </c>
      <c r="GB389" s="163">
        <f t="shared" si="1281"/>
        <v>2.7394666974489206</v>
      </c>
      <c r="GC389" s="163">
        <f t="shared" si="1287"/>
        <v>2.725936135998162</v>
      </c>
      <c r="GD389" s="163">
        <f t="shared" si="1293"/>
        <v>2.7122285714285712</v>
      </c>
      <c r="GE389" s="163">
        <f t="shared" si="1299"/>
        <v>2.6986581760291108</v>
      </c>
      <c r="GF389" s="163">
        <f t="shared" si="1305"/>
        <v>2.685222901108848</v>
      </c>
      <c r="GG389" s="163">
        <f t="shared" si="1311"/>
        <v>2.6719207385723935</v>
      </c>
      <c r="GH389" s="163">
        <f t="shared" si="1317"/>
        <v>2.6587497199193368</v>
      </c>
      <c r="GI389" s="163">
        <f t="shared" si="1323"/>
        <v>2.6454129974361833</v>
      </c>
      <c r="GJ389" s="163">
        <f t="shared" si="1329"/>
        <v>2.6322094055013308</v>
      </c>
      <c r="GK389" s="163">
        <f t="shared" ref="GK389:GK452" si="1335">($B389/$B$196)</f>
        <v>2.6191369606003754</v>
      </c>
      <c r="GL389" s="163">
        <f t="shared" si="958"/>
        <v>2.6061937184274107</v>
      </c>
      <c r="GM389" s="163">
        <f t="shared" si="963"/>
        <v>2.5930944055944054</v>
      </c>
      <c r="GN389" s="163">
        <f t="shared" si="968"/>
        <v>2.5801261143726899</v>
      </c>
      <c r="GO389" s="163">
        <f t="shared" si="974"/>
        <v>2.5672868887927303</v>
      </c>
      <c r="GP389" s="163">
        <f t="shared" si="980"/>
        <v>2.5545748116254035</v>
      </c>
      <c r="GQ389" s="163">
        <f t="shared" si="986"/>
        <v>2.5419880034275919</v>
      </c>
      <c r="GR389" s="163">
        <f t="shared" si="992"/>
        <v>2.5292550357028669</v>
      </c>
      <c r="GS389" s="163">
        <f t="shared" si="998"/>
        <v>2.5166489925768825</v>
      </c>
      <c r="GT389" s="163">
        <f t="shared" si="1004"/>
        <v>2.5041679856494672</v>
      </c>
      <c r="GU389" s="163">
        <f t="shared" si="1010"/>
        <v>2.4918101637967243</v>
      </c>
      <c r="GV389" s="163">
        <f t="shared" si="1016"/>
        <v>2.4793146677810278</v>
      </c>
      <c r="GW389" s="163">
        <f t="shared" si="1022"/>
        <v>2.466943866943867</v>
      </c>
      <c r="GX389" s="163">
        <f t="shared" si="1028"/>
        <v>2.4546959040132394</v>
      </c>
      <c r="GY389" s="163">
        <f t="shared" si="1034"/>
        <v>2.4425689584191024</v>
      </c>
      <c r="GZ389" s="163">
        <f t="shared" si="1040"/>
        <v>2.4303123399897593</v>
      </c>
      <c r="HA389" s="163">
        <f t="shared" si="1046"/>
        <v>2.4181781128999389</v>
      </c>
      <c r="HB389" s="163">
        <f t="shared" si="1052"/>
        <v>2.4061644530061845</v>
      </c>
      <c r="HC389" s="163">
        <f t="shared" si="1058"/>
        <v>2.3942695722356739</v>
      </c>
      <c r="HD389" s="163">
        <f t="shared" si="1064"/>
        <v>2.3822525597269624</v>
      </c>
      <c r="HE389" s="163">
        <f t="shared" si="1070"/>
        <v>2.3703555733120254</v>
      </c>
      <c r="HF389" s="163">
        <f t="shared" si="1076"/>
        <v>2.3585768236931028</v>
      </c>
      <c r="HG389" s="163">
        <f t="shared" si="1082"/>
        <v>2.3469145569620253</v>
      </c>
      <c r="HH389" s="163">
        <f t="shared" si="1088"/>
        <v>2.3351372626193054</v>
      </c>
      <c r="HI389" s="163">
        <f t="shared" si="1094"/>
        <v>2.3234775797924416</v>
      </c>
      <c r="HJ389" s="163">
        <f t="shared" si="1100"/>
        <v>2.3119337554797856</v>
      </c>
      <c r="HK389" s="163">
        <f t="shared" si="1106"/>
        <v>2.300504071345483</v>
      </c>
      <c r="HL389" s="163">
        <f t="shared" si="1112"/>
        <v>2.288966049382716</v>
      </c>
      <c r="HM389" s="163">
        <f t="shared" si="1118"/>
        <v>2.2775431861804223</v>
      </c>
      <c r="HN389" s="163">
        <f t="shared" si="1124"/>
        <v>2.2662337662337664</v>
      </c>
      <c r="HO389" s="163">
        <f t="shared" si="1130"/>
        <v>2.2550361079437478</v>
      </c>
      <c r="HP389" s="163">
        <f t="shared" si="1136"/>
        <v>2.2437364091897511</v>
      </c>
      <c r="HQ389" s="163">
        <f t="shared" si="1142"/>
        <v>2.2325493885230481</v>
      </c>
      <c r="HR389" s="163">
        <f t="shared" si="1150"/>
        <v>2.2214733689038662</v>
      </c>
      <c r="HS389" s="163">
        <f t="shared" si="1156"/>
        <v>2.2105067064083457</v>
      </c>
      <c r="HT389" s="163">
        <f t="shared" si="1162"/>
        <v>2.1994439295644117</v>
      </c>
      <c r="HU389" s="163">
        <f t="shared" si="1168"/>
        <v>2.1884913316119512</v>
      </c>
      <c r="HV389" s="163">
        <f t="shared" si="1174"/>
        <v>2.1776472747293081</v>
      </c>
      <c r="HW389" s="163">
        <f t="shared" si="1180"/>
        <v>2.1669101533966399</v>
      </c>
      <c r="HX389" s="163">
        <f t="shared" si="1186"/>
        <v>2.1560824929590261</v>
      </c>
      <c r="HY389" s="163">
        <f t="shared" si="1192"/>
        <v>2.1453625022599891</v>
      </c>
      <c r="HZ389" s="163">
        <f t="shared" si="1198"/>
        <v>2.134748583250877</v>
      </c>
      <c r="IA389" s="163">
        <f t="shared" si="1204"/>
        <v>2.1240490468092723</v>
      </c>
      <c r="IB389" s="163">
        <f t="shared" si="1210"/>
        <v>2.1134562294060024</v>
      </c>
      <c r="IC389" s="163">
        <f t="shared" si="1216"/>
        <v>2.1029685423128046</v>
      </c>
      <c r="ID389" s="163">
        <f t="shared" si="1222"/>
        <v>2.0925844281809365</v>
      </c>
      <c r="IE389" s="163">
        <f t="shared" si="1228"/>
        <v>2.0821196701175646</v>
      </c>
      <c r="IF389" s="163">
        <f t="shared" si="1234"/>
        <v>2.0717590571802704</v>
      </c>
      <c r="IG389" s="163">
        <f t="shared" si="1240"/>
        <v>2.0615010423905491</v>
      </c>
      <c r="IH389" s="163">
        <f t="shared" si="1246"/>
        <v>2.0511668107173726</v>
      </c>
      <c r="II389" s="163">
        <f t="shared" si="1252"/>
        <v>2.0409356725146197</v>
      </c>
      <c r="IJ389" s="163">
        <f t="shared" si="1258"/>
        <v>2.0308060927605682</v>
      </c>
      <c r="IK389" s="163">
        <f t="shared" si="1264"/>
        <v>2.0207765667574931</v>
      </c>
      <c r="IL389" s="163">
        <f t="shared" si="1270"/>
        <v>2.0106752520545625</v>
      </c>
      <c r="IM389" s="163">
        <f t="shared" si="1276"/>
        <v>2.0006744225257123</v>
      </c>
      <c r="IN389" s="163">
        <f t="shared" si="1282"/>
        <v>1.9907725861924335</v>
      </c>
      <c r="IO389" s="163">
        <f t="shared" si="1288"/>
        <v>1.9808029379851431</v>
      </c>
      <c r="IP389" s="163">
        <f t="shared" si="1294"/>
        <v>1.9709326467901338</v>
      </c>
      <c r="IQ389" s="163">
        <f t="shared" si="1300"/>
        <v>1.9611602346913479</v>
      </c>
      <c r="IR389" s="163">
        <f t="shared" si="1306"/>
        <v>1.9513237954283835</v>
      </c>
      <c r="IS389" s="163">
        <f t="shared" si="1312"/>
        <v>1.9415855354659248</v>
      </c>
      <c r="IT389" s="163">
        <f t="shared" si="1318"/>
        <v>1.9319439921849559</v>
      </c>
      <c r="IU389" s="163">
        <f t="shared" si="1324"/>
        <v>1.9223977318752532</v>
      </c>
      <c r="IV389" s="163">
        <f t="shared" si="1330"/>
        <v>1.9127911662771016</v>
      </c>
      <c r="IW389" s="163">
        <f t="shared" ref="IW389:IW452" si="1336">($B389/$B$260)</f>
        <v>1.9032801347341406</v>
      </c>
      <c r="IX389" s="163">
        <f t="shared" si="959"/>
        <v>1.8938632192163434</v>
      </c>
      <c r="IY389" s="163">
        <f t="shared" si="964"/>
        <v>1.8843893917738606</v>
      </c>
      <c r="IZ389" s="163">
        <f t="shared" si="969"/>
        <v>1.8750098759579679</v>
      </c>
      <c r="JA389" s="163">
        <f t="shared" si="975"/>
        <v>1.8657232704402515</v>
      </c>
      <c r="JB389" s="163">
        <f t="shared" si="981"/>
        <v>1.8563829787234043</v>
      </c>
      <c r="JC389" s="163">
        <f t="shared" si="987"/>
        <v>1.8471357409713574</v>
      </c>
      <c r="JD389" s="163">
        <f t="shared" si="993"/>
        <v>1.8379801734820322</v>
      </c>
      <c r="JE389" s="163">
        <f t="shared" si="999"/>
        <v>1.8287739847422362</v>
      </c>
      <c r="JF389" s="163">
        <f t="shared" si="1005"/>
        <v>1.8196595614169606</v>
      </c>
      <c r="JG389" s="163">
        <f t="shared" si="1011"/>
        <v>1.8106355382619974</v>
      </c>
      <c r="JH389" s="163">
        <f t="shared" si="1017"/>
        <v>1.8015638047521445</v>
      </c>
      <c r="JI389" s="163">
        <f t="shared" si="1023"/>
        <v>1.7925825213384696</v>
      </c>
      <c r="JJ389" s="163">
        <f t="shared" si="1029"/>
        <v>1.7836903419767005</v>
      </c>
      <c r="JK389" s="163">
        <f t="shared" si="1035"/>
        <v>1.7747532156745438</v>
      </c>
      <c r="JL389" s="163">
        <f t="shared" si="1041"/>
        <v>1.7659052012798571</v>
      </c>
      <c r="JM389" s="163">
        <f t="shared" si="1047"/>
        <v>1.7571449726047683</v>
      </c>
      <c r="JN389" s="163">
        <f t="shared" si="1053"/>
        <v>1.7483424193310741</v>
      </c>
      <c r="JO389" s="163">
        <f t="shared" si="1059"/>
        <v>1.7396276205834922</v>
      </c>
      <c r="JP389" s="163">
        <f t="shared" si="1065"/>
        <v>1.7309992706053976</v>
      </c>
      <c r="JQ389" s="163">
        <f t="shared" si="1071"/>
        <v>1.7223310835329124</v>
      </c>
      <c r="JR389" s="163">
        <f t="shared" si="1077"/>
        <v>1.7137492778740613</v>
      </c>
      <c r="JS389" s="163">
        <f t="shared" si="1083"/>
        <v>1.7052525688007474</v>
      </c>
      <c r="JT389" s="163">
        <f t="shared" si="1089"/>
        <v>1.6967183813541145</v>
      </c>
      <c r="JU389" s="163">
        <f t="shared" si="1095"/>
        <v>1.6882691897275379</v>
      </c>
      <c r="JV389" s="163">
        <f t="shared" si="1101"/>
        <v>1.6799037304452467</v>
      </c>
      <c r="JW389" s="163">
        <f t="shared" si="1107"/>
        <v>1.6715030285955768</v>
      </c>
      <c r="JX389" s="163">
        <f t="shared" si="1113"/>
        <v>1.6631859275352161</v>
      </c>
      <c r="JY389" s="163">
        <f t="shared" si="1119"/>
        <v>1.6549511854951187</v>
      </c>
      <c r="JZ389" s="163">
        <f t="shared" si="1125"/>
        <v>1.6466833194560089</v>
      </c>
      <c r="KA389" s="163">
        <f t="shared" si="1131"/>
        <v>1.6384976525821595</v>
      </c>
      <c r="KB389" s="163">
        <f t="shared" si="1137"/>
        <v>1.6303929651003022</v>
      </c>
      <c r="KC389" s="163">
        <f t="shared" si="1143"/>
        <v>1.6222571604347529</v>
      </c>
      <c r="KD389" s="163">
        <f t="shared" si="1151"/>
        <v>1.614202149367433</v>
      </c>
      <c r="KE389" s="163">
        <f t="shared" si="1157"/>
        <v>1.6061180292366</v>
      </c>
      <c r="KF389" s="163">
        <f t="shared" si="1163"/>
        <v>1.598114478114478</v>
      </c>
      <c r="KG389" s="163">
        <f t="shared" si="1169"/>
        <v>1.5901902975073707</v>
      </c>
      <c r="KH389" s="163">
        <f t="shared" si="1175"/>
        <v>1.5822388159210614</v>
      </c>
      <c r="KI389" s="163">
        <f t="shared" si="1181"/>
        <v>1.5743664588032373</v>
      </c>
      <c r="KJ389" s="163">
        <f t="shared" si="1187"/>
        <v>1.5665720509604595</v>
      </c>
      <c r="KK389" s="163">
        <f t="shared" si="1193"/>
        <v>1.5587520525451559</v>
      </c>
      <c r="KL389" s="163">
        <f t="shared" si="1199"/>
        <v>1.5510097379256258</v>
      </c>
      <c r="KM389" s="163">
        <f t="shared" si="1205"/>
        <v>1.5432435947457406</v>
      </c>
      <c r="KN389" s="163">
        <f t="shared" si="1211"/>
        <v>1.5355548366224523</v>
      </c>
      <c r="KO389" s="163">
        <f t="shared" si="1217"/>
        <v>1.5279423126448621</v>
      </c>
      <c r="KP389" s="163">
        <f t="shared" si="1223"/>
        <v>1.5203074951953877</v>
      </c>
      <c r="KQ389" s="163">
        <f t="shared" si="1229"/>
        <v>1.5127485976542581</v>
      </c>
      <c r="KR389" s="163">
        <f t="shared" si="1235"/>
        <v>1.5052644932132437</v>
      </c>
      <c r="KS389" s="163">
        <f t="shared" si="1241"/>
        <v>1.4977595455979804</v>
      </c>
      <c r="KT389" s="163">
        <f t="shared" si="1247"/>
        <v>1.490329063049485</v>
      </c>
      <c r="KU389" s="163">
        <f t="shared" si="1253"/>
        <v>1.4828792801799551</v>
      </c>
      <c r="KV389" s="163">
        <f t="shared" si="1259"/>
        <v>1.4755036060681423</v>
      </c>
      <c r="KW389" s="163">
        <f t="shared" si="1265"/>
        <v>1.4682009403612968</v>
      </c>
      <c r="KX389" s="163">
        <f t="shared" si="1271"/>
        <v>1.4608802708525701</v>
      </c>
      <c r="KY389" s="163">
        <f t="shared" si="1277"/>
        <v>1.453632243047899</v>
      </c>
      <c r="KZ389" s="163">
        <f t="shared" si="1283"/>
        <v>1.4463676255485129</v>
      </c>
      <c r="LA389" s="163">
        <f t="shared" si="1289"/>
        <v>1.4391752577319588</v>
      </c>
      <c r="LB389" s="163">
        <f t="shared" si="1295"/>
        <v>1.4320540671011344</v>
      </c>
      <c r="LC389" s="163">
        <f t="shared" si="1301"/>
        <v>1.4249174422095467</v>
      </c>
      <c r="LD389" s="163">
        <f t="shared" si="1307"/>
        <v>1.4178515951726609</v>
      </c>
      <c r="LE389" s="163">
        <f t="shared" si="1313"/>
        <v>1.4107716086077755</v>
      </c>
      <c r="LF389" s="163">
        <f t="shared" si="1319"/>
        <v>1.4037619779959778</v>
      </c>
      <c r="LG389" s="163">
        <f t="shared" si="1325"/>
        <v>1.3967394502972161</v>
      </c>
      <c r="LH389" s="163">
        <f t="shared" si="1331"/>
        <v>1.389786835324432</v>
      </c>
      <c r="LI389" s="163">
        <f t="shared" ref="LI389:LI452" si="1337">($B389/$B$324)</f>
        <v>1.3829030942252782</v>
      </c>
      <c r="LJ389" s="163">
        <f t="shared" si="960"/>
        <v>1.3760074215805647</v>
      </c>
      <c r="LK389" s="163">
        <f t="shared" si="965"/>
        <v>1.3691801765418565</v>
      </c>
      <c r="LL389" s="163">
        <f t="shared" si="970"/>
        <v>1.3623421354764638</v>
      </c>
      <c r="LM389" s="163">
        <f t="shared" si="976"/>
        <v>1.355572056891529</v>
      </c>
      <c r="LN389" s="163">
        <f t="shared" si="982"/>
        <v>1.348792270531401</v>
      </c>
      <c r="LO389" s="163">
        <f t="shared" si="988"/>
        <v>1.3420799638070464</v>
      </c>
      <c r="LP389" s="163">
        <f t="shared" si="994"/>
        <v>1.335434134263688</v>
      </c>
      <c r="LQ389" s="163">
        <f t="shared" si="1000"/>
        <v>1.3287793952967526</v>
      </c>
      <c r="LR389" s="163">
        <f t="shared" si="1006"/>
        <v>1.3221906512897654</v>
      </c>
      <c r="LS389" s="163">
        <f t="shared" si="1012"/>
        <v>1.3155939907977161</v>
      </c>
      <c r="LT389" s="163">
        <f t="shared" si="1018"/>
        <v>1.309062827513928</v>
      </c>
      <c r="LU389" s="163">
        <f t="shared" si="1024"/>
        <v>1.3025246981339187</v>
      </c>
      <c r="LV389" s="163">
        <f t="shared" si="1030"/>
        <v>1.2960515537108841</v>
      </c>
      <c r="LW389" s="163">
        <f t="shared" si="1036"/>
        <v>1.2895723523338587</v>
      </c>
      <c r="LX389" s="163">
        <f t="shared" si="1042"/>
        <v>1.2831576101649094</v>
      </c>
      <c r="LY389" s="163">
        <f t="shared" si="1048"/>
        <v>1.2768063700435788</v>
      </c>
      <c r="LZ389" s="163">
        <f t="shared" si="1054"/>
        <v>1.2704496788008566</v>
      </c>
      <c r="MA389" s="163">
        <f t="shared" si="1060"/>
        <v>1.2641559686784212</v>
      </c>
      <c r="MB389" s="163">
        <f t="shared" si="1066"/>
        <v>1.2578576350241162</v>
      </c>
      <c r="MC389" s="163">
        <f t="shared" si="1072"/>
        <v>1.2516217499077054</v>
      </c>
      <c r="MD389" s="163">
        <f t="shared" si="1078"/>
        <v>1.2453820319059614</v>
      </c>
      <c r="ME389" s="163">
        <f t="shared" si="1084"/>
        <v>1.2392042191008303</v>
      </c>
      <c r="MF389" s="163">
        <f t="shared" si="1090"/>
        <v>1.2330233283109056</v>
      </c>
      <c r="MG389" s="163">
        <f t="shared" si="1096"/>
        <v>1.226903789484568</v>
      </c>
      <c r="MH389" s="163">
        <f t="shared" si="1102"/>
        <v>1.2207818930041152</v>
      </c>
      <c r="MI389" s="163">
        <f t="shared" si="1108"/>
        <v>1.2147207862005425</v>
      </c>
      <c r="MJ389" s="163">
        <f t="shared" si="1114"/>
        <v>1.2086580086580088</v>
      </c>
      <c r="MK389" s="163">
        <f t="shared" si="1120"/>
        <v>1.2026554502609841</v>
      </c>
      <c r="ML389" s="163">
        <f t="shared" si="1126"/>
        <v>1.1966518757563533</v>
      </c>
      <c r="MM389" s="163">
        <f t="shared" si="1132"/>
        <v>1.1907079424012845</v>
      </c>
      <c r="MN389" s="163">
        <f t="shared" si="1138"/>
        <v>1.1847636163945885</v>
      </c>
      <c r="MO389" s="163">
        <f t="shared" si="1144"/>
        <v>1.1788783468282749</v>
      </c>
      <c r="MP389" s="163">
        <f t="shared" si="1152"/>
        <v>1.1729932779754844</v>
      </c>
      <c r="MQ389" s="163">
        <f t="shared" si="1158"/>
        <v>1.1671666748635223</v>
      </c>
      <c r="MR389" s="163">
        <f t="shared" si="1164"/>
        <v>1.1613408367996085</v>
      </c>
      <c r="MS389" s="163">
        <f t="shared" si="1170"/>
        <v>1.1555728684812776</v>
      </c>
      <c r="MT389" s="163">
        <f t="shared" si="1176"/>
        <v>1.1498062015503876</v>
      </c>
      <c r="MU389" s="163">
        <f t="shared" si="1182"/>
        <v>1.1440968037410211</v>
      </c>
      <c r="MV389" s="163">
        <f t="shared" si="1188"/>
        <v>1.1383892166738618</v>
      </c>
      <c r="MW389" s="163">
        <f t="shared" si="1194"/>
        <v>1.1327382941148394</v>
      </c>
      <c r="MX389" s="163">
        <f t="shared" si="1200"/>
        <v>1.1270896656534954</v>
      </c>
      <c r="MY389" s="163">
        <f t="shared" si="1206"/>
        <v>1.1214970937101272</v>
      </c>
      <c r="MZ389" s="163">
        <f t="shared" si="1212"/>
        <v>1.1159072741806555</v>
      </c>
      <c r="NA389" s="163">
        <f t="shared" si="1218"/>
        <v>1.1103729003883405</v>
      </c>
      <c r="NB389" s="163">
        <f t="shared" si="1224"/>
        <v>1.1048417132216015</v>
      </c>
      <c r="NC389" s="163">
        <f t="shared" si="1230"/>
        <v>1.0993653587807477</v>
      </c>
      <c r="ND389" s="163">
        <f t="shared" si="1236"/>
        <v>1.0938926019820234</v>
      </c>
      <c r="NE389" s="163">
        <f t="shared" si="1242"/>
        <v>1.0884740632023115</v>
      </c>
      <c r="NF389" s="163">
        <f t="shared" si="1248"/>
        <v>1.0830595107703542</v>
      </c>
      <c r="NG389" s="163">
        <f t="shared" si="1254"/>
        <v>1.0776496231041686</v>
      </c>
      <c r="NH389" s="163">
        <f t="shared" si="1260"/>
        <v>1.0722935116573287</v>
      </c>
      <c r="NI389" s="163">
        <f t="shared" si="1266"/>
        <v>1.0669424088477273</v>
      </c>
      <c r="NJ389" s="163">
        <f t="shared" si="1272"/>
        <v>1.0616444484208643</v>
      </c>
      <c r="NK389" s="163">
        <f t="shared" si="1278"/>
        <v>1.0563518205287992</v>
      </c>
      <c r="NL389" s="163">
        <f t="shared" si="1284"/>
        <v>1.0511117016564797</v>
      </c>
      <c r="NM389" s="163">
        <f t="shared" si="1290"/>
        <v>1.0458772200431889</v>
      </c>
      <c r="NN389" s="163">
        <f t="shared" si="1296"/>
        <v>1.0406946149798282</v>
      </c>
      <c r="NO389" s="163">
        <f t="shared" si="1302"/>
        <v>1.0355179335020508</v>
      </c>
      <c r="NP389" s="163">
        <f t="shared" si="1308"/>
        <v>1.0303477619068293</v>
      </c>
      <c r="NQ389" s="163">
        <f t="shared" si="1314"/>
        <v>1.0252289614653534</v>
      </c>
      <c r="NR389" s="163">
        <f t="shared" si="1320"/>
        <v>1.0201169188445667</v>
      </c>
      <c r="NS389" s="163">
        <f t="shared" si="1326"/>
        <v>1.0150556030795552</v>
      </c>
      <c r="NT389" s="163">
        <f t="shared" si="1332"/>
        <v>1.0100012767587352</v>
      </c>
      <c r="NU389" s="163">
        <f t="shared" ref="NU389:NU452" si="1338">($B389/$B$388)</f>
        <v>1.0049970356568139</v>
      </c>
      <c r="NV389" s="156">
        <f>($B389/$B$389)</f>
        <v>1</v>
      </c>
      <c r="NW389" s="157"/>
      <c r="NX389" s="157"/>
      <c r="NY389" s="157"/>
      <c r="NZ389" s="157"/>
      <c r="OA389" s="157"/>
      <c r="OB389" s="157"/>
      <c r="OC389" s="157"/>
      <c r="OD389" s="157"/>
      <c r="OE389" s="157"/>
      <c r="OF389" s="157"/>
      <c r="OG389" s="157"/>
      <c r="OH389" s="157"/>
      <c r="OI389" s="157"/>
      <c r="OJ389" s="157"/>
      <c r="OK389" s="157"/>
      <c r="OL389" s="157"/>
      <c r="OM389" s="157"/>
      <c r="ON389" s="157"/>
      <c r="OO389" s="157"/>
      <c r="OP389" s="157"/>
      <c r="OQ389" s="157"/>
      <c r="OR389" s="157"/>
      <c r="OS389" s="157"/>
      <c r="OT389" s="157"/>
      <c r="OU389" s="157"/>
      <c r="OV389" s="157"/>
      <c r="OW389" s="157"/>
      <c r="OX389" s="157"/>
      <c r="OY389" s="157"/>
      <c r="OZ389" s="157"/>
      <c r="PA389" s="157"/>
      <c r="PB389" s="157"/>
      <c r="PC389" s="157"/>
      <c r="PD389" s="157"/>
      <c r="PE389" s="157"/>
      <c r="PF389" s="157"/>
      <c r="PG389" s="157"/>
      <c r="PH389" s="157"/>
      <c r="PI389" s="157"/>
      <c r="PJ389" s="157"/>
      <c r="PK389" s="157"/>
      <c r="PL389" s="157"/>
      <c r="PM389" s="157"/>
      <c r="PN389" s="157"/>
      <c r="PO389" s="157"/>
      <c r="PP389" s="157"/>
      <c r="PQ389" s="157"/>
      <c r="PR389" s="157"/>
      <c r="PS389" s="157"/>
      <c r="PT389" s="157"/>
      <c r="PU389" s="157"/>
      <c r="PV389" s="157"/>
      <c r="PW389" s="157"/>
      <c r="PX389" s="157"/>
      <c r="PY389" s="157"/>
      <c r="PZ389" s="157"/>
      <c r="QA389" s="157"/>
      <c r="QB389" s="157"/>
      <c r="QC389" s="157"/>
      <c r="QD389" s="157"/>
      <c r="QE389" s="157"/>
      <c r="QF389" s="157"/>
      <c r="QG389" s="157"/>
      <c r="QH389" s="157"/>
      <c r="QI389" s="157"/>
      <c r="QJ389" s="157"/>
      <c r="QK389" s="157"/>
      <c r="QL389" s="157"/>
      <c r="QM389" s="157"/>
      <c r="QN389" s="157"/>
      <c r="QO389" s="157"/>
      <c r="QP389" s="157"/>
      <c r="QQ389" s="157"/>
      <c r="QR389" s="157"/>
      <c r="QS389" s="157"/>
      <c r="QT389" s="157"/>
      <c r="QU389" s="157"/>
      <c r="QV389" s="157"/>
      <c r="QW389" s="157"/>
      <c r="QX389" s="157"/>
      <c r="QY389" s="157"/>
      <c r="QZ389" s="157"/>
      <c r="RA389" s="157"/>
      <c r="RB389" s="157"/>
      <c r="RC389" s="157"/>
      <c r="RD389" s="157"/>
      <c r="RE389" s="157"/>
      <c r="RF389" s="157"/>
      <c r="RG389" s="157"/>
      <c r="RH389" s="157"/>
      <c r="RI389" s="157"/>
      <c r="RJ389" s="157"/>
      <c r="RK389" s="157"/>
      <c r="RL389" s="157"/>
      <c r="RM389" s="157"/>
      <c r="RN389" s="157"/>
      <c r="RO389" s="157"/>
      <c r="RP389" s="157"/>
    </row>
    <row r="390" spans="1:484" ht="13">
      <c r="A390" s="151">
        <v>52171</v>
      </c>
      <c r="B390" s="152">
        <f t="shared" si="1145"/>
        <v>23851</v>
      </c>
      <c r="C390" s="153">
        <f t="shared" si="1146"/>
        <v>5.0000000000000001E-3</v>
      </c>
      <c r="E390" s="157">
        <f t="shared" si="971"/>
        <v>4.7999597504528078</v>
      </c>
      <c r="F390" s="157">
        <f t="shared" si="977"/>
        <v>4.7635310565208711</v>
      </c>
      <c r="G390" s="157">
        <f t="shared" si="983"/>
        <v>4.7606786427145709</v>
      </c>
      <c r="H390" s="157">
        <f t="shared" si="989"/>
        <v>4.7436356404136832</v>
      </c>
      <c r="I390" s="157">
        <f t="shared" si="995"/>
        <v>4.7370407149950351</v>
      </c>
      <c r="J390" s="157">
        <f t="shared" si="1001"/>
        <v>4.7145680964617513</v>
      </c>
      <c r="K390" s="157">
        <f t="shared" si="1007"/>
        <v>4.7006306661411115</v>
      </c>
      <c r="L390" s="157">
        <f t="shared" si="1013"/>
        <v>4.6849341976036145</v>
      </c>
      <c r="M390" s="157">
        <f t="shared" si="1019"/>
        <v>4.6785013730874851</v>
      </c>
      <c r="N390" s="157">
        <f t="shared" si="1025"/>
        <v>4.6730015673981189</v>
      </c>
      <c r="O390" s="157">
        <f t="shared" si="1031"/>
        <v>4.6647760610209268</v>
      </c>
      <c r="P390" s="157">
        <f t="shared" si="1037"/>
        <v>4.6629521016617792</v>
      </c>
      <c r="Q390" s="157">
        <f t="shared" si="1043"/>
        <v>4.6583984374999998</v>
      </c>
      <c r="R390" s="157">
        <f t="shared" si="1049"/>
        <v>4.6565794611479889</v>
      </c>
      <c r="S390" s="157">
        <f t="shared" si="1055"/>
        <v>4.6366640746500778</v>
      </c>
      <c r="T390" s="157">
        <f t="shared" si="1061"/>
        <v>4.6312621359223298</v>
      </c>
      <c r="U390" s="157">
        <f t="shared" si="1067"/>
        <v>4.6160247725953161</v>
      </c>
      <c r="V390" s="157">
        <f t="shared" si="1073"/>
        <v>4.6133462282398456</v>
      </c>
      <c r="W390" s="157">
        <f t="shared" si="1079"/>
        <v>4.6008873456790127</v>
      </c>
      <c r="X390" s="157">
        <f t="shared" si="1085"/>
        <v>4.5832052267486549</v>
      </c>
      <c r="Y390" s="157">
        <f t="shared" si="1091"/>
        <v>4.5911453320500479</v>
      </c>
      <c r="Z390" s="157">
        <f t="shared" si="1097"/>
        <v>4.5832052267486549</v>
      </c>
      <c r="AA390" s="157">
        <f t="shared" si="1103"/>
        <v>4.5752925378860541</v>
      </c>
      <c r="AB390" s="157">
        <f t="shared" si="1109"/>
        <v>4.5779270633397315</v>
      </c>
      <c r="AC390" s="157">
        <f t="shared" si="1115"/>
        <v>4.5639112131649444</v>
      </c>
      <c r="AD390" s="157">
        <f t="shared" si="1121"/>
        <v>4.5465116279069768</v>
      </c>
      <c r="AE390" s="157">
        <f t="shared" si="1127"/>
        <v>4.5439131263097732</v>
      </c>
      <c r="AF390" s="157">
        <f t="shared" si="1133"/>
        <v>4.5369982879969566</v>
      </c>
      <c r="AG390" s="157">
        <f t="shared" si="1139"/>
        <v>4.5240895295902881</v>
      </c>
      <c r="AH390" s="157">
        <f t="shared" si="1147"/>
        <v>4.5121074536511543</v>
      </c>
      <c r="AI390" s="157">
        <f t="shared" si="1153"/>
        <v>4.5163794735845482</v>
      </c>
      <c r="AJ390" s="157">
        <f t="shared" si="1159"/>
        <v>4.5198029183248059</v>
      </c>
      <c r="AK390" s="157">
        <f t="shared" si="1165"/>
        <v>4.5129612109744563</v>
      </c>
      <c r="AL390" s="157">
        <f t="shared" si="1171"/>
        <v>4.493406179351922</v>
      </c>
      <c r="AM390" s="157">
        <f t="shared" si="1177"/>
        <v>4.485800263306376</v>
      </c>
      <c r="AN390" s="157">
        <f t="shared" si="1183"/>
        <v>4.4782200525722873</v>
      </c>
      <c r="AO390" s="157">
        <f t="shared" si="1189"/>
        <v>4.479902329075883</v>
      </c>
      <c r="AP390" s="157">
        <f t="shared" si="1195"/>
        <v>4.4824281150159742</v>
      </c>
      <c r="AQ390" s="157">
        <f t="shared" si="1201"/>
        <v>4.4706654170571696</v>
      </c>
      <c r="AR390" s="157">
        <f t="shared" si="1207"/>
        <v>4.4531366691560867</v>
      </c>
      <c r="AS390" s="157">
        <f t="shared" si="1213"/>
        <v>4.4415270018621973</v>
      </c>
      <c r="AT390" s="157">
        <f t="shared" si="1219"/>
        <v>4.4373953488372093</v>
      </c>
      <c r="AU390" s="157">
        <f t="shared" si="1225"/>
        <v>4.4308006687720605</v>
      </c>
      <c r="AV390" s="157">
        <f t="shared" si="1231"/>
        <v>4.4250463821892394</v>
      </c>
      <c r="AW390" s="157">
        <f t="shared" si="1237"/>
        <v>4.4095026807173232</v>
      </c>
      <c r="AX390" s="157">
        <f t="shared" si="1243"/>
        <v>4.3827636898199192</v>
      </c>
      <c r="AY390" s="157">
        <f t="shared" si="1249"/>
        <v>4.3619239209948795</v>
      </c>
      <c r="AZ390" s="157">
        <f t="shared" si="1255"/>
        <v>4.3523722627737227</v>
      </c>
      <c r="BA390" s="157">
        <f t="shared" si="1261"/>
        <v>4.3389121338912133</v>
      </c>
      <c r="BB390" s="157">
        <f t="shared" si="1267"/>
        <v>4.3460276967930032</v>
      </c>
      <c r="BC390" s="157">
        <f t="shared" si="1273"/>
        <v>4.3468197557864041</v>
      </c>
      <c r="BD390" s="157">
        <f t="shared" si="1279"/>
        <v>4.3365454545454547</v>
      </c>
      <c r="BE390" s="157">
        <f t="shared" si="1285"/>
        <v>4.3444444444444441</v>
      </c>
      <c r="BF390" s="157">
        <f t="shared" si="1291"/>
        <v>4.3310332304339934</v>
      </c>
      <c r="BG390" s="157">
        <f t="shared" si="1297"/>
        <v>4.3286751361161526</v>
      </c>
      <c r="BH390" s="157">
        <f t="shared" si="1303"/>
        <v>4.324750679963735</v>
      </c>
      <c r="BI390" s="157">
        <f t="shared" si="1309"/>
        <v>4.3044576791192926</v>
      </c>
      <c r="BJ390" s="157">
        <f t="shared" si="1315"/>
        <v>4.3021284271284275</v>
      </c>
      <c r="BK390" s="157">
        <f t="shared" si="1321"/>
        <v>4.2866642703091298</v>
      </c>
      <c r="BL390" s="157">
        <f t="shared" si="1327"/>
        <v>4.2889768027333215</v>
      </c>
      <c r="BM390" s="157">
        <f t="shared" si="1333"/>
        <v>4.2882056814095648</v>
      </c>
      <c r="BN390" s="157">
        <f t="shared" ref="BN390:BN453" si="1339">($B390/$B$69)</f>
        <v>4.2682534001431636</v>
      </c>
      <c r="BO390" s="157">
        <f t="shared" si="961"/>
        <v>4.2545486978237603</v>
      </c>
      <c r="BP390" s="157">
        <f t="shared" si="966"/>
        <v>4.2341558672110775</v>
      </c>
      <c r="BQ390" s="157">
        <f t="shared" si="972"/>
        <v>4.2311513216249779</v>
      </c>
      <c r="BR390" s="157">
        <f t="shared" si="978"/>
        <v>4.2319020581973028</v>
      </c>
      <c r="BS390" s="157">
        <f t="shared" si="984"/>
        <v>4.2139575971731444</v>
      </c>
      <c r="BT390" s="157">
        <f t="shared" si="990"/>
        <v>4.2065255731922395</v>
      </c>
      <c r="BU390" s="157">
        <f t="shared" si="996"/>
        <v>4.2161923280890932</v>
      </c>
      <c r="BV390" s="157">
        <f t="shared" si="1002"/>
        <v>4.1983805668016192</v>
      </c>
      <c r="BW390" s="157">
        <f t="shared" si="1008"/>
        <v>4.1917398945518451</v>
      </c>
      <c r="BX390" s="157">
        <f t="shared" si="1014"/>
        <v>4.1917398945518451</v>
      </c>
      <c r="BY390" s="157">
        <f t="shared" si="1020"/>
        <v>4.1595744680851068</v>
      </c>
      <c r="BZ390" s="157">
        <f t="shared" si="1026"/>
        <v>4.1537791710205507</v>
      </c>
      <c r="CA390" s="157">
        <f t="shared" si="1032"/>
        <v>4.120055277249957</v>
      </c>
      <c r="CB390" s="157">
        <f t="shared" si="1038"/>
        <v>4.1108238538435025</v>
      </c>
      <c r="CC390" s="157">
        <f t="shared" si="1044"/>
        <v>4.1009284731774418</v>
      </c>
      <c r="CD390" s="157">
        <f t="shared" si="1050"/>
        <v>4.0938894610367322</v>
      </c>
      <c r="CE390" s="157">
        <f t="shared" si="1056"/>
        <v>4.0812799452429847</v>
      </c>
      <c r="CF390" s="157">
        <f t="shared" si="1062"/>
        <v>4.0687478676219717</v>
      </c>
      <c r="CG390" s="157">
        <f t="shared" si="1068"/>
        <v>4.0618188010899186</v>
      </c>
      <c r="CH390" s="157">
        <f t="shared" si="1074"/>
        <v>4.0652803817964891</v>
      </c>
      <c r="CI390" s="157">
        <f t="shared" si="1080"/>
        <v>4.0418573123199462</v>
      </c>
      <c r="CJ390" s="157">
        <f t="shared" si="1086"/>
        <v>4.0336546592254354</v>
      </c>
      <c r="CK390" s="157">
        <f t="shared" si="1092"/>
        <v>4.0282046951528461</v>
      </c>
      <c r="CL390" s="157">
        <f t="shared" si="1098"/>
        <v>4.0207349966284562</v>
      </c>
      <c r="CM390" s="157">
        <f t="shared" si="1104"/>
        <v>4.0139683608212726</v>
      </c>
      <c r="CN390" s="157">
        <f t="shared" si="1110"/>
        <v>4.0058784010749076</v>
      </c>
      <c r="CO390" s="157">
        <f t="shared" si="1116"/>
        <v>3.9784820683903255</v>
      </c>
      <c r="CP390" s="157">
        <f t="shared" si="1122"/>
        <v>3.9718567860116569</v>
      </c>
      <c r="CQ390" s="157">
        <f t="shared" si="1128"/>
        <v>3.9468806883998013</v>
      </c>
      <c r="CR390" s="157">
        <f t="shared" si="1134"/>
        <v>3.9358085808580858</v>
      </c>
      <c r="CS390" s="162">
        <f t="shared" si="1140"/>
        <v>3.9222167406676531</v>
      </c>
      <c r="CT390" s="163">
        <f t="shared" si="1148"/>
        <v>3.9144920400459542</v>
      </c>
      <c r="CU390" s="163">
        <f t="shared" si="1154"/>
        <v>3.9144920400459542</v>
      </c>
      <c r="CV390" s="163">
        <f t="shared" si="1160"/>
        <v>3.9067977067977067</v>
      </c>
      <c r="CW390" s="163">
        <f t="shared" si="1166"/>
        <v>3.9048788474132285</v>
      </c>
      <c r="CX390" s="163">
        <f t="shared" si="1172"/>
        <v>3.9048788474132285</v>
      </c>
      <c r="CY390" s="163">
        <f t="shared" si="1178"/>
        <v>3.9036006546644844</v>
      </c>
      <c r="CZ390" s="163">
        <f t="shared" si="1184"/>
        <v>3.9036006546644844</v>
      </c>
      <c r="DA390" s="163">
        <f t="shared" si="1190"/>
        <v>3.9024701518545362</v>
      </c>
      <c r="DB390" s="163">
        <f t="shared" si="1196"/>
        <v>3.8984962406015038</v>
      </c>
      <c r="DC390" s="163">
        <f t="shared" si="1202"/>
        <v>3.8902299787962811</v>
      </c>
      <c r="DD390" s="163">
        <f t="shared" si="1208"/>
        <v>3.8807354376830459</v>
      </c>
      <c r="DE390" s="163">
        <f t="shared" si="1214"/>
        <v>3.8801041158288596</v>
      </c>
      <c r="DF390" s="163">
        <f t="shared" si="1220"/>
        <v>3.8662668179607715</v>
      </c>
      <c r="DG390" s="163">
        <f t="shared" si="1226"/>
        <v>3.8600097103091113</v>
      </c>
      <c r="DH390" s="163">
        <f t="shared" si="1232"/>
        <v>3.8475560574286174</v>
      </c>
      <c r="DI390" s="163">
        <f t="shared" si="1238"/>
        <v>3.838268426134535</v>
      </c>
      <c r="DJ390" s="163">
        <f t="shared" si="1244"/>
        <v>3.836416277947563</v>
      </c>
      <c r="DK390" s="163">
        <f t="shared" si="1250"/>
        <v>3.8357992923769699</v>
      </c>
      <c r="DL390" s="163">
        <f t="shared" si="1256"/>
        <v>3.8259544433750401</v>
      </c>
      <c r="DM390" s="163">
        <f t="shared" si="1262"/>
        <v>3.8228882833787465</v>
      </c>
      <c r="DN390" s="163">
        <f t="shared" si="1268"/>
        <v>3.8179926364655032</v>
      </c>
      <c r="DO390" s="163">
        <f t="shared" si="1274"/>
        <v>3.8112815596037071</v>
      </c>
      <c r="DP390" s="163">
        <f t="shared" si="1280"/>
        <v>3.8052010210593492</v>
      </c>
      <c r="DQ390" s="163">
        <f t="shared" si="1286"/>
        <v>3.7858730158730158</v>
      </c>
      <c r="DR390" s="163">
        <f t="shared" si="1292"/>
        <v>3.7596153846153846</v>
      </c>
      <c r="DS390" s="163">
        <f t="shared" si="1298"/>
        <v>3.7313829787234041</v>
      </c>
      <c r="DT390" s="163">
        <f t="shared" si="1304"/>
        <v>3.7127957658779578</v>
      </c>
      <c r="DU390" s="163">
        <f t="shared" si="1310"/>
        <v>3.6943928128872368</v>
      </c>
      <c r="DV390" s="163">
        <f t="shared" si="1316"/>
        <v>3.6761713933415536</v>
      </c>
      <c r="DW390" s="163">
        <f t="shared" si="1322"/>
        <v>3.658128834355828</v>
      </c>
      <c r="DX390" s="163">
        <f t="shared" si="1328"/>
        <v>3.6397070044254538</v>
      </c>
      <c r="DY390" s="163">
        <f t="shared" si="1334"/>
        <v>3.6214697843911328</v>
      </c>
      <c r="DZ390" s="163">
        <f t="shared" ref="DZ390:DZ453" si="1340">($B390/$B$133)</f>
        <v>3.6034144130533314</v>
      </c>
      <c r="EA390" s="163">
        <f t="shared" si="962"/>
        <v>3.5855381840048106</v>
      </c>
      <c r="EB390" s="163">
        <f t="shared" si="967"/>
        <v>3.5678384442782347</v>
      </c>
      <c r="EC390" s="163">
        <f t="shared" si="973"/>
        <v>3.5503125930336408</v>
      </c>
      <c r="ED390" s="163">
        <f t="shared" si="979"/>
        <v>3.5324348341232228</v>
      </c>
      <c r="EE390" s="163">
        <f t="shared" si="985"/>
        <v>3.5147362216327735</v>
      </c>
      <c r="EF390" s="163">
        <f t="shared" si="991"/>
        <v>3.4972140762463342</v>
      </c>
      <c r="EG390" s="163">
        <f t="shared" si="997"/>
        <v>3.4798657718120807</v>
      </c>
      <c r="EH390" s="163">
        <f t="shared" si="1003"/>
        <v>3.4626887340301975</v>
      </c>
      <c r="EI390" s="163">
        <f t="shared" si="1009"/>
        <v>3.4456804391794278</v>
      </c>
      <c r="EJ390" s="163">
        <f t="shared" si="1015"/>
        <v>3.4283455512433521</v>
      </c>
      <c r="EK390" s="163">
        <f t="shared" si="1021"/>
        <v>3.4111842105263159</v>
      </c>
      <c r="EL390" s="163">
        <f t="shared" si="1027"/>
        <v>3.3941938238223992</v>
      </c>
      <c r="EM390" s="163">
        <f t="shared" si="1033"/>
        <v>3.377371849334466</v>
      </c>
      <c r="EN390" s="163">
        <f t="shared" si="1039"/>
        <v>3.3607157954065099</v>
      </c>
      <c r="EO390" s="163">
        <f t="shared" si="1045"/>
        <v>3.3442232192933257</v>
      </c>
      <c r="EP390" s="163">
        <f t="shared" si="1051"/>
        <v>3.3274274553571428</v>
      </c>
      <c r="EQ390" s="163">
        <f t="shared" si="1057"/>
        <v>3.310799555802332</v>
      </c>
      <c r="ER390" s="163">
        <f t="shared" si="1063"/>
        <v>3.2943370165745858</v>
      </c>
      <c r="ES390" s="163">
        <f t="shared" si="1069"/>
        <v>3.27803738317757</v>
      </c>
      <c r="ET390" s="163">
        <f t="shared" si="1075"/>
        <v>3.2618982494529543</v>
      </c>
      <c r="EU390" s="163">
        <f t="shared" si="1081"/>
        <v>3.2454755749081508</v>
      </c>
      <c r="EV390" s="163">
        <f t="shared" si="1087"/>
        <v>3.2292174383969674</v>
      </c>
      <c r="EW390" s="163">
        <f t="shared" si="1093"/>
        <v>3.2131213794961604</v>
      </c>
      <c r="EX390" s="163">
        <f t="shared" si="1099"/>
        <v>3.1971849865951745</v>
      </c>
      <c r="EY390" s="163">
        <f t="shared" si="1105"/>
        <v>3.18140589569161</v>
      </c>
      <c r="EZ390" s="163">
        <f t="shared" si="1111"/>
        <v>3.1657817892221929</v>
      </c>
      <c r="FA390" s="163">
        <f t="shared" si="1117"/>
        <v>3.1498943475964079</v>
      </c>
      <c r="FB390" s="163">
        <f t="shared" si="1123"/>
        <v>3.1341655716162942</v>
      </c>
      <c r="FC390" s="163">
        <f t="shared" si="1129"/>
        <v>3.1185930962343096</v>
      </c>
      <c r="FD390" s="163">
        <f t="shared" si="1135"/>
        <v>3.1031746031746033</v>
      </c>
      <c r="FE390" s="163">
        <f t="shared" si="1141"/>
        <v>3.0879078197824961</v>
      </c>
      <c r="FF390" s="163">
        <f t="shared" si="1149"/>
        <v>3.0723946927734125</v>
      </c>
      <c r="FG390" s="163">
        <f t="shared" si="1155"/>
        <v>3.0570366572673673</v>
      </c>
      <c r="FH390" s="163">
        <f t="shared" si="1161"/>
        <v>3.0418313990562429</v>
      </c>
      <c r="FI390" s="163">
        <f t="shared" si="1167"/>
        <v>3.0267766497461928</v>
      </c>
      <c r="FJ390" s="163">
        <f t="shared" si="1173"/>
        <v>3.0118701856294985</v>
      </c>
      <c r="FK390" s="163">
        <f t="shared" si="1179"/>
        <v>2.9967332579469783</v>
      </c>
      <c r="FL390" s="163">
        <f t="shared" si="1185"/>
        <v>2.981747718464808</v>
      </c>
      <c r="FM390" s="163">
        <f t="shared" si="1191"/>
        <v>2.9669113073765394</v>
      </c>
      <c r="FN390" s="163">
        <f t="shared" si="1197"/>
        <v>2.9522218096299047</v>
      </c>
      <c r="FO390" s="163">
        <f t="shared" si="1203"/>
        <v>2.9376770538243626</v>
      </c>
      <c r="FP390" s="163">
        <f t="shared" si="1209"/>
        <v>2.9229166666666666</v>
      </c>
      <c r="FQ390" s="163">
        <f t="shared" si="1215"/>
        <v>2.9083038653822704</v>
      </c>
      <c r="FR390" s="163">
        <f t="shared" si="1221"/>
        <v>2.8938364474642078</v>
      </c>
      <c r="FS390" s="163">
        <f t="shared" si="1227"/>
        <v>2.8795122540142462</v>
      </c>
      <c r="FT390" s="163">
        <f t="shared" si="1233"/>
        <v>2.8653291686689091</v>
      </c>
      <c r="FU390" s="163">
        <f t="shared" si="1239"/>
        <v>2.8509442983504663</v>
      </c>
      <c r="FV390" s="163">
        <f t="shared" si="1245"/>
        <v>2.8367031398667937</v>
      </c>
      <c r="FW390" s="163">
        <f t="shared" si="1251"/>
        <v>2.8226035502958582</v>
      </c>
      <c r="FX390" s="163">
        <f t="shared" si="1257"/>
        <v>2.8086434291097504</v>
      </c>
      <c r="FY390" s="163">
        <f t="shared" si="1263"/>
        <v>2.7948207171314743</v>
      </c>
      <c r="FZ390" s="163">
        <f t="shared" si="1269"/>
        <v>2.7808091407251951</v>
      </c>
      <c r="GA390" s="163">
        <f t="shared" si="1275"/>
        <v>2.7669373549883991</v>
      </c>
      <c r="GB390" s="163">
        <f t="shared" si="1281"/>
        <v>2.7532032783100542</v>
      </c>
      <c r="GC390" s="163">
        <f t="shared" si="1287"/>
        <v>2.7396048702044569</v>
      </c>
      <c r="GD390" s="163">
        <f t="shared" si="1293"/>
        <v>2.7258285714285715</v>
      </c>
      <c r="GE390" s="163">
        <f t="shared" si="1299"/>
        <v>2.7121901296338411</v>
      </c>
      <c r="GF390" s="163">
        <f t="shared" si="1305"/>
        <v>2.6986874858565288</v>
      </c>
      <c r="GG390" s="163">
        <f t="shared" si="1311"/>
        <v>2.6853186219319971</v>
      </c>
      <c r="GH390" s="163">
        <f t="shared" si="1317"/>
        <v>2.6720815594891327</v>
      </c>
      <c r="GI390" s="163">
        <f t="shared" si="1323"/>
        <v>2.6586779623230408</v>
      </c>
      <c r="GJ390" s="163">
        <f t="shared" si="1329"/>
        <v>2.6454081632653059</v>
      </c>
      <c r="GK390" s="163">
        <f t="shared" si="1335"/>
        <v>2.6322701688555346</v>
      </c>
      <c r="GL390" s="163">
        <f t="shared" ref="GL390:GL453" si="1341">($B390/$B$197)</f>
        <v>2.6192620250384362</v>
      </c>
      <c r="GM390" s="163">
        <f t="shared" si="963"/>
        <v>2.6060970279720279</v>
      </c>
      <c r="GN390" s="163">
        <f t="shared" si="968"/>
        <v>2.5930637095020659</v>
      </c>
      <c r="GO390" s="163">
        <f t="shared" si="974"/>
        <v>2.5801601038511466</v>
      </c>
      <c r="GP390" s="163">
        <f t="shared" si="980"/>
        <v>2.567384284176534</v>
      </c>
      <c r="GQ390" s="163">
        <f t="shared" si="986"/>
        <v>2.5547343616109681</v>
      </c>
      <c r="GR390" s="163">
        <f t="shared" si="992"/>
        <v>2.5419375466268783</v>
      </c>
      <c r="GS390" s="163">
        <f t="shared" si="998"/>
        <v>2.5292682926829269</v>
      </c>
      <c r="GT390" s="163">
        <f t="shared" si="1004"/>
        <v>2.5167247019098871</v>
      </c>
      <c r="GU390" s="163">
        <f t="shared" si="1010"/>
        <v>2.5043049139017222</v>
      </c>
      <c r="GV390" s="163">
        <f t="shared" si="1016"/>
        <v>2.4917467613873798</v>
      </c>
      <c r="GW390" s="163">
        <f t="shared" si="1022"/>
        <v>2.4793139293139292</v>
      </c>
      <c r="GX390" s="163">
        <f t="shared" si="1028"/>
        <v>2.4670045510964007</v>
      </c>
      <c r="GY390" s="163">
        <f t="shared" si="1034"/>
        <v>2.454816797035817</v>
      </c>
      <c r="GZ390" s="163">
        <f t="shared" si="1040"/>
        <v>2.4424987199180745</v>
      </c>
      <c r="HA390" s="163">
        <f t="shared" si="1046"/>
        <v>2.4303036478500104</v>
      </c>
      <c r="HB390" s="163">
        <f t="shared" si="1052"/>
        <v>2.4182297475413161</v>
      </c>
      <c r="HC390" s="163">
        <f t="shared" si="1058"/>
        <v>2.4062752219531882</v>
      </c>
      <c r="HD390" s="163">
        <f t="shared" si="1064"/>
        <v>2.39419795221843</v>
      </c>
      <c r="HE390" s="163">
        <f t="shared" si="1070"/>
        <v>2.3822413104274869</v>
      </c>
      <c r="HF390" s="163">
        <f t="shared" si="1076"/>
        <v>2.3704034983104751</v>
      </c>
      <c r="HG390" s="163">
        <f t="shared" si="1082"/>
        <v>2.3586827531645569</v>
      </c>
      <c r="HH390" s="163">
        <f t="shared" si="1088"/>
        <v>2.3468464036209782</v>
      </c>
      <c r="HI390" s="163">
        <f t="shared" si="1094"/>
        <v>2.3351282553358135</v>
      </c>
      <c r="HJ390" s="163">
        <f t="shared" si="1100"/>
        <v>2.3235265465172916</v>
      </c>
      <c r="HK390" s="163">
        <f t="shared" si="1106"/>
        <v>2.3120395502132611</v>
      </c>
      <c r="HL390" s="163">
        <f t="shared" si="1112"/>
        <v>2.3004436728395063</v>
      </c>
      <c r="HM390" s="163">
        <f t="shared" si="1118"/>
        <v>2.2889635316698658</v>
      </c>
      <c r="HN390" s="163">
        <f t="shared" si="1124"/>
        <v>2.2775974025974026</v>
      </c>
      <c r="HO390" s="163">
        <f t="shared" si="1130"/>
        <v>2.2663435955910298</v>
      </c>
      <c r="HP390" s="163">
        <f t="shared" si="1136"/>
        <v>2.2549872364564623</v>
      </c>
      <c r="HQ390" s="163">
        <f t="shared" si="1142"/>
        <v>2.2437441204139228</v>
      </c>
      <c r="HR390" s="163">
        <f t="shared" si="1150"/>
        <v>2.2326125620144155</v>
      </c>
      <c r="HS390" s="163">
        <f t="shared" si="1156"/>
        <v>2.2215909090909092</v>
      </c>
      <c r="HT390" s="163">
        <f t="shared" si="1162"/>
        <v>2.2104726598702502</v>
      </c>
      <c r="HU390" s="163">
        <f t="shared" si="1168"/>
        <v>2.199465142014017</v>
      </c>
      <c r="HV390" s="163">
        <f t="shared" si="1174"/>
        <v>2.1885667094879793</v>
      </c>
      <c r="HW390" s="163">
        <f t="shared" si="1180"/>
        <v>2.1777757487216949</v>
      </c>
      <c r="HX390" s="163">
        <f t="shared" si="1186"/>
        <v>2.1668937948578177</v>
      </c>
      <c r="HY390" s="163">
        <f t="shared" si="1192"/>
        <v>2.1561200506237572</v>
      </c>
      <c r="HZ390" s="163">
        <f t="shared" si="1198"/>
        <v>2.1454529099577222</v>
      </c>
      <c r="IA390" s="163">
        <f t="shared" si="1204"/>
        <v>2.1346997225454221</v>
      </c>
      <c r="IB390" s="163">
        <f t="shared" si="1210"/>
        <v>2.1240537892955738</v>
      </c>
      <c r="IC390" s="163">
        <f t="shared" si="1216"/>
        <v>2.1135135135135137</v>
      </c>
      <c r="ID390" s="163">
        <f t="shared" si="1222"/>
        <v>2.1030773300414425</v>
      </c>
      <c r="IE390" s="163">
        <f t="shared" si="1228"/>
        <v>2.0925600982628532</v>
      </c>
      <c r="IF390" s="163">
        <f t="shared" si="1234"/>
        <v>2.0821475338280226</v>
      </c>
      <c r="IG390" s="163">
        <f t="shared" si="1240"/>
        <v>2.0718380820013897</v>
      </c>
      <c r="IH390" s="163">
        <f t="shared" si="1246"/>
        <v>2.0614520311149525</v>
      </c>
      <c r="II390" s="163">
        <f t="shared" si="1252"/>
        <v>2.051169590643275</v>
      </c>
      <c r="IJ390" s="163">
        <f t="shared" si="1258"/>
        <v>2.040989217867534</v>
      </c>
      <c r="IK390" s="163">
        <f t="shared" si="1264"/>
        <v>2.0309094005449593</v>
      </c>
      <c r="IL390" s="163">
        <f t="shared" si="1270"/>
        <v>2.0207574345505379</v>
      </c>
      <c r="IM390" s="163">
        <f t="shared" si="1276"/>
        <v>2.0107064575956839</v>
      </c>
      <c r="IN390" s="163">
        <f t="shared" si="1282"/>
        <v>2.0007549702206191</v>
      </c>
      <c r="IO390" s="163">
        <f t="shared" si="1288"/>
        <v>1.9907353309406561</v>
      </c>
      <c r="IP390" s="163">
        <f t="shared" si="1294"/>
        <v>1.9808155468814883</v>
      </c>
      <c r="IQ390" s="163">
        <f t="shared" si="1300"/>
        <v>1.9709941327163045</v>
      </c>
      <c r="IR390" s="163">
        <f t="shared" si="1306"/>
        <v>1.9611083703338266</v>
      </c>
      <c r="IS390" s="163">
        <f t="shared" si="1312"/>
        <v>1.9513212795549375</v>
      </c>
      <c r="IT390" s="163">
        <f t="shared" si="1318"/>
        <v>1.9416313904265712</v>
      </c>
      <c r="IU390" s="163">
        <f t="shared" si="1324"/>
        <v>1.9320372620494126</v>
      </c>
      <c r="IV390" s="163">
        <f t="shared" si="1330"/>
        <v>1.9223825259933909</v>
      </c>
      <c r="IW390" s="163">
        <f t="shared" si="1336"/>
        <v>1.9128238030315181</v>
      </c>
      <c r="IX390" s="163">
        <f t="shared" ref="IX390:IX453" si="1342">($B390/$B$261)</f>
        <v>1.9033596680233023</v>
      </c>
      <c r="IY390" s="163">
        <f t="shared" si="964"/>
        <v>1.89383833571542</v>
      </c>
      <c r="IZ390" s="163">
        <f t="shared" si="969"/>
        <v>1.8844117879434306</v>
      </c>
      <c r="JA390" s="163">
        <f t="shared" si="975"/>
        <v>1.8750786163522013</v>
      </c>
      <c r="JB390" s="163">
        <f t="shared" si="981"/>
        <v>1.865691489361702</v>
      </c>
      <c r="JC390" s="163">
        <f t="shared" si="987"/>
        <v>1.8563978829389789</v>
      </c>
      <c r="JD390" s="163">
        <f t="shared" si="993"/>
        <v>1.8471964064436184</v>
      </c>
      <c r="JE390" s="163">
        <f t="shared" si="999"/>
        <v>1.837944054866302</v>
      </c>
      <c r="JF390" s="163">
        <f t="shared" si="1005"/>
        <v>1.8287839288452692</v>
      </c>
      <c r="JG390" s="163">
        <f t="shared" si="1011"/>
        <v>1.8197146562905318</v>
      </c>
      <c r="JH390" s="163">
        <f t="shared" si="1017"/>
        <v>1.8105974341456008</v>
      </c>
      <c r="JI390" s="163">
        <f t="shared" si="1023"/>
        <v>1.8015711156431755</v>
      </c>
      <c r="JJ390" s="163">
        <f t="shared" si="1029"/>
        <v>1.7926343479894777</v>
      </c>
      <c r="JK390" s="163">
        <f t="shared" si="1035"/>
        <v>1.7836524080167515</v>
      </c>
      <c r="JL390" s="163">
        <f t="shared" si="1041"/>
        <v>1.7747600267877075</v>
      </c>
      <c r="JM390" s="163">
        <f t="shared" si="1047"/>
        <v>1.7659558714645343</v>
      </c>
      <c r="JN390" s="163">
        <f t="shared" si="1053"/>
        <v>1.7571091793133933</v>
      </c>
      <c r="JO390" s="163">
        <f t="shared" si="1059"/>
        <v>1.7483506817182231</v>
      </c>
      <c r="JP390" s="163">
        <f t="shared" si="1065"/>
        <v>1.7396790663749089</v>
      </c>
      <c r="JQ390" s="163">
        <f t="shared" si="1071"/>
        <v>1.7309674141810001</v>
      </c>
      <c r="JR390" s="163">
        <f t="shared" si="1077"/>
        <v>1.7223425765453495</v>
      </c>
      <c r="JS390" s="163">
        <f t="shared" si="1083"/>
        <v>1.7138032621973127</v>
      </c>
      <c r="JT390" s="163">
        <f t="shared" si="1089"/>
        <v>1.7052262815471508</v>
      </c>
      <c r="JU390" s="163">
        <f t="shared" si="1095"/>
        <v>1.6967347229138507</v>
      </c>
      <c r="JV390" s="163">
        <f t="shared" si="1101"/>
        <v>1.6883273164861612</v>
      </c>
      <c r="JW390" s="163">
        <f t="shared" si="1107"/>
        <v>1.6798844907733483</v>
      </c>
      <c r="JX390" s="163">
        <f t="shared" si="1113"/>
        <v>1.6715256850515103</v>
      </c>
      <c r="JY390" s="163">
        <f t="shared" si="1119"/>
        <v>1.6632496513249651</v>
      </c>
      <c r="JZ390" s="163">
        <f t="shared" si="1125"/>
        <v>1.6549403275048571</v>
      </c>
      <c r="KA390" s="163">
        <f t="shared" si="1131"/>
        <v>1.6467136150234742</v>
      </c>
      <c r="KB390" s="163">
        <f t="shared" si="1137"/>
        <v>1.6385682879912065</v>
      </c>
      <c r="KC390" s="163">
        <f t="shared" si="1143"/>
        <v>1.6303916877435232</v>
      </c>
      <c r="KD390" s="163">
        <f t="shared" si="1151"/>
        <v>1.622296286219562</v>
      </c>
      <c r="KE390" s="163">
        <f t="shared" si="1157"/>
        <v>1.6141716296697346</v>
      </c>
      <c r="KF390" s="163">
        <f t="shared" si="1163"/>
        <v>1.6061279461279461</v>
      </c>
      <c r="KG390" s="163">
        <f t="shared" si="1169"/>
        <v>1.5981640310908602</v>
      </c>
      <c r="KH390" s="163">
        <f t="shared" si="1175"/>
        <v>1.5901726781785452</v>
      </c>
      <c r="KI390" s="163">
        <f t="shared" si="1181"/>
        <v>1.5822608464906462</v>
      </c>
      <c r="KJ390" s="163">
        <f t="shared" si="1187"/>
        <v>1.5744273549409202</v>
      </c>
      <c r="KK390" s="163">
        <f t="shared" si="1193"/>
        <v>1.566568144499179</v>
      </c>
      <c r="KL390" s="163">
        <f t="shared" si="1199"/>
        <v>1.5587870073851382</v>
      </c>
      <c r="KM390" s="163">
        <f t="shared" si="1205"/>
        <v>1.5509819222265575</v>
      </c>
      <c r="KN390" s="163">
        <f t="shared" si="1211"/>
        <v>1.5432546101585247</v>
      </c>
      <c r="KO390" s="163">
        <f t="shared" si="1217"/>
        <v>1.5356039144990987</v>
      </c>
      <c r="KP390" s="163">
        <f t="shared" si="1223"/>
        <v>1.5279308135810379</v>
      </c>
      <c r="KQ390" s="163">
        <f t="shared" si="1229"/>
        <v>1.5203340132585415</v>
      </c>
      <c r="KR390" s="163">
        <f t="shared" si="1235"/>
        <v>1.5128123810731955</v>
      </c>
      <c r="KS390" s="163">
        <f t="shared" si="1241"/>
        <v>1.5052698011991164</v>
      </c>
      <c r="KT390" s="163">
        <f t="shared" si="1247"/>
        <v>1.4978020597839738</v>
      </c>
      <c r="KU390" s="163">
        <f t="shared" si="1253"/>
        <v>1.4903149212696827</v>
      </c>
      <c r="KV390" s="163">
        <f t="shared" si="1259"/>
        <v>1.4829022631186273</v>
      </c>
      <c r="KW390" s="163">
        <f t="shared" si="1265"/>
        <v>1.4755629794605296</v>
      </c>
      <c r="KX390" s="163">
        <f t="shared" si="1271"/>
        <v>1.4682056017236074</v>
      </c>
      <c r="KY390" s="163">
        <f t="shared" si="1277"/>
        <v>1.460921229939973</v>
      </c>
      <c r="KZ390" s="163">
        <f t="shared" si="1283"/>
        <v>1.4536201852754753</v>
      </c>
      <c r="LA390" s="163">
        <f t="shared" si="1289"/>
        <v>1.4463917525773196</v>
      </c>
      <c r="LB390" s="163">
        <f t="shared" si="1295"/>
        <v>1.4392348539705528</v>
      </c>
      <c r="LC390" s="163">
        <f t="shared" si="1301"/>
        <v>1.4320624437105973</v>
      </c>
      <c r="LD390" s="163">
        <f t="shared" si="1307"/>
        <v>1.424961166208627</v>
      </c>
      <c r="LE390" s="163">
        <f t="shared" si="1313"/>
        <v>1.417845678278445</v>
      </c>
      <c r="LF390" s="163">
        <f t="shared" si="1319"/>
        <v>1.4108008990890808</v>
      </c>
      <c r="LG390" s="163">
        <f t="shared" si="1325"/>
        <v>1.4037431581425461</v>
      </c>
      <c r="LH390" s="163">
        <f t="shared" si="1331"/>
        <v>1.3967556804872336</v>
      </c>
      <c r="LI390" s="163">
        <f t="shared" si="1337"/>
        <v>1.3898374220616514</v>
      </c>
      <c r="LJ390" s="163">
        <f t="shared" ref="LJ390:LJ453" si="1343">($B390/$B$325)</f>
        <v>1.3829071722618427</v>
      </c>
      <c r="LK390" s="163">
        <f t="shared" si="965"/>
        <v>1.3760456931864073</v>
      </c>
      <c r="LL390" s="163">
        <f t="shared" si="970"/>
        <v>1.3691733639494834</v>
      </c>
      <c r="LM390" s="163">
        <f t="shared" si="976"/>
        <v>1.362369337979094</v>
      </c>
      <c r="LN390" s="163">
        <f t="shared" si="982"/>
        <v>1.3555555555555556</v>
      </c>
      <c r="LO390" s="163">
        <f t="shared" si="988"/>
        <v>1.3488095911327262</v>
      </c>
      <c r="LP390" s="163">
        <f t="shared" si="994"/>
        <v>1.3421304372291936</v>
      </c>
      <c r="LQ390" s="163">
        <f t="shared" si="1000"/>
        <v>1.3354423292273236</v>
      </c>
      <c r="LR390" s="163">
        <f t="shared" si="1006"/>
        <v>1.3288205471056884</v>
      </c>
      <c r="LS390" s="163">
        <f t="shared" si="1012"/>
        <v>1.3221908088031487</v>
      </c>
      <c r="LT390" s="163">
        <f t="shared" si="1018"/>
        <v>1.3156268961332671</v>
      </c>
      <c r="LU390" s="163">
        <f t="shared" si="1024"/>
        <v>1.3090559824368826</v>
      </c>
      <c r="LV390" s="163">
        <f t="shared" si="1030"/>
        <v>1.302550379553274</v>
      </c>
      <c r="LW390" s="163">
        <f t="shared" si="1036"/>
        <v>1.2960386893441287</v>
      </c>
      <c r="LX390" s="163">
        <f t="shared" si="1042"/>
        <v>1.2895917815625846</v>
      </c>
      <c r="LY390" s="163">
        <f t="shared" si="1048"/>
        <v>1.2832086942486685</v>
      </c>
      <c r="LZ390" s="163">
        <f t="shared" si="1054"/>
        <v>1.2768201284796574</v>
      </c>
      <c r="MA390" s="163">
        <f t="shared" si="1060"/>
        <v>1.270494859638843</v>
      </c>
      <c r="MB390" s="163">
        <f t="shared" si="1066"/>
        <v>1.26416494408226</v>
      </c>
      <c r="MC390" s="163">
        <f t="shared" si="1072"/>
        <v>1.2578977902009387</v>
      </c>
      <c r="MD390" s="163">
        <f t="shared" si="1078"/>
        <v>1.2516267842149453</v>
      </c>
      <c r="ME390" s="163">
        <f t="shared" si="1084"/>
        <v>1.2454179938384418</v>
      </c>
      <c r="MF390" s="163">
        <f t="shared" si="1090"/>
        <v>1.2392061100431235</v>
      </c>
      <c r="MG390" s="163">
        <f t="shared" si="1096"/>
        <v>1.2330558858501783</v>
      </c>
      <c r="MH390" s="163">
        <f t="shared" si="1102"/>
        <v>1.2269032921810699</v>
      </c>
      <c r="MI390" s="163">
        <f t="shared" si="1108"/>
        <v>1.2208117930081384</v>
      </c>
      <c r="MJ390" s="163">
        <f t="shared" si="1114"/>
        <v>1.2147186147186146</v>
      </c>
      <c r="MK390" s="163">
        <f t="shared" si="1120"/>
        <v>1.2086859575330664</v>
      </c>
      <c r="ML390" s="163">
        <f t="shared" si="1126"/>
        <v>1.2026522791448164</v>
      </c>
      <c r="MM390" s="163">
        <f t="shared" si="1132"/>
        <v>1.1966785409663339</v>
      </c>
      <c r="MN390" s="163">
        <f t="shared" si="1138"/>
        <v>1.1907044081673406</v>
      </c>
      <c r="MO390" s="163">
        <f t="shared" si="1144"/>
        <v>1.1847896279370125</v>
      </c>
      <c r="MP390" s="163">
        <f t="shared" si="1152"/>
        <v>1.1788750494266509</v>
      </c>
      <c r="MQ390" s="163">
        <f t="shared" si="1158"/>
        <v>1.1730192298234396</v>
      </c>
      <c r="MR390" s="163">
        <f t="shared" si="1164"/>
        <v>1.1671641791044776</v>
      </c>
      <c r="MS390" s="163">
        <f t="shared" si="1170"/>
        <v>1.1613672883089059</v>
      </c>
      <c r="MT390" s="163">
        <f t="shared" si="1176"/>
        <v>1.1555717054263566</v>
      </c>
      <c r="MU390" s="163">
        <f t="shared" si="1182"/>
        <v>1.149833678831413</v>
      </c>
      <c r="MV390" s="163">
        <f t="shared" si="1188"/>
        <v>1.1440974720583297</v>
      </c>
      <c r="MW390" s="163">
        <f t="shared" si="1194"/>
        <v>1.1384182139277361</v>
      </c>
      <c r="MX390" s="163">
        <f t="shared" si="1200"/>
        <v>1.1327412613981762</v>
      </c>
      <c r="MY390" s="163">
        <f t="shared" si="1206"/>
        <v>1.1271206464722838</v>
      </c>
      <c r="MZ390" s="163">
        <f t="shared" si="1212"/>
        <v>1.1215027977617906</v>
      </c>
      <c r="NA390" s="163">
        <f t="shared" si="1218"/>
        <v>1.1159406728114911</v>
      </c>
      <c r="NB390" s="163">
        <f t="shared" si="1224"/>
        <v>1.1103817504655493</v>
      </c>
      <c r="NC390" s="163">
        <f t="shared" si="1230"/>
        <v>1.1048779357946912</v>
      </c>
      <c r="ND390" s="163">
        <f t="shared" si="1236"/>
        <v>1.0993777368057156</v>
      </c>
      <c r="NE390" s="163">
        <f t="shared" si="1242"/>
        <v>1.0939320277026097</v>
      </c>
      <c r="NF390" s="163">
        <f t="shared" si="1248"/>
        <v>1.088490324936108</v>
      </c>
      <c r="NG390" s="163">
        <f t="shared" si="1254"/>
        <v>1.0830533103260376</v>
      </c>
      <c r="NH390" s="163">
        <f t="shared" si="1260"/>
        <v>1.0776703415868425</v>
      </c>
      <c r="NI390" s="163">
        <f t="shared" si="1266"/>
        <v>1.0722924065998292</v>
      </c>
      <c r="NJ390" s="163">
        <f t="shared" si="1272"/>
        <v>1.0669678804688199</v>
      </c>
      <c r="NK390" s="163">
        <f t="shared" si="1278"/>
        <v>1.0616487136116799</v>
      </c>
      <c r="NL390" s="163">
        <f t="shared" si="1284"/>
        <v>1.0563823190716626</v>
      </c>
      <c r="NM390" s="163">
        <f t="shared" si="1290"/>
        <v>1.0511215900577322</v>
      </c>
      <c r="NN390" s="163">
        <f t="shared" si="1296"/>
        <v>1.0459129977196984</v>
      </c>
      <c r="NO390" s="163">
        <f t="shared" si="1302"/>
        <v>1.040710358670041</v>
      </c>
      <c r="NP390" s="163">
        <f t="shared" si="1308"/>
        <v>1.0355142621456173</v>
      </c>
      <c r="NQ390" s="163">
        <f t="shared" si="1314"/>
        <v>1.0303697943666839</v>
      </c>
      <c r="NR390" s="163">
        <f t="shared" si="1320"/>
        <v>1.0252321182943605</v>
      </c>
      <c r="NS390" s="163">
        <f t="shared" si="1326"/>
        <v>1.0201454234388365</v>
      </c>
      <c r="NT390" s="163">
        <f t="shared" si="1332"/>
        <v>1.0150657530748606</v>
      </c>
      <c r="NU390" s="163">
        <f t="shared" si="1338"/>
        <v>1.010036419073431</v>
      </c>
      <c r="NV390" s="163">
        <f t="shared" ref="NV390:NV453" si="1344">($B390/$B$389)</f>
        <v>1.0050143266475644</v>
      </c>
      <c r="NW390" s="156">
        <f>($B390/$B$390)</f>
        <v>1</v>
      </c>
      <c r="NX390" s="157"/>
      <c r="NY390" s="157"/>
      <c r="NZ390" s="157"/>
      <c r="OA390" s="157"/>
      <c r="OB390" s="157"/>
      <c r="OC390" s="157"/>
      <c r="OD390" s="157"/>
      <c r="OE390" s="157"/>
      <c r="OF390" s="157"/>
      <c r="OG390" s="157"/>
      <c r="OH390" s="157"/>
      <c r="OI390" s="157"/>
      <c r="OJ390" s="157"/>
      <c r="OK390" s="157"/>
      <c r="OL390" s="157"/>
      <c r="OM390" s="157"/>
      <c r="ON390" s="157"/>
      <c r="OO390" s="157"/>
      <c r="OP390" s="157"/>
      <c r="OQ390" s="157"/>
      <c r="OR390" s="157"/>
      <c r="OS390" s="157"/>
      <c r="OT390" s="157"/>
      <c r="OU390" s="157"/>
      <c r="OV390" s="157"/>
      <c r="OW390" s="157"/>
      <c r="OX390" s="157"/>
      <c r="OY390" s="157"/>
      <c r="OZ390" s="157"/>
      <c r="PA390" s="157"/>
      <c r="PB390" s="157"/>
      <c r="PC390" s="157"/>
      <c r="PD390" s="157"/>
      <c r="PE390" s="157"/>
      <c r="PF390" s="157"/>
      <c r="PG390" s="157"/>
      <c r="PH390" s="157"/>
      <c r="PI390" s="157"/>
      <c r="PJ390" s="157"/>
      <c r="PK390" s="157"/>
      <c r="PL390" s="157"/>
      <c r="PM390" s="157"/>
      <c r="PN390" s="157"/>
      <c r="PO390" s="157"/>
      <c r="PP390" s="157"/>
      <c r="PQ390" s="157"/>
      <c r="PR390" s="157"/>
      <c r="PS390" s="157"/>
      <c r="PT390" s="157"/>
      <c r="PU390" s="157"/>
      <c r="PV390" s="157"/>
      <c r="PW390" s="157"/>
      <c r="PX390" s="157"/>
      <c r="PY390" s="157"/>
      <c r="PZ390" s="157"/>
      <c r="QA390" s="157"/>
      <c r="QB390" s="157"/>
      <c r="QC390" s="157"/>
      <c r="QD390" s="157"/>
      <c r="QE390" s="157"/>
      <c r="QF390" s="157"/>
      <c r="QG390" s="157"/>
      <c r="QH390" s="157"/>
      <c r="QI390" s="157"/>
      <c r="QJ390" s="157"/>
      <c r="QK390" s="157"/>
      <c r="QL390" s="157"/>
      <c r="QM390" s="157"/>
      <c r="QN390" s="157"/>
      <c r="QO390" s="157"/>
      <c r="QP390" s="157"/>
      <c r="QQ390" s="157"/>
      <c r="QR390" s="157"/>
      <c r="QS390" s="157"/>
      <c r="QT390" s="157"/>
      <c r="QU390" s="157"/>
      <c r="QV390" s="157"/>
      <c r="QW390" s="157"/>
      <c r="QX390" s="157"/>
      <c r="QY390" s="157"/>
      <c r="QZ390" s="157"/>
      <c r="RA390" s="157"/>
      <c r="RB390" s="157"/>
      <c r="RC390" s="157"/>
      <c r="RD390" s="157"/>
      <c r="RE390" s="157"/>
      <c r="RF390" s="157"/>
      <c r="RG390" s="157"/>
      <c r="RH390" s="157"/>
      <c r="RI390" s="157"/>
      <c r="RJ390" s="157"/>
      <c r="RK390" s="157"/>
      <c r="RL390" s="157"/>
      <c r="RM390" s="157"/>
      <c r="RN390" s="157"/>
      <c r="RO390" s="157"/>
      <c r="RP390" s="157"/>
    </row>
    <row r="391" spans="1:484" ht="13">
      <c r="A391" s="151">
        <v>52201</v>
      </c>
      <c r="B391" s="152">
        <f t="shared" si="1145"/>
        <v>23970</v>
      </c>
      <c r="C391" s="153">
        <f t="shared" si="1146"/>
        <v>5.0000000000000001E-3</v>
      </c>
      <c r="E391" s="157">
        <f t="shared" si="971"/>
        <v>4.8239082310324006</v>
      </c>
      <c r="F391" s="157">
        <f t="shared" si="977"/>
        <v>4.7872977831036545</v>
      </c>
      <c r="G391" s="157">
        <f t="shared" si="983"/>
        <v>4.7844311377245505</v>
      </c>
      <c r="H391" s="157">
        <f t="shared" si="989"/>
        <v>4.7673031026252985</v>
      </c>
      <c r="I391" s="157">
        <f t="shared" si="995"/>
        <v>4.7606752730883812</v>
      </c>
      <c r="J391" s="157">
        <f t="shared" si="1001"/>
        <v>4.7380905317256374</v>
      </c>
      <c r="K391" s="157">
        <f t="shared" si="1007"/>
        <v>4.7240835632636973</v>
      </c>
      <c r="L391" s="157">
        <f t="shared" si="1013"/>
        <v>4.7083087802003538</v>
      </c>
      <c r="M391" s="157">
        <f t="shared" si="1019"/>
        <v>4.7018438603373873</v>
      </c>
      <c r="N391" s="157">
        <f t="shared" si="1025"/>
        <v>4.6963166144200628</v>
      </c>
      <c r="O391" s="157">
        <f t="shared" si="1031"/>
        <v>4.6880500684529629</v>
      </c>
      <c r="P391" s="157">
        <f t="shared" si="1037"/>
        <v>4.6862170087976542</v>
      </c>
      <c r="Q391" s="157">
        <f t="shared" si="1043"/>
        <v>4.681640625</v>
      </c>
      <c r="R391" s="157">
        <f t="shared" si="1049"/>
        <v>4.6798125732135887</v>
      </c>
      <c r="S391" s="157">
        <f t="shared" si="1055"/>
        <v>4.6597978227060652</v>
      </c>
      <c r="T391" s="157">
        <f t="shared" si="1061"/>
        <v>4.6543689320388353</v>
      </c>
      <c r="U391" s="157">
        <f t="shared" si="1067"/>
        <v>4.6390555448035613</v>
      </c>
      <c r="V391" s="157">
        <f t="shared" si="1073"/>
        <v>4.6363636363636367</v>
      </c>
      <c r="W391" s="157">
        <f t="shared" si="1079"/>
        <v>4.6238425925925926</v>
      </c>
      <c r="X391" s="157">
        <f t="shared" si="1085"/>
        <v>4.6060722521137585</v>
      </c>
      <c r="Y391" s="157">
        <f t="shared" si="1091"/>
        <v>4.6140519730510103</v>
      </c>
      <c r="Z391" s="157">
        <f t="shared" si="1097"/>
        <v>4.6060722521137585</v>
      </c>
      <c r="AA391" s="157">
        <f t="shared" si="1103"/>
        <v>4.5981200844043739</v>
      </c>
      <c r="AB391" s="157">
        <f t="shared" si="1109"/>
        <v>4.6007677543186176</v>
      </c>
      <c r="AC391" s="157">
        <f t="shared" si="1115"/>
        <v>4.5866819747416763</v>
      </c>
      <c r="AD391" s="157">
        <f t="shared" si="1121"/>
        <v>4.5691955775829207</v>
      </c>
      <c r="AE391" s="157">
        <f t="shared" si="1127"/>
        <v>4.5665841112592878</v>
      </c>
      <c r="AF391" s="157">
        <f t="shared" si="1133"/>
        <v>4.5596347726840403</v>
      </c>
      <c r="AG391" s="157">
        <f t="shared" si="1139"/>
        <v>4.5466616084977236</v>
      </c>
      <c r="AH391" s="157">
        <f t="shared" si="1147"/>
        <v>4.5346197502837686</v>
      </c>
      <c r="AI391" s="157">
        <f t="shared" si="1153"/>
        <v>4.5389130846430596</v>
      </c>
      <c r="AJ391" s="157">
        <f t="shared" si="1159"/>
        <v>4.5423536100056854</v>
      </c>
      <c r="AK391" s="157">
        <f t="shared" si="1165"/>
        <v>4.5354777672658466</v>
      </c>
      <c r="AL391" s="157">
        <f t="shared" si="1171"/>
        <v>4.5158251695553879</v>
      </c>
      <c r="AM391" s="157">
        <f t="shared" si="1177"/>
        <v>4.5081813052473203</v>
      </c>
      <c r="AN391" s="157">
        <f t="shared" si="1183"/>
        <v>4.5005632745024409</v>
      </c>
      <c r="AO391" s="157">
        <f t="shared" si="1189"/>
        <v>4.502253944402705</v>
      </c>
      <c r="AP391" s="157">
        <f t="shared" si="1195"/>
        <v>4.5047923322683703</v>
      </c>
      <c r="AQ391" s="157">
        <f t="shared" si="1201"/>
        <v>4.4929709465791943</v>
      </c>
      <c r="AR391" s="157">
        <f t="shared" si="1207"/>
        <v>4.4753547423450337</v>
      </c>
      <c r="AS391" s="157">
        <f t="shared" si="1213"/>
        <v>4.4636871508379885</v>
      </c>
      <c r="AT391" s="157">
        <f t="shared" si="1219"/>
        <v>4.4595348837209299</v>
      </c>
      <c r="AU391" s="157">
        <f t="shared" si="1225"/>
        <v>4.4529073007616571</v>
      </c>
      <c r="AV391" s="157">
        <f t="shared" si="1231"/>
        <v>4.4471243042671613</v>
      </c>
      <c r="AW391" s="157">
        <f t="shared" si="1237"/>
        <v>4.4315030504714361</v>
      </c>
      <c r="AX391" s="157">
        <f t="shared" si="1243"/>
        <v>4.4046306504961414</v>
      </c>
      <c r="AY391" s="157">
        <f t="shared" si="1249"/>
        <v>4.3836869056327723</v>
      </c>
      <c r="AZ391" s="157">
        <f t="shared" si="1255"/>
        <v>4.3740875912408761</v>
      </c>
      <c r="BA391" s="157">
        <f t="shared" si="1261"/>
        <v>4.3605603056212479</v>
      </c>
      <c r="BB391" s="157">
        <f t="shared" si="1267"/>
        <v>4.3677113702623904</v>
      </c>
      <c r="BC391" s="157">
        <f t="shared" si="1273"/>
        <v>4.3685073810825585</v>
      </c>
      <c r="BD391" s="157">
        <f t="shared" si="1279"/>
        <v>4.3581818181818184</v>
      </c>
      <c r="BE391" s="157">
        <f t="shared" si="1285"/>
        <v>4.3661202185792352</v>
      </c>
      <c r="BF391" s="157">
        <f t="shared" si="1291"/>
        <v>4.352642091883058</v>
      </c>
      <c r="BG391" s="157">
        <f t="shared" si="1297"/>
        <v>4.3502722323049001</v>
      </c>
      <c r="BH391" s="157">
        <f t="shared" si="1303"/>
        <v>4.3463281958295559</v>
      </c>
      <c r="BI391" s="157">
        <f t="shared" si="1309"/>
        <v>4.3259339469409852</v>
      </c>
      <c r="BJ391" s="157">
        <f t="shared" si="1315"/>
        <v>4.3235930735930737</v>
      </c>
      <c r="BK391" s="157">
        <f t="shared" si="1321"/>
        <v>4.3080517613227896</v>
      </c>
      <c r="BL391" s="157">
        <f t="shared" si="1327"/>
        <v>4.310375831684949</v>
      </c>
      <c r="BM391" s="157">
        <f t="shared" si="1333"/>
        <v>4.3096008629989209</v>
      </c>
      <c r="BN391" s="157">
        <f t="shared" si="1339"/>
        <v>4.2895490336435218</v>
      </c>
      <c r="BO391" s="157">
        <f t="shared" ref="BO391:BO454" si="1345">($B391/$B$70)</f>
        <v>4.2757759543346419</v>
      </c>
      <c r="BP391" s="157">
        <f t="shared" si="966"/>
        <v>4.2552813775963072</v>
      </c>
      <c r="BQ391" s="157">
        <f t="shared" si="972"/>
        <v>4.2522618414050024</v>
      </c>
      <c r="BR391" s="157">
        <f t="shared" si="978"/>
        <v>4.2530163236337826</v>
      </c>
      <c r="BS391" s="157">
        <f t="shared" si="984"/>
        <v>4.2349823321554769</v>
      </c>
      <c r="BT391" s="157">
        <f t="shared" si="990"/>
        <v>4.2275132275132279</v>
      </c>
      <c r="BU391" s="157">
        <f t="shared" si="996"/>
        <v>4.2372282128336574</v>
      </c>
      <c r="BV391" s="157">
        <f t="shared" si="1002"/>
        <v>4.2193275831719772</v>
      </c>
      <c r="BW391" s="157">
        <f t="shared" si="1008"/>
        <v>4.2126537785588756</v>
      </c>
      <c r="BX391" s="157">
        <f t="shared" si="1014"/>
        <v>4.2126537785588756</v>
      </c>
      <c r="BY391" s="157">
        <f t="shared" si="1020"/>
        <v>4.1803278688524594</v>
      </c>
      <c r="BZ391" s="157">
        <f t="shared" si="1026"/>
        <v>4.174503657262278</v>
      </c>
      <c r="CA391" s="157">
        <f t="shared" si="1032"/>
        <v>4.140611504577647</v>
      </c>
      <c r="CB391" s="157">
        <f t="shared" si="1038"/>
        <v>4.1313340227507753</v>
      </c>
      <c r="CC391" s="157">
        <f t="shared" si="1044"/>
        <v>4.121389270976616</v>
      </c>
      <c r="CD391" s="157">
        <f t="shared" si="1050"/>
        <v>4.1143151390319259</v>
      </c>
      <c r="CE391" s="157">
        <f t="shared" si="1056"/>
        <v>4.1016427104722792</v>
      </c>
      <c r="CF391" s="157">
        <f t="shared" si="1062"/>
        <v>4.0890481064483115</v>
      </c>
      <c r="CG391" s="157">
        <f t="shared" si="1068"/>
        <v>4.0820844686648501</v>
      </c>
      <c r="CH391" s="157">
        <f t="shared" si="1074"/>
        <v>4.0855633202658943</v>
      </c>
      <c r="CI391" s="157">
        <f t="shared" si="1080"/>
        <v>4.0620233858668024</v>
      </c>
      <c r="CJ391" s="157">
        <f t="shared" si="1086"/>
        <v>4.0537798072044646</v>
      </c>
      <c r="CK391" s="157">
        <f t="shared" si="1092"/>
        <v>4.0483026515791254</v>
      </c>
      <c r="CL391" s="157">
        <f t="shared" si="1098"/>
        <v>4.0407956844234656</v>
      </c>
      <c r="CM391" s="157">
        <f t="shared" si="1104"/>
        <v>4.0339952877818916</v>
      </c>
      <c r="CN391" s="157">
        <f t="shared" si="1110"/>
        <v>4.0258649647295934</v>
      </c>
      <c r="CO391" s="157">
        <f t="shared" si="1116"/>
        <v>3.9983319432860718</v>
      </c>
      <c r="CP391" s="157">
        <f t="shared" si="1122"/>
        <v>3.9916736053288924</v>
      </c>
      <c r="CQ391" s="157">
        <f t="shared" si="1128"/>
        <v>3.9665728942578191</v>
      </c>
      <c r="CR391" s="157">
        <f t="shared" si="1134"/>
        <v>3.9554455445544554</v>
      </c>
      <c r="CS391" s="162">
        <f t="shared" si="1140"/>
        <v>3.9417858904785397</v>
      </c>
      <c r="CT391" s="163">
        <f t="shared" si="1148"/>
        <v>3.9340226489414083</v>
      </c>
      <c r="CU391" s="163">
        <f t="shared" si="1154"/>
        <v>3.9340226489414083</v>
      </c>
      <c r="CV391" s="163">
        <f t="shared" si="1160"/>
        <v>3.9262899262899262</v>
      </c>
      <c r="CW391" s="163">
        <f t="shared" si="1166"/>
        <v>3.9243614931237722</v>
      </c>
      <c r="CX391" s="163">
        <f t="shared" si="1172"/>
        <v>3.9243614931237722</v>
      </c>
      <c r="CY391" s="163">
        <f t="shared" si="1178"/>
        <v>3.9230769230769229</v>
      </c>
      <c r="CZ391" s="163">
        <f t="shared" si="1184"/>
        <v>3.9230769230769229</v>
      </c>
      <c r="DA391" s="163">
        <f t="shared" si="1190"/>
        <v>3.9219407798395554</v>
      </c>
      <c r="DB391" s="163">
        <f t="shared" si="1196"/>
        <v>3.9179470415168356</v>
      </c>
      <c r="DC391" s="163">
        <f t="shared" si="1202"/>
        <v>3.909639536780297</v>
      </c>
      <c r="DD391" s="163">
        <f t="shared" si="1208"/>
        <v>3.9000976244712007</v>
      </c>
      <c r="DE391" s="163">
        <f t="shared" si="1214"/>
        <v>3.8994631527574426</v>
      </c>
      <c r="DF391" s="163">
        <f t="shared" si="1220"/>
        <v>3.8855568163397631</v>
      </c>
      <c r="DG391" s="163">
        <f t="shared" si="1226"/>
        <v>3.879268490046933</v>
      </c>
      <c r="DH391" s="163">
        <f t="shared" si="1232"/>
        <v>3.8667527020487173</v>
      </c>
      <c r="DI391" s="163">
        <f t="shared" si="1238"/>
        <v>3.8574187318957192</v>
      </c>
      <c r="DJ391" s="163">
        <f t="shared" si="1244"/>
        <v>3.8555573427698246</v>
      </c>
      <c r="DK391" s="163">
        <f t="shared" si="1250"/>
        <v>3.8549372788678031</v>
      </c>
      <c r="DL391" s="163">
        <f t="shared" si="1256"/>
        <v>3.8450433108758419</v>
      </c>
      <c r="DM391" s="163">
        <f t="shared" si="1262"/>
        <v>3.8419618528610355</v>
      </c>
      <c r="DN391" s="163">
        <f t="shared" si="1268"/>
        <v>3.8370417800544261</v>
      </c>
      <c r="DO391" s="163">
        <f t="shared" si="1274"/>
        <v>3.8302972195589646</v>
      </c>
      <c r="DP391" s="163">
        <f t="shared" si="1280"/>
        <v>3.8241863433312062</v>
      </c>
      <c r="DQ391" s="163">
        <f t="shared" si="1286"/>
        <v>3.8047619047619046</v>
      </c>
      <c r="DR391" s="163">
        <f t="shared" si="1292"/>
        <v>3.7783732660781841</v>
      </c>
      <c r="DS391" s="163">
        <f t="shared" si="1298"/>
        <v>3.75</v>
      </c>
      <c r="DT391" s="163">
        <f t="shared" si="1304"/>
        <v>3.7313200498132004</v>
      </c>
      <c r="DU391" s="163">
        <f t="shared" si="1310"/>
        <v>3.712825278810409</v>
      </c>
      <c r="DV391" s="163">
        <f t="shared" si="1316"/>
        <v>3.6945129469790383</v>
      </c>
      <c r="DW391" s="163">
        <f t="shared" si="1322"/>
        <v>3.6763803680981595</v>
      </c>
      <c r="DX391" s="163">
        <f t="shared" si="1328"/>
        <v>3.657866625972837</v>
      </c>
      <c r="DY391" s="163">
        <f t="shared" si="1334"/>
        <v>3.6395384148193135</v>
      </c>
      <c r="DZ391" s="163">
        <f t="shared" si="1340"/>
        <v>3.6213929596615801</v>
      </c>
      <c r="EA391" s="163">
        <f t="shared" ref="EA391:EA454" si="1346">($B391/$B$134)</f>
        <v>3.6034275405892964</v>
      </c>
      <c r="EB391" s="163">
        <f t="shared" si="967"/>
        <v>3.5856394913986538</v>
      </c>
      <c r="EC391" s="163">
        <f t="shared" si="973"/>
        <v>3.5680261982732957</v>
      </c>
      <c r="ED391" s="163">
        <f t="shared" si="979"/>
        <v>3.5500592417061609</v>
      </c>
      <c r="EE391" s="163">
        <f t="shared" si="985"/>
        <v>3.5322723253757737</v>
      </c>
      <c r="EF391" s="163">
        <f t="shared" si="991"/>
        <v>3.5146627565982405</v>
      </c>
      <c r="EG391" s="163">
        <f t="shared" si="997"/>
        <v>3.4972278961190546</v>
      </c>
      <c r="EH391" s="163">
        <f t="shared" si="1003"/>
        <v>3.479965156794425</v>
      </c>
      <c r="EI391" s="163">
        <f t="shared" si="1009"/>
        <v>3.4628720023114705</v>
      </c>
      <c r="EJ391" s="163">
        <f t="shared" si="1015"/>
        <v>3.4454506252695127</v>
      </c>
      <c r="EK391" s="163">
        <f t="shared" si="1021"/>
        <v>3.4282036613272311</v>
      </c>
      <c r="EL391" s="163">
        <f t="shared" si="1027"/>
        <v>3.4111285043404012</v>
      </c>
      <c r="EM391" s="163">
        <f t="shared" si="1033"/>
        <v>3.3942225998300763</v>
      </c>
      <c r="EN391" s="163">
        <f t="shared" si="1039"/>
        <v>3.3774834437086092</v>
      </c>
      <c r="EO391" s="163">
        <f t="shared" si="1045"/>
        <v>3.3609085810431858</v>
      </c>
      <c r="EP391" s="163">
        <f t="shared" si="1051"/>
        <v>3.3440290178571428</v>
      </c>
      <c r="EQ391" s="163">
        <f t="shared" si="1057"/>
        <v>3.3273181565796781</v>
      </c>
      <c r="ER391" s="163">
        <f t="shared" si="1063"/>
        <v>3.3107734806629834</v>
      </c>
      <c r="ES391" s="163">
        <f t="shared" si="1069"/>
        <v>3.2943925233644862</v>
      </c>
      <c r="ET391" s="163">
        <f t="shared" si="1075"/>
        <v>3.2781728665207877</v>
      </c>
      <c r="EU391" s="163">
        <f t="shared" si="1081"/>
        <v>3.2616682541842428</v>
      </c>
      <c r="EV391" s="163">
        <f t="shared" si="1087"/>
        <v>3.2453290008123479</v>
      </c>
      <c r="EW391" s="163">
        <f t="shared" si="1093"/>
        <v>3.2291526337060485</v>
      </c>
      <c r="EX391" s="163">
        <f t="shared" si="1099"/>
        <v>3.2131367292225201</v>
      </c>
      <c r="EY391" s="163">
        <f t="shared" si="1105"/>
        <v>3.1972789115646258</v>
      </c>
      <c r="EZ391" s="163">
        <f t="shared" si="1111"/>
        <v>3.1815768516060525</v>
      </c>
      <c r="FA391" s="163">
        <f t="shared" si="1117"/>
        <v>3.165610142630745</v>
      </c>
      <c r="FB391" s="163">
        <f t="shared" si="1123"/>
        <v>3.1498028909329827</v>
      </c>
      <c r="FC391" s="163">
        <f t="shared" si="1129"/>
        <v>3.1341527196652721</v>
      </c>
      <c r="FD391" s="163">
        <f t="shared" si="1135"/>
        <v>3.118657298985168</v>
      </c>
      <c r="FE391" s="163">
        <f t="shared" si="1141"/>
        <v>3.1033143448990161</v>
      </c>
      <c r="FF391" s="163">
        <f t="shared" si="1149"/>
        <v>3.0877238181115549</v>
      </c>
      <c r="FG391" s="163">
        <f t="shared" si="1155"/>
        <v>3.072289156626506</v>
      </c>
      <c r="FH391" s="163">
        <f t="shared" si="1161"/>
        <v>3.0570080346894528</v>
      </c>
      <c r="FI391" s="163">
        <f t="shared" si="1167"/>
        <v>3.0418781725888326</v>
      </c>
      <c r="FJ391" s="163">
        <f t="shared" si="1173"/>
        <v>3.026897335522162</v>
      </c>
      <c r="FK391" s="163">
        <f t="shared" si="1179"/>
        <v>3.0116848850358084</v>
      </c>
      <c r="FL391" s="163">
        <f t="shared" si="1185"/>
        <v>2.9966245780722591</v>
      </c>
      <c r="FM391" s="163">
        <f t="shared" si="1191"/>
        <v>2.9817141435501928</v>
      </c>
      <c r="FN391" s="163">
        <f t="shared" si="1197"/>
        <v>2.9669513553657629</v>
      </c>
      <c r="FO391" s="163">
        <f t="shared" si="1203"/>
        <v>2.9523340312846411</v>
      </c>
      <c r="FP391" s="163">
        <f t="shared" si="1209"/>
        <v>2.9375</v>
      </c>
      <c r="FQ391" s="163">
        <f t="shared" si="1215"/>
        <v>2.9228142909401291</v>
      </c>
      <c r="FR391" s="163">
        <f t="shared" si="1221"/>
        <v>2.9082746906090753</v>
      </c>
      <c r="FS391" s="163">
        <f t="shared" si="1227"/>
        <v>2.8938790293371968</v>
      </c>
      <c r="FT391" s="163">
        <f t="shared" si="1233"/>
        <v>2.8796251802018262</v>
      </c>
      <c r="FU391" s="163">
        <f t="shared" si="1239"/>
        <v>2.8651685393258428</v>
      </c>
      <c r="FV391" s="163">
        <f t="shared" si="1245"/>
        <v>2.8508563273073264</v>
      </c>
      <c r="FW391" s="163">
        <f t="shared" si="1251"/>
        <v>2.8366863905325443</v>
      </c>
      <c r="FX391" s="163">
        <f t="shared" si="1257"/>
        <v>2.8226566179934056</v>
      </c>
      <c r="FY391" s="163">
        <f t="shared" si="1263"/>
        <v>2.808764940239044</v>
      </c>
      <c r="FZ391" s="163">
        <f t="shared" si="1269"/>
        <v>2.7946834557537601</v>
      </c>
      <c r="GA391" s="163">
        <f t="shared" si="1275"/>
        <v>2.7807424593967518</v>
      </c>
      <c r="GB391" s="163">
        <f t="shared" si="1281"/>
        <v>2.7669398591711878</v>
      </c>
      <c r="GC391" s="163">
        <f t="shared" si="1287"/>
        <v>2.7532736044107513</v>
      </c>
      <c r="GD391" s="163">
        <f t="shared" si="1293"/>
        <v>2.7394285714285713</v>
      </c>
      <c r="GE391" s="163">
        <f t="shared" si="1299"/>
        <v>2.7257220832385718</v>
      </c>
      <c r="GF391" s="163">
        <f t="shared" si="1305"/>
        <v>2.7121520706042093</v>
      </c>
      <c r="GG391" s="163">
        <f t="shared" si="1311"/>
        <v>2.6987165052916011</v>
      </c>
      <c r="GH391" s="163">
        <f t="shared" si="1317"/>
        <v>2.6854133990589291</v>
      </c>
      <c r="GI391" s="163">
        <f t="shared" si="1323"/>
        <v>2.6719429272098987</v>
      </c>
      <c r="GJ391" s="163">
        <f t="shared" si="1329"/>
        <v>2.6586069210292811</v>
      </c>
      <c r="GK391" s="163">
        <f t="shared" si="1335"/>
        <v>2.6454033771106942</v>
      </c>
      <c r="GL391" s="163">
        <f t="shared" si="1341"/>
        <v>2.6323303316494617</v>
      </c>
      <c r="GM391" s="163">
        <f t="shared" ref="GM391:GM454" si="1347">($B391/$B$198)</f>
        <v>2.6190996503496504</v>
      </c>
      <c r="GN391" s="163">
        <f t="shared" si="968"/>
        <v>2.6060013046314414</v>
      </c>
      <c r="GO391" s="163">
        <f t="shared" si="974"/>
        <v>2.5930333189095629</v>
      </c>
      <c r="GP391" s="163">
        <f t="shared" si="980"/>
        <v>2.580193756727664</v>
      </c>
      <c r="GQ391" s="163">
        <f t="shared" si="986"/>
        <v>2.5674807197943443</v>
      </c>
      <c r="GR391" s="163">
        <f t="shared" si="992"/>
        <v>2.5546200575508897</v>
      </c>
      <c r="GS391" s="163">
        <f t="shared" si="998"/>
        <v>2.5418875927889713</v>
      </c>
      <c r="GT391" s="163">
        <f t="shared" si="1004"/>
        <v>2.5292814181703069</v>
      </c>
      <c r="GU391" s="163">
        <f t="shared" si="1010"/>
        <v>2.5167996640067201</v>
      </c>
      <c r="GV391" s="163">
        <f t="shared" si="1016"/>
        <v>2.5041788549937318</v>
      </c>
      <c r="GW391" s="163">
        <f t="shared" si="1022"/>
        <v>2.4916839916839919</v>
      </c>
      <c r="GX391" s="163">
        <f t="shared" si="1028"/>
        <v>2.4793131981795615</v>
      </c>
      <c r="GY391" s="163">
        <f t="shared" si="1034"/>
        <v>2.4670646356525321</v>
      </c>
      <c r="GZ391" s="163">
        <f t="shared" si="1040"/>
        <v>2.4546850998463903</v>
      </c>
      <c r="HA391" s="163">
        <f t="shared" si="1046"/>
        <v>2.4424291828000815</v>
      </c>
      <c r="HB391" s="163">
        <f t="shared" si="1052"/>
        <v>2.4302950420764473</v>
      </c>
      <c r="HC391" s="163">
        <f t="shared" si="1058"/>
        <v>2.418280871670702</v>
      </c>
      <c r="HD391" s="163">
        <f t="shared" si="1064"/>
        <v>2.4061433447098977</v>
      </c>
      <c r="HE391" s="163">
        <f t="shared" si="1070"/>
        <v>2.3941270475429484</v>
      </c>
      <c r="HF391" s="163">
        <f t="shared" si="1076"/>
        <v>2.3822301729278474</v>
      </c>
      <c r="HG391" s="163">
        <f t="shared" si="1082"/>
        <v>2.3704509493670884</v>
      </c>
      <c r="HH391" s="163">
        <f t="shared" si="1088"/>
        <v>2.3585555446226509</v>
      </c>
      <c r="HI391" s="163">
        <f t="shared" si="1094"/>
        <v>2.3467789308791853</v>
      </c>
      <c r="HJ391" s="163">
        <f t="shared" si="1100"/>
        <v>2.3351193375547981</v>
      </c>
      <c r="HK391" s="163">
        <f t="shared" si="1106"/>
        <v>2.3235750290810393</v>
      </c>
      <c r="HL391" s="163">
        <f t="shared" si="1112"/>
        <v>2.3119212962962963</v>
      </c>
      <c r="HM391" s="163">
        <f t="shared" si="1118"/>
        <v>2.3003838771593088</v>
      </c>
      <c r="HN391" s="163">
        <f t="shared" si="1124"/>
        <v>2.2889610389610389</v>
      </c>
      <c r="HO391" s="163">
        <f t="shared" si="1130"/>
        <v>2.2776510832383123</v>
      </c>
      <c r="HP391" s="163">
        <f t="shared" si="1136"/>
        <v>2.2662380637231729</v>
      </c>
      <c r="HQ391" s="163">
        <f t="shared" si="1142"/>
        <v>2.254938852304798</v>
      </c>
      <c r="HR391" s="163">
        <f t="shared" si="1150"/>
        <v>2.2437517551249648</v>
      </c>
      <c r="HS391" s="163">
        <f t="shared" si="1156"/>
        <v>2.2326751117734722</v>
      </c>
      <c r="HT391" s="163">
        <f t="shared" si="1162"/>
        <v>2.2215013901760892</v>
      </c>
      <c r="HU391" s="163">
        <f t="shared" si="1168"/>
        <v>2.2104389524160828</v>
      </c>
      <c r="HV391" s="163">
        <f t="shared" si="1174"/>
        <v>2.1994861442466509</v>
      </c>
      <c r="HW391" s="163">
        <f t="shared" si="1180"/>
        <v>2.1886413440467494</v>
      </c>
      <c r="HX391" s="163">
        <f t="shared" si="1186"/>
        <v>2.1777050967566094</v>
      </c>
      <c r="HY391" s="163">
        <f t="shared" si="1192"/>
        <v>2.1668775989875249</v>
      </c>
      <c r="HZ391" s="163">
        <f t="shared" si="1198"/>
        <v>2.1561572366645678</v>
      </c>
      <c r="IA391" s="163">
        <f t="shared" si="1204"/>
        <v>2.1453503982815718</v>
      </c>
      <c r="IB391" s="163">
        <f t="shared" si="1210"/>
        <v>2.1346513491851455</v>
      </c>
      <c r="IC391" s="163">
        <f t="shared" si="1216"/>
        <v>2.1240584847142223</v>
      </c>
      <c r="ID391" s="163">
        <f t="shared" si="1222"/>
        <v>2.1135702319019485</v>
      </c>
      <c r="IE391" s="163">
        <f t="shared" si="1228"/>
        <v>2.1030005264081417</v>
      </c>
      <c r="IF391" s="163">
        <f t="shared" si="1234"/>
        <v>2.0925360104757749</v>
      </c>
      <c r="IG391" s="163">
        <f t="shared" si="1240"/>
        <v>2.0821751216122308</v>
      </c>
      <c r="IH391" s="163">
        <f t="shared" si="1246"/>
        <v>2.0717372515125323</v>
      </c>
      <c r="II391" s="163">
        <f t="shared" si="1252"/>
        <v>2.0614035087719298</v>
      </c>
      <c r="IJ391" s="163">
        <f t="shared" si="1258"/>
        <v>2.0511723429744992</v>
      </c>
      <c r="IK391" s="163">
        <f t="shared" si="1264"/>
        <v>2.041042234332425</v>
      </c>
      <c r="IL391" s="163">
        <f t="shared" si="1270"/>
        <v>2.0308396170465137</v>
      </c>
      <c r="IM391" s="163">
        <f t="shared" si="1276"/>
        <v>2.0207384926656551</v>
      </c>
      <c r="IN391" s="163">
        <f t="shared" si="1282"/>
        <v>2.0107373542488047</v>
      </c>
      <c r="IO391" s="163">
        <f t="shared" si="1288"/>
        <v>2.0006677238961688</v>
      </c>
      <c r="IP391" s="163">
        <f t="shared" si="1294"/>
        <v>1.9906984469728428</v>
      </c>
      <c r="IQ391" s="163">
        <f t="shared" si="1300"/>
        <v>1.9808280307412611</v>
      </c>
      <c r="IR391" s="163">
        <f t="shared" si="1306"/>
        <v>1.9708929452392698</v>
      </c>
      <c r="IS391" s="163">
        <f t="shared" si="1312"/>
        <v>1.96105702364395</v>
      </c>
      <c r="IT391" s="163">
        <f t="shared" si="1318"/>
        <v>1.9513187886681862</v>
      </c>
      <c r="IU391" s="163">
        <f t="shared" si="1324"/>
        <v>1.9416767922235723</v>
      </c>
      <c r="IV391" s="163">
        <f t="shared" si="1330"/>
        <v>1.93197388570968</v>
      </c>
      <c r="IW391" s="163">
        <f t="shared" si="1336"/>
        <v>1.9223674713288956</v>
      </c>
      <c r="IX391" s="163">
        <f t="shared" si="1342"/>
        <v>1.9128561168302609</v>
      </c>
      <c r="IY391" s="163">
        <f t="shared" ref="IY391:IY454" si="1348">($B391/$B$262)</f>
        <v>1.9032872796569795</v>
      </c>
      <c r="IZ391" s="163">
        <f t="shared" si="969"/>
        <v>1.893813699928893</v>
      </c>
      <c r="JA391" s="163">
        <f t="shared" si="975"/>
        <v>1.8844339622641511</v>
      </c>
      <c r="JB391" s="163">
        <f t="shared" si="981"/>
        <v>1.875</v>
      </c>
      <c r="JC391" s="163">
        <f t="shared" si="987"/>
        <v>1.8656600249066002</v>
      </c>
      <c r="JD391" s="163">
        <f t="shared" si="993"/>
        <v>1.8564126394052045</v>
      </c>
      <c r="JE391" s="163">
        <f t="shared" si="999"/>
        <v>1.8471141249903675</v>
      </c>
      <c r="JF391" s="163">
        <f t="shared" si="1005"/>
        <v>1.8379082962735778</v>
      </c>
      <c r="JG391" s="163">
        <f t="shared" si="1011"/>
        <v>1.8287937743190661</v>
      </c>
      <c r="JH391" s="163">
        <f t="shared" si="1017"/>
        <v>1.8196310635390571</v>
      </c>
      <c r="JI391" s="163">
        <f t="shared" si="1023"/>
        <v>1.8105597099478812</v>
      </c>
      <c r="JJ391" s="163">
        <f t="shared" si="1029"/>
        <v>1.8015783540022547</v>
      </c>
      <c r="JK391" s="163">
        <f t="shared" si="1035"/>
        <v>1.792551600358959</v>
      </c>
      <c r="JL391" s="163">
        <f t="shared" si="1041"/>
        <v>1.7836148522955577</v>
      </c>
      <c r="JM391" s="163">
        <f t="shared" si="1047"/>
        <v>1.7747667703243004</v>
      </c>
      <c r="JN391" s="163">
        <f t="shared" si="1053"/>
        <v>1.7658759392957124</v>
      </c>
      <c r="JO391" s="163">
        <f t="shared" si="1059"/>
        <v>1.7570737428529541</v>
      </c>
      <c r="JP391" s="163">
        <f t="shared" si="1065"/>
        <v>1.7483588621444202</v>
      </c>
      <c r="JQ391" s="163">
        <f t="shared" si="1071"/>
        <v>1.7396037448290878</v>
      </c>
      <c r="JR391" s="163">
        <f t="shared" si="1077"/>
        <v>1.7309358752166377</v>
      </c>
      <c r="JS391" s="163">
        <f t="shared" si="1083"/>
        <v>1.722353955593878</v>
      </c>
      <c r="JT391" s="163">
        <f t="shared" si="1089"/>
        <v>1.7137341817401872</v>
      </c>
      <c r="JU391" s="163">
        <f t="shared" si="1095"/>
        <v>1.7052002561001636</v>
      </c>
      <c r="JV391" s="163">
        <f t="shared" si="1101"/>
        <v>1.6967509025270757</v>
      </c>
      <c r="JW391" s="163">
        <f t="shared" si="1107"/>
        <v>1.6882659529511199</v>
      </c>
      <c r="JX391" s="163">
        <f t="shared" si="1113"/>
        <v>1.6798654425678043</v>
      </c>
      <c r="JY391" s="163">
        <f t="shared" si="1119"/>
        <v>1.6715481171548117</v>
      </c>
      <c r="JZ391" s="163">
        <f t="shared" si="1125"/>
        <v>1.6631973355537053</v>
      </c>
      <c r="KA391" s="163">
        <f t="shared" si="1131"/>
        <v>1.6549295774647887</v>
      </c>
      <c r="KB391" s="163">
        <f t="shared" si="1137"/>
        <v>1.6467436108821105</v>
      </c>
      <c r="KC391" s="163">
        <f t="shared" si="1143"/>
        <v>1.6385262150522935</v>
      </c>
      <c r="KD391" s="163">
        <f t="shared" si="1151"/>
        <v>1.630390423071691</v>
      </c>
      <c r="KE391" s="163">
        <f t="shared" si="1157"/>
        <v>1.6222252301028695</v>
      </c>
      <c r="KF391" s="163">
        <f t="shared" si="1163"/>
        <v>1.6141414141414141</v>
      </c>
      <c r="KG391" s="163">
        <f t="shared" si="1169"/>
        <v>1.60613776467435</v>
      </c>
      <c r="KH391" s="163">
        <f t="shared" si="1175"/>
        <v>1.5981065404360291</v>
      </c>
      <c r="KI391" s="163">
        <f t="shared" si="1181"/>
        <v>1.5901552341780549</v>
      </c>
      <c r="KJ391" s="163">
        <f t="shared" si="1187"/>
        <v>1.582282658921381</v>
      </c>
      <c r="KK391" s="163">
        <f t="shared" si="1193"/>
        <v>1.5743842364532019</v>
      </c>
      <c r="KL391" s="163">
        <f t="shared" si="1199"/>
        <v>1.5665642768446506</v>
      </c>
      <c r="KM391" s="163">
        <f t="shared" si="1205"/>
        <v>1.5587202497073742</v>
      </c>
      <c r="KN391" s="163">
        <f t="shared" si="1211"/>
        <v>1.5509543836945971</v>
      </c>
      <c r="KO391" s="163">
        <f t="shared" si="1217"/>
        <v>1.5432655163533351</v>
      </c>
      <c r="KP391" s="163">
        <f t="shared" si="1223"/>
        <v>1.5355541319666881</v>
      </c>
      <c r="KQ391" s="163">
        <f t="shared" si="1229"/>
        <v>1.5279194288628251</v>
      </c>
      <c r="KR391" s="163">
        <f t="shared" si="1235"/>
        <v>1.5203602689331472</v>
      </c>
      <c r="KS391" s="163">
        <f t="shared" si="1241"/>
        <v>1.5127800568002525</v>
      </c>
      <c r="KT391" s="163">
        <f t="shared" si="1247"/>
        <v>1.5052750565184627</v>
      </c>
      <c r="KU391" s="163">
        <f t="shared" si="1253"/>
        <v>1.4977505623594101</v>
      </c>
      <c r="KV391" s="163">
        <f t="shared" si="1259"/>
        <v>1.4903009201691122</v>
      </c>
      <c r="KW391" s="163">
        <f t="shared" si="1265"/>
        <v>1.4829250185597624</v>
      </c>
      <c r="KX391" s="163">
        <f t="shared" si="1271"/>
        <v>1.4755309325946444</v>
      </c>
      <c r="KY391" s="163">
        <f t="shared" si="1277"/>
        <v>1.468210216832047</v>
      </c>
      <c r="KZ391" s="163">
        <f t="shared" si="1283"/>
        <v>1.4608727450024379</v>
      </c>
      <c r="LA391" s="163">
        <f t="shared" si="1289"/>
        <v>1.4536082474226804</v>
      </c>
      <c r="LB391" s="163">
        <f t="shared" si="1295"/>
        <v>1.4464156408399711</v>
      </c>
      <c r="LC391" s="163">
        <f t="shared" si="1301"/>
        <v>1.4392074452116481</v>
      </c>
      <c r="LD391" s="163">
        <f t="shared" si="1307"/>
        <v>1.4320707372445931</v>
      </c>
      <c r="LE391" s="163">
        <f t="shared" si="1313"/>
        <v>1.4249197479491142</v>
      </c>
      <c r="LF391" s="163">
        <f t="shared" si="1319"/>
        <v>1.4178398201821838</v>
      </c>
      <c r="LG391" s="163">
        <f t="shared" si="1325"/>
        <v>1.4107468659878759</v>
      </c>
      <c r="LH391" s="163">
        <f t="shared" si="1331"/>
        <v>1.403724525650035</v>
      </c>
      <c r="LI391" s="163">
        <f t="shared" si="1337"/>
        <v>1.3967717498980246</v>
      </c>
      <c r="LJ391" s="163">
        <f t="shared" si="1343"/>
        <v>1.3898069229431205</v>
      </c>
      <c r="LK391" s="163">
        <f t="shared" ref="LK391:LK454" si="1349">($B391/$B$326)</f>
        <v>1.3829112098309584</v>
      </c>
      <c r="LL391" s="163">
        <f t="shared" si="970"/>
        <v>1.3760045924225028</v>
      </c>
      <c r="LM391" s="163">
        <f t="shared" si="976"/>
        <v>1.3691666190666592</v>
      </c>
      <c r="LN391" s="163">
        <f t="shared" si="982"/>
        <v>1.3623188405797102</v>
      </c>
      <c r="LO391" s="163">
        <f t="shared" si="988"/>
        <v>1.3555392184584063</v>
      </c>
      <c r="LP391" s="163">
        <f t="shared" si="994"/>
        <v>1.3488267401946992</v>
      </c>
      <c r="LQ391" s="163">
        <f t="shared" si="1000"/>
        <v>1.3421052631578947</v>
      </c>
      <c r="LR391" s="163">
        <f t="shared" si="1006"/>
        <v>1.3354504429216112</v>
      </c>
      <c r="LS391" s="163">
        <f t="shared" si="1012"/>
        <v>1.3287876268085814</v>
      </c>
      <c r="LT391" s="163">
        <f t="shared" si="1018"/>
        <v>1.3221909647526062</v>
      </c>
      <c r="LU391" s="163">
        <f t="shared" si="1024"/>
        <v>1.3155872667398463</v>
      </c>
      <c r="LV391" s="163">
        <f t="shared" si="1030"/>
        <v>1.3090492053956637</v>
      </c>
      <c r="LW391" s="163">
        <f t="shared" si="1036"/>
        <v>1.3025050263543987</v>
      </c>
      <c r="LX391" s="163">
        <f t="shared" si="1042"/>
        <v>1.2960259529602596</v>
      </c>
      <c r="LY391" s="163">
        <f t="shared" si="1048"/>
        <v>1.2896110184537579</v>
      </c>
      <c r="LZ391" s="163">
        <f t="shared" si="1054"/>
        <v>1.2831905781584583</v>
      </c>
      <c r="MA391" s="163">
        <f t="shared" si="1060"/>
        <v>1.2768337505992648</v>
      </c>
      <c r="MB391" s="163">
        <f t="shared" si="1066"/>
        <v>1.2704722531404038</v>
      </c>
      <c r="MC391" s="163">
        <f t="shared" si="1072"/>
        <v>1.2641738304941723</v>
      </c>
      <c r="MD391" s="163">
        <f t="shared" si="1078"/>
        <v>1.2578715365239295</v>
      </c>
      <c r="ME391" s="163">
        <f t="shared" si="1084"/>
        <v>1.2516317685760534</v>
      </c>
      <c r="MF391" s="163">
        <f t="shared" si="1090"/>
        <v>1.2453888917753415</v>
      </c>
      <c r="MG391" s="163">
        <f t="shared" si="1096"/>
        <v>1.2392079822157887</v>
      </c>
      <c r="MH391" s="163">
        <f t="shared" si="1102"/>
        <v>1.2330246913580247</v>
      </c>
      <c r="MI391" s="163">
        <f t="shared" si="1108"/>
        <v>1.2269027998157342</v>
      </c>
      <c r="MJ391" s="163">
        <f t="shared" si="1114"/>
        <v>1.2207792207792207</v>
      </c>
      <c r="MK391" s="163">
        <f t="shared" si="1120"/>
        <v>1.2147164648051487</v>
      </c>
      <c r="ML391" s="163">
        <f t="shared" si="1126"/>
        <v>1.2086526825332795</v>
      </c>
      <c r="MM391" s="163">
        <f t="shared" si="1132"/>
        <v>1.2026491395313832</v>
      </c>
      <c r="MN391" s="163">
        <f t="shared" si="1138"/>
        <v>1.1966451999400929</v>
      </c>
      <c r="MO391" s="163">
        <f t="shared" si="1144"/>
        <v>1.1907009090457503</v>
      </c>
      <c r="MP391" s="163">
        <f t="shared" si="1152"/>
        <v>1.1847568208778174</v>
      </c>
      <c r="MQ391" s="163">
        <f t="shared" si="1158"/>
        <v>1.1788717847833572</v>
      </c>
      <c r="MR391" s="163">
        <f t="shared" si="1164"/>
        <v>1.1729875214093468</v>
      </c>
      <c r="MS391" s="163">
        <f t="shared" si="1170"/>
        <v>1.167161708136534</v>
      </c>
      <c r="MT391" s="163">
        <f t="shared" si="1176"/>
        <v>1.1613372093023255</v>
      </c>
      <c r="MU391" s="163">
        <f t="shared" si="1182"/>
        <v>1.1555705539218049</v>
      </c>
      <c r="MV391" s="163">
        <f t="shared" si="1188"/>
        <v>1.1498057274427975</v>
      </c>
      <c r="MW391" s="163">
        <f t="shared" si="1194"/>
        <v>1.1440981337406328</v>
      </c>
      <c r="MX391" s="163">
        <f t="shared" si="1200"/>
        <v>1.1383928571428572</v>
      </c>
      <c r="MY391" s="163">
        <f t="shared" si="1206"/>
        <v>1.1327441992344407</v>
      </c>
      <c r="MZ391" s="163">
        <f t="shared" si="1212"/>
        <v>1.1270983213429258</v>
      </c>
      <c r="NA391" s="163">
        <f t="shared" si="1218"/>
        <v>1.1215084452346418</v>
      </c>
      <c r="NB391" s="163">
        <f t="shared" si="1224"/>
        <v>1.1159217877094971</v>
      </c>
      <c r="NC391" s="163">
        <f t="shared" si="1230"/>
        <v>1.1103905128086349</v>
      </c>
      <c r="ND391" s="163">
        <f t="shared" si="1236"/>
        <v>1.1048628716294078</v>
      </c>
      <c r="NE391" s="163">
        <f t="shared" si="1242"/>
        <v>1.0993899922029078</v>
      </c>
      <c r="NF391" s="163">
        <f t="shared" si="1248"/>
        <v>1.093921139101862</v>
      </c>
      <c r="NG391" s="163">
        <f t="shared" si="1254"/>
        <v>1.0884569975479066</v>
      </c>
      <c r="NH391" s="163">
        <f t="shared" si="1260"/>
        <v>1.0830471715163563</v>
      </c>
      <c r="NI391" s="163">
        <f t="shared" si="1266"/>
        <v>1.077642404351931</v>
      </c>
      <c r="NJ391" s="163">
        <f t="shared" si="1272"/>
        <v>1.0722913125167755</v>
      </c>
      <c r="NK391" s="163">
        <f t="shared" si="1278"/>
        <v>1.0669456066945606</v>
      </c>
      <c r="NL391" s="163">
        <f t="shared" si="1284"/>
        <v>1.0616529364868457</v>
      </c>
      <c r="NM391" s="163">
        <f t="shared" si="1290"/>
        <v>1.0563659600722755</v>
      </c>
      <c r="NN391" s="163">
        <f t="shared" si="1296"/>
        <v>1.0511313804595686</v>
      </c>
      <c r="NO391" s="163">
        <f t="shared" si="1302"/>
        <v>1.0459027838380313</v>
      </c>
      <c r="NP391" s="163">
        <f t="shared" si="1308"/>
        <v>1.040680762384405</v>
      </c>
      <c r="NQ391" s="163">
        <f t="shared" si="1314"/>
        <v>1.0355106272680146</v>
      </c>
      <c r="NR391" s="163">
        <f t="shared" si="1320"/>
        <v>1.030347317744154</v>
      </c>
      <c r="NS391" s="163">
        <f t="shared" si="1326"/>
        <v>1.025235243798118</v>
      </c>
      <c r="NT391" s="163">
        <f t="shared" si="1332"/>
        <v>1.0201302293909862</v>
      </c>
      <c r="NU391" s="163">
        <f t="shared" si="1338"/>
        <v>1.0150758024900484</v>
      </c>
      <c r="NV391" s="163">
        <f t="shared" si="1344"/>
        <v>1.010028653295129</v>
      </c>
      <c r="NW391" s="163">
        <f t="shared" ref="NW391:NW454" si="1350">($B391/$B$390)</f>
        <v>1.0049893086243764</v>
      </c>
      <c r="NX391" s="156">
        <f>($B391/$B$391)</f>
        <v>1</v>
      </c>
      <c r="NY391" s="157"/>
      <c r="NZ391" s="157"/>
      <c r="OA391" s="157"/>
      <c r="OB391" s="157"/>
      <c r="OC391" s="157"/>
      <c r="OD391" s="157"/>
      <c r="OE391" s="157"/>
      <c r="OF391" s="157"/>
      <c r="OG391" s="157"/>
      <c r="OH391" s="157"/>
      <c r="OI391" s="157"/>
      <c r="OJ391" s="157"/>
      <c r="OK391" s="157"/>
      <c r="OL391" s="157"/>
      <c r="OM391" s="157"/>
      <c r="ON391" s="157"/>
      <c r="OO391" s="157"/>
      <c r="OP391" s="157"/>
      <c r="OQ391" s="157"/>
      <c r="OR391" s="157"/>
      <c r="OS391" s="157"/>
      <c r="OT391" s="157"/>
      <c r="OU391" s="157"/>
      <c r="OV391" s="157"/>
      <c r="OW391" s="157"/>
      <c r="OX391" s="157"/>
      <c r="OY391" s="157"/>
      <c r="OZ391" s="157"/>
      <c r="PA391" s="157"/>
      <c r="PB391" s="157"/>
      <c r="PC391" s="157"/>
      <c r="PD391" s="157"/>
      <c r="PE391" s="157"/>
      <c r="PF391" s="157"/>
      <c r="PG391" s="157"/>
      <c r="PH391" s="157"/>
      <c r="PI391" s="157"/>
      <c r="PJ391" s="157"/>
      <c r="PK391" s="157"/>
      <c r="PL391" s="157"/>
      <c r="PM391" s="157"/>
      <c r="PN391" s="157"/>
      <c r="PO391" s="157"/>
      <c r="PP391" s="157"/>
      <c r="PQ391" s="157"/>
      <c r="PR391" s="157"/>
      <c r="PS391" s="157"/>
      <c r="PT391" s="157"/>
      <c r="PU391" s="157"/>
      <c r="PV391" s="157"/>
      <c r="PW391" s="157"/>
      <c r="PX391" s="157"/>
      <c r="PY391" s="157"/>
      <c r="PZ391" s="157"/>
      <c r="QA391" s="157"/>
      <c r="QB391" s="157"/>
      <c r="QC391" s="157"/>
      <c r="QD391" s="157"/>
      <c r="QE391" s="157"/>
      <c r="QF391" s="157"/>
      <c r="QG391" s="157"/>
      <c r="QH391" s="157"/>
      <c r="QI391" s="157"/>
      <c r="QJ391" s="157"/>
      <c r="QK391" s="157"/>
      <c r="QL391" s="157"/>
      <c r="QM391" s="157"/>
      <c r="QN391" s="157"/>
      <c r="QO391" s="157"/>
      <c r="QP391" s="157"/>
      <c r="QQ391" s="157"/>
      <c r="QR391" s="157"/>
      <c r="QS391" s="157"/>
      <c r="QT391" s="157"/>
      <c r="QU391" s="157"/>
      <c r="QV391" s="157"/>
      <c r="QW391" s="157"/>
      <c r="QX391" s="157"/>
      <c r="QY391" s="157"/>
      <c r="QZ391" s="157"/>
      <c r="RA391" s="157"/>
      <c r="RB391" s="157"/>
      <c r="RC391" s="157"/>
      <c r="RD391" s="157"/>
      <c r="RE391" s="157"/>
      <c r="RF391" s="157"/>
      <c r="RG391" s="157"/>
      <c r="RH391" s="157"/>
      <c r="RI391" s="157"/>
      <c r="RJ391" s="157"/>
      <c r="RK391" s="157"/>
      <c r="RL391" s="157"/>
      <c r="RM391" s="157"/>
      <c r="RN391" s="157"/>
      <c r="RO391" s="157"/>
      <c r="RP391" s="157"/>
    </row>
    <row r="392" spans="1:484" ht="13">
      <c r="A392" s="151">
        <v>52232</v>
      </c>
      <c r="B392" s="152">
        <f t="shared" si="1145"/>
        <v>24090</v>
      </c>
      <c r="C392" s="153">
        <f t="shared" si="1146"/>
        <v>5.0000000000000001E-3</v>
      </c>
      <c r="E392" s="157">
        <f t="shared" si="971"/>
        <v>4.8480579593479574</v>
      </c>
      <c r="F392" s="157">
        <f t="shared" si="977"/>
        <v>4.8112642300778914</v>
      </c>
      <c r="G392" s="157">
        <f t="shared" si="983"/>
        <v>4.8083832335329344</v>
      </c>
      <c r="H392" s="157">
        <f t="shared" si="989"/>
        <v>4.7911694510739853</v>
      </c>
      <c r="I392" s="157">
        <f t="shared" si="995"/>
        <v>4.7845084409136049</v>
      </c>
      <c r="J392" s="157">
        <f t="shared" si="1001"/>
        <v>4.7618106345127496</v>
      </c>
      <c r="K392" s="157">
        <f t="shared" si="1007"/>
        <v>4.7477335435553805</v>
      </c>
      <c r="L392" s="157">
        <f t="shared" si="1013"/>
        <v>4.7318797878609313</v>
      </c>
      <c r="M392" s="157">
        <f t="shared" si="1019"/>
        <v>4.7253825029423302</v>
      </c>
      <c r="N392" s="157">
        <f t="shared" si="1025"/>
        <v>4.7198275862068968</v>
      </c>
      <c r="O392" s="157">
        <f t="shared" si="1031"/>
        <v>4.7115196557793855</v>
      </c>
      <c r="P392" s="157">
        <f t="shared" si="1037"/>
        <v>4.709677419354839</v>
      </c>
      <c r="Q392" s="157">
        <f t="shared" si="1043"/>
        <v>4.705078125</v>
      </c>
      <c r="R392" s="157">
        <f t="shared" si="1049"/>
        <v>4.7032409215150333</v>
      </c>
      <c r="S392" s="157">
        <f t="shared" si="1055"/>
        <v>4.6831259720062208</v>
      </c>
      <c r="T392" s="157">
        <f t="shared" si="1061"/>
        <v>4.677669902912621</v>
      </c>
      <c r="U392" s="157">
        <f t="shared" si="1067"/>
        <v>4.6622798529127154</v>
      </c>
      <c r="V392" s="157">
        <f t="shared" si="1073"/>
        <v>4.6595744680851068</v>
      </c>
      <c r="W392" s="157">
        <f t="shared" si="1079"/>
        <v>4.6469907407407405</v>
      </c>
      <c r="X392" s="157">
        <f t="shared" si="1085"/>
        <v>4.6291314373558805</v>
      </c>
      <c r="Y392" s="157">
        <f t="shared" si="1091"/>
        <v>4.6371511068334934</v>
      </c>
      <c r="Z392" s="157">
        <f t="shared" si="1097"/>
        <v>4.6291314373558805</v>
      </c>
      <c r="AA392" s="157">
        <f t="shared" si="1103"/>
        <v>4.6211394590446959</v>
      </c>
      <c r="AB392" s="157">
        <f t="shared" si="1109"/>
        <v>4.6238003838771595</v>
      </c>
      <c r="AC392" s="157">
        <f t="shared" si="1115"/>
        <v>4.6096440872560276</v>
      </c>
      <c r="AD392" s="157">
        <f t="shared" si="1121"/>
        <v>4.5920701486847122</v>
      </c>
      <c r="AE392" s="157">
        <f t="shared" si="1127"/>
        <v>4.5894456086873694</v>
      </c>
      <c r="AF392" s="157">
        <f t="shared" si="1133"/>
        <v>4.5824614799315198</v>
      </c>
      <c r="AG392" s="157">
        <f t="shared" si="1139"/>
        <v>4.5694233687405159</v>
      </c>
      <c r="AH392" s="157">
        <f t="shared" si="1147"/>
        <v>4.557321225879682</v>
      </c>
      <c r="AI392" s="157">
        <f t="shared" si="1153"/>
        <v>4.5616360537776934</v>
      </c>
      <c r="AJ392" s="157">
        <f t="shared" si="1159"/>
        <v>4.5650938032973283</v>
      </c>
      <c r="AK392" s="157">
        <f t="shared" si="1165"/>
        <v>4.5581835383159888</v>
      </c>
      <c r="AL392" s="157">
        <f t="shared" si="1171"/>
        <v>4.5384325546345137</v>
      </c>
      <c r="AM392" s="157">
        <f t="shared" si="1177"/>
        <v>4.5307504231709608</v>
      </c>
      <c r="AN392" s="157">
        <f t="shared" si="1183"/>
        <v>4.5230942546000747</v>
      </c>
      <c r="AO392" s="157">
        <f t="shared" si="1189"/>
        <v>4.5247933884297522</v>
      </c>
      <c r="AP392" s="157">
        <f t="shared" si="1195"/>
        <v>4.5273444841195261</v>
      </c>
      <c r="AQ392" s="157">
        <f t="shared" si="1201"/>
        <v>4.5154639175257731</v>
      </c>
      <c r="AR392" s="157">
        <f t="shared" si="1207"/>
        <v>4.4977595220313669</v>
      </c>
      <c r="AS392" s="157">
        <f t="shared" si="1213"/>
        <v>4.4860335195530725</v>
      </c>
      <c r="AT392" s="157">
        <f t="shared" si="1219"/>
        <v>4.481860465116279</v>
      </c>
      <c r="AU392" s="157">
        <f t="shared" si="1225"/>
        <v>4.4751997027679735</v>
      </c>
      <c r="AV392" s="157">
        <f t="shared" si="1231"/>
        <v>4.4693877551020407</v>
      </c>
      <c r="AW392" s="157">
        <f t="shared" si="1237"/>
        <v>4.4536882972823069</v>
      </c>
      <c r="AX392" s="157">
        <f t="shared" si="1243"/>
        <v>4.4266813671444325</v>
      </c>
      <c r="AY392" s="157">
        <f t="shared" si="1249"/>
        <v>4.4056327724945135</v>
      </c>
      <c r="AZ392" s="157">
        <f t="shared" si="1255"/>
        <v>4.3959854014598543</v>
      </c>
      <c r="BA392" s="157">
        <f t="shared" si="1261"/>
        <v>4.3823903947607787</v>
      </c>
      <c r="BB392" s="157">
        <f t="shared" si="1267"/>
        <v>4.3895772594752183</v>
      </c>
      <c r="BC392" s="157">
        <f t="shared" si="1273"/>
        <v>4.3903772553307823</v>
      </c>
      <c r="BD392" s="157">
        <f t="shared" si="1279"/>
        <v>4.38</v>
      </c>
      <c r="BE392" s="157">
        <f t="shared" si="1285"/>
        <v>4.3879781420765029</v>
      </c>
      <c r="BF392" s="157">
        <f t="shared" si="1291"/>
        <v>4.3744325404031237</v>
      </c>
      <c r="BG392" s="157">
        <f t="shared" si="1297"/>
        <v>4.3720508166969143</v>
      </c>
      <c r="BH392" s="157">
        <f t="shared" si="1303"/>
        <v>4.3680870353581138</v>
      </c>
      <c r="BI392" s="157">
        <f t="shared" si="1309"/>
        <v>4.3475906876015156</v>
      </c>
      <c r="BJ392" s="157">
        <f t="shared" si="1315"/>
        <v>4.3452380952380949</v>
      </c>
      <c r="BK392" s="157">
        <f t="shared" si="1321"/>
        <v>4.3296189791516895</v>
      </c>
      <c r="BL392" s="157">
        <f t="shared" si="1327"/>
        <v>4.3319546844092791</v>
      </c>
      <c r="BM392" s="157">
        <f t="shared" si="1333"/>
        <v>4.3311758360302051</v>
      </c>
      <c r="BN392" s="157">
        <f t="shared" si="1339"/>
        <v>4.3110236220472444</v>
      </c>
      <c r="BO392" s="157">
        <f t="shared" si="1345"/>
        <v>4.297181591152337</v>
      </c>
      <c r="BP392" s="157">
        <f t="shared" ref="BP392:BP455" si="1351">($B392/$B$71)</f>
        <v>4.2765844132788926</v>
      </c>
      <c r="BQ392" s="157">
        <f t="shared" si="972"/>
        <v>4.2735497605109103</v>
      </c>
      <c r="BR392" s="157">
        <f t="shared" si="978"/>
        <v>4.2743080198722501</v>
      </c>
      <c r="BS392" s="157">
        <f t="shared" si="984"/>
        <v>4.2561837455830389</v>
      </c>
      <c r="BT392" s="157">
        <f t="shared" si="990"/>
        <v>4.2486772486772484</v>
      </c>
      <c r="BU392" s="157">
        <f t="shared" si="996"/>
        <v>4.2584408697189327</v>
      </c>
      <c r="BV392" s="157">
        <f t="shared" si="1002"/>
        <v>4.2404506248899843</v>
      </c>
      <c r="BW392" s="157">
        <f t="shared" si="1008"/>
        <v>4.2337434094903337</v>
      </c>
      <c r="BX392" s="157">
        <f t="shared" si="1014"/>
        <v>4.2337434094903337</v>
      </c>
      <c r="BY392" s="157">
        <f t="shared" si="1020"/>
        <v>4.2012556679455875</v>
      </c>
      <c r="BZ392" s="157">
        <f t="shared" si="1026"/>
        <v>4.195402298850575</v>
      </c>
      <c r="CA392" s="157">
        <f t="shared" si="1032"/>
        <v>4.1613404733114532</v>
      </c>
      <c r="CB392" s="157">
        <f t="shared" si="1038"/>
        <v>4.152016546018614</v>
      </c>
      <c r="CC392" s="157">
        <f t="shared" si="1044"/>
        <v>4.142022008253095</v>
      </c>
      <c r="CD392" s="157">
        <f t="shared" si="1050"/>
        <v>4.1349124613800203</v>
      </c>
      <c r="CE392" s="157">
        <f t="shared" si="1056"/>
        <v>4.1221765913757702</v>
      </c>
      <c r="CF392" s="157">
        <f t="shared" si="1062"/>
        <v>4.1095189355168884</v>
      </c>
      <c r="CG392" s="157">
        <f t="shared" si="1068"/>
        <v>4.1025204359673024</v>
      </c>
      <c r="CH392" s="157">
        <f t="shared" si="1074"/>
        <v>4.1060167035963868</v>
      </c>
      <c r="CI392" s="157">
        <f t="shared" si="1080"/>
        <v>4.0823589222165735</v>
      </c>
      <c r="CJ392" s="157">
        <f t="shared" si="1086"/>
        <v>4.0740740740740744</v>
      </c>
      <c r="CK392" s="157">
        <f t="shared" si="1092"/>
        <v>4.0685694983955409</v>
      </c>
      <c r="CL392" s="157">
        <f t="shared" si="1098"/>
        <v>4.0610249494268373</v>
      </c>
      <c r="CM392" s="157">
        <f t="shared" si="1104"/>
        <v>4.0541905082463821</v>
      </c>
      <c r="CN392" s="157">
        <f t="shared" si="1110"/>
        <v>4.0460194827007054</v>
      </c>
      <c r="CO392" s="157">
        <f t="shared" si="1116"/>
        <v>4.0183486238532113</v>
      </c>
      <c r="CP392" s="157">
        <f t="shared" si="1122"/>
        <v>4.0116569525395507</v>
      </c>
      <c r="CQ392" s="157">
        <f t="shared" si="1128"/>
        <v>3.9864305808373324</v>
      </c>
      <c r="CR392" s="157">
        <f t="shared" si="1134"/>
        <v>3.9752475247524752</v>
      </c>
      <c r="CS392" s="162">
        <f t="shared" si="1140"/>
        <v>3.9615194869264925</v>
      </c>
      <c r="CT392" s="163">
        <f t="shared" si="1148"/>
        <v>3.9537173806006893</v>
      </c>
      <c r="CU392" s="163">
        <f t="shared" si="1154"/>
        <v>3.9537173806006893</v>
      </c>
      <c r="CV392" s="163">
        <f t="shared" si="1160"/>
        <v>3.9459459459459461</v>
      </c>
      <c r="CW392" s="163">
        <f t="shared" si="1166"/>
        <v>3.9440078585461689</v>
      </c>
      <c r="CX392" s="163">
        <f t="shared" si="1172"/>
        <v>3.9440078585461689</v>
      </c>
      <c r="CY392" s="163">
        <f t="shared" si="1178"/>
        <v>3.9427168576104745</v>
      </c>
      <c r="CZ392" s="163">
        <f t="shared" si="1184"/>
        <v>3.9427168576104745</v>
      </c>
      <c r="DA392" s="163">
        <f t="shared" si="1190"/>
        <v>3.9415750265471377</v>
      </c>
      <c r="DB392" s="163">
        <f t="shared" si="1196"/>
        <v>3.9375612945406995</v>
      </c>
      <c r="DC392" s="163">
        <f t="shared" si="1202"/>
        <v>3.9292122002935899</v>
      </c>
      <c r="DD392" s="163">
        <f t="shared" si="1208"/>
        <v>3.9196225187113569</v>
      </c>
      <c r="DE392" s="163">
        <f t="shared" si="1214"/>
        <v>3.918984870668619</v>
      </c>
      <c r="DF392" s="163">
        <f t="shared" si="1220"/>
        <v>3.9050089155454693</v>
      </c>
      <c r="DG392" s="163">
        <f t="shared" si="1226"/>
        <v>3.8986891082699464</v>
      </c>
      <c r="DH392" s="163">
        <f t="shared" si="1232"/>
        <v>3.8861106630101627</v>
      </c>
      <c r="DI392" s="163">
        <f t="shared" si="1238"/>
        <v>3.8767299645960733</v>
      </c>
      <c r="DJ392" s="163">
        <f t="shared" si="1244"/>
        <v>3.8748592568763067</v>
      </c>
      <c r="DK392" s="163">
        <f t="shared" si="1250"/>
        <v>3.8742360887745257</v>
      </c>
      <c r="DL392" s="163">
        <f t="shared" si="1256"/>
        <v>3.8642925890279116</v>
      </c>
      <c r="DM392" s="163">
        <f t="shared" si="1262"/>
        <v>3.861195704439814</v>
      </c>
      <c r="DN392" s="163">
        <f t="shared" si="1268"/>
        <v>3.8562510004802304</v>
      </c>
      <c r="DO392" s="163">
        <f t="shared" si="1274"/>
        <v>3.8494726749760306</v>
      </c>
      <c r="DP392" s="163">
        <f t="shared" si="1280"/>
        <v>3.843331206126356</v>
      </c>
      <c r="DQ392" s="163">
        <f t="shared" si="1286"/>
        <v>3.823809523809524</v>
      </c>
      <c r="DR392" s="163">
        <f t="shared" si="1292"/>
        <v>3.7972887767969734</v>
      </c>
      <c r="DS392" s="163">
        <f t="shared" si="1298"/>
        <v>3.768773466833542</v>
      </c>
      <c r="DT392" s="163">
        <f t="shared" si="1304"/>
        <v>3.75</v>
      </c>
      <c r="DU392" s="163">
        <f t="shared" si="1310"/>
        <v>3.7314126394052045</v>
      </c>
      <c r="DV392" s="163">
        <f t="shared" si="1316"/>
        <v>3.7130086313193589</v>
      </c>
      <c r="DW392" s="163">
        <f t="shared" si="1322"/>
        <v>3.6947852760736195</v>
      </c>
      <c r="DX392" s="163">
        <f t="shared" si="1328"/>
        <v>3.6761788493819623</v>
      </c>
      <c r="DY392" s="163">
        <f t="shared" si="1334"/>
        <v>3.6577588824779834</v>
      </c>
      <c r="DZ392" s="163">
        <f t="shared" si="1340"/>
        <v>3.639522586493428</v>
      </c>
      <c r="EA392" s="163">
        <f t="shared" si="1346"/>
        <v>3.6214672279013831</v>
      </c>
      <c r="EB392" s="163">
        <f t="shared" ref="EB392:EB455" si="1352">($B392/$B$135)</f>
        <v>3.6035901271503366</v>
      </c>
      <c r="EC392" s="163">
        <f t="shared" si="973"/>
        <v>3.5858886573384936</v>
      </c>
      <c r="ED392" s="163">
        <f t="shared" si="979"/>
        <v>3.5678317535545023</v>
      </c>
      <c r="EE392" s="163">
        <f t="shared" si="985"/>
        <v>3.5499557913351016</v>
      </c>
      <c r="EF392" s="163">
        <f t="shared" si="991"/>
        <v>3.532258064516129</v>
      </c>
      <c r="EG392" s="163">
        <f t="shared" si="997"/>
        <v>3.5147359206302888</v>
      </c>
      <c r="EH392" s="163">
        <f t="shared" si="1003"/>
        <v>3.4973867595818815</v>
      </c>
      <c r="EI392" s="163">
        <f t="shared" si="1009"/>
        <v>3.4802080323605895</v>
      </c>
      <c r="EJ392" s="163">
        <f t="shared" si="1015"/>
        <v>3.4626994394135404</v>
      </c>
      <c r="EK392" s="163">
        <f t="shared" si="1021"/>
        <v>3.445366132723112</v>
      </c>
      <c r="EL392" s="163">
        <f t="shared" si="1027"/>
        <v>3.4282054930980506</v>
      </c>
      <c r="EM392" s="163">
        <f t="shared" si="1033"/>
        <v>3.4112149532710281</v>
      </c>
      <c r="EN392" s="163">
        <f t="shared" si="1039"/>
        <v>3.3943919966182894</v>
      </c>
      <c r="EO392" s="163">
        <f t="shared" si="1045"/>
        <v>3.3777341559169938</v>
      </c>
      <c r="EP392" s="163">
        <f t="shared" si="1051"/>
        <v>3.3607700892857144</v>
      </c>
      <c r="EQ392" s="163">
        <f t="shared" si="1057"/>
        <v>3.3439755691282622</v>
      </c>
      <c r="ER392" s="163">
        <f t="shared" si="1063"/>
        <v>3.3273480662983426</v>
      </c>
      <c r="ES392" s="163">
        <f t="shared" si="1069"/>
        <v>3.3108851017042329</v>
      </c>
      <c r="ET392" s="163">
        <f t="shared" si="1075"/>
        <v>3.2945842450765865</v>
      </c>
      <c r="EU392" s="163">
        <f t="shared" si="1081"/>
        <v>3.2779970063954278</v>
      </c>
      <c r="EV392" s="163">
        <f t="shared" si="1087"/>
        <v>3.2615759545085297</v>
      </c>
      <c r="EW392" s="163">
        <f t="shared" si="1093"/>
        <v>3.2453186043378688</v>
      </c>
      <c r="EX392" s="163">
        <f t="shared" si="1099"/>
        <v>3.2292225201072386</v>
      </c>
      <c r="EY392" s="163">
        <f t="shared" si="1105"/>
        <v>3.2132853141256503</v>
      </c>
      <c r="EZ392" s="163">
        <f t="shared" si="1111"/>
        <v>3.1975046456065837</v>
      </c>
      <c r="FA392" s="163">
        <f t="shared" si="1117"/>
        <v>3.1814580031695723</v>
      </c>
      <c r="FB392" s="163">
        <f t="shared" si="1123"/>
        <v>3.1655716162943497</v>
      </c>
      <c r="FC392" s="163">
        <f t="shared" si="1129"/>
        <v>3.1498430962343096</v>
      </c>
      <c r="FD392" s="163">
        <f t="shared" si="1135"/>
        <v>3.1342701014832164</v>
      </c>
      <c r="FE392" s="163">
        <f t="shared" si="1141"/>
        <v>3.1188503366131539</v>
      </c>
      <c r="FF392" s="163">
        <f t="shared" si="1149"/>
        <v>3.1031817596290092</v>
      </c>
      <c r="FG392" s="163">
        <f t="shared" si="1155"/>
        <v>3.087669828249167</v>
      </c>
      <c r="FH392" s="163">
        <f t="shared" si="1161"/>
        <v>3.0723122050758831</v>
      </c>
      <c r="FI392" s="163">
        <f t="shared" si="1167"/>
        <v>3.0571065989847717</v>
      </c>
      <c r="FJ392" s="163">
        <f t="shared" si="1173"/>
        <v>3.0420507639853516</v>
      </c>
      <c r="FK392" s="163">
        <f t="shared" si="1179"/>
        <v>3.0267621560497551</v>
      </c>
      <c r="FL392" s="163">
        <f t="shared" si="1185"/>
        <v>3.0116264533066635</v>
      </c>
      <c r="FM392" s="163">
        <f t="shared" si="1191"/>
        <v>2.9966413733051374</v>
      </c>
      <c r="FN392" s="163">
        <f t="shared" si="1197"/>
        <v>2.9818046787968808</v>
      </c>
      <c r="FO392" s="163">
        <f t="shared" si="1203"/>
        <v>2.9671141766227369</v>
      </c>
      <c r="FP392" s="163">
        <f t="shared" si="1209"/>
        <v>2.9522058823529411</v>
      </c>
      <c r="FQ392" s="163">
        <f t="shared" si="1215"/>
        <v>2.9374466528472136</v>
      </c>
      <c r="FR392" s="163">
        <f t="shared" si="1221"/>
        <v>2.9228342635282698</v>
      </c>
      <c r="FS392" s="163">
        <f t="shared" si="1227"/>
        <v>2.9083665338645419</v>
      </c>
      <c r="FT392" s="163">
        <f t="shared" si="1233"/>
        <v>2.8940413262854396</v>
      </c>
      <c r="FU392" s="163">
        <f t="shared" si="1239"/>
        <v>2.8795123117379871</v>
      </c>
      <c r="FV392" s="163">
        <f t="shared" si="1245"/>
        <v>2.8651284490960989</v>
      </c>
      <c r="FW392" s="163">
        <f t="shared" si="1251"/>
        <v>2.850887573964497</v>
      </c>
      <c r="FX392" s="163">
        <f t="shared" si="1257"/>
        <v>2.8367875647668392</v>
      </c>
      <c r="FY392" s="163">
        <f t="shared" si="1263"/>
        <v>2.8228263416920552</v>
      </c>
      <c r="FZ392" s="163">
        <f t="shared" si="1269"/>
        <v>2.8086743616649179</v>
      </c>
      <c r="GA392" s="163">
        <f t="shared" si="1275"/>
        <v>2.7946635730858467</v>
      </c>
      <c r="GB392" s="163">
        <f t="shared" si="1281"/>
        <v>2.7807918734849357</v>
      </c>
      <c r="GC392" s="163">
        <f t="shared" si="1287"/>
        <v>2.7670572019297035</v>
      </c>
      <c r="GD392" s="163">
        <f t="shared" si="1293"/>
        <v>2.7531428571428571</v>
      </c>
      <c r="GE392" s="163">
        <f t="shared" si="1299"/>
        <v>2.7393677507391403</v>
      </c>
      <c r="GF392" s="163">
        <f t="shared" si="1305"/>
        <v>2.7257298031228783</v>
      </c>
      <c r="GG392" s="163">
        <f t="shared" si="1311"/>
        <v>2.7122269759063276</v>
      </c>
      <c r="GH392" s="163">
        <f t="shared" si="1317"/>
        <v>2.6988572708940173</v>
      </c>
      <c r="GI392" s="163">
        <f t="shared" si="1323"/>
        <v>2.6853193623899232</v>
      </c>
      <c r="GJ392" s="163">
        <f t="shared" si="1329"/>
        <v>2.6719165927240462</v>
      </c>
      <c r="GK392" s="163">
        <f t="shared" si="1335"/>
        <v>2.6586469484604347</v>
      </c>
      <c r="GL392" s="163">
        <f t="shared" si="1341"/>
        <v>2.6455084559631015</v>
      </c>
      <c r="GM392" s="163">
        <f t="shared" si="1347"/>
        <v>2.6322115384615383</v>
      </c>
      <c r="GN392" s="163">
        <f t="shared" ref="GN392:GN455" si="1353">($B392/$B$199)</f>
        <v>2.6190476190476191</v>
      </c>
      <c r="GO392" s="163">
        <f t="shared" si="974"/>
        <v>2.6060147122457811</v>
      </c>
      <c r="GP392" s="163">
        <f t="shared" si="980"/>
        <v>2.5931108719052745</v>
      </c>
      <c r="GQ392" s="163">
        <f t="shared" si="986"/>
        <v>2.5803341902313623</v>
      </c>
      <c r="GR392" s="163">
        <f t="shared" si="992"/>
        <v>2.5674091441969518</v>
      </c>
      <c r="GS392" s="163">
        <f t="shared" si="998"/>
        <v>2.5546129374337223</v>
      </c>
      <c r="GT392" s="163">
        <f t="shared" si="1004"/>
        <v>2.5419436530547643</v>
      </c>
      <c r="GU392" s="163">
        <f t="shared" si="1010"/>
        <v>2.5293994120117596</v>
      </c>
      <c r="GV392" s="163">
        <f t="shared" si="1016"/>
        <v>2.5167154199749269</v>
      </c>
      <c r="GW392" s="163">
        <f t="shared" si="1022"/>
        <v>2.504158004158004</v>
      </c>
      <c r="GX392" s="163">
        <f t="shared" si="1028"/>
        <v>2.4917252792718245</v>
      </c>
      <c r="GY392" s="163">
        <f t="shared" si="1034"/>
        <v>2.4794153972828323</v>
      </c>
      <c r="GZ392" s="163">
        <f t="shared" si="1040"/>
        <v>2.4669738863287249</v>
      </c>
      <c r="HA392" s="163">
        <f t="shared" si="1046"/>
        <v>2.4546566130018341</v>
      </c>
      <c r="HB392" s="163">
        <f t="shared" si="1052"/>
        <v>2.4424617256412855</v>
      </c>
      <c r="HC392" s="163">
        <f t="shared" si="1058"/>
        <v>2.4303874092009687</v>
      </c>
      <c r="HD392" s="163">
        <f t="shared" si="1064"/>
        <v>2.4181891186508735</v>
      </c>
      <c r="HE392" s="163">
        <f t="shared" si="1070"/>
        <v>2.4061126648022375</v>
      </c>
      <c r="HF392" s="163">
        <f t="shared" si="1076"/>
        <v>2.3941562313655336</v>
      </c>
      <c r="HG392" s="163">
        <f t="shared" si="1082"/>
        <v>2.3823180379746836</v>
      </c>
      <c r="HH392" s="163">
        <f t="shared" si="1088"/>
        <v>2.3703630817671946</v>
      </c>
      <c r="HI392" s="163">
        <f t="shared" si="1094"/>
        <v>2.358527511259056</v>
      </c>
      <c r="HJ392" s="163">
        <f t="shared" si="1100"/>
        <v>2.3468095470043839</v>
      </c>
      <c r="HK392" s="163">
        <f t="shared" si="1106"/>
        <v>2.3352074447460254</v>
      </c>
      <c r="HL392" s="163">
        <f t="shared" si="1112"/>
        <v>2.3234953703703702</v>
      </c>
      <c r="HM392" s="163">
        <f t="shared" si="1118"/>
        <v>2.3119001919385798</v>
      </c>
      <c r="HN392" s="163">
        <f t="shared" si="1124"/>
        <v>2.3004201680672267</v>
      </c>
      <c r="HO392" s="163">
        <f t="shared" si="1130"/>
        <v>2.2890535917901937</v>
      </c>
      <c r="HP392" s="163">
        <f t="shared" si="1136"/>
        <v>2.277583435756831</v>
      </c>
      <c r="HQ392" s="163">
        <f t="shared" si="1142"/>
        <v>2.266227657572907</v>
      </c>
      <c r="HR392" s="163">
        <f t="shared" si="1150"/>
        <v>2.2549845549003087</v>
      </c>
      <c r="HS392" s="163">
        <f t="shared" si="1156"/>
        <v>2.2438524590163933</v>
      </c>
      <c r="HT392" s="163">
        <f t="shared" si="1162"/>
        <v>2.2326227988878591</v>
      </c>
      <c r="HU392" s="163">
        <f t="shared" si="1168"/>
        <v>2.2215049797122832</v>
      </c>
      <c r="HV392" s="163">
        <f t="shared" si="1174"/>
        <v>2.2104973389612774</v>
      </c>
      <c r="HW392" s="163">
        <f t="shared" si="1180"/>
        <v>2.1995982468955444</v>
      </c>
      <c r="HX392" s="163">
        <f t="shared" si="1186"/>
        <v>2.1886072499318616</v>
      </c>
      <c r="HY392" s="163">
        <f t="shared" si="1192"/>
        <v>2.1777255469173746</v>
      </c>
      <c r="HZ392" s="163">
        <f t="shared" si="1198"/>
        <v>2.1669515156966805</v>
      </c>
      <c r="IA392" s="163">
        <f t="shared" si="1204"/>
        <v>2.1560905754944955</v>
      </c>
      <c r="IB392" s="163">
        <f t="shared" si="1210"/>
        <v>2.1453379641998396</v>
      </c>
      <c r="IC392" s="163">
        <f t="shared" si="1216"/>
        <v>2.1346920691182985</v>
      </c>
      <c r="ID392" s="163">
        <f t="shared" si="1222"/>
        <v>2.1241513094083415</v>
      </c>
      <c r="IE392" s="163">
        <f t="shared" si="1228"/>
        <v>2.1135286892437271</v>
      </c>
      <c r="IF392" s="163">
        <f t="shared" si="1234"/>
        <v>2.103011785246617</v>
      </c>
      <c r="IG392" s="163">
        <f t="shared" si="1240"/>
        <v>2.0925990271021542</v>
      </c>
      <c r="IH392" s="163">
        <f t="shared" si="1246"/>
        <v>2.0821089023336214</v>
      </c>
      <c r="II392" s="163">
        <f t="shared" si="1252"/>
        <v>2.0717234262125901</v>
      </c>
      <c r="IJ392" s="163">
        <f t="shared" si="1258"/>
        <v>2.0614410405613555</v>
      </c>
      <c r="IK392" s="163">
        <f t="shared" si="1264"/>
        <v>2.0512602179836512</v>
      </c>
      <c r="IL392" s="163">
        <f t="shared" si="1270"/>
        <v>2.0410065237651445</v>
      </c>
      <c r="IM392" s="163">
        <f t="shared" si="1276"/>
        <v>2.0308548305513403</v>
      </c>
      <c r="IN392" s="163">
        <f t="shared" si="1282"/>
        <v>2.0208036238570588</v>
      </c>
      <c r="IO392" s="163">
        <f t="shared" si="1288"/>
        <v>2.0106835823387028</v>
      </c>
      <c r="IP392" s="163">
        <f t="shared" si="1294"/>
        <v>2.000664396644797</v>
      </c>
      <c r="IQ392" s="163">
        <f t="shared" si="1300"/>
        <v>1.9907445665647467</v>
      </c>
      <c r="IR392" s="163">
        <f t="shared" si="1306"/>
        <v>1.9807597434632462</v>
      </c>
      <c r="IS392" s="163">
        <f t="shared" si="1312"/>
        <v>1.9708745807085004</v>
      </c>
      <c r="IT392" s="163">
        <f t="shared" si="1318"/>
        <v>1.9610875936177141</v>
      </c>
      <c r="IU392" s="163">
        <f t="shared" si="1324"/>
        <v>1.951397326852977</v>
      </c>
      <c r="IV392" s="163">
        <f t="shared" si="1330"/>
        <v>1.9416458450874505</v>
      </c>
      <c r="IW392" s="163">
        <f t="shared" si="1336"/>
        <v>1.9319913385195284</v>
      </c>
      <c r="IX392" s="163">
        <f t="shared" si="1342"/>
        <v>1.9224323677280344</v>
      </c>
      <c r="IY392" s="163">
        <f t="shared" si="1348"/>
        <v>1.9128156264888041</v>
      </c>
      <c r="IZ392" s="163">
        <f t="shared" ref="IZ392:IZ455" si="1354">($B392/$B$263)</f>
        <v>1.9032946195780991</v>
      </c>
      <c r="JA392" s="163">
        <f t="shared" si="975"/>
        <v>1.8938679245283019</v>
      </c>
      <c r="JB392" s="163">
        <f t="shared" si="981"/>
        <v>1.884386733416771</v>
      </c>
      <c r="JC392" s="163">
        <f t="shared" si="987"/>
        <v>1.875</v>
      </c>
      <c r="JD392" s="163">
        <f t="shared" si="993"/>
        <v>1.8657063197026023</v>
      </c>
      <c r="JE392" s="163">
        <f t="shared" si="999"/>
        <v>1.8563612545272405</v>
      </c>
      <c r="JF392" s="163">
        <f t="shared" si="1005"/>
        <v>1.8471093390584266</v>
      </c>
      <c r="JG392" s="163">
        <f t="shared" si="1011"/>
        <v>1.8379491874570839</v>
      </c>
      <c r="JH392" s="163">
        <f t="shared" si="1017"/>
        <v>1.8287406057845594</v>
      </c>
      <c r="JI392" s="163">
        <f t="shared" si="1023"/>
        <v>1.8196238386585089</v>
      </c>
      <c r="JJ392" s="163">
        <f t="shared" si="1029"/>
        <v>1.8105975197294251</v>
      </c>
      <c r="JK392" s="163">
        <f t="shared" si="1035"/>
        <v>1.8015255758300928</v>
      </c>
      <c r="JL392" s="163">
        <f t="shared" si="1041"/>
        <v>1.7925440881017933</v>
      </c>
      <c r="JM392" s="163">
        <f t="shared" si="1047"/>
        <v>1.783651710350955</v>
      </c>
      <c r="JN392" s="163">
        <f t="shared" si="1053"/>
        <v>1.7747163695299837</v>
      </c>
      <c r="JO392" s="163">
        <f t="shared" si="1059"/>
        <v>1.7658701070224307</v>
      </c>
      <c r="JP392" s="163">
        <f t="shared" si="1065"/>
        <v>1.7571115973741793</v>
      </c>
      <c r="JQ392" s="163">
        <f t="shared" si="1071"/>
        <v>1.7483126496843022</v>
      </c>
      <c r="JR392" s="163">
        <f t="shared" si="1077"/>
        <v>1.7396013864818025</v>
      </c>
      <c r="JS392" s="163">
        <f t="shared" si="1083"/>
        <v>1.730976503556801</v>
      </c>
      <c r="JT392" s="163">
        <f t="shared" si="1089"/>
        <v>1.722313576892829</v>
      </c>
      <c r="JU392" s="163">
        <f t="shared" si="1095"/>
        <v>1.7137369282208152</v>
      </c>
      <c r="JV392" s="163">
        <f t="shared" si="1101"/>
        <v>1.7052452750053091</v>
      </c>
      <c r="JW392" s="163">
        <f t="shared" si="1107"/>
        <v>1.6967178475841669</v>
      </c>
      <c r="JX392" s="163">
        <f t="shared" si="1113"/>
        <v>1.6882752820800337</v>
      </c>
      <c r="JY392" s="163">
        <f t="shared" si="1119"/>
        <v>1.6799163179916319</v>
      </c>
      <c r="JZ392" s="163">
        <f t="shared" si="1125"/>
        <v>1.6715237302248127</v>
      </c>
      <c r="KA392" s="163">
        <f t="shared" si="1131"/>
        <v>1.6632145816072907</v>
      </c>
      <c r="KB392" s="163">
        <f t="shared" si="1137"/>
        <v>1.6549876339653751</v>
      </c>
      <c r="KC392" s="163">
        <f t="shared" si="1143"/>
        <v>1.6467290997334063</v>
      </c>
      <c r="KD392" s="163">
        <f t="shared" si="1151"/>
        <v>1.6385525778805605</v>
      </c>
      <c r="KE392" s="163">
        <f t="shared" si="1157"/>
        <v>1.6303465078505686</v>
      </c>
      <c r="KF392" s="163">
        <f t="shared" si="1163"/>
        <v>1.6222222222222222</v>
      </c>
      <c r="KG392" s="163">
        <f t="shared" si="1169"/>
        <v>1.6141785044224068</v>
      </c>
      <c r="KH392" s="163">
        <f t="shared" si="1175"/>
        <v>1.6061070738049203</v>
      </c>
      <c r="KI392" s="163">
        <f t="shared" si="1181"/>
        <v>1.5981159612577949</v>
      </c>
      <c r="KJ392" s="163">
        <f t="shared" si="1187"/>
        <v>1.5902039738596607</v>
      </c>
      <c r="KK392" s="163">
        <f t="shared" si="1193"/>
        <v>1.5822660098522168</v>
      </c>
      <c r="KL392" s="163">
        <f t="shared" si="1199"/>
        <v>1.5744069015097053</v>
      </c>
      <c r="KM392" s="163">
        <f t="shared" si="1205"/>
        <v>1.5665236051502145</v>
      </c>
      <c r="KN392" s="163">
        <f t="shared" si="1211"/>
        <v>1.5587188612099645</v>
      </c>
      <c r="KO392" s="163">
        <f t="shared" si="1217"/>
        <v>1.5509915014164306</v>
      </c>
      <c r="KP392" s="163">
        <f t="shared" si="1223"/>
        <v>1.5432415118513774</v>
      </c>
      <c r="KQ392" s="163">
        <f t="shared" si="1229"/>
        <v>1.5355685874553799</v>
      </c>
      <c r="KR392" s="163">
        <f t="shared" si="1235"/>
        <v>1.5279715844221744</v>
      </c>
      <c r="KS392" s="163">
        <f t="shared" si="1241"/>
        <v>1.5203534237929945</v>
      </c>
      <c r="KT392" s="163">
        <f t="shared" si="1247"/>
        <v>1.512810851544838</v>
      </c>
      <c r="KU392" s="163">
        <f t="shared" si="1253"/>
        <v>1.5052486878280429</v>
      </c>
      <c r="KV392" s="163">
        <f t="shared" si="1259"/>
        <v>1.4977617508082566</v>
      </c>
      <c r="KW392" s="163">
        <f t="shared" si="1265"/>
        <v>1.4903489235337788</v>
      </c>
      <c r="KX392" s="163">
        <f t="shared" si="1271"/>
        <v>1.4829178208679594</v>
      </c>
      <c r="KY392" s="163">
        <f t="shared" si="1277"/>
        <v>1.4755604557148108</v>
      </c>
      <c r="KZ392" s="163">
        <f t="shared" si="1283"/>
        <v>1.4681862506094587</v>
      </c>
      <c r="LA392" s="163">
        <f t="shared" si="1289"/>
        <v>1.4608853850818677</v>
      </c>
      <c r="LB392" s="163">
        <f t="shared" si="1295"/>
        <v>1.4536567704561911</v>
      </c>
      <c r="LC392" s="163">
        <f t="shared" si="1301"/>
        <v>1.4464124887421195</v>
      </c>
      <c r="LD392" s="163">
        <f t="shared" si="1307"/>
        <v>1.4392400525749791</v>
      </c>
      <c r="LE392" s="163">
        <f t="shared" si="1313"/>
        <v>1.4320532635834027</v>
      </c>
      <c r="LF392" s="163">
        <f t="shared" si="1319"/>
        <v>1.4249378918727078</v>
      </c>
      <c r="LG392" s="163">
        <f t="shared" si="1325"/>
        <v>1.4178094285209817</v>
      </c>
      <c r="LH392" s="163">
        <f t="shared" si="1331"/>
        <v>1.4107519325368938</v>
      </c>
      <c r="LI392" s="163">
        <f t="shared" si="1337"/>
        <v>1.4037643493968883</v>
      </c>
      <c r="LJ392" s="163">
        <f t="shared" si="1343"/>
        <v>1.3967646547225605</v>
      </c>
      <c r="LK392" s="163">
        <f t="shared" si="1349"/>
        <v>1.3898344198926902</v>
      </c>
      <c r="LL392" s="163">
        <f t="shared" ref="LL392:LL455" si="1355">($B392/$B$327)</f>
        <v>1.3828932261768083</v>
      </c>
      <c r="LM392" s="163">
        <f t="shared" si="976"/>
        <v>1.3760210201633631</v>
      </c>
      <c r="LN392" s="163">
        <f t="shared" si="982"/>
        <v>1.3691389599317989</v>
      </c>
      <c r="LO392" s="163">
        <f t="shared" si="988"/>
        <v>1.3623253972742182</v>
      </c>
      <c r="LP392" s="163">
        <f t="shared" si="994"/>
        <v>1.3555793146136965</v>
      </c>
      <c r="LQ392" s="163">
        <f t="shared" si="1000"/>
        <v>1.3488241881298992</v>
      </c>
      <c r="LR392" s="163">
        <f t="shared" si="1006"/>
        <v>1.3421360521477519</v>
      </c>
      <c r="LS392" s="163">
        <f t="shared" si="1012"/>
        <v>1.3354398802594378</v>
      </c>
      <c r="LT392" s="163">
        <f t="shared" si="1018"/>
        <v>1.3288101936124441</v>
      </c>
      <c r="LU392" s="163">
        <f t="shared" si="1024"/>
        <v>1.3221734357848518</v>
      </c>
      <c r="LV392" s="163">
        <f t="shared" si="1030"/>
        <v>1.3156026432199224</v>
      </c>
      <c r="LW392" s="163">
        <f t="shared" si="1036"/>
        <v>1.3090257023311416</v>
      </c>
      <c r="LX392" s="163">
        <f t="shared" si="1042"/>
        <v>1.3025141930251418</v>
      </c>
      <c r="LY392" s="163">
        <f t="shared" si="1048"/>
        <v>1.2960671437025879</v>
      </c>
      <c r="LZ392" s="163">
        <f t="shared" si="1054"/>
        <v>1.2896145610278373</v>
      </c>
      <c r="MA392" s="163">
        <f t="shared" si="1060"/>
        <v>1.2832259095509508</v>
      </c>
      <c r="MB392" s="163">
        <f t="shared" si="1066"/>
        <v>1.2768325647956751</v>
      </c>
      <c r="MC392" s="163">
        <f t="shared" si="1072"/>
        <v>1.2705026106218027</v>
      </c>
      <c r="MD392" s="163">
        <f t="shared" si="1078"/>
        <v>1.2641687657430731</v>
      </c>
      <c r="ME392" s="163">
        <f t="shared" si="1084"/>
        <v>1.2578977599080987</v>
      </c>
      <c r="MF392" s="163">
        <f t="shared" si="1090"/>
        <v>1.2516236296565699</v>
      </c>
      <c r="MG392" s="163">
        <f t="shared" si="1096"/>
        <v>1.2454117768701856</v>
      </c>
      <c r="MH392" s="163">
        <f t="shared" si="1102"/>
        <v>1.2391975308641976</v>
      </c>
      <c r="MI392" s="163">
        <f t="shared" si="1108"/>
        <v>1.2330449915544863</v>
      </c>
      <c r="MJ392" s="163">
        <f t="shared" si="1114"/>
        <v>1.2268907563025211</v>
      </c>
      <c r="MK392" s="163">
        <f t="shared" si="1120"/>
        <v>1.2207976486089291</v>
      </c>
      <c r="ML392" s="163">
        <f t="shared" si="1126"/>
        <v>1.2147035094796288</v>
      </c>
      <c r="MM392" s="163">
        <f t="shared" si="1132"/>
        <v>1.2086699111936179</v>
      </c>
      <c r="MN392" s="163">
        <f t="shared" si="1138"/>
        <v>1.2026359143327843</v>
      </c>
      <c r="MO392" s="163">
        <f t="shared" si="1144"/>
        <v>1.196661864785654</v>
      </c>
      <c r="MP392" s="163">
        <f t="shared" si="1152"/>
        <v>1.1906880189798339</v>
      </c>
      <c r="MQ392" s="163">
        <f t="shared" si="1158"/>
        <v>1.1847735208773915</v>
      </c>
      <c r="MR392" s="163">
        <f t="shared" si="1164"/>
        <v>1.1788597993638366</v>
      </c>
      <c r="MS392" s="163">
        <f t="shared" si="1170"/>
        <v>1.1730048205677557</v>
      </c>
      <c r="MT392" s="163">
        <f t="shared" si="1176"/>
        <v>1.1671511627906976</v>
      </c>
      <c r="MU392" s="163">
        <f t="shared" si="1182"/>
        <v>1.1613556380465699</v>
      </c>
      <c r="MV392" s="163">
        <f t="shared" si="1188"/>
        <v>1.1555619513599078</v>
      </c>
      <c r="MW392" s="163">
        <f t="shared" si="1194"/>
        <v>1.1498257839721255</v>
      </c>
      <c r="MX392" s="163">
        <f t="shared" si="1200"/>
        <v>1.1440919452887539</v>
      </c>
      <c r="MY392" s="163">
        <f t="shared" si="1206"/>
        <v>1.138415008742498</v>
      </c>
      <c r="MZ392" s="163">
        <f t="shared" si="1212"/>
        <v>1.1327408661306249</v>
      </c>
      <c r="NA392" s="163">
        <f t="shared" si="1218"/>
        <v>1.1271230056613484</v>
      </c>
      <c r="NB392" s="163">
        <f t="shared" si="1224"/>
        <v>1.1215083798882681</v>
      </c>
      <c r="NC392" s="163">
        <f t="shared" si="1230"/>
        <v>1.1159494139991661</v>
      </c>
      <c r="ND392" s="163">
        <f t="shared" si="1236"/>
        <v>1.1103941000230468</v>
      </c>
      <c r="NE392" s="163">
        <f t="shared" si="1242"/>
        <v>1.1048938219511077</v>
      </c>
      <c r="NF392" s="163">
        <f t="shared" si="1248"/>
        <v>1.0993975903614457</v>
      </c>
      <c r="NG392" s="163">
        <f t="shared" si="1254"/>
        <v>1.0939060939060938</v>
      </c>
      <c r="NH392" s="163">
        <f t="shared" si="1260"/>
        <v>1.088469184890656</v>
      </c>
      <c r="NI392" s="163">
        <f t="shared" si="1266"/>
        <v>1.0830373600683361</v>
      </c>
      <c r="NJ392" s="163">
        <f t="shared" si="1272"/>
        <v>1.0776594792878231</v>
      </c>
      <c r="NK392" s="163">
        <f t="shared" si="1278"/>
        <v>1.0722870114840204</v>
      </c>
      <c r="NL392" s="163">
        <f t="shared" si="1284"/>
        <v>1.0669678448046771</v>
      </c>
      <c r="NM392" s="163">
        <f t="shared" si="1290"/>
        <v>1.0616544004230752</v>
      </c>
      <c r="NN392" s="163">
        <f t="shared" si="1296"/>
        <v>1.056393615155236</v>
      </c>
      <c r="NO392" s="163">
        <f t="shared" si="1302"/>
        <v>1.0511388428309625</v>
      </c>
      <c r="NP392" s="163">
        <f t="shared" si="1308"/>
        <v>1.045890678591586</v>
      </c>
      <c r="NQ392" s="163">
        <f t="shared" si="1314"/>
        <v>1.0406946604458269</v>
      </c>
      <c r="NR392" s="163">
        <f t="shared" si="1320"/>
        <v>1.0355055020632737</v>
      </c>
      <c r="NS392" s="163">
        <f t="shared" si="1326"/>
        <v>1.0303678357570574</v>
      </c>
      <c r="NT392" s="163">
        <f t="shared" si="1332"/>
        <v>1.0252372643316168</v>
      </c>
      <c r="NU392" s="163">
        <f t="shared" si="1338"/>
        <v>1.020157533666469</v>
      </c>
      <c r="NV392" s="163">
        <f t="shared" si="1344"/>
        <v>1.0150851171414124</v>
      </c>
      <c r="NW392" s="163">
        <f t="shared" si="1350"/>
        <v>1.0100205442119827</v>
      </c>
      <c r="NX392" s="163">
        <f t="shared" ref="NX392:NX455" si="1356">($B392/$B$391)</f>
        <v>1.0050062578222778</v>
      </c>
      <c r="NY392" s="156">
        <f>($B392/$B$392)</f>
        <v>1</v>
      </c>
      <c r="NZ392" s="157"/>
      <c r="OA392" s="157"/>
      <c r="OB392" s="157"/>
      <c r="OC392" s="157"/>
      <c r="OD392" s="157"/>
      <c r="OE392" s="157"/>
      <c r="OF392" s="157"/>
      <c r="OG392" s="157"/>
      <c r="OH392" s="157"/>
      <c r="OI392" s="157"/>
      <c r="OJ392" s="157"/>
      <c r="OK392" s="157"/>
      <c r="OL392" s="157"/>
      <c r="OM392" s="157"/>
      <c r="ON392" s="157"/>
      <c r="OO392" s="157"/>
      <c r="OP392" s="157"/>
      <c r="OQ392" s="157"/>
      <c r="OR392" s="157"/>
      <c r="OS392" s="157"/>
      <c r="OT392" s="157"/>
      <c r="OU392" s="157"/>
      <c r="OV392" s="157"/>
      <c r="OW392" s="157"/>
      <c r="OX392" s="157"/>
      <c r="OY392" s="157"/>
      <c r="OZ392" s="157"/>
      <c r="PA392" s="157"/>
      <c r="PB392" s="157"/>
      <c r="PC392" s="157"/>
      <c r="PD392" s="157"/>
      <c r="PE392" s="157"/>
      <c r="PF392" s="157"/>
      <c r="PG392" s="157"/>
      <c r="PH392" s="157"/>
      <c r="PI392" s="157"/>
      <c r="PJ392" s="157"/>
      <c r="PK392" s="157"/>
      <c r="PL392" s="157"/>
      <c r="PM392" s="157"/>
      <c r="PN392" s="157"/>
      <c r="PO392" s="157"/>
      <c r="PP392" s="157"/>
      <c r="PQ392" s="157"/>
      <c r="PR392" s="157"/>
      <c r="PS392" s="157"/>
      <c r="PT392" s="157"/>
      <c r="PU392" s="157"/>
      <c r="PV392" s="157"/>
      <c r="PW392" s="157"/>
      <c r="PX392" s="157"/>
      <c r="PY392" s="157"/>
      <c r="PZ392" s="157"/>
      <c r="QA392" s="157"/>
      <c r="QB392" s="157"/>
      <c r="QC392" s="157"/>
      <c r="QD392" s="157"/>
      <c r="QE392" s="157"/>
      <c r="QF392" s="157"/>
      <c r="QG392" s="157"/>
      <c r="QH392" s="157"/>
      <c r="QI392" s="157"/>
      <c r="QJ392" s="157"/>
      <c r="QK392" s="157"/>
      <c r="QL392" s="157"/>
      <c r="QM392" s="157"/>
      <c r="QN392" s="157"/>
      <c r="QO392" s="157"/>
      <c r="QP392" s="157"/>
      <c r="QQ392" s="157"/>
      <c r="QR392" s="157"/>
      <c r="QS392" s="157"/>
      <c r="QT392" s="157"/>
      <c r="QU392" s="157"/>
      <c r="QV392" s="157"/>
      <c r="QW392" s="157"/>
      <c r="QX392" s="157"/>
      <c r="QY392" s="157"/>
      <c r="QZ392" s="157"/>
      <c r="RA392" s="157"/>
      <c r="RB392" s="157"/>
      <c r="RC392" s="157"/>
      <c r="RD392" s="157"/>
      <c r="RE392" s="157"/>
      <c r="RF392" s="157"/>
      <c r="RG392" s="157"/>
      <c r="RH392" s="157"/>
      <c r="RI392" s="157"/>
      <c r="RJ392" s="157"/>
      <c r="RK392" s="157"/>
      <c r="RL392" s="157"/>
      <c r="RM392" s="157"/>
      <c r="RN392" s="157"/>
      <c r="RO392" s="157"/>
      <c r="RP392" s="157"/>
    </row>
    <row r="393" spans="1:484" ht="13">
      <c r="A393" s="151">
        <v>52263</v>
      </c>
      <c r="B393" s="152">
        <f t="shared" si="1145"/>
        <v>24210</v>
      </c>
      <c r="C393" s="153">
        <f t="shared" si="1146"/>
        <v>5.0000000000000001E-3</v>
      </c>
      <c r="E393" s="157">
        <f t="shared" ref="E393:E456" si="1357">($B393/$B$8)</f>
        <v>4.8722076876635141</v>
      </c>
      <c r="F393" s="157">
        <f t="shared" si="977"/>
        <v>4.8352306770521274</v>
      </c>
      <c r="G393" s="157">
        <f t="shared" si="983"/>
        <v>4.8323353293413174</v>
      </c>
      <c r="H393" s="157">
        <f t="shared" si="989"/>
        <v>4.8150357995226729</v>
      </c>
      <c r="I393" s="157">
        <f t="shared" si="995"/>
        <v>4.8083416087388278</v>
      </c>
      <c r="J393" s="157">
        <f t="shared" si="1001"/>
        <v>4.7855307372998617</v>
      </c>
      <c r="K393" s="157">
        <f t="shared" si="1007"/>
        <v>4.7713835238470637</v>
      </c>
      <c r="L393" s="157">
        <f t="shared" si="1013"/>
        <v>4.7554507955215088</v>
      </c>
      <c r="M393" s="157">
        <f t="shared" si="1019"/>
        <v>4.7489211455472731</v>
      </c>
      <c r="N393" s="157">
        <f t="shared" si="1025"/>
        <v>4.7433385579937308</v>
      </c>
      <c r="O393" s="157">
        <f t="shared" si="1031"/>
        <v>4.7349892431058089</v>
      </c>
      <c r="P393" s="157">
        <f t="shared" si="1037"/>
        <v>4.7331378299120237</v>
      </c>
      <c r="Q393" s="157">
        <f t="shared" si="1043"/>
        <v>4.728515625</v>
      </c>
      <c r="R393" s="157">
        <f t="shared" si="1049"/>
        <v>4.7266692698164778</v>
      </c>
      <c r="S393" s="157">
        <f t="shared" si="1055"/>
        <v>4.7064541213063764</v>
      </c>
      <c r="T393" s="157">
        <f t="shared" si="1061"/>
        <v>4.7009708737864075</v>
      </c>
      <c r="U393" s="157">
        <f t="shared" si="1067"/>
        <v>4.6855041610218695</v>
      </c>
      <c r="V393" s="157">
        <f t="shared" si="1073"/>
        <v>4.682785299806576</v>
      </c>
      <c r="W393" s="157">
        <f t="shared" si="1079"/>
        <v>4.6701388888888893</v>
      </c>
      <c r="X393" s="157">
        <f t="shared" si="1085"/>
        <v>4.6521906225980016</v>
      </c>
      <c r="Y393" s="157">
        <f t="shared" si="1091"/>
        <v>4.6602502406159765</v>
      </c>
      <c r="Z393" s="157">
        <f t="shared" si="1097"/>
        <v>4.6521906225980016</v>
      </c>
      <c r="AA393" s="157">
        <f t="shared" si="1103"/>
        <v>4.6441588336850179</v>
      </c>
      <c r="AB393" s="157">
        <f t="shared" si="1109"/>
        <v>4.6468330134357005</v>
      </c>
      <c r="AC393" s="157">
        <f t="shared" si="1115"/>
        <v>4.6326061997703789</v>
      </c>
      <c r="AD393" s="157">
        <f t="shared" si="1121"/>
        <v>4.6149447197865037</v>
      </c>
      <c r="AE393" s="157">
        <f t="shared" si="1127"/>
        <v>4.6123071061154501</v>
      </c>
      <c r="AF393" s="157">
        <f t="shared" si="1133"/>
        <v>4.6052881871789992</v>
      </c>
      <c r="AG393" s="157">
        <f t="shared" si="1139"/>
        <v>4.5921851289833082</v>
      </c>
      <c r="AH393" s="157">
        <f t="shared" si="1147"/>
        <v>4.5800227014755963</v>
      </c>
      <c r="AI393" s="157">
        <f t="shared" si="1153"/>
        <v>4.5843590229123272</v>
      </c>
      <c r="AJ393" s="157">
        <f t="shared" si="1159"/>
        <v>4.5878339965889712</v>
      </c>
      <c r="AK393" s="157">
        <f t="shared" si="1165"/>
        <v>4.5808893093661309</v>
      </c>
      <c r="AL393" s="157">
        <f t="shared" si="1171"/>
        <v>4.5610399397136394</v>
      </c>
      <c r="AM393" s="157">
        <f t="shared" si="1177"/>
        <v>4.5533195410946021</v>
      </c>
      <c r="AN393" s="157">
        <f t="shared" si="1183"/>
        <v>4.5456252346977095</v>
      </c>
      <c r="AO393" s="157">
        <f t="shared" si="1189"/>
        <v>4.5473328324567994</v>
      </c>
      <c r="AP393" s="157">
        <f t="shared" si="1195"/>
        <v>4.5498966359706818</v>
      </c>
      <c r="AQ393" s="157">
        <f t="shared" si="1201"/>
        <v>4.537956888472352</v>
      </c>
      <c r="AR393" s="157">
        <f t="shared" si="1207"/>
        <v>4.5201643017177</v>
      </c>
      <c r="AS393" s="157">
        <f t="shared" si="1213"/>
        <v>4.5083798882681565</v>
      </c>
      <c r="AT393" s="157">
        <f t="shared" si="1219"/>
        <v>4.5041860465116281</v>
      </c>
      <c r="AU393" s="157">
        <f t="shared" si="1225"/>
        <v>4.4974921047742891</v>
      </c>
      <c r="AV393" s="157">
        <f t="shared" si="1231"/>
        <v>4.49165120593692</v>
      </c>
      <c r="AW393" s="157">
        <f t="shared" si="1237"/>
        <v>4.4758735440931776</v>
      </c>
      <c r="AX393" s="157">
        <f t="shared" si="1243"/>
        <v>4.4487320837927236</v>
      </c>
      <c r="AY393" s="157">
        <f t="shared" si="1249"/>
        <v>4.4275786393562546</v>
      </c>
      <c r="AZ393" s="157">
        <f t="shared" si="1255"/>
        <v>4.4178832116788325</v>
      </c>
      <c r="BA393" s="157">
        <f t="shared" si="1261"/>
        <v>4.4042204839003096</v>
      </c>
      <c r="BB393" s="157">
        <f t="shared" si="1267"/>
        <v>4.411443148688047</v>
      </c>
      <c r="BC393" s="157">
        <f t="shared" si="1273"/>
        <v>4.4122471295790051</v>
      </c>
      <c r="BD393" s="157">
        <f t="shared" si="1279"/>
        <v>4.4018181818181814</v>
      </c>
      <c r="BE393" s="157">
        <f t="shared" si="1285"/>
        <v>4.4098360655737707</v>
      </c>
      <c r="BF393" s="157">
        <f t="shared" si="1291"/>
        <v>4.3962229889231885</v>
      </c>
      <c r="BG393" s="157">
        <f t="shared" si="1297"/>
        <v>4.3938294010889294</v>
      </c>
      <c r="BH393" s="157">
        <f t="shared" si="1303"/>
        <v>4.3898458748866727</v>
      </c>
      <c r="BI393" s="157">
        <f t="shared" si="1309"/>
        <v>4.3692474282620468</v>
      </c>
      <c r="BJ393" s="157">
        <f t="shared" si="1315"/>
        <v>4.366883116883117</v>
      </c>
      <c r="BK393" s="157">
        <f t="shared" si="1321"/>
        <v>4.3511861969805894</v>
      </c>
      <c r="BL393" s="157">
        <f t="shared" si="1327"/>
        <v>4.3535335371336092</v>
      </c>
      <c r="BM393" s="157">
        <f t="shared" si="1333"/>
        <v>4.3527508090614884</v>
      </c>
      <c r="BN393" s="157">
        <f t="shared" si="1339"/>
        <v>4.3324982104509662</v>
      </c>
      <c r="BO393" s="157">
        <f t="shared" si="1345"/>
        <v>4.3185872279700321</v>
      </c>
      <c r="BP393" s="157">
        <f t="shared" si="1351"/>
        <v>4.2978874489614771</v>
      </c>
      <c r="BQ393" s="157">
        <f t="shared" ref="BQ393:BQ456" si="1358">($B393/$B$72)</f>
        <v>4.2948376796168173</v>
      </c>
      <c r="BR393" s="157">
        <f t="shared" si="978"/>
        <v>4.2955997161107167</v>
      </c>
      <c r="BS393" s="157">
        <f t="shared" si="984"/>
        <v>4.2773851590106009</v>
      </c>
      <c r="BT393" s="157">
        <f t="shared" si="990"/>
        <v>4.2698412698412698</v>
      </c>
      <c r="BU393" s="157">
        <f t="shared" si="996"/>
        <v>4.2796535266042071</v>
      </c>
      <c r="BV393" s="157">
        <f t="shared" si="1002"/>
        <v>4.2615736666079913</v>
      </c>
      <c r="BW393" s="157">
        <f t="shared" si="1008"/>
        <v>4.2548330404217927</v>
      </c>
      <c r="BX393" s="157">
        <f t="shared" si="1014"/>
        <v>4.2548330404217927</v>
      </c>
      <c r="BY393" s="157">
        <f t="shared" si="1020"/>
        <v>4.2221834670387164</v>
      </c>
      <c r="BZ393" s="157">
        <f t="shared" si="1026"/>
        <v>4.2163009404388712</v>
      </c>
      <c r="CA393" s="157">
        <f t="shared" si="1032"/>
        <v>4.1820694420452584</v>
      </c>
      <c r="CB393" s="157">
        <f t="shared" si="1038"/>
        <v>4.1726990692864527</v>
      </c>
      <c r="CC393" s="157">
        <f t="shared" si="1044"/>
        <v>4.1626547455295739</v>
      </c>
      <c r="CD393" s="157">
        <f t="shared" si="1050"/>
        <v>4.1555097837281156</v>
      </c>
      <c r="CE393" s="157">
        <f t="shared" si="1056"/>
        <v>4.1427104722792611</v>
      </c>
      <c r="CF393" s="157">
        <f t="shared" si="1062"/>
        <v>4.1299897645854653</v>
      </c>
      <c r="CG393" s="157">
        <f t="shared" si="1068"/>
        <v>4.1229564032697548</v>
      </c>
      <c r="CH393" s="157">
        <f t="shared" si="1074"/>
        <v>4.1264700869268793</v>
      </c>
      <c r="CI393" s="157">
        <f t="shared" si="1080"/>
        <v>4.1026944585663445</v>
      </c>
      <c r="CJ393" s="157">
        <f t="shared" si="1086"/>
        <v>4.0943683409436833</v>
      </c>
      <c r="CK393" s="157">
        <f t="shared" si="1092"/>
        <v>4.0888363452119574</v>
      </c>
      <c r="CL393" s="157">
        <f t="shared" si="1098"/>
        <v>4.0812542144302091</v>
      </c>
      <c r="CM393" s="157">
        <f t="shared" si="1104"/>
        <v>4.0743857287108716</v>
      </c>
      <c r="CN393" s="157">
        <f t="shared" si="1110"/>
        <v>4.0661740006718174</v>
      </c>
      <c r="CO393" s="157">
        <f t="shared" si="1116"/>
        <v>4.03836530442035</v>
      </c>
      <c r="CP393" s="157">
        <f t="shared" si="1122"/>
        <v>4.0316402997502081</v>
      </c>
      <c r="CQ393" s="157">
        <f t="shared" si="1128"/>
        <v>4.0062882674168456</v>
      </c>
      <c r="CR393" s="157">
        <f t="shared" si="1134"/>
        <v>3.995049504950495</v>
      </c>
      <c r="CS393" s="162">
        <f t="shared" si="1140"/>
        <v>3.9812530833744448</v>
      </c>
      <c r="CT393" s="163">
        <f t="shared" si="1148"/>
        <v>3.9734121122599704</v>
      </c>
      <c r="CU393" s="163">
        <f t="shared" si="1154"/>
        <v>3.9734121122599704</v>
      </c>
      <c r="CV393" s="163">
        <f t="shared" si="1160"/>
        <v>3.9656019656019654</v>
      </c>
      <c r="CW393" s="163">
        <f t="shared" si="1166"/>
        <v>3.9636542239685659</v>
      </c>
      <c r="CX393" s="163">
        <f t="shared" si="1172"/>
        <v>3.9636542239685659</v>
      </c>
      <c r="CY393" s="163">
        <f t="shared" si="1178"/>
        <v>3.9623567921440261</v>
      </c>
      <c r="CZ393" s="163">
        <f t="shared" si="1184"/>
        <v>3.9623567921440261</v>
      </c>
      <c r="DA393" s="163">
        <f t="shared" si="1190"/>
        <v>3.9612092732547195</v>
      </c>
      <c r="DB393" s="163">
        <f t="shared" si="1196"/>
        <v>3.9571755475645638</v>
      </c>
      <c r="DC393" s="163">
        <f t="shared" si="1202"/>
        <v>3.9487848638068832</v>
      </c>
      <c r="DD393" s="163">
        <f t="shared" si="1208"/>
        <v>3.9391474129515132</v>
      </c>
      <c r="DE393" s="163">
        <f t="shared" si="1214"/>
        <v>3.938506588579795</v>
      </c>
      <c r="DF393" s="163">
        <f t="shared" si="1220"/>
        <v>3.9244610147511754</v>
      </c>
      <c r="DG393" s="163">
        <f t="shared" si="1226"/>
        <v>3.9181097264929599</v>
      </c>
      <c r="DH393" s="163">
        <f t="shared" si="1232"/>
        <v>3.9054686239716085</v>
      </c>
      <c r="DI393" s="163">
        <f t="shared" si="1238"/>
        <v>3.8960411972964275</v>
      </c>
      <c r="DJ393" s="163">
        <f t="shared" si="1244"/>
        <v>3.8941611709827892</v>
      </c>
      <c r="DK393" s="163">
        <f t="shared" si="1250"/>
        <v>3.8935348986812479</v>
      </c>
      <c r="DL393" s="163">
        <f t="shared" si="1256"/>
        <v>3.8835418671799808</v>
      </c>
      <c r="DM393" s="163">
        <f t="shared" si="1262"/>
        <v>3.8804295560185929</v>
      </c>
      <c r="DN393" s="163">
        <f t="shared" si="1268"/>
        <v>3.8754602209060347</v>
      </c>
      <c r="DO393" s="163">
        <f t="shared" si="1274"/>
        <v>3.8686481303930966</v>
      </c>
      <c r="DP393" s="163">
        <f t="shared" si="1280"/>
        <v>3.8624760689215059</v>
      </c>
      <c r="DQ393" s="163">
        <f t="shared" si="1286"/>
        <v>3.842857142857143</v>
      </c>
      <c r="DR393" s="163">
        <f t="shared" si="1292"/>
        <v>3.8162042875157631</v>
      </c>
      <c r="DS393" s="163">
        <f t="shared" si="1298"/>
        <v>3.7875469336670839</v>
      </c>
      <c r="DT393" s="163">
        <f t="shared" si="1304"/>
        <v>3.7686799501867996</v>
      </c>
      <c r="DU393" s="163">
        <f t="shared" si="1310"/>
        <v>3.75</v>
      </c>
      <c r="DV393" s="163">
        <f t="shared" si="1316"/>
        <v>3.7315043156596794</v>
      </c>
      <c r="DW393" s="163">
        <f t="shared" si="1322"/>
        <v>3.71319018404908</v>
      </c>
      <c r="DX393" s="163">
        <f t="shared" si="1328"/>
        <v>3.694491072791088</v>
      </c>
      <c r="DY393" s="163">
        <f t="shared" si="1334"/>
        <v>3.6759793501366533</v>
      </c>
      <c r="DZ393" s="163">
        <f t="shared" si="1340"/>
        <v>3.6576522133252758</v>
      </c>
      <c r="EA393" s="163">
        <f t="shared" si="1346"/>
        <v>3.6395069152134698</v>
      </c>
      <c r="EB393" s="163">
        <f t="shared" si="1352"/>
        <v>3.6215407629020193</v>
      </c>
      <c r="EC393" s="163">
        <f t="shared" ref="EC393:EC456" si="1359">($B393/$B$136)</f>
        <v>3.6037511164036915</v>
      </c>
      <c r="ED393" s="163">
        <f t="shared" si="979"/>
        <v>3.5856042654028437</v>
      </c>
      <c r="EE393" s="163">
        <f t="shared" si="985"/>
        <v>3.5676392572944295</v>
      </c>
      <c r="EF393" s="163">
        <f t="shared" si="991"/>
        <v>3.5498533724340176</v>
      </c>
      <c r="EG393" s="163">
        <f t="shared" si="997"/>
        <v>3.5322439451415231</v>
      </c>
      <c r="EH393" s="163">
        <f t="shared" si="1003"/>
        <v>3.514808362369338</v>
      </c>
      <c r="EI393" s="163">
        <f t="shared" si="1009"/>
        <v>3.4975440624097081</v>
      </c>
      <c r="EJ393" s="163">
        <f t="shared" si="1015"/>
        <v>3.4799482535575681</v>
      </c>
      <c r="EK393" s="163">
        <f t="shared" si="1021"/>
        <v>3.4625286041189933</v>
      </c>
      <c r="EL393" s="163">
        <f t="shared" si="1027"/>
        <v>3.4452824818556995</v>
      </c>
      <c r="EM393" s="163">
        <f t="shared" si="1033"/>
        <v>3.4282073067119798</v>
      </c>
      <c r="EN393" s="163">
        <f t="shared" si="1039"/>
        <v>3.4113005495279696</v>
      </c>
      <c r="EO393" s="163">
        <f t="shared" si="1045"/>
        <v>3.3945597307908022</v>
      </c>
      <c r="EP393" s="163">
        <f t="shared" si="1051"/>
        <v>3.3775111607142856</v>
      </c>
      <c r="EQ393" s="163">
        <f t="shared" si="1057"/>
        <v>3.3606329816768463</v>
      </c>
      <c r="ER393" s="163">
        <f t="shared" si="1063"/>
        <v>3.3439226519337018</v>
      </c>
      <c r="ES393" s="163">
        <f t="shared" si="1069"/>
        <v>3.32737768004398</v>
      </c>
      <c r="ET393" s="163">
        <f t="shared" si="1075"/>
        <v>3.310995623632385</v>
      </c>
      <c r="EU393" s="163">
        <f t="shared" si="1081"/>
        <v>3.2943257586066133</v>
      </c>
      <c r="EV393" s="163">
        <f t="shared" si="1087"/>
        <v>3.2778229082047114</v>
      </c>
      <c r="EW393" s="163">
        <f t="shared" si="1093"/>
        <v>3.261484574969689</v>
      </c>
      <c r="EX393" s="163">
        <f t="shared" si="1099"/>
        <v>3.2453083109919572</v>
      </c>
      <c r="EY393" s="163">
        <f t="shared" si="1105"/>
        <v>3.2292917166866748</v>
      </c>
      <c r="EZ393" s="163">
        <f t="shared" si="1111"/>
        <v>3.2134324396071143</v>
      </c>
      <c r="FA393" s="163">
        <f t="shared" si="1117"/>
        <v>3.1973058637083995</v>
      </c>
      <c r="FB393" s="163">
        <f t="shared" si="1123"/>
        <v>3.1813403416557162</v>
      </c>
      <c r="FC393" s="163">
        <f t="shared" si="1129"/>
        <v>3.1655334728033471</v>
      </c>
      <c r="FD393" s="163">
        <f t="shared" si="1135"/>
        <v>3.1498829039812648</v>
      </c>
      <c r="FE393" s="163">
        <f t="shared" si="1141"/>
        <v>3.1343863283272917</v>
      </c>
      <c r="FF393" s="163">
        <f t="shared" si="1149"/>
        <v>3.1186397011464639</v>
      </c>
      <c r="FG393" s="163">
        <f t="shared" si="1155"/>
        <v>3.1030504998718276</v>
      </c>
      <c r="FH393" s="163">
        <f t="shared" si="1161"/>
        <v>3.0876163754623134</v>
      </c>
      <c r="FI393" s="163">
        <f t="shared" si="1167"/>
        <v>3.0723350253807107</v>
      </c>
      <c r="FJ393" s="163">
        <f t="shared" si="1173"/>
        <v>3.0572041924485416</v>
      </c>
      <c r="FK393" s="163">
        <f t="shared" si="1179"/>
        <v>3.0418394270637013</v>
      </c>
      <c r="FL393" s="163">
        <f t="shared" si="1185"/>
        <v>3.0266283285410678</v>
      </c>
      <c r="FM393" s="163">
        <f t="shared" si="1191"/>
        <v>3.0115686030600819</v>
      </c>
      <c r="FN393" s="163">
        <f t="shared" si="1197"/>
        <v>2.9966580022279987</v>
      </c>
      <c r="FO393" s="163">
        <f t="shared" si="1203"/>
        <v>2.9818943219608327</v>
      </c>
      <c r="FP393" s="163">
        <f t="shared" si="1209"/>
        <v>2.9669117647058822</v>
      </c>
      <c r="FQ393" s="163">
        <f t="shared" si="1215"/>
        <v>2.9520790147542981</v>
      </c>
      <c r="FR393" s="163">
        <f t="shared" si="1221"/>
        <v>2.9373938364474643</v>
      </c>
      <c r="FS393" s="163">
        <f t="shared" si="1227"/>
        <v>2.9228540383918871</v>
      </c>
      <c r="FT393" s="163">
        <f t="shared" si="1233"/>
        <v>2.9084574723690535</v>
      </c>
      <c r="FU393" s="163">
        <f t="shared" si="1239"/>
        <v>2.8938560841501313</v>
      </c>
      <c r="FV393" s="163">
        <f t="shared" si="1245"/>
        <v>2.8794005708848713</v>
      </c>
      <c r="FW393" s="163">
        <f t="shared" si="1251"/>
        <v>2.8650887573964496</v>
      </c>
      <c r="FX393" s="163">
        <f t="shared" si="1257"/>
        <v>2.8509185115402733</v>
      </c>
      <c r="FY393" s="163">
        <f t="shared" si="1263"/>
        <v>2.8368877431450668</v>
      </c>
      <c r="FZ393" s="163">
        <f t="shared" si="1269"/>
        <v>2.8226652675760757</v>
      </c>
      <c r="GA393" s="163">
        <f t="shared" si="1275"/>
        <v>2.808584686774942</v>
      </c>
      <c r="GB393" s="163">
        <f t="shared" si="1281"/>
        <v>2.7946438877986841</v>
      </c>
      <c r="GC393" s="163">
        <f t="shared" si="1287"/>
        <v>2.7808407994486561</v>
      </c>
      <c r="GD393" s="163">
        <f t="shared" si="1293"/>
        <v>2.7668571428571429</v>
      </c>
      <c r="GE393" s="163">
        <f t="shared" si="1299"/>
        <v>2.7530134182397088</v>
      </c>
      <c r="GF393" s="163">
        <f t="shared" si="1305"/>
        <v>2.7393075356415477</v>
      </c>
      <c r="GG393" s="163">
        <f t="shared" si="1311"/>
        <v>2.725737446521054</v>
      </c>
      <c r="GH393" s="163">
        <f t="shared" si="1317"/>
        <v>2.7123011427291059</v>
      </c>
      <c r="GI393" s="163">
        <f t="shared" si="1323"/>
        <v>2.6986957975699477</v>
      </c>
      <c r="GJ393" s="163">
        <f t="shared" si="1329"/>
        <v>2.685226264418811</v>
      </c>
      <c r="GK393" s="163">
        <f t="shared" si="1335"/>
        <v>2.6718905198101757</v>
      </c>
      <c r="GL393" s="163">
        <f t="shared" si="1341"/>
        <v>2.6586865802767408</v>
      </c>
      <c r="GM393" s="163">
        <f t="shared" si="1347"/>
        <v>2.6453234265734267</v>
      </c>
      <c r="GN393" s="163">
        <f t="shared" si="1353"/>
        <v>2.6320939334637963</v>
      </c>
      <c r="GO393" s="163">
        <f t="shared" ref="GO393:GO456" si="1360">($B393/$B$200)</f>
        <v>2.6189961055819992</v>
      </c>
      <c r="GP393" s="163">
        <f t="shared" si="980"/>
        <v>2.6060279870828849</v>
      </c>
      <c r="GQ393" s="163">
        <f t="shared" si="986"/>
        <v>2.5931876606683804</v>
      </c>
      <c r="GR393" s="163">
        <f t="shared" si="992"/>
        <v>2.5801982308430138</v>
      </c>
      <c r="GS393" s="163">
        <f t="shared" si="998"/>
        <v>2.5673382820784729</v>
      </c>
      <c r="GT393" s="163">
        <f t="shared" si="1004"/>
        <v>2.5546058879392213</v>
      </c>
      <c r="GU393" s="163">
        <f t="shared" si="1010"/>
        <v>2.5419991600167995</v>
      </c>
      <c r="GV393" s="163">
        <f t="shared" si="1016"/>
        <v>2.5292519849561219</v>
      </c>
      <c r="GW393" s="163">
        <f t="shared" si="1022"/>
        <v>2.5166320166320166</v>
      </c>
      <c r="GX393" s="163">
        <f t="shared" si="1028"/>
        <v>2.5041373603640875</v>
      </c>
      <c r="GY393" s="163">
        <f t="shared" si="1034"/>
        <v>2.491766158913133</v>
      </c>
      <c r="GZ393" s="163">
        <f t="shared" si="1040"/>
        <v>2.4792626728110601</v>
      </c>
      <c r="HA393" s="163">
        <f t="shared" si="1046"/>
        <v>2.4668840432035868</v>
      </c>
      <c r="HB393" s="163">
        <f t="shared" si="1052"/>
        <v>2.4546284092061237</v>
      </c>
      <c r="HC393" s="163">
        <f t="shared" si="1058"/>
        <v>2.442493946731235</v>
      </c>
      <c r="HD393" s="163">
        <f t="shared" si="1064"/>
        <v>2.4302348925918489</v>
      </c>
      <c r="HE393" s="163">
        <f t="shared" si="1070"/>
        <v>2.4180982820615262</v>
      </c>
      <c r="HF393" s="163">
        <f t="shared" si="1076"/>
        <v>2.4060822898032201</v>
      </c>
      <c r="HG393" s="163">
        <f t="shared" si="1082"/>
        <v>2.3941851265822787</v>
      </c>
      <c r="HH393" s="163">
        <f t="shared" si="1088"/>
        <v>2.3821706189117386</v>
      </c>
      <c r="HI393" s="163">
        <f t="shared" si="1094"/>
        <v>2.3702760916389272</v>
      </c>
      <c r="HJ393" s="163">
        <f t="shared" si="1100"/>
        <v>2.3584997564539698</v>
      </c>
      <c r="HK393" s="163">
        <f t="shared" si="1106"/>
        <v>2.3468398604110119</v>
      </c>
      <c r="HL393" s="163">
        <f t="shared" si="1112"/>
        <v>2.3350694444444446</v>
      </c>
      <c r="HM393" s="163">
        <f t="shared" si="1118"/>
        <v>2.3234165067178503</v>
      </c>
      <c r="HN393" s="163">
        <f t="shared" si="1124"/>
        <v>2.311879297173415</v>
      </c>
      <c r="HO393" s="163">
        <f t="shared" si="1130"/>
        <v>2.3004561003420751</v>
      </c>
      <c r="HP393" s="163">
        <f t="shared" si="1136"/>
        <v>2.288928807790489</v>
      </c>
      <c r="HQ393" s="163">
        <f t="shared" si="1142"/>
        <v>2.2775164628410161</v>
      </c>
      <c r="HR393" s="163">
        <f t="shared" si="1150"/>
        <v>2.266217354675653</v>
      </c>
      <c r="HS393" s="163">
        <f t="shared" si="1156"/>
        <v>2.2550298062593144</v>
      </c>
      <c r="HT393" s="163">
        <f t="shared" si="1162"/>
        <v>2.2437442075996294</v>
      </c>
      <c r="HU393" s="163">
        <f t="shared" si="1168"/>
        <v>2.2325710070084841</v>
      </c>
      <c r="HV393" s="163">
        <f t="shared" si="1174"/>
        <v>2.221508533675904</v>
      </c>
      <c r="HW393" s="163">
        <f t="shared" si="1180"/>
        <v>2.210555149744339</v>
      </c>
      <c r="HX393" s="163">
        <f t="shared" si="1186"/>
        <v>2.1995094031071138</v>
      </c>
      <c r="HY393" s="163">
        <f t="shared" si="1192"/>
        <v>2.1885734948472249</v>
      </c>
      <c r="HZ393" s="163">
        <f t="shared" si="1198"/>
        <v>2.1777457947287937</v>
      </c>
      <c r="IA393" s="163">
        <f t="shared" si="1204"/>
        <v>2.1668307527074195</v>
      </c>
      <c r="IB393" s="163">
        <f t="shared" si="1210"/>
        <v>2.1560245792145336</v>
      </c>
      <c r="IC393" s="163">
        <f t="shared" si="1216"/>
        <v>2.145325653522375</v>
      </c>
      <c r="ID393" s="163">
        <f t="shared" si="1222"/>
        <v>2.1347323869147341</v>
      </c>
      <c r="IE393" s="163">
        <f t="shared" si="1228"/>
        <v>2.1240568520793119</v>
      </c>
      <c r="IF393" s="163">
        <f t="shared" si="1234"/>
        <v>2.1134875600174596</v>
      </c>
      <c r="IG393" s="163">
        <f t="shared" si="1240"/>
        <v>2.103022932592078</v>
      </c>
      <c r="IH393" s="163">
        <f t="shared" si="1246"/>
        <v>2.0924805531547106</v>
      </c>
      <c r="II393" s="163">
        <f t="shared" si="1252"/>
        <v>2.0820433436532508</v>
      </c>
      <c r="IJ393" s="163">
        <f t="shared" si="1258"/>
        <v>2.0717097381482117</v>
      </c>
      <c r="IK393" s="163">
        <f t="shared" si="1264"/>
        <v>2.0614782016348774</v>
      </c>
      <c r="IL393" s="163">
        <f t="shared" si="1270"/>
        <v>2.0511734304837752</v>
      </c>
      <c r="IM393" s="163">
        <f t="shared" si="1276"/>
        <v>2.040971168437026</v>
      </c>
      <c r="IN393" s="163">
        <f t="shared" si="1282"/>
        <v>2.0308698934653133</v>
      </c>
      <c r="IO393" s="163">
        <f t="shared" si="1288"/>
        <v>2.0206994407812369</v>
      </c>
      <c r="IP393" s="163">
        <f t="shared" si="1294"/>
        <v>2.0106303463167512</v>
      </c>
      <c r="IQ393" s="163">
        <f t="shared" si="1300"/>
        <v>2.0006611023882326</v>
      </c>
      <c r="IR393" s="163">
        <f t="shared" si="1306"/>
        <v>1.9906265416872224</v>
      </c>
      <c r="IS393" s="163">
        <f t="shared" si="1312"/>
        <v>1.9806921377730509</v>
      </c>
      <c r="IT393" s="163">
        <f t="shared" si="1318"/>
        <v>1.970856398567242</v>
      </c>
      <c r="IU393" s="163">
        <f t="shared" si="1324"/>
        <v>1.9611178614823814</v>
      </c>
      <c r="IV393" s="163">
        <f t="shared" si="1330"/>
        <v>1.9513178044652213</v>
      </c>
      <c r="IW393" s="163">
        <f t="shared" si="1336"/>
        <v>1.9416152057101612</v>
      </c>
      <c r="IX393" s="163">
        <f t="shared" si="1342"/>
        <v>1.9320086186258081</v>
      </c>
      <c r="IY393" s="163">
        <f t="shared" si="1348"/>
        <v>1.9223439733206289</v>
      </c>
      <c r="IZ393" s="163">
        <f t="shared" si="1354"/>
        <v>1.9127755392273051</v>
      </c>
      <c r="JA393" s="163">
        <f t="shared" ref="JA393:JA456" si="1361">($B393/$B$264)</f>
        <v>1.9033018867924529</v>
      </c>
      <c r="JB393" s="163">
        <f t="shared" si="981"/>
        <v>1.893773466833542</v>
      </c>
      <c r="JC393" s="163">
        <f t="shared" si="987"/>
        <v>1.8843399750933998</v>
      </c>
      <c r="JD393" s="163">
        <f t="shared" si="993"/>
        <v>1.875</v>
      </c>
      <c r="JE393" s="163">
        <f t="shared" si="999"/>
        <v>1.8656083840641133</v>
      </c>
      <c r="JF393" s="163">
        <f t="shared" si="1005"/>
        <v>1.8563103818432756</v>
      </c>
      <c r="JG393" s="163">
        <f t="shared" si="1011"/>
        <v>1.847104600595102</v>
      </c>
      <c r="JH393" s="163">
        <f t="shared" si="1017"/>
        <v>1.8378501480300615</v>
      </c>
      <c r="JI393" s="163">
        <f t="shared" si="1023"/>
        <v>1.8286879673691367</v>
      </c>
      <c r="JJ393" s="163">
        <f t="shared" si="1029"/>
        <v>1.8196166854565952</v>
      </c>
      <c r="JK393" s="163">
        <f t="shared" si="1035"/>
        <v>1.8104995513012265</v>
      </c>
      <c r="JL393" s="163">
        <f t="shared" si="1041"/>
        <v>1.8014733239080289</v>
      </c>
      <c r="JM393" s="163">
        <f t="shared" si="1047"/>
        <v>1.7925366503776099</v>
      </c>
      <c r="JN393" s="163">
        <f t="shared" si="1053"/>
        <v>1.7835567997642552</v>
      </c>
      <c r="JO393" s="163">
        <f t="shared" si="1059"/>
        <v>1.7746664711919073</v>
      </c>
      <c r="JP393" s="163">
        <f t="shared" si="1065"/>
        <v>1.7658643326039387</v>
      </c>
      <c r="JQ393" s="163">
        <f t="shared" si="1071"/>
        <v>1.7570215545395167</v>
      </c>
      <c r="JR393" s="163">
        <f t="shared" si="1077"/>
        <v>1.7482668977469671</v>
      </c>
      <c r="JS393" s="163">
        <f t="shared" si="1083"/>
        <v>1.7395990515197242</v>
      </c>
      <c r="JT393" s="163">
        <f t="shared" si="1089"/>
        <v>1.7308929720454709</v>
      </c>
      <c r="JU393" s="163">
        <f t="shared" si="1095"/>
        <v>1.7222736003414669</v>
      </c>
      <c r="JV393" s="163">
        <f t="shared" si="1101"/>
        <v>1.7137396474835422</v>
      </c>
      <c r="JW393" s="163">
        <f t="shared" si="1107"/>
        <v>1.7051697422172136</v>
      </c>
      <c r="JX393" s="163">
        <f t="shared" si="1113"/>
        <v>1.6966851215922629</v>
      </c>
      <c r="JY393" s="163">
        <f t="shared" si="1119"/>
        <v>1.6882845188284519</v>
      </c>
      <c r="JZ393" s="163">
        <f t="shared" si="1125"/>
        <v>1.6798501248959201</v>
      </c>
      <c r="KA393" s="163">
        <f t="shared" si="1131"/>
        <v>1.671499585749793</v>
      </c>
      <c r="KB393" s="163">
        <f t="shared" si="1137"/>
        <v>1.6632316570486398</v>
      </c>
      <c r="KC393" s="163">
        <f t="shared" si="1143"/>
        <v>1.6549319844145192</v>
      </c>
      <c r="KD393" s="163">
        <f t="shared" si="1151"/>
        <v>1.64671473268943</v>
      </c>
      <c r="KE393" s="163">
        <f t="shared" si="1157"/>
        <v>1.6384677855982674</v>
      </c>
      <c r="KF393" s="163">
        <f t="shared" si="1163"/>
        <v>1.6303030303030304</v>
      </c>
      <c r="KG393" s="163">
        <f t="shared" si="1169"/>
        <v>1.6222192441704637</v>
      </c>
      <c r="KH393" s="163">
        <f t="shared" si="1175"/>
        <v>1.6141076071738116</v>
      </c>
      <c r="KI393" s="163">
        <f t="shared" si="1181"/>
        <v>1.6060766883375348</v>
      </c>
      <c r="KJ393" s="163">
        <f t="shared" si="1187"/>
        <v>1.5981252887979405</v>
      </c>
      <c r="KK393" s="163">
        <f t="shared" si="1193"/>
        <v>1.5901477832512316</v>
      </c>
      <c r="KL393" s="163">
        <f t="shared" si="1199"/>
        <v>1.5822495261747598</v>
      </c>
      <c r="KM393" s="163">
        <f t="shared" si="1205"/>
        <v>1.574326960593055</v>
      </c>
      <c r="KN393" s="163">
        <f t="shared" si="1211"/>
        <v>1.5664833387253316</v>
      </c>
      <c r="KO393" s="163">
        <f t="shared" si="1217"/>
        <v>1.5587174864795261</v>
      </c>
      <c r="KP393" s="163">
        <f t="shared" si="1223"/>
        <v>1.5509288917360666</v>
      </c>
      <c r="KQ393" s="163">
        <f t="shared" si="1229"/>
        <v>1.5432177460479348</v>
      </c>
      <c r="KR393" s="163">
        <f t="shared" si="1235"/>
        <v>1.5355828999112013</v>
      </c>
      <c r="KS393" s="163">
        <f t="shared" si="1241"/>
        <v>1.5279267907857368</v>
      </c>
      <c r="KT393" s="163">
        <f t="shared" si="1247"/>
        <v>1.5203466465712132</v>
      </c>
      <c r="KU393" s="163">
        <f t="shared" si="1253"/>
        <v>1.5127468132966759</v>
      </c>
      <c r="KV393" s="163">
        <f t="shared" si="1259"/>
        <v>1.5052225814474012</v>
      </c>
      <c r="KW393" s="163">
        <f t="shared" si="1265"/>
        <v>1.4977728285077951</v>
      </c>
      <c r="KX393" s="163">
        <f t="shared" si="1271"/>
        <v>1.4903047091412742</v>
      </c>
      <c r="KY393" s="163">
        <f t="shared" si="1277"/>
        <v>1.4829106945975745</v>
      </c>
      <c r="KZ393" s="163">
        <f t="shared" si="1283"/>
        <v>1.4754997562164798</v>
      </c>
      <c r="LA393" s="163">
        <f t="shared" si="1289"/>
        <v>1.4681625227410551</v>
      </c>
      <c r="LB393" s="163">
        <f t="shared" si="1295"/>
        <v>1.4608979000724114</v>
      </c>
      <c r="LC393" s="163">
        <f t="shared" si="1301"/>
        <v>1.4536175322725908</v>
      </c>
      <c r="LD393" s="163">
        <f t="shared" si="1307"/>
        <v>1.4464093679053651</v>
      </c>
      <c r="LE393" s="163">
        <f t="shared" si="1313"/>
        <v>1.4391867792176911</v>
      </c>
      <c r="LF393" s="163">
        <f t="shared" si="1319"/>
        <v>1.432035963563232</v>
      </c>
      <c r="LG393" s="163">
        <f t="shared" si="1325"/>
        <v>1.4248719910540875</v>
      </c>
      <c r="LH393" s="163">
        <f t="shared" si="1331"/>
        <v>1.4177793394237526</v>
      </c>
      <c r="LI393" s="163">
        <f t="shared" si="1337"/>
        <v>1.4107569488957521</v>
      </c>
      <c r="LJ393" s="163">
        <f t="shared" si="1343"/>
        <v>1.4037223865020003</v>
      </c>
      <c r="LK393" s="163">
        <f t="shared" si="1349"/>
        <v>1.3967576299544222</v>
      </c>
      <c r="LL393" s="163">
        <f t="shared" si="1355"/>
        <v>1.3897818599311136</v>
      </c>
      <c r="LM393" s="163">
        <f t="shared" ref="LM393:LM456" si="1362">($B393/$B$328)</f>
        <v>1.3828754212600674</v>
      </c>
      <c r="LN393" s="163">
        <f t="shared" si="982"/>
        <v>1.3759590792838874</v>
      </c>
      <c r="LO393" s="163">
        <f t="shared" si="988"/>
        <v>1.3691115760900299</v>
      </c>
      <c r="LP393" s="163">
        <f t="shared" si="994"/>
        <v>1.3623318890326936</v>
      </c>
      <c r="LQ393" s="163">
        <f t="shared" si="1000"/>
        <v>1.3555431131019038</v>
      </c>
      <c r="LR393" s="163">
        <f t="shared" si="1006"/>
        <v>1.3488216613738926</v>
      </c>
      <c r="LS393" s="163">
        <f t="shared" si="1012"/>
        <v>1.3420921337102945</v>
      </c>
      <c r="LT393" s="163">
        <f t="shared" si="1018"/>
        <v>1.335429422472282</v>
      </c>
      <c r="LU393" s="163">
        <f t="shared" si="1024"/>
        <v>1.3287596048298573</v>
      </c>
      <c r="LV393" s="163">
        <f t="shared" si="1030"/>
        <v>1.322156081044181</v>
      </c>
      <c r="LW393" s="163">
        <f t="shared" si="1036"/>
        <v>1.3155463783078847</v>
      </c>
      <c r="LX393" s="163">
        <f t="shared" si="1042"/>
        <v>1.3090024330900243</v>
      </c>
      <c r="LY393" s="163">
        <f t="shared" si="1048"/>
        <v>1.3025232689514177</v>
      </c>
      <c r="LZ393" s="163">
        <f t="shared" si="1054"/>
        <v>1.2960385438972162</v>
      </c>
      <c r="MA393" s="163">
        <f t="shared" si="1060"/>
        <v>1.2896180685026368</v>
      </c>
      <c r="MB393" s="163">
        <f t="shared" si="1066"/>
        <v>1.2831928764509462</v>
      </c>
      <c r="MC393" s="163">
        <f t="shared" si="1072"/>
        <v>1.2768313907494331</v>
      </c>
      <c r="MD393" s="163">
        <f t="shared" si="1078"/>
        <v>1.2704659949622166</v>
      </c>
      <c r="ME393" s="163">
        <f t="shared" si="1084"/>
        <v>1.264163751240144</v>
      </c>
      <c r="MF393" s="163">
        <f t="shared" si="1090"/>
        <v>1.2578583675377981</v>
      </c>
      <c r="MG393" s="163">
        <f t="shared" si="1096"/>
        <v>1.2516155715245825</v>
      </c>
      <c r="MH393" s="163">
        <f t="shared" si="1102"/>
        <v>1.2453703703703705</v>
      </c>
      <c r="MI393" s="163">
        <f t="shared" si="1108"/>
        <v>1.2391871832932384</v>
      </c>
      <c r="MJ393" s="163">
        <f t="shared" si="1114"/>
        <v>1.2330022918258212</v>
      </c>
      <c r="MK393" s="163">
        <f t="shared" si="1120"/>
        <v>1.2268788324127096</v>
      </c>
      <c r="ML393" s="163">
        <f t="shared" si="1126"/>
        <v>1.2207543364259783</v>
      </c>
      <c r="MM393" s="163">
        <f t="shared" si="1132"/>
        <v>1.2146906828558528</v>
      </c>
      <c r="MN393" s="163">
        <f t="shared" si="1138"/>
        <v>1.2086266287254754</v>
      </c>
      <c r="MO393" s="163">
        <f t="shared" si="1144"/>
        <v>1.2026228205255576</v>
      </c>
      <c r="MP393" s="163">
        <f t="shared" si="1152"/>
        <v>1.1966192170818506</v>
      </c>
      <c r="MQ393" s="163">
        <f t="shared" si="1158"/>
        <v>1.1906752569714258</v>
      </c>
      <c r="MR393" s="163">
        <f t="shared" si="1164"/>
        <v>1.1847320773183263</v>
      </c>
      <c r="MS393" s="163">
        <f t="shared" si="1170"/>
        <v>1.1788479329989774</v>
      </c>
      <c r="MT393" s="163">
        <f t="shared" si="1176"/>
        <v>1.1729651162790697</v>
      </c>
      <c r="MU393" s="163">
        <f t="shared" si="1182"/>
        <v>1.1671407221713348</v>
      </c>
      <c r="MV393" s="163">
        <f t="shared" si="1188"/>
        <v>1.1613181752770183</v>
      </c>
      <c r="MW393" s="163">
        <f t="shared" si="1194"/>
        <v>1.155553434203618</v>
      </c>
      <c r="MX393" s="163">
        <f t="shared" si="1200"/>
        <v>1.1497910334346504</v>
      </c>
      <c r="MY393" s="163">
        <f t="shared" si="1206"/>
        <v>1.1440858182505553</v>
      </c>
      <c r="MZ393" s="163">
        <f t="shared" si="1212"/>
        <v>1.1383834109183242</v>
      </c>
      <c r="NA393" s="163">
        <f t="shared" si="1218"/>
        <v>1.132737566088055</v>
      </c>
      <c r="NB393" s="163">
        <f t="shared" si="1224"/>
        <v>1.1270949720670391</v>
      </c>
      <c r="NC393" s="163">
        <f t="shared" si="1230"/>
        <v>1.1215083151896974</v>
      </c>
      <c r="ND393" s="163">
        <f t="shared" si="1236"/>
        <v>1.1159253284166859</v>
      </c>
      <c r="NE393" s="163">
        <f t="shared" si="1242"/>
        <v>1.1103976516993075</v>
      </c>
      <c r="NF393" s="163">
        <f t="shared" si="1248"/>
        <v>1.1048740416210296</v>
      </c>
      <c r="NG393" s="163">
        <f t="shared" si="1254"/>
        <v>1.0993551902642811</v>
      </c>
      <c r="NH393" s="163">
        <f t="shared" si="1260"/>
        <v>1.0938911982649557</v>
      </c>
      <c r="NI393" s="163">
        <f t="shared" si="1266"/>
        <v>1.0884323157847413</v>
      </c>
      <c r="NJ393" s="163">
        <f t="shared" si="1272"/>
        <v>1.0830276460588708</v>
      </c>
      <c r="NK393" s="163">
        <f t="shared" si="1278"/>
        <v>1.0776284162734799</v>
      </c>
      <c r="NL393" s="163">
        <f t="shared" si="1284"/>
        <v>1.0722827531225085</v>
      </c>
      <c r="NM393" s="163">
        <f t="shared" si="1290"/>
        <v>1.066942840773875</v>
      </c>
      <c r="NN393" s="163">
        <f t="shared" si="1296"/>
        <v>1.0616558498509034</v>
      </c>
      <c r="NO393" s="163">
        <f t="shared" si="1302"/>
        <v>1.0563749018238939</v>
      </c>
      <c r="NP393" s="163">
        <f t="shared" si="1308"/>
        <v>1.0511005947987671</v>
      </c>
      <c r="NQ393" s="163">
        <f t="shared" si="1314"/>
        <v>1.0458786936236393</v>
      </c>
      <c r="NR393" s="163">
        <f t="shared" si="1320"/>
        <v>1.0406636863823935</v>
      </c>
      <c r="NS393" s="163">
        <f t="shared" si="1326"/>
        <v>1.0355004277159965</v>
      </c>
      <c r="NT393" s="163">
        <f t="shared" si="1332"/>
        <v>1.0303442992722476</v>
      </c>
      <c r="NU393" s="163">
        <f t="shared" si="1338"/>
        <v>1.0252392648428899</v>
      </c>
      <c r="NV393" s="163">
        <f t="shared" si="1344"/>
        <v>1.0201415809876959</v>
      </c>
      <c r="NW393" s="163">
        <f t="shared" si="1350"/>
        <v>1.015051779799589</v>
      </c>
      <c r="NX393" s="163">
        <f t="shared" si="1356"/>
        <v>1.0100125156445556</v>
      </c>
      <c r="NY393" s="163">
        <f t="shared" ref="NY393:NY456" si="1363">($B393/$B$392)</f>
        <v>1.0049813200498132</v>
      </c>
      <c r="NZ393" s="156">
        <f>($B393/$B$393)</f>
        <v>1</v>
      </c>
      <c r="OA393" s="157"/>
      <c r="OB393" s="157"/>
      <c r="OC393" s="157"/>
      <c r="OD393" s="157"/>
      <c r="OE393" s="157"/>
      <c r="OF393" s="157"/>
      <c r="OG393" s="157"/>
      <c r="OH393" s="157"/>
      <c r="OI393" s="157"/>
      <c r="OJ393" s="157"/>
      <c r="OK393" s="157"/>
      <c r="OL393" s="157"/>
      <c r="OM393" s="157"/>
      <c r="ON393" s="157"/>
      <c r="OO393" s="157"/>
      <c r="OP393" s="157"/>
      <c r="OQ393" s="157"/>
      <c r="OR393" s="157"/>
      <c r="OS393" s="157"/>
      <c r="OT393" s="157"/>
      <c r="OU393" s="157"/>
      <c r="OV393" s="157"/>
      <c r="OW393" s="157"/>
      <c r="OX393" s="157"/>
      <c r="OY393" s="157"/>
      <c r="OZ393" s="157"/>
      <c r="PA393" s="157"/>
      <c r="PB393" s="157"/>
      <c r="PC393" s="157"/>
      <c r="PD393" s="157"/>
      <c r="PE393" s="157"/>
      <c r="PF393" s="157"/>
      <c r="PG393" s="157"/>
      <c r="PH393" s="157"/>
      <c r="PI393" s="157"/>
      <c r="PJ393" s="157"/>
      <c r="PK393" s="157"/>
      <c r="PL393" s="157"/>
      <c r="PM393" s="157"/>
      <c r="PN393" s="157"/>
      <c r="PO393" s="157"/>
      <c r="PP393" s="157"/>
      <c r="PQ393" s="157"/>
      <c r="PR393" s="157"/>
      <c r="PS393" s="157"/>
      <c r="PT393" s="157"/>
      <c r="PU393" s="157"/>
      <c r="PV393" s="157"/>
      <c r="PW393" s="157"/>
      <c r="PX393" s="157"/>
      <c r="PY393" s="157"/>
      <c r="PZ393" s="157"/>
      <c r="QA393" s="157"/>
      <c r="QB393" s="157"/>
      <c r="QC393" s="157"/>
      <c r="QD393" s="157"/>
      <c r="QE393" s="157"/>
      <c r="QF393" s="157"/>
      <c r="QG393" s="157"/>
      <c r="QH393" s="157"/>
      <c r="QI393" s="157"/>
      <c r="QJ393" s="157"/>
      <c r="QK393" s="157"/>
      <c r="QL393" s="157"/>
      <c r="QM393" s="157"/>
      <c r="QN393" s="157"/>
      <c r="QO393" s="157"/>
      <c r="QP393" s="157"/>
      <c r="QQ393" s="157"/>
      <c r="QR393" s="157"/>
      <c r="QS393" s="157"/>
      <c r="QT393" s="157"/>
      <c r="QU393" s="157"/>
      <c r="QV393" s="157"/>
      <c r="QW393" s="157"/>
      <c r="QX393" s="157"/>
      <c r="QY393" s="157"/>
      <c r="QZ393" s="157"/>
      <c r="RA393" s="157"/>
      <c r="RB393" s="157"/>
      <c r="RC393" s="157"/>
      <c r="RD393" s="157"/>
      <c r="RE393" s="157"/>
      <c r="RF393" s="157"/>
      <c r="RG393" s="157"/>
      <c r="RH393" s="157"/>
      <c r="RI393" s="157"/>
      <c r="RJ393" s="157"/>
      <c r="RK393" s="157"/>
      <c r="RL393" s="157"/>
      <c r="RM393" s="157"/>
      <c r="RN393" s="157"/>
      <c r="RO393" s="157"/>
      <c r="RP393" s="157"/>
    </row>
    <row r="394" spans="1:484" ht="13">
      <c r="A394" s="151">
        <v>52291</v>
      </c>
      <c r="B394" s="152">
        <f t="shared" si="1145"/>
        <v>24331</v>
      </c>
      <c r="C394" s="153">
        <f t="shared" si="1146"/>
        <v>5.0000000000000001E-3</v>
      </c>
      <c r="E394" s="157">
        <f t="shared" si="1357"/>
        <v>4.8965586637150329</v>
      </c>
      <c r="F394" s="157">
        <f t="shared" ref="F394:F457" si="1364">($B394/$B$9)</f>
        <v>4.8593968444178151</v>
      </c>
      <c r="G394" s="157">
        <f t="shared" si="983"/>
        <v>4.8564870259481037</v>
      </c>
      <c r="H394" s="157">
        <f t="shared" si="989"/>
        <v>4.8391010342084328</v>
      </c>
      <c r="I394" s="157">
        <f t="shared" si="995"/>
        <v>4.8323733862959282</v>
      </c>
      <c r="J394" s="157">
        <f t="shared" si="1001"/>
        <v>4.8094485076101998</v>
      </c>
      <c r="K394" s="157">
        <f t="shared" si="1007"/>
        <v>4.7952305873078442</v>
      </c>
      <c r="L394" s="157">
        <f t="shared" si="1013"/>
        <v>4.7792182282459246</v>
      </c>
      <c r="M394" s="157">
        <f t="shared" si="1019"/>
        <v>4.7726559435072575</v>
      </c>
      <c r="N394" s="157">
        <f t="shared" si="1025"/>
        <v>4.7670454545454541</v>
      </c>
      <c r="O394" s="157">
        <f t="shared" si="1031"/>
        <v>4.7586544103266188</v>
      </c>
      <c r="P394" s="157">
        <f t="shared" si="1037"/>
        <v>4.7567937438905181</v>
      </c>
      <c r="Q394" s="157">
        <f t="shared" si="1043"/>
        <v>4.7521484374999998</v>
      </c>
      <c r="R394" s="157">
        <f t="shared" si="1049"/>
        <v>4.7502928543537681</v>
      </c>
      <c r="S394" s="157">
        <f t="shared" si="1055"/>
        <v>4.7299766718507001</v>
      </c>
      <c r="T394" s="157">
        <f t="shared" si="1061"/>
        <v>4.7244660194174761</v>
      </c>
      <c r="U394" s="157">
        <f t="shared" si="1067"/>
        <v>4.7089220050319334</v>
      </c>
      <c r="V394" s="157">
        <f t="shared" si="1073"/>
        <v>4.7061895551257251</v>
      </c>
      <c r="W394" s="157">
        <f t="shared" si="1079"/>
        <v>4.6934799382716053</v>
      </c>
      <c r="X394" s="157">
        <f t="shared" si="1085"/>
        <v>4.6754419677171404</v>
      </c>
      <c r="Y394" s="157">
        <f t="shared" si="1091"/>
        <v>4.6835418671799811</v>
      </c>
      <c r="Z394" s="157">
        <f t="shared" si="1097"/>
        <v>4.6754419677171404</v>
      </c>
      <c r="AA394" s="157">
        <f t="shared" si="1103"/>
        <v>4.6673700364473429</v>
      </c>
      <c r="AB394" s="157">
        <f t="shared" si="1109"/>
        <v>4.6700575815738965</v>
      </c>
      <c r="AC394" s="157">
        <f t="shared" si="1115"/>
        <v>4.6557596632223497</v>
      </c>
      <c r="AD394" s="157">
        <f t="shared" si="1121"/>
        <v>4.6380099123141445</v>
      </c>
      <c r="AE394" s="157">
        <f t="shared" si="1127"/>
        <v>4.6353591160220997</v>
      </c>
      <c r="AF394" s="157">
        <f t="shared" si="1133"/>
        <v>4.6283051169868745</v>
      </c>
      <c r="AG394" s="157">
        <f t="shared" si="1139"/>
        <v>4.6151365705614564</v>
      </c>
      <c r="AH394" s="157">
        <f t="shared" si="1147"/>
        <v>4.6029133560348088</v>
      </c>
      <c r="AI394" s="157">
        <f t="shared" si="1153"/>
        <v>4.6072713501230824</v>
      </c>
      <c r="AJ394" s="157">
        <f t="shared" si="1159"/>
        <v>4.6107636914913774</v>
      </c>
      <c r="AK394" s="157">
        <f t="shared" si="1165"/>
        <v>4.6037842951750241</v>
      </c>
      <c r="AL394" s="157">
        <f t="shared" si="1171"/>
        <v>4.583835719668425</v>
      </c>
      <c r="AM394" s="157">
        <f t="shared" si="1177"/>
        <v>4.5760767350009406</v>
      </c>
      <c r="AN394" s="157">
        <f t="shared" si="1183"/>
        <v>4.5683439729628237</v>
      </c>
      <c r="AO394" s="157">
        <f t="shared" si="1189"/>
        <v>4.5700601051840719</v>
      </c>
      <c r="AP394" s="157">
        <f t="shared" si="1195"/>
        <v>4.5726367224205973</v>
      </c>
      <c r="AQ394" s="157">
        <f t="shared" si="1201"/>
        <v>4.5606373008434868</v>
      </c>
      <c r="AR394" s="157">
        <f t="shared" si="1207"/>
        <v>4.5427557879014193</v>
      </c>
      <c r="AS394" s="157">
        <f t="shared" si="1213"/>
        <v>4.5309124767225324</v>
      </c>
      <c r="AT394" s="157">
        <f t="shared" si="1219"/>
        <v>4.5266976744186049</v>
      </c>
      <c r="AU394" s="157">
        <f t="shared" si="1225"/>
        <v>4.5199702767973253</v>
      </c>
      <c r="AV394" s="157">
        <f t="shared" si="1231"/>
        <v>4.5141001855287568</v>
      </c>
      <c r="AW394" s="157">
        <f t="shared" si="1237"/>
        <v>4.4982436679608062</v>
      </c>
      <c r="AX394" s="157">
        <f t="shared" si="1243"/>
        <v>4.4709665564130834</v>
      </c>
      <c r="AY394" s="157">
        <f t="shared" si="1249"/>
        <v>4.4497073884418432</v>
      </c>
      <c r="AZ394" s="157">
        <f t="shared" si="1255"/>
        <v>4.4399635036496354</v>
      </c>
      <c r="BA394" s="157">
        <f t="shared" si="1261"/>
        <v>4.426232490449336</v>
      </c>
      <c r="BB394" s="157">
        <f t="shared" si="1267"/>
        <v>4.4334912536443145</v>
      </c>
      <c r="BC394" s="157">
        <f t="shared" si="1273"/>
        <v>4.4342992527792964</v>
      </c>
      <c r="BD394" s="157">
        <f t="shared" si="1279"/>
        <v>4.4238181818181816</v>
      </c>
      <c r="BE394" s="157">
        <f t="shared" si="1285"/>
        <v>4.4318761384335152</v>
      </c>
      <c r="BF394" s="157">
        <f t="shared" si="1291"/>
        <v>4.4181950245142545</v>
      </c>
      <c r="BG394" s="157">
        <f t="shared" si="1297"/>
        <v>4.4157894736842103</v>
      </c>
      <c r="BH394" s="157">
        <f t="shared" si="1303"/>
        <v>4.4117860380779694</v>
      </c>
      <c r="BI394" s="157">
        <f t="shared" si="1309"/>
        <v>4.3910846417614149</v>
      </c>
      <c r="BJ394" s="157">
        <f t="shared" si="1315"/>
        <v>4.3887085137085133</v>
      </c>
      <c r="BK394" s="157">
        <f t="shared" si="1321"/>
        <v>4.3729331416247303</v>
      </c>
      <c r="BL394" s="157">
        <f t="shared" si="1327"/>
        <v>4.375292213630642</v>
      </c>
      <c r="BM394" s="157">
        <f t="shared" si="1333"/>
        <v>4.3745055735346998</v>
      </c>
      <c r="BN394" s="157">
        <f t="shared" si="1339"/>
        <v>4.3541517537580532</v>
      </c>
      <c r="BO394" s="157">
        <f t="shared" si="1345"/>
        <v>4.3401712450945418</v>
      </c>
      <c r="BP394" s="157">
        <f t="shared" si="1351"/>
        <v>4.3193680099414165</v>
      </c>
      <c r="BQ394" s="157">
        <f t="shared" si="1358"/>
        <v>4.3163029980486076</v>
      </c>
      <c r="BR394" s="157">
        <f t="shared" ref="BR394:BR457" si="1365">($B394/$B$73)</f>
        <v>4.317068843151171</v>
      </c>
      <c r="BS394" s="157">
        <f t="shared" si="984"/>
        <v>4.2987632508833924</v>
      </c>
      <c r="BT394" s="157">
        <f t="shared" si="990"/>
        <v>4.2911816578483242</v>
      </c>
      <c r="BU394" s="157">
        <f t="shared" si="996"/>
        <v>4.3010429556301926</v>
      </c>
      <c r="BV394" s="157">
        <f t="shared" si="1002"/>
        <v>4.2828727336736492</v>
      </c>
      <c r="BW394" s="157">
        <f t="shared" si="1008"/>
        <v>4.2760984182776802</v>
      </c>
      <c r="BX394" s="157">
        <f t="shared" si="1014"/>
        <v>4.2760984182776802</v>
      </c>
      <c r="BY394" s="157">
        <f t="shared" si="1020"/>
        <v>4.2432856644576216</v>
      </c>
      <c r="BZ394" s="157">
        <f t="shared" si="1026"/>
        <v>4.237373737373737</v>
      </c>
      <c r="CA394" s="157">
        <f t="shared" si="1032"/>
        <v>4.2029711521851789</v>
      </c>
      <c r="CB394" s="157">
        <f t="shared" si="1038"/>
        <v>4.1935539469148573</v>
      </c>
      <c r="CC394" s="157">
        <f t="shared" si="1044"/>
        <v>4.1834594222833559</v>
      </c>
      <c r="CD394" s="157">
        <f t="shared" si="1050"/>
        <v>4.1762787504291108</v>
      </c>
      <c r="CE394" s="157">
        <f t="shared" si="1056"/>
        <v>4.1634154688569476</v>
      </c>
      <c r="CF394" s="157">
        <f t="shared" si="1062"/>
        <v>4.1506311838962811</v>
      </c>
      <c r="CG394" s="157">
        <f t="shared" si="1068"/>
        <v>4.1435626702997279</v>
      </c>
      <c r="CH394" s="157">
        <f t="shared" si="1074"/>
        <v>4.1470939151184592</v>
      </c>
      <c r="CI394" s="157">
        <f t="shared" si="1080"/>
        <v>4.1231994577190303</v>
      </c>
      <c r="CJ394" s="157">
        <f t="shared" si="1086"/>
        <v>4.1148317267038728</v>
      </c>
      <c r="CK394" s="157">
        <f t="shared" si="1092"/>
        <v>4.1092720824185101</v>
      </c>
      <c r="CL394" s="157">
        <f t="shared" si="1098"/>
        <v>4.1016520566419423</v>
      </c>
      <c r="CM394" s="157">
        <f t="shared" si="1104"/>
        <v>4.0947492426792325</v>
      </c>
      <c r="CN394" s="157">
        <f t="shared" si="1110"/>
        <v>4.0864964729593547</v>
      </c>
      <c r="CO394" s="157">
        <f t="shared" si="1116"/>
        <v>4.0585487906588824</v>
      </c>
      <c r="CP394" s="157">
        <f t="shared" si="1122"/>
        <v>4.0517901748542879</v>
      </c>
      <c r="CQ394" s="157">
        <f t="shared" si="1128"/>
        <v>4.0263114347178552</v>
      </c>
      <c r="CR394" s="157">
        <f t="shared" si="1134"/>
        <v>4.0150165016501651</v>
      </c>
      <c r="CS394" s="162">
        <f t="shared" si="1140"/>
        <v>4.0011511264594635</v>
      </c>
      <c r="CT394" s="163">
        <f t="shared" si="1148"/>
        <v>3.9932709666830788</v>
      </c>
      <c r="CU394" s="163">
        <f t="shared" si="1154"/>
        <v>3.9932709666830788</v>
      </c>
      <c r="CV394" s="163">
        <f t="shared" si="1160"/>
        <v>3.9854217854217855</v>
      </c>
      <c r="CW394" s="163">
        <f t="shared" si="1166"/>
        <v>3.9834643091028159</v>
      </c>
      <c r="CX394" s="163">
        <f t="shared" si="1172"/>
        <v>3.9834643091028159</v>
      </c>
      <c r="CY394" s="163">
        <f t="shared" si="1178"/>
        <v>3.9821603927986908</v>
      </c>
      <c r="CZ394" s="163">
        <f t="shared" si="1184"/>
        <v>3.9821603927986908</v>
      </c>
      <c r="DA394" s="163">
        <f t="shared" si="1190"/>
        <v>3.9810071386848653</v>
      </c>
      <c r="DB394" s="163">
        <f t="shared" si="1196"/>
        <v>3.9769532526969598</v>
      </c>
      <c r="DC394" s="163">
        <f t="shared" si="1202"/>
        <v>3.9685206328494536</v>
      </c>
      <c r="DD394" s="163">
        <f t="shared" si="1208"/>
        <v>3.9588350146436708</v>
      </c>
      <c r="DE394" s="163">
        <f t="shared" si="1214"/>
        <v>3.9581909874735643</v>
      </c>
      <c r="DF394" s="163">
        <f t="shared" si="1220"/>
        <v>3.9440752147835956</v>
      </c>
      <c r="DG394" s="163">
        <f t="shared" si="1226"/>
        <v>3.9376921832011651</v>
      </c>
      <c r="DH394" s="163">
        <f t="shared" si="1232"/>
        <v>3.9249879012743989</v>
      </c>
      <c r="DI394" s="163">
        <f t="shared" si="1238"/>
        <v>3.9155133569359513</v>
      </c>
      <c r="DJ394" s="163">
        <f t="shared" si="1244"/>
        <v>3.9136239343734922</v>
      </c>
      <c r="DK394" s="163">
        <f t="shared" si="1250"/>
        <v>3.9129945320038599</v>
      </c>
      <c r="DL394" s="163">
        <f t="shared" si="1256"/>
        <v>3.9029515559833174</v>
      </c>
      <c r="DM394" s="163">
        <f t="shared" si="1262"/>
        <v>3.8998236896938612</v>
      </c>
      <c r="DN394" s="163">
        <f t="shared" si="1268"/>
        <v>3.8948295181687209</v>
      </c>
      <c r="DO394" s="163">
        <f t="shared" si="1274"/>
        <v>3.887983381271972</v>
      </c>
      <c r="DP394" s="163">
        <f t="shared" si="1280"/>
        <v>3.8817804722399489</v>
      </c>
      <c r="DQ394" s="163">
        <f t="shared" si="1286"/>
        <v>3.8620634920634922</v>
      </c>
      <c r="DR394" s="163">
        <f t="shared" si="1292"/>
        <v>3.8352774274905421</v>
      </c>
      <c r="DS394" s="163">
        <f t="shared" si="1298"/>
        <v>3.806476846057572</v>
      </c>
      <c r="DT394" s="163">
        <f t="shared" si="1304"/>
        <v>3.7875155666251556</v>
      </c>
      <c r="DU394" s="163">
        <f t="shared" si="1310"/>
        <v>3.7687422552664187</v>
      </c>
      <c r="DV394" s="163">
        <f t="shared" si="1316"/>
        <v>3.7501541307028359</v>
      </c>
      <c r="DW394" s="163">
        <f t="shared" si="1322"/>
        <v>3.7317484662576685</v>
      </c>
      <c r="DX394" s="163">
        <f t="shared" si="1328"/>
        <v>3.7129558980619564</v>
      </c>
      <c r="DY394" s="163">
        <f t="shared" si="1334"/>
        <v>3.6943516550258124</v>
      </c>
      <c r="DZ394" s="163">
        <f t="shared" si="1340"/>
        <v>3.6759329203807223</v>
      </c>
      <c r="EA394" s="163">
        <f t="shared" si="1346"/>
        <v>3.657696933253157</v>
      </c>
      <c r="EB394" s="163">
        <f t="shared" si="1352"/>
        <v>3.6396409872849662</v>
      </c>
      <c r="EC394" s="163">
        <f t="shared" si="1359"/>
        <v>3.6217624292944328</v>
      </c>
      <c r="ED394" s="163">
        <f t="shared" ref="ED394:ED457" si="1366">($B394/$B$137)</f>
        <v>3.6035248815165879</v>
      </c>
      <c r="EE394" s="163">
        <f t="shared" si="985"/>
        <v>3.5854700854700856</v>
      </c>
      <c r="EF394" s="163">
        <f t="shared" si="991"/>
        <v>3.5675953079178884</v>
      </c>
      <c r="EG394" s="163">
        <f t="shared" si="997"/>
        <v>3.5498978698570176</v>
      </c>
      <c r="EH394" s="163">
        <f t="shared" si="1003"/>
        <v>3.5323751451800232</v>
      </c>
      <c r="EI394" s="163">
        <f t="shared" si="1009"/>
        <v>3.5150245593759029</v>
      </c>
      <c r="EJ394" s="163">
        <f t="shared" si="1015"/>
        <v>3.4973408078194623</v>
      </c>
      <c r="EK394" s="163">
        <f t="shared" si="1021"/>
        <v>3.47983409610984</v>
      </c>
      <c r="EL394" s="163">
        <f t="shared" si="1027"/>
        <v>3.4625017788529955</v>
      </c>
      <c r="EM394" s="163">
        <f t="shared" si="1033"/>
        <v>3.4453412630982725</v>
      </c>
      <c r="EN394" s="163">
        <f t="shared" si="1039"/>
        <v>3.4283500070452302</v>
      </c>
      <c r="EO394" s="163">
        <f t="shared" si="1045"/>
        <v>3.4115255187885585</v>
      </c>
      <c r="EP394" s="163">
        <f t="shared" si="1051"/>
        <v>3.3943917410714284</v>
      </c>
      <c r="EQ394" s="163">
        <f t="shared" si="1057"/>
        <v>3.3774292059966684</v>
      </c>
      <c r="ER394" s="163">
        <f t="shared" si="1063"/>
        <v>3.3606353591160221</v>
      </c>
      <c r="ES394" s="163">
        <f t="shared" si="1069"/>
        <v>3.3440076965365586</v>
      </c>
      <c r="ET394" s="163">
        <f t="shared" si="1075"/>
        <v>3.3275437636761489</v>
      </c>
      <c r="EU394" s="163">
        <f t="shared" si="1081"/>
        <v>3.3107905837528917</v>
      </c>
      <c r="EV394" s="163">
        <f t="shared" si="1087"/>
        <v>3.294205253181695</v>
      </c>
      <c r="EW394" s="163">
        <f t="shared" si="1093"/>
        <v>3.2777852620234404</v>
      </c>
      <c r="EX394" s="163">
        <f t="shared" si="1099"/>
        <v>3.2615281501340481</v>
      </c>
      <c r="EY394" s="163">
        <f t="shared" si="1105"/>
        <v>3.2454315059357075</v>
      </c>
      <c r="EZ394" s="163">
        <f t="shared" si="1111"/>
        <v>3.2294929652243165</v>
      </c>
      <c r="FA394" s="163">
        <f t="shared" si="1117"/>
        <v>3.2132857897517169</v>
      </c>
      <c r="FB394" s="163">
        <f t="shared" si="1123"/>
        <v>3.1972404730617607</v>
      </c>
      <c r="FC394" s="163">
        <f t="shared" si="1129"/>
        <v>3.1813546025104604</v>
      </c>
      <c r="FD394" s="163">
        <f t="shared" si="1135"/>
        <v>3.1656258131667969</v>
      </c>
      <c r="FE394" s="163">
        <f t="shared" si="1141"/>
        <v>3.1500517866390472</v>
      </c>
      <c r="FF394" s="163">
        <f t="shared" si="1149"/>
        <v>3.1342264588432309</v>
      </c>
      <c r="FG394" s="163">
        <f t="shared" si="1155"/>
        <v>3.1185593437580108</v>
      </c>
      <c r="FH394" s="163">
        <f t="shared" si="1161"/>
        <v>3.103048080601964</v>
      </c>
      <c r="FI394" s="163">
        <f t="shared" si="1167"/>
        <v>3.0876903553299493</v>
      </c>
      <c r="FJ394" s="163">
        <f t="shared" si="1173"/>
        <v>3.0724838994822576</v>
      </c>
      <c r="FK394" s="163">
        <f t="shared" si="1179"/>
        <v>3.0570423420027644</v>
      </c>
      <c r="FL394" s="163">
        <f t="shared" si="1185"/>
        <v>3.0417552194024253</v>
      </c>
      <c r="FM394" s="163">
        <f t="shared" si="1191"/>
        <v>3.026620226396318</v>
      </c>
      <c r="FN394" s="163">
        <f t="shared" si="1197"/>
        <v>3.0116351033543753</v>
      </c>
      <c r="FO394" s="163">
        <f t="shared" si="1203"/>
        <v>2.9967976351767458</v>
      </c>
      <c r="FP394" s="163">
        <f t="shared" si="1209"/>
        <v>2.9817401960784315</v>
      </c>
      <c r="FQ394" s="163">
        <f t="shared" si="1215"/>
        <v>2.9668333130106084</v>
      </c>
      <c r="FR394" s="163">
        <f t="shared" si="1221"/>
        <v>2.9520747391409854</v>
      </c>
      <c r="FS394" s="163">
        <f t="shared" si="1227"/>
        <v>2.9374622721236268</v>
      </c>
      <c r="FT394" s="163">
        <f t="shared" si="1233"/>
        <v>2.9229937530033636</v>
      </c>
      <c r="FU394" s="163">
        <f t="shared" si="1239"/>
        <v>2.9083193879990437</v>
      </c>
      <c r="FV394" s="163">
        <f t="shared" si="1245"/>
        <v>2.893791627021884</v>
      </c>
      <c r="FW394" s="163">
        <f t="shared" si="1251"/>
        <v>2.8794082840236688</v>
      </c>
      <c r="FX394" s="163">
        <f t="shared" si="1257"/>
        <v>2.8651672162034858</v>
      </c>
      <c r="FY394" s="163">
        <f t="shared" si="1263"/>
        <v>2.8510663229435202</v>
      </c>
      <c r="FZ394" s="163">
        <f t="shared" si="1269"/>
        <v>2.8367727643698264</v>
      </c>
      <c r="GA394" s="163">
        <f t="shared" si="1275"/>
        <v>2.8226218097447795</v>
      </c>
      <c r="GB394" s="163">
        <f t="shared" si="1281"/>
        <v>2.8086113355650468</v>
      </c>
      <c r="GC394" s="163">
        <f t="shared" si="1287"/>
        <v>2.7947392602802665</v>
      </c>
      <c r="GD394" s="163">
        <f t="shared" si="1293"/>
        <v>2.7806857142857142</v>
      </c>
      <c r="GE394" s="163">
        <f t="shared" si="1299"/>
        <v>2.7667727996361156</v>
      </c>
      <c r="GF394" s="163">
        <f t="shared" si="1305"/>
        <v>2.7529984159312062</v>
      </c>
      <c r="GG394" s="163">
        <f t="shared" si="1311"/>
        <v>2.7393605043909028</v>
      </c>
      <c r="GH394" s="163">
        <f t="shared" si="1317"/>
        <v>2.7258570468294869</v>
      </c>
      <c r="GI394" s="163">
        <f t="shared" si="1323"/>
        <v>2.7121837030431388</v>
      </c>
      <c r="GJ394" s="163">
        <f t="shared" si="1329"/>
        <v>2.6986468500443657</v>
      </c>
      <c r="GK394" s="163">
        <f t="shared" si="1335"/>
        <v>2.6852444542544971</v>
      </c>
      <c r="GL394" s="163">
        <f t="shared" si="1341"/>
        <v>2.6719745222929938</v>
      </c>
      <c r="GM394" s="163">
        <f t="shared" si="1347"/>
        <v>2.6585445804195804</v>
      </c>
      <c r="GN394" s="163">
        <f t="shared" si="1353"/>
        <v>2.6452489671667756</v>
      </c>
      <c r="GO394" s="163">
        <f t="shared" si="1360"/>
        <v>2.6320856771960188</v>
      </c>
      <c r="GP394" s="163">
        <f t="shared" ref="GP394:GP457" si="1367">($B394/$B$201)</f>
        <v>2.6190527448869751</v>
      </c>
      <c r="GQ394" s="163">
        <f t="shared" si="986"/>
        <v>2.6061482433590402</v>
      </c>
      <c r="GR394" s="163">
        <f t="shared" si="992"/>
        <v>2.5930938932111265</v>
      </c>
      <c r="GS394" s="163">
        <f t="shared" si="998"/>
        <v>2.5801696712619302</v>
      </c>
      <c r="GT394" s="163">
        <f t="shared" si="1004"/>
        <v>2.5673736414477157</v>
      </c>
      <c r="GU394" s="163">
        <f t="shared" si="1010"/>
        <v>2.5547039059218815</v>
      </c>
      <c r="GV394" s="163">
        <f t="shared" si="1016"/>
        <v>2.5418930213121604</v>
      </c>
      <c r="GW394" s="163">
        <f t="shared" si="1022"/>
        <v>2.5292099792099791</v>
      </c>
      <c r="GX394" s="163">
        <f t="shared" si="1028"/>
        <v>2.5166528754654531</v>
      </c>
      <c r="GY394" s="163">
        <f t="shared" si="1034"/>
        <v>2.5042198435570193</v>
      </c>
      <c r="GZ394" s="163">
        <f t="shared" si="1040"/>
        <v>2.4916538658474141</v>
      </c>
      <c r="HA394" s="163">
        <f t="shared" si="1046"/>
        <v>2.4792133686570206</v>
      </c>
      <c r="HB394" s="163">
        <f t="shared" si="1052"/>
        <v>2.4668964818006693</v>
      </c>
      <c r="HC394" s="163">
        <f t="shared" si="1058"/>
        <v>2.4547013720742537</v>
      </c>
      <c r="HD394" s="163">
        <f t="shared" si="1064"/>
        <v>2.4423810479823329</v>
      </c>
      <c r="HE394" s="163">
        <f t="shared" si="1070"/>
        <v>2.4301837794646426</v>
      </c>
      <c r="HF394" s="163">
        <f t="shared" si="1076"/>
        <v>2.4181077320612205</v>
      </c>
      <c r="HG394" s="163">
        <f t="shared" si="1082"/>
        <v>2.4061511075949369</v>
      </c>
      <c r="HH394" s="163">
        <f t="shared" si="1088"/>
        <v>2.3940765521991536</v>
      </c>
      <c r="HI394" s="163">
        <f t="shared" si="1094"/>
        <v>2.3821225768552967</v>
      </c>
      <c r="HJ394" s="163">
        <f t="shared" si="1100"/>
        <v>2.3702873843156356</v>
      </c>
      <c r="HK394" s="163">
        <f t="shared" si="1106"/>
        <v>2.3585692128732068</v>
      </c>
      <c r="HL394" s="163">
        <f t="shared" si="1112"/>
        <v>2.3467399691358026</v>
      </c>
      <c r="HM394" s="163">
        <f t="shared" si="1118"/>
        <v>2.3350287907869482</v>
      </c>
      <c r="HN394" s="163">
        <f t="shared" si="1124"/>
        <v>2.3234339190221545</v>
      </c>
      <c r="HO394" s="163">
        <f t="shared" si="1130"/>
        <v>2.3119536297985559</v>
      </c>
      <c r="HP394" s="163">
        <f t="shared" si="1136"/>
        <v>2.300368724591094</v>
      </c>
      <c r="HQ394" s="163">
        <f t="shared" si="1142"/>
        <v>2.2888993414863594</v>
      </c>
      <c r="HR394" s="163">
        <f t="shared" si="1150"/>
        <v>2.2775437611157914</v>
      </c>
      <c r="HS394" s="163">
        <f t="shared" si="1156"/>
        <v>2.266300298062593</v>
      </c>
      <c r="HT394" s="163">
        <f t="shared" si="1162"/>
        <v>2.2549582947173308</v>
      </c>
      <c r="HU394" s="163">
        <f t="shared" si="1168"/>
        <v>2.2437292511988196</v>
      </c>
      <c r="HV394" s="163">
        <f t="shared" si="1174"/>
        <v>2.2326114883464854</v>
      </c>
      <c r="HW394" s="163">
        <f t="shared" si="1180"/>
        <v>2.2216033601168736</v>
      </c>
      <c r="HX394" s="163">
        <f t="shared" si="1186"/>
        <v>2.2105024075588262</v>
      </c>
      <c r="HY394" s="163">
        <f t="shared" si="1192"/>
        <v>2.1995118423431568</v>
      </c>
      <c r="HZ394" s="163">
        <f t="shared" si="1198"/>
        <v>2.1886300260861744</v>
      </c>
      <c r="IA394" s="163">
        <f t="shared" si="1204"/>
        <v>2.177660431397118</v>
      </c>
      <c r="IB394" s="163">
        <f t="shared" si="1210"/>
        <v>2.1668002493543503</v>
      </c>
      <c r="IC394" s="163">
        <f t="shared" si="1216"/>
        <v>2.1560478511298182</v>
      </c>
      <c r="ID394" s="163">
        <f t="shared" si="1222"/>
        <v>2.1454016400670133</v>
      </c>
      <c r="IE394" s="163">
        <f t="shared" si="1228"/>
        <v>2.134672749605194</v>
      </c>
      <c r="IF394" s="163">
        <f t="shared" si="1234"/>
        <v>2.1240506329113926</v>
      </c>
      <c r="IG394" s="163">
        <f t="shared" si="1240"/>
        <v>2.113533703961084</v>
      </c>
      <c r="IH394" s="163">
        <f t="shared" si="1246"/>
        <v>2.1029386343993086</v>
      </c>
      <c r="II394" s="163">
        <f t="shared" si="1252"/>
        <v>2.0924492604059166</v>
      </c>
      <c r="IJ394" s="163">
        <f t="shared" si="1258"/>
        <v>2.082064008214958</v>
      </c>
      <c r="IK394" s="163">
        <f t="shared" si="1264"/>
        <v>2.071781335149864</v>
      </c>
      <c r="IL394" s="163">
        <f t="shared" si="1270"/>
        <v>2.0614250614250613</v>
      </c>
      <c r="IM394" s="163">
        <f t="shared" si="1276"/>
        <v>2.0511718091384252</v>
      </c>
      <c r="IN394" s="163">
        <f t="shared" si="1282"/>
        <v>2.0410200486536363</v>
      </c>
      <c r="IO394" s="163">
        <f t="shared" si="1288"/>
        <v>2.0307987647107919</v>
      </c>
      <c r="IP394" s="163">
        <f t="shared" si="1294"/>
        <v>2.0206793455693051</v>
      </c>
      <c r="IQ394" s="163">
        <f t="shared" si="1300"/>
        <v>2.0106602760102472</v>
      </c>
      <c r="IR394" s="163">
        <f t="shared" si="1306"/>
        <v>2.0005755632297317</v>
      </c>
      <c r="IS394" s="163">
        <f t="shared" si="1312"/>
        <v>1.9905915078131391</v>
      </c>
      <c r="IT394" s="163">
        <f t="shared" si="1318"/>
        <v>1.9807066102246824</v>
      </c>
      <c r="IU394" s="163">
        <f t="shared" si="1324"/>
        <v>1.9709194005670312</v>
      </c>
      <c r="IV394" s="163">
        <f t="shared" si="1330"/>
        <v>1.9610703635044733</v>
      </c>
      <c r="IW394" s="163">
        <f t="shared" si="1336"/>
        <v>1.9513192717940493</v>
      </c>
      <c r="IX394" s="163">
        <f t="shared" si="1342"/>
        <v>1.9416646716143964</v>
      </c>
      <c r="IY394" s="163">
        <f t="shared" si="1348"/>
        <v>1.9319517230427188</v>
      </c>
      <c r="IZ394" s="163">
        <f t="shared" si="1354"/>
        <v>1.9223354665402543</v>
      </c>
      <c r="JA394" s="163">
        <f t="shared" si="1361"/>
        <v>1.9128144654088051</v>
      </c>
      <c r="JB394" s="163">
        <f t="shared" ref="JB394:JB457" si="1368">($B394/$B$265)</f>
        <v>1.903238423028786</v>
      </c>
      <c r="JC394" s="163">
        <f t="shared" si="987"/>
        <v>1.8937577833125778</v>
      </c>
      <c r="JD394" s="163">
        <f t="shared" si="993"/>
        <v>1.8843711276332094</v>
      </c>
      <c r="JE394" s="163">
        <f t="shared" si="999"/>
        <v>1.8749325730137936</v>
      </c>
      <c r="JF394" s="163">
        <f t="shared" si="1005"/>
        <v>1.865588099984665</v>
      </c>
      <c r="JG394" s="163">
        <f t="shared" si="1011"/>
        <v>1.8563363088426033</v>
      </c>
      <c r="JH394" s="163">
        <f t="shared" si="1017"/>
        <v>1.8470356031276094</v>
      </c>
      <c r="JI394" s="163">
        <f t="shared" si="1023"/>
        <v>1.8378276304856862</v>
      </c>
      <c r="JJ394" s="163">
        <f t="shared" si="1029"/>
        <v>1.8287110108981586</v>
      </c>
      <c r="JK394" s="163">
        <f t="shared" si="1035"/>
        <v>1.8195483099012864</v>
      </c>
      <c r="JL394" s="163">
        <f t="shared" si="1041"/>
        <v>1.8104769700126497</v>
      </c>
      <c r="JM394" s="163">
        <f t="shared" si="1047"/>
        <v>1.8014956315711537</v>
      </c>
      <c r="JN394" s="163">
        <f t="shared" si="1053"/>
        <v>1.7924709002504788</v>
      </c>
      <c r="JO394" s="163">
        <f t="shared" si="1059"/>
        <v>1.7835361383961297</v>
      </c>
      <c r="JP394" s="163">
        <f t="shared" si="1065"/>
        <v>1.774690007293946</v>
      </c>
      <c r="JQ394" s="163">
        <f t="shared" si="1071"/>
        <v>1.765803033601858</v>
      </c>
      <c r="JR394" s="163">
        <f t="shared" si="1077"/>
        <v>1.757004621606008</v>
      </c>
      <c r="JS394" s="163">
        <f t="shared" si="1083"/>
        <v>1.7482934540490047</v>
      </c>
      <c r="JT394" s="163">
        <f t="shared" si="1089"/>
        <v>1.7395438621577179</v>
      </c>
      <c r="JU394" s="163">
        <f t="shared" si="1095"/>
        <v>1.7308814113964572</v>
      </c>
      <c r="JV394" s="163">
        <f t="shared" si="1101"/>
        <v>1.722304806399094</v>
      </c>
      <c r="JW394" s="163">
        <f t="shared" si="1107"/>
        <v>1.713692069305536</v>
      </c>
      <c r="JX394" s="163">
        <f t="shared" si="1113"/>
        <v>1.7051650431004275</v>
      </c>
      <c r="JY394" s="163">
        <f t="shared" si="1119"/>
        <v>1.6967224546722455</v>
      </c>
      <c r="JZ394" s="163">
        <f t="shared" si="1125"/>
        <v>1.6882459061892867</v>
      </c>
      <c r="KA394" s="163">
        <f t="shared" si="1131"/>
        <v>1.6798536315934824</v>
      </c>
      <c r="KB394" s="163">
        <f t="shared" si="1137"/>
        <v>1.6715443803242649</v>
      </c>
      <c r="KC394" s="163">
        <f t="shared" si="1143"/>
        <v>1.6632032264679746</v>
      </c>
      <c r="KD394" s="163">
        <f t="shared" si="1151"/>
        <v>1.65494490545504</v>
      </c>
      <c r="KE394" s="163">
        <f t="shared" si="1157"/>
        <v>1.6466567406605306</v>
      </c>
      <c r="KF394" s="163">
        <f t="shared" si="1163"/>
        <v>1.6384511784511784</v>
      </c>
      <c r="KG394" s="163">
        <f t="shared" si="1169"/>
        <v>1.6303269900830877</v>
      </c>
      <c r="KH394" s="163">
        <f t="shared" si="1175"/>
        <v>1.6221748116541104</v>
      </c>
      <c r="KI394" s="163">
        <f t="shared" si="1181"/>
        <v>1.614103754809606</v>
      </c>
      <c r="KJ394" s="163">
        <f t="shared" si="1187"/>
        <v>1.6061126146940392</v>
      </c>
      <c r="KK394" s="163">
        <f t="shared" si="1193"/>
        <v>1.598095238095238</v>
      </c>
      <c r="KL394" s="163">
        <f t="shared" si="1199"/>
        <v>1.5901575060453566</v>
      </c>
      <c r="KM394" s="163">
        <f t="shared" si="1205"/>
        <v>1.5821953439979191</v>
      </c>
      <c r="KN394" s="163">
        <f t="shared" si="1211"/>
        <v>1.5743125202199935</v>
      </c>
      <c r="KO394" s="163">
        <f t="shared" si="1217"/>
        <v>1.5665078547514808</v>
      </c>
      <c r="KP394" s="163">
        <f t="shared" si="1223"/>
        <v>1.5586803331197949</v>
      </c>
      <c r="KQ394" s="163">
        <f t="shared" si="1229"/>
        <v>1.5509306476287608</v>
      </c>
      <c r="KR394" s="163">
        <f t="shared" si="1235"/>
        <v>1.5432576430293035</v>
      </c>
      <c r="KS394" s="163">
        <f t="shared" si="1241"/>
        <v>1.5355632691700851</v>
      </c>
      <c r="KT394" s="163">
        <f t="shared" si="1247"/>
        <v>1.5279452398894751</v>
      </c>
      <c r="KU394" s="163">
        <f t="shared" si="1253"/>
        <v>1.520307423144214</v>
      </c>
      <c r="KV394" s="163">
        <f t="shared" si="1259"/>
        <v>1.5127455856752052</v>
      </c>
      <c r="KW394" s="163">
        <f t="shared" si="1265"/>
        <v>1.505258599356595</v>
      </c>
      <c r="KX394" s="163">
        <f t="shared" si="1271"/>
        <v>1.4977531548168668</v>
      </c>
      <c r="KY394" s="163">
        <f t="shared" si="1277"/>
        <v>1.4903221854710278</v>
      </c>
      <c r="KZ394" s="163">
        <f t="shared" si="1283"/>
        <v>1.4828742077035593</v>
      </c>
      <c r="LA394" s="163">
        <f t="shared" si="1289"/>
        <v>1.4755003032140692</v>
      </c>
      <c r="LB394" s="163">
        <f t="shared" si="1295"/>
        <v>1.4681993724354332</v>
      </c>
      <c r="LC394" s="163">
        <f t="shared" si="1301"/>
        <v>1.4608826178324827</v>
      </c>
      <c r="LD394" s="163">
        <f t="shared" si="1307"/>
        <v>1.4536384275301708</v>
      </c>
      <c r="LE394" s="163">
        <f t="shared" si="1313"/>
        <v>1.4463797408155987</v>
      </c>
      <c r="LF394" s="163">
        <f t="shared" si="1319"/>
        <v>1.4391931858511771</v>
      </c>
      <c r="LG394" s="163">
        <f t="shared" si="1325"/>
        <v>1.431993408274969</v>
      </c>
      <c r="LH394" s="163">
        <f t="shared" si="1331"/>
        <v>1.4248653080346685</v>
      </c>
      <c r="LI394" s="163">
        <f t="shared" si="1337"/>
        <v>1.4178078200571063</v>
      </c>
      <c r="LJ394" s="163">
        <f t="shared" si="1343"/>
        <v>1.4107380993796022</v>
      </c>
      <c r="LK394" s="163">
        <f t="shared" si="1349"/>
        <v>1.4037385334333352</v>
      </c>
      <c r="LL394" s="163">
        <f t="shared" si="1355"/>
        <v>1.3967278989667049</v>
      </c>
      <c r="LM394" s="163">
        <f t="shared" si="1362"/>
        <v>1.3897869423659108</v>
      </c>
      <c r="LN394" s="163">
        <f t="shared" ref="LN394:LN457" si="1369">($B394/$B$329)</f>
        <v>1.3828360329639102</v>
      </c>
      <c r="LO394" s="163">
        <f t="shared" si="988"/>
        <v>1.3759543063959736</v>
      </c>
      <c r="LP394" s="163">
        <f t="shared" si="994"/>
        <v>1.3691407349051825</v>
      </c>
      <c r="LQ394" s="163">
        <f t="shared" si="1000"/>
        <v>1.3623180291153416</v>
      </c>
      <c r="LR394" s="163">
        <f t="shared" si="1006"/>
        <v>1.3555629840102512</v>
      </c>
      <c r="LS394" s="163">
        <f t="shared" si="1012"/>
        <v>1.3487998226065747</v>
      </c>
      <c r="LT394" s="163">
        <f t="shared" si="1018"/>
        <v>1.3421038115726185</v>
      </c>
      <c r="LU394" s="163">
        <f t="shared" si="1024"/>
        <v>1.3354006586169045</v>
      </c>
      <c r="LV394" s="163">
        <f t="shared" si="1030"/>
        <v>1.3287641308503086</v>
      </c>
      <c r="LW394" s="163">
        <f t="shared" si="1036"/>
        <v>1.3221213932511005</v>
      </c>
      <c r="LX394" s="163">
        <f t="shared" si="1042"/>
        <v>1.315544741822114</v>
      </c>
      <c r="LY394" s="163">
        <f t="shared" si="1048"/>
        <v>1.3090331952439878</v>
      </c>
      <c r="LZ394" s="163">
        <f t="shared" si="1054"/>
        <v>1.3025160599571735</v>
      </c>
      <c r="MA394" s="163">
        <f t="shared" si="1060"/>
        <v>1.2960634954455867</v>
      </c>
      <c r="MB394" s="163">
        <f t="shared" si="1066"/>
        <v>1.2896061907033445</v>
      </c>
      <c r="MC394" s="163">
        <f t="shared" si="1072"/>
        <v>1.2832129107114603</v>
      </c>
      <c r="MD394" s="163">
        <f t="shared" si="1078"/>
        <v>1.2768157010915198</v>
      </c>
      <c r="ME394" s="163">
        <f t="shared" si="1084"/>
        <v>1.2704819591666232</v>
      </c>
      <c r="MF394" s="163">
        <f t="shared" si="1090"/>
        <v>1.2641450615680365</v>
      </c>
      <c r="MG394" s="163">
        <f t="shared" si="1096"/>
        <v>1.2578710644677662</v>
      </c>
      <c r="MH394" s="163">
        <f t="shared" si="1102"/>
        <v>1.2515946502057613</v>
      </c>
      <c r="MI394" s="163">
        <f t="shared" si="1108"/>
        <v>1.2453805599631469</v>
      </c>
      <c r="MJ394" s="163">
        <f t="shared" si="1114"/>
        <v>1.2391647568118156</v>
      </c>
      <c r="MK394" s="163">
        <f t="shared" si="1120"/>
        <v>1.2330106927481883</v>
      </c>
      <c r="ML394" s="163">
        <f t="shared" si="1126"/>
        <v>1.2268555869302138</v>
      </c>
      <c r="MM394" s="163">
        <f t="shared" si="1132"/>
        <v>1.2207616276152726</v>
      </c>
      <c r="MN394" s="163">
        <f t="shared" si="1138"/>
        <v>1.2146672657381059</v>
      </c>
      <c r="MO394" s="163">
        <f t="shared" si="1144"/>
        <v>1.208633450896627</v>
      </c>
      <c r="MP394" s="163">
        <f t="shared" si="1152"/>
        <v>1.2025998418347172</v>
      </c>
      <c r="MQ394" s="163">
        <f t="shared" si="1158"/>
        <v>1.196626174199577</v>
      </c>
      <c r="MR394" s="163">
        <f t="shared" si="1164"/>
        <v>1.190653290922437</v>
      </c>
      <c r="MS394" s="163">
        <f t="shared" si="1170"/>
        <v>1.1847397380337927</v>
      </c>
      <c r="MT394" s="163">
        <f t="shared" si="1176"/>
        <v>1.178827519379845</v>
      </c>
      <c r="MU394" s="163">
        <f t="shared" si="1182"/>
        <v>1.1729740153304729</v>
      </c>
      <c r="MV394" s="163">
        <f t="shared" si="1188"/>
        <v>1.1671223677267712</v>
      </c>
      <c r="MW394" s="163">
        <f t="shared" si="1194"/>
        <v>1.1613288148537062</v>
      </c>
      <c r="MX394" s="163">
        <f t="shared" si="1200"/>
        <v>1.155537613981763</v>
      </c>
      <c r="MY394" s="163">
        <f t="shared" si="1206"/>
        <v>1.1498038845045131</v>
      </c>
      <c r="MZ394" s="163">
        <f t="shared" si="1212"/>
        <v>1.1440729769125875</v>
      </c>
      <c r="NA394" s="163">
        <f t="shared" si="1218"/>
        <v>1.1383989145183175</v>
      </c>
      <c r="NB394" s="163">
        <f t="shared" si="1224"/>
        <v>1.1327281191806331</v>
      </c>
      <c r="NC394" s="163">
        <f t="shared" si="1230"/>
        <v>1.1271135405568167</v>
      </c>
      <c r="ND394" s="163">
        <f t="shared" si="1236"/>
        <v>1.1215026503802719</v>
      </c>
      <c r="NE394" s="163">
        <f t="shared" si="1242"/>
        <v>1.1159473466954088</v>
      </c>
      <c r="NF394" s="163">
        <f t="shared" si="1248"/>
        <v>1.1103961299744431</v>
      </c>
      <c r="NG394" s="163">
        <f t="shared" si="1254"/>
        <v>1.1048496957587868</v>
      </c>
      <c r="NH394" s="163">
        <f t="shared" si="1260"/>
        <v>1.0993583950840413</v>
      </c>
      <c r="NI394" s="163">
        <f t="shared" si="1266"/>
        <v>1.0938722294654497</v>
      </c>
      <c r="NJ394" s="163">
        <f t="shared" si="1272"/>
        <v>1.0884405475530106</v>
      </c>
      <c r="NK394" s="163">
        <f t="shared" si="1278"/>
        <v>1.0830143327695183</v>
      </c>
      <c r="NL394" s="163">
        <f t="shared" si="1284"/>
        <v>1.0776419523429888</v>
      </c>
      <c r="NM394" s="163">
        <f t="shared" si="1290"/>
        <v>1.0722753514609316</v>
      </c>
      <c r="NN394" s="163">
        <f t="shared" si="1296"/>
        <v>1.0669619365023679</v>
      </c>
      <c r="NO394" s="163">
        <f t="shared" si="1302"/>
        <v>1.0616545946417664</v>
      </c>
      <c r="NP394" s="163">
        <f t="shared" si="1308"/>
        <v>1.0563539269743412</v>
      </c>
      <c r="NQ394" s="163">
        <f t="shared" si="1314"/>
        <v>1.0511059270779333</v>
      </c>
      <c r="NR394" s="163">
        <f t="shared" si="1320"/>
        <v>1.045864855570839</v>
      </c>
      <c r="NS394" s="163">
        <f t="shared" si="1326"/>
        <v>1.0406757912745936</v>
      </c>
      <c r="NT394" s="163">
        <f t="shared" si="1332"/>
        <v>1.0354938928373836</v>
      </c>
      <c r="NU394" s="163">
        <f t="shared" si="1338"/>
        <v>1.030363343779114</v>
      </c>
      <c r="NV394" s="163">
        <f t="shared" si="1344"/>
        <v>1.0252401820326984</v>
      </c>
      <c r="NW394" s="163">
        <f t="shared" si="1350"/>
        <v>1.0201249423504255</v>
      </c>
      <c r="NX394" s="163">
        <f t="shared" si="1356"/>
        <v>1.0150604922820192</v>
      </c>
      <c r="NY394" s="163">
        <f t="shared" si="1363"/>
        <v>1.0100041511000415</v>
      </c>
      <c r="NZ394" s="163">
        <f t="shared" ref="NZ394:NZ457" si="1370">($B394/$B$393)</f>
        <v>1.0049979347377116</v>
      </c>
      <c r="OA394" s="156">
        <f>($B394/$B$394)</f>
        <v>1</v>
      </c>
      <c r="OB394" s="157"/>
      <c r="OC394" s="157"/>
      <c r="OD394" s="157"/>
      <c r="OE394" s="157"/>
      <c r="OF394" s="157"/>
      <c r="OG394" s="157"/>
      <c r="OH394" s="157"/>
      <c r="OI394" s="157"/>
      <c r="OJ394" s="157"/>
      <c r="OK394" s="157"/>
      <c r="OL394" s="157"/>
      <c r="OM394" s="157"/>
      <c r="ON394" s="157"/>
      <c r="OO394" s="157"/>
      <c r="OP394" s="157"/>
      <c r="OQ394" s="157"/>
      <c r="OR394" s="157"/>
      <c r="OS394" s="157"/>
      <c r="OT394" s="157"/>
      <c r="OU394" s="157"/>
      <c r="OV394" s="157"/>
      <c r="OW394" s="157"/>
      <c r="OX394" s="157"/>
      <c r="OY394" s="157"/>
      <c r="OZ394" s="157"/>
      <c r="PA394" s="157"/>
      <c r="PB394" s="157"/>
      <c r="PC394" s="157"/>
      <c r="PD394" s="157"/>
      <c r="PE394" s="157"/>
      <c r="PF394" s="157"/>
      <c r="PG394" s="157"/>
      <c r="PH394" s="157"/>
      <c r="PI394" s="157"/>
      <c r="PJ394" s="157"/>
      <c r="PK394" s="157"/>
      <c r="PL394" s="157"/>
      <c r="PM394" s="157"/>
      <c r="PN394" s="157"/>
      <c r="PO394" s="157"/>
      <c r="PP394" s="157"/>
      <c r="PQ394" s="157"/>
      <c r="PR394" s="157"/>
      <c r="PS394" s="157"/>
      <c r="PT394" s="157"/>
      <c r="PU394" s="157"/>
      <c r="PV394" s="157"/>
      <c r="PW394" s="157"/>
      <c r="PX394" s="157"/>
      <c r="PY394" s="157"/>
      <c r="PZ394" s="157"/>
      <c r="QA394" s="157"/>
      <c r="QB394" s="157"/>
      <c r="QC394" s="157"/>
      <c r="QD394" s="157"/>
      <c r="QE394" s="157"/>
      <c r="QF394" s="157"/>
      <c r="QG394" s="157"/>
      <c r="QH394" s="157"/>
      <c r="QI394" s="157"/>
      <c r="QJ394" s="157"/>
      <c r="QK394" s="157"/>
      <c r="QL394" s="157"/>
      <c r="QM394" s="157"/>
      <c r="QN394" s="157"/>
      <c r="QO394" s="157"/>
      <c r="QP394" s="157"/>
      <c r="QQ394" s="157"/>
      <c r="QR394" s="157"/>
      <c r="QS394" s="157"/>
      <c r="QT394" s="157"/>
      <c r="QU394" s="157"/>
      <c r="QV394" s="157"/>
      <c r="QW394" s="157"/>
      <c r="QX394" s="157"/>
      <c r="QY394" s="157"/>
      <c r="QZ394" s="157"/>
      <c r="RA394" s="157"/>
      <c r="RB394" s="157"/>
      <c r="RC394" s="157"/>
      <c r="RD394" s="157"/>
      <c r="RE394" s="157"/>
      <c r="RF394" s="157"/>
      <c r="RG394" s="157"/>
      <c r="RH394" s="157"/>
      <c r="RI394" s="157"/>
      <c r="RJ394" s="157"/>
      <c r="RK394" s="157"/>
      <c r="RL394" s="157"/>
      <c r="RM394" s="157"/>
      <c r="RN394" s="157"/>
      <c r="RO394" s="157"/>
      <c r="RP394" s="157"/>
    </row>
    <row r="395" spans="1:484" ht="13">
      <c r="A395" s="151">
        <v>52322</v>
      </c>
      <c r="B395" s="152">
        <f t="shared" si="1145"/>
        <v>24453</v>
      </c>
      <c r="C395" s="153">
        <f t="shared" si="1146"/>
        <v>5.0000000000000001E-3</v>
      </c>
      <c r="E395" s="157">
        <f t="shared" si="1357"/>
        <v>4.9211108875025156</v>
      </c>
      <c r="F395" s="157">
        <f t="shared" si="1364"/>
        <v>4.8837627321749553</v>
      </c>
      <c r="G395" s="157">
        <f t="shared" ref="G395:G458" si="1371">($B395/$B$10)</f>
        <v>4.8808383233532933</v>
      </c>
      <c r="H395" s="157">
        <f t="shared" si="989"/>
        <v>4.8633651551312651</v>
      </c>
      <c r="I395" s="157">
        <f t="shared" si="995"/>
        <v>4.8566037735849052</v>
      </c>
      <c r="J395" s="157">
        <f t="shared" si="1001"/>
        <v>4.833563945443764</v>
      </c>
      <c r="K395" s="157">
        <f t="shared" si="1007"/>
        <v>4.8192747339377213</v>
      </c>
      <c r="L395" s="157">
        <f t="shared" si="1013"/>
        <v>4.8031820860341776</v>
      </c>
      <c r="M395" s="157">
        <f t="shared" si="1019"/>
        <v>4.7965868968222836</v>
      </c>
      <c r="N395" s="157">
        <f t="shared" si="1025"/>
        <v>4.7909482758620694</v>
      </c>
      <c r="O395" s="157">
        <f t="shared" si="1031"/>
        <v>4.7825151574418152</v>
      </c>
      <c r="P395" s="157">
        <f t="shared" si="1037"/>
        <v>4.7806451612903222</v>
      </c>
      <c r="Q395" s="157">
        <f t="shared" si="1043"/>
        <v>4.7759765625000004</v>
      </c>
      <c r="R395" s="157">
        <f t="shared" si="1049"/>
        <v>4.7741116751269033</v>
      </c>
      <c r="S395" s="157">
        <f t="shared" si="1055"/>
        <v>4.7536936236391911</v>
      </c>
      <c r="T395" s="157">
        <f t="shared" si="1061"/>
        <v>4.7481553398058249</v>
      </c>
      <c r="U395" s="157">
        <f t="shared" si="1067"/>
        <v>4.732533384942907</v>
      </c>
      <c r="V395" s="157">
        <f t="shared" si="1073"/>
        <v>4.7297872340425533</v>
      </c>
      <c r="W395" s="157">
        <f t="shared" si="1079"/>
        <v>4.7170138888888893</v>
      </c>
      <c r="X395" s="157">
        <f t="shared" si="1085"/>
        <v>4.6988854727132976</v>
      </c>
      <c r="Y395" s="157">
        <f t="shared" si="1091"/>
        <v>4.7070259865255055</v>
      </c>
      <c r="Z395" s="157">
        <f t="shared" si="1097"/>
        <v>4.6988854727132976</v>
      </c>
      <c r="AA395" s="157">
        <f t="shared" si="1103"/>
        <v>4.690773067331671</v>
      </c>
      <c r="AB395" s="157">
        <f t="shared" si="1109"/>
        <v>4.6934740882917465</v>
      </c>
      <c r="AC395" s="157">
        <f t="shared" si="1115"/>
        <v>4.6791044776119399</v>
      </c>
      <c r="AD395" s="157">
        <f t="shared" si="1121"/>
        <v>4.6612657262676329</v>
      </c>
      <c r="AE395" s="157">
        <f t="shared" si="1127"/>
        <v>4.6586016384073154</v>
      </c>
      <c r="AF395" s="157">
        <f t="shared" si="1133"/>
        <v>4.6515122693551456</v>
      </c>
      <c r="AG395" s="157">
        <f t="shared" si="1139"/>
        <v>4.6382776934749623</v>
      </c>
      <c r="AH395" s="157">
        <f t="shared" si="1147"/>
        <v>4.6259931895573212</v>
      </c>
      <c r="AI395" s="157">
        <f t="shared" si="1153"/>
        <v>4.6303730354099599</v>
      </c>
      <c r="AJ395" s="157">
        <f t="shared" si="1159"/>
        <v>4.633882888004548</v>
      </c>
      <c r="AK395" s="157">
        <f t="shared" si="1165"/>
        <v>4.6268684957426682</v>
      </c>
      <c r="AL395" s="157">
        <f t="shared" si="1171"/>
        <v>4.6068198944988694</v>
      </c>
      <c r="AM395" s="157">
        <f t="shared" si="1177"/>
        <v>4.5990220048899753</v>
      </c>
      <c r="AN395" s="157">
        <f t="shared" si="1183"/>
        <v>4.591250469395419</v>
      </c>
      <c r="AO395" s="157">
        <f t="shared" si="1189"/>
        <v>4.5929752066115705</v>
      </c>
      <c r="AP395" s="157">
        <f t="shared" si="1195"/>
        <v>4.5955647434692724</v>
      </c>
      <c r="AQ395" s="157">
        <f t="shared" si="1201"/>
        <v>4.583505154639175</v>
      </c>
      <c r="AR395" s="157">
        <f t="shared" si="1207"/>
        <v>4.5655339805825239</v>
      </c>
      <c r="AS395" s="157">
        <f t="shared" si="1213"/>
        <v>4.5536312849162011</v>
      </c>
      <c r="AT395" s="157">
        <f t="shared" si="1219"/>
        <v>4.5493953488372094</v>
      </c>
      <c r="AU395" s="157">
        <f t="shared" si="1225"/>
        <v>4.5426342188370796</v>
      </c>
      <c r="AV395" s="157">
        <f t="shared" si="1231"/>
        <v>4.536734693877551</v>
      </c>
      <c r="AW395" s="157">
        <f t="shared" si="1237"/>
        <v>4.5207986688851918</v>
      </c>
      <c r="AX395" s="157">
        <f t="shared" si="1243"/>
        <v>4.4933847850055129</v>
      </c>
      <c r="AY395" s="157">
        <f t="shared" si="1249"/>
        <v>4.4720190197512801</v>
      </c>
      <c r="AZ395" s="157">
        <f t="shared" si="1255"/>
        <v>4.4622262773722632</v>
      </c>
      <c r="BA395" s="157">
        <f t="shared" si="1261"/>
        <v>4.4484264144078587</v>
      </c>
      <c r="BB395" s="157">
        <f t="shared" si="1267"/>
        <v>4.4557215743440235</v>
      </c>
      <c r="BC395" s="157">
        <f t="shared" si="1273"/>
        <v>4.4565336249316569</v>
      </c>
      <c r="BD395" s="157">
        <f t="shared" si="1279"/>
        <v>4.4459999999999997</v>
      </c>
      <c r="BE395" s="157">
        <f t="shared" si="1285"/>
        <v>4.4540983606557374</v>
      </c>
      <c r="BF395" s="157">
        <f t="shared" si="1291"/>
        <v>4.4403486471763207</v>
      </c>
      <c r="BG395" s="157">
        <f t="shared" si="1297"/>
        <v>4.4379310344827587</v>
      </c>
      <c r="BH395" s="157">
        <f t="shared" si="1303"/>
        <v>4.4339075249320032</v>
      </c>
      <c r="BI395" s="157">
        <f t="shared" si="1309"/>
        <v>4.4131023280996207</v>
      </c>
      <c r="BJ395" s="157">
        <f t="shared" si="1315"/>
        <v>4.4107142857142856</v>
      </c>
      <c r="BK395" s="157">
        <f t="shared" si="1321"/>
        <v>4.3948598130841123</v>
      </c>
      <c r="BL395" s="157">
        <f t="shared" si="1327"/>
        <v>4.3972307139003775</v>
      </c>
      <c r="BM395" s="157">
        <f t="shared" si="1333"/>
        <v>4.3964401294498385</v>
      </c>
      <c r="BN395" s="157">
        <f t="shared" si="1339"/>
        <v>4.3759842519685037</v>
      </c>
      <c r="BO395" s="157">
        <f t="shared" si="1345"/>
        <v>4.361933642525865</v>
      </c>
      <c r="BP395" s="157">
        <f t="shared" si="1351"/>
        <v>4.3410260962187115</v>
      </c>
      <c r="BQ395" s="157">
        <f t="shared" si="1358"/>
        <v>4.3379457158062795</v>
      </c>
      <c r="BR395" s="157">
        <f t="shared" si="1365"/>
        <v>4.3387154009936122</v>
      </c>
      <c r="BS395" s="157">
        <f t="shared" ref="BS395:BS458" si="1372">($B395/$B$74)</f>
        <v>4.3203180212014134</v>
      </c>
      <c r="BT395" s="157">
        <f t="shared" si="990"/>
        <v>4.3126984126984125</v>
      </c>
      <c r="BU395" s="157">
        <f t="shared" si="996"/>
        <v>4.3226091567968892</v>
      </c>
      <c r="BV395" s="157">
        <f t="shared" si="1002"/>
        <v>4.3043478260869561</v>
      </c>
      <c r="BW395" s="157">
        <f t="shared" si="1008"/>
        <v>4.2975395430579963</v>
      </c>
      <c r="BX395" s="157">
        <f t="shared" si="1014"/>
        <v>4.2975395430579963</v>
      </c>
      <c r="BY395" s="157">
        <f t="shared" si="1020"/>
        <v>4.2645622602023021</v>
      </c>
      <c r="BZ395" s="157">
        <f t="shared" si="1026"/>
        <v>4.2586206896551726</v>
      </c>
      <c r="CA395" s="157">
        <f t="shared" si="1032"/>
        <v>4.2240456037312146</v>
      </c>
      <c r="CB395" s="157">
        <f t="shared" si="1038"/>
        <v>4.2145811789038259</v>
      </c>
      <c r="CC395" s="157">
        <f t="shared" si="1044"/>
        <v>4.2044360385144426</v>
      </c>
      <c r="CD395" s="157">
        <f t="shared" si="1050"/>
        <v>4.1972193614830076</v>
      </c>
      <c r="CE395" s="157">
        <f t="shared" si="1056"/>
        <v>4.1842915811088295</v>
      </c>
      <c r="CF395" s="157">
        <f t="shared" si="1062"/>
        <v>4.1714431934493348</v>
      </c>
      <c r="CG395" s="157">
        <f t="shared" si="1068"/>
        <v>4.164339237057221</v>
      </c>
      <c r="CH395" s="157">
        <f t="shared" si="1074"/>
        <v>4.1678881881711263</v>
      </c>
      <c r="CI395" s="157">
        <f t="shared" si="1080"/>
        <v>4.1438739196746317</v>
      </c>
      <c r="CJ395" s="157">
        <f t="shared" si="1086"/>
        <v>4.1354642313546419</v>
      </c>
      <c r="CK395" s="157">
        <f t="shared" si="1092"/>
        <v>4.1298767100151998</v>
      </c>
      <c r="CL395" s="157">
        <f t="shared" si="1098"/>
        <v>4.1222184760620362</v>
      </c>
      <c r="CM395" s="157">
        <f t="shared" si="1104"/>
        <v>4.1152810501514638</v>
      </c>
      <c r="CN395" s="157">
        <f t="shared" si="1110"/>
        <v>4.106986899563319</v>
      </c>
      <c r="CO395" s="157">
        <f t="shared" si="1116"/>
        <v>4.0788990825688076</v>
      </c>
      <c r="CP395" s="157">
        <f t="shared" si="1122"/>
        <v>4.0721065778517902</v>
      </c>
      <c r="CQ395" s="157">
        <f t="shared" si="1128"/>
        <v>4.0465000827403603</v>
      </c>
      <c r="CR395" s="157">
        <f t="shared" si="1134"/>
        <v>4.0351485148514854</v>
      </c>
      <c r="CS395" s="162">
        <f t="shared" si="1140"/>
        <v>4.0212136161815488</v>
      </c>
      <c r="CT395" s="163">
        <f t="shared" si="1148"/>
        <v>4.013293943870015</v>
      </c>
      <c r="CU395" s="163">
        <f t="shared" si="1154"/>
        <v>4.013293943870015</v>
      </c>
      <c r="CV395" s="163">
        <f t="shared" si="1160"/>
        <v>4.0054054054054058</v>
      </c>
      <c r="CW395" s="163">
        <f t="shared" si="1166"/>
        <v>4.0034381139489197</v>
      </c>
      <c r="CX395" s="163">
        <f t="shared" si="1172"/>
        <v>4.0034381139489197</v>
      </c>
      <c r="CY395" s="163">
        <f t="shared" si="1178"/>
        <v>4.0021276595744677</v>
      </c>
      <c r="CZ395" s="163">
        <f t="shared" si="1184"/>
        <v>4.0021276595744677</v>
      </c>
      <c r="DA395" s="163">
        <f t="shared" si="1190"/>
        <v>4.0009686228375738</v>
      </c>
      <c r="DB395" s="163">
        <f t="shared" si="1196"/>
        <v>3.9968944099378882</v>
      </c>
      <c r="DC395" s="163">
        <f t="shared" si="1202"/>
        <v>3.9884195074213018</v>
      </c>
      <c r="DD395" s="163">
        <f t="shared" si="1208"/>
        <v>3.9786853237878295</v>
      </c>
      <c r="DE395" s="163">
        <f t="shared" si="1214"/>
        <v>3.9780380673499267</v>
      </c>
      <c r="DF395" s="163">
        <f t="shared" si="1220"/>
        <v>3.9638515156427299</v>
      </c>
      <c r="DG395" s="163">
        <f t="shared" si="1226"/>
        <v>3.9574364783945621</v>
      </c>
      <c r="DH395" s="163">
        <f t="shared" si="1232"/>
        <v>3.9446684949185351</v>
      </c>
      <c r="DI395" s="163">
        <f t="shared" si="1238"/>
        <v>3.9351464435146442</v>
      </c>
      <c r="DJ395" s="163">
        <f t="shared" si="1244"/>
        <v>3.9332475470484156</v>
      </c>
      <c r="DK395" s="163">
        <f t="shared" si="1250"/>
        <v>3.9326149887423609</v>
      </c>
      <c r="DL395" s="163">
        <f t="shared" si="1256"/>
        <v>3.922521655437921</v>
      </c>
      <c r="DM395" s="163">
        <f t="shared" si="1262"/>
        <v>3.9193781054656194</v>
      </c>
      <c r="DN395" s="163">
        <f t="shared" si="1268"/>
        <v>3.9143588922682886</v>
      </c>
      <c r="DO395" s="163">
        <f t="shared" si="1274"/>
        <v>3.9074784276126557</v>
      </c>
      <c r="DP395" s="163">
        <f t="shared" si="1280"/>
        <v>3.9012444160816848</v>
      </c>
      <c r="DQ395" s="163">
        <f t="shared" si="1286"/>
        <v>3.8814285714285712</v>
      </c>
      <c r="DR395" s="163">
        <f t="shared" si="1292"/>
        <v>3.8545081967213113</v>
      </c>
      <c r="DS395" s="163">
        <f t="shared" si="1298"/>
        <v>3.825563204005006</v>
      </c>
      <c r="DT395" s="163">
        <f t="shared" si="1304"/>
        <v>3.8065068493150687</v>
      </c>
      <c r="DU395" s="163">
        <f t="shared" si="1310"/>
        <v>3.7876394052044611</v>
      </c>
      <c r="DV395" s="163">
        <f t="shared" si="1316"/>
        <v>3.7689580764488286</v>
      </c>
      <c r="DW395" s="163">
        <f t="shared" si="1322"/>
        <v>3.7504601226993866</v>
      </c>
      <c r="DX395" s="163">
        <f t="shared" si="1328"/>
        <v>3.7315733251945673</v>
      </c>
      <c r="DY395" s="163">
        <f t="shared" si="1334"/>
        <v>3.7128757971454602</v>
      </c>
      <c r="DZ395" s="163">
        <f t="shared" si="1340"/>
        <v>3.6943647076597674</v>
      </c>
      <c r="EA395" s="163">
        <f t="shared" si="1346"/>
        <v>3.6760372820204448</v>
      </c>
      <c r="EB395" s="163">
        <f t="shared" si="1352"/>
        <v>3.6578908002991772</v>
      </c>
      <c r="EC395" s="163">
        <f t="shared" si="1359"/>
        <v>3.6399225960107175</v>
      </c>
      <c r="ED395" s="163">
        <f t="shared" si="1366"/>
        <v>3.6215936018957344</v>
      </c>
      <c r="EE395" s="163">
        <f t="shared" ref="EE395:EE458" si="1373">($B395/$B$138)</f>
        <v>3.603448275862069</v>
      </c>
      <c r="EF395" s="163">
        <f t="shared" si="991"/>
        <v>3.5854838709677419</v>
      </c>
      <c r="EG395" s="163">
        <f t="shared" si="997"/>
        <v>3.5676976947767729</v>
      </c>
      <c r="EH395" s="163">
        <f t="shared" si="1003"/>
        <v>3.5500871080139373</v>
      </c>
      <c r="EI395" s="163">
        <f t="shared" si="1009"/>
        <v>3.5326495232591735</v>
      </c>
      <c r="EJ395" s="163">
        <f t="shared" si="1015"/>
        <v>3.514877102199224</v>
      </c>
      <c r="EK395" s="163">
        <f t="shared" si="1021"/>
        <v>3.4972826086956523</v>
      </c>
      <c r="EL395" s="163">
        <f t="shared" si="1027"/>
        <v>3.4798633840899389</v>
      </c>
      <c r="EM395" s="163">
        <f t="shared" si="1033"/>
        <v>3.4626168224299065</v>
      </c>
      <c r="EN395" s="163">
        <f t="shared" si="1039"/>
        <v>3.4455403691700717</v>
      </c>
      <c r="EO395" s="163">
        <f t="shared" si="1045"/>
        <v>3.4286315199102635</v>
      </c>
      <c r="EP395" s="163">
        <f t="shared" si="1051"/>
        <v>3.4114118303571428</v>
      </c>
      <c r="EQ395" s="163">
        <f t="shared" si="1057"/>
        <v>3.3943642420877289</v>
      </c>
      <c r="ER395" s="163">
        <f t="shared" si="1063"/>
        <v>3.377486187845304</v>
      </c>
      <c r="ES395" s="163">
        <f t="shared" si="1069"/>
        <v>3.3607751511819681</v>
      </c>
      <c r="ET395" s="163">
        <f t="shared" si="1075"/>
        <v>3.3442286652078774</v>
      </c>
      <c r="EU395" s="163">
        <f t="shared" si="1081"/>
        <v>3.3273914818342631</v>
      </c>
      <c r="EV395" s="163">
        <f t="shared" si="1087"/>
        <v>3.3107229894394803</v>
      </c>
      <c r="EW395" s="163">
        <f t="shared" si="1093"/>
        <v>3.2942206654991244</v>
      </c>
      <c r="EX395" s="163">
        <f t="shared" si="1099"/>
        <v>3.2778820375335123</v>
      </c>
      <c r="EY395" s="163">
        <f t="shared" si="1105"/>
        <v>3.2617046818727493</v>
      </c>
      <c r="EZ395" s="163">
        <f t="shared" si="1111"/>
        <v>3.2456862224581897</v>
      </c>
      <c r="FA395" s="163">
        <f t="shared" si="1117"/>
        <v>3.2293977812995247</v>
      </c>
      <c r="FB395" s="163">
        <f t="shared" si="1123"/>
        <v>3.2132720105124837</v>
      </c>
      <c r="FC395" s="163">
        <f t="shared" si="1129"/>
        <v>3.1973064853556483</v>
      </c>
      <c r="FD395" s="163">
        <f t="shared" si="1135"/>
        <v>3.1814988290398127</v>
      </c>
      <c r="FE395" s="163">
        <f t="shared" si="1141"/>
        <v>3.1658467115484203</v>
      </c>
      <c r="FF395" s="163">
        <f t="shared" si="1149"/>
        <v>3.1499420327193097</v>
      </c>
      <c r="FG395" s="163">
        <f t="shared" si="1155"/>
        <v>3.1341963599077158</v>
      </c>
      <c r="FH395" s="163">
        <f t="shared" si="1161"/>
        <v>3.118607320494835</v>
      </c>
      <c r="FI395" s="163">
        <f t="shared" si="1167"/>
        <v>3.1031725888324875</v>
      </c>
      <c r="FJ395" s="163">
        <f t="shared" si="1173"/>
        <v>3.0878898850865006</v>
      </c>
      <c r="FK395" s="163">
        <f t="shared" si="1179"/>
        <v>3.0723709008669431</v>
      </c>
      <c r="FL395" s="163">
        <f t="shared" si="1185"/>
        <v>3.0570071258907365</v>
      </c>
      <c r="FM395" s="163">
        <f t="shared" si="1191"/>
        <v>3.0417962433138448</v>
      </c>
      <c r="FN395" s="163">
        <f t="shared" si="1197"/>
        <v>3.026735982176012</v>
      </c>
      <c r="FO395" s="163">
        <f t="shared" si="1203"/>
        <v>3.0118241162704766</v>
      </c>
      <c r="FP395" s="163">
        <f t="shared" si="1209"/>
        <v>2.9966911764705881</v>
      </c>
      <c r="FQ395" s="163">
        <f t="shared" si="1215"/>
        <v>2.9817095476161444</v>
      </c>
      <c r="FR395" s="163">
        <f t="shared" si="1221"/>
        <v>2.966876971608833</v>
      </c>
      <c r="FS395" s="163">
        <f t="shared" si="1227"/>
        <v>2.952191235059761</v>
      </c>
      <c r="FT395" s="163">
        <f t="shared" si="1233"/>
        <v>2.9376501681883709</v>
      </c>
      <c r="FU395" s="163">
        <f t="shared" si="1239"/>
        <v>2.9229022232847237</v>
      </c>
      <c r="FV395" s="163">
        <f t="shared" si="1245"/>
        <v>2.9083016175071359</v>
      </c>
      <c r="FW395" s="163">
        <f t="shared" si="1251"/>
        <v>2.893846153846154</v>
      </c>
      <c r="FX395" s="163">
        <f t="shared" si="1257"/>
        <v>2.8795336787564767</v>
      </c>
      <c r="FY395" s="163">
        <f t="shared" si="1263"/>
        <v>2.8653620810874152</v>
      </c>
      <c r="FZ395" s="163">
        <f t="shared" si="1269"/>
        <v>2.8509968520461699</v>
      </c>
      <c r="GA395" s="163">
        <f t="shared" si="1275"/>
        <v>2.8367749419953596</v>
      </c>
      <c r="GB395" s="163">
        <f t="shared" si="1281"/>
        <v>2.8226942167840239</v>
      </c>
      <c r="GC395" s="163">
        <f t="shared" si="1287"/>
        <v>2.8087525844245347</v>
      </c>
      <c r="GD395" s="163">
        <f t="shared" si="1293"/>
        <v>2.7946285714285715</v>
      </c>
      <c r="GE395" s="163">
        <f t="shared" si="1299"/>
        <v>2.7806458949283601</v>
      </c>
      <c r="GF395" s="163">
        <f t="shared" si="1305"/>
        <v>2.7668024439918533</v>
      </c>
      <c r="GG395" s="163">
        <f t="shared" si="1311"/>
        <v>2.753096149515875</v>
      </c>
      <c r="GH395" s="163">
        <f t="shared" si="1317"/>
        <v>2.7395249831951602</v>
      </c>
      <c r="GI395" s="163">
        <f t="shared" si="1323"/>
        <v>2.7257830788094974</v>
      </c>
      <c r="GJ395" s="163">
        <f t="shared" si="1329"/>
        <v>2.7121783496007099</v>
      </c>
      <c r="GK395" s="163">
        <f t="shared" si="1335"/>
        <v>2.6987087517934003</v>
      </c>
      <c r="GL395" s="163">
        <f t="shared" si="1341"/>
        <v>2.6853722820118602</v>
      </c>
      <c r="GM395" s="163">
        <f t="shared" si="1347"/>
        <v>2.671875</v>
      </c>
      <c r="GN395" s="163">
        <f t="shared" si="1353"/>
        <v>2.6585127201565557</v>
      </c>
      <c r="GO395" s="163">
        <f t="shared" si="1360"/>
        <v>2.6452834270878407</v>
      </c>
      <c r="GP395" s="163">
        <f t="shared" si="1367"/>
        <v>2.6321851453175458</v>
      </c>
      <c r="GQ395" s="163">
        <f t="shared" ref="GQ395:GQ458" si="1374">($B395/$B$202)</f>
        <v>2.6192159383033418</v>
      </c>
      <c r="GR395" s="163">
        <f t="shared" si="992"/>
        <v>2.6060961313012894</v>
      </c>
      <c r="GS395" s="163">
        <f t="shared" si="998"/>
        <v>2.5931071049840932</v>
      </c>
      <c r="GT395" s="163">
        <f t="shared" si="1004"/>
        <v>2.5802469135802468</v>
      </c>
      <c r="GU395" s="163">
        <f t="shared" si="1010"/>
        <v>2.5675136497270055</v>
      </c>
      <c r="GV395" s="163">
        <f t="shared" si="1016"/>
        <v>2.554638529043042</v>
      </c>
      <c r="GW395" s="163">
        <f t="shared" si="1022"/>
        <v>2.541891891891892</v>
      </c>
      <c r="GX395" s="163">
        <f t="shared" si="1028"/>
        <v>2.5292718245759205</v>
      </c>
      <c r="GY395" s="163">
        <f t="shared" si="1034"/>
        <v>2.5167764512144917</v>
      </c>
      <c r="GZ395" s="163">
        <f t="shared" si="1040"/>
        <v>2.504147465437788</v>
      </c>
      <c r="HA395" s="163">
        <f t="shared" si="1046"/>
        <v>2.4916445893621355</v>
      </c>
      <c r="HB395" s="163">
        <f t="shared" si="1052"/>
        <v>2.4792659434249216</v>
      </c>
      <c r="HC395" s="163">
        <f t="shared" si="1058"/>
        <v>2.4670096852300243</v>
      </c>
      <c r="HD395" s="163">
        <f t="shared" si="1064"/>
        <v>2.4546275848223247</v>
      </c>
      <c r="HE395" s="163">
        <f t="shared" si="1070"/>
        <v>2.4423691570115862</v>
      </c>
      <c r="HF395" s="163">
        <f t="shared" si="1076"/>
        <v>2.4302325581395348</v>
      </c>
      <c r="HG395" s="163">
        <f t="shared" si="1082"/>
        <v>2.4182159810126582</v>
      </c>
      <c r="HH395" s="163">
        <f t="shared" si="1088"/>
        <v>2.4060808816294403</v>
      </c>
      <c r="HI395" s="163">
        <f t="shared" si="1094"/>
        <v>2.3940669669081651</v>
      </c>
      <c r="HJ395" s="163">
        <f t="shared" si="1100"/>
        <v>2.3821724305893812</v>
      </c>
      <c r="HK395" s="163">
        <f t="shared" si="1106"/>
        <v>2.3703955021326095</v>
      </c>
      <c r="HL395" s="163">
        <f t="shared" si="1112"/>
        <v>2.3585069444444446</v>
      </c>
      <c r="HM395" s="163">
        <f t="shared" si="1118"/>
        <v>2.3467370441458733</v>
      </c>
      <c r="HN395" s="163">
        <f t="shared" si="1124"/>
        <v>2.3350840336134455</v>
      </c>
      <c r="HO395" s="163">
        <f t="shared" si="1130"/>
        <v>2.3235461801596351</v>
      </c>
      <c r="HP395" s="163">
        <f t="shared" si="1136"/>
        <v>2.3119031861586463</v>
      </c>
      <c r="HQ395" s="163">
        <f t="shared" si="1142"/>
        <v>2.3003762935089371</v>
      </c>
      <c r="HR395" s="163">
        <f t="shared" si="1150"/>
        <v>2.2889637742207247</v>
      </c>
      <c r="HS395" s="163">
        <f t="shared" si="1156"/>
        <v>2.2776639344262297</v>
      </c>
      <c r="HT395" s="163">
        <f t="shared" si="1162"/>
        <v>2.266265060240964</v>
      </c>
      <c r="HU395" s="163">
        <f t="shared" si="1168"/>
        <v>2.2549797122832902</v>
      </c>
      <c r="HV395" s="163">
        <f t="shared" si="1174"/>
        <v>2.2438062029730226</v>
      </c>
      <c r="HW395" s="163">
        <f t="shared" si="1180"/>
        <v>2.2327428780131484</v>
      </c>
      <c r="HX395" s="163">
        <f t="shared" si="1186"/>
        <v>2.2215862632869992</v>
      </c>
      <c r="HY395" s="163">
        <f t="shared" si="1192"/>
        <v>2.2105405894051708</v>
      </c>
      <c r="HZ395" s="163">
        <f t="shared" si="1198"/>
        <v>2.1996042097688226</v>
      </c>
      <c r="IA395" s="163">
        <f t="shared" si="1204"/>
        <v>2.1885796115635907</v>
      </c>
      <c r="IB395" s="163">
        <f t="shared" si="1210"/>
        <v>2.1776649746192893</v>
      </c>
      <c r="IC395" s="163">
        <f t="shared" si="1216"/>
        <v>2.1668586619406294</v>
      </c>
      <c r="ID395" s="163">
        <f t="shared" si="1222"/>
        <v>2.1561590688651795</v>
      </c>
      <c r="IE395" s="163">
        <f t="shared" si="1228"/>
        <v>2.145376381821372</v>
      </c>
      <c r="IF395" s="163">
        <f t="shared" si="1234"/>
        <v>2.1347010039284156</v>
      </c>
      <c r="IG395" s="163">
        <f t="shared" si="1240"/>
        <v>2.1241313412091731</v>
      </c>
      <c r="IH395" s="163">
        <f t="shared" si="1246"/>
        <v>2.1134831460674159</v>
      </c>
      <c r="II395" s="163">
        <f t="shared" si="1252"/>
        <v>2.1029411764705883</v>
      </c>
      <c r="IJ395" s="163">
        <f t="shared" si="1258"/>
        <v>2.0925038507615952</v>
      </c>
      <c r="IK395" s="163">
        <f t="shared" si="1264"/>
        <v>2.0821696185286105</v>
      </c>
      <c r="IL395" s="163">
        <f t="shared" si="1270"/>
        <v>2.0717614165890028</v>
      </c>
      <c r="IM395" s="163">
        <f t="shared" si="1276"/>
        <v>2.0614567526555385</v>
      </c>
      <c r="IN395" s="163">
        <f t="shared" si="1282"/>
        <v>2.0512540894220281</v>
      </c>
      <c r="IO395" s="163">
        <f t="shared" si="1288"/>
        <v>2.0409815541273684</v>
      </c>
      <c r="IP395" s="163">
        <f t="shared" si="1294"/>
        <v>2.0308113944024582</v>
      </c>
      <c r="IQ395" s="163">
        <f t="shared" si="1300"/>
        <v>2.0207420874307909</v>
      </c>
      <c r="IR395" s="163">
        <f t="shared" si="1306"/>
        <v>2.0106068080907744</v>
      </c>
      <c r="IS395" s="163">
        <f t="shared" si="1312"/>
        <v>2.0005726908287653</v>
      </c>
      <c r="IT395" s="163">
        <f t="shared" si="1318"/>
        <v>1.9906382285900359</v>
      </c>
      <c r="IU395" s="163">
        <f t="shared" si="1324"/>
        <v>1.9808019441069258</v>
      </c>
      <c r="IV395" s="163">
        <f t="shared" si="1330"/>
        <v>1.9709035222052067</v>
      </c>
      <c r="IW395" s="163">
        <f t="shared" si="1336"/>
        <v>1.9611035367711926</v>
      </c>
      <c r="IX395" s="163">
        <f t="shared" si="1342"/>
        <v>1.9514005266937995</v>
      </c>
      <c r="IY395" s="163">
        <f t="shared" si="1348"/>
        <v>1.9416388756550738</v>
      </c>
      <c r="IZ395" s="163">
        <f t="shared" si="1354"/>
        <v>1.9319744015169471</v>
      </c>
      <c r="JA395" s="163">
        <f t="shared" si="1361"/>
        <v>1.9224056603773585</v>
      </c>
      <c r="JB395" s="163">
        <f t="shared" si="1368"/>
        <v>1.912781602002503</v>
      </c>
      <c r="JC395" s="163">
        <f t="shared" ref="JC395:JC458" si="1375">($B395/$B$266)</f>
        <v>1.9032534246575343</v>
      </c>
      <c r="JD395" s="163">
        <f t="shared" si="993"/>
        <v>1.8938197026022305</v>
      </c>
      <c r="JE395" s="163">
        <f t="shared" si="999"/>
        <v>1.884333821376281</v>
      </c>
      <c r="JF395" s="163">
        <f t="shared" si="1005"/>
        <v>1.8749424934825947</v>
      </c>
      <c r="JG395" s="163">
        <f t="shared" si="1011"/>
        <v>1.865644312199588</v>
      </c>
      <c r="JH395" s="163">
        <f t="shared" si="1017"/>
        <v>1.8562969710772033</v>
      </c>
      <c r="JI395" s="163">
        <f t="shared" si="1023"/>
        <v>1.8470428280081577</v>
      </c>
      <c r="JJ395" s="163">
        <f t="shared" si="1029"/>
        <v>1.8378804960541151</v>
      </c>
      <c r="JK395" s="163">
        <f t="shared" si="1035"/>
        <v>1.8286718516302722</v>
      </c>
      <c r="JL395" s="163">
        <f t="shared" si="1041"/>
        <v>1.8195550264156559</v>
      </c>
      <c r="JM395" s="163">
        <f t="shared" si="1047"/>
        <v>1.8105286539315859</v>
      </c>
      <c r="JN395" s="163">
        <f t="shared" si="1053"/>
        <v>1.8014586709886549</v>
      </c>
      <c r="JO395" s="163">
        <f t="shared" si="1059"/>
        <v>1.7924791086350975</v>
      </c>
      <c r="JP395" s="163">
        <f t="shared" si="1065"/>
        <v>1.7835886214442014</v>
      </c>
      <c r="JQ395" s="163">
        <f t="shared" si="1071"/>
        <v>1.7746570868713258</v>
      </c>
      <c r="JR395" s="163">
        <f t="shared" si="1077"/>
        <v>1.7658145580589255</v>
      </c>
      <c r="JS395" s="163">
        <f t="shared" si="1083"/>
        <v>1.7570597111446433</v>
      </c>
      <c r="JT395" s="163">
        <f t="shared" si="1089"/>
        <v>1.7482662472295702</v>
      </c>
      <c r="JU395" s="163">
        <f t="shared" si="1095"/>
        <v>1.7395603613857864</v>
      </c>
      <c r="JV395" s="163">
        <f t="shared" si="1101"/>
        <v>1.7309407517519644</v>
      </c>
      <c r="JW395" s="163">
        <f t="shared" si="1107"/>
        <v>1.7222848288491337</v>
      </c>
      <c r="JX395" s="163">
        <f t="shared" si="1113"/>
        <v>1.7137150466045272</v>
      </c>
      <c r="JY395" s="163">
        <f t="shared" si="1119"/>
        <v>1.7052301255230125</v>
      </c>
      <c r="JZ395" s="163">
        <f t="shared" si="1125"/>
        <v>1.6967110741049125</v>
      </c>
      <c r="KA395" s="163">
        <f t="shared" si="1131"/>
        <v>1.6882767191383596</v>
      </c>
      <c r="KB395" s="163">
        <f t="shared" si="1137"/>
        <v>1.6799258037922506</v>
      </c>
      <c r="KC395" s="163">
        <f t="shared" si="1143"/>
        <v>1.6715428258937726</v>
      </c>
      <c r="KD395" s="163">
        <f t="shared" si="1151"/>
        <v>1.6632430961773907</v>
      </c>
      <c r="KE395" s="163">
        <f t="shared" si="1157"/>
        <v>1.654913373037358</v>
      </c>
      <c r="KF395" s="163">
        <f t="shared" si="1163"/>
        <v>1.6466666666666667</v>
      </c>
      <c r="KG395" s="163">
        <f t="shared" si="1169"/>
        <v>1.6385017421602788</v>
      </c>
      <c r="KH395" s="163">
        <f t="shared" si="1175"/>
        <v>1.6303086872458163</v>
      </c>
      <c r="KI395" s="163">
        <f t="shared" si="1181"/>
        <v>1.6221971606740082</v>
      </c>
      <c r="KJ395" s="163">
        <f t="shared" si="1187"/>
        <v>1.6141659515479569</v>
      </c>
      <c r="KK395" s="163">
        <f t="shared" si="1193"/>
        <v>1.6061083743842364</v>
      </c>
      <c r="KL395" s="163">
        <f t="shared" si="1199"/>
        <v>1.5981308411214954</v>
      </c>
      <c r="KM395" s="163">
        <f t="shared" si="1205"/>
        <v>1.5901287553648069</v>
      </c>
      <c r="KN395" s="163">
        <f t="shared" si="1211"/>
        <v>1.5822064056939502</v>
      </c>
      <c r="KO395" s="163">
        <f t="shared" si="1217"/>
        <v>1.5743626062322946</v>
      </c>
      <c r="KP395" s="163">
        <f t="shared" si="1223"/>
        <v>1.5664958360025625</v>
      </c>
      <c r="KQ395" s="163">
        <f t="shared" si="1229"/>
        <v>1.5587072921978582</v>
      </c>
      <c r="KR395" s="163">
        <f t="shared" si="1235"/>
        <v>1.550995813776481</v>
      </c>
      <c r="KS395" s="163">
        <f t="shared" si="1241"/>
        <v>1.5432628589460398</v>
      </c>
      <c r="KT395" s="163">
        <f t="shared" si="1247"/>
        <v>1.5356066314996233</v>
      </c>
      <c r="KU395" s="163">
        <f t="shared" si="1253"/>
        <v>1.5279305173706574</v>
      </c>
      <c r="KV395" s="163">
        <f t="shared" si="1259"/>
        <v>1.5203307634916687</v>
      </c>
      <c r="KW395" s="163">
        <f t="shared" si="1265"/>
        <v>1.5128062360801782</v>
      </c>
      <c r="KX395" s="163">
        <f t="shared" si="1271"/>
        <v>1.5052631578947369</v>
      </c>
      <c r="KY395" s="163">
        <f t="shared" si="1277"/>
        <v>1.4977949283351708</v>
      </c>
      <c r="KZ395" s="163">
        <f t="shared" si="1283"/>
        <v>1.4903096050706972</v>
      </c>
      <c r="LA395" s="163">
        <f t="shared" si="1289"/>
        <v>1.4828987265009097</v>
      </c>
      <c r="LB395" s="163">
        <f t="shared" si="1295"/>
        <v>1.475561187545257</v>
      </c>
      <c r="LC395" s="163">
        <f t="shared" si="1301"/>
        <v>1.4682077454217952</v>
      </c>
      <c r="LD395" s="163">
        <f t="shared" si="1307"/>
        <v>1.4609272314493966</v>
      </c>
      <c r="LE395" s="163">
        <f t="shared" si="1313"/>
        <v>1.4536321483771253</v>
      </c>
      <c r="LF395" s="163">
        <f t="shared" si="1319"/>
        <v>1.4464095587365433</v>
      </c>
      <c r="LG395" s="163">
        <f t="shared" si="1325"/>
        <v>1.4391736801836266</v>
      </c>
      <c r="LH395" s="163">
        <f t="shared" si="1331"/>
        <v>1.4320098383696416</v>
      </c>
      <c r="LI395" s="163">
        <f t="shared" si="1337"/>
        <v>1.424916962880951</v>
      </c>
      <c r="LJ395" s="163">
        <f t="shared" si="1343"/>
        <v>1.4178117933553662</v>
      </c>
      <c r="LK395" s="163">
        <f t="shared" si="1349"/>
        <v>1.4107771303294294</v>
      </c>
      <c r="LL395" s="163">
        <f t="shared" si="1355"/>
        <v>1.4037313432835821</v>
      </c>
      <c r="LM395" s="163">
        <f t="shared" si="1362"/>
        <v>1.3967555834808933</v>
      </c>
      <c r="LN395" s="163">
        <f t="shared" si="1369"/>
        <v>1.389769820971867</v>
      </c>
      <c r="LO395" s="163">
        <f t="shared" ref="LO395:LO458" si="1376">($B395/$B$330)</f>
        <v>1.382853588192049</v>
      </c>
      <c r="LP395" s="163">
        <f t="shared" si="994"/>
        <v>1.3760058522311631</v>
      </c>
      <c r="LQ395" s="163">
        <f t="shared" si="1000"/>
        <v>1.3691489361702127</v>
      </c>
      <c r="LR395" s="163">
        <f t="shared" si="1006"/>
        <v>1.3623600200568278</v>
      </c>
      <c r="LS395" s="163">
        <f t="shared" si="1012"/>
        <v>1.3555629469482788</v>
      </c>
      <c r="LT395" s="163">
        <f t="shared" si="1018"/>
        <v>1.3488333609134535</v>
      </c>
      <c r="LU395" s="163">
        <f t="shared" si="1024"/>
        <v>1.3420965971459935</v>
      </c>
      <c r="LV395" s="163">
        <f t="shared" si="1030"/>
        <v>1.3354267926383048</v>
      </c>
      <c r="LW395" s="163">
        <f t="shared" si="1036"/>
        <v>1.3287507471607889</v>
      </c>
      <c r="LX395" s="163">
        <f t="shared" si="1042"/>
        <v>1.3221411192214112</v>
      </c>
      <c r="LY395" s="163">
        <f t="shared" si="1048"/>
        <v>1.3155969225802981</v>
      </c>
      <c r="LZ395" s="163">
        <f t="shared" si="1054"/>
        <v>1.3090471092077087</v>
      </c>
      <c r="MA395" s="163">
        <f t="shared" si="1060"/>
        <v>1.3025621903798008</v>
      </c>
      <c r="MB395" s="163">
        <f t="shared" si="1066"/>
        <v>1.2960725075528701</v>
      </c>
      <c r="MC395" s="163">
        <f t="shared" si="1072"/>
        <v>1.2896471705078847</v>
      </c>
      <c r="MD395" s="163">
        <f t="shared" si="1078"/>
        <v>1.2832178841309825</v>
      </c>
      <c r="ME395" s="163">
        <f t="shared" si="1084"/>
        <v>1.2768523836875358</v>
      </c>
      <c r="MF395" s="163">
        <f t="shared" si="1090"/>
        <v>1.2704837117472854</v>
      </c>
      <c r="MG395" s="163">
        <f t="shared" si="1096"/>
        <v>1.2641782556997363</v>
      </c>
      <c r="MH395" s="163">
        <f t="shared" si="1102"/>
        <v>1.2578703703703704</v>
      </c>
      <c r="MI395" s="163">
        <f t="shared" si="1108"/>
        <v>1.2516251215642116</v>
      </c>
      <c r="MJ395" s="163">
        <f t="shared" si="1114"/>
        <v>1.2453781512605042</v>
      </c>
      <c r="MK395" s="163">
        <f t="shared" si="1120"/>
        <v>1.2391932296153652</v>
      </c>
      <c r="ML395" s="163">
        <f t="shared" si="1126"/>
        <v>1.2330072609923357</v>
      </c>
      <c r="MM395" s="163">
        <f t="shared" si="1132"/>
        <v>1.226882745471878</v>
      </c>
      <c r="MN395" s="163">
        <f t="shared" si="1138"/>
        <v>1.2207578253706755</v>
      </c>
      <c r="MO395" s="163">
        <f t="shared" si="1144"/>
        <v>1.2146937558988624</v>
      </c>
      <c r="MP395" s="163">
        <f t="shared" si="1152"/>
        <v>1.2086298932384341</v>
      </c>
      <c r="MQ395" s="163">
        <f t="shared" si="1158"/>
        <v>1.2026262725618453</v>
      </c>
      <c r="MR395" s="163">
        <f t="shared" si="1164"/>
        <v>1.1966234401761684</v>
      </c>
      <c r="MS395" s="163">
        <f t="shared" si="1170"/>
        <v>1.1906802356722015</v>
      </c>
      <c r="MT395" s="163">
        <f t="shared" si="1176"/>
        <v>1.1847383720930234</v>
      </c>
      <c r="MU395" s="163">
        <f t="shared" si="1182"/>
        <v>1.1788555175239841</v>
      </c>
      <c r="MV395" s="163">
        <f t="shared" si="1188"/>
        <v>1.1729745287091669</v>
      </c>
      <c r="MW395" s="163">
        <f t="shared" si="1194"/>
        <v>1.1671519259223904</v>
      </c>
      <c r="MX395" s="163">
        <f t="shared" si="1200"/>
        <v>1.1613316869300911</v>
      </c>
      <c r="MY395" s="163">
        <f t="shared" si="1206"/>
        <v>1.1555692075043713</v>
      </c>
      <c r="MZ395" s="163">
        <f t="shared" si="1212"/>
        <v>1.1498095641134152</v>
      </c>
      <c r="NA395" s="163">
        <f t="shared" si="1218"/>
        <v>1.1441070509521358</v>
      </c>
      <c r="NB395" s="163">
        <f t="shared" si="1224"/>
        <v>1.1384078212290503</v>
      </c>
      <c r="NC395" s="163">
        <f t="shared" si="1230"/>
        <v>1.1327650901005235</v>
      </c>
      <c r="ND395" s="163">
        <f t="shared" si="1236"/>
        <v>1.1271260659138049</v>
      </c>
      <c r="NE395" s="163">
        <f t="shared" si="1242"/>
        <v>1.1215429069394121</v>
      </c>
      <c r="NF395" s="163">
        <f t="shared" si="1248"/>
        <v>1.1159638554216869</v>
      </c>
      <c r="NG395" s="163">
        <f t="shared" si="1254"/>
        <v>1.1103896103896105</v>
      </c>
      <c r="NH395" s="163">
        <f t="shared" si="1260"/>
        <v>1.1048707753479126</v>
      </c>
      <c r="NI395" s="163">
        <f t="shared" si="1266"/>
        <v>1.0993571011104617</v>
      </c>
      <c r="NJ395" s="163">
        <f t="shared" si="1272"/>
        <v>1.0938981837702424</v>
      </c>
      <c r="NK395" s="163">
        <f t="shared" si="1278"/>
        <v>1.0884447609721357</v>
      </c>
      <c r="NL395" s="163">
        <f t="shared" si="1284"/>
        <v>1.0830454424661176</v>
      </c>
      <c r="NM395" s="163">
        <f t="shared" si="1290"/>
        <v>1.0776519324842448</v>
      </c>
      <c r="NN395" s="163">
        <f t="shared" si="1296"/>
        <v>1.0723118751096299</v>
      </c>
      <c r="NO395" s="163">
        <f t="shared" si="1302"/>
        <v>1.0669779212845798</v>
      </c>
      <c r="NP395" s="163">
        <f t="shared" si="1308"/>
        <v>1.0616506751183086</v>
      </c>
      <c r="NQ395" s="163">
        <f t="shared" si="1314"/>
        <v>1.0563763608087091</v>
      </c>
      <c r="NR395" s="163">
        <f t="shared" si="1320"/>
        <v>1.0511090096286106</v>
      </c>
      <c r="NS395" s="163">
        <f t="shared" si="1326"/>
        <v>1.0458939264328486</v>
      </c>
      <c r="NT395" s="163">
        <f t="shared" si="1332"/>
        <v>1.0406860450270248</v>
      </c>
      <c r="NU395" s="163">
        <f t="shared" si="1338"/>
        <v>1.0355297704751418</v>
      </c>
      <c r="NV395" s="163">
        <f t="shared" si="1344"/>
        <v>1.03038092027642</v>
      </c>
      <c r="NW395" s="163">
        <f t="shared" si="1350"/>
        <v>1.0252400318644921</v>
      </c>
      <c r="NX395" s="163">
        <f t="shared" si="1356"/>
        <v>1.0201501877346684</v>
      </c>
      <c r="NY395" s="163">
        <f t="shared" si="1363"/>
        <v>1.015068493150685</v>
      </c>
      <c r="NZ395" s="163">
        <f t="shared" si="1370"/>
        <v>1.0100371747211896</v>
      </c>
      <c r="OA395" s="163">
        <f t="shared" ref="OA395:OA458" si="1377">($B395/$B$394)</f>
        <v>1.0050141794418643</v>
      </c>
      <c r="OB395" s="156">
        <f>($B395/$B$395)</f>
        <v>1</v>
      </c>
      <c r="OC395" s="157"/>
      <c r="OD395" s="157"/>
      <c r="OE395" s="157"/>
      <c r="OF395" s="157"/>
      <c r="OG395" s="157"/>
      <c r="OH395" s="157"/>
      <c r="OI395" s="157"/>
      <c r="OJ395" s="157"/>
      <c r="OK395" s="157"/>
      <c r="OL395" s="157"/>
      <c r="OM395" s="157"/>
      <c r="ON395" s="157"/>
      <c r="OO395" s="157"/>
      <c r="OP395" s="157"/>
      <c r="OQ395" s="157"/>
      <c r="OR395" s="157"/>
      <c r="OS395" s="157"/>
      <c r="OT395" s="157"/>
      <c r="OU395" s="157"/>
      <c r="OV395" s="157"/>
      <c r="OW395" s="157"/>
      <c r="OX395" s="157"/>
      <c r="OY395" s="157"/>
      <c r="OZ395" s="157"/>
      <c r="PA395" s="157"/>
      <c r="PB395" s="157"/>
      <c r="PC395" s="157"/>
      <c r="PD395" s="157"/>
      <c r="PE395" s="157"/>
      <c r="PF395" s="157"/>
      <c r="PG395" s="157"/>
      <c r="PH395" s="157"/>
      <c r="PI395" s="157"/>
      <c r="PJ395" s="157"/>
      <c r="PK395" s="157"/>
      <c r="PL395" s="157"/>
      <c r="PM395" s="157"/>
      <c r="PN395" s="157"/>
      <c r="PO395" s="157"/>
      <c r="PP395" s="157"/>
      <c r="PQ395" s="157"/>
      <c r="PR395" s="157"/>
      <c r="PS395" s="157"/>
      <c r="PT395" s="157"/>
      <c r="PU395" s="157"/>
      <c r="PV395" s="157"/>
      <c r="PW395" s="157"/>
      <c r="PX395" s="157"/>
      <c r="PY395" s="157"/>
      <c r="PZ395" s="157"/>
      <c r="QA395" s="157"/>
      <c r="QB395" s="157"/>
      <c r="QC395" s="157"/>
      <c r="QD395" s="157"/>
      <c r="QE395" s="157"/>
      <c r="QF395" s="157"/>
      <c r="QG395" s="157"/>
      <c r="QH395" s="157"/>
      <c r="QI395" s="157"/>
      <c r="QJ395" s="157"/>
      <c r="QK395" s="157"/>
      <c r="QL395" s="157"/>
      <c r="QM395" s="157"/>
      <c r="QN395" s="157"/>
      <c r="QO395" s="157"/>
      <c r="QP395" s="157"/>
      <c r="QQ395" s="157"/>
      <c r="QR395" s="157"/>
      <c r="QS395" s="157"/>
      <c r="QT395" s="157"/>
      <c r="QU395" s="157"/>
      <c r="QV395" s="157"/>
      <c r="QW395" s="157"/>
      <c r="QX395" s="157"/>
      <c r="QY395" s="157"/>
      <c r="QZ395" s="157"/>
      <c r="RA395" s="157"/>
      <c r="RB395" s="157"/>
      <c r="RC395" s="157"/>
      <c r="RD395" s="157"/>
      <c r="RE395" s="157"/>
      <c r="RF395" s="157"/>
      <c r="RG395" s="157"/>
      <c r="RH395" s="157"/>
      <c r="RI395" s="157"/>
      <c r="RJ395" s="157"/>
      <c r="RK395" s="157"/>
      <c r="RL395" s="157"/>
      <c r="RM395" s="157"/>
      <c r="RN395" s="157"/>
      <c r="RO395" s="157"/>
      <c r="RP395" s="157"/>
    </row>
    <row r="396" spans="1:484" ht="13">
      <c r="A396" s="151">
        <v>52352</v>
      </c>
      <c r="B396" s="152">
        <f t="shared" si="1145"/>
        <v>24575</v>
      </c>
      <c r="C396" s="153">
        <f t="shared" si="1146"/>
        <v>5.0000000000000001E-3</v>
      </c>
      <c r="E396" s="157">
        <f t="shared" si="1357"/>
        <v>4.9456631112899982</v>
      </c>
      <c r="F396" s="157">
        <f t="shared" si="1364"/>
        <v>4.9081286199320955</v>
      </c>
      <c r="G396" s="157">
        <f t="shared" si="1371"/>
        <v>4.9051896207584829</v>
      </c>
      <c r="H396" s="157">
        <f t="shared" ref="H396:H459" si="1378">($B396/$B$11)</f>
        <v>4.8876292760540974</v>
      </c>
      <c r="I396" s="157">
        <f t="shared" si="995"/>
        <v>4.8808341608738832</v>
      </c>
      <c r="J396" s="157">
        <f t="shared" si="1001"/>
        <v>4.8576793832773273</v>
      </c>
      <c r="K396" s="157">
        <f t="shared" si="1007"/>
        <v>4.8433188805675993</v>
      </c>
      <c r="L396" s="157">
        <f t="shared" si="1013"/>
        <v>4.8271459438224316</v>
      </c>
      <c r="M396" s="157">
        <f t="shared" si="1019"/>
        <v>4.8205178501373087</v>
      </c>
      <c r="N396" s="157">
        <f t="shared" si="1025"/>
        <v>4.8148510971786838</v>
      </c>
      <c r="O396" s="157">
        <f t="shared" si="1031"/>
        <v>4.8063759045570116</v>
      </c>
      <c r="P396" s="157">
        <f t="shared" si="1037"/>
        <v>4.8044965786901273</v>
      </c>
      <c r="Q396" s="157">
        <f t="shared" si="1043"/>
        <v>4.7998046875</v>
      </c>
      <c r="R396" s="157">
        <f t="shared" si="1049"/>
        <v>4.7979304959000393</v>
      </c>
      <c r="S396" s="157">
        <f t="shared" si="1055"/>
        <v>4.777410575427683</v>
      </c>
      <c r="T396" s="157">
        <f t="shared" si="1061"/>
        <v>4.7718446601941746</v>
      </c>
      <c r="U396" s="157">
        <f t="shared" si="1067"/>
        <v>4.7561447648538806</v>
      </c>
      <c r="V396" s="157">
        <f t="shared" si="1073"/>
        <v>4.7533849129593815</v>
      </c>
      <c r="W396" s="157">
        <f t="shared" si="1079"/>
        <v>4.7405478395061724</v>
      </c>
      <c r="X396" s="157">
        <f t="shared" si="1085"/>
        <v>4.7223289777094539</v>
      </c>
      <c r="Y396" s="157">
        <f t="shared" si="1091"/>
        <v>4.7305101058710299</v>
      </c>
      <c r="Z396" s="157">
        <f t="shared" si="1097"/>
        <v>4.7223289777094539</v>
      </c>
      <c r="AA396" s="157">
        <f t="shared" si="1103"/>
        <v>4.7141760982159981</v>
      </c>
      <c r="AB396" s="157">
        <f t="shared" si="1109"/>
        <v>4.7168905950095965</v>
      </c>
      <c r="AC396" s="157">
        <f t="shared" si="1115"/>
        <v>4.7024492920015311</v>
      </c>
      <c r="AD396" s="157">
        <f t="shared" si="1121"/>
        <v>4.6845215402211204</v>
      </c>
      <c r="AE396" s="157">
        <f t="shared" si="1127"/>
        <v>4.6818441607925321</v>
      </c>
      <c r="AF396" s="157">
        <f t="shared" si="1133"/>
        <v>4.6747194217234167</v>
      </c>
      <c r="AG396" s="157">
        <f t="shared" si="1139"/>
        <v>4.6614188163884673</v>
      </c>
      <c r="AH396" s="157">
        <f t="shared" si="1147"/>
        <v>4.6490730230798336</v>
      </c>
      <c r="AI396" s="157">
        <f t="shared" si="1153"/>
        <v>4.6534747206968374</v>
      </c>
      <c r="AJ396" s="157">
        <f t="shared" si="1159"/>
        <v>4.6570020845177185</v>
      </c>
      <c r="AK396" s="157">
        <f t="shared" si="1165"/>
        <v>4.6499526963103124</v>
      </c>
      <c r="AL396" s="157">
        <f t="shared" si="1171"/>
        <v>4.6298040693293139</v>
      </c>
      <c r="AM396" s="157">
        <f t="shared" si="1177"/>
        <v>4.6219672747790108</v>
      </c>
      <c r="AN396" s="157">
        <f t="shared" si="1183"/>
        <v>4.6141569658280135</v>
      </c>
      <c r="AO396" s="157">
        <f t="shared" si="1189"/>
        <v>4.6158903080390683</v>
      </c>
      <c r="AP396" s="157">
        <f t="shared" si="1195"/>
        <v>4.6184927645179474</v>
      </c>
      <c r="AQ396" s="157">
        <f t="shared" si="1201"/>
        <v>4.606373008434864</v>
      </c>
      <c r="AR396" s="157">
        <f t="shared" si="1207"/>
        <v>4.5883121732636294</v>
      </c>
      <c r="AS396" s="157">
        <f t="shared" si="1213"/>
        <v>4.5763500931098697</v>
      </c>
      <c r="AT396" s="157">
        <f t="shared" si="1219"/>
        <v>4.5720930232558139</v>
      </c>
      <c r="AU396" s="157">
        <f t="shared" si="1225"/>
        <v>4.5652981608768348</v>
      </c>
      <c r="AV396" s="157">
        <f t="shared" si="1231"/>
        <v>4.5593692022263452</v>
      </c>
      <c r="AW396" s="157">
        <f t="shared" si="1237"/>
        <v>4.5433536698095764</v>
      </c>
      <c r="AX396" s="157">
        <f t="shared" si="1243"/>
        <v>4.5158030135979423</v>
      </c>
      <c r="AY396" s="157">
        <f t="shared" si="1249"/>
        <v>4.4943306510607171</v>
      </c>
      <c r="AZ396" s="157">
        <f t="shared" si="1255"/>
        <v>4.4844890510948909</v>
      </c>
      <c r="BA396" s="157">
        <f t="shared" si="1261"/>
        <v>4.4706203383663814</v>
      </c>
      <c r="BB396" s="157">
        <f t="shared" si="1267"/>
        <v>4.4779518950437316</v>
      </c>
      <c r="BC396" s="157">
        <f t="shared" si="1273"/>
        <v>4.4787679970840166</v>
      </c>
      <c r="BD396" s="157">
        <f t="shared" si="1279"/>
        <v>4.4681818181818178</v>
      </c>
      <c r="BE396" s="157">
        <f t="shared" si="1285"/>
        <v>4.4763205828779595</v>
      </c>
      <c r="BF396" s="157">
        <f t="shared" si="1291"/>
        <v>4.4625022698383878</v>
      </c>
      <c r="BG396" s="157">
        <f t="shared" si="1297"/>
        <v>4.4600725952813063</v>
      </c>
      <c r="BH396" s="157">
        <f t="shared" si="1303"/>
        <v>4.4560290117860379</v>
      </c>
      <c r="BI396" s="157">
        <f t="shared" si="1309"/>
        <v>4.4351200144378273</v>
      </c>
      <c r="BJ396" s="157">
        <f t="shared" si="1315"/>
        <v>4.4327200577200578</v>
      </c>
      <c r="BK396" s="157">
        <f t="shared" si="1321"/>
        <v>4.4167864845434943</v>
      </c>
      <c r="BL396" s="157">
        <f t="shared" si="1327"/>
        <v>4.4191692141701129</v>
      </c>
      <c r="BM396" s="157">
        <f t="shared" si="1333"/>
        <v>4.4183746853649764</v>
      </c>
      <c r="BN396" s="157">
        <f t="shared" si="1339"/>
        <v>4.3978167501789551</v>
      </c>
      <c r="BO396" s="157">
        <f t="shared" si="1345"/>
        <v>4.3836960399571892</v>
      </c>
      <c r="BP396" s="157">
        <f t="shared" si="1351"/>
        <v>4.3626841824960056</v>
      </c>
      <c r="BQ396" s="157">
        <f t="shared" si="1358"/>
        <v>4.3595884335639523</v>
      </c>
      <c r="BR396" s="157">
        <f t="shared" si="1365"/>
        <v>4.3603619588360543</v>
      </c>
      <c r="BS396" s="157">
        <f t="shared" si="1372"/>
        <v>4.3418727915194344</v>
      </c>
      <c r="BT396" s="157">
        <f t="shared" ref="BT396:BT459" si="1379">($B396/$B$75)</f>
        <v>4.3342151675485008</v>
      </c>
      <c r="BU396" s="157">
        <f t="shared" si="996"/>
        <v>4.3441753579635849</v>
      </c>
      <c r="BV396" s="157">
        <f t="shared" si="1002"/>
        <v>4.3258229185002639</v>
      </c>
      <c r="BW396" s="157">
        <f t="shared" si="1008"/>
        <v>4.3189806678383125</v>
      </c>
      <c r="BX396" s="157">
        <f t="shared" si="1014"/>
        <v>4.3189806678383125</v>
      </c>
      <c r="BY396" s="157">
        <f t="shared" si="1020"/>
        <v>4.2858388559469827</v>
      </c>
      <c r="BZ396" s="157">
        <f t="shared" si="1026"/>
        <v>4.2798676419366073</v>
      </c>
      <c r="CA396" s="157">
        <f t="shared" si="1032"/>
        <v>4.2451200552772503</v>
      </c>
      <c r="CB396" s="157">
        <f t="shared" si="1038"/>
        <v>4.2356084108927954</v>
      </c>
      <c r="CC396" s="157">
        <f t="shared" si="1044"/>
        <v>4.2254126547455293</v>
      </c>
      <c r="CD396" s="157">
        <f t="shared" si="1050"/>
        <v>4.2181599725369034</v>
      </c>
      <c r="CE396" s="157">
        <f t="shared" si="1056"/>
        <v>4.2051676933607123</v>
      </c>
      <c r="CF396" s="157">
        <f t="shared" si="1062"/>
        <v>4.1922552030023885</v>
      </c>
      <c r="CG396" s="157">
        <f t="shared" si="1068"/>
        <v>4.185115803814714</v>
      </c>
      <c r="CH396" s="157">
        <f t="shared" si="1074"/>
        <v>4.1886824612237943</v>
      </c>
      <c r="CI396" s="157">
        <f t="shared" si="1080"/>
        <v>4.1645483816302322</v>
      </c>
      <c r="CJ396" s="157">
        <f t="shared" si="1086"/>
        <v>4.156096736005412</v>
      </c>
      <c r="CK396" s="157">
        <f t="shared" si="1092"/>
        <v>4.1504813376118896</v>
      </c>
      <c r="CL396" s="157">
        <f t="shared" si="1098"/>
        <v>4.1427848954821309</v>
      </c>
      <c r="CM396" s="157">
        <f t="shared" si="1104"/>
        <v>4.1358128576236961</v>
      </c>
      <c r="CN396" s="157">
        <f t="shared" si="1110"/>
        <v>4.1274773261672824</v>
      </c>
      <c r="CO396" s="157">
        <f t="shared" si="1116"/>
        <v>4.0992493744787319</v>
      </c>
      <c r="CP396" s="157">
        <f t="shared" si="1122"/>
        <v>4.0924229808492925</v>
      </c>
      <c r="CQ396" s="157">
        <f t="shared" si="1128"/>
        <v>4.0666887307628663</v>
      </c>
      <c r="CR396" s="157">
        <f t="shared" si="1134"/>
        <v>4.0552805280528057</v>
      </c>
      <c r="CS396" s="162">
        <f t="shared" si="1140"/>
        <v>4.0412761059036342</v>
      </c>
      <c r="CT396" s="163">
        <f t="shared" si="1148"/>
        <v>4.0333169210569508</v>
      </c>
      <c r="CU396" s="163">
        <f t="shared" si="1154"/>
        <v>4.0333169210569508</v>
      </c>
      <c r="CV396" s="163">
        <f t="shared" si="1160"/>
        <v>4.0253890253890257</v>
      </c>
      <c r="CW396" s="163">
        <f t="shared" si="1166"/>
        <v>4.0234119187950226</v>
      </c>
      <c r="CX396" s="163">
        <f t="shared" si="1172"/>
        <v>4.0234119187950226</v>
      </c>
      <c r="CY396" s="163">
        <f t="shared" si="1178"/>
        <v>4.0220949263502455</v>
      </c>
      <c r="CZ396" s="163">
        <f t="shared" si="1184"/>
        <v>4.0220949263502455</v>
      </c>
      <c r="DA396" s="163">
        <f t="shared" si="1190"/>
        <v>4.0209301069902823</v>
      </c>
      <c r="DB396" s="163">
        <f t="shared" si="1196"/>
        <v>4.0168355671788163</v>
      </c>
      <c r="DC396" s="163">
        <f t="shared" si="1202"/>
        <v>4.0083183819931492</v>
      </c>
      <c r="DD396" s="163">
        <f t="shared" si="1208"/>
        <v>3.9985356329319881</v>
      </c>
      <c r="DE396" s="163">
        <f t="shared" si="1214"/>
        <v>3.9978851472262891</v>
      </c>
      <c r="DF396" s="163">
        <f t="shared" si="1220"/>
        <v>3.9836278165018641</v>
      </c>
      <c r="DG396" s="163">
        <f t="shared" si="1226"/>
        <v>3.9771807735879592</v>
      </c>
      <c r="DH396" s="163">
        <f t="shared" si="1232"/>
        <v>3.9643490885626713</v>
      </c>
      <c r="DI396" s="163">
        <f t="shared" si="1238"/>
        <v>3.9547795300933375</v>
      </c>
      <c r="DJ396" s="163">
        <f t="shared" si="1244"/>
        <v>3.952871159723339</v>
      </c>
      <c r="DK396" s="163">
        <f t="shared" si="1250"/>
        <v>3.9522354454808619</v>
      </c>
      <c r="DL396" s="163">
        <f t="shared" si="1256"/>
        <v>3.9420917548925249</v>
      </c>
      <c r="DM396" s="163">
        <f t="shared" si="1262"/>
        <v>3.9389325212373776</v>
      </c>
      <c r="DN396" s="163">
        <f t="shared" si="1268"/>
        <v>3.9338882663678567</v>
      </c>
      <c r="DO396" s="163">
        <f t="shared" si="1274"/>
        <v>3.9269734739533395</v>
      </c>
      <c r="DP396" s="163">
        <f t="shared" si="1280"/>
        <v>3.9207083599234207</v>
      </c>
      <c r="DQ396" s="163">
        <f t="shared" si="1286"/>
        <v>3.9007936507936507</v>
      </c>
      <c r="DR396" s="163">
        <f t="shared" si="1292"/>
        <v>3.8737389659520809</v>
      </c>
      <c r="DS396" s="163">
        <f t="shared" si="1298"/>
        <v>3.8446495619524406</v>
      </c>
      <c r="DT396" s="163">
        <f t="shared" si="1304"/>
        <v>3.8254981320049812</v>
      </c>
      <c r="DU396" s="163">
        <f t="shared" si="1310"/>
        <v>3.806536555142503</v>
      </c>
      <c r="DV396" s="163">
        <f t="shared" si="1316"/>
        <v>3.7877620221948214</v>
      </c>
      <c r="DW396" s="163">
        <f t="shared" si="1322"/>
        <v>3.7691717791411041</v>
      </c>
      <c r="DX396" s="163">
        <f t="shared" si="1328"/>
        <v>3.7501907523271782</v>
      </c>
      <c r="DY396" s="163">
        <f t="shared" si="1334"/>
        <v>3.7313999392651076</v>
      </c>
      <c r="DZ396" s="163">
        <f t="shared" si="1340"/>
        <v>3.7127964949388126</v>
      </c>
      <c r="EA396" s="163">
        <f t="shared" si="1346"/>
        <v>3.694377630787733</v>
      </c>
      <c r="EB396" s="163">
        <f t="shared" si="1352"/>
        <v>3.6761406133133883</v>
      </c>
      <c r="EC396" s="163">
        <f t="shared" si="1359"/>
        <v>3.6580827627270023</v>
      </c>
      <c r="ED396" s="163">
        <f t="shared" si="1366"/>
        <v>3.6396623222748814</v>
      </c>
      <c r="EE396" s="163">
        <f t="shared" si="1373"/>
        <v>3.6214264662540523</v>
      </c>
      <c r="EF396" s="163">
        <f t="shared" ref="EF396:EF459" si="1380">($B396/$B$139)</f>
        <v>3.6033724340175954</v>
      </c>
      <c r="EG396" s="163">
        <f t="shared" si="997"/>
        <v>3.5854975196965277</v>
      </c>
      <c r="EH396" s="163">
        <f t="shared" si="1003"/>
        <v>3.5677990708478515</v>
      </c>
      <c r="EI396" s="163">
        <f t="shared" si="1009"/>
        <v>3.5502744871424445</v>
      </c>
      <c r="EJ396" s="163">
        <f t="shared" si="1015"/>
        <v>3.5324133965789852</v>
      </c>
      <c r="EK396" s="163">
        <f t="shared" si="1021"/>
        <v>3.5147311212814647</v>
      </c>
      <c r="EL396" s="163">
        <f t="shared" si="1027"/>
        <v>3.4972249893268819</v>
      </c>
      <c r="EM396" s="163">
        <f t="shared" si="1033"/>
        <v>3.4798923817615406</v>
      </c>
      <c r="EN396" s="163">
        <f t="shared" si="1039"/>
        <v>3.4627307312949132</v>
      </c>
      <c r="EO396" s="163">
        <f t="shared" si="1045"/>
        <v>3.4457375210319685</v>
      </c>
      <c r="EP396" s="163">
        <f t="shared" si="1051"/>
        <v>3.4284319196428572</v>
      </c>
      <c r="EQ396" s="163">
        <f t="shared" si="1057"/>
        <v>3.4112992781787894</v>
      </c>
      <c r="ER396" s="163">
        <f t="shared" si="1063"/>
        <v>3.3943370165745854</v>
      </c>
      <c r="ES396" s="163">
        <f t="shared" si="1069"/>
        <v>3.3775426058273776</v>
      </c>
      <c r="ET396" s="163">
        <f t="shared" si="1075"/>
        <v>3.360913566739606</v>
      </c>
      <c r="EU396" s="163">
        <f t="shared" si="1081"/>
        <v>3.3439923799156346</v>
      </c>
      <c r="EV396" s="163">
        <f t="shared" si="1087"/>
        <v>3.3272407256972651</v>
      </c>
      <c r="EW396" s="163">
        <f t="shared" si="1093"/>
        <v>3.3106560689748079</v>
      </c>
      <c r="EX396" s="163">
        <f t="shared" si="1099"/>
        <v>3.294235924932976</v>
      </c>
      <c r="EY396" s="163">
        <f t="shared" si="1105"/>
        <v>3.2779778578097907</v>
      </c>
      <c r="EZ396" s="163">
        <f t="shared" si="1111"/>
        <v>3.2618794796920625</v>
      </c>
      <c r="FA396" s="163">
        <f t="shared" si="1117"/>
        <v>3.2455097728473321</v>
      </c>
      <c r="FB396" s="163">
        <f t="shared" si="1123"/>
        <v>3.2293035479632062</v>
      </c>
      <c r="FC396" s="163">
        <f t="shared" si="1129"/>
        <v>3.2132583682008367</v>
      </c>
      <c r="FD396" s="163">
        <f t="shared" si="1135"/>
        <v>3.1973718449128286</v>
      </c>
      <c r="FE396" s="163">
        <f t="shared" si="1141"/>
        <v>3.181641636457794</v>
      </c>
      <c r="FF396" s="163">
        <f t="shared" si="1149"/>
        <v>3.1656576065953885</v>
      </c>
      <c r="FG396" s="163">
        <f t="shared" si="1155"/>
        <v>3.1498333760574213</v>
      </c>
      <c r="FH396" s="163">
        <f t="shared" si="1161"/>
        <v>3.1341665603877056</v>
      </c>
      <c r="FI396" s="163">
        <f t="shared" si="1167"/>
        <v>3.1186548223350252</v>
      </c>
      <c r="FJ396" s="163">
        <f t="shared" si="1173"/>
        <v>3.1032958706907436</v>
      </c>
      <c r="FK396" s="163">
        <f t="shared" si="1179"/>
        <v>3.0876994597311218</v>
      </c>
      <c r="FL396" s="163">
        <f t="shared" si="1185"/>
        <v>3.0722590323790473</v>
      </c>
      <c r="FM396" s="163">
        <f t="shared" si="1191"/>
        <v>3.056972260231372</v>
      </c>
      <c r="FN396" s="163">
        <f t="shared" si="1197"/>
        <v>3.0418368609976483</v>
      </c>
      <c r="FO396" s="163">
        <f t="shared" si="1203"/>
        <v>3.0268505973642075</v>
      </c>
      <c r="FP396" s="163">
        <f t="shared" si="1209"/>
        <v>3.0116421568627452</v>
      </c>
      <c r="FQ396" s="163">
        <f t="shared" si="1215"/>
        <v>2.9965857822216804</v>
      </c>
      <c r="FR396" s="163">
        <f t="shared" si="1221"/>
        <v>2.9816792040766806</v>
      </c>
      <c r="FS396" s="163">
        <f t="shared" si="1227"/>
        <v>2.9669201979958952</v>
      </c>
      <c r="FT396" s="163">
        <f t="shared" si="1233"/>
        <v>2.9523065833733781</v>
      </c>
      <c r="FU396" s="163">
        <f t="shared" si="1239"/>
        <v>2.9374850585704042</v>
      </c>
      <c r="FV396" s="163">
        <f t="shared" si="1245"/>
        <v>2.9228116079923883</v>
      </c>
      <c r="FW396" s="163">
        <f t="shared" si="1251"/>
        <v>2.9082840236686391</v>
      </c>
      <c r="FX396" s="163">
        <f t="shared" si="1257"/>
        <v>2.8939001413094676</v>
      </c>
      <c r="FY396" s="163">
        <f t="shared" si="1263"/>
        <v>2.8796578392313101</v>
      </c>
      <c r="FZ396" s="163">
        <f t="shared" si="1269"/>
        <v>2.8652209397225139</v>
      </c>
      <c r="GA396" s="163">
        <f t="shared" si="1275"/>
        <v>2.8509280742459397</v>
      </c>
      <c r="GB396" s="163">
        <f t="shared" si="1281"/>
        <v>2.8367770980030014</v>
      </c>
      <c r="GC396" s="163">
        <f t="shared" si="1287"/>
        <v>2.8227659085688033</v>
      </c>
      <c r="GD396" s="163">
        <f t="shared" si="1293"/>
        <v>2.8085714285714287</v>
      </c>
      <c r="GE396" s="163">
        <f t="shared" si="1299"/>
        <v>2.7945189902206051</v>
      </c>
      <c r="GF396" s="163">
        <f t="shared" si="1305"/>
        <v>2.7806064720525008</v>
      </c>
      <c r="GG396" s="163">
        <f t="shared" si="1311"/>
        <v>2.7668317946408467</v>
      </c>
      <c r="GH396" s="163">
        <f t="shared" si="1317"/>
        <v>2.7531929195608336</v>
      </c>
      <c r="GI396" s="163">
        <f t="shared" si="1323"/>
        <v>2.7393824545758556</v>
      </c>
      <c r="GJ396" s="163">
        <f t="shared" si="1329"/>
        <v>2.7257098491570542</v>
      </c>
      <c r="GK396" s="163">
        <f t="shared" si="1335"/>
        <v>2.7121730493323031</v>
      </c>
      <c r="GL396" s="163">
        <f t="shared" si="1341"/>
        <v>2.698770041730727</v>
      </c>
      <c r="GM396" s="163">
        <f t="shared" si="1347"/>
        <v>2.6852054195804196</v>
      </c>
      <c r="GN396" s="163">
        <f t="shared" si="1353"/>
        <v>2.6717764731463363</v>
      </c>
      <c r="GO396" s="163">
        <f t="shared" si="1360"/>
        <v>2.6584811769796626</v>
      </c>
      <c r="GP396" s="163">
        <f t="shared" si="1367"/>
        <v>2.6453175457481164</v>
      </c>
      <c r="GQ396" s="163">
        <f t="shared" si="1374"/>
        <v>2.6322836332476434</v>
      </c>
      <c r="GR396" s="163">
        <f t="shared" ref="GR396:GR459" si="1381">($B396/$B$203)</f>
        <v>2.6190983693914527</v>
      </c>
      <c r="GS396" s="163">
        <f t="shared" si="998"/>
        <v>2.6060445387062567</v>
      </c>
      <c r="GT396" s="163">
        <f t="shared" si="1004"/>
        <v>2.5931201857127784</v>
      </c>
      <c r="GU396" s="163">
        <f t="shared" si="1010"/>
        <v>2.5803233935321295</v>
      </c>
      <c r="GV396" s="163">
        <f t="shared" si="1016"/>
        <v>2.567384036773924</v>
      </c>
      <c r="GW396" s="163">
        <f t="shared" si="1022"/>
        <v>2.5545738045738045</v>
      </c>
      <c r="GX396" s="163">
        <f t="shared" si="1028"/>
        <v>2.5418907736863883</v>
      </c>
      <c r="GY396" s="163">
        <f t="shared" si="1034"/>
        <v>2.5293330588719636</v>
      </c>
      <c r="GZ396" s="163">
        <f t="shared" si="1040"/>
        <v>2.5166410650281619</v>
      </c>
      <c r="HA396" s="163">
        <f t="shared" si="1046"/>
        <v>2.5040758100672509</v>
      </c>
      <c r="HB396" s="163">
        <f t="shared" si="1052"/>
        <v>2.4916354050491738</v>
      </c>
      <c r="HC396" s="163">
        <f t="shared" si="1058"/>
        <v>2.4793179983857949</v>
      </c>
      <c r="HD396" s="163">
        <f t="shared" si="1064"/>
        <v>2.4668741216623169</v>
      </c>
      <c r="HE396" s="163">
        <f t="shared" si="1070"/>
        <v>2.4545545345585298</v>
      </c>
      <c r="HF396" s="163">
        <f t="shared" si="1076"/>
        <v>2.4423573842178494</v>
      </c>
      <c r="HG396" s="163">
        <f t="shared" si="1082"/>
        <v>2.4302808544303796</v>
      </c>
      <c r="HH396" s="163">
        <f t="shared" si="1088"/>
        <v>2.4180852110597266</v>
      </c>
      <c r="HI396" s="163">
        <f t="shared" si="1094"/>
        <v>2.406011356961034</v>
      </c>
      <c r="HJ396" s="163">
        <f t="shared" si="1100"/>
        <v>2.3940574768631273</v>
      </c>
      <c r="HK396" s="163">
        <f t="shared" si="1106"/>
        <v>2.3822217913920123</v>
      </c>
      <c r="HL396" s="163">
        <f t="shared" si="1112"/>
        <v>2.3702739197530862</v>
      </c>
      <c r="HM396" s="163">
        <f t="shared" si="1118"/>
        <v>2.3584452975047983</v>
      </c>
      <c r="HN396" s="163">
        <f t="shared" si="1124"/>
        <v>2.3467341482047366</v>
      </c>
      <c r="HO396" s="163">
        <f t="shared" si="1130"/>
        <v>2.3351387305207147</v>
      </c>
      <c r="HP396" s="163">
        <f t="shared" si="1136"/>
        <v>2.3234376477261982</v>
      </c>
      <c r="HQ396" s="163">
        <f t="shared" si="1142"/>
        <v>2.3118532455315144</v>
      </c>
      <c r="HR396" s="163">
        <f t="shared" si="1150"/>
        <v>2.3003837873256576</v>
      </c>
      <c r="HS396" s="163">
        <f t="shared" si="1156"/>
        <v>2.289027570789866</v>
      </c>
      <c r="HT396" s="163">
        <f t="shared" si="1162"/>
        <v>2.2775718257645967</v>
      </c>
      <c r="HU396" s="163">
        <f t="shared" si="1168"/>
        <v>2.2662301733677608</v>
      </c>
      <c r="HV396" s="163">
        <f t="shared" si="1174"/>
        <v>2.2550009175995593</v>
      </c>
      <c r="HW396" s="163">
        <f t="shared" si="1180"/>
        <v>2.2438823959094227</v>
      </c>
      <c r="HX396" s="163">
        <f t="shared" si="1186"/>
        <v>2.2326701190151721</v>
      </c>
      <c r="HY396" s="163">
        <f t="shared" si="1192"/>
        <v>2.2215693364671849</v>
      </c>
      <c r="HZ396" s="163">
        <f t="shared" si="1198"/>
        <v>2.2105783934514709</v>
      </c>
      <c r="IA396" s="163">
        <f t="shared" si="1204"/>
        <v>2.1994987917300635</v>
      </c>
      <c r="IB396" s="163">
        <f t="shared" si="1210"/>
        <v>2.1885296998842283</v>
      </c>
      <c r="IC396" s="163">
        <f t="shared" si="1216"/>
        <v>2.1776694727514401</v>
      </c>
      <c r="ID396" s="163">
        <f t="shared" si="1222"/>
        <v>2.1669164976633453</v>
      </c>
      <c r="IE396" s="163">
        <f t="shared" si="1228"/>
        <v>2.1560800140375505</v>
      </c>
      <c r="IF396" s="163">
        <f t="shared" si="1234"/>
        <v>2.1453513749454385</v>
      </c>
      <c r="IG396" s="163">
        <f t="shared" si="1240"/>
        <v>2.1347289784572618</v>
      </c>
      <c r="IH396" s="163">
        <f t="shared" si="1246"/>
        <v>2.1240276577355228</v>
      </c>
      <c r="II396" s="163">
        <f t="shared" si="1252"/>
        <v>2.1134330925352596</v>
      </c>
      <c r="IJ396" s="163">
        <f t="shared" si="1258"/>
        <v>2.1029436933082319</v>
      </c>
      <c r="IK396" s="163">
        <f t="shared" si="1264"/>
        <v>2.092557901907357</v>
      </c>
      <c r="IL396" s="163">
        <f t="shared" si="1270"/>
        <v>2.0820977717529443</v>
      </c>
      <c r="IM396" s="163">
        <f t="shared" si="1276"/>
        <v>2.0717416961726522</v>
      </c>
      <c r="IN396" s="163">
        <f t="shared" si="1282"/>
        <v>2.0614881301904204</v>
      </c>
      <c r="IO396" s="163">
        <f t="shared" si="1288"/>
        <v>2.0511643435439444</v>
      </c>
      <c r="IP396" s="163">
        <f t="shared" si="1294"/>
        <v>2.0409434432356117</v>
      </c>
      <c r="IQ396" s="163">
        <f t="shared" si="1300"/>
        <v>2.0308238988513345</v>
      </c>
      <c r="IR396" s="163">
        <f t="shared" si="1306"/>
        <v>2.0206380529518171</v>
      </c>
      <c r="IS396" s="163">
        <f t="shared" si="1312"/>
        <v>2.0105538738443918</v>
      </c>
      <c r="IT396" s="163">
        <f t="shared" si="1318"/>
        <v>2.000569846955389</v>
      </c>
      <c r="IU396" s="163">
        <f t="shared" si="1324"/>
        <v>1.9906844876468206</v>
      </c>
      <c r="IV396" s="163">
        <f t="shared" si="1330"/>
        <v>1.9807366809059401</v>
      </c>
      <c r="IW396" s="163">
        <f t="shared" si="1336"/>
        <v>1.9708878017483358</v>
      </c>
      <c r="IX396" s="163">
        <f t="shared" si="1342"/>
        <v>1.9611363817732024</v>
      </c>
      <c r="IY396" s="163">
        <f t="shared" si="1348"/>
        <v>1.951326028267429</v>
      </c>
      <c r="IZ396" s="163">
        <f t="shared" si="1354"/>
        <v>1.9416133364936399</v>
      </c>
      <c r="JA396" s="163">
        <f t="shared" si="1361"/>
        <v>1.9319968553459119</v>
      </c>
      <c r="JB396" s="163">
        <f t="shared" si="1368"/>
        <v>1.9223247809762203</v>
      </c>
      <c r="JC396" s="163">
        <f t="shared" si="1375"/>
        <v>1.9127490660024906</v>
      </c>
      <c r="JD396" s="163">
        <f t="shared" ref="JD396:JD459" si="1382">($B396/$B$267)</f>
        <v>1.9032682775712515</v>
      </c>
      <c r="JE396" s="163">
        <f t="shared" si="999"/>
        <v>1.8937350697387685</v>
      </c>
      <c r="JF396" s="163">
        <f t="shared" si="1005"/>
        <v>1.8842968869805246</v>
      </c>
      <c r="JG396" s="163">
        <f t="shared" si="1011"/>
        <v>1.8749523155565728</v>
      </c>
      <c r="JH396" s="163">
        <f t="shared" si="1017"/>
        <v>1.8655583390267971</v>
      </c>
      <c r="JI396" s="163">
        <f t="shared" si="1023"/>
        <v>1.8562580255306291</v>
      </c>
      <c r="JJ396" s="163">
        <f t="shared" si="1029"/>
        <v>1.8470499812100714</v>
      </c>
      <c r="JK396" s="163">
        <f t="shared" si="1035"/>
        <v>1.8377953933592581</v>
      </c>
      <c r="JL396" s="163">
        <f t="shared" si="1041"/>
        <v>1.8286330828186621</v>
      </c>
      <c r="JM396" s="163">
        <f t="shared" si="1047"/>
        <v>1.8195616762920184</v>
      </c>
      <c r="JN396" s="163">
        <f t="shared" si="1053"/>
        <v>1.8104464417268307</v>
      </c>
      <c r="JO396" s="163">
        <f t="shared" si="1059"/>
        <v>1.8014220788740654</v>
      </c>
      <c r="JP396" s="163">
        <f t="shared" si="1065"/>
        <v>1.7924872355944566</v>
      </c>
      <c r="JQ396" s="163">
        <f t="shared" si="1071"/>
        <v>1.7835111401407939</v>
      </c>
      <c r="JR396" s="163">
        <f t="shared" si="1077"/>
        <v>1.7746244945118428</v>
      </c>
      <c r="JS396" s="163">
        <f t="shared" si="1083"/>
        <v>1.7658259682402817</v>
      </c>
      <c r="JT396" s="163">
        <f t="shared" si="1089"/>
        <v>1.7569886323014228</v>
      </c>
      <c r="JU396" s="163">
        <f t="shared" si="1095"/>
        <v>1.7482393113751156</v>
      </c>
      <c r="JV396" s="163">
        <f t="shared" si="1101"/>
        <v>1.7395766971048348</v>
      </c>
      <c r="JW396" s="163">
        <f t="shared" si="1107"/>
        <v>1.7308775883927314</v>
      </c>
      <c r="JX396" s="163">
        <f t="shared" si="1113"/>
        <v>1.7222650501086272</v>
      </c>
      <c r="JY396" s="163">
        <f t="shared" si="1119"/>
        <v>1.7137377963737797</v>
      </c>
      <c r="JZ396" s="163">
        <f t="shared" si="1125"/>
        <v>1.7051762420205385</v>
      </c>
      <c r="KA396" s="163">
        <f t="shared" si="1131"/>
        <v>1.6966998066832366</v>
      </c>
      <c r="KB396" s="163">
        <f t="shared" si="1137"/>
        <v>1.6883072272602364</v>
      </c>
      <c r="KC396" s="163">
        <f t="shared" si="1143"/>
        <v>1.6798824253195708</v>
      </c>
      <c r="KD396" s="163">
        <f t="shared" si="1151"/>
        <v>1.6715412868997415</v>
      </c>
      <c r="KE396" s="163">
        <f t="shared" si="1157"/>
        <v>1.6631700054141851</v>
      </c>
      <c r="KF396" s="163">
        <f t="shared" si="1163"/>
        <v>1.6548821548821548</v>
      </c>
      <c r="KG396" s="163">
        <f t="shared" si="1169"/>
        <v>1.6466764942374699</v>
      </c>
      <c r="KH396" s="163">
        <f t="shared" si="1175"/>
        <v>1.6384425628375225</v>
      </c>
      <c r="KI396" s="163">
        <f t="shared" si="1181"/>
        <v>1.6302905665384104</v>
      </c>
      <c r="KJ396" s="163">
        <f t="shared" si="1187"/>
        <v>1.6222192884018747</v>
      </c>
      <c r="KK396" s="163">
        <f t="shared" si="1193"/>
        <v>1.6141215106732347</v>
      </c>
      <c r="KL396" s="163">
        <f t="shared" si="1199"/>
        <v>1.6061041761976342</v>
      </c>
      <c r="KM396" s="163">
        <f t="shared" si="1205"/>
        <v>1.5980621667316945</v>
      </c>
      <c r="KN396" s="163">
        <f t="shared" si="1211"/>
        <v>1.5901002911679067</v>
      </c>
      <c r="KO396" s="163">
        <f t="shared" si="1217"/>
        <v>1.5822173577131085</v>
      </c>
      <c r="KP396" s="163">
        <f t="shared" si="1223"/>
        <v>1.5743113388853298</v>
      </c>
      <c r="KQ396" s="163">
        <f t="shared" si="1229"/>
        <v>1.5664839367669556</v>
      </c>
      <c r="KR396" s="163">
        <f t="shared" si="1235"/>
        <v>1.5587339845236585</v>
      </c>
      <c r="KS396" s="163">
        <f t="shared" si="1241"/>
        <v>1.5509624487219944</v>
      </c>
      <c r="KT396" s="163">
        <f t="shared" si="1247"/>
        <v>1.5432680231097715</v>
      </c>
      <c r="KU396" s="163">
        <f t="shared" si="1253"/>
        <v>1.5355536115971007</v>
      </c>
      <c r="KV396" s="163">
        <f t="shared" si="1259"/>
        <v>1.5279159413081322</v>
      </c>
      <c r="KW396" s="163">
        <f t="shared" si="1265"/>
        <v>1.5203538728037616</v>
      </c>
      <c r="KX396" s="163">
        <f t="shared" si="1271"/>
        <v>1.5127731609726069</v>
      </c>
      <c r="KY396" s="163">
        <f t="shared" si="1277"/>
        <v>1.505267671199314</v>
      </c>
      <c r="KZ396" s="163">
        <f t="shared" si="1283"/>
        <v>1.4977450024378351</v>
      </c>
      <c r="LA396" s="163">
        <f t="shared" si="1289"/>
        <v>1.4902971497877502</v>
      </c>
      <c r="LB396" s="163">
        <f t="shared" si="1295"/>
        <v>1.4829230026550808</v>
      </c>
      <c r="LC396" s="163">
        <f t="shared" si="1301"/>
        <v>1.4755328730111077</v>
      </c>
      <c r="LD396" s="163">
        <f t="shared" si="1307"/>
        <v>1.4682160353686222</v>
      </c>
      <c r="LE396" s="163">
        <f t="shared" si="1313"/>
        <v>1.4608845559386519</v>
      </c>
      <c r="LF396" s="163">
        <f t="shared" si="1319"/>
        <v>1.4536259316219093</v>
      </c>
      <c r="LG396" s="163">
        <f t="shared" si="1325"/>
        <v>1.4463539520922841</v>
      </c>
      <c r="LH396" s="163">
        <f t="shared" si="1331"/>
        <v>1.4391543687046147</v>
      </c>
      <c r="LI396" s="163">
        <f t="shared" si="1337"/>
        <v>1.4320261057047958</v>
      </c>
      <c r="LJ396" s="163">
        <f t="shared" si="1343"/>
        <v>1.4248854873311301</v>
      </c>
      <c r="LK396" s="163">
        <f t="shared" si="1349"/>
        <v>1.4178157272255236</v>
      </c>
      <c r="LL396" s="163">
        <f t="shared" si="1355"/>
        <v>1.4107347876004592</v>
      </c>
      <c r="LM396" s="163">
        <f t="shared" si="1362"/>
        <v>1.4037242245958759</v>
      </c>
      <c r="LN396" s="163">
        <f t="shared" si="1369"/>
        <v>1.3967036089798237</v>
      </c>
      <c r="LO396" s="163">
        <f t="shared" si="1376"/>
        <v>1.3897528699881241</v>
      </c>
      <c r="LP396" s="163">
        <f t="shared" ref="LP396:LP459" si="1383">($B396/$B$331)</f>
        <v>1.3828709695571437</v>
      </c>
      <c r="LQ396" s="163">
        <f t="shared" si="1000"/>
        <v>1.375979843225084</v>
      </c>
      <c r="LR396" s="163">
        <f t="shared" si="1006"/>
        <v>1.3691570561034041</v>
      </c>
      <c r="LS396" s="163">
        <f t="shared" si="1012"/>
        <v>1.3623260712899827</v>
      </c>
      <c r="LT396" s="163">
        <f t="shared" si="1018"/>
        <v>1.3555629102542888</v>
      </c>
      <c r="LU396" s="163">
        <f t="shared" si="1024"/>
        <v>1.3487925356750823</v>
      </c>
      <c r="LV396" s="163">
        <f t="shared" si="1030"/>
        <v>1.3420894544263011</v>
      </c>
      <c r="LW396" s="163">
        <f t="shared" si="1036"/>
        <v>1.3353801010704776</v>
      </c>
      <c r="LX396" s="163">
        <f t="shared" si="1042"/>
        <v>1.3287374966207084</v>
      </c>
      <c r="LY396" s="163">
        <f t="shared" si="1048"/>
        <v>1.3221606499166083</v>
      </c>
      <c r="LZ396" s="163">
        <f t="shared" si="1054"/>
        <v>1.3155781584582442</v>
      </c>
      <c r="MA396" s="163">
        <f t="shared" si="1060"/>
        <v>1.3090608853140149</v>
      </c>
      <c r="MB396" s="163">
        <f t="shared" si="1066"/>
        <v>1.3025388244023957</v>
      </c>
      <c r="MC396" s="163">
        <f t="shared" si="1072"/>
        <v>1.2960814303043089</v>
      </c>
      <c r="MD396" s="163">
        <f t="shared" si="1078"/>
        <v>1.289620067170445</v>
      </c>
      <c r="ME396" s="163">
        <f t="shared" si="1084"/>
        <v>1.2832228082084487</v>
      </c>
      <c r="MF396" s="163">
        <f t="shared" si="1090"/>
        <v>1.276822361926534</v>
      </c>
      <c r="MG396" s="163">
        <f t="shared" si="1096"/>
        <v>1.2704854469317066</v>
      </c>
      <c r="MH396" s="163">
        <f t="shared" si="1102"/>
        <v>1.2641460905349795</v>
      </c>
      <c r="MI396" s="163">
        <f t="shared" si="1108"/>
        <v>1.2578696831652763</v>
      </c>
      <c r="MJ396" s="163">
        <f t="shared" si="1114"/>
        <v>1.2515915457091928</v>
      </c>
      <c r="MK396" s="163">
        <f t="shared" si="1120"/>
        <v>1.245375766482542</v>
      </c>
      <c r="ML396" s="163">
        <f t="shared" si="1126"/>
        <v>1.2391589350544574</v>
      </c>
      <c r="MM396" s="163">
        <f t="shared" si="1132"/>
        <v>1.2330038633284832</v>
      </c>
      <c r="MN396" s="163">
        <f t="shared" si="1138"/>
        <v>1.226848385003245</v>
      </c>
      <c r="MO396" s="163">
        <f t="shared" si="1144"/>
        <v>1.2207540609010978</v>
      </c>
      <c r="MP396" s="163">
        <f t="shared" si="1152"/>
        <v>1.2146599446421511</v>
      </c>
      <c r="MQ396" s="163">
        <f t="shared" si="1158"/>
        <v>1.2086263709241134</v>
      </c>
      <c r="MR396" s="163">
        <f t="shared" si="1164"/>
        <v>1.2025935894298996</v>
      </c>
      <c r="MS396" s="163">
        <f t="shared" si="1170"/>
        <v>1.19662073331061</v>
      </c>
      <c r="MT396" s="163">
        <f t="shared" si="1176"/>
        <v>1.1906492248062015</v>
      </c>
      <c r="MU396" s="163">
        <f t="shared" si="1182"/>
        <v>1.1847370197174951</v>
      </c>
      <c r="MV396" s="163">
        <f t="shared" si="1188"/>
        <v>1.1788266896915622</v>
      </c>
      <c r="MW396" s="163">
        <f t="shared" si="1194"/>
        <v>1.1729750369910743</v>
      </c>
      <c r="MX396" s="163">
        <f t="shared" si="1200"/>
        <v>1.1671257598784195</v>
      </c>
      <c r="MY396" s="163">
        <f t="shared" si="1206"/>
        <v>1.1613345305042295</v>
      </c>
      <c r="MZ396" s="163">
        <f t="shared" si="1212"/>
        <v>1.1555461513142427</v>
      </c>
      <c r="NA396" s="163">
        <f t="shared" si="1218"/>
        <v>1.1498151873859543</v>
      </c>
      <c r="NB396" s="163">
        <f t="shared" si="1224"/>
        <v>1.1440875232774674</v>
      </c>
      <c r="NC396" s="163">
        <f t="shared" si="1230"/>
        <v>1.1384166396442303</v>
      </c>
      <c r="ND396" s="163">
        <f t="shared" si="1236"/>
        <v>1.132749481447338</v>
      </c>
      <c r="NE396" s="163">
        <f t="shared" si="1242"/>
        <v>1.127138467183415</v>
      </c>
      <c r="NF396" s="163">
        <f t="shared" si="1248"/>
        <v>1.1215315808689303</v>
      </c>
      <c r="NG396" s="163">
        <f t="shared" si="1254"/>
        <v>1.1159295250204342</v>
      </c>
      <c r="NH396" s="163">
        <f t="shared" si="1260"/>
        <v>1.1103831556117838</v>
      </c>
      <c r="NI396" s="163">
        <f t="shared" si="1266"/>
        <v>1.1048419727554737</v>
      </c>
      <c r="NJ396" s="163">
        <f t="shared" si="1272"/>
        <v>1.0993558199874742</v>
      </c>
      <c r="NK396" s="163">
        <f t="shared" si="1278"/>
        <v>1.0938751891747529</v>
      </c>
      <c r="NL396" s="163">
        <f t="shared" si="1284"/>
        <v>1.0884489325892461</v>
      </c>
      <c r="NM396" s="163">
        <f t="shared" si="1290"/>
        <v>1.0830285135075581</v>
      </c>
      <c r="NN396" s="163">
        <f t="shared" si="1296"/>
        <v>1.0776618137168918</v>
      </c>
      <c r="NO396" s="163">
        <f t="shared" si="1302"/>
        <v>1.0723012479273932</v>
      </c>
      <c r="NP396" s="163">
        <f t="shared" si="1308"/>
        <v>1.0669474232622758</v>
      </c>
      <c r="NQ396" s="163">
        <f t="shared" si="1314"/>
        <v>1.061646794539485</v>
      </c>
      <c r="NR396" s="163">
        <f t="shared" si="1320"/>
        <v>1.0563531636863823</v>
      </c>
      <c r="NS396" s="163">
        <f t="shared" si="1326"/>
        <v>1.0511120615911036</v>
      </c>
      <c r="NT396" s="163">
        <f t="shared" si="1332"/>
        <v>1.045878197216666</v>
      </c>
      <c r="NU396" s="163">
        <f t="shared" si="1338"/>
        <v>1.0406961971711697</v>
      </c>
      <c r="NV396" s="163">
        <f t="shared" si="1344"/>
        <v>1.0355216585201417</v>
      </c>
      <c r="NW396" s="163">
        <f t="shared" si="1350"/>
        <v>1.0303551213785584</v>
      </c>
      <c r="NX396" s="163">
        <f t="shared" si="1356"/>
        <v>1.0252398831873175</v>
      </c>
      <c r="NY396" s="163">
        <f t="shared" si="1363"/>
        <v>1.0201328352013284</v>
      </c>
      <c r="NZ396" s="163">
        <f t="shared" si="1370"/>
        <v>1.0150764147046676</v>
      </c>
      <c r="OA396" s="163">
        <f t="shared" si="1377"/>
        <v>1.0100283588837287</v>
      </c>
      <c r="OB396" s="163">
        <f t="shared" ref="OB396:OB459" si="1384">($B396/$B$395)</f>
        <v>1.0049891628838998</v>
      </c>
      <c r="OC396" s="156">
        <f>($B396/$B$396)</f>
        <v>1</v>
      </c>
      <c r="OD396" s="157"/>
      <c r="OE396" s="157"/>
      <c r="OF396" s="157"/>
      <c r="OG396" s="157"/>
      <c r="OH396" s="157"/>
      <c r="OI396" s="157"/>
      <c r="OJ396" s="157"/>
      <c r="OK396" s="157"/>
      <c r="OL396" s="157"/>
      <c r="OM396" s="157"/>
      <c r="ON396" s="157"/>
      <c r="OO396" s="157"/>
      <c r="OP396" s="157"/>
      <c r="OQ396" s="157"/>
      <c r="OR396" s="157"/>
      <c r="OS396" s="157"/>
      <c r="OT396" s="157"/>
      <c r="OU396" s="157"/>
      <c r="OV396" s="157"/>
      <c r="OW396" s="157"/>
      <c r="OX396" s="157"/>
      <c r="OY396" s="157"/>
      <c r="OZ396" s="157"/>
      <c r="PA396" s="157"/>
      <c r="PB396" s="157"/>
      <c r="PC396" s="157"/>
      <c r="PD396" s="157"/>
      <c r="PE396" s="157"/>
      <c r="PF396" s="157"/>
      <c r="PG396" s="157"/>
      <c r="PH396" s="157"/>
      <c r="PI396" s="157"/>
      <c r="PJ396" s="157"/>
      <c r="PK396" s="157"/>
      <c r="PL396" s="157"/>
      <c r="PM396" s="157"/>
      <c r="PN396" s="157"/>
      <c r="PO396" s="157"/>
      <c r="PP396" s="157"/>
      <c r="PQ396" s="157"/>
      <c r="PR396" s="157"/>
      <c r="PS396" s="157"/>
      <c r="PT396" s="157"/>
      <c r="PU396" s="157"/>
      <c r="PV396" s="157"/>
      <c r="PW396" s="157"/>
      <c r="PX396" s="157"/>
      <c r="PY396" s="157"/>
      <c r="PZ396" s="157"/>
      <c r="QA396" s="157"/>
      <c r="QB396" s="157"/>
      <c r="QC396" s="157"/>
      <c r="QD396" s="157"/>
      <c r="QE396" s="157"/>
      <c r="QF396" s="157"/>
      <c r="QG396" s="157"/>
      <c r="QH396" s="157"/>
      <c r="QI396" s="157"/>
      <c r="QJ396" s="157"/>
      <c r="QK396" s="157"/>
      <c r="QL396" s="157"/>
      <c r="QM396" s="157"/>
      <c r="QN396" s="157"/>
      <c r="QO396" s="157"/>
      <c r="QP396" s="157"/>
      <c r="QQ396" s="157"/>
      <c r="QR396" s="157"/>
      <c r="QS396" s="157"/>
      <c r="QT396" s="157"/>
      <c r="QU396" s="157"/>
      <c r="QV396" s="157"/>
      <c r="QW396" s="157"/>
      <c r="QX396" s="157"/>
      <c r="QY396" s="157"/>
      <c r="QZ396" s="157"/>
      <c r="RA396" s="157"/>
      <c r="RB396" s="157"/>
      <c r="RC396" s="157"/>
      <c r="RD396" s="157"/>
      <c r="RE396" s="157"/>
      <c r="RF396" s="157"/>
      <c r="RG396" s="157"/>
      <c r="RH396" s="157"/>
      <c r="RI396" s="157"/>
      <c r="RJ396" s="157"/>
      <c r="RK396" s="157"/>
      <c r="RL396" s="157"/>
      <c r="RM396" s="157"/>
      <c r="RN396" s="157"/>
      <c r="RO396" s="157"/>
      <c r="RP396" s="157"/>
    </row>
    <row r="397" spans="1:484" ht="13">
      <c r="A397" s="151">
        <v>52383</v>
      </c>
      <c r="B397" s="152">
        <f t="shared" si="1145"/>
        <v>24698</v>
      </c>
      <c r="C397" s="153">
        <f t="shared" si="1146"/>
        <v>5.0000000000000001E-3</v>
      </c>
      <c r="E397" s="157">
        <f t="shared" si="1357"/>
        <v>4.970416582813443</v>
      </c>
      <c r="F397" s="157">
        <f t="shared" si="1364"/>
        <v>4.9326942280806874</v>
      </c>
      <c r="G397" s="157">
        <f t="shared" si="1371"/>
        <v>4.9297405189620758</v>
      </c>
      <c r="H397" s="157">
        <f t="shared" si="1378"/>
        <v>4.9120922832140019</v>
      </c>
      <c r="I397" s="157">
        <f t="shared" ref="I397:I460" si="1385">($B397/$B$12)</f>
        <v>4.905263157894737</v>
      </c>
      <c r="J397" s="157">
        <f t="shared" si="1001"/>
        <v>4.8819924886341175</v>
      </c>
      <c r="K397" s="157">
        <f t="shared" si="1007"/>
        <v>4.8675601103665747</v>
      </c>
      <c r="L397" s="157">
        <f t="shared" si="1013"/>
        <v>4.8513062266745237</v>
      </c>
      <c r="M397" s="157">
        <f t="shared" si="1019"/>
        <v>4.8446449588073754</v>
      </c>
      <c r="N397" s="157">
        <f t="shared" si="1025"/>
        <v>4.8389498432601883</v>
      </c>
      <c r="O397" s="157">
        <f t="shared" si="1031"/>
        <v>4.8304322315665953</v>
      </c>
      <c r="P397" s="157">
        <f t="shared" si="1037"/>
        <v>4.8285434995112411</v>
      </c>
      <c r="Q397" s="157">
        <f t="shared" si="1043"/>
        <v>4.8238281250000004</v>
      </c>
      <c r="R397" s="157">
        <f t="shared" si="1049"/>
        <v>4.8219445529090201</v>
      </c>
      <c r="S397" s="157">
        <f t="shared" si="1055"/>
        <v>4.8013219284603421</v>
      </c>
      <c r="T397" s="157">
        <f t="shared" si="1061"/>
        <v>4.7957281553398055</v>
      </c>
      <c r="U397" s="157">
        <f t="shared" si="1067"/>
        <v>4.7799496806657631</v>
      </c>
      <c r="V397" s="157">
        <f t="shared" si="1073"/>
        <v>4.7771760154738878</v>
      </c>
      <c r="W397" s="157">
        <f t="shared" si="1079"/>
        <v>4.7642746913580245</v>
      </c>
      <c r="X397" s="157">
        <f t="shared" si="1085"/>
        <v>4.7459646425826287</v>
      </c>
      <c r="Y397" s="157">
        <f t="shared" si="1091"/>
        <v>4.754186717998075</v>
      </c>
      <c r="Z397" s="157">
        <f t="shared" si="1097"/>
        <v>4.7459646425826287</v>
      </c>
      <c r="AA397" s="157">
        <f t="shared" si="1103"/>
        <v>4.7377709572223292</v>
      </c>
      <c r="AB397" s="157">
        <f t="shared" si="1109"/>
        <v>4.7404990403071015</v>
      </c>
      <c r="AC397" s="157">
        <f t="shared" si="1115"/>
        <v>4.7259854573287408</v>
      </c>
      <c r="AD397" s="157">
        <f t="shared" si="1121"/>
        <v>4.7079679756004573</v>
      </c>
      <c r="AE397" s="157">
        <f t="shared" si="1127"/>
        <v>4.7052771956563157</v>
      </c>
      <c r="AF397" s="157">
        <f t="shared" si="1133"/>
        <v>4.6981167966520827</v>
      </c>
      <c r="AG397" s="157">
        <f t="shared" si="1139"/>
        <v>4.6847496206373291</v>
      </c>
      <c r="AH397" s="157">
        <f t="shared" si="1147"/>
        <v>4.6723420355656451</v>
      </c>
      <c r="AI397" s="157">
        <f t="shared" si="1153"/>
        <v>4.6767657640598372</v>
      </c>
      <c r="AJ397" s="157">
        <f t="shared" si="1159"/>
        <v>4.6803107826416523</v>
      </c>
      <c r="AK397" s="157">
        <f t="shared" si="1165"/>
        <v>4.6732261116367075</v>
      </c>
      <c r="AL397" s="157">
        <f t="shared" si="1171"/>
        <v>4.6529766390354181</v>
      </c>
      <c r="AM397" s="157">
        <f t="shared" si="1177"/>
        <v>4.6451006206507426</v>
      </c>
      <c r="AN397" s="157">
        <f t="shared" si="1183"/>
        <v>4.6372512204280882</v>
      </c>
      <c r="AO397" s="157">
        <f t="shared" si="1189"/>
        <v>4.6389932381667922</v>
      </c>
      <c r="AP397" s="157">
        <f t="shared" si="1195"/>
        <v>4.6416087201653822</v>
      </c>
      <c r="AQ397" s="157">
        <f t="shared" si="1201"/>
        <v>4.629428303655108</v>
      </c>
      <c r="AR397" s="157">
        <f t="shared" si="1207"/>
        <v>4.611277072442121</v>
      </c>
      <c r="AS397" s="157">
        <f t="shared" si="1213"/>
        <v>4.5992551210428303</v>
      </c>
      <c r="AT397" s="157">
        <f t="shared" si="1219"/>
        <v>4.5949767441860461</v>
      </c>
      <c r="AU397" s="157">
        <f t="shared" si="1225"/>
        <v>4.5881478729333089</v>
      </c>
      <c r="AV397" s="157">
        <f t="shared" si="1231"/>
        <v>4.5821892393320969</v>
      </c>
      <c r="AW397" s="157">
        <f t="shared" si="1237"/>
        <v>4.566093547790719</v>
      </c>
      <c r="AX397" s="157">
        <f t="shared" si="1243"/>
        <v>4.5384049981624406</v>
      </c>
      <c r="AY397" s="157">
        <f t="shared" si="1249"/>
        <v>4.5168251645940014</v>
      </c>
      <c r="AZ397" s="157">
        <f t="shared" si="1255"/>
        <v>4.5069343065693435</v>
      </c>
      <c r="BA397" s="157">
        <f t="shared" si="1261"/>
        <v>4.4929961797344005</v>
      </c>
      <c r="BB397" s="157">
        <f t="shared" si="1267"/>
        <v>4.5003644314868803</v>
      </c>
      <c r="BC397" s="157">
        <f t="shared" si="1273"/>
        <v>4.5011846181884456</v>
      </c>
      <c r="BD397" s="157">
        <f t="shared" si="1279"/>
        <v>4.4905454545454546</v>
      </c>
      <c r="BE397" s="157">
        <f t="shared" si="1285"/>
        <v>4.4987249544626593</v>
      </c>
      <c r="BF397" s="157">
        <f t="shared" si="1291"/>
        <v>4.4848374795714543</v>
      </c>
      <c r="BG397" s="157">
        <f t="shared" si="1297"/>
        <v>4.4823956442831214</v>
      </c>
      <c r="BH397" s="157">
        <f t="shared" si="1303"/>
        <v>4.4783318223028106</v>
      </c>
      <c r="BI397" s="157">
        <f t="shared" si="1309"/>
        <v>4.4573181736148708</v>
      </c>
      <c r="BJ397" s="157">
        <f t="shared" si="1315"/>
        <v>4.4549062049062051</v>
      </c>
      <c r="BK397" s="157">
        <f t="shared" si="1321"/>
        <v>4.4388928828181164</v>
      </c>
      <c r="BL397" s="157">
        <f t="shared" si="1327"/>
        <v>4.4412875382125518</v>
      </c>
      <c r="BM397" s="157">
        <f t="shared" si="1333"/>
        <v>4.4404890327220423</v>
      </c>
      <c r="BN397" s="157">
        <f t="shared" si="1339"/>
        <v>4.41982820329277</v>
      </c>
      <c r="BO397" s="157">
        <f t="shared" si="1345"/>
        <v>4.405636817695326</v>
      </c>
      <c r="BP397" s="157">
        <f t="shared" si="1351"/>
        <v>4.3845197940706555</v>
      </c>
      <c r="BQ397" s="157">
        <f t="shared" si="1358"/>
        <v>4.3814085506475076</v>
      </c>
      <c r="BR397" s="157">
        <f t="shared" si="1365"/>
        <v>4.3821859474804823</v>
      </c>
      <c r="BS397" s="157">
        <f t="shared" si="1372"/>
        <v>4.3636042402826858</v>
      </c>
      <c r="BT397" s="157">
        <f t="shared" si="1379"/>
        <v>4.355908289241623</v>
      </c>
      <c r="BU397" s="157">
        <f t="shared" ref="BU397:BU460" si="1386">($B397/$B$76)</f>
        <v>4.3659183312709917</v>
      </c>
      <c r="BV397" s="157">
        <f t="shared" si="1002"/>
        <v>4.3474740362612216</v>
      </c>
      <c r="BW397" s="157">
        <f t="shared" si="1008"/>
        <v>4.340597539543058</v>
      </c>
      <c r="BX397" s="157">
        <f t="shared" si="1014"/>
        <v>4.340597539543058</v>
      </c>
      <c r="BY397" s="157">
        <f t="shared" si="1020"/>
        <v>4.3072898500174395</v>
      </c>
      <c r="BZ397" s="157">
        <f t="shared" si="1026"/>
        <v>4.3012887495646117</v>
      </c>
      <c r="CA397" s="157">
        <f t="shared" si="1032"/>
        <v>4.2663672482294004</v>
      </c>
      <c r="CB397" s="157">
        <f t="shared" si="1038"/>
        <v>4.2568079972423298</v>
      </c>
      <c r="CC397" s="157">
        <f t="shared" si="1044"/>
        <v>4.2465612104539199</v>
      </c>
      <c r="CD397" s="157">
        <f t="shared" si="1050"/>
        <v>4.239272227943701</v>
      </c>
      <c r="CE397" s="157">
        <f t="shared" si="1056"/>
        <v>4.2262149212867897</v>
      </c>
      <c r="CF397" s="157">
        <f t="shared" si="1062"/>
        <v>4.2132378027976802</v>
      </c>
      <c r="CG397" s="157">
        <f t="shared" si="1068"/>
        <v>4.2060626702997279</v>
      </c>
      <c r="CH397" s="157">
        <f t="shared" si="1074"/>
        <v>4.2096471791375487</v>
      </c>
      <c r="CI397" s="157">
        <f t="shared" si="1080"/>
        <v>4.1853923063887475</v>
      </c>
      <c r="CJ397" s="157">
        <f t="shared" si="1086"/>
        <v>4.1768983595467617</v>
      </c>
      <c r="CK397" s="157">
        <f t="shared" si="1092"/>
        <v>4.1712548555987166</v>
      </c>
      <c r="CL397" s="157">
        <f t="shared" si="1098"/>
        <v>4.1635198921105863</v>
      </c>
      <c r="CM397" s="157">
        <f t="shared" si="1104"/>
        <v>4.156512958599798</v>
      </c>
      <c r="CN397" s="157">
        <f t="shared" si="1110"/>
        <v>4.1481357070876719</v>
      </c>
      <c r="CO397" s="157">
        <f t="shared" si="1116"/>
        <v>4.11976647206005</v>
      </c>
      <c r="CP397" s="157">
        <f t="shared" si="1122"/>
        <v>4.1129059117402162</v>
      </c>
      <c r="CQ397" s="157">
        <f t="shared" si="1128"/>
        <v>4.0870428595068677</v>
      </c>
      <c r="CR397" s="157">
        <f t="shared" si="1134"/>
        <v>4.0755775577557758</v>
      </c>
      <c r="CS397" s="162">
        <f t="shared" si="1140"/>
        <v>4.0615030422627854</v>
      </c>
      <c r="CT397" s="163">
        <f t="shared" si="1148"/>
        <v>4.053504021007714</v>
      </c>
      <c r="CU397" s="163">
        <f t="shared" si="1154"/>
        <v>4.053504021007714</v>
      </c>
      <c r="CV397" s="163">
        <f t="shared" si="1160"/>
        <v>4.0455364455364453</v>
      </c>
      <c r="CW397" s="163">
        <f t="shared" si="1166"/>
        <v>4.0435494433529797</v>
      </c>
      <c r="CX397" s="163">
        <f t="shared" si="1172"/>
        <v>4.0435494433529797</v>
      </c>
      <c r="CY397" s="163">
        <f t="shared" si="1178"/>
        <v>4.0422258592471358</v>
      </c>
      <c r="CZ397" s="163">
        <f t="shared" si="1184"/>
        <v>4.0422258592471358</v>
      </c>
      <c r="DA397" s="163">
        <f t="shared" si="1190"/>
        <v>4.0410552098655543</v>
      </c>
      <c r="DB397" s="163">
        <f t="shared" si="1196"/>
        <v>4.0369401765282769</v>
      </c>
      <c r="DC397" s="163">
        <f t="shared" si="1202"/>
        <v>4.0283803620942749</v>
      </c>
      <c r="DD397" s="163">
        <f t="shared" si="1208"/>
        <v>4.0185486495281486</v>
      </c>
      <c r="DE397" s="163">
        <f t="shared" si="1214"/>
        <v>4.0178949080852444</v>
      </c>
      <c r="DF397" s="163">
        <f t="shared" si="1220"/>
        <v>4.0035662181877125</v>
      </c>
      <c r="DG397" s="163">
        <f t="shared" si="1226"/>
        <v>3.997086907266548</v>
      </c>
      <c r="DH397" s="163">
        <f t="shared" si="1232"/>
        <v>3.984190998548153</v>
      </c>
      <c r="DI397" s="163">
        <f t="shared" si="1238"/>
        <v>3.9745735436112004</v>
      </c>
      <c r="DJ397" s="163">
        <f t="shared" si="1244"/>
        <v>3.9726556216824833</v>
      </c>
      <c r="DK397" s="163">
        <f t="shared" si="1250"/>
        <v>3.9720167256352523</v>
      </c>
      <c r="DL397" s="163">
        <f t="shared" si="1256"/>
        <v>3.9618222649983958</v>
      </c>
      <c r="DM397" s="163">
        <f t="shared" si="1262"/>
        <v>3.9586472191056261</v>
      </c>
      <c r="DN397" s="163">
        <f t="shared" si="1268"/>
        <v>3.9535777173043058</v>
      </c>
      <c r="DO397" s="163">
        <f t="shared" si="1274"/>
        <v>3.9466283157558326</v>
      </c>
      <c r="DP397" s="163">
        <f t="shared" si="1280"/>
        <v>3.9403318442884494</v>
      </c>
      <c r="DQ397" s="163">
        <f t="shared" si="1286"/>
        <v>3.9203174603174604</v>
      </c>
      <c r="DR397" s="163">
        <f t="shared" si="1292"/>
        <v>3.8931273644388398</v>
      </c>
      <c r="DS397" s="163">
        <f t="shared" si="1298"/>
        <v>3.8638923654568211</v>
      </c>
      <c r="DT397" s="163">
        <f t="shared" si="1304"/>
        <v>3.8446450809464507</v>
      </c>
      <c r="DU397" s="163">
        <f t="shared" si="1310"/>
        <v>3.8255885997521686</v>
      </c>
      <c r="DV397" s="163">
        <f t="shared" si="1316"/>
        <v>3.80672009864365</v>
      </c>
      <c r="DW397" s="163">
        <f t="shared" si="1322"/>
        <v>3.7880368098159507</v>
      </c>
      <c r="DX397" s="163">
        <f t="shared" si="1328"/>
        <v>3.7689607813215322</v>
      </c>
      <c r="DY397" s="163">
        <f t="shared" si="1334"/>
        <v>3.7500759186152446</v>
      </c>
      <c r="DZ397" s="163">
        <f t="shared" si="1340"/>
        <v>3.7313793624414564</v>
      </c>
      <c r="EA397" s="163">
        <f t="shared" si="1346"/>
        <v>3.7128683102826217</v>
      </c>
      <c r="EB397" s="163">
        <f t="shared" si="1352"/>
        <v>3.694540014958863</v>
      </c>
      <c r="EC397" s="163">
        <f t="shared" si="1359"/>
        <v>3.67639178326883</v>
      </c>
      <c r="ED397" s="163">
        <f t="shared" si="1366"/>
        <v>3.6578791469194312</v>
      </c>
      <c r="EE397" s="163">
        <f t="shared" si="1373"/>
        <v>3.6395520188623638</v>
      </c>
      <c r="EF397" s="163">
        <f t="shared" si="1380"/>
        <v>3.6214076246334312</v>
      </c>
      <c r="EG397" s="163">
        <f t="shared" ref="EG397:EG460" si="1387">($B397/$B$140)</f>
        <v>3.6034432448205429</v>
      </c>
      <c r="EH397" s="163">
        <f t="shared" si="1003"/>
        <v>3.5856562137049943</v>
      </c>
      <c r="EI397" s="163">
        <f t="shared" si="1009"/>
        <v>3.568043917942791</v>
      </c>
      <c r="EJ397" s="163">
        <f t="shared" si="1015"/>
        <v>3.5500934310766135</v>
      </c>
      <c r="EK397" s="163">
        <f t="shared" si="1021"/>
        <v>3.5323226544622424</v>
      </c>
      <c r="EL397" s="163">
        <f t="shared" si="1027"/>
        <v>3.5147289028034723</v>
      </c>
      <c r="EM397" s="163">
        <f t="shared" si="1033"/>
        <v>3.497309544038516</v>
      </c>
      <c r="EN397" s="163">
        <f t="shared" si="1039"/>
        <v>3.4800619980273355</v>
      </c>
      <c r="EO397" s="163">
        <f t="shared" si="1045"/>
        <v>3.4629837352776218</v>
      </c>
      <c r="EP397" s="163">
        <f t="shared" si="1051"/>
        <v>3.4455915178571428</v>
      </c>
      <c r="EQ397" s="163">
        <f t="shared" si="1057"/>
        <v>3.4283731260410883</v>
      </c>
      <c r="ER397" s="163">
        <f t="shared" si="1063"/>
        <v>3.4113259668508289</v>
      </c>
      <c r="ES397" s="163">
        <f t="shared" si="1069"/>
        <v>3.3944474986256186</v>
      </c>
      <c r="ET397" s="163">
        <f t="shared" si="1075"/>
        <v>3.3777352297593</v>
      </c>
      <c r="EU397" s="163">
        <f t="shared" si="1081"/>
        <v>3.3607293509320995</v>
      </c>
      <c r="EV397" s="163">
        <f t="shared" si="1087"/>
        <v>3.3438938532358518</v>
      </c>
      <c r="EW397" s="163">
        <f t="shared" si="1093"/>
        <v>3.3272261888724235</v>
      </c>
      <c r="EX397" s="163">
        <f t="shared" si="1099"/>
        <v>3.3107238605898122</v>
      </c>
      <c r="EY397" s="163">
        <f t="shared" si="1105"/>
        <v>3.2943844204348407</v>
      </c>
      <c r="EZ397" s="163">
        <f t="shared" si="1111"/>
        <v>3.2782054685426067</v>
      </c>
      <c r="FA397" s="163">
        <f t="shared" si="1117"/>
        <v>3.26175382989963</v>
      </c>
      <c r="FB397" s="163">
        <f t="shared" si="1123"/>
        <v>3.2454664914586071</v>
      </c>
      <c r="FC397" s="163">
        <f t="shared" si="1129"/>
        <v>3.2293410041841004</v>
      </c>
      <c r="FD397" s="163">
        <f t="shared" si="1135"/>
        <v>3.2133749674733281</v>
      </c>
      <c r="FE397" s="163">
        <f t="shared" si="1141"/>
        <v>3.1975660279647853</v>
      </c>
      <c r="FF397" s="163">
        <f t="shared" si="1149"/>
        <v>3.1815019966507792</v>
      </c>
      <c r="FG397" s="163">
        <f t="shared" si="1155"/>
        <v>3.1655985644706486</v>
      </c>
      <c r="FH397" s="163">
        <f t="shared" si="1161"/>
        <v>3.1498533350337965</v>
      </c>
      <c r="FI397" s="163">
        <f t="shared" si="1167"/>
        <v>3.134263959390863</v>
      </c>
      <c r="FJ397" s="163">
        <f t="shared" si="1173"/>
        <v>3.1188281348655131</v>
      </c>
      <c r="FK397" s="163">
        <f t="shared" si="1179"/>
        <v>3.103153662520417</v>
      </c>
      <c r="FL397" s="163">
        <f t="shared" si="1185"/>
        <v>3.0876359544943117</v>
      </c>
      <c r="FM397" s="163">
        <f t="shared" si="1191"/>
        <v>3.0722726707301904</v>
      </c>
      <c r="FN397" s="163">
        <f t="shared" si="1197"/>
        <v>3.0570615175145437</v>
      </c>
      <c r="FO397" s="163">
        <f t="shared" si="1203"/>
        <v>3.0420002463357556</v>
      </c>
      <c r="FP397" s="163">
        <f t="shared" si="1209"/>
        <v>3.0267156862745099</v>
      </c>
      <c r="FQ397" s="163">
        <f t="shared" si="1215"/>
        <v>3.0115839531764421</v>
      </c>
      <c r="FR397" s="163">
        <f t="shared" si="1221"/>
        <v>2.9966027663188548</v>
      </c>
      <c r="FS397" s="163">
        <f t="shared" si="1227"/>
        <v>2.981769890136424</v>
      </c>
      <c r="FT397" s="163">
        <f t="shared" si="1233"/>
        <v>2.9670831331090821</v>
      </c>
      <c r="FU397" s="163">
        <f t="shared" si="1239"/>
        <v>2.9521874252928519</v>
      </c>
      <c r="FV397" s="163">
        <f t="shared" si="1245"/>
        <v>2.9374405328258799</v>
      </c>
      <c r="FW397" s="163">
        <f t="shared" si="1251"/>
        <v>2.9228402366863904</v>
      </c>
      <c r="FX397" s="163">
        <f t="shared" si="1257"/>
        <v>2.9083843617522374</v>
      </c>
      <c r="FY397" s="163">
        <f t="shared" si="1263"/>
        <v>2.894070775720647</v>
      </c>
      <c r="FZ397" s="163">
        <f t="shared" si="1269"/>
        <v>2.8795616182814503</v>
      </c>
      <c r="GA397" s="163">
        <f t="shared" si="1275"/>
        <v>2.8651972157772621</v>
      </c>
      <c r="GB397" s="163">
        <f t="shared" si="1281"/>
        <v>2.8509754126745932</v>
      </c>
      <c r="GC397" s="163">
        <f t="shared" si="1287"/>
        <v>2.8368940960257292</v>
      </c>
      <c r="GD397" s="163">
        <f t="shared" si="1293"/>
        <v>2.8226285714285715</v>
      </c>
      <c r="GE397" s="163">
        <f t="shared" si="1299"/>
        <v>2.8085057994086879</v>
      </c>
      <c r="GF397" s="163">
        <f t="shared" si="1305"/>
        <v>2.7945236478841369</v>
      </c>
      <c r="GG397" s="163">
        <f t="shared" si="1311"/>
        <v>2.7806800270209413</v>
      </c>
      <c r="GH397" s="163">
        <f t="shared" si="1317"/>
        <v>2.7669728881917992</v>
      </c>
      <c r="GI397" s="163">
        <f t="shared" si="1323"/>
        <v>2.7530933006353808</v>
      </c>
      <c r="GJ397" s="163">
        <f t="shared" si="1329"/>
        <v>2.739352262644188</v>
      </c>
      <c r="GK397" s="163">
        <f t="shared" si="1335"/>
        <v>2.7257477099657876</v>
      </c>
      <c r="GL397" s="163">
        <f t="shared" si="1341"/>
        <v>2.7122776191522076</v>
      </c>
      <c r="GM397" s="163">
        <f t="shared" si="1347"/>
        <v>2.698645104895105</v>
      </c>
      <c r="GN397" s="163">
        <f t="shared" si="1353"/>
        <v>2.685148945422918</v>
      </c>
      <c r="GO397" s="163">
        <f t="shared" si="1360"/>
        <v>2.6717871051492859</v>
      </c>
      <c r="GP397" s="163">
        <f t="shared" si="1367"/>
        <v>2.6585575888051669</v>
      </c>
      <c r="GQ397" s="163">
        <f t="shared" si="1374"/>
        <v>2.6454584404455868</v>
      </c>
      <c r="GR397" s="163">
        <f t="shared" si="1381"/>
        <v>2.6322071832036662</v>
      </c>
      <c r="GS397" s="163">
        <f t="shared" ref="GS397:GS460" si="1388">($B397/$B$204)</f>
        <v>2.619088016967126</v>
      </c>
      <c r="GT397" s="163">
        <f t="shared" si="1004"/>
        <v>2.606098976469347</v>
      </c>
      <c r="GU397" s="163">
        <f t="shared" si="1010"/>
        <v>2.5932381352372951</v>
      </c>
      <c r="GV397" s="163">
        <f t="shared" si="1016"/>
        <v>2.5802340158796491</v>
      </c>
      <c r="GW397" s="163">
        <f t="shared" si="1022"/>
        <v>2.5673596673596673</v>
      </c>
      <c r="GX397" s="163">
        <f t="shared" si="1028"/>
        <v>2.5546131568059578</v>
      </c>
      <c r="GY397" s="163">
        <f t="shared" si="1034"/>
        <v>2.541992589543022</v>
      </c>
      <c r="GZ397" s="163">
        <f t="shared" si="1040"/>
        <v>2.5292370711725551</v>
      </c>
      <c r="HA397" s="163">
        <f t="shared" si="1046"/>
        <v>2.5166089260240474</v>
      </c>
      <c r="HB397" s="163">
        <f t="shared" si="1052"/>
        <v>2.5041062557031331</v>
      </c>
      <c r="HC397" s="163">
        <f t="shared" si="1058"/>
        <v>2.491727199354318</v>
      </c>
      <c r="HD397" s="163">
        <f t="shared" si="1064"/>
        <v>2.4792210399518169</v>
      </c>
      <c r="HE397" s="163">
        <f t="shared" si="1070"/>
        <v>2.4668397922493011</v>
      </c>
      <c r="HF397" s="163">
        <f t="shared" si="1076"/>
        <v>2.4545815941164779</v>
      </c>
      <c r="HG397" s="163">
        <f t="shared" si="1082"/>
        <v>2.4424446202531644</v>
      </c>
      <c r="HH397" s="163">
        <f t="shared" si="1088"/>
        <v>2.4301879366328838</v>
      </c>
      <c r="HI397" s="163">
        <f t="shared" si="1094"/>
        <v>2.4180536518504012</v>
      </c>
      <c r="HJ397" s="163">
        <f t="shared" si="1100"/>
        <v>2.4060399415489528</v>
      </c>
      <c r="HK397" s="163">
        <f t="shared" si="1106"/>
        <v>2.3941450174486234</v>
      </c>
      <c r="HL397" s="163">
        <f t="shared" si="1112"/>
        <v>2.3821373456790123</v>
      </c>
      <c r="HM397" s="163">
        <f t="shared" si="1118"/>
        <v>2.3702495201535507</v>
      </c>
      <c r="HN397" s="163">
        <f t="shared" si="1124"/>
        <v>2.3584797555385792</v>
      </c>
      <c r="HO397" s="163">
        <f t="shared" si="1130"/>
        <v>2.3468263017863928</v>
      </c>
      <c r="HP397" s="163">
        <f t="shared" si="1136"/>
        <v>2.3350666540606979</v>
      </c>
      <c r="HQ397" s="163">
        <f t="shared" si="1142"/>
        <v>2.3234242709313264</v>
      </c>
      <c r="HR397" s="163">
        <f t="shared" si="1150"/>
        <v>2.311897407095385</v>
      </c>
      <c r="HS397" s="163">
        <f t="shared" si="1156"/>
        <v>2.3004843517138598</v>
      </c>
      <c r="HT397" s="163">
        <f t="shared" si="1162"/>
        <v>2.2889712696941613</v>
      </c>
      <c r="HU397" s="163">
        <f t="shared" si="1168"/>
        <v>2.2775728513463664</v>
      </c>
      <c r="HV397" s="163">
        <f t="shared" si="1174"/>
        <v>2.2662873921820519</v>
      </c>
      <c r="HW397" s="163">
        <f t="shared" si="1180"/>
        <v>2.2551132213294376</v>
      </c>
      <c r="HX397" s="163">
        <f t="shared" si="1186"/>
        <v>2.2438448260198056</v>
      </c>
      <c r="HY397" s="163">
        <f t="shared" si="1192"/>
        <v>2.2326884830952811</v>
      </c>
      <c r="HZ397" s="163">
        <f t="shared" si="1198"/>
        <v>2.2216425294593867</v>
      </c>
      <c r="IA397" s="163">
        <f t="shared" si="1204"/>
        <v>2.2105074733733105</v>
      </c>
      <c r="IB397" s="163">
        <f t="shared" si="1210"/>
        <v>2.19948348027429</v>
      </c>
      <c r="IC397" s="163">
        <f t="shared" si="1216"/>
        <v>2.1885688967656183</v>
      </c>
      <c r="ID397" s="163">
        <f t="shared" si="1222"/>
        <v>2.1777621021073981</v>
      </c>
      <c r="IE397" s="163">
        <f t="shared" si="1228"/>
        <v>2.1668713809440252</v>
      </c>
      <c r="IF397" s="163">
        <f t="shared" si="1234"/>
        <v>2.1560890440855522</v>
      </c>
      <c r="IG397" s="163">
        <f t="shared" si="1240"/>
        <v>2.1454134815844337</v>
      </c>
      <c r="IH397" s="163">
        <f t="shared" si="1246"/>
        <v>2.134658599827139</v>
      </c>
      <c r="II397" s="163">
        <f t="shared" si="1252"/>
        <v>2.1240110079119368</v>
      </c>
      <c r="IJ397" s="163">
        <f t="shared" si="1258"/>
        <v>2.1134691083347596</v>
      </c>
      <c r="IK397" s="163">
        <f t="shared" si="1264"/>
        <v>2.103031335149864</v>
      </c>
      <c r="IL397" s="163">
        <f t="shared" si="1270"/>
        <v>2.0925188511395407</v>
      </c>
      <c r="IM397" s="163">
        <f t="shared" si="1276"/>
        <v>2.0821109425054796</v>
      </c>
      <c r="IN397" s="163">
        <f t="shared" si="1282"/>
        <v>2.0718060565388812</v>
      </c>
      <c r="IO397" s="163">
        <f t="shared" si="1288"/>
        <v>2.0614305984475418</v>
      </c>
      <c r="IP397" s="163">
        <f t="shared" si="1294"/>
        <v>2.0511585416493645</v>
      </c>
      <c r="IQ397" s="163">
        <f t="shared" si="1300"/>
        <v>2.0409883480704072</v>
      </c>
      <c r="IR397" s="163">
        <f t="shared" si="1306"/>
        <v>2.0307515211313927</v>
      </c>
      <c r="IS397" s="163">
        <f t="shared" si="1312"/>
        <v>2.020616869835556</v>
      </c>
      <c r="IT397" s="163">
        <f t="shared" si="1318"/>
        <v>2.0105828720286554</v>
      </c>
      <c r="IU397" s="163">
        <f t="shared" si="1324"/>
        <v>2.0006480356419605</v>
      </c>
      <c r="IV397" s="163">
        <f t="shared" si="1330"/>
        <v>1.990650439268155</v>
      </c>
      <c r="IW397" s="163">
        <f t="shared" si="1336"/>
        <v>1.9807522656187344</v>
      </c>
      <c r="IX397" s="163">
        <f t="shared" si="1342"/>
        <v>1.9709520389434203</v>
      </c>
      <c r="IY397" s="163">
        <f t="shared" si="1348"/>
        <v>1.9610925837700492</v>
      </c>
      <c r="IZ397" s="163">
        <f t="shared" si="1354"/>
        <v>1.951331279134076</v>
      </c>
      <c r="JA397" s="163">
        <f t="shared" si="1361"/>
        <v>1.9416666666666667</v>
      </c>
      <c r="JB397" s="163">
        <f t="shared" si="1368"/>
        <v>1.9319461827284106</v>
      </c>
      <c r="JC397" s="163">
        <f t="shared" si="1375"/>
        <v>1.9223225404732254</v>
      </c>
      <c r="JD397" s="163">
        <f t="shared" si="1382"/>
        <v>1.9127942998760843</v>
      </c>
      <c r="JE397" s="163">
        <f t="shared" ref="JE397:JE460" si="1389">($B397/$B$268)</f>
        <v>1.9032133775140634</v>
      </c>
      <c r="JF397" s="163">
        <f t="shared" si="1005"/>
        <v>1.8937279558349946</v>
      </c>
      <c r="JG397" s="163">
        <f t="shared" si="1011"/>
        <v>1.8843366140230411</v>
      </c>
      <c r="JH397" s="163">
        <f t="shared" si="1017"/>
        <v>1.874895619828437</v>
      </c>
      <c r="JI397" s="163">
        <f t="shared" si="1023"/>
        <v>1.8655487574590226</v>
      </c>
      <c r="JJ397" s="163">
        <f t="shared" si="1029"/>
        <v>1.856294626080421</v>
      </c>
      <c r="JK397" s="163">
        <f t="shared" si="1035"/>
        <v>1.8469937182171703</v>
      </c>
      <c r="JL397" s="163">
        <f t="shared" si="1041"/>
        <v>1.8377855495200537</v>
      </c>
      <c r="JM397" s="163">
        <f t="shared" si="1047"/>
        <v>1.8286687398193395</v>
      </c>
      <c r="JN397" s="163">
        <f t="shared" si="1053"/>
        <v>1.8195078827169588</v>
      </c>
      <c r="JO397" s="163">
        <f t="shared" si="1059"/>
        <v>1.8104383521477789</v>
      </c>
      <c r="JP397" s="163">
        <f t="shared" si="1065"/>
        <v>1.8014587892049598</v>
      </c>
      <c r="JQ397" s="163">
        <f t="shared" si="1071"/>
        <v>1.7924377676173888</v>
      </c>
      <c r="JR397" s="163">
        <f t="shared" si="1077"/>
        <v>1.7835066435586366</v>
      </c>
      <c r="JS397" s="163">
        <f t="shared" si="1083"/>
        <v>1.7746640799022777</v>
      </c>
      <c r="JT397" s="163">
        <f t="shared" si="1089"/>
        <v>1.7657825123328805</v>
      </c>
      <c r="JU397" s="163">
        <f t="shared" si="1095"/>
        <v>1.7569894002987836</v>
      </c>
      <c r="JV397" s="163">
        <f t="shared" si="1101"/>
        <v>1.7482834288950238</v>
      </c>
      <c r="JW397" s="163">
        <f t="shared" si="1107"/>
        <v>1.7395407803916045</v>
      </c>
      <c r="JX397" s="163">
        <f t="shared" si="1113"/>
        <v>1.7308851356086621</v>
      </c>
      <c r="JY397" s="163">
        <f t="shared" si="1119"/>
        <v>1.7223152022315202</v>
      </c>
      <c r="JZ397" s="163">
        <f t="shared" si="1125"/>
        <v>1.7137107965584235</v>
      </c>
      <c r="KA397" s="163">
        <f t="shared" si="1131"/>
        <v>1.7051919359293013</v>
      </c>
      <c r="KB397" s="163">
        <f t="shared" si="1137"/>
        <v>1.6967573509205827</v>
      </c>
      <c r="KC397" s="163">
        <f t="shared" si="1143"/>
        <v>1.6882903821177113</v>
      </c>
      <c r="KD397" s="163">
        <f t="shared" si="1151"/>
        <v>1.6799074955788329</v>
      </c>
      <c r="KE397" s="163">
        <f t="shared" si="1157"/>
        <v>1.6714943151055766</v>
      </c>
      <c r="KF397" s="163">
        <f t="shared" si="1163"/>
        <v>1.6631649831649831</v>
      </c>
      <c r="KG397" s="163">
        <f t="shared" si="1169"/>
        <v>1.6549182524792281</v>
      </c>
      <c r="KH397" s="163">
        <f t="shared" si="1175"/>
        <v>1.646643109540636</v>
      </c>
      <c r="KI397" s="163">
        <f t="shared" si="1181"/>
        <v>1.6384503117951439</v>
      </c>
      <c r="KJ397" s="163">
        <f t="shared" si="1187"/>
        <v>1.6303386362136114</v>
      </c>
      <c r="KK397" s="163">
        <f t="shared" si="1193"/>
        <v>1.6222003284072251</v>
      </c>
      <c r="KL397" s="163">
        <f t="shared" si="1199"/>
        <v>1.6141428664793152</v>
      </c>
      <c r="KM397" s="163">
        <f t="shared" si="1205"/>
        <v>1.606060606060606</v>
      </c>
      <c r="KN397" s="163">
        <f t="shared" si="1211"/>
        <v>1.5980588806211582</v>
      </c>
      <c r="KO397" s="163">
        <f t="shared" si="1217"/>
        <v>1.5901364924027814</v>
      </c>
      <c r="KP397" s="163">
        <f t="shared" si="1223"/>
        <v>1.5821909032671364</v>
      </c>
      <c r="KQ397" s="163">
        <f t="shared" si="1229"/>
        <v>1.5743243243243243</v>
      </c>
      <c r="KR397" s="163">
        <f t="shared" si="1235"/>
        <v>1.5665355828999112</v>
      </c>
      <c r="KS397" s="163">
        <f t="shared" si="1241"/>
        <v>1.5587251498895551</v>
      </c>
      <c r="KT397" s="163">
        <f t="shared" si="1247"/>
        <v>1.5509922130118061</v>
      </c>
      <c r="KU397" s="163">
        <f t="shared" si="1253"/>
        <v>1.5432391902024494</v>
      </c>
      <c r="KV397" s="163">
        <f t="shared" si="1259"/>
        <v>1.5355632927132554</v>
      </c>
      <c r="KW397" s="163">
        <f t="shared" si="1265"/>
        <v>1.5279633754021282</v>
      </c>
      <c r="KX397" s="163">
        <f t="shared" si="1271"/>
        <v>1.5203447214527548</v>
      </c>
      <c r="KY397" s="163">
        <f t="shared" si="1277"/>
        <v>1.5128016660541468</v>
      </c>
      <c r="KZ397" s="163">
        <f t="shared" si="1283"/>
        <v>1.5052413456850318</v>
      </c>
      <c r="LA397" s="163">
        <f t="shared" si="1289"/>
        <v>1.4977562158884172</v>
      </c>
      <c r="LB397" s="163">
        <f t="shared" si="1295"/>
        <v>1.4903451605117064</v>
      </c>
      <c r="LC397" s="163">
        <f t="shared" si="1301"/>
        <v>1.4829180426298409</v>
      </c>
      <c r="LD397" s="163">
        <f t="shared" si="1307"/>
        <v>1.4755645835822679</v>
      </c>
      <c r="LE397" s="163">
        <f t="shared" si="1313"/>
        <v>1.4681964094637974</v>
      </c>
      <c r="LF397" s="163">
        <f t="shared" si="1319"/>
        <v>1.4609014551046966</v>
      </c>
      <c r="LG397" s="163">
        <f t="shared" si="1325"/>
        <v>1.4535930786887175</v>
      </c>
      <c r="LH397" s="163">
        <f t="shared" si="1331"/>
        <v>1.4463574607636449</v>
      </c>
      <c r="LI397" s="163">
        <f t="shared" si="1337"/>
        <v>1.439193520191131</v>
      </c>
      <c r="LJ397" s="163">
        <f t="shared" si="1343"/>
        <v>1.4320171624050559</v>
      </c>
      <c r="LK397" s="163">
        <f t="shared" si="1349"/>
        <v>1.4249120175387988</v>
      </c>
      <c r="LL397" s="163">
        <f t="shared" si="1355"/>
        <v>1.4177956371986222</v>
      </c>
      <c r="LM397" s="163">
        <f t="shared" si="1362"/>
        <v>1.4107499857199977</v>
      </c>
      <c r="LN397" s="163">
        <f t="shared" si="1369"/>
        <v>1.4036942313157148</v>
      </c>
      <c r="LO397" s="163">
        <f t="shared" si="1376"/>
        <v>1.3967087032743313</v>
      </c>
      <c r="LP397" s="163">
        <f t="shared" si="1383"/>
        <v>1.3897923583366159</v>
      </c>
      <c r="LQ397" s="163">
        <f t="shared" ref="LQ397:LQ460" si="1390">($B397/$B$332)</f>
        <v>1.3828667413213886</v>
      </c>
      <c r="LR397" s="163">
        <f t="shared" si="1006"/>
        <v>1.3760098055601984</v>
      </c>
      <c r="LS397" s="163">
        <f t="shared" si="1012"/>
        <v>1.3691446310771107</v>
      </c>
      <c r="LT397" s="163">
        <f t="shared" si="1018"/>
        <v>1.3623476198356226</v>
      </c>
      <c r="LU397" s="163">
        <f t="shared" si="1024"/>
        <v>1.3555433589462129</v>
      </c>
      <c r="LV397" s="163">
        <f t="shared" si="1030"/>
        <v>1.3488067281961662</v>
      </c>
      <c r="LW397" s="163">
        <f t="shared" si="1036"/>
        <v>1.3420637939466391</v>
      </c>
      <c r="LX397" s="163">
        <f t="shared" si="1042"/>
        <v>1.3353879426872128</v>
      </c>
      <c r="LY397" s="163">
        <f t="shared" si="1048"/>
        <v>1.328778178296659</v>
      </c>
      <c r="LZ397" s="163">
        <f t="shared" si="1054"/>
        <v>1.3221627408993577</v>
      </c>
      <c r="MA397" s="163">
        <f t="shared" si="1060"/>
        <v>1.3156128482394929</v>
      </c>
      <c r="MB397" s="163">
        <f t="shared" si="1066"/>
        <v>1.3090581438490485</v>
      </c>
      <c r="MC397" s="163">
        <f t="shared" si="1072"/>
        <v>1.3025684299351301</v>
      </c>
      <c r="MD397" s="163">
        <f t="shared" si="1078"/>
        <v>1.2960747271200672</v>
      </c>
      <c r="ME397" s="163">
        <f t="shared" si="1084"/>
        <v>1.2896454493237952</v>
      </c>
      <c r="MF397" s="163">
        <f t="shared" si="1090"/>
        <v>1.283212968254793</v>
      </c>
      <c r="MG397" s="163">
        <f t="shared" si="1096"/>
        <v>1.2768443364524633</v>
      </c>
      <c r="MH397" s="163">
        <f t="shared" si="1102"/>
        <v>1.2704732510288066</v>
      </c>
      <c r="MI397" s="163">
        <f t="shared" si="1108"/>
        <v>1.2641654296974971</v>
      </c>
      <c r="MJ397" s="163">
        <f t="shared" si="1114"/>
        <v>1.2578558696205755</v>
      </c>
      <c r="MK397" s="163">
        <f t="shared" si="1120"/>
        <v>1.2516089798814169</v>
      </c>
      <c r="ML397" s="163">
        <f t="shared" si="1126"/>
        <v>1.2453610326744655</v>
      </c>
      <c r="MM397" s="163">
        <f t="shared" si="1132"/>
        <v>1.2391751542822738</v>
      </c>
      <c r="MN397" s="163">
        <f t="shared" si="1138"/>
        <v>1.2329888672557536</v>
      </c>
      <c r="MO397" s="163">
        <f t="shared" si="1144"/>
        <v>1.226864040534499</v>
      </c>
      <c r="MP397" s="163">
        <f t="shared" si="1152"/>
        <v>1.2207394226967181</v>
      </c>
      <c r="MQ397" s="163">
        <f t="shared" si="1158"/>
        <v>1.2146756504204987</v>
      </c>
      <c r="MR397" s="163">
        <f t="shared" si="1164"/>
        <v>1.2086126743332517</v>
      </c>
      <c r="MS397" s="163">
        <f t="shared" si="1170"/>
        <v>1.2026099235526124</v>
      </c>
      <c r="MT397" s="163">
        <f t="shared" si="1176"/>
        <v>1.196608527131783</v>
      </c>
      <c r="MU397" s="163">
        <f t="shared" si="1182"/>
        <v>1.1906667309453791</v>
      </c>
      <c r="MV397" s="163">
        <f t="shared" si="1188"/>
        <v>1.1847268192066005</v>
      </c>
      <c r="MW397" s="163">
        <f t="shared" si="1194"/>
        <v>1.1788458784783542</v>
      </c>
      <c r="MX397" s="163">
        <f t="shared" si="1200"/>
        <v>1.1729673252279635</v>
      </c>
      <c r="MY397" s="163">
        <f t="shared" si="1206"/>
        <v>1.1671471102499882</v>
      </c>
      <c r="MZ397" s="163">
        <f t="shared" si="1212"/>
        <v>1.1613297597216345</v>
      </c>
      <c r="NA397" s="163">
        <f t="shared" si="1218"/>
        <v>1.1555701118233286</v>
      </c>
      <c r="NB397" s="163">
        <f t="shared" si="1224"/>
        <v>1.1498137802607076</v>
      </c>
      <c r="NC397" s="163">
        <f t="shared" si="1230"/>
        <v>1.144114513364525</v>
      </c>
      <c r="ND397" s="163">
        <f t="shared" si="1236"/>
        <v>1.1384189905508182</v>
      </c>
      <c r="NE397" s="163">
        <f t="shared" si="1242"/>
        <v>1.1327798926753199</v>
      </c>
      <c r="NF397" s="163">
        <f t="shared" si="1248"/>
        <v>1.1271449434100036</v>
      </c>
      <c r="NG397" s="163">
        <f t="shared" si="1254"/>
        <v>1.1215148487875761</v>
      </c>
      <c r="NH397" s="163">
        <f t="shared" si="1260"/>
        <v>1.1159407193204409</v>
      </c>
      <c r="NI397" s="163">
        <f t="shared" si="1266"/>
        <v>1.1103718023647888</v>
      </c>
      <c r="NJ397" s="163">
        <f t="shared" si="1272"/>
        <v>1.1048581909277981</v>
      </c>
      <c r="NK397" s="163">
        <f t="shared" si="1278"/>
        <v>1.0993501290839491</v>
      </c>
      <c r="NL397" s="163">
        <f t="shared" si="1284"/>
        <v>1.0938967136150235</v>
      </c>
      <c r="NM397" s="163">
        <f t="shared" si="1290"/>
        <v>1.0884491648671279</v>
      </c>
      <c r="NN397" s="163">
        <f t="shared" si="1296"/>
        <v>1.0830556042799508</v>
      </c>
      <c r="NO397" s="163">
        <f t="shared" si="1302"/>
        <v>1.0776682083951479</v>
      </c>
      <c r="NP397" s="163">
        <f t="shared" si="1308"/>
        <v>1.0722875873746365</v>
      </c>
      <c r="NQ397" s="163">
        <f t="shared" si="1314"/>
        <v>1.0669604285467427</v>
      </c>
      <c r="NR397" s="163">
        <f t="shared" si="1320"/>
        <v>1.06164030261348</v>
      </c>
      <c r="NS397" s="163">
        <f t="shared" si="1326"/>
        <v>1.0563729683490162</v>
      </c>
      <c r="NT397" s="163">
        <f t="shared" si="1332"/>
        <v>1.0511129080308124</v>
      </c>
      <c r="NU397" s="163">
        <f t="shared" si="1338"/>
        <v>1.045904971627001</v>
      </c>
      <c r="NV397" s="163">
        <f t="shared" si="1344"/>
        <v>1.0407045339625822</v>
      </c>
      <c r="NW397" s="163">
        <f t="shared" si="1350"/>
        <v>1.0355121378558552</v>
      </c>
      <c r="NX397" s="163">
        <f t="shared" si="1356"/>
        <v>1.0303712974551522</v>
      </c>
      <c r="NY397" s="163">
        <f t="shared" si="1363"/>
        <v>1.025238688252387</v>
      </c>
      <c r="NZ397" s="163">
        <f t="shared" si="1370"/>
        <v>1.0201569599339115</v>
      </c>
      <c r="OA397" s="163">
        <f t="shared" si="1377"/>
        <v>1.0150836381570836</v>
      </c>
      <c r="OB397" s="163">
        <f t="shared" si="1384"/>
        <v>1.0100192205455363</v>
      </c>
      <c r="OC397" s="163">
        <f t="shared" ref="OC397:OC460" si="1391">($B397/$B$396)</f>
        <v>1.0050050864699898</v>
      </c>
      <c r="OD397" s="156">
        <f>($B397/$B$397)</f>
        <v>1</v>
      </c>
      <c r="OE397" s="157"/>
      <c r="OF397" s="157"/>
      <c r="OG397" s="157"/>
      <c r="OH397" s="157"/>
      <c r="OI397" s="157"/>
      <c r="OJ397" s="157"/>
      <c r="OK397" s="157"/>
      <c r="OL397" s="157"/>
      <c r="OM397" s="157"/>
      <c r="ON397" s="157"/>
      <c r="OO397" s="157"/>
      <c r="OP397" s="157"/>
      <c r="OQ397" s="157"/>
      <c r="OR397" s="157"/>
      <c r="OS397" s="157"/>
      <c r="OT397" s="157"/>
      <c r="OU397" s="157"/>
      <c r="OV397" s="157"/>
      <c r="OW397" s="157"/>
      <c r="OX397" s="157"/>
      <c r="OY397" s="157"/>
      <c r="OZ397" s="157"/>
      <c r="PA397" s="157"/>
      <c r="PB397" s="157"/>
      <c r="PC397" s="157"/>
      <c r="PD397" s="157"/>
      <c r="PE397" s="157"/>
      <c r="PF397" s="157"/>
      <c r="PG397" s="157"/>
      <c r="PH397" s="157"/>
      <c r="PI397" s="157"/>
      <c r="PJ397" s="157"/>
      <c r="PK397" s="157"/>
      <c r="PL397" s="157"/>
      <c r="PM397" s="157"/>
      <c r="PN397" s="157"/>
      <c r="PO397" s="157"/>
      <c r="PP397" s="157"/>
      <c r="PQ397" s="157"/>
      <c r="PR397" s="157"/>
      <c r="PS397" s="157"/>
      <c r="PT397" s="157"/>
      <c r="PU397" s="157"/>
      <c r="PV397" s="157"/>
      <c r="PW397" s="157"/>
      <c r="PX397" s="157"/>
      <c r="PY397" s="157"/>
      <c r="PZ397" s="157"/>
      <c r="QA397" s="157"/>
      <c r="QB397" s="157"/>
      <c r="QC397" s="157"/>
      <c r="QD397" s="157"/>
      <c r="QE397" s="157"/>
      <c r="QF397" s="157"/>
      <c r="QG397" s="157"/>
      <c r="QH397" s="157"/>
      <c r="QI397" s="157"/>
      <c r="QJ397" s="157"/>
      <c r="QK397" s="157"/>
      <c r="QL397" s="157"/>
      <c r="QM397" s="157"/>
      <c r="QN397" s="157"/>
      <c r="QO397" s="157"/>
      <c r="QP397" s="157"/>
      <c r="QQ397" s="157"/>
      <c r="QR397" s="157"/>
      <c r="QS397" s="157"/>
      <c r="QT397" s="157"/>
      <c r="QU397" s="157"/>
      <c r="QV397" s="157"/>
      <c r="QW397" s="157"/>
      <c r="QX397" s="157"/>
      <c r="QY397" s="157"/>
      <c r="QZ397" s="157"/>
      <c r="RA397" s="157"/>
      <c r="RB397" s="157"/>
      <c r="RC397" s="157"/>
      <c r="RD397" s="157"/>
      <c r="RE397" s="157"/>
      <c r="RF397" s="157"/>
      <c r="RG397" s="157"/>
      <c r="RH397" s="157"/>
      <c r="RI397" s="157"/>
      <c r="RJ397" s="157"/>
      <c r="RK397" s="157"/>
      <c r="RL397" s="157"/>
      <c r="RM397" s="157"/>
      <c r="RN397" s="157"/>
      <c r="RO397" s="157"/>
      <c r="RP397" s="157"/>
    </row>
    <row r="398" spans="1:484" ht="13">
      <c r="A398" s="151">
        <v>52413</v>
      </c>
      <c r="B398" s="152">
        <f t="shared" si="1145"/>
        <v>24821</v>
      </c>
      <c r="C398" s="153">
        <f t="shared" si="1146"/>
        <v>5.0000000000000001E-3</v>
      </c>
      <c r="E398" s="157">
        <f t="shared" si="1357"/>
        <v>4.9951700543368887</v>
      </c>
      <c r="F398" s="157">
        <f t="shared" si="1364"/>
        <v>4.9572598362292792</v>
      </c>
      <c r="G398" s="157">
        <f t="shared" si="1371"/>
        <v>4.9542914171656687</v>
      </c>
      <c r="H398" s="157">
        <f t="shared" si="1378"/>
        <v>4.9365552903739065</v>
      </c>
      <c r="I398" s="157">
        <f t="shared" si="1385"/>
        <v>4.9296921549155908</v>
      </c>
      <c r="J398" s="157">
        <f t="shared" ref="J398:J461" si="1392">($B398/$B$13)</f>
        <v>4.9063055939909077</v>
      </c>
      <c r="K398" s="157">
        <f t="shared" si="1007"/>
        <v>4.89180134016555</v>
      </c>
      <c r="L398" s="157">
        <f t="shared" si="1013"/>
        <v>4.8754665095266159</v>
      </c>
      <c r="M398" s="157">
        <f t="shared" si="1019"/>
        <v>4.8687720674774422</v>
      </c>
      <c r="N398" s="157">
        <f t="shared" si="1025"/>
        <v>4.8630485893416928</v>
      </c>
      <c r="O398" s="157">
        <f t="shared" si="1031"/>
        <v>4.8544885585761781</v>
      </c>
      <c r="P398" s="157">
        <f t="shared" si="1037"/>
        <v>4.8525904203323558</v>
      </c>
      <c r="Q398" s="157">
        <f t="shared" si="1043"/>
        <v>4.8478515624999998</v>
      </c>
      <c r="R398" s="157">
        <f t="shared" si="1049"/>
        <v>4.845958609918001</v>
      </c>
      <c r="S398" s="157">
        <f t="shared" si="1055"/>
        <v>4.8252332814930012</v>
      </c>
      <c r="T398" s="157">
        <f t="shared" si="1061"/>
        <v>4.8196116504854372</v>
      </c>
      <c r="U398" s="157">
        <f t="shared" si="1067"/>
        <v>4.8037545964776465</v>
      </c>
      <c r="V398" s="157">
        <f t="shared" si="1073"/>
        <v>4.8009671179883942</v>
      </c>
      <c r="W398" s="157">
        <f t="shared" si="1079"/>
        <v>4.7880015432098766</v>
      </c>
      <c r="X398" s="157">
        <f t="shared" si="1085"/>
        <v>4.7696003074558035</v>
      </c>
      <c r="Y398" s="157">
        <f t="shared" si="1091"/>
        <v>4.7778633301251201</v>
      </c>
      <c r="Z398" s="157">
        <f t="shared" si="1097"/>
        <v>4.7696003074558035</v>
      </c>
      <c r="AA398" s="157">
        <f t="shared" si="1103"/>
        <v>4.7613658162286594</v>
      </c>
      <c r="AB398" s="157">
        <f t="shared" si="1109"/>
        <v>4.7641074856046064</v>
      </c>
      <c r="AC398" s="157">
        <f t="shared" si="1115"/>
        <v>4.7495216226559513</v>
      </c>
      <c r="AD398" s="157">
        <f t="shared" si="1121"/>
        <v>4.7314144109797942</v>
      </c>
      <c r="AE398" s="157">
        <f t="shared" si="1127"/>
        <v>4.7287102305200994</v>
      </c>
      <c r="AF398" s="157">
        <f t="shared" si="1133"/>
        <v>4.7215141715807496</v>
      </c>
      <c r="AG398" s="157">
        <f t="shared" si="1139"/>
        <v>4.7080804248861909</v>
      </c>
      <c r="AH398" s="157">
        <f t="shared" si="1147"/>
        <v>4.6956110480514566</v>
      </c>
      <c r="AI398" s="157">
        <f t="shared" si="1153"/>
        <v>4.7000568074228362</v>
      </c>
      <c r="AJ398" s="157">
        <f t="shared" si="1159"/>
        <v>4.7036194807655862</v>
      </c>
      <c r="AK398" s="157">
        <f t="shared" si="1165"/>
        <v>4.6964995269631027</v>
      </c>
      <c r="AL398" s="157">
        <f t="shared" si="1171"/>
        <v>4.6761492087415224</v>
      </c>
      <c r="AM398" s="157">
        <f t="shared" si="1177"/>
        <v>4.6682339665224752</v>
      </c>
      <c r="AN398" s="157">
        <f t="shared" si="1183"/>
        <v>4.6603454750281639</v>
      </c>
      <c r="AO398" s="157">
        <f t="shared" si="1189"/>
        <v>4.6620961682945152</v>
      </c>
      <c r="AP398" s="157">
        <f t="shared" si="1195"/>
        <v>4.6647246758128169</v>
      </c>
      <c r="AQ398" s="157">
        <f t="shared" si="1201"/>
        <v>4.6524835988753512</v>
      </c>
      <c r="AR398" s="157">
        <f t="shared" si="1207"/>
        <v>4.6342419716206127</v>
      </c>
      <c r="AS398" s="157">
        <f t="shared" si="1213"/>
        <v>4.6221601489757917</v>
      </c>
      <c r="AT398" s="157">
        <f t="shared" si="1219"/>
        <v>4.6178604651162791</v>
      </c>
      <c r="AU398" s="157">
        <f t="shared" si="1225"/>
        <v>4.6109975849897831</v>
      </c>
      <c r="AV398" s="157">
        <f t="shared" si="1231"/>
        <v>4.6050092764378476</v>
      </c>
      <c r="AW398" s="157">
        <f t="shared" si="1237"/>
        <v>4.5888334257718615</v>
      </c>
      <c r="AX398" s="157">
        <f t="shared" si="1243"/>
        <v>4.5610069827269388</v>
      </c>
      <c r="AY398" s="157">
        <f t="shared" si="1249"/>
        <v>4.5393196781272858</v>
      </c>
      <c r="AZ398" s="157">
        <f t="shared" si="1255"/>
        <v>4.529379562043796</v>
      </c>
      <c r="BA398" s="157">
        <f t="shared" si="1261"/>
        <v>4.5153720211024195</v>
      </c>
      <c r="BB398" s="157">
        <f t="shared" si="1267"/>
        <v>4.5227769679300289</v>
      </c>
      <c r="BC398" s="157">
        <f t="shared" si="1273"/>
        <v>4.5236012392928737</v>
      </c>
      <c r="BD398" s="157">
        <f t="shared" si="1279"/>
        <v>4.5129090909090905</v>
      </c>
      <c r="BE398" s="157">
        <f t="shared" si="1285"/>
        <v>4.5211293260473591</v>
      </c>
      <c r="BF398" s="157">
        <f t="shared" si="1291"/>
        <v>4.5071726893045216</v>
      </c>
      <c r="BG398" s="157">
        <f t="shared" si="1297"/>
        <v>4.5047186932849366</v>
      </c>
      <c r="BH398" s="157">
        <f t="shared" si="1303"/>
        <v>4.5006346328195832</v>
      </c>
      <c r="BI398" s="157">
        <f t="shared" si="1309"/>
        <v>4.4795163327919152</v>
      </c>
      <c r="BJ398" s="157">
        <f t="shared" si="1315"/>
        <v>4.4770923520923525</v>
      </c>
      <c r="BK398" s="157">
        <f t="shared" si="1321"/>
        <v>4.4609992810927395</v>
      </c>
      <c r="BL398" s="157">
        <f t="shared" si="1327"/>
        <v>4.4634058622549899</v>
      </c>
      <c r="BM398" s="157">
        <f t="shared" si="1333"/>
        <v>4.4626033800791083</v>
      </c>
      <c r="BN398" s="157">
        <f t="shared" si="1339"/>
        <v>4.4418396564065858</v>
      </c>
      <c r="BO398" s="157">
        <f t="shared" si="1345"/>
        <v>4.4275775954334637</v>
      </c>
      <c r="BP398" s="157">
        <f t="shared" si="1351"/>
        <v>4.4063554056453045</v>
      </c>
      <c r="BQ398" s="157">
        <f t="shared" si="1358"/>
        <v>4.4032286677310628</v>
      </c>
      <c r="BR398" s="157">
        <f t="shared" si="1365"/>
        <v>4.4040099361249112</v>
      </c>
      <c r="BS398" s="157">
        <f t="shared" si="1372"/>
        <v>4.3853356890459363</v>
      </c>
      <c r="BT398" s="157">
        <f t="shared" si="1379"/>
        <v>4.3776014109347443</v>
      </c>
      <c r="BU398" s="157">
        <f t="shared" si="1386"/>
        <v>4.3876613045783985</v>
      </c>
      <c r="BV398" s="157">
        <f t="shared" ref="BV398:BV461" si="1393">($B398/$B$77)</f>
        <v>4.3691251540221794</v>
      </c>
      <c r="BW398" s="157">
        <f t="shared" si="1008"/>
        <v>4.3622144112478027</v>
      </c>
      <c r="BX398" s="157">
        <f t="shared" si="1014"/>
        <v>4.3622144112478027</v>
      </c>
      <c r="BY398" s="157">
        <f t="shared" si="1020"/>
        <v>4.3287408440878972</v>
      </c>
      <c r="BZ398" s="157">
        <f t="shared" si="1026"/>
        <v>4.3227098571926161</v>
      </c>
      <c r="CA398" s="157">
        <f t="shared" si="1032"/>
        <v>4.2876144411815513</v>
      </c>
      <c r="CB398" s="157">
        <f t="shared" si="1038"/>
        <v>4.2780075835918652</v>
      </c>
      <c r="CC398" s="157">
        <f t="shared" si="1044"/>
        <v>4.2677097661623105</v>
      </c>
      <c r="CD398" s="157">
        <f t="shared" si="1050"/>
        <v>4.2603844833504976</v>
      </c>
      <c r="CE398" s="157">
        <f t="shared" si="1056"/>
        <v>4.2472621492128679</v>
      </c>
      <c r="CF398" s="157">
        <f t="shared" si="1062"/>
        <v>4.2342204025929719</v>
      </c>
      <c r="CG398" s="157">
        <f t="shared" si="1068"/>
        <v>4.2270095367847409</v>
      </c>
      <c r="CH398" s="157">
        <f t="shared" si="1074"/>
        <v>4.230611897051304</v>
      </c>
      <c r="CI398" s="157">
        <f t="shared" si="1080"/>
        <v>4.2062362311472627</v>
      </c>
      <c r="CJ398" s="157">
        <f t="shared" si="1086"/>
        <v>4.1976999830881105</v>
      </c>
      <c r="CK398" s="157">
        <f t="shared" si="1092"/>
        <v>4.1920283735855426</v>
      </c>
      <c r="CL398" s="157">
        <f t="shared" si="1098"/>
        <v>4.1842548887390425</v>
      </c>
      <c r="CM398" s="157">
        <f t="shared" si="1104"/>
        <v>4.1772130595759007</v>
      </c>
      <c r="CN398" s="157">
        <f t="shared" si="1110"/>
        <v>4.1687940880080614</v>
      </c>
      <c r="CO398" s="157">
        <f t="shared" si="1116"/>
        <v>4.140283569641368</v>
      </c>
      <c r="CP398" s="157">
        <f t="shared" si="1122"/>
        <v>4.1333888426311409</v>
      </c>
      <c r="CQ398" s="157">
        <f t="shared" si="1128"/>
        <v>4.1073969882508692</v>
      </c>
      <c r="CR398" s="157">
        <f t="shared" si="1134"/>
        <v>4.0958745874587459</v>
      </c>
      <c r="CS398" s="162">
        <f t="shared" si="1140"/>
        <v>4.0817299786219374</v>
      </c>
      <c r="CT398" s="163">
        <f t="shared" si="1148"/>
        <v>4.0736911209584772</v>
      </c>
      <c r="CU398" s="163">
        <f t="shared" si="1154"/>
        <v>4.0736911209584772</v>
      </c>
      <c r="CV398" s="163">
        <f t="shared" si="1160"/>
        <v>4.0656838656838659</v>
      </c>
      <c r="CW398" s="163">
        <f t="shared" si="1166"/>
        <v>4.0636869679109369</v>
      </c>
      <c r="CX398" s="163">
        <f t="shared" si="1172"/>
        <v>4.0636869679109369</v>
      </c>
      <c r="CY398" s="163">
        <f t="shared" si="1178"/>
        <v>4.0623567921440262</v>
      </c>
      <c r="CZ398" s="163">
        <f t="shared" si="1184"/>
        <v>4.0623567921440262</v>
      </c>
      <c r="DA398" s="163">
        <f t="shared" si="1190"/>
        <v>4.0611803127408264</v>
      </c>
      <c r="DB398" s="163">
        <f t="shared" si="1196"/>
        <v>4.0570447858777374</v>
      </c>
      <c r="DC398" s="163">
        <f t="shared" si="1202"/>
        <v>4.0484423421954006</v>
      </c>
      <c r="DD398" s="163">
        <f t="shared" si="1208"/>
        <v>4.0385616661243082</v>
      </c>
      <c r="DE398" s="163">
        <f t="shared" si="1214"/>
        <v>4.0379046689442006</v>
      </c>
      <c r="DF398" s="163">
        <f t="shared" si="1220"/>
        <v>4.0235046198735613</v>
      </c>
      <c r="DG398" s="163">
        <f t="shared" si="1226"/>
        <v>4.0169930409451364</v>
      </c>
      <c r="DH398" s="163">
        <f t="shared" si="1232"/>
        <v>4.0040329085336346</v>
      </c>
      <c r="DI398" s="163">
        <f t="shared" si="1238"/>
        <v>3.9943675571290633</v>
      </c>
      <c r="DJ398" s="163">
        <f t="shared" si="1244"/>
        <v>3.9924400836416276</v>
      </c>
      <c r="DK398" s="163">
        <f t="shared" si="1250"/>
        <v>3.9917980057896432</v>
      </c>
      <c r="DL398" s="163">
        <f t="shared" si="1256"/>
        <v>3.9815527751042668</v>
      </c>
      <c r="DM398" s="163">
        <f t="shared" si="1262"/>
        <v>3.9783619169738742</v>
      </c>
      <c r="DN398" s="163">
        <f t="shared" si="1268"/>
        <v>3.9732671682407554</v>
      </c>
      <c r="DO398" s="163">
        <f t="shared" si="1274"/>
        <v>3.9662831575583253</v>
      </c>
      <c r="DP398" s="163">
        <f t="shared" si="1280"/>
        <v>3.9599553286534781</v>
      </c>
      <c r="DQ398" s="163">
        <f t="shared" si="1286"/>
        <v>3.9398412698412697</v>
      </c>
      <c r="DR398" s="163">
        <f t="shared" si="1292"/>
        <v>3.9125157629255991</v>
      </c>
      <c r="DS398" s="163">
        <f t="shared" si="1298"/>
        <v>3.8831351689612017</v>
      </c>
      <c r="DT398" s="163">
        <f t="shared" si="1304"/>
        <v>3.8637920298879203</v>
      </c>
      <c r="DU398" s="163">
        <f t="shared" si="1310"/>
        <v>3.8446406443618342</v>
      </c>
      <c r="DV398" s="163">
        <f t="shared" si="1316"/>
        <v>3.8256781750924782</v>
      </c>
      <c r="DW398" s="163">
        <f t="shared" si="1322"/>
        <v>3.8069018404907977</v>
      </c>
      <c r="DX398" s="163">
        <f t="shared" si="1328"/>
        <v>3.7877308103158858</v>
      </c>
      <c r="DY398" s="163">
        <f t="shared" si="1334"/>
        <v>3.7687518979653811</v>
      </c>
      <c r="DZ398" s="163">
        <f t="shared" si="1340"/>
        <v>3.7499622299441002</v>
      </c>
      <c r="EA398" s="163">
        <f t="shared" si="1346"/>
        <v>3.7313589897775103</v>
      </c>
      <c r="EB398" s="163">
        <f t="shared" si="1352"/>
        <v>3.7129394166043381</v>
      </c>
      <c r="EC398" s="163">
        <f t="shared" si="1359"/>
        <v>3.6947008038106581</v>
      </c>
      <c r="ED398" s="163">
        <f t="shared" si="1366"/>
        <v>3.6760959715639809</v>
      </c>
      <c r="EE398" s="163">
        <f t="shared" si="1373"/>
        <v>3.6576775714706748</v>
      </c>
      <c r="EF398" s="163">
        <f t="shared" si="1380"/>
        <v>3.639442815249267</v>
      </c>
      <c r="EG398" s="163">
        <f t="shared" si="1387"/>
        <v>3.6213889699445581</v>
      </c>
      <c r="EH398" s="163">
        <f t="shared" ref="EH398:EH461" si="1394">($B398/$B$141)</f>
        <v>3.6035133565621371</v>
      </c>
      <c r="EI398" s="163">
        <f t="shared" si="1009"/>
        <v>3.5858133487431378</v>
      </c>
      <c r="EJ398" s="163">
        <f t="shared" si="1015"/>
        <v>3.5677734655742417</v>
      </c>
      <c r="EK398" s="163">
        <f t="shared" si="1021"/>
        <v>3.5499141876430205</v>
      </c>
      <c r="EL398" s="163">
        <f t="shared" si="1027"/>
        <v>3.5322328162800627</v>
      </c>
      <c r="EM398" s="163">
        <f t="shared" si="1033"/>
        <v>3.5147267063154914</v>
      </c>
      <c r="EN398" s="163">
        <f t="shared" si="1039"/>
        <v>3.4973932647597574</v>
      </c>
      <c r="EO398" s="163">
        <f t="shared" si="1045"/>
        <v>3.4802299495232756</v>
      </c>
      <c r="EP398" s="163">
        <f t="shared" si="1051"/>
        <v>3.4627511160714284</v>
      </c>
      <c r="EQ398" s="163">
        <f t="shared" si="1057"/>
        <v>3.4454469739033868</v>
      </c>
      <c r="ER398" s="163">
        <f t="shared" si="1063"/>
        <v>3.4283149171270719</v>
      </c>
      <c r="ES398" s="163">
        <f t="shared" si="1069"/>
        <v>3.411352391423859</v>
      </c>
      <c r="ET398" s="163">
        <f t="shared" si="1075"/>
        <v>3.3945568927789935</v>
      </c>
      <c r="EU398" s="163">
        <f t="shared" si="1081"/>
        <v>3.3774663219485643</v>
      </c>
      <c r="EV398" s="163">
        <f t="shared" si="1087"/>
        <v>3.3605469807744379</v>
      </c>
      <c r="EW398" s="163">
        <f t="shared" si="1093"/>
        <v>3.3437963087700391</v>
      </c>
      <c r="EX398" s="163">
        <f t="shared" si="1099"/>
        <v>3.3272117962466488</v>
      </c>
      <c r="EY398" s="163">
        <f t="shared" si="1105"/>
        <v>3.3107909830598907</v>
      </c>
      <c r="EZ398" s="163">
        <f t="shared" si="1111"/>
        <v>3.294531457393151</v>
      </c>
      <c r="FA398" s="163">
        <f t="shared" si="1117"/>
        <v>3.277997886951928</v>
      </c>
      <c r="FB398" s="163">
        <f t="shared" si="1123"/>
        <v>3.261629434954008</v>
      </c>
      <c r="FC398" s="163">
        <f t="shared" si="1129"/>
        <v>3.2454236401673642</v>
      </c>
      <c r="FD398" s="163">
        <f t="shared" si="1135"/>
        <v>3.2293780900338276</v>
      </c>
      <c r="FE398" s="163">
        <f t="shared" si="1141"/>
        <v>3.2134904194717762</v>
      </c>
      <c r="FF398" s="163">
        <f t="shared" si="1149"/>
        <v>3.1973463867061702</v>
      </c>
      <c r="FG398" s="163">
        <f t="shared" si="1155"/>
        <v>3.1813637528838759</v>
      </c>
      <c r="FH398" s="163">
        <f t="shared" si="1161"/>
        <v>3.1655401096798879</v>
      </c>
      <c r="FI398" s="163">
        <f t="shared" si="1167"/>
        <v>3.1498730964467003</v>
      </c>
      <c r="FJ398" s="163">
        <f t="shared" si="1173"/>
        <v>3.1343603990402831</v>
      </c>
      <c r="FK398" s="163">
        <f t="shared" si="1179"/>
        <v>3.1186078653097122</v>
      </c>
      <c r="FL398" s="163">
        <f t="shared" si="1185"/>
        <v>3.1030128766095761</v>
      </c>
      <c r="FM398" s="163">
        <f t="shared" si="1191"/>
        <v>3.0875730812290088</v>
      </c>
      <c r="FN398" s="163">
        <f t="shared" si="1197"/>
        <v>3.0722861740314396</v>
      </c>
      <c r="FO398" s="163">
        <f t="shared" si="1203"/>
        <v>3.0571498953073037</v>
      </c>
      <c r="FP398" s="163">
        <f t="shared" si="1209"/>
        <v>3.0417892156862747</v>
      </c>
      <c r="FQ398" s="163">
        <f t="shared" si="1215"/>
        <v>3.0265821241312034</v>
      </c>
      <c r="FR398" s="163">
        <f t="shared" si="1221"/>
        <v>3.011526328561029</v>
      </c>
      <c r="FS398" s="163">
        <f t="shared" si="1227"/>
        <v>2.9966195822769528</v>
      </c>
      <c r="FT398" s="163">
        <f t="shared" si="1233"/>
        <v>2.9818596828447861</v>
      </c>
      <c r="FU398" s="163">
        <f t="shared" si="1239"/>
        <v>2.9668897920153001</v>
      </c>
      <c r="FV398" s="163">
        <f t="shared" si="1245"/>
        <v>2.952069457659372</v>
      </c>
      <c r="FW398" s="163">
        <f t="shared" si="1251"/>
        <v>2.937396449704142</v>
      </c>
      <c r="FX398" s="163">
        <f t="shared" si="1257"/>
        <v>2.9228685821950071</v>
      </c>
      <c r="FY398" s="163">
        <f t="shared" si="1263"/>
        <v>2.9084837122099838</v>
      </c>
      <c r="FZ398" s="163">
        <f t="shared" si="1269"/>
        <v>2.8939022968403871</v>
      </c>
      <c r="GA398" s="163">
        <f t="shared" si="1275"/>
        <v>2.8794663573085848</v>
      </c>
      <c r="GB398" s="163">
        <f t="shared" si="1281"/>
        <v>2.865173727346185</v>
      </c>
      <c r="GC398" s="163">
        <f t="shared" si="1287"/>
        <v>2.8510222834826555</v>
      </c>
      <c r="GD398" s="163">
        <f t="shared" si="1293"/>
        <v>2.8366857142857143</v>
      </c>
      <c r="GE398" s="163">
        <f t="shared" si="1299"/>
        <v>2.8224926085967703</v>
      </c>
      <c r="GF398" s="163">
        <f t="shared" si="1305"/>
        <v>2.808440823715773</v>
      </c>
      <c r="GG398" s="163">
        <f t="shared" si="1311"/>
        <v>2.7945282594010359</v>
      </c>
      <c r="GH398" s="163">
        <f t="shared" si="1317"/>
        <v>2.7807528568227649</v>
      </c>
      <c r="GI398" s="163">
        <f t="shared" si="1323"/>
        <v>2.7668041466949056</v>
      </c>
      <c r="GJ398" s="163">
        <f t="shared" si="1329"/>
        <v>2.7529946761313222</v>
      </c>
      <c r="GK398" s="163">
        <f t="shared" si="1335"/>
        <v>2.7393223705992717</v>
      </c>
      <c r="GL398" s="163">
        <f t="shared" si="1341"/>
        <v>2.7257851965736877</v>
      </c>
      <c r="GM398" s="163">
        <f t="shared" si="1347"/>
        <v>2.7120847902097904</v>
      </c>
      <c r="GN398" s="163">
        <f t="shared" si="1353"/>
        <v>2.6985214176994998</v>
      </c>
      <c r="GO398" s="163">
        <f t="shared" si="1360"/>
        <v>2.6850930333189096</v>
      </c>
      <c r="GP398" s="163">
        <f t="shared" si="1367"/>
        <v>2.6717976318622174</v>
      </c>
      <c r="GQ398" s="163">
        <f t="shared" si="1374"/>
        <v>2.6586332476435306</v>
      </c>
      <c r="GR398" s="163">
        <f t="shared" si="1381"/>
        <v>2.6453159970158797</v>
      </c>
      <c r="GS398" s="163">
        <f t="shared" si="1388"/>
        <v>2.6321314952279957</v>
      </c>
      <c r="GT398" s="163">
        <f t="shared" ref="GT398:GT461" si="1395">($B398/$B$205)</f>
        <v>2.6190777672259156</v>
      </c>
      <c r="GU398" s="163">
        <f t="shared" si="1010"/>
        <v>2.6061528769424611</v>
      </c>
      <c r="GV398" s="163">
        <f t="shared" si="1016"/>
        <v>2.5930839949853741</v>
      </c>
      <c r="GW398" s="163">
        <f t="shared" si="1022"/>
        <v>2.5801455301455301</v>
      </c>
      <c r="GX398" s="163">
        <f t="shared" si="1028"/>
        <v>2.5673355399255273</v>
      </c>
      <c r="GY398" s="163">
        <f t="shared" si="1034"/>
        <v>2.5546521202140799</v>
      </c>
      <c r="GZ398" s="163">
        <f t="shared" si="1040"/>
        <v>2.5418330773169484</v>
      </c>
      <c r="HA398" s="163">
        <f t="shared" si="1046"/>
        <v>2.5291420419808439</v>
      </c>
      <c r="HB398" s="163">
        <f t="shared" si="1052"/>
        <v>2.5165771063570923</v>
      </c>
      <c r="HC398" s="163">
        <f t="shared" si="1058"/>
        <v>2.504136400322841</v>
      </c>
      <c r="HD398" s="163">
        <f t="shared" si="1064"/>
        <v>2.4915679582413168</v>
      </c>
      <c r="HE398" s="163">
        <f t="shared" si="1070"/>
        <v>2.4791250499400719</v>
      </c>
      <c r="HF398" s="163">
        <f t="shared" si="1076"/>
        <v>2.4668058040151064</v>
      </c>
      <c r="HG398" s="163">
        <f t="shared" si="1082"/>
        <v>2.4546083860759493</v>
      </c>
      <c r="HH398" s="163">
        <f t="shared" si="1088"/>
        <v>2.4422906622060414</v>
      </c>
      <c r="HI398" s="163">
        <f t="shared" si="1094"/>
        <v>2.4300959467397689</v>
      </c>
      <c r="HJ398" s="163">
        <f t="shared" si="1100"/>
        <v>2.4180224062347784</v>
      </c>
      <c r="HK398" s="163">
        <f t="shared" si="1106"/>
        <v>2.4060682435052345</v>
      </c>
      <c r="HL398" s="163">
        <f t="shared" si="1112"/>
        <v>2.3940007716049383</v>
      </c>
      <c r="HM398" s="163">
        <f t="shared" si="1118"/>
        <v>2.3820537428023032</v>
      </c>
      <c r="HN398" s="163">
        <f t="shared" si="1124"/>
        <v>2.3702253628724219</v>
      </c>
      <c r="HO398" s="163">
        <f t="shared" si="1130"/>
        <v>2.3585138730520714</v>
      </c>
      <c r="HP398" s="163">
        <f t="shared" si="1136"/>
        <v>2.3466956603951972</v>
      </c>
      <c r="HQ398" s="163">
        <f t="shared" si="1142"/>
        <v>2.3349952963311384</v>
      </c>
      <c r="HR398" s="163">
        <f t="shared" si="1150"/>
        <v>2.3234110268651129</v>
      </c>
      <c r="HS398" s="163">
        <f t="shared" si="1156"/>
        <v>2.3119411326378541</v>
      </c>
      <c r="HT398" s="163">
        <f t="shared" si="1162"/>
        <v>2.3003707136237255</v>
      </c>
      <c r="HU398" s="163">
        <f t="shared" si="1168"/>
        <v>2.2889155293249726</v>
      </c>
      <c r="HV398" s="163">
        <f t="shared" si="1174"/>
        <v>2.277573866764544</v>
      </c>
      <c r="HW398" s="163">
        <f t="shared" si="1180"/>
        <v>2.266344046749452</v>
      </c>
      <c r="HX398" s="163">
        <f t="shared" si="1186"/>
        <v>2.2550195330244391</v>
      </c>
      <c r="HY398" s="163">
        <f t="shared" si="1192"/>
        <v>2.2438076297233773</v>
      </c>
      <c r="HZ398" s="163">
        <f t="shared" si="1198"/>
        <v>2.2327066654673025</v>
      </c>
      <c r="IA398" s="163">
        <f t="shared" si="1204"/>
        <v>2.2215161550165576</v>
      </c>
      <c r="IB398" s="163">
        <f t="shared" si="1210"/>
        <v>2.2104372606643512</v>
      </c>
      <c r="IC398" s="163">
        <f t="shared" si="1216"/>
        <v>2.199468320779796</v>
      </c>
      <c r="ID398" s="163">
        <f t="shared" si="1222"/>
        <v>2.1886077065514504</v>
      </c>
      <c r="IE398" s="163">
        <f t="shared" si="1228"/>
        <v>2.1776627478505</v>
      </c>
      <c r="IF398" s="163">
        <f t="shared" si="1234"/>
        <v>2.1668267132256656</v>
      </c>
      <c r="IG398" s="163">
        <f t="shared" si="1240"/>
        <v>2.1560979847116051</v>
      </c>
      <c r="IH398" s="163">
        <f t="shared" si="1246"/>
        <v>2.1452895419187552</v>
      </c>
      <c r="II398" s="163">
        <f t="shared" si="1252"/>
        <v>2.1345889232886135</v>
      </c>
      <c r="IJ398" s="163">
        <f t="shared" si="1258"/>
        <v>2.1239945233612869</v>
      </c>
      <c r="IK398" s="163">
        <f t="shared" si="1264"/>
        <v>2.1135047683923704</v>
      </c>
      <c r="IL398" s="163">
        <f t="shared" si="1270"/>
        <v>2.1029399305261376</v>
      </c>
      <c r="IM398" s="163">
        <f t="shared" si="1276"/>
        <v>2.0924801888383073</v>
      </c>
      <c r="IN398" s="163">
        <f t="shared" si="1282"/>
        <v>2.0821239828873415</v>
      </c>
      <c r="IO398" s="163">
        <f t="shared" si="1288"/>
        <v>2.0716968533511393</v>
      </c>
      <c r="IP398" s="163">
        <f t="shared" si="1294"/>
        <v>2.0613736400631177</v>
      </c>
      <c r="IQ398" s="163">
        <f t="shared" si="1300"/>
        <v>2.0511527972894803</v>
      </c>
      <c r="IR398" s="163">
        <f t="shared" si="1306"/>
        <v>2.0408649893109687</v>
      </c>
      <c r="IS398" s="163">
        <f t="shared" si="1312"/>
        <v>2.0306798658267202</v>
      </c>
      <c r="IT398" s="163">
        <f t="shared" si="1318"/>
        <v>2.0205958971019213</v>
      </c>
      <c r="IU398" s="163">
        <f t="shared" si="1324"/>
        <v>2.0106115836370999</v>
      </c>
      <c r="IV398" s="163">
        <f t="shared" si="1330"/>
        <v>2.0005641976303701</v>
      </c>
      <c r="IW398" s="163">
        <f t="shared" si="1336"/>
        <v>1.990616729489133</v>
      </c>
      <c r="IX398" s="163">
        <f t="shared" si="1342"/>
        <v>1.9807676961136382</v>
      </c>
      <c r="IY398" s="163">
        <f t="shared" si="1348"/>
        <v>1.9708591392726695</v>
      </c>
      <c r="IZ398" s="163">
        <f t="shared" si="1354"/>
        <v>1.9610492217745121</v>
      </c>
      <c r="JA398" s="163">
        <f t="shared" si="1361"/>
        <v>1.9513364779874214</v>
      </c>
      <c r="JB398" s="163">
        <f t="shared" si="1368"/>
        <v>1.9415675844806008</v>
      </c>
      <c r="JC398" s="163">
        <f t="shared" si="1375"/>
        <v>1.9318960149439601</v>
      </c>
      <c r="JD398" s="163">
        <f t="shared" si="1382"/>
        <v>1.9223203221809171</v>
      </c>
      <c r="JE398" s="163">
        <f t="shared" si="1389"/>
        <v>1.9126916852893581</v>
      </c>
      <c r="JF398" s="163">
        <f t="shared" ref="JF398:JF461" si="1396">($B398/$B$269)</f>
        <v>1.9031590246894647</v>
      </c>
      <c r="JG398" s="163">
        <f t="shared" si="1011"/>
        <v>1.8937209124895094</v>
      </c>
      <c r="JH398" s="163">
        <f t="shared" si="1017"/>
        <v>1.8842329006300766</v>
      </c>
      <c r="JI398" s="163">
        <f t="shared" si="1023"/>
        <v>1.8748394893874161</v>
      </c>
      <c r="JJ398" s="163">
        <f t="shared" si="1029"/>
        <v>1.8655392709507703</v>
      </c>
      <c r="JK398" s="163">
        <f t="shared" si="1035"/>
        <v>1.8561920430750822</v>
      </c>
      <c r="JL398" s="163">
        <f t="shared" si="1041"/>
        <v>1.846938016221445</v>
      </c>
      <c r="JM398" s="163">
        <f t="shared" si="1047"/>
        <v>1.8377758033466607</v>
      </c>
      <c r="JN398" s="163">
        <f t="shared" si="1053"/>
        <v>1.828569323707087</v>
      </c>
      <c r="JO398" s="163">
        <f t="shared" si="1059"/>
        <v>1.8194546254214925</v>
      </c>
      <c r="JP398" s="163">
        <f t="shared" si="1065"/>
        <v>1.8104303428154631</v>
      </c>
      <c r="JQ398" s="163">
        <f t="shared" si="1071"/>
        <v>1.8013643950939835</v>
      </c>
      <c r="JR398" s="163">
        <f t="shared" si="1077"/>
        <v>1.7923887926054305</v>
      </c>
      <c r="JS398" s="163">
        <f t="shared" si="1083"/>
        <v>1.7835021915642739</v>
      </c>
      <c r="JT398" s="163">
        <f t="shared" si="1089"/>
        <v>1.7745763923643383</v>
      </c>
      <c r="JU398" s="163">
        <f t="shared" si="1095"/>
        <v>1.7657394892224514</v>
      </c>
      <c r="JV398" s="163">
        <f t="shared" si="1101"/>
        <v>1.7569901606852127</v>
      </c>
      <c r="JW398" s="163">
        <f t="shared" si="1107"/>
        <v>1.7482039723904774</v>
      </c>
      <c r="JX398" s="163">
        <f t="shared" si="1113"/>
        <v>1.7395052211086972</v>
      </c>
      <c r="JY398" s="163">
        <f t="shared" si="1119"/>
        <v>1.7308926080892608</v>
      </c>
      <c r="JZ398" s="163">
        <f t="shared" si="1125"/>
        <v>1.7222453510963087</v>
      </c>
      <c r="KA398" s="163">
        <f t="shared" si="1131"/>
        <v>1.713684065175366</v>
      </c>
      <c r="KB398" s="163">
        <f t="shared" si="1137"/>
        <v>1.7052074745809289</v>
      </c>
      <c r="KC398" s="163">
        <f t="shared" si="1143"/>
        <v>1.6966983389158521</v>
      </c>
      <c r="KD398" s="163">
        <f t="shared" si="1151"/>
        <v>1.6882737042579241</v>
      </c>
      <c r="KE398" s="163">
        <f t="shared" si="1157"/>
        <v>1.679818624796968</v>
      </c>
      <c r="KF398" s="163">
        <f t="shared" si="1163"/>
        <v>1.6714478114478115</v>
      </c>
      <c r="KG398" s="163">
        <f t="shared" si="1169"/>
        <v>1.6631600107209863</v>
      </c>
      <c r="KH398" s="163">
        <f t="shared" si="1175"/>
        <v>1.6548436562437496</v>
      </c>
      <c r="KI398" s="163">
        <f t="shared" si="1181"/>
        <v>1.6466100570518774</v>
      </c>
      <c r="KJ398" s="163">
        <f t="shared" si="1187"/>
        <v>1.6384579840253481</v>
      </c>
      <c r="KK398" s="163">
        <f t="shared" si="1193"/>
        <v>1.6302791461412152</v>
      </c>
      <c r="KL398" s="163">
        <f t="shared" si="1199"/>
        <v>1.6221815567609961</v>
      </c>
      <c r="KM398" s="163">
        <f t="shared" si="1205"/>
        <v>1.6140590453895174</v>
      </c>
      <c r="KN398" s="163">
        <f t="shared" si="1211"/>
        <v>1.6060174700744096</v>
      </c>
      <c r="KO398" s="163">
        <f t="shared" si="1217"/>
        <v>1.5980556270924542</v>
      </c>
      <c r="KP398" s="163">
        <f t="shared" si="1223"/>
        <v>1.590070467648943</v>
      </c>
      <c r="KQ398" s="163">
        <f t="shared" si="1229"/>
        <v>1.5821647118816931</v>
      </c>
      <c r="KR398" s="163">
        <f t="shared" si="1235"/>
        <v>1.574337181276164</v>
      </c>
      <c r="KS398" s="163">
        <f t="shared" si="1241"/>
        <v>1.5664878510571159</v>
      </c>
      <c r="KT398" s="163">
        <f t="shared" si="1247"/>
        <v>1.5587164029138407</v>
      </c>
      <c r="KU398" s="163">
        <f t="shared" si="1253"/>
        <v>1.5509247688077981</v>
      </c>
      <c r="KV398" s="163">
        <f t="shared" si="1259"/>
        <v>1.5432106441183786</v>
      </c>
      <c r="KW398" s="163">
        <f t="shared" si="1265"/>
        <v>1.5355728780004949</v>
      </c>
      <c r="KX398" s="163">
        <f t="shared" si="1271"/>
        <v>1.5279162819329024</v>
      </c>
      <c r="KY398" s="163">
        <f t="shared" si="1277"/>
        <v>1.5203356609089795</v>
      </c>
      <c r="KZ398" s="163">
        <f t="shared" si="1283"/>
        <v>1.5127376889322282</v>
      </c>
      <c r="LA398" s="163">
        <f t="shared" si="1289"/>
        <v>1.5052152819890843</v>
      </c>
      <c r="LB398" s="163">
        <f t="shared" si="1295"/>
        <v>1.4977673183683322</v>
      </c>
      <c r="LC398" s="163">
        <f t="shared" si="1301"/>
        <v>1.490303212248574</v>
      </c>
      <c r="LD398" s="163">
        <f t="shared" si="1307"/>
        <v>1.4829131317959134</v>
      </c>
      <c r="LE398" s="163">
        <f t="shared" si="1313"/>
        <v>1.4755082629889431</v>
      </c>
      <c r="LF398" s="163">
        <f t="shared" si="1319"/>
        <v>1.4681769785874836</v>
      </c>
      <c r="LG398" s="163">
        <f t="shared" si="1325"/>
        <v>1.460832205285151</v>
      </c>
      <c r="LH398" s="163">
        <f t="shared" si="1331"/>
        <v>1.4535605528226752</v>
      </c>
      <c r="LI398" s="163">
        <f t="shared" si="1337"/>
        <v>1.4463609346774664</v>
      </c>
      <c r="LJ398" s="163">
        <f t="shared" si="1343"/>
        <v>1.4391488374789818</v>
      </c>
      <c r="LK398" s="163">
        <f t="shared" si="1349"/>
        <v>1.432008307852074</v>
      </c>
      <c r="LL398" s="163">
        <f t="shared" si="1355"/>
        <v>1.4248564867967852</v>
      </c>
      <c r="LM398" s="163">
        <f t="shared" si="1362"/>
        <v>1.4177757468441194</v>
      </c>
      <c r="LN398" s="163">
        <f t="shared" si="1369"/>
        <v>1.4106848536516057</v>
      </c>
      <c r="LO398" s="163">
        <f t="shared" si="1376"/>
        <v>1.4036645365605385</v>
      </c>
      <c r="LP398" s="163">
        <f t="shared" si="1383"/>
        <v>1.396713747116088</v>
      </c>
      <c r="LQ398" s="163">
        <f t="shared" si="1390"/>
        <v>1.3897536394176933</v>
      </c>
      <c r="LR398" s="163">
        <f t="shared" ref="LR398:LR461" si="1397">($B398/$B$333)</f>
        <v>1.3828625550169926</v>
      </c>
      <c r="LS398" s="163">
        <f t="shared" si="1012"/>
        <v>1.3759631908642387</v>
      </c>
      <c r="LT398" s="163">
        <f t="shared" si="1018"/>
        <v>1.3691323294169562</v>
      </c>
      <c r="LU398" s="163">
        <f t="shared" si="1024"/>
        <v>1.3622941822173436</v>
      </c>
      <c r="LV398" s="163">
        <f t="shared" si="1030"/>
        <v>1.3555240019660313</v>
      </c>
      <c r="LW398" s="163">
        <f t="shared" si="1036"/>
        <v>1.3487474868228007</v>
      </c>
      <c r="LX398" s="163">
        <f t="shared" si="1042"/>
        <v>1.3420383887537173</v>
      </c>
      <c r="LY398" s="163">
        <f t="shared" si="1048"/>
        <v>1.3353957066767095</v>
      </c>
      <c r="LZ398" s="163">
        <f t="shared" si="1054"/>
        <v>1.3287473233404712</v>
      </c>
      <c r="MA398" s="163">
        <f t="shared" si="1060"/>
        <v>1.3221648111649709</v>
      </c>
      <c r="MB398" s="163">
        <f t="shared" si="1066"/>
        <v>1.3155774632957016</v>
      </c>
      <c r="MC398" s="163">
        <f t="shared" si="1072"/>
        <v>1.3090554295659511</v>
      </c>
      <c r="MD398" s="163">
        <f t="shared" si="1078"/>
        <v>1.3025293870696892</v>
      </c>
      <c r="ME398" s="163">
        <f t="shared" si="1084"/>
        <v>1.2960680904391415</v>
      </c>
      <c r="MF398" s="163">
        <f t="shared" si="1090"/>
        <v>1.2896035745830519</v>
      </c>
      <c r="MG398" s="163">
        <f t="shared" si="1096"/>
        <v>1.2832032259732202</v>
      </c>
      <c r="MH398" s="163">
        <f t="shared" si="1102"/>
        <v>1.2768004115226337</v>
      </c>
      <c r="MI398" s="163">
        <f t="shared" si="1108"/>
        <v>1.270461176229718</v>
      </c>
      <c r="MJ398" s="163">
        <f t="shared" si="1114"/>
        <v>1.2641201935319581</v>
      </c>
      <c r="MK398" s="163">
        <f t="shared" si="1120"/>
        <v>1.2578421932802919</v>
      </c>
      <c r="ML398" s="163">
        <f t="shared" si="1126"/>
        <v>1.2515631302944736</v>
      </c>
      <c r="MM398" s="163">
        <f t="shared" si="1132"/>
        <v>1.2453464452360645</v>
      </c>
      <c r="MN398" s="163">
        <f t="shared" si="1138"/>
        <v>1.2391293495082623</v>
      </c>
      <c r="MO398" s="163">
        <f t="shared" si="1144"/>
        <v>1.2329740201679003</v>
      </c>
      <c r="MP398" s="163">
        <f t="shared" si="1152"/>
        <v>1.2268189007512851</v>
      </c>
      <c r="MQ398" s="163">
        <f t="shared" si="1158"/>
        <v>1.2207249299168839</v>
      </c>
      <c r="MR398" s="163">
        <f t="shared" si="1164"/>
        <v>1.2146317592366038</v>
      </c>
      <c r="MS398" s="163">
        <f t="shared" si="1170"/>
        <v>1.2085991137946146</v>
      </c>
      <c r="MT398" s="163">
        <f t="shared" si="1176"/>
        <v>1.2025678294573643</v>
      </c>
      <c r="MU398" s="163">
        <f t="shared" si="1182"/>
        <v>1.1965964421732633</v>
      </c>
      <c r="MV398" s="163">
        <f t="shared" si="1188"/>
        <v>1.1906269487216385</v>
      </c>
      <c r="MW398" s="163">
        <f t="shared" si="1194"/>
        <v>1.1847167199656341</v>
      </c>
      <c r="MX398" s="163">
        <f t="shared" si="1200"/>
        <v>1.1788088905775076</v>
      </c>
      <c r="MY398" s="163">
        <f t="shared" si="1206"/>
        <v>1.1729596899957468</v>
      </c>
      <c r="MZ398" s="163">
        <f t="shared" si="1212"/>
        <v>1.1671133681290262</v>
      </c>
      <c r="NA398" s="163">
        <f t="shared" si="1218"/>
        <v>1.1613250362607028</v>
      </c>
      <c r="NB398" s="163">
        <f t="shared" si="1224"/>
        <v>1.1555400372439479</v>
      </c>
      <c r="NC398" s="163">
        <f t="shared" si="1230"/>
        <v>1.1498123870848196</v>
      </c>
      <c r="ND398" s="163">
        <f t="shared" si="1236"/>
        <v>1.1440884996542982</v>
      </c>
      <c r="NE398" s="163">
        <f t="shared" si="1242"/>
        <v>1.1384213181672247</v>
      </c>
      <c r="NF398" s="163">
        <f t="shared" si="1248"/>
        <v>1.1327583059510771</v>
      </c>
      <c r="NG398" s="163">
        <f t="shared" si="1254"/>
        <v>1.1271001725547181</v>
      </c>
      <c r="NH398" s="163">
        <f t="shared" si="1260"/>
        <v>1.121498283029098</v>
      </c>
      <c r="NI398" s="163">
        <f t="shared" si="1266"/>
        <v>1.1159016319741042</v>
      </c>
      <c r="NJ398" s="163">
        <f t="shared" si="1272"/>
        <v>1.110360561868122</v>
      </c>
      <c r="NK398" s="163">
        <f t="shared" si="1278"/>
        <v>1.1048250689931451</v>
      </c>
      <c r="NL398" s="163">
        <f t="shared" si="1284"/>
        <v>1.0993444946408009</v>
      </c>
      <c r="NM398" s="163">
        <f t="shared" si="1290"/>
        <v>1.0938698162266978</v>
      </c>
      <c r="NN398" s="163">
        <f t="shared" si="1296"/>
        <v>1.0884493948430101</v>
      </c>
      <c r="NO398" s="163">
        <f t="shared" si="1302"/>
        <v>1.0830351688629025</v>
      </c>
      <c r="NP398" s="163">
        <f t="shared" si="1308"/>
        <v>1.077627751486997</v>
      </c>
      <c r="NQ398" s="163">
        <f t="shared" si="1314"/>
        <v>1.0722740625540004</v>
      </c>
      <c r="NR398" s="163">
        <f t="shared" si="1320"/>
        <v>1.0669274415405776</v>
      </c>
      <c r="NS398" s="163">
        <f t="shared" si="1326"/>
        <v>1.061633875106929</v>
      </c>
      <c r="NT398" s="163">
        <f t="shared" si="1332"/>
        <v>1.056347618844959</v>
      </c>
      <c r="NU398" s="163">
        <f t="shared" si="1338"/>
        <v>1.0511137460828321</v>
      </c>
      <c r="NV398" s="163">
        <f t="shared" si="1344"/>
        <v>1.0458874094050228</v>
      </c>
      <c r="NW398" s="163">
        <f t="shared" si="1350"/>
        <v>1.0406691543331517</v>
      </c>
      <c r="NX398" s="163">
        <f t="shared" si="1356"/>
        <v>1.0355027117229871</v>
      </c>
      <c r="NY398" s="163">
        <f t="shared" si="1363"/>
        <v>1.0303445413034453</v>
      </c>
      <c r="NZ398" s="163">
        <f t="shared" si="1370"/>
        <v>1.0252375051631557</v>
      </c>
      <c r="OA398" s="163">
        <f t="shared" si="1377"/>
        <v>1.0201389174304385</v>
      </c>
      <c r="OB398" s="163">
        <f t="shared" si="1384"/>
        <v>1.0150492782071729</v>
      </c>
      <c r="OC398" s="163">
        <f t="shared" si="1391"/>
        <v>1.0100101729399797</v>
      </c>
      <c r="OD398" s="163">
        <f t="shared" ref="OD398:OD461" si="1398">($B398/$B$397)</f>
        <v>1.0049801603368693</v>
      </c>
      <c r="OE398" s="156">
        <f>($B398/$B$398)</f>
        <v>1</v>
      </c>
      <c r="OF398" s="157"/>
      <c r="OG398" s="157"/>
      <c r="OH398" s="157"/>
      <c r="OI398" s="157"/>
      <c r="OJ398" s="157"/>
      <c r="OK398" s="157"/>
      <c r="OL398" s="157"/>
      <c r="OM398" s="157"/>
      <c r="ON398" s="157"/>
      <c r="OO398" s="157"/>
      <c r="OP398" s="157"/>
      <c r="OQ398" s="157"/>
      <c r="OR398" s="157"/>
      <c r="OS398" s="157"/>
      <c r="OT398" s="157"/>
      <c r="OU398" s="157"/>
      <c r="OV398" s="157"/>
      <c r="OW398" s="157"/>
      <c r="OX398" s="157"/>
      <c r="OY398" s="157"/>
      <c r="OZ398" s="157"/>
      <c r="PA398" s="157"/>
      <c r="PB398" s="157"/>
      <c r="PC398" s="157"/>
      <c r="PD398" s="157"/>
      <c r="PE398" s="157"/>
      <c r="PF398" s="157"/>
      <c r="PG398" s="157"/>
      <c r="PH398" s="157"/>
      <c r="PI398" s="157"/>
      <c r="PJ398" s="157"/>
      <c r="PK398" s="157"/>
      <c r="PL398" s="157"/>
      <c r="PM398" s="157"/>
      <c r="PN398" s="157"/>
      <c r="PO398" s="157"/>
      <c r="PP398" s="157"/>
      <c r="PQ398" s="157"/>
      <c r="PR398" s="157"/>
      <c r="PS398" s="157"/>
      <c r="PT398" s="157"/>
      <c r="PU398" s="157"/>
      <c r="PV398" s="157"/>
      <c r="PW398" s="157"/>
      <c r="PX398" s="157"/>
      <c r="PY398" s="157"/>
      <c r="PZ398" s="157"/>
      <c r="QA398" s="157"/>
      <c r="QB398" s="157"/>
      <c r="QC398" s="157"/>
      <c r="QD398" s="157"/>
      <c r="QE398" s="157"/>
      <c r="QF398" s="157"/>
      <c r="QG398" s="157"/>
      <c r="QH398" s="157"/>
      <c r="QI398" s="157"/>
      <c r="QJ398" s="157"/>
      <c r="QK398" s="157"/>
      <c r="QL398" s="157"/>
      <c r="QM398" s="157"/>
      <c r="QN398" s="157"/>
      <c r="QO398" s="157"/>
      <c r="QP398" s="157"/>
      <c r="QQ398" s="157"/>
      <c r="QR398" s="157"/>
      <c r="QS398" s="157"/>
      <c r="QT398" s="157"/>
      <c r="QU398" s="157"/>
      <c r="QV398" s="157"/>
      <c r="QW398" s="157"/>
      <c r="QX398" s="157"/>
      <c r="QY398" s="157"/>
      <c r="QZ398" s="157"/>
      <c r="RA398" s="157"/>
      <c r="RB398" s="157"/>
      <c r="RC398" s="157"/>
      <c r="RD398" s="157"/>
      <c r="RE398" s="157"/>
      <c r="RF398" s="157"/>
      <c r="RG398" s="157"/>
      <c r="RH398" s="157"/>
      <c r="RI398" s="157"/>
      <c r="RJ398" s="157"/>
      <c r="RK398" s="157"/>
      <c r="RL398" s="157"/>
      <c r="RM398" s="157"/>
      <c r="RN398" s="157"/>
      <c r="RO398" s="157"/>
      <c r="RP398" s="157"/>
    </row>
    <row r="399" spans="1:484" ht="13">
      <c r="A399" s="151">
        <v>52444</v>
      </c>
      <c r="B399" s="152">
        <f t="shared" si="1145"/>
        <v>24945</v>
      </c>
      <c r="C399" s="153">
        <f t="shared" si="1146"/>
        <v>5.0000000000000001E-3</v>
      </c>
      <c r="E399" s="157">
        <f t="shared" si="1357"/>
        <v>5.0201247735962973</v>
      </c>
      <c r="F399" s="157">
        <f t="shared" si="1364"/>
        <v>4.9820251647693228</v>
      </c>
      <c r="G399" s="157">
        <f t="shared" si="1371"/>
        <v>4.9790419161676649</v>
      </c>
      <c r="H399" s="157">
        <f t="shared" si="1378"/>
        <v>4.9612171837708834</v>
      </c>
      <c r="I399" s="157">
        <f t="shared" si="1385"/>
        <v>4.9543197616683221</v>
      </c>
      <c r="J399" s="157">
        <f t="shared" si="1392"/>
        <v>4.9308163668709231</v>
      </c>
      <c r="K399" s="157">
        <f t="shared" ref="K399:K462" si="1399">($B399/$B$14)</f>
        <v>4.9162396531336228</v>
      </c>
      <c r="L399" s="157">
        <f t="shared" si="1013"/>
        <v>4.8998232174425453</v>
      </c>
      <c r="M399" s="157">
        <f t="shared" si="1019"/>
        <v>4.8930953315025496</v>
      </c>
      <c r="N399" s="157">
        <f t="shared" si="1025"/>
        <v>4.8873432601880875</v>
      </c>
      <c r="O399" s="157">
        <f t="shared" si="1031"/>
        <v>4.8787404654801483</v>
      </c>
      <c r="P399" s="157">
        <f t="shared" si="1037"/>
        <v>4.8768328445747802</v>
      </c>
      <c r="Q399" s="157">
        <f t="shared" si="1043"/>
        <v>4.8720703125</v>
      </c>
      <c r="R399" s="157">
        <f t="shared" si="1049"/>
        <v>4.8701679031628267</v>
      </c>
      <c r="S399" s="157">
        <f t="shared" si="1055"/>
        <v>4.8493390357698285</v>
      </c>
      <c r="T399" s="157">
        <f t="shared" si="1061"/>
        <v>4.8436893203883491</v>
      </c>
      <c r="U399" s="157">
        <f t="shared" si="1067"/>
        <v>4.8277530481904396</v>
      </c>
      <c r="V399" s="157">
        <f t="shared" si="1073"/>
        <v>4.8249516441005804</v>
      </c>
      <c r="W399" s="157">
        <f t="shared" si="1079"/>
        <v>4.8119212962962967</v>
      </c>
      <c r="X399" s="157">
        <f t="shared" si="1085"/>
        <v>4.7934281322059951</v>
      </c>
      <c r="Y399" s="157">
        <f t="shared" si="1091"/>
        <v>4.8017324350336859</v>
      </c>
      <c r="Z399" s="157">
        <f t="shared" si="1097"/>
        <v>4.7934281322059951</v>
      </c>
      <c r="AA399" s="157">
        <f t="shared" si="1103"/>
        <v>4.7851525033569917</v>
      </c>
      <c r="AB399" s="157">
        <f t="shared" si="1109"/>
        <v>4.7879078694817663</v>
      </c>
      <c r="AC399" s="157">
        <f t="shared" si="1115"/>
        <v>4.7732491389207805</v>
      </c>
      <c r="AD399" s="157">
        <f t="shared" si="1121"/>
        <v>4.7550514677849787</v>
      </c>
      <c r="AE399" s="157">
        <f t="shared" si="1127"/>
        <v>4.7523337778624501</v>
      </c>
      <c r="AF399" s="157">
        <f t="shared" si="1133"/>
        <v>4.7451017690698114</v>
      </c>
      <c r="AG399" s="157">
        <f t="shared" si="1139"/>
        <v>4.7316009104704095</v>
      </c>
      <c r="AH399" s="157">
        <f t="shared" si="1147"/>
        <v>4.7190692395005671</v>
      </c>
      <c r="AI399" s="157">
        <f t="shared" si="1153"/>
        <v>4.7235372088619583</v>
      </c>
      <c r="AJ399" s="157">
        <f t="shared" si="1159"/>
        <v>4.7271176805002844</v>
      </c>
      <c r="AK399" s="157">
        <f t="shared" si="1165"/>
        <v>4.7199621570482497</v>
      </c>
      <c r="AL399" s="157">
        <f t="shared" si="1171"/>
        <v>4.6995101733232856</v>
      </c>
      <c r="AM399" s="157">
        <f t="shared" si="1177"/>
        <v>4.6915553883769041</v>
      </c>
      <c r="AN399" s="157">
        <f t="shared" si="1183"/>
        <v>4.6836274877957189</v>
      </c>
      <c r="AO399" s="157">
        <f t="shared" si="1189"/>
        <v>4.6853869271224644</v>
      </c>
      <c r="AP399" s="157">
        <f t="shared" si="1195"/>
        <v>4.6880285660590113</v>
      </c>
      <c r="AQ399" s="157">
        <f t="shared" si="1201"/>
        <v>4.6757263355201504</v>
      </c>
      <c r="AR399" s="157">
        <f t="shared" si="1207"/>
        <v>4.6573935772964896</v>
      </c>
      <c r="AS399" s="157">
        <f t="shared" si="1213"/>
        <v>4.6452513966480451</v>
      </c>
      <c r="AT399" s="157">
        <f t="shared" si="1219"/>
        <v>4.6409302325581399</v>
      </c>
      <c r="AU399" s="157">
        <f t="shared" si="1225"/>
        <v>4.6340330670629761</v>
      </c>
      <c r="AV399" s="157">
        <f t="shared" si="1231"/>
        <v>4.6280148423005567</v>
      </c>
      <c r="AW399" s="157">
        <f t="shared" si="1237"/>
        <v>4.6117581808097619</v>
      </c>
      <c r="AX399" s="157">
        <f t="shared" si="1243"/>
        <v>4.5837927232635058</v>
      </c>
      <c r="AY399" s="157">
        <f t="shared" si="1249"/>
        <v>4.5619970738844184</v>
      </c>
      <c r="AZ399" s="157">
        <f t="shared" si="1255"/>
        <v>4.5520072992700733</v>
      </c>
      <c r="BA399" s="157">
        <f t="shared" si="1261"/>
        <v>4.5379297798799341</v>
      </c>
      <c r="BB399" s="157">
        <f t="shared" si="1267"/>
        <v>4.5453717201166182</v>
      </c>
      <c r="BC399" s="157">
        <f t="shared" si="1273"/>
        <v>4.5462001093493711</v>
      </c>
      <c r="BD399" s="157">
        <f t="shared" si="1279"/>
        <v>4.5354545454545452</v>
      </c>
      <c r="BE399" s="157">
        <f t="shared" si="1285"/>
        <v>4.5437158469945356</v>
      </c>
      <c r="BF399" s="157">
        <f t="shared" si="1291"/>
        <v>4.5296894861085892</v>
      </c>
      <c r="BG399" s="157">
        <f t="shared" si="1297"/>
        <v>4.5272232304900184</v>
      </c>
      <c r="BH399" s="157">
        <f t="shared" si="1303"/>
        <v>4.5231187669990938</v>
      </c>
      <c r="BI399" s="157">
        <f t="shared" si="1309"/>
        <v>4.5018949648077964</v>
      </c>
      <c r="BJ399" s="157">
        <f t="shared" si="1315"/>
        <v>4.4994588744588748</v>
      </c>
      <c r="BK399" s="157">
        <f t="shared" si="1321"/>
        <v>4.4832854061826026</v>
      </c>
      <c r="BL399" s="157">
        <f t="shared" si="1327"/>
        <v>4.4857040100701315</v>
      </c>
      <c r="BM399" s="157">
        <f t="shared" si="1333"/>
        <v>4.4848975188781015</v>
      </c>
      <c r="BN399" s="157">
        <f t="shared" si="1339"/>
        <v>4.4640300644237652</v>
      </c>
      <c r="BO399" s="157">
        <f t="shared" si="1345"/>
        <v>4.449696753478416</v>
      </c>
      <c r="BP399" s="157">
        <f t="shared" si="1351"/>
        <v>4.4283685425173092</v>
      </c>
      <c r="BQ399" s="157">
        <f t="shared" si="1358"/>
        <v>4.4252261841405005</v>
      </c>
      <c r="BR399" s="157">
        <f t="shared" si="1365"/>
        <v>4.426011355571327</v>
      </c>
      <c r="BS399" s="157">
        <f t="shared" si="1372"/>
        <v>4.4072438162544172</v>
      </c>
      <c r="BT399" s="157">
        <f t="shared" si="1379"/>
        <v>4.3994708994708995</v>
      </c>
      <c r="BU399" s="157">
        <f t="shared" si="1386"/>
        <v>4.4095810500265156</v>
      </c>
      <c r="BV399" s="157">
        <f t="shared" si="1393"/>
        <v>4.3909522971307871</v>
      </c>
      <c r="BW399" s="157">
        <f t="shared" ref="BW399:BW462" si="1400">($B399/$B$78)</f>
        <v>4.3840070298769769</v>
      </c>
      <c r="BX399" s="157">
        <f t="shared" si="1014"/>
        <v>4.3840070298769769</v>
      </c>
      <c r="BY399" s="157">
        <f t="shared" si="1020"/>
        <v>4.3503662364841293</v>
      </c>
      <c r="BZ399" s="157">
        <f t="shared" si="1026"/>
        <v>4.3443051201671894</v>
      </c>
      <c r="CA399" s="157">
        <f t="shared" si="1032"/>
        <v>4.3090343755398166</v>
      </c>
      <c r="CB399" s="157">
        <f t="shared" si="1038"/>
        <v>4.2993795243019646</v>
      </c>
      <c r="CC399" s="157">
        <f t="shared" si="1044"/>
        <v>4.2890302613480058</v>
      </c>
      <c r="CD399" s="157">
        <f t="shared" si="1050"/>
        <v>4.2816683831101958</v>
      </c>
      <c r="CE399" s="157">
        <f t="shared" si="1056"/>
        <v>4.2684804928131417</v>
      </c>
      <c r="CF399" s="157">
        <f t="shared" si="1062"/>
        <v>4.2553735926305016</v>
      </c>
      <c r="CG399" s="157">
        <f t="shared" si="1068"/>
        <v>4.2481267029972756</v>
      </c>
      <c r="CH399" s="157">
        <f t="shared" si="1074"/>
        <v>4.2517470598261466</v>
      </c>
      <c r="CI399" s="157">
        <f t="shared" si="1080"/>
        <v>4.2272496187086936</v>
      </c>
      <c r="CJ399" s="157">
        <f t="shared" si="1086"/>
        <v>4.2186707255200409</v>
      </c>
      <c r="CK399" s="157">
        <f t="shared" si="1092"/>
        <v>4.2129707819625066</v>
      </c>
      <c r="CL399" s="157">
        <f t="shared" si="1098"/>
        <v>4.2051584625758593</v>
      </c>
      <c r="CM399" s="157">
        <f t="shared" si="1104"/>
        <v>4.1980814540558731</v>
      </c>
      <c r="CN399" s="157">
        <f t="shared" si="1110"/>
        <v>4.189620423244877</v>
      </c>
      <c r="CO399" s="157">
        <f t="shared" si="1116"/>
        <v>4.160967472894078</v>
      </c>
      <c r="CP399" s="157">
        <f t="shared" si="1122"/>
        <v>4.1540383014154871</v>
      </c>
      <c r="CQ399" s="157">
        <f t="shared" si="1128"/>
        <v>4.1279165977163661</v>
      </c>
      <c r="CR399" s="157">
        <f t="shared" si="1134"/>
        <v>4.1163366336633667</v>
      </c>
      <c r="CS399" s="162">
        <f t="shared" si="1140"/>
        <v>4.1021213616181553</v>
      </c>
      <c r="CT399" s="163">
        <f t="shared" si="1148"/>
        <v>4.0940423436730677</v>
      </c>
      <c r="CU399" s="163">
        <f t="shared" si="1154"/>
        <v>4.0940423436730677</v>
      </c>
      <c r="CV399" s="163">
        <f t="shared" si="1160"/>
        <v>4.0859950859950862</v>
      </c>
      <c r="CW399" s="163">
        <f t="shared" si="1166"/>
        <v>4.0839882121807465</v>
      </c>
      <c r="CX399" s="163">
        <f t="shared" si="1172"/>
        <v>4.0839882121807465</v>
      </c>
      <c r="CY399" s="163">
        <f t="shared" si="1178"/>
        <v>4.0826513911620292</v>
      </c>
      <c r="CZ399" s="163">
        <f t="shared" si="1184"/>
        <v>4.0826513911620292</v>
      </c>
      <c r="DA399" s="163">
        <f t="shared" si="1190"/>
        <v>4.081469034338661</v>
      </c>
      <c r="DB399" s="163">
        <f t="shared" si="1196"/>
        <v>4.0773128473357305</v>
      </c>
      <c r="DC399" s="163">
        <f t="shared" si="1202"/>
        <v>4.0686674278258037</v>
      </c>
      <c r="DD399" s="163">
        <f t="shared" si="1208"/>
        <v>4.0587373901724701</v>
      </c>
      <c r="DE399" s="163">
        <f t="shared" si="1214"/>
        <v>4.0580771107857494</v>
      </c>
      <c r="DF399" s="163">
        <f t="shared" si="1220"/>
        <v>4.0436051223861238</v>
      </c>
      <c r="DG399" s="163">
        <f t="shared" si="1226"/>
        <v>4.0370610131089171</v>
      </c>
      <c r="DH399" s="163">
        <f t="shared" si="1232"/>
        <v>4.0240361348604612</v>
      </c>
      <c r="DI399" s="163">
        <f t="shared" si="1238"/>
        <v>4.0143224975860958</v>
      </c>
      <c r="DJ399" s="163">
        <f t="shared" si="1244"/>
        <v>4.0123853948849924</v>
      </c>
      <c r="DK399" s="163">
        <f t="shared" si="1250"/>
        <v>4.0117401093599225</v>
      </c>
      <c r="DL399" s="163">
        <f t="shared" si="1256"/>
        <v>4.001443695861405</v>
      </c>
      <c r="DM399" s="163">
        <f t="shared" si="1262"/>
        <v>3.9982368969386122</v>
      </c>
      <c r="DN399" s="163">
        <f t="shared" si="1268"/>
        <v>3.9931166960140869</v>
      </c>
      <c r="DO399" s="163">
        <f t="shared" si="1274"/>
        <v>3.9860977948226268</v>
      </c>
      <c r="DP399" s="163">
        <f t="shared" si="1280"/>
        <v>3.9797383535417996</v>
      </c>
      <c r="DQ399" s="163">
        <f t="shared" si="1286"/>
        <v>3.9595238095238097</v>
      </c>
      <c r="DR399" s="163">
        <f t="shared" si="1292"/>
        <v>3.9320617906683482</v>
      </c>
      <c r="DS399" s="163">
        <f t="shared" si="1298"/>
        <v>3.9025344180225283</v>
      </c>
      <c r="DT399" s="163">
        <f t="shared" si="1304"/>
        <v>3.8830946450809463</v>
      </c>
      <c r="DU399" s="163">
        <f t="shared" si="1310"/>
        <v>3.8638475836431225</v>
      </c>
      <c r="DV399" s="163">
        <f t="shared" si="1316"/>
        <v>3.8447903822441432</v>
      </c>
      <c r="DW399" s="163">
        <f t="shared" si="1322"/>
        <v>3.8259202453987728</v>
      </c>
      <c r="DX399" s="163">
        <f t="shared" si="1328"/>
        <v>3.8066534411719823</v>
      </c>
      <c r="DY399" s="163">
        <f t="shared" si="1334"/>
        <v>3.7875797145460068</v>
      </c>
      <c r="DZ399" s="163">
        <f t="shared" si="1340"/>
        <v>3.7686961776703432</v>
      </c>
      <c r="EA399" s="163">
        <f t="shared" si="1346"/>
        <v>3.75</v>
      </c>
      <c r="EB399" s="163">
        <f t="shared" si="1352"/>
        <v>3.731488406881077</v>
      </c>
      <c r="EC399" s="163">
        <f t="shared" si="1359"/>
        <v>3.7131586781780292</v>
      </c>
      <c r="ED399" s="163">
        <f t="shared" si="1366"/>
        <v>3.6944609004739335</v>
      </c>
      <c r="EE399" s="163">
        <f t="shared" si="1373"/>
        <v>3.6759504862953141</v>
      </c>
      <c r="EF399" s="163">
        <f t="shared" si="1380"/>
        <v>3.6576246334310851</v>
      </c>
      <c r="EG399" s="163">
        <f t="shared" si="1387"/>
        <v>3.6394805952728335</v>
      </c>
      <c r="EH399" s="163">
        <f t="shared" si="1394"/>
        <v>3.6215156794425085</v>
      </c>
      <c r="EI399" s="163">
        <f t="shared" ref="EI399:EI462" si="1401">($B399/$B$142)</f>
        <v>3.6037272464605605</v>
      </c>
      <c r="EJ399" s="163">
        <f t="shared" si="1015"/>
        <v>3.5855972401897369</v>
      </c>
      <c r="EK399" s="163">
        <f t="shared" si="1021"/>
        <v>3.5676487414187643</v>
      </c>
      <c r="EL399" s="163">
        <f t="shared" si="1027"/>
        <v>3.5498790379963001</v>
      </c>
      <c r="EM399" s="163">
        <f t="shared" si="1033"/>
        <v>3.5322854715378078</v>
      </c>
      <c r="EN399" s="163">
        <f t="shared" si="1039"/>
        <v>3.5148654360997607</v>
      </c>
      <c r="EO399" s="163">
        <f t="shared" si="1045"/>
        <v>3.4976163768928772</v>
      </c>
      <c r="EP399" s="163">
        <f t="shared" si="1051"/>
        <v>3.4800502232142856</v>
      </c>
      <c r="EQ399" s="163">
        <f t="shared" si="1057"/>
        <v>3.4626596335369237</v>
      </c>
      <c r="ER399" s="163">
        <f t="shared" si="1063"/>
        <v>3.4454419889502761</v>
      </c>
      <c r="ES399" s="163">
        <f t="shared" si="1069"/>
        <v>3.4283947223749314</v>
      </c>
      <c r="ET399" s="163">
        <f t="shared" si="1075"/>
        <v>3.4115153172866521</v>
      </c>
      <c r="EU399" s="163">
        <f t="shared" si="1081"/>
        <v>3.3943393659001226</v>
      </c>
      <c r="EV399" s="163">
        <f t="shared" si="1087"/>
        <v>3.3773354995938263</v>
      </c>
      <c r="EW399" s="163">
        <f t="shared" si="1093"/>
        <v>3.3605011450895863</v>
      </c>
      <c r="EX399" s="163">
        <f t="shared" si="1099"/>
        <v>3.3438337801608577</v>
      </c>
      <c r="EY399" s="163">
        <f t="shared" si="1105"/>
        <v>3.327330932372949</v>
      </c>
      <c r="EZ399" s="163">
        <f t="shared" si="1111"/>
        <v>3.3109901778603663</v>
      </c>
      <c r="FA399" s="163">
        <f t="shared" si="1117"/>
        <v>3.2943740095087164</v>
      </c>
      <c r="FB399" s="163">
        <f t="shared" si="1123"/>
        <v>3.2779237844940869</v>
      </c>
      <c r="FC399" s="163">
        <f t="shared" si="1129"/>
        <v>3.2616370292887029</v>
      </c>
      <c r="FD399" s="163">
        <f t="shared" si="1135"/>
        <v>3.2455113192818112</v>
      </c>
      <c r="FE399" s="163">
        <f t="shared" si="1141"/>
        <v>3.2295442775763852</v>
      </c>
      <c r="FF399" s="163">
        <f t="shared" si="1149"/>
        <v>3.2133195929408735</v>
      </c>
      <c r="FG399" s="163">
        <f t="shared" si="1155"/>
        <v>3.1972571135606254</v>
      </c>
      <c r="FH399" s="163">
        <f t="shared" si="1161"/>
        <v>3.1813544190791991</v>
      </c>
      <c r="FI399" s="163">
        <f t="shared" si="1167"/>
        <v>3.1656091370558377</v>
      </c>
      <c r="FJ399" s="163">
        <f t="shared" si="1173"/>
        <v>3.1500189417855791</v>
      </c>
      <c r="FK399" s="163">
        <f t="shared" si="1179"/>
        <v>3.1341877120241235</v>
      </c>
      <c r="FL399" s="163">
        <f t="shared" si="1185"/>
        <v>3.1185148143517938</v>
      </c>
      <c r="FM399" s="163">
        <f t="shared" si="1191"/>
        <v>3.1029978853091182</v>
      </c>
      <c r="FN399" s="163">
        <f t="shared" si="1197"/>
        <v>3.0876346082435946</v>
      </c>
      <c r="FO399" s="163">
        <f t="shared" si="1203"/>
        <v>3.0724227121566696</v>
      </c>
      <c r="FP399" s="163">
        <f t="shared" si="1209"/>
        <v>3.0569852941176472</v>
      </c>
      <c r="FQ399" s="163">
        <f t="shared" si="1215"/>
        <v>3.0417022314351909</v>
      </c>
      <c r="FR399" s="163">
        <f t="shared" si="1221"/>
        <v>3.0265712205775297</v>
      </c>
      <c r="FS399" s="163">
        <f t="shared" si="1227"/>
        <v>3.0115900036218761</v>
      </c>
      <c r="FT399" s="163">
        <f t="shared" si="1233"/>
        <v>2.9967563671311868</v>
      </c>
      <c r="FU399" s="163">
        <f t="shared" si="1239"/>
        <v>2.981711690174516</v>
      </c>
      <c r="FV399" s="163">
        <f t="shared" si="1245"/>
        <v>2.9668173168411038</v>
      </c>
      <c r="FW399" s="163">
        <f t="shared" si="1251"/>
        <v>2.9520710059171598</v>
      </c>
      <c r="FX399" s="163">
        <f t="shared" si="1257"/>
        <v>2.9374705605275553</v>
      </c>
      <c r="FY399" s="163">
        <f t="shared" si="1263"/>
        <v>2.9230138270447621</v>
      </c>
      <c r="FZ399" s="163">
        <f t="shared" si="1269"/>
        <v>2.9083595662819168</v>
      </c>
      <c r="GA399" s="163">
        <f t="shared" si="1275"/>
        <v>2.8938515081206497</v>
      </c>
      <c r="GB399" s="163">
        <f t="shared" si="1281"/>
        <v>2.8794874754703912</v>
      </c>
      <c r="GC399" s="163">
        <f t="shared" si="1287"/>
        <v>2.8652653342522396</v>
      </c>
      <c r="GD399" s="163">
        <f t="shared" si="1293"/>
        <v>2.850857142857143</v>
      </c>
      <c r="GE399" s="163">
        <f t="shared" si="1299"/>
        <v>2.8365931316806914</v>
      </c>
      <c r="GF399" s="163">
        <f t="shared" si="1305"/>
        <v>2.8224711473183977</v>
      </c>
      <c r="GG399" s="163">
        <f t="shared" si="1311"/>
        <v>2.8084890790362529</v>
      </c>
      <c r="GH399" s="163">
        <f t="shared" si="1317"/>
        <v>2.7946448577190233</v>
      </c>
      <c r="GI399" s="163">
        <f t="shared" si="1323"/>
        <v>2.7806264630475979</v>
      </c>
      <c r="GJ399" s="163">
        <f t="shared" si="1329"/>
        <v>2.766748003549246</v>
      </c>
      <c r="GK399" s="163">
        <f t="shared" si="1335"/>
        <v>2.7530073943273368</v>
      </c>
      <c r="GL399" s="163">
        <f t="shared" si="1341"/>
        <v>2.7394025916977816</v>
      </c>
      <c r="GM399" s="163">
        <f t="shared" si="1347"/>
        <v>2.7256337412587412</v>
      </c>
      <c r="GN399" s="163">
        <f t="shared" si="1353"/>
        <v>2.7120026092628833</v>
      </c>
      <c r="GO399" s="163">
        <f t="shared" si="1360"/>
        <v>2.6985071397663347</v>
      </c>
      <c r="GP399" s="163">
        <f t="shared" si="1367"/>
        <v>2.6851453175457483</v>
      </c>
      <c r="GQ399" s="163">
        <f t="shared" si="1374"/>
        <v>2.6719151670951158</v>
      </c>
      <c r="GR399" s="163">
        <f t="shared" si="1381"/>
        <v>2.6585313865501439</v>
      </c>
      <c r="GS399" s="163">
        <f t="shared" si="1388"/>
        <v>2.6452810180275717</v>
      </c>
      <c r="GT399" s="163">
        <f t="shared" si="1395"/>
        <v>2.6321620766065212</v>
      </c>
      <c r="GU399" s="163">
        <f t="shared" ref="GU399:GU462" si="1402">($B399/$B$206)</f>
        <v>2.6191726165476692</v>
      </c>
      <c r="GV399" s="163">
        <f t="shared" si="1016"/>
        <v>2.6060384454659422</v>
      </c>
      <c r="GW399" s="163">
        <f t="shared" si="1022"/>
        <v>2.5930353430353432</v>
      </c>
      <c r="GX399" s="163">
        <f t="shared" si="1028"/>
        <v>2.5801613570541995</v>
      </c>
      <c r="GY399" s="163">
        <f t="shared" si="1034"/>
        <v>2.567414573898724</v>
      </c>
      <c r="GZ399" s="163">
        <f t="shared" si="1040"/>
        <v>2.5545314900153611</v>
      </c>
      <c r="HA399" s="163">
        <f t="shared" si="1046"/>
        <v>2.5417770531893216</v>
      </c>
      <c r="HB399" s="163">
        <f t="shared" si="1052"/>
        <v>2.5291493460407586</v>
      </c>
      <c r="HC399" s="163">
        <f t="shared" si="1058"/>
        <v>2.516646489104116</v>
      </c>
      <c r="HD399" s="163">
        <f t="shared" si="1064"/>
        <v>2.5040152579803254</v>
      </c>
      <c r="HE399" s="163">
        <f t="shared" si="1070"/>
        <v>2.4915101877746704</v>
      </c>
      <c r="HF399" s="163">
        <f t="shared" si="1076"/>
        <v>2.4791293977340487</v>
      </c>
      <c r="HG399" s="163">
        <f t="shared" si="1082"/>
        <v>2.4668710443037973</v>
      </c>
      <c r="HH399" s="163">
        <f t="shared" si="1088"/>
        <v>2.4544917839220703</v>
      </c>
      <c r="HI399" s="163">
        <f t="shared" si="1094"/>
        <v>2.4422361464656355</v>
      </c>
      <c r="HJ399" s="163">
        <f t="shared" si="1100"/>
        <v>2.4301022893326838</v>
      </c>
      <c r="HK399" s="163">
        <f t="shared" si="1106"/>
        <v>2.418088406359054</v>
      </c>
      <c r="HL399" s="163">
        <f t="shared" si="1112"/>
        <v>2.4059606481481484</v>
      </c>
      <c r="HM399" s="163">
        <f t="shared" si="1118"/>
        <v>2.3939539347408831</v>
      </c>
      <c r="HN399" s="163">
        <f t="shared" si="1124"/>
        <v>2.3820664629488157</v>
      </c>
      <c r="HO399" s="163">
        <f t="shared" si="1130"/>
        <v>2.3702964652223488</v>
      </c>
      <c r="HP399" s="163">
        <f t="shared" si="1136"/>
        <v>2.3584192114966438</v>
      </c>
      <c r="HQ399" s="163">
        <f t="shared" si="1142"/>
        <v>2.3466603951081844</v>
      </c>
      <c r="HR399" s="163">
        <f t="shared" si="1150"/>
        <v>2.3350182532996349</v>
      </c>
      <c r="HS399" s="163">
        <f t="shared" si="1156"/>
        <v>2.3234910581222055</v>
      </c>
      <c r="HT399" s="163">
        <f t="shared" si="1162"/>
        <v>2.3118628359592215</v>
      </c>
      <c r="HU399" s="163">
        <f t="shared" si="1168"/>
        <v>2.3003504241977129</v>
      </c>
      <c r="HV399" s="163">
        <f t="shared" si="1174"/>
        <v>2.2889521013029914</v>
      </c>
      <c r="HW399" s="163">
        <f t="shared" si="1180"/>
        <v>2.2776661796932065</v>
      </c>
      <c r="HX399" s="163">
        <f t="shared" si="1186"/>
        <v>2.2662850913055328</v>
      </c>
      <c r="HY399" s="163">
        <f t="shared" si="1192"/>
        <v>2.2550171759175557</v>
      </c>
      <c r="HZ399" s="163">
        <f t="shared" si="1198"/>
        <v>2.2438607538004858</v>
      </c>
      <c r="IA399" s="163">
        <f t="shared" si="1204"/>
        <v>2.2326143381365791</v>
      </c>
      <c r="IB399" s="163">
        <f t="shared" si="1210"/>
        <v>2.2214800961795351</v>
      </c>
      <c r="IC399" s="163">
        <f t="shared" si="1216"/>
        <v>2.2104563579973417</v>
      </c>
      <c r="ID399" s="163">
        <f t="shared" si="1222"/>
        <v>2.1995414866413898</v>
      </c>
      <c r="IE399" s="163">
        <f t="shared" si="1228"/>
        <v>2.1885418494472715</v>
      </c>
      <c r="IF399" s="163">
        <f t="shared" si="1234"/>
        <v>2.1776516804888697</v>
      </c>
      <c r="IG399" s="163">
        <f t="shared" si="1240"/>
        <v>2.1668693537178596</v>
      </c>
      <c r="IH399" s="163">
        <f t="shared" si="1246"/>
        <v>2.1560069144338807</v>
      </c>
      <c r="II399" s="163">
        <f t="shared" si="1252"/>
        <v>2.1452528379772962</v>
      </c>
      <c r="IJ399" s="163">
        <f t="shared" si="1258"/>
        <v>2.1346055108677051</v>
      </c>
      <c r="IK399" s="163">
        <f t="shared" si="1264"/>
        <v>2.1240633514986378</v>
      </c>
      <c r="IL399" s="163">
        <f t="shared" si="1270"/>
        <v>2.1134457341353894</v>
      </c>
      <c r="IM399" s="163">
        <f t="shared" si="1276"/>
        <v>2.1029337379868487</v>
      </c>
      <c r="IN399" s="163">
        <f t="shared" si="1282"/>
        <v>2.0925257948158711</v>
      </c>
      <c r="IO399" s="163">
        <f t="shared" si="1288"/>
        <v>2.0820465737417577</v>
      </c>
      <c r="IP399" s="163">
        <f t="shared" si="1294"/>
        <v>2.0716717880574702</v>
      </c>
      <c r="IQ399" s="163">
        <f t="shared" si="1300"/>
        <v>2.061399884307082</v>
      </c>
      <c r="IR399" s="163">
        <f t="shared" si="1306"/>
        <v>2.0510606808090777</v>
      </c>
      <c r="IS399" s="163">
        <f t="shared" si="1312"/>
        <v>2.0408246747934222</v>
      </c>
      <c r="IT399" s="163">
        <f t="shared" si="1318"/>
        <v>2.0306903288830997</v>
      </c>
      <c r="IU399" s="163">
        <f t="shared" si="1324"/>
        <v>2.0206561360874846</v>
      </c>
      <c r="IV399" s="163">
        <f t="shared" si="1330"/>
        <v>2.0105585556540664</v>
      </c>
      <c r="IW399" s="163">
        <f t="shared" si="1336"/>
        <v>2.000561392252787</v>
      </c>
      <c r="IX399" s="163">
        <f t="shared" si="1342"/>
        <v>1.9906631553746708</v>
      </c>
      <c r="IY399" s="163">
        <f t="shared" si="1348"/>
        <v>1.9807050976655551</v>
      </c>
      <c r="IZ399" s="163">
        <f t="shared" si="1354"/>
        <v>1.9708461720786916</v>
      </c>
      <c r="JA399" s="163">
        <f t="shared" si="1361"/>
        <v>1.9610849056603774</v>
      </c>
      <c r="JB399" s="163">
        <f t="shared" si="1368"/>
        <v>1.9512672090112642</v>
      </c>
      <c r="JC399" s="163">
        <f t="shared" si="1375"/>
        <v>1.9415473225404731</v>
      </c>
      <c r="JD399" s="163">
        <f t="shared" si="1382"/>
        <v>1.9319237918215613</v>
      </c>
      <c r="JE399" s="163">
        <f t="shared" si="1389"/>
        <v>1.9222470524774602</v>
      </c>
      <c r="JF399" s="163">
        <f t="shared" si="1396"/>
        <v>1.9126667689004755</v>
      </c>
      <c r="JG399" s="163">
        <f t="shared" ref="JG399:JG462" si="1403">($B399/$B$270)</f>
        <v>1.9031815060654611</v>
      </c>
      <c r="JH399" s="163">
        <f t="shared" si="1017"/>
        <v>1.8936460942837623</v>
      </c>
      <c r="JI399" s="163">
        <f t="shared" si="1023"/>
        <v>1.8842057557217313</v>
      </c>
      <c r="JJ399" s="163">
        <f t="shared" si="1029"/>
        <v>1.874859075535513</v>
      </c>
      <c r="JK399" s="163">
        <f t="shared" si="1035"/>
        <v>1.8654651510619205</v>
      </c>
      <c r="JL399" s="163">
        <f t="shared" si="1041"/>
        <v>1.8561648932212218</v>
      </c>
      <c r="JM399" s="163">
        <f t="shared" si="1047"/>
        <v>1.8469569080408708</v>
      </c>
      <c r="JN399" s="163">
        <f t="shared" si="1053"/>
        <v>1.8377044349491676</v>
      </c>
      <c r="JO399" s="163">
        <f t="shared" si="1059"/>
        <v>1.8285442017299516</v>
      </c>
      <c r="JP399" s="163">
        <f t="shared" si="1065"/>
        <v>1.8194748358862145</v>
      </c>
      <c r="JQ399" s="163">
        <f t="shared" si="1071"/>
        <v>1.8103635967777052</v>
      </c>
      <c r="JR399" s="163">
        <f t="shared" si="1077"/>
        <v>1.8013431542461005</v>
      </c>
      <c r="JS399" s="163">
        <f t="shared" si="1083"/>
        <v>1.7924121577926277</v>
      </c>
      <c r="JT399" s="163">
        <f t="shared" si="1089"/>
        <v>1.7834417673554015</v>
      </c>
      <c r="JU399" s="163">
        <f t="shared" si="1095"/>
        <v>1.774560717080458</v>
      </c>
      <c r="JV399" s="163">
        <f t="shared" si="1101"/>
        <v>1.7657676789127204</v>
      </c>
      <c r="JW399" s="163">
        <f t="shared" si="1107"/>
        <v>1.7569375968446259</v>
      </c>
      <c r="JX399" s="163">
        <f t="shared" si="1113"/>
        <v>1.7481953886046675</v>
      </c>
      <c r="JY399" s="163">
        <f t="shared" si="1119"/>
        <v>1.7395397489539748</v>
      </c>
      <c r="JZ399" s="163">
        <f t="shared" si="1125"/>
        <v>1.7308492922564529</v>
      </c>
      <c r="KA399" s="163">
        <f t="shared" si="1131"/>
        <v>1.7222452361226182</v>
      </c>
      <c r="KB399" s="163">
        <f t="shared" si="1137"/>
        <v>1.7137262984336357</v>
      </c>
      <c r="KC399" s="163">
        <f t="shared" si="1143"/>
        <v>1.7051746530863354</v>
      </c>
      <c r="KD399" s="163">
        <f t="shared" si="1151"/>
        <v>1.696707930893756</v>
      </c>
      <c r="KE399" s="163">
        <f t="shared" si="1157"/>
        <v>1.6882106118029236</v>
      </c>
      <c r="KF399" s="163">
        <f t="shared" si="1163"/>
        <v>1.6797979797979798</v>
      </c>
      <c r="KG399" s="163">
        <f t="shared" si="1169"/>
        <v>1.6714687751273116</v>
      </c>
      <c r="KH399" s="163">
        <f t="shared" si="1175"/>
        <v>1.6631108740582705</v>
      </c>
      <c r="KI399" s="163">
        <f t="shared" si="1181"/>
        <v>1.6548361417009421</v>
      </c>
      <c r="KJ399" s="163">
        <f t="shared" si="1187"/>
        <v>1.6466433427949039</v>
      </c>
      <c r="KK399" s="163">
        <f t="shared" si="1193"/>
        <v>1.638423645320197</v>
      </c>
      <c r="KL399" s="163">
        <f t="shared" si="1199"/>
        <v>1.6302856022482191</v>
      </c>
      <c r="KM399" s="163">
        <f t="shared" si="1205"/>
        <v>1.6221225126804526</v>
      </c>
      <c r="KN399" s="163">
        <f t="shared" si="1211"/>
        <v>1.6140407635069556</v>
      </c>
      <c r="KO399" s="163">
        <f t="shared" si="1217"/>
        <v>1.6060391449909863</v>
      </c>
      <c r="KP399" s="163">
        <f t="shared" si="1223"/>
        <v>1.5980140935297886</v>
      </c>
      <c r="KQ399" s="163">
        <f t="shared" si="1229"/>
        <v>1.590068842427333</v>
      </c>
      <c r="KR399" s="163">
        <f t="shared" si="1235"/>
        <v>1.5822022072814919</v>
      </c>
      <c r="KS399" s="163">
        <f t="shared" si="1241"/>
        <v>1.5743136636162827</v>
      </c>
      <c r="KT399" s="163">
        <f t="shared" si="1247"/>
        <v>1.5665033911077619</v>
      </c>
      <c r="KU399" s="163">
        <f t="shared" si="1253"/>
        <v>1.558672831792052</v>
      </c>
      <c r="KV399" s="163">
        <f t="shared" si="1259"/>
        <v>1.5509201691121612</v>
      </c>
      <c r="KW399" s="163">
        <f t="shared" si="1265"/>
        <v>1.5432442464736451</v>
      </c>
      <c r="KX399" s="163">
        <f t="shared" si="1271"/>
        <v>1.5355493998153278</v>
      </c>
      <c r="KY399" s="163">
        <f t="shared" si="1277"/>
        <v>1.527930907754502</v>
      </c>
      <c r="KZ399" s="163">
        <f t="shared" si="1283"/>
        <v>1.5202949780594832</v>
      </c>
      <c r="LA399" s="163">
        <f t="shared" si="1289"/>
        <v>1.5127349909035779</v>
      </c>
      <c r="LB399" s="163">
        <f t="shared" si="1295"/>
        <v>1.5052498189717596</v>
      </c>
      <c r="LC399" s="163">
        <f t="shared" si="1301"/>
        <v>1.4977484238967278</v>
      </c>
      <c r="LD399" s="163">
        <f t="shared" si="1307"/>
        <v>1.4903214243039791</v>
      </c>
      <c r="LE399" s="163">
        <f t="shared" si="1313"/>
        <v>1.4828795624777078</v>
      </c>
      <c r="LF399" s="163">
        <f t="shared" si="1319"/>
        <v>1.4755116526676919</v>
      </c>
      <c r="LG399" s="163">
        <f t="shared" si="1325"/>
        <v>1.4681301865693603</v>
      </c>
      <c r="LH399" s="163">
        <f t="shared" si="1331"/>
        <v>1.4608222066057626</v>
      </c>
      <c r="LI399" s="163">
        <f t="shared" si="1337"/>
        <v>1.4535866208262922</v>
      </c>
      <c r="LJ399" s="163">
        <f t="shared" si="1343"/>
        <v>1.4463384936510697</v>
      </c>
      <c r="LK399" s="163">
        <f t="shared" si="1349"/>
        <v>1.4391622915825304</v>
      </c>
      <c r="LL399" s="163">
        <f t="shared" si="1355"/>
        <v>1.4319747416762343</v>
      </c>
      <c r="LM399" s="163">
        <f t="shared" si="1362"/>
        <v>1.4248586279773805</v>
      </c>
      <c r="LN399" s="163">
        <f t="shared" si="1369"/>
        <v>1.4177323103154305</v>
      </c>
      <c r="LO399" s="163">
        <f t="shared" si="1376"/>
        <v>1.4106769213368773</v>
      </c>
      <c r="LP399" s="163">
        <f t="shared" si="1383"/>
        <v>1.4036914073490518</v>
      </c>
      <c r="LQ399" s="163">
        <f t="shared" si="1390"/>
        <v>1.3966965285554311</v>
      </c>
      <c r="LR399" s="163">
        <f t="shared" si="1397"/>
        <v>1.3897710178840046</v>
      </c>
      <c r="LS399" s="163">
        <f t="shared" ref="LS399:LS462" si="1404">($B399/$B$334)</f>
        <v>1.3828371860967903</v>
      </c>
      <c r="LT399" s="163">
        <f t="shared" si="1018"/>
        <v>1.3759721992387888</v>
      </c>
      <c r="LU399" s="163">
        <f t="shared" si="1024"/>
        <v>1.3690998902305158</v>
      </c>
      <c r="LV399" s="163">
        <f t="shared" si="1030"/>
        <v>1.3622958877177653</v>
      </c>
      <c r="LW399" s="163">
        <f t="shared" si="1036"/>
        <v>1.3554855186654349</v>
      </c>
      <c r="LX399" s="163">
        <f t="shared" si="1042"/>
        <v>1.348742903487429</v>
      </c>
      <c r="LY399" s="163">
        <f t="shared" si="1048"/>
        <v>1.3420670361005003</v>
      </c>
      <c r="LZ399" s="163">
        <f t="shared" si="1054"/>
        <v>1.3353854389721627</v>
      </c>
      <c r="MA399" s="163">
        <f t="shared" si="1060"/>
        <v>1.328770042081713</v>
      </c>
      <c r="MB399" s="163">
        <f t="shared" si="1066"/>
        <v>1.3221497853394817</v>
      </c>
      <c r="MC399" s="163">
        <f t="shared" si="1072"/>
        <v>1.3155951690311691</v>
      </c>
      <c r="MD399" s="163">
        <f t="shared" si="1078"/>
        <v>1.309036523929471</v>
      </c>
      <c r="ME399" s="163">
        <f t="shared" si="1084"/>
        <v>1.3025429481489217</v>
      </c>
      <c r="MF399" s="163">
        <f t="shared" si="1090"/>
        <v>1.2960461370603211</v>
      </c>
      <c r="MG399" s="163">
        <f t="shared" si="1096"/>
        <v>1.2896138137827637</v>
      </c>
      <c r="MH399" s="163">
        <f t="shared" si="1102"/>
        <v>1.283179012345679</v>
      </c>
      <c r="MI399" s="163">
        <f t="shared" si="1108"/>
        <v>1.2768081076930951</v>
      </c>
      <c r="MJ399" s="163">
        <f t="shared" si="1114"/>
        <v>1.270435446906035</v>
      </c>
      <c r="MK399" s="163">
        <f t="shared" si="1120"/>
        <v>1.2641260832108649</v>
      </c>
      <c r="ML399" s="163">
        <f t="shared" si="1126"/>
        <v>1.257815651472368</v>
      </c>
      <c r="MM399" s="163">
        <f t="shared" si="1132"/>
        <v>1.2515679092870402</v>
      </c>
      <c r="MN399" s="163">
        <f t="shared" si="1138"/>
        <v>1.24531975438071</v>
      </c>
      <c r="MO399" s="163">
        <f t="shared" si="1144"/>
        <v>1.2391336744324672</v>
      </c>
      <c r="MP399" s="163">
        <f t="shared" si="1152"/>
        <v>1.2329478054567022</v>
      </c>
      <c r="MQ399" s="163">
        <f t="shared" si="1158"/>
        <v>1.226823390547386</v>
      </c>
      <c r="MR399" s="163">
        <f t="shared" si="1164"/>
        <v>1.2206997797895767</v>
      </c>
      <c r="MS399" s="163">
        <f t="shared" si="1170"/>
        <v>1.2146369966402104</v>
      </c>
      <c r="MT399" s="163">
        <f t="shared" si="1176"/>
        <v>1.2085755813953489</v>
      </c>
      <c r="MU399" s="163">
        <f t="shared" si="1182"/>
        <v>1.2025743624355205</v>
      </c>
      <c r="MV399" s="163">
        <f t="shared" si="1188"/>
        <v>1.1965750467693193</v>
      </c>
      <c r="MW399" s="163">
        <f t="shared" si="1194"/>
        <v>1.1906352918715097</v>
      </c>
      <c r="MX399" s="163">
        <f t="shared" si="1200"/>
        <v>1.1846979483282676</v>
      </c>
      <c r="MY399" s="163">
        <f t="shared" si="1206"/>
        <v>1.1788195264874062</v>
      </c>
      <c r="MZ399" s="163">
        <f t="shared" si="1212"/>
        <v>1.1729439977429821</v>
      </c>
      <c r="NA399" s="163">
        <f t="shared" si="1218"/>
        <v>1.1671267487016328</v>
      </c>
      <c r="NB399" s="163">
        <f t="shared" si="1224"/>
        <v>1.1613128491620113</v>
      </c>
      <c r="NC399" s="163">
        <f t="shared" si="1230"/>
        <v>1.155556584981702</v>
      </c>
      <c r="ND399" s="163">
        <f t="shared" si="1236"/>
        <v>1.1498041023277252</v>
      </c>
      <c r="NE399" s="163">
        <f t="shared" si="1242"/>
        <v>1.1441086089070311</v>
      </c>
      <c r="NF399" s="163">
        <f t="shared" si="1248"/>
        <v>1.1384173055859803</v>
      </c>
      <c r="NG399" s="163">
        <f t="shared" si="1254"/>
        <v>1.1327309054581782</v>
      </c>
      <c r="NH399" s="163">
        <f t="shared" si="1260"/>
        <v>1.127101030182541</v>
      </c>
      <c r="NI399" s="163">
        <f t="shared" si="1266"/>
        <v>1.1214764195477229</v>
      </c>
      <c r="NJ399" s="163">
        <f t="shared" si="1272"/>
        <v>1.115907667531538</v>
      </c>
      <c r="NK399" s="163">
        <f t="shared" si="1278"/>
        <v>1.1103445206089202</v>
      </c>
      <c r="NL399" s="163">
        <f t="shared" si="1284"/>
        <v>1.1048365665692266</v>
      </c>
      <c r="NM399" s="163">
        <f t="shared" si="1290"/>
        <v>1.0993345379225243</v>
      </c>
      <c r="NN399" s="163">
        <f t="shared" si="1296"/>
        <v>1.0938870373618663</v>
      </c>
      <c r="NO399" s="163">
        <f t="shared" si="1302"/>
        <v>1.0884457631555982</v>
      </c>
      <c r="NP399" s="163">
        <f t="shared" si="1308"/>
        <v>1.0830113315677505</v>
      </c>
      <c r="NQ399" s="163">
        <f t="shared" si="1314"/>
        <v>1.0776308968377397</v>
      </c>
      <c r="NR399" s="163">
        <f t="shared" si="1320"/>
        <v>1.0722575653370015</v>
      </c>
      <c r="NS399" s="163">
        <f t="shared" si="1326"/>
        <v>1.0669375534644996</v>
      </c>
      <c r="NT399" s="163">
        <f t="shared" si="1332"/>
        <v>1.0616248882836106</v>
      </c>
      <c r="NU399" s="163">
        <f t="shared" si="1338"/>
        <v>1.056364868298467</v>
      </c>
      <c r="NV399" s="163">
        <f t="shared" si="1344"/>
        <v>1.0511124220461823</v>
      </c>
      <c r="NW399" s="163">
        <f t="shared" si="1350"/>
        <v>1.0458680977736783</v>
      </c>
      <c r="NX399" s="163">
        <f t="shared" si="1356"/>
        <v>1.0406758448060076</v>
      </c>
      <c r="NY399" s="163">
        <f t="shared" si="1363"/>
        <v>1.035491905354919</v>
      </c>
      <c r="NZ399" s="163">
        <f t="shared" si="1370"/>
        <v>1.0303593556381661</v>
      </c>
      <c r="OA399" s="163">
        <f t="shared" si="1377"/>
        <v>1.0252352965352842</v>
      </c>
      <c r="OB399" s="163">
        <f t="shared" si="1384"/>
        <v>1.0201202306465464</v>
      </c>
      <c r="OC399" s="163">
        <f t="shared" si="1391"/>
        <v>1.015055951169888</v>
      </c>
      <c r="OD399" s="163">
        <f t="shared" si="1398"/>
        <v>1.0100008097821687</v>
      </c>
      <c r="OE399" s="163">
        <f t="shared" ref="OE399:OE462" si="1405">($B399/$B$398)</f>
        <v>1.0049957697111318</v>
      </c>
      <c r="OF399" s="156">
        <f>($B399/$B$399)</f>
        <v>1</v>
      </c>
      <c r="OG399" s="157"/>
      <c r="OH399" s="157"/>
      <c r="OI399" s="157"/>
      <c r="OJ399" s="157"/>
      <c r="OK399" s="157"/>
      <c r="OL399" s="157"/>
      <c r="OM399" s="157"/>
      <c r="ON399" s="157"/>
      <c r="OO399" s="157"/>
      <c r="OP399" s="157"/>
      <c r="OQ399" s="157"/>
      <c r="OR399" s="157"/>
      <c r="OS399" s="157"/>
      <c r="OT399" s="157"/>
      <c r="OU399" s="157"/>
      <c r="OV399" s="157"/>
      <c r="OW399" s="157"/>
      <c r="OX399" s="157"/>
      <c r="OY399" s="157"/>
      <c r="OZ399" s="157"/>
      <c r="PA399" s="157"/>
      <c r="PB399" s="157"/>
      <c r="PC399" s="157"/>
      <c r="PD399" s="157"/>
      <c r="PE399" s="157"/>
      <c r="PF399" s="157"/>
      <c r="PG399" s="157"/>
      <c r="PH399" s="157"/>
      <c r="PI399" s="157"/>
      <c r="PJ399" s="157"/>
      <c r="PK399" s="157"/>
      <c r="PL399" s="157"/>
      <c r="PM399" s="157"/>
      <c r="PN399" s="157"/>
      <c r="PO399" s="157"/>
      <c r="PP399" s="157"/>
      <c r="PQ399" s="157"/>
      <c r="PR399" s="157"/>
      <c r="PS399" s="157"/>
      <c r="PT399" s="157"/>
      <c r="PU399" s="157"/>
      <c r="PV399" s="157"/>
      <c r="PW399" s="157"/>
      <c r="PX399" s="157"/>
      <c r="PY399" s="157"/>
      <c r="PZ399" s="157"/>
      <c r="QA399" s="157"/>
      <c r="QB399" s="157"/>
      <c r="QC399" s="157"/>
      <c r="QD399" s="157"/>
      <c r="QE399" s="157"/>
      <c r="QF399" s="157"/>
      <c r="QG399" s="157"/>
      <c r="QH399" s="157"/>
      <c r="QI399" s="157"/>
      <c r="QJ399" s="157"/>
      <c r="QK399" s="157"/>
      <c r="QL399" s="157"/>
      <c r="QM399" s="157"/>
      <c r="QN399" s="157"/>
      <c r="QO399" s="157"/>
      <c r="QP399" s="157"/>
      <c r="QQ399" s="157"/>
      <c r="QR399" s="157"/>
      <c r="QS399" s="157"/>
      <c r="QT399" s="157"/>
      <c r="QU399" s="157"/>
      <c r="QV399" s="157"/>
      <c r="QW399" s="157"/>
      <c r="QX399" s="157"/>
      <c r="QY399" s="157"/>
      <c r="QZ399" s="157"/>
      <c r="RA399" s="157"/>
      <c r="RB399" s="157"/>
      <c r="RC399" s="157"/>
      <c r="RD399" s="157"/>
      <c r="RE399" s="157"/>
      <c r="RF399" s="157"/>
      <c r="RG399" s="157"/>
      <c r="RH399" s="157"/>
      <c r="RI399" s="157"/>
      <c r="RJ399" s="157"/>
      <c r="RK399" s="157"/>
      <c r="RL399" s="157"/>
      <c r="RM399" s="157"/>
      <c r="RN399" s="157"/>
      <c r="RO399" s="157"/>
      <c r="RP399" s="157"/>
    </row>
    <row r="400" spans="1:484" ht="13">
      <c r="A400" s="151">
        <v>52475</v>
      </c>
      <c r="B400" s="152">
        <f t="shared" si="1145"/>
        <v>25070</v>
      </c>
      <c r="C400" s="153">
        <f t="shared" si="1146"/>
        <v>5.0000000000000001E-3</v>
      </c>
      <c r="E400" s="157">
        <f t="shared" si="1357"/>
        <v>5.045280740591668</v>
      </c>
      <c r="F400" s="157">
        <f t="shared" si="1364"/>
        <v>5.0069902137008189</v>
      </c>
      <c r="G400" s="157">
        <f t="shared" si="1371"/>
        <v>5.0039920159680635</v>
      </c>
      <c r="H400" s="157">
        <f t="shared" si="1378"/>
        <v>4.9860779634049326</v>
      </c>
      <c r="I400" s="157">
        <f t="shared" si="1385"/>
        <v>4.9791459781529293</v>
      </c>
      <c r="J400" s="157">
        <f t="shared" si="1392"/>
        <v>4.9555248072741644</v>
      </c>
      <c r="K400" s="157">
        <f t="shared" si="1399"/>
        <v>4.940875049270792</v>
      </c>
      <c r="L400" s="157">
        <f t="shared" ref="L400:L463" si="1406">($B400/$B$15)</f>
        <v>4.9243763504223139</v>
      </c>
      <c r="M400" s="157">
        <f t="shared" si="1019"/>
        <v>4.9176147508826995</v>
      </c>
      <c r="N400" s="157">
        <f t="shared" si="1025"/>
        <v>4.9118338557993733</v>
      </c>
      <c r="O400" s="157">
        <f t="shared" si="1031"/>
        <v>4.9031879522785058</v>
      </c>
      <c r="P400" s="157">
        <f t="shared" si="1037"/>
        <v>4.9012707722385143</v>
      </c>
      <c r="Q400" s="157">
        <f t="shared" si="1043"/>
        <v>4.896484375</v>
      </c>
      <c r="R400" s="157">
        <f t="shared" si="1049"/>
        <v>4.8945724326434989</v>
      </c>
      <c r="S400" s="157">
        <f t="shared" si="1055"/>
        <v>4.8736391912908239</v>
      </c>
      <c r="T400" s="157">
        <f t="shared" si="1061"/>
        <v>4.8679611650485439</v>
      </c>
      <c r="U400" s="157">
        <f t="shared" si="1067"/>
        <v>4.8519450358041416</v>
      </c>
      <c r="V400" s="157">
        <f t="shared" si="1073"/>
        <v>4.8491295938104448</v>
      </c>
      <c r="W400" s="157">
        <f t="shared" si="1079"/>
        <v>4.836033950617284</v>
      </c>
      <c r="X400" s="157">
        <f t="shared" si="1085"/>
        <v>4.8174481168332051</v>
      </c>
      <c r="Y400" s="157">
        <f t="shared" si="1091"/>
        <v>4.8257940327237732</v>
      </c>
      <c r="Z400" s="157">
        <f t="shared" si="1097"/>
        <v>4.8174481168332051</v>
      </c>
      <c r="AA400" s="157">
        <f t="shared" si="1103"/>
        <v>4.8091310186073279</v>
      </c>
      <c r="AB400" s="157">
        <f t="shared" si="1109"/>
        <v>4.8119001919385793</v>
      </c>
      <c r="AC400" s="157">
        <f t="shared" si="1115"/>
        <v>4.79716800612323</v>
      </c>
      <c r="AD400" s="157">
        <f t="shared" si="1121"/>
        <v>4.7788791460160125</v>
      </c>
      <c r="AE400" s="157">
        <f t="shared" si="1127"/>
        <v>4.7761478376833679</v>
      </c>
      <c r="AF400" s="157">
        <f t="shared" si="1133"/>
        <v>4.7688795891192699</v>
      </c>
      <c r="AG400" s="157">
        <f t="shared" si="1139"/>
        <v>4.7553110773899849</v>
      </c>
      <c r="AH400" s="157">
        <f t="shared" si="1147"/>
        <v>4.7427166099129776</v>
      </c>
      <c r="AI400" s="157">
        <f t="shared" si="1153"/>
        <v>4.7472069683772009</v>
      </c>
      <c r="AJ400" s="157">
        <f t="shared" si="1159"/>
        <v>4.7508053818457459</v>
      </c>
      <c r="AK400" s="157">
        <f t="shared" si="1165"/>
        <v>4.7436140018921478</v>
      </c>
      <c r="AL400" s="157">
        <f t="shared" si="1171"/>
        <v>4.7230595327807086</v>
      </c>
      <c r="AM400" s="157">
        <f t="shared" si="1177"/>
        <v>4.7150648862140301</v>
      </c>
      <c r="AN400" s="157">
        <f t="shared" si="1183"/>
        <v>4.7070972587307551</v>
      </c>
      <c r="AO400" s="157">
        <f t="shared" si="1189"/>
        <v>4.7088655146506389</v>
      </c>
      <c r="AP400" s="157">
        <f t="shared" si="1195"/>
        <v>4.7115203909039653</v>
      </c>
      <c r="AQ400" s="157">
        <f t="shared" si="1201"/>
        <v>4.6991565135895037</v>
      </c>
      <c r="AR400" s="157">
        <f t="shared" si="1207"/>
        <v>4.6807318894697536</v>
      </c>
      <c r="AS400" s="157">
        <f t="shared" si="1213"/>
        <v>4.6685288640595903</v>
      </c>
      <c r="AT400" s="157">
        <f t="shared" si="1219"/>
        <v>4.6641860465116283</v>
      </c>
      <c r="AU400" s="157">
        <f t="shared" si="1225"/>
        <v>4.657254319152889</v>
      </c>
      <c r="AV400" s="157">
        <f t="shared" si="1231"/>
        <v>4.6512059369202223</v>
      </c>
      <c r="AW400" s="157">
        <f t="shared" si="1237"/>
        <v>4.6348678129044183</v>
      </c>
      <c r="AX400" s="157">
        <f t="shared" si="1243"/>
        <v>4.6067622197721425</v>
      </c>
      <c r="AY400" s="157">
        <f t="shared" si="1249"/>
        <v>4.5848573518653986</v>
      </c>
      <c r="AZ400" s="157">
        <f t="shared" si="1255"/>
        <v>4.5748175182481754</v>
      </c>
      <c r="BA400" s="157">
        <f t="shared" si="1261"/>
        <v>4.5606694560669458</v>
      </c>
      <c r="BB400" s="157">
        <f t="shared" si="1267"/>
        <v>4.5681486880466471</v>
      </c>
      <c r="BC400" s="157">
        <f t="shared" si="1273"/>
        <v>4.568981228357937</v>
      </c>
      <c r="BD400" s="157">
        <f t="shared" si="1279"/>
        <v>4.5581818181818186</v>
      </c>
      <c r="BE400" s="157">
        <f t="shared" si="1285"/>
        <v>4.5664845173041897</v>
      </c>
      <c r="BF400" s="157">
        <f t="shared" si="1291"/>
        <v>4.5523878699836571</v>
      </c>
      <c r="BG400" s="157">
        <f t="shared" si="1297"/>
        <v>4.5499092558983669</v>
      </c>
      <c r="BH400" s="157">
        <f t="shared" si="1303"/>
        <v>4.5457842248413414</v>
      </c>
      <c r="BI400" s="157">
        <f t="shared" si="1309"/>
        <v>4.5244540696625162</v>
      </c>
      <c r="BJ400" s="157">
        <f t="shared" si="1315"/>
        <v>4.5220057720057723</v>
      </c>
      <c r="BK400" s="157">
        <f t="shared" si="1321"/>
        <v>4.5057512580877068</v>
      </c>
      <c r="BL400" s="157">
        <f t="shared" si="1327"/>
        <v>4.5081819816579749</v>
      </c>
      <c r="BM400" s="157">
        <f t="shared" si="1333"/>
        <v>4.507371449119022</v>
      </c>
      <c r="BN400" s="157">
        <f t="shared" si="1339"/>
        <v>4.4863994273443089</v>
      </c>
      <c r="BO400" s="157">
        <f t="shared" si="1345"/>
        <v>4.4719942918301818</v>
      </c>
      <c r="BP400" s="157">
        <f t="shared" si="1351"/>
        <v>4.4505592046866678</v>
      </c>
      <c r="BQ400" s="157">
        <f t="shared" si="1358"/>
        <v>4.4474010998758207</v>
      </c>
      <c r="BR400" s="157">
        <f t="shared" si="1365"/>
        <v>4.4481902058197305</v>
      </c>
      <c r="BS400" s="157">
        <f t="shared" si="1372"/>
        <v>4.4293286219081276</v>
      </c>
      <c r="BT400" s="157">
        <f t="shared" si="1379"/>
        <v>4.4215167548500878</v>
      </c>
      <c r="BU400" s="157">
        <f t="shared" si="1386"/>
        <v>4.4316775676153437</v>
      </c>
      <c r="BV400" s="157">
        <f t="shared" si="1393"/>
        <v>4.4129554655870447</v>
      </c>
      <c r="BW400" s="157">
        <f t="shared" si="1400"/>
        <v>4.4059753954305796</v>
      </c>
      <c r="BX400" s="157">
        <f t="shared" ref="BX400:BX463" si="1407">($B400/$B$79)</f>
        <v>4.4059753954305796</v>
      </c>
      <c r="BY400" s="157">
        <f t="shared" si="1020"/>
        <v>4.3721660272061387</v>
      </c>
      <c r="BZ400" s="157">
        <f t="shared" si="1026"/>
        <v>4.3660745384883315</v>
      </c>
      <c r="CA400" s="157">
        <f t="shared" si="1032"/>
        <v>4.330627051304198</v>
      </c>
      <c r="CB400" s="157">
        <f t="shared" si="1038"/>
        <v>4.3209238193726298</v>
      </c>
      <c r="CC400" s="157">
        <f t="shared" si="1044"/>
        <v>4.3105226960110041</v>
      </c>
      <c r="CD400" s="157">
        <f t="shared" si="1050"/>
        <v>4.3031239272227948</v>
      </c>
      <c r="CE400" s="157">
        <f t="shared" si="1056"/>
        <v>4.2898699520876109</v>
      </c>
      <c r="CF400" s="157">
        <f t="shared" si="1062"/>
        <v>4.2766973729102693</v>
      </c>
      <c r="CG400" s="157">
        <f t="shared" si="1068"/>
        <v>4.2694141689373293</v>
      </c>
      <c r="CH400" s="157">
        <f t="shared" si="1074"/>
        <v>4.2730526674620757</v>
      </c>
      <c r="CI400" s="157">
        <f t="shared" si="1080"/>
        <v>4.2484324690730384</v>
      </c>
      <c r="CJ400" s="157">
        <f t="shared" si="1086"/>
        <v>4.23981058684255</v>
      </c>
      <c r="CK400" s="157">
        <f t="shared" si="1092"/>
        <v>4.2340820807296069</v>
      </c>
      <c r="CL400" s="157">
        <f t="shared" si="1098"/>
        <v>4.2262306136210386</v>
      </c>
      <c r="CM400" s="157">
        <f t="shared" si="1104"/>
        <v>4.2191181420397177</v>
      </c>
      <c r="CN400" s="157">
        <f t="shared" si="1110"/>
        <v>4.2106147127981188</v>
      </c>
      <c r="CO400" s="157">
        <f t="shared" si="1116"/>
        <v>4.1818181818181817</v>
      </c>
      <c r="CP400" s="157">
        <f t="shared" si="1122"/>
        <v>4.1748542880932558</v>
      </c>
      <c r="CQ400" s="157">
        <f t="shared" si="1128"/>
        <v>4.1486016879033594</v>
      </c>
      <c r="CR400" s="157">
        <f t="shared" si="1134"/>
        <v>4.1369636963696372</v>
      </c>
      <c r="CS400" s="162">
        <f t="shared" si="1140"/>
        <v>4.1226771912514391</v>
      </c>
      <c r="CT400" s="163">
        <f t="shared" si="1148"/>
        <v>4.1145576891514857</v>
      </c>
      <c r="CU400" s="163">
        <f t="shared" si="1154"/>
        <v>4.1145576891514857</v>
      </c>
      <c r="CV400" s="163">
        <f t="shared" si="1160"/>
        <v>4.1064701064701064</v>
      </c>
      <c r="CW400" s="163">
        <f t="shared" si="1166"/>
        <v>4.1044531761624103</v>
      </c>
      <c r="CX400" s="163">
        <f t="shared" si="1172"/>
        <v>4.1044531761624103</v>
      </c>
      <c r="CY400" s="163">
        <f t="shared" si="1178"/>
        <v>4.1031096563011458</v>
      </c>
      <c r="CZ400" s="163">
        <f t="shared" si="1184"/>
        <v>4.1031096563011458</v>
      </c>
      <c r="DA400" s="163">
        <f t="shared" si="1190"/>
        <v>4.1019213746590593</v>
      </c>
      <c r="DB400" s="163">
        <f t="shared" si="1196"/>
        <v>4.0977443609022552</v>
      </c>
      <c r="DC400" s="163">
        <f t="shared" si="1202"/>
        <v>4.0890556189854834</v>
      </c>
      <c r="DD400" s="163">
        <f t="shared" si="1208"/>
        <v>4.0790758216726326</v>
      </c>
      <c r="DE400" s="163">
        <f t="shared" si="1214"/>
        <v>4.0784122336098907</v>
      </c>
      <c r="DF400" s="163">
        <f t="shared" si="1220"/>
        <v>4.0638677257254008</v>
      </c>
      <c r="DG400" s="163">
        <f t="shared" si="1226"/>
        <v>4.0572908237578895</v>
      </c>
      <c r="DH400" s="163">
        <f t="shared" si="1232"/>
        <v>4.0442006775286332</v>
      </c>
      <c r="DI400" s="163">
        <f t="shared" si="1238"/>
        <v>4.0344383649822984</v>
      </c>
      <c r="DJ400" s="163">
        <f t="shared" si="1244"/>
        <v>4.0324915554125784</v>
      </c>
      <c r="DK400" s="163">
        <f t="shared" si="1250"/>
        <v>4.0318430363460918</v>
      </c>
      <c r="DL400" s="163">
        <f t="shared" si="1256"/>
        <v>4.0214950272698111</v>
      </c>
      <c r="DM400" s="163">
        <f t="shared" si="1262"/>
        <v>4.0182721589998396</v>
      </c>
      <c r="DN400" s="163">
        <f t="shared" si="1268"/>
        <v>4.0131263006242994</v>
      </c>
      <c r="DO400" s="163">
        <f t="shared" si="1274"/>
        <v>4.0060722275487377</v>
      </c>
      <c r="DP400" s="163">
        <f t="shared" si="1280"/>
        <v>3.9996809189534144</v>
      </c>
      <c r="DQ400" s="163">
        <f t="shared" si="1286"/>
        <v>3.9793650793650794</v>
      </c>
      <c r="DR400" s="163">
        <f t="shared" si="1292"/>
        <v>3.9517654476670869</v>
      </c>
      <c r="DS400" s="163">
        <f t="shared" si="1298"/>
        <v>3.922090112640801</v>
      </c>
      <c r="DT400" s="163">
        <f t="shared" si="1304"/>
        <v>3.9025529265255292</v>
      </c>
      <c r="DU400" s="163">
        <f t="shared" si="1310"/>
        <v>3.8832094175960346</v>
      </c>
      <c r="DV400" s="163">
        <f t="shared" si="1316"/>
        <v>3.8640567200986435</v>
      </c>
      <c r="DW400" s="163">
        <f t="shared" si="1322"/>
        <v>3.8450920245398774</v>
      </c>
      <c r="DX400" s="163">
        <f t="shared" si="1328"/>
        <v>3.8257286738898215</v>
      </c>
      <c r="DY400" s="163">
        <f t="shared" si="1334"/>
        <v>3.8065593683571213</v>
      </c>
      <c r="DZ400" s="163">
        <f t="shared" si="1340"/>
        <v>3.7875812056201843</v>
      </c>
      <c r="EA400" s="163">
        <f t="shared" si="1346"/>
        <v>3.7687913409500902</v>
      </c>
      <c r="EB400" s="163">
        <f t="shared" si="1352"/>
        <v>3.7501869857890799</v>
      </c>
      <c r="EC400" s="163">
        <f t="shared" si="1359"/>
        <v>3.7317654063709438</v>
      </c>
      <c r="ED400" s="163">
        <f t="shared" si="1366"/>
        <v>3.7129739336492893</v>
      </c>
      <c r="EE400" s="163">
        <f t="shared" si="1373"/>
        <v>3.6943707633362806</v>
      </c>
      <c r="EF400" s="163">
        <f t="shared" si="1380"/>
        <v>3.6759530791788855</v>
      </c>
      <c r="EG400" s="163">
        <f t="shared" si="1387"/>
        <v>3.6577181208053693</v>
      </c>
      <c r="EH400" s="163">
        <f t="shared" si="1394"/>
        <v>3.639663182346109</v>
      </c>
      <c r="EI400" s="163">
        <f t="shared" si="1401"/>
        <v>3.621785611095059</v>
      </c>
      <c r="EJ400" s="163">
        <f t="shared" ref="EJ400:EJ463" si="1408">($B400/$B$143)</f>
        <v>3.6035647549230991</v>
      </c>
      <c r="EK400" s="163">
        <f t="shared" si="1021"/>
        <v>3.5855263157894739</v>
      </c>
      <c r="EL400" s="163">
        <f t="shared" si="1027"/>
        <v>3.5676675679521845</v>
      </c>
      <c r="EM400" s="163">
        <f t="shared" si="1033"/>
        <v>3.549985839705466</v>
      </c>
      <c r="EN400" s="163">
        <f t="shared" si="1039"/>
        <v>3.5324785120473439</v>
      </c>
      <c r="EO400" s="163">
        <f t="shared" si="1045"/>
        <v>3.5151430173864275</v>
      </c>
      <c r="EP400" s="163">
        <f t="shared" si="1051"/>
        <v>3.4974888392857144</v>
      </c>
      <c r="EQ400" s="163">
        <f t="shared" si="1057"/>
        <v>3.4800111049416991</v>
      </c>
      <c r="ER400" s="163">
        <f t="shared" si="1063"/>
        <v>3.4627071823204418</v>
      </c>
      <c r="ES400" s="163">
        <f t="shared" si="1069"/>
        <v>3.4455744914788347</v>
      </c>
      <c r="ET400" s="163">
        <f t="shared" si="1075"/>
        <v>3.4286105032822758</v>
      </c>
      <c r="EU400" s="163">
        <f t="shared" si="1081"/>
        <v>3.4113484827867735</v>
      </c>
      <c r="EV400" s="163">
        <f t="shared" si="1087"/>
        <v>3.3942594096940155</v>
      </c>
      <c r="EW400" s="163">
        <f t="shared" si="1093"/>
        <v>3.3773406978310656</v>
      </c>
      <c r="EX400" s="163">
        <f t="shared" si="1099"/>
        <v>3.3605898123324396</v>
      </c>
      <c r="EY400" s="163">
        <f t="shared" si="1105"/>
        <v>3.3440042683740163</v>
      </c>
      <c r="EZ400" s="163">
        <f t="shared" si="1111"/>
        <v>3.3275816299442527</v>
      </c>
      <c r="FA400" s="163">
        <f t="shared" si="1117"/>
        <v>3.3108821975699949</v>
      </c>
      <c r="FB400" s="163">
        <f t="shared" si="1123"/>
        <v>3.2943495400788438</v>
      </c>
      <c r="FC400" s="163">
        <f t="shared" si="1129"/>
        <v>3.2779811715481171</v>
      </c>
      <c r="FD400" s="163">
        <f t="shared" si="1135"/>
        <v>3.2617746552172782</v>
      </c>
      <c r="FE400" s="163">
        <f t="shared" si="1141"/>
        <v>3.2457276022786119</v>
      </c>
      <c r="FF400" s="163">
        <f t="shared" si="1149"/>
        <v>3.2294216153548887</v>
      </c>
      <c r="FG400" s="163">
        <f t="shared" si="1155"/>
        <v>3.2132786465008971</v>
      </c>
      <c r="FH400" s="163">
        <f t="shared" si="1161"/>
        <v>3.1972962632317308</v>
      </c>
      <c r="FI400" s="163">
        <f t="shared" si="1167"/>
        <v>3.1814720812182742</v>
      </c>
      <c r="FJ400" s="163">
        <f t="shared" si="1173"/>
        <v>3.1658037631014015</v>
      </c>
      <c r="FK400" s="163">
        <f t="shared" si="1179"/>
        <v>3.1498932026636512</v>
      </c>
      <c r="FL400" s="163">
        <f t="shared" si="1185"/>
        <v>3.1341417677209651</v>
      </c>
      <c r="FM400" s="163">
        <f t="shared" si="1191"/>
        <v>3.1185470829705189</v>
      </c>
      <c r="FN400" s="163">
        <f t="shared" si="1197"/>
        <v>3.1031068201510088</v>
      </c>
      <c r="FO400" s="163">
        <f t="shared" si="1203"/>
        <v>3.0878186968838528</v>
      </c>
      <c r="FP400" s="163">
        <f t="shared" si="1209"/>
        <v>3.0723039215686274</v>
      </c>
      <c r="FQ400" s="163">
        <f t="shared" si="1215"/>
        <v>3.0569442750884037</v>
      </c>
      <c r="FR400" s="163">
        <f t="shared" si="1221"/>
        <v>3.0417374423683574</v>
      </c>
      <c r="FS400" s="163">
        <f t="shared" si="1227"/>
        <v>3.026681154171194</v>
      </c>
      <c r="FT400" s="163">
        <f t="shared" si="1233"/>
        <v>3.0117731859682846</v>
      </c>
      <c r="FU400" s="163">
        <f t="shared" si="1239"/>
        <v>2.9966531197704995</v>
      </c>
      <c r="FV400" s="163">
        <f t="shared" si="1245"/>
        <v>2.9816841103710749</v>
      </c>
      <c r="FW400" s="163">
        <f t="shared" si="1251"/>
        <v>2.966863905325444</v>
      </c>
      <c r="FX400" s="163">
        <f t="shared" si="1257"/>
        <v>2.9521902967498823</v>
      </c>
      <c r="FY400" s="163">
        <f t="shared" si="1263"/>
        <v>2.9376611202249823</v>
      </c>
      <c r="FZ400" s="163">
        <f t="shared" si="1269"/>
        <v>2.9229334266060394</v>
      </c>
      <c r="GA400" s="163">
        <f t="shared" si="1275"/>
        <v>2.9083526682134573</v>
      </c>
      <c r="GB400" s="163">
        <f t="shared" si="1281"/>
        <v>2.8939166570472121</v>
      </c>
      <c r="GC400" s="163">
        <f t="shared" si="1287"/>
        <v>2.8796232483344819</v>
      </c>
      <c r="GD400" s="163">
        <f t="shared" si="1293"/>
        <v>2.8651428571428572</v>
      </c>
      <c r="GE400" s="163">
        <f t="shared" si="1299"/>
        <v>2.8508073686604503</v>
      </c>
      <c r="GF400" s="163">
        <f t="shared" si="1305"/>
        <v>2.8366146186920118</v>
      </c>
      <c r="GG400" s="163">
        <f t="shared" si="1311"/>
        <v>2.8225624859265932</v>
      </c>
      <c r="GH400" s="163">
        <f t="shared" si="1317"/>
        <v>2.8086488908805736</v>
      </c>
      <c r="GI400" s="163">
        <f t="shared" si="1323"/>
        <v>2.7945602496934567</v>
      </c>
      <c r="GJ400" s="163">
        <f t="shared" si="1329"/>
        <v>2.7806122448979593</v>
      </c>
      <c r="GK400" s="163">
        <f t="shared" si="1335"/>
        <v>2.7668027811499836</v>
      </c>
      <c r="GL400" s="163">
        <f t="shared" si="1341"/>
        <v>2.7531298045244892</v>
      </c>
      <c r="GM400" s="163">
        <f t="shared" si="1347"/>
        <v>2.7392919580419579</v>
      </c>
      <c r="GN400" s="163">
        <f t="shared" si="1353"/>
        <v>2.725592520113068</v>
      </c>
      <c r="GO400" s="163">
        <f t="shared" si="1360"/>
        <v>2.7120294244915621</v>
      </c>
      <c r="GP400" s="163">
        <f t="shared" si="1367"/>
        <v>2.698600645855759</v>
      </c>
      <c r="GQ400" s="163">
        <f t="shared" si="1374"/>
        <v>2.6853041988003428</v>
      </c>
      <c r="GR400" s="163">
        <f t="shared" si="1381"/>
        <v>2.6718533518064587</v>
      </c>
      <c r="GS400" s="163">
        <f t="shared" si="1388"/>
        <v>2.6585365853658538</v>
      </c>
      <c r="GT400" s="163">
        <f t="shared" si="1395"/>
        <v>2.645351904611164</v>
      </c>
      <c r="GU400" s="163">
        <f t="shared" si="1402"/>
        <v>2.6322973540529189</v>
      </c>
      <c r="GV400" s="163">
        <f t="shared" ref="GV400:GV463" si="1409">($B400/$B$207)</f>
        <v>2.6190973673213538</v>
      </c>
      <c r="GW400" s="163">
        <f t="shared" si="1022"/>
        <v>2.6060291060291059</v>
      </c>
      <c r="GX400" s="163">
        <f t="shared" si="1028"/>
        <v>2.5930906081919733</v>
      </c>
      <c r="GY400" s="163">
        <f t="shared" si="1034"/>
        <v>2.5802799505969536</v>
      </c>
      <c r="GZ400" s="163">
        <f t="shared" si="1040"/>
        <v>2.5673323092677931</v>
      </c>
      <c r="HA400" s="163">
        <f t="shared" si="1046"/>
        <v>2.5545139596494804</v>
      </c>
      <c r="HB400" s="163">
        <f t="shared" si="1052"/>
        <v>2.5418229747541314</v>
      </c>
      <c r="HC400" s="163">
        <f t="shared" si="1058"/>
        <v>2.5292574656981435</v>
      </c>
      <c r="HD400" s="163">
        <f t="shared" si="1064"/>
        <v>2.5165629391688418</v>
      </c>
      <c r="HE400" s="163">
        <f t="shared" si="1070"/>
        <v>2.5039952057530961</v>
      </c>
      <c r="HF400" s="163">
        <f t="shared" si="1076"/>
        <v>2.4915523752733053</v>
      </c>
      <c r="HG400" s="163">
        <f t="shared" si="1082"/>
        <v>2.4792325949367089</v>
      </c>
      <c r="HH400" s="163">
        <f t="shared" si="1088"/>
        <v>2.4667913017809702</v>
      </c>
      <c r="HI400" s="163">
        <f t="shared" si="1094"/>
        <v>2.4544742510280009</v>
      </c>
      <c r="HJ400" s="163">
        <f t="shared" si="1100"/>
        <v>2.4422795908426691</v>
      </c>
      <c r="HK400" s="163">
        <f t="shared" si="1106"/>
        <v>2.4302055060100813</v>
      </c>
      <c r="HL400" s="163">
        <f t="shared" si="1112"/>
        <v>2.418016975308642</v>
      </c>
      <c r="HM400" s="163">
        <f t="shared" si="1118"/>
        <v>2.4059500959692897</v>
      </c>
      <c r="HN400" s="163">
        <f t="shared" si="1124"/>
        <v>2.3940030557677616</v>
      </c>
      <c r="HO400" s="163">
        <f t="shared" si="1130"/>
        <v>2.3821740782972256</v>
      </c>
      <c r="HP400" s="163">
        <f t="shared" si="1136"/>
        <v>2.3702373073650373</v>
      </c>
      <c r="HQ400" s="163">
        <f t="shared" si="1142"/>
        <v>2.3584195672624646</v>
      </c>
      <c r="HR400" s="163">
        <f t="shared" si="1150"/>
        <v>2.3467190863989518</v>
      </c>
      <c r="HS400" s="163">
        <f t="shared" si="1156"/>
        <v>2.3351341281669149</v>
      </c>
      <c r="HT400" s="163">
        <f t="shared" si="1162"/>
        <v>2.3234476367006489</v>
      </c>
      <c r="HU400" s="163">
        <f t="shared" si="1168"/>
        <v>2.3118775359645887</v>
      </c>
      <c r="HV400" s="163">
        <f t="shared" si="1174"/>
        <v>2.3004220957973942</v>
      </c>
      <c r="HW400" s="163">
        <f t="shared" si="1180"/>
        <v>2.2890796201607011</v>
      </c>
      <c r="HX400" s="163">
        <f t="shared" si="1186"/>
        <v>2.277641500863087</v>
      </c>
      <c r="HY400" s="163">
        <f t="shared" si="1192"/>
        <v>2.2663171216778157</v>
      </c>
      <c r="HZ400" s="163">
        <f t="shared" si="1198"/>
        <v>2.2551047944589366</v>
      </c>
      <c r="IA400" s="163">
        <f t="shared" si="1204"/>
        <v>2.2438020227333753</v>
      </c>
      <c r="IB400" s="163">
        <f t="shared" si="1210"/>
        <v>2.2326119868198413</v>
      </c>
      <c r="IC400" s="163">
        <f t="shared" si="1216"/>
        <v>2.2215330084182545</v>
      </c>
      <c r="ID400" s="163">
        <f t="shared" si="1222"/>
        <v>2.2105634423772154</v>
      </c>
      <c r="IE400" s="163">
        <f t="shared" si="1228"/>
        <v>2.1995086857343393</v>
      </c>
      <c r="IF400" s="163">
        <f t="shared" si="1234"/>
        <v>2.1885639458751638</v>
      </c>
      <c r="IG400" s="163">
        <f t="shared" si="1240"/>
        <v>2.1777275886031968</v>
      </c>
      <c r="IH400" s="163">
        <f t="shared" si="1246"/>
        <v>2.1668107173725151</v>
      </c>
      <c r="II400" s="163">
        <f t="shared" si="1252"/>
        <v>2.1560027519779843</v>
      </c>
      <c r="IJ400" s="163">
        <f t="shared" si="1258"/>
        <v>2.1453020708540134</v>
      </c>
      <c r="IK400" s="163">
        <f t="shared" si="1264"/>
        <v>2.1347070844686646</v>
      </c>
      <c r="IL400" s="163">
        <f t="shared" si="1270"/>
        <v>2.1240362619672966</v>
      </c>
      <c r="IM400" s="163">
        <f t="shared" si="1276"/>
        <v>2.1134715899511045</v>
      </c>
      <c r="IN400" s="163">
        <f t="shared" si="1282"/>
        <v>2.1030114923244696</v>
      </c>
      <c r="IO400" s="163">
        <f t="shared" si="1288"/>
        <v>2.0924797596193976</v>
      </c>
      <c r="IP400" s="163">
        <f t="shared" si="1294"/>
        <v>2.0820529856324224</v>
      </c>
      <c r="IQ400" s="163">
        <f t="shared" si="1300"/>
        <v>2.0717296091232131</v>
      </c>
      <c r="IR400" s="163">
        <f t="shared" si="1306"/>
        <v>2.0613385956257195</v>
      </c>
      <c r="IS400" s="163">
        <f t="shared" si="1312"/>
        <v>2.0510512967356624</v>
      </c>
      <c r="IT400" s="163">
        <f t="shared" si="1318"/>
        <v>2.0408661673721915</v>
      </c>
      <c r="IU400" s="163">
        <f t="shared" si="1324"/>
        <v>2.0307816929931146</v>
      </c>
      <c r="IV400" s="163">
        <f t="shared" si="1330"/>
        <v>2.0206335133392441</v>
      </c>
      <c r="IW400" s="163">
        <f t="shared" si="1336"/>
        <v>2.0105862539096959</v>
      </c>
      <c r="IX400" s="163">
        <f t="shared" si="1342"/>
        <v>2.0006384167265181</v>
      </c>
      <c r="IY400" s="163">
        <f t="shared" si="1348"/>
        <v>1.9906304589487058</v>
      </c>
      <c r="IZ400" s="163">
        <f t="shared" si="1354"/>
        <v>1.9807221300466145</v>
      </c>
      <c r="JA400" s="163">
        <f t="shared" si="1361"/>
        <v>1.9709119496855345</v>
      </c>
      <c r="JB400" s="163">
        <f t="shared" si="1368"/>
        <v>1.9610450563204005</v>
      </c>
      <c r="JC400" s="163">
        <f t="shared" si="1375"/>
        <v>1.9512764632627646</v>
      </c>
      <c r="JD400" s="163">
        <f t="shared" si="1382"/>
        <v>1.9416047087980173</v>
      </c>
      <c r="JE400" s="163">
        <f t="shared" si="1389"/>
        <v>1.9318794790783693</v>
      </c>
      <c r="JF400" s="163">
        <f t="shared" si="1396"/>
        <v>1.9222511884680265</v>
      </c>
      <c r="JG400" s="163">
        <f t="shared" si="1403"/>
        <v>1.9127183947508966</v>
      </c>
      <c r="JH400" s="163">
        <f t="shared" ref="JH400:JH463" si="1410">($B400/$B$271)</f>
        <v>1.9031352007894937</v>
      </c>
      <c r="JI400" s="163">
        <f t="shared" si="1023"/>
        <v>1.8936475564619684</v>
      </c>
      <c r="JJ400" s="163">
        <f t="shared" si="1029"/>
        <v>1.8842540398346486</v>
      </c>
      <c r="JK400" s="163">
        <f t="shared" si="1035"/>
        <v>1.8748130421776847</v>
      </c>
      <c r="JL400" s="163">
        <f t="shared" si="1041"/>
        <v>1.865466180519384</v>
      </c>
      <c r="JM400" s="163">
        <f t="shared" si="1047"/>
        <v>1.8562120539019695</v>
      </c>
      <c r="JN400" s="163">
        <f t="shared" si="1053"/>
        <v>1.8469132164432003</v>
      </c>
      <c r="JO400" s="163">
        <f t="shared" si="1059"/>
        <v>1.8377070810731564</v>
      </c>
      <c r="JP400" s="163">
        <f t="shared" si="1065"/>
        <v>1.8285922684172138</v>
      </c>
      <c r="JQ400" s="163">
        <f t="shared" si="1071"/>
        <v>1.8194353726685535</v>
      </c>
      <c r="JR400" s="163">
        <f t="shared" si="1077"/>
        <v>1.810369728480647</v>
      </c>
      <c r="JS400" s="163">
        <f t="shared" si="1083"/>
        <v>1.8013939785873392</v>
      </c>
      <c r="JT400" s="163">
        <f t="shared" si="1089"/>
        <v>1.7923786373060699</v>
      </c>
      <c r="JU400" s="163">
        <f t="shared" si="1095"/>
        <v>1.7834530838728035</v>
      </c>
      <c r="JV400" s="163">
        <f t="shared" si="1101"/>
        <v>1.7746159835775466</v>
      </c>
      <c r="JW400" s="163">
        <f t="shared" si="1107"/>
        <v>1.7657416537540498</v>
      </c>
      <c r="JX400" s="163">
        <f t="shared" si="1113"/>
        <v>1.756955638096573</v>
      </c>
      <c r="JY400" s="163">
        <f t="shared" si="1119"/>
        <v>1.7482566248256626</v>
      </c>
      <c r="JZ400" s="163">
        <f t="shared" si="1125"/>
        <v>1.7395226200388565</v>
      </c>
      <c r="KA400" s="163">
        <f t="shared" si="1131"/>
        <v>1.7308754487710578</v>
      </c>
      <c r="KB400" s="163">
        <f t="shared" si="1137"/>
        <v>1.7223138224787029</v>
      </c>
      <c r="KC400" s="163">
        <f t="shared" si="1143"/>
        <v>1.7137193246291613</v>
      </c>
      <c r="KD400" s="163">
        <f t="shared" si="1151"/>
        <v>1.7052101754863285</v>
      </c>
      <c r="KE400" s="163">
        <f t="shared" si="1157"/>
        <v>1.6966702761234433</v>
      </c>
      <c r="KF400" s="163">
        <f t="shared" si="1163"/>
        <v>1.6882154882154883</v>
      </c>
      <c r="KG400" s="163">
        <f t="shared" si="1169"/>
        <v>1.6798445456982043</v>
      </c>
      <c r="KH400" s="163">
        <f t="shared" si="1175"/>
        <v>1.6714447629841989</v>
      </c>
      <c r="KI400" s="163">
        <f t="shared" si="1181"/>
        <v>1.6631285657423378</v>
      </c>
      <c r="KJ400" s="163">
        <f t="shared" si="1187"/>
        <v>1.6548947125222786</v>
      </c>
      <c r="KK400" s="163">
        <f t="shared" si="1193"/>
        <v>1.6466338259441708</v>
      </c>
      <c r="KL400" s="163">
        <f t="shared" si="1199"/>
        <v>1.6384550029409843</v>
      </c>
      <c r="KM400" s="163">
        <f t="shared" si="1205"/>
        <v>1.6302510079334114</v>
      </c>
      <c r="KN400" s="163">
        <f t="shared" si="1211"/>
        <v>1.6221287609187964</v>
      </c>
      <c r="KO400" s="163">
        <f t="shared" si="1217"/>
        <v>1.6140870460983776</v>
      </c>
      <c r="KP400" s="163">
        <f t="shared" si="1223"/>
        <v>1.6060217809096733</v>
      </c>
      <c r="KQ400" s="163">
        <f t="shared" si="1229"/>
        <v>1.5980367159612443</v>
      </c>
      <c r="KR400" s="163">
        <f t="shared" si="1235"/>
        <v>1.5901306609158949</v>
      </c>
      <c r="KS400" s="163">
        <f t="shared" si="1241"/>
        <v>1.5822025875670558</v>
      </c>
      <c r="KT400" s="163">
        <f t="shared" si="1247"/>
        <v>1.5743531775935695</v>
      </c>
      <c r="KU400" s="163">
        <f t="shared" si="1253"/>
        <v>1.5664833791552113</v>
      </c>
      <c r="KV400" s="163">
        <f t="shared" si="1259"/>
        <v>1.5586918676946033</v>
      </c>
      <c r="KW400" s="163">
        <f t="shared" si="1265"/>
        <v>1.5509774808215788</v>
      </c>
      <c r="KX400" s="163">
        <f t="shared" si="1271"/>
        <v>1.5432440751000307</v>
      </c>
      <c r="KY400" s="163">
        <f t="shared" si="1277"/>
        <v>1.5355874065907142</v>
      </c>
      <c r="KZ400" s="163">
        <f t="shared" si="1283"/>
        <v>1.5279132130667967</v>
      </c>
      <c r="LA400" s="163">
        <f t="shared" si="1289"/>
        <v>1.520315342631898</v>
      </c>
      <c r="LB400" s="163">
        <f t="shared" si="1295"/>
        <v>1.5127926623219889</v>
      </c>
      <c r="LC400" s="163">
        <f t="shared" si="1301"/>
        <v>1.505253677574302</v>
      </c>
      <c r="LD400" s="163">
        <f t="shared" si="1307"/>
        <v>1.4977894611064644</v>
      </c>
      <c r="LE400" s="163">
        <f t="shared" si="1313"/>
        <v>1.4903103079300914</v>
      </c>
      <c r="LF400" s="163">
        <f t="shared" si="1319"/>
        <v>1.4829054773453212</v>
      </c>
      <c r="LG400" s="163">
        <f t="shared" si="1325"/>
        <v>1.4754870225413454</v>
      </c>
      <c r="LH400" s="163">
        <f t="shared" si="1331"/>
        <v>1.4681424221129069</v>
      </c>
      <c r="LI400" s="163">
        <f t="shared" si="1337"/>
        <v>1.4608705786376086</v>
      </c>
      <c r="LJ400" s="163">
        <f t="shared" si="1343"/>
        <v>1.4535861309213196</v>
      </c>
      <c r="LK400" s="163">
        <f t="shared" si="1349"/>
        <v>1.446373968730168</v>
      </c>
      <c r="LL400" s="163">
        <f t="shared" si="1355"/>
        <v>1.439150401836969</v>
      </c>
      <c r="LM400" s="163">
        <f t="shared" si="1362"/>
        <v>1.4319986291197806</v>
      </c>
      <c r="LN400" s="163">
        <f t="shared" si="1369"/>
        <v>1.4248366013071896</v>
      </c>
      <c r="LO400" s="163">
        <f t="shared" si="1376"/>
        <v>1.4177458576033479</v>
      </c>
      <c r="LP400" s="163">
        <f t="shared" si="1383"/>
        <v>1.4107253390355072</v>
      </c>
      <c r="LQ400" s="163">
        <f t="shared" si="1390"/>
        <v>1.4036954087346025</v>
      </c>
      <c r="LR400" s="163">
        <f t="shared" si="1397"/>
        <v>1.3967351941612347</v>
      </c>
      <c r="LS400" s="163">
        <f t="shared" si="1404"/>
        <v>1.3897666167747658</v>
      </c>
      <c r="LT400" s="163">
        <f t="shared" ref="LT400:LT463" si="1411">($B400/$B$335)</f>
        <v>1.3828672293011197</v>
      </c>
      <c r="LU400" s="163">
        <f t="shared" si="1024"/>
        <v>1.3759604829857299</v>
      </c>
      <c r="LV400" s="163">
        <f t="shared" si="1030"/>
        <v>1.3691223854513681</v>
      </c>
      <c r="LW400" s="163">
        <f t="shared" si="1036"/>
        <v>1.3622778894745422</v>
      </c>
      <c r="LX400" s="163">
        <f t="shared" si="1042"/>
        <v>1.3555014868883482</v>
      </c>
      <c r="LY400" s="163">
        <f t="shared" si="1048"/>
        <v>1.3487921665680314</v>
      </c>
      <c r="LZ400" s="163">
        <f t="shared" si="1054"/>
        <v>1.3420770877944326</v>
      </c>
      <c r="MA400" s="163">
        <f t="shared" si="1060"/>
        <v>1.3354285409897193</v>
      </c>
      <c r="MB400" s="163">
        <f t="shared" si="1066"/>
        <v>1.3287751099803891</v>
      </c>
      <c r="MC400" s="163">
        <f t="shared" si="1072"/>
        <v>1.3221876483307842</v>
      </c>
      <c r="MD400" s="163">
        <f t="shared" si="1078"/>
        <v>1.3155961376994123</v>
      </c>
      <c r="ME400" s="163">
        <f t="shared" si="1084"/>
        <v>1.3090700224531355</v>
      </c>
      <c r="MF400" s="163">
        <f t="shared" si="1090"/>
        <v>1.3025406556866006</v>
      </c>
      <c r="MG400" s="163">
        <f t="shared" si="1096"/>
        <v>1.2960760998810938</v>
      </c>
      <c r="MH400" s="163">
        <f t="shared" si="1102"/>
        <v>1.2896090534979423</v>
      </c>
      <c r="MI400" s="163">
        <f t="shared" si="1108"/>
        <v>1.2832062240876285</v>
      </c>
      <c r="MJ400" s="163">
        <f t="shared" si="1114"/>
        <v>1.2768016297428062</v>
      </c>
      <c r="MK400" s="163">
        <f t="shared" si="1120"/>
        <v>1.2704606496731363</v>
      </c>
      <c r="ML400" s="163">
        <f t="shared" si="1126"/>
        <v>1.2641185962081485</v>
      </c>
      <c r="MM400" s="163">
        <f t="shared" si="1132"/>
        <v>1.2578395464352015</v>
      </c>
      <c r="MN400" s="163">
        <f t="shared" si="1138"/>
        <v>1.2515600818730968</v>
      </c>
      <c r="MO400" s="163">
        <f t="shared" si="1144"/>
        <v>1.2453430033282002</v>
      </c>
      <c r="MP400" s="163">
        <f t="shared" si="1152"/>
        <v>1.2391261368129696</v>
      </c>
      <c r="MQ400" s="163">
        <f t="shared" si="1158"/>
        <v>1.2329710323120051</v>
      </c>
      <c r="MR400" s="163">
        <f t="shared" si="1164"/>
        <v>1.2268167359921702</v>
      </c>
      <c r="MS400" s="163">
        <f t="shared" si="1170"/>
        <v>1.2207235720893996</v>
      </c>
      <c r="MT400" s="163">
        <f t="shared" si="1176"/>
        <v>1.2146317829457365</v>
      </c>
      <c r="MU400" s="163">
        <f t="shared" si="1182"/>
        <v>1.2086004917321507</v>
      </c>
      <c r="MV400" s="163">
        <f t="shared" si="1188"/>
        <v>1.2025711133496426</v>
      </c>
      <c r="MW400" s="163">
        <f t="shared" si="1194"/>
        <v>1.1966015941959811</v>
      </c>
      <c r="MX400" s="163">
        <f t="shared" si="1200"/>
        <v>1.1906344984802431</v>
      </c>
      <c r="MY400" s="163">
        <f t="shared" si="1206"/>
        <v>1.1847266197249657</v>
      </c>
      <c r="MZ400" s="163">
        <f t="shared" si="1212"/>
        <v>1.1788216485635021</v>
      </c>
      <c r="NA400" s="163">
        <f t="shared" si="1218"/>
        <v>1.1729752491461189</v>
      </c>
      <c r="NB400" s="163">
        <f t="shared" si="1224"/>
        <v>1.1671322160148976</v>
      </c>
      <c r="NC400" s="163">
        <f t="shared" si="1230"/>
        <v>1.1613471070551722</v>
      </c>
      <c r="ND400" s="163">
        <f t="shared" si="1236"/>
        <v>1.1555657985710994</v>
      </c>
      <c r="NE400" s="163">
        <f t="shared" si="1242"/>
        <v>1.1498417648947392</v>
      </c>
      <c r="NF400" s="163">
        <f t="shared" si="1248"/>
        <v>1.1441219423147133</v>
      </c>
      <c r="NG400" s="163">
        <f t="shared" si="1254"/>
        <v>1.1384070474979566</v>
      </c>
      <c r="NH400" s="163">
        <f t="shared" si="1260"/>
        <v>1.1327489607807699</v>
      </c>
      <c r="NI400" s="163">
        <f t="shared" si="1266"/>
        <v>1.127096165085645</v>
      </c>
      <c r="NJ400" s="163">
        <f t="shared" si="1272"/>
        <v>1.1214995079180461</v>
      </c>
      <c r="NK400" s="163">
        <f t="shared" si="1278"/>
        <v>1.1159084839312738</v>
      </c>
      <c r="NL400" s="163">
        <f t="shared" si="1284"/>
        <v>1.1103729294003011</v>
      </c>
      <c r="NM400" s="163">
        <f t="shared" si="1290"/>
        <v>1.1048433299546077</v>
      </c>
      <c r="NN400" s="163">
        <f t="shared" si="1296"/>
        <v>1.0993685318365198</v>
      </c>
      <c r="NO400" s="163">
        <f t="shared" si="1302"/>
        <v>1.093899991273235</v>
      </c>
      <c r="NP400" s="163">
        <f t="shared" si="1308"/>
        <v>1.0884383276168974</v>
      </c>
      <c r="NQ400" s="163">
        <f t="shared" si="1314"/>
        <v>1.0830309313979609</v>
      </c>
      <c r="NR400" s="163">
        <f t="shared" si="1320"/>
        <v>1.077630674002751</v>
      </c>
      <c r="NS400" s="163">
        <f t="shared" si="1326"/>
        <v>1.072284003421728</v>
      </c>
      <c r="NT400" s="163">
        <f t="shared" si="1332"/>
        <v>1.0669447163467676</v>
      </c>
      <c r="NU400" s="163">
        <f t="shared" si="1338"/>
        <v>1.0616583382739053</v>
      </c>
      <c r="NV400" s="163">
        <f t="shared" si="1344"/>
        <v>1.0563795718860609</v>
      </c>
      <c r="NW400" s="163">
        <f t="shared" si="1350"/>
        <v>1.0511089681774348</v>
      </c>
      <c r="NX400" s="163">
        <f t="shared" si="1356"/>
        <v>1.0458906967042136</v>
      </c>
      <c r="NY400" s="163">
        <f t="shared" si="1363"/>
        <v>1.0406807804068079</v>
      </c>
      <c r="NZ400" s="163">
        <f t="shared" si="1370"/>
        <v>1.0355225113589426</v>
      </c>
      <c r="OA400" s="163">
        <f t="shared" si="1377"/>
        <v>1.0303727754716205</v>
      </c>
      <c r="OB400" s="163">
        <f t="shared" si="1384"/>
        <v>1.0252320778636568</v>
      </c>
      <c r="OC400" s="163">
        <f t="shared" si="1391"/>
        <v>1.0201424211597152</v>
      </c>
      <c r="OD400" s="163">
        <f t="shared" si="1398"/>
        <v>1.0150619483358976</v>
      </c>
      <c r="OE400" s="163">
        <f t="shared" si="1405"/>
        <v>1.0100318278876756</v>
      </c>
      <c r="OF400" s="163">
        <f t="shared" ref="OF400:OF463" si="1412">($B400/$B$399)</f>
        <v>1.0050110242533574</v>
      </c>
      <c r="OG400" s="156">
        <f>($B400/$B$400)</f>
        <v>1</v>
      </c>
      <c r="OH400" s="157"/>
      <c r="OI400" s="157"/>
      <c r="OJ400" s="157"/>
      <c r="OK400" s="157"/>
      <c r="OL400" s="157"/>
      <c r="OM400" s="157"/>
      <c r="ON400" s="157"/>
      <c r="OO400" s="157"/>
      <c r="OP400" s="157"/>
      <c r="OQ400" s="157"/>
      <c r="OR400" s="157"/>
      <c r="OS400" s="157"/>
      <c r="OT400" s="157"/>
      <c r="OU400" s="157"/>
      <c r="OV400" s="157"/>
      <c r="OW400" s="157"/>
      <c r="OX400" s="157"/>
      <c r="OY400" s="157"/>
      <c r="OZ400" s="157"/>
      <c r="PA400" s="157"/>
      <c r="PB400" s="157"/>
      <c r="PC400" s="157"/>
      <c r="PD400" s="157"/>
      <c r="PE400" s="157"/>
      <c r="PF400" s="157"/>
      <c r="PG400" s="157"/>
      <c r="PH400" s="157"/>
      <c r="PI400" s="157"/>
      <c r="PJ400" s="157"/>
      <c r="PK400" s="157"/>
      <c r="PL400" s="157"/>
      <c r="PM400" s="157"/>
      <c r="PN400" s="157"/>
      <c r="PO400" s="157"/>
      <c r="PP400" s="157"/>
      <c r="PQ400" s="157"/>
      <c r="PR400" s="157"/>
      <c r="PS400" s="157"/>
      <c r="PT400" s="157"/>
      <c r="PU400" s="157"/>
      <c r="PV400" s="157"/>
      <c r="PW400" s="157"/>
      <c r="PX400" s="157"/>
      <c r="PY400" s="157"/>
      <c r="PZ400" s="157"/>
      <c r="QA400" s="157"/>
      <c r="QB400" s="157"/>
      <c r="QC400" s="157"/>
      <c r="QD400" s="157"/>
      <c r="QE400" s="157"/>
      <c r="QF400" s="157"/>
      <c r="QG400" s="157"/>
      <c r="QH400" s="157"/>
      <c r="QI400" s="157"/>
      <c r="QJ400" s="157"/>
      <c r="QK400" s="157"/>
      <c r="QL400" s="157"/>
      <c r="QM400" s="157"/>
      <c r="QN400" s="157"/>
      <c r="QO400" s="157"/>
      <c r="QP400" s="157"/>
      <c r="QQ400" s="157"/>
      <c r="QR400" s="157"/>
      <c r="QS400" s="157"/>
      <c r="QT400" s="157"/>
      <c r="QU400" s="157"/>
      <c r="QV400" s="157"/>
      <c r="QW400" s="157"/>
      <c r="QX400" s="157"/>
      <c r="QY400" s="157"/>
      <c r="QZ400" s="157"/>
      <c r="RA400" s="157"/>
      <c r="RB400" s="157"/>
      <c r="RC400" s="157"/>
      <c r="RD400" s="157"/>
      <c r="RE400" s="157"/>
      <c r="RF400" s="157"/>
      <c r="RG400" s="157"/>
      <c r="RH400" s="157"/>
      <c r="RI400" s="157"/>
      <c r="RJ400" s="157"/>
      <c r="RK400" s="157"/>
      <c r="RL400" s="157"/>
      <c r="RM400" s="157"/>
      <c r="RN400" s="157"/>
      <c r="RO400" s="157"/>
      <c r="RP400" s="157"/>
    </row>
    <row r="401" spans="1:484" ht="13">
      <c r="A401" s="151">
        <v>52505</v>
      </c>
      <c r="B401" s="152">
        <f t="shared" si="1145"/>
        <v>25195</v>
      </c>
      <c r="C401" s="153">
        <f t="shared" si="1146"/>
        <v>5.0000000000000001E-3</v>
      </c>
      <c r="E401" s="157">
        <f t="shared" si="1357"/>
        <v>5.0704367075870396</v>
      </c>
      <c r="F401" s="157">
        <f t="shared" si="1364"/>
        <v>5.031955262632315</v>
      </c>
      <c r="G401" s="157">
        <f t="shared" si="1371"/>
        <v>5.0289421157684631</v>
      </c>
      <c r="H401" s="157">
        <f t="shared" si="1378"/>
        <v>5.0109387430389818</v>
      </c>
      <c r="I401" s="157">
        <f t="shared" si="1385"/>
        <v>5.0039721946375373</v>
      </c>
      <c r="J401" s="157">
        <f t="shared" si="1392"/>
        <v>4.9802332476774067</v>
      </c>
      <c r="K401" s="157">
        <f t="shared" si="1399"/>
        <v>4.9655104454079622</v>
      </c>
      <c r="L401" s="157">
        <f t="shared" si="1406"/>
        <v>4.9489294834020825</v>
      </c>
      <c r="M401" s="157">
        <f t="shared" ref="M401:M464" si="1413">($B401/$B$16)</f>
        <v>4.9421341702628485</v>
      </c>
      <c r="N401" s="157">
        <f t="shared" si="1025"/>
        <v>4.9363244514106581</v>
      </c>
      <c r="O401" s="157">
        <f t="shared" si="1031"/>
        <v>4.9276354390768633</v>
      </c>
      <c r="P401" s="157">
        <f t="shared" si="1037"/>
        <v>4.9257086999022484</v>
      </c>
      <c r="Q401" s="157">
        <f t="shared" si="1043"/>
        <v>4.9208984375</v>
      </c>
      <c r="R401" s="157">
        <f t="shared" si="1049"/>
        <v>4.9189769621241703</v>
      </c>
      <c r="S401" s="157">
        <f t="shared" si="1055"/>
        <v>4.8979393468118193</v>
      </c>
      <c r="T401" s="157">
        <f t="shared" si="1061"/>
        <v>4.8922330097087379</v>
      </c>
      <c r="U401" s="157">
        <f t="shared" si="1067"/>
        <v>4.8761370234178436</v>
      </c>
      <c r="V401" s="157">
        <f t="shared" si="1073"/>
        <v>4.8733075435203093</v>
      </c>
      <c r="W401" s="157">
        <f t="shared" si="1079"/>
        <v>4.8601466049382713</v>
      </c>
      <c r="X401" s="157">
        <f t="shared" si="1085"/>
        <v>4.8414681014604151</v>
      </c>
      <c r="Y401" s="157">
        <f t="shared" si="1091"/>
        <v>4.8498556304138596</v>
      </c>
      <c r="Z401" s="157">
        <f t="shared" si="1097"/>
        <v>4.8414681014604151</v>
      </c>
      <c r="AA401" s="157">
        <f t="shared" si="1103"/>
        <v>4.8331095338576633</v>
      </c>
      <c r="AB401" s="157">
        <f t="shared" si="1109"/>
        <v>4.8358925143953932</v>
      </c>
      <c r="AC401" s="157">
        <f t="shared" si="1115"/>
        <v>4.8210868733256795</v>
      </c>
      <c r="AD401" s="157">
        <f t="shared" si="1121"/>
        <v>4.8027068242470454</v>
      </c>
      <c r="AE401" s="157">
        <f t="shared" si="1127"/>
        <v>4.7999618975042866</v>
      </c>
      <c r="AF401" s="157">
        <f t="shared" si="1133"/>
        <v>4.7926574091687275</v>
      </c>
      <c r="AG401" s="157">
        <f t="shared" si="1139"/>
        <v>4.7790212443095603</v>
      </c>
      <c r="AH401" s="157">
        <f t="shared" si="1147"/>
        <v>4.7663639803253881</v>
      </c>
      <c r="AI401" s="157">
        <f t="shared" si="1153"/>
        <v>4.7708767278924444</v>
      </c>
      <c r="AJ401" s="157">
        <f t="shared" si="1159"/>
        <v>4.7744930831912074</v>
      </c>
      <c r="AK401" s="157">
        <f t="shared" si="1165"/>
        <v>4.7672658467360458</v>
      </c>
      <c r="AL401" s="157">
        <f t="shared" si="1171"/>
        <v>4.7466088922381315</v>
      </c>
      <c r="AM401" s="157">
        <f t="shared" si="1177"/>
        <v>4.7385743840511569</v>
      </c>
      <c r="AN401" s="157">
        <f t="shared" si="1183"/>
        <v>4.7305670296657905</v>
      </c>
      <c r="AO401" s="157">
        <f t="shared" si="1189"/>
        <v>4.7323441021788133</v>
      </c>
      <c r="AP401" s="157">
        <f t="shared" si="1195"/>
        <v>4.7350122157489194</v>
      </c>
      <c r="AQ401" s="157">
        <f t="shared" si="1201"/>
        <v>4.722586691658857</v>
      </c>
      <c r="AR401" s="157">
        <f t="shared" si="1207"/>
        <v>4.7040702016430176</v>
      </c>
      <c r="AS401" s="157">
        <f t="shared" si="1213"/>
        <v>4.6918063314711356</v>
      </c>
      <c r="AT401" s="157">
        <f t="shared" si="1219"/>
        <v>4.6874418604651167</v>
      </c>
      <c r="AU401" s="157">
        <f t="shared" si="1225"/>
        <v>4.680475571242801</v>
      </c>
      <c r="AV401" s="157">
        <f t="shared" si="1231"/>
        <v>4.6743970315398888</v>
      </c>
      <c r="AW401" s="157">
        <f t="shared" si="1237"/>
        <v>4.6579774449990756</v>
      </c>
      <c r="AX401" s="157">
        <f t="shared" si="1243"/>
        <v>4.6297317162807792</v>
      </c>
      <c r="AY401" s="157">
        <f t="shared" si="1249"/>
        <v>4.6077176298463787</v>
      </c>
      <c r="AZ401" s="157">
        <f t="shared" si="1255"/>
        <v>4.5976277372262775</v>
      </c>
      <c r="BA401" s="157">
        <f t="shared" si="1261"/>
        <v>4.5834091322539567</v>
      </c>
      <c r="BB401" s="157">
        <f t="shared" si="1267"/>
        <v>4.590925655976676</v>
      </c>
      <c r="BC401" s="157">
        <f t="shared" si="1273"/>
        <v>4.5917623473665028</v>
      </c>
      <c r="BD401" s="157">
        <f t="shared" si="1279"/>
        <v>4.580909090909091</v>
      </c>
      <c r="BE401" s="157">
        <f t="shared" si="1285"/>
        <v>4.5892531876138429</v>
      </c>
      <c r="BF401" s="157">
        <f t="shared" si="1291"/>
        <v>4.5750862538587249</v>
      </c>
      <c r="BG401" s="157">
        <f t="shared" si="1297"/>
        <v>4.5725952813067154</v>
      </c>
      <c r="BH401" s="157">
        <f t="shared" si="1303"/>
        <v>4.5684496826835899</v>
      </c>
      <c r="BI401" s="157">
        <f t="shared" si="1309"/>
        <v>4.5470131745172351</v>
      </c>
      <c r="BJ401" s="157">
        <f t="shared" si="1315"/>
        <v>4.5445526695526697</v>
      </c>
      <c r="BK401" s="157">
        <f t="shared" si="1321"/>
        <v>4.528217109992811</v>
      </c>
      <c r="BL401" s="157">
        <f t="shared" si="1327"/>
        <v>4.5306599532458192</v>
      </c>
      <c r="BM401" s="157">
        <f t="shared" si="1333"/>
        <v>4.5298453793599425</v>
      </c>
      <c r="BN401" s="157">
        <f t="shared" si="1339"/>
        <v>4.5087687902648534</v>
      </c>
      <c r="BO401" s="157">
        <f t="shared" si="1345"/>
        <v>4.4942918301819477</v>
      </c>
      <c r="BP401" s="157">
        <f t="shared" si="1351"/>
        <v>4.4727498668560273</v>
      </c>
      <c r="BQ401" s="157">
        <f t="shared" si="1358"/>
        <v>4.4695760156111408</v>
      </c>
      <c r="BR401" s="157">
        <f t="shared" si="1365"/>
        <v>4.4703690560681331</v>
      </c>
      <c r="BS401" s="157">
        <f t="shared" si="1372"/>
        <v>4.4514134275618371</v>
      </c>
      <c r="BT401" s="157">
        <f t="shared" si="1379"/>
        <v>4.4435626102292769</v>
      </c>
      <c r="BU401" s="157">
        <f t="shared" si="1386"/>
        <v>4.4537740852041718</v>
      </c>
      <c r="BV401" s="157">
        <f t="shared" si="1393"/>
        <v>4.4349586340433023</v>
      </c>
      <c r="BW401" s="157">
        <f t="shared" si="1400"/>
        <v>4.4279437609841832</v>
      </c>
      <c r="BX401" s="157">
        <f t="shared" si="1407"/>
        <v>4.4279437609841832</v>
      </c>
      <c r="BY401" s="157">
        <f t="shared" ref="BY401:BY464" si="1414">($B401/$B$80)</f>
        <v>4.393965817928148</v>
      </c>
      <c r="BZ401" s="157">
        <f t="shared" si="1026"/>
        <v>4.3878439568094745</v>
      </c>
      <c r="CA401" s="157">
        <f t="shared" si="1032"/>
        <v>4.3522197270685785</v>
      </c>
      <c r="CB401" s="157">
        <f t="shared" si="1038"/>
        <v>4.3424681144432951</v>
      </c>
      <c r="CC401" s="157">
        <f t="shared" si="1044"/>
        <v>4.3320151306740025</v>
      </c>
      <c r="CD401" s="157">
        <f t="shared" si="1050"/>
        <v>4.3245794713353929</v>
      </c>
      <c r="CE401" s="157">
        <f t="shared" si="1056"/>
        <v>4.311259411362081</v>
      </c>
      <c r="CF401" s="157">
        <f t="shared" si="1062"/>
        <v>4.2980211531900379</v>
      </c>
      <c r="CG401" s="157">
        <f t="shared" si="1068"/>
        <v>4.2907016348773839</v>
      </c>
      <c r="CH401" s="157">
        <f t="shared" si="1074"/>
        <v>4.2943582750980056</v>
      </c>
      <c r="CI401" s="157">
        <f t="shared" si="1080"/>
        <v>4.2696153194373831</v>
      </c>
      <c r="CJ401" s="157">
        <f t="shared" si="1086"/>
        <v>4.26095044816506</v>
      </c>
      <c r="CK401" s="157">
        <f t="shared" si="1092"/>
        <v>4.2551933794967063</v>
      </c>
      <c r="CL401" s="157">
        <f t="shared" si="1098"/>
        <v>4.2473027646662169</v>
      </c>
      <c r="CM401" s="157">
        <f t="shared" si="1104"/>
        <v>4.2401548300235614</v>
      </c>
      <c r="CN401" s="157">
        <f t="shared" si="1110"/>
        <v>4.2316090023513606</v>
      </c>
      <c r="CO401" s="157">
        <f t="shared" si="1116"/>
        <v>4.2026688907422853</v>
      </c>
      <c r="CP401" s="157">
        <f t="shared" si="1122"/>
        <v>4.1956702747710244</v>
      </c>
      <c r="CQ401" s="157">
        <f t="shared" si="1128"/>
        <v>4.1692867780903526</v>
      </c>
      <c r="CR401" s="157">
        <f t="shared" si="1134"/>
        <v>4.1575907590759078</v>
      </c>
      <c r="CS401" s="162">
        <f t="shared" si="1140"/>
        <v>4.1432330208847228</v>
      </c>
      <c r="CT401" s="163">
        <f t="shared" si="1148"/>
        <v>4.1350730346299036</v>
      </c>
      <c r="CU401" s="163">
        <f t="shared" si="1154"/>
        <v>4.1350730346299036</v>
      </c>
      <c r="CV401" s="163">
        <f t="shared" si="1160"/>
        <v>4.1269451269451274</v>
      </c>
      <c r="CW401" s="163">
        <f t="shared" si="1166"/>
        <v>4.1249181401440733</v>
      </c>
      <c r="CX401" s="163">
        <f t="shared" si="1172"/>
        <v>4.1249181401440733</v>
      </c>
      <c r="CY401" s="163">
        <f t="shared" si="1178"/>
        <v>4.1235679214402623</v>
      </c>
      <c r="CZ401" s="163">
        <f t="shared" si="1184"/>
        <v>4.1235679214402623</v>
      </c>
      <c r="DA401" s="163">
        <f t="shared" si="1190"/>
        <v>4.1223737149794575</v>
      </c>
      <c r="DB401" s="163">
        <f t="shared" si="1196"/>
        <v>4.1181758744687809</v>
      </c>
      <c r="DC401" s="163">
        <f t="shared" si="1202"/>
        <v>4.109443810145164</v>
      </c>
      <c r="DD401" s="163">
        <f t="shared" si="1208"/>
        <v>4.0994142531727951</v>
      </c>
      <c r="DE401" s="163">
        <f t="shared" si="1214"/>
        <v>4.0987473564340329</v>
      </c>
      <c r="DF401" s="163">
        <f t="shared" si="1220"/>
        <v>4.0841303290646787</v>
      </c>
      <c r="DG401" s="163">
        <f t="shared" si="1226"/>
        <v>4.077520634406862</v>
      </c>
      <c r="DH401" s="163">
        <f t="shared" si="1232"/>
        <v>4.0643652201968061</v>
      </c>
      <c r="DI401" s="163">
        <f t="shared" si="1238"/>
        <v>4.0545542323785</v>
      </c>
      <c r="DJ401" s="163">
        <f t="shared" si="1244"/>
        <v>4.0525977159401645</v>
      </c>
      <c r="DK401" s="163">
        <f t="shared" si="1250"/>
        <v>4.051945963332261</v>
      </c>
      <c r="DL401" s="163">
        <f t="shared" si="1256"/>
        <v>4.0415463586782163</v>
      </c>
      <c r="DM401" s="163">
        <f t="shared" si="1262"/>
        <v>4.0383074210610674</v>
      </c>
      <c r="DN401" s="163">
        <f t="shared" si="1268"/>
        <v>4.0331359052345128</v>
      </c>
      <c r="DO401" s="163">
        <f t="shared" si="1274"/>
        <v>4.0260466602748481</v>
      </c>
      <c r="DP401" s="163">
        <f t="shared" si="1280"/>
        <v>4.0196234843650291</v>
      </c>
      <c r="DQ401" s="163">
        <f t="shared" si="1286"/>
        <v>3.9992063492063492</v>
      </c>
      <c r="DR401" s="163">
        <f t="shared" si="1292"/>
        <v>3.9714691046658261</v>
      </c>
      <c r="DS401" s="163">
        <f t="shared" si="1298"/>
        <v>3.9416458072590737</v>
      </c>
      <c r="DT401" s="163">
        <f t="shared" si="1304"/>
        <v>3.9220112079701122</v>
      </c>
      <c r="DU401" s="163">
        <f t="shared" si="1310"/>
        <v>3.9025712515489466</v>
      </c>
      <c r="DV401" s="163">
        <f t="shared" si="1316"/>
        <v>3.8833230579531444</v>
      </c>
      <c r="DW401" s="163">
        <f t="shared" si="1322"/>
        <v>3.8642638036809815</v>
      </c>
      <c r="DX401" s="163">
        <f t="shared" si="1328"/>
        <v>3.8448039066076607</v>
      </c>
      <c r="DY401" s="163">
        <f t="shared" si="1334"/>
        <v>3.8255390221682357</v>
      </c>
      <c r="DZ401" s="163">
        <f t="shared" si="1340"/>
        <v>3.8064662335700259</v>
      </c>
      <c r="EA401" s="163">
        <f t="shared" si="1346"/>
        <v>3.7875826819001803</v>
      </c>
      <c r="EB401" s="163">
        <f t="shared" si="1352"/>
        <v>3.7688855646970829</v>
      </c>
      <c r="EC401" s="163">
        <f t="shared" si="1359"/>
        <v>3.7503721345638583</v>
      </c>
      <c r="ED401" s="163">
        <f t="shared" si="1366"/>
        <v>3.7314869668246446</v>
      </c>
      <c r="EE401" s="163">
        <f t="shared" si="1373"/>
        <v>3.7127910403772471</v>
      </c>
      <c r="EF401" s="163">
        <f t="shared" si="1380"/>
        <v>3.6942815249266863</v>
      </c>
      <c r="EG401" s="163">
        <f t="shared" si="1387"/>
        <v>3.6759556463379051</v>
      </c>
      <c r="EH401" s="163">
        <f t="shared" si="1394"/>
        <v>3.6578106852497094</v>
      </c>
      <c r="EI401" s="163">
        <f t="shared" si="1401"/>
        <v>3.639843975729558</v>
      </c>
      <c r="EJ401" s="163">
        <f t="shared" si="1408"/>
        <v>3.6215322696564609</v>
      </c>
      <c r="EK401" s="163">
        <f t="shared" ref="EK401:EK464" si="1415">($B401/$B$144)</f>
        <v>3.603403890160183</v>
      </c>
      <c r="EL401" s="163">
        <f t="shared" si="1027"/>
        <v>3.585456097908069</v>
      </c>
      <c r="EM401" s="163">
        <f t="shared" si="1033"/>
        <v>3.5676862078731237</v>
      </c>
      <c r="EN401" s="163">
        <f t="shared" si="1039"/>
        <v>3.5500915879949275</v>
      </c>
      <c r="EO401" s="163">
        <f t="shared" si="1045"/>
        <v>3.5326696578799774</v>
      </c>
      <c r="EP401" s="163">
        <f t="shared" si="1051"/>
        <v>3.5149274553571428</v>
      </c>
      <c r="EQ401" s="163">
        <f t="shared" si="1057"/>
        <v>3.497362576346474</v>
      </c>
      <c r="ER401" s="163">
        <f t="shared" si="1063"/>
        <v>3.4799723756906076</v>
      </c>
      <c r="ES401" s="163">
        <f t="shared" si="1069"/>
        <v>3.4627542605827379</v>
      </c>
      <c r="ET401" s="163">
        <f t="shared" si="1075"/>
        <v>3.4457056892778994</v>
      </c>
      <c r="EU401" s="163">
        <f t="shared" si="1081"/>
        <v>3.4283575996734248</v>
      </c>
      <c r="EV401" s="163">
        <f t="shared" si="1087"/>
        <v>3.4111833197942052</v>
      </c>
      <c r="EW401" s="163">
        <f t="shared" si="1093"/>
        <v>3.3941802505725449</v>
      </c>
      <c r="EX401" s="163">
        <f t="shared" si="1099"/>
        <v>3.3773458445040214</v>
      </c>
      <c r="EY401" s="163">
        <f t="shared" si="1105"/>
        <v>3.3606776043750832</v>
      </c>
      <c r="EZ401" s="163">
        <f t="shared" si="1111"/>
        <v>3.344173082028139</v>
      </c>
      <c r="FA401" s="163">
        <f t="shared" si="1117"/>
        <v>3.327390385631273</v>
      </c>
      <c r="FB401" s="163">
        <f t="shared" si="1123"/>
        <v>3.3107752956636007</v>
      </c>
      <c r="FC401" s="163">
        <f t="shared" si="1129"/>
        <v>3.2943253138075312</v>
      </c>
      <c r="FD401" s="163">
        <f t="shared" si="1135"/>
        <v>3.2780379911527451</v>
      </c>
      <c r="FE401" s="163">
        <f t="shared" si="1141"/>
        <v>3.2619109269808391</v>
      </c>
      <c r="FF401" s="163">
        <f t="shared" si="1149"/>
        <v>3.2455236377689038</v>
      </c>
      <c r="FG401" s="163">
        <f t="shared" si="1155"/>
        <v>3.2293001794411689</v>
      </c>
      <c r="FH401" s="163">
        <f t="shared" si="1161"/>
        <v>3.2132381073842624</v>
      </c>
      <c r="FI401" s="163">
        <f t="shared" si="1167"/>
        <v>3.1973350253807107</v>
      </c>
      <c r="FJ401" s="163">
        <f t="shared" si="1173"/>
        <v>3.1815885844172245</v>
      </c>
      <c r="FK401" s="163">
        <f t="shared" si="1179"/>
        <v>3.165598693303179</v>
      </c>
      <c r="FL401" s="163">
        <f t="shared" si="1185"/>
        <v>3.1497687210901364</v>
      </c>
      <c r="FM401" s="163">
        <f t="shared" si="1191"/>
        <v>3.1340962806319195</v>
      </c>
      <c r="FN401" s="163">
        <f t="shared" si="1197"/>
        <v>3.118579032058423</v>
      </c>
      <c r="FO401" s="163">
        <f t="shared" si="1203"/>
        <v>3.103214681611036</v>
      </c>
      <c r="FP401" s="163">
        <f t="shared" si="1209"/>
        <v>3.0876225490196076</v>
      </c>
      <c r="FQ401" s="163">
        <f t="shared" si="1215"/>
        <v>3.072186318741617</v>
      </c>
      <c r="FR401" s="163">
        <f t="shared" si="1221"/>
        <v>3.0569036641591847</v>
      </c>
      <c r="FS401" s="163">
        <f t="shared" si="1227"/>
        <v>3.0417723047205119</v>
      </c>
      <c r="FT401" s="163">
        <f t="shared" si="1233"/>
        <v>3.026790004805382</v>
      </c>
      <c r="FU401" s="163">
        <f t="shared" si="1239"/>
        <v>3.0115945493664835</v>
      </c>
      <c r="FV401" s="163">
        <f t="shared" si="1245"/>
        <v>2.9965509039010465</v>
      </c>
      <c r="FW401" s="163">
        <f t="shared" si="1251"/>
        <v>2.9816568047337277</v>
      </c>
      <c r="FX401" s="163">
        <f t="shared" si="1257"/>
        <v>2.9669100329722093</v>
      </c>
      <c r="FY401" s="163">
        <f t="shared" si="1263"/>
        <v>2.9523084134052029</v>
      </c>
      <c r="FZ401" s="163">
        <f t="shared" si="1269"/>
        <v>2.9375072869301619</v>
      </c>
      <c r="GA401" s="163">
        <f t="shared" si="1275"/>
        <v>2.9228538283062644</v>
      </c>
      <c r="GB401" s="163">
        <f t="shared" si="1281"/>
        <v>2.9083458386240331</v>
      </c>
      <c r="GC401" s="163">
        <f t="shared" si="1287"/>
        <v>2.8939811624167242</v>
      </c>
      <c r="GD401" s="163">
        <f t="shared" si="1293"/>
        <v>2.8794285714285714</v>
      </c>
      <c r="GE401" s="163">
        <f t="shared" si="1299"/>
        <v>2.8650216056402091</v>
      </c>
      <c r="GF401" s="163">
        <f t="shared" si="1305"/>
        <v>2.8507580900656255</v>
      </c>
      <c r="GG401" s="163">
        <f t="shared" si="1311"/>
        <v>2.8366358928169331</v>
      </c>
      <c r="GH401" s="163">
        <f t="shared" si="1317"/>
        <v>2.8226529240421243</v>
      </c>
      <c r="GI401" s="163">
        <f t="shared" si="1323"/>
        <v>2.8084940363393156</v>
      </c>
      <c r="GJ401" s="163">
        <f t="shared" si="1329"/>
        <v>2.7944764862466727</v>
      </c>
      <c r="GK401" s="163">
        <f t="shared" si="1335"/>
        <v>2.7805981679726299</v>
      </c>
      <c r="GL401" s="163">
        <f t="shared" si="1341"/>
        <v>2.7668570173511968</v>
      </c>
      <c r="GM401" s="163">
        <f t="shared" si="1347"/>
        <v>2.752950174825175</v>
      </c>
      <c r="GN401" s="163">
        <f t="shared" si="1353"/>
        <v>2.7391824309632531</v>
      </c>
      <c r="GO401" s="163">
        <f t="shared" si="1360"/>
        <v>2.7255517092167891</v>
      </c>
      <c r="GP401" s="163">
        <f t="shared" si="1367"/>
        <v>2.7120559741657697</v>
      </c>
      <c r="GQ401" s="163">
        <f t="shared" si="1374"/>
        <v>2.6986932305055698</v>
      </c>
      <c r="GR401" s="163">
        <f t="shared" si="1381"/>
        <v>2.685175317062773</v>
      </c>
      <c r="GS401" s="163">
        <f t="shared" si="1388"/>
        <v>2.6717921527041359</v>
      </c>
      <c r="GT401" s="163">
        <f t="shared" si="1395"/>
        <v>2.6585417326158067</v>
      </c>
      <c r="GU401" s="163">
        <f t="shared" si="1402"/>
        <v>2.645422091558169</v>
      </c>
      <c r="GV401" s="163">
        <f t="shared" si="1409"/>
        <v>2.6321562891767654</v>
      </c>
      <c r="GW401" s="163">
        <f t="shared" ref="GW401:GW464" si="1416">($B401/$B$208)</f>
        <v>2.619022869022869</v>
      </c>
      <c r="GX401" s="163">
        <f t="shared" si="1028"/>
        <v>2.6060198593297477</v>
      </c>
      <c r="GY401" s="163">
        <f t="shared" si="1034"/>
        <v>2.5931453272951832</v>
      </c>
      <c r="GZ401" s="163">
        <f t="shared" si="1040"/>
        <v>2.5801331285202251</v>
      </c>
      <c r="HA401" s="163">
        <f t="shared" si="1046"/>
        <v>2.5672508661096392</v>
      </c>
      <c r="HB401" s="163">
        <f t="shared" si="1052"/>
        <v>2.5544966034675047</v>
      </c>
      <c r="HC401" s="163">
        <f t="shared" si="1058"/>
        <v>2.5418684422921709</v>
      </c>
      <c r="HD401" s="163">
        <f t="shared" si="1064"/>
        <v>2.5291106203573581</v>
      </c>
      <c r="HE401" s="163">
        <f t="shared" si="1070"/>
        <v>2.5164802237315222</v>
      </c>
      <c r="HF401" s="163">
        <f t="shared" si="1076"/>
        <v>2.5039753528125619</v>
      </c>
      <c r="HG401" s="163">
        <f t="shared" si="1082"/>
        <v>2.4915941455696204</v>
      </c>
      <c r="HH401" s="163">
        <f t="shared" si="1088"/>
        <v>2.47909081963987</v>
      </c>
      <c r="HI401" s="163">
        <f t="shared" si="1094"/>
        <v>2.4667123555903663</v>
      </c>
      <c r="HJ401" s="163">
        <f t="shared" si="1100"/>
        <v>2.4544568923526549</v>
      </c>
      <c r="HK401" s="163">
        <f t="shared" si="1106"/>
        <v>2.4423226056611091</v>
      </c>
      <c r="HL401" s="163">
        <f t="shared" si="1112"/>
        <v>2.4300733024691357</v>
      </c>
      <c r="HM401" s="163">
        <f t="shared" si="1118"/>
        <v>2.4179462571976966</v>
      </c>
      <c r="HN401" s="163">
        <f t="shared" si="1124"/>
        <v>2.4059396485867075</v>
      </c>
      <c r="HO401" s="163">
        <f t="shared" si="1130"/>
        <v>2.3940516913721019</v>
      </c>
      <c r="HP401" s="163">
        <f t="shared" si="1136"/>
        <v>2.3820554032334309</v>
      </c>
      <c r="HQ401" s="163">
        <f t="shared" si="1142"/>
        <v>2.3701787394167448</v>
      </c>
      <c r="HR401" s="163">
        <f t="shared" si="1150"/>
        <v>2.3584199194982682</v>
      </c>
      <c r="HS401" s="163">
        <f t="shared" si="1156"/>
        <v>2.3467771982116243</v>
      </c>
      <c r="HT401" s="163">
        <f t="shared" si="1162"/>
        <v>2.3350324374420759</v>
      </c>
      <c r="HU401" s="163">
        <f t="shared" si="1168"/>
        <v>2.3234046477314645</v>
      </c>
      <c r="HV401" s="163">
        <f t="shared" si="1174"/>
        <v>2.3118920902917965</v>
      </c>
      <c r="HW401" s="163">
        <f t="shared" si="1180"/>
        <v>2.3004930606281957</v>
      </c>
      <c r="HX401" s="163">
        <f t="shared" si="1186"/>
        <v>2.2889979104206413</v>
      </c>
      <c r="HY401" s="163">
        <f t="shared" si="1192"/>
        <v>2.2776170674380762</v>
      </c>
      <c r="HZ401" s="163">
        <f t="shared" si="1198"/>
        <v>2.2663488351173879</v>
      </c>
      <c r="IA401" s="163">
        <f t="shared" si="1204"/>
        <v>2.254989707330171</v>
      </c>
      <c r="IB401" s="163">
        <f t="shared" si="1210"/>
        <v>2.2437438774601479</v>
      </c>
      <c r="IC401" s="163">
        <f t="shared" si="1216"/>
        <v>2.2326096588391668</v>
      </c>
      <c r="ID401" s="163">
        <f t="shared" si="1222"/>
        <v>2.2215853981130413</v>
      </c>
      <c r="IE401" s="163">
        <f t="shared" si="1228"/>
        <v>2.2104755220214072</v>
      </c>
      <c r="IF401" s="163">
        <f t="shared" si="1234"/>
        <v>2.1994762112614579</v>
      </c>
      <c r="IG401" s="163">
        <f t="shared" si="1240"/>
        <v>2.1885858234885336</v>
      </c>
      <c r="IH401" s="163">
        <f t="shared" si="1246"/>
        <v>2.1776145203111494</v>
      </c>
      <c r="II401" s="163">
        <f t="shared" si="1252"/>
        <v>2.166752665978672</v>
      </c>
      <c r="IJ401" s="163">
        <f t="shared" si="1258"/>
        <v>2.1559986308403216</v>
      </c>
      <c r="IK401" s="163">
        <f t="shared" si="1264"/>
        <v>2.1453508174386919</v>
      </c>
      <c r="IL401" s="163">
        <f t="shared" si="1270"/>
        <v>2.1346267897992037</v>
      </c>
      <c r="IM401" s="163">
        <f t="shared" si="1276"/>
        <v>2.1240094419153599</v>
      </c>
      <c r="IN401" s="163">
        <f t="shared" si="1282"/>
        <v>2.1134971898330677</v>
      </c>
      <c r="IO401" s="163">
        <f t="shared" si="1288"/>
        <v>2.102912945497037</v>
      </c>
      <c r="IP401" s="163">
        <f t="shared" si="1294"/>
        <v>2.092434183207375</v>
      </c>
      <c r="IQ401" s="163">
        <f t="shared" si="1300"/>
        <v>2.0820593339393438</v>
      </c>
      <c r="IR401" s="163">
        <f t="shared" si="1306"/>
        <v>2.0716165104423614</v>
      </c>
      <c r="IS401" s="163">
        <f t="shared" si="1312"/>
        <v>2.0612779186779022</v>
      </c>
      <c r="IT401" s="163">
        <f t="shared" si="1318"/>
        <v>2.0510420058612828</v>
      </c>
      <c r="IU401" s="163">
        <f t="shared" si="1324"/>
        <v>2.0409072498987446</v>
      </c>
      <c r="IV401" s="163">
        <f t="shared" si="1330"/>
        <v>2.0307084710244219</v>
      </c>
      <c r="IW401" s="163">
        <f t="shared" si="1336"/>
        <v>2.0206111155666053</v>
      </c>
      <c r="IX401" s="163">
        <f t="shared" si="1342"/>
        <v>2.0106136780783657</v>
      </c>
      <c r="IY401" s="163">
        <f t="shared" si="1348"/>
        <v>2.0005558202318565</v>
      </c>
      <c r="IZ401" s="163">
        <f t="shared" si="1354"/>
        <v>1.9905980880145373</v>
      </c>
      <c r="JA401" s="163">
        <f t="shared" si="1361"/>
        <v>1.9807389937106918</v>
      </c>
      <c r="JB401" s="163">
        <f t="shared" si="1368"/>
        <v>1.9708229036295368</v>
      </c>
      <c r="JC401" s="163">
        <f t="shared" si="1375"/>
        <v>1.9610056039850561</v>
      </c>
      <c r="JD401" s="163">
        <f t="shared" si="1382"/>
        <v>1.9512856257744733</v>
      </c>
      <c r="JE401" s="163">
        <f t="shared" si="1389"/>
        <v>1.9415119056792787</v>
      </c>
      <c r="JF401" s="163">
        <f t="shared" si="1396"/>
        <v>1.9318356080355774</v>
      </c>
      <c r="JG401" s="163">
        <f t="shared" si="1403"/>
        <v>1.9222552834363318</v>
      </c>
      <c r="JH401" s="163">
        <f t="shared" si="1410"/>
        <v>1.9126243072952251</v>
      </c>
      <c r="JI401" s="163">
        <f t="shared" ref="JI401:JI464" si="1417">($B401/$B$272)</f>
        <v>1.9030893572022056</v>
      </c>
      <c r="JJ401" s="163">
        <f t="shared" si="1029"/>
        <v>1.8936490041337843</v>
      </c>
      <c r="JK401" s="163">
        <f t="shared" si="1035"/>
        <v>1.884160933293449</v>
      </c>
      <c r="JL401" s="163">
        <f t="shared" si="1041"/>
        <v>1.8747674678175459</v>
      </c>
      <c r="JM401" s="163">
        <f t="shared" si="1047"/>
        <v>1.8654671997630683</v>
      </c>
      <c r="JN401" s="163">
        <f t="shared" si="1053"/>
        <v>1.856121997937233</v>
      </c>
      <c r="JO401" s="163">
        <f t="shared" si="1059"/>
        <v>1.8468699604163612</v>
      </c>
      <c r="JP401" s="163">
        <f t="shared" si="1065"/>
        <v>1.8377097009482131</v>
      </c>
      <c r="JQ401" s="163">
        <f t="shared" si="1071"/>
        <v>1.828507148559402</v>
      </c>
      <c r="JR401" s="163">
        <f t="shared" si="1077"/>
        <v>1.8193963027151936</v>
      </c>
      <c r="JS401" s="163">
        <f t="shared" si="1083"/>
        <v>1.8103757993820506</v>
      </c>
      <c r="JT401" s="163">
        <f t="shared" si="1089"/>
        <v>1.8013155072567384</v>
      </c>
      <c r="JU401" s="163">
        <f t="shared" si="1095"/>
        <v>1.7923454506651491</v>
      </c>
      <c r="JV401" s="163">
        <f t="shared" si="1101"/>
        <v>1.7834642882423728</v>
      </c>
      <c r="JW401" s="163">
        <f t="shared" si="1107"/>
        <v>1.7745457106634737</v>
      </c>
      <c r="JX401" s="163">
        <f t="shared" si="1113"/>
        <v>1.7657158875884784</v>
      </c>
      <c r="JY401" s="163">
        <f t="shared" si="1119"/>
        <v>1.7569735006973501</v>
      </c>
      <c r="JZ401" s="163">
        <f t="shared" si="1125"/>
        <v>1.7481959478212601</v>
      </c>
      <c r="KA401" s="163">
        <f t="shared" si="1131"/>
        <v>1.7395056614194975</v>
      </c>
      <c r="KB401" s="163">
        <f t="shared" si="1137"/>
        <v>1.7309013465237704</v>
      </c>
      <c r="KC401" s="163">
        <f t="shared" si="1143"/>
        <v>1.7222639961719872</v>
      </c>
      <c r="KD401" s="163">
        <f t="shared" si="1151"/>
        <v>1.7137124200789009</v>
      </c>
      <c r="KE401" s="163">
        <f t="shared" si="1157"/>
        <v>1.7051299404439633</v>
      </c>
      <c r="KF401" s="163">
        <f t="shared" si="1163"/>
        <v>1.6966329966329967</v>
      </c>
      <c r="KG401" s="163">
        <f t="shared" si="1169"/>
        <v>1.6882203162690967</v>
      </c>
      <c r="KH401" s="163">
        <f t="shared" si="1175"/>
        <v>1.6797786519101274</v>
      </c>
      <c r="KI401" s="163">
        <f t="shared" si="1181"/>
        <v>1.6714209897837335</v>
      </c>
      <c r="KJ401" s="163">
        <f t="shared" si="1187"/>
        <v>1.6631460822496535</v>
      </c>
      <c r="KK401" s="163">
        <f t="shared" si="1193"/>
        <v>1.6548440065681445</v>
      </c>
      <c r="KL401" s="163">
        <f t="shared" si="1199"/>
        <v>1.6466244036337494</v>
      </c>
      <c r="KM401" s="163">
        <f t="shared" si="1205"/>
        <v>1.6383795031863702</v>
      </c>
      <c r="KN401" s="163">
        <f t="shared" si="1211"/>
        <v>1.6302167583306373</v>
      </c>
      <c r="KO401" s="163">
        <f t="shared" si="1217"/>
        <v>1.6221349472057687</v>
      </c>
      <c r="KP401" s="163">
        <f t="shared" si="1223"/>
        <v>1.614029468289558</v>
      </c>
      <c r="KQ401" s="163">
        <f t="shared" si="1229"/>
        <v>1.6060045894951556</v>
      </c>
      <c r="KR401" s="163">
        <f t="shared" si="1235"/>
        <v>1.598059114550298</v>
      </c>
      <c r="KS401" s="163">
        <f t="shared" si="1241"/>
        <v>1.5900915115178289</v>
      </c>
      <c r="KT401" s="163">
        <f t="shared" si="1247"/>
        <v>1.5822029640793771</v>
      </c>
      <c r="KU401" s="163">
        <f t="shared" si="1253"/>
        <v>1.5742939265183704</v>
      </c>
      <c r="KV401" s="163">
        <f t="shared" si="1259"/>
        <v>1.5664635662770454</v>
      </c>
      <c r="KW401" s="163">
        <f t="shared" si="1265"/>
        <v>1.5587107151695125</v>
      </c>
      <c r="KX401" s="163">
        <f t="shared" si="1271"/>
        <v>1.5509387503847338</v>
      </c>
      <c r="KY401" s="163">
        <f t="shared" si="1277"/>
        <v>1.5432439054269265</v>
      </c>
      <c r="KZ401" s="163">
        <f t="shared" si="1283"/>
        <v>1.5355314480741102</v>
      </c>
      <c r="LA401" s="163">
        <f t="shared" si="1289"/>
        <v>1.5278956943602182</v>
      </c>
      <c r="LB401" s="163">
        <f t="shared" si="1295"/>
        <v>1.5203355056722181</v>
      </c>
      <c r="LC401" s="163">
        <f t="shared" si="1301"/>
        <v>1.5127589312518763</v>
      </c>
      <c r="LD401" s="163">
        <f t="shared" si="1307"/>
        <v>1.5052574979089497</v>
      </c>
      <c r="LE401" s="163">
        <f t="shared" si="1313"/>
        <v>1.4977410533824753</v>
      </c>
      <c r="LF401" s="163">
        <f t="shared" si="1319"/>
        <v>1.4902993020229505</v>
      </c>
      <c r="LG401" s="163">
        <f t="shared" si="1325"/>
        <v>1.4828438585133306</v>
      </c>
      <c r="LH401" s="163">
        <f t="shared" si="1331"/>
        <v>1.4754626376200515</v>
      </c>
      <c r="LI401" s="163">
        <f t="shared" si="1337"/>
        <v>1.4681545364489248</v>
      </c>
      <c r="LJ401" s="163">
        <f t="shared" si="1343"/>
        <v>1.4608337681915695</v>
      </c>
      <c r="LK401" s="163">
        <f t="shared" si="1349"/>
        <v>1.4535856458778054</v>
      </c>
      <c r="LL401" s="163">
        <f t="shared" si="1355"/>
        <v>1.4463260619977039</v>
      </c>
      <c r="LM401" s="163">
        <f t="shared" si="1362"/>
        <v>1.4391386302621809</v>
      </c>
      <c r="LN401" s="163">
        <f t="shared" si="1369"/>
        <v>1.4319408922989485</v>
      </c>
      <c r="LO401" s="163">
        <f t="shared" si="1376"/>
        <v>1.4248147938698186</v>
      </c>
      <c r="LP401" s="163">
        <f t="shared" si="1383"/>
        <v>1.4177592707219628</v>
      </c>
      <c r="LQ401" s="163">
        <f t="shared" si="1390"/>
        <v>1.4106942889137737</v>
      </c>
      <c r="LR401" s="163">
        <f t="shared" si="1397"/>
        <v>1.4036993704384646</v>
      </c>
      <c r="LS401" s="163">
        <f t="shared" si="1404"/>
        <v>1.3966960474527412</v>
      </c>
      <c r="LT401" s="163">
        <f t="shared" si="1411"/>
        <v>1.3897622593634509</v>
      </c>
      <c r="LU401" s="163">
        <f t="shared" ref="LU401:LU464" si="1418">($B401/$B$336)</f>
        <v>1.382821075740944</v>
      </c>
      <c r="LV401" s="163">
        <f t="shared" si="1030"/>
        <v>1.3759488831849709</v>
      </c>
      <c r="LW401" s="163">
        <f t="shared" si="1036"/>
        <v>1.3690702602836493</v>
      </c>
      <c r="LX401" s="163">
        <f t="shared" si="1042"/>
        <v>1.3622600702892673</v>
      </c>
      <c r="LY401" s="163">
        <f t="shared" si="1048"/>
        <v>1.3555172970355625</v>
      </c>
      <c r="LZ401" s="163">
        <f t="shared" si="1054"/>
        <v>1.3487687366167023</v>
      </c>
      <c r="MA401" s="163">
        <f t="shared" si="1060"/>
        <v>1.3420870398977254</v>
      </c>
      <c r="MB401" s="163">
        <f t="shared" si="1066"/>
        <v>1.3354004346212964</v>
      </c>
      <c r="MC401" s="163">
        <f t="shared" si="1072"/>
        <v>1.3287801276303992</v>
      </c>
      <c r="MD401" s="163">
        <f t="shared" si="1078"/>
        <v>1.3221557514693534</v>
      </c>
      <c r="ME401" s="163">
        <f t="shared" si="1084"/>
        <v>1.3155970967573496</v>
      </c>
      <c r="MF401" s="163">
        <f t="shared" si="1090"/>
        <v>1.3090351743128799</v>
      </c>
      <c r="MG401" s="163">
        <f t="shared" si="1096"/>
        <v>1.3025383859794242</v>
      </c>
      <c r="MH401" s="163">
        <f t="shared" si="1102"/>
        <v>1.2960390946502058</v>
      </c>
      <c r="MI401" s="163">
        <f t="shared" si="1108"/>
        <v>1.289604340482162</v>
      </c>
      <c r="MJ401" s="163">
        <f t="shared" si="1114"/>
        <v>1.2831678125795773</v>
      </c>
      <c r="MK401" s="163">
        <f t="shared" si="1120"/>
        <v>1.2767952161354077</v>
      </c>
      <c r="ML401" s="163">
        <f t="shared" si="1126"/>
        <v>1.270421540943929</v>
      </c>
      <c r="MM401" s="163">
        <f t="shared" si="1132"/>
        <v>1.2641111835833625</v>
      </c>
      <c r="MN401" s="163">
        <f t="shared" si="1138"/>
        <v>1.2578004093654835</v>
      </c>
      <c r="MO401" s="163">
        <f t="shared" si="1144"/>
        <v>1.2515523322239333</v>
      </c>
      <c r="MP401" s="163">
        <f t="shared" si="1152"/>
        <v>1.2453044681692369</v>
      </c>
      <c r="MQ401" s="163">
        <f t="shared" si="1158"/>
        <v>1.2391186740766242</v>
      </c>
      <c r="MR401" s="163">
        <f t="shared" si="1164"/>
        <v>1.2329336921947638</v>
      </c>
      <c r="MS401" s="163">
        <f t="shared" si="1170"/>
        <v>1.2268101475385889</v>
      </c>
      <c r="MT401" s="163">
        <f t="shared" si="1176"/>
        <v>1.220687984496124</v>
      </c>
      <c r="MU401" s="163">
        <f t="shared" si="1182"/>
        <v>1.2146266210287808</v>
      </c>
      <c r="MV401" s="163">
        <f t="shared" si="1188"/>
        <v>1.208567179929966</v>
      </c>
      <c r="MW401" s="163">
        <f t="shared" si="1194"/>
        <v>1.2025678965204525</v>
      </c>
      <c r="MX401" s="163">
        <f t="shared" si="1200"/>
        <v>1.1965710486322187</v>
      </c>
      <c r="MY401" s="163">
        <f t="shared" si="1206"/>
        <v>1.1906337129625253</v>
      </c>
      <c r="MZ401" s="163">
        <f t="shared" si="1212"/>
        <v>1.1846992993840222</v>
      </c>
      <c r="NA401" s="163">
        <f t="shared" si="1218"/>
        <v>1.1788237495906049</v>
      </c>
      <c r="NB401" s="163">
        <f t="shared" si="1224"/>
        <v>1.1729515828677839</v>
      </c>
      <c r="NC401" s="163">
        <f t="shared" si="1230"/>
        <v>1.1671376291286422</v>
      </c>
      <c r="ND401" s="163">
        <f t="shared" si="1236"/>
        <v>1.1613274948144734</v>
      </c>
      <c r="NE401" s="163">
        <f t="shared" si="1242"/>
        <v>1.1555749208824473</v>
      </c>
      <c r="NF401" s="163">
        <f t="shared" si="1248"/>
        <v>1.1498265790434465</v>
      </c>
      <c r="NG401" s="163">
        <f t="shared" si="1254"/>
        <v>1.144083189537735</v>
      </c>
      <c r="NH401" s="163">
        <f t="shared" si="1260"/>
        <v>1.1383968913789988</v>
      </c>
      <c r="NI401" s="163">
        <f t="shared" si="1266"/>
        <v>1.1327159106235669</v>
      </c>
      <c r="NJ401" s="163">
        <f t="shared" si="1272"/>
        <v>1.1270913483045539</v>
      </c>
      <c r="NK401" s="163">
        <f t="shared" si="1278"/>
        <v>1.1214724472536277</v>
      </c>
      <c r="NL401" s="163">
        <f t="shared" si="1284"/>
        <v>1.1159092922313756</v>
      </c>
      <c r="NM401" s="163">
        <f t="shared" si="1290"/>
        <v>1.1103521219866908</v>
      </c>
      <c r="NN401" s="163">
        <f t="shared" si="1296"/>
        <v>1.1048500263111736</v>
      </c>
      <c r="NO401" s="163">
        <f t="shared" si="1302"/>
        <v>1.0993542193908719</v>
      </c>
      <c r="NP401" s="163">
        <f t="shared" si="1308"/>
        <v>1.0938653236660443</v>
      </c>
      <c r="NQ401" s="163">
        <f t="shared" si="1314"/>
        <v>1.0884309659581821</v>
      </c>
      <c r="NR401" s="163">
        <f t="shared" si="1320"/>
        <v>1.0830037826685006</v>
      </c>
      <c r="NS401" s="163">
        <f t="shared" si="1326"/>
        <v>1.0776304533789565</v>
      </c>
      <c r="NT401" s="163">
        <f t="shared" si="1332"/>
        <v>1.0722645444099246</v>
      </c>
      <c r="NU401" s="163">
        <f t="shared" si="1338"/>
        <v>1.0669518082493437</v>
      </c>
      <c r="NV401" s="163">
        <f t="shared" si="1344"/>
        <v>1.0616467217259398</v>
      </c>
      <c r="NW401" s="163">
        <f t="shared" si="1350"/>
        <v>1.0563498385811916</v>
      </c>
      <c r="NX401" s="163">
        <f t="shared" si="1356"/>
        <v>1.0511055486024197</v>
      </c>
      <c r="NY401" s="163">
        <f t="shared" si="1363"/>
        <v>1.0458696554586966</v>
      </c>
      <c r="NZ401" s="163">
        <f t="shared" si="1370"/>
        <v>1.0406856670797191</v>
      </c>
      <c r="OA401" s="163">
        <f t="shared" si="1377"/>
        <v>1.0355102544079569</v>
      </c>
      <c r="OB401" s="163">
        <f t="shared" si="1384"/>
        <v>1.0303439250807671</v>
      </c>
      <c r="OC401" s="163">
        <f t="shared" si="1391"/>
        <v>1.0252288911495422</v>
      </c>
      <c r="OD401" s="163">
        <f t="shared" si="1398"/>
        <v>1.0201230868896267</v>
      </c>
      <c r="OE401" s="163">
        <f t="shared" si="1405"/>
        <v>1.0150678860642197</v>
      </c>
      <c r="OF401" s="163">
        <f t="shared" si="1412"/>
        <v>1.0100220485067148</v>
      </c>
      <c r="OG401" s="163">
        <f t="shared" ref="OG401:OG464" si="1419">($B401/$B$400)</f>
        <v>1.0049860390905465</v>
      </c>
      <c r="OH401" s="156">
        <f>($B401/$B$401)</f>
        <v>1</v>
      </c>
      <c r="OI401" s="157"/>
      <c r="OJ401" s="157"/>
      <c r="OK401" s="157"/>
      <c r="OL401" s="157"/>
      <c r="OM401" s="157"/>
      <c r="ON401" s="157"/>
      <c r="OO401" s="157"/>
      <c r="OP401" s="157"/>
      <c r="OQ401" s="157"/>
      <c r="OR401" s="157"/>
      <c r="OS401" s="157"/>
      <c r="OT401" s="157"/>
      <c r="OU401" s="157"/>
      <c r="OV401" s="157"/>
      <c r="OW401" s="157"/>
      <c r="OX401" s="157"/>
      <c r="OY401" s="157"/>
      <c r="OZ401" s="157"/>
      <c r="PA401" s="157"/>
      <c r="PB401" s="157"/>
      <c r="PC401" s="157"/>
      <c r="PD401" s="157"/>
      <c r="PE401" s="157"/>
      <c r="PF401" s="157"/>
      <c r="PG401" s="157"/>
      <c r="PH401" s="157"/>
      <c r="PI401" s="157"/>
      <c r="PJ401" s="157"/>
      <c r="PK401" s="157"/>
      <c r="PL401" s="157"/>
      <c r="PM401" s="157"/>
      <c r="PN401" s="157"/>
      <c r="PO401" s="157"/>
      <c r="PP401" s="157"/>
      <c r="PQ401" s="157"/>
      <c r="PR401" s="157"/>
      <c r="PS401" s="157"/>
      <c r="PT401" s="157"/>
      <c r="PU401" s="157"/>
      <c r="PV401" s="157"/>
      <c r="PW401" s="157"/>
      <c r="PX401" s="157"/>
      <c r="PY401" s="157"/>
      <c r="PZ401" s="157"/>
      <c r="QA401" s="157"/>
      <c r="QB401" s="157"/>
      <c r="QC401" s="157"/>
      <c r="QD401" s="157"/>
      <c r="QE401" s="157"/>
      <c r="QF401" s="157"/>
      <c r="QG401" s="157"/>
      <c r="QH401" s="157"/>
      <c r="QI401" s="157"/>
      <c r="QJ401" s="157"/>
      <c r="QK401" s="157"/>
      <c r="QL401" s="157"/>
      <c r="QM401" s="157"/>
      <c r="QN401" s="157"/>
      <c r="QO401" s="157"/>
      <c r="QP401" s="157"/>
      <c r="QQ401" s="157"/>
      <c r="QR401" s="157"/>
      <c r="QS401" s="157"/>
      <c r="QT401" s="157"/>
      <c r="QU401" s="157"/>
      <c r="QV401" s="157"/>
      <c r="QW401" s="157"/>
      <c r="QX401" s="157"/>
      <c r="QY401" s="157"/>
      <c r="QZ401" s="157"/>
      <c r="RA401" s="157"/>
      <c r="RB401" s="157"/>
      <c r="RC401" s="157"/>
      <c r="RD401" s="157"/>
      <c r="RE401" s="157"/>
      <c r="RF401" s="157"/>
      <c r="RG401" s="157"/>
      <c r="RH401" s="157"/>
      <c r="RI401" s="157"/>
      <c r="RJ401" s="157"/>
      <c r="RK401" s="157"/>
      <c r="RL401" s="157"/>
      <c r="RM401" s="157"/>
      <c r="RN401" s="157"/>
      <c r="RO401" s="157"/>
      <c r="RP401" s="157"/>
    </row>
    <row r="402" spans="1:484" ht="13">
      <c r="A402" s="151">
        <v>52536</v>
      </c>
      <c r="B402" s="152">
        <f t="shared" si="1145"/>
        <v>25321</v>
      </c>
      <c r="C402" s="153">
        <f t="shared" si="1146"/>
        <v>5.0000000000000001E-3</v>
      </c>
      <c r="E402" s="157">
        <f t="shared" si="1357"/>
        <v>5.0957939223183741</v>
      </c>
      <c r="F402" s="157">
        <f t="shared" si="1364"/>
        <v>5.0571200319552627</v>
      </c>
      <c r="G402" s="157">
        <f t="shared" si="1371"/>
        <v>5.0540918163672659</v>
      </c>
      <c r="H402" s="157">
        <f t="shared" si="1378"/>
        <v>5.0359984089101033</v>
      </c>
      <c r="I402" s="157">
        <f t="shared" si="1385"/>
        <v>5.028997020854022</v>
      </c>
      <c r="J402" s="157">
        <f t="shared" si="1392"/>
        <v>5.0051393556038741</v>
      </c>
      <c r="K402" s="157">
        <f t="shared" si="1399"/>
        <v>4.9903429247142297</v>
      </c>
      <c r="L402" s="157">
        <f t="shared" si="1406"/>
        <v>4.9736790414456884</v>
      </c>
      <c r="M402" s="157">
        <f t="shared" si="1413"/>
        <v>4.9668497449980382</v>
      </c>
      <c r="N402" s="157">
        <f t="shared" ref="N402:N465" si="1420">($B402/$B$17)</f>
        <v>4.961010971786834</v>
      </c>
      <c r="O402" s="157">
        <f t="shared" si="1031"/>
        <v>4.9522785057696073</v>
      </c>
      <c r="P402" s="157">
        <f t="shared" si="1037"/>
        <v>4.9503421309872921</v>
      </c>
      <c r="Q402" s="157">
        <f t="shared" si="1043"/>
        <v>4.9455078124999998</v>
      </c>
      <c r="R402" s="157">
        <f t="shared" si="1049"/>
        <v>4.9435767278406875</v>
      </c>
      <c r="S402" s="157">
        <f t="shared" si="1055"/>
        <v>4.9224339035769828</v>
      </c>
      <c r="T402" s="157">
        <f t="shared" si="1061"/>
        <v>4.9166990291262138</v>
      </c>
      <c r="U402" s="157">
        <f t="shared" si="1067"/>
        <v>4.9005225469324563</v>
      </c>
      <c r="V402" s="157">
        <f t="shared" si="1073"/>
        <v>4.8976789168278527</v>
      </c>
      <c r="W402" s="157">
        <f t="shared" si="1079"/>
        <v>4.8844521604938276</v>
      </c>
      <c r="X402" s="157">
        <f t="shared" si="1085"/>
        <v>4.8656802459646427</v>
      </c>
      <c r="Y402" s="157">
        <f t="shared" si="1091"/>
        <v>4.8741097208854667</v>
      </c>
      <c r="Z402" s="157">
        <f t="shared" si="1097"/>
        <v>4.8656802459646427</v>
      </c>
      <c r="AA402" s="157">
        <f t="shared" si="1103"/>
        <v>4.8572798772300017</v>
      </c>
      <c r="AB402" s="157">
        <f t="shared" si="1109"/>
        <v>4.8600767754318621</v>
      </c>
      <c r="AC402" s="157">
        <f t="shared" si="1115"/>
        <v>4.8451970914657485</v>
      </c>
      <c r="AD402" s="157">
        <f t="shared" si="1121"/>
        <v>4.8267251239039268</v>
      </c>
      <c r="AE402" s="157">
        <f t="shared" si="1127"/>
        <v>4.8239664698037723</v>
      </c>
      <c r="AF402" s="157">
        <f t="shared" si="1133"/>
        <v>4.8166254517785809</v>
      </c>
      <c r="AG402" s="157">
        <f t="shared" si="1139"/>
        <v>4.8029210925644916</v>
      </c>
      <c r="AH402" s="157">
        <f t="shared" si="1147"/>
        <v>4.7902005297010977</v>
      </c>
      <c r="AI402" s="157">
        <f t="shared" si="1153"/>
        <v>4.7947358454838103</v>
      </c>
      <c r="AJ402" s="157">
        <f t="shared" si="1159"/>
        <v>4.7983702861474322</v>
      </c>
      <c r="AK402" s="157">
        <f t="shared" si="1165"/>
        <v>4.7911069063386948</v>
      </c>
      <c r="AL402" s="157">
        <f t="shared" si="1171"/>
        <v>4.7703466465712134</v>
      </c>
      <c r="AM402" s="157">
        <f t="shared" si="1177"/>
        <v>4.76227195787098</v>
      </c>
      <c r="AN402" s="157">
        <f t="shared" si="1183"/>
        <v>4.7542245587683061</v>
      </c>
      <c r="AO402" s="157">
        <f t="shared" si="1189"/>
        <v>4.756010518407213</v>
      </c>
      <c r="AP402" s="157">
        <f t="shared" si="1195"/>
        <v>4.7586919751926331</v>
      </c>
      <c r="AQ402" s="157">
        <f t="shared" si="1201"/>
        <v>4.7462043111527645</v>
      </c>
      <c r="AR402" s="157">
        <f t="shared" si="1207"/>
        <v>4.7275952203136669</v>
      </c>
      <c r="AS402" s="157">
        <f t="shared" si="1213"/>
        <v>4.7152700186219736</v>
      </c>
      <c r="AT402" s="157">
        <f t="shared" si="1219"/>
        <v>4.7108837209302328</v>
      </c>
      <c r="AU402" s="157">
        <f t="shared" si="1225"/>
        <v>4.7038825933494337</v>
      </c>
      <c r="AV402" s="157">
        <f t="shared" si="1231"/>
        <v>4.6977736549165119</v>
      </c>
      <c r="AW402" s="157">
        <f t="shared" si="1237"/>
        <v>4.6812719541504899</v>
      </c>
      <c r="AX402" s="157">
        <f t="shared" si="1243"/>
        <v>4.6528849687614846</v>
      </c>
      <c r="AY402" s="157">
        <f t="shared" si="1249"/>
        <v>4.6307607900512071</v>
      </c>
      <c r="AZ402" s="157">
        <f t="shared" si="1255"/>
        <v>4.6206204379562044</v>
      </c>
      <c r="BA402" s="157">
        <f t="shared" si="1261"/>
        <v>4.606330725850464</v>
      </c>
      <c r="BB402" s="157">
        <f t="shared" si="1267"/>
        <v>4.6138848396501455</v>
      </c>
      <c r="BC402" s="157">
        <f t="shared" si="1273"/>
        <v>4.614725715327137</v>
      </c>
      <c r="BD402" s="157">
        <f t="shared" si="1279"/>
        <v>4.6038181818181823</v>
      </c>
      <c r="BE402" s="157">
        <f t="shared" si="1285"/>
        <v>4.6122040072859747</v>
      </c>
      <c r="BF402" s="157">
        <f t="shared" si="1291"/>
        <v>4.5979662248047939</v>
      </c>
      <c r="BG402" s="157">
        <f t="shared" si="1297"/>
        <v>4.5954627949183307</v>
      </c>
      <c r="BH402" s="157">
        <f t="shared" si="1303"/>
        <v>4.5912964641885763</v>
      </c>
      <c r="BI402" s="157">
        <f t="shared" si="1309"/>
        <v>4.5697527522107926</v>
      </c>
      <c r="BJ402" s="157">
        <f t="shared" si="1315"/>
        <v>4.5672799422799422</v>
      </c>
      <c r="BK402" s="157">
        <f t="shared" si="1321"/>
        <v>4.5508626887131562</v>
      </c>
      <c r="BL402" s="157">
        <f t="shared" si="1327"/>
        <v>4.5533177486063661</v>
      </c>
      <c r="BM402" s="157">
        <f t="shared" si="1333"/>
        <v>4.5524991010427902</v>
      </c>
      <c r="BN402" s="157">
        <f t="shared" si="1339"/>
        <v>4.5313171080887615</v>
      </c>
      <c r="BO402" s="157">
        <f t="shared" si="1345"/>
        <v>4.516767748840528</v>
      </c>
      <c r="BP402" s="157">
        <f t="shared" si="1351"/>
        <v>4.4951180543227407</v>
      </c>
      <c r="BQ402" s="157">
        <f t="shared" si="1358"/>
        <v>4.4919283306723434</v>
      </c>
      <c r="BR402" s="157">
        <f t="shared" si="1365"/>
        <v>4.4927253371185234</v>
      </c>
      <c r="BS402" s="157">
        <f t="shared" si="1372"/>
        <v>4.473674911660777</v>
      </c>
      <c r="BT402" s="157">
        <f t="shared" si="1379"/>
        <v>4.465784832451499</v>
      </c>
      <c r="BU402" s="157">
        <f t="shared" si="1386"/>
        <v>4.4760473749337102</v>
      </c>
      <c r="BV402" s="157">
        <f t="shared" si="1393"/>
        <v>4.4571378278472098</v>
      </c>
      <c r="BW402" s="157">
        <f t="shared" si="1400"/>
        <v>4.4500878734622145</v>
      </c>
      <c r="BX402" s="157">
        <f t="shared" si="1407"/>
        <v>4.4500878734622145</v>
      </c>
      <c r="BY402" s="157">
        <f t="shared" si="1414"/>
        <v>4.4159400069759327</v>
      </c>
      <c r="BZ402" s="157">
        <f t="shared" ref="BZ402:BZ465" si="1421">($B402/$B$81)</f>
        <v>4.4097875304771854</v>
      </c>
      <c r="CA402" s="157">
        <f t="shared" si="1032"/>
        <v>4.3739851442390743</v>
      </c>
      <c r="CB402" s="157">
        <f t="shared" si="1038"/>
        <v>4.3641847638745261</v>
      </c>
      <c r="CC402" s="157">
        <f t="shared" si="1044"/>
        <v>4.3536795048143055</v>
      </c>
      <c r="CD402" s="157">
        <f t="shared" si="1050"/>
        <v>4.3462066598008926</v>
      </c>
      <c r="CE402" s="157">
        <f t="shared" si="1056"/>
        <v>4.3328199863107457</v>
      </c>
      <c r="CF402" s="157">
        <f t="shared" si="1062"/>
        <v>4.3195155237120435</v>
      </c>
      <c r="CG402" s="157">
        <f t="shared" si="1068"/>
        <v>4.3121594005449593</v>
      </c>
      <c r="CH402" s="157">
        <f t="shared" si="1074"/>
        <v>4.3158343275950228</v>
      </c>
      <c r="CI402" s="157">
        <f t="shared" si="1080"/>
        <v>4.2909676326046435</v>
      </c>
      <c r="CJ402" s="157">
        <f t="shared" si="1086"/>
        <v>4.2822594283781497</v>
      </c>
      <c r="CK402" s="157">
        <f t="shared" si="1092"/>
        <v>4.2764735686539437</v>
      </c>
      <c r="CL402" s="157">
        <f t="shared" si="1098"/>
        <v>4.2685434929197577</v>
      </c>
      <c r="CM402" s="157">
        <f t="shared" si="1104"/>
        <v>4.2613598115112756</v>
      </c>
      <c r="CN402" s="157">
        <f t="shared" si="1110"/>
        <v>4.2527712462210276</v>
      </c>
      <c r="CO402" s="157">
        <f t="shared" si="1116"/>
        <v>4.2236864053377818</v>
      </c>
      <c r="CP402" s="157">
        <f t="shared" si="1122"/>
        <v>4.2166527893422145</v>
      </c>
      <c r="CQ402" s="157">
        <f t="shared" si="1128"/>
        <v>4.1901373489988414</v>
      </c>
      <c r="CR402" s="157">
        <f t="shared" si="1134"/>
        <v>4.1783828382838282</v>
      </c>
      <c r="CS402" s="162">
        <f t="shared" si="1140"/>
        <v>4.1639532971550732</v>
      </c>
      <c r="CT402" s="163">
        <f t="shared" si="1148"/>
        <v>4.155752502872148</v>
      </c>
      <c r="CU402" s="163">
        <f t="shared" si="1154"/>
        <v>4.155752502872148</v>
      </c>
      <c r="CV402" s="163">
        <f t="shared" si="1160"/>
        <v>4.1475839475839473</v>
      </c>
      <c r="CW402" s="163">
        <f t="shared" si="1166"/>
        <v>4.1455468238375897</v>
      </c>
      <c r="CX402" s="163">
        <f t="shared" si="1172"/>
        <v>4.1455468238375897</v>
      </c>
      <c r="CY402" s="163">
        <f t="shared" si="1178"/>
        <v>4.1441898527004906</v>
      </c>
      <c r="CZ402" s="163">
        <f t="shared" si="1184"/>
        <v>4.1441898527004906</v>
      </c>
      <c r="DA402" s="163">
        <f t="shared" si="1190"/>
        <v>4.1429896740224184</v>
      </c>
      <c r="DB402" s="163">
        <f t="shared" si="1196"/>
        <v>4.1387708401438381</v>
      </c>
      <c r="DC402" s="163">
        <f t="shared" si="1202"/>
        <v>4.1299951068341221</v>
      </c>
      <c r="DD402" s="163">
        <f t="shared" si="1208"/>
        <v>4.1199153921249589</v>
      </c>
      <c r="DE402" s="163">
        <f t="shared" si="1214"/>
        <v>4.1192451602407676</v>
      </c>
      <c r="DF402" s="163">
        <f t="shared" si="1220"/>
        <v>4.1045550332306693</v>
      </c>
      <c r="DG402" s="163">
        <f t="shared" si="1226"/>
        <v>4.0979122835410262</v>
      </c>
      <c r="DH402" s="163">
        <f t="shared" si="1232"/>
        <v>4.0846910792063236</v>
      </c>
      <c r="DI402" s="163">
        <f t="shared" si="1238"/>
        <v>4.0748310267138717</v>
      </c>
      <c r="DJ402" s="163">
        <f t="shared" si="1244"/>
        <v>4.0728647257519706</v>
      </c>
      <c r="DK402" s="163">
        <f t="shared" si="1250"/>
        <v>4.0722097137343196</v>
      </c>
      <c r="DL402" s="163">
        <f t="shared" si="1256"/>
        <v>4.0617581007378893</v>
      </c>
      <c r="DM402" s="163">
        <f t="shared" si="1262"/>
        <v>4.0585029652187847</v>
      </c>
      <c r="DN402" s="163">
        <f t="shared" si="1268"/>
        <v>4.0533055866816072</v>
      </c>
      <c r="DO402" s="163">
        <f t="shared" si="1274"/>
        <v>4.0461808884627679</v>
      </c>
      <c r="DP402" s="163">
        <f t="shared" si="1280"/>
        <v>4.0397255902999358</v>
      </c>
      <c r="DQ402" s="163">
        <f t="shared" si="1286"/>
        <v>4.0192063492063488</v>
      </c>
      <c r="DR402" s="163">
        <f t="shared" si="1292"/>
        <v>3.9913303909205546</v>
      </c>
      <c r="DS402" s="163">
        <f t="shared" si="1298"/>
        <v>3.9613579474342928</v>
      </c>
      <c r="DT402" s="163">
        <f t="shared" si="1304"/>
        <v>3.9416251556662516</v>
      </c>
      <c r="DU402" s="163">
        <f t="shared" si="1310"/>
        <v>3.9220879801734818</v>
      </c>
      <c r="DV402" s="163">
        <f t="shared" si="1316"/>
        <v>3.9027435265104811</v>
      </c>
      <c r="DW402" s="163">
        <f t="shared" si="1322"/>
        <v>3.8835889570552147</v>
      </c>
      <c r="DX402" s="163">
        <f t="shared" si="1328"/>
        <v>3.8640317411872425</v>
      </c>
      <c r="DY402" s="163">
        <f t="shared" si="1334"/>
        <v>3.8446705132098389</v>
      </c>
      <c r="DZ402" s="163">
        <f t="shared" si="1340"/>
        <v>3.8255023417434657</v>
      </c>
      <c r="EA402" s="163">
        <f t="shared" si="1346"/>
        <v>3.8065243535778714</v>
      </c>
      <c r="EB402" s="163">
        <f t="shared" si="1352"/>
        <v>3.78773373223635</v>
      </c>
      <c r="EC402" s="163">
        <f t="shared" si="1359"/>
        <v>3.7691277165823163</v>
      </c>
      <c r="ED402" s="163">
        <f t="shared" si="1366"/>
        <v>3.7501481042654028</v>
      </c>
      <c r="EE402" s="163">
        <f t="shared" si="1373"/>
        <v>3.7313586796345417</v>
      </c>
      <c r="EF402" s="163">
        <f t="shared" si="1380"/>
        <v>3.7127565982404693</v>
      </c>
      <c r="EG402" s="163">
        <f t="shared" si="1387"/>
        <v>3.6943390720747007</v>
      </c>
      <c r="EH402" s="163">
        <f t="shared" si="1394"/>
        <v>3.6761033681765389</v>
      </c>
      <c r="EI402" s="163">
        <f t="shared" si="1401"/>
        <v>3.6580468072811327</v>
      </c>
      <c r="EJ402" s="163">
        <f t="shared" si="1408"/>
        <v>3.6396435245076901</v>
      </c>
      <c r="EK402" s="163">
        <f t="shared" si="1415"/>
        <v>3.6214244851258579</v>
      </c>
      <c r="EL402" s="163">
        <f t="shared" ref="EL402:EL465" si="1422">($B402/$B$145)</f>
        <v>3.6033869361036004</v>
      </c>
      <c r="EM402" s="163">
        <f t="shared" si="1033"/>
        <v>3.5855281789861229</v>
      </c>
      <c r="EN402" s="163">
        <f t="shared" si="1039"/>
        <v>3.5678455685500916</v>
      </c>
      <c r="EO402" s="163">
        <f t="shared" si="1045"/>
        <v>3.5503365114974761</v>
      </c>
      <c r="EP402" s="163">
        <f t="shared" si="1051"/>
        <v>3.5325055803571428</v>
      </c>
      <c r="EQ402" s="163">
        <f t="shared" si="1057"/>
        <v>3.5148528595224877</v>
      </c>
      <c r="ER402" s="163">
        <f t="shared" si="1063"/>
        <v>3.4973756906077349</v>
      </c>
      <c r="ES402" s="163">
        <f t="shared" si="1069"/>
        <v>3.4800714678394722</v>
      </c>
      <c r="ET402" s="163">
        <f t="shared" si="1075"/>
        <v>3.4629376367614881</v>
      </c>
      <c r="EU402" s="163">
        <f t="shared" si="1081"/>
        <v>3.4455027894951695</v>
      </c>
      <c r="EV402" s="163">
        <f t="shared" si="1087"/>
        <v>3.4282426211751962</v>
      </c>
      <c r="EW402" s="163">
        <f t="shared" si="1093"/>
        <v>3.4111545197359558</v>
      </c>
      <c r="EX402" s="163">
        <f t="shared" si="1099"/>
        <v>3.3942359249329757</v>
      </c>
      <c r="EY402" s="163">
        <f t="shared" si="1105"/>
        <v>3.3774843270641588</v>
      </c>
      <c r="EZ402" s="163">
        <f t="shared" si="1111"/>
        <v>3.3608972657286964</v>
      </c>
      <c r="FA402" s="163">
        <f t="shared" si="1117"/>
        <v>3.3440306391970416</v>
      </c>
      <c r="FB402" s="163">
        <f t="shared" si="1123"/>
        <v>3.3273324572930356</v>
      </c>
      <c r="FC402" s="163">
        <f t="shared" si="1129"/>
        <v>3.3108002092050208</v>
      </c>
      <c r="FD402" s="163">
        <f t="shared" si="1135"/>
        <v>3.2944314337756961</v>
      </c>
      <c r="FE402" s="163">
        <f t="shared" si="1141"/>
        <v>3.2782237182806835</v>
      </c>
      <c r="FF402" s="163">
        <f t="shared" si="1149"/>
        <v>3.2617544763622313</v>
      </c>
      <c r="FG402" s="163">
        <f t="shared" si="1155"/>
        <v>3.2454498846449629</v>
      </c>
      <c r="FH402" s="163">
        <f t="shared" si="1161"/>
        <v>3.229307486290014</v>
      </c>
      <c r="FI402" s="163">
        <f t="shared" si="1167"/>
        <v>3.2133248730964468</v>
      </c>
      <c r="FJ402" s="163">
        <f t="shared" si="1173"/>
        <v>3.1974996843035739</v>
      </c>
      <c r="FK402" s="163">
        <f t="shared" si="1179"/>
        <v>3.1814298278678228</v>
      </c>
      <c r="FL402" s="163">
        <f t="shared" si="1185"/>
        <v>3.1655206900862609</v>
      </c>
      <c r="FM402" s="163">
        <f t="shared" si="1191"/>
        <v>3.1497698718746112</v>
      </c>
      <c r="FN402" s="163">
        <f t="shared" si="1197"/>
        <v>3.1341750216610968</v>
      </c>
      <c r="FO402" s="163">
        <f t="shared" si="1203"/>
        <v>3.1187338342160364</v>
      </c>
      <c r="FP402" s="163">
        <f t="shared" si="1209"/>
        <v>3.103063725490196</v>
      </c>
      <c r="FQ402" s="163">
        <f t="shared" si="1215"/>
        <v>3.0875502987440555</v>
      </c>
      <c r="FR402" s="163">
        <f t="shared" si="1221"/>
        <v>3.072191215724339</v>
      </c>
      <c r="FS402" s="163">
        <f t="shared" si="1227"/>
        <v>3.0569841844742243</v>
      </c>
      <c r="FT402" s="163">
        <f t="shared" si="1233"/>
        <v>3.0419269581931765</v>
      </c>
      <c r="FU402" s="163">
        <f t="shared" si="1239"/>
        <v>3.0266555103992352</v>
      </c>
      <c r="FV402" s="163">
        <f t="shared" si="1245"/>
        <v>3.0115366317792578</v>
      </c>
      <c r="FW402" s="163">
        <f t="shared" si="1251"/>
        <v>2.996568047337278</v>
      </c>
      <c r="FX402" s="163">
        <f t="shared" si="1257"/>
        <v>2.9817475270843148</v>
      </c>
      <c r="FY402" s="163">
        <f t="shared" si="1263"/>
        <v>2.967072884930865</v>
      </c>
      <c r="FZ402" s="163">
        <f t="shared" si="1269"/>
        <v>2.9521977381368778</v>
      </c>
      <c r="GA402" s="163">
        <f t="shared" si="1275"/>
        <v>2.9374709976798146</v>
      </c>
      <c r="GB402" s="163">
        <f t="shared" si="1281"/>
        <v>2.9228904536534688</v>
      </c>
      <c r="GC402" s="163">
        <f t="shared" si="1287"/>
        <v>2.9084539398116243</v>
      </c>
      <c r="GD402" s="163">
        <f t="shared" si="1293"/>
        <v>2.8938285714285716</v>
      </c>
      <c r="GE402" s="163">
        <f t="shared" si="1299"/>
        <v>2.8793495565158063</v>
      </c>
      <c r="GF402" s="163">
        <f t="shared" si="1305"/>
        <v>2.8650147092102287</v>
      </c>
      <c r="GG402" s="163">
        <f t="shared" si="1311"/>
        <v>2.8508218869623958</v>
      </c>
      <c r="GH402" s="163">
        <f t="shared" si="1317"/>
        <v>2.8367689894689669</v>
      </c>
      <c r="GI402" s="163">
        <f t="shared" si="1323"/>
        <v>2.8225392932783415</v>
      </c>
      <c r="GJ402" s="163">
        <f t="shared" si="1329"/>
        <v>2.8084516415261755</v>
      </c>
      <c r="GK402" s="163">
        <f t="shared" si="1335"/>
        <v>2.7945039178898576</v>
      </c>
      <c r="GL402" s="163">
        <f t="shared" si="1341"/>
        <v>2.7806940478805182</v>
      </c>
      <c r="GM402" s="163">
        <f t="shared" si="1347"/>
        <v>2.7667176573426575</v>
      </c>
      <c r="GN402" s="163">
        <f t="shared" si="1353"/>
        <v>2.752881061100239</v>
      </c>
      <c r="GO402" s="163">
        <f t="shared" si="1360"/>
        <v>2.7391821722198184</v>
      </c>
      <c r="GP402" s="163">
        <f t="shared" si="1367"/>
        <v>2.7256189451022603</v>
      </c>
      <c r="GQ402" s="163">
        <f t="shared" si="1374"/>
        <v>2.7121893744644385</v>
      </c>
      <c r="GR402" s="163">
        <f t="shared" si="1381"/>
        <v>2.6986038580411384</v>
      </c>
      <c r="GS402" s="163">
        <f t="shared" si="1388"/>
        <v>2.6851537645811239</v>
      </c>
      <c r="GT402" s="163">
        <f t="shared" si="1395"/>
        <v>2.6718370792444865</v>
      </c>
      <c r="GU402" s="163">
        <f t="shared" si="1402"/>
        <v>2.6586518269634607</v>
      </c>
      <c r="GV402" s="163">
        <f t="shared" si="1409"/>
        <v>2.6453196824070204</v>
      </c>
      <c r="GW402" s="163">
        <f t="shared" si="1416"/>
        <v>2.632120582120582</v>
      </c>
      <c r="GX402" s="163">
        <f t="shared" ref="GX402:GX465" si="1423">($B402/$B$209)</f>
        <v>2.6190525444766237</v>
      </c>
      <c r="GY402" s="163">
        <f t="shared" si="1034"/>
        <v>2.6061136270069989</v>
      </c>
      <c r="GZ402" s="163">
        <f t="shared" si="1040"/>
        <v>2.593036354326677</v>
      </c>
      <c r="HA402" s="163">
        <f t="shared" si="1046"/>
        <v>2.5800896678214795</v>
      </c>
      <c r="HB402" s="163">
        <f t="shared" si="1052"/>
        <v>2.5672716212105851</v>
      </c>
      <c r="HC402" s="163">
        <f t="shared" si="1058"/>
        <v>2.5545803066989508</v>
      </c>
      <c r="HD402" s="163">
        <f t="shared" si="1064"/>
        <v>2.5417586829953827</v>
      </c>
      <c r="HE402" s="163">
        <f t="shared" si="1070"/>
        <v>2.5290651218537756</v>
      </c>
      <c r="HF402" s="163">
        <f t="shared" si="1076"/>
        <v>2.5164977141721327</v>
      </c>
      <c r="HG402" s="163">
        <f t="shared" si="1082"/>
        <v>2.5040545886075951</v>
      </c>
      <c r="HH402" s="163">
        <f t="shared" si="1088"/>
        <v>2.4914887336416411</v>
      </c>
      <c r="HI402" s="163">
        <f t="shared" si="1094"/>
        <v>2.4790483649892305</v>
      </c>
      <c r="HJ402" s="163">
        <f t="shared" si="1100"/>
        <v>2.46673161227472</v>
      </c>
      <c r="HK402" s="163">
        <f t="shared" si="1106"/>
        <v>2.4545366421093449</v>
      </c>
      <c r="HL402" s="163">
        <f t="shared" si="1112"/>
        <v>2.4422260802469138</v>
      </c>
      <c r="HM402" s="163">
        <f t="shared" si="1118"/>
        <v>2.4300383877159311</v>
      </c>
      <c r="HN402" s="163">
        <f t="shared" si="1124"/>
        <v>2.4179717341482045</v>
      </c>
      <c r="HO402" s="163">
        <f t="shared" si="1130"/>
        <v>2.4060243253515772</v>
      </c>
      <c r="HP402" s="163">
        <f t="shared" si="1136"/>
        <v>2.3939680438687718</v>
      </c>
      <c r="HQ402" s="163">
        <f t="shared" si="1142"/>
        <v>2.3820319849482599</v>
      </c>
      <c r="HR402" s="163">
        <f t="shared" si="1150"/>
        <v>2.3702143592623797</v>
      </c>
      <c r="HS402" s="163">
        <f t="shared" si="1156"/>
        <v>2.3585134128166914</v>
      </c>
      <c r="HT402" s="163">
        <f t="shared" si="1162"/>
        <v>2.3467099165894347</v>
      </c>
      <c r="HU402" s="163">
        <f t="shared" si="1168"/>
        <v>2.3350239763924749</v>
      </c>
      <c r="HV402" s="163">
        <f t="shared" si="1174"/>
        <v>2.3234538447421547</v>
      </c>
      <c r="HW402" s="163">
        <f t="shared" si="1180"/>
        <v>2.3119978086194304</v>
      </c>
      <c r="HX402" s="163">
        <f t="shared" si="1186"/>
        <v>2.3004451712546561</v>
      </c>
      <c r="HY402" s="163">
        <f t="shared" si="1192"/>
        <v>2.2890074127644189</v>
      </c>
      <c r="HZ402" s="163">
        <f t="shared" si="1198"/>
        <v>2.2776828281011063</v>
      </c>
      <c r="IA402" s="163">
        <f t="shared" si="1204"/>
        <v>2.2662668934037411</v>
      </c>
      <c r="IB402" s="163">
        <f t="shared" si="1210"/>
        <v>2.2549648232255768</v>
      </c>
      <c r="IC402" s="163">
        <f t="shared" si="1216"/>
        <v>2.2437749224634471</v>
      </c>
      <c r="ID402" s="163">
        <f t="shared" si="1222"/>
        <v>2.2326955294947535</v>
      </c>
      <c r="IE402" s="163">
        <f t="shared" si="1228"/>
        <v>2.2215300929987718</v>
      </c>
      <c r="IF402" s="163">
        <f t="shared" si="1234"/>
        <v>2.2104757747708423</v>
      </c>
      <c r="IG402" s="163">
        <f t="shared" si="1240"/>
        <v>2.1995309242529535</v>
      </c>
      <c r="IH402" s="163">
        <f t="shared" si="1246"/>
        <v>2.1885047536732931</v>
      </c>
      <c r="II402" s="163">
        <f t="shared" si="1252"/>
        <v>2.1775885792913656</v>
      </c>
      <c r="IJ402" s="163">
        <f t="shared" si="1258"/>
        <v>2.1667807633065208</v>
      </c>
      <c r="IK402" s="163">
        <f t="shared" si="1264"/>
        <v>2.1560797002724796</v>
      </c>
      <c r="IL402" s="163">
        <f t="shared" si="1270"/>
        <v>2.1453020418537658</v>
      </c>
      <c r="IM402" s="163">
        <f t="shared" si="1276"/>
        <v>2.1346315966953298</v>
      </c>
      <c r="IN402" s="163">
        <f t="shared" si="1282"/>
        <v>2.1240667729217346</v>
      </c>
      <c r="IO402" s="163">
        <f t="shared" si="1288"/>
        <v>2.1134295968616978</v>
      </c>
      <c r="IP402" s="163">
        <f t="shared" si="1294"/>
        <v>2.1028984303629268</v>
      </c>
      <c r="IQ402" s="163">
        <f t="shared" si="1300"/>
        <v>2.092471696554004</v>
      </c>
      <c r="IR402" s="163">
        <f t="shared" si="1306"/>
        <v>2.0819766485775366</v>
      </c>
      <c r="IS402" s="163">
        <f t="shared" si="1312"/>
        <v>2.0715863535956802</v>
      </c>
      <c r="IT402" s="163">
        <f t="shared" si="1318"/>
        <v>2.061299251058287</v>
      </c>
      <c r="IU402" s="163">
        <f t="shared" si="1324"/>
        <v>2.0511138112596194</v>
      </c>
      <c r="IV402" s="163">
        <f t="shared" si="1330"/>
        <v>2.0408640283710811</v>
      </c>
      <c r="IW402" s="163">
        <f t="shared" si="1336"/>
        <v>2.0307161761167696</v>
      </c>
      <c r="IX402" s="163">
        <f t="shared" si="1342"/>
        <v>2.0206687415210278</v>
      </c>
      <c r="IY402" s="163">
        <f t="shared" si="1348"/>
        <v>2.0105605844052725</v>
      </c>
      <c r="IZ402" s="163">
        <f t="shared" si="1354"/>
        <v>2.0005530536462035</v>
      </c>
      <c r="JA402" s="163">
        <f t="shared" si="1361"/>
        <v>1.9906446540880502</v>
      </c>
      <c r="JB402" s="163">
        <f t="shared" si="1368"/>
        <v>1.9806789737171464</v>
      </c>
      <c r="JC402" s="163">
        <f t="shared" si="1375"/>
        <v>1.9708125778331258</v>
      </c>
      <c r="JD402" s="163">
        <f t="shared" si="1382"/>
        <v>1.9610439900867409</v>
      </c>
      <c r="JE402" s="163">
        <f t="shared" si="1389"/>
        <v>1.9512213916929952</v>
      </c>
      <c r="JF402" s="163">
        <f t="shared" si="1396"/>
        <v>1.9414967029596688</v>
      </c>
      <c r="JG402" s="163">
        <f t="shared" si="1403"/>
        <v>1.9318684672312505</v>
      </c>
      <c r="JH402" s="163">
        <f t="shared" si="1410"/>
        <v>1.9221893266530024</v>
      </c>
      <c r="JI402" s="163">
        <f t="shared" si="1417"/>
        <v>1.9126066923483647</v>
      </c>
      <c r="JJ402" s="163">
        <f t="shared" ref="JJ402:JJ465" si="1424">($B402/$B$273)</f>
        <v>1.903119128147313</v>
      </c>
      <c r="JK402" s="163">
        <f t="shared" si="1035"/>
        <v>1.8935836075381394</v>
      </c>
      <c r="JL402" s="163">
        <f t="shared" si="1041"/>
        <v>1.8841431654140932</v>
      </c>
      <c r="JM402" s="163">
        <f t="shared" si="1047"/>
        <v>1.8747963867910558</v>
      </c>
      <c r="JN402" s="163">
        <f t="shared" si="1053"/>
        <v>1.8654044496832178</v>
      </c>
      <c r="JO402" s="163">
        <f t="shared" si="1059"/>
        <v>1.8561061427943117</v>
      </c>
      <c r="JP402" s="163">
        <f t="shared" si="1065"/>
        <v>1.8469000729394602</v>
      </c>
      <c r="JQ402" s="163">
        <f t="shared" si="1071"/>
        <v>1.8376514986573771</v>
      </c>
      <c r="JR402" s="163">
        <f t="shared" si="1077"/>
        <v>1.8284950895436165</v>
      </c>
      <c r="JS402" s="163">
        <f t="shared" si="1083"/>
        <v>1.8194294747431199</v>
      </c>
      <c r="JT402" s="163">
        <f t="shared" si="1089"/>
        <v>1.8103238721670123</v>
      </c>
      <c r="JU402" s="163">
        <f t="shared" si="1095"/>
        <v>1.8013089563918332</v>
      </c>
      <c r="JV402" s="163">
        <f t="shared" si="1101"/>
        <v>1.7923833793445176</v>
      </c>
      <c r="JW402" s="163">
        <f t="shared" si="1107"/>
        <v>1.7834202000281729</v>
      </c>
      <c r="JX402" s="163">
        <f t="shared" si="1113"/>
        <v>1.7745462190763193</v>
      </c>
      <c r="JY402" s="163">
        <f t="shared" si="1119"/>
        <v>1.7657601115760111</v>
      </c>
      <c r="JZ402" s="163">
        <f t="shared" si="1125"/>
        <v>1.7569386622259229</v>
      </c>
      <c r="KA402" s="163">
        <f t="shared" si="1131"/>
        <v>1.7482049157691246</v>
      </c>
      <c r="KB402" s="163">
        <f t="shared" si="1137"/>
        <v>1.7395575707611981</v>
      </c>
      <c r="KC402" s="163">
        <f t="shared" si="1143"/>
        <v>1.7308770250871557</v>
      </c>
      <c r="KD402" s="163">
        <f t="shared" si="1151"/>
        <v>1.7222826826282138</v>
      </c>
      <c r="KE402" s="163">
        <f t="shared" si="1157"/>
        <v>1.713657282079047</v>
      </c>
      <c r="KF402" s="163">
        <f t="shared" si="1163"/>
        <v>1.705117845117845</v>
      </c>
      <c r="KG402" s="163">
        <f t="shared" si="1169"/>
        <v>1.6966630930045563</v>
      </c>
      <c r="KH402" s="163">
        <f t="shared" si="1175"/>
        <v>1.6881792119474632</v>
      </c>
      <c r="KI402" s="163">
        <f t="shared" si="1181"/>
        <v>1.6797797532174605</v>
      </c>
      <c r="KJ402" s="163">
        <f t="shared" si="1187"/>
        <v>1.6714634629348473</v>
      </c>
      <c r="KK402" s="163">
        <f t="shared" si="1193"/>
        <v>1.66311986863711</v>
      </c>
      <c r="KL402" s="163">
        <f t="shared" si="1199"/>
        <v>1.6548591595320568</v>
      </c>
      <c r="KM402" s="163">
        <f t="shared" si="1205"/>
        <v>1.6465730264013525</v>
      </c>
      <c r="KN402" s="163">
        <f t="shared" si="1211"/>
        <v>1.6383694597217728</v>
      </c>
      <c r="KO402" s="163">
        <f t="shared" si="1217"/>
        <v>1.6302472315220191</v>
      </c>
      <c r="KP402" s="163">
        <f t="shared" si="1223"/>
        <v>1.6221012171684817</v>
      </c>
      <c r="KQ402" s="163">
        <f t="shared" si="1229"/>
        <v>1.6140362060173381</v>
      </c>
      <c r="KR402" s="163">
        <f t="shared" si="1235"/>
        <v>1.6060509958137765</v>
      </c>
      <c r="KS402" s="163">
        <f t="shared" si="1241"/>
        <v>1.5980435468602083</v>
      </c>
      <c r="KT402" s="163">
        <f t="shared" si="1247"/>
        <v>1.5901155488570711</v>
      </c>
      <c r="KU402" s="163">
        <f t="shared" si="1253"/>
        <v>1.582166958260435</v>
      </c>
      <c r="KV402" s="163">
        <f t="shared" si="1259"/>
        <v>1.5742974384481472</v>
      </c>
      <c r="KW402" s="163">
        <f t="shared" si="1265"/>
        <v>1.5665058153922296</v>
      </c>
      <c r="KX402" s="163">
        <f t="shared" si="1271"/>
        <v>1.5586949830717143</v>
      </c>
      <c r="KY402" s="163">
        <f t="shared" si="1277"/>
        <v>1.5509616562538282</v>
      </c>
      <c r="KZ402" s="163">
        <f t="shared" si="1283"/>
        <v>1.5432106289614822</v>
      </c>
      <c r="LA402" s="163">
        <f t="shared" si="1289"/>
        <v>1.5355366889023652</v>
      </c>
      <c r="LB402" s="163">
        <f t="shared" si="1295"/>
        <v>1.5279386917692492</v>
      </c>
      <c r="LC402" s="163">
        <f t="shared" si="1301"/>
        <v>1.5203242269588713</v>
      </c>
      <c r="LD402" s="163">
        <f t="shared" si="1307"/>
        <v>1.5127852790058549</v>
      </c>
      <c r="LE402" s="163">
        <f t="shared" si="1313"/>
        <v>1.5052312447984781</v>
      </c>
      <c r="LF402" s="163">
        <f t="shared" si="1319"/>
        <v>1.4977522772980008</v>
      </c>
      <c r="LG402" s="163">
        <f t="shared" si="1325"/>
        <v>1.4902595491730917</v>
      </c>
      <c r="LH402" s="163">
        <f t="shared" si="1331"/>
        <v>1.4828414148512532</v>
      </c>
      <c r="LI402" s="163">
        <f t="shared" si="1337"/>
        <v>1.4754967659227318</v>
      </c>
      <c r="LJ402" s="163">
        <f t="shared" si="1343"/>
        <v>1.4681393865599814</v>
      </c>
      <c r="LK402" s="163">
        <f t="shared" si="1349"/>
        <v>1.4608550164426239</v>
      </c>
      <c r="LL402" s="163">
        <f t="shared" si="1355"/>
        <v>1.4535591274397244</v>
      </c>
      <c r="LM402" s="163">
        <f t="shared" si="1362"/>
        <v>1.4463357514137203</v>
      </c>
      <c r="LN402" s="163">
        <f t="shared" si="1369"/>
        <v>1.4391020176186418</v>
      </c>
      <c r="LO402" s="163">
        <f t="shared" si="1376"/>
        <v>1.4319402816264208</v>
      </c>
      <c r="LP402" s="163">
        <f t="shared" si="1383"/>
        <v>1.4248494738619097</v>
      </c>
      <c r="LQ402" s="163">
        <f t="shared" si="1390"/>
        <v>1.4177491601343786</v>
      </c>
      <c r="LR402" s="163">
        <f t="shared" si="1397"/>
        <v>1.4107192601259122</v>
      </c>
      <c r="LS402" s="163">
        <f t="shared" si="1404"/>
        <v>1.4036809135761406</v>
      </c>
      <c r="LT402" s="163">
        <f t="shared" si="1411"/>
        <v>1.3967124496662806</v>
      </c>
      <c r="LU402" s="163">
        <f t="shared" si="1418"/>
        <v>1.3897365532381998</v>
      </c>
      <c r="LV402" s="163">
        <f t="shared" ref="LV402:LV465" si="1425">($B402/$B$337)</f>
        <v>1.3828299929004424</v>
      </c>
      <c r="LW402" s="163">
        <f t="shared" si="1036"/>
        <v>1.3759169700592295</v>
      </c>
      <c r="LX402" s="163">
        <f t="shared" si="1042"/>
        <v>1.369072722357394</v>
      </c>
      <c r="LY402" s="163">
        <f t="shared" si="1048"/>
        <v>1.3622962285468339</v>
      </c>
      <c r="LZ402" s="163">
        <f t="shared" si="1054"/>
        <v>1.3555139186295504</v>
      </c>
      <c r="MA402" s="163">
        <f t="shared" si="1060"/>
        <v>1.3487988067969956</v>
      </c>
      <c r="MB402" s="163">
        <f t="shared" si="1066"/>
        <v>1.3420787618593311</v>
      </c>
      <c r="MC402" s="163">
        <f t="shared" si="1072"/>
        <v>1.3354253467644113</v>
      </c>
      <c r="MD402" s="163">
        <f t="shared" si="1078"/>
        <v>1.3287678421494542</v>
      </c>
      <c r="ME402" s="163">
        <f t="shared" si="1084"/>
        <v>1.3221763876559971</v>
      </c>
      <c r="MF402" s="163">
        <f t="shared" si="1090"/>
        <v>1.3155816490881695</v>
      </c>
      <c r="MG402" s="163">
        <f t="shared" si="1096"/>
        <v>1.3090523703665409</v>
      </c>
      <c r="MH402" s="163">
        <f t="shared" si="1102"/>
        <v>1.3025205761316871</v>
      </c>
      <c r="MI402" s="163">
        <f t="shared" si="1108"/>
        <v>1.2960536418078519</v>
      </c>
      <c r="MJ402" s="163">
        <f t="shared" si="1114"/>
        <v>1.2895849248790425</v>
      </c>
      <c r="MK402" s="163">
        <f t="shared" si="1120"/>
        <v>1.2831804591293772</v>
      </c>
      <c r="ML402" s="163">
        <f t="shared" si="1126"/>
        <v>1.2767749092375957</v>
      </c>
      <c r="MM402" s="163">
        <f t="shared" si="1132"/>
        <v>1.2704329938287091</v>
      </c>
      <c r="MN402" s="163">
        <f t="shared" si="1138"/>
        <v>1.2640906594778094</v>
      </c>
      <c r="MO402" s="163">
        <f t="shared" si="1144"/>
        <v>1.257811335750832</v>
      </c>
      <c r="MP402" s="163">
        <f t="shared" si="1152"/>
        <v>1.2515322261763544</v>
      </c>
      <c r="MQ402" s="163">
        <f t="shared" si="1158"/>
        <v>1.2453154969753601</v>
      </c>
      <c r="MR402" s="163">
        <f t="shared" si="1164"/>
        <v>1.2390995840469783</v>
      </c>
      <c r="MS402" s="163">
        <f t="shared" si="1170"/>
        <v>1.2329454155913717</v>
      </c>
      <c r="MT402" s="163">
        <f t="shared" si="1176"/>
        <v>1.2267926356589147</v>
      </c>
      <c r="MU402" s="163">
        <f t="shared" si="1182"/>
        <v>1.220700959359784</v>
      </c>
      <c r="MV402" s="163">
        <f t="shared" si="1188"/>
        <v>1.2146112150429318</v>
      </c>
      <c r="MW402" s="163">
        <f t="shared" si="1194"/>
        <v>1.2085819292635196</v>
      </c>
      <c r="MX402" s="163">
        <f t="shared" si="1200"/>
        <v>1.2025550911854104</v>
      </c>
      <c r="MY402" s="163">
        <f t="shared" si="1206"/>
        <v>1.1965880629459855</v>
      </c>
      <c r="MZ402" s="163">
        <f t="shared" si="1212"/>
        <v>1.1906239714111064</v>
      </c>
      <c r="NA402" s="163">
        <f t="shared" si="1218"/>
        <v>1.184719038038647</v>
      </c>
      <c r="NB402" s="163">
        <f t="shared" si="1224"/>
        <v>1.1788175046554934</v>
      </c>
      <c r="NC402" s="163">
        <f t="shared" si="1230"/>
        <v>1.1729744753787001</v>
      </c>
      <c r="ND402" s="163">
        <f t="shared" si="1236"/>
        <v>1.1671352846277945</v>
      </c>
      <c r="NE402" s="163">
        <f t="shared" si="1242"/>
        <v>1.1613539421180572</v>
      </c>
      <c r="NF402" s="163">
        <f t="shared" si="1248"/>
        <v>1.1555768528660095</v>
      </c>
      <c r="NG402" s="163">
        <f t="shared" si="1254"/>
        <v>1.1498047407138317</v>
      </c>
      <c r="NH402" s="163">
        <f t="shared" si="1260"/>
        <v>1.1440900054220133</v>
      </c>
      <c r="NI402" s="163">
        <f t="shared" si="1266"/>
        <v>1.1383806141257924</v>
      </c>
      <c r="NJ402" s="163">
        <f t="shared" si="1272"/>
        <v>1.1327279234141541</v>
      </c>
      <c r="NK402" s="163">
        <f t="shared" si="1278"/>
        <v>1.1270809222825604</v>
      </c>
      <c r="NL402" s="163">
        <f t="shared" si="1284"/>
        <v>1.1214899459650989</v>
      </c>
      <c r="NM402" s="163">
        <f t="shared" si="1290"/>
        <v>1.1159049843550306</v>
      </c>
      <c r="NN402" s="163">
        <f t="shared" si="1296"/>
        <v>1.1103753727416243</v>
      </c>
      <c r="NO402" s="163">
        <f t="shared" si="1302"/>
        <v>1.1048520813334497</v>
      </c>
      <c r="NP402" s="163">
        <f t="shared" si="1308"/>
        <v>1.0993357356835844</v>
      </c>
      <c r="NQ402" s="163">
        <f t="shared" si="1314"/>
        <v>1.0938742007948852</v>
      </c>
      <c r="NR402" s="163">
        <f t="shared" si="1320"/>
        <v>1.0884198762035764</v>
      </c>
      <c r="NS402" s="163">
        <f t="shared" si="1326"/>
        <v>1.0830196749358425</v>
      </c>
      <c r="NT402" s="163">
        <f t="shared" si="1332"/>
        <v>1.077626931097587</v>
      </c>
      <c r="NU402" s="163">
        <f t="shared" si="1338"/>
        <v>1.0722876259845855</v>
      </c>
      <c r="NV402" s="163">
        <f t="shared" si="1344"/>
        <v>1.0669560087645373</v>
      </c>
      <c r="NW402" s="163">
        <f t="shared" si="1350"/>
        <v>1.0616326359481782</v>
      </c>
      <c r="NX402" s="163">
        <f t="shared" si="1356"/>
        <v>1.0563621193158115</v>
      </c>
      <c r="NY402" s="163">
        <f t="shared" si="1363"/>
        <v>1.0511000415110003</v>
      </c>
      <c r="NZ402" s="163">
        <f t="shared" si="1370"/>
        <v>1.0458901280462618</v>
      </c>
      <c r="OA402" s="163">
        <f t="shared" si="1377"/>
        <v>1.040688833175784</v>
      </c>
      <c r="OB402" s="163">
        <f t="shared" si="1384"/>
        <v>1.0354966670756145</v>
      </c>
      <c r="OC402" s="163">
        <f t="shared" si="1391"/>
        <v>1.0303560528992879</v>
      </c>
      <c r="OD402" s="163">
        <f t="shared" si="1398"/>
        <v>1.0252247145517857</v>
      </c>
      <c r="OE402" s="163">
        <f t="shared" si="1405"/>
        <v>1.0201442327061763</v>
      </c>
      <c r="OF402" s="163">
        <f t="shared" si="1412"/>
        <v>1.0150731609540991</v>
      </c>
      <c r="OG402" s="163">
        <f t="shared" si="1419"/>
        <v>1.0100119664938174</v>
      </c>
      <c r="OH402" s="163">
        <f t="shared" ref="OH402:OH465" si="1426">($B402/$B$401)</f>
        <v>1.0050009922603691</v>
      </c>
      <c r="OI402" s="156">
        <f>($B402/$B$402)</f>
        <v>1</v>
      </c>
      <c r="OJ402" s="157"/>
      <c r="OK402" s="157"/>
      <c r="OL402" s="157"/>
      <c r="OM402" s="157"/>
      <c r="ON402" s="157"/>
      <c r="OO402" s="157"/>
      <c r="OP402" s="157"/>
      <c r="OQ402" s="157"/>
      <c r="OR402" s="157"/>
      <c r="OS402" s="157"/>
      <c r="OT402" s="157"/>
      <c r="OU402" s="157"/>
      <c r="OV402" s="157"/>
      <c r="OW402" s="157"/>
      <c r="OX402" s="157"/>
      <c r="OY402" s="157"/>
      <c r="OZ402" s="157"/>
      <c r="PA402" s="157"/>
      <c r="PB402" s="157"/>
      <c r="PC402" s="157"/>
      <c r="PD402" s="157"/>
      <c r="PE402" s="157"/>
      <c r="PF402" s="157"/>
      <c r="PG402" s="157"/>
      <c r="PH402" s="157"/>
      <c r="PI402" s="157"/>
      <c r="PJ402" s="157"/>
      <c r="PK402" s="157"/>
      <c r="PL402" s="157"/>
      <c r="PM402" s="157"/>
      <c r="PN402" s="157"/>
      <c r="PO402" s="157"/>
      <c r="PP402" s="157"/>
      <c r="PQ402" s="157"/>
      <c r="PR402" s="157"/>
      <c r="PS402" s="157"/>
      <c r="PT402" s="157"/>
      <c r="PU402" s="157"/>
      <c r="PV402" s="157"/>
      <c r="PW402" s="157"/>
      <c r="PX402" s="157"/>
      <c r="PY402" s="157"/>
      <c r="PZ402" s="157"/>
      <c r="QA402" s="157"/>
      <c r="QB402" s="157"/>
      <c r="QC402" s="157"/>
      <c r="QD402" s="157"/>
      <c r="QE402" s="157"/>
      <c r="QF402" s="157"/>
      <c r="QG402" s="157"/>
      <c r="QH402" s="157"/>
      <c r="QI402" s="157"/>
      <c r="QJ402" s="157"/>
      <c r="QK402" s="157"/>
      <c r="QL402" s="157"/>
      <c r="QM402" s="157"/>
      <c r="QN402" s="157"/>
      <c r="QO402" s="157"/>
      <c r="QP402" s="157"/>
      <c r="QQ402" s="157"/>
      <c r="QR402" s="157"/>
      <c r="QS402" s="157"/>
      <c r="QT402" s="157"/>
      <c r="QU402" s="157"/>
      <c r="QV402" s="157"/>
      <c r="QW402" s="157"/>
      <c r="QX402" s="157"/>
      <c r="QY402" s="157"/>
      <c r="QZ402" s="157"/>
      <c r="RA402" s="157"/>
      <c r="RB402" s="157"/>
      <c r="RC402" s="157"/>
      <c r="RD402" s="157"/>
      <c r="RE402" s="157"/>
      <c r="RF402" s="157"/>
      <c r="RG402" s="157"/>
      <c r="RH402" s="157"/>
      <c r="RI402" s="157"/>
      <c r="RJ402" s="157"/>
      <c r="RK402" s="157"/>
      <c r="RL402" s="157"/>
      <c r="RM402" s="157"/>
      <c r="RN402" s="157"/>
      <c r="RO402" s="157"/>
      <c r="RP402" s="157"/>
    </row>
    <row r="403" spans="1:484" ht="13">
      <c r="A403" s="151">
        <v>52566</v>
      </c>
      <c r="B403" s="152">
        <f t="shared" si="1145"/>
        <v>25448</v>
      </c>
      <c r="C403" s="153">
        <f t="shared" si="1146"/>
        <v>5.0000000000000001E-3</v>
      </c>
      <c r="E403" s="157">
        <f t="shared" si="1357"/>
        <v>5.1213523847856708</v>
      </c>
      <c r="F403" s="157">
        <f t="shared" si="1364"/>
        <v>5.0824845216696621</v>
      </c>
      <c r="G403" s="157">
        <f t="shared" si="1371"/>
        <v>5.0794411177644712</v>
      </c>
      <c r="H403" s="157">
        <f t="shared" si="1378"/>
        <v>5.0612569610182971</v>
      </c>
      <c r="I403" s="157">
        <f t="shared" si="1385"/>
        <v>5.0542204568023834</v>
      </c>
      <c r="J403" s="157">
        <f t="shared" si="1392"/>
        <v>5.0302431310535676</v>
      </c>
      <c r="K403" s="157">
        <f t="shared" si="1399"/>
        <v>5.0153724871895937</v>
      </c>
      <c r="L403" s="157">
        <f t="shared" si="1406"/>
        <v>4.9986250245531334</v>
      </c>
      <c r="M403" s="157">
        <f t="shared" si="1413"/>
        <v>4.9917614750882695</v>
      </c>
      <c r="N403" s="157">
        <f t="shared" si="1420"/>
        <v>4.9858934169279001</v>
      </c>
      <c r="O403" s="157">
        <f t="shared" ref="O403:O466" si="1427">($B403/$B$18)</f>
        <v>4.9771171523567377</v>
      </c>
      <c r="P403" s="157">
        <f t="shared" si="1037"/>
        <v>4.9751710654936465</v>
      </c>
      <c r="Q403" s="157">
        <f t="shared" si="1043"/>
        <v>4.9703125000000004</v>
      </c>
      <c r="R403" s="157">
        <f t="shared" si="1049"/>
        <v>4.9683717297930494</v>
      </c>
      <c r="S403" s="157">
        <f t="shared" si="1055"/>
        <v>4.9471228615863145</v>
      </c>
      <c r="T403" s="157">
        <f t="shared" si="1061"/>
        <v>4.9413592233009709</v>
      </c>
      <c r="U403" s="157">
        <f t="shared" si="1067"/>
        <v>4.9251016063479778</v>
      </c>
      <c r="V403" s="157">
        <f t="shared" si="1073"/>
        <v>4.9222437137330752</v>
      </c>
      <c r="W403" s="157">
        <f t="shared" si="1079"/>
        <v>4.908950617283951</v>
      </c>
      <c r="X403" s="157">
        <f t="shared" si="1085"/>
        <v>4.8900845503458878</v>
      </c>
      <c r="Y403" s="157">
        <f t="shared" si="1091"/>
        <v>4.8985563041385944</v>
      </c>
      <c r="Z403" s="157">
        <f t="shared" si="1097"/>
        <v>4.8900845503458878</v>
      </c>
      <c r="AA403" s="157">
        <f t="shared" si="1103"/>
        <v>4.881642048724343</v>
      </c>
      <c r="AB403" s="157">
        <f t="shared" si="1109"/>
        <v>4.884452975047985</v>
      </c>
      <c r="AC403" s="157">
        <f t="shared" si="1115"/>
        <v>4.8694986605434369</v>
      </c>
      <c r="AD403" s="157">
        <f t="shared" si="1121"/>
        <v>4.8509340449866567</v>
      </c>
      <c r="AE403" s="157">
        <f t="shared" si="1127"/>
        <v>4.8481615545818251</v>
      </c>
      <c r="AF403" s="157">
        <f t="shared" si="1133"/>
        <v>4.8407837169488301</v>
      </c>
      <c r="AG403" s="157">
        <f t="shared" si="1139"/>
        <v>4.8270106221547797</v>
      </c>
      <c r="AH403" s="157">
        <f t="shared" si="1147"/>
        <v>4.8142262580401063</v>
      </c>
      <c r="AI403" s="157">
        <f t="shared" si="1153"/>
        <v>4.8187843211512975</v>
      </c>
      <c r="AJ403" s="157">
        <f t="shared" si="1159"/>
        <v>4.8224369907144213</v>
      </c>
      <c r="AK403" s="157">
        <f t="shared" si="1165"/>
        <v>4.8151371807000949</v>
      </c>
      <c r="AL403" s="157">
        <f t="shared" si="1171"/>
        <v>4.7942727957799551</v>
      </c>
      <c r="AM403" s="157">
        <f t="shared" si="1177"/>
        <v>4.7861576076735002</v>
      </c>
      <c r="AN403" s="157">
        <f t="shared" si="1183"/>
        <v>4.7780698460383029</v>
      </c>
      <c r="AO403" s="157">
        <f t="shared" si="1189"/>
        <v>4.779864763335838</v>
      </c>
      <c r="AP403" s="157">
        <f t="shared" si="1195"/>
        <v>4.7825596692351064</v>
      </c>
      <c r="AQ403" s="157">
        <f t="shared" si="1201"/>
        <v>4.770009372071228</v>
      </c>
      <c r="AR403" s="157">
        <f t="shared" si="1207"/>
        <v>4.7513069454817032</v>
      </c>
      <c r="AS403" s="157">
        <f t="shared" si="1213"/>
        <v>4.7389199255121044</v>
      </c>
      <c r="AT403" s="157">
        <f t="shared" si="1219"/>
        <v>4.7345116279069765</v>
      </c>
      <c r="AU403" s="157">
        <f t="shared" si="1225"/>
        <v>4.7274753854727845</v>
      </c>
      <c r="AV403" s="157">
        <f t="shared" si="1231"/>
        <v>4.7213358070500924</v>
      </c>
      <c r="AW403" s="157">
        <f t="shared" si="1237"/>
        <v>4.7047513403586612</v>
      </c>
      <c r="AX403" s="157">
        <f t="shared" si="1243"/>
        <v>4.6762219772142597</v>
      </c>
      <c r="AY403" s="157">
        <f t="shared" si="1249"/>
        <v>4.653986832479883</v>
      </c>
      <c r="AZ403" s="157">
        <f t="shared" si="1255"/>
        <v>4.643795620437956</v>
      </c>
      <c r="BA403" s="157">
        <f t="shared" si="1261"/>
        <v>4.6294342368564676</v>
      </c>
      <c r="BB403" s="157">
        <f t="shared" si="1267"/>
        <v>4.6370262390670556</v>
      </c>
      <c r="BC403" s="157">
        <f t="shared" si="1273"/>
        <v>4.6378713322398397</v>
      </c>
      <c r="BD403" s="157">
        <f t="shared" si="1279"/>
        <v>4.6269090909090913</v>
      </c>
      <c r="BE403" s="157">
        <f t="shared" si="1285"/>
        <v>4.6353369763205832</v>
      </c>
      <c r="BF403" s="157">
        <f t="shared" si="1291"/>
        <v>4.6210277828218631</v>
      </c>
      <c r="BG403" s="157">
        <f t="shared" si="1297"/>
        <v>4.6185117967332125</v>
      </c>
      <c r="BH403" s="157">
        <f t="shared" si="1303"/>
        <v>4.6143245693563006</v>
      </c>
      <c r="BI403" s="157">
        <f t="shared" si="1309"/>
        <v>4.5926728027431869</v>
      </c>
      <c r="BJ403" s="157">
        <f t="shared" si="1315"/>
        <v>4.5901875901875906</v>
      </c>
      <c r="BK403" s="157">
        <f t="shared" si="1321"/>
        <v>4.5736879942487416</v>
      </c>
      <c r="BL403" s="157">
        <f t="shared" si="1327"/>
        <v>4.5761553677396156</v>
      </c>
      <c r="BM403" s="157">
        <f t="shared" si="1333"/>
        <v>4.5753326141675652</v>
      </c>
      <c r="BN403" s="157">
        <f t="shared" si="1339"/>
        <v>4.554044380816034</v>
      </c>
      <c r="BO403" s="157">
        <f t="shared" si="1345"/>
        <v>4.539422047805922</v>
      </c>
      <c r="BP403" s="157">
        <f t="shared" si="1351"/>
        <v>4.5176637670868098</v>
      </c>
      <c r="BQ403" s="157">
        <f t="shared" si="1358"/>
        <v>4.5144580450594285</v>
      </c>
      <c r="BR403" s="157">
        <f t="shared" si="1365"/>
        <v>4.5152590489709015</v>
      </c>
      <c r="BS403" s="157">
        <f t="shared" si="1372"/>
        <v>4.4961130742049473</v>
      </c>
      <c r="BT403" s="157">
        <f t="shared" si="1379"/>
        <v>4.4881834215167551</v>
      </c>
      <c r="BU403" s="157">
        <f t="shared" si="1386"/>
        <v>4.4984974368039596</v>
      </c>
      <c r="BV403" s="157">
        <f t="shared" si="1393"/>
        <v>4.4794930469987682</v>
      </c>
      <c r="BW403" s="157">
        <f t="shared" si="1400"/>
        <v>4.4724077328646752</v>
      </c>
      <c r="BX403" s="157">
        <f t="shared" si="1407"/>
        <v>4.4724077328646752</v>
      </c>
      <c r="BY403" s="157">
        <f t="shared" si="1414"/>
        <v>4.4380885943494945</v>
      </c>
      <c r="BZ403" s="157">
        <f t="shared" si="1421"/>
        <v>4.4319052594914661</v>
      </c>
      <c r="CA403" s="157">
        <f t="shared" ref="CA403:CA466" si="1428">($B403/$B$82)</f>
        <v>4.3959233028156852</v>
      </c>
      <c r="CB403" s="157">
        <f t="shared" si="1038"/>
        <v>4.3860737676663222</v>
      </c>
      <c r="CC403" s="157">
        <f t="shared" si="1044"/>
        <v>4.3755158184319116</v>
      </c>
      <c r="CD403" s="157">
        <f t="shared" si="1050"/>
        <v>4.3680054926192931</v>
      </c>
      <c r="CE403" s="157">
        <f t="shared" si="1056"/>
        <v>4.3545516769336068</v>
      </c>
      <c r="CF403" s="157">
        <f t="shared" si="1062"/>
        <v>4.341180484476288</v>
      </c>
      <c r="CG403" s="157">
        <f t="shared" si="1068"/>
        <v>4.3337874659400546</v>
      </c>
      <c r="CH403" s="157">
        <f t="shared" si="1074"/>
        <v>4.3374808249531274</v>
      </c>
      <c r="CI403" s="157">
        <f t="shared" si="1080"/>
        <v>4.3124894085748178</v>
      </c>
      <c r="CJ403" s="157">
        <f t="shared" si="1086"/>
        <v>4.3037375274818199</v>
      </c>
      <c r="CK403" s="157">
        <f t="shared" si="1092"/>
        <v>4.2979226482013173</v>
      </c>
      <c r="CL403" s="157">
        <f t="shared" si="1098"/>
        <v>4.289952798381659</v>
      </c>
      <c r="CM403" s="157">
        <f t="shared" si="1104"/>
        <v>4.2827330865028612</v>
      </c>
      <c r="CN403" s="157">
        <f t="shared" si="1110"/>
        <v>4.2741014444071217</v>
      </c>
      <c r="CO403" s="157">
        <f t="shared" si="1116"/>
        <v>4.2448707256046703</v>
      </c>
      <c r="CP403" s="157">
        <f t="shared" si="1122"/>
        <v>4.237801831806828</v>
      </c>
      <c r="CQ403" s="157">
        <f t="shared" si="1128"/>
        <v>4.2111534006288265</v>
      </c>
      <c r="CR403" s="157">
        <f t="shared" si="1134"/>
        <v>4.1993399339933992</v>
      </c>
      <c r="CS403" s="162">
        <f t="shared" si="1140"/>
        <v>4.1848380200624895</v>
      </c>
      <c r="CT403" s="163">
        <f t="shared" si="1148"/>
        <v>4.1765960938782207</v>
      </c>
      <c r="CU403" s="163">
        <f t="shared" si="1154"/>
        <v>4.1765960938782207</v>
      </c>
      <c r="CV403" s="163">
        <f t="shared" si="1160"/>
        <v>4.168386568386568</v>
      </c>
      <c r="CW403" s="163">
        <f t="shared" si="1166"/>
        <v>4.1663392272429602</v>
      </c>
      <c r="CX403" s="163">
        <f t="shared" si="1172"/>
        <v>4.1663392272429602</v>
      </c>
      <c r="CY403" s="163">
        <f t="shared" si="1178"/>
        <v>4.1649754500818332</v>
      </c>
      <c r="CZ403" s="163">
        <f t="shared" si="1184"/>
        <v>4.1649754500818332</v>
      </c>
      <c r="DA403" s="163">
        <f t="shared" si="1190"/>
        <v>4.1637692517879437</v>
      </c>
      <c r="DB403" s="163">
        <f t="shared" si="1196"/>
        <v>4.159529257927427</v>
      </c>
      <c r="DC403" s="163">
        <f t="shared" si="1202"/>
        <v>4.1507095090523567</v>
      </c>
      <c r="DD403" s="163">
        <f t="shared" si="1208"/>
        <v>4.1405792385291242</v>
      </c>
      <c r="DE403" s="163">
        <f t="shared" si="1214"/>
        <v>4.1399056450300957</v>
      </c>
      <c r="DF403" s="163">
        <f t="shared" si="1220"/>
        <v>4.1251418382233753</v>
      </c>
      <c r="DG403" s="163">
        <f t="shared" si="1226"/>
        <v>4.1184657711603823</v>
      </c>
      <c r="DH403" s="163">
        <f t="shared" si="1232"/>
        <v>4.1051782545571864</v>
      </c>
      <c r="DI403" s="163">
        <f t="shared" si="1238"/>
        <v>4.0952687479884133</v>
      </c>
      <c r="DJ403" s="163">
        <f t="shared" si="1244"/>
        <v>4.0932925848479975</v>
      </c>
      <c r="DK403" s="163">
        <f t="shared" si="1250"/>
        <v>4.0926342875522677</v>
      </c>
      <c r="DL403" s="163">
        <f t="shared" si="1256"/>
        <v>4.0821302534488293</v>
      </c>
      <c r="DM403" s="163">
        <f t="shared" si="1262"/>
        <v>4.0788587914729924</v>
      </c>
      <c r="DN403" s="163">
        <f t="shared" si="1268"/>
        <v>4.0736353449655835</v>
      </c>
      <c r="DO403" s="163">
        <f t="shared" si="1274"/>
        <v>4.0664749121124961</v>
      </c>
      <c r="DP403" s="163">
        <f t="shared" si="1280"/>
        <v>4.0599872367581362</v>
      </c>
      <c r="DQ403" s="163">
        <f t="shared" si="1286"/>
        <v>4.039365079365079</v>
      </c>
      <c r="DR403" s="163">
        <f t="shared" si="1292"/>
        <v>4.0113493064312733</v>
      </c>
      <c r="DS403" s="163">
        <f t="shared" si="1298"/>
        <v>3.981226533166458</v>
      </c>
      <c r="DT403" s="163">
        <f t="shared" si="1304"/>
        <v>3.9613947696139475</v>
      </c>
      <c r="DU403" s="163">
        <f t="shared" si="1310"/>
        <v>3.9417596034696407</v>
      </c>
      <c r="DV403" s="163">
        <f t="shared" si="1316"/>
        <v>3.9223181257706536</v>
      </c>
      <c r="DW403" s="163">
        <f t="shared" si="1322"/>
        <v>3.9030674846625768</v>
      </c>
      <c r="DX403" s="163">
        <f t="shared" si="1328"/>
        <v>3.8834121776285673</v>
      </c>
      <c r="DY403" s="163">
        <f t="shared" si="1334"/>
        <v>3.8639538414819312</v>
      </c>
      <c r="DZ403" s="163">
        <f t="shared" si="1340"/>
        <v>3.8446895301405046</v>
      </c>
      <c r="EA403" s="163">
        <f t="shared" si="1346"/>
        <v>3.8256163559831631</v>
      </c>
      <c r="EB403" s="163">
        <f t="shared" si="1352"/>
        <v>3.8067314884068812</v>
      </c>
      <c r="EC403" s="163">
        <f t="shared" si="1359"/>
        <v>3.7880321524263172</v>
      </c>
      <c r="ED403" s="163">
        <f t="shared" si="1366"/>
        <v>3.7689573459715642</v>
      </c>
      <c r="EE403" s="163">
        <f t="shared" si="1373"/>
        <v>3.7500736811081641</v>
      </c>
      <c r="EF403" s="163">
        <f t="shared" si="1380"/>
        <v>3.7313782991202347</v>
      </c>
      <c r="EG403" s="163">
        <f t="shared" si="1387"/>
        <v>3.7128683980157571</v>
      </c>
      <c r="EH403" s="163">
        <f t="shared" si="1394"/>
        <v>3.694541231126597</v>
      </c>
      <c r="EI403" s="163">
        <f t="shared" si="1401"/>
        <v>3.6763941057497833</v>
      </c>
      <c r="EJ403" s="163">
        <f t="shared" si="1408"/>
        <v>3.6578985194767859</v>
      </c>
      <c r="EK403" s="163">
        <f t="shared" si="1415"/>
        <v>3.639588100686499</v>
      </c>
      <c r="EL403" s="163">
        <f t="shared" si="1422"/>
        <v>3.6214600825387788</v>
      </c>
      <c r="EM403" s="163">
        <f t="shared" ref="EM403:EM466" si="1429">($B403/$B$146)</f>
        <v>3.6035117530444634</v>
      </c>
      <c r="EN403" s="163">
        <f t="shared" si="1039"/>
        <v>3.5857404537128366</v>
      </c>
      <c r="EO403" s="163">
        <f t="shared" si="1045"/>
        <v>3.568143578238923</v>
      </c>
      <c r="EP403" s="163">
        <f t="shared" si="1051"/>
        <v>3.5502232142857144</v>
      </c>
      <c r="EQ403" s="163">
        <f t="shared" si="1057"/>
        <v>3.532481954469739</v>
      </c>
      <c r="ER403" s="163">
        <f t="shared" si="1063"/>
        <v>3.5149171270718234</v>
      </c>
      <c r="ES403" s="163">
        <f t="shared" si="1069"/>
        <v>3.4975261132490378</v>
      </c>
      <c r="ET403" s="163">
        <f t="shared" si="1075"/>
        <v>3.4803063457330414</v>
      </c>
      <c r="EU403" s="163">
        <f t="shared" si="1081"/>
        <v>3.4627840522520072</v>
      </c>
      <c r="EV403" s="163">
        <f t="shared" si="1087"/>
        <v>3.4454373138369889</v>
      </c>
      <c r="EW403" s="163">
        <f t="shared" si="1093"/>
        <v>3.4282635053212989</v>
      </c>
      <c r="EX403" s="163">
        <f t="shared" si="1099"/>
        <v>3.4112600536193027</v>
      </c>
      <c r="EY403" s="163">
        <f t="shared" si="1105"/>
        <v>3.394424436441243</v>
      </c>
      <c r="EZ403" s="163">
        <f t="shared" si="1111"/>
        <v>3.3777541810459253</v>
      </c>
      <c r="FA403" s="163">
        <f t="shared" si="1117"/>
        <v>3.3608029582673007</v>
      </c>
      <c r="FB403" s="163">
        <f t="shared" si="1123"/>
        <v>3.3440210249671485</v>
      </c>
      <c r="FC403" s="163">
        <f t="shared" si="1129"/>
        <v>3.3274058577405858</v>
      </c>
      <c r="FD403" s="163">
        <f t="shared" si="1135"/>
        <v>3.3109549830861305</v>
      </c>
      <c r="FE403" s="163">
        <f t="shared" si="1141"/>
        <v>3.294665976178146</v>
      </c>
      <c r="FF403" s="163">
        <f t="shared" si="1149"/>
        <v>3.2781141311348705</v>
      </c>
      <c r="FG403" s="163">
        <f t="shared" si="1155"/>
        <v>3.2617277621122791</v>
      </c>
      <c r="FH403" s="163">
        <f t="shared" si="1161"/>
        <v>3.2455043999489863</v>
      </c>
      <c r="FI403" s="163">
        <f t="shared" si="1167"/>
        <v>3.2294416243654824</v>
      </c>
      <c r="FJ403" s="163">
        <f t="shared" si="1173"/>
        <v>3.2135370627604494</v>
      </c>
      <c r="FK403" s="163">
        <f t="shared" si="1179"/>
        <v>3.1973866063575827</v>
      </c>
      <c r="FL403" s="163">
        <f t="shared" si="1185"/>
        <v>3.1813976747093387</v>
      </c>
      <c r="FM403" s="163">
        <f t="shared" si="1191"/>
        <v>3.1655678566985945</v>
      </c>
      <c r="FN403" s="163">
        <f t="shared" si="1197"/>
        <v>3.1498947889590294</v>
      </c>
      <c r="FO403" s="163">
        <f t="shared" si="1203"/>
        <v>3.1343761546988547</v>
      </c>
      <c r="FP403" s="163">
        <f t="shared" si="1209"/>
        <v>3.1186274509803922</v>
      </c>
      <c r="FQ403" s="163">
        <f t="shared" si="1215"/>
        <v>3.1030362150957203</v>
      </c>
      <c r="FR403" s="163">
        <f t="shared" si="1221"/>
        <v>3.0876000970638193</v>
      </c>
      <c r="FS403" s="163">
        <f t="shared" si="1227"/>
        <v>3.0723167934323312</v>
      </c>
      <c r="FT403" s="163">
        <f t="shared" si="1233"/>
        <v>3.0571840461316673</v>
      </c>
      <c r="FU403" s="163">
        <f t="shared" si="1239"/>
        <v>3.0418360028687546</v>
      </c>
      <c r="FV403" s="163">
        <f t="shared" si="1245"/>
        <v>3.0266412940057088</v>
      </c>
      <c r="FW403" s="163">
        <f t="shared" si="1251"/>
        <v>3.0115976331360947</v>
      </c>
      <c r="FX403" s="163">
        <f t="shared" si="1257"/>
        <v>2.9967027790861986</v>
      </c>
      <c r="FY403" s="163">
        <f t="shared" si="1263"/>
        <v>2.9819545348019685</v>
      </c>
      <c r="FZ403" s="163">
        <f t="shared" si="1269"/>
        <v>2.9670047802261865</v>
      </c>
      <c r="GA403" s="163">
        <f t="shared" si="1275"/>
        <v>2.9522041763341069</v>
      </c>
      <c r="GB403" s="163">
        <f t="shared" si="1281"/>
        <v>2.9375505021355188</v>
      </c>
      <c r="GC403" s="163">
        <f t="shared" si="1287"/>
        <v>2.9230415805191821</v>
      </c>
      <c r="GD403" s="163">
        <f t="shared" si="1293"/>
        <v>2.9083428571428573</v>
      </c>
      <c r="GE403" s="163">
        <f t="shared" si="1299"/>
        <v>2.8937912212872412</v>
      </c>
      <c r="GF403" s="163">
        <f t="shared" si="1305"/>
        <v>2.8793844761258205</v>
      </c>
      <c r="GG403" s="163">
        <f t="shared" si="1311"/>
        <v>2.8651204683629814</v>
      </c>
      <c r="GH403" s="163">
        <f t="shared" si="1317"/>
        <v>2.8509970871611023</v>
      </c>
      <c r="GI403" s="163">
        <f t="shared" si="1323"/>
        <v>2.836696020510534</v>
      </c>
      <c r="GJ403" s="163">
        <f t="shared" si="1329"/>
        <v>2.8225377107364684</v>
      </c>
      <c r="GK403" s="163">
        <f t="shared" si="1335"/>
        <v>2.8085200309016667</v>
      </c>
      <c r="GL403" s="163">
        <f t="shared" si="1341"/>
        <v>2.7946408961124534</v>
      </c>
      <c r="GM403" s="163">
        <f t="shared" si="1347"/>
        <v>2.7805944055944054</v>
      </c>
      <c r="GN403" s="163">
        <f t="shared" si="1353"/>
        <v>2.766688410524027</v>
      </c>
      <c r="GO403" s="163">
        <f t="shared" si="1360"/>
        <v>2.7529208135006491</v>
      </c>
      <c r="GP403" s="163">
        <f t="shared" si="1367"/>
        <v>2.7392895586652313</v>
      </c>
      <c r="GQ403" s="163">
        <f t="shared" si="1374"/>
        <v>2.7257926306769495</v>
      </c>
      <c r="GR403" s="163">
        <f t="shared" si="1381"/>
        <v>2.7121389747415541</v>
      </c>
      <c r="GS403" s="163">
        <f t="shared" si="1388"/>
        <v>2.6986214209968185</v>
      </c>
      <c r="GT403" s="163">
        <f t="shared" si="1395"/>
        <v>2.6852379444972039</v>
      </c>
      <c r="GU403" s="163">
        <f t="shared" si="1402"/>
        <v>2.6719865602687944</v>
      </c>
      <c r="GV403" s="163">
        <f t="shared" si="1409"/>
        <v>2.6585875470121185</v>
      </c>
      <c r="GW403" s="163">
        <f t="shared" si="1416"/>
        <v>2.6453222453222454</v>
      </c>
      <c r="GX403" s="163">
        <f t="shared" si="1423"/>
        <v>2.6321886636326024</v>
      </c>
      <c r="GY403" s="163">
        <f t="shared" ref="GY403:GY466" si="1430">($B403/$B$210)</f>
        <v>2.6191848497324002</v>
      </c>
      <c r="GZ403" s="163">
        <f t="shared" si="1040"/>
        <v>2.6060419866871478</v>
      </c>
      <c r="HA403" s="163">
        <f t="shared" si="1046"/>
        <v>2.593030364785001</v>
      </c>
      <c r="HB403" s="163">
        <f t="shared" si="1052"/>
        <v>2.5801480279833724</v>
      </c>
      <c r="HC403" s="163">
        <f t="shared" si="1058"/>
        <v>2.5673930589184826</v>
      </c>
      <c r="HD403" s="163">
        <f t="shared" si="1064"/>
        <v>2.5545071270829149</v>
      </c>
      <c r="HE403" s="163">
        <f t="shared" si="1070"/>
        <v>2.5417499001198562</v>
      </c>
      <c r="HF403" s="163">
        <f t="shared" si="1076"/>
        <v>2.5291194593520174</v>
      </c>
      <c r="HG403" s="163">
        <f t="shared" si="1082"/>
        <v>2.5166139240506329</v>
      </c>
      <c r="HH403" s="163">
        <f t="shared" si="1088"/>
        <v>2.5039850437862836</v>
      </c>
      <c r="HI403" s="163">
        <f t="shared" si="1094"/>
        <v>2.4914822792245936</v>
      </c>
      <c r="HJ403" s="163">
        <f t="shared" si="1100"/>
        <v>2.4791037506088651</v>
      </c>
      <c r="HK403" s="163">
        <f t="shared" si="1106"/>
        <v>2.4668476153547885</v>
      </c>
      <c r="HL403" s="163">
        <f t="shared" si="1112"/>
        <v>2.4544753086419755</v>
      </c>
      <c r="HM403" s="163">
        <f t="shared" si="1118"/>
        <v>2.4422264875239925</v>
      </c>
      <c r="HN403" s="163">
        <f t="shared" si="1124"/>
        <v>2.4300993124522536</v>
      </c>
      <c r="HO403" s="163">
        <f t="shared" si="1130"/>
        <v>2.4180919802356518</v>
      </c>
      <c r="HP403" s="163">
        <f t="shared" si="1136"/>
        <v>2.4059752292710597</v>
      </c>
      <c r="HQ403" s="163">
        <f t="shared" si="1142"/>
        <v>2.3939793038570083</v>
      </c>
      <c r="HR403" s="163">
        <f t="shared" si="1150"/>
        <v>2.3821024056912852</v>
      </c>
      <c r="HS403" s="163">
        <f t="shared" si="1156"/>
        <v>2.3703427719821164</v>
      </c>
      <c r="HT403" s="163">
        <f t="shared" si="1162"/>
        <v>2.3584800741427245</v>
      </c>
      <c r="HU403" s="163">
        <f t="shared" si="1168"/>
        <v>2.3467355219476209</v>
      </c>
      <c r="HV403" s="163">
        <f t="shared" si="1174"/>
        <v>2.3351073591484677</v>
      </c>
      <c r="HW403" s="163">
        <f t="shared" si="1180"/>
        <v>2.3235938641344047</v>
      </c>
      <c r="HX403" s="163">
        <f t="shared" si="1186"/>
        <v>2.3119832833651315</v>
      </c>
      <c r="HY403" s="163">
        <f t="shared" si="1192"/>
        <v>2.3004881576568432</v>
      </c>
      <c r="HZ403" s="163">
        <f t="shared" si="1198"/>
        <v>2.2891067734100927</v>
      </c>
      <c r="IA403" s="163">
        <f t="shared" si="1204"/>
        <v>2.2776335809540855</v>
      </c>
      <c r="IB403" s="163">
        <f t="shared" si="1210"/>
        <v>2.2662748241161279</v>
      </c>
      <c r="IC403" s="163">
        <f t="shared" si="1216"/>
        <v>2.2550287992910945</v>
      </c>
      <c r="ID403" s="163">
        <f t="shared" si="1222"/>
        <v>2.2438938365223526</v>
      </c>
      <c r="IE403" s="163">
        <f t="shared" si="1228"/>
        <v>2.2326723986664327</v>
      </c>
      <c r="IF403" s="163">
        <f t="shared" si="1234"/>
        <v>2.2215626364033172</v>
      </c>
      <c r="IG403" s="163">
        <f t="shared" si="1240"/>
        <v>2.2105628908964561</v>
      </c>
      <c r="IH403" s="163">
        <f t="shared" si="1246"/>
        <v>2.1994814174589457</v>
      </c>
      <c r="II403" s="163">
        <f t="shared" si="1252"/>
        <v>2.1885104919160647</v>
      </c>
      <c r="IJ403" s="163">
        <f t="shared" si="1258"/>
        <v>2.17764846825261</v>
      </c>
      <c r="IK403" s="163">
        <f t="shared" si="1264"/>
        <v>2.1668937329700273</v>
      </c>
      <c r="IL403" s="163">
        <f t="shared" si="1270"/>
        <v>2.1560620181309837</v>
      </c>
      <c r="IM403" s="163">
        <f t="shared" si="1276"/>
        <v>2.1453380542910132</v>
      </c>
      <c r="IN403" s="163">
        <f t="shared" si="1282"/>
        <v>2.1347202415904705</v>
      </c>
      <c r="IO403" s="163">
        <f t="shared" si="1288"/>
        <v>2.1240297137133797</v>
      </c>
      <c r="IP403" s="163">
        <f t="shared" si="1294"/>
        <v>2.1134457270990783</v>
      </c>
      <c r="IQ403" s="163">
        <f t="shared" si="1300"/>
        <v>2.1029666969671927</v>
      </c>
      <c r="IR403" s="163">
        <f t="shared" si="1306"/>
        <v>2.0924190100312448</v>
      </c>
      <c r="IS403" s="163">
        <f t="shared" si="1312"/>
        <v>2.081976601488996</v>
      </c>
      <c r="IT403" s="163">
        <f t="shared" si="1318"/>
        <v>2.0716379029632042</v>
      </c>
      <c r="IU403" s="163">
        <f t="shared" si="1324"/>
        <v>2.0614013770757391</v>
      </c>
      <c r="IV403" s="163">
        <f t="shared" si="1330"/>
        <v>2.0511001853792212</v>
      </c>
      <c r="IW403" s="163">
        <f t="shared" si="1336"/>
        <v>2.0409014355601891</v>
      </c>
      <c r="IX403" s="163">
        <f t="shared" si="1342"/>
        <v>2.030803607054505</v>
      </c>
      <c r="IY403" s="163">
        <f t="shared" si="1348"/>
        <v>2.0206447514689536</v>
      </c>
      <c r="IZ403" s="163">
        <f t="shared" si="1354"/>
        <v>2.0105870269416135</v>
      </c>
      <c r="JA403" s="163">
        <f t="shared" si="1361"/>
        <v>2.00062893081761</v>
      </c>
      <c r="JB403" s="163">
        <f t="shared" si="1368"/>
        <v>1.990613266583229</v>
      </c>
      <c r="JC403" s="163">
        <f t="shared" si="1375"/>
        <v>1.9806973848069738</v>
      </c>
      <c r="JD403" s="163">
        <f t="shared" si="1382"/>
        <v>1.9708798017348204</v>
      </c>
      <c r="JE403" s="163">
        <f t="shared" si="1389"/>
        <v>1.961007937119519</v>
      </c>
      <c r="JF403" s="163">
        <f t="shared" si="1396"/>
        <v>1.9512344732403006</v>
      </c>
      <c r="JG403" s="163">
        <f t="shared" si="1403"/>
        <v>1.9415579461356527</v>
      </c>
      <c r="JH403" s="163">
        <f t="shared" si="1410"/>
        <v>1.9318302588628256</v>
      </c>
      <c r="JI403" s="163">
        <f t="shared" si="1417"/>
        <v>1.9221995619004457</v>
      </c>
      <c r="JJ403" s="163">
        <f t="shared" si="1424"/>
        <v>1.9126644118752349</v>
      </c>
      <c r="JK403" s="163">
        <f t="shared" ref="JK403:JK466" si="1431">($B403/$B$274)</f>
        <v>1.903081064911756</v>
      </c>
      <c r="JL403" s="163">
        <f t="shared" si="1041"/>
        <v>1.8935932733090259</v>
      </c>
      <c r="JM403" s="163">
        <f t="shared" si="1047"/>
        <v>1.8841996149859321</v>
      </c>
      <c r="JN403" s="163">
        <f t="shared" si="1053"/>
        <v>1.8747605716811551</v>
      </c>
      <c r="JO403" s="163">
        <f t="shared" si="1059"/>
        <v>1.8654156282070078</v>
      </c>
      <c r="JP403" s="163">
        <f t="shared" si="1065"/>
        <v>1.8561633843909555</v>
      </c>
      <c r="JQ403" s="163">
        <f t="shared" si="1071"/>
        <v>1.8468684229624792</v>
      </c>
      <c r="JR403" s="163">
        <f t="shared" si="1077"/>
        <v>1.8376660889659155</v>
      </c>
      <c r="JS403" s="163">
        <f t="shared" si="1083"/>
        <v>1.8285550046705468</v>
      </c>
      <c r="JT403" s="163">
        <f t="shared" si="1089"/>
        <v>1.8194037320368914</v>
      </c>
      <c r="JU403" s="163">
        <f t="shared" si="1095"/>
        <v>1.8103436010528562</v>
      </c>
      <c r="JV403" s="163">
        <f t="shared" si="1101"/>
        <v>1.8013732568839811</v>
      </c>
      <c r="JW403" s="163">
        <f t="shared" si="1107"/>
        <v>1.7923651218481476</v>
      </c>
      <c r="JX403" s="163">
        <f t="shared" si="1113"/>
        <v>1.7834466325600953</v>
      </c>
      <c r="JY403" s="163">
        <f t="shared" si="1119"/>
        <v>1.7746164574616456</v>
      </c>
      <c r="JZ403" s="163">
        <f t="shared" si="1125"/>
        <v>1.7657507632528449</v>
      </c>
      <c r="KA403" s="163">
        <f t="shared" si="1131"/>
        <v>1.7569732118199393</v>
      </c>
      <c r="KB403" s="163">
        <f t="shared" si="1137"/>
        <v>1.7482824951909866</v>
      </c>
      <c r="KC403" s="163">
        <f t="shared" si="1143"/>
        <v>1.7395584113746667</v>
      </c>
      <c r="KD403" s="163">
        <f t="shared" si="1151"/>
        <v>1.7309209631342675</v>
      </c>
      <c r="KE403" s="163">
        <f t="shared" si="1157"/>
        <v>1.7222523010286952</v>
      </c>
      <c r="KF403" s="163">
        <f t="shared" si="1163"/>
        <v>1.7136700336700337</v>
      </c>
      <c r="KG403" s="163">
        <f t="shared" si="1169"/>
        <v>1.7051728759045832</v>
      </c>
      <c r="KH403" s="163">
        <f t="shared" si="1175"/>
        <v>1.6966464430962065</v>
      </c>
      <c r="KI403" s="163">
        <f t="shared" si="1181"/>
        <v>1.6882048560435186</v>
      </c>
      <c r="KJ403" s="163">
        <f t="shared" si="1187"/>
        <v>1.67984685457786</v>
      </c>
      <c r="KK403" s="163">
        <f t="shared" si="1193"/>
        <v>1.6714614121510674</v>
      </c>
      <c r="KL403" s="163">
        <f t="shared" si="1199"/>
        <v>1.6631592706359062</v>
      </c>
      <c r="KM403" s="163">
        <f t="shared" si="1205"/>
        <v>1.6548315775783586</v>
      </c>
      <c r="KN403" s="163">
        <f t="shared" si="1211"/>
        <v>1.6465868650922031</v>
      </c>
      <c r="KO403" s="163">
        <f t="shared" si="1217"/>
        <v>1.6384238990471285</v>
      </c>
      <c r="KP403" s="163">
        <f t="shared" si="1223"/>
        <v>1.6302370275464446</v>
      </c>
      <c r="KQ403" s="163">
        <f t="shared" si="1229"/>
        <v>1.6221315655277919</v>
      </c>
      <c r="KR403" s="163">
        <f t="shared" si="1235"/>
        <v>1.61410630470633</v>
      </c>
      <c r="KS403" s="163">
        <f t="shared" si="1241"/>
        <v>1.6060586935941938</v>
      </c>
      <c r="KT403" s="163">
        <f t="shared" si="1247"/>
        <v>1.5980909319266516</v>
      </c>
      <c r="KU403" s="163">
        <f t="shared" si="1253"/>
        <v>1.5901024743814047</v>
      </c>
      <c r="KV403" s="163">
        <f t="shared" si="1259"/>
        <v>1.5821934842079084</v>
      </c>
      <c r="KW403" s="163">
        <f t="shared" si="1265"/>
        <v>1.5743627814897303</v>
      </c>
      <c r="KX403" s="163">
        <f t="shared" si="1271"/>
        <v>1.5665127731609727</v>
      </c>
      <c r="KY403" s="163">
        <f t="shared" si="1277"/>
        <v>1.5587406590714199</v>
      </c>
      <c r="KZ403" s="163">
        <f t="shared" si="1283"/>
        <v>1.5509507557289128</v>
      </c>
      <c r="LA403" s="163">
        <f t="shared" si="1289"/>
        <v>1.5432383262583385</v>
      </c>
      <c r="LB403" s="163">
        <f t="shared" si="1295"/>
        <v>1.5356022206130824</v>
      </c>
      <c r="LC403" s="163">
        <f t="shared" si="1301"/>
        <v>1.5279495646952868</v>
      </c>
      <c r="LD403" s="163">
        <f t="shared" si="1307"/>
        <v>1.52037280439718</v>
      </c>
      <c r="LE403" s="163">
        <f t="shared" si="1313"/>
        <v>1.5127808821781001</v>
      </c>
      <c r="LF403" s="163">
        <f t="shared" si="1319"/>
        <v>1.5052644031704721</v>
      </c>
      <c r="LG403" s="163">
        <f t="shared" si="1325"/>
        <v>1.4977340945206286</v>
      </c>
      <c r="LH403" s="163">
        <f t="shared" si="1331"/>
        <v>1.4902787538065121</v>
      </c>
      <c r="LI403" s="163">
        <f t="shared" si="1337"/>
        <v>1.4828972670590292</v>
      </c>
      <c r="LJ403" s="163">
        <f t="shared" si="1343"/>
        <v>1.4755029860265554</v>
      </c>
      <c r="LK403" s="163">
        <f t="shared" si="1349"/>
        <v>1.4681820804246235</v>
      </c>
      <c r="LL403" s="163">
        <f t="shared" si="1355"/>
        <v>1.4608495981630309</v>
      </c>
      <c r="LM403" s="163">
        <f t="shared" si="1362"/>
        <v>1.4535899925743989</v>
      </c>
      <c r="LN403" s="163">
        <f t="shared" si="1369"/>
        <v>1.4463199772662689</v>
      </c>
      <c r="LO403" s="163">
        <f t="shared" si="1376"/>
        <v>1.4391223208731549</v>
      </c>
      <c r="LP403" s="163">
        <f t="shared" si="1383"/>
        <v>1.4319959484553486</v>
      </c>
      <c r="LQ403" s="163">
        <f t="shared" si="1390"/>
        <v>1.4248600223964165</v>
      </c>
      <c r="LR403" s="163">
        <f t="shared" si="1397"/>
        <v>1.417794863223578</v>
      </c>
      <c r="LS403" s="163">
        <f t="shared" si="1404"/>
        <v>1.4107212151449637</v>
      </c>
      <c r="LT403" s="163">
        <f t="shared" si="1411"/>
        <v>1.4037178002096089</v>
      </c>
      <c r="LU403" s="163">
        <f t="shared" si="1418"/>
        <v>1.3967069154774971</v>
      </c>
      <c r="LV403" s="163">
        <f t="shared" si="1425"/>
        <v>1.3897657145977829</v>
      </c>
      <c r="LW403" s="163">
        <f t="shared" ref="LW403:LW466" si="1432">($B403/$B$338)</f>
        <v>1.3828180188012824</v>
      </c>
      <c r="LX403" s="163">
        <f t="shared" si="1042"/>
        <v>1.3759394430927279</v>
      </c>
      <c r="LY403" s="163">
        <f t="shared" si="1048"/>
        <v>1.3691289611018453</v>
      </c>
      <c r="LZ403" s="163">
        <f t="shared" si="1054"/>
        <v>1.3623126338329765</v>
      </c>
      <c r="MA403" s="163">
        <f t="shared" si="1060"/>
        <v>1.35556384168753</v>
      </c>
      <c r="MB403" s="163">
        <f t="shared" si="1066"/>
        <v>1.348810091694493</v>
      </c>
      <c r="MC403" s="163">
        <f t="shared" si="1072"/>
        <v>1.3421233057328199</v>
      </c>
      <c r="MD403" s="163">
        <f t="shared" si="1078"/>
        <v>1.3354324097397146</v>
      </c>
      <c r="ME403" s="163">
        <f t="shared" si="1084"/>
        <v>1.3288078951490783</v>
      </c>
      <c r="MF403" s="163">
        <f t="shared" si="1090"/>
        <v>1.3221800800124694</v>
      </c>
      <c r="MG403" s="163">
        <f t="shared" si="1096"/>
        <v>1.3156180530424444</v>
      </c>
      <c r="MH403" s="163">
        <f t="shared" si="1102"/>
        <v>1.3090534979423869</v>
      </c>
      <c r="MI403" s="163">
        <f t="shared" si="1108"/>
        <v>1.3025541280646977</v>
      </c>
      <c r="MJ403" s="163">
        <f t="shared" si="1114"/>
        <v>1.296052966641202</v>
      </c>
      <c r="MK403" s="163">
        <f t="shared" si="1120"/>
        <v>1.2896163786550447</v>
      </c>
      <c r="ML403" s="163">
        <f t="shared" si="1126"/>
        <v>1.2831787010891489</v>
      </c>
      <c r="MM403" s="163">
        <f t="shared" si="1132"/>
        <v>1.2768049771712409</v>
      </c>
      <c r="MN403" s="163">
        <f t="shared" si="1138"/>
        <v>1.2704308322100744</v>
      </c>
      <c r="MO403" s="163">
        <f t="shared" si="1144"/>
        <v>1.2641200139088968</v>
      </c>
      <c r="MP403" s="163">
        <f t="shared" si="1152"/>
        <v>1.2578094108343219</v>
      </c>
      <c r="MQ403" s="163">
        <f t="shared" si="1158"/>
        <v>1.2515615010082133</v>
      </c>
      <c r="MR403" s="163">
        <f t="shared" si="1164"/>
        <v>1.2453144115488133</v>
      </c>
      <c r="MS403" s="163">
        <f t="shared" si="1170"/>
        <v>1.239129376247748</v>
      </c>
      <c r="MT403" s="163">
        <f t="shared" si="1176"/>
        <v>1.2329457364341085</v>
      </c>
      <c r="MU403" s="163">
        <f t="shared" si="1182"/>
        <v>1.2268235067251603</v>
      </c>
      <c r="MV403" s="163">
        <f t="shared" si="1188"/>
        <v>1.2207032186885403</v>
      </c>
      <c r="MW403" s="163">
        <f t="shared" si="1194"/>
        <v>1.2146436924251827</v>
      </c>
      <c r="MX403" s="163">
        <f t="shared" si="1200"/>
        <v>1.2085866261398177</v>
      </c>
      <c r="MY403" s="163">
        <f t="shared" si="1206"/>
        <v>1.2025896696753462</v>
      </c>
      <c r="MZ403" s="163">
        <f t="shared" si="1212"/>
        <v>1.1965956646447549</v>
      </c>
      <c r="NA403" s="163">
        <f t="shared" si="1218"/>
        <v>1.1906611144902448</v>
      </c>
      <c r="NB403" s="163">
        <f t="shared" si="1224"/>
        <v>1.1847299813780261</v>
      </c>
      <c r="NC403" s="163">
        <f t="shared" si="1230"/>
        <v>1.1788576458053459</v>
      </c>
      <c r="ND403" s="163">
        <f t="shared" si="1236"/>
        <v>1.1729891680110625</v>
      </c>
      <c r="NE403" s="163">
        <f t="shared" si="1242"/>
        <v>1.1671788286015685</v>
      </c>
      <c r="NF403" s="163">
        <f t="shared" si="1248"/>
        <v>1.1613727637824023</v>
      </c>
      <c r="NG403" s="163">
        <f t="shared" si="1254"/>
        <v>1.1555717010262465</v>
      </c>
      <c r="NH403" s="163">
        <f t="shared" si="1260"/>
        <v>1.1498283029098137</v>
      </c>
      <c r="NI403" s="163">
        <f t="shared" si="1266"/>
        <v>1.1440902755923212</v>
      </c>
      <c r="NJ403" s="163">
        <f t="shared" si="1272"/>
        <v>1.1384092332468463</v>
      </c>
      <c r="NK403" s="163">
        <f t="shared" si="1278"/>
        <v>1.1327339090180717</v>
      </c>
      <c r="NL403" s="163">
        <f t="shared" si="1284"/>
        <v>1.1271148906014705</v>
      </c>
      <c r="NM403" s="163">
        <f t="shared" si="1290"/>
        <v>1.1215019170596272</v>
      </c>
      <c r="NN403" s="163">
        <f t="shared" si="1296"/>
        <v>1.1159445711278724</v>
      </c>
      <c r="NO403" s="163">
        <f t="shared" si="1302"/>
        <v>1.1103935771009688</v>
      </c>
      <c r="NP403" s="163">
        <f t="shared" si="1308"/>
        <v>1.1048495636695177</v>
      </c>
      <c r="NQ403" s="163">
        <f t="shared" si="1314"/>
        <v>1.0993606359080699</v>
      </c>
      <c r="NR403" s="163">
        <f t="shared" si="1320"/>
        <v>1.0938789546079779</v>
      </c>
      <c r="NS403" s="163">
        <f t="shared" si="1326"/>
        <v>1.0884516680923866</v>
      </c>
      <c r="NT403" s="163">
        <f t="shared" si="1332"/>
        <v>1.0830318764097544</v>
      </c>
      <c r="NU403" s="163">
        <f t="shared" si="1338"/>
        <v>1.0776657914796308</v>
      </c>
      <c r="NV403" s="163">
        <f t="shared" si="1344"/>
        <v>1.072307433001854</v>
      </c>
      <c r="NW403" s="163">
        <f t="shared" si="1350"/>
        <v>1.0669573602783951</v>
      </c>
      <c r="NX403" s="163">
        <f t="shared" si="1356"/>
        <v>1.0616604088443888</v>
      </c>
      <c r="NY403" s="163">
        <f t="shared" si="1363"/>
        <v>1.0563719385637194</v>
      </c>
      <c r="NZ403" s="163">
        <f t="shared" si="1370"/>
        <v>1.0511358942585709</v>
      </c>
      <c r="OA403" s="163">
        <f t="shared" si="1377"/>
        <v>1.0459085117751017</v>
      </c>
      <c r="OB403" s="163">
        <f t="shared" si="1384"/>
        <v>1.0406903038481985</v>
      </c>
      <c r="OC403" s="163">
        <f t="shared" si="1391"/>
        <v>1.0355239064089521</v>
      </c>
      <c r="OD403" s="163">
        <f t="shared" si="1398"/>
        <v>1.0303668313223744</v>
      </c>
      <c r="OE403" s="163">
        <f t="shared" si="1405"/>
        <v>1.0252608678135451</v>
      </c>
      <c r="OF403" s="163">
        <f t="shared" si="1412"/>
        <v>1.02016436159551</v>
      </c>
      <c r="OG403" s="163">
        <f t="shared" si="1419"/>
        <v>1.0150777822098125</v>
      </c>
      <c r="OH403" s="163">
        <f t="shared" si="1426"/>
        <v>1.010041674935503</v>
      </c>
      <c r="OI403" s="163">
        <f t="shared" ref="OI403:OI466" si="1433">($B403/$B$402)</f>
        <v>1.0050155996998538</v>
      </c>
      <c r="OJ403" s="156">
        <f>($B403/$B$403)</f>
        <v>1</v>
      </c>
      <c r="OK403" s="157"/>
      <c r="OL403" s="157"/>
      <c r="OM403" s="157"/>
      <c r="ON403" s="157"/>
      <c r="OO403" s="157"/>
      <c r="OP403" s="157"/>
      <c r="OQ403" s="157"/>
      <c r="OR403" s="157"/>
      <c r="OS403" s="157"/>
      <c r="OT403" s="157"/>
      <c r="OU403" s="157"/>
      <c r="OV403" s="157"/>
      <c r="OW403" s="157"/>
      <c r="OX403" s="157"/>
      <c r="OY403" s="157"/>
      <c r="OZ403" s="157"/>
      <c r="PA403" s="157"/>
      <c r="PB403" s="157"/>
      <c r="PC403" s="157"/>
      <c r="PD403" s="157"/>
      <c r="PE403" s="157"/>
      <c r="PF403" s="157"/>
      <c r="PG403" s="157"/>
      <c r="PH403" s="157"/>
      <c r="PI403" s="157"/>
      <c r="PJ403" s="157"/>
      <c r="PK403" s="157"/>
      <c r="PL403" s="157"/>
      <c r="PM403" s="157"/>
      <c r="PN403" s="157"/>
      <c r="PO403" s="157"/>
      <c r="PP403" s="157"/>
      <c r="PQ403" s="157"/>
      <c r="PR403" s="157"/>
      <c r="PS403" s="157"/>
      <c r="PT403" s="157"/>
      <c r="PU403" s="157"/>
      <c r="PV403" s="157"/>
      <c r="PW403" s="157"/>
      <c r="PX403" s="157"/>
      <c r="PY403" s="157"/>
      <c r="PZ403" s="157"/>
      <c r="QA403" s="157"/>
      <c r="QB403" s="157"/>
      <c r="QC403" s="157"/>
      <c r="QD403" s="157"/>
      <c r="QE403" s="157"/>
      <c r="QF403" s="157"/>
      <c r="QG403" s="157"/>
      <c r="QH403" s="157"/>
      <c r="QI403" s="157"/>
      <c r="QJ403" s="157"/>
      <c r="QK403" s="157"/>
      <c r="QL403" s="157"/>
      <c r="QM403" s="157"/>
      <c r="QN403" s="157"/>
      <c r="QO403" s="157"/>
      <c r="QP403" s="157"/>
      <c r="QQ403" s="157"/>
      <c r="QR403" s="157"/>
      <c r="QS403" s="157"/>
      <c r="QT403" s="157"/>
      <c r="QU403" s="157"/>
      <c r="QV403" s="157"/>
      <c r="QW403" s="157"/>
      <c r="QX403" s="157"/>
      <c r="QY403" s="157"/>
      <c r="QZ403" s="157"/>
      <c r="RA403" s="157"/>
      <c r="RB403" s="157"/>
      <c r="RC403" s="157"/>
      <c r="RD403" s="157"/>
      <c r="RE403" s="157"/>
      <c r="RF403" s="157"/>
      <c r="RG403" s="157"/>
      <c r="RH403" s="157"/>
      <c r="RI403" s="157"/>
      <c r="RJ403" s="157"/>
      <c r="RK403" s="157"/>
      <c r="RL403" s="157"/>
      <c r="RM403" s="157"/>
      <c r="RN403" s="157"/>
      <c r="RO403" s="157"/>
      <c r="RP403" s="157"/>
    </row>
    <row r="404" spans="1:484" ht="13">
      <c r="A404" s="151">
        <v>52597</v>
      </c>
      <c r="B404" s="152">
        <f t="shared" si="1145"/>
        <v>25575</v>
      </c>
      <c r="C404" s="153">
        <f t="shared" si="1146"/>
        <v>5.0000000000000001E-3</v>
      </c>
      <c r="E404" s="157">
        <f t="shared" si="1357"/>
        <v>5.1469108472529683</v>
      </c>
      <c r="F404" s="157">
        <f t="shared" si="1364"/>
        <v>5.1078490113840624</v>
      </c>
      <c r="G404" s="157">
        <f t="shared" si="1371"/>
        <v>5.1047904191616764</v>
      </c>
      <c r="H404" s="157">
        <f t="shared" si="1378"/>
        <v>5.0865155131264919</v>
      </c>
      <c r="I404" s="157">
        <f t="shared" si="1385"/>
        <v>5.0794438927507448</v>
      </c>
      <c r="J404" s="157">
        <f t="shared" si="1392"/>
        <v>5.0553469065032619</v>
      </c>
      <c r="K404" s="157">
        <f t="shared" si="1399"/>
        <v>5.0404020496649586</v>
      </c>
      <c r="L404" s="157">
        <f t="shared" si="1406"/>
        <v>5.0235710076605775</v>
      </c>
      <c r="M404" s="157">
        <f t="shared" si="1413"/>
        <v>5.0166732051785017</v>
      </c>
      <c r="N404" s="157">
        <f t="shared" si="1420"/>
        <v>5.0107758620689653</v>
      </c>
      <c r="O404" s="157">
        <f t="shared" si="1427"/>
        <v>5.001955798943869</v>
      </c>
      <c r="P404" s="157">
        <f t="shared" ref="P404:P467" si="1434">($B404/$B$19)</f>
        <v>5</v>
      </c>
      <c r="Q404" s="157">
        <f t="shared" si="1043"/>
        <v>4.9951171875</v>
      </c>
      <c r="R404" s="157">
        <f t="shared" si="1049"/>
        <v>4.9931667317454123</v>
      </c>
      <c r="S404" s="157">
        <f t="shared" si="1055"/>
        <v>4.9718118195956453</v>
      </c>
      <c r="T404" s="157">
        <f t="shared" si="1061"/>
        <v>4.9660194174757279</v>
      </c>
      <c r="U404" s="157">
        <f t="shared" si="1067"/>
        <v>4.9496806657634993</v>
      </c>
      <c r="V404" s="157">
        <f t="shared" si="1073"/>
        <v>4.9468085106382977</v>
      </c>
      <c r="W404" s="157">
        <f t="shared" si="1079"/>
        <v>4.9334490740740744</v>
      </c>
      <c r="X404" s="157">
        <f t="shared" si="1085"/>
        <v>4.914488854727133</v>
      </c>
      <c r="Y404" s="157">
        <f t="shared" si="1091"/>
        <v>4.9230028873917231</v>
      </c>
      <c r="Z404" s="157">
        <f t="shared" si="1097"/>
        <v>4.914488854727133</v>
      </c>
      <c r="AA404" s="157">
        <f t="shared" si="1103"/>
        <v>4.9060042202186844</v>
      </c>
      <c r="AB404" s="157">
        <f t="shared" si="1109"/>
        <v>4.9088291746641071</v>
      </c>
      <c r="AC404" s="157">
        <f t="shared" si="1115"/>
        <v>4.8938002296211254</v>
      </c>
      <c r="AD404" s="157">
        <f t="shared" si="1121"/>
        <v>4.8751429660693866</v>
      </c>
      <c r="AE404" s="157">
        <f t="shared" si="1127"/>
        <v>4.8723566393598778</v>
      </c>
      <c r="AF404" s="157">
        <f t="shared" si="1133"/>
        <v>4.8649419821190794</v>
      </c>
      <c r="AG404" s="157">
        <f t="shared" si="1139"/>
        <v>4.8511001517450687</v>
      </c>
      <c r="AH404" s="157">
        <f t="shared" si="1147"/>
        <v>4.8382519863791149</v>
      </c>
      <c r="AI404" s="157">
        <f t="shared" si="1153"/>
        <v>4.8428327968187848</v>
      </c>
      <c r="AJ404" s="157">
        <f t="shared" si="1159"/>
        <v>4.8465036952814096</v>
      </c>
      <c r="AK404" s="157">
        <f t="shared" si="1165"/>
        <v>4.8391674550614949</v>
      </c>
      <c r="AL404" s="157">
        <f t="shared" si="1171"/>
        <v>4.8181989449886959</v>
      </c>
      <c r="AM404" s="157">
        <f t="shared" si="1177"/>
        <v>4.8100432574760204</v>
      </c>
      <c r="AN404" s="157">
        <f t="shared" si="1183"/>
        <v>4.8019151333082988</v>
      </c>
      <c r="AO404" s="157">
        <f t="shared" si="1189"/>
        <v>4.803719008264463</v>
      </c>
      <c r="AP404" s="157">
        <f t="shared" si="1195"/>
        <v>4.8064273632775798</v>
      </c>
      <c r="AQ404" s="157">
        <f t="shared" si="1201"/>
        <v>4.7938144329896906</v>
      </c>
      <c r="AR404" s="157">
        <f t="shared" si="1207"/>
        <v>4.7750186706497386</v>
      </c>
      <c r="AS404" s="157">
        <f t="shared" si="1213"/>
        <v>4.7625698324022343</v>
      </c>
      <c r="AT404" s="157">
        <f t="shared" si="1219"/>
        <v>4.7581395348837212</v>
      </c>
      <c r="AU404" s="157">
        <f t="shared" si="1225"/>
        <v>4.7510681775961361</v>
      </c>
      <c r="AV404" s="157">
        <f t="shared" si="1231"/>
        <v>4.7448979591836737</v>
      </c>
      <c r="AW404" s="157">
        <f t="shared" si="1237"/>
        <v>4.7282307265668333</v>
      </c>
      <c r="AX404" s="157">
        <f t="shared" si="1243"/>
        <v>4.6995589856670339</v>
      </c>
      <c r="AY404" s="157">
        <f t="shared" si="1249"/>
        <v>4.6772128749085589</v>
      </c>
      <c r="AZ404" s="157">
        <f t="shared" si="1255"/>
        <v>4.6669708029197077</v>
      </c>
      <c r="BA404" s="157">
        <f t="shared" si="1261"/>
        <v>4.6525377478624703</v>
      </c>
      <c r="BB404" s="157">
        <f t="shared" si="1267"/>
        <v>4.6601676384839648</v>
      </c>
      <c r="BC404" s="157">
        <f t="shared" si="1273"/>
        <v>4.6610169491525424</v>
      </c>
      <c r="BD404" s="157">
        <f t="shared" si="1279"/>
        <v>4.6500000000000004</v>
      </c>
      <c r="BE404" s="157">
        <f t="shared" si="1285"/>
        <v>4.6584699453551917</v>
      </c>
      <c r="BF404" s="157">
        <f t="shared" si="1291"/>
        <v>4.6440893408389323</v>
      </c>
      <c r="BG404" s="157">
        <f t="shared" si="1297"/>
        <v>4.6415607985480944</v>
      </c>
      <c r="BH404" s="157">
        <f t="shared" si="1303"/>
        <v>4.637352674524025</v>
      </c>
      <c r="BI404" s="157">
        <f t="shared" si="1309"/>
        <v>4.6155928532755821</v>
      </c>
      <c r="BJ404" s="157">
        <f t="shared" si="1315"/>
        <v>4.6130952380952381</v>
      </c>
      <c r="BK404" s="157">
        <f t="shared" si="1321"/>
        <v>4.5965132997843279</v>
      </c>
      <c r="BL404" s="157">
        <f t="shared" si="1327"/>
        <v>4.5989929868728643</v>
      </c>
      <c r="BM404" s="157">
        <f t="shared" si="1333"/>
        <v>4.5981661272923411</v>
      </c>
      <c r="BN404" s="157">
        <f t="shared" si="1339"/>
        <v>4.5767716535433074</v>
      </c>
      <c r="BO404" s="157">
        <f t="shared" si="1345"/>
        <v>4.5620763467713168</v>
      </c>
      <c r="BP404" s="157">
        <f t="shared" si="1351"/>
        <v>4.540209479850879</v>
      </c>
      <c r="BQ404" s="157">
        <f t="shared" si="1358"/>
        <v>4.5369877594465144</v>
      </c>
      <c r="BR404" s="157">
        <f t="shared" si="1365"/>
        <v>4.5377927608232786</v>
      </c>
      <c r="BS404" s="157">
        <f t="shared" si="1372"/>
        <v>4.5185512367491167</v>
      </c>
      <c r="BT404" s="157">
        <f t="shared" si="1379"/>
        <v>4.5105820105820102</v>
      </c>
      <c r="BU404" s="157">
        <f t="shared" si="1386"/>
        <v>4.5209474986742091</v>
      </c>
      <c r="BV404" s="157">
        <f t="shared" si="1393"/>
        <v>4.5018482661503256</v>
      </c>
      <c r="BW404" s="157">
        <f t="shared" si="1400"/>
        <v>4.494727592267135</v>
      </c>
      <c r="BX404" s="157">
        <f t="shared" si="1407"/>
        <v>4.494727592267135</v>
      </c>
      <c r="BY404" s="157">
        <f t="shared" si="1414"/>
        <v>4.4602371817230555</v>
      </c>
      <c r="BZ404" s="157">
        <f t="shared" si="1421"/>
        <v>4.4540229885057467</v>
      </c>
      <c r="CA404" s="157">
        <f t="shared" si="1428"/>
        <v>4.4178614613922953</v>
      </c>
      <c r="CB404" s="157">
        <f t="shared" ref="CB404:CB467" si="1435">($B404/$B$83)</f>
        <v>4.4079627714581182</v>
      </c>
      <c r="CC404" s="157">
        <f t="shared" si="1044"/>
        <v>4.3973521320495186</v>
      </c>
      <c r="CD404" s="157">
        <f t="shared" si="1050"/>
        <v>4.3898043254376935</v>
      </c>
      <c r="CE404" s="157">
        <f t="shared" si="1056"/>
        <v>4.3762833675564679</v>
      </c>
      <c r="CF404" s="157">
        <f t="shared" si="1062"/>
        <v>4.3628454452405325</v>
      </c>
      <c r="CG404" s="157">
        <f t="shared" si="1068"/>
        <v>4.3554155313351499</v>
      </c>
      <c r="CH404" s="157">
        <f t="shared" si="1074"/>
        <v>4.3591273223112319</v>
      </c>
      <c r="CI404" s="157">
        <f t="shared" si="1080"/>
        <v>4.334011184544992</v>
      </c>
      <c r="CJ404" s="157">
        <f t="shared" si="1086"/>
        <v>4.3252156265854893</v>
      </c>
      <c r="CK404" s="157">
        <f t="shared" si="1092"/>
        <v>4.3193717277486909</v>
      </c>
      <c r="CL404" s="157">
        <f t="shared" si="1098"/>
        <v>4.3113621038435603</v>
      </c>
      <c r="CM404" s="157">
        <f t="shared" si="1104"/>
        <v>4.3041063614944459</v>
      </c>
      <c r="CN404" s="157">
        <f t="shared" si="1110"/>
        <v>4.2954316425932149</v>
      </c>
      <c r="CO404" s="157">
        <f t="shared" si="1116"/>
        <v>4.2660550458715596</v>
      </c>
      <c r="CP404" s="157">
        <f t="shared" si="1122"/>
        <v>4.2589508742714406</v>
      </c>
      <c r="CQ404" s="157">
        <f t="shared" si="1128"/>
        <v>4.2321694522588116</v>
      </c>
      <c r="CR404" s="157">
        <f t="shared" si="1134"/>
        <v>4.2202970297029703</v>
      </c>
      <c r="CS404" s="162">
        <f t="shared" si="1140"/>
        <v>4.2057227429699067</v>
      </c>
      <c r="CT404" s="163">
        <f t="shared" si="1148"/>
        <v>4.1974396848842934</v>
      </c>
      <c r="CU404" s="163">
        <f t="shared" si="1154"/>
        <v>4.1974396848842934</v>
      </c>
      <c r="CV404" s="163">
        <f t="shared" si="1160"/>
        <v>4.1891891891891895</v>
      </c>
      <c r="CW404" s="163">
        <f t="shared" si="1166"/>
        <v>4.1871316306483299</v>
      </c>
      <c r="CX404" s="163">
        <f t="shared" si="1172"/>
        <v>4.1871316306483299</v>
      </c>
      <c r="CY404" s="163">
        <f t="shared" si="1178"/>
        <v>4.185761047463175</v>
      </c>
      <c r="CZ404" s="163">
        <f t="shared" si="1184"/>
        <v>4.185761047463175</v>
      </c>
      <c r="DA404" s="163">
        <f t="shared" si="1190"/>
        <v>4.1845488295534681</v>
      </c>
      <c r="DB404" s="163">
        <f t="shared" si="1196"/>
        <v>4.1802876757110168</v>
      </c>
      <c r="DC404" s="163">
        <f t="shared" si="1202"/>
        <v>4.1714239112705922</v>
      </c>
      <c r="DD404" s="163">
        <f t="shared" si="1208"/>
        <v>4.1612430849332895</v>
      </c>
      <c r="DE404" s="163">
        <f t="shared" si="1214"/>
        <v>4.1605661298194239</v>
      </c>
      <c r="DF404" s="163">
        <f t="shared" si="1220"/>
        <v>4.1457286432160805</v>
      </c>
      <c r="DG404" s="163">
        <f t="shared" si="1226"/>
        <v>4.1390192587797374</v>
      </c>
      <c r="DH404" s="163">
        <f t="shared" si="1232"/>
        <v>4.1256654299080493</v>
      </c>
      <c r="DI404" s="163">
        <f t="shared" si="1238"/>
        <v>4.115706469262955</v>
      </c>
      <c r="DJ404" s="163">
        <f t="shared" si="1244"/>
        <v>4.1137204439440245</v>
      </c>
      <c r="DK404" s="163">
        <f t="shared" si="1250"/>
        <v>4.1130588613702157</v>
      </c>
      <c r="DL404" s="163">
        <f t="shared" si="1256"/>
        <v>4.1025024061597692</v>
      </c>
      <c r="DM404" s="163">
        <f t="shared" si="1262"/>
        <v>4.0992146177272</v>
      </c>
      <c r="DN404" s="163">
        <f t="shared" si="1268"/>
        <v>4.0939651032495599</v>
      </c>
      <c r="DO404" s="163">
        <f t="shared" si="1274"/>
        <v>4.0867689357622243</v>
      </c>
      <c r="DP404" s="163">
        <f t="shared" si="1280"/>
        <v>4.0802488832163366</v>
      </c>
      <c r="DQ404" s="163">
        <f t="shared" si="1286"/>
        <v>4.0595238095238093</v>
      </c>
      <c r="DR404" s="163">
        <f t="shared" si="1292"/>
        <v>4.0313682219419924</v>
      </c>
      <c r="DS404" s="163">
        <f t="shared" si="1298"/>
        <v>4.0010951188986237</v>
      </c>
      <c r="DT404" s="163">
        <f t="shared" si="1304"/>
        <v>3.9811643835616439</v>
      </c>
      <c r="DU404" s="163">
        <f t="shared" si="1310"/>
        <v>3.9614312267657992</v>
      </c>
      <c r="DV404" s="163">
        <f t="shared" si="1316"/>
        <v>3.9418927250308262</v>
      </c>
      <c r="DW404" s="163">
        <f t="shared" si="1322"/>
        <v>3.9225460122699385</v>
      </c>
      <c r="DX404" s="163">
        <f t="shared" si="1328"/>
        <v>3.9027926140698916</v>
      </c>
      <c r="DY404" s="163">
        <f t="shared" si="1334"/>
        <v>3.8832371697540236</v>
      </c>
      <c r="DZ404" s="163">
        <f t="shared" si="1340"/>
        <v>3.8638767185375436</v>
      </c>
      <c r="EA404" s="163">
        <f t="shared" si="1346"/>
        <v>3.8447083583884547</v>
      </c>
      <c r="EB404" s="163">
        <f t="shared" si="1352"/>
        <v>3.825729244577412</v>
      </c>
      <c r="EC404" s="163">
        <f t="shared" si="1359"/>
        <v>3.8069365882703186</v>
      </c>
      <c r="ED404" s="163">
        <f t="shared" si="1366"/>
        <v>3.7877665876777251</v>
      </c>
      <c r="EE404" s="163">
        <f t="shared" si="1373"/>
        <v>3.768788682581786</v>
      </c>
      <c r="EF404" s="163">
        <f t="shared" si="1380"/>
        <v>3.75</v>
      </c>
      <c r="EG404" s="163">
        <f t="shared" si="1387"/>
        <v>3.7313977239568135</v>
      </c>
      <c r="EH404" s="163">
        <f t="shared" si="1394"/>
        <v>3.7129790940766552</v>
      </c>
      <c r="EI404" s="163">
        <f t="shared" si="1401"/>
        <v>3.6947414042184339</v>
      </c>
      <c r="EJ404" s="163">
        <f t="shared" si="1408"/>
        <v>3.6761535144458817</v>
      </c>
      <c r="EK404" s="163">
        <f t="shared" si="1415"/>
        <v>3.6577517162471396</v>
      </c>
      <c r="EL404" s="163">
        <f t="shared" si="1422"/>
        <v>3.6395332289739577</v>
      </c>
      <c r="EM404" s="163">
        <f t="shared" si="1429"/>
        <v>3.6214953271028039</v>
      </c>
      <c r="EN404" s="163">
        <f t="shared" ref="EN404:EN467" si="1436">($B404/$B$147)</f>
        <v>3.6036353388755811</v>
      </c>
      <c r="EO404" s="163">
        <f t="shared" si="1045"/>
        <v>3.58595064498037</v>
      </c>
      <c r="EP404" s="163">
        <f t="shared" si="1051"/>
        <v>3.5679408482142856</v>
      </c>
      <c r="EQ404" s="163">
        <f t="shared" si="1057"/>
        <v>3.5501110494169907</v>
      </c>
      <c r="ER404" s="163">
        <f t="shared" si="1063"/>
        <v>3.5324585635359118</v>
      </c>
      <c r="ES404" s="163">
        <f t="shared" si="1069"/>
        <v>3.5149807586586035</v>
      </c>
      <c r="ET404" s="163">
        <f t="shared" si="1075"/>
        <v>3.4976750547045952</v>
      </c>
      <c r="EU404" s="163">
        <f t="shared" si="1081"/>
        <v>3.4800653150088445</v>
      </c>
      <c r="EV404" s="163">
        <f t="shared" si="1087"/>
        <v>3.4626320064987817</v>
      </c>
      <c r="EW404" s="163">
        <f t="shared" si="1093"/>
        <v>3.4453724909066414</v>
      </c>
      <c r="EX404" s="163">
        <f t="shared" si="1099"/>
        <v>3.4282841823056298</v>
      </c>
      <c r="EY404" s="163">
        <f t="shared" si="1105"/>
        <v>3.4113645458183273</v>
      </c>
      <c r="EZ404" s="163">
        <f t="shared" si="1111"/>
        <v>3.3946110963631537</v>
      </c>
      <c r="FA404" s="163">
        <f t="shared" si="1117"/>
        <v>3.3775752773375594</v>
      </c>
      <c r="FB404" s="163">
        <f t="shared" si="1123"/>
        <v>3.3607095926412613</v>
      </c>
      <c r="FC404" s="163">
        <f t="shared" si="1129"/>
        <v>3.3440115062761508</v>
      </c>
      <c r="FD404" s="163">
        <f t="shared" si="1135"/>
        <v>3.3274785323965652</v>
      </c>
      <c r="FE404" s="163">
        <f t="shared" si="1141"/>
        <v>3.3111082340756086</v>
      </c>
      <c r="FF404" s="163">
        <f t="shared" si="1149"/>
        <v>3.2944737859075102</v>
      </c>
      <c r="FG404" s="163">
        <f t="shared" si="1155"/>
        <v>3.2780056395795949</v>
      </c>
      <c r="FH404" s="163">
        <f t="shared" si="1161"/>
        <v>3.2617013136079582</v>
      </c>
      <c r="FI404" s="163">
        <f t="shared" si="1167"/>
        <v>3.2455583756345177</v>
      </c>
      <c r="FJ404" s="163">
        <f t="shared" si="1173"/>
        <v>3.2295744412173253</v>
      </c>
      <c r="FK404" s="163">
        <f t="shared" si="1179"/>
        <v>3.2133433848473425</v>
      </c>
      <c r="FL404" s="163">
        <f t="shared" si="1185"/>
        <v>3.1972746593324164</v>
      </c>
      <c r="FM404" s="163">
        <f t="shared" si="1191"/>
        <v>3.1813658415225774</v>
      </c>
      <c r="FN404" s="163">
        <f t="shared" si="1197"/>
        <v>3.1656145562569624</v>
      </c>
      <c r="FO404" s="163">
        <f t="shared" si="1203"/>
        <v>3.1500184751816724</v>
      </c>
      <c r="FP404" s="163">
        <f t="shared" si="1209"/>
        <v>3.1341911764705883</v>
      </c>
      <c r="FQ404" s="163">
        <f t="shared" si="1215"/>
        <v>3.1185221314473845</v>
      </c>
      <c r="FR404" s="163">
        <f t="shared" si="1221"/>
        <v>3.1030089784033001</v>
      </c>
      <c r="FS404" s="163">
        <f t="shared" si="1227"/>
        <v>3.0876494023904382</v>
      </c>
      <c r="FT404" s="163">
        <f t="shared" si="1233"/>
        <v>3.0724411340701585</v>
      </c>
      <c r="FU404" s="163">
        <f t="shared" si="1239"/>
        <v>3.0570164953382739</v>
      </c>
      <c r="FV404" s="163">
        <f t="shared" si="1245"/>
        <v>3.0417459562321598</v>
      </c>
      <c r="FW404" s="163">
        <f t="shared" si="1251"/>
        <v>3.026627218934911</v>
      </c>
      <c r="FX404" s="163">
        <f t="shared" si="1257"/>
        <v>3.0116580310880829</v>
      </c>
      <c r="FY404" s="163">
        <f t="shared" si="1263"/>
        <v>2.9968361846730724</v>
      </c>
      <c r="FZ404" s="163">
        <f t="shared" si="1269"/>
        <v>2.9818118223154948</v>
      </c>
      <c r="GA404" s="163">
        <f t="shared" si="1275"/>
        <v>2.9669373549883993</v>
      </c>
      <c r="GB404" s="163">
        <f t="shared" si="1281"/>
        <v>2.9522105506175689</v>
      </c>
      <c r="GC404" s="163">
        <f t="shared" si="1287"/>
        <v>2.9376292212267403</v>
      </c>
      <c r="GD404" s="163">
        <f t="shared" si="1293"/>
        <v>2.922857142857143</v>
      </c>
      <c r="GE404" s="163">
        <f t="shared" si="1299"/>
        <v>2.9082328860586766</v>
      </c>
      <c r="GF404" s="163">
        <f t="shared" si="1305"/>
        <v>2.8937542430414123</v>
      </c>
      <c r="GG404" s="163">
        <f t="shared" si="1311"/>
        <v>2.8794190497635666</v>
      </c>
      <c r="GH404" s="163">
        <f t="shared" si="1317"/>
        <v>2.8652251848532377</v>
      </c>
      <c r="GI404" s="163">
        <f t="shared" si="1323"/>
        <v>2.8508527477427266</v>
      </c>
      <c r="GJ404" s="163">
        <f t="shared" si="1329"/>
        <v>2.8366237799467613</v>
      </c>
      <c r="GK404" s="163">
        <f t="shared" si="1335"/>
        <v>2.8225361439134753</v>
      </c>
      <c r="GL404" s="163">
        <f t="shared" si="1341"/>
        <v>2.8085877443443885</v>
      </c>
      <c r="GM404" s="163">
        <f t="shared" si="1347"/>
        <v>2.7944711538461537</v>
      </c>
      <c r="GN404" s="163">
        <f t="shared" si="1353"/>
        <v>2.7804957599478146</v>
      </c>
      <c r="GO404" s="163">
        <f t="shared" si="1360"/>
        <v>2.7666594547814798</v>
      </c>
      <c r="GP404" s="163">
        <f t="shared" si="1367"/>
        <v>2.7529601722282022</v>
      </c>
      <c r="GQ404" s="163">
        <f t="shared" si="1374"/>
        <v>2.7393958868894601</v>
      </c>
      <c r="GR404" s="163">
        <f t="shared" si="1381"/>
        <v>2.7256740914419697</v>
      </c>
      <c r="GS404" s="163">
        <f t="shared" si="1388"/>
        <v>2.712089077412513</v>
      </c>
      <c r="GT404" s="163">
        <f t="shared" si="1395"/>
        <v>2.6986388097499208</v>
      </c>
      <c r="GU404" s="163">
        <f t="shared" si="1402"/>
        <v>2.6853212935741286</v>
      </c>
      <c r="GV404" s="163">
        <f t="shared" si="1409"/>
        <v>2.6718554116172171</v>
      </c>
      <c r="GW404" s="163">
        <f t="shared" si="1416"/>
        <v>2.6585239085239087</v>
      </c>
      <c r="GX404" s="163">
        <f t="shared" si="1423"/>
        <v>2.6453247827885811</v>
      </c>
      <c r="GY404" s="163">
        <f t="shared" si="1430"/>
        <v>2.6322560724578015</v>
      </c>
      <c r="GZ404" s="163">
        <f t="shared" ref="GZ404:GZ467" si="1437">($B404/$B$211)</f>
        <v>2.6190476190476191</v>
      </c>
      <c r="HA404" s="163">
        <f t="shared" si="1046"/>
        <v>2.6059710617485226</v>
      </c>
      <c r="HB404" s="163">
        <f t="shared" si="1052"/>
        <v>2.5930244347561593</v>
      </c>
      <c r="HC404" s="163">
        <f t="shared" si="1058"/>
        <v>2.5802058111380144</v>
      </c>
      <c r="HD404" s="163">
        <f t="shared" si="1064"/>
        <v>2.5672555711704477</v>
      </c>
      <c r="HE404" s="163">
        <f t="shared" si="1070"/>
        <v>2.5544346783859369</v>
      </c>
      <c r="HF404" s="163">
        <f t="shared" si="1076"/>
        <v>2.5417412045319021</v>
      </c>
      <c r="HG404" s="163">
        <f t="shared" si="1082"/>
        <v>2.5291732594936707</v>
      </c>
      <c r="HH404" s="163">
        <f t="shared" si="1088"/>
        <v>2.5164813539309261</v>
      </c>
      <c r="HI404" s="163">
        <f t="shared" si="1094"/>
        <v>2.5039161934599568</v>
      </c>
      <c r="HJ404" s="163">
        <f t="shared" si="1100"/>
        <v>2.4914758889430102</v>
      </c>
      <c r="HK404" s="163">
        <f t="shared" si="1106"/>
        <v>2.4791585886002325</v>
      </c>
      <c r="HL404" s="163">
        <f t="shared" si="1112"/>
        <v>2.4667245370370372</v>
      </c>
      <c r="HM404" s="163">
        <f t="shared" si="1118"/>
        <v>2.4544145873320535</v>
      </c>
      <c r="HN404" s="163">
        <f t="shared" si="1124"/>
        <v>2.4422268907563027</v>
      </c>
      <c r="HO404" s="163">
        <f t="shared" si="1130"/>
        <v>2.4301596351197263</v>
      </c>
      <c r="HP404" s="163">
        <f t="shared" si="1136"/>
        <v>2.417982414673348</v>
      </c>
      <c r="HQ404" s="163">
        <f t="shared" si="1142"/>
        <v>2.4059266227657572</v>
      </c>
      <c r="HR404" s="163">
        <f t="shared" si="1150"/>
        <v>2.3939904521201911</v>
      </c>
      <c r="HS404" s="163">
        <f t="shared" si="1156"/>
        <v>2.382172131147541</v>
      </c>
      <c r="HT404" s="163">
        <f t="shared" si="1162"/>
        <v>2.3702502316960148</v>
      </c>
      <c r="HU404" s="163">
        <f t="shared" si="1168"/>
        <v>2.3584470675027664</v>
      </c>
      <c r="HV404" s="163">
        <f t="shared" si="1174"/>
        <v>2.3467608735547807</v>
      </c>
      <c r="HW404" s="163">
        <f t="shared" si="1180"/>
        <v>2.3351899196493791</v>
      </c>
      <c r="HX404" s="163">
        <f t="shared" si="1186"/>
        <v>2.3235213954756064</v>
      </c>
      <c r="HY404" s="163">
        <f t="shared" si="1192"/>
        <v>2.3119689025492676</v>
      </c>
      <c r="HZ404" s="163">
        <f t="shared" si="1198"/>
        <v>2.3005307187190791</v>
      </c>
      <c r="IA404" s="163">
        <f t="shared" si="1204"/>
        <v>2.2890002685044304</v>
      </c>
      <c r="IB404" s="163">
        <f t="shared" si="1210"/>
        <v>2.277584825006679</v>
      </c>
      <c r="IC404" s="163">
        <f t="shared" si="1216"/>
        <v>2.2662826761187418</v>
      </c>
      <c r="ID404" s="163">
        <f t="shared" si="1222"/>
        <v>2.2550921435499514</v>
      </c>
      <c r="IE404" s="163">
        <f t="shared" si="1228"/>
        <v>2.2438147043340937</v>
      </c>
      <c r="IF404" s="163">
        <f t="shared" si="1234"/>
        <v>2.232649498035792</v>
      </c>
      <c r="IG404" s="163">
        <f t="shared" si="1240"/>
        <v>2.2215948575399582</v>
      </c>
      <c r="IH404" s="163">
        <f t="shared" si="1246"/>
        <v>2.2104580812445982</v>
      </c>
      <c r="II404" s="163">
        <f t="shared" si="1252"/>
        <v>2.1994324045407638</v>
      </c>
      <c r="IJ404" s="163">
        <f t="shared" si="1258"/>
        <v>2.1885161731986993</v>
      </c>
      <c r="IK404" s="163">
        <f t="shared" si="1264"/>
        <v>2.177707765667575</v>
      </c>
      <c r="IL404" s="163">
        <f t="shared" si="1270"/>
        <v>2.1668219944082012</v>
      </c>
      <c r="IM404" s="163">
        <f t="shared" si="1276"/>
        <v>2.1560445118866971</v>
      </c>
      <c r="IN404" s="163">
        <f t="shared" si="1282"/>
        <v>2.1453737102592063</v>
      </c>
      <c r="IO404" s="163">
        <f t="shared" si="1288"/>
        <v>2.1346298305650615</v>
      </c>
      <c r="IP404" s="163">
        <f t="shared" si="1294"/>
        <v>2.1239930238352298</v>
      </c>
      <c r="IQ404" s="163">
        <f t="shared" si="1300"/>
        <v>2.1134616973803819</v>
      </c>
      <c r="IR404" s="163">
        <f t="shared" si="1306"/>
        <v>2.1028613714849533</v>
      </c>
      <c r="IS404" s="163">
        <f t="shared" si="1312"/>
        <v>2.0923668493823122</v>
      </c>
      <c r="IT404" s="163">
        <f t="shared" si="1318"/>
        <v>2.0819765548681213</v>
      </c>
      <c r="IU404" s="163">
        <f t="shared" si="1324"/>
        <v>2.0716889428918592</v>
      </c>
      <c r="IV404" s="163">
        <f t="shared" si="1330"/>
        <v>2.0613363423873619</v>
      </c>
      <c r="IW404" s="163">
        <f t="shared" si="1336"/>
        <v>2.0510866950036091</v>
      </c>
      <c r="IX404" s="163">
        <f t="shared" si="1342"/>
        <v>2.0409384725879818</v>
      </c>
      <c r="IY404" s="163">
        <f t="shared" si="1348"/>
        <v>2.0307289185326347</v>
      </c>
      <c r="IZ404" s="163">
        <f t="shared" si="1354"/>
        <v>2.0206210002370231</v>
      </c>
      <c r="JA404" s="163">
        <f t="shared" si="1361"/>
        <v>2.0106132075471699</v>
      </c>
      <c r="JB404" s="163">
        <f t="shared" si="1368"/>
        <v>2.0005475594493118</v>
      </c>
      <c r="JC404" s="163">
        <f t="shared" si="1375"/>
        <v>1.990582191780822</v>
      </c>
      <c r="JD404" s="163">
        <f t="shared" si="1382"/>
        <v>1.9807156133828996</v>
      </c>
      <c r="JE404" s="163">
        <f t="shared" si="1389"/>
        <v>1.9707944825460431</v>
      </c>
      <c r="JF404" s="163">
        <f t="shared" si="1396"/>
        <v>1.9609722435209325</v>
      </c>
      <c r="JG404" s="163">
        <f t="shared" si="1403"/>
        <v>1.9512474250400549</v>
      </c>
      <c r="JH404" s="163">
        <f t="shared" si="1410"/>
        <v>1.9414711910726485</v>
      </c>
      <c r="JI404" s="163">
        <f t="shared" si="1417"/>
        <v>1.9317924314525265</v>
      </c>
      <c r="JJ404" s="163">
        <f t="shared" si="1424"/>
        <v>1.9222096956031567</v>
      </c>
      <c r="JK404" s="163">
        <f t="shared" si="1431"/>
        <v>1.9125785222853724</v>
      </c>
      <c r="JL404" s="163">
        <f t="shared" ref="JL404:JL467" si="1438">($B404/$B$275)</f>
        <v>1.9030433812039587</v>
      </c>
      <c r="JM404" s="163">
        <f t="shared" si="1047"/>
        <v>1.8936028431808085</v>
      </c>
      <c r="JN404" s="163">
        <f t="shared" si="1053"/>
        <v>1.8841166936790923</v>
      </c>
      <c r="JO404" s="163">
        <f t="shared" si="1059"/>
        <v>1.8747251136197038</v>
      </c>
      <c r="JP404" s="163">
        <f t="shared" si="1065"/>
        <v>1.8654266958424508</v>
      </c>
      <c r="JQ404" s="163">
        <f t="shared" si="1071"/>
        <v>1.8560853472675811</v>
      </c>
      <c r="JR404" s="163">
        <f t="shared" si="1077"/>
        <v>1.8468370883882148</v>
      </c>
      <c r="JS404" s="163">
        <f t="shared" si="1083"/>
        <v>1.8376805345979736</v>
      </c>
      <c r="JT404" s="163">
        <f t="shared" si="1089"/>
        <v>1.8284835919067706</v>
      </c>
      <c r="JU404" s="163">
        <f t="shared" si="1095"/>
        <v>1.8193782457138792</v>
      </c>
      <c r="JV404" s="163">
        <f t="shared" si="1101"/>
        <v>1.8103631344234445</v>
      </c>
      <c r="JW404" s="163">
        <f t="shared" si="1107"/>
        <v>1.8013100436681222</v>
      </c>
      <c r="JX404" s="163">
        <f t="shared" si="1113"/>
        <v>1.7923470460438713</v>
      </c>
      <c r="JY404" s="163">
        <f t="shared" si="1119"/>
        <v>1.7834728033472804</v>
      </c>
      <c r="JZ404" s="163">
        <f t="shared" si="1125"/>
        <v>1.7745628642797668</v>
      </c>
      <c r="KA404" s="163">
        <f t="shared" si="1131"/>
        <v>1.7657415078707539</v>
      </c>
      <c r="KB404" s="163">
        <f t="shared" si="1137"/>
        <v>1.757007419620775</v>
      </c>
      <c r="KC404" s="163">
        <f t="shared" si="1143"/>
        <v>1.748239797662178</v>
      </c>
      <c r="KD404" s="163">
        <f t="shared" si="1151"/>
        <v>1.7395592436403211</v>
      </c>
      <c r="KE404" s="163">
        <f t="shared" si="1157"/>
        <v>1.7308473199783432</v>
      </c>
      <c r="KF404" s="163">
        <f t="shared" si="1163"/>
        <v>1.7222222222222223</v>
      </c>
      <c r="KG404" s="163">
        <f t="shared" si="1169"/>
        <v>1.7136826588046101</v>
      </c>
      <c r="KH404" s="163">
        <f t="shared" si="1175"/>
        <v>1.7051136742449498</v>
      </c>
      <c r="KI404" s="163">
        <f t="shared" si="1181"/>
        <v>1.6966299588695768</v>
      </c>
      <c r="KJ404" s="163">
        <f t="shared" si="1187"/>
        <v>1.6882302462208727</v>
      </c>
      <c r="KK404" s="163">
        <f t="shared" si="1193"/>
        <v>1.6798029556650247</v>
      </c>
      <c r="KL404" s="163">
        <f t="shared" si="1199"/>
        <v>1.6714593817397556</v>
      </c>
      <c r="KM404" s="163">
        <f t="shared" si="1205"/>
        <v>1.6630901287553648</v>
      </c>
      <c r="KN404" s="163">
        <f t="shared" si="1211"/>
        <v>1.6548042704626333</v>
      </c>
      <c r="KO404" s="163">
        <f t="shared" si="1217"/>
        <v>1.6466005665722379</v>
      </c>
      <c r="KP404" s="163">
        <f t="shared" si="1223"/>
        <v>1.6383728379244074</v>
      </c>
      <c r="KQ404" s="163">
        <f t="shared" si="1229"/>
        <v>1.6302269250382457</v>
      </c>
      <c r="KR404" s="163">
        <f t="shared" si="1235"/>
        <v>1.6221616135988837</v>
      </c>
      <c r="KS404" s="163">
        <f t="shared" si="1241"/>
        <v>1.6140738403281791</v>
      </c>
      <c r="KT404" s="163">
        <f t="shared" si="1247"/>
        <v>1.6060663149962322</v>
      </c>
      <c r="KU404" s="163">
        <f t="shared" si="1253"/>
        <v>1.5980379905023745</v>
      </c>
      <c r="KV404" s="163">
        <f t="shared" si="1259"/>
        <v>1.5900895299676698</v>
      </c>
      <c r="KW404" s="163">
        <f t="shared" si="1265"/>
        <v>1.5822197475872308</v>
      </c>
      <c r="KX404" s="163">
        <f t="shared" si="1271"/>
        <v>1.5743305632502309</v>
      </c>
      <c r="KY404" s="163">
        <f t="shared" si="1277"/>
        <v>1.5665196618890114</v>
      </c>
      <c r="KZ404" s="163">
        <f t="shared" si="1283"/>
        <v>1.5586908824963432</v>
      </c>
      <c r="LA404" s="163">
        <f t="shared" si="1289"/>
        <v>1.5509399636143117</v>
      </c>
      <c r="LB404" s="163">
        <f t="shared" si="1295"/>
        <v>1.5432657494569153</v>
      </c>
      <c r="LC404" s="163">
        <f t="shared" si="1301"/>
        <v>1.5355749024317022</v>
      </c>
      <c r="LD404" s="163">
        <f t="shared" si="1307"/>
        <v>1.5279603297885052</v>
      </c>
      <c r="LE404" s="163">
        <f t="shared" si="1313"/>
        <v>1.5203305195577221</v>
      </c>
      <c r="LF404" s="163">
        <f t="shared" si="1319"/>
        <v>1.5127765290429434</v>
      </c>
      <c r="LG404" s="163">
        <f t="shared" si="1325"/>
        <v>1.5052086398681654</v>
      </c>
      <c r="LH404" s="163">
        <f t="shared" si="1331"/>
        <v>1.497716092761771</v>
      </c>
      <c r="LI404" s="163">
        <f t="shared" si="1337"/>
        <v>1.4902977681953267</v>
      </c>
      <c r="LJ404" s="163">
        <f t="shared" si="1343"/>
        <v>1.4828665854931293</v>
      </c>
      <c r="LK404" s="163">
        <f t="shared" si="1349"/>
        <v>1.4755091444066233</v>
      </c>
      <c r="LL404" s="163">
        <f t="shared" si="1355"/>
        <v>1.4681400688863375</v>
      </c>
      <c r="LM404" s="163">
        <f t="shared" si="1362"/>
        <v>1.4608442337350773</v>
      </c>
      <c r="LN404" s="163">
        <f t="shared" si="1369"/>
        <v>1.4535379369138961</v>
      </c>
      <c r="LO404" s="163">
        <f t="shared" si="1376"/>
        <v>1.4463043601198891</v>
      </c>
      <c r="LP404" s="163">
        <f t="shared" si="1383"/>
        <v>1.4391424230487873</v>
      </c>
      <c r="LQ404" s="163">
        <f t="shared" si="1390"/>
        <v>1.4319708846584547</v>
      </c>
      <c r="LR404" s="163">
        <f t="shared" si="1397"/>
        <v>1.4248704663212435</v>
      </c>
      <c r="LS404" s="163">
        <f t="shared" si="1404"/>
        <v>1.4177615167137867</v>
      </c>
      <c r="LT404" s="163">
        <f t="shared" si="1411"/>
        <v>1.4107231507529372</v>
      </c>
      <c r="LU404" s="163">
        <f t="shared" si="1418"/>
        <v>1.4036772777167947</v>
      </c>
      <c r="LV404" s="163">
        <f t="shared" si="1425"/>
        <v>1.3967014362951231</v>
      </c>
      <c r="LW404" s="163">
        <f t="shared" si="1432"/>
        <v>1.3897190675433353</v>
      </c>
      <c r="LX404" s="163">
        <f t="shared" ref="LX404:LX467" si="1439">($B404/$B$339)</f>
        <v>1.3828061638280615</v>
      </c>
      <c r="LY404" s="163">
        <f t="shared" si="1048"/>
        <v>1.3759616936568568</v>
      </c>
      <c r="LZ404" s="163">
        <f t="shared" si="1054"/>
        <v>1.3691113490364026</v>
      </c>
      <c r="MA404" s="163">
        <f t="shared" si="1060"/>
        <v>1.3623288765780643</v>
      </c>
      <c r="MB404" s="163">
        <f t="shared" si="1066"/>
        <v>1.3555414215296548</v>
      </c>
      <c r="MC404" s="163">
        <f t="shared" si="1072"/>
        <v>1.3488212647012288</v>
      </c>
      <c r="MD404" s="163">
        <f t="shared" si="1078"/>
        <v>1.3420969773299749</v>
      </c>
      <c r="ME404" s="163">
        <f t="shared" si="1084"/>
        <v>1.3354394026421597</v>
      </c>
      <c r="MF404" s="163">
        <f t="shared" si="1090"/>
        <v>1.3287785109367694</v>
      </c>
      <c r="MG404" s="163">
        <f t="shared" si="1096"/>
        <v>1.3221837357183477</v>
      </c>
      <c r="MH404" s="163">
        <f t="shared" si="1102"/>
        <v>1.3155864197530864</v>
      </c>
      <c r="MI404" s="163">
        <f t="shared" si="1108"/>
        <v>1.3090546143215438</v>
      </c>
      <c r="MJ404" s="163">
        <f t="shared" si="1114"/>
        <v>1.3025210084033614</v>
      </c>
      <c r="MK404" s="163">
        <f t="shared" si="1120"/>
        <v>1.2960522981807125</v>
      </c>
      <c r="ML404" s="163">
        <f t="shared" si="1126"/>
        <v>1.2895824929407018</v>
      </c>
      <c r="MM404" s="163">
        <f t="shared" si="1132"/>
        <v>1.2831769605137726</v>
      </c>
      <c r="MN404" s="163">
        <f t="shared" si="1138"/>
        <v>1.2767710049423393</v>
      </c>
      <c r="MO404" s="163">
        <f t="shared" si="1144"/>
        <v>1.2704286920669614</v>
      </c>
      <c r="MP404" s="163">
        <f t="shared" si="1152"/>
        <v>1.2640865954922895</v>
      </c>
      <c r="MQ404" s="163">
        <f t="shared" si="1158"/>
        <v>1.2578075050410662</v>
      </c>
      <c r="MR404" s="163">
        <f t="shared" si="1164"/>
        <v>1.2515292390506485</v>
      </c>
      <c r="MS404" s="163">
        <f t="shared" si="1170"/>
        <v>1.2453133369041243</v>
      </c>
      <c r="MT404" s="163">
        <f t="shared" si="1176"/>
        <v>1.2390988372093024</v>
      </c>
      <c r="MU404" s="163">
        <f t="shared" si="1182"/>
        <v>1.2329460540905366</v>
      </c>
      <c r="MV404" s="163">
        <f t="shared" si="1188"/>
        <v>1.2267952223341487</v>
      </c>
      <c r="MW404" s="163">
        <f t="shared" si="1194"/>
        <v>1.2207054555868455</v>
      </c>
      <c r="MX404" s="163">
        <f t="shared" si="1200"/>
        <v>1.2146181610942248</v>
      </c>
      <c r="MY404" s="163">
        <f t="shared" si="1206"/>
        <v>1.2085912764047069</v>
      </c>
      <c r="MZ404" s="163">
        <f t="shared" si="1212"/>
        <v>1.2025673578784031</v>
      </c>
      <c r="NA404" s="163">
        <f t="shared" si="1218"/>
        <v>1.1966031909418424</v>
      </c>
      <c r="NB404" s="163">
        <f t="shared" si="1224"/>
        <v>1.1906424581005586</v>
      </c>
      <c r="NC404" s="163">
        <f t="shared" si="1230"/>
        <v>1.1847408162319915</v>
      </c>
      <c r="ND404" s="163">
        <f t="shared" si="1236"/>
        <v>1.1788430513943304</v>
      </c>
      <c r="NE404" s="163">
        <f t="shared" si="1242"/>
        <v>1.1730037150850801</v>
      </c>
      <c r="NF404" s="163">
        <f t="shared" si="1248"/>
        <v>1.1671686746987953</v>
      </c>
      <c r="NG404" s="163">
        <f t="shared" si="1254"/>
        <v>1.1613386613386614</v>
      </c>
      <c r="NH404" s="163">
        <f t="shared" si="1260"/>
        <v>1.1555666003976144</v>
      </c>
      <c r="NI404" s="163">
        <f t="shared" si="1266"/>
        <v>1.1497999370588501</v>
      </c>
      <c r="NJ404" s="163">
        <f t="shared" si="1272"/>
        <v>1.1440905430795383</v>
      </c>
      <c r="NK404" s="163">
        <f t="shared" si="1278"/>
        <v>1.1383868957535832</v>
      </c>
      <c r="NL404" s="163">
        <f t="shared" si="1284"/>
        <v>1.1327398352378422</v>
      </c>
      <c r="NM404" s="163">
        <f t="shared" si="1290"/>
        <v>1.1270988497642238</v>
      </c>
      <c r="NN404" s="163">
        <f t="shared" si="1296"/>
        <v>1.1215137695141204</v>
      </c>
      <c r="NO404" s="163">
        <f t="shared" si="1302"/>
        <v>1.1159350728684876</v>
      </c>
      <c r="NP404" s="163">
        <f t="shared" si="1308"/>
        <v>1.1103633916554509</v>
      </c>
      <c r="NQ404" s="163">
        <f t="shared" si="1314"/>
        <v>1.1048470710212546</v>
      </c>
      <c r="NR404" s="163">
        <f t="shared" si="1320"/>
        <v>1.0993380330123796</v>
      </c>
      <c r="NS404" s="163">
        <f t="shared" si="1326"/>
        <v>1.0938836612489307</v>
      </c>
      <c r="NT404" s="163">
        <f t="shared" si="1332"/>
        <v>1.088436821721922</v>
      </c>
      <c r="NU404" s="163">
        <f t="shared" si="1338"/>
        <v>1.0830439569746761</v>
      </c>
      <c r="NV404" s="163">
        <f t="shared" si="1344"/>
        <v>1.0776588572391708</v>
      </c>
      <c r="NW404" s="163">
        <f t="shared" si="1350"/>
        <v>1.0722820846086119</v>
      </c>
      <c r="NX404" s="163">
        <f t="shared" si="1356"/>
        <v>1.0669586983729662</v>
      </c>
      <c r="NY404" s="163">
        <f t="shared" si="1363"/>
        <v>1.0616438356164384</v>
      </c>
      <c r="NZ404" s="163">
        <f t="shared" si="1370"/>
        <v>1.0563816604708798</v>
      </c>
      <c r="OA404" s="163">
        <f t="shared" si="1377"/>
        <v>1.0511281903744194</v>
      </c>
      <c r="OB404" s="163">
        <f t="shared" si="1384"/>
        <v>1.0458839406207827</v>
      </c>
      <c r="OC404" s="163">
        <f t="shared" si="1391"/>
        <v>1.0406917599186165</v>
      </c>
      <c r="OD404" s="163">
        <f t="shared" si="1398"/>
        <v>1.0355089480929629</v>
      </c>
      <c r="OE404" s="163">
        <f t="shared" si="1405"/>
        <v>1.0303775029209137</v>
      </c>
      <c r="OF404" s="163">
        <f t="shared" si="1412"/>
        <v>1.0252555622369213</v>
      </c>
      <c r="OG404" s="163">
        <f t="shared" si="1419"/>
        <v>1.0201435979258078</v>
      </c>
      <c r="OH404" s="163">
        <f t="shared" si="1426"/>
        <v>1.0150823576106369</v>
      </c>
      <c r="OI404" s="163">
        <f t="shared" si="1433"/>
        <v>1.0100311993997078</v>
      </c>
      <c r="OJ404" s="163">
        <f t="shared" ref="OJ404:OJ467" si="1440">($B404/$B$403)</f>
        <v>1.004990569003458</v>
      </c>
      <c r="OK404" s="156">
        <f>($B404/$B$404)</f>
        <v>1</v>
      </c>
      <c r="OL404" s="157"/>
      <c r="OM404" s="157"/>
      <c r="ON404" s="157"/>
      <c r="OO404" s="157"/>
      <c r="OP404" s="157"/>
      <c r="OQ404" s="157"/>
      <c r="OR404" s="157"/>
      <c r="OS404" s="157"/>
      <c r="OT404" s="157"/>
      <c r="OU404" s="157"/>
      <c r="OV404" s="157"/>
      <c r="OW404" s="157"/>
      <c r="OX404" s="157"/>
      <c r="OY404" s="157"/>
      <c r="OZ404" s="157"/>
      <c r="PA404" s="157"/>
      <c r="PB404" s="157"/>
      <c r="PC404" s="157"/>
      <c r="PD404" s="157"/>
      <c r="PE404" s="157"/>
      <c r="PF404" s="157"/>
      <c r="PG404" s="157"/>
      <c r="PH404" s="157"/>
      <c r="PI404" s="157"/>
      <c r="PJ404" s="157"/>
      <c r="PK404" s="157"/>
      <c r="PL404" s="157"/>
      <c r="PM404" s="157"/>
      <c r="PN404" s="157"/>
      <c r="PO404" s="157"/>
      <c r="PP404" s="157"/>
      <c r="PQ404" s="157"/>
      <c r="PR404" s="157"/>
      <c r="PS404" s="157"/>
      <c r="PT404" s="157"/>
      <c r="PU404" s="157"/>
      <c r="PV404" s="157"/>
      <c r="PW404" s="157"/>
      <c r="PX404" s="157"/>
      <c r="PY404" s="157"/>
      <c r="PZ404" s="157"/>
      <c r="QA404" s="157"/>
      <c r="QB404" s="157"/>
      <c r="QC404" s="157"/>
      <c r="QD404" s="157"/>
      <c r="QE404" s="157"/>
      <c r="QF404" s="157"/>
      <c r="QG404" s="157"/>
      <c r="QH404" s="157"/>
      <c r="QI404" s="157"/>
      <c r="QJ404" s="157"/>
      <c r="QK404" s="157"/>
      <c r="QL404" s="157"/>
      <c r="QM404" s="157"/>
      <c r="QN404" s="157"/>
      <c r="QO404" s="157"/>
      <c r="QP404" s="157"/>
      <c r="QQ404" s="157"/>
      <c r="QR404" s="157"/>
      <c r="QS404" s="157"/>
      <c r="QT404" s="157"/>
      <c r="QU404" s="157"/>
      <c r="QV404" s="157"/>
      <c r="QW404" s="157"/>
      <c r="QX404" s="157"/>
      <c r="QY404" s="157"/>
      <c r="QZ404" s="157"/>
      <c r="RA404" s="157"/>
      <c r="RB404" s="157"/>
      <c r="RC404" s="157"/>
      <c r="RD404" s="157"/>
      <c r="RE404" s="157"/>
      <c r="RF404" s="157"/>
      <c r="RG404" s="157"/>
      <c r="RH404" s="157"/>
      <c r="RI404" s="157"/>
      <c r="RJ404" s="157"/>
      <c r="RK404" s="157"/>
      <c r="RL404" s="157"/>
      <c r="RM404" s="157"/>
      <c r="RN404" s="157"/>
      <c r="RO404" s="157"/>
      <c r="RP404" s="157"/>
    </row>
    <row r="405" spans="1:484" ht="13">
      <c r="A405" s="151">
        <v>52628</v>
      </c>
      <c r="B405" s="152">
        <f t="shared" si="1145"/>
        <v>25703</v>
      </c>
      <c r="C405" s="153">
        <f t="shared" si="1146"/>
        <v>5.0000000000000001E-3</v>
      </c>
      <c r="E405" s="157">
        <f t="shared" si="1357"/>
        <v>5.1726705574562288</v>
      </c>
      <c r="F405" s="157">
        <f t="shared" si="1364"/>
        <v>5.1334132214899144</v>
      </c>
      <c r="G405" s="157">
        <f t="shared" si="1371"/>
        <v>5.130339321357285</v>
      </c>
      <c r="H405" s="157">
        <f t="shared" si="1378"/>
        <v>5.111972951471758</v>
      </c>
      <c r="I405" s="157">
        <f t="shared" si="1385"/>
        <v>5.1048659384309829</v>
      </c>
      <c r="J405" s="157">
        <f t="shared" si="1392"/>
        <v>5.0806483494761814</v>
      </c>
      <c r="K405" s="157">
        <f t="shared" si="1399"/>
        <v>5.0656286953094209</v>
      </c>
      <c r="L405" s="157">
        <f t="shared" si="1406"/>
        <v>5.0487134158318598</v>
      </c>
      <c r="M405" s="157">
        <f t="shared" si="1413"/>
        <v>5.0417810906237737</v>
      </c>
      <c r="N405" s="157">
        <f t="shared" si="1420"/>
        <v>5.0358542319749215</v>
      </c>
      <c r="O405" s="157">
        <f t="shared" si="1427"/>
        <v>5.0269900254253859</v>
      </c>
      <c r="P405" s="157">
        <f t="shared" si="1434"/>
        <v>5.0250244379276641</v>
      </c>
      <c r="Q405" s="157">
        <f t="shared" ref="Q405:Q468" si="1441">($B405/$B$20)</f>
        <v>5.0201171875000004</v>
      </c>
      <c r="R405" s="157">
        <f t="shared" si="1049"/>
        <v>5.0181569699336199</v>
      </c>
      <c r="S405" s="157">
        <f t="shared" si="1055"/>
        <v>4.9966951788491443</v>
      </c>
      <c r="T405" s="157">
        <f t="shared" si="1061"/>
        <v>4.990873786407767</v>
      </c>
      <c r="U405" s="157">
        <f t="shared" si="1067"/>
        <v>4.9744532610799306</v>
      </c>
      <c r="V405" s="157">
        <f t="shared" si="1073"/>
        <v>4.9715667311411993</v>
      </c>
      <c r="W405" s="157">
        <f t="shared" si="1079"/>
        <v>4.9581404320987659</v>
      </c>
      <c r="X405" s="157">
        <f t="shared" si="1085"/>
        <v>4.9390853189853958</v>
      </c>
      <c r="Y405" s="157">
        <f t="shared" si="1091"/>
        <v>4.9476419634263715</v>
      </c>
      <c r="Z405" s="157">
        <f t="shared" si="1097"/>
        <v>4.9390853189853958</v>
      </c>
      <c r="AA405" s="157">
        <f t="shared" si="1103"/>
        <v>4.930558219835028</v>
      </c>
      <c r="AB405" s="157">
        <f t="shared" si="1109"/>
        <v>4.9333973128598849</v>
      </c>
      <c r="AC405" s="157">
        <f t="shared" si="1115"/>
        <v>4.9182931496364333</v>
      </c>
      <c r="AD405" s="157">
        <f t="shared" si="1121"/>
        <v>4.899542508577964</v>
      </c>
      <c r="AE405" s="157">
        <f t="shared" si="1127"/>
        <v>4.8967422366164985</v>
      </c>
      <c r="AF405" s="157">
        <f t="shared" si="1133"/>
        <v>4.8892904698497244</v>
      </c>
      <c r="AG405" s="157">
        <f t="shared" si="1139"/>
        <v>4.8753793626707136</v>
      </c>
      <c r="AH405" s="157">
        <f t="shared" si="1147"/>
        <v>4.8624668936814226</v>
      </c>
      <c r="AI405" s="157">
        <f t="shared" si="1153"/>
        <v>4.8670706305623934</v>
      </c>
      <c r="AJ405" s="157">
        <f t="shared" si="1159"/>
        <v>4.870759901459162</v>
      </c>
      <c r="AK405" s="157">
        <f t="shared" si="1165"/>
        <v>4.863386944181646</v>
      </c>
      <c r="AL405" s="157">
        <f t="shared" si="1171"/>
        <v>4.8423134890730974</v>
      </c>
      <c r="AM405" s="157">
        <f t="shared" si="1177"/>
        <v>4.8341169832612376</v>
      </c>
      <c r="AN405" s="157">
        <f t="shared" si="1183"/>
        <v>4.8259481787457759</v>
      </c>
      <c r="AO405" s="157">
        <f t="shared" si="1189"/>
        <v>4.8277610818933132</v>
      </c>
      <c r="AP405" s="157">
        <f t="shared" si="1195"/>
        <v>4.8304829919188119</v>
      </c>
      <c r="AQ405" s="157">
        <f t="shared" si="1201"/>
        <v>4.8178069353327082</v>
      </c>
      <c r="AR405" s="157">
        <f t="shared" si="1207"/>
        <v>4.7989171023151602</v>
      </c>
      <c r="AS405" s="157">
        <f t="shared" si="1213"/>
        <v>4.786405959031657</v>
      </c>
      <c r="AT405" s="157">
        <f t="shared" si="1219"/>
        <v>4.7819534883720927</v>
      </c>
      <c r="AU405" s="157">
        <f t="shared" si="1225"/>
        <v>4.7748467397362067</v>
      </c>
      <c r="AV405" s="157">
        <f t="shared" si="1231"/>
        <v>4.7686456400742117</v>
      </c>
      <c r="AW405" s="157">
        <f t="shared" si="1237"/>
        <v>4.7518949898317615</v>
      </c>
      <c r="AX405" s="157">
        <f t="shared" si="1243"/>
        <v>4.7230797500918777</v>
      </c>
      <c r="AY405" s="157">
        <f t="shared" si="1249"/>
        <v>4.7006217995610831</v>
      </c>
      <c r="AZ405" s="157">
        <f t="shared" si="1255"/>
        <v>4.690328467153285</v>
      </c>
      <c r="BA405" s="157">
        <f t="shared" si="1261"/>
        <v>4.6758231762779694</v>
      </c>
      <c r="BB405" s="157">
        <f t="shared" si="1267"/>
        <v>4.6834912536443145</v>
      </c>
      <c r="BC405" s="157">
        <f t="shared" si="1273"/>
        <v>4.6843448150173135</v>
      </c>
      <c r="BD405" s="157">
        <f t="shared" si="1279"/>
        <v>4.6732727272727272</v>
      </c>
      <c r="BE405" s="157">
        <f t="shared" si="1285"/>
        <v>4.6817850637522769</v>
      </c>
      <c r="BF405" s="157">
        <f t="shared" si="1291"/>
        <v>4.6673324859270018</v>
      </c>
      <c r="BG405" s="157">
        <f t="shared" si="1297"/>
        <v>4.664791288566243</v>
      </c>
      <c r="BH405" s="157">
        <f t="shared" si="1303"/>
        <v>4.6605621033544882</v>
      </c>
      <c r="BI405" s="157">
        <f t="shared" si="1309"/>
        <v>4.638693376646815</v>
      </c>
      <c r="BJ405" s="157">
        <f t="shared" si="1315"/>
        <v>4.6361832611832607</v>
      </c>
      <c r="BK405" s="157">
        <f t="shared" si="1321"/>
        <v>4.6195183321351543</v>
      </c>
      <c r="BL405" s="157">
        <f t="shared" si="1327"/>
        <v>4.6220104297788165</v>
      </c>
      <c r="BM405" s="157">
        <f t="shared" si="1333"/>
        <v>4.6211794318590433</v>
      </c>
      <c r="BN405" s="157">
        <f t="shared" si="1339"/>
        <v>4.5996778811739443</v>
      </c>
      <c r="BO405" s="157">
        <f t="shared" si="1345"/>
        <v>4.5849090260435252</v>
      </c>
      <c r="BP405" s="157">
        <f t="shared" si="1351"/>
        <v>4.5629327179123029</v>
      </c>
      <c r="BQ405" s="157">
        <f t="shared" si="1358"/>
        <v>4.559694873159482</v>
      </c>
      <c r="BR405" s="157">
        <f t="shared" si="1365"/>
        <v>4.5605039034776436</v>
      </c>
      <c r="BS405" s="157">
        <f t="shared" si="1372"/>
        <v>4.5411660777385157</v>
      </c>
      <c r="BT405" s="157">
        <f t="shared" si="1379"/>
        <v>4.5331569664903002</v>
      </c>
      <c r="BU405" s="157">
        <f t="shared" si="1386"/>
        <v>4.5435743326851687</v>
      </c>
      <c r="BV405" s="157">
        <f t="shared" si="1393"/>
        <v>4.5243795106495339</v>
      </c>
      <c r="BW405" s="157">
        <f t="shared" si="1400"/>
        <v>4.5172231985940243</v>
      </c>
      <c r="BX405" s="157">
        <f t="shared" si="1407"/>
        <v>4.5172231985940243</v>
      </c>
      <c r="BY405" s="157">
        <f t="shared" si="1414"/>
        <v>4.4825601674223927</v>
      </c>
      <c r="BZ405" s="157">
        <f t="shared" si="1421"/>
        <v>4.4763148728665971</v>
      </c>
      <c r="CA405" s="157">
        <f t="shared" si="1428"/>
        <v>4.4399723613750215</v>
      </c>
      <c r="CB405" s="157">
        <f t="shared" si="1435"/>
        <v>4.4300241296104792</v>
      </c>
      <c r="CC405" s="157">
        <f t="shared" ref="CC405:CC468" si="1442">($B405/$B$84)</f>
        <v>4.4193603851444294</v>
      </c>
      <c r="CD405" s="157">
        <f t="shared" si="1050"/>
        <v>4.4117748026089938</v>
      </c>
      <c r="CE405" s="157">
        <f t="shared" si="1056"/>
        <v>4.3981861738535253</v>
      </c>
      <c r="CF405" s="157">
        <f t="shared" si="1062"/>
        <v>4.384680996247015</v>
      </c>
      <c r="CG405" s="157">
        <f t="shared" si="1068"/>
        <v>4.377213896457766</v>
      </c>
      <c r="CH405" s="157">
        <f t="shared" si="1074"/>
        <v>4.3809442645304246</v>
      </c>
      <c r="CI405" s="157">
        <f t="shared" si="1080"/>
        <v>4.3557024233180819</v>
      </c>
      <c r="CJ405" s="157">
        <f t="shared" si="1086"/>
        <v>4.3468628445797393</v>
      </c>
      <c r="CK405" s="157">
        <f t="shared" si="1092"/>
        <v>4.3409896976862017</v>
      </c>
      <c r="CL405" s="157">
        <f t="shared" si="1098"/>
        <v>4.3329399865138232</v>
      </c>
      <c r="CM405" s="157">
        <f t="shared" si="1104"/>
        <v>4.325647929989902</v>
      </c>
      <c r="CN405" s="157">
        <f t="shared" si="1110"/>
        <v>4.3169297950957342</v>
      </c>
      <c r="CO405" s="157">
        <f t="shared" si="1116"/>
        <v>4.2874061718098417</v>
      </c>
      <c r="CP405" s="157">
        <f t="shared" si="1122"/>
        <v>4.2802664446294756</v>
      </c>
      <c r="CQ405" s="157">
        <f t="shared" si="1128"/>
        <v>4.253350984610293</v>
      </c>
      <c r="CR405" s="157">
        <f t="shared" si="1134"/>
        <v>4.2414191419141911</v>
      </c>
      <c r="CS405" s="162">
        <f t="shared" si="1140"/>
        <v>4.2267719125143888</v>
      </c>
      <c r="CT405" s="163">
        <f t="shared" si="1148"/>
        <v>4.2184473986541935</v>
      </c>
      <c r="CU405" s="163">
        <f t="shared" si="1154"/>
        <v>4.2184473986541935</v>
      </c>
      <c r="CV405" s="163">
        <f t="shared" si="1160"/>
        <v>4.2101556101556099</v>
      </c>
      <c r="CW405" s="163">
        <f t="shared" si="1166"/>
        <v>4.208087753765553</v>
      </c>
      <c r="CX405" s="163">
        <f t="shared" si="1172"/>
        <v>4.208087753765553</v>
      </c>
      <c r="CY405" s="163">
        <f t="shared" si="1178"/>
        <v>4.2067103109656303</v>
      </c>
      <c r="CZ405" s="163">
        <f t="shared" si="1184"/>
        <v>4.2067103109656303</v>
      </c>
      <c r="DA405" s="163">
        <f t="shared" si="1190"/>
        <v>4.2054920260415551</v>
      </c>
      <c r="DB405" s="163">
        <f t="shared" si="1196"/>
        <v>4.2012095456031382</v>
      </c>
      <c r="DC405" s="163">
        <f t="shared" si="1202"/>
        <v>4.1923014190181052</v>
      </c>
      <c r="DD405" s="163">
        <f t="shared" si="1208"/>
        <v>4.1820696387894563</v>
      </c>
      <c r="DE405" s="163">
        <f t="shared" si="1214"/>
        <v>4.1813892955913454</v>
      </c>
      <c r="DF405" s="163">
        <f t="shared" si="1220"/>
        <v>4.1664775490355002</v>
      </c>
      <c r="DG405" s="163">
        <f t="shared" si="1226"/>
        <v>4.1597345848842853</v>
      </c>
      <c r="DH405" s="163">
        <f t="shared" si="1232"/>
        <v>4.1463139216002585</v>
      </c>
      <c r="DI405" s="163">
        <f t="shared" si="1238"/>
        <v>4.1363051174766658</v>
      </c>
      <c r="DJ405" s="163">
        <f t="shared" si="1244"/>
        <v>4.1343091523242723</v>
      </c>
      <c r="DK405" s="163">
        <f t="shared" si="1250"/>
        <v>4.1336442586040532</v>
      </c>
      <c r="DL405" s="163">
        <f t="shared" si="1256"/>
        <v>4.1230349695219761</v>
      </c>
      <c r="DM405" s="163">
        <f t="shared" si="1262"/>
        <v>4.119730726077897</v>
      </c>
      <c r="DN405" s="163">
        <f t="shared" si="1268"/>
        <v>4.1144549383704181</v>
      </c>
      <c r="DO405" s="163">
        <f t="shared" si="1274"/>
        <v>4.1072227548737619</v>
      </c>
      <c r="DP405" s="163">
        <f t="shared" si="1280"/>
        <v>4.1006700701978298</v>
      </c>
      <c r="DQ405" s="163">
        <f t="shared" si="1286"/>
        <v>4.0798412698412703</v>
      </c>
      <c r="DR405" s="163">
        <f t="shared" si="1292"/>
        <v>4.0515447667087008</v>
      </c>
      <c r="DS405" s="163">
        <f t="shared" si="1298"/>
        <v>4.0211201501877349</v>
      </c>
      <c r="DT405" s="163">
        <f t="shared" si="1304"/>
        <v>4.0010896637608964</v>
      </c>
      <c r="DU405" s="163">
        <f t="shared" si="1310"/>
        <v>3.9812577447335813</v>
      </c>
      <c r="DV405" s="163">
        <f t="shared" si="1316"/>
        <v>3.9616214549938347</v>
      </c>
      <c r="DW405" s="163">
        <f t="shared" si="1322"/>
        <v>3.9421779141104296</v>
      </c>
      <c r="DX405" s="163">
        <f t="shared" si="1328"/>
        <v>3.922325652372959</v>
      </c>
      <c r="DY405" s="163">
        <f t="shared" si="1334"/>
        <v>3.9026723352566051</v>
      </c>
      <c r="DZ405" s="163">
        <f t="shared" si="1340"/>
        <v>3.8832149871581811</v>
      </c>
      <c r="EA405" s="163">
        <f t="shared" si="1346"/>
        <v>3.8639506915213468</v>
      </c>
      <c r="EB405" s="163">
        <f t="shared" si="1352"/>
        <v>3.8448765893792074</v>
      </c>
      <c r="EC405" s="163">
        <f t="shared" si="1359"/>
        <v>3.8259898779398629</v>
      </c>
      <c r="ED405" s="163">
        <f t="shared" si="1366"/>
        <v>3.8067239336492893</v>
      </c>
      <c r="EE405" s="163">
        <f t="shared" si="1373"/>
        <v>3.7876510462717361</v>
      </c>
      <c r="EF405" s="163">
        <f t="shared" si="1380"/>
        <v>3.7687683284457476</v>
      </c>
      <c r="EG405" s="163">
        <f t="shared" si="1387"/>
        <v>3.7500729501021302</v>
      </c>
      <c r="EH405" s="163">
        <f t="shared" si="1394"/>
        <v>3.7315621370499419</v>
      </c>
      <c r="EI405" s="163">
        <f t="shared" si="1401"/>
        <v>3.7132331696041607</v>
      </c>
      <c r="EJ405" s="163">
        <f t="shared" si="1408"/>
        <v>3.6945522495328444</v>
      </c>
      <c r="EK405" s="163">
        <f t="shared" si="1415"/>
        <v>3.6760583524027459</v>
      </c>
      <c r="EL405" s="163">
        <f t="shared" si="1422"/>
        <v>3.6577486836487831</v>
      </c>
      <c r="EM405" s="163">
        <f t="shared" si="1429"/>
        <v>3.6396205041064853</v>
      </c>
      <c r="EN405" s="163">
        <f t="shared" si="1436"/>
        <v>3.6216711286459069</v>
      </c>
      <c r="EO405" s="163">
        <f t="shared" ref="EO405:EO468" si="1443">($B405/$B$148)</f>
        <v>3.6038979248457657</v>
      </c>
      <c r="EP405" s="163">
        <f t="shared" si="1051"/>
        <v>3.5857979910714284</v>
      </c>
      <c r="EQ405" s="163">
        <f t="shared" si="1057"/>
        <v>3.5678789561354805</v>
      </c>
      <c r="ER405" s="163">
        <f t="shared" si="1063"/>
        <v>3.5501381215469614</v>
      </c>
      <c r="ES405" s="163">
        <f t="shared" si="1069"/>
        <v>3.5325728422210005</v>
      </c>
      <c r="ET405" s="163">
        <f t="shared" si="1075"/>
        <v>3.5151805251641139</v>
      </c>
      <c r="EU405" s="163">
        <f t="shared" si="1081"/>
        <v>3.4974826507007757</v>
      </c>
      <c r="EV405" s="163">
        <f t="shared" si="1087"/>
        <v>3.4799620904413757</v>
      </c>
      <c r="EW405" s="163">
        <f t="shared" si="1093"/>
        <v>3.4626161929139161</v>
      </c>
      <c r="EX405" s="163">
        <f t="shared" si="1099"/>
        <v>3.4454423592493297</v>
      </c>
      <c r="EY405" s="163">
        <f t="shared" si="1105"/>
        <v>3.4284380418834202</v>
      </c>
      <c r="EZ405" s="163">
        <f t="shared" si="1111"/>
        <v>3.4116007432970532</v>
      </c>
      <c r="FA405" s="163">
        <f t="shared" si="1117"/>
        <v>3.3944796619123085</v>
      </c>
      <c r="FB405" s="163">
        <f t="shared" si="1123"/>
        <v>3.3775295663600526</v>
      </c>
      <c r="FC405" s="163">
        <f t="shared" si="1129"/>
        <v>3.3607479079497908</v>
      </c>
      <c r="FD405" s="163">
        <f t="shared" si="1135"/>
        <v>3.3441321883944837</v>
      </c>
      <c r="FE405" s="163">
        <f t="shared" si="1141"/>
        <v>3.3276799585706889</v>
      </c>
      <c r="FF405" s="163">
        <f t="shared" si="1149"/>
        <v>3.3109622568594617</v>
      </c>
      <c r="FG405" s="163">
        <f t="shared" si="1155"/>
        <v>3.2944116893104334</v>
      </c>
      <c r="FH405" s="163">
        <f t="shared" si="1161"/>
        <v>3.2780257620201505</v>
      </c>
      <c r="FI405" s="163">
        <f t="shared" si="1167"/>
        <v>3.2618020304568529</v>
      </c>
      <c r="FJ405" s="163">
        <f t="shared" si="1173"/>
        <v>3.2457380982447277</v>
      </c>
      <c r="FK405" s="163">
        <f t="shared" si="1179"/>
        <v>3.2294258072622188</v>
      </c>
      <c r="FL405" s="163">
        <f t="shared" si="1185"/>
        <v>3.2132766595824478</v>
      </c>
      <c r="FM405" s="163">
        <f t="shared" si="1191"/>
        <v>3.1972882199278518</v>
      </c>
      <c r="FN405" s="163">
        <f t="shared" si="1197"/>
        <v>3.1814581012501546</v>
      </c>
      <c r="FO405" s="163">
        <f t="shared" si="1203"/>
        <v>3.165783963542308</v>
      </c>
      <c r="FP405" s="163">
        <f t="shared" si="1209"/>
        <v>3.1498774509803922</v>
      </c>
      <c r="FQ405" s="163">
        <f t="shared" si="1215"/>
        <v>3.1341299841482746</v>
      </c>
      <c r="FR405" s="163">
        <f t="shared" si="1221"/>
        <v>3.1185391895171075</v>
      </c>
      <c r="FS405" s="163">
        <f t="shared" si="1227"/>
        <v>3.1031027405529397</v>
      </c>
      <c r="FT405" s="163">
        <f t="shared" si="1233"/>
        <v>3.0878183565593464</v>
      </c>
      <c r="FU405" s="163">
        <f t="shared" si="1239"/>
        <v>3.0723165192445614</v>
      </c>
      <c r="FV405" s="163">
        <f t="shared" si="1245"/>
        <v>3.0569695528068506</v>
      </c>
      <c r="FW405" s="163">
        <f t="shared" si="1251"/>
        <v>3.0417751479289943</v>
      </c>
      <c r="FX405" s="163">
        <f t="shared" si="1257"/>
        <v>3.0267310409797457</v>
      </c>
      <c r="FY405" s="163">
        <f t="shared" si="1263"/>
        <v>3.0118350128896179</v>
      </c>
      <c r="FZ405" s="163">
        <f t="shared" si="1269"/>
        <v>2.9967354552873964</v>
      </c>
      <c r="GA405" s="163">
        <f t="shared" si="1275"/>
        <v>2.9817865429234338</v>
      </c>
      <c r="GB405" s="163">
        <f t="shared" si="1281"/>
        <v>2.9669860325522337</v>
      </c>
      <c r="GC405" s="163">
        <f t="shared" si="1287"/>
        <v>2.9523317252469563</v>
      </c>
      <c r="GD405" s="163">
        <f t="shared" si="1293"/>
        <v>2.9374857142857143</v>
      </c>
      <c r="GE405" s="163">
        <f t="shared" si="1299"/>
        <v>2.9227882647259493</v>
      </c>
      <c r="GF405" s="163">
        <f t="shared" si="1305"/>
        <v>2.9082371577279926</v>
      </c>
      <c r="GG405" s="163">
        <f t="shared" si="1311"/>
        <v>2.893830218419275</v>
      </c>
      <c r="GH405" s="163">
        <f t="shared" si="1317"/>
        <v>2.8795653148106655</v>
      </c>
      <c r="GI405" s="163">
        <f t="shared" si="1323"/>
        <v>2.8651209452680861</v>
      </c>
      <c r="GJ405" s="163">
        <f t="shared" si="1329"/>
        <v>2.8508207630878437</v>
      </c>
      <c r="GK405" s="163">
        <f t="shared" si="1335"/>
        <v>2.8366626200198652</v>
      </c>
      <c r="GL405" s="163">
        <f t="shared" si="1341"/>
        <v>2.822644410278937</v>
      </c>
      <c r="GM405" s="163">
        <f t="shared" si="1347"/>
        <v>2.8084571678321679</v>
      </c>
      <c r="GN405" s="163">
        <f t="shared" si="1353"/>
        <v>2.7944118286584039</v>
      </c>
      <c r="GO405" s="163">
        <f t="shared" si="1360"/>
        <v>2.7805062743401123</v>
      </c>
      <c r="GP405" s="163">
        <f t="shared" si="1367"/>
        <v>2.7667384284176535</v>
      </c>
      <c r="GQ405" s="163">
        <f t="shared" si="1374"/>
        <v>2.7531062553556125</v>
      </c>
      <c r="GR405" s="163">
        <f t="shared" si="1381"/>
        <v>2.7393157838644355</v>
      </c>
      <c r="GS405" s="163">
        <f t="shared" si="1388"/>
        <v>2.7256627783669143</v>
      </c>
      <c r="GT405" s="163">
        <f t="shared" si="1395"/>
        <v>2.7121451936266752</v>
      </c>
      <c r="GU405" s="163">
        <f t="shared" si="1402"/>
        <v>2.6987610247795044</v>
      </c>
      <c r="GV405" s="163">
        <f t="shared" si="1409"/>
        <v>2.6852277475971582</v>
      </c>
      <c r="GW405" s="163">
        <f t="shared" si="1416"/>
        <v>2.671829521829522</v>
      </c>
      <c r="GX405" s="163">
        <f t="shared" si="1423"/>
        <v>2.6585643359536615</v>
      </c>
      <c r="GY405" s="163">
        <f t="shared" si="1430"/>
        <v>2.6454302181967888</v>
      </c>
      <c r="GZ405" s="163">
        <f t="shared" si="1437"/>
        <v>2.6321556579621097</v>
      </c>
      <c r="HA405" s="163">
        <f t="shared" ref="HA405:HA468" si="1444">($B405/$B$212)</f>
        <v>2.6190136539637252</v>
      </c>
      <c r="HB405" s="163">
        <f t="shared" si="1052"/>
        <v>2.6060022305586537</v>
      </c>
      <c r="HC405" s="163">
        <f t="shared" si="1058"/>
        <v>2.5931194511702986</v>
      </c>
      <c r="HD405" s="163">
        <f t="shared" si="1064"/>
        <v>2.5801043967074886</v>
      </c>
      <c r="HE405" s="163">
        <f t="shared" si="1070"/>
        <v>2.5672193367958451</v>
      </c>
      <c r="HF405" s="163">
        <f t="shared" si="1076"/>
        <v>2.5544623335321011</v>
      </c>
      <c r="HG405" s="163">
        <f t="shared" si="1082"/>
        <v>2.541831487341772</v>
      </c>
      <c r="HH405" s="163">
        <f t="shared" si="1088"/>
        <v>2.5290760602184394</v>
      </c>
      <c r="HI405" s="163">
        <f t="shared" si="1094"/>
        <v>2.5164480125318192</v>
      </c>
      <c r="HJ405" s="163">
        <f t="shared" si="1100"/>
        <v>2.5039454456892352</v>
      </c>
      <c r="HK405" s="163">
        <f t="shared" si="1106"/>
        <v>2.4915664986428849</v>
      </c>
      <c r="HL405" s="163">
        <f t="shared" si="1112"/>
        <v>2.4790702160493829</v>
      </c>
      <c r="HM405" s="163">
        <f t="shared" si="1118"/>
        <v>2.4666986564299425</v>
      </c>
      <c r="HN405" s="163">
        <f t="shared" si="1124"/>
        <v>2.454449961802903</v>
      </c>
      <c r="HO405" s="163">
        <f t="shared" si="1130"/>
        <v>2.4423223109083998</v>
      </c>
      <c r="HP405" s="163">
        <f t="shared" si="1136"/>
        <v>2.4300841448425832</v>
      </c>
      <c r="HQ405" s="163">
        <f t="shared" si="1142"/>
        <v>2.4179680150517404</v>
      </c>
      <c r="HR405" s="163">
        <f t="shared" si="1150"/>
        <v>2.4059721052138912</v>
      </c>
      <c r="HS405" s="163">
        <f t="shared" si="1156"/>
        <v>2.3940946348733232</v>
      </c>
      <c r="HT405" s="163">
        <f t="shared" si="1162"/>
        <v>2.3821130676552364</v>
      </c>
      <c r="HU405" s="163">
        <f t="shared" si="1168"/>
        <v>2.3702508299520471</v>
      </c>
      <c r="HV405" s="163">
        <f t="shared" si="1174"/>
        <v>2.358506147917049</v>
      </c>
      <c r="HW405" s="163">
        <f t="shared" si="1180"/>
        <v>2.3468772826880935</v>
      </c>
      <c r="HX405" s="163">
        <f t="shared" si="1186"/>
        <v>2.335150358862542</v>
      </c>
      <c r="HY405" s="163">
        <f t="shared" si="1192"/>
        <v>2.3235400470077745</v>
      </c>
      <c r="HZ405" s="163">
        <f t="shared" si="1198"/>
        <v>2.3120446163533326</v>
      </c>
      <c r="IA405" s="163">
        <f t="shared" si="1204"/>
        <v>2.3004564575315491</v>
      </c>
      <c r="IB405" s="163">
        <f t="shared" si="1210"/>
        <v>2.2889838810223528</v>
      </c>
      <c r="IC405" s="163">
        <f t="shared" si="1216"/>
        <v>2.2776251661497562</v>
      </c>
      <c r="ID405" s="163">
        <f t="shared" si="1222"/>
        <v>2.2663786262234371</v>
      </c>
      <c r="IE405" s="163">
        <f t="shared" si="1228"/>
        <v>2.2550447446920514</v>
      </c>
      <c r="IF405" s="163">
        <f t="shared" si="1234"/>
        <v>2.2438236577913573</v>
      </c>
      <c r="IG405" s="163">
        <f t="shared" si="1240"/>
        <v>2.2327136900625435</v>
      </c>
      <c r="IH405" s="163">
        <f t="shared" si="1246"/>
        <v>2.2215211754537596</v>
      </c>
      <c r="II405" s="163">
        <f t="shared" si="1252"/>
        <v>2.210440316477468</v>
      </c>
      <c r="IJ405" s="163">
        <f t="shared" si="1258"/>
        <v>2.199469450624679</v>
      </c>
      <c r="IK405" s="163">
        <f t="shared" si="1264"/>
        <v>2.188606948228883</v>
      </c>
      <c r="IL405" s="163">
        <f t="shared" si="1270"/>
        <v>2.1776666949080741</v>
      </c>
      <c r="IM405" s="163">
        <f t="shared" si="1276"/>
        <v>2.1668352722980946</v>
      </c>
      <c r="IN405" s="163">
        <f t="shared" si="1282"/>
        <v>2.156111064508011</v>
      </c>
      <c r="IO405" s="163">
        <f t="shared" si="1288"/>
        <v>2.1453134129037643</v>
      </c>
      <c r="IP405" s="163">
        <f t="shared" si="1294"/>
        <v>2.1346233701519806</v>
      </c>
      <c r="IQ405" s="163">
        <f t="shared" si="1300"/>
        <v>2.1240393355920997</v>
      </c>
      <c r="IR405" s="163">
        <f t="shared" si="1306"/>
        <v>2.1133859562571944</v>
      </c>
      <c r="IS405" s="163">
        <f t="shared" si="1312"/>
        <v>2.1028389102511658</v>
      </c>
      <c r="IT405" s="163">
        <f t="shared" si="1318"/>
        <v>2.0923966134809509</v>
      </c>
      <c r="IU405" s="163">
        <f t="shared" si="1324"/>
        <v>2.0820575131632242</v>
      </c>
      <c r="IV405" s="163">
        <f t="shared" si="1330"/>
        <v>2.0716530990569839</v>
      </c>
      <c r="IW405" s="163">
        <f t="shared" si="1336"/>
        <v>2.0613521533402839</v>
      </c>
      <c r="IX405" s="163">
        <f t="shared" si="1342"/>
        <v>2.0511531402122736</v>
      </c>
      <c r="IY405" s="163">
        <f t="shared" si="1348"/>
        <v>2.0408924884865809</v>
      </c>
      <c r="IZ405" s="163">
        <f t="shared" si="1354"/>
        <v>2.030733981196176</v>
      </c>
      <c r="JA405" s="163">
        <f t="shared" si="1361"/>
        <v>2.0206761006289309</v>
      </c>
      <c r="JB405" s="163">
        <f t="shared" si="1368"/>
        <v>2.0105600750938675</v>
      </c>
      <c r="JC405" s="163">
        <f t="shared" si="1375"/>
        <v>2.0005448318804482</v>
      </c>
      <c r="JD405" s="163">
        <f t="shared" si="1382"/>
        <v>1.9906288723667906</v>
      </c>
      <c r="JE405" s="163">
        <f t="shared" si="1389"/>
        <v>1.9806580873853741</v>
      </c>
      <c r="JF405" s="163">
        <f t="shared" si="1396"/>
        <v>1.9707866891581045</v>
      </c>
      <c r="JG405" s="163">
        <f t="shared" si="1403"/>
        <v>1.9610131990539406</v>
      </c>
      <c r="JH405" s="163">
        <f t="shared" si="1410"/>
        <v>1.9511880361345175</v>
      </c>
      <c r="JI405" s="163">
        <f t="shared" si="1417"/>
        <v>1.9414608354105296</v>
      </c>
      <c r="JJ405" s="163">
        <f t="shared" si="1424"/>
        <v>1.9318301390454715</v>
      </c>
      <c r="JK405" s="163">
        <f t="shared" si="1431"/>
        <v>1.9221507627879151</v>
      </c>
      <c r="JL405" s="163">
        <f t="shared" si="1438"/>
        <v>1.9125678993972766</v>
      </c>
      <c r="JM405" s="163">
        <f t="shared" ref="JM405:JM468" si="1445">($B405/$B$276)</f>
        <v>1.9030801125425736</v>
      </c>
      <c r="JN405" s="163">
        <f t="shared" si="1053"/>
        <v>1.8935464859289819</v>
      </c>
      <c r="JO405" s="163">
        <f t="shared" si="1059"/>
        <v>1.8841079020671456</v>
      </c>
      <c r="JP405" s="163">
        <f t="shared" si="1065"/>
        <v>1.874762946754194</v>
      </c>
      <c r="JQ405" s="163">
        <f t="shared" si="1071"/>
        <v>1.8653748457798098</v>
      </c>
      <c r="JR405" s="163">
        <f t="shared" si="1077"/>
        <v>1.8560803004043904</v>
      </c>
      <c r="JS405" s="163">
        <f t="shared" si="1083"/>
        <v>1.8468779190917584</v>
      </c>
      <c r="JT405" s="163">
        <f t="shared" si="1089"/>
        <v>1.8376349467362552</v>
      </c>
      <c r="JU405" s="163">
        <f t="shared" si="1095"/>
        <v>1.828484029309241</v>
      </c>
      <c r="JV405" s="163">
        <f t="shared" si="1101"/>
        <v>1.8194237984002266</v>
      </c>
      <c r="JW405" s="163">
        <f t="shared" si="1107"/>
        <v>1.8103253979433722</v>
      </c>
      <c r="JX405" s="163">
        <f t="shared" si="1113"/>
        <v>1.8013175415235827</v>
      </c>
      <c r="JY405" s="163">
        <f t="shared" si="1119"/>
        <v>1.7923988842398884</v>
      </c>
      <c r="JZ405" s="163">
        <f t="shared" si="1125"/>
        <v>1.783444351928948</v>
      </c>
      <c r="KA405" s="163">
        <f t="shared" si="1131"/>
        <v>1.7745788456227563</v>
      </c>
      <c r="KB405" s="163">
        <f t="shared" si="1137"/>
        <v>1.7658010442429239</v>
      </c>
      <c r="KC405" s="163">
        <f t="shared" si="1143"/>
        <v>1.7569895413220316</v>
      </c>
      <c r="KD405" s="163">
        <f t="shared" si="1151"/>
        <v>1.7482655421031152</v>
      </c>
      <c r="KE405" s="163">
        <f t="shared" si="1157"/>
        <v>1.7395100162425554</v>
      </c>
      <c r="KF405" s="163">
        <f t="shared" si="1163"/>
        <v>1.7308417508417508</v>
      </c>
      <c r="KG405" s="163">
        <f t="shared" si="1169"/>
        <v>1.7222594478692039</v>
      </c>
      <c r="KH405" s="163">
        <f t="shared" si="1175"/>
        <v>1.7136475765051002</v>
      </c>
      <c r="KI405" s="163">
        <f t="shared" si="1181"/>
        <v>1.7051214010879661</v>
      </c>
      <c r="KJ405" s="163">
        <f t="shared" si="1187"/>
        <v>1.6966796488217044</v>
      </c>
      <c r="KK405" s="163">
        <f t="shared" si="1193"/>
        <v>1.6882101806239738</v>
      </c>
      <c r="KL405" s="163">
        <f t="shared" si="1199"/>
        <v>1.6798248480491471</v>
      </c>
      <c r="KM405" s="163">
        <f t="shared" si="1205"/>
        <v>1.6714137078943947</v>
      </c>
      <c r="KN405" s="163">
        <f t="shared" si="1211"/>
        <v>1.6630863798123585</v>
      </c>
      <c r="KO405" s="163">
        <f t="shared" si="1217"/>
        <v>1.6548416173062066</v>
      </c>
      <c r="KP405" s="163">
        <f t="shared" si="1223"/>
        <v>1.6465727098014094</v>
      </c>
      <c r="KQ405" s="163">
        <f t="shared" si="1229"/>
        <v>1.6383860275369708</v>
      </c>
      <c r="KR405" s="163">
        <f t="shared" si="1235"/>
        <v>1.6302803501205125</v>
      </c>
      <c r="KS405" s="163">
        <f t="shared" si="1241"/>
        <v>1.622152098453771</v>
      </c>
      <c r="KT405" s="163">
        <f t="shared" si="1247"/>
        <v>1.6141044963576991</v>
      </c>
      <c r="KU405" s="163">
        <f t="shared" si="1253"/>
        <v>1.6060359910022495</v>
      </c>
      <c r="KV405" s="163">
        <f t="shared" si="1259"/>
        <v>1.5980477493160905</v>
      </c>
      <c r="KW405" s="163">
        <f t="shared" si="1265"/>
        <v>1.5901385795595149</v>
      </c>
      <c r="KX405" s="163">
        <f t="shared" si="1271"/>
        <v>1.5822099107417666</v>
      </c>
      <c r="KY405" s="163">
        <f t="shared" si="1277"/>
        <v>1.5743599166972926</v>
      </c>
      <c r="KZ405" s="163">
        <f t="shared" si="1283"/>
        <v>1.5664919551438323</v>
      </c>
      <c r="LA405" s="163">
        <f t="shared" si="1289"/>
        <v>1.5587022437841116</v>
      </c>
      <c r="LB405" s="163">
        <f t="shared" si="1295"/>
        <v>1.55098962104755</v>
      </c>
      <c r="LC405" s="163">
        <f t="shared" si="1301"/>
        <v>1.5432602821975383</v>
      </c>
      <c r="LD405" s="163">
        <f t="shared" si="1307"/>
        <v>1.5356075994742502</v>
      </c>
      <c r="LE405" s="163">
        <f t="shared" si="1313"/>
        <v>1.5279396029009631</v>
      </c>
      <c r="LF405" s="163">
        <f t="shared" si="1319"/>
        <v>1.5203478055128357</v>
      </c>
      <c r="LG405" s="163">
        <f t="shared" si="1325"/>
        <v>1.5127420399034783</v>
      </c>
      <c r="LH405" s="163">
        <f t="shared" si="1331"/>
        <v>1.5052119934410868</v>
      </c>
      <c r="LI405" s="163">
        <f t="shared" si="1337"/>
        <v>1.4977565409941145</v>
      </c>
      <c r="LJ405" s="163">
        <f t="shared" si="1343"/>
        <v>1.4902881660578651</v>
      </c>
      <c r="LK405" s="163">
        <f t="shared" si="1349"/>
        <v>1.482893901805804</v>
      </c>
      <c r="LL405" s="163">
        <f t="shared" si="1355"/>
        <v>1.4754879448909299</v>
      </c>
      <c r="LM405" s="163">
        <f t="shared" si="1362"/>
        <v>1.4681555949048952</v>
      </c>
      <c r="LN405" s="163">
        <f t="shared" si="1369"/>
        <v>1.4608127308894572</v>
      </c>
      <c r="LO405" s="163">
        <f t="shared" si="1376"/>
        <v>1.453542950856755</v>
      </c>
      <c r="LP405" s="163">
        <f t="shared" si="1383"/>
        <v>1.4463451690957176</v>
      </c>
      <c r="LQ405" s="163">
        <f t="shared" si="1390"/>
        <v>1.4391377379619261</v>
      </c>
      <c r="LR405" s="163">
        <f t="shared" si="1397"/>
        <v>1.4320017828291269</v>
      </c>
      <c r="LS405" s="163">
        <f t="shared" si="1404"/>
        <v>1.4248572537280337</v>
      </c>
      <c r="LT405" s="163">
        <f t="shared" si="1411"/>
        <v>1.4177836615367643</v>
      </c>
      <c r="LU405" s="163">
        <f t="shared" si="1418"/>
        <v>1.410702524698134</v>
      </c>
      <c r="LV405" s="163">
        <f t="shared" si="1425"/>
        <v>1.4036917699743323</v>
      </c>
      <c r="LW405" s="163">
        <f t="shared" si="1432"/>
        <v>1.3966744552518611</v>
      </c>
      <c r="LX405" s="163">
        <f t="shared" si="1439"/>
        <v>1.3897269532306029</v>
      </c>
      <c r="LY405" s="163">
        <f t="shared" ref="LY405:LY468" si="1446">($B405/$B$340)</f>
        <v>1.3828482272556089</v>
      </c>
      <c r="LZ405" s="163">
        <f t="shared" si="1054"/>
        <v>1.3759635974304067</v>
      </c>
      <c r="MA405" s="163">
        <f t="shared" si="1060"/>
        <v>1.3691471794598626</v>
      </c>
      <c r="MB405" s="163">
        <f t="shared" si="1066"/>
        <v>1.3623257539619442</v>
      </c>
      <c r="MC405" s="163">
        <f t="shared" si="1072"/>
        <v>1.3555719635040346</v>
      </c>
      <c r="MD405" s="163">
        <f t="shared" si="1078"/>
        <v>1.3488140218303946</v>
      </c>
      <c r="ME405" s="163">
        <f t="shared" si="1084"/>
        <v>1.3421231267296747</v>
      </c>
      <c r="MF405" s="163">
        <f t="shared" si="1090"/>
        <v>1.3354288980100795</v>
      </c>
      <c r="MG405" s="163">
        <f t="shared" si="1096"/>
        <v>1.3288011166830378</v>
      </c>
      <c r="MH405" s="163">
        <f t="shared" si="1102"/>
        <v>1.3221707818930042</v>
      </c>
      <c r="MI405" s="163">
        <f t="shared" si="1108"/>
        <v>1.3156062855095461</v>
      </c>
      <c r="MJ405" s="163">
        <f t="shared" si="1114"/>
        <v>1.3090399796282148</v>
      </c>
      <c r="MK405" s="163">
        <f t="shared" si="1120"/>
        <v>1.3025388942380784</v>
      </c>
      <c r="ML405" s="163">
        <f t="shared" si="1126"/>
        <v>1.2960367083501412</v>
      </c>
      <c r="MM405" s="163">
        <f t="shared" si="1132"/>
        <v>1.2895991169534895</v>
      </c>
      <c r="MN405" s="163">
        <f t="shared" si="1138"/>
        <v>1.2831611002945436</v>
      </c>
      <c r="MO405" s="163">
        <f t="shared" si="1144"/>
        <v>1.276787044856192</v>
      </c>
      <c r="MP405" s="163">
        <f t="shared" si="1152"/>
        <v>1.2704132068011071</v>
      </c>
      <c r="MQ405" s="163">
        <f t="shared" si="1158"/>
        <v>1.2641026902080361</v>
      </c>
      <c r="MR405" s="163">
        <f t="shared" si="1164"/>
        <v>1.2577930022021042</v>
      </c>
      <c r="MS405" s="163">
        <f t="shared" si="1170"/>
        <v>1.2515459901640942</v>
      </c>
      <c r="MT405" s="163">
        <f t="shared" si="1176"/>
        <v>1.2453003875968993</v>
      </c>
      <c r="MU405" s="163">
        <f t="shared" si="1182"/>
        <v>1.2391168104902859</v>
      </c>
      <c r="MV405" s="163">
        <f t="shared" si="1188"/>
        <v>1.2329351945123999</v>
      </c>
      <c r="MW405" s="163">
        <f t="shared" si="1194"/>
        <v>1.2268149491671041</v>
      </c>
      <c r="MX405" s="163">
        <f t="shared" si="1200"/>
        <v>1.2206971884498481</v>
      </c>
      <c r="MY405" s="163">
        <f t="shared" si="1206"/>
        <v>1.2146401398799678</v>
      </c>
      <c r="MZ405" s="163">
        <f t="shared" si="1212"/>
        <v>1.2085860723186157</v>
      </c>
      <c r="NA405" s="163">
        <f t="shared" si="1218"/>
        <v>1.2025920553969962</v>
      </c>
      <c r="NB405" s="163">
        <f t="shared" si="1224"/>
        <v>1.1966014897579142</v>
      </c>
      <c r="NC405" s="163">
        <f t="shared" si="1230"/>
        <v>1.190670310835225</v>
      </c>
      <c r="ND405" s="163">
        <f t="shared" si="1236"/>
        <v>1.1847430283475455</v>
      </c>
      <c r="NE405" s="163">
        <f t="shared" si="1242"/>
        <v>1.1788744668164932</v>
      </c>
      <c r="NF405" s="163">
        <f t="shared" si="1248"/>
        <v>1.1730102227090178</v>
      </c>
      <c r="NG405" s="163">
        <f t="shared" si="1254"/>
        <v>1.1671510307873945</v>
      </c>
      <c r="NH405" s="163">
        <f t="shared" si="1260"/>
        <v>1.1613500813302007</v>
      </c>
      <c r="NI405" s="163">
        <f t="shared" si="1266"/>
        <v>1.1555545564896821</v>
      </c>
      <c r="NJ405" s="163">
        <f t="shared" si="1272"/>
        <v>1.1498165876353226</v>
      </c>
      <c r="NK405" s="163">
        <f t="shared" si="1278"/>
        <v>1.1440843941956735</v>
      </c>
      <c r="NL405" s="163">
        <f t="shared" si="1284"/>
        <v>1.1384090707768624</v>
      </c>
      <c r="NM405" s="163">
        <f t="shared" si="1290"/>
        <v>1.1327398528050769</v>
      </c>
      <c r="NN405" s="163">
        <f t="shared" si="1296"/>
        <v>1.1271268198561657</v>
      </c>
      <c r="NO405" s="163">
        <f t="shared" si="1302"/>
        <v>1.1215202024609476</v>
      </c>
      <c r="NP405" s="163">
        <f t="shared" si="1308"/>
        <v>1.1159206356097773</v>
      </c>
      <c r="NQ405" s="163">
        <f t="shared" si="1314"/>
        <v>1.1103767064109211</v>
      </c>
      <c r="NR405" s="163">
        <f t="shared" si="1320"/>
        <v>1.1048400962861074</v>
      </c>
      <c r="NS405" s="163">
        <f t="shared" si="1326"/>
        <v>1.0993584260051326</v>
      </c>
      <c r="NT405" s="163">
        <f t="shared" si="1332"/>
        <v>1.0938843256585946</v>
      </c>
      <c r="NU405" s="163">
        <f t="shared" si="1338"/>
        <v>1.0884644702295247</v>
      </c>
      <c r="NV405" s="163">
        <f t="shared" si="1344"/>
        <v>1.0830524186752064</v>
      </c>
      <c r="NW405" s="163">
        <f t="shared" si="1350"/>
        <v>1.0776487359020586</v>
      </c>
      <c r="NX405" s="163">
        <f t="shared" si="1356"/>
        <v>1.0722987067167293</v>
      </c>
      <c r="NY405" s="163">
        <f t="shared" si="1363"/>
        <v>1.0669572436695725</v>
      </c>
      <c r="NZ405" s="163">
        <f t="shared" si="1370"/>
        <v>1.0616687319289551</v>
      </c>
      <c r="OA405" s="163">
        <f t="shared" si="1377"/>
        <v>1.0563889688052279</v>
      </c>
      <c r="OB405" s="163">
        <f t="shared" si="1384"/>
        <v>1.0511184721711038</v>
      </c>
      <c r="OC405" s="163">
        <f t="shared" si="1391"/>
        <v>1.0459003051881994</v>
      </c>
      <c r="OD405" s="163">
        <f t="shared" si="1398"/>
        <v>1.0406915539719814</v>
      </c>
      <c r="OE405" s="163">
        <f t="shared" si="1405"/>
        <v>1.0355344264936948</v>
      </c>
      <c r="OF405" s="163">
        <f t="shared" si="1412"/>
        <v>1.0303868510723593</v>
      </c>
      <c r="OG405" s="163">
        <f t="shared" si="1419"/>
        <v>1.0252493019545272</v>
      </c>
      <c r="OH405" s="163">
        <f t="shared" si="1426"/>
        <v>1.0201627307005359</v>
      </c>
      <c r="OI405" s="163">
        <f t="shared" si="1433"/>
        <v>1.0150862920105841</v>
      </c>
      <c r="OJ405" s="163">
        <f t="shared" si="1440"/>
        <v>1.0100204338258409</v>
      </c>
      <c r="OK405" s="163">
        <f t="shared" ref="OK405:OK468" si="1447">($B405/$B$404)</f>
        <v>1.0050048875855326</v>
      </c>
      <c r="OL405" s="156">
        <f>($B405/$B$405)</f>
        <v>1</v>
      </c>
      <c r="OM405" s="157"/>
      <c r="ON405" s="157"/>
      <c r="OO405" s="157"/>
      <c r="OP405" s="157"/>
      <c r="OQ405" s="157"/>
      <c r="OR405" s="157"/>
      <c r="OS405" s="157"/>
      <c r="OT405" s="157"/>
      <c r="OU405" s="157"/>
      <c r="OV405" s="157"/>
      <c r="OW405" s="157"/>
      <c r="OX405" s="157"/>
      <c r="OY405" s="157"/>
      <c r="OZ405" s="157"/>
      <c r="PA405" s="157"/>
      <c r="PB405" s="157"/>
      <c r="PC405" s="157"/>
      <c r="PD405" s="157"/>
      <c r="PE405" s="157"/>
      <c r="PF405" s="157"/>
      <c r="PG405" s="157"/>
      <c r="PH405" s="157"/>
      <c r="PI405" s="157"/>
      <c r="PJ405" s="157"/>
      <c r="PK405" s="157"/>
      <c r="PL405" s="157"/>
      <c r="PM405" s="157"/>
      <c r="PN405" s="157"/>
      <c r="PO405" s="157"/>
      <c r="PP405" s="157"/>
      <c r="PQ405" s="157"/>
      <c r="PR405" s="157"/>
      <c r="PS405" s="157"/>
      <c r="PT405" s="157"/>
      <c r="PU405" s="157"/>
      <c r="PV405" s="157"/>
      <c r="PW405" s="157"/>
      <c r="PX405" s="157"/>
      <c r="PY405" s="157"/>
      <c r="PZ405" s="157"/>
      <c r="QA405" s="157"/>
      <c r="QB405" s="157"/>
      <c r="QC405" s="157"/>
      <c r="QD405" s="157"/>
      <c r="QE405" s="157"/>
      <c r="QF405" s="157"/>
      <c r="QG405" s="157"/>
      <c r="QH405" s="157"/>
      <c r="QI405" s="157"/>
      <c r="QJ405" s="157"/>
      <c r="QK405" s="157"/>
      <c r="QL405" s="157"/>
      <c r="QM405" s="157"/>
      <c r="QN405" s="157"/>
      <c r="QO405" s="157"/>
      <c r="QP405" s="157"/>
      <c r="QQ405" s="157"/>
      <c r="QR405" s="157"/>
      <c r="QS405" s="157"/>
      <c r="QT405" s="157"/>
      <c r="QU405" s="157"/>
      <c r="QV405" s="157"/>
      <c r="QW405" s="157"/>
      <c r="QX405" s="157"/>
      <c r="QY405" s="157"/>
      <c r="QZ405" s="157"/>
      <c r="RA405" s="157"/>
      <c r="RB405" s="157"/>
      <c r="RC405" s="157"/>
      <c r="RD405" s="157"/>
      <c r="RE405" s="157"/>
      <c r="RF405" s="157"/>
      <c r="RG405" s="157"/>
      <c r="RH405" s="157"/>
      <c r="RI405" s="157"/>
      <c r="RJ405" s="157"/>
      <c r="RK405" s="157"/>
      <c r="RL405" s="157"/>
      <c r="RM405" s="157"/>
      <c r="RN405" s="157"/>
      <c r="RO405" s="157"/>
      <c r="RP405" s="157"/>
    </row>
    <row r="406" spans="1:484" ht="13">
      <c r="A406" s="151">
        <v>52657</v>
      </c>
      <c r="B406" s="152">
        <f t="shared" si="1145"/>
        <v>25832</v>
      </c>
      <c r="C406" s="153">
        <f t="shared" si="1146"/>
        <v>5.0000000000000001E-3</v>
      </c>
      <c r="E406" s="157">
        <f t="shared" si="1357"/>
        <v>5.1986315153954514</v>
      </c>
      <c r="F406" s="157">
        <f t="shared" si="1364"/>
        <v>5.159177151987218</v>
      </c>
      <c r="G406" s="157">
        <f t="shared" si="1371"/>
        <v>5.1560878243512978</v>
      </c>
      <c r="H406" s="157">
        <f t="shared" si="1378"/>
        <v>5.1376292760540974</v>
      </c>
      <c r="I406" s="157">
        <f t="shared" si="1385"/>
        <v>5.1304865938430986</v>
      </c>
      <c r="J406" s="157">
        <f t="shared" si="1392"/>
        <v>5.1061474599723269</v>
      </c>
      <c r="K406" s="157">
        <f t="shared" si="1399"/>
        <v>5.0910524241229798</v>
      </c>
      <c r="L406" s="157">
        <f t="shared" si="1406"/>
        <v>5.0740522490669813</v>
      </c>
      <c r="M406" s="157">
        <f t="shared" si="1413"/>
        <v>5.0670851314240881</v>
      </c>
      <c r="N406" s="157">
        <f t="shared" si="1420"/>
        <v>5.061128526645768</v>
      </c>
      <c r="O406" s="157">
        <f t="shared" si="1427"/>
        <v>5.052219831801291</v>
      </c>
      <c r="P406" s="157">
        <f t="shared" si="1434"/>
        <v>5.0502443792766369</v>
      </c>
      <c r="Q406" s="157">
        <f t="shared" si="1441"/>
        <v>5.0453124999999996</v>
      </c>
      <c r="R406" s="157">
        <f t="shared" ref="R406:R469" si="1448">($B406/$B$21)</f>
        <v>5.0433424443576724</v>
      </c>
      <c r="S406" s="157">
        <f t="shared" si="1055"/>
        <v>5.0217729393468122</v>
      </c>
      <c r="T406" s="157">
        <f t="shared" si="1061"/>
        <v>5.0159223300970872</v>
      </c>
      <c r="U406" s="157">
        <f t="shared" si="1067"/>
        <v>4.9994193922972707</v>
      </c>
      <c r="V406" s="157">
        <f t="shared" si="1073"/>
        <v>4.9965183752417799</v>
      </c>
      <c r="W406" s="157">
        <f t="shared" si="1079"/>
        <v>4.9830246913580245</v>
      </c>
      <c r="X406" s="157">
        <f t="shared" si="1085"/>
        <v>4.9638739431206762</v>
      </c>
      <c r="Y406" s="157">
        <f t="shared" si="1091"/>
        <v>4.9724735322425406</v>
      </c>
      <c r="Z406" s="157">
        <f t="shared" si="1097"/>
        <v>4.9638739431206762</v>
      </c>
      <c r="AA406" s="157">
        <f t="shared" si="1103"/>
        <v>4.9553040475733745</v>
      </c>
      <c r="AB406" s="157">
        <f t="shared" si="1109"/>
        <v>4.9581573896353168</v>
      </c>
      <c r="AC406" s="157">
        <f t="shared" si="1115"/>
        <v>4.9429774205893606</v>
      </c>
      <c r="AD406" s="157">
        <f t="shared" si="1121"/>
        <v>4.92413267251239</v>
      </c>
      <c r="AE406" s="157">
        <f t="shared" si="1127"/>
        <v>4.9213183463516863</v>
      </c>
      <c r="AF406" s="157">
        <f t="shared" si="1133"/>
        <v>4.9138291801407643</v>
      </c>
      <c r="AG406" s="157">
        <f t="shared" si="1139"/>
        <v>4.8998482549317144</v>
      </c>
      <c r="AH406" s="157">
        <f t="shared" si="1147"/>
        <v>4.8868709799470302</v>
      </c>
      <c r="AI406" s="157">
        <f t="shared" si="1153"/>
        <v>4.8914978223821244</v>
      </c>
      <c r="AJ406" s="157">
        <f t="shared" si="1159"/>
        <v>4.8952056092476788</v>
      </c>
      <c r="AK406" s="157">
        <f t="shared" si="1165"/>
        <v>4.8877956480605489</v>
      </c>
      <c r="AL406" s="157">
        <f t="shared" si="1171"/>
        <v>4.8666164280331579</v>
      </c>
      <c r="AM406" s="157">
        <f t="shared" si="1177"/>
        <v>4.858378785029152</v>
      </c>
      <c r="AN406" s="157">
        <f t="shared" si="1183"/>
        <v>4.8501689823507323</v>
      </c>
      <c r="AO406" s="157">
        <f t="shared" si="1189"/>
        <v>4.8519909842223896</v>
      </c>
      <c r="AP406" s="157">
        <f t="shared" si="1195"/>
        <v>4.8547265551588046</v>
      </c>
      <c r="AQ406" s="157">
        <f t="shared" si="1201"/>
        <v>4.8419868791002809</v>
      </c>
      <c r="AR406" s="157">
        <f t="shared" si="1207"/>
        <v>4.8230022404779689</v>
      </c>
      <c r="AS406" s="157">
        <f t="shared" si="1213"/>
        <v>4.8104283054003725</v>
      </c>
      <c r="AT406" s="157">
        <f t="shared" si="1219"/>
        <v>4.8059534883720927</v>
      </c>
      <c r="AU406" s="157">
        <f t="shared" si="1225"/>
        <v>4.7988110718929962</v>
      </c>
      <c r="AV406" s="157">
        <f t="shared" si="1231"/>
        <v>4.792578849721707</v>
      </c>
      <c r="AW406" s="157">
        <f t="shared" si="1237"/>
        <v>4.7757441301534476</v>
      </c>
      <c r="AX406" s="157">
        <f t="shared" si="1243"/>
        <v>4.7467842704887913</v>
      </c>
      <c r="AY406" s="157">
        <f t="shared" si="1249"/>
        <v>4.7242136064374547</v>
      </c>
      <c r="AZ406" s="157">
        <f t="shared" si="1255"/>
        <v>4.7138686131386862</v>
      </c>
      <c r="BA406" s="157">
        <f t="shared" si="1261"/>
        <v>4.6992905221029648</v>
      </c>
      <c r="BB406" s="157">
        <f t="shared" si="1267"/>
        <v>4.7069970845481048</v>
      </c>
      <c r="BC406" s="157">
        <f t="shared" si="1273"/>
        <v>4.7078549298341539</v>
      </c>
      <c r="BD406" s="157">
        <f t="shared" si="1279"/>
        <v>4.6967272727272729</v>
      </c>
      <c r="BE406" s="157">
        <f t="shared" si="1285"/>
        <v>4.7052823315118397</v>
      </c>
      <c r="BF406" s="157">
        <f t="shared" si="1291"/>
        <v>4.6907572180860724</v>
      </c>
      <c r="BG406" s="157">
        <f t="shared" si="1297"/>
        <v>4.6882032667876592</v>
      </c>
      <c r="BH406" s="157">
        <f t="shared" si="1303"/>
        <v>4.6839528558476884</v>
      </c>
      <c r="BI406" s="157">
        <f t="shared" si="1309"/>
        <v>4.6619743728568848</v>
      </c>
      <c r="BJ406" s="157">
        <f t="shared" si="1315"/>
        <v>4.6594516594516593</v>
      </c>
      <c r="BK406" s="157">
        <f t="shared" si="1321"/>
        <v>4.6427030913012217</v>
      </c>
      <c r="BL406" s="157">
        <f t="shared" si="1327"/>
        <v>4.6452076964574713</v>
      </c>
      <c r="BM406" s="157">
        <f t="shared" si="1333"/>
        <v>4.6443725278676737</v>
      </c>
      <c r="BN406" s="157">
        <f t="shared" si="1339"/>
        <v>4.6227630637079455</v>
      </c>
      <c r="BO406" s="157">
        <f t="shared" si="1345"/>
        <v>4.6079200856225473</v>
      </c>
      <c r="BP406" s="157">
        <f t="shared" si="1351"/>
        <v>4.5858334812710808</v>
      </c>
      <c r="BQ406" s="157">
        <f t="shared" si="1358"/>
        <v>4.5825793861983328</v>
      </c>
      <c r="BR406" s="157">
        <f t="shared" si="1365"/>
        <v>4.5833924769339953</v>
      </c>
      <c r="BS406" s="157">
        <f t="shared" si="1372"/>
        <v>4.563957597173145</v>
      </c>
      <c r="BT406" s="157">
        <f t="shared" si="1379"/>
        <v>4.5559082892416223</v>
      </c>
      <c r="BU406" s="157">
        <f t="shared" si="1386"/>
        <v>4.5663779388368395</v>
      </c>
      <c r="BV406" s="157">
        <f t="shared" si="1393"/>
        <v>4.5470867804963913</v>
      </c>
      <c r="BW406" s="157">
        <f t="shared" si="1400"/>
        <v>4.5398945518453431</v>
      </c>
      <c r="BX406" s="157">
        <f t="shared" si="1407"/>
        <v>4.5398945518453431</v>
      </c>
      <c r="BY406" s="157">
        <f t="shared" si="1414"/>
        <v>4.5050575514475062</v>
      </c>
      <c r="BZ406" s="157">
        <f t="shared" si="1421"/>
        <v>4.4987809125740164</v>
      </c>
      <c r="CA406" s="157">
        <f t="shared" si="1428"/>
        <v>4.4622560027638629</v>
      </c>
      <c r="CB406" s="157">
        <f t="shared" si="1435"/>
        <v>4.452257842123406</v>
      </c>
      <c r="CC406" s="157">
        <f t="shared" si="1442"/>
        <v>4.4415405777166441</v>
      </c>
      <c r="CD406" s="157">
        <f t="shared" ref="CD406:CD469" si="1449">($B406/$B$85)</f>
        <v>4.4339169241331957</v>
      </c>
      <c r="CE406" s="157">
        <f t="shared" si="1056"/>
        <v>4.4202600958247773</v>
      </c>
      <c r="CF406" s="157">
        <f t="shared" si="1062"/>
        <v>4.4066871374957355</v>
      </c>
      <c r="CG406" s="157">
        <f t="shared" si="1068"/>
        <v>4.3991825613079021</v>
      </c>
      <c r="CH406" s="157">
        <f t="shared" si="1074"/>
        <v>4.4029316516107038</v>
      </c>
      <c r="CI406" s="157">
        <f t="shared" si="1080"/>
        <v>4.3775631248940856</v>
      </c>
      <c r="CJ406" s="157">
        <f t="shared" si="1086"/>
        <v>4.3686791814645698</v>
      </c>
      <c r="CK406" s="157">
        <f t="shared" si="1092"/>
        <v>4.3627765580138487</v>
      </c>
      <c r="CL406" s="157">
        <f t="shared" si="1098"/>
        <v>4.3546864463924475</v>
      </c>
      <c r="CM406" s="157">
        <f t="shared" si="1104"/>
        <v>4.3473577919892294</v>
      </c>
      <c r="CN406" s="157">
        <f t="shared" si="1110"/>
        <v>4.3385959019146796</v>
      </c>
      <c r="CO406" s="157">
        <f t="shared" si="1116"/>
        <v>4.3089241034195167</v>
      </c>
      <c r="CP406" s="157">
        <f t="shared" si="1122"/>
        <v>4.3017485428809321</v>
      </c>
      <c r="CQ406" s="157">
        <f t="shared" si="1128"/>
        <v>4.27469799768327</v>
      </c>
      <c r="CR406" s="157">
        <f t="shared" si="1134"/>
        <v>4.2627062706270626</v>
      </c>
      <c r="CS406" s="162">
        <f t="shared" si="1140"/>
        <v>4.2479855286959385</v>
      </c>
      <c r="CT406" s="163">
        <f t="shared" si="1148"/>
        <v>4.2396192351879209</v>
      </c>
      <c r="CU406" s="163">
        <f t="shared" si="1154"/>
        <v>4.2396192351879209</v>
      </c>
      <c r="CV406" s="163">
        <f t="shared" si="1160"/>
        <v>4.231285831285831</v>
      </c>
      <c r="CW406" s="163">
        <f t="shared" si="1166"/>
        <v>4.2292075965946303</v>
      </c>
      <c r="CX406" s="163">
        <f t="shared" si="1172"/>
        <v>4.2292075965946303</v>
      </c>
      <c r="CY406" s="163">
        <f t="shared" si="1178"/>
        <v>4.2278232405891982</v>
      </c>
      <c r="CZ406" s="163">
        <f t="shared" si="1184"/>
        <v>4.2278232405891982</v>
      </c>
      <c r="DA406" s="163">
        <f t="shared" si="1190"/>
        <v>4.2265988412522066</v>
      </c>
      <c r="DB406" s="163">
        <f t="shared" si="1196"/>
        <v>4.2222948676037921</v>
      </c>
      <c r="DC406" s="163">
        <f t="shared" si="1202"/>
        <v>4.2133420322948947</v>
      </c>
      <c r="DD406" s="163">
        <f t="shared" si="1208"/>
        <v>4.2030589000976244</v>
      </c>
      <c r="DE406" s="163">
        <f t="shared" si="1214"/>
        <v>4.2023751423458595</v>
      </c>
      <c r="DF406" s="163">
        <f t="shared" si="1220"/>
        <v>4.1873885556816344</v>
      </c>
      <c r="DG406" s="163">
        <f t="shared" si="1226"/>
        <v>4.1806117494740249</v>
      </c>
      <c r="DH406" s="163">
        <f t="shared" si="1232"/>
        <v>4.1671237296338122</v>
      </c>
      <c r="DI406" s="163">
        <f t="shared" si="1238"/>
        <v>4.1570646926295458</v>
      </c>
      <c r="DJ406" s="163">
        <f t="shared" si="1244"/>
        <v>4.1550587099887402</v>
      </c>
      <c r="DK406" s="163">
        <f t="shared" si="1250"/>
        <v>4.1543904792537791</v>
      </c>
      <c r="DL406" s="163">
        <f t="shared" si="1256"/>
        <v>4.1437279435354508</v>
      </c>
      <c r="DM406" s="163">
        <f t="shared" si="1262"/>
        <v>4.1404071165250844</v>
      </c>
      <c r="DN406" s="163">
        <f t="shared" si="1268"/>
        <v>4.1351048503281573</v>
      </c>
      <c r="DO406" s="163">
        <f t="shared" si="1274"/>
        <v>4.1278363694471079</v>
      </c>
      <c r="DP406" s="163">
        <f t="shared" si="1280"/>
        <v>4.1212507977026167</v>
      </c>
      <c r="DQ406" s="163">
        <f t="shared" si="1286"/>
        <v>4.1003174603174601</v>
      </c>
      <c r="DR406" s="163">
        <f t="shared" si="1292"/>
        <v>4.0718789407313993</v>
      </c>
      <c r="DS406" s="163">
        <f t="shared" si="1298"/>
        <v>4.0413016270337918</v>
      </c>
      <c r="DT406" s="163">
        <f t="shared" si="1304"/>
        <v>4.0211706102117057</v>
      </c>
      <c r="DU406" s="163">
        <f t="shared" si="1310"/>
        <v>4.0012391573729866</v>
      </c>
      <c r="DV406" s="163">
        <f t="shared" si="1316"/>
        <v>3.9815043156596794</v>
      </c>
      <c r="DW406" s="163">
        <f t="shared" si="1322"/>
        <v>3.9619631901840493</v>
      </c>
      <c r="DX406" s="163">
        <f t="shared" si="1328"/>
        <v>3.9420112925377691</v>
      </c>
      <c r="DY406" s="163">
        <f t="shared" si="1334"/>
        <v>3.9222593379896749</v>
      </c>
      <c r="DZ406" s="163">
        <f t="shared" si="1340"/>
        <v>3.9027043360024174</v>
      </c>
      <c r="EA406" s="163">
        <f t="shared" si="1346"/>
        <v>3.8833433553818399</v>
      </c>
      <c r="EB406" s="163">
        <f t="shared" si="1352"/>
        <v>3.8641735228122664</v>
      </c>
      <c r="EC406" s="163">
        <f t="shared" si="1359"/>
        <v>3.8451920214349511</v>
      </c>
      <c r="ED406" s="163">
        <f t="shared" si="1366"/>
        <v>3.8258293838862558</v>
      </c>
      <c r="EE406" s="163">
        <f t="shared" si="1373"/>
        <v>3.8066607721780135</v>
      </c>
      <c r="EF406" s="163">
        <f t="shared" si="1380"/>
        <v>3.7876832844574779</v>
      </c>
      <c r="EG406" s="163">
        <f t="shared" si="1387"/>
        <v>3.7688940764517072</v>
      </c>
      <c r="EH406" s="163">
        <f t="shared" si="1394"/>
        <v>3.7502903600464577</v>
      </c>
      <c r="EI406" s="163">
        <f t="shared" si="1401"/>
        <v>3.7318694019069634</v>
      </c>
      <c r="EJ406" s="163">
        <f t="shared" si="1408"/>
        <v>3.7130947247376742</v>
      </c>
      <c r="EK406" s="163">
        <f t="shared" si="1415"/>
        <v>3.694508009153318</v>
      </c>
      <c r="EL406" s="163">
        <f t="shared" si="1422"/>
        <v>3.676106446563256</v>
      </c>
      <c r="EM406" s="163">
        <f t="shared" si="1429"/>
        <v>3.6578872840555086</v>
      </c>
      <c r="EN406" s="163">
        <f t="shared" si="1436"/>
        <v>3.6398478230238127</v>
      </c>
      <c r="EO406" s="163">
        <f t="shared" si="1443"/>
        <v>3.6219854178351092</v>
      </c>
      <c r="EP406" s="163">
        <f t="shared" ref="EP406:EP469" si="1450">($B406/$B$149)</f>
        <v>3.6037946428571428</v>
      </c>
      <c r="EQ406" s="163">
        <f t="shared" si="1057"/>
        <v>3.5857856746252081</v>
      </c>
      <c r="ER406" s="163">
        <f t="shared" si="1063"/>
        <v>3.5679558011049726</v>
      </c>
      <c r="ES406" s="163">
        <f t="shared" si="1069"/>
        <v>3.5503023639362286</v>
      </c>
      <c r="ET406" s="163">
        <f t="shared" si="1075"/>
        <v>3.5328227571115973</v>
      </c>
      <c r="EU406" s="163">
        <f t="shared" si="1081"/>
        <v>3.5150360593277998</v>
      </c>
      <c r="EV406" s="163">
        <f t="shared" si="1087"/>
        <v>3.4974275656647711</v>
      </c>
      <c r="EW406" s="163">
        <f t="shared" si="1093"/>
        <v>3.4799946113431228</v>
      </c>
      <c r="EX406" s="163">
        <f t="shared" si="1099"/>
        <v>3.4627345844504021</v>
      </c>
      <c r="EY406" s="163">
        <f t="shared" si="1105"/>
        <v>3.4456449246365213</v>
      </c>
      <c r="EZ406" s="163">
        <f t="shared" si="1111"/>
        <v>3.4287231218476242</v>
      </c>
      <c r="FA406" s="163">
        <f t="shared" si="1117"/>
        <v>3.4115161119915478</v>
      </c>
      <c r="FB406" s="163">
        <f t="shared" si="1123"/>
        <v>3.3944809461235215</v>
      </c>
      <c r="FC406" s="163">
        <f t="shared" si="1129"/>
        <v>3.3776150627615062</v>
      </c>
      <c r="FD406" s="163">
        <f t="shared" si="1135"/>
        <v>3.3609159510798854</v>
      </c>
      <c r="FE406" s="163">
        <f t="shared" si="1141"/>
        <v>3.3443811496633868</v>
      </c>
      <c r="FF406" s="163">
        <f t="shared" si="1149"/>
        <v>3.3275795439907254</v>
      </c>
      <c r="FG406" s="163">
        <f t="shared" si="1155"/>
        <v>3.3109459113047937</v>
      </c>
      <c r="FH406" s="163">
        <f t="shared" si="1161"/>
        <v>3.2944777451855631</v>
      </c>
      <c r="FI406" s="163">
        <f t="shared" si="1167"/>
        <v>3.2781725888324873</v>
      </c>
      <c r="FJ406" s="163">
        <f t="shared" si="1173"/>
        <v>3.262028033842657</v>
      </c>
      <c r="FK406" s="163">
        <f t="shared" si="1179"/>
        <v>3.2456338736022112</v>
      </c>
      <c r="FL406" s="163">
        <f t="shared" si="1185"/>
        <v>3.2294036754594324</v>
      </c>
      <c r="FM406" s="163">
        <f t="shared" si="1191"/>
        <v>3.2133349919144174</v>
      </c>
      <c r="FN406" s="163">
        <f t="shared" si="1197"/>
        <v>3.1974254239386064</v>
      </c>
      <c r="FO406" s="163">
        <f t="shared" si="1203"/>
        <v>3.1816726197807612</v>
      </c>
      <c r="FP406" s="163">
        <f t="shared" si="1209"/>
        <v>3.1656862745098038</v>
      </c>
      <c r="FQ406" s="163">
        <f t="shared" si="1215"/>
        <v>3.1498597731983904</v>
      </c>
      <c r="FR406" s="163">
        <f t="shared" si="1221"/>
        <v>3.1341907304052414</v>
      </c>
      <c r="FS406" s="163">
        <f t="shared" si="1227"/>
        <v>3.1186768079198357</v>
      </c>
      <c r="FT406" s="163">
        <f t="shared" si="1233"/>
        <v>3.1033157135992311</v>
      </c>
      <c r="FU406" s="163">
        <f t="shared" si="1239"/>
        <v>3.0877360745876166</v>
      </c>
      <c r="FV406" s="163">
        <f t="shared" si="1245"/>
        <v>3.072312083729781</v>
      </c>
      <c r="FW406" s="163">
        <f t="shared" si="1251"/>
        <v>3.0570414201183431</v>
      </c>
      <c r="FX406" s="163">
        <f t="shared" si="1257"/>
        <v>3.0419218087611868</v>
      </c>
      <c r="FY406" s="163">
        <f t="shared" si="1263"/>
        <v>3.0269510194516052</v>
      </c>
      <c r="FZ406" s="163">
        <f t="shared" si="1269"/>
        <v>3.0117756791418913</v>
      </c>
      <c r="GA406" s="163">
        <f t="shared" si="1275"/>
        <v>2.996751740139211</v>
      </c>
      <c r="GB406" s="163">
        <f t="shared" si="1281"/>
        <v>2.9818769479395129</v>
      </c>
      <c r="GC406" s="163">
        <f t="shared" si="1287"/>
        <v>2.9671490925798301</v>
      </c>
      <c r="GD406" s="163">
        <f t="shared" si="1293"/>
        <v>2.9522285714285714</v>
      </c>
      <c r="GE406" s="163">
        <f t="shared" si="1299"/>
        <v>2.9374573572890608</v>
      </c>
      <c r="GF406" s="163">
        <f t="shared" si="1305"/>
        <v>2.9228332201855625</v>
      </c>
      <c r="GG406" s="163">
        <f t="shared" si="1311"/>
        <v>2.9083539743301059</v>
      </c>
      <c r="GH406" s="163">
        <f t="shared" si="1317"/>
        <v>2.8940174770333855</v>
      </c>
      <c r="GI406" s="163">
        <f t="shared" si="1323"/>
        <v>2.8795006130866123</v>
      </c>
      <c r="GJ406" s="163">
        <f t="shared" si="1329"/>
        <v>2.8651286601597161</v>
      </c>
      <c r="GK406" s="163">
        <f t="shared" si="1335"/>
        <v>2.8508994592208365</v>
      </c>
      <c r="GL406" s="163">
        <f t="shared" si="1341"/>
        <v>2.8368108939160992</v>
      </c>
      <c r="GM406" s="163">
        <f t="shared" si="1347"/>
        <v>2.8225524475524475</v>
      </c>
      <c r="GN406" s="163">
        <f t="shared" si="1353"/>
        <v>2.8084366166557948</v>
      </c>
      <c r="GO406" s="163">
        <f t="shared" si="1360"/>
        <v>2.7944612721765472</v>
      </c>
      <c r="GP406" s="163">
        <f t="shared" si="1367"/>
        <v>2.7806243272335847</v>
      </c>
      <c r="GQ406" s="163">
        <f t="shared" si="1374"/>
        <v>2.7669237360754071</v>
      </c>
      <c r="GR406" s="163">
        <f t="shared" si="1381"/>
        <v>2.7530640520089524</v>
      </c>
      <c r="GS406" s="163">
        <f t="shared" si="1388"/>
        <v>2.7393425238600213</v>
      </c>
      <c r="GT406" s="163">
        <f t="shared" si="1395"/>
        <v>2.7257570961274666</v>
      </c>
      <c r="GU406" s="163">
        <f t="shared" si="1402"/>
        <v>2.7123057538849222</v>
      </c>
      <c r="GV406" s="163">
        <f t="shared" si="1409"/>
        <v>2.6987045549519433</v>
      </c>
      <c r="GW406" s="163">
        <f t="shared" si="1416"/>
        <v>2.6852390852390853</v>
      </c>
      <c r="GX406" s="163">
        <f t="shared" si="1423"/>
        <v>2.6719073231278445</v>
      </c>
      <c r="GY406" s="163">
        <f t="shared" si="1430"/>
        <v>2.6587072869493618</v>
      </c>
      <c r="GZ406" s="163">
        <f t="shared" si="1437"/>
        <v>2.6453661034306197</v>
      </c>
      <c r="HA406" s="163">
        <f t="shared" si="1444"/>
        <v>2.6321581414306094</v>
      </c>
      <c r="HB406" s="163">
        <f t="shared" ref="HB406:HB469" si="1451">($B406/$B$213)</f>
        <v>2.6190814153908546</v>
      </c>
      <c r="HC406" s="163">
        <f t="shared" si="1058"/>
        <v>2.6061339790153348</v>
      </c>
      <c r="HD406" s="163">
        <f t="shared" si="1064"/>
        <v>2.5930536036940373</v>
      </c>
      <c r="HE406" s="163">
        <f t="shared" si="1070"/>
        <v>2.5801038753495806</v>
      </c>
      <c r="HF406" s="163">
        <f t="shared" si="1076"/>
        <v>2.5672828463526138</v>
      </c>
      <c r="HG406" s="163">
        <f t="shared" si="1082"/>
        <v>2.5545886075949369</v>
      </c>
      <c r="HH406" s="163">
        <f t="shared" si="1088"/>
        <v>2.5417691626488241</v>
      </c>
      <c r="HI406" s="163">
        <f t="shared" si="1094"/>
        <v>2.52907773644018</v>
      </c>
      <c r="HJ406" s="163">
        <f t="shared" si="1100"/>
        <v>2.51651242084754</v>
      </c>
      <c r="HK406" s="163">
        <f t="shared" si="1106"/>
        <v>2.5040713454827452</v>
      </c>
      <c r="HL406" s="163">
        <f t="shared" si="1112"/>
        <v>2.4915123456790123</v>
      </c>
      <c r="HM406" s="163">
        <f t="shared" si="1118"/>
        <v>2.4790786948176584</v>
      </c>
      <c r="HN406" s="163">
        <f t="shared" si="1124"/>
        <v>2.4667685255920548</v>
      </c>
      <c r="HO406" s="163">
        <f t="shared" si="1130"/>
        <v>2.4545800076016722</v>
      </c>
      <c r="HP406" s="163">
        <f t="shared" si="1136"/>
        <v>2.4422804197787653</v>
      </c>
      <c r="HQ406" s="163">
        <f t="shared" si="1142"/>
        <v>2.4301034807149575</v>
      </c>
      <c r="HR406" s="163">
        <f t="shared" si="1150"/>
        <v>2.4180473649723861</v>
      </c>
      <c r="HS406" s="163">
        <f t="shared" si="1156"/>
        <v>2.4061102831594634</v>
      </c>
      <c r="HT406" s="163">
        <f t="shared" si="1162"/>
        <v>2.3940685820203891</v>
      </c>
      <c r="HU406" s="163">
        <f t="shared" si="1168"/>
        <v>2.3821468092954627</v>
      </c>
      <c r="HV406" s="163">
        <f t="shared" si="1174"/>
        <v>2.3703431822352727</v>
      </c>
      <c r="HW406" s="163">
        <f t="shared" si="1180"/>
        <v>2.358655953250548</v>
      </c>
      <c r="HX406" s="163">
        <f t="shared" si="1186"/>
        <v>2.3468701735259381</v>
      </c>
      <c r="HY406" s="163">
        <f t="shared" si="1192"/>
        <v>2.3352015910323631</v>
      </c>
      <c r="HZ406" s="163">
        <f t="shared" si="1198"/>
        <v>2.323648466312854</v>
      </c>
      <c r="IA406" s="163">
        <f t="shared" si="1204"/>
        <v>2.3120021480354427</v>
      </c>
      <c r="IB406" s="163">
        <f t="shared" si="1210"/>
        <v>2.3004719921631489</v>
      </c>
      <c r="IC406" s="163">
        <f t="shared" si="1216"/>
        <v>2.2890562693841381</v>
      </c>
      <c r="ID406" s="163">
        <f t="shared" si="1222"/>
        <v>2.2777532845428095</v>
      </c>
      <c r="IE406" s="163">
        <f t="shared" si="1228"/>
        <v>2.2663625197403054</v>
      </c>
      <c r="IF406" s="163">
        <f t="shared" si="1234"/>
        <v>2.2550851156700129</v>
      </c>
      <c r="IG406" s="163">
        <f t="shared" si="1240"/>
        <v>2.2439193884642115</v>
      </c>
      <c r="IH406" s="163">
        <f t="shared" si="1246"/>
        <v>2.2326707000864303</v>
      </c>
      <c r="II406" s="163">
        <f t="shared" si="1252"/>
        <v>2.221534227726178</v>
      </c>
      <c r="IJ406" s="163">
        <f t="shared" si="1258"/>
        <v>2.2105083005305493</v>
      </c>
      <c r="IK406" s="163">
        <f t="shared" si="1264"/>
        <v>2.199591280653951</v>
      </c>
      <c r="IL406" s="163">
        <f t="shared" si="1270"/>
        <v>2.1885961196306023</v>
      </c>
      <c r="IM406" s="163">
        <f t="shared" si="1276"/>
        <v>2.1777103355252065</v>
      </c>
      <c r="IN406" s="163">
        <f t="shared" si="1282"/>
        <v>2.1669323043368847</v>
      </c>
      <c r="IO406" s="163">
        <f t="shared" si="1288"/>
        <v>2.1560804607294886</v>
      </c>
      <c r="IP406" s="163">
        <f t="shared" si="1294"/>
        <v>2.1453367660493314</v>
      </c>
      <c r="IQ406" s="163">
        <f t="shared" si="1300"/>
        <v>2.1346996116023469</v>
      </c>
      <c r="IR406" s="163">
        <f t="shared" si="1306"/>
        <v>2.1239927643479692</v>
      </c>
      <c r="IS406" s="163">
        <f t="shared" si="1312"/>
        <v>2.1133927840955575</v>
      </c>
      <c r="IT406" s="163">
        <f t="shared" si="1318"/>
        <v>2.1028980788016933</v>
      </c>
      <c r="IU406" s="163">
        <f t="shared" si="1324"/>
        <v>2.092507087889834</v>
      </c>
      <c r="IV406" s="163">
        <f t="shared" si="1330"/>
        <v>2.0820504553880874</v>
      </c>
      <c r="IW406" s="163">
        <f t="shared" si="1336"/>
        <v>2.071697810570214</v>
      </c>
      <c r="IX406" s="163">
        <f t="shared" si="1342"/>
        <v>2.06144760992738</v>
      </c>
      <c r="IY406" s="163">
        <f t="shared" si="1348"/>
        <v>2.0511354613307926</v>
      </c>
      <c r="IZ406" s="163">
        <f t="shared" si="1354"/>
        <v>2.0409259698190723</v>
      </c>
      <c r="JA406" s="163">
        <f t="shared" si="1361"/>
        <v>2.030817610062893</v>
      </c>
      <c r="JB406" s="163">
        <f t="shared" si="1368"/>
        <v>2.0206508135168959</v>
      </c>
      <c r="JC406" s="163">
        <f t="shared" si="1375"/>
        <v>2.0105853051058529</v>
      </c>
      <c r="JD406" s="163">
        <f t="shared" si="1382"/>
        <v>2.0006195786864933</v>
      </c>
      <c r="JE406" s="163">
        <f t="shared" si="1389"/>
        <v>1.9905987516375125</v>
      </c>
      <c r="JF406" s="163">
        <f t="shared" si="1396"/>
        <v>1.9806778101518172</v>
      </c>
      <c r="JG406" s="163">
        <f t="shared" si="1403"/>
        <v>1.9708552681773099</v>
      </c>
      <c r="JH406" s="163">
        <f t="shared" si="1410"/>
        <v>1.9609807940484325</v>
      </c>
      <c r="JI406" s="163">
        <f t="shared" si="1417"/>
        <v>1.9512047737744542</v>
      </c>
      <c r="JJ406" s="163">
        <f t="shared" si="1424"/>
        <v>1.9415257422021797</v>
      </c>
      <c r="JK406" s="163">
        <f t="shared" si="1431"/>
        <v>1.9317977864193838</v>
      </c>
      <c r="JL406" s="163">
        <f t="shared" si="1438"/>
        <v>1.9221668278889799</v>
      </c>
      <c r="JM406" s="163">
        <f t="shared" si="1445"/>
        <v>1.9126314230712276</v>
      </c>
      <c r="JN406" s="163">
        <f t="shared" ref="JN406:JN469" si="1452">($B406/$B$277)</f>
        <v>1.9030499484308236</v>
      </c>
      <c r="JO406" s="163">
        <f t="shared" si="1059"/>
        <v>1.8935639935493329</v>
      </c>
      <c r="JP406" s="163">
        <f t="shared" si="1065"/>
        <v>1.8841721371261853</v>
      </c>
      <c r="JQ406" s="163">
        <f t="shared" si="1071"/>
        <v>1.8747369184991654</v>
      </c>
      <c r="JR406" s="163">
        <f t="shared" si="1077"/>
        <v>1.8653957250144426</v>
      </c>
      <c r="JS406" s="163">
        <f t="shared" si="1083"/>
        <v>1.8561471581519005</v>
      </c>
      <c r="JT406" s="163">
        <f t="shared" si="1089"/>
        <v>1.846857796525345</v>
      </c>
      <c r="JU406" s="163">
        <f t="shared" si="1095"/>
        <v>1.8376609518389415</v>
      </c>
      <c r="JV406" s="163">
        <f t="shared" si="1101"/>
        <v>1.8285552488143271</v>
      </c>
      <c r="JW406" s="163">
        <f t="shared" si="1107"/>
        <v>1.8194111846738978</v>
      </c>
      <c r="JX406" s="163">
        <f t="shared" si="1113"/>
        <v>1.810358118999229</v>
      </c>
      <c r="JY406" s="163">
        <f t="shared" si="1119"/>
        <v>1.8013947001394701</v>
      </c>
      <c r="JZ406" s="163">
        <f t="shared" si="1125"/>
        <v>1.7923952262003886</v>
      </c>
      <c r="KA406" s="163">
        <f t="shared" si="1131"/>
        <v>1.7834852250759459</v>
      </c>
      <c r="KB406" s="163">
        <f t="shared" si="1137"/>
        <v>1.7746633690574334</v>
      </c>
      <c r="KC406" s="163">
        <f t="shared" si="1143"/>
        <v>1.7658076423542279</v>
      </c>
      <c r="KD406" s="163">
        <f t="shared" si="1151"/>
        <v>1.7570398585226499</v>
      </c>
      <c r="KE406" s="163">
        <f t="shared" si="1157"/>
        <v>1.7482403898213319</v>
      </c>
      <c r="KF406" s="163">
        <f t="shared" si="1163"/>
        <v>1.7395286195286195</v>
      </c>
      <c r="KG406" s="163">
        <f t="shared" si="1169"/>
        <v>1.7309032430983651</v>
      </c>
      <c r="KH406" s="163">
        <f t="shared" si="1175"/>
        <v>1.7222481498766584</v>
      </c>
      <c r="KI406" s="163">
        <f t="shared" si="1181"/>
        <v>1.7136791826986866</v>
      </c>
      <c r="KJ406" s="163">
        <f t="shared" si="1187"/>
        <v>1.7051950623803551</v>
      </c>
      <c r="KK406" s="163">
        <f t="shared" si="1193"/>
        <v>1.6966830870279146</v>
      </c>
      <c r="KL406" s="163">
        <f t="shared" si="1199"/>
        <v>1.6882556695640807</v>
      </c>
      <c r="KM406" s="163">
        <f t="shared" si="1205"/>
        <v>1.679802314995448</v>
      </c>
      <c r="KN406" s="163">
        <f t="shared" si="1211"/>
        <v>1.6714331931413782</v>
      </c>
      <c r="KO406" s="163">
        <f t="shared" si="1217"/>
        <v>1.6631470512490343</v>
      </c>
      <c r="KP406" s="163">
        <f t="shared" si="1223"/>
        <v>1.6548366431774504</v>
      </c>
      <c r="KQ406" s="163">
        <f t="shared" si="1229"/>
        <v>1.6466088730239674</v>
      </c>
      <c r="KR406" s="163">
        <f t="shared" si="1235"/>
        <v>1.6384625142712166</v>
      </c>
      <c r="KS406" s="163">
        <f t="shared" si="1241"/>
        <v>1.6302934679709689</v>
      </c>
      <c r="KT406" s="163">
        <f t="shared" si="1247"/>
        <v>1.6222054760110525</v>
      </c>
      <c r="KU406" s="163">
        <f t="shared" si="1253"/>
        <v>1.6140964758810297</v>
      </c>
      <c r="KV406" s="163">
        <f t="shared" si="1259"/>
        <v>1.6060681422531708</v>
      </c>
      <c r="KW406" s="163">
        <f t="shared" si="1265"/>
        <v>1.5981192774065824</v>
      </c>
      <c r="KX406" s="163">
        <f t="shared" si="1271"/>
        <v>1.5901508156355801</v>
      </c>
      <c r="KY406" s="163">
        <f t="shared" si="1277"/>
        <v>1.5822614234962635</v>
      </c>
      <c r="KZ406" s="163">
        <f t="shared" si="1283"/>
        <v>1.5743539736713799</v>
      </c>
      <c r="LA406" s="163">
        <f t="shared" si="1289"/>
        <v>1.566525166767738</v>
      </c>
      <c r="LB406" s="163">
        <f t="shared" si="1295"/>
        <v>1.5587738353849867</v>
      </c>
      <c r="LC406" s="163">
        <f t="shared" si="1301"/>
        <v>1.5510057039927949</v>
      </c>
      <c r="LD406" s="163">
        <f t="shared" si="1307"/>
        <v>1.5433146134544151</v>
      </c>
      <c r="LE406" s="163">
        <f t="shared" si="1313"/>
        <v>1.535608132207823</v>
      </c>
      <c r="LF406" s="163">
        <f t="shared" si="1319"/>
        <v>1.527978232580149</v>
      </c>
      <c r="LG406" s="163">
        <f t="shared" si="1325"/>
        <v>1.520334294626567</v>
      </c>
      <c r="LH406" s="163">
        <f t="shared" si="1331"/>
        <v>1.51276645584446</v>
      </c>
      <c r="LI406" s="163">
        <f t="shared" si="1337"/>
        <v>1.5052735854553931</v>
      </c>
      <c r="LJ406" s="163">
        <f t="shared" si="1343"/>
        <v>1.4977677277207631</v>
      </c>
      <c r="LK406" s="163">
        <f t="shared" si="1349"/>
        <v>1.4903363526221658</v>
      </c>
      <c r="LL406" s="163">
        <f t="shared" si="1355"/>
        <v>1.4828932261768082</v>
      </c>
      <c r="LM406" s="163">
        <f t="shared" si="1362"/>
        <v>1.4755240760838522</v>
      </c>
      <c r="LN406" s="163">
        <f t="shared" si="1369"/>
        <v>1.4681443591929526</v>
      </c>
      <c r="LO406" s="163">
        <f t="shared" si="1376"/>
        <v>1.4608380930837528</v>
      </c>
      <c r="LP406" s="163">
        <f t="shared" si="1383"/>
        <v>1.4536041865961398</v>
      </c>
      <c r="LQ406" s="163">
        <f t="shared" si="1390"/>
        <v>1.4463605823068308</v>
      </c>
      <c r="LR406" s="163">
        <f t="shared" si="1397"/>
        <v>1.4391888127472283</v>
      </c>
      <c r="LS406" s="163">
        <f t="shared" si="1404"/>
        <v>1.4320084261877044</v>
      </c>
      <c r="LT406" s="163">
        <f t="shared" si="1411"/>
        <v>1.4248993325610899</v>
      </c>
      <c r="LU406" s="163">
        <f t="shared" si="1418"/>
        <v>1.4177826564215148</v>
      </c>
      <c r="LV406" s="163">
        <f t="shared" si="1425"/>
        <v>1.4107367156354105</v>
      </c>
      <c r="LW406" s="163">
        <f t="shared" si="1432"/>
        <v>1.4036841819268597</v>
      </c>
      <c r="LX406" s="163">
        <f t="shared" si="1439"/>
        <v>1.3967018113003515</v>
      </c>
      <c r="LY406" s="163">
        <f t="shared" si="1446"/>
        <v>1.3897885618981007</v>
      </c>
      <c r="LZ406" s="163">
        <f t="shared" ref="LZ406:LZ469" si="1453">($B406/$B$341)</f>
        <v>1.3828693790149893</v>
      </c>
      <c r="MA406" s="163">
        <f t="shared" si="1060"/>
        <v>1.3760187503329249</v>
      </c>
      <c r="MB406" s="163">
        <f t="shared" si="1066"/>
        <v>1.3691630889913606</v>
      </c>
      <c r="MC406" s="163">
        <f t="shared" si="1072"/>
        <v>1.3623754021412373</v>
      </c>
      <c r="MD406" s="163">
        <f t="shared" si="1078"/>
        <v>1.355583543240974</v>
      </c>
      <c r="ME406" s="163">
        <f t="shared" si="1084"/>
        <v>1.3488590674116234</v>
      </c>
      <c r="MF406" s="163">
        <f t="shared" si="1090"/>
        <v>1.3421312412323998</v>
      </c>
      <c r="MG406" s="163">
        <f t="shared" si="1096"/>
        <v>1.3354701959365145</v>
      </c>
      <c r="MH406" s="163">
        <f t="shared" si="1102"/>
        <v>1.3288065843621399</v>
      </c>
      <c r="MI406" s="163">
        <f t="shared" si="1108"/>
        <v>1.3222091416287045</v>
      </c>
      <c r="MJ406" s="163">
        <f t="shared" si="1114"/>
        <v>1.3156098803157628</v>
      </c>
      <c r="MK406" s="163">
        <f t="shared" si="1120"/>
        <v>1.3090761668271425</v>
      </c>
      <c r="ML406" s="163">
        <f t="shared" si="1126"/>
        <v>1.3025413473174667</v>
      </c>
      <c r="MM406" s="163">
        <f t="shared" si="1132"/>
        <v>1.2960714464903917</v>
      </c>
      <c r="MN406" s="163">
        <f t="shared" si="1138"/>
        <v>1.2896011182666867</v>
      </c>
      <c r="MO406" s="163">
        <f t="shared" si="1144"/>
        <v>1.2831950722765884</v>
      </c>
      <c r="MP406" s="163">
        <f t="shared" si="1152"/>
        <v>1.2767892447607749</v>
      </c>
      <c r="MQ406" s="163">
        <f t="shared" si="1158"/>
        <v>1.270447056509123</v>
      </c>
      <c r="MR406" s="163">
        <f t="shared" si="1164"/>
        <v>1.2641057010031809</v>
      </c>
      <c r="MS406" s="163">
        <f t="shared" si="1170"/>
        <v>1.2578273360276575</v>
      </c>
      <c r="MT406" s="163">
        <f t="shared" si="1176"/>
        <v>1.2515503875968992</v>
      </c>
      <c r="MU406" s="163">
        <f t="shared" si="1182"/>
        <v>1.2453357759244081</v>
      </c>
      <c r="MV406" s="163">
        <f t="shared" si="1188"/>
        <v>1.2391231352232934</v>
      </c>
      <c r="MW406" s="163">
        <f t="shared" si="1194"/>
        <v>1.2329721731659586</v>
      </c>
      <c r="MX406" s="163">
        <f t="shared" si="1200"/>
        <v>1.2268237082066868</v>
      </c>
      <c r="MY406" s="163">
        <f t="shared" si="1206"/>
        <v>1.2207362601011293</v>
      </c>
      <c r="MZ406" s="163">
        <f t="shared" si="1212"/>
        <v>1.2146518079653923</v>
      </c>
      <c r="NA406" s="163">
        <f t="shared" si="1218"/>
        <v>1.2086277078557057</v>
      </c>
      <c r="NB406" s="163">
        <f t="shared" si="1224"/>
        <v>1.2026070763500931</v>
      </c>
      <c r="NC406" s="163">
        <f t="shared" si="1230"/>
        <v>1.1966461296150461</v>
      </c>
      <c r="ND406" s="163">
        <f t="shared" si="1236"/>
        <v>1.1906890988707075</v>
      </c>
      <c r="NE406" s="163">
        <f t="shared" si="1242"/>
        <v>1.184791083795808</v>
      </c>
      <c r="NF406" s="163">
        <f t="shared" si="1248"/>
        <v>1.1788974078130705</v>
      </c>
      <c r="NG406" s="163">
        <f t="shared" si="1254"/>
        <v>1.1730088093724458</v>
      </c>
      <c r="NH406" s="163">
        <f t="shared" si="1260"/>
        <v>1.1671787457075729</v>
      </c>
      <c r="NI406" s="163">
        <f t="shared" si="1266"/>
        <v>1.1613541338848177</v>
      </c>
      <c r="NJ406" s="163">
        <f t="shared" si="1272"/>
        <v>1.1555873669141987</v>
      </c>
      <c r="NK406" s="163">
        <f t="shared" si="1278"/>
        <v>1.1498264043443425</v>
      </c>
      <c r="NL406" s="163">
        <f t="shared" si="1284"/>
        <v>1.1441225972185314</v>
      </c>
      <c r="NM406" s="163">
        <f t="shared" si="1290"/>
        <v>1.1384249261821868</v>
      </c>
      <c r="NN406" s="163">
        <f t="shared" si="1296"/>
        <v>1.132783722154008</v>
      </c>
      <c r="NO406" s="163">
        <f t="shared" si="1302"/>
        <v>1.1271489658783489</v>
      </c>
      <c r="NP406" s="163">
        <f t="shared" si="1308"/>
        <v>1.1215212955324969</v>
      </c>
      <c r="NQ406" s="163">
        <f t="shared" si="1314"/>
        <v>1.1159495420770693</v>
      </c>
      <c r="NR406" s="163">
        <f t="shared" si="1320"/>
        <v>1.110385144429161</v>
      </c>
      <c r="NS406" s="163">
        <f t="shared" si="1326"/>
        <v>1.1048759623609923</v>
      </c>
      <c r="NT406" s="163">
        <f t="shared" si="1332"/>
        <v>1.0993743882197728</v>
      </c>
      <c r="NU406" s="163">
        <f t="shared" si="1338"/>
        <v>1.0939273312441773</v>
      </c>
      <c r="NV406" s="163">
        <f t="shared" si="1344"/>
        <v>1.0884881173099612</v>
      </c>
      <c r="NW406" s="163">
        <f t="shared" si="1350"/>
        <v>1.0830573141587354</v>
      </c>
      <c r="NX406" s="163">
        <f t="shared" si="1356"/>
        <v>1.077680433875678</v>
      </c>
      <c r="NY406" s="163">
        <f t="shared" si="1363"/>
        <v>1.0723121627231216</v>
      </c>
      <c r="NZ406" s="163">
        <f t="shared" si="1370"/>
        <v>1.0669971086327963</v>
      </c>
      <c r="OA406" s="163">
        <f t="shared" si="1377"/>
        <v>1.061690847067527</v>
      </c>
      <c r="OB406" s="163">
        <f t="shared" si="1384"/>
        <v>1.0563938984991617</v>
      </c>
      <c r="OC406" s="163">
        <f t="shared" si="1391"/>
        <v>1.0511495422177008</v>
      </c>
      <c r="OD406" s="163">
        <f t="shared" si="1398"/>
        <v>1.04591464895943</v>
      </c>
      <c r="OE406" s="163">
        <f t="shared" si="1405"/>
        <v>1.0407316385318883</v>
      </c>
      <c r="OF406" s="163">
        <f t="shared" si="1412"/>
        <v>1.0355582281018241</v>
      </c>
      <c r="OG406" s="163">
        <f t="shared" si="1419"/>
        <v>1.0303948942959713</v>
      </c>
      <c r="OH406" s="163">
        <f t="shared" si="1426"/>
        <v>1.0252827942051994</v>
      </c>
      <c r="OI406" s="163">
        <f t="shared" si="1433"/>
        <v>1.020180877532483</v>
      </c>
      <c r="OJ406" s="163">
        <f t="shared" si="1440"/>
        <v>1.0150895944671487</v>
      </c>
      <c r="OK406" s="163">
        <f t="shared" si="1447"/>
        <v>1.0100488758553274</v>
      </c>
      <c r="OL406" s="163">
        <f t="shared" ref="OL406:OL469" si="1454">($B406/$B$405)</f>
        <v>1.0050188693926778</v>
      </c>
      <c r="OM406" s="156">
        <f>($B406/$B$406)</f>
        <v>1</v>
      </c>
      <c r="ON406" s="157"/>
      <c r="OO406" s="157"/>
      <c r="OP406" s="157"/>
      <c r="OQ406" s="157"/>
      <c r="OR406" s="157"/>
      <c r="OS406" s="157"/>
      <c r="OT406" s="157"/>
      <c r="OU406" s="157"/>
      <c r="OV406" s="157"/>
      <c r="OW406" s="157"/>
      <c r="OX406" s="157"/>
      <c r="OY406" s="157"/>
      <c r="OZ406" s="157"/>
      <c r="PA406" s="157"/>
      <c r="PB406" s="157"/>
      <c r="PC406" s="157"/>
      <c r="PD406" s="157"/>
      <c r="PE406" s="157"/>
      <c r="PF406" s="157"/>
      <c r="PG406" s="157"/>
      <c r="PH406" s="157"/>
      <c r="PI406" s="157"/>
      <c r="PJ406" s="157"/>
      <c r="PK406" s="157"/>
      <c r="PL406" s="157"/>
      <c r="PM406" s="157"/>
      <c r="PN406" s="157"/>
      <c r="PO406" s="157"/>
      <c r="PP406" s="157"/>
      <c r="PQ406" s="157"/>
      <c r="PR406" s="157"/>
      <c r="PS406" s="157"/>
      <c r="PT406" s="157"/>
      <c r="PU406" s="157"/>
      <c r="PV406" s="157"/>
      <c r="PW406" s="157"/>
      <c r="PX406" s="157"/>
      <c r="PY406" s="157"/>
      <c r="PZ406" s="157"/>
      <c r="QA406" s="157"/>
      <c r="QB406" s="157"/>
      <c r="QC406" s="157"/>
      <c r="QD406" s="157"/>
      <c r="QE406" s="157"/>
      <c r="QF406" s="157"/>
      <c r="QG406" s="157"/>
      <c r="QH406" s="157"/>
      <c r="QI406" s="157"/>
      <c r="QJ406" s="157"/>
      <c r="QK406" s="157"/>
      <c r="QL406" s="157"/>
      <c r="QM406" s="157"/>
      <c r="QN406" s="157"/>
      <c r="QO406" s="157"/>
      <c r="QP406" s="157"/>
      <c r="QQ406" s="157"/>
      <c r="QR406" s="157"/>
      <c r="QS406" s="157"/>
      <c r="QT406" s="157"/>
      <c r="QU406" s="157"/>
      <c r="QV406" s="157"/>
      <c r="QW406" s="157"/>
      <c r="QX406" s="157"/>
      <c r="QY406" s="157"/>
      <c r="QZ406" s="157"/>
      <c r="RA406" s="157"/>
      <c r="RB406" s="157"/>
      <c r="RC406" s="157"/>
      <c r="RD406" s="157"/>
      <c r="RE406" s="157"/>
      <c r="RF406" s="157"/>
      <c r="RG406" s="157"/>
      <c r="RH406" s="157"/>
      <c r="RI406" s="157"/>
      <c r="RJ406" s="157"/>
      <c r="RK406" s="157"/>
      <c r="RL406" s="157"/>
      <c r="RM406" s="157"/>
      <c r="RN406" s="157"/>
      <c r="RO406" s="157"/>
      <c r="RP406" s="157"/>
    </row>
    <row r="407" spans="1:484" ht="13">
      <c r="A407" s="151">
        <v>52688</v>
      </c>
      <c r="B407" s="152">
        <f t="shared" si="1145"/>
        <v>25961</v>
      </c>
      <c r="C407" s="153">
        <f t="shared" si="1146"/>
        <v>5.0000000000000001E-3</v>
      </c>
      <c r="E407" s="157">
        <f t="shared" si="1357"/>
        <v>5.2245924733346749</v>
      </c>
      <c r="F407" s="157">
        <f t="shared" si="1364"/>
        <v>5.1849410824845217</v>
      </c>
      <c r="G407" s="157">
        <f t="shared" si="1371"/>
        <v>5.1818363273453096</v>
      </c>
      <c r="H407" s="157">
        <f t="shared" si="1378"/>
        <v>5.1632856006364358</v>
      </c>
      <c r="I407" s="157">
        <f t="shared" si="1385"/>
        <v>5.1561072492552134</v>
      </c>
      <c r="J407" s="157">
        <f t="shared" si="1392"/>
        <v>5.1316465704684724</v>
      </c>
      <c r="K407" s="157">
        <f t="shared" si="1399"/>
        <v>5.1164761529365395</v>
      </c>
      <c r="L407" s="157">
        <f t="shared" si="1406"/>
        <v>5.0993910823021018</v>
      </c>
      <c r="M407" s="157">
        <f t="shared" si="1413"/>
        <v>5.0923891722244017</v>
      </c>
      <c r="N407" s="157">
        <f t="shared" si="1420"/>
        <v>5.0864028213166144</v>
      </c>
      <c r="O407" s="157">
        <f t="shared" si="1427"/>
        <v>5.0774496381771952</v>
      </c>
      <c r="P407" s="157">
        <f t="shared" si="1434"/>
        <v>5.0754643206256107</v>
      </c>
      <c r="Q407" s="157">
        <f t="shared" si="1441"/>
        <v>5.0705078124999998</v>
      </c>
      <c r="R407" s="157">
        <f t="shared" si="1448"/>
        <v>5.0685279187817258</v>
      </c>
      <c r="S407" s="157">
        <f t="shared" ref="S407:S470" si="1455">($B407/$B$22)</f>
        <v>5.0468506998444793</v>
      </c>
      <c r="T407" s="157">
        <f t="shared" si="1061"/>
        <v>5.0409708737864074</v>
      </c>
      <c r="U407" s="157">
        <f t="shared" si="1067"/>
        <v>5.0243855235146118</v>
      </c>
      <c r="V407" s="157">
        <f t="shared" si="1073"/>
        <v>5.0214700193423596</v>
      </c>
      <c r="W407" s="157">
        <f t="shared" si="1079"/>
        <v>5.007908950617284</v>
      </c>
      <c r="X407" s="157">
        <f t="shared" si="1085"/>
        <v>4.9886625672559566</v>
      </c>
      <c r="Y407" s="157">
        <f t="shared" si="1091"/>
        <v>4.9973051010587106</v>
      </c>
      <c r="Z407" s="157">
        <f t="shared" si="1097"/>
        <v>4.9886625672559566</v>
      </c>
      <c r="AA407" s="157">
        <f t="shared" si="1103"/>
        <v>4.9800498753117211</v>
      </c>
      <c r="AB407" s="157">
        <f t="shared" si="1109"/>
        <v>4.9829174664107487</v>
      </c>
      <c r="AC407" s="157">
        <f t="shared" si="1115"/>
        <v>4.9676616915422889</v>
      </c>
      <c r="AD407" s="157">
        <f t="shared" si="1121"/>
        <v>4.9487228364468168</v>
      </c>
      <c r="AE407" s="157">
        <f t="shared" si="1127"/>
        <v>4.9458944560868741</v>
      </c>
      <c r="AF407" s="157">
        <f t="shared" si="1133"/>
        <v>4.9383678904318051</v>
      </c>
      <c r="AG407" s="157">
        <f t="shared" si="1139"/>
        <v>4.9243171471927161</v>
      </c>
      <c r="AH407" s="157">
        <f t="shared" si="1147"/>
        <v>4.911275066212637</v>
      </c>
      <c r="AI407" s="157">
        <f t="shared" si="1153"/>
        <v>4.9159250142018553</v>
      </c>
      <c r="AJ407" s="157">
        <f t="shared" si="1159"/>
        <v>4.9196513170361946</v>
      </c>
      <c r="AK407" s="157">
        <f t="shared" si="1165"/>
        <v>4.9122043519394509</v>
      </c>
      <c r="AL407" s="157">
        <f t="shared" si="1171"/>
        <v>4.8909193669932174</v>
      </c>
      <c r="AM407" s="157">
        <f t="shared" si="1177"/>
        <v>4.8826405867970664</v>
      </c>
      <c r="AN407" s="157">
        <f t="shared" si="1183"/>
        <v>4.8743897859556888</v>
      </c>
      <c r="AO407" s="157">
        <f t="shared" si="1189"/>
        <v>4.8762208865514651</v>
      </c>
      <c r="AP407" s="157">
        <f t="shared" si="1195"/>
        <v>4.8789701183987972</v>
      </c>
      <c r="AQ407" s="157">
        <f t="shared" si="1201"/>
        <v>4.8661668228678536</v>
      </c>
      <c r="AR407" s="157">
        <f t="shared" si="1207"/>
        <v>4.8470873786407767</v>
      </c>
      <c r="AS407" s="157">
        <f t="shared" si="1213"/>
        <v>4.8344506517690879</v>
      </c>
      <c r="AT407" s="157">
        <f t="shared" si="1219"/>
        <v>4.8299534883720927</v>
      </c>
      <c r="AU407" s="157">
        <f t="shared" si="1225"/>
        <v>4.8227754040497866</v>
      </c>
      <c r="AV407" s="157">
        <f t="shared" si="1231"/>
        <v>4.8165120593692023</v>
      </c>
      <c r="AW407" s="157">
        <f t="shared" si="1237"/>
        <v>4.7995932704751336</v>
      </c>
      <c r="AX407" s="157">
        <f t="shared" si="1243"/>
        <v>4.7704887908857039</v>
      </c>
      <c r="AY407" s="157">
        <f t="shared" si="1249"/>
        <v>4.7478054133138263</v>
      </c>
      <c r="AZ407" s="157">
        <f t="shared" si="1255"/>
        <v>4.7374087591240874</v>
      </c>
      <c r="BA407" s="157">
        <f t="shared" si="1261"/>
        <v>4.7227578679279603</v>
      </c>
      <c r="BB407" s="157">
        <f t="shared" si="1267"/>
        <v>4.7305029154518952</v>
      </c>
      <c r="BC407" s="157">
        <f t="shared" si="1273"/>
        <v>4.7313650446509934</v>
      </c>
      <c r="BD407" s="157">
        <f t="shared" si="1279"/>
        <v>4.7201818181818185</v>
      </c>
      <c r="BE407" s="157">
        <f t="shared" si="1285"/>
        <v>4.7287795992714026</v>
      </c>
      <c r="BF407" s="157">
        <f t="shared" si="1291"/>
        <v>4.714181950245143</v>
      </c>
      <c r="BG407" s="157">
        <f t="shared" si="1297"/>
        <v>4.7116152450090745</v>
      </c>
      <c r="BH407" s="157">
        <f t="shared" si="1303"/>
        <v>4.7073436083408886</v>
      </c>
      <c r="BI407" s="157">
        <f t="shared" si="1309"/>
        <v>4.6852553690669554</v>
      </c>
      <c r="BJ407" s="157">
        <f t="shared" si="1315"/>
        <v>4.6827200577200578</v>
      </c>
      <c r="BK407" s="157">
        <f t="shared" si="1321"/>
        <v>4.66588785046729</v>
      </c>
      <c r="BL407" s="157">
        <f t="shared" si="1327"/>
        <v>4.6684049631361262</v>
      </c>
      <c r="BM407" s="157">
        <f t="shared" si="1333"/>
        <v>4.6675656238763032</v>
      </c>
      <c r="BN407" s="157">
        <f t="shared" si="1339"/>
        <v>4.6458482462419468</v>
      </c>
      <c r="BO407" s="157">
        <f t="shared" si="1345"/>
        <v>4.6309311452015693</v>
      </c>
      <c r="BP407" s="157">
        <f t="shared" si="1351"/>
        <v>4.6087342446298596</v>
      </c>
      <c r="BQ407" s="157">
        <f t="shared" si="1358"/>
        <v>4.6054638992371828</v>
      </c>
      <c r="BR407" s="157">
        <f t="shared" si="1365"/>
        <v>4.606281050390348</v>
      </c>
      <c r="BS407" s="157">
        <f t="shared" si="1372"/>
        <v>4.5867491166077743</v>
      </c>
      <c r="BT407" s="157">
        <f t="shared" si="1379"/>
        <v>4.5786596119929452</v>
      </c>
      <c r="BU407" s="157">
        <f t="shared" si="1386"/>
        <v>4.5891815449885094</v>
      </c>
      <c r="BV407" s="157">
        <f t="shared" si="1393"/>
        <v>4.5697940503432495</v>
      </c>
      <c r="BW407" s="157">
        <f t="shared" si="1400"/>
        <v>4.5625659050966609</v>
      </c>
      <c r="BX407" s="157">
        <f t="shared" si="1407"/>
        <v>4.5625659050966609</v>
      </c>
      <c r="BY407" s="157">
        <f t="shared" si="1414"/>
        <v>4.5275549354726197</v>
      </c>
      <c r="BZ407" s="157">
        <f t="shared" si="1421"/>
        <v>4.5212469522814347</v>
      </c>
      <c r="CA407" s="157">
        <f t="shared" si="1428"/>
        <v>4.4845396441527035</v>
      </c>
      <c r="CB407" s="157">
        <f t="shared" si="1435"/>
        <v>4.474491554636332</v>
      </c>
      <c r="CC407" s="157">
        <f t="shared" si="1442"/>
        <v>4.4637207702888579</v>
      </c>
      <c r="CD407" s="157">
        <f t="shared" si="1449"/>
        <v>4.4560590456573976</v>
      </c>
      <c r="CE407" s="157">
        <f t="shared" ref="CE407:CE470" si="1456">($B407/$B$86)</f>
        <v>4.4423340177960302</v>
      </c>
      <c r="CF407" s="157">
        <f t="shared" si="1062"/>
        <v>4.428693278744456</v>
      </c>
      <c r="CG407" s="157">
        <f t="shared" si="1068"/>
        <v>4.4211512261580381</v>
      </c>
      <c r="CH407" s="157">
        <f t="shared" si="1074"/>
        <v>4.4249190386909838</v>
      </c>
      <c r="CI407" s="157">
        <f t="shared" si="1080"/>
        <v>4.3994238264700902</v>
      </c>
      <c r="CJ407" s="157">
        <f t="shared" si="1086"/>
        <v>4.3904955183493994</v>
      </c>
      <c r="CK407" s="157">
        <f t="shared" si="1092"/>
        <v>4.3845634183414965</v>
      </c>
      <c r="CL407" s="157">
        <f t="shared" si="1098"/>
        <v>4.3764329062710718</v>
      </c>
      <c r="CM407" s="157">
        <f t="shared" si="1104"/>
        <v>4.369067653988556</v>
      </c>
      <c r="CN407" s="157">
        <f t="shared" si="1110"/>
        <v>4.3602620087336241</v>
      </c>
      <c r="CO407" s="157">
        <f t="shared" si="1116"/>
        <v>4.3304420350291908</v>
      </c>
      <c r="CP407" s="157">
        <f t="shared" si="1122"/>
        <v>4.3232306411323895</v>
      </c>
      <c r="CQ407" s="157">
        <f t="shared" si="1128"/>
        <v>4.2960450107562469</v>
      </c>
      <c r="CR407" s="157">
        <f t="shared" si="1134"/>
        <v>4.2839933993399342</v>
      </c>
      <c r="CS407" s="162">
        <f t="shared" si="1140"/>
        <v>4.2691991448774873</v>
      </c>
      <c r="CT407" s="163">
        <f t="shared" si="1148"/>
        <v>4.2607910717216475</v>
      </c>
      <c r="CU407" s="163">
        <f t="shared" si="1154"/>
        <v>4.2607910717216475</v>
      </c>
      <c r="CV407" s="163">
        <f t="shared" si="1160"/>
        <v>4.2524160524160521</v>
      </c>
      <c r="CW407" s="163">
        <f t="shared" si="1166"/>
        <v>4.2503274394237067</v>
      </c>
      <c r="CX407" s="163">
        <f t="shared" si="1172"/>
        <v>4.2503274394237067</v>
      </c>
      <c r="CY407" s="163">
        <f t="shared" si="1178"/>
        <v>4.2489361702127662</v>
      </c>
      <c r="CZ407" s="163">
        <f t="shared" si="1184"/>
        <v>4.2489361702127662</v>
      </c>
      <c r="DA407" s="163">
        <f t="shared" si="1190"/>
        <v>4.2477056564628572</v>
      </c>
      <c r="DB407" s="163">
        <f t="shared" si="1196"/>
        <v>4.2433801896044461</v>
      </c>
      <c r="DC407" s="163">
        <f t="shared" si="1202"/>
        <v>4.2343826455716851</v>
      </c>
      <c r="DD407" s="163">
        <f t="shared" si="1208"/>
        <v>4.2240481614057925</v>
      </c>
      <c r="DE407" s="163">
        <f t="shared" si="1214"/>
        <v>4.2233609891003745</v>
      </c>
      <c r="DF407" s="163">
        <f t="shared" si="1220"/>
        <v>4.2082995623277677</v>
      </c>
      <c r="DG407" s="163">
        <f t="shared" si="1226"/>
        <v>4.2014889140637646</v>
      </c>
      <c r="DH407" s="163">
        <f t="shared" si="1232"/>
        <v>4.1879335376673659</v>
      </c>
      <c r="DI407" s="163">
        <f t="shared" si="1238"/>
        <v>4.1778242677824267</v>
      </c>
      <c r="DJ407" s="163">
        <f t="shared" si="1244"/>
        <v>4.1758082676532089</v>
      </c>
      <c r="DK407" s="163">
        <f t="shared" si="1250"/>
        <v>4.175136699903506</v>
      </c>
      <c r="DL407" s="163">
        <f t="shared" si="1256"/>
        <v>4.1644209175489255</v>
      </c>
      <c r="DM407" s="163">
        <f t="shared" si="1262"/>
        <v>4.1610835069722709</v>
      </c>
      <c r="DN407" s="163">
        <f t="shared" si="1268"/>
        <v>4.1557547622858975</v>
      </c>
      <c r="DO407" s="163">
        <f t="shared" si="1274"/>
        <v>4.1484499840204538</v>
      </c>
      <c r="DP407" s="163">
        <f t="shared" si="1280"/>
        <v>4.1418315252074027</v>
      </c>
      <c r="DQ407" s="163">
        <f t="shared" si="1286"/>
        <v>4.1207936507936509</v>
      </c>
      <c r="DR407" s="163">
        <f t="shared" si="1292"/>
        <v>4.0922131147540988</v>
      </c>
      <c r="DS407" s="163">
        <f t="shared" si="1298"/>
        <v>4.0614831038798496</v>
      </c>
      <c r="DT407" s="163">
        <f t="shared" si="1304"/>
        <v>4.041251556662516</v>
      </c>
      <c r="DU407" s="163">
        <f t="shared" si="1310"/>
        <v>4.0212205700123915</v>
      </c>
      <c r="DV407" s="163">
        <f t="shared" si="1316"/>
        <v>4.0013871763255242</v>
      </c>
      <c r="DW407" s="163">
        <f t="shared" si="1322"/>
        <v>3.9817484662576685</v>
      </c>
      <c r="DX407" s="163">
        <f t="shared" si="1328"/>
        <v>3.9616969327025791</v>
      </c>
      <c r="DY407" s="163">
        <f t="shared" si="1334"/>
        <v>3.9418463407227451</v>
      </c>
      <c r="DZ407" s="163">
        <f t="shared" si="1340"/>
        <v>3.9221936848466536</v>
      </c>
      <c r="EA407" s="163">
        <f t="shared" si="1346"/>
        <v>3.902736019242333</v>
      </c>
      <c r="EB407" s="163">
        <f t="shared" si="1352"/>
        <v>3.8834704562453255</v>
      </c>
      <c r="EC407" s="163">
        <f t="shared" si="1359"/>
        <v>3.8643941649300388</v>
      </c>
      <c r="ED407" s="163">
        <f t="shared" si="1366"/>
        <v>3.8449348341232228</v>
      </c>
      <c r="EE407" s="163">
        <f t="shared" si="1373"/>
        <v>3.8256704980842913</v>
      </c>
      <c r="EF407" s="163">
        <f t="shared" si="1380"/>
        <v>3.8065982404692082</v>
      </c>
      <c r="EG407" s="163">
        <f t="shared" si="1387"/>
        <v>3.7877152028012837</v>
      </c>
      <c r="EH407" s="163">
        <f t="shared" si="1394"/>
        <v>3.7690185830429734</v>
      </c>
      <c r="EI407" s="163">
        <f t="shared" si="1401"/>
        <v>3.750505634209766</v>
      </c>
      <c r="EJ407" s="163">
        <f t="shared" si="1408"/>
        <v>3.731637199942504</v>
      </c>
      <c r="EK407" s="163">
        <f t="shared" si="1415"/>
        <v>3.7129576659038901</v>
      </c>
      <c r="EL407" s="163">
        <f t="shared" si="1422"/>
        <v>3.6944642094777289</v>
      </c>
      <c r="EM407" s="163">
        <f t="shared" si="1429"/>
        <v>3.6761540640045314</v>
      </c>
      <c r="EN407" s="163">
        <f t="shared" si="1436"/>
        <v>3.658024517401719</v>
      </c>
      <c r="EO407" s="163">
        <f t="shared" si="1443"/>
        <v>3.6400729108244532</v>
      </c>
      <c r="EP407" s="163">
        <f t="shared" si="1450"/>
        <v>3.6217912946428572</v>
      </c>
      <c r="EQ407" s="163">
        <f t="shared" ref="EQ407:EQ470" si="1457">($B407/$B$150)</f>
        <v>3.6036923931149363</v>
      </c>
      <c r="ER407" s="163">
        <f t="shared" si="1063"/>
        <v>3.5857734806629833</v>
      </c>
      <c r="ES407" s="163">
        <f t="shared" si="1069"/>
        <v>3.568031885651457</v>
      </c>
      <c r="ET407" s="163">
        <f t="shared" si="1075"/>
        <v>3.5504649890590811</v>
      </c>
      <c r="EU407" s="163">
        <f t="shared" si="1081"/>
        <v>3.532589467954824</v>
      </c>
      <c r="EV407" s="163">
        <f t="shared" si="1087"/>
        <v>3.5148930408881669</v>
      </c>
      <c r="EW407" s="163">
        <f t="shared" si="1093"/>
        <v>3.4973730297723291</v>
      </c>
      <c r="EX407" s="163">
        <f t="shared" si="1099"/>
        <v>3.4800268096514744</v>
      </c>
      <c r="EY407" s="163">
        <f t="shared" si="1105"/>
        <v>3.4628518073896224</v>
      </c>
      <c r="EZ407" s="163">
        <f t="shared" si="1111"/>
        <v>3.4458455003981947</v>
      </c>
      <c r="FA407" s="163">
        <f t="shared" si="1117"/>
        <v>3.4285525620707871</v>
      </c>
      <c r="FB407" s="163">
        <f t="shared" si="1123"/>
        <v>3.4114323258869907</v>
      </c>
      <c r="FC407" s="163">
        <f t="shared" si="1129"/>
        <v>3.3944822175732217</v>
      </c>
      <c r="FD407" s="163">
        <f t="shared" si="1135"/>
        <v>3.3776997137652875</v>
      </c>
      <c r="FE407" s="163">
        <f t="shared" si="1141"/>
        <v>3.3610823407560848</v>
      </c>
      <c r="FF407" s="163">
        <f t="shared" si="1149"/>
        <v>3.3441968311219887</v>
      </c>
      <c r="FG407" s="163">
        <f t="shared" si="1155"/>
        <v>3.3274801332991539</v>
      </c>
      <c r="FH407" s="163">
        <f t="shared" si="1161"/>
        <v>3.3109297283509758</v>
      </c>
      <c r="FI407" s="163">
        <f t="shared" si="1167"/>
        <v>3.2945431472081217</v>
      </c>
      <c r="FJ407" s="163">
        <f t="shared" si="1173"/>
        <v>3.278317969440586</v>
      </c>
      <c r="FK407" s="163">
        <f t="shared" si="1179"/>
        <v>3.2618419399422036</v>
      </c>
      <c r="FL407" s="163">
        <f t="shared" si="1185"/>
        <v>3.245530691336417</v>
      </c>
      <c r="FM407" s="163">
        <f t="shared" si="1191"/>
        <v>3.2293817639009825</v>
      </c>
      <c r="FN407" s="163">
        <f t="shared" si="1197"/>
        <v>3.2133927466270578</v>
      </c>
      <c r="FO407" s="163">
        <f t="shared" si="1203"/>
        <v>3.197561276019214</v>
      </c>
      <c r="FP407" s="163">
        <f t="shared" si="1209"/>
        <v>3.1814950980392158</v>
      </c>
      <c r="FQ407" s="163">
        <f t="shared" si="1215"/>
        <v>3.1655895622485062</v>
      </c>
      <c r="FR407" s="163">
        <f t="shared" si="1221"/>
        <v>3.1498422712933754</v>
      </c>
      <c r="FS407" s="163">
        <f t="shared" si="1227"/>
        <v>3.1342508752867317</v>
      </c>
      <c r="FT407" s="163">
        <f t="shared" si="1233"/>
        <v>3.1188130706391157</v>
      </c>
      <c r="FU407" s="163">
        <f t="shared" si="1239"/>
        <v>3.1031556299306717</v>
      </c>
      <c r="FV407" s="163">
        <f t="shared" si="1245"/>
        <v>3.0876546146527115</v>
      </c>
      <c r="FW407" s="163">
        <f t="shared" si="1251"/>
        <v>3.0723076923076924</v>
      </c>
      <c r="FX407" s="163">
        <f t="shared" si="1257"/>
        <v>3.0571125765426284</v>
      </c>
      <c r="FY407" s="163">
        <f t="shared" si="1263"/>
        <v>3.0420670260135925</v>
      </c>
      <c r="FZ407" s="163">
        <f t="shared" si="1269"/>
        <v>3.0268159029963857</v>
      </c>
      <c r="GA407" s="163">
        <f t="shared" si="1275"/>
        <v>3.0117169373549886</v>
      </c>
      <c r="GB407" s="163">
        <f t="shared" si="1281"/>
        <v>2.996767863326792</v>
      </c>
      <c r="GC407" s="163">
        <f t="shared" si="1287"/>
        <v>2.9819664599127038</v>
      </c>
      <c r="GD407" s="163">
        <f t="shared" si="1293"/>
        <v>2.9669714285714286</v>
      </c>
      <c r="GE407" s="163">
        <f t="shared" si="1299"/>
        <v>2.9521264498521718</v>
      </c>
      <c r="GF407" s="163">
        <f t="shared" si="1305"/>
        <v>2.9374292826431319</v>
      </c>
      <c r="GG407" s="163">
        <f t="shared" si="1311"/>
        <v>2.9228777302409368</v>
      </c>
      <c r="GH407" s="163">
        <f t="shared" si="1317"/>
        <v>2.9084696392561056</v>
      </c>
      <c r="GI407" s="163">
        <f t="shared" si="1323"/>
        <v>2.8938802809051389</v>
      </c>
      <c r="GJ407" s="163">
        <f t="shared" si="1329"/>
        <v>2.8794365572315881</v>
      </c>
      <c r="GK407" s="163">
        <f t="shared" si="1335"/>
        <v>2.8651362984218078</v>
      </c>
      <c r="GL407" s="163">
        <f t="shared" si="1341"/>
        <v>2.8509773775532614</v>
      </c>
      <c r="GM407" s="163">
        <f t="shared" si="1347"/>
        <v>2.8366477272727271</v>
      </c>
      <c r="GN407" s="163">
        <f t="shared" si="1353"/>
        <v>2.8224614046531853</v>
      </c>
      <c r="GO407" s="163">
        <f t="shared" si="1360"/>
        <v>2.8084162700129816</v>
      </c>
      <c r="GP407" s="163">
        <f t="shared" si="1367"/>
        <v>2.7945102260495158</v>
      </c>
      <c r="GQ407" s="163">
        <f t="shared" si="1374"/>
        <v>2.7807412167952013</v>
      </c>
      <c r="GR407" s="163">
        <f t="shared" si="1381"/>
        <v>2.7668123201534689</v>
      </c>
      <c r="GS407" s="163">
        <f t="shared" si="1388"/>
        <v>2.7530222693531283</v>
      </c>
      <c r="GT407" s="163">
        <f t="shared" si="1395"/>
        <v>2.7393689986282577</v>
      </c>
      <c r="GU407" s="163">
        <f t="shared" si="1402"/>
        <v>2.7258504829903401</v>
      </c>
      <c r="GV407" s="163">
        <f t="shared" si="1409"/>
        <v>2.7121813623067279</v>
      </c>
      <c r="GW407" s="163">
        <f t="shared" si="1416"/>
        <v>2.6986486486486485</v>
      </c>
      <c r="GX407" s="163">
        <f t="shared" si="1423"/>
        <v>2.6852503103020271</v>
      </c>
      <c r="GY407" s="163">
        <f t="shared" si="1430"/>
        <v>2.6719843557019352</v>
      </c>
      <c r="GZ407" s="163">
        <f t="shared" si="1437"/>
        <v>2.6585765488991298</v>
      </c>
      <c r="HA407" s="163">
        <f t="shared" si="1444"/>
        <v>2.6453026288974932</v>
      </c>
      <c r="HB407" s="163">
        <f t="shared" si="1451"/>
        <v>2.632160600223056</v>
      </c>
      <c r="HC407" s="163">
        <f t="shared" ref="HC407:HC470" si="1458">($B407/$B$214)</f>
        <v>2.6191485068603715</v>
      </c>
      <c r="HD407" s="163">
        <f t="shared" si="1064"/>
        <v>2.6060028106805864</v>
      </c>
      <c r="HE407" s="163">
        <f t="shared" si="1070"/>
        <v>2.5929884139033161</v>
      </c>
      <c r="HF407" s="163">
        <f t="shared" si="1076"/>
        <v>2.5801033591731266</v>
      </c>
      <c r="HG407" s="163">
        <f t="shared" si="1082"/>
        <v>2.5673457278481013</v>
      </c>
      <c r="HH407" s="163">
        <f t="shared" si="1088"/>
        <v>2.5544622650792088</v>
      </c>
      <c r="HI407" s="163">
        <f t="shared" si="1094"/>
        <v>2.5417074603485412</v>
      </c>
      <c r="HJ407" s="163">
        <f t="shared" si="1100"/>
        <v>2.5290793960058453</v>
      </c>
      <c r="HK407" s="163">
        <f t="shared" si="1106"/>
        <v>2.5165761923226055</v>
      </c>
      <c r="HL407" s="163">
        <f t="shared" si="1112"/>
        <v>2.503954475308642</v>
      </c>
      <c r="HM407" s="163">
        <f t="shared" si="1118"/>
        <v>2.4914587332053744</v>
      </c>
      <c r="HN407" s="163">
        <f t="shared" si="1124"/>
        <v>2.4790870893812071</v>
      </c>
      <c r="HO407" s="163">
        <f t="shared" si="1130"/>
        <v>2.466837704294945</v>
      </c>
      <c r="HP407" s="163">
        <f t="shared" si="1136"/>
        <v>2.4544766947149474</v>
      </c>
      <c r="HQ407" s="163">
        <f t="shared" si="1142"/>
        <v>2.4422389463781751</v>
      </c>
      <c r="HR407" s="163">
        <f t="shared" si="1150"/>
        <v>2.4301226247308807</v>
      </c>
      <c r="HS407" s="163">
        <f t="shared" si="1156"/>
        <v>2.4181259314456036</v>
      </c>
      <c r="HT407" s="163">
        <f t="shared" si="1162"/>
        <v>2.4060240963855422</v>
      </c>
      <c r="HU407" s="163">
        <f t="shared" si="1168"/>
        <v>2.3940427886388784</v>
      </c>
      <c r="HV407" s="163">
        <f t="shared" si="1174"/>
        <v>2.382180216553496</v>
      </c>
      <c r="HW407" s="163">
        <f t="shared" si="1180"/>
        <v>2.3704346238130021</v>
      </c>
      <c r="HX407" s="163">
        <f t="shared" si="1186"/>
        <v>2.3585899881893342</v>
      </c>
      <c r="HY407" s="163">
        <f t="shared" si="1192"/>
        <v>2.3468631350569518</v>
      </c>
      <c r="HZ407" s="163">
        <f t="shared" si="1198"/>
        <v>2.3352523162723755</v>
      </c>
      <c r="IA407" s="163">
        <f t="shared" si="1204"/>
        <v>2.3235478385393358</v>
      </c>
      <c r="IB407" s="163">
        <f t="shared" si="1210"/>
        <v>2.311960103303945</v>
      </c>
      <c r="IC407" s="163">
        <f t="shared" si="1216"/>
        <v>2.30048737261852</v>
      </c>
      <c r="ID407" s="163">
        <f t="shared" si="1222"/>
        <v>2.2891279428621814</v>
      </c>
      <c r="IE407" s="163">
        <f t="shared" si="1228"/>
        <v>2.2776802947885595</v>
      </c>
      <c r="IF407" s="163">
        <f t="shared" si="1234"/>
        <v>2.2663465735486685</v>
      </c>
      <c r="IG407" s="163">
        <f t="shared" si="1240"/>
        <v>2.255125086865879</v>
      </c>
      <c r="IH407" s="163">
        <f t="shared" si="1246"/>
        <v>2.243820224719101</v>
      </c>
      <c r="II407" s="163">
        <f t="shared" si="1252"/>
        <v>2.2326281389748881</v>
      </c>
      <c r="IJ407" s="163">
        <f t="shared" si="1258"/>
        <v>2.2215471504364195</v>
      </c>
      <c r="IK407" s="163">
        <f t="shared" si="1264"/>
        <v>2.2105756130790191</v>
      </c>
      <c r="IL407" s="163">
        <f t="shared" si="1270"/>
        <v>2.1995255443531305</v>
      </c>
      <c r="IM407" s="163">
        <f t="shared" si="1276"/>
        <v>2.1885853987523185</v>
      </c>
      <c r="IN407" s="163">
        <f t="shared" si="1282"/>
        <v>2.1777535441657578</v>
      </c>
      <c r="IO407" s="163">
        <f t="shared" si="1288"/>
        <v>2.1668475085552124</v>
      </c>
      <c r="IP407" s="163">
        <f t="shared" si="1294"/>
        <v>2.1560501619466823</v>
      </c>
      <c r="IQ407" s="163">
        <f t="shared" si="1300"/>
        <v>2.1453598876125941</v>
      </c>
      <c r="IR407" s="163">
        <f t="shared" si="1306"/>
        <v>2.1345995724387437</v>
      </c>
      <c r="IS407" s="163">
        <f t="shared" si="1312"/>
        <v>2.1239466579399493</v>
      </c>
      <c r="IT407" s="163">
        <f t="shared" si="1318"/>
        <v>2.1133995441224358</v>
      </c>
      <c r="IU407" s="163">
        <f t="shared" si="1324"/>
        <v>2.1029566626164438</v>
      </c>
      <c r="IV407" s="163">
        <f t="shared" si="1330"/>
        <v>2.0924478117191909</v>
      </c>
      <c r="IW407" s="163">
        <f t="shared" si="1336"/>
        <v>2.0820434678001445</v>
      </c>
      <c r="IX407" s="163">
        <f t="shared" si="1342"/>
        <v>2.0717420796424868</v>
      </c>
      <c r="IY407" s="163">
        <f t="shared" si="1348"/>
        <v>2.0613784341750039</v>
      </c>
      <c r="IZ407" s="163">
        <f t="shared" si="1354"/>
        <v>2.051117958441969</v>
      </c>
      <c r="JA407" s="163">
        <f t="shared" si="1361"/>
        <v>2.0409591194968555</v>
      </c>
      <c r="JB407" s="163">
        <f t="shared" si="1368"/>
        <v>2.0307415519399248</v>
      </c>
      <c r="JC407" s="163">
        <f t="shared" si="1375"/>
        <v>2.020625778331258</v>
      </c>
      <c r="JD407" s="163">
        <f t="shared" si="1382"/>
        <v>2.0106102850061958</v>
      </c>
      <c r="JE407" s="163">
        <f t="shared" si="1389"/>
        <v>2.000539415889651</v>
      </c>
      <c r="JF407" s="163">
        <f t="shared" si="1396"/>
        <v>1.9905689311455299</v>
      </c>
      <c r="JG407" s="163">
        <f t="shared" si="1403"/>
        <v>1.9806973373006791</v>
      </c>
      <c r="JH407" s="163">
        <f t="shared" si="1410"/>
        <v>1.9707735519623473</v>
      </c>
      <c r="JI407" s="163">
        <f t="shared" si="1417"/>
        <v>1.9609487121383791</v>
      </c>
      <c r="JJ407" s="163">
        <f t="shared" si="1424"/>
        <v>1.9512213453588876</v>
      </c>
      <c r="JK407" s="163">
        <f t="shared" si="1431"/>
        <v>1.9414448100508526</v>
      </c>
      <c r="JL407" s="163">
        <f t="shared" si="1438"/>
        <v>1.9317657563806832</v>
      </c>
      <c r="JM407" s="163">
        <f t="shared" si="1445"/>
        <v>1.9221827335998816</v>
      </c>
      <c r="JN407" s="163">
        <f t="shared" si="1452"/>
        <v>1.9125534109326654</v>
      </c>
      <c r="JO407" s="163">
        <f t="shared" ref="JO407:JO470" si="1459">($B407/$B$278)</f>
        <v>1.9030200850315202</v>
      </c>
      <c r="JP407" s="163">
        <f t="shared" si="1065"/>
        <v>1.8935813274981765</v>
      </c>
      <c r="JQ407" s="163">
        <f t="shared" si="1071"/>
        <v>1.8840989912185209</v>
      </c>
      <c r="JR407" s="163">
        <f t="shared" si="1077"/>
        <v>1.8747111496244946</v>
      </c>
      <c r="JS407" s="163">
        <f t="shared" si="1083"/>
        <v>1.8654163972120428</v>
      </c>
      <c r="JT407" s="163">
        <f t="shared" si="1089"/>
        <v>1.8560806463144348</v>
      </c>
      <c r="JU407" s="163">
        <f t="shared" si="1095"/>
        <v>1.846837874368642</v>
      </c>
      <c r="JV407" s="163">
        <f t="shared" si="1101"/>
        <v>1.8376866992284278</v>
      </c>
      <c r="JW407" s="163">
        <f t="shared" si="1107"/>
        <v>1.8284969714044232</v>
      </c>
      <c r="JX407" s="163">
        <f t="shared" si="1113"/>
        <v>1.8193986964748756</v>
      </c>
      <c r="JY407" s="163">
        <f t="shared" si="1119"/>
        <v>1.8103905160390517</v>
      </c>
      <c r="JZ407" s="163">
        <f t="shared" si="1125"/>
        <v>1.801346100471829</v>
      </c>
      <c r="KA407" s="163">
        <f t="shared" si="1131"/>
        <v>1.7923916045291357</v>
      </c>
      <c r="KB407" s="163">
        <f t="shared" si="1137"/>
        <v>1.7835256938719428</v>
      </c>
      <c r="KC407" s="163">
        <f t="shared" si="1143"/>
        <v>1.7746257433864243</v>
      </c>
      <c r="KD407" s="163">
        <f t="shared" si="1151"/>
        <v>1.7658141749421847</v>
      </c>
      <c r="KE407" s="163">
        <f t="shared" si="1157"/>
        <v>1.7569707634001084</v>
      </c>
      <c r="KF407" s="163">
        <f t="shared" si="1163"/>
        <v>1.7482154882154881</v>
      </c>
      <c r="KG407" s="163">
        <f t="shared" si="1169"/>
        <v>1.7395470383275262</v>
      </c>
      <c r="KH407" s="163">
        <f t="shared" si="1175"/>
        <v>1.7308487232482166</v>
      </c>
      <c r="KI407" s="163">
        <f t="shared" si="1181"/>
        <v>1.7222369643094069</v>
      </c>
      <c r="KJ407" s="163">
        <f t="shared" si="1187"/>
        <v>1.7137104759390058</v>
      </c>
      <c r="KK407" s="163">
        <f t="shared" si="1193"/>
        <v>1.7051559934318554</v>
      </c>
      <c r="KL407" s="163">
        <f t="shared" si="1199"/>
        <v>1.6966864910790145</v>
      </c>
      <c r="KM407" s="163">
        <f t="shared" si="1205"/>
        <v>1.6881909220965015</v>
      </c>
      <c r="KN407" s="163">
        <f t="shared" si="1211"/>
        <v>1.6797800064703978</v>
      </c>
      <c r="KO407" s="163">
        <f t="shared" si="1217"/>
        <v>1.671452485191862</v>
      </c>
      <c r="KP407" s="163">
        <f t="shared" si="1223"/>
        <v>1.6631005765534914</v>
      </c>
      <c r="KQ407" s="163">
        <f t="shared" si="1229"/>
        <v>1.6548317185109638</v>
      </c>
      <c r="KR407" s="163">
        <f t="shared" si="1235"/>
        <v>1.6466446784219206</v>
      </c>
      <c r="KS407" s="163">
        <f t="shared" si="1241"/>
        <v>1.6384348374881665</v>
      </c>
      <c r="KT407" s="163">
        <f t="shared" si="1247"/>
        <v>1.630306455664406</v>
      </c>
      <c r="KU407" s="163">
        <f t="shared" si="1253"/>
        <v>1.6221569607598101</v>
      </c>
      <c r="KV407" s="163">
        <f t="shared" si="1259"/>
        <v>1.6140885351902512</v>
      </c>
      <c r="KW407" s="163">
        <f t="shared" si="1265"/>
        <v>1.60609997525365</v>
      </c>
      <c r="KX407" s="163">
        <f t="shared" si="1271"/>
        <v>1.5980917205293936</v>
      </c>
      <c r="KY407" s="163">
        <f t="shared" si="1277"/>
        <v>1.5901629302952347</v>
      </c>
      <c r="KZ407" s="163">
        <f t="shared" si="1283"/>
        <v>1.5822159921989274</v>
      </c>
      <c r="LA407" s="163">
        <f t="shared" si="1289"/>
        <v>1.5743480897513644</v>
      </c>
      <c r="LB407" s="163">
        <f t="shared" si="1295"/>
        <v>1.5665580497224234</v>
      </c>
      <c r="LC407" s="163">
        <f t="shared" si="1301"/>
        <v>1.5587511257880515</v>
      </c>
      <c r="LD407" s="163">
        <f t="shared" si="1307"/>
        <v>1.5510216274345801</v>
      </c>
      <c r="LE407" s="163">
        <f t="shared" si="1313"/>
        <v>1.5432766615146831</v>
      </c>
      <c r="LF407" s="163">
        <f t="shared" si="1319"/>
        <v>1.5356086596474625</v>
      </c>
      <c r="LG407" s="163">
        <f t="shared" si="1325"/>
        <v>1.5279265493496557</v>
      </c>
      <c r="LH407" s="163">
        <f t="shared" si="1331"/>
        <v>1.5203209182478332</v>
      </c>
      <c r="LI407" s="163">
        <f t="shared" si="1337"/>
        <v>1.5127906299166716</v>
      </c>
      <c r="LJ407" s="163">
        <f t="shared" si="1343"/>
        <v>1.505247289383661</v>
      </c>
      <c r="LK407" s="163">
        <f t="shared" si="1349"/>
        <v>1.4977788034385278</v>
      </c>
      <c r="LL407" s="163">
        <f t="shared" si="1355"/>
        <v>1.4902985074626867</v>
      </c>
      <c r="LM407" s="163">
        <f t="shared" si="1362"/>
        <v>1.4828925572628091</v>
      </c>
      <c r="LN407" s="163">
        <f t="shared" si="1369"/>
        <v>1.4754759874964478</v>
      </c>
      <c r="LO407" s="163">
        <f t="shared" si="1376"/>
        <v>1.4681332353107504</v>
      </c>
      <c r="LP407" s="163">
        <f t="shared" si="1383"/>
        <v>1.4608632040965619</v>
      </c>
      <c r="LQ407" s="163">
        <f t="shared" si="1390"/>
        <v>1.4535834266517358</v>
      </c>
      <c r="LR407" s="163">
        <f t="shared" si="1397"/>
        <v>1.4463758426653295</v>
      </c>
      <c r="LS407" s="163">
        <f t="shared" si="1404"/>
        <v>1.4391595986473751</v>
      </c>
      <c r="LT407" s="163">
        <f t="shared" si="1411"/>
        <v>1.4320150035854156</v>
      </c>
      <c r="LU407" s="163">
        <f t="shared" si="1418"/>
        <v>1.4248627881448956</v>
      </c>
      <c r="LV407" s="163">
        <f t="shared" si="1425"/>
        <v>1.4177816612964884</v>
      </c>
      <c r="LW407" s="163">
        <f t="shared" si="1432"/>
        <v>1.4106939086018584</v>
      </c>
      <c r="LX407" s="163">
        <f t="shared" si="1439"/>
        <v>1.4036766693700999</v>
      </c>
      <c r="LY407" s="163">
        <f t="shared" si="1446"/>
        <v>1.3967288965405928</v>
      </c>
      <c r="LZ407" s="163">
        <f t="shared" si="1453"/>
        <v>1.3897751605995716</v>
      </c>
      <c r="MA407" s="163">
        <f t="shared" ref="MA407:MA470" si="1460">($B407/$B$342)</f>
        <v>1.3828903212059873</v>
      </c>
      <c r="MB407" s="163">
        <f t="shared" si="1066"/>
        <v>1.376000424020777</v>
      </c>
      <c r="MC407" s="163">
        <f t="shared" si="1072"/>
        <v>1.36917884077844</v>
      </c>
      <c r="MD407" s="163">
        <f t="shared" si="1078"/>
        <v>1.3623530646515534</v>
      </c>
      <c r="ME407" s="163">
        <f t="shared" si="1084"/>
        <v>1.3555950080935721</v>
      </c>
      <c r="MF407" s="163">
        <f t="shared" si="1090"/>
        <v>1.3488335844547201</v>
      </c>
      <c r="MG407" s="163">
        <f t="shared" si="1096"/>
        <v>1.3421392751899912</v>
      </c>
      <c r="MH407" s="163">
        <f t="shared" si="1102"/>
        <v>1.3354423868312757</v>
      </c>
      <c r="MI407" s="163">
        <f t="shared" si="1108"/>
        <v>1.328811997747863</v>
      </c>
      <c r="MJ407" s="163">
        <f t="shared" si="1114"/>
        <v>1.3221797810033105</v>
      </c>
      <c r="MK407" s="163">
        <f t="shared" si="1120"/>
        <v>1.3156134394162065</v>
      </c>
      <c r="ML407" s="163">
        <f t="shared" si="1126"/>
        <v>1.3090459862847923</v>
      </c>
      <c r="MM407" s="163">
        <f t="shared" si="1132"/>
        <v>1.3025437760272942</v>
      </c>
      <c r="MN407" s="163">
        <f t="shared" si="1138"/>
        <v>1.2960411362388298</v>
      </c>
      <c r="MO407" s="163">
        <f t="shared" si="1144"/>
        <v>1.2896030996969847</v>
      </c>
      <c r="MP407" s="163">
        <f t="shared" si="1152"/>
        <v>1.2831652827204429</v>
      </c>
      <c r="MQ407" s="163">
        <f t="shared" si="1158"/>
        <v>1.27679142281021</v>
      </c>
      <c r="MR407" s="163">
        <f t="shared" si="1164"/>
        <v>1.2704183998042573</v>
      </c>
      <c r="MS407" s="163">
        <f t="shared" si="1170"/>
        <v>1.2641086818912208</v>
      </c>
      <c r="MT407" s="163">
        <f t="shared" si="1176"/>
        <v>1.2578003875968993</v>
      </c>
      <c r="MU407" s="163">
        <f t="shared" si="1182"/>
        <v>1.2515547413585306</v>
      </c>
      <c r="MV407" s="163">
        <f t="shared" si="1188"/>
        <v>1.2453110759341872</v>
      </c>
      <c r="MW407" s="163">
        <f t="shared" si="1194"/>
        <v>1.2391293971648132</v>
      </c>
      <c r="MX407" s="163">
        <f t="shared" si="1200"/>
        <v>1.2329502279635258</v>
      </c>
      <c r="MY407" s="163">
        <f t="shared" si="1206"/>
        <v>1.2268323803222909</v>
      </c>
      <c r="MZ407" s="163">
        <f t="shared" si="1212"/>
        <v>1.2207175436121691</v>
      </c>
      <c r="NA407" s="163">
        <f t="shared" si="1218"/>
        <v>1.2146633603144155</v>
      </c>
      <c r="NB407" s="163">
        <f t="shared" si="1224"/>
        <v>1.208612662942272</v>
      </c>
      <c r="NC407" s="163">
        <f t="shared" si="1230"/>
        <v>1.2026219483948672</v>
      </c>
      <c r="ND407" s="163">
        <f t="shared" si="1236"/>
        <v>1.1966351693938695</v>
      </c>
      <c r="NE407" s="163">
        <f t="shared" si="1242"/>
        <v>1.1907077007751228</v>
      </c>
      <c r="NF407" s="163">
        <f t="shared" si="1248"/>
        <v>1.184784592917123</v>
      </c>
      <c r="NG407" s="163">
        <f t="shared" si="1254"/>
        <v>1.1788665879574971</v>
      </c>
      <c r="NH407" s="163">
        <f t="shared" si="1260"/>
        <v>1.1730074100849448</v>
      </c>
      <c r="NI407" s="163">
        <f t="shared" si="1266"/>
        <v>1.1671537112799533</v>
      </c>
      <c r="NJ407" s="163">
        <f t="shared" si="1272"/>
        <v>1.1613581461930751</v>
      </c>
      <c r="NK407" s="163">
        <f t="shared" si="1278"/>
        <v>1.1555684144930116</v>
      </c>
      <c r="NL407" s="163">
        <f t="shared" si="1284"/>
        <v>1.1498361236602002</v>
      </c>
      <c r="NM407" s="163">
        <f t="shared" si="1290"/>
        <v>1.1441099995592967</v>
      </c>
      <c r="NN407" s="163">
        <f t="shared" si="1296"/>
        <v>1.1384406244518506</v>
      </c>
      <c r="NO407" s="163">
        <f t="shared" si="1302"/>
        <v>1.1327777292957502</v>
      </c>
      <c r="NP407" s="163">
        <f t="shared" si="1308"/>
        <v>1.1271219554552163</v>
      </c>
      <c r="NQ407" s="163">
        <f t="shared" si="1314"/>
        <v>1.1215223777432175</v>
      </c>
      <c r="NR407" s="163">
        <f t="shared" si="1320"/>
        <v>1.1159301925722145</v>
      </c>
      <c r="NS407" s="163">
        <f t="shared" si="1326"/>
        <v>1.110393498716852</v>
      </c>
      <c r="NT407" s="163">
        <f t="shared" si="1332"/>
        <v>1.1048644507809509</v>
      </c>
      <c r="NU407" s="163">
        <f t="shared" si="1338"/>
        <v>1.0993901922588296</v>
      </c>
      <c r="NV407" s="163">
        <f t="shared" si="1344"/>
        <v>1.093923815944716</v>
      </c>
      <c r="NW407" s="163">
        <f t="shared" si="1350"/>
        <v>1.0884658924154123</v>
      </c>
      <c r="NX407" s="163">
        <f t="shared" si="1356"/>
        <v>1.0830621610346267</v>
      </c>
      <c r="NY407" s="163">
        <f t="shared" si="1363"/>
        <v>1.0776670817766709</v>
      </c>
      <c r="NZ407" s="163">
        <f t="shared" si="1370"/>
        <v>1.0723254853366377</v>
      </c>
      <c r="OA407" s="163">
        <f t="shared" si="1377"/>
        <v>1.0669927253298261</v>
      </c>
      <c r="OB407" s="163">
        <f t="shared" si="1384"/>
        <v>1.0616693248272195</v>
      </c>
      <c r="OC407" s="163">
        <f t="shared" si="1391"/>
        <v>1.0563987792472025</v>
      </c>
      <c r="OD407" s="163">
        <f t="shared" si="1398"/>
        <v>1.0511377439468783</v>
      </c>
      <c r="OE407" s="163">
        <f t="shared" si="1405"/>
        <v>1.0459288505700819</v>
      </c>
      <c r="OF407" s="163">
        <f t="shared" si="1412"/>
        <v>1.0407296051312889</v>
      </c>
      <c r="OG407" s="163">
        <f t="shared" si="1419"/>
        <v>1.0355404866374152</v>
      </c>
      <c r="OH407" s="163">
        <f t="shared" si="1426"/>
        <v>1.0304028577098632</v>
      </c>
      <c r="OI407" s="163">
        <f t="shared" si="1433"/>
        <v>1.0252754630543817</v>
      </c>
      <c r="OJ407" s="163">
        <f t="shared" si="1440"/>
        <v>1.0201587551084565</v>
      </c>
      <c r="OK407" s="163">
        <f t="shared" si="1447"/>
        <v>1.0150928641251222</v>
      </c>
      <c r="OL407" s="163">
        <f t="shared" si="1454"/>
        <v>1.0100377387853559</v>
      </c>
      <c r="OM407" s="163">
        <f t="shared" ref="OM407:OM470" si="1461">($B407/$B$406)</f>
        <v>1.0049938061319295</v>
      </c>
      <c r="ON407" s="156">
        <f>($B407/$B$407)</f>
        <v>1</v>
      </c>
      <c r="OO407" s="157"/>
      <c r="OP407" s="157"/>
      <c r="OQ407" s="157"/>
      <c r="OR407" s="157"/>
      <c r="OS407" s="157"/>
      <c r="OT407" s="157"/>
      <c r="OU407" s="157"/>
      <c r="OV407" s="157"/>
      <c r="OW407" s="157"/>
      <c r="OX407" s="157"/>
      <c r="OY407" s="157"/>
      <c r="OZ407" s="157"/>
      <c r="PA407" s="157"/>
      <c r="PB407" s="157"/>
      <c r="PC407" s="157"/>
      <c r="PD407" s="157"/>
      <c r="PE407" s="157"/>
      <c r="PF407" s="157"/>
      <c r="PG407" s="157"/>
      <c r="PH407" s="157"/>
      <c r="PI407" s="157"/>
      <c r="PJ407" s="157"/>
      <c r="PK407" s="157"/>
      <c r="PL407" s="157"/>
      <c r="PM407" s="157"/>
      <c r="PN407" s="157"/>
      <c r="PO407" s="157"/>
      <c r="PP407" s="157"/>
      <c r="PQ407" s="157"/>
      <c r="PR407" s="157"/>
      <c r="PS407" s="157"/>
      <c r="PT407" s="157"/>
      <c r="PU407" s="157"/>
      <c r="PV407" s="157"/>
      <c r="PW407" s="157"/>
      <c r="PX407" s="157"/>
      <c r="PY407" s="157"/>
      <c r="PZ407" s="157"/>
      <c r="QA407" s="157"/>
      <c r="QB407" s="157"/>
      <c r="QC407" s="157"/>
      <c r="QD407" s="157"/>
      <c r="QE407" s="157"/>
      <c r="QF407" s="157"/>
      <c r="QG407" s="157"/>
      <c r="QH407" s="157"/>
      <c r="QI407" s="157"/>
      <c r="QJ407" s="157"/>
      <c r="QK407" s="157"/>
      <c r="QL407" s="157"/>
      <c r="QM407" s="157"/>
      <c r="QN407" s="157"/>
      <c r="QO407" s="157"/>
      <c r="QP407" s="157"/>
      <c r="QQ407" s="157"/>
      <c r="QR407" s="157"/>
      <c r="QS407" s="157"/>
      <c r="QT407" s="157"/>
      <c r="QU407" s="157"/>
      <c r="QV407" s="157"/>
      <c r="QW407" s="157"/>
      <c r="QX407" s="157"/>
      <c r="QY407" s="157"/>
      <c r="QZ407" s="157"/>
      <c r="RA407" s="157"/>
      <c r="RB407" s="157"/>
      <c r="RC407" s="157"/>
      <c r="RD407" s="157"/>
      <c r="RE407" s="157"/>
      <c r="RF407" s="157"/>
      <c r="RG407" s="157"/>
      <c r="RH407" s="157"/>
      <c r="RI407" s="157"/>
      <c r="RJ407" s="157"/>
      <c r="RK407" s="157"/>
      <c r="RL407" s="157"/>
      <c r="RM407" s="157"/>
      <c r="RN407" s="157"/>
      <c r="RO407" s="157"/>
      <c r="RP407" s="157"/>
    </row>
    <row r="408" spans="1:484" ht="13">
      <c r="A408" s="151">
        <v>52718</v>
      </c>
      <c r="B408" s="152">
        <f t="shared" si="1145"/>
        <v>26091</v>
      </c>
      <c r="C408" s="153">
        <f t="shared" si="1146"/>
        <v>5.0000000000000001E-3</v>
      </c>
      <c r="E408" s="157">
        <f t="shared" si="1357"/>
        <v>5.2507546790098614</v>
      </c>
      <c r="F408" s="157">
        <f t="shared" si="1364"/>
        <v>5.210904733373277</v>
      </c>
      <c r="G408" s="157">
        <f t="shared" si="1371"/>
        <v>5.2077844311377248</v>
      </c>
      <c r="H408" s="157">
        <f t="shared" si="1378"/>
        <v>5.1891408114558475</v>
      </c>
      <c r="I408" s="157">
        <f t="shared" si="1385"/>
        <v>5.1819265143992057</v>
      </c>
      <c r="J408" s="157">
        <f t="shared" si="1392"/>
        <v>5.157343348487843</v>
      </c>
      <c r="K408" s="157">
        <f t="shared" si="1399"/>
        <v>5.1420969649191957</v>
      </c>
      <c r="L408" s="157">
        <f t="shared" si="1406"/>
        <v>5.1249263406010606</v>
      </c>
      <c r="M408" s="157">
        <f t="shared" si="1413"/>
        <v>5.1178893683797568</v>
      </c>
      <c r="N408" s="157">
        <f t="shared" si="1420"/>
        <v>5.1118730407523509</v>
      </c>
      <c r="O408" s="157">
        <f t="shared" si="1427"/>
        <v>5.1028750244474868</v>
      </c>
      <c r="P408" s="157">
        <f t="shared" si="1434"/>
        <v>5.1008797653958942</v>
      </c>
      <c r="Q408" s="157">
        <f t="shared" si="1441"/>
        <v>5.0958984374999998</v>
      </c>
      <c r="R408" s="157">
        <f t="shared" si="1448"/>
        <v>5.093908629441624</v>
      </c>
      <c r="S408" s="157">
        <f t="shared" si="1455"/>
        <v>5.0721228615863145</v>
      </c>
      <c r="T408" s="157">
        <f t="shared" ref="T408:T471" si="1462">($B408/$B$23)</f>
        <v>5.0662135922330096</v>
      </c>
      <c r="U408" s="157">
        <f t="shared" si="1067"/>
        <v>5.0495451906328626</v>
      </c>
      <c r="V408" s="157">
        <f t="shared" si="1073"/>
        <v>5.0466150870406192</v>
      </c>
      <c r="W408" s="157">
        <f t="shared" si="1079"/>
        <v>5.0329861111111107</v>
      </c>
      <c r="X408" s="157">
        <f t="shared" si="1085"/>
        <v>5.0136433512682554</v>
      </c>
      <c r="Y408" s="157">
        <f t="shared" si="1091"/>
        <v>5.0223291626564004</v>
      </c>
      <c r="Z408" s="157">
        <f t="shared" si="1097"/>
        <v>5.0136433512682554</v>
      </c>
      <c r="AA408" s="157">
        <f t="shared" si="1103"/>
        <v>5.0049875311720697</v>
      </c>
      <c r="AB408" s="157">
        <f t="shared" si="1109"/>
        <v>5.0078694817658347</v>
      </c>
      <c r="AC408" s="157">
        <f t="shared" si="1115"/>
        <v>4.9925373134328357</v>
      </c>
      <c r="AD408" s="157">
        <f t="shared" si="1121"/>
        <v>4.9735036218070912</v>
      </c>
      <c r="AE408" s="157">
        <f t="shared" si="1127"/>
        <v>4.9706610783006289</v>
      </c>
      <c r="AF408" s="157">
        <f t="shared" si="1133"/>
        <v>4.9630968232832418</v>
      </c>
      <c r="AG408" s="157">
        <f t="shared" si="1139"/>
        <v>4.9489757207890746</v>
      </c>
      <c r="AH408" s="157">
        <f t="shared" si="1147"/>
        <v>4.9358683314415437</v>
      </c>
      <c r="AI408" s="157">
        <f t="shared" si="1153"/>
        <v>4.9405415640977086</v>
      </c>
      <c r="AJ408" s="157">
        <f t="shared" si="1159"/>
        <v>4.9442865264354747</v>
      </c>
      <c r="AK408" s="157">
        <f t="shared" si="1165"/>
        <v>4.9368022705771049</v>
      </c>
      <c r="AL408" s="157">
        <f t="shared" si="1171"/>
        <v>4.9154107008289376</v>
      </c>
      <c r="AM408" s="157">
        <f t="shared" si="1177"/>
        <v>4.9070904645476769</v>
      </c>
      <c r="AN408" s="157">
        <f t="shared" si="1183"/>
        <v>4.8987983477281265</v>
      </c>
      <c r="AO408" s="157">
        <f t="shared" si="1189"/>
        <v>4.9006386175807659</v>
      </c>
      <c r="AP408" s="157">
        <f t="shared" si="1195"/>
        <v>4.9034016162375496</v>
      </c>
      <c r="AQ408" s="157">
        <f t="shared" si="1201"/>
        <v>4.8905342080599814</v>
      </c>
      <c r="AR408" s="157">
        <f t="shared" si="1207"/>
        <v>4.8713592233009706</v>
      </c>
      <c r="AS408" s="157">
        <f t="shared" si="1213"/>
        <v>4.8586592178770953</v>
      </c>
      <c r="AT408" s="157">
        <f t="shared" si="1219"/>
        <v>4.8541395348837213</v>
      </c>
      <c r="AU408" s="157">
        <f t="shared" si="1225"/>
        <v>4.8469255062232959</v>
      </c>
      <c r="AV408" s="157">
        <f t="shared" si="1231"/>
        <v>4.8406307977736551</v>
      </c>
      <c r="AW408" s="157">
        <f t="shared" si="1237"/>
        <v>4.8236272878535775</v>
      </c>
      <c r="AX408" s="157">
        <f t="shared" si="1243"/>
        <v>4.7943770672546862</v>
      </c>
      <c r="AY408" s="157">
        <f t="shared" si="1249"/>
        <v>4.7715801024140454</v>
      </c>
      <c r="AZ408" s="157">
        <f t="shared" si="1255"/>
        <v>4.7611313868613134</v>
      </c>
      <c r="BA408" s="157">
        <f t="shared" si="1261"/>
        <v>4.7464071311624521</v>
      </c>
      <c r="BB408" s="157">
        <f t="shared" si="1267"/>
        <v>4.7541909620991252</v>
      </c>
      <c r="BC408" s="157">
        <f t="shared" si="1273"/>
        <v>4.7550574084199013</v>
      </c>
      <c r="BD408" s="157">
        <f t="shared" si="1279"/>
        <v>4.7438181818181819</v>
      </c>
      <c r="BE408" s="157">
        <f t="shared" si="1285"/>
        <v>4.752459016393443</v>
      </c>
      <c r="BF408" s="157">
        <f t="shared" si="1291"/>
        <v>4.7377882694752129</v>
      </c>
      <c r="BG408" s="157">
        <f t="shared" si="1297"/>
        <v>4.7352087114337564</v>
      </c>
      <c r="BH408" s="157">
        <f t="shared" si="1303"/>
        <v>4.7309156844968268</v>
      </c>
      <c r="BI408" s="157">
        <f t="shared" si="1309"/>
        <v>4.7087168381158637</v>
      </c>
      <c r="BJ408" s="157">
        <f t="shared" si="1315"/>
        <v>4.7061688311688314</v>
      </c>
      <c r="BK408" s="157">
        <f t="shared" si="1321"/>
        <v>4.6892523364485985</v>
      </c>
      <c r="BL408" s="157">
        <f t="shared" si="1327"/>
        <v>4.6917820535874846</v>
      </c>
      <c r="BM408" s="157">
        <f t="shared" si="1333"/>
        <v>4.6909385113268609</v>
      </c>
      <c r="BN408" s="157">
        <f t="shared" si="1339"/>
        <v>4.6691123836793125</v>
      </c>
      <c r="BO408" s="157">
        <f t="shared" si="1345"/>
        <v>4.6541205850874068</v>
      </c>
      <c r="BP408" s="157">
        <f t="shared" si="1351"/>
        <v>4.6318125332859932</v>
      </c>
      <c r="BQ408" s="157">
        <f t="shared" si="1358"/>
        <v>4.6285258116019161</v>
      </c>
      <c r="BR408" s="157">
        <f t="shared" si="1365"/>
        <v>4.6293470546486875</v>
      </c>
      <c r="BS408" s="157">
        <f t="shared" si="1372"/>
        <v>4.6097173144876322</v>
      </c>
      <c r="BT408" s="157">
        <f t="shared" si="1379"/>
        <v>4.6015873015873012</v>
      </c>
      <c r="BU408" s="157">
        <f t="shared" si="1386"/>
        <v>4.6121619232808913</v>
      </c>
      <c r="BV408" s="157">
        <f t="shared" si="1393"/>
        <v>4.5926773455377576</v>
      </c>
      <c r="BW408" s="157">
        <f t="shared" si="1400"/>
        <v>4.5854130052724074</v>
      </c>
      <c r="BX408" s="157">
        <f t="shared" si="1407"/>
        <v>4.5854130052724074</v>
      </c>
      <c r="BY408" s="157">
        <f t="shared" si="1414"/>
        <v>4.5502267178235085</v>
      </c>
      <c r="BZ408" s="157">
        <f t="shared" si="1421"/>
        <v>4.5438871473354228</v>
      </c>
      <c r="CA408" s="157">
        <f t="shared" si="1428"/>
        <v>4.5069960269476592</v>
      </c>
      <c r="CB408" s="157">
        <f t="shared" si="1435"/>
        <v>4.4968976215098246</v>
      </c>
      <c r="CC408" s="157">
        <f t="shared" si="1442"/>
        <v>4.4860729023383765</v>
      </c>
      <c r="CD408" s="157">
        <f t="shared" si="1449"/>
        <v>4.4783728115345003</v>
      </c>
      <c r="CE408" s="157">
        <f t="shared" si="1456"/>
        <v>4.4645790554414786</v>
      </c>
      <c r="CF408" s="157">
        <f t="shared" ref="CF408:CF471" si="1463">($B408/$B$87)</f>
        <v>4.4508700102354144</v>
      </c>
      <c r="CG408" s="157">
        <f t="shared" si="1068"/>
        <v>4.443290190735695</v>
      </c>
      <c r="CH408" s="157">
        <f t="shared" si="1074"/>
        <v>4.4470768706323502</v>
      </c>
      <c r="CI408" s="157">
        <f t="shared" si="1080"/>
        <v>4.4214539908490087</v>
      </c>
      <c r="CJ408" s="157">
        <f t="shared" si="1086"/>
        <v>4.4124809741248097</v>
      </c>
      <c r="CK408" s="157">
        <f t="shared" si="1092"/>
        <v>4.4065191690592806</v>
      </c>
      <c r="CL408" s="157">
        <f t="shared" si="1098"/>
        <v>4.3983479433580577</v>
      </c>
      <c r="CM408" s="157">
        <f t="shared" si="1104"/>
        <v>4.3909458094917539</v>
      </c>
      <c r="CN408" s="157">
        <f t="shared" si="1110"/>
        <v>4.3820960698689957</v>
      </c>
      <c r="CO408" s="157">
        <f t="shared" si="1116"/>
        <v>4.3521267723102586</v>
      </c>
      <c r="CP408" s="157">
        <f t="shared" si="1122"/>
        <v>4.3448792672772694</v>
      </c>
      <c r="CQ408" s="157">
        <f t="shared" si="1128"/>
        <v>4.3175575045507202</v>
      </c>
      <c r="CR408" s="157">
        <f t="shared" si="1134"/>
        <v>4.3054455445544555</v>
      </c>
      <c r="CS408" s="162">
        <f t="shared" si="1140"/>
        <v>4.2905772076961028</v>
      </c>
      <c r="CT408" s="163">
        <f t="shared" si="1148"/>
        <v>4.2821270310192023</v>
      </c>
      <c r="CU408" s="163">
        <f t="shared" si="1154"/>
        <v>4.2821270310192023</v>
      </c>
      <c r="CV408" s="163">
        <f t="shared" si="1160"/>
        <v>4.2737100737100739</v>
      </c>
      <c r="CW408" s="163">
        <f t="shared" si="1166"/>
        <v>4.2716110019646365</v>
      </c>
      <c r="CX408" s="163">
        <f t="shared" si="1172"/>
        <v>4.2716110019646365</v>
      </c>
      <c r="CY408" s="163">
        <f t="shared" si="1178"/>
        <v>4.2702127659574467</v>
      </c>
      <c r="CZ408" s="163">
        <f t="shared" si="1184"/>
        <v>4.2702127659574467</v>
      </c>
      <c r="DA408" s="163">
        <f t="shared" si="1190"/>
        <v>4.2689760903960714</v>
      </c>
      <c r="DB408" s="163">
        <f t="shared" si="1196"/>
        <v>4.2646289637136316</v>
      </c>
      <c r="DC408" s="163">
        <f t="shared" si="1202"/>
        <v>4.2555863643777521</v>
      </c>
      <c r="DD408" s="163">
        <f t="shared" si="1208"/>
        <v>4.2452001301659612</v>
      </c>
      <c r="DE408" s="163">
        <f t="shared" si="1214"/>
        <v>4.244509516837482</v>
      </c>
      <c r="DF408" s="163">
        <f t="shared" si="1220"/>
        <v>4.2293726698006155</v>
      </c>
      <c r="DG408" s="163">
        <f t="shared" si="1226"/>
        <v>4.222527917138696</v>
      </c>
      <c r="DH408" s="163">
        <f t="shared" si="1232"/>
        <v>4.208904662042265</v>
      </c>
      <c r="DI408" s="163">
        <f t="shared" si="1238"/>
        <v>4.1987447698744766</v>
      </c>
      <c r="DJ408" s="163">
        <f t="shared" si="1244"/>
        <v>4.1967186746018976</v>
      </c>
      <c r="DK408" s="163">
        <f t="shared" si="1250"/>
        <v>4.1960437439691223</v>
      </c>
      <c r="DL408" s="163">
        <f t="shared" si="1256"/>
        <v>4.1852743022136671</v>
      </c>
      <c r="DM408" s="163">
        <f t="shared" si="1262"/>
        <v>4.1819201795159477</v>
      </c>
      <c r="DN408" s="163">
        <f t="shared" si="1268"/>
        <v>4.1765647510805186</v>
      </c>
      <c r="DO408" s="163">
        <f t="shared" si="1274"/>
        <v>4.1692233940556092</v>
      </c>
      <c r="DP408" s="163">
        <f t="shared" si="1280"/>
        <v>4.1625717932354815</v>
      </c>
      <c r="DQ408" s="163">
        <f t="shared" si="1286"/>
        <v>4.1414285714285715</v>
      </c>
      <c r="DR408" s="163">
        <f t="shared" si="1292"/>
        <v>4.1127049180327866</v>
      </c>
      <c r="DS408" s="163">
        <f t="shared" si="1298"/>
        <v>4.0818210262828538</v>
      </c>
      <c r="DT408" s="163">
        <f t="shared" si="1304"/>
        <v>4.0614881693648819</v>
      </c>
      <c r="DU408" s="163">
        <f t="shared" si="1310"/>
        <v>4.0413568773234196</v>
      </c>
      <c r="DV408" s="163">
        <f t="shared" si="1316"/>
        <v>4.0214241676942049</v>
      </c>
      <c r="DW408" s="163">
        <f t="shared" si="1322"/>
        <v>4.0016871165644172</v>
      </c>
      <c r="DX408" s="163">
        <f t="shared" si="1328"/>
        <v>3.9815351747291317</v>
      </c>
      <c r="DY408" s="163">
        <f t="shared" si="1334"/>
        <v>3.9615851806863045</v>
      </c>
      <c r="DZ408" s="163">
        <f t="shared" si="1340"/>
        <v>3.9418341139144886</v>
      </c>
      <c r="EA408" s="163">
        <f t="shared" si="1346"/>
        <v>3.9222790138304271</v>
      </c>
      <c r="EB408" s="163">
        <f t="shared" si="1352"/>
        <v>3.9029169783096487</v>
      </c>
      <c r="EC408" s="163">
        <f t="shared" si="1359"/>
        <v>3.88374516225067</v>
      </c>
      <c r="ED408" s="163">
        <f t="shared" si="1366"/>
        <v>3.8641883886255926</v>
      </c>
      <c r="EE408" s="163">
        <f t="shared" si="1373"/>
        <v>3.8448275862068964</v>
      </c>
      <c r="EF408" s="163">
        <f t="shared" si="1380"/>
        <v>3.8256598240469208</v>
      </c>
      <c r="EG408" s="163">
        <f t="shared" si="1387"/>
        <v>3.806682229355121</v>
      </c>
      <c r="EH408" s="163">
        <f t="shared" si="1394"/>
        <v>3.7878919860627178</v>
      </c>
      <c r="EI408" s="163">
        <f t="shared" si="1401"/>
        <v>3.7692863334296445</v>
      </c>
      <c r="EJ408" s="163">
        <f t="shared" si="1408"/>
        <v>3.7503234152652003</v>
      </c>
      <c r="EK408" s="163">
        <f t="shared" si="1415"/>
        <v>3.7315503432494279</v>
      </c>
      <c r="EL408" s="163">
        <f t="shared" si="1422"/>
        <v>3.7129642806318488</v>
      </c>
      <c r="EM408" s="163">
        <f t="shared" si="1429"/>
        <v>3.6945624468988956</v>
      </c>
      <c r="EN408" s="163">
        <f t="shared" si="1436"/>
        <v>3.6763421163872056</v>
      </c>
      <c r="EO408" s="163">
        <f t="shared" si="1443"/>
        <v>3.6583006169377454</v>
      </c>
      <c r="EP408" s="163">
        <f t="shared" si="1450"/>
        <v>3.6399274553571428</v>
      </c>
      <c r="EQ408" s="163">
        <f t="shared" si="1457"/>
        <v>3.6217379233759024</v>
      </c>
      <c r="ER408" s="163">
        <f t="shared" ref="ER408:ER471" si="1464">($B408/$B$151)</f>
        <v>3.6037292817679556</v>
      </c>
      <c r="ES408" s="163">
        <f t="shared" si="1069"/>
        <v>3.5858988455195164</v>
      </c>
      <c r="ET408" s="163">
        <f t="shared" si="1075"/>
        <v>3.5682439824945296</v>
      </c>
      <c r="EU408" s="163">
        <f t="shared" si="1081"/>
        <v>3.5502789495169411</v>
      </c>
      <c r="EV408" s="163">
        <f t="shared" si="1087"/>
        <v>3.532493907392364</v>
      </c>
      <c r="EW408" s="163">
        <f t="shared" si="1093"/>
        <v>3.5148861646234675</v>
      </c>
      <c r="EX408" s="163">
        <f t="shared" si="1099"/>
        <v>3.4974530831099195</v>
      </c>
      <c r="EY408" s="163">
        <f t="shared" si="1105"/>
        <v>3.4801920768307322</v>
      </c>
      <c r="EZ408" s="163">
        <f t="shared" si="1111"/>
        <v>3.4631006105654367</v>
      </c>
      <c r="FA408" s="163">
        <f t="shared" si="1117"/>
        <v>3.4457210776545169</v>
      </c>
      <c r="FB408" s="163">
        <f t="shared" si="1123"/>
        <v>3.428515111695138</v>
      </c>
      <c r="FC408" s="163">
        <f t="shared" si="1129"/>
        <v>3.4114801255230125</v>
      </c>
      <c r="FD408" s="163">
        <f t="shared" si="1135"/>
        <v>3.3946135831381734</v>
      </c>
      <c r="FE408" s="163">
        <f t="shared" si="1141"/>
        <v>3.3779129984464009</v>
      </c>
      <c r="FF408" s="163">
        <f t="shared" si="1149"/>
        <v>3.3609429344325648</v>
      </c>
      <c r="FG408" s="163">
        <f t="shared" si="1155"/>
        <v>3.3441425275570364</v>
      </c>
      <c r="FH408" s="163">
        <f t="shared" si="1161"/>
        <v>3.3275092462696083</v>
      </c>
      <c r="FI408" s="163">
        <f t="shared" si="1167"/>
        <v>3.3110406091370557</v>
      </c>
      <c r="FJ408" s="163">
        <f t="shared" si="1173"/>
        <v>3.2947341836090414</v>
      </c>
      <c r="FK408" s="163">
        <f t="shared" si="1179"/>
        <v>3.2781756502073125</v>
      </c>
      <c r="FL408" s="163">
        <f t="shared" si="1185"/>
        <v>3.2617827228403549</v>
      </c>
      <c r="FM408" s="163">
        <f t="shared" si="1191"/>
        <v>3.2455529294688392</v>
      </c>
      <c r="FN408" s="163">
        <f t="shared" si="1197"/>
        <v>3.2294838470107687</v>
      </c>
      <c r="FO408" s="163">
        <f t="shared" si="1203"/>
        <v>3.2135731001354846</v>
      </c>
      <c r="FP408" s="163">
        <f t="shared" si="1209"/>
        <v>3.1974264705882351</v>
      </c>
      <c r="FQ408" s="163">
        <f t="shared" si="1215"/>
        <v>3.1814412876478477</v>
      </c>
      <c r="FR408" s="163">
        <f t="shared" si="1221"/>
        <v>3.1656151419558358</v>
      </c>
      <c r="FS408" s="163">
        <f t="shared" si="1227"/>
        <v>3.1499456718580223</v>
      </c>
      <c r="FT408" s="163">
        <f t="shared" si="1233"/>
        <v>3.1344305622296971</v>
      </c>
      <c r="FU408" s="163">
        <f t="shared" si="1239"/>
        <v>3.118694716710495</v>
      </c>
      <c r="FV408" s="163">
        <f t="shared" si="1245"/>
        <v>3.1031160799238822</v>
      </c>
      <c r="FW408" s="163">
        <f t="shared" si="1251"/>
        <v>3.0876923076923077</v>
      </c>
      <c r="FX408" s="163">
        <f t="shared" si="1257"/>
        <v>3.0724211022138483</v>
      </c>
      <c r="FY408" s="163">
        <f t="shared" si="1263"/>
        <v>3.0573002109210217</v>
      </c>
      <c r="FZ408" s="163">
        <f t="shared" si="1269"/>
        <v>3.0419727177334734</v>
      </c>
      <c r="GA408" s="163">
        <f t="shared" si="1275"/>
        <v>3.0267981438515079</v>
      </c>
      <c r="GB408" s="163">
        <f t="shared" si="1281"/>
        <v>3.0117742121666859</v>
      </c>
      <c r="GC408" s="163">
        <f t="shared" si="1287"/>
        <v>2.9968986905582358</v>
      </c>
      <c r="GD408" s="163">
        <f t="shared" si="1293"/>
        <v>2.9818285714285713</v>
      </c>
      <c r="GE408" s="163">
        <f t="shared" si="1299"/>
        <v>2.966909256311121</v>
      </c>
      <c r="GF408" s="163">
        <f t="shared" si="1305"/>
        <v>2.9521384928716903</v>
      </c>
      <c r="GG408" s="163">
        <f t="shared" si="1311"/>
        <v>2.9375140734068905</v>
      </c>
      <c r="GH408" s="163">
        <f t="shared" si="1317"/>
        <v>2.9230338337441184</v>
      </c>
      <c r="GI408" s="163">
        <f t="shared" si="1323"/>
        <v>2.9083714190168322</v>
      </c>
      <c r="GJ408" s="163">
        <f t="shared" si="1329"/>
        <v>2.89385536823425</v>
      </c>
      <c r="GK408" s="163">
        <f t="shared" si="1335"/>
        <v>2.87948350071736</v>
      </c>
      <c r="GL408" s="163">
        <f t="shared" si="1341"/>
        <v>2.8652536788930374</v>
      </c>
      <c r="GM408" s="163">
        <f t="shared" si="1347"/>
        <v>2.8508522727272729</v>
      </c>
      <c r="GN408" s="163">
        <f t="shared" si="1353"/>
        <v>2.8365949119373779</v>
      </c>
      <c r="GO408" s="163">
        <f t="shared" si="1360"/>
        <v>2.8224794461272178</v>
      </c>
      <c r="GP408" s="163">
        <f t="shared" si="1367"/>
        <v>2.8085037674919269</v>
      </c>
      <c r="GQ408" s="163">
        <f t="shared" si="1374"/>
        <v>2.7946658097686377</v>
      </c>
      <c r="GR408" s="163">
        <f t="shared" si="1381"/>
        <v>2.7806671640200364</v>
      </c>
      <c r="GS408" s="163">
        <f t="shared" si="1388"/>
        <v>2.7668080593849416</v>
      </c>
      <c r="GT408" s="163">
        <f t="shared" si="1395"/>
        <v>2.7530864197530862</v>
      </c>
      <c r="GU408" s="163">
        <f t="shared" si="1402"/>
        <v>2.7395002099957999</v>
      </c>
      <c r="GV408" s="163">
        <f t="shared" si="1409"/>
        <v>2.725762641036356</v>
      </c>
      <c r="GW408" s="163">
        <f t="shared" si="1416"/>
        <v>2.7121621621621621</v>
      </c>
      <c r="GX408" s="163">
        <f t="shared" si="1423"/>
        <v>2.6986967314853123</v>
      </c>
      <c r="GY408" s="163">
        <f t="shared" si="1430"/>
        <v>2.6853643474680937</v>
      </c>
      <c r="GZ408" s="163">
        <f t="shared" si="1437"/>
        <v>2.6718894009216592</v>
      </c>
      <c r="HA408" s="163">
        <f t="shared" si="1444"/>
        <v>2.6585490116160586</v>
      </c>
      <c r="HB408" s="163">
        <f t="shared" si="1451"/>
        <v>2.6453411740849639</v>
      </c>
      <c r="HC408" s="163">
        <f t="shared" si="1458"/>
        <v>2.6322639225181597</v>
      </c>
      <c r="HD408" s="163">
        <f t="shared" ref="HD408:HD471" si="1465">($B408/$B$215)</f>
        <v>2.6190523991166432</v>
      </c>
      <c r="HE408" s="163">
        <f t="shared" si="1070"/>
        <v>2.6059728326008789</v>
      </c>
      <c r="HF408" s="163">
        <f t="shared" si="1076"/>
        <v>2.5930232558139537</v>
      </c>
      <c r="HG408" s="163">
        <f t="shared" si="1082"/>
        <v>2.5802017405063293</v>
      </c>
      <c r="HH408" s="163">
        <f t="shared" si="1088"/>
        <v>2.5672537636524648</v>
      </c>
      <c r="HI408" s="163">
        <f t="shared" si="1094"/>
        <v>2.5544350890934013</v>
      </c>
      <c r="HJ408" s="163">
        <f t="shared" si="1100"/>
        <v>2.54174378957623</v>
      </c>
      <c r="HK408" s="163">
        <f t="shared" si="1106"/>
        <v>2.5291779759596742</v>
      </c>
      <c r="HL408" s="163">
        <f t="shared" si="1112"/>
        <v>2.5164930555555554</v>
      </c>
      <c r="HM408" s="163">
        <f t="shared" si="1118"/>
        <v>2.5039347408829173</v>
      </c>
      <c r="HN408" s="163">
        <f t="shared" si="1124"/>
        <v>2.4915011459129106</v>
      </c>
      <c r="HO408" s="163">
        <f t="shared" si="1130"/>
        <v>2.4791904218928162</v>
      </c>
      <c r="HP408" s="163">
        <f t="shared" si="1136"/>
        <v>2.466767514418077</v>
      </c>
      <c r="HQ408" s="163">
        <f t="shared" si="1142"/>
        <v>2.4544684854186265</v>
      </c>
      <c r="HR408" s="163">
        <f t="shared" si="1150"/>
        <v>2.4422914911541702</v>
      </c>
      <c r="HS408" s="163">
        <f t="shared" si="1156"/>
        <v>2.4302347242921014</v>
      </c>
      <c r="HT408" s="163">
        <f t="shared" si="1162"/>
        <v>2.4180722891566266</v>
      </c>
      <c r="HU408" s="163">
        <f t="shared" si="1168"/>
        <v>2.4060309848764292</v>
      </c>
      <c r="HV408" s="163">
        <f t="shared" si="1174"/>
        <v>2.394109010827675</v>
      </c>
      <c r="HW408" s="163">
        <f t="shared" si="1180"/>
        <v>2.3823046018991967</v>
      </c>
      <c r="HX408" s="163">
        <f t="shared" si="1186"/>
        <v>2.3704006541291904</v>
      </c>
      <c r="HY408" s="163">
        <f t="shared" si="1192"/>
        <v>2.3586150786476225</v>
      </c>
      <c r="HZ408" s="163">
        <f t="shared" si="1198"/>
        <v>2.3469461185571645</v>
      </c>
      <c r="IA408" s="163">
        <f t="shared" si="1204"/>
        <v>2.3351830305200036</v>
      </c>
      <c r="IB408" s="163">
        <f t="shared" si="1210"/>
        <v>2.3235372695698637</v>
      </c>
      <c r="IC408" s="163">
        <f t="shared" si="1216"/>
        <v>2.3120070890562694</v>
      </c>
      <c r="ID408" s="163">
        <f t="shared" si="1222"/>
        <v>2.3005907768274403</v>
      </c>
      <c r="IE408" s="163">
        <f t="shared" si="1228"/>
        <v>2.2890858045271099</v>
      </c>
      <c r="IF408" s="163">
        <f t="shared" si="1234"/>
        <v>2.2776953295504145</v>
      </c>
      <c r="IG408" s="163">
        <f t="shared" si="1240"/>
        <v>2.2664176511466296</v>
      </c>
      <c r="IH408" s="163">
        <f t="shared" si="1246"/>
        <v>2.2550561797752811</v>
      </c>
      <c r="II408" s="163">
        <f t="shared" si="1252"/>
        <v>2.2438080495356036</v>
      </c>
      <c r="IJ408" s="163">
        <f t="shared" si="1258"/>
        <v>2.2326715728221802</v>
      </c>
      <c r="IK408" s="163">
        <f t="shared" si="1264"/>
        <v>2.2216450953678475</v>
      </c>
      <c r="IL408" s="163">
        <f t="shared" si="1270"/>
        <v>2.2105396932983141</v>
      </c>
      <c r="IM408" s="163">
        <f t="shared" si="1276"/>
        <v>2.199544764795144</v>
      </c>
      <c r="IN408" s="163">
        <f t="shared" si="1282"/>
        <v>2.1886586695746999</v>
      </c>
      <c r="IO408" s="163">
        <f t="shared" si="1288"/>
        <v>2.1776980218679576</v>
      </c>
      <c r="IP408" s="163">
        <f t="shared" si="1294"/>
        <v>2.1668466074246324</v>
      </c>
      <c r="IQ408" s="163">
        <f t="shared" si="1300"/>
        <v>2.1561028014213703</v>
      </c>
      <c r="IR408" s="163">
        <f t="shared" si="1306"/>
        <v>2.1452886038480514</v>
      </c>
      <c r="IS408" s="163">
        <f t="shared" si="1312"/>
        <v>2.1345823447598788</v>
      </c>
      <c r="IT408" s="163">
        <f t="shared" si="1318"/>
        <v>2.1239824161510907</v>
      </c>
      <c r="IU408" s="163">
        <f t="shared" si="1324"/>
        <v>2.1134872417982988</v>
      </c>
      <c r="IV408" s="163">
        <f t="shared" si="1330"/>
        <v>2.1029257677117754</v>
      </c>
      <c r="IW408" s="163">
        <f t="shared" si="1336"/>
        <v>2.0924693239233298</v>
      </c>
      <c r="IX408" s="163">
        <f t="shared" si="1342"/>
        <v>2.0821163514484078</v>
      </c>
      <c r="IY408" s="163">
        <f t="shared" si="1348"/>
        <v>2.0717008099094807</v>
      </c>
      <c r="IZ408" s="163">
        <f t="shared" si="1354"/>
        <v>2.0613889547286086</v>
      </c>
      <c r="JA408" s="163">
        <f t="shared" si="1361"/>
        <v>2.0511792452830186</v>
      </c>
      <c r="JB408" s="163">
        <f t="shared" si="1368"/>
        <v>2.0409105131414269</v>
      </c>
      <c r="JC408" s="163">
        <f t="shared" si="1375"/>
        <v>2.0307440846824409</v>
      </c>
      <c r="JD408" s="163">
        <f t="shared" si="1382"/>
        <v>2.0206784386617098</v>
      </c>
      <c r="JE408" s="163">
        <f t="shared" si="1389"/>
        <v>2.0105571395545967</v>
      </c>
      <c r="JF408" s="163">
        <f t="shared" si="1396"/>
        <v>2.000536727495783</v>
      </c>
      <c r="JG408" s="163">
        <f t="shared" si="1403"/>
        <v>1.9906157015335317</v>
      </c>
      <c r="JH408" s="163">
        <f t="shared" si="1410"/>
        <v>1.9806422227283078</v>
      </c>
      <c r="JI408" s="163">
        <f t="shared" si="1417"/>
        <v>1.9707681849082257</v>
      </c>
      <c r="JJ408" s="163">
        <f t="shared" si="1424"/>
        <v>1.9609921082299888</v>
      </c>
      <c r="JK408" s="163">
        <f t="shared" si="1431"/>
        <v>1.9511666168112474</v>
      </c>
      <c r="JL408" s="163">
        <f t="shared" si="1438"/>
        <v>1.9414390951707716</v>
      </c>
      <c r="JM408" s="163">
        <f t="shared" si="1445"/>
        <v>1.9318080852954242</v>
      </c>
      <c r="JN408" s="163">
        <f t="shared" si="1452"/>
        <v>1.9221305436864593</v>
      </c>
      <c r="JO408" s="163">
        <f t="shared" si="1459"/>
        <v>1.9125494795484532</v>
      </c>
      <c r="JP408" s="163">
        <f t="shared" ref="JP408:JP471" si="1466">($B408/$B$279)</f>
        <v>1.9030634573304157</v>
      </c>
      <c r="JQ408" s="163">
        <f t="shared" si="1071"/>
        <v>1.8935336381450032</v>
      </c>
      <c r="JR408" s="163">
        <f t="shared" si="1077"/>
        <v>1.8840987868284229</v>
      </c>
      <c r="JS408" s="163">
        <f t="shared" si="1083"/>
        <v>1.8747574908385427</v>
      </c>
      <c r="JT408" s="163">
        <f t="shared" si="1089"/>
        <v>1.8653749910631301</v>
      </c>
      <c r="JU408" s="163">
        <f t="shared" si="1095"/>
        <v>1.8560859358326813</v>
      </c>
      <c r="JV408" s="163">
        <f t="shared" si="1101"/>
        <v>1.8468889360798471</v>
      </c>
      <c r="JW408" s="163">
        <f t="shared" si="1107"/>
        <v>1.837653190590224</v>
      </c>
      <c r="JX408" s="163">
        <f t="shared" si="1113"/>
        <v>1.8285093559464574</v>
      </c>
      <c r="JY408" s="163">
        <f t="shared" si="1119"/>
        <v>1.8194560669456068</v>
      </c>
      <c r="JZ408" s="163">
        <f t="shared" si="1125"/>
        <v>1.8103663613655288</v>
      </c>
      <c r="KA408" s="163">
        <f t="shared" si="1131"/>
        <v>1.8013670256835128</v>
      </c>
      <c r="KB408" s="163">
        <f t="shared" si="1137"/>
        <v>1.792456718878813</v>
      </c>
      <c r="KC408" s="163">
        <f t="shared" si="1143"/>
        <v>1.7835122017909633</v>
      </c>
      <c r="KD408" s="163">
        <f t="shared" si="1151"/>
        <v>1.7746565093184601</v>
      </c>
      <c r="KE408" s="163">
        <f t="shared" si="1157"/>
        <v>1.7657688142934489</v>
      </c>
      <c r="KF408" s="163">
        <f t="shared" si="1163"/>
        <v>1.7569696969696971</v>
      </c>
      <c r="KG408" s="163">
        <f t="shared" si="1169"/>
        <v>1.7482578397212543</v>
      </c>
      <c r="KH408" s="163">
        <f t="shared" si="1175"/>
        <v>1.739515967731182</v>
      </c>
      <c r="KI408" s="163">
        <f t="shared" si="1181"/>
        <v>1.7308610853124586</v>
      </c>
      <c r="KJ408" s="163">
        <f t="shared" si="1187"/>
        <v>1.7222919004554755</v>
      </c>
      <c r="KK408" s="163">
        <f t="shared" si="1193"/>
        <v>1.7136945812807882</v>
      </c>
      <c r="KL408" s="163">
        <f t="shared" si="1199"/>
        <v>1.7051826677994901</v>
      </c>
      <c r="KM408" s="163">
        <f t="shared" si="1205"/>
        <v>1.6966445571595785</v>
      </c>
      <c r="KN408" s="163">
        <f t="shared" si="1211"/>
        <v>1.6881915237787124</v>
      </c>
      <c r="KO408" s="163">
        <f t="shared" si="1217"/>
        <v>1.6798223023435488</v>
      </c>
      <c r="KP408" s="163">
        <f t="shared" si="1223"/>
        <v>1.6714285714285715</v>
      </c>
      <c r="KQ408" s="163">
        <f t="shared" si="1229"/>
        <v>1.6631183069862314</v>
      </c>
      <c r="KR408" s="163">
        <f t="shared" si="1235"/>
        <v>1.6548902702016999</v>
      </c>
      <c r="KS408" s="163">
        <f t="shared" si="1241"/>
        <v>1.6466393183969708</v>
      </c>
      <c r="KT408" s="163">
        <f t="shared" si="1247"/>
        <v>1.6384702336096457</v>
      </c>
      <c r="KU408" s="163">
        <f t="shared" si="1253"/>
        <v>1.6302799300174957</v>
      </c>
      <c r="KV408" s="163">
        <f t="shared" si="1259"/>
        <v>1.622171101715991</v>
      </c>
      <c r="KW408" s="163">
        <f t="shared" si="1265"/>
        <v>1.6141425389755011</v>
      </c>
      <c r="KX408" s="163">
        <f t="shared" si="1271"/>
        <v>1.6060941828254847</v>
      </c>
      <c r="KY408" s="163">
        <f t="shared" si="1277"/>
        <v>1.5981256890848952</v>
      </c>
      <c r="KZ408" s="163">
        <f t="shared" si="1283"/>
        <v>1.5901389566065334</v>
      </c>
      <c r="LA408" s="163">
        <f t="shared" si="1289"/>
        <v>1.5822316555488174</v>
      </c>
      <c r="LB408" s="163">
        <f t="shared" si="1295"/>
        <v>1.5744026068066619</v>
      </c>
      <c r="LC408" s="163">
        <f t="shared" si="1301"/>
        <v>1.5665565896127289</v>
      </c>
      <c r="LD408" s="163">
        <f t="shared" si="1307"/>
        <v>1.5587883857091647</v>
      </c>
      <c r="LE408" s="163">
        <f t="shared" si="1313"/>
        <v>1.5510046367851622</v>
      </c>
      <c r="LF408" s="163">
        <f t="shared" si="1319"/>
        <v>1.5432982373121968</v>
      </c>
      <c r="LG408" s="163">
        <f t="shared" si="1325"/>
        <v>1.5355776587605203</v>
      </c>
      <c r="LH408" s="163">
        <f t="shared" si="1331"/>
        <v>1.5279339423752636</v>
      </c>
      <c r="LI408" s="163">
        <f t="shared" si="1337"/>
        <v>1.5203659460404406</v>
      </c>
      <c r="LJ408" s="163">
        <f t="shared" si="1343"/>
        <v>1.5127848321447208</v>
      </c>
      <c r="LK408" s="163">
        <f t="shared" si="1349"/>
        <v>1.5052789476720707</v>
      </c>
      <c r="LL408" s="163">
        <f t="shared" si="1355"/>
        <v>1.4977611940298508</v>
      </c>
      <c r="LM408" s="163">
        <f t="shared" si="1362"/>
        <v>1.4903181584509053</v>
      </c>
      <c r="LN408" s="163">
        <f t="shared" si="1369"/>
        <v>1.4828644501278772</v>
      </c>
      <c r="LO408" s="163">
        <f t="shared" si="1376"/>
        <v>1.47548492902788</v>
      </c>
      <c r="LP408" s="163">
        <f t="shared" si="1383"/>
        <v>1.4681784930504755</v>
      </c>
      <c r="LQ408" s="163">
        <f t="shared" si="1390"/>
        <v>1.460862262038074</v>
      </c>
      <c r="LR408" s="163">
        <f t="shared" si="1397"/>
        <v>1.4536185859936486</v>
      </c>
      <c r="LS408" s="163">
        <f t="shared" si="1404"/>
        <v>1.4463662065524696</v>
      </c>
      <c r="LT408" s="163">
        <f t="shared" si="1411"/>
        <v>1.43918583485024</v>
      </c>
      <c r="LU408" s="163">
        <f t="shared" si="1418"/>
        <v>1.4319978046103183</v>
      </c>
      <c r="LV408" s="163">
        <f t="shared" si="1425"/>
        <v>1.4248812189394353</v>
      </c>
      <c r="LW408" s="163">
        <f t="shared" si="1432"/>
        <v>1.4177579742433299</v>
      </c>
      <c r="LX408" s="163">
        <f t="shared" si="1439"/>
        <v>1.410705596107056</v>
      </c>
      <c r="LY408" s="163">
        <f t="shared" si="1446"/>
        <v>1.4037230322268253</v>
      </c>
      <c r="LZ408" s="163">
        <f t="shared" si="1453"/>
        <v>1.3967344753747324</v>
      </c>
      <c r="MA408" s="163">
        <f t="shared" si="1460"/>
        <v>1.3898151600703137</v>
      </c>
      <c r="MB408" s="163">
        <f t="shared" ref="MB408:MB471" si="1467">($B408/$B$343)</f>
        <v>1.3828907616473207</v>
      </c>
      <c r="MC408" s="163">
        <f t="shared" si="1072"/>
        <v>1.3760350192500395</v>
      </c>
      <c r="MD408" s="163">
        <f t="shared" si="1078"/>
        <v>1.3691750629722923</v>
      </c>
      <c r="ME408" s="163">
        <f t="shared" si="1084"/>
        <v>1.3623831653699545</v>
      </c>
      <c r="MF408" s="163">
        <f t="shared" si="1090"/>
        <v>1.3555878838260509</v>
      </c>
      <c r="MG408" s="163">
        <f t="shared" si="1096"/>
        <v>1.3488600527322545</v>
      </c>
      <c r="MH408" s="163">
        <f t="shared" si="1102"/>
        <v>1.3421296296296297</v>
      </c>
      <c r="MI408" s="163">
        <f t="shared" si="1108"/>
        <v>1.3354660387981778</v>
      </c>
      <c r="MJ408" s="163">
        <f t="shared" si="1114"/>
        <v>1.3288006111535524</v>
      </c>
      <c r="MK408" s="163">
        <f t="shared" si="1120"/>
        <v>1.3222013885369686</v>
      </c>
      <c r="ML408" s="163">
        <f t="shared" si="1126"/>
        <v>1.3156010488100041</v>
      </c>
      <c r="MM408" s="163">
        <f t="shared" si="1132"/>
        <v>1.3090662786613818</v>
      </c>
      <c r="MN408" s="163">
        <f t="shared" si="1138"/>
        <v>1.3025310768309122</v>
      </c>
      <c r="MO408" s="163">
        <f t="shared" si="1144"/>
        <v>1.2960608017485471</v>
      </c>
      <c r="MP408" s="163">
        <f t="shared" si="1152"/>
        <v>1.2895907473309609</v>
      </c>
      <c r="MQ408" s="163">
        <f t="shared" si="1158"/>
        <v>1.2831849702454139</v>
      </c>
      <c r="MR408" s="163">
        <f t="shared" si="1164"/>
        <v>1.2767800342549547</v>
      </c>
      <c r="MS408" s="163">
        <f t="shared" si="1170"/>
        <v>1.2704387203583776</v>
      </c>
      <c r="MT408" s="163">
        <f t="shared" si="1176"/>
        <v>1.2640988372093023</v>
      </c>
      <c r="MU408" s="163">
        <f t="shared" si="1182"/>
        <v>1.2578219158270261</v>
      </c>
      <c r="MV408" s="163">
        <f t="shared" si="1188"/>
        <v>1.2515469851777234</v>
      </c>
      <c r="MW408" s="163">
        <f t="shared" si="1194"/>
        <v>1.2453343515822635</v>
      </c>
      <c r="MX408" s="163">
        <f t="shared" si="1200"/>
        <v>1.2391242401215805</v>
      </c>
      <c r="MY408" s="163">
        <f t="shared" si="1206"/>
        <v>1.2329757572893532</v>
      </c>
      <c r="MZ408" s="163">
        <f t="shared" si="1212"/>
        <v>1.2268303004655099</v>
      </c>
      <c r="NA408" s="163">
        <f t="shared" si="1218"/>
        <v>1.2207458007766809</v>
      </c>
      <c r="NB408" s="163">
        <f t="shared" si="1224"/>
        <v>1.2146648044692738</v>
      </c>
      <c r="NC408" s="163">
        <f t="shared" si="1230"/>
        <v>1.2086440913512762</v>
      </c>
      <c r="ND408" s="163">
        <f t="shared" si="1236"/>
        <v>1.2026273334869786</v>
      </c>
      <c r="NE408" s="163">
        <f t="shared" si="1242"/>
        <v>1.1966701830023392</v>
      </c>
      <c r="NF408" s="163">
        <f t="shared" si="1248"/>
        <v>1.1907174151150055</v>
      </c>
      <c r="NG408" s="163">
        <f t="shared" si="1254"/>
        <v>1.1847697756788667</v>
      </c>
      <c r="NH408" s="163">
        <f t="shared" si="1260"/>
        <v>1.1788812579071029</v>
      </c>
      <c r="NI408" s="163">
        <f t="shared" si="1266"/>
        <v>1.1729982466393922</v>
      </c>
      <c r="NJ408" s="163">
        <f t="shared" si="1272"/>
        <v>1.1671736601950433</v>
      </c>
      <c r="NK408" s="163">
        <f t="shared" si="1278"/>
        <v>1.1613549363482596</v>
      </c>
      <c r="NL408" s="163">
        <f t="shared" si="1284"/>
        <v>1.1555939410045177</v>
      </c>
      <c r="NM408" s="163">
        <f t="shared" si="1290"/>
        <v>1.1498391432726631</v>
      </c>
      <c r="NN408" s="163">
        <f t="shared" si="1296"/>
        <v>1.1441413787054904</v>
      </c>
      <c r="NO408" s="163">
        <f t="shared" si="1302"/>
        <v>1.1384501265380924</v>
      </c>
      <c r="NP408" s="163">
        <f t="shared" si="1308"/>
        <v>1.1327660313463292</v>
      </c>
      <c r="NQ408" s="163">
        <f t="shared" si="1314"/>
        <v>1.1271384136858476</v>
      </c>
      <c r="NR408" s="163">
        <f t="shared" si="1320"/>
        <v>1.1215182255845941</v>
      </c>
      <c r="NS408" s="163">
        <f t="shared" si="1326"/>
        <v>1.1159538066723695</v>
      </c>
      <c r="NT408" s="163">
        <f t="shared" si="1332"/>
        <v>1.1103970719666341</v>
      </c>
      <c r="NU408" s="163">
        <f t="shared" si="1338"/>
        <v>1.1048954010332854</v>
      </c>
      <c r="NV408" s="163">
        <f t="shared" si="1344"/>
        <v>1.0994016517781897</v>
      </c>
      <c r="NW408" s="163">
        <f t="shared" si="1350"/>
        <v>1.0939163976353192</v>
      </c>
      <c r="NX408" s="163">
        <f t="shared" si="1356"/>
        <v>1.088485607008761</v>
      </c>
      <c r="NY408" s="163">
        <f t="shared" si="1363"/>
        <v>1.0830635118306351</v>
      </c>
      <c r="NZ408" s="163">
        <f t="shared" si="1370"/>
        <v>1.0776951672862454</v>
      </c>
      <c r="OA408" s="163">
        <f t="shared" si="1377"/>
        <v>1.0723357034236161</v>
      </c>
      <c r="OB408" s="163">
        <f t="shared" si="1384"/>
        <v>1.0669856459330143</v>
      </c>
      <c r="OC408" s="163">
        <f t="shared" si="1391"/>
        <v>1.0616887080366226</v>
      </c>
      <c r="OD408" s="163">
        <f t="shared" si="1398"/>
        <v>1.0564013280427564</v>
      </c>
      <c r="OE408" s="163">
        <f t="shared" si="1405"/>
        <v>1.0511663510736875</v>
      </c>
      <c r="OF408" s="163">
        <f t="shared" si="1412"/>
        <v>1.0459410703547805</v>
      </c>
      <c r="OG408" s="163">
        <f t="shared" si="1419"/>
        <v>1.0407259672915836</v>
      </c>
      <c r="OH408" s="163">
        <f t="shared" si="1426"/>
        <v>1.0355626116292915</v>
      </c>
      <c r="OI408" s="163">
        <f t="shared" si="1433"/>
        <v>1.0304095414873031</v>
      </c>
      <c r="OJ408" s="163">
        <f t="shared" si="1440"/>
        <v>1.0252672115686892</v>
      </c>
      <c r="OK408" s="163">
        <f t="shared" si="1447"/>
        <v>1.020175953079179</v>
      </c>
      <c r="OL408" s="163">
        <f t="shared" si="1454"/>
        <v>1.0150955141423179</v>
      </c>
      <c r="OM408" s="163">
        <f t="shared" si="1461"/>
        <v>1.0100263239393001</v>
      </c>
      <c r="ON408" s="163">
        <f t="shared" ref="ON408:ON471" si="1468">($B408/$B$407)</f>
        <v>1.0050075112669004</v>
      </c>
      <c r="OO408" s="156">
        <f>($B408/$B$408)</f>
        <v>1</v>
      </c>
      <c r="OP408" s="157"/>
      <c r="OQ408" s="157"/>
      <c r="OR408" s="157"/>
      <c r="OS408" s="157"/>
      <c r="OT408" s="157"/>
      <c r="OU408" s="157"/>
      <c r="OV408" s="157"/>
      <c r="OW408" s="157"/>
      <c r="OX408" s="157"/>
      <c r="OY408" s="157"/>
      <c r="OZ408" s="157"/>
      <c r="PA408" s="157"/>
      <c r="PB408" s="157"/>
      <c r="PC408" s="157"/>
      <c r="PD408" s="157"/>
      <c r="PE408" s="157"/>
      <c r="PF408" s="157"/>
      <c r="PG408" s="157"/>
      <c r="PH408" s="157"/>
      <c r="PI408" s="157"/>
      <c r="PJ408" s="157"/>
      <c r="PK408" s="157"/>
      <c r="PL408" s="157"/>
      <c r="PM408" s="157"/>
      <c r="PN408" s="157"/>
      <c r="PO408" s="157"/>
      <c r="PP408" s="157"/>
      <c r="PQ408" s="157"/>
      <c r="PR408" s="157"/>
      <c r="PS408" s="157"/>
      <c r="PT408" s="157"/>
      <c r="PU408" s="157"/>
      <c r="PV408" s="157"/>
      <c r="PW408" s="157"/>
      <c r="PX408" s="157"/>
      <c r="PY408" s="157"/>
      <c r="PZ408" s="157"/>
      <c r="QA408" s="157"/>
      <c r="QB408" s="157"/>
      <c r="QC408" s="157"/>
      <c r="QD408" s="157"/>
      <c r="QE408" s="157"/>
      <c r="QF408" s="157"/>
      <c r="QG408" s="157"/>
      <c r="QH408" s="157"/>
      <c r="QI408" s="157"/>
      <c r="QJ408" s="157"/>
      <c r="QK408" s="157"/>
      <c r="QL408" s="157"/>
      <c r="QM408" s="157"/>
      <c r="QN408" s="157"/>
      <c r="QO408" s="157"/>
      <c r="QP408" s="157"/>
      <c r="QQ408" s="157"/>
      <c r="QR408" s="157"/>
      <c r="QS408" s="157"/>
      <c r="QT408" s="157"/>
      <c r="QU408" s="157"/>
      <c r="QV408" s="157"/>
      <c r="QW408" s="157"/>
      <c r="QX408" s="157"/>
      <c r="QY408" s="157"/>
      <c r="QZ408" s="157"/>
      <c r="RA408" s="157"/>
      <c r="RB408" s="157"/>
      <c r="RC408" s="157"/>
      <c r="RD408" s="157"/>
      <c r="RE408" s="157"/>
      <c r="RF408" s="157"/>
      <c r="RG408" s="157"/>
      <c r="RH408" s="157"/>
      <c r="RI408" s="157"/>
      <c r="RJ408" s="157"/>
      <c r="RK408" s="157"/>
      <c r="RL408" s="157"/>
      <c r="RM408" s="157"/>
      <c r="RN408" s="157"/>
      <c r="RO408" s="157"/>
      <c r="RP408" s="157"/>
    </row>
    <row r="409" spans="1:484" ht="13">
      <c r="A409" s="151">
        <v>52749</v>
      </c>
      <c r="B409" s="152">
        <f t="shared" si="1145"/>
        <v>26221</v>
      </c>
      <c r="C409" s="153">
        <f t="shared" si="1146"/>
        <v>5.0000000000000001E-3</v>
      </c>
      <c r="E409" s="157">
        <f t="shared" si="1357"/>
        <v>5.2769168846850469</v>
      </c>
      <c r="F409" s="157">
        <f t="shared" si="1364"/>
        <v>5.2368683842620332</v>
      </c>
      <c r="G409" s="157">
        <f t="shared" si="1371"/>
        <v>5.23373253493014</v>
      </c>
      <c r="H409" s="157">
        <f t="shared" si="1378"/>
        <v>5.2149960222752583</v>
      </c>
      <c r="I409" s="157">
        <f t="shared" si="1385"/>
        <v>5.2077457795431972</v>
      </c>
      <c r="J409" s="157">
        <f t="shared" si="1392"/>
        <v>5.1830401265072146</v>
      </c>
      <c r="K409" s="157">
        <f t="shared" si="1399"/>
        <v>5.1677177769018527</v>
      </c>
      <c r="L409" s="157">
        <f t="shared" si="1406"/>
        <v>5.1504615989000193</v>
      </c>
      <c r="M409" s="157">
        <f t="shared" si="1413"/>
        <v>5.143389564535112</v>
      </c>
      <c r="N409" s="157">
        <f t="shared" si="1420"/>
        <v>5.1373432601880875</v>
      </c>
      <c r="O409" s="157">
        <f t="shared" si="1427"/>
        <v>5.1283004107177783</v>
      </c>
      <c r="P409" s="157">
        <f t="shared" si="1434"/>
        <v>5.1262952101661776</v>
      </c>
      <c r="Q409" s="157">
        <f t="shared" si="1441"/>
        <v>5.1212890624999998</v>
      </c>
      <c r="R409" s="157">
        <f t="shared" si="1448"/>
        <v>5.1192893401015231</v>
      </c>
      <c r="S409" s="157">
        <f t="shared" si="1455"/>
        <v>5.0973950233281489</v>
      </c>
      <c r="T409" s="157">
        <f t="shared" si="1462"/>
        <v>5.0914563106796118</v>
      </c>
      <c r="U409" s="157">
        <f t="shared" ref="U409:U472" si="1469">($B409/$B$24)</f>
        <v>5.0747048577511125</v>
      </c>
      <c r="V409" s="157">
        <f t="shared" si="1073"/>
        <v>5.071760154738878</v>
      </c>
      <c r="W409" s="157">
        <f t="shared" si="1079"/>
        <v>5.0580632716049383</v>
      </c>
      <c r="X409" s="157">
        <f t="shared" si="1085"/>
        <v>5.0386241352805534</v>
      </c>
      <c r="Y409" s="157">
        <f t="shared" si="1091"/>
        <v>5.0473532242540902</v>
      </c>
      <c r="Z409" s="157">
        <f t="shared" si="1097"/>
        <v>5.0386241352805534</v>
      </c>
      <c r="AA409" s="157">
        <f t="shared" si="1103"/>
        <v>5.0299251870324193</v>
      </c>
      <c r="AB409" s="157">
        <f t="shared" si="1109"/>
        <v>5.0328214971209215</v>
      </c>
      <c r="AC409" s="157">
        <f t="shared" si="1115"/>
        <v>5.0174129353233834</v>
      </c>
      <c r="AD409" s="157">
        <f t="shared" si="1121"/>
        <v>4.9982844071673656</v>
      </c>
      <c r="AE409" s="157">
        <f t="shared" si="1127"/>
        <v>4.9954277005143837</v>
      </c>
      <c r="AF409" s="157">
        <f t="shared" si="1133"/>
        <v>4.9878257561346775</v>
      </c>
      <c r="AG409" s="157">
        <f t="shared" si="1139"/>
        <v>4.9736342943854321</v>
      </c>
      <c r="AH409" s="157">
        <f t="shared" si="1147"/>
        <v>4.9604615966704504</v>
      </c>
      <c r="AI409" s="157">
        <f t="shared" si="1153"/>
        <v>4.9651581139935619</v>
      </c>
      <c r="AJ409" s="157">
        <f t="shared" si="1159"/>
        <v>4.9689217358347548</v>
      </c>
      <c r="AK409" s="157">
        <f t="shared" si="1165"/>
        <v>4.9614001892147588</v>
      </c>
      <c r="AL409" s="157">
        <f t="shared" si="1171"/>
        <v>4.9399020346646569</v>
      </c>
      <c r="AM409" s="157">
        <f t="shared" si="1177"/>
        <v>4.9315403422982884</v>
      </c>
      <c r="AN409" s="157">
        <f t="shared" si="1183"/>
        <v>4.9232069095005633</v>
      </c>
      <c r="AO409" s="157">
        <f t="shared" si="1189"/>
        <v>4.9250563486100676</v>
      </c>
      <c r="AP409" s="157">
        <f t="shared" si="1195"/>
        <v>4.9278331140763019</v>
      </c>
      <c r="AQ409" s="157">
        <f t="shared" si="1201"/>
        <v>4.9149015932521083</v>
      </c>
      <c r="AR409" s="157">
        <f t="shared" si="1207"/>
        <v>4.8956310679611654</v>
      </c>
      <c r="AS409" s="157">
        <f t="shared" si="1213"/>
        <v>4.8828677839851027</v>
      </c>
      <c r="AT409" s="157">
        <f t="shared" si="1219"/>
        <v>4.878325581395349</v>
      </c>
      <c r="AU409" s="157">
        <f t="shared" si="1225"/>
        <v>4.8710756083968043</v>
      </c>
      <c r="AV409" s="157">
        <f t="shared" si="1231"/>
        <v>4.8647495361781079</v>
      </c>
      <c r="AW409" s="157">
        <f t="shared" si="1237"/>
        <v>4.8476613052320205</v>
      </c>
      <c r="AX409" s="157">
        <f t="shared" si="1243"/>
        <v>4.8182653436236675</v>
      </c>
      <c r="AY409" s="157">
        <f t="shared" si="1249"/>
        <v>4.7953547915142645</v>
      </c>
      <c r="AZ409" s="157">
        <f t="shared" si="1255"/>
        <v>4.7848540145985403</v>
      </c>
      <c r="BA409" s="157">
        <f t="shared" si="1261"/>
        <v>4.7700563943969438</v>
      </c>
      <c r="BB409" s="157">
        <f t="shared" si="1267"/>
        <v>4.7778790087463561</v>
      </c>
      <c r="BC409" s="157">
        <f t="shared" si="1273"/>
        <v>4.7787497721888101</v>
      </c>
      <c r="BD409" s="157">
        <f t="shared" si="1279"/>
        <v>4.7674545454545454</v>
      </c>
      <c r="BE409" s="157">
        <f t="shared" si="1285"/>
        <v>4.7761384335154826</v>
      </c>
      <c r="BF409" s="157">
        <f t="shared" si="1291"/>
        <v>4.7613945887052838</v>
      </c>
      <c r="BG409" s="157">
        <f t="shared" si="1297"/>
        <v>4.7588021778584393</v>
      </c>
      <c r="BH409" s="157">
        <f t="shared" si="1303"/>
        <v>4.7544877606527649</v>
      </c>
      <c r="BI409" s="157">
        <f t="shared" si="1309"/>
        <v>4.7321783071647721</v>
      </c>
      <c r="BJ409" s="157">
        <f t="shared" si="1315"/>
        <v>4.7296176046176051</v>
      </c>
      <c r="BK409" s="157">
        <f t="shared" si="1321"/>
        <v>4.712616822429907</v>
      </c>
      <c r="BL409" s="157">
        <f t="shared" si="1327"/>
        <v>4.7151591440388421</v>
      </c>
      <c r="BM409" s="157">
        <f t="shared" si="1333"/>
        <v>4.7143113987774186</v>
      </c>
      <c r="BN409" s="157">
        <f t="shared" si="1339"/>
        <v>4.692376521116679</v>
      </c>
      <c r="BO409" s="157">
        <f t="shared" si="1345"/>
        <v>4.6773100249732433</v>
      </c>
      <c r="BP409" s="157">
        <f t="shared" si="1351"/>
        <v>4.6548908219421268</v>
      </c>
      <c r="BQ409" s="157">
        <f t="shared" si="1358"/>
        <v>4.6515877239666485</v>
      </c>
      <c r="BR409" s="157">
        <f t="shared" si="1365"/>
        <v>4.6524130589070261</v>
      </c>
      <c r="BS409" s="157">
        <f t="shared" si="1372"/>
        <v>4.632685512367491</v>
      </c>
      <c r="BT409" s="157">
        <f t="shared" si="1379"/>
        <v>4.6245149911816581</v>
      </c>
      <c r="BU409" s="157">
        <f t="shared" si="1386"/>
        <v>4.6351423015732722</v>
      </c>
      <c r="BV409" s="157">
        <f t="shared" si="1393"/>
        <v>4.6155606407322658</v>
      </c>
      <c r="BW409" s="157">
        <f t="shared" si="1400"/>
        <v>4.6082601054481547</v>
      </c>
      <c r="BX409" s="157">
        <f t="shared" si="1407"/>
        <v>4.6082601054481547</v>
      </c>
      <c r="BY409" s="157">
        <f t="shared" si="1414"/>
        <v>4.5728985001743983</v>
      </c>
      <c r="BZ409" s="157">
        <f t="shared" si="1421"/>
        <v>4.5665273423894117</v>
      </c>
      <c r="CA409" s="157">
        <f t="shared" si="1428"/>
        <v>4.529452409742615</v>
      </c>
      <c r="CB409" s="157">
        <f t="shared" si="1435"/>
        <v>4.5193036883833164</v>
      </c>
      <c r="CC409" s="157">
        <f t="shared" si="1442"/>
        <v>4.5084250343878951</v>
      </c>
      <c r="CD409" s="157">
        <f t="shared" si="1449"/>
        <v>4.5006865774116029</v>
      </c>
      <c r="CE409" s="157">
        <f t="shared" si="1456"/>
        <v>4.486824093086927</v>
      </c>
      <c r="CF409" s="157">
        <f t="shared" si="1463"/>
        <v>4.4730467417263728</v>
      </c>
      <c r="CG409" s="157">
        <f t="shared" ref="CG409:CG472" si="1470">($B409/$B$88)</f>
        <v>4.4654291553133518</v>
      </c>
      <c r="CH409" s="157">
        <f t="shared" si="1074"/>
        <v>4.4692347025737176</v>
      </c>
      <c r="CI409" s="157">
        <f t="shared" si="1080"/>
        <v>4.4434841552279272</v>
      </c>
      <c r="CJ409" s="157">
        <f t="shared" si="1086"/>
        <v>4.4344664299002199</v>
      </c>
      <c r="CK409" s="157">
        <f t="shared" si="1092"/>
        <v>4.4284749197770648</v>
      </c>
      <c r="CL409" s="157">
        <f t="shared" si="1098"/>
        <v>4.4202629804450435</v>
      </c>
      <c r="CM409" s="157">
        <f t="shared" si="1104"/>
        <v>4.412823964994951</v>
      </c>
      <c r="CN409" s="157">
        <f t="shared" si="1110"/>
        <v>4.4039301310043673</v>
      </c>
      <c r="CO409" s="157">
        <f t="shared" si="1116"/>
        <v>4.3738115095913264</v>
      </c>
      <c r="CP409" s="157">
        <f t="shared" si="1122"/>
        <v>4.3665278934221483</v>
      </c>
      <c r="CQ409" s="157">
        <f t="shared" si="1128"/>
        <v>4.3390699983451926</v>
      </c>
      <c r="CR409" s="157">
        <f t="shared" si="1134"/>
        <v>4.3268976897689768</v>
      </c>
      <c r="CS409" s="162">
        <f t="shared" si="1140"/>
        <v>4.3119552705147184</v>
      </c>
      <c r="CT409" s="163">
        <f t="shared" si="1148"/>
        <v>4.3034629903167572</v>
      </c>
      <c r="CU409" s="163">
        <f t="shared" si="1154"/>
        <v>4.3034629903167572</v>
      </c>
      <c r="CV409" s="163">
        <f t="shared" si="1160"/>
        <v>4.2950040950040949</v>
      </c>
      <c r="CW409" s="163">
        <f t="shared" si="1166"/>
        <v>4.2928945645055663</v>
      </c>
      <c r="CX409" s="163">
        <f t="shared" si="1172"/>
        <v>4.2928945645055663</v>
      </c>
      <c r="CY409" s="163">
        <f t="shared" si="1178"/>
        <v>4.2914893617021272</v>
      </c>
      <c r="CZ409" s="163">
        <f t="shared" si="1184"/>
        <v>4.2914893617021272</v>
      </c>
      <c r="DA409" s="163">
        <f t="shared" si="1190"/>
        <v>4.2902465243292855</v>
      </c>
      <c r="DB409" s="163">
        <f t="shared" si="1196"/>
        <v>4.2858777378228181</v>
      </c>
      <c r="DC409" s="163">
        <f t="shared" si="1202"/>
        <v>4.2767900831838199</v>
      </c>
      <c r="DD409" s="163">
        <f t="shared" si="1208"/>
        <v>4.2663520989261308</v>
      </c>
      <c r="DE409" s="163">
        <f t="shared" si="1214"/>
        <v>4.2656580445745895</v>
      </c>
      <c r="DF409" s="163">
        <f t="shared" si="1220"/>
        <v>4.2504457772734643</v>
      </c>
      <c r="DG409" s="163">
        <f t="shared" si="1226"/>
        <v>4.2435669202136266</v>
      </c>
      <c r="DH409" s="163">
        <f t="shared" si="1232"/>
        <v>4.2298757864171641</v>
      </c>
      <c r="DI409" s="163">
        <f t="shared" si="1238"/>
        <v>4.2196652719665275</v>
      </c>
      <c r="DJ409" s="163">
        <f t="shared" si="1244"/>
        <v>4.2176290815505872</v>
      </c>
      <c r="DK409" s="163">
        <f t="shared" si="1250"/>
        <v>4.2169507880347377</v>
      </c>
      <c r="DL409" s="163">
        <f t="shared" si="1256"/>
        <v>4.2061276868784088</v>
      </c>
      <c r="DM409" s="163">
        <f t="shared" si="1262"/>
        <v>4.2027568520596246</v>
      </c>
      <c r="DN409" s="163">
        <f t="shared" si="1268"/>
        <v>4.1973747398751398</v>
      </c>
      <c r="DO409" s="163">
        <f t="shared" si="1274"/>
        <v>4.1899968040907636</v>
      </c>
      <c r="DP409" s="163">
        <f t="shared" si="1280"/>
        <v>4.1833120612635613</v>
      </c>
      <c r="DQ409" s="163">
        <f t="shared" si="1286"/>
        <v>4.162063492063492</v>
      </c>
      <c r="DR409" s="163">
        <f t="shared" si="1292"/>
        <v>4.1331967213114753</v>
      </c>
      <c r="DS409" s="163">
        <f t="shared" si="1298"/>
        <v>4.1021589486858572</v>
      </c>
      <c r="DT409" s="163">
        <f t="shared" si="1304"/>
        <v>4.0817247820672478</v>
      </c>
      <c r="DU409" s="163">
        <f t="shared" si="1310"/>
        <v>4.0614931846344486</v>
      </c>
      <c r="DV409" s="163">
        <f t="shared" si="1316"/>
        <v>4.0414611590628855</v>
      </c>
      <c r="DW409" s="163">
        <f t="shared" si="1322"/>
        <v>4.0216257668711659</v>
      </c>
      <c r="DX409" s="163">
        <f t="shared" si="1328"/>
        <v>4.0013734167556843</v>
      </c>
      <c r="DY409" s="163">
        <f t="shared" si="1334"/>
        <v>3.9813240206498635</v>
      </c>
      <c r="DZ409" s="163">
        <f t="shared" si="1340"/>
        <v>3.9614745429823235</v>
      </c>
      <c r="EA409" s="163">
        <f t="shared" si="1346"/>
        <v>3.9418220084185207</v>
      </c>
      <c r="EB409" s="163">
        <f t="shared" si="1352"/>
        <v>3.9223635003739714</v>
      </c>
      <c r="EC409" s="163">
        <f t="shared" si="1359"/>
        <v>3.9030961595713012</v>
      </c>
      <c r="ED409" s="163">
        <f t="shared" si="1366"/>
        <v>3.8834419431279619</v>
      </c>
      <c r="EE409" s="163">
        <f t="shared" si="1373"/>
        <v>3.8639846743295019</v>
      </c>
      <c r="EF409" s="163">
        <f t="shared" si="1380"/>
        <v>3.8447214076246334</v>
      </c>
      <c r="EG409" s="163">
        <f t="shared" si="1387"/>
        <v>3.8256492559089583</v>
      </c>
      <c r="EH409" s="163">
        <f t="shared" si="1394"/>
        <v>3.8067653890824622</v>
      </c>
      <c r="EI409" s="163">
        <f t="shared" si="1401"/>
        <v>3.7880670326495234</v>
      </c>
      <c r="EJ409" s="163">
        <f t="shared" si="1408"/>
        <v>3.7690096305878971</v>
      </c>
      <c r="EK409" s="163">
        <f t="shared" si="1415"/>
        <v>3.7501430205949657</v>
      </c>
      <c r="EL409" s="163">
        <f t="shared" si="1422"/>
        <v>3.7314643517859682</v>
      </c>
      <c r="EM409" s="163">
        <f t="shared" si="1429"/>
        <v>3.7129708297932598</v>
      </c>
      <c r="EN409" s="163">
        <f t="shared" si="1436"/>
        <v>3.6946597153726928</v>
      </c>
      <c r="EO409" s="163">
        <f t="shared" si="1443"/>
        <v>3.6765283230510377</v>
      </c>
      <c r="EP409" s="163">
        <f t="shared" si="1450"/>
        <v>3.6580636160714284</v>
      </c>
      <c r="EQ409" s="163">
        <f t="shared" si="1457"/>
        <v>3.6397834536368685</v>
      </c>
      <c r="ER409" s="163">
        <f t="shared" si="1464"/>
        <v>3.6216850828729283</v>
      </c>
      <c r="ES409" s="163">
        <f t="shared" ref="ES409:ES472" si="1471">($B409/$B$152)</f>
        <v>3.6037658053875754</v>
      </c>
      <c r="ET409" s="163">
        <f t="shared" si="1075"/>
        <v>3.586022975929978</v>
      </c>
      <c r="EU409" s="163">
        <f t="shared" si="1081"/>
        <v>3.5679684310790583</v>
      </c>
      <c r="EV409" s="163">
        <f t="shared" si="1087"/>
        <v>3.5500947738965611</v>
      </c>
      <c r="EW409" s="163">
        <f t="shared" si="1093"/>
        <v>3.5323992994746058</v>
      </c>
      <c r="EX409" s="163">
        <f t="shared" si="1099"/>
        <v>3.5148793565683647</v>
      </c>
      <c r="EY409" s="163">
        <f t="shared" si="1105"/>
        <v>3.497532346271842</v>
      </c>
      <c r="EZ409" s="163">
        <f t="shared" si="1111"/>
        <v>3.4803557207326787</v>
      </c>
      <c r="FA409" s="163">
        <f t="shared" si="1117"/>
        <v>3.4628895932382462</v>
      </c>
      <c r="FB409" s="163">
        <f t="shared" si="1123"/>
        <v>3.4455978975032853</v>
      </c>
      <c r="FC409" s="163">
        <f t="shared" si="1129"/>
        <v>3.4284780334728033</v>
      </c>
      <c r="FD409" s="163">
        <f t="shared" si="1135"/>
        <v>3.4115274525110593</v>
      </c>
      <c r="FE409" s="163">
        <f t="shared" si="1141"/>
        <v>3.3947436561367166</v>
      </c>
      <c r="FF409" s="163">
        <f t="shared" si="1149"/>
        <v>3.3776890377431403</v>
      </c>
      <c r="FG409" s="163">
        <f t="shared" si="1155"/>
        <v>3.3608049218149194</v>
      </c>
      <c r="FH409" s="163">
        <f t="shared" si="1161"/>
        <v>3.3440887641882413</v>
      </c>
      <c r="FI409" s="163">
        <f t="shared" si="1167"/>
        <v>3.3275380710659896</v>
      </c>
      <c r="FJ409" s="163">
        <f t="shared" si="1173"/>
        <v>3.3111503977774972</v>
      </c>
      <c r="FK409" s="163">
        <f t="shared" si="1179"/>
        <v>3.2945093604724214</v>
      </c>
      <c r="FL409" s="163">
        <f t="shared" si="1185"/>
        <v>3.2780347543442931</v>
      </c>
      <c r="FM409" s="163">
        <f t="shared" si="1191"/>
        <v>3.2617240950366959</v>
      </c>
      <c r="FN409" s="163">
        <f t="shared" si="1197"/>
        <v>3.2455749473944797</v>
      </c>
      <c r="FO409" s="163">
        <f t="shared" si="1203"/>
        <v>3.2295849242517551</v>
      </c>
      <c r="FP409" s="163">
        <f t="shared" si="1209"/>
        <v>3.2133578431372549</v>
      </c>
      <c r="FQ409" s="163">
        <f t="shared" si="1215"/>
        <v>3.1972930130471893</v>
      </c>
      <c r="FR409" s="163">
        <f t="shared" si="1221"/>
        <v>3.1813880126182967</v>
      </c>
      <c r="FS409" s="163">
        <f t="shared" si="1227"/>
        <v>3.1656404684293129</v>
      </c>
      <c r="FT409" s="163">
        <f t="shared" si="1233"/>
        <v>3.1500480538202789</v>
      </c>
      <c r="FU409" s="163">
        <f t="shared" si="1239"/>
        <v>3.1342338034903179</v>
      </c>
      <c r="FV409" s="163">
        <f t="shared" si="1245"/>
        <v>3.1185775451950524</v>
      </c>
      <c r="FW409" s="163">
        <f t="shared" si="1251"/>
        <v>3.1030769230769231</v>
      </c>
      <c r="FX409" s="163">
        <f t="shared" si="1257"/>
        <v>3.0877296278850683</v>
      </c>
      <c r="FY409" s="163">
        <f t="shared" si="1263"/>
        <v>3.0725333958284509</v>
      </c>
      <c r="FZ409" s="163">
        <f t="shared" si="1269"/>
        <v>3.0571295324705607</v>
      </c>
      <c r="GA409" s="163">
        <f t="shared" si="1275"/>
        <v>3.0418793503480277</v>
      </c>
      <c r="GB409" s="163">
        <f t="shared" si="1281"/>
        <v>3.0267805610065799</v>
      </c>
      <c r="GC409" s="163">
        <f t="shared" si="1287"/>
        <v>3.0118309212037677</v>
      </c>
      <c r="GD409" s="163">
        <f t="shared" si="1293"/>
        <v>2.9966857142857144</v>
      </c>
      <c r="GE409" s="163">
        <f t="shared" si="1299"/>
        <v>2.9816920627700707</v>
      </c>
      <c r="GF409" s="163">
        <f t="shared" si="1305"/>
        <v>2.9668477031002491</v>
      </c>
      <c r="GG409" s="163">
        <f t="shared" si="1311"/>
        <v>2.9521504165728438</v>
      </c>
      <c r="GH409" s="163">
        <f t="shared" si="1317"/>
        <v>2.9375980282321308</v>
      </c>
      <c r="GI409" s="163">
        <f t="shared" si="1323"/>
        <v>2.9228625571285254</v>
      </c>
      <c r="GJ409" s="163">
        <f t="shared" si="1329"/>
        <v>2.908274179236912</v>
      </c>
      <c r="GK409" s="163">
        <f t="shared" si="1335"/>
        <v>2.8938307030129127</v>
      </c>
      <c r="GL409" s="163">
        <f t="shared" si="1341"/>
        <v>2.8795299802328134</v>
      </c>
      <c r="GM409" s="163">
        <f t="shared" si="1347"/>
        <v>2.8650568181818183</v>
      </c>
      <c r="GN409" s="163">
        <f t="shared" si="1353"/>
        <v>2.8507284192215701</v>
      </c>
      <c r="GO409" s="163">
        <f t="shared" si="1360"/>
        <v>2.836542622241454</v>
      </c>
      <c r="GP409" s="163">
        <f t="shared" si="1367"/>
        <v>2.8224973089343379</v>
      </c>
      <c r="GQ409" s="163">
        <f t="shared" si="1374"/>
        <v>2.8085904027420736</v>
      </c>
      <c r="GR409" s="163">
        <f t="shared" si="1381"/>
        <v>2.7945220078866035</v>
      </c>
      <c r="GS409" s="163">
        <f t="shared" si="1388"/>
        <v>2.7805938494167552</v>
      </c>
      <c r="GT409" s="163">
        <f t="shared" si="1395"/>
        <v>2.7668038408779148</v>
      </c>
      <c r="GU409" s="163">
        <f t="shared" si="1402"/>
        <v>2.7531499370012598</v>
      </c>
      <c r="GV409" s="163">
        <f t="shared" si="1409"/>
        <v>2.7393439197659841</v>
      </c>
      <c r="GW409" s="163">
        <f t="shared" si="1416"/>
        <v>2.7256756756756757</v>
      </c>
      <c r="GX409" s="163">
        <f t="shared" si="1423"/>
        <v>2.7121431526685975</v>
      </c>
      <c r="GY409" s="163">
        <f t="shared" si="1430"/>
        <v>2.6987443392342527</v>
      </c>
      <c r="GZ409" s="163">
        <f t="shared" si="1437"/>
        <v>2.6852022529441886</v>
      </c>
      <c r="HA409" s="163">
        <f t="shared" si="1444"/>
        <v>2.671795394334624</v>
      </c>
      <c r="HB409" s="163">
        <f t="shared" si="1451"/>
        <v>2.6585217479468723</v>
      </c>
      <c r="HC409" s="163">
        <f t="shared" si="1458"/>
        <v>2.6453793381759483</v>
      </c>
      <c r="HD409" s="163">
        <f t="shared" si="1465"/>
        <v>2.6321019875527001</v>
      </c>
      <c r="HE409" s="163">
        <f t="shared" ref="HE409:HE472" si="1472">($B409/$B$216)</f>
        <v>2.618957251298442</v>
      </c>
      <c r="HF409" s="163">
        <f t="shared" si="1076"/>
        <v>2.6059431524547803</v>
      </c>
      <c r="HG409" s="163">
        <f t="shared" si="1082"/>
        <v>2.5930577531645569</v>
      </c>
      <c r="HH409" s="163">
        <f t="shared" si="1088"/>
        <v>2.5800452622257208</v>
      </c>
      <c r="HI409" s="163">
        <f t="shared" si="1094"/>
        <v>2.567162717838261</v>
      </c>
      <c r="HJ409" s="163">
        <f t="shared" si="1100"/>
        <v>2.5544081831466148</v>
      </c>
      <c r="HK409" s="163">
        <f t="shared" si="1106"/>
        <v>2.5417797595967428</v>
      </c>
      <c r="HL409" s="163">
        <f t="shared" si="1112"/>
        <v>2.5290316358024691</v>
      </c>
      <c r="HM409" s="163">
        <f t="shared" si="1118"/>
        <v>2.5164107485604608</v>
      </c>
      <c r="HN409" s="163">
        <f t="shared" si="1124"/>
        <v>2.5039152024446141</v>
      </c>
      <c r="HO409" s="163">
        <f t="shared" si="1130"/>
        <v>2.491543139490688</v>
      </c>
      <c r="HP409" s="163">
        <f t="shared" si="1136"/>
        <v>2.4790583341212065</v>
      </c>
      <c r="HQ409" s="163">
        <f t="shared" si="1142"/>
        <v>2.4666980244590779</v>
      </c>
      <c r="HR409" s="163">
        <f t="shared" si="1150"/>
        <v>2.4544603575774597</v>
      </c>
      <c r="HS409" s="163">
        <f t="shared" si="1156"/>
        <v>2.4423435171385992</v>
      </c>
      <c r="HT409" s="163">
        <f t="shared" si="1162"/>
        <v>2.4301204819277107</v>
      </c>
      <c r="HU409" s="163">
        <f t="shared" si="1168"/>
        <v>2.41801918111398</v>
      </c>
      <c r="HV409" s="163">
        <f t="shared" si="1174"/>
        <v>2.4060378051018536</v>
      </c>
      <c r="HW409" s="163">
        <f t="shared" si="1180"/>
        <v>2.3941745799853908</v>
      </c>
      <c r="HX409" s="163">
        <f t="shared" si="1186"/>
        <v>2.3822113200690471</v>
      </c>
      <c r="HY409" s="163">
        <f t="shared" si="1192"/>
        <v>2.3703670222382933</v>
      </c>
      <c r="HZ409" s="163">
        <f t="shared" si="1198"/>
        <v>2.358639920841954</v>
      </c>
      <c r="IA409" s="163">
        <f t="shared" si="1204"/>
        <v>2.3468182225006711</v>
      </c>
      <c r="IB409" s="163">
        <f t="shared" si="1210"/>
        <v>2.3351144358357825</v>
      </c>
      <c r="IC409" s="163">
        <f t="shared" si="1216"/>
        <v>2.3235268054940188</v>
      </c>
      <c r="ID409" s="163">
        <f t="shared" si="1222"/>
        <v>2.3120536107926992</v>
      </c>
      <c r="IE409" s="163">
        <f t="shared" si="1228"/>
        <v>2.3004913142656607</v>
      </c>
      <c r="IF409" s="163">
        <f t="shared" si="1234"/>
        <v>2.2890440855521605</v>
      </c>
      <c r="IG409" s="163">
        <f t="shared" si="1240"/>
        <v>2.2777102154273803</v>
      </c>
      <c r="IH409" s="163">
        <f t="shared" si="1246"/>
        <v>2.2662921348314606</v>
      </c>
      <c r="II409" s="163">
        <f t="shared" si="1252"/>
        <v>2.2549879600963192</v>
      </c>
      <c r="IJ409" s="163">
        <f t="shared" si="1258"/>
        <v>2.2437959952079409</v>
      </c>
      <c r="IK409" s="163">
        <f t="shared" si="1264"/>
        <v>2.2327145776566759</v>
      </c>
      <c r="IL409" s="163">
        <f t="shared" si="1270"/>
        <v>2.2215538422434973</v>
      </c>
      <c r="IM409" s="163">
        <f t="shared" si="1276"/>
        <v>2.21050413083797</v>
      </c>
      <c r="IN409" s="163">
        <f t="shared" si="1282"/>
        <v>2.1995637949836424</v>
      </c>
      <c r="IO409" s="163">
        <f t="shared" si="1288"/>
        <v>2.1885485351807028</v>
      </c>
      <c r="IP409" s="163">
        <f t="shared" si="1294"/>
        <v>2.177643052902583</v>
      </c>
      <c r="IQ409" s="163">
        <f t="shared" si="1300"/>
        <v>2.1668457152301461</v>
      </c>
      <c r="IR409" s="163">
        <f t="shared" si="1306"/>
        <v>2.1559776352573592</v>
      </c>
      <c r="IS409" s="163">
        <f t="shared" si="1312"/>
        <v>2.1452180315798084</v>
      </c>
      <c r="IT409" s="163">
        <f t="shared" si="1318"/>
        <v>2.1345652881797461</v>
      </c>
      <c r="IU409" s="163">
        <f t="shared" si="1324"/>
        <v>2.1240178209801539</v>
      </c>
      <c r="IV409" s="163">
        <f t="shared" si="1330"/>
        <v>2.1134037237043604</v>
      </c>
      <c r="IW409" s="163">
        <f t="shared" si="1336"/>
        <v>2.1028951800465152</v>
      </c>
      <c r="IX409" s="163">
        <f t="shared" si="1342"/>
        <v>2.0924906232543292</v>
      </c>
      <c r="IY409" s="163">
        <f t="shared" si="1348"/>
        <v>2.0820231856439575</v>
      </c>
      <c r="IZ409" s="163">
        <f t="shared" si="1354"/>
        <v>2.0716599510152487</v>
      </c>
      <c r="JA409" s="163">
        <f t="shared" si="1361"/>
        <v>2.0613993710691823</v>
      </c>
      <c r="JB409" s="163">
        <f t="shared" si="1368"/>
        <v>2.0510794743429286</v>
      </c>
      <c r="JC409" s="163">
        <f t="shared" si="1375"/>
        <v>2.0408623910336239</v>
      </c>
      <c r="JD409" s="163">
        <f t="shared" si="1382"/>
        <v>2.0307465923172243</v>
      </c>
      <c r="JE409" s="163">
        <f t="shared" si="1389"/>
        <v>2.0205748632195424</v>
      </c>
      <c r="JF409" s="163">
        <f t="shared" si="1396"/>
        <v>2.010504523846036</v>
      </c>
      <c r="JG409" s="163">
        <f t="shared" si="1403"/>
        <v>2.0005340657663844</v>
      </c>
      <c r="JH409" s="163">
        <f t="shared" si="1410"/>
        <v>1.9905108934942686</v>
      </c>
      <c r="JI409" s="163">
        <f t="shared" si="1417"/>
        <v>1.9805876576780723</v>
      </c>
      <c r="JJ409" s="163">
        <f t="shared" si="1424"/>
        <v>1.9707628711010898</v>
      </c>
      <c r="JK409" s="163">
        <f t="shared" si="1431"/>
        <v>1.9608884235716422</v>
      </c>
      <c r="JL409" s="163">
        <f t="shared" si="1438"/>
        <v>1.9511124339608601</v>
      </c>
      <c r="JM409" s="163">
        <f t="shared" si="1445"/>
        <v>1.9414334369909669</v>
      </c>
      <c r="JN409" s="163">
        <f t="shared" si="1452"/>
        <v>1.9317076764402534</v>
      </c>
      <c r="JO409" s="163">
        <f t="shared" si="1459"/>
        <v>1.9220788740653862</v>
      </c>
      <c r="JP409" s="163">
        <f t="shared" si="1466"/>
        <v>1.9125455871626551</v>
      </c>
      <c r="JQ409" s="163">
        <f t="shared" ref="JQ409:JQ472" si="1473">($B409/$B$280)</f>
        <v>1.9029682850714855</v>
      </c>
      <c r="JR409" s="163">
        <f t="shared" si="1077"/>
        <v>1.8934864240323512</v>
      </c>
      <c r="JS409" s="163">
        <f t="shared" si="1083"/>
        <v>1.8840985844650429</v>
      </c>
      <c r="JT409" s="163">
        <f t="shared" si="1089"/>
        <v>1.8746693358118254</v>
      </c>
      <c r="JU409" s="163">
        <f t="shared" si="1095"/>
        <v>1.8653339972967204</v>
      </c>
      <c r="JV409" s="163">
        <f t="shared" si="1101"/>
        <v>1.8560911729312664</v>
      </c>
      <c r="JW409" s="163">
        <f t="shared" si="1107"/>
        <v>1.8468094097760248</v>
      </c>
      <c r="JX409" s="163">
        <f t="shared" si="1113"/>
        <v>1.8376200154180391</v>
      </c>
      <c r="JY409" s="163">
        <f t="shared" si="1119"/>
        <v>1.8285216178521617</v>
      </c>
      <c r="JZ409" s="163">
        <f t="shared" si="1125"/>
        <v>1.8193866222592283</v>
      </c>
      <c r="KA409" s="163">
        <f t="shared" si="1131"/>
        <v>1.8103424468378901</v>
      </c>
      <c r="KB409" s="163">
        <f t="shared" si="1137"/>
        <v>1.8013877438856829</v>
      </c>
      <c r="KC409" s="163">
        <f t="shared" si="1143"/>
        <v>1.792398660195502</v>
      </c>
      <c r="KD409" s="163">
        <f t="shared" si="1151"/>
        <v>1.7834988436947354</v>
      </c>
      <c r="KE409" s="163">
        <f t="shared" si="1157"/>
        <v>1.7745668651867894</v>
      </c>
      <c r="KF409" s="163">
        <f t="shared" si="1163"/>
        <v>1.7657239057239058</v>
      </c>
      <c r="KG409" s="163">
        <f t="shared" si="1169"/>
        <v>1.7569686411149825</v>
      </c>
      <c r="KH409" s="163">
        <f t="shared" si="1175"/>
        <v>1.7481832122141476</v>
      </c>
      <c r="KI409" s="163">
        <f t="shared" si="1181"/>
        <v>1.7394852063155102</v>
      </c>
      <c r="KJ409" s="163">
        <f t="shared" si="1187"/>
        <v>1.7308733249719452</v>
      </c>
      <c r="KK409" s="163">
        <f t="shared" si="1193"/>
        <v>1.7222331691297208</v>
      </c>
      <c r="KL409" s="163">
        <f t="shared" si="1199"/>
        <v>1.713678844519966</v>
      </c>
      <c r="KM409" s="163">
        <f t="shared" si="1205"/>
        <v>1.7050981922226558</v>
      </c>
      <c r="KN409" s="163">
        <f t="shared" si="1211"/>
        <v>1.6966030410870268</v>
      </c>
      <c r="KO409" s="163">
        <f t="shared" si="1217"/>
        <v>1.6881921194952356</v>
      </c>
      <c r="KP409" s="163">
        <f t="shared" si="1223"/>
        <v>1.6797565663036516</v>
      </c>
      <c r="KQ409" s="163">
        <f t="shared" si="1229"/>
        <v>1.6714048954614993</v>
      </c>
      <c r="KR409" s="163">
        <f t="shared" si="1235"/>
        <v>1.6631358619814791</v>
      </c>
      <c r="KS409" s="163">
        <f t="shared" si="1241"/>
        <v>1.6548437993057747</v>
      </c>
      <c r="KT409" s="163">
        <f t="shared" si="1247"/>
        <v>1.6466340115548856</v>
      </c>
      <c r="KU409" s="163">
        <f t="shared" si="1253"/>
        <v>1.6384028992751811</v>
      </c>
      <c r="KV409" s="163">
        <f t="shared" si="1259"/>
        <v>1.630253668241731</v>
      </c>
      <c r="KW409" s="163">
        <f t="shared" si="1265"/>
        <v>1.6221851026973522</v>
      </c>
      <c r="KX409" s="163">
        <f t="shared" si="1271"/>
        <v>1.6140966451215759</v>
      </c>
      <c r="KY409" s="163">
        <f t="shared" si="1277"/>
        <v>1.6060884478745558</v>
      </c>
      <c r="KZ409" s="163">
        <f t="shared" si="1283"/>
        <v>1.5980619210141394</v>
      </c>
      <c r="LA409" s="163">
        <f t="shared" si="1289"/>
        <v>1.5901152213462704</v>
      </c>
      <c r="LB409" s="163">
        <f t="shared" si="1295"/>
        <v>1.5822471638909004</v>
      </c>
      <c r="LC409" s="163">
        <f t="shared" si="1301"/>
        <v>1.5743620534374061</v>
      </c>
      <c r="LD409" s="163">
        <f t="shared" si="1307"/>
        <v>1.5665551439837495</v>
      </c>
      <c r="LE409" s="163">
        <f t="shared" si="1313"/>
        <v>1.5587326120556415</v>
      </c>
      <c r="LF409" s="163">
        <f t="shared" si="1319"/>
        <v>1.5509878149769312</v>
      </c>
      <c r="LG409" s="163">
        <f t="shared" si="1325"/>
        <v>1.5432287681713848</v>
      </c>
      <c r="LH409" s="163">
        <f t="shared" si="1331"/>
        <v>1.5355469665026937</v>
      </c>
      <c r="LI409" s="163">
        <f t="shared" si="1337"/>
        <v>1.5279412621642094</v>
      </c>
      <c r="LJ409" s="163">
        <f t="shared" si="1343"/>
        <v>1.5203223749057808</v>
      </c>
      <c r="LK409" s="163">
        <f t="shared" si="1349"/>
        <v>1.5127790919056137</v>
      </c>
      <c r="LL409" s="163">
        <f t="shared" si="1355"/>
        <v>1.5052238805970148</v>
      </c>
      <c r="LM409" s="163">
        <f t="shared" si="1362"/>
        <v>1.4977437596390015</v>
      </c>
      <c r="LN409" s="163">
        <f t="shared" si="1369"/>
        <v>1.4902529127593067</v>
      </c>
      <c r="LO409" s="163">
        <f t="shared" si="1376"/>
        <v>1.4828366227450094</v>
      </c>
      <c r="LP409" s="163">
        <f t="shared" si="1383"/>
        <v>1.4754937820043892</v>
      </c>
      <c r="LQ409" s="163">
        <f t="shared" si="1390"/>
        <v>1.468141097424412</v>
      </c>
      <c r="LR409" s="163">
        <f t="shared" si="1397"/>
        <v>1.4608613293219679</v>
      </c>
      <c r="LS409" s="163">
        <f t="shared" si="1404"/>
        <v>1.4535728144575641</v>
      </c>
      <c r="LT409" s="163">
        <f t="shared" si="1411"/>
        <v>1.4463566661150642</v>
      </c>
      <c r="LU409" s="163">
        <f t="shared" si="1418"/>
        <v>1.439132821075741</v>
      </c>
      <c r="LV409" s="163">
        <f t="shared" si="1425"/>
        <v>1.4319807765823822</v>
      </c>
      <c r="LW409" s="163">
        <f t="shared" si="1432"/>
        <v>1.4248220398848015</v>
      </c>
      <c r="LX409" s="163">
        <f t="shared" si="1439"/>
        <v>1.4177345228440119</v>
      </c>
      <c r="LY409" s="163">
        <f t="shared" si="1446"/>
        <v>1.4107171679130575</v>
      </c>
      <c r="LZ409" s="163">
        <f t="shared" si="1453"/>
        <v>1.4036937901498929</v>
      </c>
      <c r="MA409" s="163">
        <f t="shared" si="1460"/>
        <v>1.3967399989346401</v>
      </c>
      <c r="MB409" s="163">
        <f t="shared" si="1467"/>
        <v>1.3897810992738644</v>
      </c>
      <c r="MC409" s="163">
        <f t="shared" ref="MC409:MC472" si="1474">($B409/$B$344)</f>
        <v>1.3828911977216392</v>
      </c>
      <c r="MD409" s="163">
        <f t="shared" si="1078"/>
        <v>1.375997061293031</v>
      </c>
      <c r="ME409" s="163">
        <f t="shared" si="1084"/>
        <v>1.3691713226463369</v>
      </c>
      <c r="MF409" s="163">
        <f t="shared" si="1090"/>
        <v>1.3623421831973814</v>
      </c>
      <c r="MG409" s="163">
        <f t="shared" si="1096"/>
        <v>1.3555808302745178</v>
      </c>
      <c r="MH409" s="163">
        <f t="shared" si="1102"/>
        <v>1.3488168724279836</v>
      </c>
      <c r="MI409" s="163">
        <f t="shared" si="1108"/>
        <v>1.3421200798484927</v>
      </c>
      <c r="MJ409" s="163">
        <f t="shared" si="1114"/>
        <v>1.3354214413037941</v>
      </c>
      <c r="MK409" s="163">
        <f t="shared" si="1120"/>
        <v>1.3287893376577307</v>
      </c>
      <c r="ML409" s="163">
        <f t="shared" si="1126"/>
        <v>1.3221561113352158</v>
      </c>
      <c r="MM409" s="163">
        <f t="shared" si="1132"/>
        <v>1.3155887812954694</v>
      </c>
      <c r="MN409" s="163">
        <f t="shared" si="1138"/>
        <v>1.3090210174229944</v>
      </c>
      <c r="MO409" s="163">
        <f t="shared" si="1144"/>
        <v>1.3025185038001093</v>
      </c>
      <c r="MP409" s="163">
        <f t="shared" si="1152"/>
        <v>1.2960162119414789</v>
      </c>
      <c r="MQ409" s="163">
        <f t="shared" si="1158"/>
        <v>1.2895785176806178</v>
      </c>
      <c r="MR409" s="163">
        <f t="shared" si="1164"/>
        <v>1.283141668705652</v>
      </c>
      <c r="MS409" s="163">
        <f t="shared" si="1170"/>
        <v>1.2767687588255343</v>
      </c>
      <c r="MT409" s="163">
        <f t="shared" si="1176"/>
        <v>1.2703972868217055</v>
      </c>
      <c r="MU409" s="163">
        <f t="shared" si="1182"/>
        <v>1.2640890902955213</v>
      </c>
      <c r="MV409" s="163">
        <f t="shared" si="1188"/>
        <v>1.2577828944212597</v>
      </c>
      <c r="MW409" s="163">
        <f t="shared" si="1194"/>
        <v>1.2515393059997135</v>
      </c>
      <c r="MX409" s="163">
        <f t="shared" si="1200"/>
        <v>1.2452982522796352</v>
      </c>
      <c r="MY409" s="163">
        <f t="shared" si="1206"/>
        <v>1.2391191342564152</v>
      </c>
      <c r="MZ409" s="163">
        <f t="shared" si="1212"/>
        <v>1.2329430573188509</v>
      </c>
      <c r="NA409" s="163">
        <f t="shared" si="1218"/>
        <v>1.2268282412389464</v>
      </c>
      <c r="NB409" s="163">
        <f t="shared" si="1224"/>
        <v>1.2207169459962757</v>
      </c>
      <c r="NC409" s="163">
        <f t="shared" si="1230"/>
        <v>1.2146662343076853</v>
      </c>
      <c r="ND409" s="163">
        <f t="shared" si="1236"/>
        <v>1.2086194975800877</v>
      </c>
      <c r="NE409" s="163">
        <f t="shared" si="1242"/>
        <v>1.2026326652295556</v>
      </c>
      <c r="NF409" s="163">
        <f t="shared" si="1248"/>
        <v>1.196650237312888</v>
      </c>
      <c r="NG409" s="163">
        <f t="shared" si="1254"/>
        <v>1.1906729634002362</v>
      </c>
      <c r="NH409" s="163">
        <f t="shared" si="1260"/>
        <v>1.1847551057292609</v>
      </c>
      <c r="NI409" s="163">
        <f t="shared" si="1266"/>
        <v>1.1788427819988312</v>
      </c>
      <c r="NJ409" s="163">
        <f t="shared" si="1272"/>
        <v>1.1729891741970118</v>
      </c>
      <c r="NK409" s="163">
        <f t="shared" si="1278"/>
        <v>1.1671414582035076</v>
      </c>
      <c r="NL409" s="163">
        <f t="shared" si="1284"/>
        <v>1.1613517583488351</v>
      </c>
      <c r="NM409" s="163">
        <f t="shared" si="1290"/>
        <v>1.1555682869860298</v>
      </c>
      <c r="NN409" s="163">
        <f t="shared" si="1296"/>
        <v>1.14984213295913</v>
      </c>
      <c r="NO409" s="163">
        <f t="shared" si="1302"/>
        <v>1.1441225237804347</v>
      </c>
      <c r="NP409" s="163">
        <f t="shared" si="1308"/>
        <v>1.138410107237442</v>
      </c>
      <c r="NQ409" s="163">
        <f t="shared" si="1314"/>
        <v>1.1327544496284776</v>
      </c>
      <c r="NR409" s="163">
        <f t="shared" si="1320"/>
        <v>1.1271062585969738</v>
      </c>
      <c r="NS409" s="163">
        <f t="shared" si="1326"/>
        <v>1.1215141146278871</v>
      </c>
      <c r="NT409" s="163">
        <f t="shared" si="1332"/>
        <v>1.1159296931523173</v>
      </c>
      <c r="NU409" s="163">
        <f t="shared" si="1338"/>
        <v>1.1104006098077412</v>
      </c>
      <c r="NV409" s="163">
        <f t="shared" si="1344"/>
        <v>1.1048794876116637</v>
      </c>
      <c r="NW409" s="163">
        <f t="shared" si="1350"/>
        <v>1.0993669028552262</v>
      </c>
      <c r="NX409" s="163">
        <f t="shared" si="1356"/>
        <v>1.0939090529828952</v>
      </c>
      <c r="NY409" s="163">
        <f t="shared" si="1363"/>
        <v>1.0884599418845995</v>
      </c>
      <c r="NZ409" s="163">
        <f t="shared" si="1370"/>
        <v>1.083064849235853</v>
      </c>
      <c r="OA409" s="163">
        <f t="shared" si="1377"/>
        <v>1.0776786815174058</v>
      </c>
      <c r="OB409" s="163">
        <f t="shared" si="1384"/>
        <v>1.0723019670388092</v>
      </c>
      <c r="OC409" s="163">
        <f t="shared" si="1391"/>
        <v>1.0669786368260428</v>
      </c>
      <c r="OD409" s="163">
        <f t="shared" si="1398"/>
        <v>1.0616649121386348</v>
      </c>
      <c r="OE409" s="163">
        <f t="shared" si="1405"/>
        <v>1.0564038515772933</v>
      </c>
      <c r="OF409" s="163">
        <f t="shared" si="1412"/>
        <v>1.0511525355782723</v>
      </c>
      <c r="OG409" s="163">
        <f t="shared" si="1419"/>
        <v>1.0459114479457519</v>
      </c>
      <c r="OH409" s="163">
        <f t="shared" si="1426"/>
        <v>1.0407223655487199</v>
      </c>
      <c r="OI409" s="163">
        <f t="shared" si="1433"/>
        <v>1.0355436199202244</v>
      </c>
      <c r="OJ409" s="163">
        <f t="shared" si="1440"/>
        <v>1.0303756680289218</v>
      </c>
      <c r="OK409" s="163">
        <f t="shared" si="1447"/>
        <v>1.0252590420332355</v>
      </c>
      <c r="OL409" s="163">
        <f t="shared" si="1454"/>
        <v>1.0201532894992802</v>
      </c>
      <c r="OM409" s="163">
        <f t="shared" si="1461"/>
        <v>1.0150588417466708</v>
      </c>
      <c r="ON409" s="163">
        <f t="shared" si="1468"/>
        <v>1.0100150225338007</v>
      </c>
      <c r="OO409" s="163">
        <f t="shared" ref="OO409:OO472" si="1475">($B409/$B$408)</f>
        <v>1.0049825610363727</v>
      </c>
      <c r="OP409" s="156">
        <f>($B409/$B$409)</f>
        <v>1</v>
      </c>
      <c r="OQ409" s="157"/>
      <c r="OR409" s="157"/>
      <c r="OS409" s="157"/>
      <c r="OT409" s="157"/>
      <c r="OU409" s="157"/>
      <c r="OV409" s="157"/>
      <c r="OW409" s="157"/>
      <c r="OX409" s="157"/>
      <c r="OY409" s="157"/>
      <c r="OZ409" s="157"/>
      <c r="PA409" s="157"/>
      <c r="PB409" s="157"/>
      <c r="PC409" s="157"/>
      <c r="PD409" s="157"/>
      <c r="PE409" s="157"/>
      <c r="PF409" s="157"/>
      <c r="PG409" s="157"/>
      <c r="PH409" s="157"/>
      <c r="PI409" s="157"/>
      <c r="PJ409" s="157"/>
      <c r="PK409" s="157"/>
      <c r="PL409" s="157"/>
      <c r="PM409" s="157"/>
      <c r="PN409" s="157"/>
      <c r="PO409" s="157"/>
      <c r="PP409" s="157"/>
      <c r="PQ409" s="157"/>
      <c r="PR409" s="157"/>
      <c r="PS409" s="157"/>
      <c r="PT409" s="157"/>
      <c r="PU409" s="157"/>
      <c r="PV409" s="157"/>
      <c r="PW409" s="157"/>
      <c r="PX409" s="157"/>
      <c r="PY409" s="157"/>
      <c r="PZ409" s="157"/>
      <c r="QA409" s="157"/>
      <c r="QB409" s="157"/>
      <c r="QC409" s="157"/>
      <c r="QD409" s="157"/>
      <c r="QE409" s="157"/>
      <c r="QF409" s="157"/>
      <c r="QG409" s="157"/>
      <c r="QH409" s="157"/>
      <c r="QI409" s="157"/>
      <c r="QJ409" s="157"/>
      <c r="QK409" s="157"/>
      <c r="QL409" s="157"/>
      <c r="QM409" s="157"/>
      <c r="QN409" s="157"/>
      <c r="QO409" s="157"/>
      <c r="QP409" s="157"/>
      <c r="QQ409" s="157"/>
      <c r="QR409" s="157"/>
      <c r="QS409" s="157"/>
      <c r="QT409" s="157"/>
      <c r="QU409" s="157"/>
      <c r="QV409" s="157"/>
      <c r="QW409" s="157"/>
      <c r="QX409" s="157"/>
      <c r="QY409" s="157"/>
      <c r="QZ409" s="157"/>
      <c r="RA409" s="157"/>
      <c r="RB409" s="157"/>
      <c r="RC409" s="157"/>
      <c r="RD409" s="157"/>
      <c r="RE409" s="157"/>
      <c r="RF409" s="157"/>
      <c r="RG409" s="157"/>
      <c r="RH409" s="157"/>
      <c r="RI409" s="157"/>
      <c r="RJ409" s="157"/>
      <c r="RK409" s="157"/>
      <c r="RL409" s="157"/>
      <c r="RM409" s="157"/>
      <c r="RN409" s="157"/>
      <c r="RO409" s="157"/>
      <c r="RP409" s="157"/>
    </row>
    <row r="410" spans="1:484" ht="13">
      <c r="A410" s="151">
        <v>52779</v>
      </c>
      <c r="B410" s="152">
        <f t="shared" si="1145"/>
        <v>26352</v>
      </c>
      <c r="C410" s="153">
        <f t="shared" si="1146"/>
        <v>5.0000000000000001E-3</v>
      </c>
      <c r="E410" s="157">
        <f t="shared" si="1357"/>
        <v>5.3032803380961964</v>
      </c>
      <c r="F410" s="157">
        <f t="shared" si="1364"/>
        <v>5.263031755542241</v>
      </c>
      <c r="G410" s="157">
        <f t="shared" si="1371"/>
        <v>5.2598802395209585</v>
      </c>
      <c r="H410" s="157">
        <f t="shared" si="1378"/>
        <v>5.2410501193317423</v>
      </c>
      <c r="I410" s="157">
        <f t="shared" si="1385"/>
        <v>5.2337636544190662</v>
      </c>
      <c r="J410" s="157">
        <f t="shared" si="1392"/>
        <v>5.2089345720498121</v>
      </c>
      <c r="K410" s="157">
        <f t="shared" si="1399"/>
        <v>5.1935356720536063</v>
      </c>
      <c r="L410" s="157">
        <f t="shared" si="1406"/>
        <v>5.1761932822628172</v>
      </c>
      <c r="M410" s="157">
        <f t="shared" si="1413"/>
        <v>5.1690859160455078</v>
      </c>
      <c r="N410" s="157">
        <f t="shared" si="1420"/>
        <v>5.1630094043887151</v>
      </c>
      <c r="O410" s="157">
        <f t="shared" si="1427"/>
        <v>5.1539213768824563</v>
      </c>
      <c r="P410" s="157">
        <f t="shared" si="1434"/>
        <v>5.1519061583577717</v>
      </c>
      <c r="Q410" s="157">
        <f t="shared" si="1441"/>
        <v>5.1468749999999996</v>
      </c>
      <c r="R410" s="157">
        <f t="shared" si="1448"/>
        <v>5.1448652869972671</v>
      </c>
      <c r="S410" s="157">
        <f t="shared" si="1455"/>
        <v>5.1228615863141522</v>
      </c>
      <c r="T410" s="157">
        <f t="shared" si="1462"/>
        <v>5.1168932038834951</v>
      </c>
      <c r="U410" s="157">
        <f t="shared" si="1469"/>
        <v>5.100058060770273</v>
      </c>
      <c r="V410" s="157">
        <f t="shared" ref="V410:V473" si="1476">($B410/$B$25)</f>
        <v>5.0970986460348167</v>
      </c>
      <c r="W410" s="157">
        <f t="shared" si="1079"/>
        <v>5.083333333333333</v>
      </c>
      <c r="X410" s="157">
        <f t="shared" si="1085"/>
        <v>5.063797079169869</v>
      </c>
      <c r="Y410" s="157">
        <f t="shared" si="1091"/>
        <v>5.0725697786333015</v>
      </c>
      <c r="Z410" s="157">
        <f t="shared" si="1097"/>
        <v>5.063797079169869</v>
      </c>
      <c r="AA410" s="157">
        <f t="shared" si="1103"/>
        <v>5.055054671014771</v>
      </c>
      <c r="AB410" s="157">
        <f t="shared" si="1109"/>
        <v>5.0579654510556624</v>
      </c>
      <c r="AC410" s="157">
        <f t="shared" si="1115"/>
        <v>5.0424799081515497</v>
      </c>
      <c r="AD410" s="157">
        <f t="shared" si="1121"/>
        <v>5.0232558139534884</v>
      </c>
      <c r="AE410" s="157">
        <f t="shared" si="1127"/>
        <v>5.0203848352067064</v>
      </c>
      <c r="AF410" s="157">
        <f t="shared" si="1133"/>
        <v>5.012744911546509</v>
      </c>
      <c r="AG410" s="157">
        <f t="shared" si="1139"/>
        <v>4.9984825493171474</v>
      </c>
      <c r="AH410" s="157">
        <f t="shared" si="1147"/>
        <v>4.9852440408626562</v>
      </c>
      <c r="AI410" s="157">
        <f t="shared" si="1153"/>
        <v>4.9899640219655366</v>
      </c>
      <c r="AJ410" s="157">
        <f t="shared" si="1159"/>
        <v>4.9937464468447983</v>
      </c>
      <c r="AK410" s="157">
        <f t="shared" si="1165"/>
        <v>4.9861873226111637</v>
      </c>
      <c r="AL410" s="157">
        <f t="shared" si="1171"/>
        <v>4.9645817633760361</v>
      </c>
      <c r="AM410" s="157">
        <f t="shared" si="1177"/>
        <v>4.956178296031597</v>
      </c>
      <c r="AN410" s="157">
        <f t="shared" si="1183"/>
        <v>4.9478032294404803</v>
      </c>
      <c r="AO410" s="157">
        <f t="shared" si="1189"/>
        <v>4.9496619083395945</v>
      </c>
      <c r="AP410" s="157">
        <f t="shared" si="1195"/>
        <v>4.9524525465138129</v>
      </c>
      <c r="AQ410" s="157">
        <f t="shared" si="1201"/>
        <v>4.9394564198687911</v>
      </c>
      <c r="AR410" s="157">
        <f t="shared" si="1207"/>
        <v>4.9200896191187455</v>
      </c>
      <c r="AS410" s="157">
        <f t="shared" si="1213"/>
        <v>4.9072625698324019</v>
      </c>
      <c r="AT410" s="157">
        <f t="shared" si="1219"/>
        <v>4.9026976744186044</v>
      </c>
      <c r="AU410" s="157">
        <f t="shared" si="1225"/>
        <v>4.8954114805870335</v>
      </c>
      <c r="AV410" s="157">
        <f t="shared" si="1231"/>
        <v>4.8890538033395172</v>
      </c>
      <c r="AW410" s="157">
        <f t="shared" si="1237"/>
        <v>4.8718801996672214</v>
      </c>
      <c r="AX410" s="157">
        <f t="shared" si="1243"/>
        <v>4.8423373759647186</v>
      </c>
      <c r="AY410" s="157">
        <f t="shared" si="1249"/>
        <v>4.8193123628383319</v>
      </c>
      <c r="AZ410" s="157">
        <f t="shared" si="1255"/>
        <v>4.8087591240875911</v>
      </c>
      <c r="BA410" s="157">
        <f t="shared" si="1261"/>
        <v>4.7938875750409311</v>
      </c>
      <c r="BB410" s="157">
        <f t="shared" si="1267"/>
        <v>4.8017492711370267</v>
      </c>
      <c r="BC410" s="157">
        <f t="shared" si="1273"/>
        <v>4.8026243849097865</v>
      </c>
      <c r="BD410" s="157">
        <f t="shared" si="1279"/>
        <v>4.7912727272727276</v>
      </c>
      <c r="BE410" s="157">
        <f t="shared" si="1285"/>
        <v>4.8</v>
      </c>
      <c r="BF410" s="157">
        <f t="shared" si="1291"/>
        <v>4.7851824950063557</v>
      </c>
      <c r="BG410" s="157">
        <f t="shared" si="1297"/>
        <v>4.7825771324863888</v>
      </c>
      <c r="BH410" s="157">
        <f t="shared" si="1303"/>
        <v>4.7782411604714419</v>
      </c>
      <c r="BI410" s="157">
        <f t="shared" si="1309"/>
        <v>4.7558202490525172</v>
      </c>
      <c r="BJ410" s="157">
        <f t="shared" si="1315"/>
        <v>4.7532467532467528</v>
      </c>
      <c r="BK410" s="157">
        <f t="shared" si="1321"/>
        <v>4.7361610352264556</v>
      </c>
      <c r="BL410" s="157">
        <f t="shared" si="1327"/>
        <v>4.7387160582629022</v>
      </c>
      <c r="BM410" s="157">
        <f t="shared" si="1333"/>
        <v>4.7378640776699026</v>
      </c>
      <c r="BN410" s="157">
        <f t="shared" si="1339"/>
        <v>4.7158196134574091</v>
      </c>
      <c r="BO410" s="157">
        <f t="shared" si="1345"/>
        <v>4.7006778451658935</v>
      </c>
      <c r="BP410" s="157">
        <f t="shared" si="1351"/>
        <v>4.6781466358956152</v>
      </c>
      <c r="BQ410" s="157">
        <f t="shared" si="1358"/>
        <v>4.6748270356572643</v>
      </c>
      <c r="BR410" s="157">
        <f t="shared" si="1365"/>
        <v>4.6756564939673524</v>
      </c>
      <c r="BS410" s="157">
        <f t="shared" si="1372"/>
        <v>4.6558303886925794</v>
      </c>
      <c r="BT410" s="157">
        <f t="shared" si="1379"/>
        <v>4.647619047619048</v>
      </c>
      <c r="BU410" s="157">
        <f t="shared" si="1386"/>
        <v>4.6582994520063634</v>
      </c>
      <c r="BV410" s="157">
        <f t="shared" si="1393"/>
        <v>4.6386199612744239</v>
      </c>
      <c r="BW410" s="157">
        <f t="shared" si="1400"/>
        <v>4.6312829525483306</v>
      </c>
      <c r="BX410" s="157">
        <f t="shared" si="1407"/>
        <v>4.6312829525483306</v>
      </c>
      <c r="BY410" s="157">
        <f t="shared" si="1414"/>
        <v>4.5957446808510642</v>
      </c>
      <c r="BZ410" s="157">
        <f t="shared" si="1421"/>
        <v>4.5893416927899686</v>
      </c>
      <c r="CA410" s="157">
        <f t="shared" si="1428"/>
        <v>4.552081533943686</v>
      </c>
      <c r="CB410" s="157">
        <f t="shared" si="1435"/>
        <v>4.5418821096173732</v>
      </c>
      <c r="CC410" s="157">
        <f t="shared" si="1442"/>
        <v>4.5309491059147184</v>
      </c>
      <c r="CD410" s="157">
        <f t="shared" si="1449"/>
        <v>4.5231719876416063</v>
      </c>
      <c r="CE410" s="157">
        <f t="shared" si="1456"/>
        <v>4.5092402464065708</v>
      </c>
      <c r="CF410" s="157">
        <f t="shared" si="1463"/>
        <v>4.4953940634595702</v>
      </c>
      <c r="CG410" s="157">
        <f t="shared" si="1470"/>
        <v>4.4877384196185286</v>
      </c>
      <c r="CH410" s="157">
        <f t="shared" ref="CH410:CH473" si="1477">($B410/$B$89)</f>
        <v>4.4915629793761722</v>
      </c>
      <c r="CI410" s="157">
        <f t="shared" si="1080"/>
        <v>4.4656837824097613</v>
      </c>
      <c r="CJ410" s="157">
        <f t="shared" si="1086"/>
        <v>4.4566210045662098</v>
      </c>
      <c r="CK410" s="157">
        <f t="shared" si="1092"/>
        <v>4.450599560884986</v>
      </c>
      <c r="CL410" s="157">
        <f t="shared" si="1098"/>
        <v>4.4423465947403908</v>
      </c>
      <c r="CM410" s="157">
        <f t="shared" si="1104"/>
        <v>4.4348704140020194</v>
      </c>
      <c r="CN410" s="157">
        <f t="shared" si="1110"/>
        <v>4.4259321464561641</v>
      </c>
      <c r="CO410" s="157">
        <f t="shared" si="1116"/>
        <v>4.3956630525437861</v>
      </c>
      <c r="CP410" s="157">
        <f t="shared" si="1122"/>
        <v>4.3883430474604497</v>
      </c>
      <c r="CQ410" s="157">
        <f t="shared" si="1128"/>
        <v>4.3607479728611613</v>
      </c>
      <c r="CR410" s="157">
        <f t="shared" si="1134"/>
        <v>4.3485148514851488</v>
      </c>
      <c r="CS410" s="162">
        <f t="shared" si="1140"/>
        <v>4.3334977799703998</v>
      </c>
      <c r="CT410" s="163">
        <f t="shared" si="1148"/>
        <v>4.3249630723781385</v>
      </c>
      <c r="CU410" s="163">
        <f t="shared" si="1154"/>
        <v>4.3249630723781385</v>
      </c>
      <c r="CV410" s="163">
        <f t="shared" si="1160"/>
        <v>4.3164619164619165</v>
      </c>
      <c r="CW410" s="163">
        <f t="shared" si="1166"/>
        <v>4.3143418467583494</v>
      </c>
      <c r="CX410" s="163">
        <f t="shared" si="1172"/>
        <v>4.3143418467583494</v>
      </c>
      <c r="CY410" s="163">
        <f t="shared" si="1178"/>
        <v>4.3129296235679213</v>
      </c>
      <c r="CZ410" s="163">
        <f t="shared" si="1184"/>
        <v>4.3129296235679213</v>
      </c>
      <c r="DA410" s="163">
        <f t="shared" si="1190"/>
        <v>4.3116805769850632</v>
      </c>
      <c r="DB410" s="163">
        <f t="shared" si="1196"/>
        <v>4.3072899640405362</v>
      </c>
      <c r="DC410" s="163">
        <f t="shared" si="1202"/>
        <v>4.2981569075191652</v>
      </c>
      <c r="DD410" s="163">
        <f t="shared" si="1208"/>
        <v>4.2876667751383017</v>
      </c>
      <c r="DE410" s="163">
        <f t="shared" si="1214"/>
        <v>4.2869692532942896</v>
      </c>
      <c r="DF410" s="163">
        <f t="shared" si="1220"/>
        <v>4.2716809855730267</v>
      </c>
      <c r="DG410" s="163">
        <f t="shared" si="1226"/>
        <v>4.2647677617737498</v>
      </c>
      <c r="DH410" s="163">
        <f t="shared" si="1232"/>
        <v>4.2510082271334086</v>
      </c>
      <c r="DI410" s="163">
        <f t="shared" si="1238"/>
        <v>4.2407467009977466</v>
      </c>
      <c r="DJ410" s="163">
        <f t="shared" si="1244"/>
        <v>4.2387003377834969</v>
      </c>
      <c r="DK410" s="163">
        <f t="shared" si="1250"/>
        <v>4.2380186555162433</v>
      </c>
      <c r="DL410" s="163">
        <f t="shared" si="1256"/>
        <v>4.2271414821944173</v>
      </c>
      <c r="DM410" s="163">
        <f t="shared" si="1262"/>
        <v>4.2237538066997917</v>
      </c>
      <c r="DN410" s="163">
        <f t="shared" si="1268"/>
        <v>4.2183448055066428</v>
      </c>
      <c r="DO410" s="163">
        <f t="shared" si="1274"/>
        <v>4.2109300095877273</v>
      </c>
      <c r="DP410" s="163">
        <f t="shared" si="1280"/>
        <v>4.2042118698149329</v>
      </c>
      <c r="DQ410" s="163">
        <f t="shared" si="1286"/>
        <v>4.1828571428571433</v>
      </c>
      <c r="DR410" s="163">
        <f t="shared" si="1292"/>
        <v>4.1538461538461542</v>
      </c>
      <c r="DS410" s="163">
        <f t="shared" si="1298"/>
        <v>4.122653316645807</v>
      </c>
      <c r="DT410" s="163">
        <f t="shared" si="1304"/>
        <v>4.102117061021171</v>
      </c>
      <c r="DU410" s="163">
        <f t="shared" si="1310"/>
        <v>4.0817843866171</v>
      </c>
      <c r="DV410" s="163">
        <f t="shared" si="1316"/>
        <v>4.0616522811344016</v>
      </c>
      <c r="DW410" s="163">
        <f t="shared" si="1322"/>
        <v>4.0417177914110427</v>
      </c>
      <c r="DX410" s="163">
        <f t="shared" si="1328"/>
        <v>4.0213642606439794</v>
      </c>
      <c r="DY410" s="163">
        <f t="shared" si="1334"/>
        <v>4.0012146978439116</v>
      </c>
      <c r="DZ410" s="163">
        <f t="shared" si="1340"/>
        <v>3.9812660522737575</v>
      </c>
      <c r="EA410" s="163">
        <f t="shared" si="1346"/>
        <v>3.9615153337342153</v>
      </c>
      <c r="EB410" s="163">
        <f t="shared" si="1352"/>
        <v>3.9419596110695587</v>
      </c>
      <c r="EC410" s="163">
        <f t="shared" si="1359"/>
        <v>3.9225960107174753</v>
      </c>
      <c r="ED410" s="163">
        <f t="shared" si="1366"/>
        <v>3.9028436018957344</v>
      </c>
      <c r="EE410" s="163">
        <f t="shared" si="1373"/>
        <v>3.8832891246684351</v>
      </c>
      <c r="EF410" s="163">
        <f t="shared" si="1380"/>
        <v>3.8639296187683283</v>
      </c>
      <c r="EG410" s="163">
        <f t="shared" si="1387"/>
        <v>3.8447621826670559</v>
      </c>
      <c r="EH410" s="163">
        <f t="shared" si="1394"/>
        <v>3.8257839721254356</v>
      </c>
      <c r="EI410" s="163">
        <f t="shared" si="1401"/>
        <v>3.8069921987864781</v>
      </c>
      <c r="EJ410" s="163">
        <f t="shared" si="1408"/>
        <v>3.7878395860284604</v>
      </c>
      <c r="EK410" s="163">
        <f t="shared" si="1415"/>
        <v>3.7688787185354693</v>
      </c>
      <c r="EL410" s="163">
        <f t="shared" si="1422"/>
        <v>3.7501067311797351</v>
      </c>
      <c r="EM410" s="163">
        <f t="shared" si="1429"/>
        <v>3.7315208156329653</v>
      </c>
      <c r="EN410" s="163">
        <f t="shared" si="1436"/>
        <v>3.7131182189657603</v>
      </c>
      <c r="EO410" s="163">
        <f t="shared" si="1443"/>
        <v>3.6948962422882783</v>
      </c>
      <c r="EP410" s="163">
        <f t="shared" si="1450"/>
        <v>3.6763392857142856</v>
      </c>
      <c r="EQ410" s="163">
        <f t="shared" si="1457"/>
        <v>3.6579677956690726</v>
      </c>
      <c r="ER410" s="163">
        <f t="shared" si="1464"/>
        <v>3.6397790055248618</v>
      </c>
      <c r="ES410" s="163">
        <f t="shared" si="1471"/>
        <v>3.6217702034084662</v>
      </c>
      <c r="ET410" s="163">
        <f t="shared" ref="ET410:ET473" si="1478">($B410/$B$153)</f>
        <v>3.6039387308533919</v>
      </c>
      <c r="EU410" s="163">
        <f t="shared" si="1081"/>
        <v>3.5857939855762688</v>
      </c>
      <c r="EV410" s="163">
        <f t="shared" si="1087"/>
        <v>3.5678310316815596</v>
      </c>
      <c r="EW410" s="163">
        <f t="shared" si="1093"/>
        <v>3.5500471507476763</v>
      </c>
      <c r="EX410" s="163">
        <f t="shared" si="1099"/>
        <v>3.5324396782841823</v>
      </c>
      <c r="EY410" s="163">
        <f t="shared" si="1105"/>
        <v>3.5150060024009604</v>
      </c>
      <c r="EZ410" s="163">
        <f t="shared" si="1111"/>
        <v>3.4977435625165914</v>
      </c>
      <c r="FA410" s="163">
        <f t="shared" si="1117"/>
        <v>3.480190174326466</v>
      </c>
      <c r="FB410" s="163">
        <f t="shared" si="1123"/>
        <v>3.4628120893561105</v>
      </c>
      <c r="FC410" s="163">
        <f t="shared" si="1129"/>
        <v>3.4456066945606696</v>
      </c>
      <c r="FD410" s="163">
        <f t="shared" si="1135"/>
        <v>3.4285714285714284</v>
      </c>
      <c r="FE410" s="163">
        <f t="shared" si="1141"/>
        <v>3.4117037804246504</v>
      </c>
      <c r="FF410" s="163">
        <f t="shared" si="1149"/>
        <v>3.3945639572330286</v>
      </c>
      <c r="FG410" s="163">
        <f t="shared" si="1155"/>
        <v>3.3775954883363242</v>
      </c>
      <c r="FH410" s="163">
        <f t="shared" si="1161"/>
        <v>3.3607958168600942</v>
      </c>
      <c r="FI410" s="163">
        <f t="shared" si="1167"/>
        <v>3.3441624365482232</v>
      </c>
      <c r="FJ410" s="163">
        <f t="shared" si="1173"/>
        <v>3.3276928905164795</v>
      </c>
      <c r="FK410" s="163">
        <f t="shared" si="1179"/>
        <v>3.3109687146626459</v>
      </c>
      <c r="FL410" s="163">
        <f t="shared" si="1185"/>
        <v>3.2944118014751842</v>
      </c>
      <c r="FM410" s="163">
        <f t="shared" si="1191"/>
        <v>3.2780196541858442</v>
      </c>
      <c r="FN410" s="163">
        <f t="shared" si="1197"/>
        <v>3.2617898254734499</v>
      </c>
      <c r="FO410" s="163">
        <f t="shared" si="1203"/>
        <v>3.245719916245843</v>
      </c>
      <c r="FP410" s="163">
        <f t="shared" si="1209"/>
        <v>3.2294117647058824</v>
      </c>
      <c r="FQ410" s="163">
        <f t="shared" si="1215"/>
        <v>3.2132666747957566</v>
      </c>
      <c r="FR410" s="163">
        <f t="shared" si="1221"/>
        <v>3.1972822130550838</v>
      </c>
      <c r="FS410" s="163">
        <f t="shared" si="1227"/>
        <v>3.181455994204998</v>
      </c>
      <c r="FT410" s="163">
        <f t="shared" si="1233"/>
        <v>3.1657856799615569</v>
      </c>
      <c r="FU410" s="163">
        <f t="shared" si="1239"/>
        <v>3.1498924217069089</v>
      </c>
      <c r="FV410" s="163">
        <f t="shared" si="1245"/>
        <v>3.1341579448144623</v>
      </c>
      <c r="FW410" s="163">
        <f t="shared" si="1251"/>
        <v>3.1185798816568049</v>
      </c>
      <c r="FX410" s="163">
        <f t="shared" si="1257"/>
        <v>3.1031559114460667</v>
      </c>
      <c r="FY410" s="163">
        <f t="shared" si="1263"/>
        <v>3.087883759081322</v>
      </c>
      <c r="FZ410" s="163">
        <f t="shared" si="1269"/>
        <v>3.0724029380902413</v>
      </c>
      <c r="GA410" s="163">
        <f t="shared" si="1275"/>
        <v>3.0570765661252901</v>
      </c>
      <c r="GB410" s="163">
        <f t="shared" si="1281"/>
        <v>3.0419023432990882</v>
      </c>
      <c r="GC410" s="163">
        <f t="shared" si="1287"/>
        <v>3.0268780151619574</v>
      </c>
      <c r="GD410" s="163">
        <f t="shared" si="1293"/>
        <v>3.011657142857143</v>
      </c>
      <c r="GE410" s="163">
        <f t="shared" si="1299"/>
        <v>2.9965885831248578</v>
      </c>
      <c r="GF410" s="163">
        <f t="shared" si="1305"/>
        <v>2.9816700610997962</v>
      </c>
      <c r="GG410" s="163">
        <f t="shared" si="1311"/>
        <v>2.9668993469939204</v>
      </c>
      <c r="GH410" s="163">
        <f t="shared" si="1317"/>
        <v>2.9522742549854359</v>
      </c>
      <c r="GI410" s="163">
        <f t="shared" si="1323"/>
        <v>2.9374651655333852</v>
      </c>
      <c r="GJ410" s="163">
        <f t="shared" si="1329"/>
        <v>2.922803904170364</v>
      </c>
      <c r="GK410" s="163">
        <f t="shared" si="1335"/>
        <v>2.9082882684030462</v>
      </c>
      <c r="GL410" s="163">
        <f t="shared" si="1341"/>
        <v>2.8939160992752031</v>
      </c>
      <c r="GM410" s="163">
        <f t="shared" si="1347"/>
        <v>2.8793706293706292</v>
      </c>
      <c r="GN410" s="163">
        <f t="shared" si="1353"/>
        <v>2.8649706457925634</v>
      </c>
      <c r="GO410" s="163">
        <f t="shared" si="1360"/>
        <v>2.8507139766334921</v>
      </c>
      <c r="GP410" s="163">
        <f t="shared" si="1367"/>
        <v>2.8365984930032293</v>
      </c>
      <c r="GQ410" s="163">
        <f t="shared" si="1374"/>
        <v>2.8226221079691518</v>
      </c>
      <c r="GR410" s="163">
        <f t="shared" si="1381"/>
        <v>2.8084834274752213</v>
      </c>
      <c r="GS410" s="163">
        <f t="shared" si="1388"/>
        <v>2.7944856839872747</v>
      </c>
      <c r="GT410" s="163">
        <f t="shared" si="1395"/>
        <v>2.7806267806267808</v>
      </c>
      <c r="GU410" s="163">
        <f t="shared" si="1402"/>
        <v>2.7669046619067617</v>
      </c>
      <c r="GV410" s="163">
        <f t="shared" si="1409"/>
        <v>2.7530296698704553</v>
      </c>
      <c r="GW410" s="163">
        <f t="shared" si="1416"/>
        <v>2.7392931392931392</v>
      </c>
      <c r="GX410" s="163">
        <f t="shared" si="1423"/>
        <v>2.7256930078609849</v>
      </c>
      <c r="GY410" s="163">
        <f t="shared" si="1430"/>
        <v>2.7122272540139973</v>
      </c>
      <c r="GZ410" s="163">
        <f t="shared" si="1437"/>
        <v>2.6986175115207374</v>
      </c>
      <c r="HA410" s="163">
        <f t="shared" si="1444"/>
        <v>2.6851436723048705</v>
      </c>
      <c r="HB410" s="163">
        <f t="shared" si="1451"/>
        <v>2.6718037108384873</v>
      </c>
      <c r="HC410" s="163">
        <f t="shared" si="1458"/>
        <v>2.6585956416464893</v>
      </c>
      <c r="HD410" s="163">
        <f t="shared" si="1465"/>
        <v>2.6452519574382656</v>
      </c>
      <c r="HE410" s="163">
        <f t="shared" si="1472"/>
        <v>2.632041550139832</v>
      </c>
      <c r="HF410" s="163">
        <f t="shared" ref="HF410:HF473" si="1479">($B410/$B$217)</f>
        <v>2.6189624329159211</v>
      </c>
      <c r="HG410" s="163">
        <f t="shared" si="1082"/>
        <v>2.606012658227848</v>
      </c>
      <c r="HH410" s="163">
        <f t="shared" si="1088"/>
        <v>2.5929351569418477</v>
      </c>
      <c r="HI410" s="163">
        <f t="shared" si="1094"/>
        <v>2.57998825141962</v>
      </c>
      <c r="HJ410" s="163">
        <f t="shared" si="1100"/>
        <v>2.5671699951290794</v>
      </c>
      <c r="HK410" s="163">
        <f t="shared" si="1106"/>
        <v>2.5544784800310198</v>
      </c>
      <c r="HL410" s="163">
        <f t="shared" si="1112"/>
        <v>2.5416666666666665</v>
      </c>
      <c r="HM410" s="163">
        <f t="shared" si="1118"/>
        <v>2.5289827255278312</v>
      </c>
      <c r="HN410" s="163">
        <f t="shared" si="1124"/>
        <v>2.5164247517188691</v>
      </c>
      <c r="HO410" s="163">
        <f t="shared" si="1130"/>
        <v>2.5039908779931586</v>
      </c>
      <c r="HP410" s="163">
        <f t="shared" si="1136"/>
        <v>2.4914436985912829</v>
      </c>
      <c r="HQ410" s="163">
        <f t="shared" si="1142"/>
        <v>2.4790216368767637</v>
      </c>
      <c r="HR410" s="163">
        <f t="shared" si="1150"/>
        <v>2.4667228306655433</v>
      </c>
      <c r="HS410" s="163">
        <f t="shared" si="1156"/>
        <v>2.4545454545454546</v>
      </c>
      <c r="HT410" s="163">
        <f t="shared" si="1162"/>
        <v>2.4422613531047266</v>
      </c>
      <c r="HU410" s="163">
        <f t="shared" si="1168"/>
        <v>2.4300995942456658</v>
      </c>
      <c r="HV410" s="163">
        <f t="shared" si="1174"/>
        <v>2.4180583593319875</v>
      </c>
      <c r="HW410" s="163">
        <f t="shared" si="1180"/>
        <v>2.4061358655953251</v>
      </c>
      <c r="HX410" s="163">
        <f t="shared" si="1186"/>
        <v>2.3941128372853639</v>
      </c>
      <c r="HY410" s="163">
        <f t="shared" si="1192"/>
        <v>2.3822093653950462</v>
      </c>
      <c r="HZ410" s="163">
        <f t="shared" si="1198"/>
        <v>2.3704236754520105</v>
      </c>
      <c r="IA410" s="163">
        <f t="shared" si="1204"/>
        <v>2.3585429159581133</v>
      </c>
      <c r="IB410" s="163">
        <f t="shared" si="1210"/>
        <v>2.3467806572268235</v>
      </c>
      <c r="IC410" s="163">
        <f t="shared" si="1216"/>
        <v>2.3351351351351353</v>
      </c>
      <c r="ID410" s="163">
        <f t="shared" si="1222"/>
        <v>2.3236046204038443</v>
      </c>
      <c r="IE410" s="163">
        <f t="shared" si="1228"/>
        <v>2.3119845586945078</v>
      </c>
      <c r="IF410" s="163">
        <f t="shared" si="1234"/>
        <v>2.3004801396769969</v>
      </c>
      <c r="IG410" s="163">
        <f t="shared" si="1240"/>
        <v>2.2890896455872132</v>
      </c>
      <c r="IH410" s="163">
        <f t="shared" si="1246"/>
        <v>2.2776145203111495</v>
      </c>
      <c r="II410" s="163">
        <f t="shared" si="1252"/>
        <v>2.2662538699690402</v>
      </c>
      <c r="IJ410" s="163">
        <f t="shared" si="1258"/>
        <v>2.2550059900735921</v>
      </c>
      <c r="IK410" s="163">
        <f t="shared" si="1264"/>
        <v>2.2438692098092643</v>
      </c>
      <c r="IL410" s="163">
        <f t="shared" si="1270"/>
        <v>2.2326527154113363</v>
      </c>
      <c r="IM410" s="163">
        <f t="shared" si="1276"/>
        <v>2.2215477996965101</v>
      </c>
      <c r="IN410" s="163">
        <f t="shared" si="1282"/>
        <v>2.2105528059726534</v>
      </c>
      <c r="IO410" s="163">
        <f t="shared" si="1288"/>
        <v>2.199482513980469</v>
      </c>
      <c r="IP410" s="163">
        <f t="shared" si="1294"/>
        <v>2.1885225479611328</v>
      </c>
      <c r="IQ410" s="163">
        <f t="shared" si="1300"/>
        <v>2.1776712668374514</v>
      </c>
      <c r="IR410" s="163">
        <f t="shared" si="1306"/>
        <v>2.1667488899851999</v>
      </c>
      <c r="IS410" s="163">
        <f t="shared" si="1312"/>
        <v>2.1559355313752762</v>
      </c>
      <c r="IT410" s="163">
        <f t="shared" si="1318"/>
        <v>2.1452295669163139</v>
      </c>
      <c r="IU410" s="163">
        <f t="shared" si="1324"/>
        <v>2.1346294046172538</v>
      </c>
      <c r="IV410" s="163">
        <f t="shared" si="1330"/>
        <v>2.1239622793584267</v>
      </c>
      <c r="IW410" s="163">
        <f t="shared" si="1336"/>
        <v>2.1134012350629563</v>
      </c>
      <c r="IX410" s="163">
        <f t="shared" si="1342"/>
        <v>2.1029446971510652</v>
      </c>
      <c r="IY410" s="163">
        <f t="shared" si="1348"/>
        <v>2.0924249642686994</v>
      </c>
      <c r="IZ410" s="163">
        <f t="shared" si="1354"/>
        <v>2.0820099549656317</v>
      </c>
      <c r="JA410" s="163">
        <f t="shared" si="1361"/>
        <v>2.0716981132075474</v>
      </c>
      <c r="JB410" s="163">
        <f t="shared" si="1368"/>
        <v>2.0613266583229035</v>
      </c>
      <c r="JC410" s="163">
        <f t="shared" si="1375"/>
        <v>2.0510585305105855</v>
      </c>
      <c r="JD410" s="163">
        <f t="shared" si="1382"/>
        <v>2.04089219330855</v>
      </c>
      <c r="JE410" s="163">
        <f t="shared" si="1389"/>
        <v>2.0306696462972953</v>
      </c>
      <c r="JF410" s="163">
        <f t="shared" si="1396"/>
        <v>2.0205489955528293</v>
      </c>
      <c r="JG410" s="163">
        <f t="shared" si="1403"/>
        <v>2.0105287251087205</v>
      </c>
      <c r="JH410" s="163">
        <f t="shared" si="1410"/>
        <v>2.0004554771122751</v>
      </c>
      <c r="JI410" s="163">
        <f t="shared" si="1417"/>
        <v>1.990482664853841</v>
      </c>
      <c r="JJ410" s="163">
        <f t="shared" si="1424"/>
        <v>1.9806087936865839</v>
      </c>
      <c r="JK410" s="163">
        <f t="shared" si="1431"/>
        <v>1.9706850134609633</v>
      </c>
      <c r="JL410" s="163">
        <f t="shared" si="1438"/>
        <v>1.960860183049334</v>
      </c>
      <c r="JM410" s="163">
        <f t="shared" si="1445"/>
        <v>1.9511328298533985</v>
      </c>
      <c r="JN410" s="163">
        <f t="shared" si="1452"/>
        <v>1.9413584794459997</v>
      </c>
      <c r="JO410" s="163">
        <f t="shared" si="1459"/>
        <v>1.931681571617065</v>
      </c>
      <c r="JP410" s="163">
        <f t="shared" si="1466"/>
        <v>1.9221006564551422</v>
      </c>
      <c r="JQ410" s="163">
        <f t="shared" si="1473"/>
        <v>1.9124755062050947</v>
      </c>
      <c r="JR410" s="163">
        <f t="shared" ref="JR410:JR473" si="1480">($B410/$B$281)</f>
        <v>1.9029462738301559</v>
      </c>
      <c r="JS410" s="163">
        <f t="shared" si="1083"/>
        <v>1.8935115326579004</v>
      </c>
      <c r="JT410" s="163">
        <f t="shared" si="1089"/>
        <v>1.8840351755201259</v>
      </c>
      <c r="JU410" s="163">
        <f t="shared" si="1095"/>
        <v>1.8746531976950984</v>
      </c>
      <c r="JV410" s="163">
        <f t="shared" si="1101"/>
        <v>1.8653641962200043</v>
      </c>
      <c r="JW410" s="163">
        <f t="shared" si="1107"/>
        <v>1.856036061417101</v>
      </c>
      <c r="JX410" s="163">
        <f t="shared" si="1113"/>
        <v>1.846800756885556</v>
      </c>
      <c r="JY410" s="163">
        <f t="shared" si="1119"/>
        <v>1.8376569037656905</v>
      </c>
      <c r="JZ410" s="163">
        <f t="shared" si="1125"/>
        <v>1.8284762697751873</v>
      </c>
      <c r="KA410" s="163">
        <f t="shared" si="1131"/>
        <v>1.819386909693455</v>
      </c>
      <c r="KB410" s="163">
        <f t="shared" si="1137"/>
        <v>1.8103874690849135</v>
      </c>
      <c r="KC410" s="163">
        <f t="shared" si="1143"/>
        <v>1.8013534759723837</v>
      </c>
      <c r="KD410" s="163">
        <f t="shared" si="1151"/>
        <v>1.7924091960277513</v>
      </c>
      <c r="KE410" s="163">
        <f t="shared" si="1157"/>
        <v>1.7834325933946942</v>
      </c>
      <c r="KF410" s="163">
        <f t="shared" si="1163"/>
        <v>1.7745454545454546</v>
      </c>
      <c r="KG410" s="163">
        <f t="shared" si="1169"/>
        <v>1.7657464486732779</v>
      </c>
      <c r="KH410" s="163">
        <f t="shared" si="1175"/>
        <v>1.7569171278085205</v>
      </c>
      <c r="KI410" s="163">
        <f t="shared" si="1181"/>
        <v>1.748175666710893</v>
      </c>
      <c r="KJ410" s="163">
        <f t="shared" si="1187"/>
        <v>1.7395207604462342</v>
      </c>
      <c r="KK410" s="163">
        <f t="shared" si="1193"/>
        <v>1.7308374384236453</v>
      </c>
      <c r="KL410" s="163">
        <f t="shared" si="1199"/>
        <v>1.7222403764459839</v>
      </c>
      <c r="KM410" s="163">
        <f t="shared" si="1205"/>
        <v>1.7136168552477566</v>
      </c>
      <c r="KN410" s="163">
        <f t="shared" si="1211"/>
        <v>1.705079262374636</v>
      </c>
      <c r="KO410" s="163">
        <f t="shared" si="1217"/>
        <v>1.6966263198557816</v>
      </c>
      <c r="KP410" s="163">
        <f t="shared" si="1223"/>
        <v>1.6881486226777707</v>
      </c>
      <c r="KQ410" s="163">
        <f t="shared" si="1229"/>
        <v>1.6797552269250382</v>
      </c>
      <c r="KR410" s="163">
        <f t="shared" si="1235"/>
        <v>1.6714448813903335</v>
      </c>
      <c r="KS410" s="163">
        <f t="shared" si="1241"/>
        <v>1.6631113916061848</v>
      </c>
      <c r="KT410" s="163">
        <f t="shared" si="1247"/>
        <v>1.654860587792012</v>
      </c>
      <c r="KU410" s="163">
        <f t="shared" si="1253"/>
        <v>1.646588352911772</v>
      </c>
      <c r="KV410" s="163">
        <f t="shared" si="1259"/>
        <v>1.6383984083561303</v>
      </c>
      <c r="KW410" s="163">
        <f t="shared" si="1265"/>
        <v>1.6302895322939865</v>
      </c>
      <c r="KX410" s="163">
        <f t="shared" si="1271"/>
        <v>1.6221606648199447</v>
      </c>
      <c r="KY410" s="163">
        <f t="shared" si="1277"/>
        <v>1.6141124586549063</v>
      </c>
      <c r="KZ410" s="163">
        <f t="shared" si="1283"/>
        <v>1.606045831301804</v>
      </c>
      <c r="LA410" s="163">
        <f t="shared" si="1289"/>
        <v>1.5980594299575501</v>
      </c>
      <c r="LB410" s="163">
        <f t="shared" si="1295"/>
        <v>1.5901520637219406</v>
      </c>
      <c r="LC410" s="163">
        <f t="shared" si="1301"/>
        <v>1.582227559291504</v>
      </c>
      <c r="LD410" s="163">
        <f t="shared" si="1307"/>
        <v>1.5743816465527543</v>
      </c>
      <c r="LE410" s="163">
        <f t="shared" si="1313"/>
        <v>1.5665200332897395</v>
      </c>
      <c r="LF410" s="163">
        <f t="shared" si="1319"/>
        <v>1.5587365432390867</v>
      </c>
      <c r="LG410" s="163">
        <f t="shared" si="1325"/>
        <v>1.5509387322700252</v>
      </c>
      <c r="LH410" s="163">
        <f t="shared" si="1331"/>
        <v>1.5432185523541813</v>
      </c>
      <c r="LI410" s="163">
        <f t="shared" si="1337"/>
        <v>1.5355748499504691</v>
      </c>
      <c r="LJ410" s="163">
        <f t="shared" si="1343"/>
        <v>1.5279178987650026</v>
      </c>
      <c r="LK410" s="163">
        <f t="shared" si="1349"/>
        <v>1.5203369295563376</v>
      </c>
      <c r="LL410" s="163">
        <f t="shared" si="1355"/>
        <v>1.512743972445465</v>
      </c>
      <c r="LM410" s="163">
        <f t="shared" si="1362"/>
        <v>1.505226480836237</v>
      </c>
      <c r="LN410" s="163">
        <f t="shared" si="1369"/>
        <v>1.4976982097186702</v>
      </c>
      <c r="LO410" s="163">
        <f t="shared" si="1376"/>
        <v>1.4902448679522706</v>
      </c>
      <c r="LP410" s="163">
        <f t="shared" si="1383"/>
        <v>1.4828653424117946</v>
      </c>
      <c r="LQ410" s="163">
        <f t="shared" si="1390"/>
        <v>1.4754759238521837</v>
      </c>
      <c r="LR410" s="163">
        <f t="shared" si="1397"/>
        <v>1.4681597860605047</v>
      </c>
      <c r="LS410" s="163">
        <f t="shared" si="1404"/>
        <v>1.4608348578080825</v>
      </c>
      <c r="LT410" s="163">
        <f t="shared" si="1411"/>
        <v>1.4535826576203872</v>
      </c>
      <c r="LU410" s="163">
        <f t="shared" si="1418"/>
        <v>1.4463227222832054</v>
      </c>
      <c r="LV410" s="163">
        <f t="shared" si="1425"/>
        <v>1.4391349462071978</v>
      </c>
      <c r="LW410" s="163">
        <f t="shared" si="1432"/>
        <v>1.4319404444927457</v>
      </c>
      <c r="LX410" s="163">
        <f t="shared" si="1439"/>
        <v>1.4248175182481753</v>
      </c>
      <c r="LY410" s="163">
        <f t="shared" si="1446"/>
        <v>1.4177651046430302</v>
      </c>
      <c r="LZ410" s="163">
        <f t="shared" si="1453"/>
        <v>1.4107066381156317</v>
      </c>
      <c r="MA410" s="163">
        <f t="shared" si="1460"/>
        <v>1.4037181057902306</v>
      </c>
      <c r="MB410" s="163">
        <f t="shared" si="1467"/>
        <v>1.3967244394975353</v>
      </c>
      <c r="MC410" s="163">
        <f t="shared" si="1474"/>
        <v>1.3898001160276356</v>
      </c>
      <c r="MD410" s="163">
        <f t="shared" ref="MD410:MD473" si="1481">($B410/$B$345)</f>
        <v>1.3828715365239295</v>
      </c>
      <c r="ME410" s="163">
        <f t="shared" si="1084"/>
        <v>1.3760116965171532</v>
      </c>
      <c r="MF410" s="163">
        <f t="shared" si="1090"/>
        <v>1.3691484387177222</v>
      </c>
      <c r="MG410" s="163">
        <f t="shared" si="1096"/>
        <v>1.3623533061055679</v>
      </c>
      <c r="MH410" s="163">
        <f t="shared" si="1102"/>
        <v>1.3555555555555556</v>
      </c>
      <c r="MI410" s="163">
        <f t="shared" si="1108"/>
        <v>1.3488253058299637</v>
      </c>
      <c r="MJ410" s="163">
        <f t="shared" si="1114"/>
        <v>1.3420932009167303</v>
      </c>
      <c r="MK410" s="163">
        <f t="shared" si="1120"/>
        <v>1.3354279633101911</v>
      </c>
      <c r="ML410" s="163">
        <f t="shared" si="1126"/>
        <v>1.3287615974183138</v>
      </c>
      <c r="MM410" s="163">
        <f t="shared" si="1132"/>
        <v>1.3221614570267424</v>
      </c>
      <c r="MN410" s="163">
        <f t="shared" si="1138"/>
        <v>1.3155608806350156</v>
      </c>
      <c r="MO410" s="163">
        <f t="shared" si="1144"/>
        <v>1.3090258804828374</v>
      </c>
      <c r="MP410" s="163">
        <f t="shared" si="1152"/>
        <v>1.302491103202847</v>
      </c>
      <c r="MQ410" s="163">
        <f t="shared" si="1158"/>
        <v>1.2960212462499385</v>
      </c>
      <c r="MR410" s="163">
        <f t="shared" si="1164"/>
        <v>1.2895522388059701</v>
      </c>
      <c r="MS410" s="163">
        <f t="shared" si="1170"/>
        <v>1.2831474898962847</v>
      </c>
      <c r="MT410" s="163">
        <f t="shared" si="1176"/>
        <v>1.2767441860465116</v>
      </c>
      <c r="MU410" s="163">
        <f t="shared" si="1182"/>
        <v>1.2704044737983897</v>
      </c>
      <c r="MV410" s="163">
        <f t="shared" si="1188"/>
        <v>1.2640667721974386</v>
      </c>
      <c r="MW410" s="163">
        <f t="shared" si="1194"/>
        <v>1.2577919908357595</v>
      </c>
      <c r="MX410" s="163">
        <f t="shared" si="1200"/>
        <v>1.2515197568389058</v>
      </c>
      <c r="MY410" s="163">
        <f t="shared" si="1206"/>
        <v>1.2453097679693776</v>
      </c>
      <c r="MZ410" s="163">
        <f t="shared" si="1212"/>
        <v>1.2391028353787559</v>
      </c>
      <c r="NA410" s="163">
        <f t="shared" si="1218"/>
        <v>1.2329574697047676</v>
      </c>
      <c r="NB410" s="163">
        <f t="shared" si="1224"/>
        <v>1.2268156424581005</v>
      </c>
      <c r="NC410" s="163">
        <f t="shared" si="1230"/>
        <v>1.220734701440682</v>
      </c>
      <c r="ND410" s="163">
        <f t="shared" si="1236"/>
        <v>1.2146577552431437</v>
      </c>
      <c r="NE410" s="163">
        <f t="shared" si="1242"/>
        <v>1.2086410127046736</v>
      </c>
      <c r="NF410" s="163">
        <f t="shared" si="1248"/>
        <v>1.2026286966046003</v>
      </c>
      <c r="NG410" s="163">
        <f t="shared" si="1254"/>
        <v>1.196621560257924</v>
      </c>
      <c r="NH410" s="163">
        <f t="shared" si="1260"/>
        <v>1.1906741369962046</v>
      </c>
      <c r="NI410" s="163">
        <f t="shared" si="1266"/>
        <v>1.1847322753225733</v>
      </c>
      <c r="NJ410" s="163">
        <f t="shared" si="1272"/>
        <v>1.1788494229220721</v>
      </c>
      <c r="NK410" s="163">
        <f t="shared" si="1278"/>
        <v>1.1729724917653344</v>
      </c>
      <c r="NL410" s="163">
        <f t="shared" si="1284"/>
        <v>1.1671538665958012</v>
      </c>
      <c r="NM410" s="163">
        <f t="shared" si="1290"/>
        <v>1.1613415010356529</v>
      </c>
      <c r="NN410" s="163">
        <f t="shared" si="1296"/>
        <v>1.155586739168567</v>
      </c>
      <c r="NO410" s="163">
        <f t="shared" si="1302"/>
        <v>1.1498385548477179</v>
      </c>
      <c r="NP410" s="163">
        <f t="shared" si="1308"/>
        <v>1.1440975990969477</v>
      </c>
      <c r="NQ410" s="163">
        <f t="shared" si="1314"/>
        <v>1.1384136858475895</v>
      </c>
      <c r="NR410" s="163">
        <f t="shared" si="1320"/>
        <v>1.1327372764786796</v>
      </c>
      <c r="NS410" s="163">
        <f t="shared" si="1326"/>
        <v>1.1271171941830624</v>
      </c>
      <c r="NT410" s="163">
        <f t="shared" si="1332"/>
        <v>1.1215048729625059</v>
      </c>
      <c r="NU410" s="163">
        <f t="shared" si="1338"/>
        <v>1.1159481663420006</v>
      </c>
      <c r="NV410" s="163">
        <f t="shared" si="1344"/>
        <v>1.1103994606438563</v>
      </c>
      <c r="NW410" s="163">
        <f t="shared" si="1350"/>
        <v>1.1048593350383631</v>
      </c>
      <c r="NX410" s="163">
        <f t="shared" si="1356"/>
        <v>1.0993742177722152</v>
      </c>
      <c r="NY410" s="163">
        <f t="shared" si="1363"/>
        <v>1.0938978829389789</v>
      </c>
      <c r="NZ410" s="163">
        <f t="shared" si="1370"/>
        <v>1.0884758364312268</v>
      </c>
      <c r="OA410" s="163">
        <f t="shared" si="1377"/>
        <v>1.0830627594426863</v>
      </c>
      <c r="OB410" s="163">
        <f t="shared" si="1384"/>
        <v>1.0776591829223408</v>
      </c>
      <c r="OC410" s="163">
        <f t="shared" si="1391"/>
        <v>1.0723092573753814</v>
      </c>
      <c r="OD410" s="163">
        <f t="shared" si="1398"/>
        <v>1.0669689853429427</v>
      </c>
      <c r="OE410" s="163">
        <f t="shared" si="1405"/>
        <v>1.0616816405463116</v>
      </c>
      <c r="OF410" s="163">
        <f t="shared" si="1412"/>
        <v>1.0564040889957906</v>
      </c>
      <c r="OG410" s="163">
        <f t="shared" si="1419"/>
        <v>1.0511368169126445</v>
      </c>
      <c r="OH410" s="163">
        <f t="shared" si="1426"/>
        <v>1.0459218098829133</v>
      </c>
      <c r="OI410" s="163">
        <f t="shared" si="1433"/>
        <v>1.0407171912641682</v>
      </c>
      <c r="OJ410" s="163">
        <f t="shared" si="1440"/>
        <v>1.0355234203080792</v>
      </c>
      <c r="OK410" s="163">
        <f t="shared" si="1447"/>
        <v>1.0303812316715542</v>
      </c>
      <c r="OL410" s="163">
        <f t="shared" si="1454"/>
        <v>1.0252499708205267</v>
      </c>
      <c r="OM410" s="163">
        <f t="shared" si="1461"/>
        <v>1.0201300712294827</v>
      </c>
      <c r="ON410" s="163">
        <f t="shared" si="1468"/>
        <v>1.0150610531181388</v>
      </c>
      <c r="OO410" s="163">
        <f t="shared" si="1475"/>
        <v>1.0100034494653329</v>
      </c>
      <c r="OP410" s="163">
        <f t="shared" ref="OP410:OP473" si="1482">($B410/$B$409)</f>
        <v>1.004995995576065</v>
      </c>
      <c r="OQ410" s="156">
        <f>($B410/$B$410)</f>
        <v>1</v>
      </c>
      <c r="OR410" s="157"/>
      <c r="OS410" s="157"/>
      <c r="OT410" s="157"/>
      <c r="OU410" s="157"/>
      <c r="OV410" s="157"/>
      <c r="OW410" s="157"/>
      <c r="OX410" s="157"/>
      <c r="OY410" s="157"/>
      <c r="OZ410" s="157"/>
      <c r="PA410" s="157"/>
      <c r="PB410" s="157"/>
      <c r="PC410" s="157"/>
      <c r="PD410" s="157"/>
      <c r="PE410" s="157"/>
      <c r="PF410" s="157"/>
      <c r="PG410" s="157"/>
      <c r="PH410" s="157"/>
      <c r="PI410" s="157"/>
      <c r="PJ410" s="157"/>
      <c r="PK410" s="157"/>
      <c r="PL410" s="157"/>
      <c r="PM410" s="157"/>
      <c r="PN410" s="157"/>
      <c r="PO410" s="157"/>
      <c r="PP410" s="157"/>
      <c r="PQ410" s="157"/>
      <c r="PR410" s="157"/>
      <c r="PS410" s="157"/>
      <c r="PT410" s="157"/>
      <c r="PU410" s="157"/>
      <c r="PV410" s="157"/>
      <c r="PW410" s="157"/>
      <c r="PX410" s="157"/>
      <c r="PY410" s="157"/>
      <c r="PZ410" s="157"/>
      <c r="QA410" s="157"/>
      <c r="QB410" s="157"/>
      <c r="QC410" s="157"/>
      <c r="QD410" s="157"/>
      <c r="QE410" s="157"/>
      <c r="QF410" s="157"/>
      <c r="QG410" s="157"/>
      <c r="QH410" s="157"/>
      <c r="QI410" s="157"/>
      <c r="QJ410" s="157"/>
      <c r="QK410" s="157"/>
      <c r="QL410" s="157"/>
      <c r="QM410" s="157"/>
      <c r="QN410" s="157"/>
      <c r="QO410" s="157"/>
      <c r="QP410" s="157"/>
      <c r="QQ410" s="157"/>
      <c r="QR410" s="157"/>
      <c r="QS410" s="157"/>
      <c r="QT410" s="157"/>
      <c r="QU410" s="157"/>
      <c r="QV410" s="157"/>
      <c r="QW410" s="157"/>
      <c r="QX410" s="157"/>
      <c r="QY410" s="157"/>
      <c r="QZ410" s="157"/>
      <c r="RA410" s="157"/>
      <c r="RB410" s="157"/>
      <c r="RC410" s="157"/>
      <c r="RD410" s="157"/>
      <c r="RE410" s="157"/>
      <c r="RF410" s="157"/>
      <c r="RG410" s="157"/>
      <c r="RH410" s="157"/>
      <c r="RI410" s="157"/>
      <c r="RJ410" s="157"/>
      <c r="RK410" s="157"/>
      <c r="RL410" s="157"/>
      <c r="RM410" s="157"/>
      <c r="RN410" s="157"/>
      <c r="RO410" s="157"/>
      <c r="RP410" s="157"/>
    </row>
    <row r="411" spans="1:484" ht="13">
      <c r="A411" s="151">
        <v>52810</v>
      </c>
      <c r="B411" s="152">
        <f t="shared" si="1145"/>
        <v>26484</v>
      </c>
      <c r="C411" s="153">
        <f t="shared" si="1146"/>
        <v>5.0000000000000001E-3</v>
      </c>
      <c r="E411" s="157">
        <f t="shared" si="1357"/>
        <v>5.3298450392433088</v>
      </c>
      <c r="F411" s="157">
        <f t="shared" si="1364"/>
        <v>5.2893948472139005</v>
      </c>
      <c r="G411" s="157">
        <f t="shared" si="1371"/>
        <v>5.2862275449101794</v>
      </c>
      <c r="H411" s="157">
        <f t="shared" si="1378"/>
        <v>5.2673031026252985</v>
      </c>
      <c r="I411" s="157">
        <f t="shared" si="1385"/>
        <v>5.2599801390268119</v>
      </c>
      <c r="J411" s="157">
        <f t="shared" si="1392"/>
        <v>5.2350266851156357</v>
      </c>
      <c r="K411" s="157">
        <f t="shared" si="1399"/>
        <v>5.2195506503744582</v>
      </c>
      <c r="L411" s="157">
        <f t="shared" si="1406"/>
        <v>5.2021213906894523</v>
      </c>
      <c r="M411" s="157">
        <f t="shared" si="1413"/>
        <v>5.1949784229109452</v>
      </c>
      <c r="N411" s="157">
        <f t="shared" si="1420"/>
        <v>5.188871473354232</v>
      </c>
      <c r="O411" s="157">
        <f t="shared" si="1427"/>
        <v>5.1797379229415217</v>
      </c>
      <c r="P411" s="157">
        <f t="shared" si="1434"/>
        <v>5.1777126099706745</v>
      </c>
      <c r="Q411" s="157">
        <f t="shared" si="1441"/>
        <v>5.1726562500000002</v>
      </c>
      <c r="R411" s="157">
        <f t="shared" si="1448"/>
        <v>5.1706364701288559</v>
      </c>
      <c r="S411" s="157">
        <f t="shared" si="1455"/>
        <v>5.1485225505443237</v>
      </c>
      <c r="T411" s="157">
        <f t="shared" si="1462"/>
        <v>5.1425242718446604</v>
      </c>
      <c r="U411" s="157">
        <f t="shared" si="1469"/>
        <v>5.1256047996903424</v>
      </c>
      <c r="V411" s="157">
        <f t="shared" si="1476"/>
        <v>5.1226305609284335</v>
      </c>
      <c r="W411" s="157">
        <f t="shared" ref="W411:W474" si="1483">($B411/$B$26)</f>
        <v>5.1087962962962967</v>
      </c>
      <c r="X411" s="157">
        <f t="shared" si="1085"/>
        <v>5.089162182936203</v>
      </c>
      <c r="Y411" s="157">
        <f t="shared" si="1091"/>
        <v>5.0979788257940326</v>
      </c>
      <c r="Z411" s="157">
        <f t="shared" si="1097"/>
        <v>5.089162182936203</v>
      </c>
      <c r="AA411" s="157">
        <f t="shared" si="1103"/>
        <v>5.0803759831191249</v>
      </c>
      <c r="AB411" s="157">
        <f t="shared" si="1109"/>
        <v>5.0833013435700574</v>
      </c>
      <c r="AC411" s="157">
        <f t="shared" si="1115"/>
        <v>5.0677382319173363</v>
      </c>
      <c r="AD411" s="157">
        <f t="shared" si="1121"/>
        <v>5.0484178421654597</v>
      </c>
      <c r="AE411" s="157">
        <f t="shared" si="1127"/>
        <v>5.0455324823775953</v>
      </c>
      <c r="AF411" s="157">
        <f t="shared" si="1133"/>
        <v>5.0378542895187373</v>
      </c>
      <c r="AG411" s="157">
        <f t="shared" si="1139"/>
        <v>5.0235204855842186</v>
      </c>
      <c r="AH411" s="157">
        <f t="shared" si="1147"/>
        <v>5.010215664018161</v>
      </c>
      <c r="AI411" s="157">
        <f t="shared" si="1153"/>
        <v>5.0149592880136336</v>
      </c>
      <c r="AJ411" s="157">
        <f t="shared" si="1159"/>
        <v>5.0187606594656051</v>
      </c>
      <c r="AK411" s="157">
        <f t="shared" si="1165"/>
        <v>5.0111636707663196</v>
      </c>
      <c r="AL411" s="157">
        <f t="shared" si="1171"/>
        <v>4.989449886963075</v>
      </c>
      <c r="AM411" s="157">
        <f t="shared" si="1177"/>
        <v>4.9810043257476018</v>
      </c>
      <c r="AN411" s="157">
        <f t="shared" si="1183"/>
        <v>4.9725873075478786</v>
      </c>
      <c r="AO411" s="157">
        <f t="shared" si="1189"/>
        <v>4.9744552967693467</v>
      </c>
      <c r="AP411" s="157">
        <f t="shared" si="1195"/>
        <v>4.9772599135500846</v>
      </c>
      <c r="AQ411" s="157">
        <f t="shared" si="1201"/>
        <v>4.9641986879100282</v>
      </c>
      <c r="AR411" s="157">
        <f t="shared" si="1207"/>
        <v>4.9447348767737118</v>
      </c>
      <c r="AS411" s="157">
        <f t="shared" si="1213"/>
        <v>4.931843575418994</v>
      </c>
      <c r="AT411" s="157">
        <f t="shared" si="1219"/>
        <v>4.9272558139534883</v>
      </c>
      <c r="AU411" s="157">
        <f t="shared" si="1225"/>
        <v>4.9199331227939807</v>
      </c>
      <c r="AV411" s="157">
        <f t="shared" si="1231"/>
        <v>4.9135435992578849</v>
      </c>
      <c r="AW411" s="157">
        <f t="shared" si="1237"/>
        <v>4.8962839711591792</v>
      </c>
      <c r="AX411" s="157">
        <f t="shared" si="1243"/>
        <v>4.8665931642778393</v>
      </c>
      <c r="AY411" s="157">
        <f t="shared" si="1249"/>
        <v>4.8434528163862476</v>
      </c>
      <c r="AZ411" s="157">
        <f t="shared" si="1255"/>
        <v>4.8328467153284675</v>
      </c>
      <c r="BA411" s="157">
        <f t="shared" si="1261"/>
        <v>4.8179006730944147</v>
      </c>
      <c r="BB411" s="157">
        <f t="shared" si="1267"/>
        <v>4.8258017492711369</v>
      </c>
      <c r="BC411" s="157">
        <f t="shared" si="1273"/>
        <v>4.8266812465828322</v>
      </c>
      <c r="BD411" s="157">
        <f t="shared" si="1279"/>
        <v>4.8152727272727276</v>
      </c>
      <c r="BE411" s="157">
        <f t="shared" si="1285"/>
        <v>4.8240437158469947</v>
      </c>
      <c r="BF411" s="157">
        <f t="shared" si="1291"/>
        <v>4.8091519883784271</v>
      </c>
      <c r="BG411" s="157">
        <f t="shared" si="1297"/>
        <v>4.8065335753176042</v>
      </c>
      <c r="BH411" s="157">
        <f t="shared" si="1303"/>
        <v>4.8021758839528559</v>
      </c>
      <c r="BI411" s="157">
        <f t="shared" si="1309"/>
        <v>4.779642663779101</v>
      </c>
      <c r="BJ411" s="157">
        <f t="shared" si="1315"/>
        <v>4.7770562770562774</v>
      </c>
      <c r="BK411" s="157">
        <f t="shared" si="1321"/>
        <v>4.7598849748382461</v>
      </c>
      <c r="BL411" s="157">
        <f t="shared" si="1327"/>
        <v>4.7624527962596659</v>
      </c>
      <c r="BM411" s="157">
        <f t="shared" si="1333"/>
        <v>4.7615965480043148</v>
      </c>
      <c r="BN411" s="157">
        <f t="shared" si="1339"/>
        <v>4.7394416607015035</v>
      </c>
      <c r="BO411" s="157">
        <f t="shared" si="1345"/>
        <v>4.7242240456653581</v>
      </c>
      <c r="BP411" s="157">
        <f t="shared" si="1351"/>
        <v>4.7015799751464584</v>
      </c>
      <c r="BQ411" s="157">
        <f t="shared" si="1358"/>
        <v>4.6982437466737625</v>
      </c>
      <c r="BR411" s="157">
        <f t="shared" si="1365"/>
        <v>4.6990773598296665</v>
      </c>
      <c r="BS411" s="157">
        <f t="shared" si="1372"/>
        <v>4.6791519434628972</v>
      </c>
      <c r="BT411" s="157">
        <f t="shared" si="1379"/>
        <v>4.6708994708994709</v>
      </c>
      <c r="BU411" s="157">
        <f t="shared" si="1386"/>
        <v>4.6816333745801666</v>
      </c>
      <c r="BV411" s="157">
        <f t="shared" si="1393"/>
        <v>4.6618553071642319</v>
      </c>
      <c r="BW411" s="157">
        <f t="shared" si="1400"/>
        <v>4.654481546572935</v>
      </c>
      <c r="BX411" s="157">
        <f t="shared" si="1407"/>
        <v>4.654481546572935</v>
      </c>
      <c r="BY411" s="157">
        <f t="shared" si="1414"/>
        <v>4.6187652598535056</v>
      </c>
      <c r="BZ411" s="157">
        <f t="shared" si="1421"/>
        <v>4.6123301985370952</v>
      </c>
      <c r="CA411" s="157">
        <f t="shared" si="1428"/>
        <v>4.5748833995508722</v>
      </c>
      <c r="CB411" s="157">
        <f t="shared" si="1435"/>
        <v>4.5646328852119957</v>
      </c>
      <c r="CC411" s="157">
        <f t="shared" si="1442"/>
        <v>4.5536451169188448</v>
      </c>
      <c r="CD411" s="157">
        <f t="shared" si="1449"/>
        <v>4.5458290422245105</v>
      </c>
      <c r="CE411" s="157">
        <f t="shared" si="1456"/>
        <v>4.5318275154004111</v>
      </c>
      <c r="CF411" s="157">
        <f t="shared" si="1463"/>
        <v>4.5179119754350054</v>
      </c>
      <c r="CG411" s="157">
        <f t="shared" si="1470"/>
        <v>4.5102179836512262</v>
      </c>
      <c r="CH411" s="157">
        <f t="shared" si="1477"/>
        <v>4.5140617010397133</v>
      </c>
      <c r="CI411" s="157">
        <f t="shared" ref="CI411:CI474" si="1484">($B411/$B$90)</f>
        <v>4.4880528723945092</v>
      </c>
      <c r="CJ411" s="157">
        <f t="shared" si="1086"/>
        <v>4.4789446981227803</v>
      </c>
      <c r="CK411" s="157">
        <f t="shared" si="1092"/>
        <v>4.4728930923830434</v>
      </c>
      <c r="CL411" s="157">
        <f t="shared" si="1098"/>
        <v>4.4645987862440997</v>
      </c>
      <c r="CM411" s="157">
        <f t="shared" si="1104"/>
        <v>4.4570851565129583</v>
      </c>
      <c r="CN411" s="157">
        <f t="shared" si="1110"/>
        <v>4.448102116224387</v>
      </c>
      <c r="CO411" s="157">
        <f t="shared" si="1116"/>
        <v>4.4176814011676395</v>
      </c>
      <c r="CP411" s="157">
        <f t="shared" si="1122"/>
        <v>4.4103247293921735</v>
      </c>
      <c r="CQ411" s="157">
        <f t="shared" si="1128"/>
        <v>4.3825914280986265</v>
      </c>
      <c r="CR411" s="157">
        <f t="shared" si="1134"/>
        <v>4.3702970297029706</v>
      </c>
      <c r="CS411" s="162">
        <f t="shared" si="1140"/>
        <v>4.3552047360631478</v>
      </c>
      <c r="CT411" s="163">
        <f t="shared" si="1148"/>
        <v>4.3466272772033481</v>
      </c>
      <c r="CU411" s="163">
        <f t="shared" si="1154"/>
        <v>4.3466272772033481</v>
      </c>
      <c r="CV411" s="163">
        <f t="shared" si="1160"/>
        <v>4.3380835380835379</v>
      </c>
      <c r="CW411" s="163">
        <f t="shared" si="1166"/>
        <v>4.3359528487229859</v>
      </c>
      <c r="CX411" s="163">
        <f t="shared" si="1172"/>
        <v>4.3359528487229859</v>
      </c>
      <c r="CY411" s="163">
        <f t="shared" si="1178"/>
        <v>4.334533551554828</v>
      </c>
      <c r="CZ411" s="163">
        <f t="shared" si="1184"/>
        <v>4.334533551554828</v>
      </c>
      <c r="DA411" s="163">
        <f t="shared" si="1190"/>
        <v>4.3332782483634036</v>
      </c>
      <c r="DB411" s="163">
        <f t="shared" si="1196"/>
        <v>4.3288656423667868</v>
      </c>
      <c r="DC411" s="163">
        <f t="shared" si="1202"/>
        <v>4.3196868373837871</v>
      </c>
      <c r="DD411" s="163">
        <f t="shared" si="1208"/>
        <v>4.3091441588024733</v>
      </c>
      <c r="DE411" s="163">
        <f t="shared" si="1214"/>
        <v>4.3084431429965839</v>
      </c>
      <c r="DF411" s="163">
        <f t="shared" si="1220"/>
        <v>4.2930782946993027</v>
      </c>
      <c r="DG411" s="163">
        <f t="shared" si="1226"/>
        <v>4.2861304418190649</v>
      </c>
      <c r="DH411" s="163">
        <f t="shared" si="1232"/>
        <v>4.2723019841909986</v>
      </c>
      <c r="DI411" s="163">
        <f t="shared" si="1238"/>
        <v>4.2619890569681367</v>
      </c>
      <c r="DJ411" s="163">
        <f t="shared" si="1244"/>
        <v>4.2599324433006274</v>
      </c>
      <c r="DK411" s="163">
        <f t="shared" si="1250"/>
        <v>4.2592473464136376</v>
      </c>
      <c r="DL411" s="163">
        <f t="shared" si="1256"/>
        <v>4.2483156881616937</v>
      </c>
      <c r="DM411" s="163">
        <f t="shared" si="1262"/>
        <v>4.2449110434364483</v>
      </c>
      <c r="DN411" s="163">
        <f t="shared" si="1268"/>
        <v>4.2394749479750278</v>
      </c>
      <c r="DO411" s="163">
        <f t="shared" si="1274"/>
        <v>4.2320230105465004</v>
      </c>
      <c r="DP411" s="163">
        <f t="shared" si="1280"/>
        <v>4.2252712188895982</v>
      </c>
      <c r="DQ411" s="163">
        <f t="shared" si="1286"/>
        <v>4.2038095238095234</v>
      </c>
      <c r="DR411" s="163">
        <f t="shared" si="1292"/>
        <v>4.1746532156368223</v>
      </c>
      <c r="DS411" s="163">
        <f t="shared" si="1298"/>
        <v>4.1433041301627034</v>
      </c>
      <c r="DT411" s="163">
        <f t="shared" si="1304"/>
        <v>4.1226650062266499</v>
      </c>
      <c r="DU411" s="163">
        <f t="shared" si="1310"/>
        <v>4.1022304832713754</v>
      </c>
      <c r="DV411" s="163">
        <f t="shared" si="1316"/>
        <v>4.0819975339087549</v>
      </c>
      <c r="DW411" s="163">
        <f t="shared" si="1322"/>
        <v>4.0619631901840494</v>
      </c>
      <c r="DX411" s="163">
        <f t="shared" si="1328"/>
        <v>4.0415077063940181</v>
      </c>
      <c r="DY411" s="163">
        <f t="shared" si="1334"/>
        <v>4.0212572122684485</v>
      </c>
      <c r="DZ411" s="163">
        <f t="shared" si="1340"/>
        <v>4.0012086417887902</v>
      </c>
      <c r="EA411" s="163">
        <f t="shared" si="1346"/>
        <v>3.9813589897775103</v>
      </c>
      <c r="EB411" s="163">
        <f t="shared" si="1352"/>
        <v>3.9617053103964097</v>
      </c>
      <c r="EC411" s="163">
        <f t="shared" si="1359"/>
        <v>3.9422447156891933</v>
      </c>
      <c r="ED411" s="163">
        <f t="shared" si="1366"/>
        <v>3.9223933649289098</v>
      </c>
      <c r="EE411" s="163">
        <f t="shared" si="1373"/>
        <v>3.9027409372236956</v>
      </c>
      <c r="EF411" s="163">
        <f t="shared" si="1380"/>
        <v>3.8832844574780059</v>
      </c>
      <c r="EG411" s="163">
        <f t="shared" si="1387"/>
        <v>3.8640210096294134</v>
      </c>
      <c r="EH411" s="163">
        <f t="shared" si="1394"/>
        <v>3.8449477351916377</v>
      </c>
      <c r="EI411" s="163">
        <f t="shared" si="1401"/>
        <v>3.8260618318405086</v>
      </c>
      <c r="EJ411" s="163">
        <f t="shared" si="1408"/>
        <v>3.8068132815868907</v>
      </c>
      <c r="EK411" s="163">
        <f t="shared" si="1415"/>
        <v>3.7877574370709381</v>
      </c>
      <c r="EL411" s="163">
        <f t="shared" si="1422"/>
        <v>3.7688914188131495</v>
      </c>
      <c r="EM411" s="163">
        <f t="shared" si="1429"/>
        <v>3.7502124044180118</v>
      </c>
      <c r="EN411" s="163">
        <f t="shared" si="1436"/>
        <v>3.7317176271664083</v>
      </c>
      <c r="EO411" s="163">
        <f t="shared" si="1443"/>
        <v>3.7134043746494672</v>
      </c>
      <c r="EP411" s="163">
        <f t="shared" si="1450"/>
        <v>3.6947544642857144</v>
      </c>
      <c r="EQ411" s="163">
        <f t="shared" si="1457"/>
        <v>3.6762909494725151</v>
      </c>
      <c r="ER411" s="163">
        <f t="shared" si="1464"/>
        <v>3.6580110497237568</v>
      </c>
      <c r="ES411" s="163">
        <f t="shared" si="1471"/>
        <v>3.639912039582188</v>
      </c>
      <c r="ET411" s="163">
        <f t="shared" si="1478"/>
        <v>3.6219912472647704</v>
      </c>
      <c r="EU411" s="163">
        <f t="shared" ref="EU411:EU474" si="1485">($B411/$B$154)</f>
        <v>3.6037556130085724</v>
      </c>
      <c r="EV411" s="163">
        <f t="shared" si="1087"/>
        <v>3.5857026807473598</v>
      </c>
      <c r="EW411" s="163">
        <f t="shared" si="1093"/>
        <v>3.5678297184426784</v>
      </c>
      <c r="EX411" s="163">
        <f t="shared" si="1099"/>
        <v>3.5501340482573727</v>
      </c>
      <c r="EY411" s="163">
        <f t="shared" si="1105"/>
        <v>3.5326130452180871</v>
      </c>
      <c r="EZ411" s="163">
        <f t="shared" si="1111"/>
        <v>3.5152641359171755</v>
      </c>
      <c r="FA411" s="163">
        <f t="shared" si="1117"/>
        <v>3.497622820919176</v>
      </c>
      <c r="FB411" s="163">
        <f t="shared" si="1123"/>
        <v>3.4801576872536137</v>
      </c>
      <c r="FC411" s="163">
        <f t="shared" si="1129"/>
        <v>3.4628661087866108</v>
      </c>
      <c r="FD411" s="163">
        <f t="shared" si="1135"/>
        <v>3.4457455113192816</v>
      </c>
      <c r="FE411" s="163">
        <f t="shared" si="1141"/>
        <v>3.4287933713102019</v>
      </c>
      <c r="FF411" s="163">
        <f t="shared" si="1149"/>
        <v>3.4115676929022287</v>
      </c>
      <c r="FG411" s="163">
        <f t="shared" si="1155"/>
        <v>3.3945142271212512</v>
      </c>
      <c r="FH411" s="163">
        <f t="shared" si="1161"/>
        <v>3.3776304042851679</v>
      </c>
      <c r="FI411" s="163">
        <f t="shared" si="1167"/>
        <v>3.3609137055837564</v>
      </c>
      <c r="FJ411" s="163">
        <f t="shared" si="1173"/>
        <v>3.3443616618259879</v>
      </c>
      <c r="FK411" s="163">
        <f t="shared" si="1179"/>
        <v>3.3275537127779873</v>
      </c>
      <c r="FL411" s="163">
        <f t="shared" si="1185"/>
        <v>3.3109138642330289</v>
      </c>
      <c r="FM411" s="163">
        <f t="shared" si="1191"/>
        <v>3.2944396069162831</v>
      </c>
      <c r="FN411" s="163">
        <f t="shared" si="1197"/>
        <v>3.2781284812476792</v>
      </c>
      <c r="FO411" s="163">
        <f t="shared" si="1203"/>
        <v>3.2619780761177486</v>
      </c>
      <c r="FP411" s="163">
        <f t="shared" si="1209"/>
        <v>3.2455882352941177</v>
      </c>
      <c r="FQ411" s="163">
        <f t="shared" si="1215"/>
        <v>3.2293622728935496</v>
      </c>
      <c r="FR411" s="163">
        <f t="shared" si="1221"/>
        <v>3.2132977432661973</v>
      </c>
      <c r="FS411" s="163">
        <f t="shared" si="1227"/>
        <v>3.1973922491850777</v>
      </c>
      <c r="FT411" s="163">
        <f t="shared" si="1233"/>
        <v>3.1816434406535321</v>
      </c>
      <c r="FU411" s="163">
        <f t="shared" si="1239"/>
        <v>3.165670571360268</v>
      </c>
      <c r="FV411" s="163">
        <f t="shared" si="1245"/>
        <v>3.1498572787821124</v>
      </c>
      <c r="FW411" s="163">
        <f t="shared" si="1251"/>
        <v>3.1342011834319528</v>
      </c>
      <c r="FX411" s="163">
        <f t="shared" si="1257"/>
        <v>3.118699952896844</v>
      </c>
      <c r="FY411" s="163">
        <f t="shared" si="1263"/>
        <v>3.1033513006796345</v>
      </c>
      <c r="FZ411" s="163">
        <f t="shared" si="1269"/>
        <v>3.0877929345925148</v>
      </c>
      <c r="GA411" s="163">
        <f t="shared" si="1275"/>
        <v>3.0723897911832947</v>
      </c>
      <c r="GB411" s="163">
        <f t="shared" si="1281"/>
        <v>3.0571395590442112</v>
      </c>
      <c r="GC411" s="163">
        <f t="shared" si="1287"/>
        <v>3.0420399724328049</v>
      </c>
      <c r="GD411" s="163">
        <f t="shared" si="1293"/>
        <v>3.0267428571428572</v>
      </c>
      <c r="GE411" s="163">
        <f t="shared" si="1299"/>
        <v>3.0115988173754831</v>
      </c>
      <c r="GF411" s="163">
        <f t="shared" si="1305"/>
        <v>2.9966055668703326</v>
      </c>
      <c r="GG411" s="163">
        <f t="shared" si="1311"/>
        <v>2.9817608646701195</v>
      </c>
      <c r="GH411" s="163">
        <f t="shared" si="1317"/>
        <v>2.967062514004033</v>
      </c>
      <c r="GI411" s="163">
        <f t="shared" si="1323"/>
        <v>2.9521792442314125</v>
      </c>
      <c r="GJ411" s="163">
        <f t="shared" si="1329"/>
        <v>2.937444543034605</v>
      </c>
      <c r="GK411" s="163">
        <f t="shared" si="1335"/>
        <v>2.9228561968877607</v>
      </c>
      <c r="GL411" s="163">
        <f t="shared" si="1341"/>
        <v>2.9084120360202066</v>
      </c>
      <c r="GM411" s="163">
        <f t="shared" si="1347"/>
        <v>2.8937937062937062</v>
      </c>
      <c r="GN411" s="163">
        <f t="shared" si="1353"/>
        <v>2.8793215916503589</v>
      </c>
      <c r="GO411" s="163">
        <f t="shared" si="1360"/>
        <v>2.8649935093033321</v>
      </c>
      <c r="GP411" s="163">
        <f t="shared" si="1367"/>
        <v>2.8508073196986006</v>
      </c>
      <c r="GQ411" s="163">
        <f t="shared" si="1374"/>
        <v>2.8367609254498714</v>
      </c>
      <c r="GR411" s="163">
        <f t="shared" si="1381"/>
        <v>2.8225514227858892</v>
      </c>
      <c r="GS411" s="163">
        <f t="shared" si="1388"/>
        <v>2.8084835630965004</v>
      </c>
      <c r="GT411" s="163">
        <f t="shared" si="1395"/>
        <v>2.7945552389996835</v>
      </c>
      <c r="GU411" s="163">
        <f t="shared" si="1402"/>
        <v>2.7807643847123056</v>
      </c>
      <c r="GV411" s="163">
        <f t="shared" si="1409"/>
        <v>2.7668198913497704</v>
      </c>
      <c r="GW411" s="163">
        <f t="shared" si="1416"/>
        <v>2.7530145530145531</v>
      </c>
      <c r="GX411" s="163">
        <f t="shared" si="1423"/>
        <v>2.739346297062474</v>
      </c>
      <c r="GY411" s="163">
        <f t="shared" si="1430"/>
        <v>2.725813091807328</v>
      </c>
      <c r="GZ411" s="163">
        <f t="shared" si="1437"/>
        <v>2.7121351766513055</v>
      </c>
      <c r="HA411" s="163">
        <f t="shared" si="1444"/>
        <v>2.6985938455267986</v>
      </c>
      <c r="HB411" s="163">
        <f t="shared" si="1451"/>
        <v>2.6851870627598093</v>
      </c>
      <c r="HC411" s="163">
        <f t="shared" si="1458"/>
        <v>2.6719128329297819</v>
      </c>
      <c r="HD411" s="163">
        <f t="shared" si="1465"/>
        <v>2.6585023087733388</v>
      </c>
      <c r="HE411" s="163">
        <f t="shared" si="1472"/>
        <v>2.6452257291250501</v>
      </c>
      <c r="HF411" s="163">
        <f t="shared" si="1479"/>
        <v>2.6320810971973763</v>
      </c>
      <c r="HG411" s="163">
        <f t="shared" ref="HG411:HG474" si="1486">($B411/$B$218)</f>
        <v>2.6190664556962027</v>
      </c>
      <c r="HH411" s="163">
        <f t="shared" si="1088"/>
        <v>2.6059234478008464</v>
      </c>
      <c r="HI411" s="163">
        <f t="shared" si="1094"/>
        <v>2.5929116898374778</v>
      </c>
      <c r="HJ411" s="163">
        <f t="shared" si="1100"/>
        <v>2.5800292255236239</v>
      </c>
      <c r="HK411" s="163">
        <f t="shared" si="1106"/>
        <v>2.5672741372625048</v>
      </c>
      <c r="HL411" s="163">
        <f t="shared" si="1112"/>
        <v>2.5543981481481484</v>
      </c>
      <c r="HM411" s="163">
        <f t="shared" si="1118"/>
        <v>2.5416506717850287</v>
      </c>
      <c r="HN411" s="163">
        <f t="shared" si="1124"/>
        <v>2.5290297937356763</v>
      </c>
      <c r="HO411" s="163">
        <f t="shared" si="1130"/>
        <v>2.5165336374002281</v>
      </c>
      <c r="HP411" s="163">
        <f t="shared" si="1136"/>
        <v>2.5039236078283067</v>
      </c>
      <c r="HQ411" s="163">
        <f t="shared" si="1142"/>
        <v>2.4914393226716838</v>
      </c>
      <c r="HR411" s="163">
        <f t="shared" si="1150"/>
        <v>2.4790789104184219</v>
      </c>
      <c r="HS411" s="163">
        <f t="shared" si="1156"/>
        <v>2.4668405365126675</v>
      </c>
      <c r="HT411" s="163">
        <f t="shared" si="1162"/>
        <v>2.4544949026876739</v>
      </c>
      <c r="HU411" s="163">
        <f t="shared" si="1168"/>
        <v>2.4422722242714867</v>
      </c>
      <c r="HV411" s="163">
        <f t="shared" si="1174"/>
        <v>2.4301706735180768</v>
      </c>
      <c r="HW411" s="163">
        <f t="shared" si="1180"/>
        <v>2.4181884587289995</v>
      </c>
      <c r="HX411" s="163">
        <f t="shared" si="1186"/>
        <v>2.4061052057781414</v>
      </c>
      <c r="HY411" s="163">
        <f t="shared" si="1192"/>
        <v>2.3941421081178809</v>
      </c>
      <c r="HZ411" s="163">
        <f t="shared" si="1198"/>
        <v>2.3822973823873346</v>
      </c>
      <c r="IA411" s="163">
        <f t="shared" si="1204"/>
        <v>2.3703571108923298</v>
      </c>
      <c r="IB411" s="163">
        <f t="shared" si="1210"/>
        <v>2.3585359337429868</v>
      </c>
      <c r="IC411" s="163">
        <f t="shared" si="1216"/>
        <v>2.3468320779796188</v>
      </c>
      <c r="ID411" s="163">
        <f t="shared" si="1222"/>
        <v>2.3352438056608764</v>
      </c>
      <c r="IE411" s="163">
        <f t="shared" si="1228"/>
        <v>2.3235655378136517</v>
      </c>
      <c r="IF411" s="163">
        <f t="shared" si="1234"/>
        <v>2.3120034919249237</v>
      </c>
      <c r="IG411" s="163">
        <f t="shared" si="1240"/>
        <v>2.3005559416261292</v>
      </c>
      <c r="IH411" s="163">
        <f t="shared" si="1246"/>
        <v>2.2890233362143473</v>
      </c>
      <c r="II411" s="163">
        <f t="shared" si="1252"/>
        <v>2.2776057791537667</v>
      </c>
      <c r="IJ411" s="163">
        <f t="shared" si="1258"/>
        <v>2.2663015574191339</v>
      </c>
      <c r="IK411" s="163">
        <f t="shared" si="1264"/>
        <v>2.2551089918256131</v>
      </c>
      <c r="IL411" s="163">
        <f t="shared" si="1270"/>
        <v>2.2438363128018302</v>
      </c>
      <c r="IM411" s="163">
        <f t="shared" si="1276"/>
        <v>2.2326757713707637</v>
      </c>
      <c r="IN411" s="163">
        <f t="shared" si="1282"/>
        <v>2.2216257025417332</v>
      </c>
      <c r="IO411" s="163">
        <f t="shared" si="1288"/>
        <v>2.2104999582672566</v>
      </c>
      <c r="IP411" s="163">
        <f t="shared" si="1294"/>
        <v>2.1994850926002822</v>
      </c>
      <c r="IQ411" s="163">
        <f t="shared" si="1300"/>
        <v>2.1885794562432856</v>
      </c>
      <c r="IR411" s="163">
        <f t="shared" si="1306"/>
        <v>2.1776023680315739</v>
      </c>
      <c r="IS411" s="163">
        <f t="shared" si="1312"/>
        <v>2.1667348441462817</v>
      </c>
      <c r="IT411" s="163">
        <f t="shared" si="1318"/>
        <v>2.1559752523607947</v>
      </c>
      <c r="IU411" s="163">
        <f t="shared" si="1324"/>
        <v>2.145321992709599</v>
      </c>
      <c r="IV411" s="163">
        <f t="shared" si="1330"/>
        <v>2.1346014346739746</v>
      </c>
      <c r="IW411" s="163">
        <f t="shared" si="1336"/>
        <v>2.1239874889726522</v>
      </c>
      <c r="IX411" s="163">
        <f t="shared" si="1342"/>
        <v>2.1134785731386163</v>
      </c>
      <c r="IY411" s="163">
        <f t="shared" si="1348"/>
        <v>2.1029061457837064</v>
      </c>
      <c r="IZ411" s="163">
        <f t="shared" si="1354"/>
        <v>2.092438966579758</v>
      </c>
      <c r="JA411" s="163">
        <f t="shared" si="1361"/>
        <v>2.0820754716981131</v>
      </c>
      <c r="JB411" s="163">
        <f t="shared" si="1368"/>
        <v>2.0716520650813517</v>
      </c>
      <c r="JC411" s="163">
        <f t="shared" si="1375"/>
        <v>2.0613325031133249</v>
      </c>
      <c r="JD411" s="163">
        <f t="shared" si="1382"/>
        <v>2.0511152416356877</v>
      </c>
      <c r="JE411" s="163">
        <f t="shared" si="1389"/>
        <v>2.0408414887878554</v>
      </c>
      <c r="JF411" s="163">
        <f t="shared" si="1396"/>
        <v>2.0306701426161631</v>
      </c>
      <c r="JG411" s="163">
        <f t="shared" si="1403"/>
        <v>2.0205996795605401</v>
      </c>
      <c r="JH411" s="163">
        <f t="shared" si="1410"/>
        <v>2.0104759735823277</v>
      </c>
      <c r="JI411" s="163">
        <f t="shared" si="1417"/>
        <v>2.0004532064355316</v>
      </c>
      <c r="JJ411" s="163">
        <f t="shared" si="1424"/>
        <v>1.9905298759864714</v>
      </c>
      <c r="JK411" s="163">
        <f t="shared" si="1431"/>
        <v>1.9805563864792104</v>
      </c>
      <c r="JL411" s="163">
        <f t="shared" si="1438"/>
        <v>1.9706823424361932</v>
      </c>
      <c r="JM411" s="163">
        <f t="shared" si="1445"/>
        <v>1.9609062638827188</v>
      </c>
      <c r="JN411" s="163">
        <f t="shared" si="1452"/>
        <v>1.9510829527036981</v>
      </c>
      <c r="JO411" s="163">
        <f t="shared" si="1459"/>
        <v>1.9413575722034893</v>
      </c>
      <c r="JP411" s="163">
        <f t="shared" si="1466"/>
        <v>1.9317286652078776</v>
      </c>
      <c r="JQ411" s="163">
        <f t="shared" si="1473"/>
        <v>1.9220553015458306</v>
      </c>
      <c r="JR411" s="163">
        <f t="shared" si="1480"/>
        <v>1.9124783362218372</v>
      </c>
      <c r="JS411" s="163">
        <f t="shared" ref="JS411:JS474" si="1487">($B411/$B$282)</f>
        <v>1.9029963354171158</v>
      </c>
      <c r="JT411" s="163">
        <f t="shared" si="1089"/>
        <v>1.8934725101880316</v>
      </c>
      <c r="JU411" s="163">
        <f t="shared" si="1095"/>
        <v>1.8840435370278152</v>
      </c>
      <c r="JV411" s="163">
        <f t="shared" si="1101"/>
        <v>1.8747080059460608</v>
      </c>
      <c r="JW411" s="163">
        <f t="shared" si="1107"/>
        <v>1.8653331455134525</v>
      </c>
      <c r="JX411" s="163">
        <f t="shared" si="1113"/>
        <v>1.8560515803490083</v>
      </c>
      <c r="JY411" s="163">
        <f t="shared" si="1119"/>
        <v>1.8468619246861924</v>
      </c>
      <c r="JZ411" s="163">
        <f t="shared" si="1125"/>
        <v>1.8376353039134055</v>
      </c>
      <c r="KA411" s="163">
        <f t="shared" si="1131"/>
        <v>1.828500414250207</v>
      </c>
      <c r="KB411" s="163">
        <f t="shared" si="1137"/>
        <v>1.8194558944765045</v>
      </c>
      <c r="KC411" s="163">
        <f t="shared" si="1143"/>
        <v>1.8103766491216078</v>
      </c>
      <c r="KD411" s="163">
        <f t="shared" si="1151"/>
        <v>1.8013875663175078</v>
      </c>
      <c r="KE411" s="163">
        <f t="shared" si="1157"/>
        <v>1.792365998917163</v>
      </c>
      <c r="KF411" s="163">
        <f t="shared" si="1163"/>
        <v>1.7834343434343434</v>
      </c>
      <c r="KG411" s="163">
        <f t="shared" si="1169"/>
        <v>1.7745912623961404</v>
      </c>
      <c r="KH411" s="163">
        <f t="shared" si="1175"/>
        <v>1.765717714514301</v>
      </c>
      <c r="KI411" s="163">
        <f t="shared" si="1181"/>
        <v>1.7569324664986068</v>
      </c>
      <c r="KJ411" s="163">
        <f t="shared" si="1187"/>
        <v>1.7482342068783419</v>
      </c>
      <c r="KK411" s="163">
        <f t="shared" si="1193"/>
        <v>1.7395073891625616</v>
      </c>
      <c r="KL411" s="163">
        <f t="shared" si="1199"/>
        <v>1.7308672635775439</v>
      </c>
      <c r="KM411" s="163">
        <f t="shared" si="1205"/>
        <v>1.7222005462348811</v>
      </c>
      <c r="KN411" s="163">
        <f t="shared" si="1211"/>
        <v>1.71362018764154</v>
      </c>
      <c r="KO411" s="163">
        <f t="shared" si="1217"/>
        <v>1.7051249034251867</v>
      </c>
      <c r="KP411" s="163">
        <f t="shared" si="1223"/>
        <v>1.6966047405509288</v>
      </c>
      <c r="KQ411" s="163">
        <f t="shared" si="1229"/>
        <v>1.6881693013768486</v>
      </c>
      <c r="KR411" s="163">
        <f t="shared" si="1235"/>
        <v>1.6798173284282634</v>
      </c>
      <c r="KS411" s="163">
        <f t="shared" si="1241"/>
        <v>1.6714420952982014</v>
      </c>
      <c r="KT411" s="163">
        <f t="shared" si="1247"/>
        <v>1.6631499623210249</v>
      </c>
      <c r="KU411" s="163">
        <f t="shared" si="1253"/>
        <v>1.6548362909272682</v>
      </c>
      <c r="KV411" s="163">
        <f t="shared" si="1259"/>
        <v>1.6466053220591892</v>
      </c>
      <c r="KW411" s="163">
        <f t="shared" si="1265"/>
        <v>1.6384558277654047</v>
      </c>
      <c r="KX411" s="163">
        <f t="shared" si="1271"/>
        <v>1.630286241920591</v>
      </c>
      <c r="KY411" s="163">
        <f t="shared" si="1277"/>
        <v>1.6221977214259464</v>
      </c>
      <c r="KZ411" s="163">
        <f t="shared" si="1283"/>
        <v>1.6140906874695271</v>
      </c>
      <c r="LA411" s="163">
        <f t="shared" si="1289"/>
        <v>1.6060642813826562</v>
      </c>
      <c r="LB411" s="163">
        <f t="shared" si="1295"/>
        <v>1.5981173062997827</v>
      </c>
      <c r="LC411" s="163">
        <f t="shared" si="1301"/>
        <v>1.5901531071750226</v>
      </c>
      <c r="LD411" s="163">
        <f t="shared" si="1307"/>
        <v>1.5822678934161787</v>
      </c>
      <c r="LE411" s="163">
        <f t="shared" si="1313"/>
        <v>1.574366900487457</v>
      </c>
      <c r="LF411" s="163">
        <f t="shared" si="1319"/>
        <v>1.5665444220986633</v>
      </c>
      <c r="LG411" s="163">
        <f t="shared" si="1325"/>
        <v>1.5587075510564417</v>
      </c>
      <c r="LH411" s="163">
        <f t="shared" si="1331"/>
        <v>1.5509486999297259</v>
      </c>
      <c r="LI411" s="163">
        <f t="shared" si="1337"/>
        <v>1.5432667093992192</v>
      </c>
      <c r="LJ411" s="163">
        <f t="shared" si="1343"/>
        <v>1.5355714037223864</v>
      </c>
      <c r="LK411" s="163">
        <f t="shared" si="1349"/>
        <v>1.5279524606242427</v>
      </c>
      <c r="LL411" s="163">
        <f t="shared" si="1355"/>
        <v>1.520321469575201</v>
      </c>
      <c r="LM411" s="163">
        <f t="shared" si="1362"/>
        <v>1.5127663220426115</v>
      </c>
      <c r="LN411" s="163">
        <f t="shared" si="1369"/>
        <v>1.5052003410059676</v>
      </c>
      <c r="LO411" s="163">
        <f t="shared" si="1376"/>
        <v>1.4977096646496635</v>
      </c>
      <c r="LP411" s="163">
        <f t="shared" si="1383"/>
        <v>1.4902931742726915</v>
      </c>
      <c r="LQ411" s="163">
        <f t="shared" si="1390"/>
        <v>1.4828667413213885</v>
      </c>
      <c r="LR411" s="163">
        <f t="shared" si="1397"/>
        <v>1.4755139562092596</v>
      </c>
      <c r="LS411" s="163">
        <f t="shared" si="1404"/>
        <v>1.4681523366040246</v>
      </c>
      <c r="LT411" s="163">
        <f t="shared" si="1411"/>
        <v>1.4608638093662087</v>
      </c>
      <c r="LU411" s="163">
        <f t="shared" si="1418"/>
        <v>1.4535675082327113</v>
      </c>
      <c r="LV411" s="163">
        <f t="shared" si="1425"/>
        <v>1.4463437278138824</v>
      </c>
      <c r="LW411" s="163">
        <f t="shared" si="1432"/>
        <v>1.439113188067163</v>
      </c>
      <c r="LX411" s="163">
        <f t="shared" si="1439"/>
        <v>1.4319545823195459</v>
      </c>
      <c r="LY411" s="163">
        <f t="shared" si="1446"/>
        <v>1.4248668424167428</v>
      </c>
      <c r="LZ411" s="163">
        <f t="shared" si="1453"/>
        <v>1.4177730192719487</v>
      </c>
      <c r="MA411" s="163">
        <f t="shared" si="1460"/>
        <v>1.4107494806370853</v>
      </c>
      <c r="MB411" s="163">
        <f t="shared" si="1467"/>
        <v>1.4037207823183335</v>
      </c>
      <c r="MC411" s="163">
        <f t="shared" si="1474"/>
        <v>1.3967617741680292</v>
      </c>
      <c r="MD411" s="163">
        <f t="shared" si="1481"/>
        <v>1.3897984886649875</v>
      </c>
      <c r="ME411" s="163">
        <f t="shared" ref="ME411:ME474" si="1488">($B411/$B$346)</f>
        <v>1.3829042869824031</v>
      </c>
      <c r="MF411" s="163">
        <f t="shared" si="1090"/>
        <v>1.3760066503870734</v>
      </c>
      <c r="MG411" s="163">
        <f t="shared" si="1096"/>
        <v>1.3691774802254046</v>
      </c>
      <c r="MH411" s="163">
        <f t="shared" si="1102"/>
        <v>1.3623456790123456</v>
      </c>
      <c r="MI411" s="163">
        <f t="shared" si="1108"/>
        <v>1.355581716742591</v>
      </c>
      <c r="MJ411" s="163">
        <f t="shared" si="1114"/>
        <v>1.3488158899923606</v>
      </c>
      <c r="MK411" s="163">
        <f t="shared" si="1120"/>
        <v>1.3421172654943496</v>
      </c>
      <c r="ML411" s="163">
        <f t="shared" si="1126"/>
        <v>1.3354175070592982</v>
      </c>
      <c r="MM411" s="163">
        <f t="shared" si="1132"/>
        <v>1.3287843058552005</v>
      </c>
      <c r="MN411" s="163">
        <f t="shared" si="1138"/>
        <v>1.3221506664669762</v>
      </c>
      <c r="MO411" s="163">
        <f t="shared" si="1144"/>
        <v>1.3155829317967314</v>
      </c>
      <c r="MP411" s="163">
        <f t="shared" si="1152"/>
        <v>1.3090154211150653</v>
      </c>
      <c r="MQ411" s="163">
        <f t="shared" si="1158"/>
        <v>1.3025131559533762</v>
      </c>
      <c r="MR411" s="163">
        <f t="shared" si="1164"/>
        <v>1.296011744555909</v>
      </c>
      <c r="MS411" s="163">
        <f t="shared" si="1170"/>
        <v>1.2895749135706287</v>
      </c>
      <c r="MT411" s="163">
        <f t="shared" si="1176"/>
        <v>1.2831395348837209</v>
      </c>
      <c r="MU411" s="163">
        <f t="shared" si="1182"/>
        <v>1.2767680663356313</v>
      </c>
      <c r="MV411" s="163">
        <f t="shared" si="1188"/>
        <v>1.2703986185062599</v>
      </c>
      <c r="MW411" s="163">
        <f t="shared" si="1194"/>
        <v>1.2640924060904015</v>
      </c>
      <c r="MX411" s="163">
        <f t="shared" si="1200"/>
        <v>1.2577887537993921</v>
      </c>
      <c r="MY411" s="163">
        <f t="shared" si="1206"/>
        <v>1.2515476584282406</v>
      </c>
      <c r="MZ411" s="163">
        <f t="shared" si="1212"/>
        <v>1.245309634645225</v>
      </c>
      <c r="NA411" s="163">
        <f t="shared" si="1218"/>
        <v>1.239133486174145</v>
      </c>
      <c r="NB411" s="163">
        <f t="shared" si="1224"/>
        <v>1.2329608938547485</v>
      </c>
      <c r="NC411" s="163">
        <f t="shared" si="1230"/>
        <v>1.2268494927502664</v>
      </c>
      <c r="ND411" s="163">
        <f t="shared" si="1236"/>
        <v>1.2207421064761466</v>
      </c>
      <c r="NE411" s="163">
        <f t="shared" si="1242"/>
        <v>1.2146952254276935</v>
      </c>
      <c r="NF411" s="163">
        <f t="shared" si="1248"/>
        <v>1.2086527929901423</v>
      </c>
      <c r="NG411" s="163">
        <f t="shared" si="1254"/>
        <v>1.2026155662519298</v>
      </c>
      <c r="NH411" s="163">
        <f t="shared" si="1260"/>
        <v>1.1966383517079342</v>
      </c>
      <c r="NI411" s="163">
        <f t="shared" si="1266"/>
        <v>1.190666726610619</v>
      </c>
      <c r="NJ411" s="163">
        <f t="shared" si="1272"/>
        <v>1.1847544063702247</v>
      </c>
      <c r="NK411" s="163">
        <f t="shared" si="1278"/>
        <v>1.17884803703374</v>
      </c>
      <c r="NL411" s="163">
        <f t="shared" si="1284"/>
        <v>1.1730002657454159</v>
      </c>
      <c r="NM411" s="163">
        <f t="shared" si="1290"/>
        <v>1.1671587854215328</v>
      </c>
      <c r="NN411" s="163">
        <f t="shared" si="1296"/>
        <v>1.1613751973338011</v>
      </c>
      <c r="NO411" s="163">
        <f t="shared" si="1302"/>
        <v>1.1555982197399424</v>
      </c>
      <c r="NP411" s="163">
        <f t="shared" si="1308"/>
        <v>1.1498285069248471</v>
      </c>
      <c r="NQ411" s="163">
        <f t="shared" si="1314"/>
        <v>1.1441161223431831</v>
      </c>
      <c r="NR411" s="163">
        <f t="shared" si="1320"/>
        <v>1.1384112792297112</v>
      </c>
      <c r="NS411" s="163">
        <f t="shared" si="1326"/>
        <v>1.1327630453378956</v>
      </c>
      <c r="NT411" s="163">
        <f t="shared" si="1332"/>
        <v>1.1271226113971997</v>
      </c>
      <c r="NU411" s="163">
        <f t="shared" si="1338"/>
        <v>1.1215380706360634</v>
      </c>
      <c r="NV411" s="163">
        <f t="shared" si="1344"/>
        <v>1.1159615708747683</v>
      </c>
      <c r="NW411" s="163">
        <f t="shared" si="1350"/>
        <v>1.1103936941847301</v>
      </c>
      <c r="NX411" s="163">
        <f t="shared" si="1356"/>
        <v>1.1048811013767208</v>
      </c>
      <c r="NY411" s="163">
        <f t="shared" si="1363"/>
        <v>1.0993773349937734</v>
      </c>
      <c r="NZ411" s="163">
        <f t="shared" si="1370"/>
        <v>1.0939281288723668</v>
      </c>
      <c r="OA411" s="163">
        <f t="shared" si="1377"/>
        <v>1.0884879371994576</v>
      </c>
      <c r="OB411" s="163">
        <f t="shared" si="1384"/>
        <v>1.0830572935836094</v>
      </c>
      <c r="OC411" s="163">
        <f t="shared" si="1391"/>
        <v>1.0776805696846388</v>
      </c>
      <c r="OD411" s="163">
        <f t="shared" si="1398"/>
        <v>1.0723135476556807</v>
      </c>
      <c r="OE411" s="163">
        <f t="shared" si="1405"/>
        <v>1.0669997179807422</v>
      </c>
      <c r="OF411" s="163">
        <f t="shared" si="1412"/>
        <v>1.0616957306073362</v>
      </c>
      <c r="OG411" s="163">
        <f t="shared" si="1419"/>
        <v>1.0564020741922617</v>
      </c>
      <c r="OH411" s="163">
        <f t="shared" si="1426"/>
        <v>1.0511609446318715</v>
      </c>
      <c r="OI411" s="163">
        <f t="shared" si="1433"/>
        <v>1.0459302555191343</v>
      </c>
      <c r="OJ411" s="163">
        <f t="shared" si="1440"/>
        <v>1.0407104684061617</v>
      </c>
      <c r="OK411" s="163">
        <f t="shared" si="1447"/>
        <v>1.035542521994135</v>
      </c>
      <c r="OL411" s="163">
        <f t="shared" si="1454"/>
        <v>1.0303855581060577</v>
      </c>
      <c r="OM411" s="163">
        <f t="shared" si="1461"/>
        <v>1.0252400123877361</v>
      </c>
      <c r="ON411" s="163">
        <f t="shared" si="1468"/>
        <v>1.0201456030199145</v>
      </c>
      <c r="OO411" s="163">
        <f t="shared" si="1475"/>
        <v>1.0150626652868806</v>
      </c>
      <c r="OP411" s="163">
        <f t="shared" si="1482"/>
        <v>1.0100301285229396</v>
      </c>
      <c r="OQ411" s="163">
        <f t="shared" ref="OQ411:OQ474" si="1489">($B411/$B$410)</f>
        <v>1.0050091074681238</v>
      </c>
      <c r="OR411" s="156">
        <f>($B411/$B$411)</f>
        <v>1</v>
      </c>
      <c r="OS411" s="157"/>
      <c r="OT411" s="157"/>
      <c r="OU411" s="157"/>
      <c r="OV411" s="157"/>
      <c r="OW411" s="157"/>
      <c r="OX411" s="157"/>
      <c r="OY411" s="157"/>
      <c r="OZ411" s="157"/>
      <c r="PA411" s="157"/>
      <c r="PB411" s="157"/>
      <c r="PC411" s="157"/>
      <c r="PD411" s="157"/>
      <c r="PE411" s="157"/>
      <c r="PF411" s="157"/>
      <c r="PG411" s="157"/>
      <c r="PH411" s="157"/>
      <c r="PI411" s="157"/>
      <c r="PJ411" s="157"/>
      <c r="PK411" s="157"/>
      <c r="PL411" s="157"/>
      <c r="PM411" s="157"/>
      <c r="PN411" s="157"/>
      <c r="PO411" s="157"/>
      <c r="PP411" s="157"/>
      <c r="PQ411" s="157"/>
      <c r="PR411" s="157"/>
      <c r="PS411" s="157"/>
      <c r="PT411" s="157"/>
      <c r="PU411" s="157"/>
      <c r="PV411" s="157"/>
      <c r="PW411" s="157"/>
      <c r="PX411" s="157"/>
      <c r="PY411" s="157"/>
      <c r="PZ411" s="157"/>
      <c r="QA411" s="157"/>
      <c r="QB411" s="157"/>
      <c r="QC411" s="157"/>
      <c r="QD411" s="157"/>
      <c r="QE411" s="157"/>
      <c r="QF411" s="157"/>
      <c r="QG411" s="157"/>
      <c r="QH411" s="157"/>
      <c r="QI411" s="157"/>
      <c r="QJ411" s="157"/>
      <c r="QK411" s="157"/>
      <c r="QL411" s="157"/>
      <c r="QM411" s="157"/>
      <c r="QN411" s="157"/>
      <c r="QO411" s="157"/>
      <c r="QP411" s="157"/>
      <c r="QQ411" s="157"/>
      <c r="QR411" s="157"/>
      <c r="QS411" s="157"/>
      <c r="QT411" s="157"/>
      <c r="QU411" s="157"/>
      <c r="QV411" s="157"/>
      <c r="QW411" s="157"/>
      <c r="QX411" s="157"/>
      <c r="QY411" s="157"/>
      <c r="QZ411" s="157"/>
      <c r="RA411" s="157"/>
      <c r="RB411" s="157"/>
      <c r="RC411" s="157"/>
      <c r="RD411" s="157"/>
      <c r="RE411" s="157"/>
      <c r="RF411" s="157"/>
      <c r="RG411" s="157"/>
      <c r="RH411" s="157"/>
      <c r="RI411" s="157"/>
      <c r="RJ411" s="157"/>
      <c r="RK411" s="157"/>
      <c r="RL411" s="157"/>
      <c r="RM411" s="157"/>
      <c r="RN411" s="157"/>
      <c r="RO411" s="157"/>
      <c r="RP411" s="157"/>
    </row>
    <row r="412" spans="1:484" ht="13">
      <c r="A412" s="151">
        <v>52841</v>
      </c>
      <c r="B412" s="152">
        <f t="shared" si="1145"/>
        <v>26616</v>
      </c>
      <c r="C412" s="153">
        <f t="shared" si="1146"/>
        <v>5.0000000000000001E-3</v>
      </c>
      <c r="E412" s="157">
        <f t="shared" si="1357"/>
        <v>5.3564097403904203</v>
      </c>
      <c r="F412" s="157">
        <f t="shared" si="1364"/>
        <v>5.31575793888556</v>
      </c>
      <c r="G412" s="157">
        <f t="shared" si="1371"/>
        <v>5.3125748502994012</v>
      </c>
      <c r="H412" s="157">
        <f t="shared" si="1378"/>
        <v>5.2935560859188548</v>
      </c>
      <c r="I412" s="157">
        <f t="shared" si="1385"/>
        <v>5.2861966236345577</v>
      </c>
      <c r="J412" s="157">
        <f t="shared" si="1392"/>
        <v>5.2611187981814584</v>
      </c>
      <c r="K412" s="157">
        <f t="shared" si="1399"/>
        <v>5.2455656286953092</v>
      </c>
      <c r="L412" s="157">
        <f t="shared" si="1406"/>
        <v>5.2280494991160875</v>
      </c>
      <c r="M412" s="157">
        <f t="shared" si="1413"/>
        <v>5.2208709297763827</v>
      </c>
      <c r="N412" s="157">
        <f t="shared" si="1420"/>
        <v>5.2147335423197489</v>
      </c>
      <c r="O412" s="157">
        <f t="shared" si="1427"/>
        <v>5.205554469000587</v>
      </c>
      <c r="P412" s="157">
        <f t="shared" si="1434"/>
        <v>5.2035190615835774</v>
      </c>
      <c r="Q412" s="157">
        <f t="shared" si="1441"/>
        <v>5.1984374999999998</v>
      </c>
      <c r="R412" s="157">
        <f t="shared" si="1448"/>
        <v>5.1964076532604455</v>
      </c>
      <c r="S412" s="157">
        <f t="shared" si="1455"/>
        <v>5.1741835147744943</v>
      </c>
      <c r="T412" s="157">
        <f t="shared" si="1462"/>
        <v>5.1681553398058249</v>
      </c>
      <c r="U412" s="157">
        <f t="shared" si="1469"/>
        <v>5.1511515386104119</v>
      </c>
      <c r="V412" s="157">
        <f t="shared" si="1476"/>
        <v>5.1481624758220503</v>
      </c>
      <c r="W412" s="157">
        <f t="shared" si="1483"/>
        <v>5.1342592592592595</v>
      </c>
      <c r="X412" s="157">
        <f t="shared" ref="X412:X475" si="1490">($B412/$B$27)</f>
        <v>5.1145272867025362</v>
      </c>
      <c r="Y412" s="157">
        <f t="shared" si="1091"/>
        <v>5.1233878729547646</v>
      </c>
      <c r="Z412" s="157">
        <f t="shared" si="1097"/>
        <v>5.1145272867025362</v>
      </c>
      <c r="AA412" s="157">
        <f t="shared" si="1103"/>
        <v>5.1056972952234796</v>
      </c>
      <c r="AB412" s="157">
        <f t="shared" si="1109"/>
        <v>5.1086372360844532</v>
      </c>
      <c r="AC412" s="157">
        <f t="shared" si="1115"/>
        <v>5.0929965556831229</v>
      </c>
      <c r="AD412" s="157">
        <f t="shared" si="1121"/>
        <v>5.0735798703774302</v>
      </c>
      <c r="AE412" s="157">
        <f t="shared" si="1127"/>
        <v>5.0706801295484851</v>
      </c>
      <c r="AF412" s="157">
        <f t="shared" si="1133"/>
        <v>5.0629636674909646</v>
      </c>
      <c r="AG412" s="157">
        <f t="shared" si="1139"/>
        <v>5.0485584218512898</v>
      </c>
      <c r="AH412" s="157">
        <f t="shared" si="1147"/>
        <v>5.0351872871736667</v>
      </c>
      <c r="AI412" s="157">
        <f t="shared" si="1153"/>
        <v>5.0399545540617305</v>
      </c>
      <c r="AJ412" s="157">
        <f t="shared" si="1159"/>
        <v>5.0437748720864128</v>
      </c>
      <c r="AK412" s="157">
        <f t="shared" si="1165"/>
        <v>5.0361400189214756</v>
      </c>
      <c r="AL412" s="157">
        <f t="shared" si="1171"/>
        <v>5.0143180105501131</v>
      </c>
      <c r="AM412" s="157">
        <f t="shared" si="1177"/>
        <v>5.0058303554636074</v>
      </c>
      <c r="AN412" s="157">
        <f t="shared" si="1183"/>
        <v>4.9973713856552759</v>
      </c>
      <c r="AO412" s="157">
        <f t="shared" si="1189"/>
        <v>4.999248685199098</v>
      </c>
      <c r="AP412" s="157">
        <f t="shared" si="1195"/>
        <v>5.0020672805863562</v>
      </c>
      <c r="AQ412" s="157">
        <f t="shared" si="1201"/>
        <v>4.9889409559512652</v>
      </c>
      <c r="AR412" s="157">
        <f t="shared" si="1207"/>
        <v>4.9693801344286781</v>
      </c>
      <c r="AS412" s="157">
        <f t="shared" si="1213"/>
        <v>4.9564245810055869</v>
      </c>
      <c r="AT412" s="157">
        <f t="shared" si="1219"/>
        <v>4.9518139534883723</v>
      </c>
      <c r="AU412" s="157">
        <f t="shared" si="1225"/>
        <v>4.9444547650009287</v>
      </c>
      <c r="AV412" s="157">
        <f t="shared" si="1231"/>
        <v>4.9380333951762525</v>
      </c>
      <c r="AW412" s="157">
        <f t="shared" si="1237"/>
        <v>4.9206877426511371</v>
      </c>
      <c r="AX412" s="157">
        <f t="shared" si="1243"/>
        <v>4.8908489525909591</v>
      </c>
      <c r="AY412" s="157">
        <f t="shared" si="1249"/>
        <v>4.8675932699341624</v>
      </c>
      <c r="AZ412" s="157">
        <f t="shared" si="1255"/>
        <v>4.8569343065693431</v>
      </c>
      <c r="BA412" s="157">
        <f t="shared" si="1261"/>
        <v>4.8419137711478992</v>
      </c>
      <c r="BB412" s="157">
        <f t="shared" si="1267"/>
        <v>4.8498542274052481</v>
      </c>
      <c r="BC412" s="157">
        <f t="shared" si="1273"/>
        <v>4.8507381082558778</v>
      </c>
      <c r="BD412" s="157">
        <f t="shared" si="1279"/>
        <v>4.8392727272727276</v>
      </c>
      <c r="BE412" s="157">
        <f t="shared" si="1285"/>
        <v>4.8480874316939895</v>
      </c>
      <c r="BF412" s="157">
        <f t="shared" si="1291"/>
        <v>4.8331214817504993</v>
      </c>
      <c r="BG412" s="157">
        <f t="shared" si="1297"/>
        <v>4.8304900181488204</v>
      </c>
      <c r="BH412" s="157">
        <f t="shared" si="1303"/>
        <v>4.8261106074342699</v>
      </c>
      <c r="BI412" s="157">
        <f t="shared" si="1309"/>
        <v>4.8034650785056847</v>
      </c>
      <c r="BJ412" s="157">
        <f t="shared" si="1315"/>
        <v>4.8008658008658012</v>
      </c>
      <c r="BK412" s="157">
        <f t="shared" si="1321"/>
        <v>4.7836089144500358</v>
      </c>
      <c r="BL412" s="157">
        <f t="shared" si="1327"/>
        <v>4.7861895342564287</v>
      </c>
      <c r="BM412" s="157">
        <f t="shared" si="1333"/>
        <v>4.7853290183387269</v>
      </c>
      <c r="BN412" s="157">
        <f t="shared" si="1339"/>
        <v>4.763063707945598</v>
      </c>
      <c r="BO412" s="157">
        <f t="shared" si="1345"/>
        <v>4.7477702461648237</v>
      </c>
      <c r="BP412" s="157">
        <f t="shared" si="1351"/>
        <v>4.7250133143973017</v>
      </c>
      <c r="BQ412" s="157">
        <f t="shared" si="1358"/>
        <v>4.7216604576902608</v>
      </c>
      <c r="BR412" s="157">
        <f t="shared" si="1365"/>
        <v>4.7224982256919805</v>
      </c>
      <c r="BS412" s="157">
        <f t="shared" si="1372"/>
        <v>4.7024734982332159</v>
      </c>
      <c r="BT412" s="157">
        <f t="shared" si="1379"/>
        <v>4.6941798941798938</v>
      </c>
      <c r="BU412" s="157">
        <f t="shared" si="1386"/>
        <v>4.7049672971539689</v>
      </c>
      <c r="BV412" s="157">
        <f t="shared" si="1393"/>
        <v>4.6850906530540399</v>
      </c>
      <c r="BW412" s="157">
        <f t="shared" si="1400"/>
        <v>4.6776801405975394</v>
      </c>
      <c r="BX412" s="157">
        <f t="shared" si="1407"/>
        <v>4.6776801405975394</v>
      </c>
      <c r="BY412" s="157">
        <f t="shared" si="1414"/>
        <v>4.641785838855947</v>
      </c>
      <c r="BZ412" s="157">
        <f t="shared" si="1421"/>
        <v>4.6353187042842219</v>
      </c>
      <c r="CA412" s="157">
        <f t="shared" si="1428"/>
        <v>4.5976852651580584</v>
      </c>
      <c r="CB412" s="157">
        <f t="shared" si="1435"/>
        <v>4.5873836608066183</v>
      </c>
      <c r="CC412" s="157">
        <f t="shared" si="1442"/>
        <v>4.5763411279229711</v>
      </c>
      <c r="CD412" s="157">
        <f t="shared" si="1449"/>
        <v>4.5684860968074155</v>
      </c>
      <c r="CE412" s="157">
        <f t="shared" si="1456"/>
        <v>4.5544147843942504</v>
      </c>
      <c r="CF412" s="157">
        <f t="shared" si="1463"/>
        <v>4.5404298874104398</v>
      </c>
      <c r="CG412" s="157">
        <f t="shared" si="1470"/>
        <v>4.5326975476839237</v>
      </c>
      <c r="CH412" s="157">
        <f t="shared" si="1477"/>
        <v>4.5365604227032552</v>
      </c>
      <c r="CI412" s="157">
        <f t="shared" si="1484"/>
        <v>4.5104219623792581</v>
      </c>
      <c r="CJ412" s="157">
        <f t="shared" ref="CJ412:CJ475" si="1491">($B412/$B$91)</f>
        <v>4.5012683916793508</v>
      </c>
      <c r="CK412" s="157">
        <f t="shared" si="1092"/>
        <v>4.4951866238811009</v>
      </c>
      <c r="CL412" s="157">
        <f t="shared" si="1098"/>
        <v>4.4868509777478085</v>
      </c>
      <c r="CM412" s="157">
        <f t="shared" si="1104"/>
        <v>4.4792998990238972</v>
      </c>
      <c r="CN412" s="157">
        <f t="shared" si="1110"/>
        <v>4.4702720859926099</v>
      </c>
      <c r="CO412" s="157">
        <f t="shared" si="1116"/>
        <v>4.439699749791493</v>
      </c>
      <c r="CP412" s="157">
        <f t="shared" si="1122"/>
        <v>4.4323064113238964</v>
      </c>
      <c r="CQ412" s="157">
        <f t="shared" si="1128"/>
        <v>4.4044348833360916</v>
      </c>
      <c r="CR412" s="157">
        <f t="shared" si="1134"/>
        <v>4.3920792079207924</v>
      </c>
      <c r="CS412" s="162">
        <f t="shared" si="1140"/>
        <v>4.376911692155895</v>
      </c>
      <c r="CT412" s="163">
        <f t="shared" si="1148"/>
        <v>4.3682914820285577</v>
      </c>
      <c r="CU412" s="163">
        <f t="shared" si="1154"/>
        <v>4.3682914820285577</v>
      </c>
      <c r="CV412" s="163">
        <f t="shared" si="1160"/>
        <v>4.3597051597051601</v>
      </c>
      <c r="CW412" s="163">
        <f t="shared" si="1166"/>
        <v>4.3575638506876224</v>
      </c>
      <c r="CX412" s="163">
        <f t="shared" si="1172"/>
        <v>4.3575638506876224</v>
      </c>
      <c r="CY412" s="163">
        <f t="shared" si="1178"/>
        <v>4.3561374795417347</v>
      </c>
      <c r="CZ412" s="163">
        <f t="shared" si="1184"/>
        <v>4.3561374795417347</v>
      </c>
      <c r="DA412" s="163">
        <f t="shared" si="1190"/>
        <v>4.3548759197417439</v>
      </c>
      <c r="DB412" s="163">
        <f t="shared" si="1196"/>
        <v>4.3504413206930366</v>
      </c>
      <c r="DC412" s="163">
        <f t="shared" si="1202"/>
        <v>4.3412167672484099</v>
      </c>
      <c r="DD412" s="163">
        <f t="shared" si="1208"/>
        <v>4.3306215424666448</v>
      </c>
      <c r="DE412" s="163">
        <f t="shared" si="1214"/>
        <v>4.3299170326988774</v>
      </c>
      <c r="DF412" s="163">
        <f t="shared" si="1220"/>
        <v>4.3144756038255796</v>
      </c>
      <c r="DG412" s="163">
        <f t="shared" si="1226"/>
        <v>4.307493121864379</v>
      </c>
      <c r="DH412" s="163">
        <f t="shared" si="1232"/>
        <v>4.2935957412485886</v>
      </c>
      <c r="DI412" s="163">
        <f t="shared" si="1238"/>
        <v>4.2832314129385258</v>
      </c>
      <c r="DJ412" s="163">
        <f t="shared" si="1244"/>
        <v>4.2811645488177579</v>
      </c>
      <c r="DK412" s="163">
        <f t="shared" si="1250"/>
        <v>4.2804760373110327</v>
      </c>
      <c r="DL412" s="163">
        <f t="shared" si="1256"/>
        <v>4.2694898941289701</v>
      </c>
      <c r="DM412" s="163">
        <f t="shared" si="1262"/>
        <v>4.2660682801731049</v>
      </c>
      <c r="DN412" s="163">
        <f t="shared" si="1268"/>
        <v>4.2606050904434127</v>
      </c>
      <c r="DO412" s="163">
        <f t="shared" si="1274"/>
        <v>4.2531160115052735</v>
      </c>
      <c r="DP412" s="163">
        <f t="shared" si="1280"/>
        <v>4.2463305679642627</v>
      </c>
      <c r="DQ412" s="163">
        <f t="shared" si="1286"/>
        <v>4.2247619047619045</v>
      </c>
      <c r="DR412" s="163">
        <f t="shared" si="1292"/>
        <v>4.1954602774274905</v>
      </c>
      <c r="DS412" s="163">
        <f t="shared" si="1298"/>
        <v>4.1639549436795997</v>
      </c>
      <c r="DT412" s="163">
        <f t="shared" si="1304"/>
        <v>4.1432129514321296</v>
      </c>
      <c r="DU412" s="163">
        <f t="shared" si="1310"/>
        <v>4.1226765799256508</v>
      </c>
      <c r="DV412" s="163">
        <f t="shared" si="1316"/>
        <v>4.1023427866831073</v>
      </c>
      <c r="DW412" s="163">
        <f t="shared" si="1322"/>
        <v>4.0822085889570552</v>
      </c>
      <c r="DX412" s="163">
        <f t="shared" si="1328"/>
        <v>4.0616511521440559</v>
      </c>
      <c r="DY412" s="163">
        <f t="shared" si="1334"/>
        <v>4.0412997266929853</v>
      </c>
      <c r="DZ412" s="163">
        <f t="shared" si="1340"/>
        <v>4.021151231303822</v>
      </c>
      <c r="EA412" s="163">
        <f t="shared" si="1346"/>
        <v>4.0012026458208059</v>
      </c>
      <c r="EB412" s="163">
        <f t="shared" si="1352"/>
        <v>3.9814510097232612</v>
      </c>
      <c r="EC412" s="163">
        <f t="shared" si="1359"/>
        <v>3.9618934206609109</v>
      </c>
      <c r="ED412" s="163">
        <f t="shared" si="1366"/>
        <v>3.9419431279620851</v>
      </c>
      <c r="EE412" s="163">
        <f t="shared" si="1373"/>
        <v>3.9221927497789566</v>
      </c>
      <c r="EF412" s="163">
        <f t="shared" si="1380"/>
        <v>3.9026392961876835</v>
      </c>
      <c r="EG412" s="163">
        <f t="shared" si="1387"/>
        <v>3.8832798365917713</v>
      </c>
      <c r="EH412" s="163">
        <f t="shared" si="1394"/>
        <v>3.8641114982578397</v>
      </c>
      <c r="EI412" s="163">
        <f t="shared" si="1401"/>
        <v>3.8451314648945392</v>
      </c>
      <c r="EJ412" s="163">
        <f t="shared" si="1408"/>
        <v>3.8257869771453215</v>
      </c>
      <c r="EK412" s="163">
        <f t="shared" si="1415"/>
        <v>3.8066361556064074</v>
      </c>
      <c r="EL412" s="163">
        <f t="shared" si="1422"/>
        <v>3.7876761064465634</v>
      </c>
      <c r="EM412" s="163">
        <f t="shared" si="1429"/>
        <v>3.7689039932030588</v>
      </c>
      <c r="EN412" s="163">
        <f t="shared" si="1436"/>
        <v>3.7503170353670563</v>
      </c>
      <c r="EO412" s="163">
        <f t="shared" si="1443"/>
        <v>3.731912507010656</v>
      </c>
      <c r="EP412" s="163">
        <f t="shared" si="1450"/>
        <v>3.7131696428571428</v>
      </c>
      <c r="EQ412" s="163">
        <f t="shared" si="1457"/>
        <v>3.6946141032759576</v>
      </c>
      <c r="ER412" s="163">
        <f t="shared" si="1464"/>
        <v>3.6762430939226518</v>
      </c>
      <c r="ES412" s="163">
        <f t="shared" si="1471"/>
        <v>3.6580538757559098</v>
      </c>
      <c r="ET412" s="163">
        <f t="shared" si="1478"/>
        <v>3.6400437636761489</v>
      </c>
      <c r="EU412" s="163">
        <f t="shared" si="1485"/>
        <v>3.6217172404408764</v>
      </c>
      <c r="EV412" s="163">
        <f t="shared" ref="EV412:EV475" si="1492">($B412/$B$155)</f>
        <v>3.6035743298131599</v>
      </c>
      <c r="EW412" s="163">
        <f t="shared" si="1093"/>
        <v>3.58561228613768</v>
      </c>
      <c r="EX412" s="163">
        <f t="shared" si="1099"/>
        <v>3.5678284182305631</v>
      </c>
      <c r="EY412" s="163">
        <f t="shared" si="1105"/>
        <v>3.5502200880352142</v>
      </c>
      <c r="EZ412" s="163">
        <f t="shared" si="1111"/>
        <v>3.5327847093177596</v>
      </c>
      <c r="FA412" s="163">
        <f t="shared" si="1117"/>
        <v>3.5150554675118859</v>
      </c>
      <c r="FB412" s="163">
        <f t="shared" si="1123"/>
        <v>3.497503285151117</v>
      </c>
      <c r="FC412" s="163">
        <f t="shared" si="1129"/>
        <v>3.4801255230125525</v>
      </c>
      <c r="FD412" s="163">
        <f t="shared" si="1135"/>
        <v>3.4629195940671349</v>
      </c>
      <c r="FE412" s="163">
        <f t="shared" si="1141"/>
        <v>3.4458829621957534</v>
      </c>
      <c r="FF412" s="163">
        <f t="shared" si="1149"/>
        <v>3.4285714285714284</v>
      </c>
      <c r="FG412" s="163">
        <f t="shared" si="1155"/>
        <v>3.4114329659061777</v>
      </c>
      <c r="FH412" s="163">
        <f t="shared" si="1161"/>
        <v>3.3944649917102412</v>
      </c>
      <c r="FI412" s="163">
        <f t="shared" si="1167"/>
        <v>3.3776649746192895</v>
      </c>
      <c r="FJ412" s="163">
        <f t="shared" si="1173"/>
        <v>3.3610304331354968</v>
      </c>
      <c r="FK412" s="163">
        <f t="shared" si="1179"/>
        <v>3.3441387108933283</v>
      </c>
      <c r="FL412" s="163">
        <f t="shared" si="1185"/>
        <v>3.3274159269908741</v>
      </c>
      <c r="FM412" s="163">
        <f t="shared" si="1191"/>
        <v>3.3108595596467221</v>
      </c>
      <c r="FN412" s="163">
        <f t="shared" si="1197"/>
        <v>3.2944671370219085</v>
      </c>
      <c r="FO412" s="163">
        <f t="shared" si="1203"/>
        <v>3.2782362359896537</v>
      </c>
      <c r="FP412" s="163">
        <f t="shared" si="1209"/>
        <v>3.2617647058823529</v>
      </c>
      <c r="FQ412" s="163">
        <f t="shared" si="1215"/>
        <v>3.2454578709913426</v>
      </c>
      <c r="FR412" s="163">
        <f t="shared" si="1221"/>
        <v>3.2293132734773113</v>
      </c>
      <c r="FS412" s="163">
        <f t="shared" si="1227"/>
        <v>3.2133285041651574</v>
      </c>
      <c r="FT412" s="163">
        <f t="shared" si="1233"/>
        <v>3.1975012013455069</v>
      </c>
      <c r="FU412" s="163">
        <f t="shared" si="1239"/>
        <v>3.1814487210136266</v>
      </c>
      <c r="FV412" s="163">
        <f t="shared" si="1245"/>
        <v>3.1655566127497621</v>
      </c>
      <c r="FW412" s="163">
        <f t="shared" si="1251"/>
        <v>3.1498224852071006</v>
      </c>
      <c r="FX412" s="163">
        <f t="shared" si="1257"/>
        <v>3.1342439943476212</v>
      </c>
      <c r="FY412" s="163">
        <f t="shared" si="1263"/>
        <v>3.118818842277947</v>
      </c>
      <c r="FZ412" s="163">
        <f t="shared" si="1269"/>
        <v>3.1031829310947883</v>
      </c>
      <c r="GA412" s="163">
        <f t="shared" si="1275"/>
        <v>3.0877030162412993</v>
      </c>
      <c r="GB412" s="163">
        <f t="shared" si="1281"/>
        <v>3.0723767747893338</v>
      </c>
      <c r="GC412" s="163">
        <f t="shared" si="1287"/>
        <v>3.0572019297036528</v>
      </c>
      <c r="GD412" s="163">
        <f t="shared" si="1293"/>
        <v>3.0418285714285713</v>
      </c>
      <c r="GE412" s="163">
        <f t="shared" si="1299"/>
        <v>3.0266090516261088</v>
      </c>
      <c r="GF412" s="163">
        <f t="shared" si="1305"/>
        <v>3.0115410726408691</v>
      </c>
      <c r="GG412" s="163">
        <f t="shared" si="1311"/>
        <v>2.9966223823463185</v>
      </c>
      <c r="GH412" s="163">
        <f t="shared" si="1317"/>
        <v>2.9818507730226305</v>
      </c>
      <c r="GI412" s="163">
        <f t="shared" si="1323"/>
        <v>2.9668933229294394</v>
      </c>
      <c r="GJ412" s="163">
        <f t="shared" si="1329"/>
        <v>2.9520851818988465</v>
      </c>
      <c r="GK412" s="163">
        <f t="shared" si="1335"/>
        <v>2.9374241253724755</v>
      </c>
      <c r="GL412" s="163">
        <f t="shared" si="1341"/>
        <v>2.9229079727652096</v>
      </c>
      <c r="GM412" s="163">
        <f t="shared" si="1347"/>
        <v>2.9082167832167833</v>
      </c>
      <c r="GN412" s="163">
        <f t="shared" si="1353"/>
        <v>2.893672537508154</v>
      </c>
      <c r="GO412" s="163">
        <f t="shared" si="1360"/>
        <v>2.8792730419731716</v>
      </c>
      <c r="GP412" s="163">
        <f t="shared" si="1367"/>
        <v>2.8650161463939718</v>
      </c>
      <c r="GQ412" s="163">
        <f t="shared" si="1374"/>
        <v>2.8508997429305913</v>
      </c>
      <c r="GR412" s="163">
        <f t="shared" si="1381"/>
        <v>2.8366194180965576</v>
      </c>
      <c r="GS412" s="163">
        <f t="shared" si="1388"/>
        <v>2.8224814422057265</v>
      </c>
      <c r="GT412" s="163">
        <f t="shared" si="1395"/>
        <v>2.8084836973725862</v>
      </c>
      <c r="GU412" s="163">
        <f t="shared" si="1402"/>
        <v>2.7946241075178495</v>
      </c>
      <c r="GV412" s="163">
        <f t="shared" si="1409"/>
        <v>2.780610112829085</v>
      </c>
      <c r="GW412" s="163">
        <f t="shared" si="1416"/>
        <v>2.7667359667359666</v>
      </c>
      <c r="GX412" s="163">
        <f t="shared" si="1423"/>
        <v>2.7529995862639636</v>
      </c>
      <c r="GY412" s="163">
        <f t="shared" si="1430"/>
        <v>2.7393989296006587</v>
      </c>
      <c r="GZ412" s="163">
        <f t="shared" si="1437"/>
        <v>2.7256528417818742</v>
      </c>
      <c r="HA412" s="163">
        <f t="shared" si="1444"/>
        <v>2.7120440187487262</v>
      </c>
      <c r="HB412" s="163">
        <f t="shared" si="1451"/>
        <v>2.6985704146811313</v>
      </c>
      <c r="HC412" s="163">
        <f t="shared" si="1458"/>
        <v>2.6852300242130749</v>
      </c>
      <c r="HD412" s="163">
        <f t="shared" si="1465"/>
        <v>2.6717526601084121</v>
      </c>
      <c r="HE412" s="163">
        <f t="shared" si="1472"/>
        <v>2.6584099081102677</v>
      </c>
      <c r="HF412" s="163">
        <f t="shared" si="1479"/>
        <v>2.6451997614788314</v>
      </c>
      <c r="HG412" s="163">
        <f t="shared" si="1486"/>
        <v>2.6321202531645569</v>
      </c>
      <c r="HH412" s="163">
        <f t="shared" ref="HH412:HH475" si="1493">($B412/$B$219)</f>
        <v>2.6189117386598446</v>
      </c>
      <c r="HI412" s="163">
        <f t="shared" si="1094"/>
        <v>2.605835128255336</v>
      </c>
      <c r="HJ412" s="163">
        <f t="shared" si="1100"/>
        <v>2.5928884559181684</v>
      </c>
      <c r="HK412" s="163">
        <f t="shared" si="1106"/>
        <v>2.5800697944939901</v>
      </c>
      <c r="HL412" s="163">
        <f t="shared" si="1112"/>
        <v>2.5671296296296298</v>
      </c>
      <c r="HM412" s="163">
        <f t="shared" si="1118"/>
        <v>2.5543186180422266</v>
      </c>
      <c r="HN412" s="163">
        <f t="shared" si="1124"/>
        <v>2.5416348357524829</v>
      </c>
      <c r="HO412" s="163">
        <f t="shared" si="1130"/>
        <v>2.5290763968072976</v>
      </c>
      <c r="HP412" s="163">
        <f t="shared" si="1136"/>
        <v>2.5164035170653305</v>
      </c>
      <c r="HQ412" s="163">
        <f t="shared" si="1142"/>
        <v>2.5038570084666039</v>
      </c>
      <c r="HR412" s="163">
        <f t="shared" si="1150"/>
        <v>2.4914349901713</v>
      </c>
      <c r="HS412" s="163">
        <f t="shared" si="1156"/>
        <v>2.479135618479881</v>
      </c>
      <c r="HT412" s="163">
        <f t="shared" si="1162"/>
        <v>2.4667284522706208</v>
      </c>
      <c r="HU412" s="163">
        <f t="shared" si="1168"/>
        <v>2.4544448542973072</v>
      </c>
      <c r="HV412" s="163">
        <f t="shared" si="1174"/>
        <v>2.4422829877041661</v>
      </c>
      <c r="HW412" s="163">
        <f t="shared" si="1180"/>
        <v>2.4302410518626734</v>
      </c>
      <c r="HX412" s="163">
        <f t="shared" si="1186"/>
        <v>2.4180975742709183</v>
      </c>
      <c r="HY412" s="163">
        <f t="shared" si="1192"/>
        <v>2.4060748508407159</v>
      </c>
      <c r="HZ412" s="163">
        <f t="shared" si="1198"/>
        <v>2.3941710893226591</v>
      </c>
      <c r="IA412" s="163">
        <f t="shared" si="1204"/>
        <v>2.3821713058265463</v>
      </c>
      <c r="IB412" s="163">
        <f t="shared" si="1210"/>
        <v>2.3702912102591505</v>
      </c>
      <c r="IC412" s="163">
        <f t="shared" si="1216"/>
        <v>2.3585290208241028</v>
      </c>
      <c r="ID412" s="163">
        <f t="shared" si="1222"/>
        <v>2.3468829909179085</v>
      </c>
      <c r="IE412" s="163">
        <f t="shared" si="1228"/>
        <v>2.3351465169327952</v>
      </c>
      <c r="IF412" s="163">
        <f t="shared" si="1234"/>
        <v>2.3235268441728505</v>
      </c>
      <c r="IG412" s="163">
        <f t="shared" si="1240"/>
        <v>2.3120222376650452</v>
      </c>
      <c r="IH412" s="163">
        <f t="shared" si="1246"/>
        <v>2.3004321521175455</v>
      </c>
      <c r="II412" s="163">
        <f t="shared" si="1252"/>
        <v>2.2889576883384932</v>
      </c>
      <c r="IJ412" s="163">
        <f t="shared" si="1258"/>
        <v>2.2775971247646756</v>
      </c>
      <c r="IK412" s="163">
        <f t="shared" si="1264"/>
        <v>2.2663487738419619</v>
      </c>
      <c r="IL412" s="163">
        <f t="shared" si="1270"/>
        <v>2.2550199101923241</v>
      </c>
      <c r="IM412" s="163">
        <f t="shared" si="1276"/>
        <v>2.2438037430450177</v>
      </c>
      <c r="IN412" s="163">
        <f t="shared" si="1282"/>
        <v>2.232698599110813</v>
      </c>
      <c r="IO412" s="163">
        <f t="shared" si="1288"/>
        <v>2.2215174025540438</v>
      </c>
      <c r="IP412" s="163">
        <f t="shared" si="1294"/>
        <v>2.2104476372394322</v>
      </c>
      <c r="IQ412" s="163">
        <f t="shared" si="1300"/>
        <v>2.1994876456491199</v>
      </c>
      <c r="IR412" s="163">
        <f t="shared" si="1306"/>
        <v>2.1884558460779475</v>
      </c>
      <c r="IS412" s="163">
        <f t="shared" si="1312"/>
        <v>2.1775341569172872</v>
      </c>
      <c r="IT412" s="163">
        <f t="shared" si="1318"/>
        <v>2.166720937805275</v>
      </c>
      <c r="IU412" s="163">
        <f t="shared" si="1324"/>
        <v>2.1560145808019442</v>
      </c>
      <c r="IV412" s="163">
        <f t="shared" si="1330"/>
        <v>2.1452405899895219</v>
      </c>
      <c r="IW412" s="163">
        <f t="shared" si="1336"/>
        <v>2.1345737428823481</v>
      </c>
      <c r="IX412" s="163">
        <f t="shared" si="1342"/>
        <v>2.1240124491261669</v>
      </c>
      <c r="IY412" s="163">
        <f t="shared" si="1348"/>
        <v>2.1133873272987138</v>
      </c>
      <c r="IZ412" s="163">
        <f t="shared" si="1354"/>
        <v>2.1028679781938848</v>
      </c>
      <c r="JA412" s="163">
        <f t="shared" si="1361"/>
        <v>2.0924528301886793</v>
      </c>
      <c r="JB412" s="163">
        <f t="shared" si="1368"/>
        <v>2.0819774718397999</v>
      </c>
      <c r="JC412" s="163">
        <f t="shared" si="1375"/>
        <v>2.0716064757160648</v>
      </c>
      <c r="JD412" s="163">
        <f t="shared" si="1382"/>
        <v>2.0613382899628254</v>
      </c>
      <c r="JE412" s="163">
        <f t="shared" si="1389"/>
        <v>2.0510133312784156</v>
      </c>
      <c r="JF412" s="163">
        <f t="shared" si="1396"/>
        <v>2.0407912896794969</v>
      </c>
      <c r="JG412" s="163">
        <f t="shared" si="1403"/>
        <v>2.0306706340123597</v>
      </c>
      <c r="JH412" s="163">
        <f t="shared" si="1410"/>
        <v>2.0204964700523798</v>
      </c>
      <c r="JI412" s="163">
        <f t="shared" si="1417"/>
        <v>2.0104237480172218</v>
      </c>
      <c r="JJ412" s="163">
        <f t="shared" si="1424"/>
        <v>2.0004509582863585</v>
      </c>
      <c r="JK412" s="163">
        <f t="shared" si="1431"/>
        <v>1.9904277594974573</v>
      </c>
      <c r="JL412" s="163">
        <f t="shared" si="1438"/>
        <v>1.9805045018230523</v>
      </c>
      <c r="JM412" s="163">
        <f t="shared" si="1445"/>
        <v>1.9706796979120391</v>
      </c>
      <c r="JN412" s="163">
        <f t="shared" si="1452"/>
        <v>1.9608074259613968</v>
      </c>
      <c r="JO412" s="163">
        <f t="shared" si="1459"/>
        <v>1.9510335727899135</v>
      </c>
      <c r="JP412" s="163">
        <f t="shared" si="1466"/>
        <v>1.9413566739606127</v>
      </c>
      <c r="JQ412" s="163">
        <f t="shared" si="1473"/>
        <v>1.9316350968865665</v>
      </c>
      <c r="JR412" s="163">
        <f t="shared" si="1480"/>
        <v>1.9220103986135182</v>
      </c>
      <c r="JS412" s="163">
        <f t="shared" si="1487"/>
        <v>1.9124811381763311</v>
      </c>
      <c r="JT412" s="163">
        <f t="shared" ref="JT412:JT475" si="1494">($B412/$B$283)</f>
        <v>1.9029098448559376</v>
      </c>
      <c r="JU412" s="163">
        <f t="shared" si="1095"/>
        <v>1.8934338763605321</v>
      </c>
      <c r="JV412" s="163">
        <f t="shared" si="1101"/>
        <v>1.8840518156721173</v>
      </c>
      <c r="JW412" s="163">
        <f t="shared" si="1107"/>
        <v>1.8746302296098043</v>
      </c>
      <c r="JX412" s="163">
        <f t="shared" si="1113"/>
        <v>1.8653024038124606</v>
      </c>
      <c r="JY412" s="163">
        <f t="shared" si="1119"/>
        <v>1.8560669456066945</v>
      </c>
      <c r="JZ412" s="163">
        <f t="shared" si="1125"/>
        <v>1.8467943380516236</v>
      </c>
      <c r="KA412" s="163">
        <f t="shared" si="1131"/>
        <v>1.8376139188069593</v>
      </c>
      <c r="KB412" s="163">
        <f t="shared" si="1137"/>
        <v>1.8285243198680956</v>
      </c>
      <c r="KC412" s="163">
        <f t="shared" si="1143"/>
        <v>1.8193998222708319</v>
      </c>
      <c r="KD412" s="163">
        <f t="shared" si="1151"/>
        <v>1.8103659366072644</v>
      </c>
      <c r="KE412" s="163">
        <f t="shared" si="1157"/>
        <v>1.8012994044396318</v>
      </c>
      <c r="KF412" s="163">
        <f t="shared" si="1163"/>
        <v>1.7923232323232323</v>
      </c>
      <c r="KG412" s="163">
        <f t="shared" si="1169"/>
        <v>1.7834360761190029</v>
      </c>
      <c r="KH412" s="163">
        <f t="shared" si="1175"/>
        <v>1.7745183012200814</v>
      </c>
      <c r="KI412" s="163">
        <f t="shared" si="1181"/>
        <v>1.7656892662863208</v>
      </c>
      <c r="KJ412" s="163">
        <f t="shared" si="1187"/>
        <v>1.7569476533104496</v>
      </c>
      <c r="KK412" s="163">
        <f t="shared" si="1193"/>
        <v>1.7481773399014777</v>
      </c>
      <c r="KL412" s="163">
        <f t="shared" si="1199"/>
        <v>1.739494150709104</v>
      </c>
      <c r="KM412" s="163">
        <f t="shared" si="1205"/>
        <v>1.7307842372220055</v>
      </c>
      <c r="KN412" s="163">
        <f t="shared" si="1211"/>
        <v>1.7221611129084438</v>
      </c>
      <c r="KO412" s="163">
        <f t="shared" si="1217"/>
        <v>1.7136234869945919</v>
      </c>
      <c r="KP412" s="163">
        <f t="shared" si="1223"/>
        <v>1.7050608584240872</v>
      </c>
      <c r="KQ412" s="163">
        <f t="shared" si="1229"/>
        <v>1.6965833758286588</v>
      </c>
      <c r="KR412" s="163">
        <f t="shared" si="1235"/>
        <v>1.688189775466193</v>
      </c>
      <c r="KS412" s="163">
        <f t="shared" si="1241"/>
        <v>1.6797727989902178</v>
      </c>
      <c r="KT412" s="163">
        <f t="shared" si="1247"/>
        <v>1.6714393368500378</v>
      </c>
      <c r="KU412" s="163">
        <f t="shared" si="1253"/>
        <v>1.6630842289427643</v>
      </c>
      <c r="KV412" s="163">
        <f t="shared" si="1259"/>
        <v>1.6548122357622481</v>
      </c>
      <c r="KW412" s="163">
        <f t="shared" si="1265"/>
        <v>1.6466221232368226</v>
      </c>
      <c r="KX412" s="163">
        <f t="shared" si="1271"/>
        <v>1.6384118190212373</v>
      </c>
      <c r="KY412" s="163">
        <f t="shared" si="1277"/>
        <v>1.6302829841969864</v>
      </c>
      <c r="KZ412" s="163">
        <f t="shared" si="1283"/>
        <v>1.6221355436372502</v>
      </c>
      <c r="LA412" s="163">
        <f t="shared" si="1289"/>
        <v>1.6140691328077623</v>
      </c>
      <c r="LB412" s="163">
        <f t="shared" si="1295"/>
        <v>1.6060825488776249</v>
      </c>
      <c r="LC412" s="163">
        <f t="shared" si="1301"/>
        <v>1.5980786550585411</v>
      </c>
      <c r="LD412" s="163">
        <f t="shared" si="1307"/>
        <v>1.5901541402796033</v>
      </c>
      <c r="LE412" s="163">
        <f t="shared" si="1313"/>
        <v>1.5822137676851742</v>
      </c>
      <c r="LF412" s="163">
        <f t="shared" si="1319"/>
        <v>1.5743523009582396</v>
      </c>
      <c r="LG412" s="163">
        <f t="shared" si="1325"/>
        <v>1.5664763698428579</v>
      </c>
      <c r="LH412" s="163">
        <f t="shared" si="1331"/>
        <v>1.5586788475052706</v>
      </c>
      <c r="LI412" s="163">
        <f t="shared" si="1337"/>
        <v>1.5509585688479692</v>
      </c>
      <c r="LJ412" s="163">
        <f t="shared" si="1343"/>
        <v>1.5432249086797705</v>
      </c>
      <c r="LK412" s="163">
        <f t="shared" si="1349"/>
        <v>1.5355679916921479</v>
      </c>
      <c r="LL412" s="163">
        <f t="shared" si="1355"/>
        <v>1.5278989667049367</v>
      </c>
      <c r="LM412" s="163">
        <f t="shared" si="1362"/>
        <v>1.520306163248986</v>
      </c>
      <c r="LN412" s="163">
        <f t="shared" si="1369"/>
        <v>1.5127024722932652</v>
      </c>
      <c r="LO412" s="163">
        <f t="shared" si="1376"/>
        <v>1.5051744613470566</v>
      </c>
      <c r="LP412" s="163">
        <f t="shared" si="1383"/>
        <v>1.4977210061335884</v>
      </c>
      <c r="LQ412" s="163">
        <f t="shared" si="1390"/>
        <v>1.4902575587905935</v>
      </c>
      <c r="LR412" s="163">
        <f t="shared" si="1397"/>
        <v>1.4828681263580143</v>
      </c>
      <c r="LS412" s="163">
        <f t="shared" si="1404"/>
        <v>1.4754698153999668</v>
      </c>
      <c r="LT412" s="163">
        <f t="shared" si="1411"/>
        <v>1.4681449611120305</v>
      </c>
      <c r="LU412" s="163">
        <f t="shared" si="1418"/>
        <v>1.4608122941822173</v>
      </c>
      <c r="LV412" s="163">
        <f t="shared" si="1425"/>
        <v>1.4535525094205668</v>
      </c>
      <c r="LW412" s="163">
        <f t="shared" si="1432"/>
        <v>1.4462859316415801</v>
      </c>
      <c r="LX412" s="163">
        <f t="shared" si="1439"/>
        <v>1.4390916463909165</v>
      </c>
      <c r="LY412" s="163">
        <f t="shared" si="1446"/>
        <v>1.4319685801904556</v>
      </c>
      <c r="LZ412" s="163">
        <f t="shared" si="1453"/>
        <v>1.4248394004282656</v>
      </c>
      <c r="MA412" s="163">
        <f t="shared" si="1460"/>
        <v>1.4177808554839397</v>
      </c>
      <c r="MB412" s="163">
        <f t="shared" si="1467"/>
        <v>1.4107171251391317</v>
      </c>
      <c r="MC412" s="163">
        <f t="shared" si="1474"/>
        <v>1.4037234323084224</v>
      </c>
      <c r="MD412" s="163">
        <f t="shared" si="1481"/>
        <v>1.3967254408060454</v>
      </c>
      <c r="ME412" s="163">
        <f t="shared" si="1488"/>
        <v>1.3897968774476528</v>
      </c>
      <c r="MF412" s="163">
        <f t="shared" ref="MF412:MF475" si="1495">($B412/$B$347)</f>
        <v>1.3828648620564243</v>
      </c>
      <c r="MG412" s="163">
        <f t="shared" si="1096"/>
        <v>1.3760016543452411</v>
      </c>
      <c r="MH412" s="163">
        <f t="shared" si="1102"/>
        <v>1.3691358024691358</v>
      </c>
      <c r="MI412" s="163">
        <f t="shared" si="1108"/>
        <v>1.3623381276552182</v>
      </c>
      <c r="MJ412" s="163">
        <f t="shared" si="1114"/>
        <v>1.3555385790679908</v>
      </c>
      <c r="MK412" s="163">
        <f t="shared" si="1120"/>
        <v>1.3488065676785082</v>
      </c>
      <c r="ML412" s="163">
        <f t="shared" si="1126"/>
        <v>1.3420734167002824</v>
      </c>
      <c r="MM412" s="163">
        <f t="shared" si="1132"/>
        <v>1.3354071546836586</v>
      </c>
      <c r="MN412" s="163">
        <f t="shared" si="1138"/>
        <v>1.3287404522989366</v>
      </c>
      <c r="MO412" s="163">
        <f t="shared" si="1144"/>
        <v>1.3221399831106253</v>
      </c>
      <c r="MP412" s="163">
        <f t="shared" si="1152"/>
        <v>1.3155397390272836</v>
      </c>
      <c r="MQ412" s="163">
        <f t="shared" si="1158"/>
        <v>1.309005065656814</v>
      </c>
      <c r="MR412" s="163">
        <f t="shared" si="1164"/>
        <v>1.3024712503058478</v>
      </c>
      <c r="MS412" s="163">
        <f t="shared" si="1170"/>
        <v>1.2960023372449725</v>
      </c>
      <c r="MT412" s="163">
        <f t="shared" si="1176"/>
        <v>1.2895348837209302</v>
      </c>
      <c r="MU412" s="163">
        <f t="shared" si="1182"/>
        <v>1.2831316588728727</v>
      </c>
      <c r="MV412" s="163">
        <f t="shared" si="1188"/>
        <v>1.2767304648150812</v>
      </c>
      <c r="MW412" s="163">
        <f t="shared" si="1194"/>
        <v>1.2703928213450433</v>
      </c>
      <c r="MX412" s="163">
        <f t="shared" si="1200"/>
        <v>1.2640577507598785</v>
      </c>
      <c r="MY412" s="163">
        <f t="shared" si="1206"/>
        <v>1.2577855488871037</v>
      </c>
      <c r="MZ412" s="163">
        <f t="shared" si="1212"/>
        <v>1.2515164339116942</v>
      </c>
      <c r="NA412" s="163">
        <f t="shared" si="1218"/>
        <v>1.2453095026435221</v>
      </c>
      <c r="NB412" s="163">
        <f t="shared" si="1224"/>
        <v>1.2391061452513967</v>
      </c>
      <c r="NC412" s="163">
        <f t="shared" si="1230"/>
        <v>1.2329642840598509</v>
      </c>
      <c r="ND412" s="163">
        <f t="shared" si="1236"/>
        <v>1.2268264577091497</v>
      </c>
      <c r="NE412" s="163">
        <f t="shared" si="1242"/>
        <v>1.2207494381507131</v>
      </c>
      <c r="NF412" s="163">
        <f t="shared" si="1248"/>
        <v>1.2146768893756845</v>
      </c>
      <c r="NG412" s="163">
        <f t="shared" si="1254"/>
        <v>1.2086095722459358</v>
      </c>
      <c r="NH412" s="163">
        <f t="shared" si="1260"/>
        <v>1.2026025664196638</v>
      </c>
      <c r="NI412" s="163">
        <f t="shared" si="1266"/>
        <v>1.1966011778986647</v>
      </c>
      <c r="NJ412" s="163">
        <f t="shared" si="1272"/>
        <v>1.190659389818377</v>
      </c>
      <c r="NK412" s="163">
        <f t="shared" si="1278"/>
        <v>1.1847235823021454</v>
      </c>
      <c r="NL412" s="163">
        <f t="shared" si="1284"/>
        <v>1.1788466648950306</v>
      </c>
      <c r="NM412" s="163">
        <f t="shared" si="1290"/>
        <v>1.1729760698074125</v>
      </c>
      <c r="NN412" s="163">
        <f t="shared" si="1296"/>
        <v>1.1671636554990352</v>
      </c>
      <c r="NO412" s="163">
        <f t="shared" si="1302"/>
        <v>1.1613578846321668</v>
      </c>
      <c r="NP412" s="163">
        <f t="shared" si="1308"/>
        <v>1.1555594147527462</v>
      </c>
      <c r="NQ412" s="163">
        <f t="shared" si="1314"/>
        <v>1.1498185588387766</v>
      </c>
      <c r="NR412" s="163">
        <f t="shared" si="1320"/>
        <v>1.1440852819807428</v>
      </c>
      <c r="NS412" s="163">
        <f t="shared" si="1326"/>
        <v>1.1384088964927288</v>
      </c>
      <c r="NT412" s="163">
        <f t="shared" si="1332"/>
        <v>1.1327403498318935</v>
      </c>
      <c r="NU412" s="163">
        <f t="shared" si="1338"/>
        <v>1.1271279749301262</v>
      </c>
      <c r="NV412" s="163">
        <f t="shared" si="1344"/>
        <v>1.1215236811056801</v>
      </c>
      <c r="NW412" s="163">
        <f t="shared" si="1350"/>
        <v>1.1159280533310971</v>
      </c>
      <c r="NX412" s="163">
        <f t="shared" si="1356"/>
        <v>1.1103879849812266</v>
      </c>
      <c r="NY412" s="163">
        <f t="shared" si="1363"/>
        <v>1.1048567870485679</v>
      </c>
      <c r="NZ412" s="163">
        <f t="shared" si="1370"/>
        <v>1.0993804213135068</v>
      </c>
      <c r="OA412" s="163">
        <f t="shared" si="1377"/>
        <v>1.0939131149562287</v>
      </c>
      <c r="OB412" s="163">
        <f t="shared" si="1384"/>
        <v>1.088455404244878</v>
      </c>
      <c r="OC412" s="163">
        <f t="shared" si="1391"/>
        <v>1.0830518819938961</v>
      </c>
      <c r="OD412" s="163">
        <f t="shared" si="1398"/>
        <v>1.0776581099684186</v>
      </c>
      <c r="OE412" s="163">
        <f t="shared" si="1405"/>
        <v>1.0723177954151726</v>
      </c>
      <c r="OF412" s="163">
        <f t="shared" si="1412"/>
        <v>1.0669873722188816</v>
      </c>
      <c r="OG412" s="163">
        <f t="shared" si="1419"/>
        <v>1.0616673314718788</v>
      </c>
      <c r="OH412" s="163">
        <f t="shared" si="1426"/>
        <v>1.0564000793808295</v>
      </c>
      <c r="OI412" s="163">
        <f t="shared" si="1433"/>
        <v>1.0511433197741005</v>
      </c>
      <c r="OJ412" s="163">
        <f t="shared" si="1440"/>
        <v>1.0458975165042439</v>
      </c>
      <c r="OK412" s="163">
        <f t="shared" si="1447"/>
        <v>1.0407038123167156</v>
      </c>
      <c r="OL412" s="163">
        <f t="shared" si="1454"/>
        <v>1.0355211453915885</v>
      </c>
      <c r="OM412" s="163">
        <f t="shared" si="1461"/>
        <v>1.0303499535459895</v>
      </c>
      <c r="ON412" s="163">
        <f t="shared" si="1468"/>
        <v>1.0252301529216903</v>
      </c>
      <c r="OO412" s="163">
        <f t="shared" si="1475"/>
        <v>1.0201218811084283</v>
      </c>
      <c r="OP412" s="163">
        <f t="shared" si="1482"/>
        <v>1.0150642614698142</v>
      </c>
      <c r="OQ412" s="163">
        <f t="shared" si="1489"/>
        <v>1.0100182149362478</v>
      </c>
      <c r="OR412" s="163">
        <f t="shared" ref="OR412:OR475" si="1496">($B412/$B$411)</f>
        <v>1.0049841413683733</v>
      </c>
      <c r="OS412" s="156">
        <f>($B412/$B$412)</f>
        <v>1</v>
      </c>
      <c r="OT412" s="157"/>
      <c r="OU412" s="157"/>
      <c r="OV412" s="157"/>
      <c r="OW412" s="157"/>
      <c r="OX412" s="157"/>
      <c r="OY412" s="157"/>
      <c r="OZ412" s="157"/>
      <c r="PA412" s="157"/>
      <c r="PB412" s="157"/>
      <c r="PC412" s="157"/>
      <c r="PD412" s="157"/>
      <c r="PE412" s="157"/>
      <c r="PF412" s="157"/>
      <c r="PG412" s="157"/>
      <c r="PH412" s="157"/>
      <c r="PI412" s="157"/>
      <c r="PJ412" s="157"/>
      <c r="PK412" s="157"/>
      <c r="PL412" s="157"/>
      <c r="PM412" s="157"/>
      <c r="PN412" s="157"/>
      <c r="PO412" s="157"/>
      <c r="PP412" s="157"/>
      <c r="PQ412" s="157"/>
      <c r="PR412" s="157"/>
      <c r="PS412" s="157"/>
      <c r="PT412" s="157"/>
      <c r="PU412" s="157"/>
      <c r="PV412" s="157"/>
      <c r="PW412" s="157"/>
      <c r="PX412" s="157"/>
      <c r="PY412" s="157"/>
      <c r="PZ412" s="157"/>
      <c r="QA412" s="157"/>
      <c r="QB412" s="157"/>
      <c r="QC412" s="157"/>
      <c r="QD412" s="157"/>
      <c r="QE412" s="157"/>
      <c r="QF412" s="157"/>
      <c r="QG412" s="157"/>
      <c r="QH412" s="157"/>
      <c r="QI412" s="157"/>
      <c r="QJ412" s="157"/>
      <c r="QK412" s="157"/>
      <c r="QL412" s="157"/>
      <c r="QM412" s="157"/>
      <c r="QN412" s="157"/>
      <c r="QO412" s="157"/>
      <c r="QP412" s="157"/>
      <c r="QQ412" s="157"/>
      <c r="QR412" s="157"/>
      <c r="QS412" s="157"/>
      <c r="QT412" s="157"/>
      <c r="QU412" s="157"/>
      <c r="QV412" s="157"/>
      <c r="QW412" s="157"/>
      <c r="QX412" s="157"/>
      <c r="QY412" s="157"/>
      <c r="QZ412" s="157"/>
      <c r="RA412" s="157"/>
      <c r="RB412" s="157"/>
      <c r="RC412" s="157"/>
      <c r="RD412" s="157"/>
      <c r="RE412" s="157"/>
      <c r="RF412" s="157"/>
      <c r="RG412" s="157"/>
      <c r="RH412" s="157"/>
      <c r="RI412" s="157"/>
      <c r="RJ412" s="157"/>
      <c r="RK412" s="157"/>
      <c r="RL412" s="157"/>
      <c r="RM412" s="157"/>
      <c r="RN412" s="157"/>
      <c r="RO412" s="157"/>
      <c r="RP412" s="157"/>
    </row>
    <row r="413" spans="1:484" ht="13">
      <c r="A413" s="151">
        <v>52871</v>
      </c>
      <c r="B413" s="152">
        <f t="shared" si="1145"/>
        <v>26749</v>
      </c>
      <c r="C413" s="153">
        <f t="shared" si="1146"/>
        <v>5.0000000000000001E-3</v>
      </c>
      <c r="E413" s="157">
        <f t="shared" si="1357"/>
        <v>5.3831756892734957</v>
      </c>
      <c r="F413" s="157">
        <f t="shared" si="1364"/>
        <v>5.3423207509486721</v>
      </c>
      <c r="G413" s="157">
        <f t="shared" si="1371"/>
        <v>5.3391217564870264</v>
      </c>
      <c r="H413" s="157">
        <f t="shared" si="1378"/>
        <v>5.3200079554494826</v>
      </c>
      <c r="I413" s="157">
        <f t="shared" si="1385"/>
        <v>5.312611717974181</v>
      </c>
      <c r="J413" s="157">
        <f t="shared" si="1392"/>
        <v>5.2874085787705081</v>
      </c>
      <c r="K413" s="157">
        <f t="shared" si="1399"/>
        <v>5.2717776901852584</v>
      </c>
      <c r="L413" s="157">
        <f t="shared" si="1406"/>
        <v>5.2541740326065609</v>
      </c>
      <c r="M413" s="157">
        <f t="shared" si="1413"/>
        <v>5.2469595919968617</v>
      </c>
      <c r="N413" s="157">
        <f t="shared" si="1420"/>
        <v>5.2407915360501569</v>
      </c>
      <c r="O413" s="157">
        <f t="shared" si="1427"/>
        <v>5.2315665949540389</v>
      </c>
      <c r="P413" s="157">
        <f t="shared" si="1434"/>
        <v>5.2295210166177908</v>
      </c>
      <c r="Q413" s="157">
        <f t="shared" si="1441"/>
        <v>5.2244140625000002</v>
      </c>
      <c r="R413" s="157">
        <f t="shared" si="1448"/>
        <v>5.22237407262788</v>
      </c>
      <c r="S413" s="157">
        <f t="shared" si="1455"/>
        <v>5.200038880248834</v>
      </c>
      <c r="T413" s="157">
        <f t="shared" si="1462"/>
        <v>5.1939805825242722</v>
      </c>
      <c r="U413" s="157">
        <f t="shared" si="1469"/>
        <v>5.1768918134313919</v>
      </c>
      <c r="V413" s="157">
        <f t="shared" si="1476"/>
        <v>5.1738878143133462</v>
      </c>
      <c r="W413" s="157">
        <f t="shared" si="1483"/>
        <v>5.1599151234567904</v>
      </c>
      <c r="X413" s="157">
        <f t="shared" si="1490"/>
        <v>5.1400845503458878</v>
      </c>
      <c r="Y413" s="157">
        <f t="shared" ref="Y413:Y476" si="1497">($B413/$B$28)</f>
        <v>5.1489894128970164</v>
      </c>
      <c r="Z413" s="157">
        <f t="shared" si="1097"/>
        <v>5.1400845503458878</v>
      </c>
      <c r="AA413" s="157">
        <f t="shared" si="1103"/>
        <v>5.1312104354498373</v>
      </c>
      <c r="AB413" s="157">
        <f t="shared" si="1109"/>
        <v>5.1341650671785031</v>
      </c>
      <c r="AC413" s="157">
        <f t="shared" si="1115"/>
        <v>5.118446230386529</v>
      </c>
      <c r="AD413" s="157">
        <f t="shared" si="1121"/>
        <v>5.09893252001525</v>
      </c>
      <c r="AE413" s="157">
        <f t="shared" si="1127"/>
        <v>5.0960182891979429</v>
      </c>
      <c r="AF413" s="157">
        <f t="shared" si="1133"/>
        <v>5.0882632680235877</v>
      </c>
      <c r="AG413" s="157">
        <f t="shared" si="1139"/>
        <v>5.0737860394537178</v>
      </c>
      <c r="AH413" s="157">
        <f t="shared" si="1147"/>
        <v>5.0603480892924706</v>
      </c>
      <c r="AI413" s="157">
        <f t="shared" si="1153"/>
        <v>5.0651391781859498</v>
      </c>
      <c r="AJ413" s="157">
        <f t="shared" si="1159"/>
        <v>5.0689785863179839</v>
      </c>
      <c r="AK413" s="157">
        <f t="shared" si="1165"/>
        <v>5.0613055818353834</v>
      </c>
      <c r="AL413" s="157">
        <f t="shared" si="1171"/>
        <v>5.0393745290128109</v>
      </c>
      <c r="AM413" s="157">
        <f t="shared" si="1177"/>
        <v>5.0308444611623093</v>
      </c>
      <c r="AN413" s="157">
        <f t="shared" si="1183"/>
        <v>5.0223432219301536</v>
      </c>
      <c r="AO413" s="157">
        <f t="shared" si="1189"/>
        <v>5.0242299023290755</v>
      </c>
      <c r="AP413" s="157">
        <f t="shared" si="1195"/>
        <v>5.0270625822213866</v>
      </c>
      <c r="AQ413" s="157">
        <f t="shared" si="1201"/>
        <v>5.0138706654170573</v>
      </c>
      <c r="AR413" s="157">
        <f t="shared" si="1207"/>
        <v>4.9942120985810305</v>
      </c>
      <c r="AS413" s="157">
        <f t="shared" si="1213"/>
        <v>4.9811918063314709</v>
      </c>
      <c r="AT413" s="157">
        <f t="shared" si="1219"/>
        <v>4.9765581395348839</v>
      </c>
      <c r="AU413" s="157">
        <f t="shared" si="1225"/>
        <v>4.9691621772245957</v>
      </c>
      <c r="AV413" s="157">
        <f t="shared" si="1231"/>
        <v>4.9627087198515767</v>
      </c>
      <c r="AW413" s="157">
        <f t="shared" si="1237"/>
        <v>4.9452763911998519</v>
      </c>
      <c r="AX413" s="157">
        <f t="shared" si="1243"/>
        <v>4.9152884968761485</v>
      </c>
      <c r="AY413" s="157">
        <f t="shared" si="1249"/>
        <v>4.8919166057059256</v>
      </c>
      <c r="AZ413" s="157">
        <f t="shared" si="1255"/>
        <v>4.8812043795620434</v>
      </c>
      <c r="BA413" s="157">
        <f t="shared" si="1261"/>
        <v>4.8661087866108783</v>
      </c>
      <c r="BB413" s="157">
        <f t="shared" si="1267"/>
        <v>4.8740889212827989</v>
      </c>
      <c r="BC413" s="157">
        <f t="shared" si="1273"/>
        <v>4.874977218880991</v>
      </c>
      <c r="BD413" s="157">
        <f t="shared" si="1279"/>
        <v>4.8634545454545455</v>
      </c>
      <c r="BE413" s="157">
        <f t="shared" si="1285"/>
        <v>4.872313296903461</v>
      </c>
      <c r="BF413" s="157">
        <f t="shared" si="1291"/>
        <v>4.8572725621935717</v>
      </c>
      <c r="BG413" s="157">
        <f t="shared" si="1297"/>
        <v>4.8546279491833033</v>
      </c>
      <c r="BH413" s="157">
        <f t="shared" si="1303"/>
        <v>4.8502266545784227</v>
      </c>
      <c r="BI413" s="157">
        <f t="shared" si="1309"/>
        <v>4.8274679660711062</v>
      </c>
      <c r="BJ413" s="157">
        <f t="shared" si="1315"/>
        <v>4.8248556998557</v>
      </c>
      <c r="BK413" s="157">
        <f t="shared" si="1321"/>
        <v>4.8075125808770665</v>
      </c>
      <c r="BL413" s="157">
        <f t="shared" si="1327"/>
        <v>4.810106096025895</v>
      </c>
      <c r="BM413" s="157">
        <f t="shared" si="1333"/>
        <v>4.8092412801150664</v>
      </c>
      <c r="BN413" s="157">
        <f t="shared" si="1339"/>
        <v>4.7868647100930568</v>
      </c>
      <c r="BO413" s="157">
        <f t="shared" si="1345"/>
        <v>4.7714948269711028</v>
      </c>
      <c r="BP413" s="157">
        <f t="shared" si="1351"/>
        <v>4.7486241789454997</v>
      </c>
      <c r="BQ413" s="157">
        <f t="shared" si="1358"/>
        <v>4.7452545680326415</v>
      </c>
      <c r="BR413" s="157">
        <f t="shared" si="1365"/>
        <v>4.7460965223562814</v>
      </c>
      <c r="BS413" s="157">
        <f t="shared" si="1372"/>
        <v>4.7259717314487633</v>
      </c>
      <c r="BT413" s="157">
        <f t="shared" si="1379"/>
        <v>4.7176366843033506</v>
      </c>
      <c r="BU413" s="157">
        <f t="shared" si="1386"/>
        <v>4.7284779918684814</v>
      </c>
      <c r="BV413" s="157">
        <f t="shared" si="1393"/>
        <v>4.7085020242914979</v>
      </c>
      <c r="BW413" s="157">
        <f t="shared" si="1400"/>
        <v>4.7010544815465733</v>
      </c>
      <c r="BX413" s="157">
        <f t="shared" si="1407"/>
        <v>4.7010544815465733</v>
      </c>
      <c r="BY413" s="157">
        <f t="shared" si="1414"/>
        <v>4.6649808161841646</v>
      </c>
      <c r="BZ413" s="157">
        <f t="shared" si="1421"/>
        <v>4.6584813653779173</v>
      </c>
      <c r="CA413" s="157">
        <f t="shared" si="1428"/>
        <v>4.6206598721713599</v>
      </c>
      <c r="CB413" s="157">
        <f t="shared" si="1435"/>
        <v>4.6103067907618067</v>
      </c>
      <c r="CC413" s="157">
        <f t="shared" si="1442"/>
        <v>4.5992090784044013</v>
      </c>
      <c r="CD413" s="157">
        <f t="shared" si="1449"/>
        <v>4.5913147957432203</v>
      </c>
      <c r="CE413" s="157">
        <f t="shared" si="1456"/>
        <v>4.5771731690622861</v>
      </c>
      <c r="CF413" s="157">
        <f t="shared" si="1463"/>
        <v>4.5631183896281131</v>
      </c>
      <c r="CG413" s="157">
        <f t="shared" si="1470"/>
        <v>4.5553474114441421</v>
      </c>
      <c r="CH413" s="157">
        <f t="shared" si="1477"/>
        <v>4.5592295892278845</v>
      </c>
      <c r="CI413" s="157">
        <f t="shared" si="1484"/>
        <v>4.5329605151669208</v>
      </c>
      <c r="CJ413" s="157">
        <f t="shared" si="1491"/>
        <v>4.523761204126501</v>
      </c>
      <c r="CK413" s="157">
        <f t="shared" ref="CK413:CK476" si="1498">($B413/$B$92)</f>
        <v>4.5176490457692955</v>
      </c>
      <c r="CL413" s="157">
        <f t="shared" si="1098"/>
        <v>4.5092717464598788</v>
      </c>
      <c r="CM413" s="157">
        <f t="shared" si="1104"/>
        <v>4.5016829350387075</v>
      </c>
      <c r="CN413" s="157">
        <f t="shared" si="1110"/>
        <v>4.492610010077259</v>
      </c>
      <c r="CO413" s="157">
        <f t="shared" si="1116"/>
        <v>4.4618849040867392</v>
      </c>
      <c r="CP413" s="157">
        <f t="shared" si="1122"/>
        <v>4.4544546211490426</v>
      </c>
      <c r="CQ413" s="157">
        <f t="shared" si="1128"/>
        <v>4.4264438192950522</v>
      </c>
      <c r="CR413" s="157">
        <f t="shared" si="1134"/>
        <v>4.414026402640264</v>
      </c>
      <c r="CS413" s="162">
        <f t="shared" si="1140"/>
        <v>4.3987830948857098</v>
      </c>
      <c r="CT413" s="163">
        <f t="shared" si="1148"/>
        <v>4.3901198096175937</v>
      </c>
      <c r="CU413" s="163">
        <f t="shared" si="1154"/>
        <v>4.3901198096175937</v>
      </c>
      <c r="CV413" s="163">
        <f t="shared" si="1160"/>
        <v>4.3814905814905813</v>
      </c>
      <c r="CW413" s="163">
        <f t="shared" si="1166"/>
        <v>4.3793385723641123</v>
      </c>
      <c r="CX413" s="163">
        <f t="shared" si="1172"/>
        <v>4.3793385723641123</v>
      </c>
      <c r="CY413" s="163">
        <f t="shared" si="1178"/>
        <v>4.3779050736497549</v>
      </c>
      <c r="CZ413" s="163">
        <f t="shared" si="1184"/>
        <v>4.3779050736497549</v>
      </c>
      <c r="DA413" s="163">
        <f t="shared" si="1190"/>
        <v>4.3766372098426478</v>
      </c>
      <c r="DB413" s="163">
        <f t="shared" si="1196"/>
        <v>4.3721804511278197</v>
      </c>
      <c r="DC413" s="163">
        <f t="shared" si="1202"/>
        <v>4.3629098026423092</v>
      </c>
      <c r="DD413" s="163">
        <f t="shared" si="1208"/>
        <v>4.3522616335828177</v>
      </c>
      <c r="DE413" s="163">
        <f t="shared" si="1214"/>
        <v>4.3515536033837643</v>
      </c>
      <c r="DF413" s="163">
        <f t="shared" si="1220"/>
        <v>4.3360350137785701</v>
      </c>
      <c r="DG413" s="163">
        <f t="shared" si="1226"/>
        <v>4.3290176403948859</v>
      </c>
      <c r="DH413" s="163">
        <f t="shared" si="1232"/>
        <v>4.3150508146475239</v>
      </c>
      <c r="DI413" s="163">
        <f t="shared" si="1238"/>
        <v>4.304634695848085</v>
      </c>
      <c r="DJ413" s="163">
        <f t="shared" si="1244"/>
        <v>4.3025575036191093</v>
      </c>
      <c r="DK413" s="163">
        <f t="shared" si="1250"/>
        <v>4.3018655516243163</v>
      </c>
      <c r="DL413" s="163">
        <f t="shared" si="1256"/>
        <v>4.2908245107475134</v>
      </c>
      <c r="DM413" s="163">
        <f t="shared" si="1262"/>
        <v>4.2873857990062509</v>
      </c>
      <c r="DN413" s="163">
        <f t="shared" si="1268"/>
        <v>4.2818953097486796</v>
      </c>
      <c r="DO413" s="163">
        <f t="shared" si="1274"/>
        <v>4.2743688079258551</v>
      </c>
      <c r="DP413" s="163">
        <f t="shared" si="1280"/>
        <v>4.2675494575622208</v>
      </c>
      <c r="DQ413" s="163">
        <f t="shared" si="1286"/>
        <v>4.2458730158730162</v>
      </c>
      <c r="DR413" s="163">
        <f t="shared" si="1292"/>
        <v>4.2164249684741488</v>
      </c>
      <c r="DS413" s="163">
        <f t="shared" si="1298"/>
        <v>4.1847622027534417</v>
      </c>
      <c r="DT413" s="163">
        <f t="shared" si="1304"/>
        <v>4.1639165628891659</v>
      </c>
      <c r="DU413" s="163">
        <f t="shared" si="1310"/>
        <v>4.1432775712515486</v>
      </c>
      <c r="DV413" s="163">
        <f t="shared" si="1316"/>
        <v>4.122842170160296</v>
      </c>
      <c r="DW413" s="163">
        <f t="shared" si="1322"/>
        <v>4.10260736196319</v>
      </c>
      <c r="DX413" s="163">
        <f t="shared" si="1328"/>
        <v>4.0819471997558372</v>
      </c>
      <c r="DY413" s="163">
        <f t="shared" si="1334"/>
        <v>4.0614940783480113</v>
      </c>
      <c r="DZ413" s="163">
        <f t="shared" si="1340"/>
        <v>4.0412449010424538</v>
      </c>
      <c r="EA413" s="163">
        <f t="shared" si="1346"/>
        <v>4.0211966325917015</v>
      </c>
      <c r="EB413" s="163">
        <f t="shared" si="1352"/>
        <v>4.0013462976813763</v>
      </c>
      <c r="EC413" s="163">
        <f t="shared" si="1359"/>
        <v>3.9816909794581719</v>
      </c>
      <c r="ED413" s="163">
        <f t="shared" si="1366"/>
        <v>3.9616409952606637</v>
      </c>
      <c r="EE413" s="163">
        <f t="shared" si="1373"/>
        <v>3.9417919245505453</v>
      </c>
      <c r="EF413" s="163">
        <f t="shared" si="1380"/>
        <v>3.9221407624633433</v>
      </c>
      <c r="EG413" s="163">
        <f t="shared" si="1387"/>
        <v>3.9026845637583891</v>
      </c>
      <c r="EH413" s="163">
        <f t="shared" si="1394"/>
        <v>3.8834204413472708</v>
      </c>
      <c r="EI413" s="163">
        <f t="shared" si="1401"/>
        <v>3.864345564865646</v>
      </c>
      <c r="EJ413" s="163">
        <f t="shared" si="1408"/>
        <v>3.8449044128216183</v>
      </c>
      <c r="EK413" s="163">
        <f t="shared" si="1415"/>
        <v>3.825657894736842</v>
      </c>
      <c r="EL413" s="163">
        <f t="shared" si="1422"/>
        <v>3.8066031023196243</v>
      </c>
      <c r="EM413" s="163">
        <f t="shared" si="1429"/>
        <v>3.7877371849334467</v>
      </c>
      <c r="EN413" s="163">
        <f t="shared" si="1436"/>
        <v>3.7690573481752851</v>
      </c>
      <c r="EO413" s="163">
        <f t="shared" si="1443"/>
        <v>3.7505608524957936</v>
      </c>
      <c r="EP413" s="163">
        <f t="shared" si="1450"/>
        <v>3.7317243303571428</v>
      </c>
      <c r="EQ413" s="163">
        <f t="shared" si="1457"/>
        <v>3.7130760688506386</v>
      </c>
      <c r="ER413" s="163">
        <f t="shared" si="1464"/>
        <v>3.6946132596685084</v>
      </c>
      <c r="ES413" s="163">
        <f t="shared" si="1471"/>
        <v>3.676333150082463</v>
      </c>
      <c r="ET413" s="163">
        <f t="shared" si="1478"/>
        <v>3.6582330415754925</v>
      </c>
      <c r="EU413" s="163">
        <f t="shared" si="1485"/>
        <v>3.6398149408082734</v>
      </c>
      <c r="EV413" s="163">
        <f t="shared" si="1492"/>
        <v>3.6215813701597619</v>
      </c>
      <c r="EW413" s="163">
        <f t="shared" ref="EW413:EW476" si="1499">($B413/$B$156)</f>
        <v>3.6035295702546142</v>
      </c>
      <c r="EX413" s="163">
        <f t="shared" si="1099"/>
        <v>3.5856568364611259</v>
      </c>
      <c r="EY413" s="163">
        <f t="shared" si="1105"/>
        <v>3.5679605175403495</v>
      </c>
      <c r="EZ413" s="163">
        <f t="shared" si="1111"/>
        <v>3.5504380143350147</v>
      </c>
      <c r="FA413" s="163">
        <f t="shared" si="1117"/>
        <v>3.5326201796090859</v>
      </c>
      <c r="FB413" s="163">
        <f t="shared" si="1123"/>
        <v>3.5149802890932982</v>
      </c>
      <c r="FC413" s="163">
        <f t="shared" si="1129"/>
        <v>3.4975156903765692</v>
      </c>
      <c r="FD413" s="163">
        <f t="shared" si="1135"/>
        <v>3.4802237835024719</v>
      </c>
      <c r="FE413" s="163">
        <f t="shared" si="1141"/>
        <v>3.4631020196789226</v>
      </c>
      <c r="FF413" s="163">
        <f t="shared" si="1149"/>
        <v>3.4457039804199407</v>
      </c>
      <c r="FG413" s="163">
        <f t="shared" si="1155"/>
        <v>3.428479876954627</v>
      </c>
      <c r="FH413" s="163">
        <f t="shared" si="1161"/>
        <v>3.4114271138885348</v>
      </c>
      <c r="FI413" s="163">
        <f t="shared" si="1167"/>
        <v>3.3945431472081218</v>
      </c>
      <c r="FJ413" s="163">
        <f t="shared" si="1173"/>
        <v>3.3778254830155321</v>
      </c>
      <c r="FK413" s="163">
        <f t="shared" si="1179"/>
        <v>3.3608493529337857</v>
      </c>
      <c r="FL413" s="163">
        <f t="shared" si="1185"/>
        <v>3.344043005375672</v>
      </c>
      <c r="FM413" s="163">
        <f t="shared" si="1191"/>
        <v>3.3274039059584526</v>
      </c>
      <c r="FN413" s="163">
        <f t="shared" si="1197"/>
        <v>3.3109295704913975</v>
      </c>
      <c r="FO413" s="163">
        <f t="shared" si="1203"/>
        <v>3.2946175637393766</v>
      </c>
      <c r="FP413" s="163">
        <f t="shared" si="1209"/>
        <v>3.2780637254901959</v>
      </c>
      <c r="FQ413" s="163">
        <f t="shared" si="1215"/>
        <v>3.261675405438361</v>
      </c>
      <c r="FR413" s="163">
        <f t="shared" si="1221"/>
        <v>3.2454501334627519</v>
      </c>
      <c r="FS413" s="163">
        <f t="shared" si="1227"/>
        <v>3.2293854883496316</v>
      </c>
      <c r="FT413" s="163">
        <f t="shared" si="1233"/>
        <v>3.2134790965881788</v>
      </c>
      <c r="FU413" s="163">
        <f t="shared" si="1239"/>
        <v>3.1973464021037534</v>
      </c>
      <c r="FV413" s="163">
        <f t="shared" si="1245"/>
        <v>3.1813748810656519</v>
      </c>
      <c r="FW413" s="163">
        <f t="shared" si="1251"/>
        <v>3.165562130177515</v>
      </c>
      <c r="FX413" s="163">
        <f t="shared" si="1257"/>
        <v>3.1499057936881769</v>
      </c>
      <c r="FY413" s="163">
        <f t="shared" si="1263"/>
        <v>3.1344035622217015</v>
      </c>
      <c r="FZ413" s="163">
        <f t="shared" si="1269"/>
        <v>3.118689518479655</v>
      </c>
      <c r="GA413" s="163">
        <f t="shared" si="1275"/>
        <v>3.1031322505800465</v>
      </c>
      <c r="GB413" s="163">
        <f t="shared" si="1281"/>
        <v>3.0877294239870716</v>
      </c>
      <c r="GC413" s="163">
        <f t="shared" si="1287"/>
        <v>3.0724787502871584</v>
      </c>
      <c r="GD413" s="163">
        <f t="shared" si="1293"/>
        <v>3.0570285714285714</v>
      </c>
      <c r="GE413" s="163">
        <f t="shared" si="1299"/>
        <v>3.0417329997725724</v>
      </c>
      <c r="GF413" s="163">
        <f t="shared" si="1305"/>
        <v>3.0265897261823942</v>
      </c>
      <c r="GG413" s="163">
        <f t="shared" si="1311"/>
        <v>3.01159648727764</v>
      </c>
      <c r="GH413" s="163">
        <f t="shared" si="1317"/>
        <v>2.9967510643065203</v>
      </c>
      <c r="GI413" s="163">
        <f t="shared" si="1323"/>
        <v>2.9817188719206333</v>
      </c>
      <c r="GJ413" s="163">
        <f t="shared" si="1329"/>
        <v>2.9668367346938775</v>
      </c>
      <c r="GK413" s="163">
        <f t="shared" si="1335"/>
        <v>2.9521024169517713</v>
      </c>
      <c r="GL413" s="163">
        <f t="shared" si="1341"/>
        <v>2.9375137272128269</v>
      </c>
      <c r="GM413" s="163">
        <f t="shared" si="1347"/>
        <v>2.9227491258741258</v>
      </c>
      <c r="GN413" s="163">
        <f t="shared" si="1353"/>
        <v>2.9081322026527507</v>
      </c>
      <c r="GO413" s="163">
        <f t="shared" si="1360"/>
        <v>2.8936607529208134</v>
      </c>
      <c r="GP413" s="163">
        <f t="shared" si="1367"/>
        <v>2.8793326157158234</v>
      </c>
      <c r="GQ413" s="163">
        <f t="shared" si="1374"/>
        <v>2.8651456726649527</v>
      </c>
      <c r="GR413" s="163">
        <f t="shared" si="1381"/>
        <v>2.8507939891292762</v>
      </c>
      <c r="GS413" s="163">
        <f t="shared" si="1388"/>
        <v>2.8365853658536584</v>
      </c>
      <c r="GT413" s="163">
        <f t="shared" si="1395"/>
        <v>2.8225176743695264</v>
      </c>
      <c r="GU413" s="163">
        <f t="shared" si="1402"/>
        <v>2.8085888282234355</v>
      </c>
      <c r="GV413" s="163">
        <f t="shared" si="1409"/>
        <v>2.7945048056832427</v>
      </c>
      <c r="GW413" s="163">
        <f t="shared" si="1416"/>
        <v>2.7805613305613304</v>
      </c>
      <c r="GX413" s="163">
        <f t="shared" si="1423"/>
        <v>2.7667563094745553</v>
      </c>
      <c r="GY413" s="163">
        <f t="shared" si="1430"/>
        <v>2.753087690407575</v>
      </c>
      <c r="GZ413" s="163">
        <f t="shared" si="1437"/>
        <v>2.7392729134664617</v>
      </c>
      <c r="HA413" s="163">
        <f t="shared" si="1444"/>
        <v>2.7255960872223355</v>
      </c>
      <c r="HB413" s="163">
        <f t="shared" si="1451"/>
        <v>2.7120551556321608</v>
      </c>
      <c r="HC413" s="163">
        <f t="shared" si="1458"/>
        <v>2.6986481033091203</v>
      </c>
      <c r="HD413" s="163">
        <f t="shared" si="1465"/>
        <v>2.6851033928929935</v>
      </c>
      <c r="HE413" s="163">
        <f t="shared" si="1472"/>
        <v>2.671693967239313</v>
      </c>
      <c r="HF413" s="163">
        <f t="shared" si="1479"/>
        <v>2.6584178095806004</v>
      </c>
      <c r="HG413" s="163">
        <f t="shared" si="1486"/>
        <v>2.6452729430379747</v>
      </c>
      <c r="HH413" s="163">
        <f t="shared" si="1493"/>
        <v>2.6319984256617142</v>
      </c>
      <c r="HI413" s="163">
        <f t="shared" ref="HI413:HI476" si="1500">($B413/$B$220)</f>
        <v>2.6188564715096927</v>
      </c>
      <c r="HJ413" s="163">
        <f t="shared" si="1100"/>
        <v>2.6058451047247928</v>
      </c>
      <c r="HK413" s="163">
        <f t="shared" si="1106"/>
        <v>2.5929623885226833</v>
      </c>
      <c r="HL413" s="163">
        <f t="shared" si="1112"/>
        <v>2.5799575617283952</v>
      </c>
      <c r="HM413" s="163">
        <f t="shared" si="1118"/>
        <v>2.5670825335892515</v>
      </c>
      <c r="HN413" s="163">
        <f t="shared" si="1124"/>
        <v>2.5543353705118412</v>
      </c>
      <c r="HO413" s="163">
        <f t="shared" si="1130"/>
        <v>2.541714177118966</v>
      </c>
      <c r="HP413" s="163">
        <f t="shared" si="1136"/>
        <v>2.5289779710693012</v>
      </c>
      <c r="HQ413" s="163">
        <f t="shared" si="1142"/>
        <v>2.5163687676387583</v>
      </c>
      <c r="HR413" s="163">
        <f t="shared" si="1150"/>
        <v>2.5038846765889731</v>
      </c>
      <c r="HS413" s="163">
        <f t="shared" si="1156"/>
        <v>2.4915238450074515</v>
      </c>
      <c r="HT413" s="163">
        <f t="shared" si="1162"/>
        <v>2.4790546802594995</v>
      </c>
      <c r="HU413" s="163">
        <f t="shared" si="1168"/>
        <v>2.4667097012172632</v>
      </c>
      <c r="HV413" s="163">
        <f t="shared" si="1174"/>
        <v>2.4544870618462102</v>
      </c>
      <c r="HW413" s="163">
        <f t="shared" si="1180"/>
        <v>2.4423849525200878</v>
      </c>
      <c r="HX413" s="163">
        <f t="shared" si="1186"/>
        <v>2.4301807940401563</v>
      </c>
      <c r="HY413" s="163">
        <f t="shared" si="1192"/>
        <v>2.4180979931296331</v>
      </c>
      <c r="HZ413" s="163">
        <f t="shared" si="1198"/>
        <v>2.4061347485832507</v>
      </c>
      <c r="IA413" s="163">
        <f t="shared" si="1204"/>
        <v>2.3940750022375368</v>
      </c>
      <c r="IB413" s="163">
        <f t="shared" si="1210"/>
        <v>2.3821355419004364</v>
      </c>
      <c r="IC413" s="163">
        <f t="shared" si="1216"/>
        <v>2.3703145768719538</v>
      </c>
      <c r="ID413" s="163">
        <f t="shared" si="1222"/>
        <v>2.3586103518208272</v>
      </c>
      <c r="IE413" s="163">
        <f t="shared" si="1228"/>
        <v>2.3468152307422354</v>
      </c>
      <c r="IF413" s="163">
        <f t="shared" si="1234"/>
        <v>2.3351374945438672</v>
      </c>
      <c r="IG413" s="163">
        <f t="shared" si="1240"/>
        <v>2.3235753995830439</v>
      </c>
      <c r="IH413" s="163">
        <f t="shared" si="1246"/>
        <v>2.3119273984442525</v>
      </c>
      <c r="II413" s="163">
        <f t="shared" si="1252"/>
        <v>2.3003955968352252</v>
      </c>
      <c r="IJ413" s="163">
        <f t="shared" si="1258"/>
        <v>2.2889782645901078</v>
      </c>
      <c r="IK413" s="163">
        <f t="shared" si="1264"/>
        <v>2.2776737057220711</v>
      </c>
      <c r="IL413" s="163">
        <f t="shared" si="1270"/>
        <v>2.2662882318054733</v>
      </c>
      <c r="IM413" s="163">
        <f t="shared" si="1276"/>
        <v>2.2550160175349858</v>
      </c>
      <c r="IN413" s="163">
        <f t="shared" si="1282"/>
        <v>2.2438553812599613</v>
      </c>
      <c r="IO413" s="163">
        <f t="shared" si="1288"/>
        <v>2.2326183123278525</v>
      </c>
      <c r="IP413" s="163">
        <f t="shared" si="1294"/>
        <v>2.2214932314591813</v>
      </c>
      <c r="IQ413" s="163">
        <f t="shared" si="1300"/>
        <v>2.2104784728534832</v>
      </c>
      <c r="IR413" s="163">
        <f t="shared" si="1306"/>
        <v>2.1993915474428549</v>
      </c>
      <c r="IS413" s="163">
        <f t="shared" si="1312"/>
        <v>2.1884152826638306</v>
      </c>
      <c r="IT413" s="163">
        <f t="shared" si="1318"/>
        <v>2.1775480299576686</v>
      </c>
      <c r="IU413" s="163">
        <f t="shared" si="1324"/>
        <v>2.1667881733495342</v>
      </c>
      <c r="IV413" s="163">
        <f t="shared" si="1330"/>
        <v>2.1559603449665512</v>
      </c>
      <c r="IW413" s="163">
        <f t="shared" si="1336"/>
        <v>2.1452401956852993</v>
      </c>
      <c r="IX413" s="163">
        <f t="shared" si="1342"/>
        <v>2.1346261272045326</v>
      </c>
      <c r="IY413" s="163">
        <f t="shared" si="1348"/>
        <v>2.1239479117039859</v>
      </c>
      <c r="IZ413" s="163">
        <f t="shared" si="1354"/>
        <v>2.113375997471755</v>
      </c>
      <c r="JA413" s="163">
        <f t="shared" si="1361"/>
        <v>2.1029088050314466</v>
      </c>
      <c r="JB413" s="163">
        <f t="shared" si="1368"/>
        <v>2.0923811013767208</v>
      </c>
      <c r="JC413" s="163">
        <f t="shared" si="1375"/>
        <v>2.0819582814445829</v>
      </c>
      <c r="JD413" s="163">
        <f t="shared" si="1382"/>
        <v>2.0716387856257743</v>
      </c>
      <c r="JE413" s="163">
        <f t="shared" si="1389"/>
        <v>2.0612622331817834</v>
      </c>
      <c r="JF413" s="163">
        <f t="shared" si="1396"/>
        <v>2.0509891120993711</v>
      </c>
      <c r="JG413" s="163">
        <f t="shared" si="1403"/>
        <v>2.0408178835736628</v>
      </c>
      <c r="JH413" s="163">
        <f t="shared" si="1410"/>
        <v>2.0305928793744781</v>
      </c>
      <c r="JI413" s="163">
        <f t="shared" si="1417"/>
        <v>2.020469824004834</v>
      </c>
      <c r="JJ413" s="163">
        <f t="shared" si="1424"/>
        <v>2.0104472003006388</v>
      </c>
      <c r="JK413" s="163">
        <f t="shared" si="1431"/>
        <v>2.0003739156446305</v>
      </c>
      <c r="JL413" s="163">
        <f t="shared" si="1438"/>
        <v>1.9904010715082967</v>
      </c>
      <c r="JM413" s="163">
        <f t="shared" si="1445"/>
        <v>1.9805271731082481</v>
      </c>
      <c r="JN413" s="163">
        <f t="shared" si="1452"/>
        <v>1.9706055694710476</v>
      </c>
      <c r="JO413" s="163">
        <f t="shared" si="1459"/>
        <v>1.9607828764110835</v>
      </c>
      <c r="JP413" s="163">
        <f t="shared" si="1466"/>
        <v>1.951057622173596</v>
      </c>
      <c r="JQ413" s="163">
        <f t="shared" si="1473"/>
        <v>1.9412874664344293</v>
      </c>
      <c r="JR413" s="163">
        <f t="shared" si="1480"/>
        <v>1.9316146735990756</v>
      </c>
      <c r="JS413" s="163">
        <f t="shared" si="1487"/>
        <v>1.9220377955019041</v>
      </c>
      <c r="JT413" s="163">
        <f t="shared" si="1494"/>
        <v>1.9124186744834488</v>
      </c>
      <c r="JU413" s="163">
        <f t="shared" ref="JU413:JU476" si="1501">($B413/$B$284)</f>
        <v>1.9028953546275877</v>
      </c>
      <c r="JV413" s="163">
        <f t="shared" si="1101"/>
        <v>1.8934664118354922</v>
      </c>
      <c r="JW413" s="163">
        <f t="shared" si="1107"/>
        <v>1.8839977461614312</v>
      </c>
      <c r="JX413" s="163">
        <f t="shared" si="1113"/>
        <v>1.8746233092718481</v>
      </c>
      <c r="JY413" s="163">
        <f t="shared" si="1119"/>
        <v>1.8653417015341702</v>
      </c>
      <c r="JZ413" s="163">
        <f t="shared" si="1125"/>
        <v>1.856022758812101</v>
      </c>
      <c r="KA413" s="163">
        <f t="shared" si="1131"/>
        <v>1.8467964650648991</v>
      </c>
      <c r="KB413" s="163">
        <f t="shared" si="1137"/>
        <v>1.8376614454520472</v>
      </c>
      <c r="KC413" s="163">
        <f t="shared" si="1143"/>
        <v>1.8284913527923987</v>
      </c>
      <c r="KD413" s="163">
        <f t="shared" si="1151"/>
        <v>1.8194123248537615</v>
      </c>
      <c r="KE413" s="163">
        <f t="shared" si="1157"/>
        <v>1.8103004872766648</v>
      </c>
      <c r="KF413" s="163">
        <f t="shared" si="1163"/>
        <v>1.8012794612794614</v>
      </c>
      <c r="KG413" s="163">
        <f t="shared" si="1169"/>
        <v>1.7923478960064325</v>
      </c>
      <c r="KH413" s="163">
        <f t="shared" si="1175"/>
        <v>1.7833855590372691</v>
      </c>
      <c r="KI413" s="163">
        <f t="shared" si="1181"/>
        <v>1.7745124054663659</v>
      </c>
      <c r="KJ413" s="163">
        <f t="shared" si="1187"/>
        <v>1.7657271107003762</v>
      </c>
      <c r="KK413" s="163">
        <f t="shared" si="1193"/>
        <v>1.7569129720853858</v>
      </c>
      <c r="KL413" s="163">
        <f t="shared" si="1199"/>
        <v>1.748186393046206</v>
      </c>
      <c r="KM413" s="163">
        <f t="shared" si="1205"/>
        <v>1.7394329561711537</v>
      </c>
      <c r="KN413" s="163">
        <f t="shared" si="1211"/>
        <v>1.7307667421546424</v>
      </c>
      <c r="KO413" s="163">
        <f t="shared" si="1217"/>
        <v>1.722186453772856</v>
      </c>
      <c r="KP413" s="163">
        <f t="shared" si="1223"/>
        <v>1.7135810377962843</v>
      </c>
      <c r="KQ413" s="163">
        <f t="shared" si="1229"/>
        <v>1.7050611932687405</v>
      </c>
      <c r="KR413" s="163">
        <f t="shared" si="1235"/>
        <v>1.696625650133198</v>
      </c>
      <c r="KS413" s="163">
        <f t="shared" si="1241"/>
        <v>1.6881666140738403</v>
      </c>
      <c r="KT413" s="163">
        <f t="shared" si="1247"/>
        <v>1.679791509670937</v>
      </c>
      <c r="KU413" s="163">
        <f t="shared" si="1253"/>
        <v>1.6713946513371658</v>
      </c>
      <c r="KV413" s="163">
        <f t="shared" si="1259"/>
        <v>1.6630813230539667</v>
      </c>
      <c r="KW413" s="163">
        <f t="shared" si="1265"/>
        <v>1.654850284583024</v>
      </c>
      <c r="KX413" s="163">
        <f t="shared" si="1271"/>
        <v>1.6465989535241612</v>
      </c>
      <c r="KY413" s="163">
        <f t="shared" si="1277"/>
        <v>1.6384294989587163</v>
      </c>
      <c r="KZ413" s="163">
        <f t="shared" si="1283"/>
        <v>1.6302413456850318</v>
      </c>
      <c r="LA413" s="163">
        <f t="shared" si="1289"/>
        <v>1.622134627046695</v>
      </c>
      <c r="LB413" s="163">
        <f t="shared" si="1295"/>
        <v>1.614108134202269</v>
      </c>
      <c r="LC413" s="163">
        <f t="shared" si="1301"/>
        <v>1.6060642449714799</v>
      </c>
      <c r="LD413" s="163">
        <f t="shared" si="1307"/>
        <v>1.5981001314374477</v>
      </c>
      <c r="LE413" s="163">
        <f t="shared" si="1313"/>
        <v>1.5901200808465106</v>
      </c>
      <c r="LF413" s="163">
        <f t="shared" si="1319"/>
        <v>1.5822193304152372</v>
      </c>
      <c r="LG413" s="163">
        <f t="shared" si="1325"/>
        <v>1.5743040433170501</v>
      </c>
      <c r="LH413" s="163">
        <f t="shared" si="1331"/>
        <v>1.5664675568048723</v>
      </c>
      <c r="LI413" s="163">
        <f t="shared" si="1337"/>
        <v>1.5587086999592099</v>
      </c>
      <c r="LJ413" s="163">
        <f t="shared" si="1343"/>
        <v>1.5509363947353163</v>
      </c>
      <c r="LK413" s="163">
        <f t="shared" si="1349"/>
        <v>1.5432412161772342</v>
      </c>
      <c r="LL413" s="163">
        <f t="shared" si="1355"/>
        <v>1.5355338691159586</v>
      </c>
      <c r="LM413" s="163">
        <f t="shared" si="1362"/>
        <v>1.5279031244644998</v>
      </c>
      <c r="LN413" s="163">
        <f t="shared" si="1369"/>
        <v>1.5202614379084967</v>
      </c>
      <c r="LO413" s="163">
        <f t="shared" si="1376"/>
        <v>1.5126958095345813</v>
      </c>
      <c r="LP413" s="163">
        <f t="shared" si="1383"/>
        <v>1.505205109447977</v>
      </c>
      <c r="LQ413" s="163">
        <f t="shared" si="1390"/>
        <v>1.4977043673012318</v>
      </c>
      <c r="LR413" s="163">
        <f t="shared" si="1397"/>
        <v>1.490278009916987</v>
      </c>
      <c r="LS413" s="163">
        <f t="shared" si="1404"/>
        <v>1.4828427296413327</v>
      </c>
      <c r="LT413" s="163">
        <f t="shared" si="1411"/>
        <v>1.4754812730983506</v>
      </c>
      <c r="LU413" s="163">
        <f t="shared" si="1418"/>
        <v>1.4681119648737651</v>
      </c>
      <c r="LV413" s="163">
        <f t="shared" si="1425"/>
        <v>1.4608159030091201</v>
      </c>
      <c r="LW413" s="163">
        <f t="shared" si="1432"/>
        <v>1.4535130141824701</v>
      </c>
      <c r="LX413" s="163">
        <f t="shared" si="1439"/>
        <v>1.4462827791294945</v>
      </c>
      <c r="LY413" s="163">
        <f t="shared" si="1446"/>
        <v>1.4391241190079087</v>
      </c>
      <c r="LZ413" s="163">
        <f t="shared" si="1453"/>
        <v>1.4319593147751606</v>
      </c>
      <c r="MA413" s="163">
        <f t="shared" si="1460"/>
        <v>1.4248654983220583</v>
      </c>
      <c r="MB413" s="163">
        <f t="shared" si="1467"/>
        <v>1.4177664705570574</v>
      </c>
      <c r="MC413" s="163">
        <f t="shared" si="1474"/>
        <v>1.410737830283213</v>
      </c>
      <c r="MD413" s="163">
        <f t="shared" si="1481"/>
        <v>1.4037048698572627</v>
      </c>
      <c r="ME413" s="163">
        <f t="shared" si="1488"/>
        <v>1.3967416845073364</v>
      </c>
      <c r="MF413" s="163">
        <f t="shared" si="1495"/>
        <v>1.3897750298747857</v>
      </c>
      <c r="MG413" s="163">
        <f t="shared" ref="MG413:MG476" si="1502">($B413/$B$348)</f>
        <v>1.3828775267538644</v>
      </c>
      <c r="MH413" s="163">
        <f t="shared" si="1102"/>
        <v>1.375977366255144</v>
      </c>
      <c r="MI413" s="163">
        <f t="shared" si="1108"/>
        <v>1.3691457234990019</v>
      </c>
      <c r="MJ413" s="163">
        <f t="shared" si="1114"/>
        <v>1.3623121976063153</v>
      </c>
      <c r="MK413" s="163">
        <f t="shared" si="1120"/>
        <v>1.3555465463943648</v>
      </c>
      <c r="ML413" s="163">
        <f t="shared" si="1126"/>
        <v>1.3487797498991529</v>
      </c>
      <c r="MM413" s="163">
        <f t="shared" si="1132"/>
        <v>1.342080176609302</v>
      </c>
      <c r="MN413" s="163">
        <f t="shared" si="1138"/>
        <v>1.3353801607508362</v>
      </c>
      <c r="MO413" s="163">
        <f t="shared" si="1144"/>
        <v>1.3287467090556853</v>
      </c>
      <c r="MP413" s="163">
        <f t="shared" si="1152"/>
        <v>1.3221134835903519</v>
      </c>
      <c r="MQ413" s="163">
        <f t="shared" si="1158"/>
        <v>1.3155461564943687</v>
      </c>
      <c r="MR413" s="163">
        <f t="shared" si="1164"/>
        <v>1.3089796917054073</v>
      </c>
      <c r="MS413" s="163">
        <f t="shared" si="1170"/>
        <v>1.3024784535229099</v>
      </c>
      <c r="MT413" s="163">
        <f t="shared" si="1176"/>
        <v>1.2959786821705426</v>
      </c>
      <c r="MU413" s="163">
        <f t="shared" si="1182"/>
        <v>1.2895434604444873</v>
      </c>
      <c r="MV413" s="163">
        <f t="shared" si="1188"/>
        <v>1.2831102796565452</v>
      </c>
      <c r="MW413" s="163">
        <f t="shared" si="1194"/>
        <v>1.2767409670182808</v>
      </c>
      <c r="MX413" s="163">
        <f t="shared" si="1200"/>
        <v>1.2703742401215805</v>
      </c>
      <c r="MY413" s="163">
        <f t="shared" si="1206"/>
        <v>1.2640706960918671</v>
      </c>
      <c r="MZ413" s="163">
        <f t="shared" si="1212"/>
        <v>1.2577702543847276</v>
      </c>
      <c r="NA413" s="163">
        <f t="shared" si="1218"/>
        <v>1.2515323071164552</v>
      </c>
      <c r="NB413" s="163">
        <f t="shared" si="1224"/>
        <v>1.2452979515828677</v>
      </c>
      <c r="NC413" s="163">
        <f t="shared" si="1230"/>
        <v>1.239125399546023</v>
      </c>
      <c r="ND413" s="163">
        <f t="shared" si="1236"/>
        <v>1.2329569025120997</v>
      </c>
      <c r="NE413" s="163">
        <f t="shared" si="1242"/>
        <v>1.2268495161216346</v>
      </c>
      <c r="NF413" s="163">
        <f t="shared" si="1248"/>
        <v>1.2207466228550565</v>
      </c>
      <c r="NG413" s="163">
        <f t="shared" si="1254"/>
        <v>1.21464898737626</v>
      </c>
      <c r="NH413" s="163">
        <f t="shared" si="1260"/>
        <v>1.2086119645761793</v>
      </c>
      <c r="NI413" s="163">
        <f t="shared" si="1266"/>
        <v>1.2025805871510138</v>
      </c>
      <c r="NJ413" s="163">
        <f t="shared" si="1272"/>
        <v>1.1966091079896215</v>
      </c>
      <c r="NK413" s="163">
        <f t="shared" si="1278"/>
        <v>1.1906436392771298</v>
      </c>
      <c r="NL413" s="163">
        <f t="shared" si="1284"/>
        <v>1.1847373549472939</v>
      </c>
      <c r="NM413" s="163">
        <f t="shared" si="1290"/>
        <v>1.1788374245295492</v>
      </c>
      <c r="NN413" s="163">
        <f t="shared" si="1296"/>
        <v>1.1729959656200666</v>
      </c>
      <c r="NO413" s="163">
        <f t="shared" si="1302"/>
        <v>1.1671611833493325</v>
      </c>
      <c r="NP413" s="163">
        <f t="shared" si="1308"/>
        <v>1.1613337385490383</v>
      </c>
      <c r="NQ413" s="163">
        <f t="shared" si="1314"/>
        <v>1.155564195610852</v>
      </c>
      <c r="NR413" s="163">
        <f t="shared" si="1320"/>
        <v>1.1498022696011003</v>
      </c>
      <c r="NS413" s="163">
        <f t="shared" si="1326"/>
        <v>1.1440975192472198</v>
      </c>
      <c r="NT413" s="163">
        <f t="shared" si="1332"/>
        <v>1.1384006468910925</v>
      </c>
      <c r="NU413" s="163">
        <f t="shared" si="1338"/>
        <v>1.1327602269839925</v>
      </c>
      <c r="NV413" s="163">
        <f t="shared" si="1344"/>
        <v>1.1271279285353111</v>
      </c>
      <c r="NW413" s="163">
        <f t="shared" si="1350"/>
        <v>1.1215043394406943</v>
      </c>
      <c r="NX413" s="163">
        <f t="shared" si="1356"/>
        <v>1.1159365874009177</v>
      </c>
      <c r="NY413" s="163">
        <f t="shared" si="1363"/>
        <v>1.1103777501037775</v>
      </c>
      <c r="NZ413" s="163">
        <f t="shared" si="1370"/>
        <v>1.1048740190004132</v>
      </c>
      <c r="OA413" s="163">
        <f t="shared" si="1377"/>
        <v>1.0993793925444906</v>
      </c>
      <c r="OB413" s="163">
        <f t="shared" si="1384"/>
        <v>1.0938944096838834</v>
      </c>
      <c r="OC413" s="163">
        <f t="shared" si="1391"/>
        <v>1.0884638860630722</v>
      </c>
      <c r="OD413" s="163">
        <f t="shared" si="1398"/>
        <v>1.0830431613895861</v>
      </c>
      <c r="OE413" s="163">
        <f t="shared" si="1405"/>
        <v>1.0776761613150154</v>
      </c>
      <c r="OF413" s="163">
        <f t="shared" si="1412"/>
        <v>1.0723191020244538</v>
      </c>
      <c r="OG413" s="163">
        <f t="shared" si="1419"/>
        <v>1.0669724770642202</v>
      </c>
      <c r="OH413" s="163">
        <f t="shared" si="1426"/>
        <v>1.0616789045445525</v>
      </c>
      <c r="OI413" s="163">
        <f t="shared" si="1433"/>
        <v>1.0563958769400892</v>
      </c>
      <c r="OJ413" s="163">
        <f t="shared" si="1440"/>
        <v>1.0511238604212512</v>
      </c>
      <c r="OK413" s="163">
        <f t="shared" si="1447"/>
        <v>1.0459042033235582</v>
      </c>
      <c r="OL413" s="163">
        <f t="shared" si="1454"/>
        <v>1.0406956386414037</v>
      </c>
      <c r="OM413" s="163">
        <f t="shared" si="1461"/>
        <v>1.0354986063796841</v>
      </c>
      <c r="ON413" s="163">
        <f t="shared" si="1468"/>
        <v>1.0303532221409037</v>
      </c>
      <c r="OO413" s="163">
        <f t="shared" si="1475"/>
        <v>1.0252194243225634</v>
      </c>
      <c r="OP413" s="163">
        <f t="shared" si="1482"/>
        <v>1.0201365317874986</v>
      </c>
      <c r="OQ413" s="163">
        <f t="shared" si="1489"/>
        <v>1.015065270188221</v>
      </c>
      <c r="OR413" s="163">
        <f t="shared" si="1496"/>
        <v>1.0100060413834768</v>
      </c>
      <c r="OS413" s="163">
        <f t="shared" ref="OS413:OS476" si="1503">($B413/$B$412)</f>
        <v>1.0049969942891495</v>
      </c>
      <c r="OT413" s="156">
        <f>($B413/$B$413)</f>
        <v>1</v>
      </c>
      <c r="OU413" s="157"/>
      <c r="OV413" s="157"/>
      <c r="OW413" s="157"/>
      <c r="OX413" s="157"/>
      <c r="OY413" s="157"/>
      <c r="OZ413" s="157"/>
      <c r="PA413" s="157"/>
      <c r="PB413" s="157"/>
      <c r="PC413" s="157"/>
      <c r="PD413" s="157"/>
      <c r="PE413" s="157"/>
      <c r="PF413" s="157"/>
      <c r="PG413" s="157"/>
      <c r="PH413" s="157"/>
      <c r="PI413" s="157"/>
      <c r="PJ413" s="157"/>
      <c r="PK413" s="157"/>
      <c r="PL413" s="157"/>
      <c r="PM413" s="157"/>
      <c r="PN413" s="157"/>
      <c r="PO413" s="157"/>
      <c r="PP413" s="157"/>
      <c r="PQ413" s="157"/>
      <c r="PR413" s="157"/>
      <c r="PS413" s="157"/>
      <c r="PT413" s="157"/>
      <c r="PU413" s="157"/>
      <c r="PV413" s="157"/>
      <c r="PW413" s="157"/>
      <c r="PX413" s="157"/>
      <c r="PY413" s="157"/>
      <c r="PZ413" s="157"/>
      <c r="QA413" s="157"/>
      <c r="QB413" s="157"/>
      <c r="QC413" s="157"/>
      <c r="QD413" s="157"/>
      <c r="QE413" s="157"/>
      <c r="QF413" s="157"/>
      <c r="QG413" s="157"/>
      <c r="QH413" s="157"/>
      <c r="QI413" s="157"/>
      <c r="QJ413" s="157"/>
      <c r="QK413" s="157"/>
      <c r="QL413" s="157"/>
      <c r="QM413" s="157"/>
      <c r="QN413" s="157"/>
      <c r="QO413" s="157"/>
      <c r="QP413" s="157"/>
      <c r="QQ413" s="157"/>
      <c r="QR413" s="157"/>
      <c r="QS413" s="157"/>
      <c r="QT413" s="157"/>
      <c r="QU413" s="157"/>
      <c r="QV413" s="157"/>
      <c r="QW413" s="157"/>
      <c r="QX413" s="157"/>
      <c r="QY413" s="157"/>
      <c r="QZ413" s="157"/>
      <c r="RA413" s="157"/>
      <c r="RB413" s="157"/>
      <c r="RC413" s="157"/>
      <c r="RD413" s="157"/>
      <c r="RE413" s="157"/>
      <c r="RF413" s="157"/>
      <c r="RG413" s="157"/>
      <c r="RH413" s="157"/>
      <c r="RI413" s="157"/>
      <c r="RJ413" s="157"/>
      <c r="RK413" s="157"/>
      <c r="RL413" s="157"/>
      <c r="RM413" s="157"/>
      <c r="RN413" s="157"/>
      <c r="RO413" s="157"/>
      <c r="RP413" s="157"/>
    </row>
    <row r="414" spans="1:484" ht="13">
      <c r="A414" s="151">
        <v>52902</v>
      </c>
      <c r="B414" s="152">
        <f t="shared" si="1145"/>
        <v>26883</v>
      </c>
      <c r="C414" s="153">
        <f t="shared" si="1146"/>
        <v>5.0000000000000001E-3</v>
      </c>
      <c r="E414" s="157">
        <f t="shared" si="1357"/>
        <v>5.410142885892534</v>
      </c>
      <c r="F414" s="157">
        <f t="shared" si="1364"/>
        <v>5.3690832834032358</v>
      </c>
      <c r="G414" s="157">
        <f t="shared" si="1371"/>
        <v>5.3658682634730539</v>
      </c>
      <c r="H414" s="157">
        <f t="shared" si="1378"/>
        <v>5.3466587112171835</v>
      </c>
      <c r="I414" s="157">
        <f t="shared" si="1385"/>
        <v>5.3392254220456801</v>
      </c>
      <c r="J414" s="157">
        <f t="shared" si="1392"/>
        <v>5.3138960268827828</v>
      </c>
      <c r="K414" s="157">
        <f t="shared" si="1399"/>
        <v>5.2981868348443042</v>
      </c>
      <c r="L414" s="157">
        <f t="shared" si="1406"/>
        <v>5.2804949911608725</v>
      </c>
      <c r="M414" s="157">
        <f t="shared" si="1413"/>
        <v>5.2732444095723814</v>
      </c>
      <c r="N414" s="157">
        <f t="shared" si="1420"/>
        <v>5.2670454545454541</v>
      </c>
      <c r="O414" s="157">
        <f t="shared" si="1427"/>
        <v>5.2577743008018771</v>
      </c>
      <c r="P414" s="157">
        <f t="shared" si="1434"/>
        <v>5.2557184750733139</v>
      </c>
      <c r="Q414" s="157">
        <f t="shared" si="1441"/>
        <v>5.2505859375000004</v>
      </c>
      <c r="R414" s="157">
        <f t="shared" si="1448"/>
        <v>5.2485357282311593</v>
      </c>
      <c r="S414" s="157">
        <f t="shared" si="1455"/>
        <v>5.2260886469673409</v>
      </c>
      <c r="T414" s="157">
        <f t="shared" si="1462"/>
        <v>5.22</v>
      </c>
      <c r="U414" s="157">
        <f t="shared" si="1469"/>
        <v>5.2028256241532809</v>
      </c>
      <c r="V414" s="157">
        <f t="shared" si="1476"/>
        <v>5.1998065764023211</v>
      </c>
      <c r="W414" s="157">
        <f t="shared" si="1483"/>
        <v>5.1857638888888893</v>
      </c>
      <c r="X414" s="157">
        <f t="shared" si="1490"/>
        <v>5.1658339738662571</v>
      </c>
      <c r="Y414" s="157">
        <f t="shared" si="1497"/>
        <v>5.1747834456207888</v>
      </c>
      <c r="Z414" s="157">
        <f t="shared" ref="Z414:Z477" si="1504">($B414/$B$29)</f>
        <v>5.1658339738662571</v>
      </c>
      <c r="AA414" s="157">
        <f t="shared" si="1103"/>
        <v>5.1569154037981972</v>
      </c>
      <c r="AB414" s="157">
        <f t="shared" si="1109"/>
        <v>5.159884836852207</v>
      </c>
      <c r="AC414" s="157">
        <f t="shared" si="1115"/>
        <v>5.1440872560275546</v>
      </c>
      <c r="AD414" s="157">
        <f t="shared" si="1121"/>
        <v>5.1244757910789174</v>
      </c>
      <c r="AE414" s="157">
        <f t="shared" si="1127"/>
        <v>5.1215469613259668</v>
      </c>
      <c r="AF414" s="157">
        <f t="shared" si="1133"/>
        <v>5.1137530911166067</v>
      </c>
      <c r="AG414" s="157">
        <f t="shared" si="1139"/>
        <v>5.0992033383915025</v>
      </c>
      <c r="AH414" s="157">
        <f t="shared" si="1147"/>
        <v>5.0856980703745744</v>
      </c>
      <c r="AI414" s="157">
        <f t="shared" si="1153"/>
        <v>5.0905131603862905</v>
      </c>
      <c r="AJ414" s="157">
        <f t="shared" si="1159"/>
        <v>5.0943718021603184</v>
      </c>
      <c r="AK414" s="157">
        <f t="shared" si="1165"/>
        <v>5.0866603595080413</v>
      </c>
      <c r="AL414" s="157">
        <f t="shared" si="1171"/>
        <v>5.0646194423511677</v>
      </c>
      <c r="AM414" s="157">
        <f t="shared" si="1177"/>
        <v>5.0560466428437092</v>
      </c>
      <c r="AN414" s="157">
        <f t="shared" si="1183"/>
        <v>5.0475028163725124</v>
      </c>
      <c r="AO414" s="157">
        <f t="shared" si="1189"/>
        <v>5.0493989481592791</v>
      </c>
      <c r="AP414" s="157">
        <f t="shared" si="1195"/>
        <v>5.0522458184551775</v>
      </c>
      <c r="AQ414" s="157">
        <f t="shared" si="1201"/>
        <v>5.0389878163074036</v>
      </c>
      <c r="AR414" s="157">
        <f t="shared" si="1207"/>
        <v>5.0192307692307692</v>
      </c>
      <c r="AS414" s="157">
        <f t="shared" si="1213"/>
        <v>5.0061452513966485</v>
      </c>
      <c r="AT414" s="157">
        <f t="shared" si="1219"/>
        <v>5.0014883720930232</v>
      </c>
      <c r="AU414" s="157">
        <f t="shared" si="1225"/>
        <v>4.9940553594649826</v>
      </c>
      <c r="AV414" s="157">
        <f t="shared" si="1231"/>
        <v>4.9875695732838592</v>
      </c>
      <c r="AW414" s="157">
        <f t="shared" si="1237"/>
        <v>4.9700499168053245</v>
      </c>
      <c r="AX414" s="157">
        <f t="shared" si="1243"/>
        <v>4.9399117971334068</v>
      </c>
      <c r="AY414" s="157">
        <f t="shared" si="1249"/>
        <v>4.9164228237015362</v>
      </c>
      <c r="AZ414" s="157">
        <f t="shared" si="1255"/>
        <v>4.9056569343065695</v>
      </c>
      <c r="BA414" s="157">
        <f t="shared" si="1261"/>
        <v>4.8904857194833546</v>
      </c>
      <c r="BB414" s="157">
        <f t="shared" si="1267"/>
        <v>4.8985058309037903</v>
      </c>
      <c r="BC414" s="157">
        <f t="shared" si="1273"/>
        <v>4.8993985784581735</v>
      </c>
      <c r="BD414" s="157">
        <f t="shared" si="1279"/>
        <v>4.8878181818181821</v>
      </c>
      <c r="BE414" s="157">
        <f t="shared" si="1285"/>
        <v>4.8967213114754102</v>
      </c>
      <c r="BF414" s="157">
        <f t="shared" si="1291"/>
        <v>4.8816052297076444</v>
      </c>
      <c r="BG414" s="157">
        <f t="shared" si="1297"/>
        <v>4.8789473684210529</v>
      </c>
      <c r="BH414" s="157">
        <f t="shared" si="1303"/>
        <v>4.8745240253853126</v>
      </c>
      <c r="BI414" s="157">
        <f t="shared" si="1309"/>
        <v>4.8516513264753653</v>
      </c>
      <c r="BJ414" s="157">
        <f t="shared" si="1315"/>
        <v>4.8490259740259738</v>
      </c>
      <c r="BK414" s="157">
        <f t="shared" si="1321"/>
        <v>4.8315959741193382</v>
      </c>
      <c r="BL414" s="157">
        <f t="shared" si="1327"/>
        <v>4.8342024815680631</v>
      </c>
      <c r="BM414" s="157">
        <f t="shared" si="1333"/>
        <v>4.833333333333333</v>
      </c>
      <c r="BN414" s="157">
        <f t="shared" si="1339"/>
        <v>4.81084466714388</v>
      </c>
      <c r="BO414" s="157">
        <f t="shared" si="1345"/>
        <v>4.7953977880841956</v>
      </c>
      <c r="BP414" s="157">
        <f t="shared" si="1351"/>
        <v>4.7724125687910526</v>
      </c>
      <c r="BQ414" s="157">
        <f t="shared" si="1358"/>
        <v>4.7690260777009046</v>
      </c>
      <c r="BR414" s="157">
        <f t="shared" si="1365"/>
        <v>4.7698722498225692</v>
      </c>
      <c r="BS414" s="157">
        <f t="shared" si="1372"/>
        <v>4.749646643109541</v>
      </c>
      <c r="BT414" s="157">
        <f t="shared" si="1379"/>
        <v>4.7412698412698413</v>
      </c>
      <c r="BU414" s="157">
        <f t="shared" si="1386"/>
        <v>4.752165458723705</v>
      </c>
      <c r="BV414" s="157">
        <f t="shared" si="1393"/>
        <v>4.7320894208766067</v>
      </c>
      <c r="BW414" s="157">
        <f t="shared" si="1400"/>
        <v>4.7246045694200349</v>
      </c>
      <c r="BX414" s="157">
        <f t="shared" si="1407"/>
        <v>4.7246045694200349</v>
      </c>
      <c r="BY414" s="157">
        <f t="shared" si="1414"/>
        <v>4.6883501918381585</v>
      </c>
      <c r="BZ414" s="157">
        <f t="shared" si="1421"/>
        <v>4.6818181818181817</v>
      </c>
      <c r="CA414" s="157">
        <f t="shared" si="1428"/>
        <v>4.6438072205907757</v>
      </c>
      <c r="CB414" s="157">
        <f t="shared" si="1435"/>
        <v>4.6334022750775592</v>
      </c>
      <c r="CC414" s="157">
        <f t="shared" si="1442"/>
        <v>4.6222489683631363</v>
      </c>
      <c r="CD414" s="157">
        <f t="shared" si="1449"/>
        <v>4.6143151390319259</v>
      </c>
      <c r="CE414" s="157">
        <f t="shared" si="1456"/>
        <v>4.6001026694045173</v>
      </c>
      <c r="CF414" s="157">
        <f t="shared" si="1463"/>
        <v>4.5859774820880244</v>
      </c>
      <c r="CG414" s="157">
        <f t="shared" si="1470"/>
        <v>4.5781675749318804</v>
      </c>
      <c r="CH414" s="157">
        <f t="shared" si="1477"/>
        <v>4.5820692006136019</v>
      </c>
      <c r="CI414" s="157">
        <f t="shared" si="1484"/>
        <v>4.5556685307574991</v>
      </c>
      <c r="CJ414" s="157">
        <f t="shared" si="1491"/>
        <v>4.5464231354642317</v>
      </c>
      <c r="CK414" s="157">
        <f t="shared" si="1498"/>
        <v>4.5402803580476272</v>
      </c>
      <c r="CL414" s="157">
        <f t="shared" ref="CL414:CL477" si="1505">($B414/$B$93)</f>
        <v>4.5318610923803098</v>
      </c>
      <c r="CM414" s="157">
        <f t="shared" si="1104"/>
        <v>4.5242342645573883</v>
      </c>
      <c r="CN414" s="157">
        <f t="shared" si="1110"/>
        <v>4.5151158884783342</v>
      </c>
      <c r="CO414" s="157">
        <f t="shared" si="1116"/>
        <v>4.4842368640533774</v>
      </c>
      <c r="CP414" s="157">
        <f t="shared" si="1122"/>
        <v>4.4767693588676103</v>
      </c>
      <c r="CQ414" s="157">
        <f t="shared" si="1128"/>
        <v>4.4486182359755091</v>
      </c>
      <c r="CR414" s="157">
        <f t="shared" si="1134"/>
        <v>4.4361386138613863</v>
      </c>
      <c r="CS414" s="162">
        <f t="shared" si="1140"/>
        <v>4.4208189442525905</v>
      </c>
      <c r="CT414" s="163">
        <f t="shared" si="1148"/>
        <v>4.4121122599704581</v>
      </c>
      <c r="CU414" s="163">
        <f t="shared" si="1154"/>
        <v>4.4121122599704581</v>
      </c>
      <c r="CV414" s="163">
        <f t="shared" si="1160"/>
        <v>4.4034398034398032</v>
      </c>
      <c r="CW414" s="163">
        <f t="shared" si="1166"/>
        <v>4.4012770137524555</v>
      </c>
      <c r="CX414" s="163">
        <f t="shared" si="1172"/>
        <v>4.4012770137524555</v>
      </c>
      <c r="CY414" s="163">
        <f t="shared" si="1178"/>
        <v>4.3998363338788868</v>
      </c>
      <c r="CZ414" s="163">
        <f t="shared" si="1184"/>
        <v>4.3998363338788868</v>
      </c>
      <c r="DA414" s="163">
        <f t="shared" si="1190"/>
        <v>4.3985621186661144</v>
      </c>
      <c r="DB414" s="163">
        <f t="shared" si="1196"/>
        <v>4.3940830336711345</v>
      </c>
      <c r="DC414" s="163">
        <f t="shared" si="1202"/>
        <v>4.3847659435654869</v>
      </c>
      <c r="DD414" s="163">
        <f t="shared" si="1208"/>
        <v>4.3740644321509929</v>
      </c>
      <c r="DE414" s="163">
        <f t="shared" si="1214"/>
        <v>4.3733528550512446</v>
      </c>
      <c r="DF414" s="163">
        <f t="shared" si="1220"/>
        <v>4.3577565245582752</v>
      </c>
      <c r="DG414" s="163">
        <f t="shared" si="1226"/>
        <v>4.3507039974105846</v>
      </c>
      <c r="DH414" s="163">
        <f t="shared" si="1232"/>
        <v>4.3366672043878047</v>
      </c>
      <c r="DI414" s="163">
        <f t="shared" si="1238"/>
        <v>4.3261989056968133</v>
      </c>
      <c r="DJ414" s="163">
        <f t="shared" si="1244"/>
        <v>4.3241113077046807</v>
      </c>
      <c r="DK414" s="163">
        <f t="shared" si="1250"/>
        <v>4.3234158893534902</v>
      </c>
      <c r="DL414" s="163">
        <f t="shared" si="1256"/>
        <v>4.3123195380173245</v>
      </c>
      <c r="DM414" s="163">
        <f t="shared" si="1262"/>
        <v>4.3088635999358873</v>
      </c>
      <c r="DN414" s="163">
        <f t="shared" si="1268"/>
        <v>4.3033456058908275</v>
      </c>
      <c r="DO414" s="163">
        <f t="shared" si="1274"/>
        <v>4.295781399808245</v>
      </c>
      <c r="DP414" s="163">
        <f t="shared" si="1280"/>
        <v>4.2889278876834718</v>
      </c>
      <c r="DQ414" s="163">
        <f t="shared" si="1286"/>
        <v>4.2671428571428569</v>
      </c>
      <c r="DR414" s="163">
        <f t="shared" si="1292"/>
        <v>4.2375472887767973</v>
      </c>
      <c r="DS414" s="163">
        <f t="shared" si="1298"/>
        <v>4.2057259073842301</v>
      </c>
      <c r="DT414" s="163">
        <f t="shared" si="1304"/>
        <v>4.1847758405977586</v>
      </c>
      <c r="DU414" s="163">
        <f t="shared" si="1310"/>
        <v>4.1640334572490705</v>
      </c>
      <c r="DV414" s="163">
        <f t="shared" si="1316"/>
        <v>4.143495684340321</v>
      </c>
      <c r="DW414" s="163">
        <f t="shared" si="1322"/>
        <v>4.1231595092024538</v>
      </c>
      <c r="DX414" s="163">
        <f t="shared" si="1328"/>
        <v>4.1023958492293602</v>
      </c>
      <c r="DY414" s="163">
        <f t="shared" si="1334"/>
        <v>4.0818402672335257</v>
      </c>
      <c r="DZ414" s="163">
        <f t="shared" si="1340"/>
        <v>4.0614896510046838</v>
      </c>
      <c r="EA414" s="163">
        <f t="shared" si="1346"/>
        <v>4.0413409500901984</v>
      </c>
      <c r="EB414" s="163">
        <f t="shared" si="1352"/>
        <v>4.0213911742707555</v>
      </c>
      <c r="EC414" s="163">
        <f t="shared" si="1359"/>
        <v>4.0016373920809762</v>
      </c>
      <c r="ED414" s="163">
        <f t="shared" si="1366"/>
        <v>3.9814869668246446</v>
      </c>
      <c r="EE414" s="163">
        <f t="shared" si="1373"/>
        <v>3.9615384615384617</v>
      </c>
      <c r="EF414" s="163">
        <f t="shared" si="1380"/>
        <v>3.9417888563049854</v>
      </c>
      <c r="EG414" s="163">
        <f t="shared" si="1387"/>
        <v>3.9222351911292677</v>
      </c>
      <c r="EH414" s="163">
        <f t="shared" si="1394"/>
        <v>3.9028745644599305</v>
      </c>
      <c r="EI414" s="163">
        <f t="shared" si="1401"/>
        <v>3.8837041317538286</v>
      </c>
      <c r="EJ414" s="163">
        <f t="shared" si="1408"/>
        <v>3.8641655886157826</v>
      </c>
      <c r="EK414" s="163">
        <f t="shared" si="1415"/>
        <v>3.8448226544622424</v>
      </c>
      <c r="EL414" s="163">
        <f t="shared" si="1422"/>
        <v>3.8256724064323326</v>
      </c>
      <c r="EM414" s="163">
        <f t="shared" si="1429"/>
        <v>3.806711979609176</v>
      </c>
      <c r="EN414" s="163">
        <f t="shared" si="1436"/>
        <v>3.7879385655910949</v>
      </c>
      <c r="EO414" s="163">
        <f t="shared" si="1443"/>
        <v>3.7693494111048795</v>
      </c>
      <c r="EP414" s="163">
        <f t="shared" si="1450"/>
        <v>3.7504185267857144</v>
      </c>
      <c r="EQ414" s="163">
        <f t="shared" si="1457"/>
        <v>3.7316768461965575</v>
      </c>
      <c r="ER414" s="163">
        <f t="shared" si="1464"/>
        <v>3.7131215469613261</v>
      </c>
      <c r="ES414" s="163">
        <f t="shared" si="1471"/>
        <v>3.6947498625618471</v>
      </c>
      <c r="ET414" s="163">
        <f t="shared" si="1478"/>
        <v>3.676559080962801</v>
      </c>
      <c r="EU414" s="163">
        <f t="shared" si="1485"/>
        <v>3.6580487141107634</v>
      </c>
      <c r="EV414" s="163">
        <f t="shared" si="1492"/>
        <v>3.6397238017871647</v>
      </c>
      <c r="EW414" s="163">
        <f t="shared" si="1499"/>
        <v>3.6215815707934795</v>
      </c>
      <c r="EX414" s="163">
        <f t="shared" ref="EX414:EX477" si="1506">($B414/$B$157)</f>
        <v>3.6036193029490615</v>
      </c>
      <c r="EY414" s="163">
        <f t="shared" si="1105"/>
        <v>3.5858343337334935</v>
      </c>
      <c r="EZ414" s="163">
        <f t="shared" si="1111"/>
        <v>3.5682240509689409</v>
      </c>
      <c r="FA414" s="163">
        <f t="shared" si="1117"/>
        <v>3.5503169572107764</v>
      </c>
      <c r="FB414" s="163">
        <f t="shared" si="1123"/>
        <v>3.5325886990801578</v>
      </c>
      <c r="FC414" s="163">
        <f t="shared" si="1129"/>
        <v>3.5150366108786613</v>
      </c>
      <c r="FD414" s="163">
        <f t="shared" si="1135"/>
        <v>3.497658079625293</v>
      </c>
      <c r="FE414" s="163">
        <f t="shared" si="1141"/>
        <v>3.48045054375971</v>
      </c>
      <c r="FF414" s="163">
        <f t="shared" si="1149"/>
        <v>3.4629653484477649</v>
      </c>
      <c r="FG414" s="163">
        <f t="shared" si="1155"/>
        <v>3.4456549602665985</v>
      </c>
      <c r="FH414" s="163">
        <f t="shared" si="1161"/>
        <v>3.4285167708200484</v>
      </c>
      <c r="FI414" s="163">
        <f t="shared" si="1167"/>
        <v>3.4115482233502537</v>
      </c>
      <c r="FJ414" s="163">
        <f t="shared" si="1173"/>
        <v>3.3947468114660944</v>
      </c>
      <c r="FK414" s="163">
        <f t="shared" si="1179"/>
        <v>3.3776856388993592</v>
      </c>
      <c r="FL414" s="163">
        <f t="shared" si="1185"/>
        <v>3.3607950993874236</v>
      </c>
      <c r="FM414" s="163">
        <f t="shared" si="1191"/>
        <v>3.3440726458514742</v>
      </c>
      <c r="FN414" s="163">
        <f t="shared" si="1197"/>
        <v>3.3275157816561456</v>
      </c>
      <c r="FO414" s="163">
        <f t="shared" si="1203"/>
        <v>3.3111220593669173</v>
      </c>
      <c r="FP414" s="163">
        <f t="shared" si="1209"/>
        <v>3.294485294117647</v>
      </c>
      <c r="FQ414" s="163">
        <f t="shared" si="1215"/>
        <v>3.2780148762346055</v>
      </c>
      <c r="FR414" s="163">
        <f t="shared" si="1221"/>
        <v>3.261708323222519</v>
      </c>
      <c r="FS414" s="163">
        <f t="shared" si="1227"/>
        <v>3.2455632017385003</v>
      </c>
      <c r="FT414" s="163">
        <f t="shared" si="1233"/>
        <v>3.2295771263815474</v>
      </c>
      <c r="FU414" s="163">
        <f t="shared" si="1239"/>
        <v>3.2133636146306479</v>
      </c>
      <c r="FV414" s="163">
        <f t="shared" si="1245"/>
        <v>3.197312083729781</v>
      </c>
      <c r="FW414" s="163">
        <f t="shared" si="1251"/>
        <v>3.1814201183431954</v>
      </c>
      <c r="FX414" s="163">
        <f t="shared" si="1257"/>
        <v>3.1656853509185114</v>
      </c>
      <c r="FY414" s="163">
        <f t="shared" si="1263"/>
        <v>3.1501054605108978</v>
      </c>
      <c r="FZ414" s="163">
        <f t="shared" si="1269"/>
        <v>3.1343126967471142</v>
      </c>
      <c r="GA414" s="163">
        <f t="shared" si="1275"/>
        <v>3.1186774941995359</v>
      </c>
      <c r="GB414" s="163">
        <f t="shared" si="1281"/>
        <v>3.1031975066374233</v>
      </c>
      <c r="GC414" s="163">
        <f t="shared" si="1287"/>
        <v>3.0878704341833219</v>
      </c>
      <c r="GD414" s="163">
        <f t="shared" si="1293"/>
        <v>3.072342857142857</v>
      </c>
      <c r="GE414" s="163">
        <f t="shared" si="1299"/>
        <v>3.0569706618148738</v>
      </c>
      <c r="GF414" s="163">
        <f t="shared" si="1305"/>
        <v>3.0417515274949083</v>
      </c>
      <c r="GG414" s="163">
        <f t="shared" si="1311"/>
        <v>3.0266831794640847</v>
      </c>
      <c r="GH414" s="163">
        <f t="shared" si="1317"/>
        <v>3.0117633878557024</v>
      </c>
      <c r="GI414" s="163">
        <f t="shared" si="1323"/>
        <v>2.9966558912049939</v>
      </c>
      <c r="GJ414" s="163">
        <f t="shared" si="1329"/>
        <v>2.9816992014196981</v>
      </c>
      <c r="GK414" s="163">
        <f t="shared" si="1335"/>
        <v>2.9668910716256485</v>
      </c>
      <c r="GL414" s="163">
        <f t="shared" si="1341"/>
        <v>2.9522292993630574</v>
      </c>
      <c r="GM414" s="163">
        <f t="shared" si="1347"/>
        <v>2.9373907342657342</v>
      </c>
      <c r="GN414" s="163">
        <f t="shared" si="1353"/>
        <v>2.9227005870841487</v>
      </c>
      <c r="GO414" s="163">
        <f t="shared" si="1360"/>
        <v>2.908156642146257</v>
      </c>
      <c r="GP414" s="163">
        <f t="shared" si="1367"/>
        <v>2.8937567276641549</v>
      </c>
      <c r="GQ414" s="163">
        <f t="shared" si="1374"/>
        <v>2.8794987146529563</v>
      </c>
      <c r="GR414" s="163">
        <f t="shared" si="1381"/>
        <v>2.8650751358840458</v>
      </c>
      <c r="GS414" s="163">
        <f t="shared" si="1388"/>
        <v>2.8507953340402969</v>
      </c>
      <c r="GT414" s="163">
        <f t="shared" si="1395"/>
        <v>2.8366571699905032</v>
      </c>
      <c r="GU414" s="163">
        <f t="shared" si="1402"/>
        <v>2.8226585468290635</v>
      </c>
      <c r="GV414" s="163">
        <f t="shared" si="1409"/>
        <v>2.8085039699122438</v>
      </c>
      <c r="GW414" s="163">
        <f t="shared" si="1416"/>
        <v>2.7944906444906445</v>
      </c>
      <c r="GX414" s="163">
        <f t="shared" si="1423"/>
        <v>2.7806164666942492</v>
      </c>
      <c r="GY414" s="163">
        <f t="shared" si="1430"/>
        <v>2.7668793742280773</v>
      </c>
      <c r="GZ414" s="163">
        <f t="shared" si="1437"/>
        <v>2.7529953917050691</v>
      </c>
      <c r="HA414" s="163">
        <f t="shared" si="1444"/>
        <v>2.7392500509476259</v>
      </c>
      <c r="HB414" s="163">
        <f t="shared" si="1451"/>
        <v>2.7256412856128969</v>
      </c>
      <c r="HC414" s="163">
        <f t="shared" si="1458"/>
        <v>2.7121670702179177</v>
      </c>
      <c r="HD414" s="163">
        <f t="shared" si="1465"/>
        <v>2.6985545071270831</v>
      </c>
      <c r="HE414" s="163">
        <f t="shared" si="1472"/>
        <v>2.6850779065121855</v>
      </c>
      <c r="HF414" s="163">
        <f t="shared" si="1479"/>
        <v>2.6717352415026832</v>
      </c>
      <c r="HG414" s="163">
        <f t="shared" si="1486"/>
        <v>2.6585245253164556</v>
      </c>
      <c r="HH414" s="163">
        <f t="shared" si="1493"/>
        <v>2.6451835088064546</v>
      </c>
      <c r="HI414" s="163">
        <f t="shared" si="1500"/>
        <v>2.6319757196005482</v>
      </c>
      <c r="HJ414" s="163">
        <f t="shared" ref="HJ414:HJ477" si="1507">($B414/$B$221)</f>
        <v>2.6188991719434975</v>
      </c>
      <c r="HK414" s="163">
        <f t="shared" si="1106"/>
        <v>2.6059519193485849</v>
      </c>
      <c r="HL414" s="163">
        <f t="shared" si="1112"/>
        <v>2.5928819444444446</v>
      </c>
      <c r="HM414" s="163">
        <f t="shared" si="1118"/>
        <v>2.5799424184261035</v>
      </c>
      <c r="HN414" s="163">
        <f t="shared" si="1124"/>
        <v>2.5671313980137511</v>
      </c>
      <c r="HO414" s="163">
        <f t="shared" si="1130"/>
        <v>2.5544469783352337</v>
      </c>
      <c r="HP414" s="163">
        <f t="shared" si="1136"/>
        <v>2.5416469698402193</v>
      </c>
      <c r="HQ414" s="163">
        <f t="shared" si="1142"/>
        <v>2.5289746001881466</v>
      </c>
      <c r="HR414" s="163">
        <f t="shared" si="1150"/>
        <v>2.5164279696714407</v>
      </c>
      <c r="HS414" s="163">
        <f t="shared" si="1156"/>
        <v>2.5040052160953801</v>
      </c>
      <c r="HT414" s="163">
        <f t="shared" si="1162"/>
        <v>2.4914735866543096</v>
      </c>
      <c r="HU414" s="163">
        <f t="shared" si="1168"/>
        <v>2.4790667650313538</v>
      </c>
      <c r="HV414" s="163">
        <f t="shared" si="1174"/>
        <v>2.4667828959442097</v>
      </c>
      <c r="HW414" s="163">
        <f t="shared" si="1180"/>
        <v>2.4546201607012419</v>
      </c>
      <c r="HX414" s="163">
        <f t="shared" si="1186"/>
        <v>2.4423548650858544</v>
      </c>
      <c r="HY414" s="163">
        <f t="shared" si="1192"/>
        <v>2.430211534984632</v>
      </c>
      <c r="HZ414" s="163">
        <f t="shared" si="1198"/>
        <v>2.4181883601691103</v>
      </c>
      <c r="IA414" s="163">
        <f t="shared" si="1204"/>
        <v>2.406068200125302</v>
      </c>
      <c r="IB414" s="163">
        <f t="shared" si="1210"/>
        <v>2.3940689286668446</v>
      </c>
      <c r="IC414" s="163">
        <f t="shared" si="1216"/>
        <v>2.3821887461231723</v>
      </c>
      <c r="ID414" s="163">
        <f t="shared" si="1222"/>
        <v>2.3704258883696325</v>
      </c>
      <c r="IE414" s="163">
        <f t="shared" si="1228"/>
        <v>2.3585716792419724</v>
      </c>
      <c r="IF414" s="163">
        <f t="shared" si="1234"/>
        <v>2.3468354430379748</v>
      </c>
      <c r="IG414" s="163">
        <f t="shared" si="1240"/>
        <v>2.3352154273801249</v>
      </c>
      <c r="IH414" s="163">
        <f t="shared" si="1246"/>
        <v>2.3235090751944685</v>
      </c>
      <c r="II414" s="163">
        <f t="shared" si="1252"/>
        <v>2.3119195046439627</v>
      </c>
      <c r="IJ414" s="163">
        <f t="shared" si="1258"/>
        <v>2.3004449768954305</v>
      </c>
      <c r="IK414" s="163">
        <f t="shared" si="1264"/>
        <v>2.2890837874659402</v>
      </c>
      <c r="IL414" s="163">
        <f t="shared" si="1270"/>
        <v>2.2776412776412776</v>
      </c>
      <c r="IM414" s="163">
        <f t="shared" si="1276"/>
        <v>2.2663125948406675</v>
      </c>
      <c r="IN414" s="163">
        <f t="shared" si="1282"/>
        <v>2.2550960489891789</v>
      </c>
      <c r="IO414" s="163">
        <f t="shared" si="1288"/>
        <v>2.2438026875886821</v>
      </c>
      <c r="IP414" s="163">
        <f t="shared" si="1294"/>
        <v>2.2326218752595302</v>
      </c>
      <c r="IQ414" s="163">
        <f t="shared" si="1300"/>
        <v>2.2215519378563755</v>
      </c>
      <c r="IR414" s="163">
        <f t="shared" si="1306"/>
        <v>2.2104094721262952</v>
      </c>
      <c r="IS414" s="163">
        <f t="shared" si="1312"/>
        <v>2.1993782213859117</v>
      </c>
      <c r="IT414" s="163">
        <f t="shared" si="1318"/>
        <v>2.1884565288179747</v>
      </c>
      <c r="IU414" s="163">
        <f t="shared" si="1324"/>
        <v>2.1776427703523695</v>
      </c>
      <c r="IV414" s="163">
        <f t="shared" si="1330"/>
        <v>2.1667606996050615</v>
      </c>
      <c r="IW414" s="163">
        <f t="shared" si="1336"/>
        <v>2.1559868473815063</v>
      </c>
      <c r="IX414" s="163">
        <f t="shared" si="1342"/>
        <v>2.1453196073737133</v>
      </c>
      <c r="IY414" s="163">
        <f t="shared" si="1348"/>
        <v>2.1345878989995235</v>
      </c>
      <c r="IZ414" s="163">
        <f t="shared" si="1354"/>
        <v>2.123963024413368</v>
      </c>
      <c r="JA414" s="163">
        <f t="shared" si="1361"/>
        <v>2.113443396226415</v>
      </c>
      <c r="JB414" s="163">
        <f t="shared" si="1368"/>
        <v>2.1028629536921151</v>
      </c>
      <c r="JC414" s="163">
        <f t="shared" si="1375"/>
        <v>2.0923879202988793</v>
      </c>
      <c r="JD414" s="163">
        <f t="shared" si="1382"/>
        <v>2.0820167286245352</v>
      </c>
      <c r="JE414" s="163">
        <f t="shared" si="1389"/>
        <v>2.0715881944979579</v>
      </c>
      <c r="JF414" s="163">
        <f t="shared" si="1396"/>
        <v>2.0612636098757857</v>
      </c>
      <c r="JG414" s="163">
        <f t="shared" si="1403"/>
        <v>2.0510414282444493</v>
      </c>
      <c r="JH414" s="163">
        <f t="shared" si="1410"/>
        <v>2.0407652015486222</v>
      </c>
      <c r="JI414" s="163">
        <f t="shared" si="1417"/>
        <v>2.0305914343983686</v>
      </c>
      <c r="JJ414" s="163">
        <f t="shared" si="1424"/>
        <v>2.0205186020293122</v>
      </c>
      <c r="JK414" s="163">
        <f t="shared" si="1431"/>
        <v>2.01039485492073</v>
      </c>
      <c r="JL414" s="163">
        <f t="shared" si="1438"/>
        <v>2.0003720514919263</v>
      </c>
      <c r="JM414" s="163">
        <f t="shared" si="1445"/>
        <v>1.990448689471346</v>
      </c>
      <c r="JN414" s="163">
        <f t="shared" si="1452"/>
        <v>1.9804773832326505</v>
      </c>
      <c r="JO414" s="163">
        <f t="shared" si="1459"/>
        <v>1.970605483066999</v>
      </c>
      <c r="JP414" s="163">
        <f t="shared" si="1466"/>
        <v>1.9608315098468272</v>
      </c>
      <c r="JQ414" s="163">
        <f t="shared" si="1473"/>
        <v>1.9510124101894186</v>
      </c>
      <c r="JR414" s="163">
        <f t="shared" si="1480"/>
        <v>1.9412911611785095</v>
      </c>
      <c r="JS414" s="163">
        <f t="shared" si="1487"/>
        <v>1.9316663073938349</v>
      </c>
      <c r="JT414" s="163">
        <f t="shared" si="1494"/>
        <v>1.9219989990705655</v>
      </c>
      <c r="JU414" s="163">
        <f t="shared" si="1501"/>
        <v>1.9124279718289821</v>
      </c>
      <c r="JV414" s="163">
        <f t="shared" ref="JV414:JV477" si="1508">($B414/$B$285)</f>
        <v>1.902951794436186</v>
      </c>
      <c r="JW414" s="163">
        <f t="shared" si="1107"/>
        <v>1.8934356951683335</v>
      </c>
      <c r="JX414" s="163">
        <f t="shared" si="1113"/>
        <v>1.8840142967271707</v>
      </c>
      <c r="JY414" s="163">
        <f t="shared" si="1119"/>
        <v>1.8746861924686193</v>
      </c>
      <c r="JZ414" s="163">
        <f t="shared" si="1125"/>
        <v>1.8653205661948375</v>
      </c>
      <c r="KA414" s="163">
        <f t="shared" si="1131"/>
        <v>1.8560480530240264</v>
      </c>
      <c r="KB414" s="163">
        <f t="shared" si="1137"/>
        <v>1.8468672712283594</v>
      </c>
      <c r="KC414" s="163">
        <f t="shared" si="1143"/>
        <v>1.8376512406863079</v>
      </c>
      <c r="KD414" s="163">
        <f t="shared" si="1151"/>
        <v>1.828526731056999</v>
      </c>
      <c r="KE414" s="163">
        <f t="shared" si="1157"/>
        <v>1.8193692474282621</v>
      </c>
      <c r="KF414" s="163">
        <f t="shared" si="1163"/>
        <v>1.8103030303030303</v>
      </c>
      <c r="KG414" s="163">
        <f t="shared" si="1169"/>
        <v>1.8013267220584295</v>
      </c>
      <c r="KH414" s="163">
        <f t="shared" si="1175"/>
        <v>1.7923194879658644</v>
      </c>
      <c r="KI414" s="163">
        <f t="shared" si="1181"/>
        <v>1.7834018840387422</v>
      </c>
      <c r="KJ414" s="163">
        <f t="shared" si="1187"/>
        <v>1.7745725790481219</v>
      </c>
      <c r="KK414" s="163">
        <f t="shared" si="1193"/>
        <v>1.7657142857142858</v>
      </c>
      <c r="KL414" s="163">
        <f t="shared" si="1199"/>
        <v>1.7569439905888504</v>
      </c>
      <c r="KM414" s="163">
        <f t="shared" si="1205"/>
        <v>1.7481467030823254</v>
      </c>
      <c r="KN414" s="163">
        <f t="shared" si="1211"/>
        <v>1.7394370753801358</v>
      </c>
      <c r="KO414" s="163">
        <f t="shared" si="1217"/>
        <v>1.7308138037599794</v>
      </c>
      <c r="KP414" s="163">
        <f t="shared" si="1223"/>
        <v>1.7221652786675208</v>
      </c>
      <c r="KQ414" s="163">
        <f t="shared" si="1229"/>
        <v>1.7136027536970933</v>
      </c>
      <c r="KR414" s="163">
        <f t="shared" si="1235"/>
        <v>1.7051249524292782</v>
      </c>
      <c r="KS414" s="163">
        <f t="shared" si="1241"/>
        <v>1.6966235405490691</v>
      </c>
      <c r="KT414" s="163">
        <f t="shared" si="1247"/>
        <v>1.6882064807837227</v>
      </c>
      <c r="KU414" s="163">
        <f t="shared" si="1253"/>
        <v>1.6797675581104723</v>
      </c>
      <c r="KV414" s="163">
        <f t="shared" si="1259"/>
        <v>1.6714125839343448</v>
      </c>
      <c r="KW414" s="163">
        <f t="shared" si="1265"/>
        <v>1.6631403118040089</v>
      </c>
      <c r="KX414" s="163">
        <f t="shared" si="1271"/>
        <v>1.6548476454293628</v>
      </c>
      <c r="KY414" s="163">
        <f t="shared" si="1277"/>
        <v>1.6466372657111357</v>
      </c>
      <c r="KZ414" s="163">
        <f t="shared" si="1283"/>
        <v>1.6384080936128718</v>
      </c>
      <c r="LA414" s="163">
        <f t="shared" si="1289"/>
        <v>1.6302607640994542</v>
      </c>
      <c r="LB414" s="163">
        <f t="shared" si="1295"/>
        <v>1.6221940622737148</v>
      </c>
      <c r="LC414" s="163">
        <f t="shared" si="1301"/>
        <v>1.6141098769138398</v>
      </c>
      <c r="LD414" s="163">
        <f t="shared" si="1307"/>
        <v>1.6061058668897121</v>
      </c>
      <c r="LE414" s="163">
        <f t="shared" si="1313"/>
        <v>1.5980858399714659</v>
      </c>
      <c r="LF414" s="163">
        <f t="shared" si="1319"/>
        <v>1.5901455104696558</v>
      </c>
      <c r="LG414" s="163">
        <f t="shared" si="1325"/>
        <v>1.5821905714790183</v>
      </c>
      <c r="LH414" s="163">
        <f t="shared" si="1331"/>
        <v>1.5743148278285313</v>
      </c>
      <c r="LI414" s="163">
        <f t="shared" si="1337"/>
        <v>1.566517102732941</v>
      </c>
      <c r="LJ414" s="163">
        <f t="shared" si="1343"/>
        <v>1.5587058618890242</v>
      </c>
      <c r="LK414" s="163">
        <f t="shared" si="1349"/>
        <v>1.5509721340795015</v>
      </c>
      <c r="LL414" s="163">
        <f t="shared" si="1355"/>
        <v>1.5432261768082665</v>
      </c>
      <c r="LM414" s="163">
        <f t="shared" si="1362"/>
        <v>1.5355572056891529</v>
      </c>
      <c r="LN414" s="163">
        <f t="shared" si="1369"/>
        <v>1.5278772378516623</v>
      </c>
      <c r="LO414" s="163">
        <f t="shared" si="1376"/>
        <v>1.5202737092122378</v>
      </c>
      <c r="LP414" s="163">
        <f t="shared" si="1383"/>
        <v>1.5127454842158572</v>
      </c>
      <c r="LQ414" s="163">
        <f t="shared" si="1390"/>
        <v>1.5052071668533036</v>
      </c>
      <c r="LR414" s="163">
        <f t="shared" si="1397"/>
        <v>1.4977436068861776</v>
      </c>
      <c r="LS414" s="163">
        <f t="shared" si="1404"/>
        <v>1.4902710793281224</v>
      </c>
      <c r="LT414" s="163">
        <f t="shared" si="1411"/>
        <v>1.4828727453251696</v>
      </c>
      <c r="LU414" s="163">
        <f t="shared" si="1418"/>
        <v>1.4754665203073545</v>
      </c>
      <c r="LV414" s="163">
        <f t="shared" si="1425"/>
        <v>1.4681339085795424</v>
      </c>
      <c r="LW414" s="163">
        <f t="shared" si="1432"/>
        <v>1.4607944356898332</v>
      </c>
      <c r="LX414" s="163">
        <f t="shared" si="1439"/>
        <v>1.4535279805352799</v>
      </c>
      <c r="LY414" s="163">
        <f t="shared" si="1446"/>
        <v>1.4463334588691021</v>
      </c>
      <c r="LZ414" s="163">
        <f t="shared" si="1453"/>
        <v>1.4391327623126338</v>
      </c>
      <c r="MA414" s="163">
        <f t="shared" si="1460"/>
        <v>1.4320034091514409</v>
      </c>
      <c r="MB414" s="163">
        <f t="shared" si="1467"/>
        <v>1.4248688185721101</v>
      </c>
      <c r="MC414" s="163">
        <f t="shared" si="1474"/>
        <v>1.4178049680924001</v>
      </c>
      <c r="MD414" s="163">
        <f t="shared" si="1481"/>
        <v>1.4107367758186398</v>
      </c>
      <c r="ME414" s="163">
        <f t="shared" si="1488"/>
        <v>1.4037387081614536</v>
      </c>
      <c r="MF414" s="163">
        <f t="shared" si="1495"/>
        <v>1.3967371538421571</v>
      </c>
      <c r="MG414" s="163">
        <f t="shared" si="1502"/>
        <v>1.3898050974512743</v>
      </c>
      <c r="MH414" s="163">
        <f t="shared" ref="MH414:MH477" si="1509">($B414/$B$349)</f>
        <v>1.3828703703703704</v>
      </c>
      <c r="MI414" s="163">
        <f t="shared" si="1108"/>
        <v>1.3760045042739417</v>
      </c>
      <c r="MJ414" s="163">
        <f t="shared" si="1114"/>
        <v>1.3691367456073338</v>
      </c>
      <c r="MK414" s="163">
        <f t="shared" si="1120"/>
        <v>1.3623372016419197</v>
      </c>
      <c r="ML414" s="163">
        <f t="shared" si="1126"/>
        <v>1.3555365066559097</v>
      </c>
      <c r="MM414" s="163">
        <f t="shared" si="1132"/>
        <v>1.3488033716321308</v>
      </c>
      <c r="MN414" s="163">
        <f t="shared" si="1138"/>
        <v>1.3420697918226749</v>
      </c>
      <c r="MO414" s="163">
        <f t="shared" si="1144"/>
        <v>1.335403109631911</v>
      </c>
      <c r="MP414" s="163">
        <f t="shared" si="1152"/>
        <v>1.3287366548042705</v>
      </c>
      <c r="MQ414" s="163">
        <f t="shared" si="1158"/>
        <v>1.3221364284660404</v>
      </c>
      <c r="MR414" s="163">
        <f t="shared" si="1164"/>
        <v>1.3155370687545878</v>
      </c>
      <c r="MS414" s="163">
        <f t="shared" si="1170"/>
        <v>1.3090032624044408</v>
      </c>
      <c r="MT414" s="163">
        <f t="shared" si="1176"/>
        <v>1.3024709302325581</v>
      </c>
      <c r="MU414" s="163">
        <f t="shared" si="1182"/>
        <v>1.2960034710504749</v>
      </c>
      <c r="MV414" s="163">
        <f t="shared" si="1188"/>
        <v>1.2895380630306519</v>
      </c>
      <c r="MW414" s="163">
        <f t="shared" si="1194"/>
        <v>1.283136843110114</v>
      </c>
      <c r="MX414" s="163">
        <f t="shared" si="1200"/>
        <v>1.2767382218844985</v>
      </c>
      <c r="MY414" s="163">
        <f t="shared" si="1206"/>
        <v>1.2704031000425311</v>
      </c>
      <c r="MZ414" s="163">
        <f t="shared" si="1212"/>
        <v>1.2640710960643251</v>
      </c>
      <c r="NA414" s="163">
        <f t="shared" si="1218"/>
        <v>1.2578018995929443</v>
      </c>
      <c r="NB414" s="163">
        <f t="shared" si="1224"/>
        <v>1.2515363128491621</v>
      </c>
      <c r="NC414" s="163">
        <f t="shared" si="1230"/>
        <v>1.245332839208783</v>
      </c>
      <c r="ND414" s="163">
        <f t="shared" si="1236"/>
        <v>1.2391334408849966</v>
      </c>
      <c r="NE414" s="163">
        <f t="shared" si="1242"/>
        <v>1.2329954593404577</v>
      </c>
      <c r="NF414" s="163">
        <f t="shared" si="1248"/>
        <v>1.2268619934282585</v>
      </c>
      <c r="NG414" s="163">
        <f t="shared" si="1254"/>
        <v>1.2207338116429025</v>
      </c>
      <c r="NH414" s="163">
        <f t="shared" si="1260"/>
        <v>1.2146665461774806</v>
      </c>
      <c r="NI414" s="163">
        <f t="shared" si="1266"/>
        <v>1.2086049543676662</v>
      </c>
      <c r="NJ414" s="163">
        <f t="shared" si="1272"/>
        <v>1.202603560883958</v>
      </c>
      <c r="NK414" s="163">
        <f t="shared" si="1278"/>
        <v>1.196608207958693</v>
      </c>
      <c r="NL414" s="163">
        <f t="shared" si="1284"/>
        <v>1.1906723359022058</v>
      </c>
      <c r="NM414" s="163">
        <f t="shared" si="1290"/>
        <v>1.1847428495879424</v>
      </c>
      <c r="NN414" s="163">
        <f t="shared" si="1296"/>
        <v>1.1788721276968952</v>
      </c>
      <c r="NO414" s="163">
        <f t="shared" si="1302"/>
        <v>1.1730081158914389</v>
      </c>
      <c r="NP414" s="163">
        <f t="shared" si="1308"/>
        <v>1.1671514783137238</v>
      </c>
      <c r="NQ414" s="163">
        <f t="shared" si="1314"/>
        <v>1.161353032659409</v>
      </c>
      <c r="NR414" s="163">
        <f t="shared" si="1320"/>
        <v>1.1555622420907841</v>
      </c>
      <c r="NS414" s="163">
        <f t="shared" si="1326"/>
        <v>1.1498289136013686</v>
      </c>
      <c r="NT414" s="163">
        <f t="shared" si="1332"/>
        <v>1.1441035025747968</v>
      </c>
      <c r="NU414" s="163">
        <f t="shared" si="1338"/>
        <v>1.1384348267976625</v>
      </c>
      <c r="NV414" s="163">
        <f t="shared" si="1344"/>
        <v>1.132774313163661</v>
      </c>
      <c r="NW414" s="163">
        <f t="shared" si="1350"/>
        <v>1.1271225525135213</v>
      </c>
      <c r="NX414" s="163">
        <f t="shared" si="1356"/>
        <v>1.1215269086357949</v>
      </c>
      <c r="NY414" s="163">
        <f t="shared" si="1363"/>
        <v>1.1159402241594023</v>
      </c>
      <c r="NZ414" s="163">
        <f t="shared" si="1370"/>
        <v>1.1104089219330855</v>
      </c>
      <c r="OA414" s="163">
        <f t="shared" si="1377"/>
        <v>1.1048867699642431</v>
      </c>
      <c r="OB414" s="163">
        <f t="shared" si="1384"/>
        <v>1.0993743099006257</v>
      </c>
      <c r="OC414" s="163">
        <f t="shared" si="1391"/>
        <v>1.0939165818921668</v>
      </c>
      <c r="OD414" s="163">
        <f t="shared" si="1398"/>
        <v>1.0884687019191837</v>
      </c>
      <c r="OE414" s="163">
        <f t="shared" si="1405"/>
        <v>1.0830748156802708</v>
      </c>
      <c r="OF414" s="163">
        <f t="shared" si="1412"/>
        <v>1.077690920024053</v>
      </c>
      <c r="OG414" s="163">
        <f t="shared" si="1419"/>
        <v>1.072317510969286</v>
      </c>
      <c r="OH414" s="163">
        <f t="shared" si="1426"/>
        <v>1.0669974201230403</v>
      </c>
      <c r="OI414" s="163">
        <f t="shared" si="1433"/>
        <v>1.0616879270171005</v>
      </c>
      <c r="OJ414" s="163">
        <f t="shared" si="1440"/>
        <v>1.0563895001571832</v>
      </c>
      <c r="OK414" s="163">
        <f t="shared" si="1447"/>
        <v>1.0511436950146626</v>
      </c>
      <c r="OL414" s="163">
        <f t="shared" si="1454"/>
        <v>1.0459090378555032</v>
      </c>
      <c r="OM414" s="163">
        <f t="shared" si="1461"/>
        <v>1.0406859708888201</v>
      </c>
      <c r="ON414" s="163">
        <f t="shared" si="1468"/>
        <v>1.0355148106775547</v>
      </c>
      <c r="OO414" s="163">
        <f t="shared" si="1475"/>
        <v>1.030355294929286</v>
      </c>
      <c r="OP414" s="163">
        <f t="shared" si="1482"/>
        <v>1.0252469394759924</v>
      </c>
      <c r="OQ414" s="163">
        <f t="shared" si="1489"/>
        <v>1.0201502732240437</v>
      </c>
      <c r="OR414" s="163">
        <f t="shared" si="1496"/>
        <v>1.0150657000453103</v>
      </c>
      <c r="OS414" s="163">
        <f t="shared" si="1503"/>
        <v>1.0100315599639316</v>
      </c>
      <c r="OT414" s="163">
        <f t="shared" ref="OT414:OT477" si="1510">($B414/$B$413)</f>
        <v>1.0050095330666566</v>
      </c>
      <c r="OU414" s="156">
        <f>($B414/$B$414)</f>
        <v>1</v>
      </c>
      <c r="OV414" s="157"/>
      <c r="OW414" s="157"/>
      <c r="OX414" s="157"/>
      <c r="OY414" s="157"/>
      <c r="OZ414" s="157"/>
      <c r="PA414" s="157"/>
      <c r="PB414" s="157"/>
      <c r="PC414" s="157"/>
      <c r="PD414" s="157"/>
      <c r="PE414" s="157"/>
      <c r="PF414" s="157"/>
      <c r="PG414" s="157"/>
      <c r="PH414" s="157"/>
      <c r="PI414" s="157"/>
      <c r="PJ414" s="157"/>
      <c r="PK414" s="157"/>
      <c r="PL414" s="157"/>
      <c r="PM414" s="157"/>
      <c r="PN414" s="157"/>
      <c r="PO414" s="157"/>
      <c r="PP414" s="157"/>
      <c r="PQ414" s="157"/>
      <c r="PR414" s="157"/>
      <c r="PS414" s="157"/>
      <c r="PT414" s="157"/>
      <c r="PU414" s="157"/>
      <c r="PV414" s="157"/>
      <c r="PW414" s="157"/>
      <c r="PX414" s="157"/>
      <c r="PY414" s="157"/>
      <c r="PZ414" s="157"/>
      <c r="QA414" s="157"/>
      <c r="QB414" s="157"/>
      <c r="QC414" s="157"/>
      <c r="QD414" s="157"/>
      <c r="QE414" s="157"/>
      <c r="QF414" s="157"/>
      <c r="QG414" s="157"/>
      <c r="QH414" s="157"/>
      <c r="QI414" s="157"/>
      <c r="QJ414" s="157"/>
      <c r="QK414" s="157"/>
      <c r="QL414" s="157"/>
      <c r="QM414" s="157"/>
      <c r="QN414" s="157"/>
      <c r="QO414" s="157"/>
      <c r="QP414" s="157"/>
      <c r="QQ414" s="157"/>
      <c r="QR414" s="157"/>
      <c r="QS414" s="157"/>
      <c r="QT414" s="157"/>
      <c r="QU414" s="157"/>
      <c r="QV414" s="157"/>
      <c r="QW414" s="157"/>
      <c r="QX414" s="157"/>
      <c r="QY414" s="157"/>
      <c r="QZ414" s="157"/>
      <c r="RA414" s="157"/>
      <c r="RB414" s="157"/>
      <c r="RC414" s="157"/>
      <c r="RD414" s="157"/>
      <c r="RE414" s="157"/>
      <c r="RF414" s="157"/>
      <c r="RG414" s="157"/>
      <c r="RH414" s="157"/>
      <c r="RI414" s="157"/>
      <c r="RJ414" s="157"/>
      <c r="RK414" s="157"/>
      <c r="RL414" s="157"/>
      <c r="RM414" s="157"/>
      <c r="RN414" s="157"/>
      <c r="RO414" s="157"/>
      <c r="RP414" s="157"/>
    </row>
    <row r="415" spans="1:484" ht="13">
      <c r="A415" s="151">
        <v>52932</v>
      </c>
      <c r="B415" s="152">
        <f t="shared" si="1145"/>
        <v>27017</v>
      </c>
      <c r="C415" s="153">
        <f t="shared" si="1146"/>
        <v>5.0000000000000001E-3</v>
      </c>
      <c r="E415" s="157">
        <f t="shared" si="1357"/>
        <v>5.4371100825115715</v>
      </c>
      <c r="F415" s="157">
        <f t="shared" si="1364"/>
        <v>5.3958458158577987</v>
      </c>
      <c r="G415" s="157">
        <f t="shared" si="1371"/>
        <v>5.3926147704590814</v>
      </c>
      <c r="H415" s="157">
        <f t="shared" si="1378"/>
        <v>5.3733094669848844</v>
      </c>
      <c r="I415" s="157">
        <f t="shared" si="1385"/>
        <v>5.3658391261171801</v>
      </c>
      <c r="J415" s="157">
        <f t="shared" si="1392"/>
        <v>5.3403834749950585</v>
      </c>
      <c r="K415" s="157">
        <f t="shared" si="1399"/>
        <v>5.3245959795033508</v>
      </c>
      <c r="L415" s="157">
        <f t="shared" si="1406"/>
        <v>5.3068159497151832</v>
      </c>
      <c r="M415" s="157">
        <f t="shared" si="1413"/>
        <v>5.2995292271479011</v>
      </c>
      <c r="N415" s="157">
        <f t="shared" si="1420"/>
        <v>5.2932993730407523</v>
      </c>
      <c r="O415" s="157">
        <f t="shared" si="1427"/>
        <v>5.2839820066497163</v>
      </c>
      <c r="P415" s="157">
        <f t="shared" si="1434"/>
        <v>5.281915933528837</v>
      </c>
      <c r="Q415" s="157">
        <f t="shared" si="1441"/>
        <v>5.2767578124999996</v>
      </c>
      <c r="R415" s="157">
        <f t="shared" si="1448"/>
        <v>5.2746973838344395</v>
      </c>
      <c r="S415" s="157">
        <f t="shared" si="1455"/>
        <v>5.2521384136858478</v>
      </c>
      <c r="T415" s="157">
        <f t="shared" si="1462"/>
        <v>5.2460194174757282</v>
      </c>
      <c r="U415" s="157">
        <f t="shared" si="1469"/>
        <v>5.2287594348751689</v>
      </c>
      <c r="V415" s="157">
        <f t="shared" si="1476"/>
        <v>5.2257253384912961</v>
      </c>
      <c r="W415" s="157">
        <f t="shared" si="1483"/>
        <v>5.2116126543209873</v>
      </c>
      <c r="X415" s="157">
        <f t="shared" si="1490"/>
        <v>5.1915833973866254</v>
      </c>
      <c r="Y415" s="157">
        <f t="shared" si="1497"/>
        <v>5.2005774783445622</v>
      </c>
      <c r="Z415" s="157">
        <f t="shared" si="1504"/>
        <v>5.1915833973866254</v>
      </c>
      <c r="AA415" s="157">
        <f t="shared" ref="AA415:AA478" si="1511">($B415/$B$30)</f>
        <v>5.1826203721465562</v>
      </c>
      <c r="AB415" s="157">
        <f t="shared" si="1109"/>
        <v>5.1856046065259118</v>
      </c>
      <c r="AC415" s="157">
        <f t="shared" si="1115"/>
        <v>5.1697282816685801</v>
      </c>
      <c r="AD415" s="157">
        <f t="shared" si="1121"/>
        <v>5.1500190621425848</v>
      </c>
      <c r="AE415" s="157">
        <f t="shared" si="1127"/>
        <v>5.1470756334539915</v>
      </c>
      <c r="AF415" s="157">
        <f t="shared" si="1133"/>
        <v>5.1392429142096256</v>
      </c>
      <c r="AG415" s="157">
        <f t="shared" si="1139"/>
        <v>5.1246206373292864</v>
      </c>
      <c r="AH415" s="157">
        <f t="shared" si="1147"/>
        <v>5.1110480514566783</v>
      </c>
      <c r="AI415" s="157">
        <f t="shared" si="1153"/>
        <v>5.1158871425866312</v>
      </c>
      <c r="AJ415" s="157">
        <f t="shared" si="1159"/>
        <v>5.1197650180026528</v>
      </c>
      <c r="AK415" s="157">
        <f t="shared" si="1165"/>
        <v>5.1120151371807001</v>
      </c>
      <c r="AL415" s="157">
        <f t="shared" si="1171"/>
        <v>5.0898643556895253</v>
      </c>
      <c r="AM415" s="157">
        <f t="shared" si="1177"/>
        <v>5.0812488245251082</v>
      </c>
      <c r="AN415" s="157">
        <f t="shared" si="1183"/>
        <v>5.0726624108148703</v>
      </c>
      <c r="AO415" s="157">
        <f t="shared" si="1189"/>
        <v>5.0745679939894819</v>
      </c>
      <c r="AP415" s="157">
        <f t="shared" si="1195"/>
        <v>5.0774290546889684</v>
      </c>
      <c r="AQ415" s="157">
        <f t="shared" si="1201"/>
        <v>5.0641049671977507</v>
      </c>
      <c r="AR415" s="157">
        <f t="shared" si="1207"/>
        <v>5.0442494398805078</v>
      </c>
      <c r="AS415" s="157">
        <f t="shared" si="1213"/>
        <v>5.0310986964618252</v>
      </c>
      <c r="AT415" s="157">
        <f t="shared" si="1219"/>
        <v>5.0264186046511625</v>
      </c>
      <c r="AU415" s="157">
        <f t="shared" si="1225"/>
        <v>5.0189485417053685</v>
      </c>
      <c r="AV415" s="157">
        <f t="shared" si="1231"/>
        <v>5.0124304267161408</v>
      </c>
      <c r="AW415" s="157">
        <f t="shared" si="1237"/>
        <v>4.9948234424107971</v>
      </c>
      <c r="AX415" s="157">
        <f t="shared" si="1243"/>
        <v>4.964535097390665</v>
      </c>
      <c r="AY415" s="157">
        <f t="shared" si="1249"/>
        <v>4.9409290416971468</v>
      </c>
      <c r="AZ415" s="157">
        <f t="shared" si="1255"/>
        <v>4.9301094890510946</v>
      </c>
      <c r="BA415" s="157">
        <f t="shared" si="1261"/>
        <v>4.9148626523558301</v>
      </c>
      <c r="BB415" s="157">
        <f t="shared" si="1267"/>
        <v>4.9229227405247817</v>
      </c>
      <c r="BC415" s="157">
        <f t="shared" si="1273"/>
        <v>4.923819938035356</v>
      </c>
      <c r="BD415" s="157">
        <f t="shared" si="1279"/>
        <v>4.9121818181818178</v>
      </c>
      <c r="BE415" s="157">
        <f t="shared" si="1285"/>
        <v>4.9211293260473585</v>
      </c>
      <c r="BF415" s="157">
        <f t="shared" si="1291"/>
        <v>4.905937897221718</v>
      </c>
      <c r="BG415" s="157">
        <f t="shared" si="1297"/>
        <v>4.9032667876588025</v>
      </c>
      <c r="BH415" s="157">
        <f t="shared" si="1303"/>
        <v>4.8988213961922034</v>
      </c>
      <c r="BI415" s="157">
        <f t="shared" si="1309"/>
        <v>4.8758346868796245</v>
      </c>
      <c r="BJ415" s="157">
        <f t="shared" si="1315"/>
        <v>4.8731962481962485</v>
      </c>
      <c r="BK415" s="157">
        <f t="shared" si="1321"/>
        <v>4.8556793673616108</v>
      </c>
      <c r="BL415" s="157">
        <f t="shared" si="1327"/>
        <v>4.8582988671102321</v>
      </c>
      <c r="BM415" s="157">
        <f t="shared" si="1333"/>
        <v>4.8574253865515997</v>
      </c>
      <c r="BN415" s="157">
        <f t="shared" si="1339"/>
        <v>4.8348246241947033</v>
      </c>
      <c r="BO415" s="157">
        <f t="shared" si="1345"/>
        <v>4.8193007491972883</v>
      </c>
      <c r="BP415" s="157">
        <f t="shared" si="1351"/>
        <v>4.7962009586366054</v>
      </c>
      <c r="BQ415" s="157">
        <f t="shared" si="1358"/>
        <v>4.7927975873691677</v>
      </c>
      <c r="BR415" s="157">
        <f t="shared" si="1365"/>
        <v>4.7936479772888569</v>
      </c>
      <c r="BS415" s="157">
        <f t="shared" si="1372"/>
        <v>4.7733215547703178</v>
      </c>
      <c r="BT415" s="157">
        <f t="shared" si="1379"/>
        <v>4.764902998236332</v>
      </c>
      <c r="BU415" s="157">
        <f t="shared" si="1386"/>
        <v>4.7758529255789286</v>
      </c>
      <c r="BV415" s="157">
        <f t="shared" si="1393"/>
        <v>4.7556768174617146</v>
      </c>
      <c r="BW415" s="157">
        <f t="shared" si="1400"/>
        <v>4.7481546572934974</v>
      </c>
      <c r="BX415" s="157">
        <f t="shared" si="1407"/>
        <v>4.7481546572934974</v>
      </c>
      <c r="BY415" s="157">
        <f t="shared" si="1414"/>
        <v>4.7117195674921524</v>
      </c>
      <c r="BZ415" s="157">
        <f t="shared" si="1421"/>
        <v>4.7051549982584469</v>
      </c>
      <c r="CA415" s="157">
        <f t="shared" si="1428"/>
        <v>4.6669545690101915</v>
      </c>
      <c r="CB415" s="157">
        <f t="shared" si="1435"/>
        <v>4.6564977593933126</v>
      </c>
      <c r="CC415" s="157">
        <f t="shared" si="1442"/>
        <v>4.6452888583218703</v>
      </c>
      <c r="CD415" s="157">
        <f t="shared" si="1449"/>
        <v>4.6373154823206315</v>
      </c>
      <c r="CE415" s="157">
        <f t="shared" si="1456"/>
        <v>4.6230321697467485</v>
      </c>
      <c r="CF415" s="157">
        <f t="shared" si="1463"/>
        <v>4.6088365745479356</v>
      </c>
      <c r="CG415" s="157">
        <f t="shared" si="1470"/>
        <v>4.6009877384196187</v>
      </c>
      <c r="CH415" s="157">
        <f t="shared" si="1477"/>
        <v>4.6049088119993185</v>
      </c>
      <c r="CI415" s="157">
        <f t="shared" si="1484"/>
        <v>4.5783765463480766</v>
      </c>
      <c r="CJ415" s="157">
        <f t="shared" si="1491"/>
        <v>4.5690850668019616</v>
      </c>
      <c r="CK415" s="157">
        <f t="shared" si="1498"/>
        <v>4.562911670325958</v>
      </c>
      <c r="CL415" s="157">
        <f t="shared" si="1505"/>
        <v>4.5544504383007416</v>
      </c>
      <c r="CM415" s="157">
        <f t="shared" ref="CM415:CM478" si="1512">($B415/$B$94)</f>
        <v>4.5467855940760691</v>
      </c>
      <c r="CN415" s="157">
        <f t="shared" si="1110"/>
        <v>4.5376217668794085</v>
      </c>
      <c r="CO415" s="157">
        <f t="shared" si="1116"/>
        <v>4.5065888240200165</v>
      </c>
      <c r="CP415" s="157">
        <f t="shared" si="1122"/>
        <v>4.499084096586178</v>
      </c>
      <c r="CQ415" s="157">
        <f t="shared" si="1128"/>
        <v>4.4707926526559651</v>
      </c>
      <c r="CR415" s="157">
        <f t="shared" si="1134"/>
        <v>4.4582508250825086</v>
      </c>
      <c r="CS415" s="162">
        <f t="shared" si="1140"/>
        <v>4.4428547936194702</v>
      </c>
      <c r="CT415" s="163">
        <f t="shared" si="1148"/>
        <v>4.4341047103233215</v>
      </c>
      <c r="CU415" s="163">
        <f t="shared" si="1154"/>
        <v>4.4341047103233215</v>
      </c>
      <c r="CV415" s="163">
        <f t="shared" si="1160"/>
        <v>4.4253890253890251</v>
      </c>
      <c r="CW415" s="163">
        <f t="shared" si="1166"/>
        <v>4.4232154551407987</v>
      </c>
      <c r="CX415" s="163">
        <f t="shared" si="1172"/>
        <v>4.4232154551407987</v>
      </c>
      <c r="CY415" s="163">
        <f t="shared" si="1178"/>
        <v>4.4217675941080197</v>
      </c>
      <c r="CZ415" s="163">
        <f t="shared" si="1184"/>
        <v>4.4217675941080197</v>
      </c>
      <c r="DA415" s="163">
        <f t="shared" si="1190"/>
        <v>4.4204870274895809</v>
      </c>
      <c r="DB415" s="163">
        <f t="shared" si="1196"/>
        <v>4.4159856162144493</v>
      </c>
      <c r="DC415" s="163">
        <f t="shared" si="1202"/>
        <v>4.4066220844886645</v>
      </c>
      <c r="DD415" s="163">
        <f t="shared" si="1208"/>
        <v>4.3958672307191673</v>
      </c>
      <c r="DE415" s="163">
        <f t="shared" si="1214"/>
        <v>4.3951521067187249</v>
      </c>
      <c r="DF415" s="163">
        <f t="shared" si="1220"/>
        <v>4.3794780353379803</v>
      </c>
      <c r="DG415" s="163">
        <f t="shared" si="1226"/>
        <v>4.3723903544262823</v>
      </c>
      <c r="DH415" s="163">
        <f t="shared" si="1232"/>
        <v>4.3582835941280855</v>
      </c>
      <c r="DI415" s="163">
        <f t="shared" si="1238"/>
        <v>4.3477631155455425</v>
      </c>
      <c r="DJ415" s="163">
        <f t="shared" si="1244"/>
        <v>4.3456651117902529</v>
      </c>
      <c r="DK415" s="163">
        <f t="shared" si="1250"/>
        <v>4.3449662270826632</v>
      </c>
      <c r="DL415" s="163">
        <f t="shared" si="1256"/>
        <v>4.3338145652871347</v>
      </c>
      <c r="DM415" s="163">
        <f t="shared" si="1262"/>
        <v>4.3303414008655237</v>
      </c>
      <c r="DN415" s="163">
        <f t="shared" si="1268"/>
        <v>4.3247959020329763</v>
      </c>
      <c r="DO415" s="163">
        <f t="shared" si="1274"/>
        <v>4.3171939916906359</v>
      </c>
      <c r="DP415" s="163">
        <f t="shared" si="1280"/>
        <v>4.3103063178047227</v>
      </c>
      <c r="DQ415" s="163">
        <f t="shared" si="1286"/>
        <v>4.2884126984126985</v>
      </c>
      <c r="DR415" s="163">
        <f t="shared" si="1292"/>
        <v>4.2586696090794449</v>
      </c>
      <c r="DS415" s="163">
        <f t="shared" si="1298"/>
        <v>4.2266896120150186</v>
      </c>
      <c r="DT415" s="163">
        <f t="shared" si="1304"/>
        <v>4.2056351183063514</v>
      </c>
      <c r="DU415" s="163">
        <f t="shared" si="1310"/>
        <v>4.1847893432465924</v>
      </c>
      <c r="DV415" s="163">
        <f t="shared" si="1316"/>
        <v>4.1641491985203452</v>
      </c>
      <c r="DW415" s="163">
        <f t="shared" si="1322"/>
        <v>4.1437116564417176</v>
      </c>
      <c r="DX415" s="163">
        <f t="shared" si="1328"/>
        <v>4.1228444987028841</v>
      </c>
      <c r="DY415" s="163">
        <f t="shared" si="1334"/>
        <v>4.10218645611904</v>
      </c>
      <c r="DZ415" s="163">
        <f t="shared" si="1340"/>
        <v>4.0817344009669139</v>
      </c>
      <c r="EA415" s="163">
        <f t="shared" si="1346"/>
        <v>4.0614852675886954</v>
      </c>
      <c r="EB415" s="163">
        <f t="shared" si="1352"/>
        <v>4.0414360508601348</v>
      </c>
      <c r="EC415" s="163">
        <f t="shared" si="1359"/>
        <v>4.0215838047037806</v>
      </c>
      <c r="ED415" s="163">
        <f t="shared" si="1366"/>
        <v>4.001332938388626</v>
      </c>
      <c r="EE415" s="163">
        <f t="shared" si="1373"/>
        <v>3.9812849985263776</v>
      </c>
      <c r="EF415" s="163">
        <f t="shared" si="1380"/>
        <v>3.9614369501466276</v>
      </c>
      <c r="EG415" s="163">
        <f t="shared" si="1387"/>
        <v>3.9417858185001458</v>
      </c>
      <c r="EH415" s="163">
        <f t="shared" si="1394"/>
        <v>3.9223286875725902</v>
      </c>
      <c r="EI415" s="163">
        <f t="shared" si="1401"/>
        <v>3.9030626986420112</v>
      </c>
      <c r="EJ415" s="163">
        <f t="shared" si="1408"/>
        <v>3.8834267644099469</v>
      </c>
      <c r="EK415" s="163">
        <f t="shared" si="1415"/>
        <v>3.8639874141876431</v>
      </c>
      <c r="EL415" s="163">
        <f t="shared" si="1422"/>
        <v>3.8447417105450405</v>
      </c>
      <c r="EM415" s="163">
        <f t="shared" si="1429"/>
        <v>3.8256867742849052</v>
      </c>
      <c r="EN415" s="163">
        <f t="shared" si="1436"/>
        <v>3.8068197830069042</v>
      </c>
      <c r="EO415" s="163">
        <f t="shared" si="1443"/>
        <v>3.7881379697139654</v>
      </c>
      <c r="EP415" s="163">
        <f t="shared" si="1450"/>
        <v>3.7691127232142856</v>
      </c>
      <c r="EQ415" s="163">
        <f t="shared" si="1457"/>
        <v>3.7502776235424764</v>
      </c>
      <c r="ER415" s="163">
        <f t="shared" si="1464"/>
        <v>3.7316298342541439</v>
      </c>
      <c r="ES415" s="163">
        <f t="shared" si="1471"/>
        <v>3.7131665750412313</v>
      </c>
      <c r="ET415" s="163">
        <f t="shared" si="1478"/>
        <v>3.6948851203501096</v>
      </c>
      <c r="EU415" s="163">
        <f t="shared" si="1485"/>
        <v>3.6762824874132534</v>
      </c>
      <c r="EV415" s="163">
        <f t="shared" si="1492"/>
        <v>3.657866233414568</v>
      </c>
      <c r="EW415" s="163">
        <f t="shared" si="1499"/>
        <v>3.6396335713323453</v>
      </c>
      <c r="EX415" s="163">
        <f t="shared" si="1506"/>
        <v>3.6215817694369972</v>
      </c>
      <c r="EY415" s="163">
        <f t="shared" ref="EY415:EY478" si="1513">($B415/$B$158)</f>
        <v>3.6037081499266375</v>
      </c>
      <c r="EZ415" s="163">
        <f t="shared" si="1111"/>
        <v>3.5860100876028671</v>
      </c>
      <c r="FA415" s="163">
        <f t="shared" si="1117"/>
        <v>3.568013734812467</v>
      </c>
      <c r="FB415" s="163">
        <f t="shared" si="1123"/>
        <v>3.550197109067017</v>
      </c>
      <c r="FC415" s="163">
        <f t="shared" si="1129"/>
        <v>3.5325575313807533</v>
      </c>
      <c r="FD415" s="163">
        <f t="shared" si="1135"/>
        <v>3.5150923757481136</v>
      </c>
      <c r="FE415" s="163">
        <f t="shared" si="1141"/>
        <v>3.4977990678404973</v>
      </c>
      <c r="FF415" s="163">
        <f t="shared" si="1149"/>
        <v>3.4802267164755891</v>
      </c>
      <c r="FG415" s="163">
        <f t="shared" si="1155"/>
        <v>3.4628300435785695</v>
      </c>
      <c r="FH415" s="163">
        <f t="shared" si="1161"/>
        <v>3.4456064277515623</v>
      </c>
      <c r="FI415" s="163">
        <f t="shared" si="1167"/>
        <v>3.428553299492386</v>
      </c>
      <c r="FJ415" s="163">
        <f t="shared" si="1173"/>
        <v>3.4116681399166562</v>
      </c>
      <c r="FK415" s="163">
        <f t="shared" si="1179"/>
        <v>3.3945219248649328</v>
      </c>
      <c r="FL415" s="163">
        <f t="shared" si="1185"/>
        <v>3.3775471933991748</v>
      </c>
      <c r="FM415" s="163">
        <f t="shared" si="1191"/>
        <v>3.3607413857444954</v>
      </c>
      <c r="FN415" s="163">
        <f t="shared" si="1197"/>
        <v>3.3441019928208937</v>
      </c>
      <c r="FO415" s="163">
        <f t="shared" si="1203"/>
        <v>3.3276265549944575</v>
      </c>
      <c r="FP415" s="163">
        <f t="shared" si="1209"/>
        <v>3.3109068627450982</v>
      </c>
      <c r="FQ415" s="163">
        <f t="shared" si="1215"/>
        <v>3.2943543470308501</v>
      </c>
      <c r="FR415" s="163">
        <f t="shared" si="1221"/>
        <v>3.2779665129822857</v>
      </c>
      <c r="FS415" s="163">
        <f t="shared" si="1227"/>
        <v>3.2617409151273695</v>
      </c>
      <c r="FT415" s="163">
        <f t="shared" si="1233"/>
        <v>3.245675156174916</v>
      </c>
      <c r="FU415" s="163">
        <f t="shared" si="1239"/>
        <v>3.2293808271575424</v>
      </c>
      <c r="FV415" s="163">
        <f t="shared" si="1245"/>
        <v>3.2132492863939106</v>
      </c>
      <c r="FW415" s="163">
        <f t="shared" si="1251"/>
        <v>3.1972781065088758</v>
      </c>
      <c r="FX415" s="163">
        <f t="shared" si="1257"/>
        <v>3.181464908148846</v>
      </c>
      <c r="FY415" s="163">
        <f t="shared" si="1263"/>
        <v>3.1658073588000937</v>
      </c>
      <c r="FZ415" s="163">
        <f t="shared" si="1269"/>
        <v>3.1499358750145738</v>
      </c>
      <c r="GA415" s="163">
        <f t="shared" si="1275"/>
        <v>3.1342227378190257</v>
      </c>
      <c r="GB415" s="163">
        <f t="shared" si="1281"/>
        <v>3.1186655892877755</v>
      </c>
      <c r="GC415" s="163">
        <f t="shared" si="1287"/>
        <v>3.1032621180794853</v>
      </c>
      <c r="GD415" s="163">
        <f t="shared" si="1293"/>
        <v>3.0876571428571427</v>
      </c>
      <c r="GE415" s="163">
        <f t="shared" si="1299"/>
        <v>3.0722083238571751</v>
      </c>
      <c r="GF415" s="163">
        <f t="shared" si="1305"/>
        <v>3.0569133288074224</v>
      </c>
      <c r="GG415" s="163">
        <f t="shared" si="1311"/>
        <v>3.041769871650529</v>
      </c>
      <c r="GH415" s="163">
        <f t="shared" si="1317"/>
        <v>3.0267757114048846</v>
      </c>
      <c r="GI415" s="163">
        <f t="shared" si="1323"/>
        <v>3.0115929104893544</v>
      </c>
      <c r="GJ415" s="163">
        <f t="shared" si="1329"/>
        <v>2.9965616681455192</v>
      </c>
      <c r="GK415" s="163">
        <f t="shared" si="1335"/>
        <v>2.9816797262995256</v>
      </c>
      <c r="GL415" s="163">
        <f t="shared" si="1341"/>
        <v>2.966944871513288</v>
      </c>
      <c r="GM415" s="163">
        <f t="shared" si="1347"/>
        <v>2.9520323426573425</v>
      </c>
      <c r="GN415" s="163">
        <f t="shared" si="1353"/>
        <v>2.9372689715155467</v>
      </c>
      <c r="GO415" s="163">
        <f t="shared" si="1360"/>
        <v>2.9226525313717007</v>
      </c>
      <c r="GP415" s="163">
        <f t="shared" si="1367"/>
        <v>2.9081808396124864</v>
      </c>
      <c r="GQ415" s="163">
        <f t="shared" si="1374"/>
        <v>2.8938517566409598</v>
      </c>
      <c r="GR415" s="163">
        <f t="shared" si="1381"/>
        <v>2.879356282638815</v>
      </c>
      <c r="GS415" s="163">
        <f t="shared" si="1388"/>
        <v>2.8650053022269355</v>
      </c>
      <c r="GT415" s="163">
        <f t="shared" si="1395"/>
        <v>2.8507966656114805</v>
      </c>
      <c r="GU415" s="163">
        <f t="shared" si="1402"/>
        <v>2.8367282654346915</v>
      </c>
      <c r="GV415" s="163">
        <f t="shared" si="1409"/>
        <v>2.8225031341412454</v>
      </c>
      <c r="GW415" s="163">
        <f t="shared" si="1416"/>
        <v>2.8084199584199583</v>
      </c>
      <c r="GX415" s="163">
        <f t="shared" si="1423"/>
        <v>2.7944766239139427</v>
      </c>
      <c r="GY415" s="163">
        <f t="shared" si="1430"/>
        <v>2.7806710580485796</v>
      </c>
      <c r="GZ415" s="163">
        <f t="shared" si="1437"/>
        <v>2.7667178699436765</v>
      </c>
      <c r="HA415" s="163">
        <f t="shared" si="1444"/>
        <v>2.7529040146729162</v>
      </c>
      <c r="HB415" s="163">
        <f t="shared" si="1451"/>
        <v>2.7392274155936329</v>
      </c>
      <c r="HC415" s="163">
        <f t="shared" si="1458"/>
        <v>2.7256860371267151</v>
      </c>
      <c r="HD415" s="163">
        <f t="shared" si="1465"/>
        <v>2.7120056213611723</v>
      </c>
      <c r="HE415" s="163">
        <f t="shared" si="1472"/>
        <v>2.698461845785058</v>
      </c>
      <c r="HF415" s="163">
        <f t="shared" si="1479"/>
        <v>2.6850526734247664</v>
      </c>
      <c r="HG415" s="163">
        <f t="shared" si="1486"/>
        <v>2.6717761075949369</v>
      </c>
      <c r="HH415" s="163">
        <f t="shared" si="1493"/>
        <v>2.6583685919511955</v>
      </c>
      <c r="HI415" s="163">
        <f t="shared" si="1500"/>
        <v>2.6450949676914042</v>
      </c>
      <c r="HJ415" s="163">
        <f t="shared" si="1507"/>
        <v>2.6319532391622018</v>
      </c>
      <c r="HK415" s="163">
        <f t="shared" ref="HK415:HK478" si="1514">($B415/$B$222)</f>
        <v>2.6189414501744861</v>
      </c>
      <c r="HL415" s="163">
        <f t="shared" si="1112"/>
        <v>2.6058063271604937</v>
      </c>
      <c r="HM415" s="163">
        <f t="shared" si="1118"/>
        <v>2.5928023032629559</v>
      </c>
      <c r="HN415" s="163">
        <f t="shared" si="1124"/>
        <v>2.579927425515661</v>
      </c>
      <c r="HO415" s="163">
        <f t="shared" si="1130"/>
        <v>2.5671797795515015</v>
      </c>
      <c r="HP415" s="163">
        <f t="shared" si="1136"/>
        <v>2.5543159686111374</v>
      </c>
      <c r="HQ415" s="163">
        <f t="shared" si="1142"/>
        <v>2.5415804327375353</v>
      </c>
      <c r="HR415" s="163">
        <f t="shared" si="1150"/>
        <v>2.5289712627539083</v>
      </c>
      <c r="HS415" s="163">
        <f t="shared" si="1156"/>
        <v>2.5164865871833086</v>
      </c>
      <c r="HT415" s="163">
        <f t="shared" si="1162"/>
        <v>2.5038924930491198</v>
      </c>
      <c r="HU415" s="163">
        <f t="shared" si="1168"/>
        <v>2.4914238288454444</v>
      </c>
      <c r="HV415" s="163">
        <f t="shared" si="1174"/>
        <v>2.4790787300422097</v>
      </c>
      <c r="HW415" s="163">
        <f t="shared" si="1180"/>
        <v>2.466855368882396</v>
      </c>
      <c r="HX415" s="163">
        <f t="shared" si="1186"/>
        <v>2.4545289361315525</v>
      </c>
      <c r="HY415" s="163">
        <f t="shared" si="1192"/>
        <v>2.442325076839631</v>
      </c>
      <c r="HZ415" s="163">
        <f t="shared" si="1198"/>
        <v>2.4302419717549699</v>
      </c>
      <c r="IA415" s="163">
        <f t="shared" si="1204"/>
        <v>2.4180613980130672</v>
      </c>
      <c r="IB415" s="163">
        <f t="shared" si="1210"/>
        <v>2.4060023154332533</v>
      </c>
      <c r="IC415" s="163">
        <f t="shared" si="1216"/>
        <v>2.3940629153743909</v>
      </c>
      <c r="ID415" s="163">
        <f t="shared" si="1222"/>
        <v>2.3822414249184374</v>
      </c>
      <c r="IE415" s="163">
        <f t="shared" si="1228"/>
        <v>2.370328127741709</v>
      </c>
      <c r="IF415" s="163">
        <f t="shared" si="1234"/>
        <v>2.3585333915320819</v>
      </c>
      <c r="IG415" s="163">
        <f t="shared" si="1240"/>
        <v>2.3468554551772063</v>
      </c>
      <c r="IH415" s="163">
        <f t="shared" si="1246"/>
        <v>2.3350907519446844</v>
      </c>
      <c r="II415" s="163">
        <f t="shared" si="1252"/>
        <v>2.3234434124527006</v>
      </c>
      <c r="IJ415" s="163">
        <f t="shared" si="1258"/>
        <v>2.3119116892007532</v>
      </c>
      <c r="IK415" s="163">
        <f t="shared" si="1264"/>
        <v>2.3004938692098094</v>
      </c>
      <c r="IL415" s="163">
        <f t="shared" si="1270"/>
        <v>2.2889943234770822</v>
      </c>
      <c r="IM415" s="163">
        <f t="shared" si="1276"/>
        <v>2.2776091721463496</v>
      </c>
      <c r="IN415" s="163">
        <f t="shared" si="1282"/>
        <v>2.2663367167183961</v>
      </c>
      <c r="IO415" s="163">
        <f t="shared" si="1288"/>
        <v>2.2549870628495117</v>
      </c>
      <c r="IP415" s="163">
        <f t="shared" si="1294"/>
        <v>2.2437505190598785</v>
      </c>
      <c r="IQ415" s="163">
        <f t="shared" si="1300"/>
        <v>2.2326254028592678</v>
      </c>
      <c r="IR415" s="163">
        <f t="shared" si="1306"/>
        <v>2.2214273968097351</v>
      </c>
      <c r="IS415" s="163">
        <f t="shared" si="1312"/>
        <v>2.2103411601079932</v>
      </c>
      <c r="IT415" s="163">
        <f t="shared" si="1318"/>
        <v>2.1993650276782808</v>
      </c>
      <c r="IU415" s="163">
        <f t="shared" si="1324"/>
        <v>2.1884973673552044</v>
      </c>
      <c r="IV415" s="163">
        <f t="shared" si="1330"/>
        <v>2.1775610542435722</v>
      </c>
      <c r="IW415" s="163">
        <f t="shared" si="1336"/>
        <v>2.1667334990777127</v>
      </c>
      <c r="IX415" s="163">
        <f t="shared" si="1342"/>
        <v>2.1560130875428936</v>
      </c>
      <c r="IY415" s="163">
        <f t="shared" si="1348"/>
        <v>2.1452278862950611</v>
      </c>
      <c r="IZ415" s="163">
        <f t="shared" si="1354"/>
        <v>2.1345500513549815</v>
      </c>
      <c r="JA415" s="163">
        <f t="shared" si="1361"/>
        <v>2.1239779874213838</v>
      </c>
      <c r="JB415" s="163">
        <f t="shared" si="1368"/>
        <v>2.1133448060075093</v>
      </c>
      <c r="JC415" s="163">
        <f t="shared" si="1375"/>
        <v>2.1028175591531757</v>
      </c>
      <c r="JD415" s="163">
        <f t="shared" si="1382"/>
        <v>2.0923946716232962</v>
      </c>
      <c r="JE415" s="163">
        <f t="shared" si="1389"/>
        <v>2.0819141558141325</v>
      </c>
      <c r="JF415" s="163">
        <f t="shared" si="1396"/>
        <v>2.0715381076522004</v>
      </c>
      <c r="JG415" s="163">
        <f t="shared" si="1403"/>
        <v>2.0612649729152359</v>
      </c>
      <c r="JH415" s="163">
        <f t="shared" si="1410"/>
        <v>2.0509375237227663</v>
      </c>
      <c r="JI415" s="163">
        <f t="shared" si="1417"/>
        <v>2.0407130447919029</v>
      </c>
      <c r="JJ415" s="163">
        <f t="shared" si="1424"/>
        <v>2.0305900037579856</v>
      </c>
      <c r="JK415" s="163">
        <f t="shared" si="1431"/>
        <v>2.020415794196829</v>
      </c>
      <c r="JL415" s="163">
        <f t="shared" si="1438"/>
        <v>2.0103430314755562</v>
      </c>
      <c r="JM415" s="163">
        <f t="shared" si="1445"/>
        <v>2.0003702058344439</v>
      </c>
      <c r="JN415" s="163">
        <f t="shared" si="1452"/>
        <v>1.9903491969942537</v>
      </c>
      <c r="JO415" s="163">
        <f t="shared" si="1459"/>
        <v>1.9804280897229145</v>
      </c>
      <c r="JP415" s="163">
        <f t="shared" si="1466"/>
        <v>1.9706053975200584</v>
      </c>
      <c r="JQ415" s="163">
        <f t="shared" si="1473"/>
        <v>1.9607373539444082</v>
      </c>
      <c r="JR415" s="163">
        <f t="shared" si="1480"/>
        <v>1.9509676487579435</v>
      </c>
      <c r="JS415" s="163">
        <f t="shared" si="1487"/>
        <v>1.9412948192857655</v>
      </c>
      <c r="JT415" s="163">
        <f t="shared" si="1494"/>
        <v>1.9315793236576821</v>
      </c>
      <c r="JU415" s="163">
        <f t="shared" si="1501"/>
        <v>1.9219605890303764</v>
      </c>
      <c r="JV415" s="163">
        <f t="shared" si="1508"/>
        <v>1.9124371770368798</v>
      </c>
      <c r="JW415" s="163">
        <f t="shared" ref="JW415:JW478" si="1515">($B415/$B$286)</f>
        <v>1.9028736441752359</v>
      </c>
      <c r="JX415" s="163">
        <f t="shared" si="1113"/>
        <v>1.8934052841824935</v>
      </c>
      <c r="JY415" s="163">
        <f t="shared" si="1119"/>
        <v>1.8840306834030685</v>
      </c>
      <c r="JZ415" s="163">
        <f t="shared" si="1125"/>
        <v>1.8746183735775743</v>
      </c>
      <c r="KA415" s="163">
        <f t="shared" si="1131"/>
        <v>1.8652996409831539</v>
      </c>
      <c r="KB415" s="163">
        <f t="shared" si="1137"/>
        <v>1.8560730970046717</v>
      </c>
      <c r="KC415" s="163">
        <f t="shared" si="1143"/>
        <v>1.8468111285802173</v>
      </c>
      <c r="KD415" s="163">
        <f t="shared" si="1151"/>
        <v>1.8376411372602368</v>
      </c>
      <c r="KE415" s="163">
        <f t="shared" si="1157"/>
        <v>1.8284380075798592</v>
      </c>
      <c r="KF415" s="163">
        <f t="shared" si="1163"/>
        <v>1.8193265993265992</v>
      </c>
      <c r="KG415" s="163">
        <f t="shared" si="1169"/>
        <v>1.8103055481104262</v>
      </c>
      <c r="KH415" s="163">
        <f t="shared" si="1175"/>
        <v>1.8012534168944596</v>
      </c>
      <c r="KI415" s="163">
        <f t="shared" si="1181"/>
        <v>1.7922913626111185</v>
      </c>
      <c r="KJ415" s="163">
        <f t="shared" si="1187"/>
        <v>1.7834180473958676</v>
      </c>
      <c r="KK415" s="163">
        <f t="shared" si="1193"/>
        <v>1.7745155993431856</v>
      </c>
      <c r="KL415" s="163">
        <f t="shared" si="1199"/>
        <v>1.7657015881314946</v>
      </c>
      <c r="KM415" s="163">
        <f t="shared" si="1205"/>
        <v>1.7568604499934972</v>
      </c>
      <c r="KN415" s="163">
        <f t="shared" si="1211"/>
        <v>1.7481074086056292</v>
      </c>
      <c r="KO415" s="163">
        <f t="shared" si="1217"/>
        <v>1.7394411537471028</v>
      </c>
      <c r="KP415" s="163">
        <f t="shared" si="1223"/>
        <v>1.7307495195387572</v>
      </c>
      <c r="KQ415" s="163">
        <f t="shared" si="1229"/>
        <v>1.7221443141254462</v>
      </c>
      <c r="KR415" s="163">
        <f t="shared" si="1235"/>
        <v>1.7136242547253584</v>
      </c>
      <c r="KS415" s="163">
        <f t="shared" si="1241"/>
        <v>1.7050804670242978</v>
      </c>
      <c r="KT415" s="163">
        <f t="shared" si="1247"/>
        <v>1.6966214518965084</v>
      </c>
      <c r="KU415" s="163">
        <f t="shared" si="1253"/>
        <v>1.688140464883779</v>
      </c>
      <c r="KV415" s="163">
        <f t="shared" si="1259"/>
        <v>1.6797438448147226</v>
      </c>
      <c r="KW415" s="163">
        <f t="shared" si="1265"/>
        <v>1.6714303390249938</v>
      </c>
      <c r="KX415" s="163">
        <f t="shared" si="1271"/>
        <v>1.6630963373345644</v>
      </c>
      <c r="KY415" s="163">
        <f t="shared" si="1277"/>
        <v>1.6548450324635551</v>
      </c>
      <c r="KZ415" s="163">
        <f t="shared" si="1283"/>
        <v>1.6465748415407118</v>
      </c>
      <c r="LA415" s="163">
        <f t="shared" si="1289"/>
        <v>1.6383869011522134</v>
      </c>
      <c r="LB415" s="163">
        <f t="shared" si="1295"/>
        <v>1.6302799903451606</v>
      </c>
      <c r="LC415" s="163">
        <f t="shared" si="1301"/>
        <v>1.6221555088561994</v>
      </c>
      <c r="LD415" s="163">
        <f t="shared" si="1307"/>
        <v>1.6141116023419764</v>
      </c>
      <c r="LE415" s="163">
        <f t="shared" si="1313"/>
        <v>1.6060515990964213</v>
      </c>
      <c r="LF415" s="163">
        <f t="shared" si="1319"/>
        <v>1.5980716905240744</v>
      </c>
      <c r="LG415" s="163">
        <f t="shared" si="1325"/>
        <v>1.5900770996409863</v>
      </c>
      <c r="LH415" s="163">
        <f t="shared" si="1331"/>
        <v>1.5821620988521903</v>
      </c>
      <c r="LI415" s="163">
        <f t="shared" si="1337"/>
        <v>1.5743255055066721</v>
      </c>
      <c r="LJ415" s="163">
        <f t="shared" si="1343"/>
        <v>1.566475329042732</v>
      </c>
      <c r="LK415" s="163">
        <f t="shared" si="1349"/>
        <v>1.5587030519817688</v>
      </c>
      <c r="LL415" s="163">
        <f t="shared" si="1355"/>
        <v>1.5509184845005741</v>
      </c>
      <c r="LM415" s="163">
        <f t="shared" si="1362"/>
        <v>1.5432112869138059</v>
      </c>
      <c r="LN415" s="163">
        <f t="shared" si="1369"/>
        <v>1.5354930377948282</v>
      </c>
      <c r="LO415" s="163">
        <f t="shared" si="1376"/>
        <v>1.5278516088898944</v>
      </c>
      <c r="LP415" s="163">
        <f t="shared" si="1383"/>
        <v>1.5202858589837376</v>
      </c>
      <c r="LQ415" s="163">
        <f t="shared" si="1390"/>
        <v>1.5127099664053751</v>
      </c>
      <c r="LR415" s="163">
        <f t="shared" si="1397"/>
        <v>1.5052092038553679</v>
      </c>
      <c r="LS415" s="163">
        <f t="shared" si="1404"/>
        <v>1.4976994290149122</v>
      </c>
      <c r="LT415" s="163">
        <f t="shared" si="1411"/>
        <v>1.4902642175519885</v>
      </c>
      <c r="LU415" s="163">
        <f t="shared" si="1418"/>
        <v>1.4828210757409441</v>
      </c>
      <c r="LV415" s="163">
        <f t="shared" si="1425"/>
        <v>1.4754519141499645</v>
      </c>
      <c r="LW415" s="163">
        <f t="shared" si="1432"/>
        <v>1.4680758571971961</v>
      </c>
      <c r="LX415" s="163">
        <f t="shared" si="1439"/>
        <v>1.4607731819410652</v>
      </c>
      <c r="LY415" s="163">
        <f t="shared" si="1446"/>
        <v>1.4535427987302953</v>
      </c>
      <c r="LZ415" s="163">
        <f t="shared" si="1453"/>
        <v>1.4463062098501072</v>
      </c>
      <c r="MA415" s="163">
        <f t="shared" si="1460"/>
        <v>1.4391413199808236</v>
      </c>
      <c r="MB415" s="163">
        <f t="shared" si="1467"/>
        <v>1.4319711665871628</v>
      </c>
      <c r="MC415" s="163">
        <f t="shared" si="1474"/>
        <v>1.4248721059015874</v>
      </c>
      <c r="MD415" s="163">
        <f t="shared" si="1481"/>
        <v>1.4177686817800168</v>
      </c>
      <c r="ME415" s="163">
        <f t="shared" si="1488"/>
        <v>1.4107357318155709</v>
      </c>
      <c r="MF415" s="163">
        <f t="shared" si="1495"/>
        <v>1.4036992778095287</v>
      </c>
      <c r="MG415" s="163">
        <f t="shared" si="1502"/>
        <v>1.3967326681486842</v>
      </c>
      <c r="MH415" s="163">
        <f t="shared" si="1509"/>
        <v>1.3897633744855966</v>
      </c>
      <c r="MI415" s="163">
        <f t="shared" ref="MI415:MI478" si="1516">($B415/$B$350)</f>
        <v>1.3828632850488816</v>
      </c>
      <c r="MJ415" s="163">
        <f t="shared" si="1114"/>
        <v>1.3759612936083525</v>
      </c>
      <c r="MK415" s="163">
        <f t="shared" si="1120"/>
        <v>1.3691278568894745</v>
      </c>
      <c r="ML415" s="163">
        <f t="shared" si="1126"/>
        <v>1.3622932634126663</v>
      </c>
      <c r="MM415" s="163">
        <f t="shared" si="1132"/>
        <v>1.3555265666549596</v>
      </c>
      <c r="MN415" s="163">
        <f t="shared" si="1138"/>
        <v>1.3487594228945134</v>
      </c>
      <c r="MO415" s="163">
        <f t="shared" si="1144"/>
        <v>1.3420595102081367</v>
      </c>
      <c r="MP415" s="163">
        <f t="shared" si="1152"/>
        <v>1.3353598260181889</v>
      </c>
      <c r="MQ415" s="163">
        <f t="shared" si="1158"/>
        <v>1.3287267004377121</v>
      </c>
      <c r="MR415" s="163">
        <f t="shared" si="1164"/>
        <v>1.322094445803768</v>
      </c>
      <c r="MS415" s="163">
        <f t="shared" si="1170"/>
        <v>1.3155280712859716</v>
      </c>
      <c r="MT415" s="163">
        <f t="shared" si="1176"/>
        <v>1.3089631782945736</v>
      </c>
      <c r="MU415" s="163">
        <f t="shared" si="1182"/>
        <v>1.3024634816564624</v>
      </c>
      <c r="MV415" s="163">
        <f t="shared" si="1188"/>
        <v>1.2959658464047585</v>
      </c>
      <c r="MW415" s="163">
        <f t="shared" si="1194"/>
        <v>1.2895327192019475</v>
      </c>
      <c r="MX415" s="163">
        <f t="shared" si="1200"/>
        <v>1.2831022036474165</v>
      </c>
      <c r="MY415" s="163">
        <f t="shared" si="1206"/>
        <v>1.2767355039931951</v>
      </c>
      <c r="MZ415" s="163">
        <f t="shared" si="1212"/>
        <v>1.2703719377439224</v>
      </c>
      <c r="NA415" s="163">
        <f t="shared" si="1218"/>
        <v>1.2640714920694334</v>
      </c>
      <c r="NB415" s="163">
        <f t="shared" si="1224"/>
        <v>1.2577746741154563</v>
      </c>
      <c r="NC415" s="163">
        <f t="shared" si="1230"/>
        <v>1.2515402788715431</v>
      </c>
      <c r="ND415" s="163">
        <f t="shared" si="1236"/>
        <v>1.2453099792578934</v>
      </c>
      <c r="NE415" s="163">
        <f t="shared" si="1242"/>
        <v>1.2391414025592808</v>
      </c>
      <c r="NF415" s="163">
        <f t="shared" si="1248"/>
        <v>1.2329773640014603</v>
      </c>
      <c r="NG415" s="163">
        <f t="shared" si="1254"/>
        <v>1.226818635909545</v>
      </c>
      <c r="NH415" s="163">
        <f t="shared" si="1260"/>
        <v>1.2207211277787819</v>
      </c>
      <c r="NI415" s="163">
        <f t="shared" si="1266"/>
        <v>1.2146293215843187</v>
      </c>
      <c r="NJ415" s="163">
        <f t="shared" si="1272"/>
        <v>1.2085980137782948</v>
      </c>
      <c r="NK415" s="163">
        <f t="shared" si="1278"/>
        <v>1.2025727766402563</v>
      </c>
      <c r="NL415" s="163">
        <f t="shared" si="1284"/>
        <v>1.1966073168571176</v>
      </c>
      <c r="NM415" s="163">
        <f t="shared" si="1290"/>
        <v>1.1906482746463356</v>
      </c>
      <c r="NN415" s="163">
        <f t="shared" si="1296"/>
        <v>1.1847482897737238</v>
      </c>
      <c r="NO415" s="163">
        <f t="shared" si="1302"/>
        <v>1.1788550484335456</v>
      </c>
      <c r="NP415" s="163">
        <f t="shared" si="1308"/>
        <v>1.1729692180784093</v>
      </c>
      <c r="NQ415" s="163">
        <f t="shared" si="1314"/>
        <v>1.1671418697079661</v>
      </c>
      <c r="NR415" s="163">
        <f t="shared" si="1320"/>
        <v>1.1613222145804676</v>
      </c>
      <c r="NS415" s="163">
        <f t="shared" si="1326"/>
        <v>1.1555603079555175</v>
      </c>
      <c r="NT415" s="163">
        <f t="shared" si="1332"/>
        <v>1.1498063582585012</v>
      </c>
      <c r="NU415" s="163">
        <f t="shared" si="1338"/>
        <v>1.1441094266113323</v>
      </c>
      <c r="NV415" s="163">
        <f t="shared" si="1344"/>
        <v>1.1384206977920108</v>
      </c>
      <c r="NW415" s="163">
        <f t="shared" si="1350"/>
        <v>1.1327407655863486</v>
      </c>
      <c r="NX415" s="163">
        <f t="shared" si="1356"/>
        <v>1.1271172298706718</v>
      </c>
      <c r="NY415" s="163">
        <f t="shared" si="1363"/>
        <v>1.1215026982150269</v>
      </c>
      <c r="NZ415" s="163">
        <f t="shared" si="1370"/>
        <v>1.115943824865758</v>
      </c>
      <c r="OA415" s="163">
        <f t="shared" si="1377"/>
        <v>1.1103941473839958</v>
      </c>
      <c r="OB415" s="163">
        <f t="shared" si="1384"/>
        <v>1.104854210117368</v>
      </c>
      <c r="OC415" s="163">
        <f t="shared" si="1391"/>
        <v>1.0993692777212614</v>
      </c>
      <c r="OD415" s="163">
        <f t="shared" si="1398"/>
        <v>1.0938942424487812</v>
      </c>
      <c r="OE415" s="163">
        <f t="shared" si="1405"/>
        <v>1.0884734700455259</v>
      </c>
      <c r="OF415" s="163">
        <f t="shared" si="1412"/>
        <v>1.0830627380236519</v>
      </c>
      <c r="OG415" s="163">
        <f t="shared" si="1419"/>
        <v>1.0776625448743518</v>
      </c>
      <c r="OH415" s="163">
        <f t="shared" si="1426"/>
        <v>1.0723159357015282</v>
      </c>
      <c r="OI415" s="163">
        <f t="shared" si="1433"/>
        <v>1.0669799770941115</v>
      </c>
      <c r="OJ415" s="163">
        <f t="shared" si="1440"/>
        <v>1.0616551398931153</v>
      </c>
      <c r="OK415" s="163">
        <f t="shared" si="1447"/>
        <v>1.0563831867057674</v>
      </c>
      <c r="OL415" s="163">
        <f t="shared" si="1454"/>
        <v>1.0511224370696028</v>
      </c>
      <c r="OM415" s="163">
        <f t="shared" si="1461"/>
        <v>1.0458733353979561</v>
      </c>
      <c r="ON415" s="163">
        <f t="shared" si="1468"/>
        <v>1.0406763992142058</v>
      </c>
      <c r="OO415" s="163">
        <f t="shared" si="1475"/>
        <v>1.0354911655360086</v>
      </c>
      <c r="OP415" s="163">
        <f t="shared" si="1482"/>
        <v>1.0303573471644865</v>
      </c>
      <c r="OQ415" s="163">
        <f t="shared" si="1489"/>
        <v>1.0252352762598664</v>
      </c>
      <c r="OR415" s="163">
        <f t="shared" si="1496"/>
        <v>1.0201253587071439</v>
      </c>
      <c r="OS415" s="163">
        <f t="shared" si="1503"/>
        <v>1.0150661256387135</v>
      </c>
      <c r="OT415" s="163">
        <f t="shared" si="1510"/>
        <v>1.0100190661333135</v>
      </c>
      <c r="OU415" s="163">
        <f t="shared" ref="OU415:OU478" si="1517">($B415/$B$414)</f>
        <v>1.0049845627348137</v>
      </c>
      <c r="OV415" s="156">
        <f>($B415/$B$415)</f>
        <v>1</v>
      </c>
      <c r="OW415" s="157"/>
      <c r="OX415" s="157"/>
      <c r="OY415" s="157"/>
      <c r="OZ415" s="157"/>
      <c r="PA415" s="157"/>
      <c r="PB415" s="157"/>
      <c r="PC415" s="157"/>
      <c r="PD415" s="157"/>
      <c r="PE415" s="157"/>
      <c r="PF415" s="157"/>
      <c r="PG415" s="157"/>
      <c r="PH415" s="157"/>
      <c r="PI415" s="157"/>
      <c r="PJ415" s="157"/>
      <c r="PK415" s="157"/>
      <c r="PL415" s="157"/>
      <c r="PM415" s="157"/>
      <c r="PN415" s="157"/>
      <c r="PO415" s="157"/>
      <c r="PP415" s="157"/>
      <c r="PQ415" s="157"/>
      <c r="PR415" s="157"/>
      <c r="PS415" s="157"/>
      <c r="PT415" s="157"/>
      <c r="PU415" s="157"/>
      <c r="PV415" s="157"/>
      <c r="PW415" s="157"/>
      <c r="PX415" s="157"/>
      <c r="PY415" s="157"/>
      <c r="PZ415" s="157"/>
      <c r="QA415" s="157"/>
      <c r="QB415" s="157"/>
      <c r="QC415" s="157"/>
      <c r="QD415" s="157"/>
      <c r="QE415" s="157"/>
      <c r="QF415" s="157"/>
      <c r="QG415" s="157"/>
      <c r="QH415" s="157"/>
      <c r="QI415" s="157"/>
      <c r="QJ415" s="157"/>
      <c r="QK415" s="157"/>
      <c r="QL415" s="157"/>
      <c r="QM415" s="157"/>
      <c r="QN415" s="157"/>
      <c r="QO415" s="157"/>
      <c r="QP415" s="157"/>
      <c r="QQ415" s="157"/>
      <c r="QR415" s="157"/>
      <c r="QS415" s="157"/>
      <c r="QT415" s="157"/>
      <c r="QU415" s="157"/>
      <c r="QV415" s="157"/>
      <c r="QW415" s="157"/>
      <c r="QX415" s="157"/>
      <c r="QY415" s="157"/>
      <c r="QZ415" s="157"/>
      <c r="RA415" s="157"/>
      <c r="RB415" s="157"/>
      <c r="RC415" s="157"/>
      <c r="RD415" s="157"/>
      <c r="RE415" s="157"/>
      <c r="RF415" s="157"/>
      <c r="RG415" s="157"/>
      <c r="RH415" s="157"/>
      <c r="RI415" s="157"/>
      <c r="RJ415" s="157"/>
      <c r="RK415" s="157"/>
      <c r="RL415" s="157"/>
      <c r="RM415" s="157"/>
      <c r="RN415" s="157"/>
      <c r="RO415" s="157"/>
      <c r="RP415" s="157"/>
    </row>
    <row r="416" spans="1:484" ht="13">
      <c r="A416" s="151">
        <v>52963</v>
      </c>
      <c r="B416" s="152">
        <f t="shared" si="1145"/>
        <v>27152</v>
      </c>
      <c r="C416" s="153">
        <f t="shared" si="1146"/>
        <v>5.0000000000000001E-3</v>
      </c>
      <c r="E416" s="157">
        <f t="shared" si="1357"/>
        <v>5.4642785268665728</v>
      </c>
      <c r="F416" s="157">
        <f t="shared" si="1364"/>
        <v>5.4228080687038149</v>
      </c>
      <c r="G416" s="157">
        <f t="shared" si="1371"/>
        <v>5.4195608782435132</v>
      </c>
      <c r="H416" s="157">
        <f t="shared" si="1378"/>
        <v>5.4001591089896577</v>
      </c>
      <c r="I416" s="157">
        <f t="shared" si="1385"/>
        <v>5.3926514399205558</v>
      </c>
      <c r="J416" s="157">
        <f t="shared" si="1392"/>
        <v>5.3670685906305593</v>
      </c>
      <c r="K416" s="157">
        <f t="shared" si="1399"/>
        <v>5.351202207331494</v>
      </c>
      <c r="L416" s="157">
        <f t="shared" si="1406"/>
        <v>5.333333333333333</v>
      </c>
      <c r="M416" s="157">
        <f t="shared" si="1413"/>
        <v>5.3260102000784624</v>
      </c>
      <c r="N416" s="157">
        <f t="shared" si="1420"/>
        <v>5.3197492163009406</v>
      </c>
      <c r="O416" s="157">
        <f t="shared" si="1427"/>
        <v>5.3103852923919419</v>
      </c>
      <c r="P416" s="157">
        <f t="shared" si="1434"/>
        <v>5.3083088954056699</v>
      </c>
      <c r="Q416" s="157">
        <f t="shared" si="1441"/>
        <v>5.3031249999999996</v>
      </c>
      <c r="R416" s="157">
        <f t="shared" si="1448"/>
        <v>5.3010542756735646</v>
      </c>
      <c r="S416" s="157">
        <f t="shared" si="1455"/>
        <v>5.2783825816485228</v>
      </c>
      <c r="T416" s="157">
        <f t="shared" si="1462"/>
        <v>5.2722330097087378</v>
      </c>
      <c r="U416" s="157">
        <f t="shared" si="1469"/>
        <v>5.2548867814979676</v>
      </c>
      <c r="V416" s="157">
        <f t="shared" si="1476"/>
        <v>5.25183752417795</v>
      </c>
      <c r="W416" s="157">
        <f t="shared" si="1483"/>
        <v>5.2376543209876543</v>
      </c>
      <c r="X416" s="157">
        <f t="shared" si="1490"/>
        <v>5.2175249807840123</v>
      </c>
      <c r="Y416" s="157">
        <f t="shared" si="1497"/>
        <v>5.2265640038498553</v>
      </c>
      <c r="Z416" s="157">
        <f t="shared" si="1504"/>
        <v>5.2175249807840123</v>
      </c>
      <c r="AA416" s="157">
        <f t="shared" si="1511"/>
        <v>5.2085171686169192</v>
      </c>
      <c r="AB416" s="157">
        <f t="shared" ref="AB416:AB479" si="1518">($B416/$B$31)</f>
        <v>5.2115163147792707</v>
      </c>
      <c r="AC416" s="157">
        <f t="shared" si="1115"/>
        <v>5.1955606582472251</v>
      </c>
      <c r="AD416" s="157">
        <f t="shared" si="1121"/>
        <v>5.1757529546321006</v>
      </c>
      <c r="AE416" s="157">
        <f t="shared" si="1127"/>
        <v>5.1727948180605834</v>
      </c>
      <c r="AF416" s="157">
        <f t="shared" si="1133"/>
        <v>5.1649229598630395</v>
      </c>
      <c r="AG416" s="157">
        <f t="shared" si="1139"/>
        <v>5.150227617602428</v>
      </c>
      <c r="AH416" s="157">
        <f t="shared" si="1147"/>
        <v>5.1365872115020812</v>
      </c>
      <c r="AI416" s="157">
        <f t="shared" si="1153"/>
        <v>5.1414504828630943</v>
      </c>
      <c r="AJ416" s="157">
        <f t="shared" si="1159"/>
        <v>5.1453477354557515</v>
      </c>
      <c r="AK416" s="157">
        <f t="shared" si="1165"/>
        <v>5.1375591296121099</v>
      </c>
      <c r="AL416" s="157">
        <f t="shared" si="1171"/>
        <v>5.1152976639035419</v>
      </c>
      <c r="AM416" s="157">
        <f t="shared" si="1177"/>
        <v>5.1066390821892043</v>
      </c>
      <c r="AN416" s="157">
        <f t="shared" si="1183"/>
        <v>5.0980097634247086</v>
      </c>
      <c r="AO416" s="157">
        <f t="shared" si="1189"/>
        <v>5.0999248685199099</v>
      </c>
      <c r="AP416" s="157">
        <f t="shared" si="1195"/>
        <v>5.1028002255215181</v>
      </c>
      <c r="AQ416" s="157">
        <f t="shared" si="1201"/>
        <v>5.0894095595126521</v>
      </c>
      <c r="AR416" s="157">
        <f t="shared" si="1207"/>
        <v>5.0694548170276326</v>
      </c>
      <c r="AS416" s="157">
        <f t="shared" si="1213"/>
        <v>5.0562383612662947</v>
      </c>
      <c r="AT416" s="157">
        <f t="shared" si="1219"/>
        <v>5.0515348837209304</v>
      </c>
      <c r="AU416" s="157">
        <f t="shared" si="1225"/>
        <v>5.0440274939624743</v>
      </c>
      <c r="AV416" s="157">
        <f t="shared" si="1231"/>
        <v>5.0374768089053807</v>
      </c>
      <c r="AW416" s="157">
        <f t="shared" si="1237"/>
        <v>5.0197818450730267</v>
      </c>
      <c r="AX416" s="157">
        <f t="shared" si="1243"/>
        <v>4.9893421536199929</v>
      </c>
      <c r="AY416" s="157">
        <f t="shared" si="1249"/>
        <v>4.9656181419166057</v>
      </c>
      <c r="AZ416" s="157">
        <f t="shared" si="1255"/>
        <v>4.9547445255474454</v>
      </c>
      <c r="BA416" s="157">
        <f t="shared" si="1261"/>
        <v>4.9394215026378028</v>
      </c>
      <c r="BB416" s="157">
        <f t="shared" si="1267"/>
        <v>4.9475218658892128</v>
      </c>
      <c r="BC416" s="157">
        <f t="shared" si="1273"/>
        <v>4.9484235465646069</v>
      </c>
      <c r="BD416" s="157">
        <f t="shared" si="1279"/>
        <v>4.9367272727272731</v>
      </c>
      <c r="BE416" s="157">
        <f t="shared" si="1285"/>
        <v>4.9457194899817853</v>
      </c>
      <c r="BF416" s="157">
        <f t="shared" si="1291"/>
        <v>4.930452151806791</v>
      </c>
      <c r="BG416" s="157">
        <f t="shared" si="1297"/>
        <v>4.9277676950998188</v>
      </c>
      <c r="BH416" s="157">
        <f t="shared" si="1303"/>
        <v>4.9233000906618312</v>
      </c>
      <c r="BI416" s="157">
        <f t="shared" si="1309"/>
        <v>4.9001985201227214</v>
      </c>
      <c r="BJ416" s="157">
        <f t="shared" si="1315"/>
        <v>4.8975468975468974</v>
      </c>
      <c r="BK416" s="157">
        <f t="shared" si="1321"/>
        <v>4.8799424874191226</v>
      </c>
      <c r="BL416" s="157">
        <f t="shared" si="1327"/>
        <v>4.8825750764251037</v>
      </c>
      <c r="BM416" s="157">
        <f t="shared" si="1333"/>
        <v>4.8816972312117946</v>
      </c>
      <c r="BN416" s="157">
        <f t="shared" si="1339"/>
        <v>4.8589835361488909</v>
      </c>
      <c r="BO416" s="157">
        <f t="shared" si="1345"/>
        <v>4.8433820906171956</v>
      </c>
      <c r="BP416" s="157">
        <f t="shared" si="1351"/>
        <v>4.8201668737795131</v>
      </c>
      <c r="BQ416" s="157">
        <f t="shared" si="1358"/>
        <v>4.8167464963633142</v>
      </c>
      <c r="BR416" s="157">
        <f t="shared" si="1365"/>
        <v>4.8176011355571324</v>
      </c>
      <c r="BS416" s="157">
        <f t="shared" si="1372"/>
        <v>4.7971731448763251</v>
      </c>
      <c r="BT416" s="157">
        <f t="shared" si="1379"/>
        <v>4.7887125220458557</v>
      </c>
      <c r="BU416" s="157">
        <f t="shared" si="1386"/>
        <v>4.7997171645748633</v>
      </c>
      <c r="BV416" s="157">
        <f t="shared" si="1393"/>
        <v>4.7794402393944724</v>
      </c>
      <c r="BW416" s="157">
        <f t="shared" si="1400"/>
        <v>4.7718804920913884</v>
      </c>
      <c r="BX416" s="157">
        <f t="shared" si="1407"/>
        <v>4.7718804920913884</v>
      </c>
      <c r="BY416" s="157">
        <f t="shared" si="1414"/>
        <v>4.7352633414719216</v>
      </c>
      <c r="BZ416" s="157">
        <f t="shared" si="1421"/>
        <v>4.72866597004528</v>
      </c>
      <c r="CA416" s="157">
        <f t="shared" si="1428"/>
        <v>4.6902746588357234</v>
      </c>
      <c r="CB416" s="157">
        <f t="shared" si="1435"/>
        <v>4.6797655980696309</v>
      </c>
      <c r="CC416" s="157">
        <f t="shared" si="1442"/>
        <v>4.6685006877579092</v>
      </c>
      <c r="CD416" s="157">
        <f t="shared" si="1449"/>
        <v>4.6604874699622378</v>
      </c>
      <c r="CE416" s="157">
        <f t="shared" si="1456"/>
        <v>4.646132785763176</v>
      </c>
      <c r="CF416" s="157">
        <f t="shared" si="1463"/>
        <v>4.6318662572500857</v>
      </c>
      <c r="CG416" s="157">
        <f t="shared" si="1470"/>
        <v>4.6239782016348778</v>
      </c>
      <c r="CH416" s="157">
        <f t="shared" si="1477"/>
        <v>4.6279188682461223</v>
      </c>
      <c r="CI416" s="157">
        <f t="shared" si="1484"/>
        <v>4.6012540247415696</v>
      </c>
      <c r="CJ416" s="157">
        <f t="shared" si="1491"/>
        <v>4.591916117030272</v>
      </c>
      <c r="CK416" s="157">
        <f t="shared" si="1498"/>
        <v>4.5857118729944268</v>
      </c>
      <c r="CL416" s="157">
        <f t="shared" si="1505"/>
        <v>4.5772083614295349</v>
      </c>
      <c r="CM416" s="157">
        <f t="shared" si="1512"/>
        <v>4.5695052170986203</v>
      </c>
      <c r="CN416" s="157">
        <f t="shared" ref="CN416:CN479" si="1519">($B416/$B$95)</f>
        <v>4.5602955995969099</v>
      </c>
      <c r="CO416" s="157">
        <f t="shared" si="1116"/>
        <v>4.5291075896580484</v>
      </c>
      <c r="CP416" s="157">
        <f t="shared" si="1122"/>
        <v>4.5215653621981682</v>
      </c>
      <c r="CQ416" s="157">
        <f t="shared" si="1128"/>
        <v>4.4931325500579185</v>
      </c>
      <c r="CR416" s="157">
        <f t="shared" si="1134"/>
        <v>4.4805280528052807</v>
      </c>
      <c r="CS416" s="162">
        <f t="shared" si="1140"/>
        <v>4.4650550896234176</v>
      </c>
      <c r="CT416" s="163">
        <f t="shared" si="1148"/>
        <v>4.4562612834400133</v>
      </c>
      <c r="CU416" s="163">
        <f t="shared" si="1154"/>
        <v>4.4562612834400133</v>
      </c>
      <c r="CV416" s="163">
        <f t="shared" si="1160"/>
        <v>4.4475020475020477</v>
      </c>
      <c r="CW416" s="163">
        <f t="shared" si="1166"/>
        <v>4.4453176162409953</v>
      </c>
      <c r="CX416" s="163">
        <f t="shared" si="1172"/>
        <v>4.4453176162409953</v>
      </c>
      <c r="CY416" s="163">
        <f t="shared" si="1178"/>
        <v>4.4438625204582651</v>
      </c>
      <c r="CZ416" s="163">
        <f t="shared" si="1184"/>
        <v>4.4438625204582651</v>
      </c>
      <c r="DA416" s="163">
        <f t="shared" si="1190"/>
        <v>4.442575555035611</v>
      </c>
      <c r="DB416" s="163">
        <f t="shared" si="1196"/>
        <v>4.4380516508662966</v>
      </c>
      <c r="DC416" s="163">
        <f t="shared" si="1202"/>
        <v>4.4286413309411188</v>
      </c>
      <c r="DD416" s="163">
        <f t="shared" si="1208"/>
        <v>4.4178327367393431</v>
      </c>
      <c r="DE416" s="163">
        <f t="shared" si="1214"/>
        <v>4.4171140393687978</v>
      </c>
      <c r="DF416" s="163">
        <f t="shared" si="1220"/>
        <v>4.401361646944399</v>
      </c>
      <c r="DG416" s="163">
        <f t="shared" si="1226"/>
        <v>4.3942385499271728</v>
      </c>
      <c r="DH416" s="163">
        <f t="shared" si="1232"/>
        <v>4.3800613002097109</v>
      </c>
      <c r="DI416" s="163">
        <f t="shared" si="1238"/>
        <v>4.3694882523334408</v>
      </c>
      <c r="DJ416" s="163">
        <f t="shared" si="1244"/>
        <v>4.3673797651600452</v>
      </c>
      <c r="DK416" s="163">
        <f t="shared" si="1250"/>
        <v>4.3666773882277257</v>
      </c>
      <c r="DL416" s="163">
        <f t="shared" si="1256"/>
        <v>4.3554700032082128</v>
      </c>
      <c r="DM416" s="163">
        <f t="shared" si="1262"/>
        <v>4.3519794838916495</v>
      </c>
      <c r="DN416" s="163">
        <f t="shared" si="1268"/>
        <v>4.346406275012006</v>
      </c>
      <c r="DO416" s="163">
        <f t="shared" si="1274"/>
        <v>4.3387663790348352</v>
      </c>
      <c r="DP416" s="163">
        <f t="shared" si="1280"/>
        <v>4.3318442884492665</v>
      </c>
      <c r="DQ416" s="163">
        <f t="shared" si="1286"/>
        <v>4.3098412698412698</v>
      </c>
      <c r="DR416" s="163">
        <f t="shared" si="1292"/>
        <v>4.2799495586380836</v>
      </c>
      <c r="DS416" s="163">
        <f t="shared" si="1298"/>
        <v>4.2478097622027535</v>
      </c>
      <c r="DT416" s="163">
        <f t="shared" si="1304"/>
        <v>4.2266500622665006</v>
      </c>
      <c r="DU416" s="163">
        <f t="shared" si="1310"/>
        <v>4.2057001239157374</v>
      </c>
      <c r="DV416" s="163">
        <f t="shared" si="1316"/>
        <v>4.1849568434032056</v>
      </c>
      <c r="DW416" s="163">
        <f t="shared" si="1322"/>
        <v>4.1644171779141104</v>
      </c>
      <c r="DX416" s="163">
        <f t="shared" si="1328"/>
        <v>4.1434457500381505</v>
      </c>
      <c r="DY416" s="163">
        <f t="shared" si="1334"/>
        <v>4.1226844822350444</v>
      </c>
      <c r="DZ416" s="163">
        <f t="shared" si="1340"/>
        <v>4.1021302311527421</v>
      </c>
      <c r="EA416" s="163">
        <f t="shared" si="1346"/>
        <v>4.0817799158147929</v>
      </c>
      <c r="EB416" s="163">
        <f t="shared" si="1352"/>
        <v>4.0616305160807782</v>
      </c>
      <c r="EC416" s="163">
        <f t="shared" si="1359"/>
        <v>4.0416790711521289</v>
      </c>
      <c r="ED416" s="163">
        <f t="shared" si="1366"/>
        <v>4.0213270142180093</v>
      </c>
      <c r="EE416" s="163">
        <f t="shared" si="1373"/>
        <v>4.0011788977306217</v>
      </c>
      <c r="EF416" s="163">
        <f t="shared" si="1380"/>
        <v>3.9812316715542524</v>
      </c>
      <c r="EG416" s="163">
        <f t="shared" si="1387"/>
        <v>3.9614823460752846</v>
      </c>
      <c r="EH416" s="163">
        <f t="shared" si="1394"/>
        <v>3.9419279907084785</v>
      </c>
      <c r="EI416" s="163">
        <f t="shared" si="1401"/>
        <v>3.9225657324472696</v>
      </c>
      <c r="EJ416" s="163">
        <f t="shared" si="1408"/>
        <v>3.9028316803219778</v>
      </c>
      <c r="EK416" s="163">
        <f t="shared" si="1415"/>
        <v>3.8832951945080092</v>
      </c>
      <c r="EL416" s="163">
        <f t="shared" si="1422"/>
        <v>3.8639533228973959</v>
      </c>
      <c r="EM416" s="163">
        <f t="shared" si="1429"/>
        <v>3.8448031719059754</v>
      </c>
      <c r="EN416" s="163">
        <f t="shared" si="1436"/>
        <v>3.8258419050302943</v>
      </c>
      <c r="EO416" s="163">
        <f t="shared" si="1443"/>
        <v>3.8070667414469996</v>
      </c>
      <c r="EP416" s="163">
        <f t="shared" si="1450"/>
        <v>3.7879464285714284</v>
      </c>
      <c r="EQ416" s="163">
        <f t="shared" si="1457"/>
        <v>3.7690172126596337</v>
      </c>
      <c r="ER416" s="163">
        <f t="shared" si="1464"/>
        <v>3.7502762430939227</v>
      </c>
      <c r="ES416" s="163">
        <f t="shared" si="1471"/>
        <v>3.7317207256734468</v>
      </c>
      <c r="ET416" s="163">
        <f t="shared" si="1478"/>
        <v>3.7133479212253828</v>
      </c>
      <c r="EU416" s="163">
        <f t="shared" si="1485"/>
        <v>3.6946523336508368</v>
      </c>
      <c r="EV416" s="163">
        <f t="shared" si="1492"/>
        <v>3.676144056322773</v>
      </c>
      <c r="EW416" s="163">
        <f t="shared" si="1499"/>
        <v>3.6578202882931428</v>
      </c>
      <c r="EX416" s="163">
        <f t="shared" si="1506"/>
        <v>3.6396782841823057</v>
      </c>
      <c r="EY416" s="163">
        <f t="shared" si="1513"/>
        <v>3.6217153528077897</v>
      </c>
      <c r="EZ416" s="163">
        <f t="shared" ref="EZ416:EZ479" si="1520">($B416/$B$159)</f>
        <v>3.6039288558534643</v>
      </c>
      <c r="FA416" s="163">
        <f t="shared" si="1117"/>
        <v>3.5858425779186476</v>
      </c>
      <c r="FB416" s="163">
        <f t="shared" si="1123"/>
        <v>3.5679369250985546</v>
      </c>
      <c r="FC416" s="163">
        <f t="shared" si="1129"/>
        <v>3.5502092050209204</v>
      </c>
      <c r="FD416" s="163">
        <f t="shared" si="1135"/>
        <v>3.532656778558418</v>
      </c>
      <c r="FE416" s="163">
        <f t="shared" si="1141"/>
        <v>3.5152770585189019</v>
      </c>
      <c r="FF416" s="163">
        <f t="shared" si="1149"/>
        <v>3.4976169006827256</v>
      </c>
      <c r="FG416" s="163">
        <f t="shared" si="1155"/>
        <v>3.4801332991540632</v>
      </c>
      <c r="FH416" s="163">
        <f t="shared" si="1161"/>
        <v>3.4628236194362962</v>
      </c>
      <c r="FI416" s="163">
        <f t="shared" si="1167"/>
        <v>3.4456852791878174</v>
      </c>
      <c r="FJ416" s="163">
        <f t="shared" si="1173"/>
        <v>3.4287157469377445</v>
      </c>
      <c r="FK416" s="163">
        <f t="shared" si="1179"/>
        <v>3.4114838547556228</v>
      </c>
      <c r="FL416" s="163">
        <f t="shared" si="1185"/>
        <v>3.3944243030378796</v>
      </c>
      <c r="FM416" s="163">
        <f t="shared" si="1191"/>
        <v>3.3775345192188082</v>
      </c>
      <c r="FN416" s="163">
        <f t="shared" si="1197"/>
        <v>3.360811981680901</v>
      </c>
      <c r="FO416" s="163">
        <f t="shared" si="1203"/>
        <v>3.3442542184998154</v>
      </c>
      <c r="FP416" s="163">
        <f t="shared" si="1209"/>
        <v>3.327450980392157</v>
      </c>
      <c r="FQ416" s="163">
        <f t="shared" si="1215"/>
        <v>3.3108157541763199</v>
      </c>
      <c r="FR416" s="163">
        <f t="shared" si="1221"/>
        <v>3.2943460325163794</v>
      </c>
      <c r="FS416" s="163">
        <f t="shared" si="1227"/>
        <v>3.2780393577206328</v>
      </c>
      <c r="FT416" s="163">
        <f t="shared" si="1233"/>
        <v>3.2618933205189813</v>
      </c>
      <c r="FU416" s="163">
        <f t="shared" si="1239"/>
        <v>3.245517571121205</v>
      </c>
      <c r="FV416" s="163">
        <f t="shared" si="1245"/>
        <v>3.2293054234062799</v>
      </c>
      <c r="FW416" s="163">
        <f t="shared" si="1251"/>
        <v>3.2132544378698227</v>
      </c>
      <c r="FX416" s="163">
        <f t="shared" si="1257"/>
        <v>3.1973622232689589</v>
      </c>
      <c r="FY416" s="163">
        <f t="shared" si="1263"/>
        <v>3.1816264354347314</v>
      </c>
      <c r="FZ416" s="163">
        <f t="shared" si="1269"/>
        <v>3.1656756441646263</v>
      </c>
      <c r="GA416" s="163">
        <f t="shared" si="1275"/>
        <v>3.1498839907192577</v>
      </c>
      <c r="GB416" s="163">
        <f t="shared" si="1281"/>
        <v>3.1342491053907424</v>
      </c>
      <c r="GC416" s="163">
        <f t="shared" si="1287"/>
        <v>3.1187686652883069</v>
      </c>
      <c r="GD416" s="163">
        <f t="shared" si="1293"/>
        <v>3.1030857142857142</v>
      </c>
      <c r="GE416" s="163">
        <f t="shared" si="1299"/>
        <v>3.0875596997953152</v>
      </c>
      <c r="GF416" s="163">
        <f t="shared" si="1305"/>
        <v>3.0721882778909255</v>
      </c>
      <c r="GG416" s="163">
        <f t="shared" si="1311"/>
        <v>3.0569691510920962</v>
      </c>
      <c r="GH416" s="163">
        <f t="shared" si="1317"/>
        <v>3.041900067219359</v>
      </c>
      <c r="GI416" s="163">
        <f t="shared" si="1323"/>
        <v>3.026641400066882</v>
      </c>
      <c r="GJ416" s="163">
        <f t="shared" si="1329"/>
        <v>3.0115350488021297</v>
      </c>
      <c r="GK416" s="163">
        <f t="shared" si="1335"/>
        <v>2.9965787440679836</v>
      </c>
      <c r="GL416" s="163">
        <f t="shared" si="1341"/>
        <v>2.9817702613661323</v>
      </c>
      <c r="GM416" s="163">
        <f t="shared" si="1347"/>
        <v>2.9667832167832167</v>
      </c>
      <c r="GN416" s="163">
        <f t="shared" si="1353"/>
        <v>2.9519460752337463</v>
      </c>
      <c r="GO416" s="163">
        <f t="shared" si="1360"/>
        <v>2.9372565988749457</v>
      </c>
      <c r="GP416" s="163">
        <f t="shared" si="1367"/>
        <v>2.9227125941872982</v>
      </c>
      <c r="GQ416" s="163">
        <f t="shared" si="1374"/>
        <v>2.9083119108826048</v>
      </c>
      <c r="GR416" s="163">
        <f t="shared" si="1381"/>
        <v>2.8937440051156345</v>
      </c>
      <c r="GS416" s="163">
        <f t="shared" si="1388"/>
        <v>2.8793213149522798</v>
      </c>
      <c r="GT416" s="163">
        <f t="shared" si="1395"/>
        <v>2.8650416798564948</v>
      </c>
      <c r="GU416" s="163">
        <f t="shared" si="1402"/>
        <v>2.8509029819403611</v>
      </c>
      <c r="GV416" s="163">
        <f t="shared" si="1409"/>
        <v>2.8366067697450896</v>
      </c>
      <c r="GW416" s="163">
        <f t="shared" si="1416"/>
        <v>2.8224532224532224</v>
      </c>
      <c r="GX416" s="163">
        <f t="shared" si="1423"/>
        <v>2.8084402151427388</v>
      </c>
      <c r="GY416" s="163">
        <f t="shared" si="1430"/>
        <v>2.7945656648826676</v>
      </c>
      <c r="GZ416" s="163">
        <f t="shared" si="1437"/>
        <v>2.7805427547363033</v>
      </c>
      <c r="HA416" s="163">
        <f t="shared" si="1444"/>
        <v>2.7666598736498877</v>
      </c>
      <c r="HB416" s="163">
        <f t="shared" si="1451"/>
        <v>2.752914934604076</v>
      </c>
      <c r="HC416" s="163">
        <f t="shared" si="1458"/>
        <v>2.7393058918482649</v>
      </c>
      <c r="HD416" s="163">
        <f t="shared" si="1465"/>
        <v>2.7255571170447701</v>
      </c>
      <c r="HE416" s="163">
        <f t="shared" si="1472"/>
        <v>2.7119456652017577</v>
      </c>
      <c r="HF416" s="163">
        <f t="shared" si="1479"/>
        <v>2.6984694891671634</v>
      </c>
      <c r="HG416" s="163">
        <f t="shared" si="1486"/>
        <v>2.6851265822784809</v>
      </c>
      <c r="HH416" s="163">
        <f t="shared" si="1493"/>
        <v>2.6716520712388077</v>
      </c>
      <c r="HI416" s="163">
        <f t="shared" si="1500"/>
        <v>2.6583121206187585</v>
      </c>
      <c r="HJ416" s="163">
        <f t="shared" si="1507"/>
        <v>2.645104724792986</v>
      </c>
      <c r="HK416" s="163">
        <f t="shared" si="1514"/>
        <v>2.632027917797596</v>
      </c>
      <c r="HL416" s="163">
        <f t="shared" ref="HL416:HL479" si="1521">($B416/$B$223)</f>
        <v>2.6188271604938271</v>
      </c>
      <c r="HM416" s="163">
        <f t="shared" si="1118"/>
        <v>2.6057581573896353</v>
      </c>
      <c r="HN416" s="163">
        <f t="shared" si="1124"/>
        <v>2.5928189457601221</v>
      </c>
      <c r="HO416" s="163">
        <f t="shared" si="1130"/>
        <v>2.5800076016723681</v>
      </c>
      <c r="HP416" s="163">
        <f t="shared" si="1136"/>
        <v>2.5670795121490024</v>
      </c>
      <c r="HQ416" s="163">
        <f t="shared" si="1142"/>
        <v>2.5542803386641579</v>
      </c>
      <c r="HR416" s="163">
        <f t="shared" si="1150"/>
        <v>2.5416081625011699</v>
      </c>
      <c r="HS416" s="163">
        <f t="shared" si="1156"/>
        <v>2.5290611028315948</v>
      </c>
      <c r="HT416" s="163">
        <f t="shared" si="1162"/>
        <v>2.5164040778498609</v>
      </c>
      <c r="HU416" s="163">
        <f t="shared" si="1168"/>
        <v>2.5038731095536702</v>
      </c>
      <c r="HV416" s="163">
        <f t="shared" si="1174"/>
        <v>2.4914663240961645</v>
      </c>
      <c r="HW416" s="163">
        <f t="shared" si="1180"/>
        <v>2.4791818845872902</v>
      </c>
      <c r="HX416" s="163">
        <f t="shared" si="1186"/>
        <v>2.4667938584537112</v>
      </c>
      <c r="HY416" s="163">
        <f t="shared" si="1192"/>
        <v>2.4545290182607125</v>
      </c>
      <c r="HZ416" s="163">
        <f t="shared" si="1198"/>
        <v>2.4423855356660971</v>
      </c>
      <c r="IA416" s="163">
        <f t="shared" si="1204"/>
        <v>2.4301440973776067</v>
      </c>
      <c r="IB416" s="163">
        <f t="shared" si="1210"/>
        <v>2.4180247573247842</v>
      </c>
      <c r="IC416" s="163">
        <f t="shared" si="1216"/>
        <v>2.4060256978289765</v>
      </c>
      <c r="ID416" s="163">
        <f t="shared" si="1222"/>
        <v>2.3941451371131293</v>
      </c>
      <c r="IE416" s="163">
        <f t="shared" si="1228"/>
        <v>2.3821723109317423</v>
      </c>
      <c r="IF416" s="163">
        <f t="shared" si="1234"/>
        <v>2.3703186381492798</v>
      </c>
      <c r="IG416" s="163">
        <f t="shared" si="1240"/>
        <v>2.3585823488533704</v>
      </c>
      <c r="IH416" s="163">
        <f t="shared" si="1246"/>
        <v>2.3467588591184096</v>
      </c>
      <c r="II416" s="163">
        <f t="shared" si="1252"/>
        <v>2.3350533195734435</v>
      </c>
      <c r="IJ416" s="163">
        <f t="shared" si="1258"/>
        <v>2.3234639739859659</v>
      </c>
      <c r="IK416" s="163">
        <f t="shared" si="1264"/>
        <v>2.3119891008174389</v>
      </c>
      <c r="IL416" s="163">
        <f t="shared" si="1270"/>
        <v>2.3004320935355418</v>
      </c>
      <c r="IM416" s="163">
        <f t="shared" si="1276"/>
        <v>2.2889900522677458</v>
      </c>
      <c r="IN416" s="163">
        <f t="shared" si="1282"/>
        <v>2.2776612700276821</v>
      </c>
      <c r="IO416" s="163">
        <f t="shared" si="1288"/>
        <v>2.2662549035973627</v>
      </c>
      <c r="IP416" s="163">
        <f t="shared" si="1294"/>
        <v>2.2549622124408271</v>
      </c>
      <c r="IQ416" s="163">
        <f t="shared" si="1300"/>
        <v>2.2437815056606891</v>
      </c>
      <c r="IR416" s="163">
        <f t="shared" si="1306"/>
        <v>2.2325275448117088</v>
      </c>
      <c r="IS416" s="163">
        <f t="shared" si="1312"/>
        <v>2.2213859118056125</v>
      </c>
      <c r="IT416" s="163">
        <f t="shared" si="1318"/>
        <v>2.2103549332464993</v>
      </c>
      <c r="IU416" s="163">
        <f t="shared" si="1324"/>
        <v>2.1994329688132845</v>
      </c>
      <c r="IV416" s="163">
        <f t="shared" si="1330"/>
        <v>2.1884420085435643</v>
      </c>
      <c r="IW416" s="163">
        <f t="shared" si="1336"/>
        <v>2.1775603496671745</v>
      </c>
      <c r="IX416" s="163">
        <f t="shared" si="1342"/>
        <v>2.1667863698028889</v>
      </c>
      <c r="IY416" s="163">
        <f t="shared" si="1348"/>
        <v>2.1559472764808638</v>
      </c>
      <c r="IZ416" s="163">
        <f t="shared" si="1354"/>
        <v>2.145216085960338</v>
      </c>
      <c r="JA416" s="163">
        <f t="shared" si="1361"/>
        <v>2.1345911949685537</v>
      </c>
      <c r="JB416" s="163">
        <f t="shared" si="1368"/>
        <v>2.1239048811013768</v>
      </c>
      <c r="JC416" s="163">
        <f t="shared" si="1375"/>
        <v>2.1133250311332503</v>
      </c>
      <c r="JD416" s="163">
        <f t="shared" si="1382"/>
        <v>2.1028500619578687</v>
      </c>
      <c r="JE416" s="163">
        <f t="shared" si="1389"/>
        <v>2.0923171765431148</v>
      </c>
      <c r="JF416" s="163">
        <f t="shared" si="1396"/>
        <v>2.0818892807851554</v>
      </c>
      <c r="JG416" s="163">
        <f t="shared" si="1403"/>
        <v>2.0715648126955064</v>
      </c>
      <c r="JH416" s="163">
        <f t="shared" si="1410"/>
        <v>2.0611857587489562</v>
      </c>
      <c r="JI416" s="163">
        <f t="shared" si="1417"/>
        <v>2.0509101895913591</v>
      </c>
      <c r="JJ416" s="163">
        <f t="shared" si="1424"/>
        <v>2.0407365652010521</v>
      </c>
      <c r="JK416" s="163">
        <f t="shared" si="1431"/>
        <v>2.0305115166018548</v>
      </c>
      <c r="JL416" s="163">
        <f t="shared" si="1438"/>
        <v>2.0203884217575712</v>
      </c>
      <c r="JM416" s="163">
        <f t="shared" si="1445"/>
        <v>2.0103657633644305</v>
      </c>
      <c r="JN416" s="163">
        <f t="shared" si="1452"/>
        <v>2.0002946810078091</v>
      </c>
      <c r="JO416" s="163">
        <f t="shared" si="1459"/>
        <v>1.9903239994135757</v>
      </c>
      <c r="JP416" s="163">
        <f t="shared" si="1466"/>
        <v>1.9804522246535377</v>
      </c>
      <c r="JQ416" s="163">
        <f t="shared" si="1473"/>
        <v>1.9705348719065243</v>
      </c>
      <c r="JR416" s="163">
        <f t="shared" si="1480"/>
        <v>1.9607163489312536</v>
      </c>
      <c r="JS416" s="163">
        <f t="shared" si="1487"/>
        <v>1.950995185744054</v>
      </c>
      <c r="JT416" s="163">
        <f t="shared" si="1494"/>
        <v>1.941231143204404</v>
      </c>
      <c r="JU416" s="163">
        <f t="shared" si="1501"/>
        <v>1.9315643451661093</v>
      </c>
      <c r="JV416" s="163">
        <f t="shared" si="1508"/>
        <v>1.9219933460748921</v>
      </c>
      <c r="JW416" s="163">
        <f t="shared" si="1515"/>
        <v>1.9123820256374138</v>
      </c>
      <c r="JX416" s="163">
        <f t="shared" ref="JX416:JX479" si="1522">($B416/$B$287)</f>
        <v>1.9028663536337516</v>
      </c>
      <c r="JY416" s="163">
        <f t="shared" si="1119"/>
        <v>1.8934449093444909</v>
      </c>
      <c r="JZ416" s="163">
        <f t="shared" si="1125"/>
        <v>1.8839855675825701</v>
      </c>
      <c r="KA416" s="163">
        <f t="shared" si="1131"/>
        <v>1.8746202706434687</v>
      </c>
      <c r="KB416" s="163">
        <f t="shared" si="1137"/>
        <v>1.8653476229733443</v>
      </c>
      <c r="KC416" s="163">
        <f t="shared" si="1143"/>
        <v>1.8560393738464693</v>
      </c>
      <c r="KD416" s="163">
        <f t="shared" si="1151"/>
        <v>1.8468235614202149</v>
      </c>
      <c r="KE416" s="163">
        <f t="shared" si="1157"/>
        <v>1.8375744450460205</v>
      </c>
      <c r="KF416" s="163">
        <f t="shared" si="1163"/>
        <v>1.8284175084175085</v>
      </c>
      <c r="KG416" s="163">
        <f t="shared" si="1169"/>
        <v>1.8193513803269901</v>
      </c>
      <c r="KH416" s="163">
        <f t="shared" si="1175"/>
        <v>1.8102540169344623</v>
      </c>
      <c r="KI416" s="163">
        <f t="shared" si="1181"/>
        <v>1.8012471805758259</v>
      </c>
      <c r="KJ416" s="163">
        <f t="shared" si="1187"/>
        <v>1.7923295267014325</v>
      </c>
      <c r="KK416" s="163">
        <f t="shared" si="1193"/>
        <v>1.7833825944170771</v>
      </c>
      <c r="KL416" s="163">
        <f t="shared" si="1199"/>
        <v>1.774524540879681</v>
      </c>
      <c r="KM416" s="163">
        <f t="shared" si="1205"/>
        <v>1.7656392248666928</v>
      </c>
      <c r="KN416" s="163">
        <f t="shared" si="1211"/>
        <v>1.7568424458104173</v>
      </c>
      <c r="KO416" s="163">
        <f t="shared" si="1217"/>
        <v>1.7481328869430852</v>
      </c>
      <c r="KP416" s="163">
        <f t="shared" si="1223"/>
        <v>1.7393978219090327</v>
      </c>
      <c r="KQ416" s="163">
        <f t="shared" si="1229"/>
        <v>1.7307496175420705</v>
      </c>
      <c r="KR416" s="163">
        <f t="shared" si="1235"/>
        <v>1.7221869846505138</v>
      </c>
      <c r="KS416" s="163">
        <f t="shared" si="1241"/>
        <v>1.7136005048911329</v>
      </c>
      <c r="KT416" s="163">
        <f t="shared" si="1247"/>
        <v>1.7050992213011806</v>
      </c>
      <c r="KU416" s="163">
        <f t="shared" si="1253"/>
        <v>1.6965758560359909</v>
      </c>
      <c r="KV416" s="163">
        <f t="shared" si="1259"/>
        <v>1.6881372792837603</v>
      </c>
      <c r="KW416" s="163">
        <f t="shared" si="1265"/>
        <v>1.6797822321207623</v>
      </c>
      <c r="KX416" s="163">
        <f t="shared" si="1271"/>
        <v>1.6714065866420438</v>
      </c>
      <c r="KY416" s="163">
        <f t="shared" si="1277"/>
        <v>1.6631140512066642</v>
      </c>
      <c r="KZ416" s="163">
        <f t="shared" si="1283"/>
        <v>1.6548025353486104</v>
      </c>
      <c r="LA416" s="163">
        <f t="shared" si="1289"/>
        <v>1.6465736810187992</v>
      </c>
      <c r="LB416" s="163">
        <f t="shared" si="1295"/>
        <v>1.6384262611634082</v>
      </c>
      <c r="LC416" s="163">
        <f t="shared" si="1301"/>
        <v>1.6302611828279796</v>
      </c>
      <c r="LD416" s="163">
        <f t="shared" si="1307"/>
        <v>1.6221770820886605</v>
      </c>
      <c r="LE416" s="163">
        <f t="shared" si="1313"/>
        <v>1.6140768041849958</v>
      </c>
      <c r="LF416" s="163">
        <f t="shared" si="1319"/>
        <v>1.606057021175914</v>
      </c>
      <c r="LG416" s="163">
        <f t="shared" si="1325"/>
        <v>1.5980224824907303</v>
      </c>
      <c r="LH416" s="163">
        <f t="shared" si="1331"/>
        <v>1.5900679315999062</v>
      </c>
      <c r="LI416" s="163">
        <f t="shared" si="1337"/>
        <v>1.5821921799428937</v>
      </c>
      <c r="LJ416" s="163">
        <f t="shared" si="1343"/>
        <v>1.5743027772946019</v>
      </c>
      <c r="LK416" s="163">
        <f t="shared" si="1349"/>
        <v>1.5664916633012174</v>
      </c>
      <c r="LL416" s="163">
        <f t="shared" si="1355"/>
        <v>1.5586681974741676</v>
      </c>
      <c r="LM416" s="163">
        <f t="shared" si="1362"/>
        <v>1.550922488147598</v>
      </c>
      <c r="LN416" s="163">
        <f t="shared" si="1369"/>
        <v>1.5431656720659279</v>
      </c>
      <c r="LO416" s="163">
        <f t="shared" si="1376"/>
        <v>1.5354860600576825</v>
      </c>
      <c r="LP416" s="163">
        <f t="shared" si="1383"/>
        <v>1.5278825052051095</v>
      </c>
      <c r="LQ416" s="163">
        <f t="shared" si="1390"/>
        <v>1.5202687569988802</v>
      </c>
      <c r="LR416" s="163">
        <f t="shared" si="1397"/>
        <v>1.5127305142347762</v>
      </c>
      <c r="LS416" s="163">
        <f t="shared" si="1404"/>
        <v>1.5051832141471257</v>
      </c>
      <c r="LT416" s="163">
        <f t="shared" si="1411"/>
        <v>1.4977108500193062</v>
      </c>
      <c r="LU416" s="163">
        <f t="shared" si="1418"/>
        <v>1.4902305159165752</v>
      </c>
      <c r="LV416" s="163">
        <f t="shared" si="1425"/>
        <v>1.4828245317022555</v>
      </c>
      <c r="LW416" s="163">
        <f t="shared" si="1432"/>
        <v>1.4754116176710319</v>
      </c>
      <c r="LX416" s="163">
        <f t="shared" si="1439"/>
        <v>1.4680724520140578</v>
      </c>
      <c r="LY416" s="163">
        <f t="shared" si="1446"/>
        <v>1.4608059396352289</v>
      </c>
      <c r="LZ416" s="163">
        <f t="shared" si="1453"/>
        <v>1.4535331905781586</v>
      </c>
      <c r="MA416" s="163">
        <f t="shared" si="1460"/>
        <v>1.4463324988014703</v>
      </c>
      <c r="MB416" s="163">
        <f t="shared" si="1467"/>
        <v>1.4391265171993428</v>
      </c>
      <c r="MC416" s="163">
        <f t="shared" si="1474"/>
        <v>1.4319919835451718</v>
      </c>
      <c r="MD416" s="163">
        <f t="shared" si="1481"/>
        <v>1.4248530646515534</v>
      </c>
      <c r="ME416" s="163">
        <f t="shared" si="1488"/>
        <v>1.417784972064122</v>
      </c>
      <c r="MF416" s="163">
        <f t="shared" si="1495"/>
        <v>1.4107133579259106</v>
      </c>
      <c r="MG416" s="163">
        <f t="shared" si="1502"/>
        <v>1.4037119371348807</v>
      </c>
      <c r="MH416" s="163">
        <f t="shared" si="1509"/>
        <v>1.3967078189300413</v>
      </c>
      <c r="MI416" s="163">
        <f t="shared" si="1516"/>
        <v>1.3897732507549778</v>
      </c>
      <c r="MJ416" s="163">
        <f t="shared" ref="MJ416:MJ479" si="1523">($B416/$B$351)</f>
        <v>1.3828367710720653</v>
      </c>
      <c r="MK416" s="163">
        <f t="shared" si="1120"/>
        <v>1.3759691886687275</v>
      </c>
      <c r="ML416" s="163">
        <f t="shared" si="1126"/>
        <v>1.3691004437273093</v>
      </c>
      <c r="MM416" s="163">
        <f t="shared" si="1132"/>
        <v>1.3622999347749736</v>
      </c>
      <c r="MN416" s="163">
        <f t="shared" si="1138"/>
        <v>1.3554989765862913</v>
      </c>
      <c r="MO416" s="163">
        <f t="shared" si="1144"/>
        <v>1.3487655854155283</v>
      </c>
      <c r="MP416" s="163">
        <f t="shared" si="1152"/>
        <v>1.3420324238829577</v>
      </c>
      <c r="MQ416" s="163">
        <f t="shared" si="1158"/>
        <v>1.3353661535435006</v>
      </c>
      <c r="MR416" s="163">
        <f t="shared" si="1164"/>
        <v>1.3287007585025692</v>
      </c>
      <c r="MS416" s="163">
        <f t="shared" si="1170"/>
        <v>1.3221015727710961</v>
      </c>
      <c r="MT416" s="163">
        <f t="shared" si="1176"/>
        <v>1.3155038759689923</v>
      </c>
      <c r="MU416" s="163">
        <f t="shared" si="1182"/>
        <v>1.3089717012968229</v>
      </c>
      <c r="MV416" s="163">
        <f t="shared" si="1188"/>
        <v>1.3024415983115076</v>
      </c>
      <c r="MW416" s="163">
        <f t="shared" si="1194"/>
        <v>1.2959763257123764</v>
      </c>
      <c r="MX416" s="163">
        <f t="shared" si="1200"/>
        <v>1.2895136778115501</v>
      </c>
      <c r="MY416" s="163">
        <f t="shared" si="1206"/>
        <v>1.2831151646897594</v>
      </c>
      <c r="MZ416" s="163">
        <f t="shared" si="1212"/>
        <v>1.2767198006300842</v>
      </c>
      <c r="NA416" s="163">
        <f t="shared" si="1218"/>
        <v>1.2703878725494784</v>
      </c>
      <c r="NB416" s="163">
        <f t="shared" si="1224"/>
        <v>1.2640595903165737</v>
      </c>
      <c r="NC416" s="163">
        <f t="shared" si="1230"/>
        <v>1.2577940427108909</v>
      </c>
      <c r="ND416" s="163">
        <f t="shared" si="1236"/>
        <v>1.2515326112007374</v>
      </c>
      <c r="NE416" s="163">
        <f t="shared" si="1242"/>
        <v>1.2453332110260056</v>
      </c>
      <c r="NF416" s="163">
        <f t="shared" si="1248"/>
        <v>1.2391383716684921</v>
      </c>
      <c r="NG416" s="163">
        <f t="shared" si="1254"/>
        <v>1.2329488693125057</v>
      </c>
      <c r="NH416" s="163">
        <f t="shared" si="1260"/>
        <v>1.2268208928248689</v>
      </c>
      <c r="NI416" s="163">
        <f t="shared" si="1266"/>
        <v>1.2206986467652745</v>
      </c>
      <c r="NJ416" s="163">
        <f t="shared" si="1272"/>
        <v>1.2146372013957234</v>
      </c>
      <c r="NK416" s="163">
        <f t="shared" si="1278"/>
        <v>1.2085818570283984</v>
      </c>
      <c r="NL416" s="163">
        <f t="shared" si="1284"/>
        <v>1.2025865887146781</v>
      </c>
      <c r="NM416" s="163">
        <f t="shared" si="1290"/>
        <v>1.1965977700409853</v>
      </c>
      <c r="NN416" s="163">
        <f t="shared" si="1296"/>
        <v>1.1906683038063497</v>
      </c>
      <c r="NO416" s="163">
        <f t="shared" si="1302"/>
        <v>1.1847456148005935</v>
      </c>
      <c r="NP416" s="163">
        <f t="shared" si="1308"/>
        <v>1.1788303738114878</v>
      </c>
      <c r="NQ416" s="163">
        <f t="shared" si="1314"/>
        <v>1.172973907033005</v>
      </c>
      <c r="NR416" s="163">
        <f t="shared" si="1320"/>
        <v>1.1671251719394773</v>
      </c>
      <c r="NS416" s="163">
        <f t="shared" si="1326"/>
        <v>1.1613344739093243</v>
      </c>
      <c r="NT416" s="163">
        <f t="shared" si="1332"/>
        <v>1.1555517725667106</v>
      </c>
      <c r="NU416" s="163">
        <f t="shared" si="1338"/>
        <v>1.1498263741848056</v>
      </c>
      <c r="NV416" s="163">
        <f t="shared" si="1344"/>
        <v>1.1441092196190796</v>
      </c>
      <c r="NW416" s="163">
        <f t="shared" si="1350"/>
        <v>1.1384009056224058</v>
      </c>
      <c r="NX416" s="163">
        <f t="shared" si="1356"/>
        <v>1.1327492699207342</v>
      </c>
      <c r="NY416" s="163">
        <f t="shared" si="1363"/>
        <v>1.1271066832710668</v>
      </c>
      <c r="NZ416" s="163">
        <f t="shared" si="1370"/>
        <v>1.1215200330441966</v>
      </c>
      <c r="OA416" s="163">
        <f t="shared" si="1377"/>
        <v>1.1159426246352391</v>
      </c>
      <c r="OB416" s="163">
        <f t="shared" si="1384"/>
        <v>1.1103750051118473</v>
      </c>
      <c r="OC416" s="163">
        <f t="shared" si="1391"/>
        <v>1.1048626653102747</v>
      </c>
      <c r="OD416" s="163">
        <f t="shared" si="1398"/>
        <v>1.0993602720868088</v>
      </c>
      <c r="OE416" s="163">
        <f t="shared" si="1405"/>
        <v>1.0939124128761935</v>
      </c>
      <c r="OF416" s="163">
        <f t="shared" si="1412"/>
        <v>1.0884746442172779</v>
      </c>
      <c r="OG416" s="163">
        <f t="shared" si="1419"/>
        <v>1.0830474670921419</v>
      </c>
      <c r="OH416" s="163">
        <f t="shared" si="1426"/>
        <v>1.0776741416947808</v>
      </c>
      <c r="OI416" s="163">
        <f t="shared" si="1433"/>
        <v>1.0723115200821454</v>
      </c>
      <c r="OJ416" s="163">
        <f t="shared" si="1440"/>
        <v>1.0669600754479724</v>
      </c>
      <c r="OK416" s="163">
        <f t="shared" si="1447"/>
        <v>1.061661779081134</v>
      </c>
      <c r="OL416" s="163">
        <f t="shared" si="1454"/>
        <v>1.0563747422479866</v>
      </c>
      <c r="OM416" s="163">
        <f t="shared" si="1461"/>
        <v>1.0510994115825334</v>
      </c>
      <c r="ON416" s="163">
        <f t="shared" si="1468"/>
        <v>1.0458765070682947</v>
      </c>
      <c r="OO416" s="163">
        <f t="shared" si="1475"/>
        <v>1.0406653635353187</v>
      </c>
      <c r="OP416" s="163">
        <f t="shared" si="1482"/>
        <v>1.0355058922237901</v>
      </c>
      <c r="OQ416" s="163">
        <f t="shared" si="1489"/>
        <v>1.0303582270795386</v>
      </c>
      <c r="OR416" s="163">
        <f t="shared" si="1496"/>
        <v>1.0252227760157075</v>
      </c>
      <c r="OS416" s="163">
        <f t="shared" si="1503"/>
        <v>1.0201382626991284</v>
      </c>
      <c r="OT416" s="163">
        <f t="shared" si="1510"/>
        <v>1.0150659837750944</v>
      </c>
      <c r="OU416" s="163">
        <f t="shared" si="1517"/>
        <v>1.010006323698992</v>
      </c>
      <c r="OV416" s="163">
        <f t="shared" ref="OV416:OV479" si="1524">($B416/$B$415)</f>
        <v>1.004996853832772</v>
      </c>
      <c r="OW416" s="156">
        <f>($B416/$B$416)</f>
        <v>1</v>
      </c>
      <c r="OX416" s="157"/>
      <c r="OY416" s="157"/>
      <c r="OZ416" s="157"/>
      <c r="PA416" s="157"/>
      <c r="PB416" s="157"/>
      <c r="PC416" s="157"/>
      <c r="PD416" s="157"/>
      <c r="PE416" s="157"/>
      <c r="PF416" s="157"/>
      <c r="PG416" s="157"/>
      <c r="PH416" s="157"/>
      <c r="PI416" s="157"/>
      <c r="PJ416" s="157"/>
      <c r="PK416" s="157"/>
      <c r="PL416" s="157"/>
      <c r="PM416" s="157"/>
      <c r="PN416" s="157"/>
      <c r="PO416" s="157"/>
      <c r="PP416" s="157"/>
      <c r="PQ416" s="157"/>
      <c r="PR416" s="157"/>
      <c r="PS416" s="157"/>
      <c r="PT416" s="157"/>
      <c r="PU416" s="157"/>
      <c r="PV416" s="157"/>
      <c r="PW416" s="157"/>
      <c r="PX416" s="157"/>
      <c r="PY416" s="157"/>
      <c r="PZ416" s="157"/>
      <c r="QA416" s="157"/>
      <c r="QB416" s="157"/>
      <c r="QC416" s="157"/>
      <c r="QD416" s="157"/>
      <c r="QE416" s="157"/>
      <c r="QF416" s="157"/>
      <c r="QG416" s="157"/>
      <c r="QH416" s="157"/>
      <c r="QI416" s="157"/>
      <c r="QJ416" s="157"/>
      <c r="QK416" s="157"/>
      <c r="QL416" s="157"/>
      <c r="QM416" s="157"/>
      <c r="QN416" s="157"/>
      <c r="QO416" s="157"/>
      <c r="QP416" s="157"/>
      <c r="QQ416" s="157"/>
      <c r="QR416" s="157"/>
      <c r="QS416" s="157"/>
      <c r="QT416" s="157"/>
      <c r="QU416" s="157"/>
      <c r="QV416" s="157"/>
      <c r="QW416" s="157"/>
      <c r="QX416" s="157"/>
      <c r="QY416" s="157"/>
      <c r="QZ416" s="157"/>
      <c r="RA416" s="157"/>
      <c r="RB416" s="157"/>
      <c r="RC416" s="157"/>
      <c r="RD416" s="157"/>
      <c r="RE416" s="157"/>
      <c r="RF416" s="157"/>
      <c r="RG416" s="157"/>
      <c r="RH416" s="157"/>
      <c r="RI416" s="157"/>
      <c r="RJ416" s="157"/>
      <c r="RK416" s="157"/>
      <c r="RL416" s="157"/>
      <c r="RM416" s="157"/>
      <c r="RN416" s="157"/>
      <c r="RO416" s="157"/>
      <c r="RP416" s="157"/>
    </row>
    <row r="417" spans="1:484" ht="13">
      <c r="A417" s="151">
        <v>52994</v>
      </c>
      <c r="B417" s="152">
        <f t="shared" si="1145"/>
        <v>27288</v>
      </c>
      <c r="C417" s="153">
        <f t="shared" si="1146"/>
        <v>5.0000000000000001E-3</v>
      </c>
      <c r="E417" s="157">
        <f t="shared" si="1357"/>
        <v>5.4916482189575371</v>
      </c>
      <c r="F417" s="157">
        <f t="shared" si="1364"/>
        <v>5.449970041941282</v>
      </c>
      <c r="G417" s="157">
        <f t="shared" si="1371"/>
        <v>5.4467065868263473</v>
      </c>
      <c r="H417" s="157">
        <f t="shared" si="1378"/>
        <v>5.4272076372315032</v>
      </c>
      <c r="I417" s="157">
        <f t="shared" si="1385"/>
        <v>5.4196623634558092</v>
      </c>
      <c r="J417" s="157">
        <f t="shared" si="1392"/>
        <v>5.3939513737892861</v>
      </c>
      <c r="K417" s="157">
        <f t="shared" si="1399"/>
        <v>5.3780055183287345</v>
      </c>
      <c r="L417" s="157">
        <f t="shared" si="1406"/>
        <v>5.3600471420153211</v>
      </c>
      <c r="M417" s="157">
        <f t="shared" si="1413"/>
        <v>5.3526873283640644</v>
      </c>
      <c r="N417" s="157">
        <f t="shared" si="1420"/>
        <v>5.346394984326019</v>
      </c>
      <c r="O417" s="157">
        <f t="shared" si="1427"/>
        <v>5.3369841580285549</v>
      </c>
      <c r="P417" s="157">
        <f t="shared" si="1434"/>
        <v>5.3348973607038124</v>
      </c>
      <c r="Q417" s="157">
        <f t="shared" si="1441"/>
        <v>5.3296875000000004</v>
      </c>
      <c r="R417" s="157">
        <f t="shared" si="1448"/>
        <v>5.3276064037485353</v>
      </c>
      <c r="S417" s="157">
        <f t="shared" si="1455"/>
        <v>5.3048211508553651</v>
      </c>
      <c r="T417" s="157">
        <f t="shared" si="1462"/>
        <v>5.2986407766990293</v>
      </c>
      <c r="U417" s="157">
        <f t="shared" si="1469"/>
        <v>5.2812076640216761</v>
      </c>
      <c r="V417" s="157">
        <f t="shared" si="1476"/>
        <v>5.2781431334622821</v>
      </c>
      <c r="W417" s="157">
        <f t="shared" si="1483"/>
        <v>5.2638888888888893</v>
      </c>
      <c r="X417" s="157">
        <f t="shared" si="1490"/>
        <v>5.2436587240584167</v>
      </c>
      <c r="Y417" s="157">
        <f t="shared" si="1497"/>
        <v>5.25274302213667</v>
      </c>
      <c r="Z417" s="157">
        <f t="shared" si="1504"/>
        <v>5.2436587240584167</v>
      </c>
      <c r="AA417" s="157">
        <f t="shared" si="1511"/>
        <v>5.2346057932092842</v>
      </c>
      <c r="AB417" s="157">
        <f t="shared" si="1518"/>
        <v>5.2376199616122845</v>
      </c>
      <c r="AC417" s="157">
        <f t="shared" ref="AC417:AC480" si="1525">($B417/$B$32)</f>
        <v>5.2215843857634905</v>
      </c>
      <c r="AD417" s="157">
        <f t="shared" si="1121"/>
        <v>5.2016774685474649</v>
      </c>
      <c r="AE417" s="157">
        <f t="shared" si="1127"/>
        <v>5.1987045151457423</v>
      </c>
      <c r="AF417" s="157">
        <f t="shared" si="1133"/>
        <v>5.1907932280768501</v>
      </c>
      <c r="AG417" s="157">
        <f t="shared" si="1139"/>
        <v>5.1760242792109254</v>
      </c>
      <c r="AH417" s="157">
        <f t="shared" si="1147"/>
        <v>5.1623155505107832</v>
      </c>
      <c r="AI417" s="157">
        <f t="shared" si="1153"/>
        <v>5.1672031812156787</v>
      </c>
      <c r="AJ417" s="157">
        <f t="shared" si="1159"/>
        <v>5.1711199545196136</v>
      </c>
      <c r="AK417" s="157">
        <f t="shared" si="1165"/>
        <v>5.1632923368022707</v>
      </c>
      <c r="AL417" s="157">
        <f t="shared" si="1171"/>
        <v>5.1409193669932174</v>
      </c>
      <c r="AM417" s="157">
        <f t="shared" si="1177"/>
        <v>5.1322174158359974</v>
      </c>
      <c r="AN417" s="157">
        <f t="shared" si="1183"/>
        <v>5.123544874202028</v>
      </c>
      <c r="AO417" s="157">
        <f t="shared" si="1189"/>
        <v>5.1254695717505632</v>
      </c>
      <c r="AP417" s="157">
        <f t="shared" si="1195"/>
        <v>5.1283593309528284</v>
      </c>
      <c r="AQ417" s="157">
        <f t="shared" si="1201"/>
        <v>5.1149015932521085</v>
      </c>
      <c r="AR417" s="157">
        <f t="shared" si="1207"/>
        <v>5.0948469006721435</v>
      </c>
      <c r="AS417" s="157">
        <f t="shared" si="1213"/>
        <v>5.0815642458100561</v>
      </c>
      <c r="AT417" s="157">
        <f t="shared" si="1219"/>
        <v>5.076837209302326</v>
      </c>
      <c r="AU417" s="157">
        <f t="shared" si="1225"/>
        <v>5.0692922162362999</v>
      </c>
      <c r="AV417" s="157">
        <f t="shared" si="1231"/>
        <v>5.0627087198515772</v>
      </c>
      <c r="AW417" s="157">
        <f t="shared" si="1237"/>
        <v>5.0449251247920133</v>
      </c>
      <c r="AX417" s="157">
        <f t="shared" si="1243"/>
        <v>5.0143329658213895</v>
      </c>
      <c r="AY417" s="157">
        <f t="shared" si="1249"/>
        <v>4.990490124359912</v>
      </c>
      <c r="AZ417" s="157">
        <f t="shared" si="1255"/>
        <v>4.9795620437956201</v>
      </c>
      <c r="BA417" s="157">
        <f t="shared" si="1261"/>
        <v>4.9641622703292709</v>
      </c>
      <c r="BB417" s="157">
        <f t="shared" si="1267"/>
        <v>4.9723032069970845</v>
      </c>
      <c r="BC417" s="157">
        <f t="shared" si="1273"/>
        <v>4.9732094040459272</v>
      </c>
      <c r="BD417" s="157">
        <f t="shared" si="1279"/>
        <v>4.9614545454545453</v>
      </c>
      <c r="BE417" s="157">
        <f t="shared" si="1285"/>
        <v>4.9704918032786889</v>
      </c>
      <c r="BF417" s="157">
        <f t="shared" si="1291"/>
        <v>4.9551479934628651</v>
      </c>
      <c r="BG417" s="157">
        <f t="shared" si="1297"/>
        <v>4.9524500907441018</v>
      </c>
      <c r="BH417" s="157">
        <f t="shared" si="1303"/>
        <v>4.9479601087941978</v>
      </c>
      <c r="BI417" s="157">
        <f t="shared" si="1309"/>
        <v>4.924742826204656</v>
      </c>
      <c r="BJ417" s="157">
        <f t="shared" si="1315"/>
        <v>4.9220779220779223</v>
      </c>
      <c r="BK417" s="157">
        <f t="shared" si="1321"/>
        <v>4.9043853342918764</v>
      </c>
      <c r="BL417" s="157">
        <f t="shared" si="1327"/>
        <v>4.907031109512678</v>
      </c>
      <c r="BM417" s="157">
        <f t="shared" si="1333"/>
        <v>4.9061488673139158</v>
      </c>
      <c r="BN417" s="157">
        <f t="shared" si="1339"/>
        <v>4.883321403006442</v>
      </c>
      <c r="BO417" s="157">
        <f t="shared" si="1345"/>
        <v>4.8676418123439174</v>
      </c>
      <c r="BP417" s="157">
        <f t="shared" si="1351"/>
        <v>4.8443103142197765</v>
      </c>
      <c r="BQ417" s="157">
        <f t="shared" si="1358"/>
        <v>4.8408728046833422</v>
      </c>
      <c r="BR417" s="157">
        <f t="shared" si="1365"/>
        <v>4.8417317246273956</v>
      </c>
      <c r="BS417" s="157">
        <f t="shared" si="1372"/>
        <v>4.8212014134275618</v>
      </c>
      <c r="BT417" s="157">
        <f t="shared" si="1379"/>
        <v>4.8126984126984125</v>
      </c>
      <c r="BU417" s="157">
        <f t="shared" si="1386"/>
        <v>4.8237581757115082</v>
      </c>
      <c r="BV417" s="157">
        <f t="shared" si="1393"/>
        <v>4.803379686674881</v>
      </c>
      <c r="BW417" s="157">
        <f t="shared" si="1400"/>
        <v>4.795782073813708</v>
      </c>
      <c r="BX417" s="157">
        <f t="shared" si="1407"/>
        <v>4.795782073813708</v>
      </c>
      <c r="BY417" s="157">
        <f t="shared" si="1414"/>
        <v>4.758981513777468</v>
      </c>
      <c r="BZ417" s="157">
        <f t="shared" si="1421"/>
        <v>4.7523510971786838</v>
      </c>
      <c r="CA417" s="157">
        <f t="shared" si="1428"/>
        <v>4.7137674900673687</v>
      </c>
      <c r="CB417" s="157">
        <f t="shared" si="1435"/>
        <v>4.703205791106515</v>
      </c>
      <c r="CC417" s="157">
        <f t="shared" si="1442"/>
        <v>4.6918844566712519</v>
      </c>
      <c r="CD417" s="157">
        <f t="shared" si="1449"/>
        <v>4.6838311019567458</v>
      </c>
      <c r="CE417" s="157">
        <f t="shared" si="1456"/>
        <v>4.669404517453799</v>
      </c>
      <c r="CF417" s="157">
        <f t="shared" si="1463"/>
        <v>4.6550665301944729</v>
      </c>
      <c r="CG417" s="157">
        <f t="shared" si="1470"/>
        <v>4.6471389645776568</v>
      </c>
      <c r="CH417" s="157">
        <f t="shared" si="1477"/>
        <v>4.6510993693540144</v>
      </c>
      <c r="CI417" s="157">
        <f t="shared" si="1484"/>
        <v>4.6243009659379766</v>
      </c>
      <c r="CJ417" s="157">
        <f t="shared" si="1491"/>
        <v>4.614916286149163</v>
      </c>
      <c r="CK417" s="157">
        <f t="shared" si="1498"/>
        <v>4.6086809660530319</v>
      </c>
      <c r="CL417" s="157">
        <f t="shared" si="1505"/>
        <v>4.6001348617666888</v>
      </c>
      <c r="CM417" s="157">
        <f t="shared" si="1512"/>
        <v>4.5923931336250421</v>
      </c>
      <c r="CN417" s="157">
        <f t="shared" si="1519"/>
        <v>4.5831373866308365</v>
      </c>
      <c r="CO417" s="157">
        <f t="shared" ref="CO417:CO480" si="1526">($B417/$B$96)</f>
        <v>4.5517931609674731</v>
      </c>
      <c r="CP417" s="157">
        <f t="shared" si="1122"/>
        <v>4.5442131557035808</v>
      </c>
      <c r="CQ417" s="157">
        <f t="shared" si="1128"/>
        <v>4.5156379281813672</v>
      </c>
      <c r="CR417" s="157">
        <f t="shared" si="1134"/>
        <v>4.5029702970297025</v>
      </c>
      <c r="CS417" s="162">
        <f t="shared" si="1140"/>
        <v>4.4874198322644299</v>
      </c>
      <c r="CT417" s="163">
        <f t="shared" si="1148"/>
        <v>4.4785819793205315</v>
      </c>
      <c r="CU417" s="163">
        <f t="shared" si="1154"/>
        <v>4.4785819793205315</v>
      </c>
      <c r="CV417" s="163">
        <f t="shared" si="1160"/>
        <v>4.4697788697788701</v>
      </c>
      <c r="CW417" s="163">
        <f t="shared" si="1166"/>
        <v>4.4675834970530452</v>
      </c>
      <c r="CX417" s="163">
        <f t="shared" si="1172"/>
        <v>4.4675834970530452</v>
      </c>
      <c r="CY417" s="163">
        <f t="shared" si="1178"/>
        <v>4.4661211129296232</v>
      </c>
      <c r="CZ417" s="163">
        <f t="shared" si="1184"/>
        <v>4.4661211129296232</v>
      </c>
      <c r="DA417" s="163">
        <f t="shared" si="1190"/>
        <v>4.4648277013042046</v>
      </c>
      <c r="DB417" s="163">
        <f t="shared" si="1196"/>
        <v>4.4602811376266756</v>
      </c>
      <c r="DC417" s="163">
        <f t="shared" si="1202"/>
        <v>4.4508236829228514</v>
      </c>
      <c r="DD417" s="163">
        <f t="shared" si="1208"/>
        <v>4.4399609502115194</v>
      </c>
      <c r="DE417" s="163">
        <f t="shared" si="1214"/>
        <v>4.439238653001464</v>
      </c>
      <c r="DF417" s="163">
        <f t="shared" si="1220"/>
        <v>4.4234073593775332</v>
      </c>
      <c r="DG417" s="163">
        <f t="shared" si="1226"/>
        <v>4.4162485839132541</v>
      </c>
      <c r="DH417" s="163">
        <f t="shared" si="1232"/>
        <v>4.4020003226326825</v>
      </c>
      <c r="DI417" s="163">
        <f t="shared" si="1238"/>
        <v>4.3913743160605083</v>
      </c>
      <c r="DJ417" s="163">
        <f t="shared" si="1244"/>
        <v>4.3892552678140584</v>
      </c>
      <c r="DK417" s="163">
        <f t="shared" si="1250"/>
        <v>4.3885493727886784</v>
      </c>
      <c r="DL417" s="163">
        <f t="shared" si="1256"/>
        <v>4.3772858517805586</v>
      </c>
      <c r="DM417" s="163">
        <f t="shared" si="1262"/>
        <v>4.3737778490142647</v>
      </c>
      <c r="DN417" s="163">
        <f t="shared" si="1268"/>
        <v>4.3681767248279177</v>
      </c>
      <c r="DO417" s="163">
        <f t="shared" si="1274"/>
        <v>4.3604985618408438</v>
      </c>
      <c r="DP417" s="163">
        <f t="shared" si="1280"/>
        <v>4.3535417996171031</v>
      </c>
      <c r="DQ417" s="163">
        <f t="shared" si="1286"/>
        <v>4.3314285714285718</v>
      </c>
      <c r="DR417" s="163">
        <f t="shared" si="1292"/>
        <v>4.3013871374527115</v>
      </c>
      <c r="DS417" s="163">
        <f t="shared" si="1298"/>
        <v>4.2690863579474341</v>
      </c>
      <c r="DT417" s="163">
        <f t="shared" si="1304"/>
        <v>4.2478206724782064</v>
      </c>
      <c r="DU417" s="163">
        <f t="shared" si="1310"/>
        <v>4.2267657992565058</v>
      </c>
      <c r="DV417" s="163">
        <f t="shared" si="1316"/>
        <v>4.2059186189889024</v>
      </c>
      <c r="DW417" s="163">
        <f t="shared" si="1322"/>
        <v>4.1852760736196322</v>
      </c>
      <c r="DX417" s="163">
        <f t="shared" si="1328"/>
        <v>4.1641996032351596</v>
      </c>
      <c r="DY417" s="163">
        <f t="shared" si="1334"/>
        <v>4.143334345581537</v>
      </c>
      <c r="DZ417" s="163">
        <f t="shared" si="1340"/>
        <v>4.1226771415621695</v>
      </c>
      <c r="EA417" s="163">
        <f t="shared" si="1346"/>
        <v>4.1022248947684909</v>
      </c>
      <c r="EB417" s="163">
        <f t="shared" si="1352"/>
        <v>4.0819745699326848</v>
      </c>
      <c r="EC417" s="163">
        <f t="shared" si="1359"/>
        <v>4.0619231914260192</v>
      </c>
      <c r="ED417" s="163">
        <f t="shared" si="1366"/>
        <v>4.0414691943127963</v>
      </c>
      <c r="EE417" s="163">
        <f t="shared" si="1373"/>
        <v>4.021220159151194</v>
      </c>
      <c r="EF417" s="163">
        <f t="shared" si="1380"/>
        <v>4.0011730205278591</v>
      </c>
      <c r="EG417" s="163">
        <f t="shared" si="1387"/>
        <v>3.9813247738546833</v>
      </c>
      <c r="EH417" s="163">
        <f t="shared" si="1394"/>
        <v>3.9616724738675959</v>
      </c>
      <c r="EI417" s="163">
        <f t="shared" si="1401"/>
        <v>3.9422132331696043</v>
      </c>
      <c r="EJ417" s="163">
        <f t="shared" si="1408"/>
        <v>3.9223803363518757</v>
      </c>
      <c r="EK417" s="163">
        <f t="shared" si="1415"/>
        <v>3.902745995423341</v>
      </c>
      <c r="EL417" s="163">
        <f t="shared" si="1422"/>
        <v>3.8833072434893978</v>
      </c>
      <c r="EM417" s="163">
        <f t="shared" si="1429"/>
        <v>3.8640611724723875</v>
      </c>
      <c r="EN417" s="163">
        <f t="shared" si="1436"/>
        <v>3.8450049316612653</v>
      </c>
      <c r="EO417" s="163">
        <f t="shared" si="1443"/>
        <v>3.8261357263039821</v>
      </c>
      <c r="EP417" s="163">
        <f t="shared" si="1450"/>
        <v>3.8069196428571428</v>
      </c>
      <c r="EQ417" s="163">
        <f t="shared" si="1457"/>
        <v>3.7878956135480291</v>
      </c>
      <c r="ER417" s="163">
        <f t="shared" si="1464"/>
        <v>3.7690607734806632</v>
      </c>
      <c r="ES417" s="163">
        <f t="shared" si="1471"/>
        <v>3.7504123144584938</v>
      </c>
      <c r="ET417" s="163">
        <f t="shared" si="1478"/>
        <v>3.7319474835886215</v>
      </c>
      <c r="EU417" s="163">
        <f t="shared" si="1485"/>
        <v>3.7131582528235132</v>
      </c>
      <c r="EV417" s="163">
        <f t="shared" si="1492"/>
        <v>3.6945572705117788</v>
      </c>
      <c r="EW417" s="163">
        <f t="shared" si="1499"/>
        <v>3.6761417216758723</v>
      </c>
      <c r="EX417" s="163">
        <f t="shared" si="1506"/>
        <v>3.6579088471849865</v>
      </c>
      <c r="EY417" s="163">
        <f t="shared" si="1513"/>
        <v>3.639855942376951</v>
      </c>
      <c r="EZ417" s="163">
        <f t="shared" si="1520"/>
        <v>3.6219803557207326</v>
      </c>
      <c r="FA417" s="163">
        <f t="shared" ref="FA417:FA480" si="1527">($B417/$B$160)</f>
        <v>3.6038034865293187</v>
      </c>
      <c r="FB417" s="163">
        <f t="shared" si="1123"/>
        <v>3.5858081471747703</v>
      </c>
      <c r="FC417" s="163">
        <f t="shared" si="1129"/>
        <v>3.5679916317991633</v>
      </c>
      <c r="FD417" s="163">
        <f t="shared" si="1135"/>
        <v>3.550351288056206</v>
      </c>
      <c r="FE417" s="163">
        <f t="shared" si="1141"/>
        <v>3.5328845157949251</v>
      </c>
      <c r="FF417" s="163">
        <f t="shared" si="1149"/>
        <v>3.5151359010691743</v>
      </c>
      <c r="FG417" s="163">
        <f t="shared" si="1155"/>
        <v>3.4975647269930787</v>
      </c>
      <c r="FH417" s="163">
        <f t="shared" si="1161"/>
        <v>3.4801683458742509</v>
      </c>
      <c r="FI417" s="163">
        <f t="shared" si="1167"/>
        <v>3.462944162436548</v>
      </c>
      <c r="FJ417" s="163">
        <f t="shared" si="1173"/>
        <v>3.4458896325293598</v>
      </c>
      <c r="FK417" s="163">
        <f t="shared" si="1179"/>
        <v>3.4285714285714284</v>
      </c>
      <c r="FL417" s="163">
        <f t="shared" si="1185"/>
        <v>3.411426428303538</v>
      </c>
      <c r="FM417" s="163">
        <f t="shared" si="1191"/>
        <v>3.3944520462744121</v>
      </c>
      <c r="FN417" s="163">
        <f t="shared" si="1197"/>
        <v>3.3776457482361679</v>
      </c>
      <c r="FO417" s="163">
        <f t="shared" si="1203"/>
        <v>3.3610050498829906</v>
      </c>
      <c r="FP417" s="163">
        <f t="shared" si="1209"/>
        <v>3.3441176470588236</v>
      </c>
      <c r="FQ417" s="163">
        <f t="shared" si="1215"/>
        <v>3.3273990976710159</v>
      </c>
      <c r="FR417" s="163">
        <f t="shared" si="1221"/>
        <v>3.3108468818248</v>
      </c>
      <c r="FS417" s="163">
        <f t="shared" si="1227"/>
        <v>3.2944585295182907</v>
      </c>
      <c r="FT417" s="163">
        <f t="shared" si="1233"/>
        <v>3.2782316194137433</v>
      </c>
      <c r="FU417" s="163">
        <f t="shared" si="1239"/>
        <v>3.2617738465216353</v>
      </c>
      <c r="FV417" s="163">
        <f t="shared" si="1245"/>
        <v>3.2454804947668885</v>
      </c>
      <c r="FW417" s="163">
        <f t="shared" si="1251"/>
        <v>3.2293491124260356</v>
      </c>
      <c r="FX417" s="163">
        <f t="shared" si="1257"/>
        <v>3.2133772962788507</v>
      </c>
      <c r="FY417" s="163">
        <f t="shared" si="1263"/>
        <v>3.1975626904148116</v>
      </c>
      <c r="FZ417" s="163">
        <f t="shared" si="1269"/>
        <v>3.1815320041972717</v>
      </c>
      <c r="GA417" s="163">
        <f t="shared" si="1275"/>
        <v>3.1656612529002319</v>
      </c>
      <c r="GB417" s="163">
        <f t="shared" si="1281"/>
        <v>3.1499480549463232</v>
      </c>
      <c r="GC417" s="163">
        <f t="shared" si="1287"/>
        <v>3.1343900758097862</v>
      </c>
      <c r="GD417" s="163">
        <f t="shared" si="1293"/>
        <v>3.1186285714285713</v>
      </c>
      <c r="GE417" s="163">
        <f t="shared" si="1299"/>
        <v>3.1030247896292926</v>
      </c>
      <c r="GF417" s="163">
        <f t="shared" si="1305"/>
        <v>3.0875763747454177</v>
      </c>
      <c r="GG417" s="163">
        <f t="shared" si="1311"/>
        <v>3.0722810177887863</v>
      </c>
      <c r="GH417" s="163">
        <f t="shared" si="1317"/>
        <v>3.0571364552991263</v>
      </c>
      <c r="GI417" s="163">
        <f t="shared" si="1323"/>
        <v>3.0418013599375766</v>
      </c>
      <c r="GJ417" s="163">
        <f t="shared" si="1329"/>
        <v>3.0266193433895299</v>
      </c>
      <c r="GK417" s="163">
        <f t="shared" si="1335"/>
        <v>3.011588124931023</v>
      </c>
      <c r="GL417" s="163">
        <f t="shared" si="1341"/>
        <v>2.99670546892159</v>
      </c>
      <c r="GM417" s="163">
        <f t="shared" si="1347"/>
        <v>2.9816433566433567</v>
      </c>
      <c r="GN417" s="163">
        <f t="shared" si="1353"/>
        <v>2.9667318982387476</v>
      </c>
      <c r="GO417" s="163">
        <f t="shared" si="1360"/>
        <v>2.9519688446559931</v>
      </c>
      <c r="GP417" s="163">
        <f t="shared" si="1367"/>
        <v>2.9373519913885899</v>
      </c>
      <c r="GQ417" s="163">
        <f t="shared" si="1374"/>
        <v>2.9228791773778919</v>
      </c>
      <c r="GR417" s="163">
        <f t="shared" si="1381"/>
        <v>2.9082383033145049</v>
      </c>
      <c r="GS417" s="163">
        <f t="shared" si="1388"/>
        <v>2.8937433722163308</v>
      </c>
      <c r="GT417" s="163">
        <f t="shared" si="1395"/>
        <v>2.8793922127255462</v>
      </c>
      <c r="GU417" s="163">
        <f t="shared" si="1402"/>
        <v>2.8651826963460731</v>
      </c>
      <c r="GV417" s="163">
        <f t="shared" si="1409"/>
        <v>2.8508148767237778</v>
      </c>
      <c r="GW417" s="163">
        <f t="shared" si="1416"/>
        <v>2.8365904365904364</v>
      </c>
      <c r="GX417" s="163">
        <f t="shared" si="1423"/>
        <v>2.8225072403806371</v>
      </c>
      <c r="GY417" s="163">
        <f t="shared" si="1430"/>
        <v>2.8085631947303416</v>
      </c>
      <c r="GZ417" s="163">
        <f t="shared" si="1437"/>
        <v>2.7944700460829495</v>
      </c>
      <c r="HA417" s="163">
        <f t="shared" si="1444"/>
        <v>2.7805176278785408</v>
      </c>
      <c r="HB417" s="163">
        <f t="shared" si="1451"/>
        <v>2.7667038426442261</v>
      </c>
      <c r="HC417" s="163">
        <f t="shared" si="1458"/>
        <v>2.7530266343825667</v>
      </c>
      <c r="HD417" s="163">
        <f t="shared" si="1465"/>
        <v>2.7392089941778761</v>
      </c>
      <c r="HE417" s="163">
        <f t="shared" si="1472"/>
        <v>2.7255293647622851</v>
      </c>
      <c r="HF417" s="163">
        <f t="shared" si="1479"/>
        <v>2.7119856887298748</v>
      </c>
      <c r="HG417" s="163">
        <f t="shared" si="1486"/>
        <v>2.6985759493670884</v>
      </c>
      <c r="HH417" s="163">
        <f t="shared" si="1493"/>
        <v>2.6850339466692907</v>
      </c>
      <c r="HI417" s="163">
        <f t="shared" si="1500"/>
        <v>2.6716271783826122</v>
      </c>
      <c r="HJ417" s="163">
        <f t="shared" si="1507"/>
        <v>2.65835362883585</v>
      </c>
      <c r="HK417" s="163">
        <f t="shared" si="1514"/>
        <v>2.6452113222179139</v>
      </c>
      <c r="HL417" s="163">
        <f t="shared" si="1521"/>
        <v>2.6319444444444446</v>
      </c>
      <c r="HM417" s="163">
        <f t="shared" ref="HM417:HM480" si="1528">($B417/$B$224)</f>
        <v>2.6188099808061422</v>
      </c>
      <c r="HN417" s="163">
        <f t="shared" si="1124"/>
        <v>2.6058059587471352</v>
      </c>
      <c r="HO417" s="163">
        <f t="shared" si="1130"/>
        <v>2.5929304446978336</v>
      </c>
      <c r="HP417" s="163">
        <f t="shared" si="1136"/>
        <v>2.5799376004538148</v>
      </c>
      <c r="HQ417" s="163">
        <f t="shared" si="1142"/>
        <v>2.5670743179680149</v>
      </c>
      <c r="HR417" s="163">
        <f t="shared" si="1150"/>
        <v>2.5543386689132266</v>
      </c>
      <c r="HS417" s="163">
        <f t="shared" si="1156"/>
        <v>2.5417287630402385</v>
      </c>
      <c r="HT417" s="163">
        <f t="shared" si="1162"/>
        <v>2.5290083410565338</v>
      </c>
      <c r="HU417" s="163">
        <f t="shared" si="1168"/>
        <v>2.5164146071560309</v>
      </c>
      <c r="HV417" s="163">
        <f t="shared" si="1174"/>
        <v>2.5039456781060747</v>
      </c>
      <c r="HW417" s="163">
        <f t="shared" si="1180"/>
        <v>2.491599707815924</v>
      </c>
      <c r="HX417" s="163">
        <f t="shared" si="1186"/>
        <v>2.4791496320523305</v>
      </c>
      <c r="HY417" s="163">
        <f t="shared" si="1192"/>
        <v>2.4668233592478757</v>
      </c>
      <c r="HZ417" s="163">
        <f t="shared" si="1198"/>
        <v>2.4546190519024917</v>
      </c>
      <c r="IA417" s="163">
        <f t="shared" si="1204"/>
        <v>2.4423162982189206</v>
      </c>
      <c r="IB417" s="163">
        <f t="shared" si="1210"/>
        <v>2.4301362543414373</v>
      </c>
      <c r="IC417" s="163">
        <f t="shared" si="1216"/>
        <v>2.4180770934869296</v>
      </c>
      <c r="ID417" s="163">
        <f t="shared" si="1222"/>
        <v>2.4061370249537077</v>
      </c>
      <c r="IE417" s="163">
        <f t="shared" si="1228"/>
        <v>2.3941042288120724</v>
      </c>
      <c r="IF417" s="163">
        <f t="shared" si="1234"/>
        <v>2.3821911828895677</v>
      </c>
      <c r="IG417" s="163">
        <f t="shared" si="1240"/>
        <v>2.3703961084086171</v>
      </c>
      <c r="IH417" s="163">
        <f t="shared" si="1246"/>
        <v>2.3585133967156438</v>
      </c>
      <c r="II417" s="163">
        <f t="shared" si="1252"/>
        <v>2.346749226006192</v>
      </c>
      <c r="IJ417" s="163">
        <f t="shared" si="1258"/>
        <v>2.3351018312510696</v>
      </c>
      <c r="IK417" s="163">
        <f t="shared" si="1264"/>
        <v>2.3235694822888284</v>
      </c>
      <c r="IL417" s="163">
        <f t="shared" si="1270"/>
        <v>2.3119545878166567</v>
      </c>
      <c r="IM417" s="163">
        <f t="shared" si="1276"/>
        <v>2.300455235204856</v>
      </c>
      <c r="IN417" s="163">
        <f t="shared" si="1282"/>
        <v>2.2890697089170371</v>
      </c>
      <c r="IO417" s="163">
        <f t="shared" si="1288"/>
        <v>2.2776062098322343</v>
      </c>
      <c r="IP417" s="163">
        <f t="shared" si="1294"/>
        <v>2.2662569554023753</v>
      </c>
      <c r="IQ417" s="163">
        <f t="shared" si="1300"/>
        <v>2.2550202462606395</v>
      </c>
      <c r="IR417" s="163">
        <f t="shared" si="1306"/>
        <v>2.2437099161322149</v>
      </c>
      <c r="IS417" s="163">
        <f t="shared" si="1312"/>
        <v>2.2325124764787696</v>
      </c>
      <c r="IT417" s="163">
        <f t="shared" si="1318"/>
        <v>2.2214262455226312</v>
      </c>
      <c r="IU417" s="163">
        <f t="shared" si="1324"/>
        <v>2.21044957472661</v>
      </c>
      <c r="IV417" s="163">
        <f t="shared" si="1330"/>
        <v>2.1994035625050374</v>
      </c>
      <c r="IW417" s="163">
        <f t="shared" si="1336"/>
        <v>2.1884673991498915</v>
      </c>
      <c r="IX417" s="163">
        <f t="shared" si="1342"/>
        <v>2.1776394541536988</v>
      </c>
      <c r="IY417" s="163">
        <f t="shared" si="1348"/>
        <v>2.1667460695569321</v>
      </c>
      <c r="IZ417" s="163">
        <f t="shared" si="1354"/>
        <v>2.1559611282294382</v>
      </c>
      <c r="JA417" s="163">
        <f t="shared" si="1361"/>
        <v>2.1452830188679246</v>
      </c>
      <c r="JB417" s="163">
        <f t="shared" si="1368"/>
        <v>2.134543178973717</v>
      </c>
      <c r="JC417" s="163">
        <f t="shared" si="1375"/>
        <v>2.1239103362391032</v>
      </c>
      <c r="JD417" s="163">
        <f t="shared" si="1382"/>
        <v>2.1133828996282529</v>
      </c>
      <c r="JE417" s="163">
        <f t="shared" si="1389"/>
        <v>2.1027972566849042</v>
      </c>
      <c r="JF417" s="163">
        <f t="shared" si="1396"/>
        <v>2.092317129274651</v>
      </c>
      <c r="JG417" s="163">
        <f t="shared" si="1403"/>
        <v>2.0819409475852599</v>
      </c>
      <c r="JH417" s="163">
        <f t="shared" si="1410"/>
        <v>2.0715099066271918</v>
      </c>
      <c r="JI417" s="163">
        <f t="shared" si="1417"/>
        <v>2.0611828687967368</v>
      </c>
      <c r="JJ417" s="163">
        <f t="shared" si="1424"/>
        <v>2.0509582863585116</v>
      </c>
      <c r="JK417" s="163">
        <f t="shared" si="1431"/>
        <v>2.040682022135806</v>
      </c>
      <c r="JL417" s="163">
        <f t="shared" si="1438"/>
        <v>2.0305082223379718</v>
      </c>
      <c r="JM417" s="163">
        <f t="shared" si="1445"/>
        <v>2.0204353620613063</v>
      </c>
      <c r="JN417" s="163">
        <f t="shared" si="1452"/>
        <v>2.0103138352733168</v>
      </c>
      <c r="JO417" s="163">
        <f t="shared" si="1459"/>
        <v>2.0002932121389825</v>
      </c>
      <c r="JP417" s="163">
        <f t="shared" si="1466"/>
        <v>1.9903719912472648</v>
      </c>
      <c r="JQ417" s="163">
        <f t="shared" si="1473"/>
        <v>1.9804049640757675</v>
      </c>
      <c r="JR417" s="163">
        <f t="shared" si="1480"/>
        <v>1.9705372616984402</v>
      </c>
      <c r="JS417" s="163">
        <f t="shared" si="1487"/>
        <v>1.9607674067687002</v>
      </c>
      <c r="JT417" s="163">
        <f t="shared" si="1494"/>
        <v>1.9509544577107314</v>
      </c>
      <c r="JU417" s="163">
        <f t="shared" si="1501"/>
        <v>1.9412392402361813</v>
      </c>
      <c r="JV417" s="163">
        <f t="shared" si="1508"/>
        <v>1.9316203015502229</v>
      </c>
      <c r="JW417" s="163">
        <f t="shared" si="1515"/>
        <v>1.9219608395548669</v>
      </c>
      <c r="JX417" s="163">
        <f t="shared" si="1522"/>
        <v>1.9123975050809447</v>
      </c>
      <c r="JY417" s="163">
        <f t="shared" ref="JY417:JY480" si="1529">($B417/$B$288)</f>
        <v>1.902928870292887</v>
      </c>
      <c r="JZ417" s="163">
        <f t="shared" si="1125"/>
        <v>1.8934221482098252</v>
      </c>
      <c r="KA417" s="163">
        <f t="shared" si="1131"/>
        <v>1.884009942004971</v>
      </c>
      <c r="KB417" s="163">
        <f t="shared" si="1137"/>
        <v>1.8746908491343777</v>
      </c>
      <c r="KC417" s="163">
        <f t="shared" si="1143"/>
        <v>1.8653359764850639</v>
      </c>
      <c r="KD417" s="163">
        <f t="shared" si="1151"/>
        <v>1.8560740035369339</v>
      </c>
      <c r="KE417" s="163">
        <f t="shared" si="1157"/>
        <v>1.8467785598267461</v>
      </c>
      <c r="KF417" s="163">
        <f t="shared" si="1163"/>
        <v>1.8375757575757576</v>
      </c>
      <c r="KG417" s="163">
        <f t="shared" si="1169"/>
        <v>1.828464218708121</v>
      </c>
      <c r="KH417" s="163">
        <f t="shared" si="1175"/>
        <v>1.8193212880858725</v>
      </c>
      <c r="KI417" s="163">
        <f t="shared" si="1181"/>
        <v>1.8102693379328645</v>
      </c>
      <c r="KJ417" s="163">
        <f t="shared" si="1187"/>
        <v>1.8013070169648162</v>
      </c>
      <c r="KK417" s="163">
        <f t="shared" si="1193"/>
        <v>1.7923152709359607</v>
      </c>
      <c r="KL417" s="163">
        <f t="shared" si="1199"/>
        <v>1.7834128488334096</v>
      </c>
      <c r="KM417" s="163">
        <f t="shared" si="1205"/>
        <v>1.7744830277019119</v>
      </c>
      <c r="KN417" s="163">
        <f t="shared" si="1211"/>
        <v>1.7656421869945003</v>
      </c>
      <c r="KO417" s="163">
        <f t="shared" si="1217"/>
        <v>1.756889003347927</v>
      </c>
      <c r="KP417" s="163">
        <f t="shared" si="1223"/>
        <v>1.7481101857783472</v>
      </c>
      <c r="KQ417" s="163">
        <f t="shared" si="1229"/>
        <v>1.7394186639469658</v>
      </c>
      <c r="KR417" s="163">
        <f t="shared" si="1235"/>
        <v>1.7308131422047444</v>
      </c>
      <c r="KS417" s="163">
        <f t="shared" si="1241"/>
        <v>1.7221836541495741</v>
      </c>
      <c r="KT417" s="163">
        <f t="shared" si="1247"/>
        <v>1.7136397889977393</v>
      </c>
      <c r="KU417" s="163">
        <f t="shared" si="1253"/>
        <v>1.7050737315671083</v>
      </c>
      <c r="KV417" s="163">
        <f t="shared" si="1259"/>
        <v>1.6965928873414573</v>
      </c>
      <c r="KW417" s="163">
        <f t="shared" si="1265"/>
        <v>1.688195991091314</v>
      </c>
      <c r="KX417" s="163">
        <f t="shared" si="1271"/>
        <v>1.6797783933518005</v>
      </c>
      <c r="KY417" s="163">
        <f t="shared" si="1277"/>
        <v>1.6714443219404631</v>
      </c>
      <c r="KZ417" s="163">
        <f t="shared" si="1283"/>
        <v>1.6630911750365676</v>
      </c>
      <c r="LA417" s="163">
        <f t="shared" si="1289"/>
        <v>1.6548211036992115</v>
      </c>
      <c r="LB417" s="163">
        <f t="shared" si="1295"/>
        <v>1.6466328747284575</v>
      </c>
      <c r="LC417" s="163">
        <f t="shared" si="1301"/>
        <v>1.6384268988291804</v>
      </c>
      <c r="LD417" s="163">
        <f t="shared" si="1307"/>
        <v>1.6303023061297646</v>
      </c>
      <c r="LE417" s="163">
        <f t="shared" si="1313"/>
        <v>1.6221614552371895</v>
      </c>
      <c r="LF417" s="163">
        <f t="shared" si="1319"/>
        <v>1.6141015024251746</v>
      </c>
      <c r="LG417" s="163">
        <f t="shared" si="1325"/>
        <v>1.6060267200282503</v>
      </c>
      <c r="LH417" s="163">
        <f t="shared" si="1331"/>
        <v>1.5980323260716796</v>
      </c>
      <c r="LI417" s="163">
        <f t="shared" si="1337"/>
        <v>1.590117126041606</v>
      </c>
      <c r="LJ417" s="163">
        <f t="shared" si="1343"/>
        <v>1.5821882066446338</v>
      </c>
      <c r="LK417" s="163">
        <f t="shared" si="1349"/>
        <v>1.5743379680378469</v>
      </c>
      <c r="LL417" s="163">
        <f t="shared" si="1355"/>
        <v>1.566475315729047</v>
      </c>
      <c r="LM417" s="163">
        <f t="shared" si="1362"/>
        <v>1.5586908093905294</v>
      </c>
      <c r="LN417" s="163">
        <f t="shared" si="1369"/>
        <v>1.5508951406649616</v>
      </c>
      <c r="LO417" s="163">
        <f t="shared" si="1376"/>
        <v>1.5431770627156025</v>
      </c>
      <c r="LP417" s="163">
        <f t="shared" si="1383"/>
        <v>1.5355354228799729</v>
      </c>
      <c r="LQ417" s="163">
        <f t="shared" si="1390"/>
        <v>1.5278835386338185</v>
      </c>
      <c r="LR417" s="163">
        <f t="shared" si="1397"/>
        <v>1.5203075380244024</v>
      </c>
      <c r="LS417" s="163">
        <f t="shared" si="1404"/>
        <v>1.512722434724763</v>
      </c>
      <c r="LT417" s="163">
        <f t="shared" si="1411"/>
        <v>1.5052126427271222</v>
      </c>
      <c r="LU417" s="163">
        <f t="shared" si="1418"/>
        <v>1.4976948408342481</v>
      </c>
      <c r="LV417" s="163">
        <f t="shared" si="1425"/>
        <v>1.4902517612364152</v>
      </c>
      <c r="LW417" s="163">
        <f t="shared" si="1432"/>
        <v>1.4828017171113406</v>
      </c>
      <c r="LX417" s="163">
        <f t="shared" si="1439"/>
        <v>1.4754257907542578</v>
      </c>
      <c r="LY417" s="163">
        <f t="shared" si="1446"/>
        <v>1.4681228815839027</v>
      </c>
      <c r="LZ417" s="163">
        <f t="shared" si="1453"/>
        <v>1.4608137044967879</v>
      </c>
      <c r="MA417" s="163">
        <f t="shared" si="1460"/>
        <v>1.4535769456133809</v>
      </c>
      <c r="MB417" s="163">
        <f t="shared" si="1467"/>
        <v>1.4463348704086501</v>
      </c>
      <c r="MC417" s="163">
        <f t="shared" si="1474"/>
        <v>1.4391646010231527</v>
      </c>
      <c r="MD417" s="163">
        <f t="shared" si="1481"/>
        <v>1.4319899244332495</v>
      </c>
      <c r="ME417" s="163">
        <f t="shared" si="1488"/>
        <v>1.4248864289071066</v>
      </c>
      <c r="MF417" s="163">
        <f t="shared" si="1495"/>
        <v>1.4177793941913026</v>
      </c>
      <c r="MG417" s="163">
        <f t="shared" si="1502"/>
        <v>1.4107429044098641</v>
      </c>
      <c r="MH417" s="163">
        <f t="shared" si="1509"/>
        <v>1.4037037037037037</v>
      </c>
      <c r="MI417" s="163">
        <f t="shared" si="1516"/>
        <v>1.39673440139223</v>
      </c>
      <c r="MJ417" s="163">
        <f t="shared" si="1523"/>
        <v>1.389763177998472</v>
      </c>
      <c r="MK417" s="163">
        <f t="shared" ref="MK417:MK480" si="1530">($B417/$B$352)</f>
        <v>1.3828611969796787</v>
      </c>
      <c r="ML417" s="163">
        <f t="shared" si="1126"/>
        <v>1.3759580475998388</v>
      </c>
      <c r="MM417" s="163">
        <f t="shared" si="1132"/>
        <v>1.3691234759921731</v>
      </c>
      <c r="MN417" s="163">
        <f t="shared" si="1138"/>
        <v>1.3622884528980082</v>
      </c>
      <c r="MO417" s="163">
        <f t="shared" si="1144"/>
        <v>1.3555213352540858</v>
      </c>
      <c r="MP417" s="163">
        <f t="shared" si="1152"/>
        <v>1.3487544483985765</v>
      </c>
      <c r="MQ417" s="163">
        <f t="shared" si="1158"/>
        <v>1.3420547877834064</v>
      </c>
      <c r="MR417" s="163">
        <f t="shared" si="1164"/>
        <v>1.3353560068509909</v>
      </c>
      <c r="MS417" s="163">
        <f t="shared" si="1170"/>
        <v>1.328723766859814</v>
      </c>
      <c r="MT417" s="163">
        <f t="shared" si="1176"/>
        <v>1.3220930232558139</v>
      </c>
      <c r="MU417" s="163">
        <f t="shared" si="1182"/>
        <v>1.3155281299715567</v>
      </c>
      <c r="MV417" s="163">
        <f t="shared" si="1188"/>
        <v>1.3089653187508994</v>
      </c>
      <c r="MW417" s="163">
        <f t="shared" si="1194"/>
        <v>1.3024676626414013</v>
      </c>
      <c r="MX417" s="163">
        <f t="shared" si="1200"/>
        <v>1.2959726443768997</v>
      </c>
      <c r="MY417" s="163">
        <f t="shared" si="1206"/>
        <v>1.2895420821322243</v>
      </c>
      <c r="MZ417" s="163">
        <f t="shared" si="1212"/>
        <v>1.2831146847228101</v>
      </c>
      <c r="NA417" s="163">
        <f t="shared" si="1218"/>
        <v>1.2767510410330791</v>
      </c>
      <c r="NB417" s="163">
        <f t="shared" si="1224"/>
        <v>1.270391061452514</v>
      </c>
      <c r="NC417" s="163">
        <f t="shared" si="1230"/>
        <v>1.2640941307268263</v>
      </c>
      <c r="ND417" s="163">
        <f t="shared" si="1236"/>
        <v>1.2578013367135286</v>
      </c>
      <c r="NE417" s="163">
        <f t="shared" si="1242"/>
        <v>1.2515708847406319</v>
      </c>
      <c r="NF417" s="163">
        <f t="shared" si="1248"/>
        <v>1.2453450164293538</v>
      </c>
      <c r="NG417" s="163">
        <f t="shared" si="1254"/>
        <v>1.2391245118517846</v>
      </c>
      <c r="NH417" s="163">
        <f t="shared" si="1260"/>
        <v>1.2329658413157418</v>
      </c>
      <c r="NI417" s="163">
        <f t="shared" si="1266"/>
        <v>1.2268129299105337</v>
      </c>
      <c r="NJ417" s="163">
        <f t="shared" si="1272"/>
        <v>1.2207211237362441</v>
      </c>
      <c r="NK417" s="163">
        <f t="shared" si="1278"/>
        <v>1.2146354491231193</v>
      </c>
      <c r="NL417" s="163">
        <f t="shared" si="1284"/>
        <v>1.208610151474887</v>
      </c>
      <c r="NM417" s="163">
        <f t="shared" si="1290"/>
        <v>1.202591335771892</v>
      </c>
      <c r="NN417" s="163">
        <f t="shared" si="1296"/>
        <v>1.1966321697947728</v>
      </c>
      <c r="NO417" s="163">
        <f t="shared" si="1302"/>
        <v>1.1906798149925824</v>
      </c>
      <c r="NP417" s="163">
        <f t="shared" si="1308"/>
        <v>1.1847349455129597</v>
      </c>
      <c r="NQ417" s="163">
        <f t="shared" si="1314"/>
        <v>1.1788491446345257</v>
      </c>
      <c r="NR417" s="163">
        <f t="shared" si="1320"/>
        <v>1.172971114167813</v>
      </c>
      <c r="NS417" s="163">
        <f t="shared" si="1326"/>
        <v>1.1671514114627888</v>
      </c>
      <c r="NT417" s="163">
        <f t="shared" si="1332"/>
        <v>1.1613397454994254</v>
      </c>
      <c r="NU417" s="163">
        <f t="shared" si="1338"/>
        <v>1.1555856695180824</v>
      </c>
      <c r="NV417" s="163">
        <f t="shared" si="1344"/>
        <v>1.1498398786448676</v>
      </c>
      <c r="NW417" s="163">
        <f t="shared" si="1350"/>
        <v>1.1441029726216929</v>
      </c>
      <c r="NX417" s="163">
        <f t="shared" si="1356"/>
        <v>1.1384230287859824</v>
      </c>
      <c r="NY417" s="163">
        <f t="shared" si="1363"/>
        <v>1.1327521793275217</v>
      </c>
      <c r="NZ417" s="163">
        <f t="shared" si="1370"/>
        <v>1.1271375464684015</v>
      </c>
      <c r="OA417" s="163">
        <f t="shared" si="1377"/>
        <v>1.121532201717973</v>
      </c>
      <c r="OB417" s="163">
        <f t="shared" si="1384"/>
        <v>1.1159366948840632</v>
      </c>
      <c r="OC417" s="163">
        <f t="shared" si="1391"/>
        <v>1.1103967446592065</v>
      </c>
      <c r="OD417" s="163">
        <f t="shared" si="1398"/>
        <v>1.1048667908332659</v>
      </c>
      <c r="OE417" s="163">
        <f t="shared" si="1405"/>
        <v>1.0993916441722735</v>
      </c>
      <c r="OF417" s="163">
        <f t="shared" si="1412"/>
        <v>1.0939266386049309</v>
      </c>
      <c r="OG417" s="163">
        <f t="shared" si="1419"/>
        <v>1.0884722776226565</v>
      </c>
      <c r="OH417" s="163">
        <f t="shared" si="1426"/>
        <v>1.0830720381027983</v>
      </c>
      <c r="OI417" s="163">
        <f t="shared" si="1433"/>
        <v>1.0776825559812013</v>
      </c>
      <c r="OJ417" s="163">
        <f t="shared" si="1440"/>
        <v>1.0723043068217541</v>
      </c>
      <c r="OK417" s="163">
        <f t="shared" si="1447"/>
        <v>1.0669794721407624</v>
      </c>
      <c r="OL417" s="163">
        <f t="shared" si="1454"/>
        <v>1.0616659533906547</v>
      </c>
      <c r="OM417" s="163">
        <f t="shared" si="1461"/>
        <v>1.0563641994425519</v>
      </c>
      <c r="ON417" s="163">
        <f t="shared" si="1468"/>
        <v>1.0511151342398213</v>
      </c>
      <c r="OO417" s="163">
        <f t="shared" si="1475"/>
        <v>1.0458778889272162</v>
      </c>
      <c r="OP417" s="163">
        <f t="shared" si="1482"/>
        <v>1.0406925746539033</v>
      </c>
      <c r="OQ417" s="163">
        <f t="shared" si="1489"/>
        <v>1.03551912568306</v>
      </c>
      <c r="OR417" s="163">
        <f t="shared" si="1496"/>
        <v>1.0303579519710013</v>
      </c>
      <c r="OS417" s="163">
        <f t="shared" si="1503"/>
        <v>1.0252479711451759</v>
      </c>
      <c r="OT417" s="163">
        <f t="shared" si="1510"/>
        <v>1.0201502859919998</v>
      </c>
      <c r="OU417" s="163">
        <f t="shared" si="1517"/>
        <v>1.0150652828925344</v>
      </c>
      <c r="OV417" s="163">
        <f t="shared" si="1524"/>
        <v>1.0100307213976385</v>
      </c>
      <c r="OW417" s="163">
        <f t="shared" ref="OW417:OW480" si="1531">($B417/$B$416)</f>
        <v>1.0050088391278726</v>
      </c>
      <c r="OX417" s="156">
        <f>($B417/$B$417)</f>
        <v>1</v>
      </c>
      <c r="OY417" s="157"/>
      <c r="OZ417" s="157"/>
      <c r="PA417" s="157"/>
      <c r="PB417" s="157"/>
      <c r="PC417" s="157"/>
      <c r="PD417" s="157"/>
      <c r="PE417" s="157"/>
      <c r="PF417" s="157"/>
      <c r="PG417" s="157"/>
      <c r="PH417" s="157"/>
      <c r="PI417" s="157"/>
      <c r="PJ417" s="157"/>
      <c r="PK417" s="157"/>
      <c r="PL417" s="157"/>
      <c r="PM417" s="157"/>
      <c r="PN417" s="157"/>
      <c r="PO417" s="157"/>
      <c r="PP417" s="157"/>
      <c r="PQ417" s="157"/>
      <c r="PR417" s="157"/>
      <c r="PS417" s="157"/>
      <c r="PT417" s="157"/>
      <c r="PU417" s="157"/>
      <c r="PV417" s="157"/>
      <c r="PW417" s="157"/>
      <c r="PX417" s="157"/>
      <c r="PY417" s="157"/>
      <c r="PZ417" s="157"/>
      <c r="QA417" s="157"/>
      <c r="QB417" s="157"/>
      <c r="QC417" s="157"/>
      <c r="QD417" s="157"/>
      <c r="QE417" s="157"/>
      <c r="QF417" s="157"/>
      <c r="QG417" s="157"/>
      <c r="QH417" s="157"/>
      <c r="QI417" s="157"/>
      <c r="QJ417" s="157"/>
      <c r="QK417" s="157"/>
      <c r="QL417" s="157"/>
      <c r="QM417" s="157"/>
      <c r="QN417" s="157"/>
      <c r="QO417" s="157"/>
      <c r="QP417" s="157"/>
      <c r="QQ417" s="157"/>
      <c r="QR417" s="157"/>
      <c r="QS417" s="157"/>
      <c r="QT417" s="157"/>
      <c r="QU417" s="157"/>
      <c r="QV417" s="157"/>
      <c r="QW417" s="157"/>
      <c r="QX417" s="157"/>
      <c r="QY417" s="157"/>
      <c r="QZ417" s="157"/>
      <c r="RA417" s="157"/>
      <c r="RB417" s="157"/>
      <c r="RC417" s="157"/>
      <c r="RD417" s="157"/>
      <c r="RE417" s="157"/>
      <c r="RF417" s="157"/>
      <c r="RG417" s="157"/>
      <c r="RH417" s="157"/>
      <c r="RI417" s="157"/>
      <c r="RJ417" s="157"/>
      <c r="RK417" s="157"/>
      <c r="RL417" s="157"/>
      <c r="RM417" s="157"/>
      <c r="RN417" s="157"/>
      <c r="RO417" s="157"/>
      <c r="RP417" s="157"/>
    </row>
    <row r="418" spans="1:484" ht="13">
      <c r="A418" s="151">
        <v>53022</v>
      </c>
      <c r="B418" s="152">
        <f t="shared" si="1145"/>
        <v>27424</v>
      </c>
      <c r="C418" s="153">
        <f t="shared" si="1146"/>
        <v>5.0000000000000001E-3</v>
      </c>
      <c r="E418" s="157">
        <f t="shared" si="1357"/>
        <v>5.5190179110485005</v>
      </c>
      <c r="F418" s="157">
        <f t="shared" si="1364"/>
        <v>5.4771320151787499</v>
      </c>
      <c r="G418" s="157">
        <f t="shared" si="1371"/>
        <v>5.4738522954091815</v>
      </c>
      <c r="H418" s="157">
        <f t="shared" si="1378"/>
        <v>5.4542561654733497</v>
      </c>
      <c r="I418" s="157">
        <f t="shared" si="1385"/>
        <v>5.4466732869910626</v>
      </c>
      <c r="J418" s="157">
        <f t="shared" si="1392"/>
        <v>5.4208341569480138</v>
      </c>
      <c r="K418" s="157">
        <f t="shared" si="1399"/>
        <v>5.4048088293259759</v>
      </c>
      <c r="L418" s="157">
        <f t="shared" si="1406"/>
        <v>5.3867609506973091</v>
      </c>
      <c r="M418" s="157">
        <f t="shared" si="1413"/>
        <v>5.3793644566496663</v>
      </c>
      <c r="N418" s="157">
        <f t="shared" si="1420"/>
        <v>5.3730407523510975</v>
      </c>
      <c r="O418" s="157">
        <f t="shared" si="1427"/>
        <v>5.3635830236651669</v>
      </c>
      <c r="P418" s="157">
        <f t="shared" si="1434"/>
        <v>5.3614858260019549</v>
      </c>
      <c r="Q418" s="157">
        <f t="shared" si="1441"/>
        <v>5.3562500000000002</v>
      </c>
      <c r="R418" s="157">
        <f t="shared" si="1448"/>
        <v>5.3541585318235061</v>
      </c>
      <c r="S418" s="157">
        <f t="shared" si="1455"/>
        <v>5.3312597200622083</v>
      </c>
      <c r="T418" s="157">
        <f t="shared" si="1462"/>
        <v>5.32504854368932</v>
      </c>
      <c r="U418" s="157">
        <f t="shared" si="1469"/>
        <v>5.3075285465453845</v>
      </c>
      <c r="V418" s="157">
        <f t="shared" si="1476"/>
        <v>5.3044487427466152</v>
      </c>
      <c r="W418" s="157">
        <f t="shared" si="1483"/>
        <v>5.2901234567901234</v>
      </c>
      <c r="X418" s="157">
        <f t="shared" si="1490"/>
        <v>5.2697924673328211</v>
      </c>
      <c r="Y418" s="157">
        <f t="shared" si="1497"/>
        <v>5.2789220404234838</v>
      </c>
      <c r="Z418" s="157">
        <f t="shared" si="1504"/>
        <v>5.2697924673328211</v>
      </c>
      <c r="AA418" s="157">
        <f t="shared" si="1511"/>
        <v>5.2606944178016501</v>
      </c>
      <c r="AB418" s="157">
        <f t="shared" si="1518"/>
        <v>5.2637236084452974</v>
      </c>
      <c r="AC418" s="157">
        <f t="shared" si="1525"/>
        <v>5.247608113279755</v>
      </c>
      <c r="AD418" s="157">
        <f t="shared" ref="AD418:AD481" si="1532">($B418/$B$33)</f>
        <v>5.2276019824628293</v>
      </c>
      <c r="AE418" s="157">
        <f t="shared" si="1127"/>
        <v>5.2246142122309012</v>
      </c>
      <c r="AF418" s="157">
        <f t="shared" si="1133"/>
        <v>5.2166634962906597</v>
      </c>
      <c r="AG418" s="157">
        <f t="shared" si="1139"/>
        <v>5.2018209408194238</v>
      </c>
      <c r="AH418" s="157">
        <f t="shared" si="1147"/>
        <v>5.1880438895194851</v>
      </c>
      <c r="AI418" s="157">
        <f t="shared" si="1153"/>
        <v>5.192955879568264</v>
      </c>
      <c r="AJ418" s="157">
        <f t="shared" si="1159"/>
        <v>5.1968921735834757</v>
      </c>
      <c r="AK418" s="157">
        <f t="shared" si="1165"/>
        <v>5.1890255439924315</v>
      </c>
      <c r="AL418" s="157">
        <f t="shared" si="1171"/>
        <v>5.1665410700828938</v>
      </c>
      <c r="AM418" s="157">
        <f t="shared" si="1177"/>
        <v>5.1577957494827906</v>
      </c>
      <c r="AN418" s="157">
        <f t="shared" si="1183"/>
        <v>5.1490799849793465</v>
      </c>
      <c r="AO418" s="157">
        <f t="shared" si="1189"/>
        <v>5.1510142749812173</v>
      </c>
      <c r="AP418" s="157">
        <f t="shared" si="1195"/>
        <v>5.1539184363841386</v>
      </c>
      <c r="AQ418" s="157">
        <f t="shared" si="1201"/>
        <v>5.1403936269915649</v>
      </c>
      <c r="AR418" s="157">
        <f t="shared" si="1207"/>
        <v>5.1202389843166545</v>
      </c>
      <c r="AS418" s="157">
        <f t="shared" si="1213"/>
        <v>5.1068901303538174</v>
      </c>
      <c r="AT418" s="157">
        <f t="shared" si="1219"/>
        <v>5.1021395348837206</v>
      </c>
      <c r="AU418" s="157">
        <f t="shared" si="1225"/>
        <v>5.0945569385101246</v>
      </c>
      <c r="AV418" s="157">
        <f t="shared" si="1231"/>
        <v>5.0879406307977737</v>
      </c>
      <c r="AW418" s="157">
        <f t="shared" si="1237"/>
        <v>5.0700684045109998</v>
      </c>
      <c r="AX418" s="157">
        <f t="shared" si="1243"/>
        <v>5.0393237780227853</v>
      </c>
      <c r="AY418" s="157">
        <f t="shared" si="1249"/>
        <v>5.0153621068032184</v>
      </c>
      <c r="AZ418" s="157">
        <f t="shared" si="1255"/>
        <v>5.0043795620437956</v>
      </c>
      <c r="BA418" s="157">
        <f t="shared" si="1261"/>
        <v>4.9889030380207382</v>
      </c>
      <c r="BB418" s="157">
        <f t="shared" si="1267"/>
        <v>4.9970845481049562</v>
      </c>
      <c r="BC418" s="157">
        <f t="shared" si="1273"/>
        <v>4.9979952615272465</v>
      </c>
      <c r="BD418" s="157">
        <f t="shared" si="1279"/>
        <v>4.9861818181818185</v>
      </c>
      <c r="BE418" s="157">
        <f t="shared" si="1285"/>
        <v>4.9952641165755916</v>
      </c>
      <c r="BF418" s="157">
        <f t="shared" si="1291"/>
        <v>4.9798438351189391</v>
      </c>
      <c r="BG418" s="157">
        <f t="shared" si="1297"/>
        <v>4.9771324863883848</v>
      </c>
      <c r="BH418" s="157">
        <f t="shared" si="1303"/>
        <v>4.9726201269265635</v>
      </c>
      <c r="BI418" s="157">
        <f t="shared" si="1309"/>
        <v>4.9492871322865906</v>
      </c>
      <c r="BJ418" s="157">
        <f t="shared" si="1315"/>
        <v>4.9466089466089462</v>
      </c>
      <c r="BK418" s="157">
        <f t="shared" si="1321"/>
        <v>4.9288281811646302</v>
      </c>
      <c r="BL418" s="157">
        <f t="shared" si="1327"/>
        <v>4.9314871426002513</v>
      </c>
      <c r="BM418" s="157">
        <f t="shared" si="1333"/>
        <v>4.9306005034160378</v>
      </c>
      <c r="BN418" s="157">
        <f t="shared" si="1339"/>
        <v>4.907659269863994</v>
      </c>
      <c r="BO418" s="157">
        <f t="shared" si="1345"/>
        <v>4.8919015340706382</v>
      </c>
      <c r="BP418" s="157">
        <f t="shared" si="1351"/>
        <v>4.868453754660039</v>
      </c>
      <c r="BQ418" s="157">
        <f t="shared" si="1358"/>
        <v>4.8649991130033703</v>
      </c>
      <c r="BR418" s="157">
        <f t="shared" si="1365"/>
        <v>4.865862313697658</v>
      </c>
      <c r="BS418" s="157">
        <f t="shared" si="1372"/>
        <v>4.8452296819787986</v>
      </c>
      <c r="BT418" s="157">
        <f t="shared" si="1379"/>
        <v>4.8366843033509701</v>
      </c>
      <c r="BU418" s="157">
        <f t="shared" si="1386"/>
        <v>4.8477991868481531</v>
      </c>
      <c r="BV418" s="157">
        <f t="shared" si="1393"/>
        <v>4.8273191339552897</v>
      </c>
      <c r="BW418" s="157">
        <f t="shared" si="1400"/>
        <v>4.8196836555360285</v>
      </c>
      <c r="BX418" s="157">
        <f t="shared" si="1407"/>
        <v>4.8196836555360285</v>
      </c>
      <c r="BY418" s="157">
        <f t="shared" si="1414"/>
        <v>4.7826996860830135</v>
      </c>
      <c r="BZ418" s="157">
        <f t="shared" si="1421"/>
        <v>4.7760362243120866</v>
      </c>
      <c r="CA418" s="157">
        <f t="shared" si="1428"/>
        <v>4.737260321299015</v>
      </c>
      <c r="CB418" s="157">
        <f t="shared" si="1435"/>
        <v>4.7266459841433992</v>
      </c>
      <c r="CC418" s="157">
        <f t="shared" si="1442"/>
        <v>4.7152682255845946</v>
      </c>
      <c r="CD418" s="157">
        <f t="shared" si="1449"/>
        <v>4.7071747339512529</v>
      </c>
      <c r="CE418" s="157">
        <f t="shared" si="1456"/>
        <v>4.6926762491444221</v>
      </c>
      <c r="CF418" s="157">
        <f t="shared" si="1463"/>
        <v>4.6782668031388601</v>
      </c>
      <c r="CG418" s="157">
        <f t="shared" si="1470"/>
        <v>4.6702997275204359</v>
      </c>
      <c r="CH418" s="157">
        <f t="shared" si="1477"/>
        <v>4.6742798704619055</v>
      </c>
      <c r="CI418" s="157">
        <f t="shared" si="1484"/>
        <v>4.6473479071343844</v>
      </c>
      <c r="CJ418" s="157">
        <f t="shared" si="1491"/>
        <v>4.6379164552680532</v>
      </c>
      <c r="CK418" s="157">
        <f t="shared" si="1498"/>
        <v>4.631650059111637</v>
      </c>
      <c r="CL418" s="157">
        <f t="shared" si="1505"/>
        <v>4.6230613621038437</v>
      </c>
      <c r="CM418" s="157">
        <f t="shared" si="1512"/>
        <v>4.6152810501514638</v>
      </c>
      <c r="CN418" s="157">
        <f t="shared" si="1519"/>
        <v>4.6059791736647631</v>
      </c>
      <c r="CO418" s="157">
        <f t="shared" si="1526"/>
        <v>4.5744787322768978</v>
      </c>
      <c r="CP418" s="157">
        <f t="shared" ref="CP418:CP481" si="1533">($B418/$B$97)</f>
        <v>4.5668609492089924</v>
      </c>
      <c r="CQ418" s="157">
        <f t="shared" si="1128"/>
        <v>4.5381433063048151</v>
      </c>
      <c r="CR418" s="157">
        <f t="shared" si="1134"/>
        <v>4.5254125412541253</v>
      </c>
      <c r="CS418" s="162">
        <f t="shared" si="1140"/>
        <v>4.509784574905443</v>
      </c>
      <c r="CT418" s="163">
        <f t="shared" si="1148"/>
        <v>4.5009026752010506</v>
      </c>
      <c r="CU418" s="163">
        <f t="shared" si="1154"/>
        <v>4.5009026752010506</v>
      </c>
      <c r="CV418" s="163">
        <f t="shared" si="1160"/>
        <v>4.4920556920556924</v>
      </c>
      <c r="CW418" s="163">
        <f t="shared" si="1166"/>
        <v>4.4898493778650952</v>
      </c>
      <c r="CX418" s="163">
        <f t="shared" si="1172"/>
        <v>4.4898493778650952</v>
      </c>
      <c r="CY418" s="163">
        <f t="shared" si="1178"/>
        <v>4.4883797054009822</v>
      </c>
      <c r="CZ418" s="163">
        <f t="shared" si="1184"/>
        <v>4.4883797054009822</v>
      </c>
      <c r="DA418" s="163">
        <f t="shared" si="1190"/>
        <v>4.4870798475727973</v>
      </c>
      <c r="DB418" s="163">
        <f t="shared" si="1196"/>
        <v>4.4825106243870545</v>
      </c>
      <c r="DC418" s="163">
        <f t="shared" si="1202"/>
        <v>4.473006034904583</v>
      </c>
      <c r="DD418" s="163">
        <f t="shared" si="1208"/>
        <v>4.4620891636836966</v>
      </c>
      <c r="DE418" s="163">
        <f t="shared" si="1214"/>
        <v>4.4613632666341303</v>
      </c>
      <c r="DF418" s="163">
        <f t="shared" si="1220"/>
        <v>4.4454530718106664</v>
      </c>
      <c r="DG418" s="163">
        <f t="shared" si="1226"/>
        <v>4.4382586178993364</v>
      </c>
      <c r="DH418" s="163">
        <f t="shared" si="1232"/>
        <v>4.4239393450556541</v>
      </c>
      <c r="DI418" s="163">
        <f t="shared" si="1238"/>
        <v>4.4132603797875767</v>
      </c>
      <c r="DJ418" s="163">
        <f t="shared" si="1244"/>
        <v>4.4111307704680716</v>
      </c>
      <c r="DK418" s="163">
        <f t="shared" si="1250"/>
        <v>4.4104213573496303</v>
      </c>
      <c r="DL418" s="163">
        <f t="shared" si="1256"/>
        <v>4.3991017003529036</v>
      </c>
      <c r="DM418" s="163">
        <f t="shared" si="1262"/>
        <v>4.3955762141368808</v>
      </c>
      <c r="DN418" s="163">
        <f t="shared" si="1268"/>
        <v>4.3899471746438294</v>
      </c>
      <c r="DO418" s="163">
        <f t="shared" si="1274"/>
        <v>4.3822307446468525</v>
      </c>
      <c r="DP418" s="163">
        <f t="shared" si="1280"/>
        <v>4.3752393107849397</v>
      </c>
      <c r="DQ418" s="163">
        <f t="shared" si="1286"/>
        <v>4.353015873015873</v>
      </c>
      <c r="DR418" s="163">
        <f t="shared" si="1292"/>
        <v>4.3228247162673394</v>
      </c>
      <c r="DS418" s="163">
        <f t="shared" si="1298"/>
        <v>4.2903629536921155</v>
      </c>
      <c r="DT418" s="163">
        <f t="shared" si="1304"/>
        <v>4.268991282689913</v>
      </c>
      <c r="DU418" s="163">
        <f t="shared" si="1310"/>
        <v>4.2478314745972741</v>
      </c>
      <c r="DV418" s="163">
        <f t="shared" si="1316"/>
        <v>4.2268803945745992</v>
      </c>
      <c r="DW418" s="163">
        <f t="shared" si="1322"/>
        <v>4.2061349693251531</v>
      </c>
      <c r="DX418" s="163">
        <f t="shared" si="1328"/>
        <v>4.1849534564321687</v>
      </c>
      <c r="DY418" s="163">
        <f t="shared" si="1334"/>
        <v>4.1639842089280288</v>
      </c>
      <c r="DZ418" s="163">
        <f t="shared" si="1340"/>
        <v>4.1432240519715968</v>
      </c>
      <c r="EA418" s="163">
        <f t="shared" si="1346"/>
        <v>4.122669873722189</v>
      </c>
      <c r="EB418" s="163">
        <f t="shared" si="1352"/>
        <v>4.1023186237845923</v>
      </c>
      <c r="EC418" s="163">
        <f t="shared" si="1359"/>
        <v>4.0821673116999104</v>
      </c>
      <c r="ED418" s="163">
        <f t="shared" si="1366"/>
        <v>4.0616113744075832</v>
      </c>
      <c r="EE418" s="163">
        <f t="shared" si="1373"/>
        <v>4.0412614205717654</v>
      </c>
      <c r="EF418" s="163">
        <f t="shared" si="1380"/>
        <v>4.0211143695014666</v>
      </c>
      <c r="EG418" s="163">
        <f t="shared" si="1387"/>
        <v>4.0011672016340825</v>
      </c>
      <c r="EH418" s="163">
        <f t="shared" si="1394"/>
        <v>3.9814169570267133</v>
      </c>
      <c r="EI418" s="163">
        <f t="shared" si="1401"/>
        <v>3.9618607338919389</v>
      </c>
      <c r="EJ418" s="163">
        <f t="shared" si="1408"/>
        <v>3.941928992381774</v>
      </c>
      <c r="EK418" s="163">
        <f t="shared" si="1415"/>
        <v>3.9221967963386728</v>
      </c>
      <c r="EL418" s="163">
        <f t="shared" si="1422"/>
        <v>3.9026611640814002</v>
      </c>
      <c r="EM418" s="163">
        <f t="shared" si="1429"/>
        <v>3.883319173038799</v>
      </c>
      <c r="EN418" s="163">
        <f t="shared" si="1436"/>
        <v>3.8641679582922364</v>
      </c>
      <c r="EO418" s="163">
        <f t="shared" si="1443"/>
        <v>3.8452047111609646</v>
      </c>
      <c r="EP418" s="163">
        <f t="shared" si="1450"/>
        <v>3.8258928571428572</v>
      </c>
      <c r="EQ418" s="163">
        <f t="shared" si="1457"/>
        <v>3.8067740144364244</v>
      </c>
      <c r="ER418" s="163">
        <f t="shared" si="1464"/>
        <v>3.7878453038674031</v>
      </c>
      <c r="ES418" s="163">
        <f t="shared" si="1471"/>
        <v>3.7691039032435403</v>
      </c>
      <c r="ET418" s="163">
        <f t="shared" si="1478"/>
        <v>3.7505470459518602</v>
      </c>
      <c r="EU418" s="163">
        <f t="shared" si="1485"/>
        <v>3.73166417199619</v>
      </c>
      <c r="EV418" s="163">
        <f t="shared" si="1492"/>
        <v>3.7129704847007852</v>
      </c>
      <c r="EW418" s="163">
        <f t="shared" si="1499"/>
        <v>3.6944631550586018</v>
      </c>
      <c r="EX418" s="163">
        <f t="shared" si="1506"/>
        <v>3.6761394101876674</v>
      </c>
      <c r="EY418" s="163">
        <f t="shared" si="1513"/>
        <v>3.6579965319461119</v>
      </c>
      <c r="EZ418" s="163">
        <f t="shared" si="1520"/>
        <v>3.6400318555880009</v>
      </c>
      <c r="FA418" s="163">
        <f t="shared" si="1527"/>
        <v>3.6217643951399894</v>
      </c>
      <c r="FB418" s="163">
        <f t="shared" ref="FB418:FB481" si="1534">($B418/$B$161)</f>
        <v>3.6036793692509854</v>
      </c>
      <c r="FC418" s="163">
        <f t="shared" si="1129"/>
        <v>3.5857740585774058</v>
      </c>
      <c r="FD418" s="163">
        <f t="shared" si="1135"/>
        <v>3.5680457975539941</v>
      </c>
      <c r="FE418" s="163">
        <f t="shared" si="1141"/>
        <v>3.5504919730709479</v>
      </c>
      <c r="FF418" s="163">
        <f t="shared" si="1149"/>
        <v>3.532654901455623</v>
      </c>
      <c r="FG418" s="163">
        <f t="shared" si="1155"/>
        <v>3.5149961548320943</v>
      </c>
      <c r="FH418" s="163">
        <f t="shared" si="1161"/>
        <v>3.4975130723122052</v>
      </c>
      <c r="FI418" s="163">
        <f t="shared" si="1167"/>
        <v>3.4802030456852791</v>
      </c>
      <c r="FJ418" s="163">
        <f t="shared" si="1173"/>
        <v>3.463063518120975</v>
      </c>
      <c r="FK418" s="163">
        <f t="shared" si="1179"/>
        <v>3.4456590023872344</v>
      </c>
      <c r="FL418" s="163">
        <f t="shared" si="1185"/>
        <v>3.4284285535691961</v>
      </c>
      <c r="FM418" s="163">
        <f t="shared" si="1191"/>
        <v>3.411369573330016</v>
      </c>
      <c r="FN418" s="163">
        <f t="shared" si="1197"/>
        <v>3.3944795147914344</v>
      </c>
      <c r="FO418" s="163">
        <f t="shared" si="1203"/>
        <v>3.3777558812661659</v>
      </c>
      <c r="FP418" s="163">
        <f t="shared" si="1209"/>
        <v>3.3607843137254902</v>
      </c>
      <c r="FQ418" s="163">
        <f t="shared" si="1215"/>
        <v>3.3439824411657115</v>
      </c>
      <c r="FR418" s="163">
        <f t="shared" si="1221"/>
        <v>3.3273477311332202</v>
      </c>
      <c r="FS418" s="163">
        <f t="shared" si="1227"/>
        <v>3.3108777013159485</v>
      </c>
      <c r="FT418" s="163">
        <f t="shared" si="1233"/>
        <v>3.2945699183085053</v>
      </c>
      <c r="FU418" s="163">
        <f t="shared" si="1239"/>
        <v>3.2780301219220656</v>
      </c>
      <c r="FV418" s="163">
        <f t="shared" si="1245"/>
        <v>3.2616555661274975</v>
      </c>
      <c r="FW418" s="163">
        <f t="shared" si="1251"/>
        <v>3.2454437869822486</v>
      </c>
      <c r="FX418" s="163">
        <f t="shared" si="1257"/>
        <v>3.2293923692887425</v>
      </c>
      <c r="FY418" s="163">
        <f t="shared" si="1263"/>
        <v>3.2134989453948912</v>
      </c>
      <c r="FZ418" s="163">
        <f t="shared" si="1269"/>
        <v>3.197388364229917</v>
      </c>
      <c r="GA418" s="163">
        <f t="shared" si="1275"/>
        <v>3.1814385150812066</v>
      </c>
      <c r="GB418" s="163">
        <f t="shared" si="1281"/>
        <v>3.1656470045019045</v>
      </c>
      <c r="GC418" s="163">
        <f t="shared" si="1287"/>
        <v>3.1500114863312656</v>
      </c>
      <c r="GD418" s="163">
        <f t="shared" si="1293"/>
        <v>3.1341714285714284</v>
      </c>
      <c r="GE418" s="163">
        <f t="shared" si="1299"/>
        <v>3.1184898794632705</v>
      </c>
      <c r="GF418" s="163">
        <f t="shared" si="1305"/>
        <v>3.1029644715999094</v>
      </c>
      <c r="GG418" s="163">
        <f t="shared" si="1311"/>
        <v>3.0875928844854763</v>
      </c>
      <c r="GH418" s="163">
        <f t="shared" si="1317"/>
        <v>3.072372843378893</v>
      </c>
      <c r="GI418" s="163">
        <f t="shared" si="1323"/>
        <v>3.0569613198082712</v>
      </c>
      <c r="GJ418" s="163">
        <f t="shared" si="1329"/>
        <v>3.04170363797693</v>
      </c>
      <c r="GK418" s="163">
        <f t="shared" si="1335"/>
        <v>3.0265975057940624</v>
      </c>
      <c r="GL418" s="163">
        <f t="shared" si="1341"/>
        <v>3.011640676477048</v>
      </c>
      <c r="GM418" s="163">
        <f t="shared" si="1347"/>
        <v>2.9965034965034967</v>
      </c>
      <c r="GN418" s="163">
        <f t="shared" si="1353"/>
        <v>2.9815177212437485</v>
      </c>
      <c r="GO418" s="163">
        <f t="shared" si="1360"/>
        <v>2.9666810904370404</v>
      </c>
      <c r="GP418" s="163">
        <f t="shared" si="1367"/>
        <v>2.9519913885898816</v>
      </c>
      <c r="GQ418" s="163">
        <f t="shared" si="1374"/>
        <v>2.9374464438731791</v>
      </c>
      <c r="GR418" s="163">
        <f t="shared" si="1381"/>
        <v>2.9227326015133754</v>
      </c>
      <c r="GS418" s="163">
        <f t="shared" si="1388"/>
        <v>2.9081654294803818</v>
      </c>
      <c r="GT418" s="163">
        <f t="shared" si="1395"/>
        <v>2.8937427455945977</v>
      </c>
      <c r="GU418" s="163">
        <f t="shared" si="1402"/>
        <v>2.8794624107517848</v>
      </c>
      <c r="GV418" s="163">
        <f t="shared" si="1409"/>
        <v>2.8650229837024654</v>
      </c>
      <c r="GW418" s="163">
        <f t="shared" si="1416"/>
        <v>2.8507276507276509</v>
      </c>
      <c r="GX418" s="163">
        <f t="shared" si="1423"/>
        <v>2.8365742656185353</v>
      </c>
      <c r="GY418" s="163">
        <f t="shared" si="1430"/>
        <v>2.8225607245780155</v>
      </c>
      <c r="GZ418" s="163">
        <f t="shared" si="1437"/>
        <v>2.8083973374295956</v>
      </c>
      <c r="HA418" s="163">
        <f t="shared" si="1444"/>
        <v>2.7943753821071939</v>
      </c>
      <c r="HB418" s="163">
        <f t="shared" si="1451"/>
        <v>2.7804927506843757</v>
      </c>
      <c r="HC418" s="163">
        <f t="shared" si="1458"/>
        <v>2.7667473769168685</v>
      </c>
      <c r="HD418" s="163">
        <f t="shared" si="1465"/>
        <v>2.7528608713109817</v>
      </c>
      <c r="HE418" s="163">
        <f t="shared" si="1472"/>
        <v>2.7391130643228125</v>
      </c>
      <c r="HF418" s="163">
        <f t="shared" si="1479"/>
        <v>2.7255018882925861</v>
      </c>
      <c r="HG418" s="163">
        <f t="shared" si="1486"/>
        <v>2.712025316455696</v>
      </c>
      <c r="HH418" s="163">
        <f t="shared" si="1493"/>
        <v>2.6984158220997738</v>
      </c>
      <c r="HI418" s="163">
        <f t="shared" si="1500"/>
        <v>2.6849422361464654</v>
      </c>
      <c r="HJ418" s="163">
        <f t="shared" si="1507"/>
        <v>2.6716025328787141</v>
      </c>
      <c r="HK418" s="163">
        <f t="shared" si="1514"/>
        <v>2.6583947266382317</v>
      </c>
      <c r="HL418" s="163">
        <f t="shared" si="1521"/>
        <v>2.6450617283950617</v>
      </c>
      <c r="HM418" s="163">
        <f t="shared" si="1528"/>
        <v>2.6318618042226487</v>
      </c>
      <c r="HN418" s="163">
        <f t="shared" ref="HN418:HN481" si="1535">($B418/$B$225)</f>
        <v>2.6187929717341483</v>
      </c>
      <c r="HO418" s="163">
        <f t="shared" si="1130"/>
        <v>2.6058532877232992</v>
      </c>
      <c r="HP418" s="163">
        <f t="shared" si="1136"/>
        <v>2.5927956887586272</v>
      </c>
      <c r="HQ418" s="163">
        <f t="shared" si="1142"/>
        <v>2.5798682972718723</v>
      </c>
      <c r="HR418" s="163">
        <f t="shared" si="1150"/>
        <v>2.5670691753252832</v>
      </c>
      <c r="HS418" s="163">
        <f t="shared" si="1156"/>
        <v>2.5543964232488823</v>
      </c>
      <c r="HT418" s="163">
        <f t="shared" si="1162"/>
        <v>2.5416126042632068</v>
      </c>
      <c r="HU418" s="163">
        <f t="shared" si="1168"/>
        <v>2.5289561047583917</v>
      </c>
      <c r="HV418" s="163">
        <f t="shared" si="1174"/>
        <v>2.5164250321159845</v>
      </c>
      <c r="HW418" s="163">
        <f t="shared" si="1180"/>
        <v>2.5040175310445583</v>
      </c>
      <c r="HX418" s="163">
        <f t="shared" si="1186"/>
        <v>2.4915054056509494</v>
      </c>
      <c r="HY418" s="163">
        <f t="shared" si="1192"/>
        <v>2.4791177002350389</v>
      </c>
      <c r="HZ418" s="163">
        <f t="shared" si="1198"/>
        <v>2.4668525681388864</v>
      </c>
      <c r="IA418" s="163">
        <f t="shared" si="1204"/>
        <v>2.4544884990602345</v>
      </c>
      <c r="IB418" s="163">
        <f t="shared" si="1210"/>
        <v>2.4422477513580905</v>
      </c>
      <c r="IC418" s="163">
        <f t="shared" si="1216"/>
        <v>2.4301284891448827</v>
      </c>
      <c r="ID418" s="163">
        <f t="shared" si="1222"/>
        <v>2.4181289127942862</v>
      </c>
      <c r="IE418" s="163">
        <f t="shared" si="1228"/>
        <v>2.4060361466924021</v>
      </c>
      <c r="IF418" s="163">
        <f t="shared" si="1234"/>
        <v>2.394063727629856</v>
      </c>
      <c r="IG418" s="163">
        <f t="shared" si="1240"/>
        <v>2.3822098679638639</v>
      </c>
      <c r="IH418" s="163">
        <f t="shared" si="1246"/>
        <v>2.3702679343128783</v>
      </c>
      <c r="II418" s="163">
        <f t="shared" si="1252"/>
        <v>2.3584451324389404</v>
      </c>
      <c r="IJ418" s="163">
        <f t="shared" si="1258"/>
        <v>2.3467396885161733</v>
      </c>
      <c r="IK418" s="163">
        <f t="shared" si="1264"/>
        <v>2.3351498637602179</v>
      </c>
      <c r="IL418" s="163">
        <f t="shared" si="1270"/>
        <v>2.3234770820977717</v>
      </c>
      <c r="IM418" s="163">
        <f t="shared" si="1276"/>
        <v>2.3119204181419661</v>
      </c>
      <c r="IN418" s="163">
        <f t="shared" si="1282"/>
        <v>2.300478147806392</v>
      </c>
      <c r="IO418" s="163">
        <f t="shared" si="1288"/>
        <v>2.2889575160671063</v>
      </c>
      <c r="IP418" s="163">
        <f t="shared" si="1294"/>
        <v>2.2775516983639235</v>
      </c>
      <c r="IQ418" s="163">
        <f t="shared" si="1300"/>
        <v>2.2662589868605902</v>
      </c>
      <c r="IR418" s="163">
        <f t="shared" si="1306"/>
        <v>2.2548922874527215</v>
      </c>
      <c r="IS418" s="163">
        <f t="shared" si="1312"/>
        <v>2.2436390411519267</v>
      </c>
      <c r="IT418" s="163">
        <f t="shared" si="1318"/>
        <v>2.2324975577987627</v>
      </c>
      <c r="IU418" s="163">
        <f t="shared" si="1324"/>
        <v>2.2214661806399354</v>
      </c>
      <c r="IV418" s="163">
        <f t="shared" si="1330"/>
        <v>2.210365116466511</v>
      </c>
      <c r="IW418" s="163">
        <f t="shared" si="1336"/>
        <v>2.199374448632609</v>
      </c>
      <c r="IX418" s="163">
        <f t="shared" si="1342"/>
        <v>2.1884925385045086</v>
      </c>
      <c r="IY418" s="163">
        <f t="shared" si="1348"/>
        <v>2.1775448626329998</v>
      </c>
      <c r="IZ418" s="163">
        <f t="shared" si="1354"/>
        <v>2.1667061704985384</v>
      </c>
      <c r="JA418" s="163">
        <f t="shared" si="1361"/>
        <v>2.1559748427672956</v>
      </c>
      <c r="JB418" s="163">
        <f t="shared" si="1368"/>
        <v>2.1451814768460578</v>
      </c>
      <c r="JC418" s="163">
        <f t="shared" si="1375"/>
        <v>2.1344956413449565</v>
      </c>
      <c r="JD418" s="163">
        <f t="shared" si="1382"/>
        <v>2.123915737298637</v>
      </c>
      <c r="JE418" s="163">
        <f t="shared" si="1389"/>
        <v>2.1132773368266933</v>
      </c>
      <c r="JF418" s="163">
        <f t="shared" si="1396"/>
        <v>2.1027449777641465</v>
      </c>
      <c r="JG418" s="163">
        <f t="shared" si="1403"/>
        <v>2.0923170824750135</v>
      </c>
      <c r="JH418" s="163">
        <f t="shared" si="1410"/>
        <v>2.0818340545054279</v>
      </c>
      <c r="JI418" s="163">
        <f t="shared" si="1417"/>
        <v>2.0714555480021151</v>
      </c>
      <c r="JJ418" s="163">
        <f t="shared" si="1424"/>
        <v>2.0611800075159716</v>
      </c>
      <c r="JK418" s="163">
        <f t="shared" si="1431"/>
        <v>2.0508525276697576</v>
      </c>
      <c r="JL418" s="163">
        <f t="shared" si="1438"/>
        <v>2.040628022918372</v>
      </c>
      <c r="JM418" s="163">
        <f t="shared" si="1445"/>
        <v>2.0305049607581815</v>
      </c>
      <c r="JN418" s="163">
        <f t="shared" si="1452"/>
        <v>2.020332989538824</v>
      </c>
      <c r="JO418" s="163">
        <f t="shared" si="1459"/>
        <v>2.0102624248643894</v>
      </c>
      <c r="JP418" s="163">
        <f t="shared" si="1466"/>
        <v>2.000291757840992</v>
      </c>
      <c r="JQ418" s="163">
        <f t="shared" si="1473"/>
        <v>1.9902750562450104</v>
      </c>
      <c r="JR418" s="163">
        <f t="shared" si="1480"/>
        <v>1.9803581744656269</v>
      </c>
      <c r="JS418" s="163">
        <f t="shared" si="1487"/>
        <v>1.9705396277933462</v>
      </c>
      <c r="JT418" s="163">
        <f t="shared" si="1494"/>
        <v>1.9606777722170587</v>
      </c>
      <c r="JU418" s="163">
        <f t="shared" si="1501"/>
        <v>1.9509141353062531</v>
      </c>
      <c r="JV418" s="163">
        <f t="shared" si="1508"/>
        <v>1.9412472570255539</v>
      </c>
      <c r="JW418" s="163">
        <f t="shared" si="1515"/>
        <v>1.9315396534723202</v>
      </c>
      <c r="JX418" s="163">
        <f t="shared" si="1522"/>
        <v>1.9219286565281379</v>
      </c>
      <c r="JY418" s="163">
        <f t="shared" si="1529"/>
        <v>1.9124128312412831</v>
      </c>
      <c r="JZ418" s="163">
        <f t="shared" ref="JZ418:JZ481" si="1536">($B418/$B$289)</f>
        <v>1.9028587288370802</v>
      </c>
      <c r="KA418" s="163">
        <f t="shared" si="1131"/>
        <v>1.8933996133664734</v>
      </c>
      <c r="KB418" s="163">
        <f t="shared" si="1137"/>
        <v>1.8840340752954108</v>
      </c>
      <c r="KC418" s="163">
        <f t="shared" si="1143"/>
        <v>1.8746325791236584</v>
      </c>
      <c r="KD418" s="163">
        <f t="shared" si="1151"/>
        <v>1.8653244456536526</v>
      </c>
      <c r="KE418" s="163">
        <f t="shared" si="1157"/>
        <v>1.8559826746074717</v>
      </c>
      <c r="KF418" s="163">
        <f t="shared" si="1163"/>
        <v>1.8467340067340068</v>
      </c>
      <c r="KG418" s="163">
        <f t="shared" si="1169"/>
        <v>1.8375770570892522</v>
      </c>
      <c r="KH418" s="163">
        <f t="shared" si="1175"/>
        <v>1.8283885592372824</v>
      </c>
      <c r="KI418" s="163">
        <f t="shared" si="1181"/>
        <v>1.8192914952899031</v>
      </c>
      <c r="KJ418" s="163">
        <f t="shared" si="1187"/>
        <v>1.8102845072281999</v>
      </c>
      <c r="KK418" s="163">
        <f t="shared" si="1193"/>
        <v>1.801247947454844</v>
      </c>
      <c r="KL418" s="163">
        <f t="shared" si="1199"/>
        <v>1.7923011567871381</v>
      </c>
      <c r="KM418" s="163">
        <f t="shared" si="1205"/>
        <v>1.783326830537131</v>
      </c>
      <c r="KN418" s="163">
        <f t="shared" si="1211"/>
        <v>1.774441928178583</v>
      </c>
      <c r="KO418" s="163">
        <f t="shared" si="1217"/>
        <v>1.7656451197527685</v>
      </c>
      <c r="KP418" s="163">
        <f t="shared" si="1223"/>
        <v>1.7568225496476617</v>
      </c>
      <c r="KQ418" s="163">
        <f t="shared" si="1229"/>
        <v>1.7480877103518613</v>
      </c>
      <c r="KR418" s="163">
        <f t="shared" si="1235"/>
        <v>1.7394392997589749</v>
      </c>
      <c r="KS418" s="163">
        <f t="shared" si="1241"/>
        <v>1.7307668034080153</v>
      </c>
      <c r="KT418" s="163">
        <f t="shared" si="1247"/>
        <v>1.7221803566942979</v>
      </c>
      <c r="KU418" s="163">
        <f t="shared" si="1253"/>
        <v>1.7135716070982254</v>
      </c>
      <c r="KV418" s="163">
        <f t="shared" si="1259"/>
        <v>1.7050484953991545</v>
      </c>
      <c r="KW418" s="163">
        <f t="shared" si="1265"/>
        <v>1.696609750061866</v>
      </c>
      <c r="KX418" s="163">
        <f t="shared" si="1271"/>
        <v>1.6881502000615574</v>
      </c>
      <c r="KY418" s="163">
        <f t="shared" si="1277"/>
        <v>1.679774592674262</v>
      </c>
      <c r="KZ418" s="163">
        <f t="shared" si="1283"/>
        <v>1.6713798147245247</v>
      </c>
      <c r="LA418" s="163">
        <f t="shared" si="1289"/>
        <v>1.6630685263796241</v>
      </c>
      <c r="LB418" s="163">
        <f t="shared" si="1295"/>
        <v>1.6548394882935071</v>
      </c>
      <c r="LC418" s="163">
        <f t="shared" si="1301"/>
        <v>1.6465926148303813</v>
      </c>
      <c r="LD418" s="163">
        <f t="shared" si="1307"/>
        <v>1.6384275301708686</v>
      </c>
      <c r="LE418" s="163">
        <f t="shared" si="1313"/>
        <v>1.6302461062893829</v>
      </c>
      <c r="LF418" s="163">
        <f t="shared" si="1319"/>
        <v>1.6221459836744352</v>
      </c>
      <c r="LG418" s="163">
        <f t="shared" si="1325"/>
        <v>1.6140309575657701</v>
      </c>
      <c r="LH418" s="163">
        <f t="shared" si="1331"/>
        <v>1.6059967205434529</v>
      </c>
      <c r="LI418" s="163">
        <f t="shared" si="1337"/>
        <v>1.5980420721403181</v>
      </c>
      <c r="LJ418" s="163">
        <f t="shared" si="1343"/>
        <v>1.5900736359946657</v>
      </c>
      <c r="LK418" s="163">
        <f t="shared" si="1349"/>
        <v>1.5821842727744764</v>
      </c>
      <c r="LL418" s="163">
        <f t="shared" si="1355"/>
        <v>1.5742824339839265</v>
      </c>
      <c r="LM418" s="163">
        <f t="shared" si="1362"/>
        <v>1.566459130633461</v>
      </c>
      <c r="LN418" s="163">
        <f t="shared" si="1369"/>
        <v>1.5586246092639955</v>
      </c>
      <c r="LO418" s="163">
        <f t="shared" si="1376"/>
        <v>1.5508680653735225</v>
      </c>
      <c r="LP418" s="163">
        <f t="shared" si="1383"/>
        <v>1.5431883405548366</v>
      </c>
      <c r="LQ418" s="163">
        <f t="shared" si="1390"/>
        <v>1.5354983202687571</v>
      </c>
      <c r="LR418" s="163">
        <f t="shared" si="1397"/>
        <v>1.5278845618140287</v>
      </c>
      <c r="LS418" s="163">
        <f t="shared" si="1404"/>
        <v>1.5202616553024004</v>
      </c>
      <c r="LT418" s="163">
        <f t="shared" si="1411"/>
        <v>1.5127144354349384</v>
      </c>
      <c r="LU418" s="163">
        <f t="shared" si="1418"/>
        <v>1.505159165751921</v>
      </c>
      <c r="LV418" s="163">
        <f t="shared" si="1425"/>
        <v>1.497678990770575</v>
      </c>
      <c r="LW418" s="163">
        <f t="shared" si="1432"/>
        <v>1.4901918165516492</v>
      </c>
      <c r="LX418" s="163">
        <f t="shared" si="1439"/>
        <v>1.4827791294944579</v>
      </c>
      <c r="LY418" s="163">
        <f t="shared" si="1446"/>
        <v>1.4754398235325765</v>
      </c>
      <c r="LZ418" s="163">
        <f t="shared" si="1453"/>
        <v>1.4680942184154175</v>
      </c>
      <c r="MA418" s="163">
        <f t="shared" si="1460"/>
        <v>1.4608213924252917</v>
      </c>
      <c r="MB418" s="163">
        <f t="shared" si="1467"/>
        <v>1.4535432236179573</v>
      </c>
      <c r="MC418" s="163">
        <f t="shared" si="1474"/>
        <v>1.4463372185011338</v>
      </c>
      <c r="MD418" s="163">
        <f t="shared" si="1481"/>
        <v>1.4391267842149453</v>
      </c>
      <c r="ME418" s="163">
        <f t="shared" si="1488"/>
        <v>1.4319878857500914</v>
      </c>
      <c r="MF418" s="163">
        <f t="shared" si="1495"/>
        <v>1.4248454304566947</v>
      </c>
      <c r="MG418" s="163">
        <f t="shared" si="1502"/>
        <v>1.4177738716848471</v>
      </c>
      <c r="MH418" s="163">
        <f t="shared" si="1509"/>
        <v>1.4106995884773663</v>
      </c>
      <c r="MI418" s="163">
        <f t="shared" si="1516"/>
        <v>1.4036955520294825</v>
      </c>
      <c r="MJ418" s="163">
        <f t="shared" si="1523"/>
        <v>1.396689584924879</v>
      </c>
      <c r="MK418" s="163">
        <f t="shared" si="1530"/>
        <v>1.3897532052906298</v>
      </c>
      <c r="ML418" s="163">
        <f t="shared" ref="ML418:ML481" si="1537">($B418/$B$353)</f>
        <v>1.382815651472368</v>
      </c>
      <c r="MM418" s="163">
        <f t="shared" si="1132"/>
        <v>1.3759470172093724</v>
      </c>
      <c r="MN418" s="163">
        <f t="shared" si="1138"/>
        <v>1.3690779292097248</v>
      </c>
      <c r="MO418" s="163">
        <f t="shared" si="1144"/>
        <v>1.3622770850926431</v>
      </c>
      <c r="MP418" s="163">
        <f t="shared" si="1152"/>
        <v>1.3554764729141953</v>
      </c>
      <c r="MQ418" s="163">
        <f t="shared" si="1158"/>
        <v>1.3487434220233119</v>
      </c>
      <c r="MR418" s="163">
        <f t="shared" si="1164"/>
        <v>1.3420112551994128</v>
      </c>
      <c r="MS418" s="163">
        <f t="shared" si="1170"/>
        <v>1.3353459609485319</v>
      </c>
      <c r="MT418" s="163">
        <f t="shared" si="1176"/>
        <v>1.3286821705426357</v>
      </c>
      <c r="MU418" s="163">
        <f t="shared" si="1182"/>
        <v>1.3220845586462904</v>
      </c>
      <c r="MV418" s="163">
        <f t="shared" si="1188"/>
        <v>1.3154890391902911</v>
      </c>
      <c r="MW418" s="163">
        <f t="shared" si="1194"/>
        <v>1.3089589995704263</v>
      </c>
      <c r="MX418" s="163">
        <f t="shared" si="1200"/>
        <v>1.3024316109422491</v>
      </c>
      <c r="MY418" s="163">
        <f t="shared" si="1206"/>
        <v>1.2959689995746893</v>
      </c>
      <c r="MZ418" s="163">
        <f t="shared" si="1212"/>
        <v>1.2895095688155358</v>
      </c>
      <c r="NA418" s="163">
        <f t="shared" si="1218"/>
        <v>1.2831142095166799</v>
      </c>
      <c r="NB418" s="163">
        <f t="shared" si="1224"/>
        <v>1.2767225325884544</v>
      </c>
      <c r="NC418" s="163">
        <f t="shared" si="1230"/>
        <v>1.2703942187427619</v>
      </c>
      <c r="ND418" s="163">
        <f t="shared" si="1236"/>
        <v>1.2640700622263195</v>
      </c>
      <c r="NE418" s="163">
        <f t="shared" si="1242"/>
        <v>1.2578085584552585</v>
      </c>
      <c r="NF418" s="163">
        <f t="shared" si="1248"/>
        <v>1.2515516611902153</v>
      </c>
      <c r="NG418" s="163">
        <f t="shared" si="1254"/>
        <v>1.2453001543910636</v>
      </c>
      <c r="NH418" s="163">
        <f t="shared" si="1260"/>
        <v>1.2391107898066149</v>
      </c>
      <c r="NI418" s="163">
        <f t="shared" si="1266"/>
        <v>1.2329272130557929</v>
      </c>
      <c r="NJ418" s="163">
        <f t="shared" si="1272"/>
        <v>1.2268050460767648</v>
      </c>
      <c r="NK418" s="163">
        <f t="shared" si="1278"/>
        <v>1.2206890412178404</v>
      </c>
      <c r="NL418" s="163">
        <f t="shared" si="1284"/>
        <v>1.214633714235096</v>
      </c>
      <c r="NM418" s="163">
        <f t="shared" si="1290"/>
        <v>1.2085849015027985</v>
      </c>
      <c r="NN418" s="163">
        <f t="shared" si="1296"/>
        <v>1.202596035783196</v>
      </c>
      <c r="NO418" s="163">
        <f t="shared" si="1302"/>
        <v>1.196614015184571</v>
      </c>
      <c r="NP418" s="163">
        <f t="shared" si="1308"/>
        <v>1.1906395172144315</v>
      </c>
      <c r="NQ418" s="163">
        <f t="shared" si="1314"/>
        <v>1.1847243822360463</v>
      </c>
      <c r="NR418" s="163">
        <f t="shared" si="1320"/>
        <v>1.1788170563961486</v>
      </c>
      <c r="NS418" s="163">
        <f t="shared" si="1326"/>
        <v>1.1729683490162532</v>
      </c>
      <c r="NT418" s="163">
        <f t="shared" si="1332"/>
        <v>1.1671277184321402</v>
      </c>
      <c r="NU418" s="163">
        <f t="shared" si="1338"/>
        <v>1.1613449648513594</v>
      </c>
      <c r="NV418" s="163">
        <f t="shared" si="1344"/>
        <v>1.1555705376706558</v>
      </c>
      <c r="NW418" s="163">
        <f t="shared" si="1350"/>
        <v>1.1498050396209802</v>
      </c>
      <c r="NX418" s="163">
        <f t="shared" si="1356"/>
        <v>1.1440967876512307</v>
      </c>
      <c r="NY418" s="163">
        <f t="shared" si="1363"/>
        <v>1.1383976753839768</v>
      </c>
      <c r="NZ418" s="163">
        <f t="shared" si="1370"/>
        <v>1.1327550598926064</v>
      </c>
      <c r="OA418" s="163">
        <f t="shared" si="1377"/>
        <v>1.1271217788007069</v>
      </c>
      <c r="OB418" s="163">
        <f t="shared" si="1384"/>
        <v>1.1214983846562794</v>
      </c>
      <c r="OC418" s="163">
        <f t="shared" si="1391"/>
        <v>1.1159308240081383</v>
      </c>
      <c r="OD418" s="163">
        <f t="shared" si="1398"/>
        <v>1.110373309579723</v>
      </c>
      <c r="OE418" s="163">
        <f t="shared" si="1405"/>
        <v>1.1048708754683534</v>
      </c>
      <c r="OF418" s="163">
        <f t="shared" si="1412"/>
        <v>1.0993786329925836</v>
      </c>
      <c r="OG418" s="163">
        <f t="shared" si="1419"/>
        <v>1.0938970881531711</v>
      </c>
      <c r="OH418" s="163">
        <f t="shared" si="1426"/>
        <v>1.0884699345108155</v>
      </c>
      <c r="OI418" s="163">
        <f t="shared" si="1433"/>
        <v>1.0830535918802575</v>
      </c>
      <c r="OJ418" s="163">
        <f t="shared" si="1440"/>
        <v>1.0776485381955361</v>
      </c>
      <c r="OK418" s="163">
        <f t="shared" si="1447"/>
        <v>1.072297165200391</v>
      </c>
      <c r="OL418" s="163">
        <f t="shared" si="1454"/>
        <v>1.0669571645333229</v>
      </c>
      <c r="OM418" s="163">
        <f t="shared" si="1461"/>
        <v>1.0616289873025704</v>
      </c>
      <c r="ON418" s="163">
        <f t="shared" si="1468"/>
        <v>1.0563537614113478</v>
      </c>
      <c r="OO418" s="163">
        <f t="shared" si="1475"/>
        <v>1.0510904143191138</v>
      </c>
      <c r="OP418" s="163">
        <f t="shared" si="1482"/>
        <v>1.0458792570840165</v>
      </c>
      <c r="OQ418" s="163">
        <f t="shared" si="1489"/>
        <v>1.0406800242865817</v>
      </c>
      <c r="OR418" s="163">
        <f t="shared" si="1496"/>
        <v>1.0354931279262951</v>
      </c>
      <c r="OS418" s="163">
        <f t="shared" si="1503"/>
        <v>1.0303576795912233</v>
      </c>
      <c r="OT418" s="163">
        <f t="shared" si="1510"/>
        <v>1.0252345882089049</v>
      </c>
      <c r="OU418" s="163">
        <f t="shared" si="1517"/>
        <v>1.0201242420860768</v>
      </c>
      <c r="OV418" s="163">
        <f t="shared" si="1524"/>
        <v>1.0150645889625052</v>
      </c>
      <c r="OW418" s="163">
        <f t="shared" si="1531"/>
        <v>1.0100176782557455</v>
      </c>
      <c r="OX418" s="163">
        <f t="shared" ref="OX418:OX481" si="1538">($B418/$B$417)</f>
        <v>1.0049838756962768</v>
      </c>
      <c r="OY418" s="156">
        <f>($B418/$B$418)</f>
        <v>1</v>
      </c>
      <c r="OZ418" s="157"/>
      <c r="PA418" s="157"/>
      <c r="PB418" s="157"/>
      <c r="PC418" s="157"/>
      <c r="PD418" s="157"/>
      <c r="PE418" s="157"/>
      <c r="PF418" s="157"/>
      <c r="PG418" s="157"/>
      <c r="PH418" s="157"/>
      <c r="PI418" s="157"/>
      <c r="PJ418" s="157"/>
      <c r="PK418" s="157"/>
      <c r="PL418" s="157"/>
      <c r="PM418" s="157"/>
      <c r="PN418" s="157"/>
      <c r="PO418" s="157"/>
      <c r="PP418" s="157"/>
      <c r="PQ418" s="157"/>
      <c r="PR418" s="157"/>
      <c r="PS418" s="157"/>
      <c r="PT418" s="157"/>
      <c r="PU418" s="157"/>
      <c r="PV418" s="157"/>
      <c r="PW418" s="157"/>
      <c r="PX418" s="157"/>
      <c r="PY418" s="157"/>
      <c r="PZ418" s="157"/>
      <c r="QA418" s="157"/>
      <c r="QB418" s="157"/>
      <c r="QC418" s="157"/>
      <c r="QD418" s="157"/>
      <c r="QE418" s="157"/>
      <c r="QF418" s="157"/>
      <c r="QG418" s="157"/>
      <c r="QH418" s="157"/>
      <c r="QI418" s="157"/>
      <c r="QJ418" s="157"/>
      <c r="QK418" s="157"/>
      <c r="QL418" s="157"/>
      <c r="QM418" s="157"/>
      <c r="QN418" s="157"/>
      <c r="QO418" s="157"/>
      <c r="QP418" s="157"/>
      <c r="QQ418" s="157"/>
      <c r="QR418" s="157"/>
      <c r="QS418" s="157"/>
      <c r="QT418" s="157"/>
      <c r="QU418" s="157"/>
      <c r="QV418" s="157"/>
      <c r="QW418" s="157"/>
      <c r="QX418" s="157"/>
      <c r="QY418" s="157"/>
      <c r="QZ418" s="157"/>
      <c r="RA418" s="157"/>
      <c r="RB418" s="157"/>
      <c r="RC418" s="157"/>
      <c r="RD418" s="157"/>
      <c r="RE418" s="157"/>
      <c r="RF418" s="157"/>
      <c r="RG418" s="157"/>
      <c r="RH418" s="157"/>
      <c r="RI418" s="157"/>
      <c r="RJ418" s="157"/>
      <c r="RK418" s="157"/>
      <c r="RL418" s="157"/>
      <c r="RM418" s="157"/>
      <c r="RN418" s="157"/>
      <c r="RO418" s="157"/>
      <c r="RP418" s="157"/>
    </row>
    <row r="419" spans="1:484" ht="13">
      <c r="A419" s="151">
        <v>53053</v>
      </c>
      <c r="B419" s="152">
        <f t="shared" si="1145"/>
        <v>27561</v>
      </c>
      <c r="C419" s="153">
        <f t="shared" si="1146"/>
        <v>5.0000000000000001E-3</v>
      </c>
      <c r="E419" s="157">
        <f t="shared" si="1357"/>
        <v>5.5465888508754277</v>
      </c>
      <c r="F419" s="157">
        <f t="shared" si="1364"/>
        <v>5.5044937088076695</v>
      </c>
      <c r="G419" s="157">
        <f t="shared" si="1371"/>
        <v>5.501197604790419</v>
      </c>
      <c r="H419" s="157">
        <f t="shared" si="1378"/>
        <v>5.4815035799522676</v>
      </c>
      <c r="I419" s="157">
        <f t="shared" si="1385"/>
        <v>5.4738828202581926</v>
      </c>
      <c r="J419" s="157">
        <f t="shared" si="1392"/>
        <v>5.4479146076299667</v>
      </c>
      <c r="K419" s="157">
        <f t="shared" si="1399"/>
        <v>5.4318092234923139</v>
      </c>
      <c r="L419" s="157">
        <f t="shared" si="1406"/>
        <v>5.4136711844431353</v>
      </c>
      <c r="M419" s="157">
        <f t="shared" si="1413"/>
        <v>5.4062377402903099</v>
      </c>
      <c r="N419" s="157">
        <f t="shared" si="1420"/>
        <v>5.3998824451410661</v>
      </c>
      <c r="O419" s="157">
        <f t="shared" si="1427"/>
        <v>5.3903774691961663</v>
      </c>
      <c r="P419" s="157">
        <f t="shared" si="1434"/>
        <v>5.388269794721408</v>
      </c>
      <c r="Q419" s="157">
        <f t="shared" si="1441"/>
        <v>5.3830078124999998</v>
      </c>
      <c r="R419" s="157">
        <f t="shared" si="1448"/>
        <v>5.3809058961343226</v>
      </c>
      <c r="S419" s="157">
        <f t="shared" si="1455"/>
        <v>5.3578926905132196</v>
      </c>
      <c r="T419" s="157">
        <f t="shared" si="1462"/>
        <v>5.3516504854368936</v>
      </c>
      <c r="U419" s="157">
        <f t="shared" si="1469"/>
        <v>5.3340429649700019</v>
      </c>
      <c r="V419" s="157">
        <f t="shared" si="1476"/>
        <v>5.3309477756286263</v>
      </c>
      <c r="W419" s="157">
        <f t="shared" si="1483"/>
        <v>5.3165509259259256</v>
      </c>
      <c r="X419" s="157">
        <f t="shared" si="1490"/>
        <v>5.2961183704842432</v>
      </c>
      <c r="Y419" s="157">
        <f t="shared" si="1497"/>
        <v>5.3052935514918191</v>
      </c>
      <c r="Z419" s="157">
        <f t="shared" si="1504"/>
        <v>5.2961183704842432</v>
      </c>
      <c r="AA419" s="157">
        <f t="shared" si="1511"/>
        <v>5.2869748705160173</v>
      </c>
      <c r="AB419" s="157">
        <f t="shared" si="1518"/>
        <v>5.2900191938579653</v>
      </c>
      <c r="AC419" s="157">
        <f t="shared" si="1525"/>
        <v>5.2738231917336398</v>
      </c>
      <c r="AD419" s="157">
        <f t="shared" si="1532"/>
        <v>5.2537171178040412</v>
      </c>
      <c r="AE419" s="157">
        <f t="shared" ref="AE419:AE482" si="1539">($B419/$B$34)</f>
        <v>5.2507144217946271</v>
      </c>
      <c r="AF419" s="157">
        <f t="shared" si="1133"/>
        <v>5.2427239870648661</v>
      </c>
      <c r="AG419" s="157">
        <f t="shared" si="1139"/>
        <v>5.2278072837632781</v>
      </c>
      <c r="AH419" s="157">
        <f t="shared" si="1147"/>
        <v>5.2139614074914871</v>
      </c>
      <c r="AI419" s="157">
        <f t="shared" si="1153"/>
        <v>5.2188979359969698</v>
      </c>
      <c r="AJ419" s="157">
        <f t="shared" si="1159"/>
        <v>5.2228538942581011</v>
      </c>
      <c r="AK419" s="157">
        <f t="shared" si="1165"/>
        <v>5.2149479659413434</v>
      </c>
      <c r="AL419" s="157">
        <f t="shared" si="1171"/>
        <v>5.192351168048229</v>
      </c>
      <c r="AM419" s="157">
        <f t="shared" si="1177"/>
        <v>5.1835621591122818</v>
      </c>
      <c r="AN419" s="157">
        <f t="shared" si="1183"/>
        <v>5.1748028539241453</v>
      </c>
      <c r="AO419" s="157">
        <f t="shared" si="1189"/>
        <v>5.1767468069120959</v>
      </c>
      <c r="AP419" s="157">
        <f t="shared" si="1195"/>
        <v>5.1796654764142076</v>
      </c>
      <c r="AQ419" s="157">
        <f t="shared" si="1201"/>
        <v>5.1660731021555764</v>
      </c>
      <c r="AR419" s="157">
        <f t="shared" si="1207"/>
        <v>5.1458177744585516</v>
      </c>
      <c r="AS419" s="157">
        <f t="shared" si="1213"/>
        <v>5.1324022346368716</v>
      </c>
      <c r="AT419" s="157">
        <f t="shared" si="1219"/>
        <v>5.1276279069767439</v>
      </c>
      <c r="AU419" s="157">
        <f t="shared" si="1225"/>
        <v>5.1200074308006691</v>
      </c>
      <c r="AV419" s="157">
        <f t="shared" si="1231"/>
        <v>5.1133580705009276</v>
      </c>
      <c r="AW419" s="157">
        <f t="shared" si="1237"/>
        <v>5.0953965612867442</v>
      </c>
      <c r="AX419" s="157">
        <f t="shared" si="1243"/>
        <v>5.0644983461962516</v>
      </c>
      <c r="AY419" s="157">
        <f t="shared" si="1249"/>
        <v>5.040416971470373</v>
      </c>
      <c r="AZ419" s="157">
        <f t="shared" si="1255"/>
        <v>5.029379562043796</v>
      </c>
      <c r="BA419" s="157">
        <f t="shared" si="1261"/>
        <v>5.0138257231217027</v>
      </c>
      <c r="BB419" s="157">
        <f t="shared" si="1267"/>
        <v>5.0220481049562684</v>
      </c>
      <c r="BC419" s="157">
        <f t="shared" si="1273"/>
        <v>5.0229633679606343</v>
      </c>
      <c r="BD419" s="157">
        <f t="shared" si="1279"/>
        <v>5.0110909090909095</v>
      </c>
      <c r="BE419" s="157">
        <f t="shared" si="1285"/>
        <v>5.0202185792349727</v>
      </c>
      <c r="BF419" s="157">
        <f t="shared" si="1291"/>
        <v>5.0047212638460143</v>
      </c>
      <c r="BG419" s="157">
        <f t="shared" si="1297"/>
        <v>5.0019963702359345</v>
      </c>
      <c r="BH419" s="157">
        <f t="shared" si="1303"/>
        <v>4.9974614687216681</v>
      </c>
      <c r="BI419" s="157">
        <f t="shared" si="1309"/>
        <v>4.9740119112073629</v>
      </c>
      <c r="BJ419" s="157">
        <f t="shared" si="1315"/>
        <v>4.9713203463203461</v>
      </c>
      <c r="BK419" s="157">
        <f t="shared" si="1321"/>
        <v>4.9534507548526241</v>
      </c>
      <c r="BL419" s="157">
        <f t="shared" si="1327"/>
        <v>4.9561229994605283</v>
      </c>
      <c r="BM419" s="157">
        <f t="shared" si="1333"/>
        <v>4.9552319309600863</v>
      </c>
      <c r="BN419" s="157">
        <f t="shared" si="1339"/>
        <v>4.9321760916249104</v>
      </c>
      <c r="BO419" s="157">
        <f t="shared" si="1345"/>
        <v>4.9163396361041745</v>
      </c>
      <c r="BP419" s="157">
        <f t="shared" si="1351"/>
        <v>4.8927747203976564</v>
      </c>
      <c r="BQ419" s="157">
        <f t="shared" si="1358"/>
        <v>4.8893028206492817</v>
      </c>
      <c r="BR419" s="157">
        <f t="shared" si="1365"/>
        <v>4.890170333569908</v>
      </c>
      <c r="BS419" s="157">
        <f t="shared" si="1372"/>
        <v>4.8694346289752648</v>
      </c>
      <c r="BT419" s="157">
        <f t="shared" si="1379"/>
        <v>4.8608465608465607</v>
      </c>
      <c r="BU419" s="157">
        <f t="shared" si="1386"/>
        <v>4.8720169701255083</v>
      </c>
      <c r="BV419" s="157">
        <f t="shared" si="1393"/>
        <v>4.8514346065833482</v>
      </c>
      <c r="BW419" s="157">
        <f t="shared" si="1400"/>
        <v>4.8437609841827767</v>
      </c>
      <c r="BX419" s="157">
        <f t="shared" si="1407"/>
        <v>4.8437609841827767</v>
      </c>
      <c r="BY419" s="157">
        <f t="shared" si="1414"/>
        <v>4.8065922567143353</v>
      </c>
      <c r="BZ419" s="157">
        <f t="shared" si="1421"/>
        <v>4.7998955067920583</v>
      </c>
      <c r="CA419" s="157">
        <f t="shared" si="1428"/>
        <v>4.7609258939367765</v>
      </c>
      <c r="CB419" s="157">
        <f t="shared" si="1435"/>
        <v>4.7502585315408483</v>
      </c>
      <c r="CC419" s="157">
        <f t="shared" si="1442"/>
        <v>4.7388239339752412</v>
      </c>
      <c r="CD419" s="157">
        <f t="shared" si="1449"/>
        <v>4.7306900102986615</v>
      </c>
      <c r="CE419" s="157">
        <f t="shared" si="1456"/>
        <v>4.7161190965092405</v>
      </c>
      <c r="CF419" s="157">
        <f t="shared" si="1463"/>
        <v>4.7016376663254862</v>
      </c>
      <c r="CG419" s="157">
        <f t="shared" si="1470"/>
        <v>4.6936307901907357</v>
      </c>
      <c r="CH419" s="157">
        <f t="shared" si="1477"/>
        <v>4.6976308164308849</v>
      </c>
      <c r="CI419" s="157">
        <f t="shared" si="1484"/>
        <v>4.6705643111337061</v>
      </c>
      <c r="CJ419" s="157">
        <f t="shared" si="1491"/>
        <v>4.6610857432775239</v>
      </c>
      <c r="CK419" s="157">
        <f t="shared" si="1498"/>
        <v>4.6547880425603783</v>
      </c>
      <c r="CL419" s="157">
        <f t="shared" si="1505"/>
        <v>4.6461564396493591</v>
      </c>
      <c r="CM419" s="157">
        <f t="shared" si="1512"/>
        <v>4.638337260181757</v>
      </c>
      <c r="CN419" s="157">
        <f t="shared" si="1519"/>
        <v>4.6289889150151158</v>
      </c>
      <c r="CO419" s="157">
        <f t="shared" si="1526"/>
        <v>4.5973311092577145</v>
      </c>
      <c r="CP419" s="157">
        <f t="shared" si="1533"/>
        <v>4.5896752706078265</v>
      </c>
      <c r="CQ419" s="157">
        <f t="shared" ref="CQ419:CQ482" si="1540">($B419/$B$98)</f>
        <v>4.5608141651497602</v>
      </c>
      <c r="CR419" s="157">
        <f t="shared" si="1134"/>
        <v>4.5480198019801978</v>
      </c>
      <c r="CS419" s="162">
        <f t="shared" si="1140"/>
        <v>4.5323137641835221</v>
      </c>
      <c r="CT419" s="163">
        <f t="shared" si="1148"/>
        <v>4.5233874938453962</v>
      </c>
      <c r="CU419" s="163">
        <f t="shared" si="1154"/>
        <v>4.5233874938453962</v>
      </c>
      <c r="CV419" s="163">
        <f t="shared" si="1160"/>
        <v>4.5144963144963146</v>
      </c>
      <c r="CW419" s="163">
        <f t="shared" si="1166"/>
        <v>4.5122789783889976</v>
      </c>
      <c r="CX419" s="163">
        <f t="shared" si="1172"/>
        <v>4.5122789783889976</v>
      </c>
      <c r="CY419" s="163">
        <f t="shared" si="1178"/>
        <v>4.5108019639934538</v>
      </c>
      <c r="CZ419" s="163">
        <f t="shared" si="1184"/>
        <v>4.5108019639934538</v>
      </c>
      <c r="DA419" s="163">
        <f t="shared" si="1190"/>
        <v>4.5094956125639545</v>
      </c>
      <c r="DB419" s="163">
        <f t="shared" si="1196"/>
        <v>4.504903563255966</v>
      </c>
      <c r="DC419" s="163">
        <f t="shared" si="1202"/>
        <v>4.4953514924155931</v>
      </c>
      <c r="DD419" s="163">
        <f t="shared" si="1208"/>
        <v>4.4843800846078752</v>
      </c>
      <c r="DE419" s="163">
        <f t="shared" si="1214"/>
        <v>4.48365056124939</v>
      </c>
      <c r="DF419" s="163">
        <f t="shared" si="1220"/>
        <v>4.4676608850705142</v>
      </c>
      <c r="DG419" s="163">
        <f t="shared" si="1226"/>
        <v>4.4604304903706105</v>
      </c>
      <c r="DH419" s="163">
        <f t="shared" si="1232"/>
        <v>4.4460396838199712</v>
      </c>
      <c r="DI419" s="163">
        <f t="shared" si="1238"/>
        <v>4.4353073704538142</v>
      </c>
      <c r="DJ419" s="163">
        <f t="shared" si="1244"/>
        <v>4.4331671224063056</v>
      </c>
      <c r="DK419" s="163">
        <f t="shared" si="1250"/>
        <v>4.4324541653264715</v>
      </c>
      <c r="DL419" s="163">
        <f t="shared" si="1256"/>
        <v>4.4210779595765155</v>
      </c>
      <c r="DM419" s="163">
        <f t="shared" si="1262"/>
        <v>4.4175348613559864</v>
      </c>
      <c r="DN419" s="163">
        <f t="shared" si="1268"/>
        <v>4.4118777012966222</v>
      </c>
      <c r="DO419" s="163">
        <f t="shared" si="1274"/>
        <v>4.4041227229146696</v>
      </c>
      <c r="DP419" s="163">
        <f t="shared" si="1280"/>
        <v>4.3970963624760691</v>
      </c>
      <c r="DQ419" s="163">
        <f t="shared" si="1286"/>
        <v>4.3747619047619049</v>
      </c>
      <c r="DR419" s="163">
        <f t="shared" si="1292"/>
        <v>4.3444199243379575</v>
      </c>
      <c r="DS419" s="163">
        <f t="shared" si="1298"/>
        <v>4.3117959949937426</v>
      </c>
      <c r="DT419" s="163">
        <f t="shared" si="1304"/>
        <v>4.2903175591531753</v>
      </c>
      <c r="DU419" s="163">
        <f t="shared" si="1310"/>
        <v>4.2690520446096656</v>
      </c>
      <c r="DV419" s="163">
        <f t="shared" si="1316"/>
        <v>4.2479963008631323</v>
      </c>
      <c r="DW419" s="163">
        <f t="shared" si="1322"/>
        <v>4.2271472392638039</v>
      </c>
      <c r="DX419" s="163">
        <f t="shared" si="1328"/>
        <v>4.2058599114909203</v>
      </c>
      <c r="DY419" s="163">
        <f t="shared" si="1334"/>
        <v>4.1847859095050106</v>
      </c>
      <c r="DZ419" s="163">
        <f t="shared" si="1340"/>
        <v>4.1639220426046233</v>
      </c>
      <c r="EA419" s="163">
        <f t="shared" si="1346"/>
        <v>4.1432651834034875</v>
      </c>
      <c r="EB419" s="163">
        <f t="shared" si="1352"/>
        <v>4.122812266267764</v>
      </c>
      <c r="EC419" s="163">
        <f t="shared" si="1359"/>
        <v>4.1025602857993446</v>
      </c>
      <c r="ED419" s="163">
        <f t="shared" si="1366"/>
        <v>4.0819016587677721</v>
      </c>
      <c r="EE419" s="163">
        <f t="shared" si="1373"/>
        <v>4.061450044208665</v>
      </c>
      <c r="EF419" s="163">
        <f t="shared" si="1380"/>
        <v>4.0412023460410555</v>
      </c>
      <c r="EG419" s="163">
        <f t="shared" si="1387"/>
        <v>4.021155529617741</v>
      </c>
      <c r="EH419" s="163">
        <f t="shared" si="1394"/>
        <v>4.0013066202090588</v>
      </c>
      <c r="EI419" s="163">
        <f t="shared" si="1401"/>
        <v>3.9816527015313494</v>
      </c>
      <c r="EJ419" s="163">
        <f t="shared" si="1408"/>
        <v>3.9616213885295384</v>
      </c>
      <c r="EK419" s="163">
        <f t="shared" si="1415"/>
        <v>3.9417906178489703</v>
      </c>
      <c r="EL419" s="163">
        <f t="shared" si="1422"/>
        <v>3.9221573929130495</v>
      </c>
      <c r="EM419" s="163">
        <f t="shared" si="1429"/>
        <v>3.9027187765505524</v>
      </c>
      <c r="EN419" s="163">
        <f t="shared" si="1436"/>
        <v>3.8834718895307878</v>
      </c>
      <c r="EO419" s="163">
        <f t="shared" si="1443"/>
        <v>3.8644139091418959</v>
      </c>
      <c r="EP419" s="163">
        <f t="shared" si="1450"/>
        <v>3.8450055803571428</v>
      </c>
      <c r="EQ419" s="163">
        <f t="shared" si="1457"/>
        <v>3.8257912270960577</v>
      </c>
      <c r="ER419" s="163">
        <f t="shared" si="1464"/>
        <v>3.8067679558011052</v>
      </c>
      <c r="ES419" s="163">
        <f t="shared" si="1471"/>
        <v>3.7879329301814182</v>
      </c>
      <c r="ET419" s="163">
        <f t="shared" si="1478"/>
        <v>3.7692833698030634</v>
      </c>
      <c r="EU419" s="163">
        <f t="shared" si="1485"/>
        <v>3.7503061641039599</v>
      </c>
      <c r="EV419" s="163">
        <f t="shared" si="1492"/>
        <v>3.7315190901705928</v>
      </c>
      <c r="EW419" s="163">
        <f t="shared" si="1499"/>
        <v>3.7129193048632629</v>
      </c>
      <c r="EX419" s="163">
        <f t="shared" si="1506"/>
        <v>3.6945040214477212</v>
      </c>
      <c r="EY419" s="163">
        <f t="shared" si="1513"/>
        <v>3.6762705082032814</v>
      </c>
      <c r="EZ419" s="163">
        <f t="shared" si="1520"/>
        <v>3.6582160870719407</v>
      </c>
      <c r="FA419" s="163">
        <f t="shared" si="1527"/>
        <v>3.6398573692551506</v>
      </c>
      <c r="FB419" s="163">
        <f t="shared" si="1534"/>
        <v>3.621681997371879</v>
      </c>
      <c r="FC419" s="163">
        <f t="shared" ref="FC419:FC482" si="1541">($B419/$B$162)</f>
        <v>3.6036872384937237</v>
      </c>
      <c r="FD419" s="163">
        <f t="shared" si="1135"/>
        <v>3.5858704137392663</v>
      </c>
      <c r="FE419" s="163">
        <f t="shared" si="1141"/>
        <v>3.5682288969445883</v>
      </c>
      <c r="FF419" s="163">
        <f t="shared" si="1149"/>
        <v>3.5503027180213835</v>
      </c>
      <c r="FG419" s="163">
        <f t="shared" si="1155"/>
        <v>3.532555754934632</v>
      </c>
      <c r="FH419" s="163">
        <f t="shared" si="1161"/>
        <v>3.5149853335033798</v>
      </c>
      <c r="FI419" s="163">
        <f t="shared" si="1167"/>
        <v>3.4975888324873097</v>
      </c>
      <c r="FJ419" s="163">
        <f t="shared" si="1173"/>
        <v>3.4803636822831168</v>
      </c>
      <c r="FK419" s="163">
        <f t="shared" si="1179"/>
        <v>3.462872220128157</v>
      </c>
      <c r="FL419" s="163">
        <f t="shared" si="1185"/>
        <v>3.4455556944618078</v>
      </c>
      <c r="FM419" s="163">
        <f t="shared" si="1191"/>
        <v>3.4284114939669115</v>
      </c>
      <c r="FN419" s="163">
        <f t="shared" si="1197"/>
        <v>3.4114370590419605</v>
      </c>
      <c r="FO419" s="163">
        <f t="shared" si="1203"/>
        <v>3.3946298805271584</v>
      </c>
      <c r="FP419" s="163">
        <f t="shared" si="1209"/>
        <v>3.3775735294117646</v>
      </c>
      <c r="FQ419" s="163">
        <f t="shared" si="1215"/>
        <v>3.3606877210096329</v>
      </c>
      <c r="FR419" s="163">
        <f t="shared" si="1221"/>
        <v>3.343969910215967</v>
      </c>
      <c r="FS419" s="163">
        <f t="shared" si="1227"/>
        <v>3.3274176023180009</v>
      </c>
      <c r="FT419" s="163">
        <f t="shared" si="1233"/>
        <v>3.3110283517539645</v>
      </c>
      <c r="FU419" s="163">
        <f t="shared" si="1239"/>
        <v>3.2944059287592635</v>
      </c>
      <c r="FV419" s="163">
        <f t="shared" si="1245"/>
        <v>3.2779495718363463</v>
      </c>
      <c r="FW419" s="163">
        <f t="shared" si="1251"/>
        <v>3.261656804733728</v>
      </c>
      <c r="FX419" s="163">
        <f t="shared" si="1257"/>
        <v>3.2455252001884127</v>
      </c>
      <c r="FY419" s="163">
        <f t="shared" si="1263"/>
        <v>3.2295523787204123</v>
      </c>
      <c r="FZ419" s="163">
        <f t="shared" si="1269"/>
        <v>3.2133613151451557</v>
      </c>
      <c r="GA419" s="163">
        <f t="shared" si="1275"/>
        <v>3.1973317865429234</v>
      </c>
      <c r="GB419" s="163">
        <f t="shared" si="1281"/>
        <v>3.1814613875101005</v>
      </c>
      <c r="GC419" s="163">
        <f t="shared" si="1287"/>
        <v>3.1657477601654032</v>
      </c>
      <c r="GD419" s="163">
        <f t="shared" si="1293"/>
        <v>3.1498285714285714</v>
      </c>
      <c r="GE419" s="163">
        <f t="shared" si="1299"/>
        <v>3.1340686831930862</v>
      </c>
      <c r="GF419" s="163">
        <f t="shared" si="1305"/>
        <v>3.1184657162253901</v>
      </c>
      <c r="GG419" s="163">
        <f t="shared" si="1311"/>
        <v>3.1030173384372888</v>
      </c>
      <c r="GH419" s="163">
        <f t="shared" si="1317"/>
        <v>3.0877212637239526</v>
      </c>
      <c r="GI419" s="163">
        <f t="shared" si="1323"/>
        <v>3.0722327499721325</v>
      </c>
      <c r="GJ419" s="163">
        <f t="shared" si="1329"/>
        <v>3.0568988464951197</v>
      </c>
      <c r="GK419" s="163">
        <f t="shared" si="1335"/>
        <v>3.0417172497516831</v>
      </c>
      <c r="GL419" s="163">
        <f t="shared" si="1341"/>
        <v>3.0266857017351199</v>
      </c>
      <c r="GM419" s="163">
        <f t="shared" si="1347"/>
        <v>3.0114729020979021</v>
      </c>
      <c r="GN419" s="163">
        <f t="shared" si="1353"/>
        <v>2.996412263535551</v>
      </c>
      <c r="GO419" s="163">
        <f t="shared" si="1360"/>
        <v>2.9815015144958892</v>
      </c>
      <c r="GP419" s="163">
        <f t="shared" si="1367"/>
        <v>2.9667384284176532</v>
      </c>
      <c r="GQ419" s="163">
        <f t="shared" si="1374"/>
        <v>2.9521208226221081</v>
      </c>
      <c r="GR419" s="163">
        <f t="shared" si="1381"/>
        <v>2.9373334754342961</v>
      </c>
      <c r="GS419" s="163">
        <f t="shared" si="1388"/>
        <v>2.922693531283139</v>
      </c>
      <c r="GT419" s="163">
        <f t="shared" si="1395"/>
        <v>2.9081987970876861</v>
      </c>
      <c r="GU419" s="163">
        <f t="shared" si="1402"/>
        <v>2.8938471230575389</v>
      </c>
      <c r="GV419" s="163">
        <f t="shared" si="1409"/>
        <v>2.8793355620559966</v>
      </c>
      <c r="GW419" s="163">
        <f t="shared" si="1416"/>
        <v>2.8649688149688148</v>
      </c>
      <c r="GX419" s="163">
        <f t="shared" si="1423"/>
        <v>2.8507447248655358</v>
      </c>
      <c r="GY419" s="163">
        <f t="shared" si="1430"/>
        <v>2.8366611774392756</v>
      </c>
      <c r="GZ419" s="163">
        <f t="shared" si="1437"/>
        <v>2.8224270353302612</v>
      </c>
      <c r="HA419" s="163">
        <f t="shared" si="1444"/>
        <v>2.8083350315875282</v>
      </c>
      <c r="HB419" s="163">
        <f t="shared" si="1451"/>
        <v>2.7943830477542329</v>
      </c>
      <c r="HC419" s="163">
        <f t="shared" si="1458"/>
        <v>2.7805690072639226</v>
      </c>
      <c r="HD419" s="163">
        <f t="shared" si="1465"/>
        <v>2.7666131298935959</v>
      </c>
      <c r="HE419" s="163">
        <f t="shared" si="1472"/>
        <v>2.7527966440271676</v>
      </c>
      <c r="HF419" s="163">
        <f t="shared" si="1479"/>
        <v>2.7391174716756113</v>
      </c>
      <c r="HG419" s="163">
        <f t="shared" si="1486"/>
        <v>2.7255735759493671</v>
      </c>
      <c r="HH419" s="163">
        <f t="shared" si="1493"/>
        <v>2.7118960936731282</v>
      </c>
      <c r="HI419" s="163">
        <f t="shared" si="1500"/>
        <v>2.698355198746818</v>
      </c>
      <c r="HJ419" s="163">
        <f t="shared" si="1507"/>
        <v>2.684948855333658</v>
      </c>
      <c r="HK419" s="163">
        <f t="shared" si="1514"/>
        <v>2.6716750678557579</v>
      </c>
      <c r="HL419" s="163">
        <f t="shared" si="1521"/>
        <v>2.6582754629629628</v>
      </c>
      <c r="HM419" s="163">
        <f t="shared" si="1528"/>
        <v>2.6450095969289826</v>
      </c>
      <c r="HN419" s="163">
        <f t="shared" si="1535"/>
        <v>2.631875477463713</v>
      </c>
      <c r="HO419" s="163">
        <f t="shared" ref="HO419:HO482" si="1542">($B419/$B$226)</f>
        <v>2.6188711516533636</v>
      </c>
      <c r="HP419" s="163">
        <f t="shared" si="1136"/>
        <v>2.6057483218303865</v>
      </c>
      <c r="HQ419" s="163">
        <f t="shared" si="1142"/>
        <v>2.5927563499529631</v>
      </c>
      <c r="HR419" s="163">
        <f t="shared" si="1150"/>
        <v>2.5798932884021344</v>
      </c>
      <c r="HS419" s="163">
        <f t="shared" si="1156"/>
        <v>2.5671572280178836</v>
      </c>
      <c r="HT419" s="163">
        <f t="shared" si="1162"/>
        <v>2.5543095458758107</v>
      </c>
      <c r="HU419" s="163">
        <f t="shared" si="1168"/>
        <v>2.5415898192548876</v>
      </c>
      <c r="HV419" s="163">
        <f t="shared" si="1174"/>
        <v>2.52899614608185</v>
      </c>
      <c r="HW419" s="163">
        <f t="shared" si="1180"/>
        <v>2.5165266617969322</v>
      </c>
      <c r="HX419" s="163">
        <f t="shared" si="1186"/>
        <v>2.5039520305260288</v>
      </c>
      <c r="HY419" s="163">
        <f t="shared" si="1192"/>
        <v>2.4915024407882842</v>
      </c>
      <c r="HZ419" s="163">
        <f t="shared" si="1198"/>
        <v>2.4791760367005486</v>
      </c>
      <c r="IA419" s="163">
        <f t="shared" si="1204"/>
        <v>2.4667502013783227</v>
      </c>
      <c r="IB419" s="163">
        <f t="shared" si="1210"/>
        <v>2.4544483034998663</v>
      </c>
      <c r="IC419" s="163">
        <f t="shared" si="1216"/>
        <v>2.4422684980062028</v>
      </c>
      <c r="ID419" s="163">
        <f t="shared" si="1222"/>
        <v>2.4302089762807513</v>
      </c>
      <c r="IE419" s="163">
        <f t="shared" si="1228"/>
        <v>2.4180557992630285</v>
      </c>
      <c r="IF419" s="163">
        <f t="shared" si="1234"/>
        <v>2.4060235704932342</v>
      </c>
      <c r="IG419" s="163">
        <f t="shared" si="1240"/>
        <v>2.3941104933981934</v>
      </c>
      <c r="IH419" s="163">
        <f t="shared" si="1246"/>
        <v>2.3821089023336213</v>
      </c>
      <c r="II419" s="163">
        <f t="shared" si="1252"/>
        <v>2.3702270381836947</v>
      </c>
      <c r="IJ419" s="163">
        <f t="shared" si="1258"/>
        <v>2.3584631182611671</v>
      </c>
      <c r="IK419" s="163">
        <f t="shared" si="1264"/>
        <v>2.3468153950953679</v>
      </c>
      <c r="IL419" s="163">
        <f t="shared" si="1270"/>
        <v>2.335084300601542</v>
      </c>
      <c r="IM419" s="163">
        <f t="shared" si="1276"/>
        <v>2.3234699038947899</v>
      </c>
      <c r="IN419" s="163">
        <f t="shared" si="1282"/>
        <v>2.3119704722758159</v>
      </c>
      <c r="IO419" s="163">
        <f t="shared" si="1288"/>
        <v>2.3003922877889993</v>
      </c>
      <c r="IP419" s="163">
        <f t="shared" si="1294"/>
        <v>2.2889294909060709</v>
      </c>
      <c r="IQ419" s="163">
        <f t="shared" si="1300"/>
        <v>2.2775803652590696</v>
      </c>
      <c r="IR419" s="163">
        <f t="shared" si="1306"/>
        <v>2.266156882091761</v>
      </c>
      <c r="IS419" s="163">
        <f t="shared" si="1312"/>
        <v>2.2548474188006216</v>
      </c>
      <c r="IT419" s="163">
        <f t="shared" si="1318"/>
        <v>2.243650276782807</v>
      </c>
      <c r="IU419" s="163">
        <f t="shared" si="1324"/>
        <v>2.2325637910085057</v>
      </c>
      <c r="IV419" s="163">
        <f t="shared" si="1330"/>
        <v>2.2214072700894656</v>
      </c>
      <c r="IW419" s="163">
        <f t="shared" si="1336"/>
        <v>2.2103616970085813</v>
      </c>
      <c r="IX419" s="163">
        <f t="shared" si="1342"/>
        <v>2.1994254249461336</v>
      </c>
      <c r="IY419" s="163">
        <f t="shared" si="1348"/>
        <v>2.1884230585993332</v>
      </c>
      <c r="IZ419" s="163">
        <f t="shared" si="1354"/>
        <v>2.177530220431382</v>
      </c>
      <c r="JA419" s="163">
        <f t="shared" si="1361"/>
        <v>2.166745283018868</v>
      </c>
      <c r="JB419" s="163">
        <f t="shared" si="1368"/>
        <v>2.1558979974968713</v>
      </c>
      <c r="JC419" s="163">
        <f t="shared" si="1375"/>
        <v>2.1451587795765876</v>
      </c>
      <c r="JD419" s="163">
        <f t="shared" si="1382"/>
        <v>2.1345260223048328</v>
      </c>
      <c r="JE419" s="163">
        <f t="shared" si="1389"/>
        <v>2.12383447638129</v>
      </c>
      <c r="JF419" s="163">
        <f t="shared" si="1396"/>
        <v>2.1132495016101824</v>
      </c>
      <c r="JG419" s="163">
        <f t="shared" si="1403"/>
        <v>2.1027695124742505</v>
      </c>
      <c r="JH419" s="163">
        <f t="shared" si="1410"/>
        <v>2.0922341152357093</v>
      </c>
      <c r="JI419" s="163">
        <f t="shared" si="1417"/>
        <v>2.0818037616134148</v>
      </c>
      <c r="JJ419" s="163">
        <f t="shared" si="1424"/>
        <v>2.0714768883878243</v>
      </c>
      <c r="JK419" s="163">
        <f t="shared" si="1431"/>
        <v>2.0610978163326354</v>
      </c>
      <c r="JL419" s="163">
        <f t="shared" si="1438"/>
        <v>2.0508222337971573</v>
      </c>
      <c r="JM419" s="163">
        <f t="shared" si="1445"/>
        <v>2.040648600621946</v>
      </c>
      <c r="JN419" s="163">
        <f t="shared" si="1452"/>
        <v>2.0304258140562839</v>
      </c>
      <c r="JO419" s="163">
        <f t="shared" si="1459"/>
        <v>2.0203049406245417</v>
      </c>
      <c r="JP419" s="163">
        <f t="shared" si="1466"/>
        <v>2.0102844638949673</v>
      </c>
      <c r="JQ419" s="163">
        <f t="shared" si="1473"/>
        <v>2.0002177226213802</v>
      </c>
      <c r="JR419" s="163">
        <f t="shared" si="1480"/>
        <v>1.9902512998266897</v>
      </c>
      <c r="JS419" s="163">
        <f t="shared" si="1487"/>
        <v>1.9803837033843501</v>
      </c>
      <c r="JT419" s="163">
        <f t="shared" si="1494"/>
        <v>1.9704725816829913</v>
      </c>
      <c r="JU419" s="163">
        <f t="shared" si="1501"/>
        <v>1.9606601693106638</v>
      </c>
      <c r="JV419" s="163">
        <f t="shared" si="1508"/>
        <v>1.9509449989382035</v>
      </c>
      <c r="JW419" s="163">
        <f t="shared" si="1515"/>
        <v>1.9411888998450486</v>
      </c>
      <c r="JX419" s="163">
        <f t="shared" si="1522"/>
        <v>1.9315298899712663</v>
      </c>
      <c r="JY419" s="163">
        <f t="shared" si="1529"/>
        <v>1.9219665271966526</v>
      </c>
      <c r="JZ419" s="163">
        <f t="shared" si="1536"/>
        <v>1.9123646960865945</v>
      </c>
      <c r="KA419" s="163">
        <f t="shared" ref="KA419:KA482" si="1543">($B419/$B$290)</f>
        <v>1.9028583264291632</v>
      </c>
      <c r="KB419" s="163">
        <f t="shared" si="1137"/>
        <v>1.8934460016488046</v>
      </c>
      <c r="KC419" s="163">
        <f t="shared" si="1143"/>
        <v>1.8839975391345956</v>
      </c>
      <c r="KD419" s="163">
        <f t="shared" si="1151"/>
        <v>1.8746429057271119</v>
      </c>
      <c r="KE419" s="163">
        <f t="shared" si="1157"/>
        <v>1.8652544667027613</v>
      </c>
      <c r="KF419" s="163">
        <f t="shared" si="1163"/>
        <v>1.855959595959596</v>
      </c>
      <c r="KG419" s="163">
        <f t="shared" si="1169"/>
        <v>1.8467569016349503</v>
      </c>
      <c r="KH419" s="163">
        <f t="shared" si="1175"/>
        <v>1.8375225015001</v>
      </c>
      <c r="KI419" s="163">
        <f t="shared" si="1181"/>
        <v>1.8283799920392729</v>
      </c>
      <c r="KJ419" s="163">
        <f t="shared" si="1187"/>
        <v>1.8193280084494026</v>
      </c>
      <c r="KK419" s="163">
        <f t="shared" si="1193"/>
        <v>1.8102463054187192</v>
      </c>
      <c r="KL419" s="163">
        <f t="shared" si="1199"/>
        <v>1.8012548199464087</v>
      </c>
      <c r="KM419" s="163">
        <f t="shared" si="1205"/>
        <v>1.7922356613343737</v>
      </c>
      <c r="KN419" s="163">
        <f t="shared" si="1211"/>
        <v>1.7833063733419605</v>
      </c>
      <c r="KO419" s="163">
        <f t="shared" si="1217"/>
        <v>1.7744656193664692</v>
      </c>
      <c r="KP419" s="163">
        <f t="shared" si="1223"/>
        <v>1.7655989750160155</v>
      </c>
      <c r="KQ419" s="163">
        <f t="shared" si="1229"/>
        <v>1.7568204997450281</v>
      </c>
      <c r="KR419" s="163">
        <f t="shared" si="1235"/>
        <v>1.7481288849422809</v>
      </c>
      <c r="KS419" s="163">
        <f t="shared" si="1241"/>
        <v>1.7394130640580625</v>
      </c>
      <c r="KT419" s="163">
        <f t="shared" si="1247"/>
        <v>1.7307837226827429</v>
      </c>
      <c r="KU419" s="163">
        <f t="shared" si="1253"/>
        <v>1.722131967008248</v>
      </c>
      <c r="KV419" s="163">
        <f t="shared" si="1259"/>
        <v>1.7135662770455111</v>
      </c>
      <c r="KW419" s="163">
        <f t="shared" si="1265"/>
        <v>1.7050853749072012</v>
      </c>
      <c r="KX419" s="163">
        <f t="shared" si="1271"/>
        <v>1.6965835641735918</v>
      </c>
      <c r="KY419" s="163">
        <f t="shared" si="1277"/>
        <v>1.6881661153987504</v>
      </c>
      <c r="KZ419" s="163">
        <f t="shared" si="1283"/>
        <v>1.6797294002925403</v>
      </c>
      <c r="LA419" s="163">
        <f t="shared" si="1289"/>
        <v>1.671376591873863</v>
      </c>
      <c r="LB419" s="163">
        <f t="shared" si="1295"/>
        <v>1.6631064446053585</v>
      </c>
      <c r="LC419" s="163">
        <f t="shared" si="1301"/>
        <v>1.6548183728610026</v>
      </c>
      <c r="LD419" s="163">
        <f t="shared" si="1307"/>
        <v>1.6466124985063926</v>
      </c>
      <c r="LE419" s="163">
        <f t="shared" si="1313"/>
        <v>1.6383902033051956</v>
      </c>
      <c r="LF419" s="163">
        <f t="shared" si="1319"/>
        <v>1.6302496155211168</v>
      </c>
      <c r="LG419" s="163">
        <f t="shared" si="1325"/>
        <v>1.6220940497910659</v>
      </c>
      <c r="LH419" s="163">
        <f t="shared" si="1331"/>
        <v>1.6140196767392831</v>
      </c>
      <c r="LI419" s="163">
        <f t="shared" si="1337"/>
        <v>1.6060252899015208</v>
      </c>
      <c r="LJ419" s="163">
        <f t="shared" si="1343"/>
        <v>1.5980170464428596</v>
      </c>
      <c r="LK419" s="163">
        <f t="shared" si="1349"/>
        <v>1.5900882709282871</v>
      </c>
      <c r="LL419" s="163">
        <f t="shared" si="1355"/>
        <v>1.5821469575200919</v>
      </c>
      <c r="LM419" s="163">
        <f t="shared" si="1362"/>
        <v>1.5742845718855314</v>
      </c>
      <c r="LN419" s="163">
        <f t="shared" si="1369"/>
        <v>1.5664109121909633</v>
      </c>
      <c r="LO419" s="163">
        <f t="shared" si="1376"/>
        <v>1.5586156195215743</v>
      </c>
      <c r="LP419" s="163">
        <f t="shared" si="1383"/>
        <v>1.5508975296831917</v>
      </c>
      <c r="LQ419" s="163">
        <f t="shared" si="1390"/>
        <v>1.5431690929451287</v>
      </c>
      <c r="LR419" s="163">
        <f t="shared" si="1397"/>
        <v>1.5355172990138726</v>
      </c>
      <c r="LS419" s="163">
        <f t="shared" si="1404"/>
        <v>1.5278563113254615</v>
      </c>
      <c r="LT419" s="163">
        <f t="shared" si="1411"/>
        <v>1.5202713883832533</v>
      </c>
      <c r="LU419" s="163">
        <f t="shared" si="1418"/>
        <v>1.5126783754116355</v>
      </c>
      <c r="LV419" s="163">
        <f t="shared" si="1425"/>
        <v>1.5051608322866037</v>
      </c>
      <c r="LW419" s="163">
        <f t="shared" si="1432"/>
        <v>1.4976362549584308</v>
      </c>
      <c r="LX419" s="163">
        <f t="shared" si="1439"/>
        <v>1.4901865369018654</v>
      </c>
      <c r="LY419" s="163">
        <f t="shared" si="1446"/>
        <v>1.4828105665249907</v>
      </c>
      <c r="LZ419" s="163">
        <f t="shared" si="1453"/>
        <v>1.4754282655246254</v>
      </c>
      <c r="MA419" s="163">
        <f t="shared" si="1460"/>
        <v>1.4681191072284665</v>
      </c>
      <c r="MB419" s="163">
        <f t="shared" si="1467"/>
        <v>1.4608045794243918</v>
      </c>
      <c r="MC419" s="163">
        <f t="shared" si="1474"/>
        <v>1.453562575813512</v>
      </c>
      <c r="MD419" s="163">
        <f t="shared" si="1481"/>
        <v>1.446316120906801</v>
      </c>
      <c r="ME419" s="163">
        <f t="shared" si="1488"/>
        <v>1.4391415591875099</v>
      </c>
      <c r="MF419" s="163">
        <f t="shared" si="1495"/>
        <v>1.4319634228710969</v>
      </c>
      <c r="MG419" s="163">
        <f t="shared" si="1502"/>
        <v>1.424856537248617</v>
      </c>
      <c r="MH419" s="163">
        <f t="shared" si="1509"/>
        <v>1.417746913580247</v>
      </c>
      <c r="MI419" s="163">
        <f t="shared" si="1516"/>
        <v>1.4107078875978911</v>
      </c>
      <c r="MJ419" s="163">
        <f t="shared" si="1523"/>
        <v>1.4036669213139801</v>
      </c>
      <c r="MK419" s="163">
        <f t="shared" si="1530"/>
        <v>1.3966958901332793</v>
      </c>
      <c r="ML419" s="163">
        <f t="shared" si="1537"/>
        <v>1.3897236789027834</v>
      </c>
      <c r="MM419" s="163">
        <f t="shared" ref="MM419:MM482" si="1544">($B419/$B$354)</f>
        <v>1.3828207315237571</v>
      </c>
      <c r="MN419" s="163">
        <f t="shared" si="1138"/>
        <v>1.3759173281413808</v>
      </c>
      <c r="MO419" s="163">
        <f t="shared" si="1144"/>
        <v>1.3690825095623664</v>
      </c>
      <c r="MP419" s="163">
        <f t="shared" si="1152"/>
        <v>1.3622479240806642</v>
      </c>
      <c r="MQ419" s="163">
        <f t="shared" si="1158"/>
        <v>1.3554812373973344</v>
      </c>
      <c r="MR419" s="163">
        <f t="shared" si="1164"/>
        <v>1.3487154391974554</v>
      </c>
      <c r="MS419" s="163">
        <f t="shared" si="1170"/>
        <v>1.3420168476408434</v>
      </c>
      <c r="MT419" s="163">
        <f t="shared" si="1176"/>
        <v>1.3353197674418604</v>
      </c>
      <c r="MU419" s="163">
        <f t="shared" si="1182"/>
        <v>1.3286891963553971</v>
      </c>
      <c r="MV419" s="163">
        <f t="shared" si="1188"/>
        <v>1.3220607281623256</v>
      </c>
      <c r="MW419" s="163">
        <f t="shared" si="1194"/>
        <v>1.3154980669180469</v>
      </c>
      <c r="MX419" s="163">
        <f t="shared" si="1200"/>
        <v>1.3089380699088147</v>
      </c>
      <c r="MY419" s="163">
        <f t="shared" si="1206"/>
        <v>1.3024431737630546</v>
      </c>
      <c r="MZ419" s="163">
        <f t="shared" si="1212"/>
        <v>1.2959514741148257</v>
      </c>
      <c r="NA419" s="163">
        <f t="shared" si="1218"/>
        <v>1.2895241660038366</v>
      </c>
      <c r="NB419" s="163">
        <f t="shared" si="1224"/>
        <v>1.2831005586592179</v>
      </c>
      <c r="NC419" s="163">
        <f t="shared" si="1230"/>
        <v>1.2767406309352851</v>
      </c>
      <c r="ND419" s="163">
        <f t="shared" si="1236"/>
        <v>1.2703848813090575</v>
      </c>
      <c r="NE419" s="163">
        <f t="shared" si="1242"/>
        <v>1.2640920974177865</v>
      </c>
      <c r="NF419" s="163">
        <f t="shared" si="1248"/>
        <v>1.2578039430449068</v>
      </c>
      <c r="NG419" s="163">
        <f t="shared" si="1254"/>
        <v>1.2515212060666605</v>
      </c>
      <c r="NH419" s="163">
        <f t="shared" si="1260"/>
        <v>1.2453009217422737</v>
      </c>
      <c r="NI419" s="163">
        <f t="shared" si="1266"/>
        <v>1.2390864541653555</v>
      </c>
      <c r="NJ419" s="163">
        <f t="shared" si="1272"/>
        <v>1.2329337031403775</v>
      </c>
      <c r="NK419" s="163">
        <f t="shared" si="1278"/>
        <v>1.2267871450191401</v>
      </c>
      <c r="NL419" s="163">
        <f t="shared" si="1284"/>
        <v>1.2207015678979538</v>
      </c>
      <c r="NM419" s="163">
        <f t="shared" si="1290"/>
        <v>1.2146225375699617</v>
      </c>
      <c r="NN419" s="163">
        <f t="shared" si="1296"/>
        <v>1.2086037537274164</v>
      </c>
      <c r="NO419" s="163">
        <f t="shared" si="1302"/>
        <v>1.2025918492015011</v>
      </c>
      <c r="NP419" s="163">
        <f t="shared" si="1308"/>
        <v>1.1965875048842964</v>
      </c>
      <c r="NQ419" s="163">
        <f t="shared" si="1314"/>
        <v>1.1906428201140487</v>
      </c>
      <c r="NR419" s="163">
        <f t="shared" si="1320"/>
        <v>1.1847059834938103</v>
      </c>
      <c r="NS419" s="163">
        <f t="shared" si="1326"/>
        <v>1.1788280581693755</v>
      </c>
      <c r="NT419" s="163">
        <f t="shared" si="1332"/>
        <v>1.1729582499893603</v>
      </c>
      <c r="NU419" s="163">
        <f t="shared" si="1338"/>
        <v>1.1671466079444397</v>
      </c>
      <c r="NV419" s="163">
        <f t="shared" si="1344"/>
        <v>1.1613433338951626</v>
      </c>
      <c r="NW419" s="163">
        <f t="shared" si="1350"/>
        <v>1.1555490335834975</v>
      </c>
      <c r="NX419" s="163">
        <f t="shared" si="1356"/>
        <v>1.1498122653316645</v>
      </c>
      <c r="NY419" s="163">
        <f t="shared" si="1363"/>
        <v>1.1440846824408468</v>
      </c>
      <c r="NZ419" s="163">
        <f t="shared" si="1370"/>
        <v>1.1384138785625775</v>
      </c>
      <c r="OA419" s="163">
        <f t="shared" si="1377"/>
        <v>1.1327524557149315</v>
      </c>
      <c r="OB419" s="163">
        <f t="shared" si="1384"/>
        <v>1.1271009692062324</v>
      </c>
      <c r="OC419" s="163">
        <f t="shared" si="1391"/>
        <v>1.1215055951169888</v>
      </c>
      <c r="OD419" s="163">
        <f t="shared" si="1398"/>
        <v>1.1159203174346102</v>
      </c>
      <c r="OE419" s="163">
        <f t="shared" si="1405"/>
        <v>1.1103903952298457</v>
      </c>
      <c r="OF419" s="163">
        <f t="shared" si="1412"/>
        <v>1.1048707155742634</v>
      </c>
      <c r="OG419" s="163">
        <f t="shared" si="1419"/>
        <v>1.0993617869964101</v>
      </c>
      <c r="OH419" s="163">
        <f t="shared" si="1426"/>
        <v>1.093907521333598</v>
      </c>
      <c r="OI419" s="163">
        <f t="shared" si="1433"/>
        <v>1.088464120690336</v>
      </c>
      <c r="OJ419" s="163">
        <f t="shared" si="1440"/>
        <v>1.0830320653882426</v>
      </c>
      <c r="OK419" s="163">
        <f t="shared" si="1447"/>
        <v>1.0776539589442815</v>
      </c>
      <c r="OL419" s="163">
        <f t="shared" si="1454"/>
        <v>1.0722872816402755</v>
      </c>
      <c r="OM419" s="163">
        <f t="shared" si="1461"/>
        <v>1.0669324868380303</v>
      </c>
      <c r="ON419" s="163">
        <f t="shared" si="1468"/>
        <v>1.0616309079003121</v>
      </c>
      <c r="OO419" s="163">
        <f t="shared" si="1475"/>
        <v>1.056341267103599</v>
      </c>
      <c r="OP419" s="163">
        <f t="shared" si="1482"/>
        <v>1.0511040768849396</v>
      </c>
      <c r="OQ419" s="163">
        <f t="shared" si="1489"/>
        <v>1.0458788706739526</v>
      </c>
      <c r="OR419" s="163">
        <f t="shared" si="1496"/>
        <v>1.0406660625283191</v>
      </c>
      <c r="OS419" s="163">
        <f t="shared" si="1503"/>
        <v>1.0355049594229035</v>
      </c>
      <c r="OT419" s="163">
        <f t="shared" si="1510"/>
        <v>1.0303562750009345</v>
      </c>
      <c r="OU419" s="163">
        <f t="shared" si="1517"/>
        <v>1.0252203995089835</v>
      </c>
      <c r="OV419" s="163">
        <f t="shared" si="1524"/>
        <v>1.0201354702594663</v>
      </c>
      <c r="OW419" s="163">
        <f t="shared" si="1531"/>
        <v>1.0150633470830879</v>
      </c>
      <c r="OX419" s="163">
        <f t="shared" si="1538"/>
        <v>1.0100043975373791</v>
      </c>
      <c r="OY419" s="163">
        <f t="shared" ref="OY419:OY482" si="1545">($B419/$B$418)</f>
        <v>1.0049956242707119</v>
      </c>
      <c r="OZ419" s="156">
        <f>($B419/$B$419)</f>
        <v>1</v>
      </c>
      <c r="PA419" s="157"/>
      <c r="PB419" s="157"/>
      <c r="PC419" s="157"/>
      <c r="PD419" s="157"/>
      <c r="PE419" s="157"/>
      <c r="PF419" s="157"/>
      <c r="PG419" s="157"/>
      <c r="PH419" s="157"/>
      <c r="PI419" s="157"/>
      <c r="PJ419" s="157"/>
      <c r="PK419" s="157"/>
      <c r="PL419" s="157"/>
      <c r="PM419" s="157"/>
      <c r="PN419" s="157"/>
      <c r="PO419" s="157"/>
      <c r="PP419" s="157"/>
      <c r="PQ419" s="157"/>
      <c r="PR419" s="157"/>
      <c r="PS419" s="157"/>
      <c r="PT419" s="157"/>
      <c r="PU419" s="157"/>
      <c r="PV419" s="157"/>
      <c r="PW419" s="157"/>
      <c r="PX419" s="157"/>
      <c r="PY419" s="157"/>
      <c r="PZ419" s="157"/>
      <c r="QA419" s="157"/>
      <c r="QB419" s="157"/>
      <c r="QC419" s="157"/>
      <c r="QD419" s="157"/>
      <c r="QE419" s="157"/>
      <c r="QF419" s="157"/>
      <c r="QG419" s="157"/>
      <c r="QH419" s="157"/>
      <c r="QI419" s="157"/>
      <c r="QJ419" s="157"/>
      <c r="QK419" s="157"/>
      <c r="QL419" s="157"/>
      <c r="QM419" s="157"/>
      <c r="QN419" s="157"/>
      <c r="QO419" s="157"/>
      <c r="QP419" s="157"/>
      <c r="QQ419" s="157"/>
      <c r="QR419" s="157"/>
      <c r="QS419" s="157"/>
      <c r="QT419" s="157"/>
      <c r="QU419" s="157"/>
      <c r="QV419" s="157"/>
      <c r="QW419" s="157"/>
      <c r="QX419" s="157"/>
      <c r="QY419" s="157"/>
      <c r="QZ419" s="157"/>
      <c r="RA419" s="157"/>
      <c r="RB419" s="157"/>
      <c r="RC419" s="157"/>
      <c r="RD419" s="157"/>
      <c r="RE419" s="157"/>
      <c r="RF419" s="157"/>
      <c r="RG419" s="157"/>
      <c r="RH419" s="157"/>
      <c r="RI419" s="157"/>
      <c r="RJ419" s="157"/>
      <c r="RK419" s="157"/>
      <c r="RL419" s="157"/>
      <c r="RM419" s="157"/>
      <c r="RN419" s="157"/>
      <c r="RO419" s="157"/>
      <c r="RP419" s="157"/>
    </row>
    <row r="420" spans="1:484" ht="13">
      <c r="A420" s="151">
        <v>53083</v>
      </c>
      <c r="B420" s="152">
        <f t="shared" si="1145"/>
        <v>27699</v>
      </c>
      <c r="C420" s="153">
        <f t="shared" si="1146"/>
        <v>5.0000000000000001E-3</v>
      </c>
      <c r="E420" s="157">
        <f t="shared" si="1357"/>
        <v>5.574361038438318</v>
      </c>
      <c r="F420" s="157">
        <f t="shared" si="1364"/>
        <v>5.5320551228280408</v>
      </c>
      <c r="G420" s="157">
        <f t="shared" si="1371"/>
        <v>5.5287425149700598</v>
      </c>
      <c r="H420" s="157">
        <f t="shared" si="1378"/>
        <v>5.5089498806682577</v>
      </c>
      <c r="I420" s="157">
        <f t="shared" si="1385"/>
        <v>5.5012909632571994</v>
      </c>
      <c r="J420" s="157">
        <f t="shared" si="1392"/>
        <v>5.4751927258351456</v>
      </c>
      <c r="K420" s="157">
        <f t="shared" si="1399"/>
        <v>5.4590067008277492</v>
      </c>
      <c r="L420" s="157">
        <f t="shared" si="1406"/>
        <v>5.4407778432527989</v>
      </c>
      <c r="M420" s="157">
        <f t="shared" si="1413"/>
        <v>5.4333071792859942</v>
      </c>
      <c r="N420" s="157">
        <f t="shared" si="1420"/>
        <v>5.4269200626959249</v>
      </c>
      <c r="O420" s="157">
        <f t="shared" si="1427"/>
        <v>5.4173674946215531</v>
      </c>
      <c r="P420" s="157">
        <f t="shared" si="1434"/>
        <v>5.4152492668621699</v>
      </c>
      <c r="Q420" s="157">
        <f t="shared" si="1441"/>
        <v>5.4099609375000002</v>
      </c>
      <c r="R420" s="157">
        <f t="shared" si="1448"/>
        <v>5.4078484966809839</v>
      </c>
      <c r="S420" s="157">
        <f t="shared" si="1455"/>
        <v>5.3847200622083982</v>
      </c>
      <c r="T420" s="157">
        <f t="shared" si="1462"/>
        <v>5.3784466019417474</v>
      </c>
      <c r="U420" s="157">
        <f t="shared" si="1469"/>
        <v>5.3607509192955289</v>
      </c>
      <c r="V420" s="157">
        <f t="shared" si="1476"/>
        <v>5.3576402321083174</v>
      </c>
      <c r="W420" s="157">
        <f t="shared" si="1483"/>
        <v>5.3431712962962967</v>
      </c>
      <c r="X420" s="157">
        <f t="shared" si="1490"/>
        <v>5.3226364335126828</v>
      </c>
      <c r="Y420" s="157">
        <f t="shared" si="1497"/>
        <v>5.3318575553416743</v>
      </c>
      <c r="Z420" s="157">
        <f t="shared" si="1504"/>
        <v>5.3226364335126828</v>
      </c>
      <c r="AA420" s="157">
        <f t="shared" si="1511"/>
        <v>5.3134471513523884</v>
      </c>
      <c r="AB420" s="157">
        <f t="shared" si="1518"/>
        <v>5.3165067178502881</v>
      </c>
      <c r="AC420" s="157">
        <f t="shared" si="1525"/>
        <v>5.3002296211251432</v>
      </c>
      <c r="AD420" s="157">
        <f t="shared" si="1532"/>
        <v>5.2800228745711015</v>
      </c>
      <c r="AE420" s="157">
        <f t="shared" si="1539"/>
        <v>5.277005143836921</v>
      </c>
      <c r="AF420" s="157">
        <f t="shared" ref="AF420:AF483" si="1546">($B420/$B$35)</f>
        <v>5.2689747003994674</v>
      </c>
      <c r="AG420" s="157">
        <f t="shared" si="1139"/>
        <v>5.2539833080424883</v>
      </c>
      <c r="AH420" s="157">
        <f t="shared" si="1147"/>
        <v>5.2400681044267881</v>
      </c>
      <c r="AI420" s="157">
        <f t="shared" si="1153"/>
        <v>5.2450293505017989</v>
      </c>
      <c r="AJ420" s="157">
        <f t="shared" si="1159"/>
        <v>5.2490051165434908</v>
      </c>
      <c r="AK420" s="157">
        <f t="shared" si="1165"/>
        <v>5.2410596026490071</v>
      </c>
      <c r="AL420" s="157">
        <f t="shared" si="1171"/>
        <v>5.2183496608892241</v>
      </c>
      <c r="AM420" s="157">
        <f t="shared" si="1177"/>
        <v>5.2095166447244683</v>
      </c>
      <c r="AN420" s="157">
        <f t="shared" si="1183"/>
        <v>5.2007134810364253</v>
      </c>
      <c r="AO420" s="157">
        <f t="shared" si="1189"/>
        <v>5.2026671675432006</v>
      </c>
      <c r="AP420" s="157">
        <f t="shared" si="1195"/>
        <v>5.2056004510430371</v>
      </c>
      <c r="AQ420" s="157">
        <f t="shared" si="1201"/>
        <v>5.191940018744142</v>
      </c>
      <c r="AR420" s="157">
        <f t="shared" si="1207"/>
        <v>5.171583271097834</v>
      </c>
      <c r="AS420" s="157">
        <f t="shared" si="1213"/>
        <v>5.1581005586592177</v>
      </c>
      <c r="AT420" s="157">
        <f t="shared" si="1219"/>
        <v>5.1533023255813957</v>
      </c>
      <c r="AU420" s="157">
        <f t="shared" si="1225"/>
        <v>5.1456436931079326</v>
      </c>
      <c r="AV420" s="157">
        <f t="shared" si="1231"/>
        <v>5.138961038961039</v>
      </c>
      <c r="AW420" s="157">
        <f t="shared" si="1237"/>
        <v>5.1209095951192456</v>
      </c>
      <c r="AX420" s="157">
        <f t="shared" si="1243"/>
        <v>5.0898566703417858</v>
      </c>
      <c r="AY420" s="157">
        <f t="shared" si="1249"/>
        <v>5.0656547183613752</v>
      </c>
      <c r="AZ420" s="157">
        <f t="shared" si="1255"/>
        <v>5.0545620437956202</v>
      </c>
      <c r="BA420" s="157">
        <f t="shared" si="1261"/>
        <v>5.0389303256321627</v>
      </c>
      <c r="BB420" s="157">
        <f t="shared" si="1267"/>
        <v>5.0471938775510203</v>
      </c>
      <c r="BC420" s="157">
        <f t="shared" si="1273"/>
        <v>5.0481137233460904</v>
      </c>
      <c r="BD420" s="157">
        <f t="shared" si="1279"/>
        <v>5.0361818181818183</v>
      </c>
      <c r="BE420" s="157">
        <f t="shared" si="1285"/>
        <v>5.0453551912568306</v>
      </c>
      <c r="BF420" s="157">
        <f t="shared" si="1291"/>
        <v>5.0297802796440889</v>
      </c>
      <c r="BG420" s="157">
        <f t="shared" si="1297"/>
        <v>5.0270417422867517</v>
      </c>
      <c r="BH420" s="157">
        <f t="shared" si="1303"/>
        <v>5.0224841341795106</v>
      </c>
      <c r="BI420" s="157">
        <f t="shared" si="1309"/>
        <v>4.9989171629669737</v>
      </c>
      <c r="BJ420" s="157">
        <f t="shared" si="1315"/>
        <v>4.9962121212121211</v>
      </c>
      <c r="BK420" s="157">
        <f t="shared" si="1321"/>
        <v>4.978253055355859</v>
      </c>
      <c r="BL420" s="157">
        <f t="shared" si="1327"/>
        <v>4.9809386800935087</v>
      </c>
      <c r="BM420" s="157">
        <f t="shared" si="1333"/>
        <v>4.9800431499460629</v>
      </c>
      <c r="BN420" s="157">
        <f t="shared" si="1339"/>
        <v>4.9568718682891912</v>
      </c>
      <c r="BO420" s="157">
        <f t="shared" si="1345"/>
        <v>4.9409561184445234</v>
      </c>
      <c r="BP420" s="157">
        <f t="shared" si="1351"/>
        <v>4.9172732114326294</v>
      </c>
      <c r="BQ420" s="157">
        <f t="shared" si="1358"/>
        <v>4.9137839276210746</v>
      </c>
      <c r="BR420" s="157">
        <f t="shared" si="1365"/>
        <v>4.914655784244145</v>
      </c>
      <c r="BS420" s="157">
        <f t="shared" si="1372"/>
        <v>4.8938162544169614</v>
      </c>
      <c r="BT420" s="157">
        <f t="shared" si="1379"/>
        <v>4.8851851851851853</v>
      </c>
      <c r="BU420" s="157">
        <f t="shared" si="1386"/>
        <v>4.8964115255435745</v>
      </c>
      <c r="BV420" s="157">
        <f t="shared" si="1393"/>
        <v>4.8757261045590568</v>
      </c>
      <c r="BW420" s="157">
        <f t="shared" si="1400"/>
        <v>4.8680140597539543</v>
      </c>
      <c r="BX420" s="157">
        <f t="shared" si="1407"/>
        <v>4.8680140597539543</v>
      </c>
      <c r="BY420" s="157">
        <f t="shared" si="1414"/>
        <v>4.8306592256714334</v>
      </c>
      <c r="BZ420" s="157">
        <f t="shared" si="1421"/>
        <v>4.8239289446185998</v>
      </c>
      <c r="CA420" s="157">
        <f t="shared" si="1428"/>
        <v>4.7847642079806532</v>
      </c>
      <c r="CB420" s="157">
        <f t="shared" si="1435"/>
        <v>4.7740434332988624</v>
      </c>
      <c r="CC420" s="157">
        <f t="shared" si="1442"/>
        <v>4.7625515818431916</v>
      </c>
      <c r="CD420" s="157">
        <f t="shared" si="1449"/>
        <v>4.7543769309989701</v>
      </c>
      <c r="CE420" s="157">
        <f t="shared" si="1456"/>
        <v>4.7397330595482545</v>
      </c>
      <c r="CF420" s="157">
        <f t="shared" si="1463"/>
        <v>4.7251791197543502</v>
      </c>
      <c r="CG420" s="157">
        <f t="shared" si="1470"/>
        <v>4.7171321525885554</v>
      </c>
      <c r="CH420" s="157">
        <f t="shared" si="1477"/>
        <v>4.7211522072609506</v>
      </c>
      <c r="CI420" s="157">
        <f t="shared" si="1484"/>
        <v>4.6939501779359434</v>
      </c>
      <c r="CJ420" s="157">
        <f t="shared" si="1491"/>
        <v>4.6844241501775752</v>
      </c>
      <c r="CK420" s="157">
        <f t="shared" si="1498"/>
        <v>4.6780949163992567</v>
      </c>
      <c r="CL420" s="157">
        <f t="shared" si="1505"/>
        <v>4.6694200944032369</v>
      </c>
      <c r="CM420" s="157">
        <f t="shared" si="1512"/>
        <v>4.6615617637159206</v>
      </c>
      <c r="CN420" s="157">
        <f t="shared" si="1519"/>
        <v>4.6521666106818946</v>
      </c>
      <c r="CO420" s="157">
        <f t="shared" si="1526"/>
        <v>4.6203502919099249</v>
      </c>
      <c r="CP420" s="157">
        <f t="shared" si="1533"/>
        <v>4.6126561199000831</v>
      </c>
      <c r="CQ420" s="157">
        <f t="shared" si="1540"/>
        <v>4.5836505047162008</v>
      </c>
      <c r="CR420" s="157">
        <f t="shared" ref="CR420:CR483" si="1547">($B420/$B$99)</f>
        <v>4.5707920792079211</v>
      </c>
      <c r="CS420" s="162">
        <f t="shared" si="1140"/>
        <v>4.5550074000986678</v>
      </c>
      <c r="CT420" s="163">
        <f t="shared" si="1148"/>
        <v>4.54603643525357</v>
      </c>
      <c r="CU420" s="163">
        <f t="shared" si="1154"/>
        <v>4.54603643525357</v>
      </c>
      <c r="CV420" s="163">
        <f t="shared" si="1160"/>
        <v>4.5371007371007375</v>
      </c>
      <c r="CW420" s="163">
        <f t="shared" si="1166"/>
        <v>4.5348722986247543</v>
      </c>
      <c r="CX420" s="163">
        <f t="shared" si="1172"/>
        <v>4.5348722986247543</v>
      </c>
      <c r="CY420" s="163">
        <f t="shared" si="1178"/>
        <v>4.533387888707038</v>
      </c>
      <c r="CZ420" s="163">
        <f t="shared" si="1184"/>
        <v>4.533387888707038</v>
      </c>
      <c r="DA420" s="163">
        <f t="shared" si="1190"/>
        <v>4.5320749962776734</v>
      </c>
      <c r="DB420" s="163">
        <f t="shared" si="1196"/>
        <v>4.52745995423341</v>
      </c>
      <c r="DC420" s="163">
        <f t="shared" si="1202"/>
        <v>4.5178600554558797</v>
      </c>
      <c r="DD420" s="163">
        <f t="shared" si="1208"/>
        <v>4.5068337129840543</v>
      </c>
      <c r="DE420" s="163">
        <f t="shared" si="1214"/>
        <v>4.5061005368472422</v>
      </c>
      <c r="DF420" s="163">
        <f t="shared" si="1220"/>
        <v>4.4900307991570756</v>
      </c>
      <c r="DG420" s="163">
        <f t="shared" si="1226"/>
        <v>4.4827642013270754</v>
      </c>
      <c r="DH420" s="163">
        <f t="shared" si="1232"/>
        <v>4.4683013389256327</v>
      </c>
      <c r="DI420" s="163">
        <f t="shared" si="1238"/>
        <v>4.4575152880592208</v>
      </c>
      <c r="DJ420" s="163">
        <f t="shared" si="1244"/>
        <v>4.4553643236287597</v>
      </c>
      <c r="DK420" s="163">
        <f t="shared" si="1250"/>
        <v>4.4546477967192022</v>
      </c>
      <c r="DL420" s="163">
        <f t="shared" si="1256"/>
        <v>4.4432146294513952</v>
      </c>
      <c r="DM420" s="163">
        <f t="shared" si="1262"/>
        <v>4.4396537906715823</v>
      </c>
      <c r="DN420" s="163">
        <f t="shared" si="1268"/>
        <v>4.4339683047862977</v>
      </c>
      <c r="DO420" s="163">
        <f t="shared" si="1274"/>
        <v>4.4261744966442951</v>
      </c>
      <c r="DP420" s="163">
        <f t="shared" si="1280"/>
        <v>4.4191129546904913</v>
      </c>
      <c r="DQ420" s="163">
        <f t="shared" si="1286"/>
        <v>4.3966666666666665</v>
      </c>
      <c r="DR420" s="163">
        <f t="shared" si="1292"/>
        <v>4.3661727616645649</v>
      </c>
      <c r="DS420" s="163">
        <f t="shared" si="1298"/>
        <v>4.3333854818523152</v>
      </c>
      <c r="DT420" s="163">
        <f t="shared" si="1304"/>
        <v>4.3117995018679949</v>
      </c>
      <c r="DU420" s="163">
        <f t="shared" si="1310"/>
        <v>4.2904275092936803</v>
      </c>
      <c r="DV420" s="163">
        <f t="shared" si="1316"/>
        <v>4.2692663378545008</v>
      </c>
      <c r="DW420" s="163">
        <f t="shared" si="1322"/>
        <v>4.2483128834355828</v>
      </c>
      <c r="DX420" s="163">
        <f t="shared" si="1328"/>
        <v>4.2269189684114146</v>
      </c>
      <c r="DY420" s="163">
        <f t="shared" si="1334"/>
        <v>4.2057394473124807</v>
      </c>
      <c r="DZ420" s="163">
        <f t="shared" si="1340"/>
        <v>4.184771113461248</v>
      </c>
      <c r="EA420" s="163">
        <f t="shared" si="1346"/>
        <v>4.1640108238123874</v>
      </c>
      <c r="EB420" s="163">
        <f t="shared" si="1352"/>
        <v>4.1434554973821989</v>
      </c>
      <c r="EC420" s="163">
        <f t="shared" si="1359"/>
        <v>4.1231021137243227</v>
      </c>
      <c r="ED420" s="163">
        <f t="shared" si="1366"/>
        <v>4.1023400473933647</v>
      </c>
      <c r="EE420" s="163">
        <f t="shared" si="1373"/>
        <v>4.0817860300618918</v>
      </c>
      <c r="EF420" s="163">
        <f t="shared" si="1380"/>
        <v>4.0614369501466276</v>
      </c>
      <c r="EG420" s="163">
        <f t="shared" si="1387"/>
        <v>4.0412897578056608</v>
      </c>
      <c r="EH420" s="163">
        <f t="shared" si="1394"/>
        <v>4.0213414634146343</v>
      </c>
      <c r="EI420" s="163">
        <f t="shared" si="1401"/>
        <v>4.0015891360878362</v>
      </c>
      <c r="EJ420" s="163">
        <f t="shared" si="1408"/>
        <v>3.9814575247951702</v>
      </c>
      <c r="EK420" s="163">
        <f t="shared" si="1415"/>
        <v>3.9615274599542336</v>
      </c>
      <c r="EL420" s="163">
        <f t="shared" si="1422"/>
        <v>3.9417959299843459</v>
      </c>
      <c r="EM420" s="163">
        <f t="shared" si="1429"/>
        <v>3.9222599830076468</v>
      </c>
      <c r="EN420" s="163">
        <f t="shared" si="1436"/>
        <v>3.9029167253769197</v>
      </c>
      <c r="EO420" s="163">
        <f t="shared" si="1443"/>
        <v>3.883763320246775</v>
      </c>
      <c r="EP420" s="163">
        <f t="shared" si="1450"/>
        <v>3.8642578125</v>
      </c>
      <c r="EQ420" s="163">
        <f t="shared" si="1457"/>
        <v>3.8449472515269294</v>
      </c>
      <c r="ER420" s="163">
        <f t="shared" si="1464"/>
        <v>3.8258287292817679</v>
      </c>
      <c r="ES420" s="163">
        <f t="shared" si="1471"/>
        <v>3.8068993952721275</v>
      </c>
      <c r="ET420" s="163">
        <f t="shared" si="1478"/>
        <v>3.7881564551422318</v>
      </c>
      <c r="EU420" s="163">
        <f t="shared" si="1485"/>
        <v>3.7690842291468227</v>
      </c>
      <c r="EV420" s="163">
        <f t="shared" si="1492"/>
        <v>3.7502030869212022</v>
      </c>
      <c r="EW420" s="163">
        <f t="shared" si="1499"/>
        <v>3.7315101710898557</v>
      </c>
      <c r="EX420" s="163">
        <f t="shared" si="1506"/>
        <v>3.7130026809651473</v>
      </c>
      <c r="EY420" s="163">
        <f t="shared" si="1513"/>
        <v>3.6946778711484596</v>
      </c>
      <c r="EZ420" s="163">
        <f t="shared" si="1520"/>
        <v>3.6765330501725511</v>
      </c>
      <c r="FA420" s="163">
        <f t="shared" si="1527"/>
        <v>3.6580824088748018</v>
      </c>
      <c r="FB420" s="163">
        <f t="shared" si="1534"/>
        <v>3.6398160315374506</v>
      </c>
      <c r="FC420" s="163">
        <f t="shared" si="1541"/>
        <v>3.6217311715481171</v>
      </c>
      <c r="FD420" s="163">
        <f t="shared" ref="FD420:FD483" si="1548">($B420/$B$163)</f>
        <v>3.6038251366120218</v>
      </c>
      <c r="FE420" s="163">
        <f t="shared" si="1141"/>
        <v>3.5860952874158469</v>
      </c>
      <c r="FF420" s="163">
        <f t="shared" si="1149"/>
        <v>3.5680793507664563</v>
      </c>
      <c r="FG420" s="163">
        <f t="shared" si="1155"/>
        <v>3.550243527300692</v>
      </c>
      <c r="FH420" s="163">
        <f t="shared" si="1161"/>
        <v>3.5325851294477744</v>
      </c>
      <c r="FI420" s="163">
        <f t="shared" si="1167"/>
        <v>3.5151015228426394</v>
      </c>
      <c r="FJ420" s="163">
        <f t="shared" si="1173"/>
        <v>3.497790125015785</v>
      </c>
      <c r="FK420" s="163">
        <f t="shared" si="1179"/>
        <v>3.4802110817941951</v>
      </c>
      <c r="FL420" s="163">
        <f t="shared" si="1185"/>
        <v>3.4628078509813727</v>
      </c>
      <c r="FM420" s="163">
        <f t="shared" si="1191"/>
        <v>3.4455778081850976</v>
      </c>
      <c r="FN420" s="163">
        <f t="shared" si="1197"/>
        <v>3.4285183809877462</v>
      </c>
      <c r="FO420" s="163">
        <f t="shared" si="1203"/>
        <v>3.4116270476659687</v>
      </c>
      <c r="FP420" s="163">
        <f t="shared" si="1209"/>
        <v>3.3944852941176471</v>
      </c>
      <c r="FQ420" s="163">
        <f t="shared" si="1215"/>
        <v>3.37751493720278</v>
      </c>
      <c r="FR420" s="163">
        <f t="shared" si="1221"/>
        <v>3.3607134190730403</v>
      </c>
      <c r="FS420" s="163">
        <f t="shared" si="1227"/>
        <v>3.3440782325244478</v>
      </c>
      <c r="FT420" s="163">
        <f t="shared" si="1233"/>
        <v>3.3276069197501204</v>
      </c>
      <c r="FU420" s="163">
        <f t="shared" si="1239"/>
        <v>3.3109012670332296</v>
      </c>
      <c r="FV420" s="163">
        <f t="shared" si="1245"/>
        <v>3.2943625118934348</v>
      </c>
      <c r="FW420" s="163">
        <f t="shared" si="1251"/>
        <v>3.2779881656804735</v>
      </c>
      <c r="FX420" s="163">
        <f t="shared" si="1257"/>
        <v>3.2617757889778614</v>
      </c>
      <c r="FY420" s="163">
        <f t="shared" si="1263"/>
        <v>3.2457229903913758</v>
      </c>
      <c r="FZ420" s="163">
        <f t="shared" si="1269"/>
        <v>3.2294508569429872</v>
      </c>
      <c r="GA420" s="163">
        <f t="shared" si="1275"/>
        <v>3.2133410672853828</v>
      </c>
      <c r="GB420" s="163">
        <f t="shared" si="1281"/>
        <v>3.1973912039709109</v>
      </c>
      <c r="GC420" s="163">
        <f t="shared" si="1287"/>
        <v>3.1815988973121985</v>
      </c>
      <c r="GD420" s="163">
        <f t="shared" si="1293"/>
        <v>3.1656</v>
      </c>
      <c r="GE420" s="163">
        <f t="shared" si="1299"/>
        <v>3.1497612008187401</v>
      </c>
      <c r="GF420" s="163">
        <f t="shared" si="1305"/>
        <v>3.1340801086218599</v>
      </c>
      <c r="GG420" s="163">
        <f t="shared" si="1311"/>
        <v>3.1185543796442241</v>
      </c>
      <c r="GH420" s="163">
        <f t="shared" si="1317"/>
        <v>3.1031817163343041</v>
      </c>
      <c r="GI420" s="163">
        <f t="shared" si="1323"/>
        <v>3.0876156504291608</v>
      </c>
      <c r="GJ420" s="163">
        <f t="shared" si="1329"/>
        <v>3.0722049689440993</v>
      </c>
      <c r="GK420" s="163">
        <f t="shared" si="1335"/>
        <v>3.0569473568038847</v>
      </c>
      <c r="GL420" s="163">
        <f t="shared" si="1341"/>
        <v>3.041840544695805</v>
      </c>
      <c r="GM420" s="163">
        <f t="shared" si="1347"/>
        <v>3.0265515734265733</v>
      </c>
      <c r="GN420" s="163">
        <f t="shared" si="1353"/>
        <v>3.0114155251141552</v>
      </c>
      <c r="GO420" s="163">
        <f t="shared" si="1360"/>
        <v>2.9964301168325402</v>
      </c>
      <c r="GP420" s="163">
        <f t="shared" si="1367"/>
        <v>2.9815931108719052</v>
      </c>
      <c r="GQ420" s="163">
        <f t="shared" si="1374"/>
        <v>2.9669023136246788</v>
      </c>
      <c r="GR420" s="163">
        <f t="shared" si="1381"/>
        <v>2.9520409250772675</v>
      </c>
      <c r="GS420" s="163">
        <f t="shared" si="1388"/>
        <v>2.9373276776246025</v>
      </c>
      <c r="GT420" s="163">
        <f t="shared" si="1395"/>
        <v>2.9227603672048117</v>
      </c>
      <c r="GU420" s="163">
        <f t="shared" si="1402"/>
        <v>2.9083368332633346</v>
      </c>
      <c r="GV420" s="163">
        <f t="shared" si="1409"/>
        <v>2.8937526117843713</v>
      </c>
      <c r="GW420" s="163">
        <f t="shared" si="1416"/>
        <v>2.8793139293139292</v>
      </c>
      <c r="GX420" s="163">
        <f t="shared" si="1423"/>
        <v>2.8650186181216384</v>
      </c>
      <c r="GY420" s="163">
        <f t="shared" si="1430"/>
        <v>2.8508645533141213</v>
      </c>
      <c r="GZ420" s="163">
        <f t="shared" si="1437"/>
        <v>2.8365591397849461</v>
      </c>
      <c r="HA420" s="163">
        <f t="shared" si="1444"/>
        <v>2.8223965763195435</v>
      </c>
      <c r="HB420" s="163">
        <f t="shared" si="1451"/>
        <v>2.808374733853797</v>
      </c>
      <c r="HC420" s="163">
        <f t="shared" si="1458"/>
        <v>2.7944915254237288</v>
      </c>
      <c r="HD420" s="163">
        <f t="shared" si="1465"/>
        <v>2.7804657699257178</v>
      </c>
      <c r="HE420" s="163">
        <f t="shared" si="1472"/>
        <v>2.7665801038753495</v>
      </c>
      <c r="HF420" s="163">
        <f t="shared" si="1479"/>
        <v>2.7528324388789507</v>
      </c>
      <c r="HG420" s="163">
        <f t="shared" si="1486"/>
        <v>2.7392207278481013</v>
      </c>
      <c r="HH420" s="163">
        <f t="shared" si="1493"/>
        <v>2.7254747613893535</v>
      </c>
      <c r="HI420" s="163">
        <f t="shared" si="1500"/>
        <v>2.7118660661836693</v>
      </c>
      <c r="HJ420" s="163">
        <f t="shared" si="1507"/>
        <v>2.6983925962006818</v>
      </c>
      <c r="HK420" s="163">
        <f t="shared" si="1514"/>
        <v>2.6850523458704925</v>
      </c>
      <c r="HL420" s="163">
        <f t="shared" si="1521"/>
        <v>2.6715856481481484</v>
      </c>
      <c r="HM420" s="163">
        <f t="shared" si="1528"/>
        <v>2.658253358925144</v>
      </c>
      <c r="HN420" s="163">
        <f t="shared" si="1535"/>
        <v>2.6450534759358288</v>
      </c>
      <c r="HO420" s="163">
        <f t="shared" si="1542"/>
        <v>2.6319840364880274</v>
      </c>
      <c r="HP420" s="163">
        <f t="shared" ref="HP420:HP483" si="1549">($B420/$B$227)</f>
        <v>2.6187954996690932</v>
      </c>
      <c r="HQ420" s="163">
        <f t="shared" si="1142"/>
        <v>2.6057384760112887</v>
      </c>
      <c r="HR420" s="163">
        <f t="shared" si="1150"/>
        <v>2.5928110081437796</v>
      </c>
      <c r="HS420" s="163">
        <f t="shared" si="1156"/>
        <v>2.5800111773472429</v>
      </c>
      <c r="HT420" s="163">
        <f t="shared" si="1162"/>
        <v>2.5670991658943465</v>
      </c>
      <c r="HU420" s="163">
        <f t="shared" si="1168"/>
        <v>2.5543157506455181</v>
      </c>
      <c r="HV420" s="163">
        <f t="shared" si="1174"/>
        <v>2.5416590200036704</v>
      </c>
      <c r="HW420" s="163">
        <f t="shared" si="1180"/>
        <v>2.5291271000730462</v>
      </c>
      <c r="HX420" s="163">
        <f t="shared" si="1186"/>
        <v>2.5164895066775688</v>
      </c>
      <c r="HY420" s="163">
        <f t="shared" si="1192"/>
        <v>2.5039775809076117</v>
      </c>
      <c r="HZ420" s="163">
        <f t="shared" si="1198"/>
        <v>2.4915894575874789</v>
      </c>
      <c r="IA420" s="163">
        <f t="shared" si="1204"/>
        <v>2.4791014051731852</v>
      </c>
      <c r="IB420" s="163">
        <f t="shared" si="1210"/>
        <v>2.4667379107667644</v>
      </c>
      <c r="IC420" s="163">
        <f t="shared" si="1216"/>
        <v>2.4544971200708905</v>
      </c>
      <c r="ID420" s="163">
        <f t="shared" si="1222"/>
        <v>2.4423772154131029</v>
      </c>
      <c r="IE420" s="163">
        <f t="shared" si="1228"/>
        <v>2.4301631865239517</v>
      </c>
      <c r="IF420" s="163">
        <f t="shared" si="1234"/>
        <v>2.4180707114797033</v>
      </c>
      <c r="IG420" s="163">
        <f t="shared" si="1240"/>
        <v>2.4060979847116051</v>
      </c>
      <c r="IH420" s="163">
        <f t="shared" si="1246"/>
        <v>2.394036300777874</v>
      </c>
      <c r="II420" s="163">
        <f t="shared" si="1252"/>
        <v>2.3820949432404541</v>
      </c>
      <c r="IJ420" s="163">
        <f t="shared" si="1258"/>
        <v>2.3702721204860517</v>
      </c>
      <c r="IK420" s="163">
        <f t="shared" si="1264"/>
        <v>2.3585660762942777</v>
      </c>
      <c r="IL420" s="163">
        <f t="shared" si="1270"/>
        <v>2.3467762433279673</v>
      </c>
      <c r="IM420" s="163">
        <f t="shared" si="1276"/>
        <v>2.3351036924633282</v>
      </c>
      <c r="IN420" s="163">
        <f t="shared" si="1282"/>
        <v>2.3235466823253081</v>
      </c>
      <c r="IO420" s="163">
        <f t="shared" si="1288"/>
        <v>2.3119105249979133</v>
      </c>
      <c r="IP420" s="163">
        <f t="shared" si="1294"/>
        <v>2.300390333028818</v>
      </c>
      <c r="IQ420" s="163">
        <f t="shared" si="1300"/>
        <v>2.288984381456078</v>
      </c>
      <c r="IR420" s="163">
        <f t="shared" si="1306"/>
        <v>2.2775037000493339</v>
      </c>
      <c r="IS420" s="163">
        <f t="shared" si="1312"/>
        <v>2.2661376094248546</v>
      </c>
      <c r="IT420" s="163">
        <f t="shared" si="1318"/>
        <v>2.2548844024747638</v>
      </c>
      <c r="IU420" s="163">
        <f t="shared" si="1324"/>
        <v>2.2437424058323208</v>
      </c>
      <c r="IV420" s="163">
        <f t="shared" si="1330"/>
        <v>2.2325300233739021</v>
      </c>
      <c r="IW420" s="163">
        <f t="shared" si="1336"/>
        <v>2.2214291442778089</v>
      </c>
      <c r="IX420" s="163">
        <f t="shared" si="1342"/>
        <v>2.2104381134785731</v>
      </c>
      <c r="IY420" s="163">
        <f t="shared" si="1348"/>
        <v>2.1993806574559316</v>
      </c>
      <c r="IZ420" s="163">
        <f t="shared" si="1354"/>
        <v>2.1884332780279685</v>
      </c>
      <c r="JA420" s="163">
        <f t="shared" si="1361"/>
        <v>2.1775943396226416</v>
      </c>
      <c r="JB420" s="163">
        <f t="shared" si="1368"/>
        <v>2.1666927409261576</v>
      </c>
      <c r="JC420" s="163">
        <f t="shared" si="1375"/>
        <v>2.1558997509339974</v>
      </c>
      <c r="JD420" s="163">
        <f t="shared" si="1382"/>
        <v>2.1452137546468402</v>
      </c>
      <c r="JE420" s="163">
        <f t="shared" si="1389"/>
        <v>2.1344686753486939</v>
      </c>
      <c r="JF420" s="163">
        <f t="shared" si="1396"/>
        <v>2.1238307008127588</v>
      </c>
      <c r="JG420" s="163">
        <f t="shared" si="1403"/>
        <v>2.113298237582971</v>
      </c>
      <c r="JH420" s="163">
        <f t="shared" si="1410"/>
        <v>2.102710088818037</v>
      </c>
      <c r="JI420" s="163">
        <f t="shared" si="1417"/>
        <v>2.0922275096306366</v>
      </c>
      <c r="JJ420" s="163">
        <f t="shared" si="1424"/>
        <v>2.08184892897407</v>
      </c>
      <c r="JK420" s="163">
        <f t="shared" si="1431"/>
        <v>2.0714178881244392</v>
      </c>
      <c r="JL420" s="163">
        <f t="shared" si="1438"/>
        <v>2.0610908549743283</v>
      </c>
      <c r="JM420" s="163">
        <f t="shared" si="1445"/>
        <v>2.0508662816525987</v>
      </c>
      <c r="JN420" s="163">
        <f t="shared" si="1452"/>
        <v>2.0405923088256963</v>
      </c>
      <c r="JO420" s="163">
        <f t="shared" si="1459"/>
        <v>2.0304207594194401</v>
      </c>
      <c r="JP420" s="163">
        <f t="shared" si="1466"/>
        <v>2.0203501094091902</v>
      </c>
      <c r="JQ420" s="163">
        <f t="shared" si="1473"/>
        <v>2.010232963204877</v>
      </c>
      <c r="JR420" s="163">
        <f t="shared" si="1480"/>
        <v>2.0002166377816293</v>
      </c>
      <c r="JS420" s="163">
        <f t="shared" si="1487"/>
        <v>1.9902996335417116</v>
      </c>
      <c r="JT420" s="163">
        <f t="shared" si="1494"/>
        <v>1.9803388861085294</v>
      </c>
      <c r="JU420" s="163">
        <f t="shared" si="1501"/>
        <v>1.9704773422494131</v>
      </c>
      <c r="JV420" s="163">
        <f t="shared" si="1508"/>
        <v>1.9607135272881715</v>
      </c>
      <c r="JW420" s="163">
        <f t="shared" si="1515"/>
        <v>1.9509085786730525</v>
      </c>
      <c r="JX420" s="163">
        <f t="shared" si="1522"/>
        <v>1.94120120541033</v>
      </c>
      <c r="JY420" s="163">
        <f t="shared" si="1529"/>
        <v>1.9315899581589959</v>
      </c>
      <c r="JZ420" s="163">
        <f t="shared" si="1536"/>
        <v>1.9219400499583681</v>
      </c>
      <c r="KA420" s="163">
        <f t="shared" si="1543"/>
        <v>1.9123860811930407</v>
      </c>
      <c r="KB420" s="163">
        <f t="shared" ref="KB420:KB483" si="1550">($B420/$B$291)</f>
        <v>1.9029266281945589</v>
      </c>
      <c r="KC420" s="163">
        <f t="shared" si="1143"/>
        <v>1.8934308565178755</v>
      </c>
      <c r="KD420" s="163">
        <f t="shared" si="1151"/>
        <v>1.8840293837573119</v>
      </c>
      <c r="KE420" s="163">
        <f t="shared" si="1157"/>
        <v>1.8745939361126152</v>
      </c>
      <c r="KF420" s="163">
        <f t="shared" si="1163"/>
        <v>1.8652525252525252</v>
      </c>
      <c r="KG420" s="163">
        <f t="shared" si="1169"/>
        <v>1.8560037523452158</v>
      </c>
      <c r="KH420" s="163">
        <f t="shared" si="1175"/>
        <v>1.8467231148743251</v>
      </c>
      <c r="KI420" s="163">
        <f t="shared" si="1181"/>
        <v>1.8375348281809738</v>
      </c>
      <c r="KJ420" s="163">
        <f t="shared" si="1187"/>
        <v>1.8284375206284242</v>
      </c>
      <c r="KK420" s="163">
        <f t="shared" si="1193"/>
        <v>1.8193103448275862</v>
      </c>
      <c r="KL420" s="163">
        <f t="shared" si="1199"/>
        <v>1.8102738383112216</v>
      </c>
      <c r="KM420" s="163">
        <f t="shared" si="1205"/>
        <v>1.8012095200936402</v>
      </c>
      <c r="KN420" s="163">
        <f t="shared" si="1211"/>
        <v>1.7922355224846329</v>
      </c>
      <c r="KO420" s="163">
        <f t="shared" si="1217"/>
        <v>1.783350502189029</v>
      </c>
      <c r="KP420" s="163">
        <f t="shared" si="1223"/>
        <v>1.7744394618834081</v>
      </c>
      <c r="KQ420" s="163">
        <f t="shared" si="1229"/>
        <v>1.7656170321264661</v>
      </c>
      <c r="KR420" s="163">
        <f t="shared" si="1235"/>
        <v>1.7568818977546619</v>
      </c>
      <c r="KS420" s="163">
        <f t="shared" si="1241"/>
        <v>1.7481224360997161</v>
      </c>
      <c r="KT420" s="163">
        <f t="shared" si="1247"/>
        <v>1.7394498869630746</v>
      </c>
      <c r="KU420" s="163">
        <f t="shared" si="1253"/>
        <v>1.7307548112971758</v>
      </c>
      <c r="KV420" s="163">
        <f t="shared" si="1259"/>
        <v>1.7221462322805272</v>
      </c>
      <c r="KW420" s="163">
        <f t="shared" si="1265"/>
        <v>1.71362286562732</v>
      </c>
      <c r="KX420" s="163">
        <f t="shared" si="1271"/>
        <v>1.705078485687904</v>
      </c>
      <c r="KY420" s="163">
        <f t="shared" si="1277"/>
        <v>1.6966188901139287</v>
      </c>
      <c r="KZ420" s="163">
        <f t="shared" si="1283"/>
        <v>1.6881399317406143</v>
      </c>
      <c r="LA420" s="163">
        <f t="shared" si="1289"/>
        <v>1.6797453001819285</v>
      </c>
      <c r="LB420" s="163">
        <f t="shared" si="1295"/>
        <v>1.6714337436640117</v>
      </c>
      <c r="LC420" s="163">
        <f t="shared" si="1301"/>
        <v>1.6631041729210447</v>
      </c>
      <c r="LD420" s="163">
        <f t="shared" si="1307"/>
        <v>1.6548572111363364</v>
      </c>
      <c r="LE420" s="163">
        <f t="shared" si="1313"/>
        <v>1.6465937462846272</v>
      </c>
      <c r="LF420" s="163">
        <f t="shared" si="1319"/>
        <v>1.6384123979652194</v>
      </c>
      <c r="LG420" s="163">
        <f t="shared" si="1325"/>
        <v>1.6302159967041374</v>
      </c>
      <c r="LH420" s="163">
        <f t="shared" si="1331"/>
        <v>1.6221011946591708</v>
      </c>
      <c r="LI420" s="163">
        <f t="shared" si="1337"/>
        <v>1.6140667793252141</v>
      </c>
      <c r="LJ420" s="163">
        <f t="shared" si="1343"/>
        <v>1.6060184379892155</v>
      </c>
      <c r="LK420" s="163">
        <f t="shared" si="1349"/>
        <v>1.5980499624992788</v>
      </c>
      <c r="LL420" s="163">
        <f t="shared" si="1355"/>
        <v>1.590068886337543</v>
      </c>
      <c r="LM420" s="163">
        <f t="shared" si="1362"/>
        <v>1.5821671331467413</v>
      </c>
      <c r="LN420" s="163">
        <f t="shared" si="1369"/>
        <v>1.5742540494458652</v>
      </c>
      <c r="LO420" s="163">
        <f t="shared" si="1376"/>
        <v>1.566419725159758</v>
      </c>
      <c r="LP420" s="163">
        <f t="shared" si="1383"/>
        <v>1.5586629902650386</v>
      </c>
      <c r="LQ420" s="163">
        <f t="shared" si="1390"/>
        <v>1.5508958566629338</v>
      </c>
      <c r="LR420" s="163">
        <f t="shared" si="1397"/>
        <v>1.5432057496239344</v>
      </c>
      <c r="LS420" s="163">
        <f t="shared" si="1404"/>
        <v>1.5355064027939465</v>
      </c>
      <c r="LT420" s="163">
        <f t="shared" si="1411"/>
        <v>1.5278835015720669</v>
      </c>
      <c r="LU420" s="163">
        <f t="shared" si="1418"/>
        <v>1.5202524698133919</v>
      </c>
      <c r="LV420" s="163">
        <f t="shared" si="1425"/>
        <v>1.5126972857845011</v>
      </c>
      <c r="LW420" s="163">
        <f t="shared" si="1432"/>
        <v>1.505135032331685</v>
      </c>
      <c r="LX420" s="163">
        <f t="shared" si="1439"/>
        <v>1.4976480129764802</v>
      </c>
      <c r="LY420" s="163">
        <f t="shared" si="1446"/>
        <v>1.4902351105611449</v>
      </c>
      <c r="LZ420" s="163">
        <f t="shared" si="1453"/>
        <v>1.4828158458244112</v>
      </c>
      <c r="MA420" s="163">
        <f t="shared" si="1460"/>
        <v>1.4754700900229052</v>
      </c>
      <c r="MB420" s="163">
        <f t="shared" si="1467"/>
        <v>1.4681189378279536</v>
      </c>
      <c r="MC420" s="163">
        <f t="shared" si="1474"/>
        <v>1.460840672960287</v>
      </c>
      <c r="MD420" s="163">
        <f t="shared" si="1481"/>
        <v>1.4535579345088161</v>
      </c>
      <c r="ME420" s="163">
        <f t="shared" si="1488"/>
        <v>1.446347449219362</v>
      </c>
      <c r="MF420" s="163">
        <f t="shared" si="1495"/>
        <v>1.4391333714345094</v>
      </c>
      <c r="MG420" s="163">
        <f t="shared" si="1502"/>
        <v>1.4319909011011736</v>
      </c>
      <c r="MH420" s="163">
        <f t="shared" si="1509"/>
        <v>1.4248456790123456</v>
      </c>
      <c r="MI420" s="163">
        <f t="shared" si="1516"/>
        <v>1.4177714080974562</v>
      </c>
      <c r="MJ420" s="163">
        <f t="shared" si="1523"/>
        <v>1.4106951871657754</v>
      </c>
      <c r="MK420" s="163">
        <f t="shared" si="1530"/>
        <v>1.4036892515076269</v>
      </c>
      <c r="ML420" s="163">
        <f t="shared" si="1537"/>
        <v>1.3966821298910852</v>
      </c>
      <c r="MM420" s="163">
        <f t="shared" si="1544"/>
        <v>1.3897446189353269</v>
      </c>
      <c r="MN420" s="163">
        <f t="shared" ref="MN420:MN483" si="1551">($B420/$B$355)</f>
        <v>1.3828066496929758</v>
      </c>
      <c r="MO420" s="163">
        <f t="shared" si="1144"/>
        <v>1.3759376086632558</v>
      </c>
      <c r="MP420" s="163">
        <f t="shared" si="1152"/>
        <v>1.3690688018979833</v>
      </c>
      <c r="MQ420" s="163">
        <f t="shared" si="1158"/>
        <v>1.3622682339054739</v>
      </c>
      <c r="MR420" s="163">
        <f t="shared" si="1164"/>
        <v>1.3554685588451187</v>
      </c>
      <c r="MS420" s="163">
        <f t="shared" si="1170"/>
        <v>1.3487364269367483</v>
      </c>
      <c r="MT420" s="163">
        <f t="shared" si="1176"/>
        <v>1.3420058139534883</v>
      </c>
      <c r="MU420" s="163">
        <f t="shared" si="1182"/>
        <v>1.3353420430988767</v>
      </c>
      <c r="MV420" s="163">
        <f t="shared" si="1188"/>
        <v>1.3286803856670024</v>
      </c>
      <c r="MW420" s="163">
        <f t="shared" si="1194"/>
        <v>1.3220848646842633</v>
      </c>
      <c r="MX420" s="163">
        <f t="shared" si="1200"/>
        <v>1.3154920212765957</v>
      </c>
      <c r="MY420" s="163">
        <f t="shared" si="1206"/>
        <v>1.3089646046973205</v>
      </c>
      <c r="MZ420" s="163">
        <f t="shared" si="1212"/>
        <v>1.30244040062068</v>
      </c>
      <c r="NA420" s="163">
        <f t="shared" si="1218"/>
        <v>1.2959809104945492</v>
      </c>
      <c r="NB420" s="163">
        <f t="shared" si="1224"/>
        <v>1.2895251396648044</v>
      </c>
      <c r="NC420" s="163">
        <f t="shared" si="1230"/>
        <v>1.2831333673043961</v>
      </c>
      <c r="ND420" s="163">
        <f t="shared" si="1236"/>
        <v>1.2767457939617424</v>
      </c>
      <c r="NE420" s="163">
        <f t="shared" si="1242"/>
        <v>1.2704215016282163</v>
      </c>
      <c r="NF420" s="163">
        <f t="shared" si="1248"/>
        <v>1.2641018619934283</v>
      </c>
      <c r="NG420" s="163">
        <f t="shared" si="1254"/>
        <v>1.2577876668785759</v>
      </c>
      <c r="NH420" s="163">
        <f t="shared" si="1260"/>
        <v>1.2515362371227183</v>
      </c>
      <c r="NI420" s="163">
        <f t="shared" si="1266"/>
        <v>1.2452906532392214</v>
      </c>
      <c r="NJ420" s="163">
        <f t="shared" si="1272"/>
        <v>1.2391070949270824</v>
      </c>
      <c r="NK420" s="163">
        <f t="shared" si="1278"/>
        <v>1.2329297605270186</v>
      </c>
      <c r="NL420" s="163">
        <f t="shared" si="1284"/>
        <v>1.2268137124634599</v>
      </c>
      <c r="NM420" s="163">
        <f t="shared" si="1290"/>
        <v>1.2207042439733815</v>
      </c>
      <c r="NN420" s="163">
        <f t="shared" si="1296"/>
        <v>1.2146553236274338</v>
      </c>
      <c r="NO420" s="163">
        <f t="shared" si="1302"/>
        <v>1.2086133170433719</v>
      </c>
      <c r="NP420" s="163">
        <f t="shared" si="1308"/>
        <v>1.2025789085225547</v>
      </c>
      <c r="NQ420" s="163">
        <f t="shared" si="1314"/>
        <v>1.1966044582685329</v>
      </c>
      <c r="NR420" s="163">
        <f t="shared" si="1320"/>
        <v>1.1906378954607979</v>
      </c>
      <c r="NS420" s="163">
        <f t="shared" si="1326"/>
        <v>1.1847305389221556</v>
      </c>
      <c r="NT420" s="163">
        <f t="shared" si="1332"/>
        <v>1.1788313401710857</v>
      </c>
      <c r="NU420" s="163">
        <f t="shared" si="1338"/>
        <v>1.1729905987973237</v>
      </c>
      <c r="NV420" s="163">
        <f t="shared" si="1344"/>
        <v>1.1671582673183887</v>
      </c>
      <c r="NW420" s="163">
        <f t="shared" si="1350"/>
        <v>1.1613349545092448</v>
      </c>
      <c r="NX420" s="163">
        <f t="shared" si="1356"/>
        <v>1.155569461827284</v>
      </c>
      <c r="NY420" s="163">
        <f t="shared" si="1363"/>
        <v>1.1498132004981321</v>
      </c>
      <c r="NZ420" s="163">
        <f t="shared" si="1370"/>
        <v>1.1441140024783147</v>
      </c>
      <c r="OA420" s="163">
        <f t="shared" si="1377"/>
        <v>1.1384242324606468</v>
      </c>
      <c r="OB420" s="163">
        <f t="shared" si="1384"/>
        <v>1.1327444485339222</v>
      </c>
      <c r="OC420" s="163">
        <f t="shared" si="1391"/>
        <v>1.1271210579857578</v>
      </c>
      <c r="OD420" s="163">
        <f t="shared" si="1398"/>
        <v>1.1215078143979269</v>
      </c>
      <c r="OE420" s="163">
        <f t="shared" si="1405"/>
        <v>1.1159502034567503</v>
      </c>
      <c r="OF420" s="163">
        <f t="shared" si="1412"/>
        <v>1.11040288634997</v>
      </c>
      <c r="OG420" s="163">
        <f t="shared" si="1419"/>
        <v>1.1048663741523734</v>
      </c>
      <c r="OH420" s="163">
        <f t="shared" si="1426"/>
        <v>1.0993847985711451</v>
      </c>
      <c r="OI420" s="163">
        <f t="shared" si="1433"/>
        <v>1.0939141424114371</v>
      </c>
      <c r="OJ420" s="163">
        <f t="shared" si="1440"/>
        <v>1.0884548883998741</v>
      </c>
      <c r="OK420" s="163">
        <f t="shared" si="1447"/>
        <v>1.083049853372434</v>
      </c>
      <c r="OL420" s="163">
        <f t="shared" si="1454"/>
        <v>1.0776563047115122</v>
      </c>
      <c r="OM420" s="163">
        <f t="shared" si="1461"/>
        <v>1.0722746980489315</v>
      </c>
      <c r="ON420" s="163">
        <f t="shared" si="1468"/>
        <v>1.0669465737067139</v>
      </c>
      <c r="OO420" s="163">
        <f t="shared" si="1475"/>
        <v>1.0616304472806715</v>
      </c>
      <c r="OP420" s="163">
        <f t="shared" si="1482"/>
        <v>1.0563670340566722</v>
      </c>
      <c r="OQ420" s="163">
        <f t="shared" si="1489"/>
        <v>1.0511156648451729</v>
      </c>
      <c r="OR420" s="163">
        <f t="shared" si="1496"/>
        <v>1.045876755777073</v>
      </c>
      <c r="OS420" s="163">
        <f t="shared" si="1503"/>
        <v>1.0406898106402165</v>
      </c>
      <c r="OT420" s="163">
        <f t="shared" si="1510"/>
        <v>1.0355153463680886</v>
      </c>
      <c r="OU420" s="163">
        <f t="shared" si="1517"/>
        <v>1.0303537551612543</v>
      </c>
      <c r="OV420" s="163">
        <f t="shared" si="1524"/>
        <v>1.025243365288522</v>
      </c>
      <c r="OW420" s="163">
        <f t="shared" si="1531"/>
        <v>1.0201458456098997</v>
      </c>
      <c r="OX420" s="163">
        <f t="shared" si="1538"/>
        <v>1.0150615655233068</v>
      </c>
      <c r="OY420" s="163">
        <f t="shared" si="1545"/>
        <v>1.0100277129521587</v>
      </c>
      <c r="OZ420" s="163">
        <f t="shared" ref="OZ420:OZ483" si="1552">($B420/$B$419)</f>
        <v>1.0050070752149778</v>
      </c>
      <c r="PA420" s="156">
        <f>($B420/$B$420)</f>
        <v>1</v>
      </c>
      <c r="PB420" s="157"/>
      <c r="PC420" s="157"/>
      <c r="PD420" s="157"/>
      <c r="PE420" s="157"/>
      <c r="PF420" s="157"/>
      <c r="PG420" s="157"/>
      <c r="PH420" s="157"/>
      <c r="PI420" s="157"/>
      <c r="PJ420" s="157"/>
      <c r="PK420" s="157"/>
      <c r="PL420" s="157"/>
      <c r="PM420" s="157"/>
      <c r="PN420" s="157"/>
      <c r="PO420" s="157"/>
      <c r="PP420" s="157"/>
      <c r="PQ420" s="157"/>
      <c r="PR420" s="157"/>
      <c r="PS420" s="157"/>
      <c r="PT420" s="157"/>
      <c r="PU420" s="157"/>
      <c r="PV420" s="157"/>
      <c r="PW420" s="157"/>
      <c r="PX420" s="157"/>
      <c r="PY420" s="157"/>
      <c r="PZ420" s="157"/>
      <c r="QA420" s="157"/>
      <c r="QB420" s="157"/>
      <c r="QC420" s="157"/>
      <c r="QD420" s="157"/>
      <c r="QE420" s="157"/>
      <c r="QF420" s="157"/>
      <c r="QG420" s="157"/>
      <c r="QH420" s="157"/>
      <c r="QI420" s="157"/>
      <c r="QJ420" s="157"/>
      <c r="QK420" s="157"/>
      <c r="QL420" s="157"/>
      <c r="QM420" s="157"/>
      <c r="QN420" s="157"/>
      <c r="QO420" s="157"/>
      <c r="QP420" s="157"/>
      <c r="QQ420" s="157"/>
      <c r="QR420" s="157"/>
      <c r="QS420" s="157"/>
      <c r="QT420" s="157"/>
      <c r="QU420" s="157"/>
      <c r="QV420" s="157"/>
      <c r="QW420" s="157"/>
      <c r="QX420" s="157"/>
      <c r="QY420" s="157"/>
      <c r="QZ420" s="157"/>
      <c r="RA420" s="157"/>
      <c r="RB420" s="157"/>
      <c r="RC420" s="157"/>
      <c r="RD420" s="157"/>
      <c r="RE420" s="157"/>
      <c r="RF420" s="157"/>
      <c r="RG420" s="157"/>
      <c r="RH420" s="157"/>
      <c r="RI420" s="157"/>
      <c r="RJ420" s="157"/>
      <c r="RK420" s="157"/>
      <c r="RL420" s="157"/>
      <c r="RM420" s="157"/>
      <c r="RN420" s="157"/>
      <c r="RO420" s="157"/>
      <c r="RP420" s="157"/>
    </row>
    <row r="421" spans="1:484" ht="13">
      <c r="A421" s="151">
        <v>53114</v>
      </c>
      <c r="B421" s="152">
        <f t="shared" si="1145"/>
        <v>27837</v>
      </c>
      <c r="C421" s="153">
        <f t="shared" si="1146"/>
        <v>5.0000000000000001E-3</v>
      </c>
      <c r="E421" s="157">
        <f t="shared" si="1357"/>
        <v>5.6021332260012073</v>
      </c>
      <c r="F421" s="157">
        <f t="shared" si="1364"/>
        <v>5.5596165368484121</v>
      </c>
      <c r="G421" s="157">
        <f t="shared" si="1371"/>
        <v>5.5562874251497005</v>
      </c>
      <c r="H421" s="157">
        <f t="shared" si="1378"/>
        <v>5.5363961813842479</v>
      </c>
      <c r="I421" s="157">
        <f t="shared" si="1385"/>
        <v>5.528699106256207</v>
      </c>
      <c r="J421" s="157">
        <f t="shared" si="1392"/>
        <v>5.5024708440403245</v>
      </c>
      <c r="K421" s="157">
        <f t="shared" si="1399"/>
        <v>5.4862041781631845</v>
      </c>
      <c r="L421" s="157">
        <f t="shared" si="1406"/>
        <v>5.4678845020624633</v>
      </c>
      <c r="M421" s="157">
        <f t="shared" si="1413"/>
        <v>5.4603766182816793</v>
      </c>
      <c r="N421" s="157">
        <f t="shared" si="1420"/>
        <v>5.4539576802507836</v>
      </c>
      <c r="O421" s="157">
        <f t="shared" si="1427"/>
        <v>5.444357520046939</v>
      </c>
      <c r="P421" s="157">
        <f t="shared" si="1434"/>
        <v>5.4422287390029327</v>
      </c>
      <c r="Q421" s="157">
        <f t="shared" si="1441"/>
        <v>5.4369140624999996</v>
      </c>
      <c r="R421" s="157">
        <f t="shared" si="1448"/>
        <v>5.4347910972276452</v>
      </c>
      <c r="S421" s="157">
        <f t="shared" si="1455"/>
        <v>5.4115474339035767</v>
      </c>
      <c r="T421" s="157">
        <f t="shared" si="1462"/>
        <v>5.4052427184466021</v>
      </c>
      <c r="U421" s="157">
        <f t="shared" si="1469"/>
        <v>5.3874588736210569</v>
      </c>
      <c r="V421" s="157">
        <f t="shared" si="1476"/>
        <v>5.3843326885880076</v>
      </c>
      <c r="W421" s="157">
        <f t="shared" si="1483"/>
        <v>5.369791666666667</v>
      </c>
      <c r="X421" s="157">
        <f t="shared" si="1490"/>
        <v>5.3491544965411224</v>
      </c>
      <c r="Y421" s="157">
        <f t="shared" si="1497"/>
        <v>5.3584215591915303</v>
      </c>
      <c r="Z421" s="157">
        <f t="shared" si="1504"/>
        <v>5.3491544965411224</v>
      </c>
      <c r="AA421" s="157">
        <f t="shared" si="1511"/>
        <v>5.3399194321887586</v>
      </c>
      <c r="AB421" s="157">
        <f t="shared" si="1518"/>
        <v>5.34299424184261</v>
      </c>
      <c r="AC421" s="157">
        <f t="shared" si="1525"/>
        <v>5.3266360505166475</v>
      </c>
      <c r="AD421" s="157">
        <f t="shared" si="1532"/>
        <v>5.3063286313381628</v>
      </c>
      <c r="AE421" s="157">
        <f t="shared" si="1539"/>
        <v>5.3032958658792149</v>
      </c>
      <c r="AF421" s="157">
        <f t="shared" si="1546"/>
        <v>5.2952254137340686</v>
      </c>
      <c r="AG421" s="157">
        <f t="shared" ref="AG421:AG484" si="1553">($B421/$B$36)</f>
        <v>5.2801593323216993</v>
      </c>
      <c r="AH421" s="157">
        <f t="shared" si="1147"/>
        <v>5.2661748013620882</v>
      </c>
      <c r="AI421" s="157">
        <f t="shared" si="1153"/>
        <v>5.2711607650066279</v>
      </c>
      <c r="AJ421" s="157">
        <f t="shared" si="1159"/>
        <v>5.2751563388288805</v>
      </c>
      <c r="AK421" s="157">
        <f t="shared" si="1165"/>
        <v>5.2671712393566699</v>
      </c>
      <c r="AL421" s="157">
        <f t="shared" si="1171"/>
        <v>5.2443481537302183</v>
      </c>
      <c r="AM421" s="157">
        <f t="shared" si="1177"/>
        <v>5.2354711303366557</v>
      </c>
      <c r="AN421" s="157">
        <f t="shared" si="1183"/>
        <v>5.2266241081487044</v>
      </c>
      <c r="AO421" s="157">
        <f t="shared" si="1189"/>
        <v>5.2285875281743053</v>
      </c>
      <c r="AP421" s="157">
        <f t="shared" si="1195"/>
        <v>5.2315354256718658</v>
      </c>
      <c r="AQ421" s="157">
        <f t="shared" si="1201"/>
        <v>5.2178069353327086</v>
      </c>
      <c r="AR421" s="157">
        <f t="shared" si="1207"/>
        <v>5.1973487677371173</v>
      </c>
      <c r="AS421" s="157">
        <f t="shared" si="1213"/>
        <v>5.1837988826815646</v>
      </c>
      <c r="AT421" s="157">
        <f t="shared" si="1219"/>
        <v>5.1789767441860466</v>
      </c>
      <c r="AU421" s="157">
        <f t="shared" si="1225"/>
        <v>5.171279955415196</v>
      </c>
      <c r="AV421" s="157">
        <f t="shared" si="1231"/>
        <v>5.1645640074211503</v>
      </c>
      <c r="AW421" s="157">
        <f t="shared" si="1237"/>
        <v>5.146422628951747</v>
      </c>
      <c r="AX421" s="157">
        <f t="shared" si="1243"/>
        <v>5.1152149944873209</v>
      </c>
      <c r="AY421" s="157">
        <f t="shared" si="1249"/>
        <v>5.0908924652523773</v>
      </c>
      <c r="AZ421" s="157">
        <f t="shared" si="1255"/>
        <v>5.0797445255474454</v>
      </c>
      <c r="BA421" s="157">
        <f t="shared" si="1261"/>
        <v>5.0640349281426236</v>
      </c>
      <c r="BB421" s="157">
        <f t="shared" si="1267"/>
        <v>5.0723396501457723</v>
      </c>
      <c r="BC421" s="157">
        <f t="shared" si="1273"/>
        <v>5.0732640787315475</v>
      </c>
      <c r="BD421" s="157">
        <f t="shared" si="1279"/>
        <v>5.0612727272727271</v>
      </c>
      <c r="BE421" s="157">
        <f t="shared" si="1285"/>
        <v>5.0704918032786885</v>
      </c>
      <c r="BF421" s="157">
        <f t="shared" si="1291"/>
        <v>5.0548392954421644</v>
      </c>
      <c r="BG421" s="157">
        <f t="shared" si="1297"/>
        <v>5.0520871143375681</v>
      </c>
      <c r="BH421" s="157">
        <f t="shared" si="1303"/>
        <v>5.047506799637353</v>
      </c>
      <c r="BI421" s="157">
        <f t="shared" si="1309"/>
        <v>5.0238224147265838</v>
      </c>
      <c r="BJ421" s="157">
        <f t="shared" si="1315"/>
        <v>5.0211038961038961</v>
      </c>
      <c r="BK421" s="157">
        <f t="shared" si="1321"/>
        <v>5.003055355859094</v>
      </c>
      <c r="BL421" s="157">
        <f t="shared" si="1327"/>
        <v>5.0057543607264883</v>
      </c>
      <c r="BM421" s="157">
        <f t="shared" si="1333"/>
        <v>5.0048543689320386</v>
      </c>
      <c r="BN421" s="157">
        <f t="shared" si="1339"/>
        <v>4.981567644953472</v>
      </c>
      <c r="BO421" s="157">
        <f t="shared" si="1345"/>
        <v>4.9655726007848733</v>
      </c>
      <c r="BP421" s="157">
        <f t="shared" si="1351"/>
        <v>4.9417717024676016</v>
      </c>
      <c r="BQ421" s="157">
        <f t="shared" si="1358"/>
        <v>4.9382650345928685</v>
      </c>
      <c r="BR421" s="157">
        <f t="shared" si="1365"/>
        <v>4.9391412349183819</v>
      </c>
      <c r="BS421" s="157">
        <f t="shared" si="1372"/>
        <v>4.9181978798586572</v>
      </c>
      <c r="BT421" s="157">
        <f t="shared" si="1379"/>
        <v>4.9095238095238098</v>
      </c>
      <c r="BU421" s="157">
        <f t="shared" si="1386"/>
        <v>4.9208060809616407</v>
      </c>
      <c r="BV421" s="157">
        <f t="shared" si="1393"/>
        <v>4.9000176025347653</v>
      </c>
      <c r="BW421" s="157">
        <f t="shared" si="1400"/>
        <v>4.8922671353251319</v>
      </c>
      <c r="BX421" s="157">
        <f t="shared" si="1407"/>
        <v>4.8922671353251319</v>
      </c>
      <c r="BY421" s="157">
        <f t="shared" si="1414"/>
        <v>4.8547261946285314</v>
      </c>
      <c r="BZ421" s="157">
        <f t="shared" si="1421"/>
        <v>4.8479623824451412</v>
      </c>
      <c r="CA421" s="157">
        <f t="shared" si="1428"/>
        <v>4.808602522024529</v>
      </c>
      <c r="CB421" s="157">
        <f t="shared" si="1435"/>
        <v>4.7978283350568773</v>
      </c>
      <c r="CC421" s="157">
        <f t="shared" si="1442"/>
        <v>4.7862792297111421</v>
      </c>
      <c r="CD421" s="157">
        <f t="shared" si="1449"/>
        <v>4.7780638516992795</v>
      </c>
      <c r="CE421" s="157">
        <f t="shared" si="1456"/>
        <v>4.7633470225872694</v>
      </c>
      <c r="CF421" s="157">
        <f t="shared" si="1463"/>
        <v>4.7487205731832143</v>
      </c>
      <c r="CG421" s="157">
        <f t="shared" si="1470"/>
        <v>4.7406335149863761</v>
      </c>
      <c r="CH421" s="157">
        <f t="shared" si="1477"/>
        <v>4.7446735980910173</v>
      </c>
      <c r="CI421" s="157">
        <f t="shared" si="1484"/>
        <v>4.7173360447381798</v>
      </c>
      <c r="CJ421" s="157">
        <f t="shared" si="1491"/>
        <v>4.7077625570776256</v>
      </c>
      <c r="CK421" s="157">
        <f t="shared" si="1498"/>
        <v>4.7014017902381351</v>
      </c>
      <c r="CL421" s="157">
        <f t="shared" si="1505"/>
        <v>4.6926837491571138</v>
      </c>
      <c r="CM421" s="157">
        <f t="shared" si="1512"/>
        <v>4.6847862672500842</v>
      </c>
      <c r="CN421" s="157">
        <f t="shared" si="1519"/>
        <v>4.6753443063486735</v>
      </c>
      <c r="CO421" s="157">
        <f t="shared" si="1526"/>
        <v>4.6433694745621352</v>
      </c>
      <c r="CP421" s="157">
        <f t="shared" si="1533"/>
        <v>4.6356369691923396</v>
      </c>
      <c r="CQ421" s="157">
        <f t="shared" si="1540"/>
        <v>4.6064868442826414</v>
      </c>
      <c r="CR421" s="157">
        <f t="shared" si="1547"/>
        <v>4.5935643564356434</v>
      </c>
      <c r="CS421" s="162">
        <f t="shared" ref="CS421:CS484" si="1554">($B421/$B$100)</f>
        <v>4.5777010360138135</v>
      </c>
      <c r="CT421" s="163">
        <f t="shared" si="1148"/>
        <v>4.568685376661743</v>
      </c>
      <c r="CU421" s="163">
        <f t="shared" si="1154"/>
        <v>4.568685376661743</v>
      </c>
      <c r="CV421" s="163">
        <f t="shared" si="1160"/>
        <v>4.5597051597051594</v>
      </c>
      <c r="CW421" s="163">
        <f t="shared" si="1166"/>
        <v>4.5574656188605109</v>
      </c>
      <c r="CX421" s="163">
        <f t="shared" si="1172"/>
        <v>4.5574656188605109</v>
      </c>
      <c r="CY421" s="163">
        <f t="shared" si="1178"/>
        <v>4.5559738134206222</v>
      </c>
      <c r="CZ421" s="163">
        <f t="shared" si="1184"/>
        <v>4.5559738134206222</v>
      </c>
      <c r="DA421" s="163">
        <f t="shared" si="1190"/>
        <v>4.5546543799913932</v>
      </c>
      <c r="DB421" s="163">
        <f t="shared" si="1196"/>
        <v>4.5500163452108531</v>
      </c>
      <c r="DC421" s="163">
        <f t="shared" si="1202"/>
        <v>4.5403686184961671</v>
      </c>
      <c r="DD421" s="163">
        <f t="shared" si="1208"/>
        <v>4.5292873413602344</v>
      </c>
      <c r="DE421" s="163">
        <f t="shared" si="1214"/>
        <v>4.5285505124450953</v>
      </c>
      <c r="DF421" s="163">
        <f t="shared" si="1220"/>
        <v>4.5124007132436379</v>
      </c>
      <c r="DG421" s="163">
        <f t="shared" si="1226"/>
        <v>4.5050979122835413</v>
      </c>
      <c r="DH421" s="163">
        <f t="shared" si="1232"/>
        <v>4.4905629940312952</v>
      </c>
      <c r="DI421" s="163">
        <f t="shared" si="1238"/>
        <v>4.4797232056646283</v>
      </c>
      <c r="DJ421" s="163">
        <f t="shared" si="1244"/>
        <v>4.4775615248512146</v>
      </c>
      <c r="DK421" s="163">
        <f t="shared" si="1250"/>
        <v>4.4768414281119329</v>
      </c>
      <c r="DL421" s="163">
        <f t="shared" si="1256"/>
        <v>4.4653512993262749</v>
      </c>
      <c r="DM421" s="163">
        <f t="shared" si="1262"/>
        <v>4.4617727199871773</v>
      </c>
      <c r="DN421" s="163">
        <f t="shared" si="1268"/>
        <v>4.4560589082759723</v>
      </c>
      <c r="DO421" s="163">
        <f t="shared" si="1274"/>
        <v>4.4482262703739215</v>
      </c>
      <c r="DP421" s="163">
        <f t="shared" si="1280"/>
        <v>4.4411295469049135</v>
      </c>
      <c r="DQ421" s="163">
        <f t="shared" si="1286"/>
        <v>4.4185714285714282</v>
      </c>
      <c r="DR421" s="163">
        <f t="shared" si="1292"/>
        <v>4.3879255989911732</v>
      </c>
      <c r="DS421" s="163">
        <f t="shared" si="1298"/>
        <v>4.3549749687108887</v>
      </c>
      <c r="DT421" s="163">
        <f t="shared" si="1304"/>
        <v>4.3332814445828145</v>
      </c>
      <c r="DU421" s="163">
        <f t="shared" si="1310"/>
        <v>4.3118029739776951</v>
      </c>
      <c r="DV421" s="163">
        <f t="shared" si="1316"/>
        <v>4.2905363748458694</v>
      </c>
      <c r="DW421" s="163">
        <f t="shared" si="1322"/>
        <v>4.2694785276073617</v>
      </c>
      <c r="DX421" s="163">
        <f t="shared" si="1328"/>
        <v>4.2479780253319088</v>
      </c>
      <c r="DY421" s="163">
        <f t="shared" si="1334"/>
        <v>4.2266929851199517</v>
      </c>
      <c r="DZ421" s="163">
        <f t="shared" si="1340"/>
        <v>4.2056201843178727</v>
      </c>
      <c r="EA421" s="163">
        <f t="shared" si="1346"/>
        <v>4.1847564642212864</v>
      </c>
      <c r="EB421" s="163">
        <f t="shared" si="1352"/>
        <v>4.1640987284966346</v>
      </c>
      <c r="EC421" s="163">
        <f t="shared" si="1359"/>
        <v>4.1436439416493007</v>
      </c>
      <c r="ED421" s="163">
        <f t="shared" si="1366"/>
        <v>4.1227784360189572</v>
      </c>
      <c r="EE421" s="163">
        <f t="shared" si="1373"/>
        <v>4.1021220159151195</v>
      </c>
      <c r="EF421" s="163">
        <f t="shared" si="1380"/>
        <v>4.0816715542521997</v>
      </c>
      <c r="EG421" s="163">
        <f t="shared" si="1387"/>
        <v>4.0614239859935806</v>
      </c>
      <c r="EH421" s="163">
        <f t="shared" si="1394"/>
        <v>4.0413763066202089</v>
      </c>
      <c r="EI421" s="163">
        <f t="shared" si="1401"/>
        <v>4.0215255706443225</v>
      </c>
      <c r="EJ421" s="163">
        <f t="shared" si="1408"/>
        <v>4.0012936610608021</v>
      </c>
      <c r="EK421" s="163">
        <f t="shared" si="1415"/>
        <v>3.9812643020594964</v>
      </c>
      <c r="EL421" s="163">
        <f t="shared" si="1422"/>
        <v>3.9614344670556427</v>
      </c>
      <c r="EM421" s="163">
        <f t="shared" si="1429"/>
        <v>3.9418011894647407</v>
      </c>
      <c r="EN421" s="163">
        <f t="shared" si="1436"/>
        <v>3.922361561223052</v>
      </c>
      <c r="EO421" s="163">
        <f t="shared" si="1443"/>
        <v>3.9031127313516545</v>
      </c>
      <c r="EP421" s="163">
        <f t="shared" si="1450"/>
        <v>3.8835100446428572</v>
      </c>
      <c r="EQ421" s="163">
        <f t="shared" si="1457"/>
        <v>3.8641032759578011</v>
      </c>
      <c r="ER421" s="163">
        <f t="shared" si="1464"/>
        <v>3.844889502762431</v>
      </c>
      <c r="ES421" s="163">
        <f t="shared" si="1471"/>
        <v>3.8258658603628368</v>
      </c>
      <c r="ET421" s="163">
        <f t="shared" si="1478"/>
        <v>3.8070295404814005</v>
      </c>
      <c r="EU421" s="163">
        <f t="shared" si="1485"/>
        <v>3.7878622941896856</v>
      </c>
      <c r="EV421" s="163">
        <f t="shared" si="1492"/>
        <v>3.7688870836718116</v>
      </c>
      <c r="EW421" s="163">
        <f t="shared" si="1499"/>
        <v>3.7501010373164489</v>
      </c>
      <c r="EX421" s="163">
        <f t="shared" si="1506"/>
        <v>3.7315013404825739</v>
      </c>
      <c r="EY421" s="163">
        <f t="shared" si="1513"/>
        <v>3.7130852340936373</v>
      </c>
      <c r="EZ421" s="163">
        <f t="shared" si="1520"/>
        <v>3.6948500132731619</v>
      </c>
      <c r="FA421" s="163">
        <f t="shared" si="1527"/>
        <v>3.6763074484944531</v>
      </c>
      <c r="FB421" s="163">
        <f t="shared" si="1534"/>
        <v>3.6579500657030222</v>
      </c>
      <c r="FC421" s="163">
        <f t="shared" si="1541"/>
        <v>3.6397751046025104</v>
      </c>
      <c r="FD421" s="163">
        <f t="shared" si="1548"/>
        <v>3.6217798594847777</v>
      </c>
      <c r="FE421" s="163">
        <f t="shared" ref="FE421:FE484" si="1555">($B421/$B$164)</f>
        <v>3.6039616778871051</v>
      </c>
      <c r="FF421" s="163">
        <f t="shared" si="1149"/>
        <v>3.5858559835115291</v>
      </c>
      <c r="FG421" s="163">
        <f t="shared" si="1155"/>
        <v>3.567931299666752</v>
      </c>
      <c r="FH421" s="163">
        <f t="shared" si="1161"/>
        <v>3.5501849253921693</v>
      </c>
      <c r="FI421" s="163">
        <f t="shared" si="1167"/>
        <v>3.5326142131979696</v>
      </c>
      <c r="FJ421" s="163">
        <f t="shared" si="1173"/>
        <v>3.5152165677484533</v>
      </c>
      <c r="FK421" s="163">
        <f t="shared" si="1179"/>
        <v>3.4975499434602337</v>
      </c>
      <c r="FL421" s="163">
        <f t="shared" si="1185"/>
        <v>3.4800600075009376</v>
      </c>
      <c r="FM421" s="163">
        <f t="shared" si="1191"/>
        <v>3.4627441224032838</v>
      </c>
      <c r="FN421" s="163">
        <f t="shared" si="1197"/>
        <v>3.4455997029335315</v>
      </c>
      <c r="FO421" s="163">
        <f t="shared" si="1203"/>
        <v>3.428624214804779</v>
      </c>
      <c r="FP421" s="163">
        <f t="shared" si="1209"/>
        <v>3.4113970588235296</v>
      </c>
      <c r="FQ421" s="163">
        <f t="shared" si="1215"/>
        <v>3.3943421533959275</v>
      </c>
      <c r="FR421" s="163">
        <f t="shared" si="1221"/>
        <v>3.3774569279301141</v>
      </c>
      <c r="FS421" s="163">
        <f t="shared" si="1227"/>
        <v>3.3607388627308947</v>
      </c>
      <c r="FT421" s="163">
        <f t="shared" si="1233"/>
        <v>3.3441854877462758</v>
      </c>
      <c r="FU421" s="163">
        <f t="shared" si="1239"/>
        <v>3.3273966053071957</v>
      </c>
      <c r="FV421" s="163">
        <f t="shared" si="1245"/>
        <v>3.3107754519505233</v>
      </c>
      <c r="FW421" s="163">
        <f t="shared" si="1251"/>
        <v>3.2943195266272189</v>
      </c>
      <c r="FX421" s="163">
        <f t="shared" si="1257"/>
        <v>3.2780263777673104</v>
      </c>
      <c r="FY421" s="163">
        <f t="shared" si="1263"/>
        <v>3.2618936020623388</v>
      </c>
      <c r="FZ421" s="163">
        <f t="shared" si="1269"/>
        <v>3.2455403987408187</v>
      </c>
      <c r="GA421" s="163">
        <f t="shared" si="1275"/>
        <v>3.2293503480278423</v>
      </c>
      <c r="GB421" s="163">
        <f t="shared" si="1281"/>
        <v>3.2133210204317213</v>
      </c>
      <c r="GC421" s="163">
        <f t="shared" si="1287"/>
        <v>3.1974500344589938</v>
      </c>
      <c r="GD421" s="163">
        <f t="shared" si="1293"/>
        <v>3.1813714285714285</v>
      </c>
      <c r="GE421" s="163">
        <f t="shared" si="1299"/>
        <v>3.165453718444394</v>
      </c>
      <c r="GF421" s="163">
        <f t="shared" si="1305"/>
        <v>3.1496945010183302</v>
      </c>
      <c r="GG421" s="163">
        <f t="shared" si="1311"/>
        <v>3.1340914208511594</v>
      </c>
      <c r="GH421" s="163">
        <f t="shared" si="1317"/>
        <v>3.118642168944656</v>
      </c>
      <c r="GI421" s="163">
        <f t="shared" si="1323"/>
        <v>3.102998550886189</v>
      </c>
      <c r="GJ421" s="163">
        <f t="shared" si="1329"/>
        <v>3.087511091393079</v>
      </c>
      <c r="GK421" s="163">
        <f t="shared" si="1335"/>
        <v>3.0721774638560864</v>
      </c>
      <c r="GL421" s="163">
        <f t="shared" si="1341"/>
        <v>3.0569953876564901</v>
      </c>
      <c r="GM421" s="163">
        <f t="shared" si="1347"/>
        <v>3.0416302447552446</v>
      </c>
      <c r="GN421" s="163">
        <f t="shared" si="1353"/>
        <v>3.0264187866927594</v>
      </c>
      <c r="GO421" s="163">
        <f t="shared" si="1360"/>
        <v>3.0113587191691908</v>
      </c>
      <c r="GP421" s="163">
        <f t="shared" si="1367"/>
        <v>2.9964477933261571</v>
      </c>
      <c r="GQ421" s="163">
        <f t="shared" si="1374"/>
        <v>2.9816838046272496</v>
      </c>
      <c r="GR421" s="163">
        <f t="shared" si="1381"/>
        <v>2.9667483747202388</v>
      </c>
      <c r="GS421" s="163">
        <f t="shared" si="1388"/>
        <v>2.9519618239660659</v>
      </c>
      <c r="GT421" s="163">
        <f t="shared" si="1395"/>
        <v>2.9373219373219372</v>
      </c>
      <c r="GU421" s="163">
        <f t="shared" si="1402"/>
        <v>2.9228265434691307</v>
      </c>
      <c r="GV421" s="163">
        <f t="shared" si="1409"/>
        <v>2.9081696615127455</v>
      </c>
      <c r="GW421" s="163">
        <f t="shared" si="1416"/>
        <v>2.8936590436590435</v>
      </c>
      <c r="GX421" s="163">
        <f t="shared" si="1423"/>
        <v>2.879292511377741</v>
      </c>
      <c r="GY421" s="163">
        <f t="shared" si="1430"/>
        <v>2.8650679291889665</v>
      </c>
      <c r="GZ421" s="163">
        <f t="shared" si="1437"/>
        <v>2.8506912442396315</v>
      </c>
      <c r="HA421" s="163">
        <f t="shared" si="1444"/>
        <v>2.8364581210515589</v>
      </c>
      <c r="HB421" s="163">
        <f t="shared" si="1451"/>
        <v>2.8223664199533611</v>
      </c>
      <c r="HC421" s="163">
        <f t="shared" si="1458"/>
        <v>2.808414043583535</v>
      </c>
      <c r="HD421" s="163">
        <f t="shared" si="1465"/>
        <v>2.7943184099578398</v>
      </c>
      <c r="HE421" s="163">
        <f t="shared" si="1472"/>
        <v>2.7803635637235318</v>
      </c>
      <c r="HF421" s="163">
        <f t="shared" si="1479"/>
        <v>2.7665474060822897</v>
      </c>
      <c r="HG421" s="163">
        <f t="shared" si="1486"/>
        <v>2.7528678797468356</v>
      </c>
      <c r="HH421" s="163">
        <f t="shared" si="1493"/>
        <v>2.7390534291055793</v>
      </c>
      <c r="HI421" s="163">
        <f t="shared" si="1500"/>
        <v>2.7253769336205207</v>
      </c>
      <c r="HJ421" s="163">
        <f t="shared" si="1507"/>
        <v>2.7118363370677057</v>
      </c>
      <c r="HK421" s="163">
        <f t="shared" si="1514"/>
        <v>2.698429623885227</v>
      </c>
      <c r="HL421" s="163">
        <f t="shared" si="1521"/>
        <v>2.6848958333333335</v>
      </c>
      <c r="HM421" s="163">
        <f t="shared" si="1528"/>
        <v>2.671497120921305</v>
      </c>
      <c r="HN421" s="163">
        <f t="shared" si="1535"/>
        <v>2.6582314744079452</v>
      </c>
      <c r="HO421" s="163">
        <f t="shared" si="1542"/>
        <v>2.6450969213226911</v>
      </c>
      <c r="HP421" s="163">
        <f t="shared" si="1549"/>
        <v>2.6318426775077999</v>
      </c>
      <c r="HQ421" s="163">
        <f t="shared" ref="HQ421:HQ484" si="1556">($B421/$B$228)</f>
        <v>2.6187206020696143</v>
      </c>
      <c r="HR421" s="163">
        <f t="shared" si="1150"/>
        <v>2.6057287278854253</v>
      </c>
      <c r="HS421" s="163">
        <f t="shared" si="1156"/>
        <v>2.5928651266766023</v>
      </c>
      <c r="HT421" s="163">
        <f t="shared" si="1162"/>
        <v>2.5798887859128823</v>
      </c>
      <c r="HU421" s="163">
        <f t="shared" si="1168"/>
        <v>2.567041682036149</v>
      </c>
      <c r="HV421" s="163">
        <f t="shared" si="1174"/>
        <v>2.5543218939254908</v>
      </c>
      <c r="HW421" s="163">
        <f t="shared" si="1180"/>
        <v>2.5417275383491598</v>
      </c>
      <c r="HX421" s="163">
        <f t="shared" si="1186"/>
        <v>2.5290269828291088</v>
      </c>
      <c r="HY421" s="163">
        <f t="shared" si="1192"/>
        <v>2.5164527210269392</v>
      </c>
      <c r="HZ421" s="163">
        <f t="shared" si="1198"/>
        <v>2.5040028784744086</v>
      </c>
      <c r="IA421" s="163">
        <f t="shared" si="1204"/>
        <v>2.4914526089680478</v>
      </c>
      <c r="IB421" s="163">
        <f t="shared" si="1210"/>
        <v>2.4790275180336629</v>
      </c>
      <c r="IC421" s="163">
        <f t="shared" si="1216"/>
        <v>2.4667257421355782</v>
      </c>
      <c r="ID421" s="163">
        <f t="shared" si="1222"/>
        <v>2.4545454545454546</v>
      </c>
      <c r="IE421" s="163">
        <f t="shared" si="1228"/>
        <v>2.4422705737848744</v>
      </c>
      <c r="IF421" s="163">
        <f t="shared" si="1234"/>
        <v>2.430117852466172</v>
      </c>
      <c r="IG421" s="163">
        <f t="shared" si="1240"/>
        <v>2.4180854760250172</v>
      </c>
      <c r="IH421" s="163">
        <f t="shared" si="1246"/>
        <v>2.4059636992221263</v>
      </c>
      <c r="II421" s="163">
        <f t="shared" si="1252"/>
        <v>2.3939628482972135</v>
      </c>
      <c r="IJ421" s="163">
        <f t="shared" si="1258"/>
        <v>2.382081122710936</v>
      </c>
      <c r="IK421" s="163">
        <f t="shared" si="1264"/>
        <v>2.370316757493188</v>
      </c>
      <c r="IL421" s="163">
        <f t="shared" si="1270"/>
        <v>2.358468186054393</v>
      </c>
      <c r="IM421" s="163">
        <f t="shared" si="1276"/>
        <v>2.3467374810318664</v>
      </c>
      <c r="IN421" s="163">
        <f t="shared" si="1282"/>
        <v>2.3351228923748009</v>
      </c>
      <c r="IO421" s="163">
        <f t="shared" si="1288"/>
        <v>2.3234287622068273</v>
      </c>
      <c r="IP421" s="163">
        <f t="shared" si="1294"/>
        <v>2.3118511751515656</v>
      </c>
      <c r="IQ421" s="163">
        <f t="shared" si="1300"/>
        <v>2.3003883976530863</v>
      </c>
      <c r="IR421" s="163">
        <f t="shared" si="1306"/>
        <v>2.2888505180069068</v>
      </c>
      <c r="IS421" s="163">
        <f t="shared" si="1312"/>
        <v>2.2774278000490877</v>
      </c>
      <c r="IT421" s="163">
        <f t="shared" si="1318"/>
        <v>2.2661185281667211</v>
      </c>
      <c r="IU421" s="163">
        <f t="shared" si="1324"/>
        <v>2.2549210206561359</v>
      </c>
      <c r="IV421" s="163">
        <f t="shared" si="1330"/>
        <v>2.2436527766583381</v>
      </c>
      <c r="IW421" s="163">
        <f t="shared" si="1336"/>
        <v>2.2324965915470365</v>
      </c>
      <c r="IX421" s="163">
        <f t="shared" si="1342"/>
        <v>2.2214508020110126</v>
      </c>
      <c r="IY421" s="163">
        <f t="shared" si="1348"/>
        <v>2.2103382563125296</v>
      </c>
      <c r="IZ421" s="163">
        <f t="shared" si="1354"/>
        <v>2.1993363356245554</v>
      </c>
      <c r="JA421" s="163">
        <f t="shared" si="1361"/>
        <v>2.1884433962264151</v>
      </c>
      <c r="JB421" s="163">
        <f t="shared" si="1368"/>
        <v>2.1774874843554444</v>
      </c>
      <c r="JC421" s="163">
        <f t="shared" si="1375"/>
        <v>2.1666407222914073</v>
      </c>
      <c r="JD421" s="163">
        <f t="shared" si="1382"/>
        <v>2.1559014869888475</v>
      </c>
      <c r="JE421" s="163">
        <f t="shared" si="1389"/>
        <v>2.1451028743160978</v>
      </c>
      <c r="JF421" s="163">
        <f t="shared" si="1396"/>
        <v>2.1344119000153352</v>
      </c>
      <c r="JG421" s="163">
        <f t="shared" si="1403"/>
        <v>2.1238269626916915</v>
      </c>
      <c r="JH421" s="163">
        <f t="shared" si="1410"/>
        <v>2.1131860624003642</v>
      </c>
      <c r="JI421" s="163">
        <f t="shared" si="1417"/>
        <v>2.1026512576478584</v>
      </c>
      <c r="JJ421" s="163">
        <f t="shared" si="1424"/>
        <v>2.0922209695603158</v>
      </c>
      <c r="JK421" s="163">
        <f t="shared" si="1431"/>
        <v>2.0817379599162429</v>
      </c>
      <c r="JL421" s="163">
        <f t="shared" si="1438"/>
        <v>2.0713594761514993</v>
      </c>
      <c r="JM421" s="163">
        <f t="shared" si="1445"/>
        <v>2.0610839626832518</v>
      </c>
      <c r="JN421" s="163">
        <f t="shared" si="1452"/>
        <v>2.0507588035951083</v>
      </c>
      <c r="JO421" s="163">
        <f t="shared" si="1459"/>
        <v>2.0405365782143381</v>
      </c>
      <c r="JP421" s="163">
        <f t="shared" si="1466"/>
        <v>2.0304157549234136</v>
      </c>
      <c r="JQ421" s="163">
        <f t="shared" si="1473"/>
        <v>2.0202482037883738</v>
      </c>
      <c r="JR421" s="163">
        <f t="shared" si="1480"/>
        <v>2.0101819757365686</v>
      </c>
      <c r="JS421" s="163">
        <f t="shared" si="1487"/>
        <v>2.0002155636990731</v>
      </c>
      <c r="JT421" s="163">
        <f t="shared" si="1494"/>
        <v>1.9902051905340674</v>
      </c>
      <c r="JU421" s="163">
        <f t="shared" si="1501"/>
        <v>1.9802945151881626</v>
      </c>
      <c r="JV421" s="163">
        <f t="shared" si="1508"/>
        <v>1.9704820556381397</v>
      </c>
      <c r="JW421" s="163">
        <f t="shared" si="1515"/>
        <v>1.9606282575010565</v>
      </c>
      <c r="JX421" s="163">
        <f t="shared" si="1522"/>
        <v>1.9508725208493938</v>
      </c>
      <c r="JY421" s="163">
        <f t="shared" si="1529"/>
        <v>1.941213389121339</v>
      </c>
      <c r="JZ421" s="163">
        <f t="shared" si="1536"/>
        <v>1.9315154038301416</v>
      </c>
      <c r="KA421" s="163">
        <f t="shared" si="1543"/>
        <v>1.9219138359569179</v>
      </c>
      <c r="KB421" s="163">
        <f t="shared" si="1550"/>
        <v>1.9124072547403133</v>
      </c>
      <c r="KC421" s="163">
        <f t="shared" ref="KC421:KC484" si="1557">($B421/$B$292)</f>
        <v>1.9028641739011551</v>
      </c>
      <c r="KD421" s="163">
        <f t="shared" si="1151"/>
        <v>1.8934158617875119</v>
      </c>
      <c r="KE421" s="163">
        <f t="shared" si="1157"/>
        <v>1.8839334055224688</v>
      </c>
      <c r="KF421" s="163">
        <f t="shared" si="1163"/>
        <v>1.8745454545454545</v>
      </c>
      <c r="KG421" s="163">
        <f t="shared" si="1169"/>
        <v>1.8652506030554812</v>
      </c>
      <c r="KH421" s="163">
        <f t="shared" si="1175"/>
        <v>1.8559237282485499</v>
      </c>
      <c r="KI421" s="163">
        <f t="shared" si="1181"/>
        <v>1.8466896643226749</v>
      </c>
      <c r="KJ421" s="163">
        <f t="shared" si="1187"/>
        <v>1.8375470328074461</v>
      </c>
      <c r="KK421" s="163">
        <f t="shared" si="1193"/>
        <v>1.8283743842364533</v>
      </c>
      <c r="KL421" s="163">
        <f t="shared" si="1199"/>
        <v>1.8192928566760342</v>
      </c>
      <c r="KM421" s="163">
        <f t="shared" si="1205"/>
        <v>1.8101833788529067</v>
      </c>
      <c r="KN421" s="163">
        <f t="shared" si="1211"/>
        <v>1.8011646716273051</v>
      </c>
      <c r="KO421" s="163">
        <f t="shared" si="1217"/>
        <v>1.7922353850115891</v>
      </c>
      <c r="KP421" s="163">
        <f t="shared" si="1223"/>
        <v>1.7832799487508009</v>
      </c>
      <c r="KQ421" s="163">
        <f t="shared" si="1229"/>
        <v>1.7744135645079042</v>
      </c>
      <c r="KR421" s="163">
        <f t="shared" si="1235"/>
        <v>1.765634910567043</v>
      </c>
      <c r="KS421" s="163">
        <f t="shared" si="1241"/>
        <v>1.7568318081413694</v>
      </c>
      <c r="KT421" s="163">
        <f t="shared" si="1247"/>
        <v>1.7481160512434062</v>
      </c>
      <c r="KU421" s="163">
        <f t="shared" si="1253"/>
        <v>1.7393776555861036</v>
      </c>
      <c r="KV421" s="163">
        <f t="shared" si="1259"/>
        <v>1.7307261875155433</v>
      </c>
      <c r="KW421" s="163">
        <f t="shared" si="1265"/>
        <v>1.7221603563474388</v>
      </c>
      <c r="KX421" s="163">
        <f t="shared" si="1271"/>
        <v>1.713573407202216</v>
      </c>
      <c r="KY421" s="163">
        <f t="shared" si="1277"/>
        <v>1.7050716648291069</v>
      </c>
      <c r="KZ421" s="163">
        <f t="shared" si="1283"/>
        <v>1.6965504631886885</v>
      </c>
      <c r="LA421" s="163">
        <f t="shared" si="1289"/>
        <v>1.6881140084899939</v>
      </c>
      <c r="LB421" s="163">
        <f t="shared" si="1295"/>
        <v>1.6797610427226648</v>
      </c>
      <c r="LC421" s="163">
        <f t="shared" si="1301"/>
        <v>1.6713899729810868</v>
      </c>
      <c r="LD421" s="163">
        <f t="shared" si="1307"/>
        <v>1.6631019237662803</v>
      </c>
      <c r="LE421" s="163">
        <f t="shared" si="1313"/>
        <v>1.654797289264059</v>
      </c>
      <c r="LF421" s="163">
        <f t="shared" si="1319"/>
        <v>1.646575180409322</v>
      </c>
      <c r="LG421" s="163">
        <f t="shared" si="1325"/>
        <v>1.6383379436172092</v>
      </c>
      <c r="LH421" s="163">
        <f t="shared" si="1331"/>
        <v>1.6301827125790582</v>
      </c>
      <c r="LI421" s="163">
        <f t="shared" si="1337"/>
        <v>1.6221082687489075</v>
      </c>
      <c r="LJ421" s="163">
        <f t="shared" si="1343"/>
        <v>1.6140198295355714</v>
      </c>
      <c r="LK421" s="163">
        <f t="shared" si="1349"/>
        <v>1.6060116540702707</v>
      </c>
      <c r="LL421" s="163">
        <f t="shared" si="1355"/>
        <v>1.5979908151549942</v>
      </c>
      <c r="LM421" s="163">
        <f t="shared" si="1362"/>
        <v>1.5900496944079512</v>
      </c>
      <c r="LN421" s="163">
        <f t="shared" si="1369"/>
        <v>1.5820971867007672</v>
      </c>
      <c r="LO421" s="163">
        <f t="shared" si="1376"/>
        <v>1.5742238307979415</v>
      </c>
      <c r="LP421" s="163">
        <f t="shared" si="1383"/>
        <v>1.5664284508468853</v>
      </c>
      <c r="LQ421" s="163">
        <f t="shared" si="1390"/>
        <v>1.5586226203807392</v>
      </c>
      <c r="LR421" s="163">
        <f t="shared" si="1397"/>
        <v>1.5508942002339963</v>
      </c>
      <c r="LS421" s="163">
        <f t="shared" si="1404"/>
        <v>1.5431564942624314</v>
      </c>
      <c r="LT421" s="163">
        <f t="shared" si="1411"/>
        <v>1.5354956147608803</v>
      </c>
      <c r="LU421" s="163">
        <f t="shared" si="1418"/>
        <v>1.5278265642151483</v>
      </c>
      <c r="LV421" s="163">
        <f t="shared" si="1425"/>
        <v>1.5202337392823986</v>
      </c>
      <c r="LW421" s="163">
        <f t="shared" si="1432"/>
        <v>1.5126338097049394</v>
      </c>
      <c r="LX421" s="163">
        <f t="shared" si="1439"/>
        <v>1.505109489051095</v>
      </c>
      <c r="LY421" s="163">
        <f t="shared" si="1446"/>
        <v>1.4976596545972991</v>
      </c>
      <c r="LZ421" s="163">
        <f t="shared" si="1453"/>
        <v>1.490203426124197</v>
      </c>
      <c r="MA421" s="163">
        <f t="shared" si="1460"/>
        <v>1.4828210728173441</v>
      </c>
      <c r="MB421" s="163">
        <f t="shared" si="1467"/>
        <v>1.4754332962315153</v>
      </c>
      <c r="MC421" s="163">
        <f t="shared" si="1474"/>
        <v>1.4681187701070619</v>
      </c>
      <c r="MD421" s="163">
        <f t="shared" si="1481"/>
        <v>1.4607997481108312</v>
      </c>
      <c r="ME421" s="163">
        <f t="shared" si="1488"/>
        <v>1.4535533392512141</v>
      </c>
      <c r="MF421" s="163">
        <f t="shared" si="1495"/>
        <v>1.4463033199979218</v>
      </c>
      <c r="MG421" s="163">
        <f t="shared" si="1502"/>
        <v>1.4391252649537301</v>
      </c>
      <c r="MH421" s="163">
        <f t="shared" si="1509"/>
        <v>1.4319444444444445</v>
      </c>
      <c r="MI421" s="163">
        <f t="shared" si="1516"/>
        <v>1.424834928597021</v>
      </c>
      <c r="MJ421" s="163">
        <f t="shared" si="1523"/>
        <v>1.4177234530175706</v>
      </c>
      <c r="MK421" s="163">
        <f t="shared" si="1530"/>
        <v>1.4106826128819743</v>
      </c>
      <c r="ML421" s="163">
        <f t="shared" si="1537"/>
        <v>1.4036405808793868</v>
      </c>
      <c r="MM421" s="163">
        <f t="shared" si="1544"/>
        <v>1.3966685063468969</v>
      </c>
      <c r="MN421" s="163">
        <f t="shared" si="1551"/>
        <v>1.3896959712445709</v>
      </c>
      <c r="MO421" s="163">
        <f t="shared" ref="MO421:MO484" si="1558">($B421/$B$356)</f>
        <v>1.3827927077641449</v>
      </c>
      <c r="MP421" s="163">
        <f t="shared" si="1152"/>
        <v>1.3758896797153024</v>
      </c>
      <c r="MQ421" s="163">
        <f t="shared" si="1158"/>
        <v>1.3690552304136134</v>
      </c>
      <c r="MR421" s="163">
        <f t="shared" si="1164"/>
        <v>1.3622216784927821</v>
      </c>
      <c r="MS421" s="163">
        <f t="shared" si="1170"/>
        <v>1.3554560062326533</v>
      </c>
      <c r="MT421" s="163">
        <f t="shared" si="1176"/>
        <v>1.3486918604651164</v>
      </c>
      <c r="MU421" s="163">
        <f t="shared" si="1182"/>
        <v>1.3419948898423564</v>
      </c>
      <c r="MV421" s="163">
        <f t="shared" si="1188"/>
        <v>1.3353000431716793</v>
      </c>
      <c r="MW421" s="163">
        <f t="shared" si="1194"/>
        <v>1.3286716624504797</v>
      </c>
      <c r="MX421" s="163">
        <f t="shared" si="1200"/>
        <v>1.322045972644377</v>
      </c>
      <c r="MY421" s="163">
        <f t="shared" si="1206"/>
        <v>1.3154860356315865</v>
      </c>
      <c r="MZ421" s="163">
        <f t="shared" si="1212"/>
        <v>1.3089293271265341</v>
      </c>
      <c r="NA421" s="163">
        <f t="shared" si="1218"/>
        <v>1.3024376549852619</v>
      </c>
      <c r="NB421" s="163">
        <f t="shared" si="1224"/>
        <v>1.2959497206703912</v>
      </c>
      <c r="NC421" s="163">
        <f t="shared" si="1230"/>
        <v>1.2895261036735073</v>
      </c>
      <c r="ND421" s="163">
        <f t="shared" si="1236"/>
        <v>1.2831067066144273</v>
      </c>
      <c r="NE421" s="163">
        <f t="shared" si="1242"/>
        <v>1.2767509058386461</v>
      </c>
      <c r="NF421" s="163">
        <f t="shared" si="1248"/>
        <v>1.2703997809419496</v>
      </c>
      <c r="NG421" s="163">
        <f t="shared" si="1254"/>
        <v>1.2640541276904913</v>
      </c>
      <c r="NH421" s="163">
        <f t="shared" si="1260"/>
        <v>1.2577715525031627</v>
      </c>
      <c r="NI421" s="163">
        <f t="shared" si="1266"/>
        <v>1.2514948523130873</v>
      </c>
      <c r="NJ421" s="163">
        <f t="shared" si="1272"/>
        <v>1.2452804867137872</v>
      </c>
      <c r="NK421" s="163">
        <f t="shared" si="1278"/>
        <v>1.2390723760348972</v>
      </c>
      <c r="NL421" s="163">
        <f t="shared" si="1284"/>
        <v>1.2329258570289663</v>
      </c>
      <c r="NM421" s="163">
        <f t="shared" si="1290"/>
        <v>1.2267859503768013</v>
      </c>
      <c r="NN421" s="163">
        <f t="shared" si="1296"/>
        <v>1.2207068935274514</v>
      </c>
      <c r="NO421" s="163">
        <f t="shared" si="1302"/>
        <v>1.214634784885243</v>
      </c>
      <c r="NP421" s="163">
        <f t="shared" si="1308"/>
        <v>1.2085703121608127</v>
      </c>
      <c r="NQ421" s="163">
        <f t="shared" si="1314"/>
        <v>1.2025660964230172</v>
      </c>
      <c r="NR421" s="163">
        <f t="shared" si="1320"/>
        <v>1.1965698074277855</v>
      </c>
      <c r="NS421" s="163">
        <f t="shared" si="1326"/>
        <v>1.1906330196749357</v>
      </c>
      <c r="NT421" s="163">
        <f t="shared" si="1332"/>
        <v>1.1847044303528109</v>
      </c>
      <c r="NU421" s="163">
        <f t="shared" si="1338"/>
        <v>1.1788345896502075</v>
      </c>
      <c r="NV421" s="163">
        <f t="shared" si="1344"/>
        <v>1.1729732007416147</v>
      </c>
      <c r="NW421" s="163">
        <f t="shared" si="1350"/>
        <v>1.1671208754349922</v>
      </c>
      <c r="NX421" s="163">
        <f t="shared" si="1356"/>
        <v>1.1613266583229036</v>
      </c>
      <c r="NY421" s="163">
        <f t="shared" si="1363"/>
        <v>1.1555417185554171</v>
      </c>
      <c r="NZ421" s="163">
        <f t="shared" si="1370"/>
        <v>1.149814126394052</v>
      </c>
      <c r="OA421" s="163">
        <f t="shared" si="1377"/>
        <v>1.1440960092063623</v>
      </c>
      <c r="OB421" s="163">
        <f t="shared" si="1384"/>
        <v>1.138387927861612</v>
      </c>
      <c r="OC421" s="163">
        <f t="shared" si="1391"/>
        <v>1.132736520854527</v>
      </c>
      <c r="OD421" s="163">
        <f t="shared" si="1398"/>
        <v>1.1270953113612439</v>
      </c>
      <c r="OE421" s="163">
        <f t="shared" si="1405"/>
        <v>1.1215100116836549</v>
      </c>
      <c r="OF421" s="163">
        <f t="shared" si="1412"/>
        <v>1.1159350571256765</v>
      </c>
      <c r="OG421" s="163">
        <f t="shared" si="1419"/>
        <v>1.1103709613083366</v>
      </c>
      <c r="OH421" s="163">
        <f t="shared" si="1426"/>
        <v>1.1048620758086922</v>
      </c>
      <c r="OI421" s="163">
        <f t="shared" si="1433"/>
        <v>1.0993641641325382</v>
      </c>
      <c r="OJ421" s="163">
        <f t="shared" si="1440"/>
        <v>1.0938777114115059</v>
      </c>
      <c r="OK421" s="163">
        <f t="shared" si="1447"/>
        <v>1.0884457478005864</v>
      </c>
      <c r="OL421" s="163">
        <f t="shared" si="1454"/>
        <v>1.0830253277827491</v>
      </c>
      <c r="OM421" s="163">
        <f t="shared" si="1461"/>
        <v>1.0776169092598327</v>
      </c>
      <c r="ON421" s="163">
        <f t="shared" si="1468"/>
        <v>1.0722622395131158</v>
      </c>
      <c r="OO421" s="163">
        <f t="shared" si="1475"/>
        <v>1.0669196274577442</v>
      </c>
      <c r="OP421" s="163">
        <f t="shared" si="1482"/>
        <v>1.0616299912284046</v>
      </c>
      <c r="OQ421" s="163">
        <f t="shared" si="1489"/>
        <v>1.0563524590163935</v>
      </c>
      <c r="OR421" s="163">
        <f t="shared" si="1496"/>
        <v>1.0510874490258268</v>
      </c>
      <c r="OS421" s="163">
        <f t="shared" si="1503"/>
        <v>1.0458746618575292</v>
      </c>
      <c r="OT421" s="163">
        <f t="shared" si="1510"/>
        <v>1.0406744177352425</v>
      </c>
      <c r="OU421" s="163">
        <f t="shared" si="1517"/>
        <v>1.0354871108135253</v>
      </c>
      <c r="OV421" s="163">
        <f t="shared" si="1524"/>
        <v>1.0303512603175777</v>
      </c>
      <c r="OW421" s="163">
        <f t="shared" si="1531"/>
        <v>1.0252283441367118</v>
      </c>
      <c r="OX421" s="163">
        <f t="shared" si="1538"/>
        <v>1.0201187335092348</v>
      </c>
      <c r="OY421" s="163">
        <f t="shared" si="1545"/>
        <v>1.0150598016336057</v>
      </c>
      <c r="OZ421" s="163">
        <f t="shared" si="1552"/>
        <v>1.0100141504299553</v>
      </c>
      <c r="PA421" s="163">
        <f t="shared" ref="PA421:PA484" si="1559">($B421/$B$420)</f>
        <v>1.004982129318748</v>
      </c>
      <c r="PB421" s="156">
        <f>($B421/$B$421)</f>
        <v>1</v>
      </c>
      <c r="PC421" s="157"/>
      <c r="PD421" s="157"/>
      <c r="PE421" s="157"/>
      <c r="PF421" s="157"/>
      <c r="PG421" s="157"/>
      <c r="PH421" s="157"/>
      <c r="PI421" s="157"/>
      <c r="PJ421" s="157"/>
      <c r="PK421" s="157"/>
      <c r="PL421" s="157"/>
      <c r="PM421" s="157"/>
      <c r="PN421" s="157"/>
      <c r="PO421" s="157"/>
      <c r="PP421" s="157"/>
      <c r="PQ421" s="157"/>
      <c r="PR421" s="157"/>
      <c r="PS421" s="157"/>
      <c r="PT421" s="157"/>
      <c r="PU421" s="157"/>
      <c r="PV421" s="157"/>
      <c r="PW421" s="157"/>
      <c r="PX421" s="157"/>
      <c r="PY421" s="157"/>
      <c r="PZ421" s="157"/>
      <c r="QA421" s="157"/>
      <c r="QB421" s="157"/>
      <c r="QC421" s="157"/>
      <c r="QD421" s="157"/>
      <c r="QE421" s="157"/>
      <c r="QF421" s="157"/>
      <c r="QG421" s="157"/>
      <c r="QH421" s="157"/>
      <c r="QI421" s="157"/>
      <c r="QJ421" s="157"/>
      <c r="QK421" s="157"/>
      <c r="QL421" s="157"/>
      <c r="QM421" s="157"/>
      <c r="QN421" s="157"/>
      <c r="QO421" s="157"/>
      <c r="QP421" s="157"/>
      <c r="QQ421" s="157"/>
      <c r="QR421" s="157"/>
      <c r="QS421" s="157"/>
      <c r="QT421" s="157"/>
      <c r="QU421" s="157"/>
      <c r="QV421" s="157"/>
      <c r="QW421" s="157"/>
      <c r="QX421" s="157"/>
      <c r="QY421" s="157"/>
      <c r="QZ421" s="157"/>
      <c r="RA421" s="157"/>
      <c r="RB421" s="157"/>
      <c r="RC421" s="157"/>
      <c r="RD421" s="157"/>
      <c r="RE421" s="157"/>
      <c r="RF421" s="157"/>
      <c r="RG421" s="157"/>
      <c r="RH421" s="157"/>
      <c r="RI421" s="157"/>
      <c r="RJ421" s="157"/>
      <c r="RK421" s="157"/>
      <c r="RL421" s="157"/>
      <c r="RM421" s="157"/>
      <c r="RN421" s="157"/>
      <c r="RO421" s="157"/>
      <c r="RP421" s="157"/>
    </row>
    <row r="422" spans="1:484" ht="13">
      <c r="A422" s="151">
        <v>53144</v>
      </c>
      <c r="B422" s="152">
        <f t="shared" ref="B422:B485" si="1560">ROUND((1+(C422))*$B421,0)</f>
        <v>27976</v>
      </c>
      <c r="C422" s="153">
        <f t="shared" ref="C422:C485" si="1561">($C$1/12)</f>
        <v>5.0000000000000001E-3</v>
      </c>
      <c r="E422" s="157">
        <f t="shared" si="1357"/>
        <v>5.6301066613000605</v>
      </c>
      <c r="F422" s="157">
        <f t="shared" si="1364"/>
        <v>5.5873776712602359</v>
      </c>
      <c r="G422" s="157">
        <f t="shared" si="1371"/>
        <v>5.5840319361277446</v>
      </c>
      <c r="H422" s="157">
        <f t="shared" si="1378"/>
        <v>5.5640413683373113</v>
      </c>
      <c r="I422" s="157">
        <f t="shared" si="1385"/>
        <v>5.5563058589870904</v>
      </c>
      <c r="J422" s="157">
        <f t="shared" si="1392"/>
        <v>5.5299466297687294</v>
      </c>
      <c r="K422" s="157">
        <f t="shared" si="1399"/>
        <v>5.5135987386677181</v>
      </c>
      <c r="L422" s="157">
        <f t="shared" si="1406"/>
        <v>5.4951875859359651</v>
      </c>
      <c r="M422" s="157">
        <f t="shared" si="1413"/>
        <v>5.4876422126324051</v>
      </c>
      <c r="N422" s="157">
        <f t="shared" si="1420"/>
        <v>5.4811912225705326</v>
      </c>
      <c r="O422" s="157">
        <f t="shared" si="1427"/>
        <v>5.4715431253667122</v>
      </c>
      <c r="P422" s="157">
        <f t="shared" si="1434"/>
        <v>5.4694037145650052</v>
      </c>
      <c r="Q422" s="157">
        <f t="shared" si="1441"/>
        <v>5.4640624999999998</v>
      </c>
      <c r="R422" s="157">
        <f t="shared" si="1448"/>
        <v>5.4619289340101522</v>
      </c>
      <c r="S422" s="157">
        <f t="shared" si="1455"/>
        <v>5.4385692068429234</v>
      </c>
      <c r="T422" s="157">
        <f t="shared" si="1462"/>
        <v>5.4322330097087379</v>
      </c>
      <c r="U422" s="157">
        <f t="shared" si="1469"/>
        <v>5.4143603638474938</v>
      </c>
      <c r="V422" s="157">
        <f t="shared" si="1476"/>
        <v>5.4112185686653769</v>
      </c>
      <c r="W422" s="157">
        <f t="shared" si="1483"/>
        <v>5.3966049382716053</v>
      </c>
      <c r="X422" s="157">
        <f t="shared" si="1490"/>
        <v>5.3758647194465796</v>
      </c>
      <c r="Y422" s="157">
        <f t="shared" si="1497"/>
        <v>5.385178055822907</v>
      </c>
      <c r="Z422" s="157">
        <f t="shared" si="1504"/>
        <v>5.3758647194465796</v>
      </c>
      <c r="AA422" s="157">
        <f t="shared" si="1511"/>
        <v>5.3665835411471319</v>
      </c>
      <c r="AB422" s="157">
        <f t="shared" si="1518"/>
        <v>5.3696737044145877</v>
      </c>
      <c r="AC422" s="157">
        <f t="shared" si="1525"/>
        <v>5.3532338308457712</v>
      </c>
      <c r="AD422" s="157">
        <f t="shared" si="1532"/>
        <v>5.3328250095310716</v>
      </c>
      <c r="AE422" s="157">
        <f t="shared" si="1539"/>
        <v>5.3297771004000758</v>
      </c>
      <c r="AF422" s="157">
        <f t="shared" si="1546"/>
        <v>5.3216663496290657</v>
      </c>
      <c r="AG422" s="157">
        <f t="shared" si="1553"/>
        <v>5.3065250379362672</v>
      </c>
      <c r="AH422" s="157">
        <f t="shared" ref="AH422:AH485" si="1562">($B422/$B$37)</f>
        <v>5.2924706772606882</v>
      </c>
      <c r="AI422" s="157">
        <f t="shared" si="1153"/>
        <v>5.2974815375875783</v>
      </c>
      <c r="AJ422" s="157">
        <f t="shared" si="1159"/>
        <v>5.3014970627250335</v>
      </c>
      <c r="AK422" s="157">
        <f t="shared" si="1165"/>
        <v>5.2934720908230846</v>
      </c>
      <c r="AL422" s="157">
        <f t="shared" si="1171"/>
        <v>5.2705350414468723</v>
      </c>
      <c r="AM422" s="157">
        <f t="shared" si="1177"/>
        <v>5.2616136919315402</v>
      </c>
      <c r="AN422" s="157">
        <f t="shared" si="1183"/>
        <v>5.2527224934284638</v>
      </c>
      <c r="AO422" s="157">
        <f t="shared" si="1189"/>
        <v>5.2546957175056352</v>
      </c>
      <c r="AP422" s="157">
        <f t="shared" si="1195"/>
        <v>5.257658334899455</v>
      </c>
      <c r="AQ422" s="157">
        <f t="shared" si="1201"/>
        <v>5.2438612933458293</v>
      </c>
      <c r="AR422" s="157">
        <f t="shared" si="1207"/>
        <v>5.2233009708737868</v>
      </c>
      <c r="AS422" s="157">
        <f t="shared" si="1213"/>
        <v>5.2096834264432026</v>
      </c>
      <c r="AT422" s="157">
        <f t="shared" si="1219"/>
        <v>5.2048372093023252</v>
      </c>
      <c r="AU422" s="157">
        <f t="shared" si="1225"/>
        <v>5.1971019877391793</v>
      </c>
      <c r="AV422" s="157">
        <f t="shared" si="1231"/>
        <v>5.1903525046382191</v>
      </c>
      <c r="AW422" s="157">
        <f t="shared" si="1237"/>
        <v>5.1721205398410062</v>
      </c>
      <c r="AX422" s="157">
        <f t="shared" si="1243"/>
        <v>5.1407570746049247</v>
      </c>
      <c r="AY422" s="157">
        <f t="shared" si="1249"/>
        <v>5.1163130943672277</v>
      </c>
      <c r="AZ422" s="157">
        <f t="shared" si="1255"/>
        <v>5.1051094890510953</v>
      </c>
      <c r="BA422" s="157">
        <f t="shared" si="1261"/>
        <v>5.0893214480625799</v>
      </c>
      <c r="BB422" s="157">
        <f t="shared" si="1267"/>
        <v>5.0976676384839648</v>
      </c>
      <c r="BC422" s="157">
        <f t="shared" si="1273"/>
        <v>5.0985966830690721</v>
      </c>
      <c r="BD422" s="157">
        <f t="shared" si="1279"/>
        <v>5.0865454545454547</v>
      </c>
      <c r="BE422" s="157">
        <f t="shared" si="1285"/>
        <v>5.0958105646630241</v>
      </c>
      <c r="BF422" s="157">
        <f t="shared" si="1291"/>
        <v>5.0800798983112401</v>
      </c>
      <c r="BG422" s="157">
        <f t="shared" si="1297"/>
        <v>5.0773139745916511</v>
      </c>
      <c r="BH422" s="157">
        <f t="shared" si="1303"/>
        <v>5.0727107887579326</v>
      </c>
      <c r="BI422" s="157">
        <f t="shared" si="1309"/>
        <v>5.0489081393250315</v>
      </c>
      <c r="BJ422" s="157">
        <f t="shared" si="1315"/>
        <v>5.0461760461760461</v>
      </c>
      <c r="BK422" s="157">
        <f t="shared" si="1321"/>
        <v>5.02803738317757</v>
      </c>
      <c r="BL422" s="157">
        <f t="shared" si="1327"/>
        <v>5.0307498651321705</v>
      </c>
      <c r="BM422" s="157">
        <f t="shared" si="1333"/>
        <v>5.0298453793599425</v>
      </c>
      <c r="BN422" s="157">
        <f t="shared" si="1339"/>
        <v>5.0064423765211163</v>
      </c>
      <c r="BO422" s="157">
        <f t="shared" si="1345"/>
        <v>4.9903674634320367</v>
      </c>
      <c r="BP422" s="157">
        <f t="shared" si="1351"/>
        <v>4.9664477187999294</v>
      </c>
      <c r="BQ422" s="157">
        <f t="shared" si="1358"/>
        <v>4.9629235408905448</v>
      </c>
      <c r="BR422" s="157">
        <f t="shared" si="1365"/>
        <v>4.9638041163946065</v>
      </c>
      <c r="BS422" s="157">
        <f t="shared" si="1372"/>
        <v>4.9427561837455833</v>
      </c>
      <c r="BT422" s="157">
        <f t="shared" si="1379"/>
        <v>4.9340388007054674</v>
      </c>
      <c r="BU422" s="157">
        <f t="shared" si="1386"/>
        <v>4.9453774085204172</v>
      </c>
      <c r="BV422" s="157">
        <f t="shared" si="1393"/>
        <v>4.9244851258581237</v>
      </c>
      <c r="BW422" s="157">
        <f t="shared" si="1400"/>
        <v>4.9166959578207381</v>
      </c>
      <c r="BX422" s="157">
        <f t="shared" si="1407"/>
        <v>4.9166959578207381</v>
      </c>
      <c r="BY422" s="157">
        <f t="shared" si="1414"/>
        <v>4.8789675619114057</v>
      </c>
      <c r="BZ422" s="157">
        <f t="shared" si="1421"/>
        <v>4.8721699756182515</v>
      </c>
      <c r="CA422" s="157">
        <f t="shared" si="1428"/>
        <v>4.8326135774745209</v>
      </c>
      <c r="CB422" s="157">
        <f t="shared" si="1435"/>
        <v>4.8217855911754564</v>
      </c>
      <c r="CC422" s="157">
        <f t="shared" si="1442"/>
        <v>4.8101788170563964</v>
      </c>
      <c r="CD422" s="157">
        <f t="shared" si="1449"/>
        <v>4.8019224167524888</v>
      </c>
      <c r="CE422" s="157">
        <f t="shared" si="1456"/>
        <v>4.7871321013004788</v>
      </c>
      <c r="CF422" s="157">
        <f t="shared" si="1463"/>
        <v>4.7724326168543163</v>
      </c>
      <c r="CG422" s="157">
        <f t="shared" si="1470"/>
        <v>4.7643051771117166</v>
      </c>
      <c r="CH422" s="157">
        <f t="shared" si="1477"/>
        <v>4.7683654337821713</v>
      </c>
      <c r="CI422" s="157">
        <f t="shared" si="1484"/>
        <v>4.7408913743433319</v>
      </c>
      <c r="CJ422" s="157">
        <f t="shared" si="1491"/>
        <v>4.7312700828682566</v>
      </c>
      <c r="CK422" s="157">
        <f t="shared" si="1498"/>
        <v>4.7248775544671506</v>
      </c>
      <c r="CL422" s="157">
        <f t="shared" si="1505"/>
        <v>4.7161159811193523</v>
      </c>
      <c r="CM422" s="157">
        <f t="shared" si="1512"/>
        <v>4.7081790642881183</v>
      </c>
      <c r="CN422" s="157">
        <f t="shared" si="1519"/>
        <v>4.6986899563318776</v>
      </c>
      <c r="CO422" s="157">
        <f t="shared" si="1526"/>
        <v>4.6665554628857384</v>
      </c>
      <c r="CP422" s="157">
        <f t="shared" si="1533"/>
        <v>4.6587843463780185</v>
      </c>
      <c r="CQ422" s="157">
        <f t="shared" si="1540"/>
        <v>4.6294886645705775</v>
      </c>
      <c r="CR422" s="157">
        <f t="shared" si="1547"/>
        <v>4.6165016501650165</v>
      </c>
      <c r="CS422" s="162">
        <f t="shared" si="1554"/>
        <v>4.6005591185660251</v>
      </c>
      <c r="CT422" s="163">
        <f t="shared" ref="CT422:CT485" si="1563">($B422/$B$101)</f>
        <v>4.5914984408337434</v>
      </c>
      <c r="CU422" s="163">
        <f t="shared" si="1154"/>
        <v>4.5914984408337434</v>
      </c>
      <c r="CV422" s="163">
        <f t="shared" si="1160"/>
        <v>4.5824733824733821</v>
      </c>
      <c r="CW422" s="163">
        <f t="shared" si="1166"/>
        <v>4.5802226588081201</v>
      </c>
      <c r="CX422" s="163">
        <f t="shared" si="1172"/>
        <v>4.5802226588081201</v>
      </c>
      <c r="CY422" s="163">
        <f t="shared" si="1178"/>
        <v>4.5787234042553191</v>
      </c>
      <c r="CZ422" s="163">
        <f t="shared" si="1184"/>
        <v>4.5787234042553191</v>
      </c>
      <c r="DA422" s="163">
        <f t="shared" si="1190"/>
        <v>4.5773973824276757</v>
      </c>
      <c r="DB422" s="163">
        <f t="shared" si="1196"/>
        <v>4.5727361882968287</v>
      </c>
      <c r="DC422" s="163">
        <f t="shared" si="1202"/>
        <v>4.5630402870657312</v>
      </c>
      <c r="DD422" s="163">
        <f t="shared" si="1208"/>
        <v>4.5519036771884149</v>
      </c>
      <c r="DE422" s="163">
        <f t="shared" si="1214"/>
        <v>4.551163169025541</v>
      </c>
      <c r="DF422" s="163">
        <f t="shared" si="1220"/>
        <v>4.5349327281569138</v>
      </c>
      <c r="DG422" s="163">
        <f t="shared" si="1226"/>
        <v>4.5275934617251981</v>
      </c>
      <c r="DH422" s="163">
        <f t="shared" si="1232"/>
        <v>4.5129859654783031</v>
      </c>
      <c r="DI422" s="163">
        <f t="shared" si="1238"/>
        <v>4.502092050209205</v>
      </c>
      <c r="DJ422" s="163">
        <f t="shared" si="1244"/>
        <v>4.4999195753578896</v>
      </c>
      <c r="DK422" s="163">
        <f t="shared" si="1250"/>
        <v>4.4991958829205529</v>
      </c>
      <c r="DL422" s="163">
        <f t="shared" si="1256"/>
        <v>4.4876483798524225</v>
      </c>
      <c r="DM422" s="163">
        <f t="shared" si="1262"/>
        <v>4.4840519313992626</v>
      </c>
      <c r="DN422" s="163">
        <f t="shared" si="1268"/>
        <v>4.4783095886025288</v>
      </c>
      <c r="DO422" s="163">
        <f t="shared" si="1274"/>
        <v>4.4704378395653563</v>
      </c>
      <c r="DP422" s="163">
        <f t="shared" si="1280"/>
        <v>4.4633056796426294</v>
      </c>
      <c r="DQ422" s="163">
        <f t="shared" si="1286"/>
        <v>4.4406349206349205</v>
      </c>
      <c r="DR422" s="163">
        <f t="shared" si="1292"/>
        <v>4.4098360655737707</v>
      </c>
      <c r="DS422" s="163">
        <f t="shared" si="1298"/>
        <v>4.3767209011264079</v>
      </c>
      <c r="DT422" s="163">
        <f t="shared" si="1304"/>
        <v>4.3549190535491906</v>
      </c>
      <c r="DU422" s="163">
        <f t="shared" si="1310"/>
        <v>4.333333333333333</v>
      </c>
      <c r="DV422" s="163">
        <f t="shared" si="1316"/>
        <v>4.3119605425400742</v>
      </c>
      <c r="DW422" s="163">
        <f t="shared" si="1322"/>
        <v>4.2907975460122696</v>
      </c>
      <c r="DX422" s="163">
        <f t="shared" si="1328"/>
        <v>4.2691896841141466</v>
      </c>
      <c r="DY422" s="163">
        <f t="shared" si="1334"/>
        <v>4.247798360157911</v>
      </c>
      <c r="DZ422" s="163">
        <f t="shared" si="1340"/>
        <v>4.2266203353980965</v>
      </c>
      <c r="EA422" s="163">
        <f t="shared" si="1346"/>
        <v>4.2056524353577869</v>
      </c>
      <c r="EB422" s="163">
        <f t="shared" si="1352"/>
        <v>4.1848915482423337</v>
      </c>
      <c r="EC422" s="163">
        <f t="shared" si="1359"/>
        <v>4.1643346233998217</v>
      </c>
      <c r="ED422" s="163">
        <f t="shared" si="1366"/>
        <v>4.1433649289099526</v>
      </c>
      <c r="EE422" s="163">
        <f t="shared" si="1373"/>
        <v>4.1226053639846745</v>
      </c>
      <c r="EF422" s="163">
        <f t="shared" si="1380"/>
        <v>4.1020527859237541</v>
      </c>
      <c r="EG422" s="163">
        <f t="shared" si="1387"/>
        <v>4.0817041143857598</v>
      </c>
      <c r="EH422" s="163">
        <f t="shared" si="1394"/>
        <v>4.0615563298490125</v>
      </c>
      <c r="EI422" s="163">
        <f t="shared" si="1401"/>
        <v>4.041606472117885</v>
      </c>
      <c r="EJ422" s="163">
        <f t="shared" si="1408"/>
        <v>4.0212735374443005</v>
      </c>
      <c r="EK422" s="163">
        <f t="shared" si="1415"/>
        <v>4.001144164759725</v>
      </c>
      <c r="EL422" s="163">
        <f t="shared" si="1422"/>
        <v>3.9812153123665861</v>
      </c>
      <c r="EM422" s="163">
        <f t="shared" si="1429"/>
        <v>3.9614839988671764</v>
      </c>
      <c r="EN422" s="163">
        <f t="shared" si="1436"/>
        <v>3.9419473016767648</v>
      </c>
      <c r="EO422" s="163">
        <f t="shared" si="1443"/>
        <v>3.9226023555804823</v>
      </c>
      <c r="EP422" s="163">
        <f t="shared" si="1450"/>
        <v>3.9029017857142856</v>
      </c>
      <c r="EQ422" s="163">
        <f t="shared" si="1457"/>
        <v>3.8833981121599113</v>
      </c>
      <c r="ER422" s="163">
        <f t="shared" si="1464"/>
        <v>3.8640883977900553</v>
      </c>
      <c r="ES422" s="163">
        <f t="shared" si="1471"/>
        <v>3.8449697636063771</v>
      </c>
      <c r="ET422" s="163">
        <f t="shared" si="1478"/>
        <v>3.8260393873085339</v>
      </c>
      <c r="EU422" s="163">
        <f t="shared" si="1485"/>
        <v>3.8067764321676418</v>
      </c>
      <c r="EV422" s="163">
        <f t="shared" si="1492"/>
        <v>3.7877064717032223</v>
      </c>
      <c r="EW422" s="163">
        <f t="shared" si="1499"/>
        <v>3.7688266199649738</v>
      </c>
      <c r="EX422" s="163">
        <f t="shared" si="1506"/>
        <v>3.7501340482573728</v>
      </c>
      <c r="EY422" s="163">
        <f t="shared" si="1513"/>
        <v>3.7316259837268242</v>
      </c>
      <c r="EZ422" s="163">
        <f t="shared" si="1520"/>
        <v>3.7132997079904433</v>
      </c>
      <c r="FA422" s="163">
        <f t="shared" si="1527"/>
        <v>3.6946645536185949</v>
      </c>
      <c r="FB422" s="163">
        <f t="shared" si="1534"/>
        <v>3.6762155059132722</v>
      </c>
      <c r="FC422" s="163">
        <f t="shared" si="1541"/>
        <v>3.6579497907949792</v>
      </c>
      <c r="FD422" s="163">
        <f t="shared" si="1548"/>
        <v>3.6398646890450168</v>
      </c>
      <c r="FE422" s="163">
        <f t="shared" si="1555"/>
        <v>3.6219575349559814</v>
      </c>
      <c r="FF422" s="163">
        <f t="shared" ref="FF422:FF485" si="1564">($B422/$B$165)</f>
        <v>3.6037614324359137</v>
      </c>
      <c r="FG422" s="163">
        <f t="shared" si="1155"/>
        <v>3.5857472442963343</v>
      </c>
      <c r="FH422" s="163">
        <f t="shared" si="1161"/>
        <v>3.5679122560897847</v>
      </c>
      <c r="FI422" s="163">
        <f t="shared" si="1167"/>
        <v>3.550253807106599</v>
      </c>
      <c r="FJ422" s="163">
        <f t="shared" si="1173"/>
        <v>3.532769289051648</v>
      </c>
      <c r="FK422" s="163">
        <f t="shared" si="1179"/>
        <v>3.5150144490513884</v>
      </c>
      <c r="FL422" s="163">
        <f t="shared" si="1185"/>
        <v>3.4974371796474562</v>
      </c>
      <c r="FM422" s="163">
        <f t="shared" si="1191"/>
        <v>3.4800348302027615</v>
      </c>
      <c r="FN422" s="163">
        <f t="shared" si="1197"/>
        <v>3.4628048025745759</v>
      </c>
      <c r="FO422" s="163">
        <f t="shared" si="1203"/>
        <v>3.4457445498214065</v>
      </c>
      <c r="FP422" s="163">
        <f t="shared" si="1209"/>
        <v>3.4284313725490194</v>
      </c>
      <c r="FQ422" s="163">
        <f t="shared" si="1215"/>
        <v>3.4112913059383003</v>
      </c>
      <c r="FR422" s="163">
        <f t="shared" si="1221"/>
        <v>3.3943217665615144</v>
      </c>
      <c r="FS422" s="163">
        <f t="shared" si="1227"/>
        <v>3.3775202221417362</v>
      </c>
      <c r="FT422" s="163">
        <f t="shared" si="1233"/>
        <v>3.3608841902931283</v>
      </c>
      <c r="FU422" s="163">
        <f t="shared" si="1239"/>
        <v>3.3440114750179295</v>
      </c>
      <c r="FV422" s="163">
        <f t="shared" si="1245"/>
        <v>3.3273073263558515</v>
      </c>
      <c r="FW422" s="163">
        <f t="shared" si="1251"/>
        <v>3.3107692307692309</v>
      </c>
      <c r="FX422" s="163">
        <f t="shared" si="1257"/>
        <v>3.2943947244465379</v>
      </c>
      <c r="FY422" s="163">
        <f t="shared" si="1263"/>
        <v>3.2781813920787437</v>
      </c>
      <c r="FZ422" s="163">
        <f t="shared" si="1269"/>
        <v>3.261746531421243</v>
      </c>
      <c r="GA422" s="163">
        <f t="shared" si="1275"/>
        <v>3.2454756380510439</v>
      </c>
      <c r="GB422" s="163">
        <f t="shared" si="1281"/>
        <v>3.229366270345146</v>
      </c>
      <c r="GC422" s="163">
        <f t="shared" si="1287"/>
        <v>3.2134160349184469</v>
      </c>
      <c r="GD422" s="163">
        <f t="shared" si="1293"/>
        <v>3.197257142857143</v>
      </c>
      <c r="GE422" s="163">
        <f t="shared" si="1299"/>
        <v>3.1812599499658858</v>
      </c>
      <c r="GF422" s="163">
        <f t="shared" si="1305"/>
        <v>3.1654220411857885</v>
      </c>
      <c r="GG422" s="163">
        <f t="shared" si="1311"/>
        <v>3.1497410493132176</v>
      </c>
      <c r="GH422" s="163">
        <f t="shared" si="1317"/>
        <v>3.1342146538203002</v>
      </c>
      <c r="GI422" s="163">
        <f t="shared" si="1323"/>
        <v>3.1184929216363839</v>
      </c>
      <c r="GJ422" s="163">
        <f t="shared" si="1329"/>
        <v>3.1029281277728482</v>
      </c>
      <c r="GK422" s="163">
        <f t="shared" si="1335"/>
        <v>3.0875179340028693</v>
      </c>
      <c r="GL422" s="163">
        <f t="shared" si="1341"/>
        <v>3.072260048319789</v>
      </c>
      <c r="GM422" s="163">
        <f t="shared" si="1347"/>
        <v>3.0568181818181817</v>
      </c>
      <c r="GN422" s="163">
        <f t="shared" si="1353"/>
        <v>3.0415307675581649</v>
      </c>
      <c r="GO422" s="163">
        <f t="shared" si="1360"/>
        <v>3.0263954997836433</v>
      </c>
      <c r="GP422" s="163">
        <f t="shared" si="1367"/>
        <v>3.0114101184068893</v>
      </c>
      <c r="GQ422" s="163">
        <f t="shared" si="1374"/>
        <v>2.9965724078834617</v>
      </c>
      <c r="GR422" s="163">
        <f t="shared" si="1381"/>
        <v>2.9815624000852607</v>
      </c>
      <c r="GS422" s="163">
        <f t="shared" si="1388"/>
        <v>2.9667020148462355</v>
      </c>
      <c r="GT422" s="163">
        <f t="shared" si="1395"/>
        <v>2.9519890260631003</v>
      </c>
      <c r="GU422" s="163">
        <f t="shared" si="1402"/>
        <v>2.9374212515749685</v>
      </c>
      <c r="GV422" s="163">
        <f t="shared" si="1409"/>
        <v>2.9226911826159632</v>
      </c>
      <c r="GW422" s="163">
        <f t="shared" si="1416"/>
        <v>2.9081081081081082</v>
      </c>
      <c r="GX422" s="163">
        <f t="shared" si="1423"/>
        <v>2.8936698386429458</v>
      </c>
      <c r="GY422" s="163">
        <f t="shared" si="1430"/>
        <v>2.8793742280773982</v>
      </c>
      <c r="GZ422" s="163">
        <f t="shared" si="1437"/>
        <v>2.8649257552483358</v>
      </c>
      <c r="HA422" s="163">
        <f t="shared" si="1444"/>
        <v>2.8506215610352559</v>
      </c>
      <c r="HB422" s="163">
        <f t="shared" si="1451"/>
        <v>2.8364594950826318</v>
      </c>
      <c r="HC422" s="163">
        <f t="shared" si="1458"/>
        <v>2.8224374495560935</v>
      </c>
      <c r="HD422" s="163">
        <f t="shared" si="1465"/>
        <v>2.8082714314394699</v>
      </c>
      <c r="HE422" s="163">
        <f t="shared" si="1472"/>
        <v>2.7942469037155413</v>
      </c>
      <c r="HF422" s="163">
        <f t="shared" si="1479"/>
        <v>2.7803617571059434</v>
      </c>
      <c r="HG422" s="163">
        <f t="shared" si="1486"/>
        <v>2.7666139240506329</v>
      </c>
      <c r="HH422" s="163">
        <f t="shared" si="1493"/>
        <v>2.7527304929646759</v>
      </c>
      <c r="HI422" s="163">
        <f t="shared" si="1500"/>
        <v>2.7389857058938714</v>
      </c>
      <c r="HJ422" s="163">
        <f t="shared" si="1507"/>
        <v>2.7253774963468094</v>
      </c>
      <c r="HK422" s="163">
        <f t="shared" si="1514"/>
        <v>2.7119038386971694</v>
      </c>
      <c r="HL422" s="163">
        <f t="shared" si="1521"/>
        <v>2.6983024691358026</v>
      </c>
      <c r="HM422" s="163">
        <f t="shared" si="1528"/>
        <v>2.6848368522072938</v>
      </c>
      <c r="HN422" s="163">
        <f t="shared" si="1535"/>
        <v>2.6715049656226126</v>
      </c>
      <c r="HO422" s="163">
        <f t="shared" si="1542"/>
        <v>2.6583048270619538</v>
      </c>
      <c r="HP422" s="163">
        <f t="shared" si="1549"/>
        <v>2.6449844001134539</v>
      </c>
      <c r="HQ422" s="163">
        <f t="shared" si="1556"/>
        <v>2.6317968015051743</v>
      </c>
      <c r="HR422" s="163">
        <f t="shared" ref="HR422:HR485" si="1565">($B422/$B$229)</f>
        <v>2.6187400542918655</v>
      </c>
      <c r="HS422" s="163">
        <f t="shared" si="1156"/>
        <v>2.6058122205663188</v>
      </c>
      <c r="HT422" s="163">
        <f t="shared" si="1162"/>
        <v>2.5927710843373495</v>
      </c>
      <c r="HU422" s="163">
        <f t="shared" si="1168"/>
        <v>2.5798598303209146</v>
      </c>
      <c r="HV422" s="163">
        <f t="shared" si="1174"/>
        <v>2.5670765278032666</v>
      </c>
      <c r="HW422" s="163">
        <f t="shared" si="1180"/>
        <v>2.5544192841490139</v>
      </c>
      <c r="HX422" s="163">
        <f t="shared" si="1186"/>
        <v>2.5416553102571089</v>
      </c>
      <c r="HY422" s="163">
        <f t="shared" si="1192"/>
        <v>2.5290182607123484</v>
      </c>
      <c r="HZ422" s="163">
        <f t="shared" si="1198"/>
        <v>2.5165062516866059</v>
      </c>
      <c r="IA422" s="163">
        <f t="shared" si="1204"/>
        <v>2.5038933142396851</v>
      </c>
      <c r="IB422" s="163">
        <f t="shared" si="1210"/>
        <v>2.4914061804256833</v>
      </c>
      <c r="IC422" s="163">
        <f t="shared" si="1216"/>
        <v>2.4790429774036333</v>
      </c>
      <c r="ID422" s="163">
        <f t="shared" si="1222"/>
        <v>2.4668018693236928</v>
      </c>
      <c r="IE422" s="163">
        <f t="shared" si="1228"/>
        <v>2.454465695736094</v>
      </c>
      <c r="IF422" s="163">
        <f t="shared" si="1234"/>
        <v>2.442252291575731</v>
      </c>
      <c r="IG422" s="163">
        <f t="shared" si="1240"/>
        <v>2.4301598332175121</v>
      </c>
      <c r="IH422" s="163">
        <f t="shared" si="1246"/>
        <v>2.4179775280898879</v>
      </c>
      <c r="II422" s="163">
        <f t="shared" si="1252"/>
        <v>2.4059167526659788</v>
      </c>
      <c r="IJ422" s="163">
        <f t="shared" si="1258"/>
        <v>2.3939756974157111</v>
      </c>
      <c r="IK422" s="163">
        <f t="shared" si="1264"/>
        <v>2.3821525885558583</v>
      </c>
      <c r="IL422" s="163">
        <f t="shared" si="1270"/>
        <v>2.3702448530034737</v>
      </c>
      <c r="IM422" s="163">
        <f t="shared" si="1276"/>
        <v>2.3584555724161187</v>
      </c>
      <c r="IN422" s="163">
        <f t="shared" si="1282"/>
        <v>2.346782988004362</v>
      </c>
      <c r="IO422" s="163">
        <f t="shared" si="1288"/>
        <v>2.3350304649027627</v>
      </c>
      <c r="IP422" s="163">
        <f t="shared" si="1294"/>
        <v>2.3233950668549124</v>
      </c>
      <c r="IQ422" s="163">
        <f t="shared" si="1300"/>
        <v>2.3118750516486242</v>
      </c>
      <c r="IR422" s="163">
        <f t="shared" si="1306"/>
        <v>2.3002795592830125</v>
      </c>
      <c r="IS422" s="163">
        <f t="shared" si="1312"/>
        <v>2.2887998036488586</v>
      </c>
      <c r="IT422" s="163">
        <f t="shared" si="1318"/>
        <v>2.2774340605665908</v>
      </c>
      <c r="IU422" s="163">
        <f t="shared" si="1324"/>
        <v>2.2661806399351963</v>
      </c>
      <c r="IV422" s="163">
        <f t="shared" si="1330"/>
        <v>2.2548561296042555</v>
      </c>
      <c r="IW422" s="163">
        <f t="shared" si="1336"/>
        <v>2.2436442377095198</v>
      </c>
      <c r="IX422" s="163">
        <f t="shared" si="1342"/>
        <v>2.2325432926342672</v>
      </c>
      <c r="IY422" s="163">
        <f t="shared" si="1348"/>
        <v>2.2213752580593935</v>
      </c>
      <c r="IZ422" s="163">
        <f t="shared" si="1354"/>
        <v>2.2103184008848857</v>
      </c>
      <c r="JA422" s="163">
        <f t="shared" si="1361"/>
        <v>2.1993710691823898</v>
      </c>
      <c r="JB422" s="163">
        <f t="shared" si="1368"/>
        <v>2.1883604505632039</v>
      </c>
      <c r="JC422" s="163">
        <f t="shared" si="1375"/>
        <v>2.1774595267745953</v>
      </c>
      <c r="JD422" s="163">
        <f t="shared" si="1382"/>
        <v>2.1666666666666665</v>
      </c>
      <c r="JE422" s="163">
        <f t="shared" si="1389"/>
        <v>2.1558141326963089</v>
      </c>
      <c r="JF422" s="163">
        <f t="shared" si="1396"/>
        <v>2.1450697745744516</v>
      </c>
      <c r="JG422" s="163">
        <f t="shared" si="1403"/>
        <v>2.1344319829098954</v>
      </c>
      <c r="JH422" s="163">
        <f t="shared" si="1410"/>
        <v>2.1237379488347377</v>
      </c>
      <c r="JI422" s="163">
        <f t="shared" si="1417"/>
        <v>2.1131505400710022</v>
      </c>
      <c r="JJ422" s="163">
        <f t="shared" si="1424"/>
        <v>2.1026681698609546</v>
      </c>
      <c r="JK422" s="163">
        <f t="shared" si="1431"/>
        <v>2.0921328148369729</v>
      </c>
      <c r="JL422" s="163">
        <f t="shared" si="1438"/>
        <v>2.0817025076270554</v>
      </c>
      <c r="JM422" s="163">
        <f t="shared" si="1445"/>
        <v>2.0713756848807936</v>
      </c>
      <c r="JN422" s="163">
        <f t="shared" si="1452"/>
        <v>2.0609989686164725</v>
      </c>
      <c r="JO422" s="163">
        <f t="shared" si="1459"/>
        <v>2.0507257000439818</v>
      </c>
      <c r="JP422" s="163">
        <f t="shared" si="1466"/>
        <v>2.0405543398978847</v>
      </c>
      <c r="JQ422" s="163">
        <f t="shared" si="1473"/>
        <v>2.0303360185789971</v>
      </c>
      <c r="JR422" s="163">
        <f t="shared" si="1480"/>
        <v>2.0202195262853841</v>
      </c>
      <c r="JS422" s="163">
        <f t="shared" si="1487"/>
        <v>2.0102033484227921</v>
      </c>
      <c r="JT422" s="163">
        <f t="shared" si="1494"/>
        <v>2.0001429899192109</v>
      </c>
      <c r="JU422" s="163">
        <f t="shared" si="1501"/>
        <v>1.9901828270612507</v>
      </c>
      <c r="JV422" s="163">
        <f t="shared" si="1508"/>
        <v>1.9803213704254266</v>
      </c>
      <c r="JW422" s="163">
        <f t="shared" si="1515"/>
        <v>1.9704183687843357</v>
      </c>
      <c r="JX422" s="163">
        <f t="shared" si="1522"/>
        <v>1.9606139182843927</v>
      </c>
      <c r="JY422" s="163">
        <f t="shared" si="1529"/>
        <v>1.9509065550906555</v>
      </c>
      <c r="JZ422" s="163">
        <f t="shared" si="1536"/>
        <v>1.9411601443241744</v>
      </c>
      <c r="KA422" s="163">
        <f t="shared" si="1543"/>
        <v>1.9315106324219828</v>
      </c>
      <c r="KB422" s="163">
        <f t="shared" si="1550"/>
        <v>1.9219565814784281</v>
      </c>
      <c r="KC422" s="163">
        <f t="shared" si="1557"/>
        <v>1.9123658486567776</v>
      </c>
      <c r="KD422" s="163">
        <f t="shared" ref="KD422:KD485" si="1566">($B422/$B$293)</f>
        <v>1.9028703577744523</v>
      </c>
      <c r="KE422" s="163">
        <f t="shared" si="1157"/>
        <v>1.8933405522468869</v>
      </c>
      <c r="KF422" s="163">
        <f t="shared" si="1163"/>
        <v>1.883905723905724</v>
      </c>
      <c r="KG422" s="163">
        <f t="shared" si="1169"/>
        <v>1.8745644599303135</v>
      </c>
      <c r="KH422" s="163">
        <f t="shared" si="1175"/>
        <v>1.8651910127341822</v>
      </c>
      <c r="KI422" s="163">
        <f t="shared" si="1181"/>
        <v>1.855910839856707</v>
      </c>
      <c r="KJ422" s="163">
        <f t="shared" si="1187"/>
        <v>1.8467225559442868</v>
      </c>
      <c r="KK422" s="163">
        <f t="shared" si="1193"/>
        <v>1.837504105090312</v>
      </c>
      <c r="KL422" s="163">
        <f t="shared" si="1199"/>
        <v>1.8283772302463892</v>
      </c>
      <c r="KM422" s="163">
        <f t="shared" si="1205"/>
        <v>1.819222265574197</v>
      </c>
      <c r="KN422" s="163">
        <f t="shared" si="1211"/>
        <v>1.8101585247492722</v>
      </c>
      <c r="KO422" s="163">
        <f t="shared" si="1217"/>
        <v>1.8011846510430081</v>
      </c>
      <c r="KP422" s="163">
        <f t="shared" si="1223"/>
        <v>1.7921844971172325</v>
      </c>
      <c r="KQ422" s="163">
        <f t="shared" si="1229"/>
        <v>1.7832738398776136</v>
      </c>
      <c r="KR422" s="163">
        <f t="shared" si="1235"/>
        <v>1.7744513510084994</v>
      </c>
      <c r="KS422" s="163">
        <f t="shared" si="1241"/>
        <v>1.7656042915746293</v>
      </c>
      <c r="KT422" s="163">
        <f t="shared" si="1247"/>
        <v>1.7568450138156242</v>
      </c>
      <c r="KU422" s="163">
        <f t="shared" si="1253"/>
        <v>1.7480629842539366</v>
      </c>
      <c r="KV422" s="163">
        <f t="shared" si="1259"/>
        <v>1.7393683163392191</v>
      </c>
      <c r="KW422" s="163">
        <f t="shared" si="1265"/>
        <v>1.7307597129423411</v>
      </c>
      <c r="KX422" s="163">
        <f t="shared" si="1271"/>
        <v>1.7221298861188057</v>
      </c>
      <c r="KY422" s="163">
        <f t="shared" si="1277"/>
        <v>1.713585691534975</v>
      </c>
      <c r="KZ422" s="163">
        <f t="shared" si="1283"/>
        <v>1.705021940516821</v>
      </c>
      <c r="LA422" s="163">
        <f t="shared" si="1289"/>
        <v>1.696543359611886</v>
      </c>
      <c r="LB422" s="163">
        <f t="shared" si="1295"/>
        <v>1.6881486845281197</v>
      </c>
      <c r="LC422" s="163">
        <f t="shared" si="1301"/>
        <v>1.6797358150705495</v>
      </c>
      <c r="LD422" s="163">
        <f t="shared" si="1307"/>
        <v>1.6714063806906441</v>
      </c>
      <c r="LE422" s="163">
        <f t="shared" si="1313"/>
        <v>1.6630602782071098</v>
      </c>
      <c r="LF422" s="163">
        <f t="shared" si="1319"/>
        <v>1.6547971134508459</v>
      </c>
      <c r="LG422" s="163">
        <f t="shared" si="1325"/>
        <v>1.6465187452180565</v>
      </c>
      <c r="LH422" s="163">
        <f t="shared" si="1331"/>
        <v>1.638322792223003</v>
      </c>
      <c r="LI422" s="163">
        <f t="shared" si="1337"/>
        <v>1.6302080298350912</v>
      </c>
      <c r="LJ422" s="163">
        <f t="shared" si="1343"/>
        <v>1.6220792021800894</v>
      </c>
      <c r="LK422" s="163">
        <f t="shared" si="1349"/>
        <v>1.6140310390584434</v>
      </c>
      <c r="LL422" s="163">
        <f t="shared" si="1355"/>
        <v>1.6059701492537313</v>
      </c>
      <c r="LM422" s="163">
        <f t="shared" si="1362"/>
        <v>1.5979893756783001</v>
      </c>
      <c r="LN422" s="163">
        <f t="shared" si="1369"/>
        <v>1.5899971582836032</v>
      </c>
      <c r="LO422" s="163">
        <f t="shared" si="1376"/>
        <v>1.5820844879262568</v>
      </c>
      <c r="LP422" s="163">
        <f t="shared" si="1383"/>
        <v>1.574250182882224</v>
      </c>
      <c r="LQ422" s="163">
        <f t="shared" si="1390"/>
        <v>1.5664053751399776</v>
      </c>
      <c r="LR422" s="163">
        <f t="shared" si="1397"/>
        <v>1.558638364254276</v>
      </c>
      <c r="LS422" s="163">
        <f t="shared" si="1404"/>
        <v>1.5508620211763402</v>
      </c>
      <c r="LT422" s="163">
        <f t="shared" si="1411"/>
        <v>1.5431628881901924</v>
      </c>
      <c r="LU422" s="163">
        <f t="shared" si="1418"/>
        <v>1.5354555433589463</v>
      </c>
      <c r="LV422" s="163">
        <f t="shared" si="1425"/>
        <v>1.5278248047621648</v>
      </c>
      <c r="LW422" s="163">
        <f t="shared" si="1432"/>
        <v>1.5201869260446665</v>
      </c>
      <c r="LX422" s="163">
        <f t="shared" si="1439"/>
        <v>1.512625033792917</v>
      </c>
      <c r="LY422" s="163">
        <f t="shared" si="1446"/>
        <v>1.5051379996771936</v>
      </c>
      <c r="LZ422" s="163">
        <f t="shared" si="1453"/>
        <v>1.497644539614561</v>
      </c>
      <c r="MA422" s="163">
        <f t="shared" si="1460"/>
        <v>1.4902253236030469</v>
      </c>
      <c r="MB422" s="163">
        <f t="shared" si="1467"/>
        <v>1.4828006572322043</v>
      </c>
      <c r="MC422" s="163">
        <f t="shared" si="1474"/>
        <v>1.4754496070882337</v>
      </c>
      <c r="MD422" s="163">
        <f t="shared" si="1481"/>
        <v>1.4680940386230059</v>
      </c>
      <c r="ME422" s="163">
        <f t="shared" si="1488"/>
        <v>1.4608114458774999</v>
      </c>
      <c r="MF422" s="163">
        <f t="shared" si="1495"/>
        <v>1.4535252247103445</v>
      </c>
      <c r="MG422" s="163">
        <f t="shared" si="1502"/>
        <v>1.4463113270950732</v>
      </c>
      <c r="MH422" s="163">
        <f t="shared" si="1509"/>
        <v>1.4390946502057613</v>
      </c>
      <c r="MI422" s="163">
        <f t="shared" si="1516"/>
        <v>1.4319496340277422</v>
      </c>
      <c r="MJ422" s="163">
        <f t="shared" si="1523"/>
        <v>1.4248026483320602</v>
      </c>
      <c r="MK422" s="163">
        <f t="shared" si="1530"/>
        <v>1.41772665078802</v>
      </c>
      <c r="ML422" s="163">
        <f t="shared" si="1537"/>
        <v>1.4106494554255748</v>
      </c>
      <c r="MM422" s="163">
        <f t="shared" si="1544"/>
        <v>1.403642566855652</v>
      </c>
      <c r="MN422" s="163">
        <f t="shared" si="1551"/>
        <v>1.396635215416105</v>
      </c>
      <c r="MO422" s="163">
        <f t="shared" si="1558"/>
        <v>1.3896974814962</v>
      </c>
      <c r="MP422" s="163">
        <f t="shared" ref="MP422:MP485" si="1567">($B422/$B$357)</f>
        <v>1.3827599841834717</v>
      </c>
      <c r="MQ422" s="163">
        <f t="shared" si="1158"/>
        <v>1.3758914080558697</v>
      </c>
      <c r="MR422" s="163">
        <f t="shared" si="1164"/>
        <v>1.3690237337900661</v>
      </c>
      <c r="MS422" s="163">
        <f t="shared" si="1170"/>
        <v>1.3622242781321516</v>
      </c>
      <c r="MT422" s="163">
        <f t="shared" si="1176"/>
        <v>1.3554263565891473</v>
      </c>
      <c r="MU422" s="163">
        <f t="shared" si="1182"/>
        <v>1.3486959456202092</v>
      </c>
      <c r="MV422" s="163">
        <f t="shared" si="1188"/>
        <v>1.3419676692089988</v>
      </c>
      <c r="MW422" s="163">
        <f t="shared" si="1194"/>
        <v>1.3353061906352919</v>
      </c>
      <c r="MX422" s="163">
        <f t="shared" si="1200"/>
        <v>1.3286474164133739</v>
      </c>
      <c r="MY422" s="163">
        <f t="shared" si="1206"/>
        <v>1.3220547233117528</v>
      </c>
      <c r="MZ422" s="163">
        <f t="shared" si="1212"/>
        <v>1.3154652748389524</v>
      </c>
      <c r="NA422" s="163">
        <f t="shared" si="1218"/>
        <v>1.3089411874795303</v>
      </c>
      <c r="NB422" s="163">
        <f t="shared" si="1224"/>
        <v>1.3024208566108006</v>
      </c>
      <c r="NC422" s="163">
        <f t="shared" si="1230"/>
        <v>1.295965164219206</v>
      </c>
      <c r="ND422" s="163">
        <f t="shared" si="1236"/>
        <v>1.2895137128370593</v>
      </c>
      <c r="NE422" s="163">
        <f t="shared" si="1242"/>
        <v>1.2831261752969776</v>
      </c>
      <c r="NF422" s="163">
        <f t="shared" si="1248"/>
        <v>1.2767433369843009</v>
      </c>
      <c r="NG422" s="163">
        <f t="shared" si="1254"/>
        <v>1.2703659976387249</v>
      </c>
      <c r="NH422" s="163">
        <f t="shared" si="1260"/>
        <v>1.2640520513283933</v>
      </c>
      <c r="NI422" s="163">
        <f t="shared" si="1266"/>
        <v>1.2577440093512566</v>
      </c>
      <c r="NJ422" s="163">
        <f t="shared" si="1272"/>
        <v>1.2514986132235841</v>
      </c>
      <c r="NK422" s="163">
        <f t="shared" si="1278"/>
        <v>1.2452595032493545</v>
      </c>
      <c r="NL422" s="163">
        <f t="shared" si="1284"/>
        <v>1.239082292497121</v>
      </c>
      <c r="NM422" s="163">
        <f t="shared" si="1290"/>
        <v>1.232911727116478</v>
      </c>
      <c r="NN422" s="163">
        <f t="shared" si="1296"/>
        <v>1.2268023153832661</v>
      </c>
      <c r="NO422" s="163">
        <f t="shared" si="1302"/>
        <v>1.2206998865520551</v>
      </c>
      <c r="NP422" s="163">
        <f t="shared" si="1308"/>
        <v>1.214605131767464</v>
      </c>
      <c r="NQ422" s="163">
        <f t="shared" si="1314"/>
        <v>1.208570934853983</v>
      </c>
      <c r="NR422" s="163">
        <f t="shared" si="1320"/>
        <v>1.2025447042640991</v>
      </c>
      <c r="NS422" s="163">
        <f t="shared" si="1326"/>
        <v>1.1965782720273739</v>
      </c>
      <c r="NT422" s="163">
        <f t="shared" si="1332"/>
        <v>1.1906200791590416</v>
      </c>
      <c r="NU422" s="163">
        <f t="shared" si="1338"/>
        <v>1.184720928262895</v>
      </c>
      <c r="NV422" s="163">
        <f t="shared" si="1344"/>
        <v>1.1788302713635597</v>
      </c>
      <c r="NW422" s="163">
        <f t="shared" si="1350"/>
        <v>1.1729487233239697</v>
      </c>
      <c r="NX422" s="163">
        <f t="shared" si="1356"/>
        <v>1.1671255736337087</v>
      </c>
      <c r="NY422" s="163">
        <f t="shared" si="1363"/>
        <v>1.1613117476131174</v>
      </c>
      <c r="NZ422" s="163">
        <f t="shared" si="1370"/>
        <v>1.1555555555555554</v>
      </c>
      <c r="OA422" s="163">
        <f t="shared" si="1377"/>
        <v>1.1498088857835682</v>
      </c>
      <c r="OB422" s="163">
        <f t="shared" si="1384"/>
        <v>1.1440723019670389</v>
      </c>
      <c r="OC422" s="163">
        <f t="shared" si="1391"/>
        <v>1.1383926754832145</v>
      </c>
      <c r="OD422" s="163">
        <f t="shared" si="1398"/>
        <v>1.1327232974329906</v>
      </c>
      <c r="OE422" s="163">
        <f t="shared" si="1405"/>
        <v>1.127110108375972</v>
      </c>
      <c r="OF422" s="163">
        <f t="shared" si="1412"/>
        <v>1.1215073160954099</v>
      </c>
      <c r="OG422" s="163">
        <f t="shared" si="1419"/>
        <v>1.1159154367770243</v>
      </c>
      <c r="OH422" s="163">
        <f t="shared" si="1426"/>
        <v>1.1103790434610041</v>
      </c>
      <c r="OI422" s="163">
        <f t="shared" si="1433"/>
        <v>1.1048536787646617</v>
      </c>
      <c r="OJ422" s="163">
        <f t="shared" si="1440"/>
        <v>1.0993398302420623</v>
      </c>
      <c r="OK422" s="163">
        <f t="shared" si="1447"/>
        <v>1.0938807429130011</v>
      </c>
      <c r="OL422" s="163">
        <f t="shared" si="1454"/>
        <v>1.0884332568182702</v>
      </c>
      <c r="OM422" s="163">
        <f t="shared" si="1461"/>
        <v>1.0829978321461753</v>
      </c>
      <c r="ON422" s="163">
        <f t="shared" si="1468"/>
        <v>1.0776164246369555</v>
      </c>
      <c r="OO422" s="163">
        <f t="shared" si="1475"/>
        <v>1.0722471350274041</v>
      </c>
      <c r="OP422" s="163">
        <f t="shared" si="1482"/>
        <v>1.0669310857709469</v>
      </c>
      <c r="OQ422" s="163">
        <f t="shared" si="1489"/>
        <v>1.0616272009714633</v>
      </c>
      <c r="OR422" s="163">
        <f t="shared" si="1496"/>
        <v>1.0563359009213109</v>
      </c>
      <c r="OS422" s="163">
        <f t="shared" si="1503"/>
        <v>1.051097084460475</v>
      </c>
      <c r="OT422" s="163">
        <f t="shared" si="1510"/>
        <v>1.0458708736775206</v>
      </c>
      <c r="OU422" s="163">
        <f t="shared" si="1517"/>
        <v>1.0406576646951604</v>
      </c>
      <c r="OV422" s="163">
        <f t="shared" si="1524"/>
        <v>1.0354961690787281</v>
      </c>
      <c r="OW422" s="163">
        <f t="shared" si="1531"/>
        <v>1.0303476723629936</v>
      </c>
      <c r="OX422" s="163">
        <f t="shared" si="1538"/>
        <v>1.0252125476399883</v>
      </c>
      <c r="OY422" s="163">
        <f t="shared" si="1545"/>
        <v>1.0201283547257876</v>
      </c>
      <c r="OZ422" s="163">
        <f t="shared" si="1552"/>
        <v>1.0150575087986649</v>
      </c>
      <c r="PA422" s="163">
        <f t="shared" si="1559"/>
        <v>1.0100003610238637</v>
      </c>
      <c r="PB422" s="163">
        <f t="shared" ref="PB422:PB485" si="1568">($B422/$B$421)</f>
        <v>1.0049933541689118</v>
      </c>
      <c r="PC422" s="156">
        <f>($B422/$B$422)</f>
        <v>1</v>
      </c>
      <c r="PD422" s="157"/>
      <c r="PE422" s="157"/>
      <c r="PF422" s="157"/>
      <c r="PG422" s="157"/>
      <c r="PH422" s="157"/>
      <c r="PI422" s="157"/>
      <c r="PJ422" s="157"/>
      <c r="PK422" s="157"/>
      <c r="PL422" s="157"/>
      <c r="PM422" s="157"/>
      <c r="PN422" s="157"/>
      <c r="PO422" s="157"/>
      <c r="PP422" s="157"/>
      <c r="PQ422" s="157"/>
      <c r="PR422" s="157"/>
      <c r="PS422" s="157"/>
      <c r="PT422" s="157"/>
      <c r="PU422" s="157"/>
      <c r="PV422" s="157"/>
      <c r="PW422" s="157"/>
      <c r="PX422" s="157"/>
      <c r="PY422" s="157"/>
      <c r="PZ422" s="157"/>
      <c r="QA422" s="157"/>
      <c r="QB422" s="157"/>
      <c r="QC422" s="157"/>
      <c r="QD422" s="157"/>
      <c r="QE422" s="157"/>
      <c r="QF422" s="157"/>
      <c r="QG422" s="157"/>
      <c r="QH422" s="157"/>
      <c r="QI422" s="157"/>
      <c r="QJ422" s="157"/>
      <c r="QK422" s="157"/>
      <c r="QL422" s="157"/>
      <c r="QM422" s="157"/>
      <c r="QN422" s="157"/>
      <c r="QO422" s="157"/>
      <c r="QP422" s="157"/>
      <c r="QQ422" s="157"/>
      <c r="QR422" s="157"/>
      <c r="QS422" s="157"/>
      <c r="QT422" s="157"/>
      <c r="QU422" s="157"/>
      <c r="QV422" s="157"/>
      <c r="QW422" s="157"/>
      <c r="QX422" s="157"/>
      <c r="QY422" s="157"/>
      <c r="QZ422" s="157"/>
      <c r="RA422" s="157"/>
      <c r="RB422" s="157"/>
      <c r="RC422" s="157"/>
      <c r="RD422" s="157"/>
      <c r="RE422" s="157"/>
      <c r="RF422" s="157"/>
      <c r="RG422" s="157"/>
      <c r="RH422" s="157"/>
      <c r="RI422" s="157"/>
      <c r="RJ422" s="157"/>
      <c r="RK422" s="157"/>
      <c r="RL422" s="157"/>
      <c r="RM422" s="157"/>
      <c r="RN422" s="157"/>
      <c r="RO422" s="157"/>
      <c r="RP422" s="157"/>
    </row>
    <row r="423" spans="1:484" ht="13">
      <c r="A423" s="151">
        <v>53175</v>
      </c>
      <c r="B423" s="152">
        <f t="shared" si="1560"/>
        <v>28116</v>
      </c>
      <c r="C423" s="153">
        <f t="shared" si="1561"/>
        <v>5.0000000000000001E-3</v>
      </c>
      <c r="E423" s="157">
        <f t="shared" si="1357"/>
        <v>5.6582813443348758</v>
      </c>
      <c r="F423" s="157">
        <f t="shared" si="1364"/>
        <v>5.6153385260635114</v>
      </c>
      <c r="G423" s="157">
        <f t="shared" si="1371"/>
        <v>5.611976047904192</v>
      </c>
      <c r="H423" s="157">
        <f t="shared" si="1378"/>
        <v>5.5918854415274462</v>
      </c>
      <c r="I423" s="157">
        <f t="shared" si="1385"/>
        <v>5.5841112214498514</v>
      </c>
      <c r="J423" s="157">
        <f t="shared" si="1392"/>
        <v>5.5576200830203595</v>
      </c>
      <c r="K423" s="157">
        <f t="shared" si="1399"/>
        <v>5.5411903823413482</v>
      </c>
      <c r="L423" s="157">
        <f t="shared" si="1406"/>
        <v>5.522687094873306</v>
      </c>
      <c r="M423" s="157">
        <f t="shared" si="1413"/>
        <v>5.5151039623381717</v>
      </c>
      <c r="N423" s="157">
        <f t="shared" si="1420"/>
        <v>5.5086206896551726</v>
      </c>
      <c r="O423" s="157">
        <f t="shared" si="1427"/>
        <v>5.4989243105808727</v>
      </c>
      <c r="P423" s="157">
        <f t="shared" si="1434"/>
        <v>5.4967741935483874</v>
      </c>
      <c r="Q423" s="157">
        <f t="shared" si="1441"/>
        <v>5.4914062499999998</v>
      </c>
      <c r="R423" s="157">
        <f t="shared" si="1448"/>
        <v>5.4892620070285041</v>
      </c>
      <c r="S423" s="157">
        <f t="shared" si="1455"/>
        <v>5.4657853810264383</v>
      </c>
      <c r="T423" s="157">
        <f t="shared" si="1462"/>
        <v>5.4594174757281557</v>
      </c>
      <c r="U423" s="157">
        <f t="shared" si="1469"/>
        <v>5.4414553899748404</v>
      </c>
      <c r="V423" s="157">
        <f t="shared" si="1476"/>
        <v>5.4382978723404252</v>
      </c>
      <c r="W423" s="157">
        <f t="shared" si="1483"/>
        <v>5.4236111111111107</v>
      </c>
      <c r="X423" s="157">
        <f t="shared" si="1490"/>
        <v>5.4027671022290544</v>
      </c>
      <c r="Y423" s="157">
        <f t="shared" si="1497"/>
        <v>5.4121270452358035</v>
      </c>
      <c r="Z423" s="157">
        <f t="shared" si="1504"/>
        <v>5.4027671022290544</v>
      </c>
      <c r="AA423" s="157">
        <f t="shared" si="1511"/>
        <v>5.3934394782275081</v>
      </c>
      <c r="AB423" s="157">
        <f t="shared" si="1518"/>
        <v>5.3965451055662186</v>
      </c>
      <c r="AC423" s="157">
        <f t="shared" si="1525"/>
        <v>5.3800229621125144</v>
      </c>
      <c r="AD423" s="157">
        <f t="shared" si="1532"/>
        <v>5.3595120091498281</v>
      </c>
      <c r="AE423" s="157">
        <f t="shared" si="1539"/>
        <v>5.3564488473995047</v>
      </c>
      <c r="AF423" s="157">
        <f t="shared" si="1546"/>
        <v>5.3482975080844586</v>
      </c>
      <c r="AG423" s="157">
        <f t="shared" si="1553"/>
        <v>5.3330804248861909</v>
      </c>
      <c r="AH423" s="157">
        <f t="shared" si="1562"/>
        <v>5.3189557321225882</v>
      </c>
      <c r="AI423" s="157">
        <f t="shared" ref="AI423:AI486" si="1569">($B423/$B$38)</f>
        <v>5.3239916682446502</v>
      </c>
      <c r="AJ423" s="157">
        <f t="shared" si="1159"/>
        <v>5.3280272882319499</v>
      </c>
      <c r="AK423" s="157">
        <f t="shared" si="1165"/>
        <v>5.3199621570482494</v>
      </c>
      <c r="AL423" s="157">
        <f t="shared" si="1171"/>
        <v>5.2969103240391862</v>
      </c>
      <c r="AM423" s="157">
        <f t="shared" si="1177"/>
        <v>5.2879443295091217</v>
      </c>
      <c r="AN423" s="157">
        <f t="shared" si="1183"/>
        <v>5.2790086368757043</v>
      </c>
      <c r="AO423" s="157">
        <f t="shared" si="1189"/>
        <v>5.2809917355371905</v>
      </c>
      <c r="AP423" s="157">
        <f t="shared" si="1195"/>
        <v>5.2839691787258039</v>
      </c>
      <c r="AQ423" s="157">
        <f t="shared" si="1201"/>
        <v>5.2701030927835051</v>
      </c>
      <c r="AR423" s="157">
        <f t="shared" si="1207"/>
        <v>5.2494398805078415</v>
      </c>
      <c r="AS423" s="157">
        <f t="shared" si="1213"/>
        <v>5.2357541899441342</v>
      </c>
      <c r="AT423" s="157">
        <f t="shared" si="1219"/>
        <v>5.2308837209302324</v>
      </c>
      <c r="AU423" s="157">
        <f t="shared" si="1225"/>
        <v>5.2231097900798815</v>
      </c>
      <c r="AV423" s="157">
        <f t="shared" si="1231"/>
        <v>5.2163265306122453</v>
      </c>
      <c r="AW423" s="157">
        <f t="shared" si="1237"/>
        <v>5.1980033277870215</v>
      </c>
      <c r="AX423" s="157">
        <f t="shared" si="1243"/>
        <v>5.1664829106945973</v>
      </c>
      <c r="AY423" s="157">
        <f t="shared" si="1249"/>
        <v>5.1419166057059256</v>
      </c>
      <c r="AZ423" s="157">
        <f t="shared" si="1255"/>
        <v>5.1306569343065691</v>
      </c>
      <c r="BA423" s="157">
        <f t="shared" si="1261"/>
        <v>5.1147898853920317</v>
      </c>
      <c r="BB423" s="157">
        <f t="shared" si="1267"/>
        <v>5.1231778425655978</v>
      </c>
      <c r="BC423" s="157">
        <f t="shared" si="1273"/>
        <v>5.124111536358666</v>
      </c>
      <c r="BD423" s="157">
        <f t="shared" si="1279"/>
        <v>5.1120000000000001</v>
      </c>
      <c r="BE423" s="157">
        <f t="shared" si="1285"/>
        <v>5.1213114754098363</v>
      </c>
      <c r="BF423" s="157">
        <f t="shared" si="1291"/>
        <v>5.1055020882513169</v>
      </c>
      <c r="BG423" s="157">
        <f t="shared" si="1297"/>
        <v>5.1027223230490018</v>
      </c>
      <c r="BH423" s="157">
        <f t="shared" si="1303"/>
        <v>5.0980961015412509</v>
      </c>
      <c r="BI423" s="157">
        <f t="shared" si="1309"/>
        <v>5.0741743367623169</v>
      </c>
      <c r="BJ423" s="157">
        <f t="shared" si="1315"/>
        <v>5.0714285714285712</v>
      </c>
      <c r="BK423" s="157">
        <f t="shared" si="1321"/>
        <v>5.053199137311287</v>
      </c>
      <c r="BL423" s="157">
        <f t="shared" si="1327"/>
        <v>5.0559251933105553</v>
      </c>
      <c r="BM423" s="157">
        <f t="shared" si="1333"/>
        <v>5.0550161812297736</v>
      </c>
      <c r="BN423" s="157">
        <f t="shared" si="1339"/>
        <v>5.0314960629921259</v>
      </c>
      <c r="BO423" s="157">
        <f t="shared" si="1345"/>
        <v>5.0153407063860147</v>
      </c>
      <c r="BP423" s="157">
        <f t="shared" si="1351"/>
        <v>4.9913012604296112</v>
      </c>
      <c r="BQ423" s="157">
        <f t="shared" si="1358"/>
        <v>4.9877594465141035</v>
      </c>
      <c r="BR423" s="157">
        <f t="shared" si="1365"/>
        <v>4.988644428672818</v>
      </c>
      <c r="BS423" s="157">
        <f t="shared" si="1372"/>
        <v>4.9674911660777381</v>
      </c>
      <c r="BT423" s="157">
        <f t="shared" si="1379"/>
        <v>4.9587301587301589</v>
      </c>
      <c r="BU423" s="157">
        <f t="shared" si="1386"/>
        <v>4.9701255082199047</v>
      </c>
      <c r="BV423" s="157">
        <f t="shared" si="1393"/>
        <v>4.9491286745291321</v>
      </c>
      <c r="BW423" s="157">
        <f t="shared" si="1400"/>
        <v>4.9413005272407728</v>
      </c>
      <c r="BX423" s="157">
        <f t="shared" si="1407"/>
        <v>4.9413005272407728</v>
      </c>
      <c r="BY423" s="157">
        <f t="shared" si="1414"/>
        <v>4.9033833275200562</v>
      </c>
      <c r="BZ423" s="157">
        <f t="shared" si="1421"/>
        <v>4.8965517241379306</v>
      </c>
      <c r="CA423" s="157">
        <f t="shared" si="1428"/>
        <v>4.8567973743306272</v>
      </c>
      <c r="CB423" s="157">
        <f t="shared" si="1435"/>
        <v>4.8459152016546021</v>
      </c>
      <c r="CC423" s="157">
        <f t="shared" si="1442"/>
        <v>4.8342503438789546</v>
      </c>
      <c r="CD423" s="157">
        <f t="shared" si="1449"/>
        <v>4.8259526261585997</v>
      </c>
      <c r="CE423" s="157">
        <f t="shared" si="1456"/>
        <v>4.8110882956878847</v>
      </c>
      <c r="CF423" s="157">
        <f t="shared" si="1463"/>
        <v>4.7963152507676563</v>
      </c>
      <c r="CG423" s="157">
        <f t="shared" si="1470"/>
        <v>4.788147138964578</v>
      </c>
      <c r="CH423" s="157">
        <f t="shared" si="1477"/>
        <v>4.7922277143344125</v>
      </c>
      <c r="CI423" s="157">
        <f t="shared" si="1484"/>
        <v>4.7646161667513978</v>
      </c>
      <c r="CJ423" s="157">
        <f t="shared" si="1491"/>
        <v>4.7549467275494672</v>
      </c>
      <c r="CK423" s="157">
        <f t="shared" si="1498"/>
        <v>4.7485222090863033</v>
      </c>
      <c r="CL423" s="157">
        <f t="shared" si="1505"/>
        <v>4.7397167902899531</v>
      </c>
      <c r="CM423" s="157">
        <f t="shared" si="1512"/>
        <v>4.7317401548300237</v>
      </c>
      <c r="CN423" s="157">
        <f t="shared" si="1519"/>
        <v>4.7222035606315078</v>
      </c>
      <c r="CO423" s="157">
        <f t="shared" si="1526"/>
        <v>4.6899082568807335</v>
      </c>
      <c r="CP423" s="157">
        <f t="shared" si="1533"/>
        <v>4.682098251457119</v>
      </c>
      <c r="CQ423" s="157">
        <f t="shared" si="1540"/>
        <v>4.6526559655800099</v>
      </c>
      <c r="CR423" s="157">
        <f t="shared" si="1547"/>
        <v>4.6396039603960393</v>
      </c>
      <c r="CS423" s="162">
        <f t="shared" si="1554"/>
        <v>4.6235816477553033</v>
      </c>
      <c r="CT423" s="163">
        <f t="shared" si="1563"/>
        <v>4.614475627769572</v>
      </c>
      <c r="CU423" s="163">
        <f t="shared" ref="CU423:CU486" si="1570">($B423/$B$102)</f>
        <v>4.614475627769572</v>
      </c>
      <c r="CV423" s="163">
        <f t="shared" si="1160"/>
        <v>4.6054054054054054</v>
      </c>
      <c r="CW423" s="163">
        <f t="shared" si="1166"/>
        <v>4.6031434184675835</v>
      </c>
      <c r="CX423" s="163">
        <f t="shared" si="1172"/>
        <v>4.6031434184675835</v>
      </c>
      <c r="CY423" s="163">
        <f t="shared" si="1178"/>
        <v>4.6016366612111295</v>
      </c>
      <c r="CZ423" s="163">
        <f t="shared" si="1184"/>
        <v>4.6016366612111295</v>
      </c>
      <c r="DA423" s="163">
        <f t="shared" si="1190"/>
        <v>4.6003040035865217</v>
      </c>
      <c r="DB423" s="163">
        <f t="shared" si="1196"/>
        <v>4.5956194834913369</v>
      </c>
      <c r="DC423" s="163">
        <f t="shared" si="1202"/>
        <v>4.5858750611645736</v>
      </c>
      <c r="DD423" s="163">
        <f t="shared" si="1208"/>
        <v>4.5746827204685978</v>
      </c>
      <c r="DE423" s="163">
        <f t="shared" si="1214"/>
        <v>4.57393850658858</v>
      </c>
      <c r="DF423" s="163">
        <f t="shared" si="1220"/>
        <v>4.5576268438969043</v>
      </c>
      <c r="DG423" s="163">
        <f t="shared" si="1226"/>
        <v>4.5502508496520475</v>
      </c>
      <c r="DH423" s="163">
        <f t="shared" si="1232"/>
        <v>4.5355702532666555</v>
      </c>
      <c r="DI423" s="163">
        <f t="shared" si="1238"/>
        <v>4.5246218216929517</v>
      </c>
      <c r="DJ423" s="163">
        <f t="shared" si="1244"/>
        <v>4.5224384751487854</v>
      </c>
      <c r="DK423" s="163">
        <f t="shared" si="1250"/>
        <v>4.5217111611450624</v>
      </c>
      <c r="DL423" s="163">
        <f t="shared" si="1256"/>
        <v>4.5101058710298361</v>
      </c>
      <c r="DM423" s="163">
        <f t="shared" si="1262"/>
        <v>4.5064914249078374</v>
      </c>
      <c r="DN423" s="163">
        <f t="shared" si="1268"/>
        <v>4.5007203457659672</v>
      </c>
      <c r="DO423" s="163">
        <f t="shared" si="1274"/>
        <v>4.4928092042186005</v>
      </c>
      <c r="DP423" s="163">
        <f t="shared" si="1280"/>
        <v>4.4856413529036372</v>
      </c>
      <c r="DQ423" s="163">
        <f t="shared" si="1286"/>
        <v>4.4628571428571426</v>
      </c>
      <c r="DR423" s="163">
        <f t="shared" si="1292"/>
        <v>4.4319041614123584</v>
      </c>
      <c r="DS423" s="163">
        <f t="shared" si="1298"/>
        <v>4.3986232790988735</v>
      </c>
      <c r="DT423" s="163">
        <f t="shared" si="1304"/>
        <v>4.3767123287671232</v>
      </c>
      <c r="DU423" s="163">
        <f t="shared" si="1310"/>
        <v>4.3550185873605951</v>
      </c>
      <c r="DV423" s="163">
        <f t="shared" si="1316"/>
        <v>4.3335388409371145</v>
      </c>
      <c r="DW423" s="163">
        <f t="shared" si="1322"/>
        <v>4.3122699386503065</v>
      </c>
      <c r="DX423" s="163">
        <f t="shared" si="1328"/>
        <v>4.290553944758126</v>
      </c>
      <c r="DY423" s="163">
        <f t="shared" si="1334"/>
        <v>4.2690555724263586</v>
      </c>
      <c r="DZ423" s="163">
        <f t="shared" si="1340"/>
        <v>4.2477715667019185</v>
      </c>
      <c r="EA423" s="163">
        <f t="shared" si="1346"/>
        <v>4.2266987372218878</v>
      </c>
      <c r="EB423" s="163">
        <f t="shared" si="1352"/>
        <v>4.2058339566192968</v>
      </c>
      <c r="EC423" s="163">
        <f t="shared" si="1359"/>
        <v>4.1851741589758857</v>
      </c>
      <c r="ED423" s="163">
        <f t="shared" si="1366"/>
        <v>4.1640995260663507</v>
      </c>
      <c r="EE423" s="163">
        <f t="shared" si="1373"/>
        <v>4.1432360742705567</v>
      </c>
      <c r="EF423" s="163">
        <f t="shared" si="1380"/>
        <v>4.1225806451612907</v>
      </c>
      <c r="EG423" s="163">
        <f t="shared" si="1387"/>
        <v>4.1021301429822001</v>
      </c>
      <c r="EH423" s="163">
        <f t="shared" si="1394"/>
        <v>4.0818815331010452</v>
      </c>
      <c r="EI423" s="163">
        <f t="shared" si="1401"/>
        <v>4.0618318405085239</v>
      </c>
      <c r="EJ423" s="163">
        <f t="shared" si="1408"/>
        <v>4.0413971539456659</v>
      </c>
      <c r="EK423" s="163">
        <f t="shared" si="1415"/>
        <v>4.0211670480549202</v>
      </c>
      <c r="EL423" s="163">
        <f t="shared" si="1422"/>
        <v>4.0011384659171769</v>
      </c>
      <c r="EM423" s="163">
        <f t="shared" si="1429"/>
        <v>3.9813084112149535</v>
      </c>
      <c r="EN423" s="163">
        <f t="shared" si="1436"/>
        <v>3.9616739467380584</v>
      </c>
      <c r="EO423" s="163">
        <f t="shared" si="1443"/>
        <v>3.9422321929332584</v>
      </c>
      <c r="EP423" s="163">
        <f t="shared" si="1450"/>
        <v>3.9224330357142856</v>
      </c>
      <c r="EQ423" s="163">
        <f t="shared" si="1457"/>
        <v>3.9028317601332594</v>
      </c>
      <c r="ER423" s="163">
        <f t="shared" si="1464"/>
        <v>3.8834254143646407</v>
      </c>
      <c r="ES423" s="163">
        <f t="shared" si="1471"/>
        <v>3.8642111050027488</v>
      </c>
      <c r="ET423" s="163">
        <f t="shared" si="1478"/>
        <v>3.8451859956236323</v>
      </c>
      <c r="EU423" s="163">
        <f t="shared" si="1485"/>
        <v>3.8258266430806911</v>
      </c>
      <c r="EV423" s="163">
        <f t="shared" si="1492"/>
        <v>3.8066612510154347</v>
      </c>
      <c r="EW423" s="163">
        <f t="shared" si="1499"/>
        <v>3.7876869190354303</v>
      </c>
      <c r="EX423" s="163">
        <f t="shared" si="1506"/>
        <v>3.7689008042895442</v>
      </c>
      <c r="EY423" s="163">
        <f t="shared" si="1513"/>
        <v>3.7503001200480193</v>
      </c>
      <c r="EZ423" s="163">
        <f t="shared" si="1520"/>
        <v>3.7318821343243962</v>
      </c>
      <c r="FA423" s="163">
        <f t="shared" si="1527"/>
        <v>3.7131537242472268</v>
      </c>
      <c r="FB423" s="163">
        <f t="shared" si="1534"/>
        <v>3.6946123521681997</v>
      </c>
      <c r="FC423" s="163">
        <f t="shared" si="1541"/>
        <v>3.6762552301255229</v>
      </c>
      <c r="FD423" s="163">
        <f t="shared" si="1548"/>
        <v>3.6580796252927401</v>
      </c>
      <c r="FE423" s="163">
        <f t="shared" si="1555"/>
        <v>3.6400828586224754</v>
      </c>
      <c r="FF423" s="163">
        <f t="shared" si="1564"/>
        <v>3.6217956975396111</v>
      </c>
      <c r="FG423" s="163">
        <f t="shared" ref="FG423:FG486" si="1571">($B423/$B$166)</f>
        <v>3.6036913611894388</v>
      </c>
      <c r="FH423" s="163">
        <f t="shared" si="1161"/>
        <v>3.5857671215406199</v>
      </c>
      <c r="FI423" s="163">
        <f t="shared" si="1167"/>
        <v>3.5680203045685279</v>
      </c>
      <c r="FJ423" s="163">
        <f t="shared" si="1173"/>
        <v>3.5504482889253692</v>
      </c>
      <c r="FK423" s="163">
        <f t="shared" si="1179"/>
        <v>3.5326045985676591</v>
      </c>
      <c r="FL423" s="163">
        <f t="shared" si="1185"/>
        <v>3.5149393674209275</v>
      </c>
      <c r="FM423" s="163">
        <f t="shared" si="1191"/>
        <v>3.4974499315835303</v>
      </c>
      <c r="FN423" s="163">
        <f t="shared" si="1197"/>
        <v>3.48013367991088</v>
      </c>
      <c r="FO423" s="163">
        <f t="shared" si="1203"/>
        <v>3.4629880527158519</v>
      </c>
      <c r="FP423" s="163">
        <f t="shared" si="1209"/>
        <v>3.4455882352941178</v>
      </c>
      <c r="FQ423" s="163">
        <f t="shared" si="1215"/>
        <v>3.4283623948298989</v>
      </c>
      <c r="FR423" s="163">
        <f t="shared" si="1221"/>
        <v>3.4113079349672408</v>
      </c>
      <c r="FS423" s="163">
        <f t="shared" si="1227"/>
        <v>3.3944223107569722</v>
      </c>
      <c r="FT423" s="163">
        <f t="shared" si="1233"/>
        <v>3.3777030273906776</v>
      </c>
      <c r="FU423" s="163">
        <f t="shared" si="1239"/>
        <v>3.3607458761654314</v>
      </c>
      <c r="FV423" s="163">
        <f t="shared" si="1245"/>
        <v>3.3439581351094194</v>
      </c>
      <c r="FW423" s="163">
        <f t="shared" si="1251"/>
        <v>3.3273372781065089</v>
      </c>
      <c r="FX423" s="163">
        <f t="shared" si="1257"/>
        <v>3.3108808290155443</v>
      </c>
      <c r="FY423" s="163">
        <f t="shared" si="1263"/>
        <v>3.2945863604405905</v>
      </c>
      <c r="FZ423" s="163">
        <f t="shared" si="1269"/>
        <v>3.2780692549842603</v>
      </c>
      <c r="GA423" s="163">
        <f t="shared" si="1275"/>
        <v>3.2617169373549886</v>
      </c>
      <c r="GB423" s="163">
        <f t="shared" si="1281"/>
        <v>3.2455269537111855</v>
      </c>
      <c r="GC423" s="163">
        <f t="shared" si="1287"/>
        <v>3.2294968986905581</v>
      </c>
      <c r="GD423" s="163">
        <f t="shared" si="1293"/>
        <v>3.213257142857143</v>
      </c>
      <c r="GE423" s="163">
        <f t="shared" si="1299"/>
        <v>3.1971798953832158</v>
      </c>
      <c r="GF423" s="163">
        <f t="shared" si="1305"/>
        <v>3.1812627291242364</v>
      </c>
      <c r="GG423" s="163">
        <f t="shared" si="1311"/>
        <v>3.1655032650303987</v>
      </c>
      <c r="GH423" s="163">
        <f t="shared" si="1317"/>
        <v>3.1498991709612367</v>
      </c>
      <c r="GI423" s="163">
        <f t="shared" si="1323"/>
        <v>3.1340987626797459</v>
      </c>
      <c r="GJ423" s="163">
        <f t="shared" si="1329"/>
        <v>3.1184560780834074</v>
      </c>
      <c r="GK423" s="163">
        <f t="shared" si="1335"/>
        <v>3.1029687672442336</v>
      </c>
      <c r="GL423" s="163">
        <f t="shared" si="1341"/>
        <v>3.0876345266857017</v>
      </c>
      <c r="GM423" s="163">
        <f t="shared" si="1347"/>
        <v>3.0721153846153846</v>
      </c>
      <c r="GN423" s="163">
        <f t="shared" si="1353"/>
        <v>3.056751467710372</v>
      </c>
      <c r="GO423" s="163">
        <f t="shared" si="1360"/>
        <v>3.0415404586758981</v>
      </c>
      <c r="GP423" s="163">
        <f t="shared" si="1367"/>
        <v>3.026480086114101</v>
      </c>
      <c r="GQ423" s="163">
        <f t="shared" si="1374"/>
        <v>3.011568123393316</v>
      </c>
      <c r="GR423" s="163">
        <f t="shared" si="1381"/>
        <v>2.9964830011723329</v>
      </c>
      <c r="GS423" s="163">
        <f t="shared" si="1388"/>
        <v>2.9815482502651114</v>
      </c>
      <c r="GT423" s="163">
        <f t="shared" si="1395"/>
        <v>2.9667616334283</v>
      </c>
      <c r="GU423" s="163">
        <f t="shared" si="1402"/>
        <v>2.9521209575808482</v>
      </c>
      <c r="GV423" s="163">
        <f t="shared" si="1409"/>
        <v>2.9373171750940243</v>
      </c>
      <c r="GW423" s="163">
        <f t="shared" si="1416"/>
        <v>2.9226611226611228</v>
      </c>
      <c r="GX423" s="163">
        <f t="shared" si="1423"/>
        <v>2.9081505999172528</v>
      </c>
      <c r="GY423" s="163">
        <f t="shared" si="1430"/>
        <v>2.8937834499794155</v>
      </c>
      <c r="GZ423" s="163">
        <f t="shared" si="1437"/>
        <v>2.87926267281106</v>
      </c>
      <c r="HA423" s="163">
        <f t="shared" si="1444"/>
        <v>2.864886896270634</v>
      </c>
      <c r="HB423" s="163">
        <f t="shared" si="1451"/>
        <v>2.85065395924161</v>
      </c>
      <c r="HC423" s="163">
        <f t="shared" si="1458"/>
        <v>2.8365617433414045</v>
      </c>
      <c r="HD423" s="163">
        <f t="shared" si="1465"/>
        <v>2.8223248343706082</v>
      </c>
      <c r="HE423" s="163">
        <f t="shared" si="1472"/>
        <v>2.8082301238513785</v>
      </c>
      <c r="HF423" s="163">
        <f t="shared" si="1479"/>
        <v>2.7942754919499104</v>
      </c>
      <c r="HG423" s="163">
        <f t="shared" si="1486"/>
        <v>2.7804588607594938</v>
      </c>
      <c r="HH423" s="163">
        <f t="shared" si="1493"/>
        <v>2.7665059529666438</v>
      </c>
      <c r="HI423" s="163">
        <f t="shared" si="1500"/>
        <v>2.7526923830037204</v>
      </c>
      <c r="HJ423" s="163">
        <f t="shared" si="1507"/>
        <v>2.739016074037993</v>
      </c>
      <c r="HK423" s="163">
        <f t="shared" si="1514"/>
        <v>2.7254749903063202</v>
      </c>
      <c r="HL423" s="163">
        <f t="shared" si="1521"/>
        <v>2.7118055555555554</v>
      </c>
      <c r="HM423" s="163">
        <f t="shared" si="1528"/>
        <v>2.6982725527831093</v>
      </c>
      <c r="HN423" s="163">
        <f t="shared" si="1535"/>
        <v>2.6848739495798317</v>
      </c>
      <c r="HO423" s="163">
        <f t="shared" si="1542"/>
        <v>2.6716077537058154</v>
      </c>
      <c r="HP423" s="163">
        <f t="shared" si="1549"/>
        <v>2.6582206674860545</v>
      </c>
      <c r="HQ423" s="163">
        <f t="shared" si="1556"/>
        <v>2.6449670743179681</v>
      </c>
      <c r="HR423" s="163">
        <f t="shared" si="1565"/>
        <v>2.6318449873631002</v>
      </c>
      <c r="HS423" s="163">
        <f t="shared" ref="HS423:HS486" si="1572">($B423/$B$230)</f>
        <v>2.6188524590163933</v>
      </c>
      <c r="HT423" s="163">
        <f t="shared" si="1162"/>
        <v>2.6057460611677481</v>
      </c>
      <c r="HU423" s="163">
        <f t="shared" si="1168"/>
        <v>2.5927701954998157</v>
      </c>
      <c r="HV423" s="163">
        <f t="shared" si="1174"/>
        <v>2.5799229216369977</v>
      </c>
      <c r="HW423" s="163">
        <f t="shared" si="1180"/>
        <v>2.5672023374726076</v>
      </c>
      <c r="HX423" s="163">
        <f t="shared" si="1186"/>
        <v>2.55437448896157</v>
      </c>
      <c r="HY423" s="163">
        <f t="shared" si="1192"/>
        <v>2.5416741999638401</v>
      </c>
      <c r="HZ423" s="163">
        <f t="shared" si="1198"/>
        <v>2.5290995772240712</v>
      </c>
      <c r="IA423" s="163">
        <f t="shared" si="1204"/>
        <v>2.5164235209880963</v>
      </c>
      <c r="IB423" s="163">
        <f t="shared" si="1210"/>
        <v>2.5038738979428268</v>
      </c>
      <c r="IC423" s="163">
        <f t="shared" si="1216"/>
        <v>2.4914488258750556</v>
      </c>
      <c r="ID423" s="163">
        <f t="shared" si="1222"/>
        <v>2.4791464597478177</v>
      </c>
      <c r="IE423" s="163">
        <f t="shared" si="1228"/>
        <v>2.4667485523776103</v>
      </c>
      <c r="IF423" s="163">
        <f t="shared" si="1234"/>
        <v>2.4544740288083808</v>
      </c>
      <c r="IG423" s="163">
        <f t="shared" si="1240"/>
        <v>2.4423210562890896</v>
      </c>
      <c r="IH423" s="163">
        <f t="shared" si="1246"/>
        <v>2.4300777873811583</v>
      </c>
      <c r="II423" s="163">
        <f t="shared" si="1252"/>
        <v>2.4179566563467492</v>
      </c>
      <c r="IJ423" s="163">
        <f t="shared" si="1258"/>
        <v>2.4059558446003764</v>
      </c>
      <c r="IK423" s="163">
        <f t="shared" si="1264"/>
        <v>2.394073569482289</v>
      </c>
      <c r="IL423" s="163">
        <f t="shared" si="1270"/>
        <v>2.3821062441752097</v>
      </c>
      <c r="IM423" s="163">
        <f t="shared" si="1276"/>
        <v>2.370257966616085</v>
      </c>
      <c r="IN423" s="163">
        <f t="shared" si="1282"/>
        <v>2.3585269692139921</v>
      </c>
      <c r="IO423" s="163">
        <f t="shared" si="1288"/>
        <v>2.3467156330857191</v>
      </c>
      <c r="IP423" s="163">
        <f t="shared" si="1294"/>
        <v>2.3350220081388589</v>
      </c>
      <c r="IQ423" s="163">
        <f t="shared" si="1300"/>
        <v>2.3234443434426906</v>
      </c>
      <c r="IR423" s="163">
        <f t="shared" si="1306"/>
        <v>2.3117908238776517</v>
      </c>
      <c r="IS423" s="163">
        <f t="shared" si="1312"/>
        <v>2.3002536202241677</v>
      </c>
      <c r="IT423" s="163">
        <f t="shared" si="1318"/>
        <v>2.288830999674373</v>
      </c>
      <c r="IU423" s="163">
        <f t="shared" si="1324"/>
        <v>2.2775212636695019</v>
      </c>
      <c r="IV423" s="163">
        <f t="shared" si="1330"/>
        <v>2.2661400822116549</v>
      </c>
      <c r="IW423" s="163">
        <f t="shared" si="1336"/>
        <v>2.254872082765258</v>
      </c>
      <c r="IX423" s="163">
        <f t="shared" si="1342"/>
        <v>2.2437155853483359</v>
      </c>
      <c r="IY423" s="163">
        <f t="shared" si="1348"/>
        <v>2.2324916626965221</v>
      </c>
      <c r="IZ423" s="163">
        <f t="shared" si="1354"/>
        <v>2.2213794738089594</v>
      </c>
      <c r="JA423" s="163">
        <f t="shared" si="1361"/>
        <v>2.2103773584905659</v>
      </c>
      <c r="JB423" s="163">
        <f t="shared" si="1368"/>
        <v>2.1993116395494368</v>
      </c>
      <c r="JC423" s="163">
        <f t="shared" si="1375"/>
        <v>2.1883561643835616</v>
      </c>
      <c r="JD423" s="163">
        <f t="shared" si="1382"/>
        <v>2.1775092936802976</v>
      </c>
      <c r="JE423" s="163">
        <f t="shared" si="1389"/>
        <v>2.1666024504893273</v>
      </c>
      <c r="JF423" s="163">
        <f t="shared" si="1396"/>
        <v>2.1558043244901088</v>
      </c>
      <c r="JG423" s="163">
        <f t="shared" si="1403"/>
        <v>2.1451132982375829</v>
      </c>
      <c r="JH423" s="163">
        <f t="shared" si="1410"/>
        <v>2.1343657481211569</v>
      </c>
      <c r="JI423" s="163">
        <f t="shared" si="1417"/>
        <v>2.123725356900068</v>
      </c>
      <c r="JJ423" s="163">
        <f t="shared" si="1424"/>
        <v>2.1131905298759865</v>
      </c>
      <c r="JK423" s="163">
        <f t="shared" si="1431"/>
        <v>2.1026024528866287</v>
      </c>
      <c r="JL423" s="163">
        <f t="shared" si="1438"/>
        <v>2.0921199494009972</v>
      </c>
      <c r="JM423" s="163">
        <f t="shared" si="1445"/>
        <v>2.0817414482452246</v>
      </c>
      <c r="JN423" s="163">
        <f t="shared" si="1452"/>
        <v>2.0713128038897892</v>
      </c>
      <c r="JO423" s="163">
        <f t="shared" si="1459"/>
        <v>2.0609881249083712</v>
      </c>
      <c r="JP423" s="163">
        <f t="shared" si="1466"/>
        <v>2.0507658643326039</v>
      </c>
      <c r="JQ423" s="163">
        <f t="shared" si="1473"/>
        <v>2.0404964075767471</v>
      </c>
      <c r="JR423" s="163">
        <f t="shared" si="1480"/>
        <v>2.0303292894280762</v>
      </c>
      <c r="JS423" s="163">
        <f t="shared" si="1487"/>
        <v>2.0202629877128691</v>
      </c>
      <c r="JT423" s="163">
        <f t="shared" si="1494"/>
        <v>2.0101522842639592</v>
      </c>
      <c r="JU423" s="163">
        <f t="shared" si="1501"/>
        <v>2.0001422778686777</v>
      </c>
      <c r="JV423" s="163">
        <f t="shared" si="1508"/>
        <v>1.9902314716500318</v>
      </c>
      <c r="JW423" s="163">
        <f t="shared" si="1515"/>
        <v>1.9802789125228906</v>
      </c>
      <c r="JX423" s="163">
        <f t="shared" si="1522"/>
        <v>1.970425397715327</v>
      </c>
      <c r="JY423" s="163">
        <f t="shared" si="1529"/>
        <v>1.9606694560669455</v>
      </c>
      <c r="JZ423" s="163">
        <f t="shared" si="1536"/>
        <v>1.9508742714404663</v>
      </c>
      <c r="KA423" s="163">
        <f t="shared" si="1543"/>
        <v>1.9411764705882353</v>
      </c>
      <c r="KB423" s="163">
        <f t="shared" si="1550"/>
        <v>1.9315746084089036</v>
      </c>
      <c r="KC423" s="163">
        <f t="shared" si="1557"/>
        <v>1.9219358807847426</v>
      </c>
      <c r="KD423" s="163">
        <f t="shared" si="1566"/>
        <v>1.9123928717181335</v>
      </c>
      <c r="KE423" s="163">
        <f t="shared" ref="KE423:KE486" si="1573">($B423/$B$294)</f>
        <v>1.9028153762858691</v>
      </c>
      <c r="KF423" s="163">
        <f t="shared" si="1163"/>
        <v>1.8933333333333333</v>
      </c>
      <c r="KG423" s="163">
        <f t="shared" si="1169"/>
        <v>1.8839453229697132</v>
      </c>
      <c r="KH423" s="163">
        <f t="shared" si="1175"/>
        <v>1.8745249683312222</v>
      </c>
      <c r="KI423" s="163">
        <f t="shared" si="1181"/>
        <v>1.8651983547830702</v>
      </c>
      <c r="KJ423" s="163">
        <f t="shared" si="1187"/>
        <v>1.8559640900389465</v>
      </c>
      <c r="KK423" s="163">
        <f t="shared" si="1193"/>
        <v>1.8466995073891626</v>
      </c>
      <c r="KL423" s="163">
        <f t="shared" si="1199"/>
        <v>1.837526959022286</v>
      </c>
      <c r="KM423" s="163">
        <f t="shared" si="1205"/>
        <v>1.8283261802575108</v>
      </c>
      <c r="KN423" s="163">
        <f t="shared" si="1211"/>
        <v>1.8192170818505338</v>
      </c>
      <c r="KO423" s="163">
        <f t="shared" si="1217"/>
        <v>1.8101983002832862</v>
      </c>
      <c r="KP423" s="163">
        <f t="shared" si="1223"/>
        <v>1.8011531069827034</v>
      </c>
      <c r="KQ423" s="163">
        <f t="shared" si="1229"/>
        <v>1.7921978582355942</v>
      </c>
      <c r="KR423" s="163">
        <f t="shared" si="1235"/>
        <v>1.7833312190790309</v>
      </c>
      <c r="KS423" s="163">
        <f t="shared" si="1241"/>
        <v>1.774439886399495</v>
      </c>
      <c r="KT423" s="163">
        <f t="shared" si="1247"/>
        <v>1.7656367746797288</v>
      </c>
      <c r="KU423" s="163">
        <f t="shared" si="1253"/>
        <v>1.7568107973006748</v>
      </c>
      <c r="KV423" s="163">
        <f t="shared" si="1259"/>
        <v>1.7480726187515543</v>
      </c>
      <c r="KW423" s="163">
        <f t="shared" si="1265"/>
        <v>1.7394209354120267</v>
      </c>
      <c r="KX423" s="163">
        <f t="shared" si="1271"/>
        <v>1.7307479224376732</v>
      </c>
      <c r="KY423" s="163">
        <f t="shared" si="1277"/>
        <v>1.7221609702315326</v>
      </c>
      <c r="KZ423" s="163">
        <f t="shared" si="1283"/>
        <v>1.7135543637250121</v>
      </c>
      <c r="LA423" s="163">
        <f t="shared" si="1289"/>
        <v>1.7050333535476045</v>
      </c>
      <c r="LB423" s="163">
        <f t="shared" si="1295"/>
        <v>1.6965966690803764</v>
      </c>
      <c r="LC423" s="163">
        <f t="shared" si="1301"/>
        <v>1.6881416991894327</v>
      </c>
      <c r="LD423" s="163">
        <f t="shared" si="1307"/>
        <v>1.6797705819094277</v>
      </c>
      <c r="LE423" s="163">
        <f t="shared" si="1313"/>
        <v>1.6713827131137795</v>
      </c>
      <c r="LF423" s="163">
        <f t="shared" si="1319"/>
        <v>1.6630781970897905</v>
      </c>
      <c r="LG423" s="163">
        <f t="shared" si="1325"/>
        <v>1.6547584015066801</v>
      </c>
      <c r="LH423" s="163">
        <f t="shared" si="1331"/>
        <v>1.646521433591005</v>
      </c>
      <c r="LI423" s="163">
        <f t="shared" si="1337"/>
        <v>1.6383660625837655</v>
      </c>
      <c r="LJ423" s="163">
        <f t="shared" si="1343"/>
        <v>1.6301965559227691</v>
      </c>
      <c r="LK423" s="163">
        <f t="shared" si="1349"/>
        <v>1.6221081174637975</v>
      </c>
      <c r="LL423" s="163">
        <f t="shared" si="1355"/>
        <v>1.6140068886337544</v>
      </c>
      <c r="LM423" s="163">
        <f t="shared" si="1362"/>
        <v>1.6059861769577883</v>
      </c>
      <c r="LN423" s="163">
        <f t="shared" si="1369"/>
        <v>1.5979539641943734</v>
      </c>
      <c r="LO423" s="163">
        <f t="shared" si="1376"/>
        <v>1.5900016965447039</v>
      </c>
      <c r="LP423" s="163">
        <f t="shared" si="1383"/>
        <v>1.5821281863710539</v>
      </c>
      <c r="LQ423" s="163">
        <f t="shared" si="1390"/>
        <v>1.5742441209406495</v>
      </c>
      <c r="LR423" s="163">
        <f t="shared" si="1397"/>
        <v>1.5664382416847735</v>
      </c>
      <c r="LS423" s="163">
        <f t="shared" si="1404"/>
        <v>1.5586229835356726</v>
      </c>
      <c r="LT423" s="163">
        <f t="shared" si="1411"/>
        <v>1.5508853218600034</v>
      </c>
      <c r="LU423" s="163">
        <f t="shared" si="1418"/>
        <v>1.5431394072447859</v>
      </c>
      <c r="LV423" s="163">
        <f t="shared" si="1425"/>
        <v>1.5354704822237999</v>
      </c>
      <c r="LW423" s="163">
        <f t="shared" si="1432"/>
        <v>1.5277943813508668</v>
      </c>
      <c r="LX423" s="163">
        <f t="shared" si="1439"/>
        <v>1.5201946472019465</v>
      </c>
      <c r="LY423" s="163">
        <f t="shared" si="1446"/>
        <v>1.5126701458008285</v>
      </c>
      <c r="LZ423" s="163">
        <f t="shared" si="1453"/>
        <v>1.5051391862955033</v>
      </c>
      <c r="MA423" s="163">
        <f t="shared" si="1460"/>
        <v>1.4976828423800139</v>
      </c>
      <c r="MB423" s="163">
        <f t="shared" si="1467"/>
        <v>1.4902210208300206</v>
      </c>
      <c r="MC423" s="163">
        <f t="shared" si="1474"/>
        <v>1.4828331839038025</v>
      </c>
      <c r="MD423" s="163">
        <f t="shared" si="1481"/>
        <v>1.4754408060453401</v>
      </c>
      <c r="ME423" s="163">
        <f t="shared" si="1488"/>
        <v>1.4681217690982193</v>
      </c>
      <c r="MF423" s="163">
        <f t="shared" si="1495"/>
        <v>1.4607990855717774</v>
      </c>
      <c r="MG423" s="163">
        <f t="shared" si="1502"/>
        <v>1.4535490875252028</v>
      </c>
      <c r="MH423" s="163">
        <f t="shared" si="1509"/>
        <v>1.4462962962962962</v>
      </c>
      <c r="MI423" s="163">
        <f t="shared" si="1516"/>
        <v>1.4391155243896196</v>
      </c>
      <c r="MJ423" s="163">
        <f t="shared" si="1523"/>
        <v>1.4319327731092437</v>
      </c>
      <c r="MK423" s="163">
        <f t="shared" si="1530"/>
        <v>1.424821365225764</v>
      </c>
      <c r="ML423" s="163">
        <f t="shared" si="1537"/>
        <v>1.4177087535296491</v>
      </c>
      <c r="MM423" s="163">
        <f t="shared" si="1544"/>
        <v>1.4106668004615925</v>
      </c>
      <c r="MN423" s="163">
        <f t="shared" si="1551"/>
        <v>1.4036243822075782</v>
      </c>
      <c r="MO423" s="163">
        <f t="shared" si="1558"/>
        <v>1.3966519298594209</v>
      </c>
      <c r="MP423" s="163">
        <f t="shared" si="1567"/>
        <v>1.3896797153024911</v>
      </c>
      <c r="MQ423" s="163">
        <f t="shared" ref="MQ423:MQ486" si="1574">($B423/$B$358)</f>
        <v>1.382776766832243</v>
      </c>
      <c r="MR423" s="163">
        <f t="shared" si="1164"/>
        <v>1.3758747247369709</v>
      </c>
      <c r="MS423" s="163">
        <f t="shared" si="1170"/>
        <v>1.3690412426352436</v>
      </c>
      <c r="MT423" s="163">
        <f t="shared" si="1176"/>
        <v>1.3622093023255815</v>
      </c>
      <c r="MU423" s="163">
        <f t="shared" si="1182"/>
        <v>1.355445210432435</v>
      </c>
      <c r="MV423" s="163">
        <f t="shared" si="1188"/>
        <v>1.348683263778961</v>
      </c>
      <c r="MW423" s="163">
        <f t="shared" si="1194"/>
        <v>1.3419884492386998</v>
      </c>
      <c r="MX423" s="163">
        <f t="shared" si="1200"/>
        <v>1.3352963525835866</v>
      </c>
      <c r="MY423" s="163">
        <f t="shared" si="1206"/>
        <v>1.3286706677378195</v>
      </c>
      <c r="MZ423" s="163">
        <f t="shared" si="1212"/>
        <v>1.3220482437579348</v>
      </c>
      <c r="NA423" s="163">
        <f t="shared" si="1218"/>
        <v>1.3154915079773546</v>
      </c>
      <c r="NB423" s="163">
        <f t="shared" si="1224"/>
        <v>1.3089385474860336</v>
      </c>
      <c r="NC423" s="163">
        <f t="shared" si="1230"/>
        <v>1.3024505489414926</v>
      </c>
      <c r="ND423" s="163">
        <f t="shared" si="1236"/>
        <v>1.2959668126296382</v>
      </c>
      <c r="NE423" s="163">
        <f t="shared" si="1242"/>
        <v>1.2895473100032107</v>
      </c>
      <c r="NF423" s="163">
        <f t="shared" si="1248"/>
        <v>1.2831325301204819</v>
      </c>
      <c r="NG423" s="163">
        <f t="shared" si="1254"/>
        <v>1.2767232767232768</v>
      </c>
      <c r="NH423" s="163">
        <f t="shared" si="1260"/>
        <v>1.2703777335984094</v>
      </c>
      <c r="NI423" s="163">
        <f t="shared" si="1266"/>
        <v>1.2640381243537293</v>
      </c>
      <c r="NJ423" s="163">
        <f t="shared" si="1272"/>
        <v>1.2577614744564731</v>
      </c>
      <c r="NK423" s="163">
        <f t="shared" si="1278"/>
        <v>1.2514911421703907</v>
      </c>
      <c r="NL423" s="163">
        <f t="shared" si="1284"/>
        <v>1.2452830188679245</v>
      </c>
      <c r="NM423" s="163">
        <f t="shared" si="1290"/>
        <v>1.2390815741924111</v>
      </c>
      <c r="NN423" s="163">
        <f t="shared" si="1296"/>
        <v>1.2329415891948781</v>
      </c>
      <c r="NO423" s="163">
        <f t="shared" si="1302"/>
        <v>1.2268086220438084</v>
      </c>
      <c r="NP423" s="163">
        <f t="shared" si="1308"/>
        <v>1.2206833673425086</v>
      </c>
      <c r="NQ423" s="163">
        <f t="shared" si="1314"/>
        <v>1.2146189735614308</v>
      </c>
      <c r="NR423" s="163">
        <f t="shared" si="1320"/>
        <v>1.2085625859697386</v>
      </c>
      <c r="NS423" s="163">
        <f t="shared" si="1326"/>
        <v>1.2025662959794696</v>
      </c>
      <c r="NT423" s="163">
        <f t="shared" si="1332"/>
        <v>1.1965782865897774</v>
      </c>
      <c r="NU423" s="163">
        <f t="shared" si="1338"/>
        <v>1.1906496146353858</v>
      </c>
      <c r="NV423" s="163">
        <f t="shared" si="1344"/>
        <v>1.1847294791842238</v>
      </c>
      <c r="NW423" s="163">
        <f t="shared" si="1350"/>
        <v>1.1788184981761771</v>
      </c>
      <c r="NX423" s="163">
        <f t="shared" si="1356"/>
        <v>1.1729662077596996</v>
      </c>
      <c r="NY423" s="163">
        <f t="shared" si="1363"/>
        <v>1.167123287671233</v>
      </c>
      <c r="NZ423" s="163">
        <f t="shared" si="1370"/>
        <v>1.1613382899628253</v>
      </c>
      <c r="OA423" s="163">
        <f t="shared" si="1377"/>
        <v>1.1555628621922651</v>
      </c>
      <c r="OB423" s="163">
        <f t="shared" si="1384"/>
        <v>1.1497975708502024</v>
      </c>
      <c r="OC423" s="163">
        <f t="shared" si="1391"/>
        <v>1.144089521871821</v>
      </c>
      <c r="OD423" s="163">
        <f t="shared" si="1398"/>
        <v>1.1383917726131672</v>
      </c>
      <c r="OE423" s="163">
        <f t="shared" si="1405"/>
        <v>1.1327504935337014</v>
      </c>
      <c r="OF423" s="163">
        <f t="shared" si="1412"/>
        <v>1.1271196632591702</v>
      </c>
      <c r="OG423" s="163">
        <f t="shared" si="1419"/>
        <v>1.1214998005584365</v>
      </c>
      <c r="OH423" s="163">
        <f t="shared" si="1426"/>
        <v>1.1159357015280809</v>
      </c>
      <c r="OI423" s="163">
        <f t="shared" si="1433"/>
        <v>1.1103826863078077</v>
      </c>
      <c r="OJ423" s="163">
        <f t="shared" si="1440"/>
        <v>1.1048412448915435</v>
      </c>
      <c r="OK423" s="163">
        <f t="shared" si="1447"/>
        <v>1.0993548387096774</v>
      </c>
      <c r="OL423" s="163">
        <f t="shared" si="1454"/>
        <v>1.0938800918180758</v>
      </c>
      <c r="OM423" s="163">
        <f t="shared" si="1461"/>
        <v>1.0884174667079591</v>
      </c>
      <c r="ON423" s="163">
        <f t="shared" si="1468"/>
        <v>1.0830091290782327</v>
      </c>
      <c r="OO423" s="163">
        <f t="shared" si="1475"/>
        <v>1.0776129699896515</v>
      </c>
      <c r="OP423" s="163">
        <f t="shared" si="1482"/>
        <v>1.0722703176842989</v>
      </c>
      <c r="OQ423" s="163">
        <f t="shared" si="1489"/>
        <v>1.0669398907103824</v>
      </c>
      <c r="OR423" s="163">
        <f t="shared" si="1496"/>
        <v>1.0616221114635251</v>
      </c>
      <c r="OS423" s="163">
        <f t="shared" si="1503"/>
        <v>1.0563570784490532</v>
      </c>
      <c r="OT423" s="163">
        <f t="shared" si="1510"/>
        <v>1.0511047141949232</v>
      </c>
      <c r="OU423" s="163">
        <f t="shared" si="1517"/>
        <v>1.0458654168061601</v>
      </c>
      <c r="OV423" s="163">
        <f t="shared" si="1524"/>
        <v>1.0406780915719731</v>
      </c>
      <c r="OW423" s="163">
        <f t="shared" si="1531"/>
        <v>1.0355038302887449</v>
      </c>
      <c r="OX423" s="163">
        <f t="shared" si="1538"/>
        <v>1.0303430079155673</v>
      </c>
      <c r="OY423" s="163">
        <f t="shared" si="1545"/>
        <v>1.0252333722287048</v>
      </c>
      <c r="OZ423" s="163">
        <f t="shared" si="1552"/>
        <v>1.0201371503211059</v>
      </c>
      <c r="PA423" s="163">
        <f t="shared" si="1559"/>
        <v>1.0150546951153472</v>
      </c>
      <c r="PB423" s="163">
        <f t="shared" si="1568"/>
        <v>1.010022631749111</v>
      </c>
      <c r="PC423" s="163">
        <f t="shared" ref="PC423:PC486" si="1575">($B423/$B$422)</f>
        <v>1.0050042893909066</v>
      </c>
      <c r="PD423" s="156">
        <f>($B423/$B$423)</f>
        <v>1</v>
      </c>
      <c r="PE423" s="157"/>
      <c r="PF423" s="157"/>
      <c r="PG423" s="157"/>
      <c r="PH423" s="157"/>
      <c r="PI423" s="157"/>
      <c r="PJ423" s="157"/>
      <c r="PK423" s="157"/>
      <c r="PL423" s="157"/>
      <c r="PM423" s="157"/>
      <c r="PN423" s="157"/>
      <c r="PO423" s="157"/>
      <c r="PP423" s="157"/>
      <c r="PQ423" s="157"/>
      <c r="PR423" s="157"/>
      <c r="PS423" s="157"/>
      <c r="PT423" s="157"/>
      <c r="PU423" s="157"/>
      <c r="PV423" s="157"/>
      <c r="PW423" s="157"/>
      <c r="PX423" s="157"/>
      <c r="PY423" s="157"/>
      <c r="PZ423" s="157"/>
      <c r="QA423" s="157"/>
      <c r="QB423" s="157"/>
      <c r="QC423" s="157"/>
      <c r="QD423" s="157"/>
      <c r="QE423" s="157"/>
      <c r="QF423" s="157"/>
      <c r="QG423" s="157"/>
      <c r="QH423" s="157"/>
      <c r="QI423" s="157"/>
      <c r="QJ423" s="157"/>
      <c r="QK423" s="157"/>
      <c r="QL423" s="157"/>
      <c r="QM423" s="157"/>
      <c r="QN423" s="157"/>
      <c r="QO423" s="157"/>
      <c r="QP423" s="157"/>
      <c r="QQ423" s="157"/>
      <c r="QR423" s="157"/>
      <c r="QS423" s="157"/>
      <c r="QT423" s="157"/>
      <c r="QU423" s="157"/>
      <c r="QV423" s="157"/>
      <c r="QW423" s="157"/>
      <c r="QX423" s="157"/>
      <c r="QY423" s="157"/>
      <c r="QZ423" s="157"/>
      <c r="RA423" s="157"/>
      <c r="RB423" s="157"/>
      <c r="RC423" s="157"/>
      <c r="RD423" s="157"/>
      <c r="RE423" s="157"/>
      <c r="RF423" s="157"/>
      <c r="RG423" s="157"/>
      <c r="RH423" s="157"/>
      <c r="RI423" s="157"/>
      <c r="RJ423" s="157"/>
      <c r="RK423" s="157"/>
      <c r="RL423" s="157"/>
      <c r="RM423" s="157"/>
      <c r="RN423" s="157"/>
      <c r="RO423" s="157"/>
      <c r="RP423" s="157"/>
    </row>
    <row r="424" spans="1:484" ht="13">
      <c r="A424" s="151">
        <v>53206</v>
      </c>
      <c r="B424" s="152">
        <f t="shared" si="1560"/>
        <v>28257</v>
      </c>
      <c r="C424" s="153">
        <f t="shared" si="1561"/>
        <v>5.0000000000000001E-3</v>
      </c>
      <c r="E424" s="157">
        <f t="shared" si="1357"/>
        <v>5.686657275105655</v>
      </c>
      <c r="F424" s="157">
        <f t="shared" si="1364"/>
        <v>5.6434991012582385</v>
      </c>
      <c r="G424" s="157">
        <f t="shared" si="1371"/>
        <v>5.6401197604790418</v>
      </c>
      <c r="H424" s="157">
        <f t="shared" si="1378"/>
        <v>5.6199284009546542</v>
      </c>
      <c r="I424" s="157">
        <f t="shared" si="1385"/>
        <v>5.6121151936444882</v>
      </c>
      <c r="J424" s="157">
        <f t="shared" si="1392"/>
        <v>5.5854912037952165</v>
      </c>
      <c r="K424" s="157">
        <f t="shared" si="1399"/>
        <v>5.5689791091840757</v>
      </c>
      <c r="L424" s="157">
        <f t="shared" si="1406"/>
        <v>5.5503830288744842</v>
      </c>
      <c r="M424" s="157">
        <f t="shared" si="1413"/>
        <v>5.5427618673989798</v>
      </c>
      <c r="N424" s="157">
        <f t="shared" si="1420"/>
        <v>5.5362460815047019</v>
      </c>
      <c r="O424" s="157">
        <f t="shared" si="1427"/>
        <v>5.5265010756894188</v>
      </c>
      <c r="P424" s="157">
        <f t="shared" si="1434"/>
        <v>5.5243401759530792</v>
      </c>
      <c r="Q424" s="157">
        <f t="shared" si="1441"/>
        <v>5.5189453124999996</v>
      </c>
      <c r="R424" s="157">
        <f t="shared" si="1448"/>
        <v>5.5167903162827017</v>
      </c>
      <c r="S424" s="157">
        <f t="shared" si="1455"/>
        <v>5.4931959564541213</v>
      </c>
      <c r="T424" s="157">
        <f t="shared" si="1462"/>
        <v>5.4867961165048547</v>
      </c>
      <c r="U424" s="157">
        <f t="shared" si="1469"/>
        <v>5.4687439520030967</v>
      </c>
      <c r="V424" s="157">
        <f t="shared" si="1476"/>
        <v>5.4655705996131525</v>
      </c>
      <c r="W424" s="157">
        <f t="shared" si="1483"/>
        <v>5.4508101851851851</v>
      </c>
      <c r="X424" s="157">
        <f t="shared" si="1490"/>
        <v>5.4298616448885468</v>
      </c>
      <c r="Y424" s="157">
        <f t="shared" si="1497"/>
        <v>5.4392685274302215</v>
      </c>
      <c r="Z424" s="157">
        <f t="shared" si="1504"/>
        <v>5.4298616448885468</v>
      </c>
      <c r="AA424" s="157">
        <f t="shared" si="1511"/>
        <v>5.4204872434298865</v>
      </c>
      <c r="AB424" s="157">
        <f t="shared" si="1518"/>
        <v>5.4236084452975044</v>
      </c>
      <c r="AC424" s="157">
        <f t="shared" si="1525"/>
        <v>5.4070034443168771</v>
      </c>
      <c r="AD424" s="157">
        <f t="shared" si="1532"/>
        <v>5.3863896301944338</v>
      </c>
      <c r="AE424" s="157">
        <f t="shared" si="1539"/>
        <v>5.3833111068775006</v>
      </c>
      <c r="AF424" s="157">
        <f t="shared" si="1546"/>
        <v>5.3751188891002473</v>
      </c>
      <c r="AG424" s="157">
        <f t="shared" si="1553"/>
        <v>5.3598254931714715</v>
      </c>
      <c r="AH424" s="157">
        <f t="shared" si="1562"/>
        <v>5.3456299659477864</v>
      </c>
      <c r="AI424" s="157">
        <f t="shared" si="1569"/>
        <v>5.3506911569778453</v>
      </c>
      <c r="AJ424" s="157">
        <f t="shared" ref="AJ424:AJ487" si="1576">($B424/$B$39)</f>
        <v>5.3547470153496306</v>
      </c>
      <c r="AK424" s="157">
        <f t="shared" si="1165"/>
        <v>5.3466414380321661</v>
      </c>
      <c r="AL424" s="157">
        <f t="shared" si="1171"/>
        <v>5.3234740015071589</v>
      </c>
      <c r="AM424" s="157">
        <f t="shared" si="1177"/>
        <v>5.3144630430694004</v>
      </c>
      <c r="AN424" s="157">
        <f t="shared" si="1183"/>
        <v>5.3054825384904243</v>
      </c>
      <c r="AO424" s="157">
        <f t="shared" si="1189"/>
        <v>5.307475582268971</v>
      </c>
      <c r="AP424" s="157">
        <f t="shared" si="1195"/>
        <v>5.3104679571509115</v>
      </c>
      <c r="AQ424" s="157">
        <f t="shared" si="1201"/>
        <v>5.2965323336457359</v>
      </c>
      <c r="AR424" s="157">
        <f t="shared" si="1207"/>
        <v>5.2757654966392833</v>
      </c>
      <c r="AS424" s="157">
        <f t="shared" si="1213"/>
        <v>5.2620111731843577</v>
      </c>
      <c r="AT424" s="157">
        <f t="shared" si="1219"/>
        <v>5.2571162790697672</v>
      </c>
      <c r="AU424" s="157">
        <f t="shared" si="1225"/>
        <v>5.2493033624373027</v>
      </c>
      <c r="AV424" s="157">
        <f t="shared" si="1231"/>
        <v>5.242486085343228</v>
      </c>
      <c r="AW424" s="157">
        <f t="shared" si="1237"/>
        <v>5.2240709927897946</v>
      </c>
      <c r="AX424" s="157">
        <f t="shared" si="1243"/>
        <v>5.1923925027563396</v>
      </c>
      <c r="AY424" s="157">
        <f t="shared" si="1249"/>
        <v>5.1677029992684709</v>
      </c>
      <c r="AZ424" s="157">
        <f t="shared" si="1255"/>
        <v>5.1563868613138686</v>
      </c>
      <c r="BA424" s="157">
        <f t="shared" si="1261"/>
        <v>5.1404402401309808</v>
      </c>
      <c r="BB424" s="157">
        <f t="shared" si="1267"/>
        <v>5.1488702623906706</v>
      </c>
      <c r="BC424" s="157">
        <f t="shared" si="1273"/>
        <v>5.1498086386003283</v>
      </c>
      <c r="BD424" s="157">
        <f t="shared" si="1279"/>
        <v>5.1376363636363633</v>
      </c>
      <c r="BE424" s="157">
        <f t="shared" si="1285"/>
        <v>5.1469945355191253</v>
      </c>
      <c r="BF424" s="157">
        <f t="shared" si="1291"/>
        <v>5.1311058652623931</v>
      </c>
      <c r="BG424" s="157">
        <f t="shared" si="1297"/>
        <v>5.1283121597096191</v>
      </c>
      <c r="BH424" s="157">
        <f t="shared" si="1303"/>
        <v>5.1236627379873072</v>
      </c>
      <c r="BI424" s="157">
        <f t="shared" si="1309"/>
        <v>5.0996210070384409</v>
      </c>
      <c r="BJ424" s="157">
        <f t="shared" si="1315"/>
        <v>5.0968614718614722</v>
      </c>
      <c r="BK424" s="157">
        <f t="shared" si="1321"/>
        <v>5.0785406182602442</v>
      </c>
      <c r="BL424" s="157">
        <f t="shared" si="1327"/>
        <v>5.0812803452616437</v>
      </c>
      <c r="BM424" s="157">
        <f t="shared" si="1333"/>
        <v>5.080366774541532</v>
      </c>
      <c r="BN424" s="157">
        <f t="shared" si="1339"/>
        <v>5.0567287043664999</v>
      </c>
      <c r="BO424" s="157">
        <f t="shared" si="1345"/>
        <v>5.0404923296468072</v>
      </c>
      <c r="BP424" s="157">
        <f t="shared" si="1351"/>
        <v>5.0163323273566487</v>
      </c>
      <c r="BQ424" s="157">
        <f t="shared" si="1358"/>
        <v>5.0127727514635447</v>
      </c>
      <c r="BR424" s="157">
        <f t="shared" si="1365"/>
        <v>5.0136621717530163</v>
      </c>
      <c r="BS424" s="157">
        <f t="shared" si="1372"/>
        <v>4.9924028268551233</v>
      </c>
      <c r="BT424" s="157">
        <f t="shared" si="1379"/>
        <v>4.9835978835978834</v>
      </c>
      <c r="BU424" s="157">
        <f t="shared" si="1386"/>
        <v>4.9950503800601025</v>
      </c>
      <c r="BV424" s="157">
        <f t="shared" si="1393"/>
        <v>4.9739482485477913</v>
      </c>
      <c r="BW424" s="157">
        <f t="shared" si="1400"/>
        <v>4.966080843585237</v>
      </c>
      <c r="BX424" s="157">
        <f t="shared" si="1407"/>
        <v>4.966080843585237</v>
      </c>
      <c r="BY424" s="157">
        <f t="shared" si="1414"/>
        <v>4.9279734914544822</v>
      </c>
      <c r="BZ424" s="157">
        <f t="shared" si="1421"/>
        <v>4.9211076280041794</v>
      </c>
      <c r="CA424" s="157">
        <f t="shared" si="1428"/>
        <v>4.8811539125928487</v>
      </c>
      <c r="CB424" s="157">
        <f t="shared" si="1435"/>
        <v>4.8702171664943119</v>
      </c>
      <c r="CC424" s="157">
        <f t="shared" si="1442"/>
        <v>4.8584938101788167</v>
      </c>
      <c r="CD424" s="157">
        <f t="shared" si="1449"/>
        <v>4.8501544799176104</v>
      </c>
      <c r="CE424" s="157">
        <f t="shared" si="1456"/>
        <v>4.8352156057494868</v>
      </c>
      <c r="CF424" s="157">
        <f t="shared" si="1463"/>
        <v>4.8203684749232343</v>
      </c>
      <c r="CG424" s="157">
        <f t="shared" si="1470"/>
        <v>4.8121594005449593</v>
      </c>
      <c r="CH424" s="157">
        <f t="shared" si="1477"/>
        <v>4.816260439747742</v>
      </c>
      <c r="CI424" s="157">
        <f t="shared" si="1484"/>
        <v>4.7885104219623793</v>
      </c>
      <c r="CJ424" s="157">
        <f t="shared" si="1491"/>
        <v>4.7787924911212585</v>
      </c>
      <c r="CK424" s="157">
        <f t="shared" si="1498"/>
        <v>4.7723357540955922</v>
      </c>
      <c r="CL424" s="157">
        <f t="shared" si="1505"/>
        <v>4.7634861766689145</v>
      </c>
      <c r="CM424" s="157">
        <f t="shared" si="1512"/>
        <v>4.7554695388757997</v>
      </c>
      <c r="CN424" s="157">
        <f t="shared" si="1519"/>
        <v>4.7458851192475651</v>
      </c>
      <c r="CO424" s="157">
        <f t="shared" si="1526"/>
        <v>4.7134278565471224</v>
      </c>
      <c r="CP424" s="157">
        <f t="shared" si="1533"/>
        <v>4.7055786844296419</v>
      </c>
      <c r="CQ424" s="157">
        <f t="shared" si="1540"/>
        <v>4.6759887473109378</v>
      </c>
      <c r="CR424" s="157">
        <f t="shared" si="1547"/>
        <v>4.6628712871287128</v>
      </c>
      <c r="CS424" s="162">
        <f t="shared" si="1554"/>
        <v>4.6467686235816474</v>
      </c>
      <c r="CT424" s="163">
        <f t="shared" si="1563"/>
        <v>4.6376169374692271</v>
      </c>
      <c r="CU424" s="163">
        <f t="shared" si="1570"/>
        <v>4.6376169374692271</v>
      </c>
      <c r="CV424" s="163">
        <f t="shared" ref="CV424:CV487" si="1577">($B424/$B$103)</f>
        <v>4.6285012285012286</v>
      </c>
      <c r="CW424" s="163">
        <f t="shared" si="1166"/>
        <v>4.6262278978389002</v>
      </c>
      <c r="CX424" s="163">
        <f t="shared" si="1172"/>
        <v>4.6262278978389002</v>
      </c>
      <c r="CY424" s="163">
        <f t="shared" si="1178"/>
        <v>4.6247135842880525</v>
      </c>
      <c r="CZ424" s="163">
        <f t="shared" si="1184"/>
        <v>4.6247135842880525</v>
      </c>
      <c r="DA424" s="163">
        <f t="shared" si="1190"/>
        <v>4.6233742434679312</v>
      </c>
      <c r="DB424" s="163">
        <f t="shared" si="1196"/>
        <v>4.6186662307943775</v>
      </c>
      <c r="DC424" s="163">
        <f t="shared" si="1202"/>
        <v>4.6088729407926925</v>
      </c>
      <c r="DD424" s="163">
        <f t="shared" si="1208"/>
        <v>4.5976244712007812</v>
      </c>
      <c r="DE424" s="163">
        <f t="shared" si="1214"/>
        <v>4.5968765251342116</v>
      </c>
      <c r="DF424" s="163">
        <f t="shared" si="1220"/>
        <v>4.5804830604636084</v>
      </c>
      <c r="DG424" s="163">
        <f t="shared" si="1226"/>
        <v>4.5730700760640879</v>
      </c>
      <c r="DH424" s="163">
        <f t="shared" si="1232"/>
        <v>4.5583158573963543</v>
      </c>
      <c r="DI424" s="163">
        <f t="shared" si="1238"/>
        <v>4.5473125201158675</v>
      </c>
      <c r="DJ424" s="163">
        <f t="shared" si="1244"/>
        <v>4.5451182242239021</v>
      </c>
      <c r="DK424" s="163">
        <f t="shared" si="1250"/>
        <v>4.5443872627854613</v>
      </c>
      <c r="DL424" s="163">
        <f t="shared" si="1256"/>
        <v>4.5327237728585175</v>
      </c>
      <c r="DM424" s="163">
        <f t="shared" si="1262"/>
        <v>4.5290912005129025</v>
      </c>
      <c r="DN424" s="163">
        <f t="shared" si="1268"/>
        <v>4.5232911797662876</v>
      </c>
      <c r="DO424" s="163">
        <f t="shared" si="1274"/>
        <v>4.5153403643336532</v>
      </c>
      <c r="DP424" s="163">
        <f t="shared" si="1280"/>
        <v>4.5081365666879387</v>
      </c>
      <c r="DQ424" s="163">
        <f t="shared" si="1286"/>
        <v>4.4852380952380955</v>
      </c>
      <c r="DR424" s="163">
        <f t="shared" si="1292"/>
        <v>4.4541298865069354</v>
      </c>
      <c r="DS424" s="163">
        <f t="shared" si="1298"/>
        <v>4.4206821026282856</v>
      </c>
      <c r="DT424" s="163">
        <f t="shared" si="1304"/>
        <v>4.3986612702366124</v>
      </c>
      <c r="DU424" s="163">
        <f t="shared" si="1310"/>
        <v>4.3768587360594795</v>
      </c>
      <c r="DV424" s="163">
        <f t="shared" si="1316"/>
        <v>4.3552712700369911</v>
      </c>
      <c r="DW424" s="163">
        <f t="shared" si="1322"/>
        <v>4.3338957055214724</v>
      </c>
      <c r="DX424" s="163">
        <f t="shared" si="1328"/>
        <v>4.3120708072638489</v>
      </c>
      <c r="DY424" s="163">
        <f t="shared" si="1334"/>
        <v>4.2904646219252962</v>
      </c>
      <c r="DZ424" s="163">
        <f t="shared" si="1340"/>
        <v>4.2690738782293396</v>
      </c>
      <c r="EA424" s="163">
        <f t="shared" si="1346"/>
        <v>4.2478953698135902</v>
      </c>
      <c r="EB424" s="163">
        <f t="shared" si="1352"/>
        <v>4.2269259536275241</v>
      </c>
      <c r="EC424" s="163">
        <f t="shared" si="1359"/>
        <v>4.2061625483774936</v>
      </c>
      <c r="ED424" s="163">
        <f t="shared" si="1366"/>
        <v>4.1849822274881516</v>
      </c>
      <c r="EE424" s="163">
        <f t="shared" si="1373"/>
        <v>4.1640141467727672</v>
      </c>
      <c r="EF424" s="163">
        <f t="shared" si="1380"/>
        <v>4.1432551319648097</v>
      </c>
      <c r="EG424" s="163">
        <f t="shared" si="1387"/>
        <v>4.1227020717829008</v>
      </c>
      <c r="EH424" s="163">
        <f t="shared" si="1394"/>
        <v>4.1023519163763069</v>
      </c>
      <c r="EI424" s="163">
        <f t="shared" si="1401"/>
        <v>4.0822016758162381</v>
      </c>
      <c r="EJ424" s="163">
        <f t="shared" si="1408"/>
        <v>4.0616645105648983</v>
      </c>
      <c r="EK424" s="163">
        <f t="shared" si="1415"/>
        <v>4.0413329519450798</v>
      </c>
      <c r="EL424" s="163">
        <f t="shared" si="1422"/>
        <v>4.0212039277074139</v>
      </c>
      <c r="EM424" s="163">
        <f t="shared" si="1429"/>
        <v>4.0012744265080711</v>
      </c>
      <c r="EN424" s="163">
        <f t="shared" si="1436"/>
        <v>3.9815414964069324</v>
      </c>
      <c r="EO424" s="163">
        <f t="shared" si="1443"/>
        <v>3.9620022434099833</v>
      </c>
      <c r="EP424" s="163">
        <f t="shared" si="1450"/>
        <v>3.9421037946428572</v>
      </c>
      <c r="EQ424" s="163">
        <f t="shared" si="1457"/>
        <v>3.9224042198778455</v>
      </c>
      <c r="ER424" s="163">
        <f t="shared" si="1464"/>
        <v>3.9029005524861877</v>
      </c>
      <c r="ES424" s="163">
        <f t="shared" si="1471"/>
        <v>3.8835898845519514</v>
      </c>
      <c r="ET424" s="163">
        <f t="shared" si="1478"/>
        <v>3.8644693654266957</v>
      </c>
      <c r="EU424" s="163">
        <f t="shared" si="1485"/>
        <v>3.8450129269288338</v>
      </c>
      <c r="EV424" s="163">
        <f t="shared" si="1492"/>
        <v>3.8257514216084485</v>
      </c>
      <c r="EW424" s="163">
        <f t="shared" si="1499"/>
        <v>3.8066819345278189</v>
      </c>
      <c r="EX424" s="163">
        <f t="shared" si="1506"/>
        <v>3.7878016085790884</v>
      </c>
      <c r="EY424" s="163">
        <f t="shared" si="1513"/>
        <v>3.769107643057223</v>
      </c>
      <c r="EZ424" s="163">
        <f t="shared" si="1520"/>
        <v>3.7505972922750197</v>
      </c>
      <c r="FA424" s="163">
        <f t="shared" si="1527"/>
        <v>3.7317749603803487</v>
      </c>
      <c r="FB424" s="163">
        <f t="shared" si="1534"/>
        <v>3.7131406044678057</v>
      </c>
      <c r="FC424" s="163">
        <f t="shared" si="1541"/>
        <v>3.6946914225941421</v>
      </c>
      <c r="FD424" s="163">
        <f t="shared" si="1548"/>
        <v>3.6764246682279471</v>
      </c>
      <c r="FE424" s="163">
        <f t="shared" si="1555"/>
        <v>3.6583376488865871</v>
      </c>
      <c r="FF424" s="163">
        <f t="shared" si="1564"/>
        <v>3.6399587788226202</v>
      </c>
      <c r="FG424" s="163">
        <f t="shared" si="1571"/>
        <v>3.6217636503460651</v>
      </c>
      <c r="FH424" s="163">
        <f t="shared" ref="FH424:FH487" si="1578">($B424/$B$167)</f>
        <v>3.6037495217446756</v>
      </c>
      <c r="FI424" s="163">
        <f t="shared" si="1167"/>
        <v>3.5859137055837564</v>
      </c>
      <c r="FJ424" s="163">
        <f t="shared" si="1173"/>
        <v>3.5682535673696174</v>
      </c>
      <c r="FK424" s="163">
        <f t="shared" si="1179"/>
        <v>3.5503203920090463</v>
      </c>
      <c r="FL424" s="163">
        <f t="shared" si="1185"/>
        <v>3.5325665708213525</v>
      </c>
      <c r="FM424" s="163">
        <f t="shared" si="1191"/>
        <v>3.5149894265455903</v>
      </c>
      <c r="FN424" s="163">
        <f t="shared" si="1197"/>
        <v>3.4975863349424432</v>
      </c>
      <c r="FO424" s="163">
        <f t="shared" si="1203"/>
        <v>3.4803547234881145</v>
      </c>
      <c r="FP424" s="163">
        <f t="shared" si="1209"/>
        <v>3.4628676470588236</v>
      </c>
      <c r="FQ424" s="163">
        <f t="shared" si="1215"/>
        <v>3.4455554200707232</v>
      </c>
      <c r="FR424" s="163">
        <f t="shared" si="1221"/>
        <v>3.4284154331472942</v>
      </c>
      <c r="FS424" s="163">
        <f t="shared" si="1227"/>
        <v>3.4114451285766028</v>
      </c>
      <c r="FT424" s="163">
        <f t="shared" si="1233"/>
        <v>3.3946419990389236</v>
      </c>
      <c r="FU424" s="163">
        <f t="shared" si="1239"/>
        <v>3.377599808749701</v>
      </c>
      <c r="FV424" s="163">
        <f t="shared" si="1245"/>
        <v>3.3607278782112275</v>
      </c>
      <c r="FW424" s="163">
        <f t="shared" si="1251"/>
        <v>3.3440236686390534</v>
      </c>
      <c r="FX424" s="163">
        <f t="shared" si="1257"/>
        <v>3.3274846914743286</v>
      </c>
      <c r="FY424" s="163">
        <f t="shared" si="1263"/>
        <v>3.3111085071478792</v>
      </c>
      <c r="FZ424" s="163">
        <f t="shared" si="1269"/>
        <v>3.2945085694298708</v>
      </c>
      <c r="GA424" s="163">
        <f t="shared" si="1275"/>
        <v>3.278074245939675</v>
      </c>
      <c r="GB424" s="163">
        <f t="shared" si="1281"/>
        <v>3.2618030705298398</v>
      </c>
      <c r="GC424" s="163">
        <f t="shared" si="1287"/>
        <v>3.2456926257753276</v>
      </c>
      <c r="GD424" s="163">
        <f t="shared" si="1293"/>
        <v>3.2293714285714286</v>
      </c>
      <c r="GE424" s="163">
        <f t="shared" si="1299"/>
        <v>3.213213554696384</v>
      </c>
      <c r="GF424" s="163">
        <f t="shared" si="1305"/>
        <v>3.1972165648336728</v>
      </c>
      <c r="GG424" s="163">
        <f t="shared" si="1311"/>
        <v>3.1813780680027022</v>
      </c>
      <c r="GH424" s="163">
        <f t="shared" si="1317"/>
        <v>3.165695720367466</v>
      </c>
      <c r="GI424" s="163">
        <f t="shared" si="1323"/>
        <v>3.1498160740162748</v>
      </c>
      <c r="GJ424" s="163">
        <f t="shared" si="1329"/>
        <v>3.1340949423247562</v>
      </c>
      <c r="GK424" s="163">
        <f t="shared" si="1335"/>
        <v>3.1185299635801789</v>
      </c>
      <c r="GL424" s="163">
        <f t="shared" si="1341"/>
        <v>3.1031188227542281</v>
      </c>
      <c r="GM424" s="163">
        <f t="shared" si="1347"/>
        <v>3.0875218531468533</v>
      </c>
      <c r="GN424" s="163">
        <f t="shared" si="1353"/>
        <v>3.0720808871493803</v>
      </c>
      <c r="GO424" s="163">
        <f t="shared" si="1360"/>
        <v>3.0567935958459542</v>
      </c>
      <c r="GP424" s="163">
        <f t="shared" si="1367"/>
        <v>3.0416576964477935</v>
      </c>
      <c r="GQ424" s="163">
        <f t="shared" si="1374"/>
        <v>3.0266709511568122</v>
      </c>
      <c r="GR424" s="163">
        <f t="shared" si="1381"/>
        <v>3.0115101779814557</v>
      </c>
      <c r="GS424" s="163">
        <f t="shared" si="1388"/>
        <v>2.9965005302226935</v>
      </c>
      <c r="GT424" s="163">
        <f t="shared" si="1395"/>
        <v>2.9816397594175372</v>
      </c>
      <c r="GU424" s="163">
        <f t="shared" si="1402"/>
        <v>2.9669256614867701</v>
      </c>
      <c r="GV424" s="163">
        <f t="shared" si="1409"/>
        <v>2.9520476389469286</v>
      </c>
      <c r="GW424" s="163">
        <f t="shared" si="1416"/>
        <v>2.9373180873180873</v>
      </c>
      <c r="GX424" s="163">
        <f t="shared" si="1423"/>
        <v>2.9227347952006619</v>
      </c>
      <c r="GY424" s="163">
        <f t="shared" si="1430"/>
        <v>2.9082955948950184</v>
      </c>
      <c r="GZ424" s="163">
        <f t="shared" si="1437"/>
        <v>2.8937019969278035</v>
      </c>
      <c r="HA424" s="163">
        <f t="shared" si="1444"/>
        <v>2.8792541267576932</v>
      </c>
      <c r="HB424" s="163">
        <f t="shared" si="1451"/>
        <v>2.8649498124302952</v>
      </c>
      <c r="HC424" s="163">
        <f t="shared" si="1458"/>
        <v>2.8507869249394675</v>
      </c>
      <c r="HD424" s="163">
        <f t="shared" si="1465"/>
        <v>2.8364786187512547</v>
      </c>
      <c r="HE424" s="163">
        <f t="shared" si="1472"/>
        <v>2.8223132241310429</v>
      </c>
      <c r="HF424" s="163">
        <f t="shared" si="1479"/>
        <v>2.8082886106141922</v>
      </c>
      <c r="HG424" s="163">
        <f t="shared" si="1486"/>
        <v>2.7944026898734178</v>
      </c>
      <c r="HH424" s="163">
        <f t="shared" si="1493"/>
        <v>2.7803798091114826</v>
      </c>
      <c r="HI424" s="163">
        <f t="shared" si="1500"/>
        <v>2.7664969649500684</v>
      </c>
      <c r="HJ424" s="163">
        <f t="shared" si="1507"/>
        <v>2.7527520701412569</v>
      </c>
      <c r="HK424" s="163">
        <f t="shared" si="1514"/>
        <v>2.7391430787126794</v>
      </c>
      <c r="HL424" s="163">
        <f t="shared" si="1521"/>
        <v>2.7254050925925926</v>
      </c>
      <c r="HM424" s="163">
        <f t="shared" si="1528"/>
        <v>2.7118042226487522</v>
      </c>
      <c r="HN424" s="163">
        <f t="shared" si="1535"/>
        <v>2.6983384262796029</v>
      </c>
      <c r="HO424" s="163">
        <f t="shared" si="1542"/>
        <v>2.6850057012542758</v>
      </c>
      <c r="HP424" s="163">
        <f t="shared" si="1549"/>
        <v>2.6715514796256028</v>
      </c>
      <c r="HQ424" s="163">
        <f t="shared" si="1556"/>
        <v>2.6582314205079962</v>
      </c>
      <c r="HR424" s="163">
        <f t="shared" si="1565"/>
        <v>2.6450435270991295</v>
      </c>
      <c r="HS424" s="163">
        <f t="shared" si="1572"/>
        <v>2.6319858420268258</v>
      </c>
      <c r="HT424" s="163">
        <f t="shared" ref="HT424:HT487" si="1579">($B424/$B$231)</f>
        <v>2.6188137164040777</v>
      </c>
      <c r="HU424" s="163">
        <f t="shared" si="1168"/>
        <v>2.6057727775728514</v>
      </c>
      <c r="HV424" s="163">
        <f t="shared" si="1174"/>
        <v>2.5928610754266836</v>
      </c>
      <c r="HW424" s="163">
        <f t="shared" si="1180"/>
        <v>2.5800766983199415</v>
      </c>
      <c r="HX424" s="163">
        <f t="shared" si="1186"/>
        <v>2.5671845189424913</v>
      </c>
      <c r="HY424" s="163">
        <f t="shared" si="1192"/>
        <v>2.5544205387814141</v>
      </c>
      <c r="HZ424" s="163">
        <f t="shared" si="1198"/>
        <v>2.541782855086804</v>
      </c>
      <c r="IA424" s="163">
        <f t="shared" si="1204"/>
        <v>2.5290432292132818</v>
      </c>
      <c r="IB424" s="163">
        <f t="shared" si="1210"/>
        <v>2.5164306705850921</v>
      </c>
      <c r="IC424" s="163">
        <f t="shared" si="1216"/>
        <v>2.5039432875498449</v>
      </c>
      <c r="ID424" s="163">
        <f t="shared" si="1222"/>
        <v>2.4915792258178291</v>
      </c>
      <c r="IE424" s="163">
        <f t="shared" si="1228"/>
        <v>2.4791191437094229</v>
      </c>
      <c r="IF424" s="163">
        <f t="shared" si="1234"/>
        <v>2.4667830641641206</v>
      </c>
      <c r="IG424" s="163">
        <f t="shared" si="1240"/>
        <v>2.4545691452397498</v>
      </c>
      <c r="IH424" s="163">
        <f t="shared" si="1246"/>
        <v>2.4422644770959376</v>
      </c>
      <c r="II424" s="163">
        <f t="shared" si="1252"/>
        <v>2.4300825593395254</v>
      </c>
      <c r="IJ424" s="163">
        <f t="shared" si="1258"/>
        <v>2.4180215642649325</v>
      </c>
      <c r="IK424" s="163">
        <f t="shared" si="1264"/>
        <v>2.4060797002724796</v>
      </c>
      <c r="IL424" s="163">
        <f t="shared" si="1270"/>
        <v>2.3940523595696011</v>
      </c>
      <c r="IM424" s="163">
        <f t="shared" si="1276"/>
        <v>2.3821446636317654</v>
      </c>
      <c r="IN424" s="163">
        <f t="shared" si="1282"/>
        <v>2.370354836003691</v>
      </c>
      <c r="IO424" s="163">
        <f t="shared" si="1288"/>
        <v>2.3584842667556964</v>
      </c>
      <c r="IP424" s="163">
        <f t="shared" si="1294"/>
        <v>2.346731999003405</v>
      </c>
      <c r="IQ424" s="163">
        <f t="shared" si="1300"/>
        <v>2.3350962730352864</v>
      </c>
      <c r="IR424" s="163">
        <f t="shared" si="1306"/>
        <v>2.3233843117908237</v>
      </c>
      <c r="IS424" s="163">
        <f t="shared" si="1312"/>
        <v>2.3117892497750141</v>
      </c>
      <c r="IT424" s="163">
        <f t="shared" si="1318"/>
        <v>2.3003093454900685</v>
      </c>
      <c r="IU424" s="163">
        <f t="shared" si="1324"/>
        <v>2.2889428918590524</v>
      </c>
      <c r="IV424" s="163">
        <f t="shared" si="1330"/>
        <v>2.2775046344805352</v>
      </c>
      <c r="IW424" s="163">
        <f t="shared" si="1336"/>
        <v>2.2661801267142514</v>
      </c>
      <c r="IX424" s="163">
        <f t="shared" si="1342"/>
        <v>2.2549676801532201</v>
      </c>
      <c r="IY424" s="163">
        <f t="shared" si="1348"/>
        <v>2.2436874702239162</v>
      </c>
      <c r="IZ424" s="163">
        <f t="shared" si="1354"/>
        <v>2.2325195543967764</v>
      </c>
      <c r="JA424" s="163">
        <f t="shared" si="1361"/>
        <v>2.2214622641509436</v>
      </c>
      <c r="JB424" s="163">
        <f t="shared" si="1368"/>
        <v>2.2103410513141428</v>
      </c>
      <c r="JC424" s="163">
        <f t="shared" si="1375"/>
        <v>2.1993306351183062</v>
      </c>
      <c r="JD424" s="163">
        <f t="shared" si="1382"/>
        <v>2.1884293680297398</v>
      </c>
      <c r="JE424" s="163">
        <f t="shared" si="1389"/>
        <v>2.1774678276951529</v>
      </c>
      <c r="JF424" s="163">
        <f t="shared" si="1396"/>
        <v>2.1666155497623065</v>
      </c>
      <c r="JG424" s="163">
        <f t="shared" si="1403"/>
        <v>2.1558709086747538</v>
      </c>
      <c r="JH424" s="163">
        <f t="shared" si="1410"/>
        <v>2.1450694602596219</v>
      </c>
      <c r="JI424" s="163">
        <f t="shared" si="1417"/>
        <v>2.1343757081350554</v>
      </c>
      <c r="JJ424" s="163">
        <f t="shared" si="1424"/>
        <v>2.1237880496054116</v>
      </c>
      <c r="JK424" s="163">
        <f t="shared" si="1431"/>
        <v>2.1131468740652108</v>
      </c>
      <c r="JL424" s="163">
        <f t="shared" si="1438"/>
        <v>2.1026118014733237</v>
      </c>
      <c r="JM424" s="163">
        <f t="shared" si="1445"/>
        <v>2.0921812527765438</v>
      </c>
      <c r="JN424" s="163">
        <f t="shared" si="1452"/>
        <v>2.0817003094150581</v>
      </c>
      <c r="JO424" s="163">
        <f t="shared" si="1459"/>
        <v>2.0713238528075064</v>
      </c>
      <c r="JP424" s="163">
        <f t="shared" si="1466"/>
        <v>2.0610503282275712</v>
      </c>
      <c r="JQ424" s="163">
        <f t="shared" si="1473"/>
        <v>2.0507293707816241</v>
      </c>
      <c r="JR424" s="163">
        <f t="shared" si="1480"/>
        <v>2.0405112651646449</v>
      </c>
      <c r="JS424" s="163">
        <f t="shared" si="1487"/>
        <v>2.0303944815693038</v>
      </c>
      <c r="JT424" s="163">
        <f t="shared" si="1494"/>
        <v>2.0202330735683134</v>
      </c>
      <c r="JU424" s="163">
        <f t="shared" si="1501"/>
        <v>2.0101728676104433</v>
      </c>
      <c r="JV424" s="163">
        <f t="shared" si="1508"/>
        <v>2.0002123593119556</v>
      </c>
      <c r="JW424" s="163">
        <f t="shared" si="1515"/>
        <v>1.9902098887167206</v>
      </c>
      <c r="JX424" s="163">
        <f t="shared" si="1522"/>
        <v>1.9803069591421965</v>
      </c>
      <c r="JY424" s="163">
        <f t="shared" si="1529"/>
        <v>1.9705020920502092</v>
      </c>
      <c r="JZ424" s="163">
        <f t="shared" si="1536"/>
        <v>1.9606577851790175</v>
      </c>
      <c r="KA424" s="163">
        <f t="shared" si="1543"/>
        <v>1.9509113504556752</v>
      </c>
      <c r="KB424" s="163">
        <f t="shared" si="1550"/>
        <v>1.9412613355317394</v>
      </c>
      <c r="KC424" s="163">
        <f t="shared" si="1557"/>
        <v>1.9315742702850502</v>
      </c>
      <c r="KD424" s="163">
        <f t="shared" si="1566"/>
        <v>1.9219834036185552</v>
      </c>
      <c r="KE424" s="163">
        <f t="shared" si="1573"/>
        <v>1.9123578776394152</v>
      </c>
      <c r="KF424" s="163">
        <f t="shared" ref="KF424:KF487" si="1580">($B424/$B$295)</f>
        <v>1.9028282828282828</v>
      </c>
      <c r="KG424" s="163">
        <f t="shared" si="1169"/>
        <v>1.89339319217368</v>
      </c>
      <c r="KH424" s="163">
        <f t="shared" si="1175"/>
        <v>1.8839255950396694</v>
      </c>
      <c r="KI424" s="163">
        <f t="shared" si="1181"/>
        <v>1.8745522091017646</v>
      </c>
      <c r="KJ424" s="163">
        <f t="shared" si="1187"/>
        <v>1.8652716350914251</v>
      </c>
      <c r="KK424" s="163">
        <f t="shared" si="1193"/>
        <v>1.8559605911330048</v>
      </c>
      <c r="KL424" s="163">
        <f t="shared" si="1199"/>
        <v>1.8467420430037254</v>
      </c>
      <c r="KM424" s="163">
        <f t="shared" si="1205"/>
        <v>1.8374951229028482</v>
      </c>
      <c r="KN424" s="163">
        <f t="shared" si="1211"/>
        <v>1.8283403429310903</v>
      </c>
      <c r="KO424" s="163">
        <f t="shared" si="1217"/>
        <v>1.8192763327324233</v>
      </c>
      <c r="KP424" s="163">
        <f t="shared" si="1223"/>
        <v>1.8101857783472133</v>
      </c>
      <c r="KQ424" s="163">
        <f t="shared" si="1229"/>
        <v>1.8011856195818461</v>
      </c>
      <c r="KR424" s="163">
        <f t="shared" si="1235"/>
        <v>1.7922745147786376</v>
      </c>
      <c r="KS424" s="163">
        <f t="shared" si="1241"/>
        <v>1.7833385926159673</v>
      </c>
      <c r="KT424" s="163">
        <f t="shared" si="1247"/>
        <v>1.7744913338357198</v>
      </c>
      <c r="KU424" s="163">
        <f t="shared" si="1253"/>
        <v>1.7656210947263185</v>
      </c>
      <c r="KV424" s="163">
        <f t="shared" si="1259"/>
        <v>1.7568390947525492</v>
      </c>
      <c r="KW424" s="163">
        <f t="shared" si="1265"/>
        <v>1.748144023756496</v>
      </c>
      <c r="KX424" s="163">
        <f t="shared" si="1271"/>
        <v>1.7394275161588182</v>
      </c>
      <c r="KY424" s="163">
        <f t="shared" si="1277"/>
        <v>1.7307975009187799</v>
      </c>
      <c r="KZ424" s="163">
        <f t="shared" si="1283"/>
        <v>1.7221477328132617</v>
      </c>
      <c r="LA424" s="163">
        <f t="shared" si="1289"/>
        <v>1.7135839902971497</v>
      </c>
      <c r="LB424" s="163">
        <f t="shared" si="1295"/>
        <v>1.7051049963794351</v>
      </c>
      <c r="LC424" s="163">
        <f t="shared" si="1301"/>
        <v>1.6966076253377365</v>
      </c>
      <c r="LD424" s="163">
        <f t="shared" si="1307"/>
        <v>1.6881945274226311</v>
      </c>
      <c r="LE424" s="163">
        <f t="shared" si="1313"/>
        <v>1.6797645939840684</v>
      </c>
      <c r="LF424" s="163">
        <f t="shared" si="1319"/>
        <v>1.6714184313261564</v>
      </c>
      <c r="LG424" s="163">
        <f t="shared" si="1325"/>
        <v>1.6630569124830792</v>
      </c>
      <c r="LH424" s="163">
        <f t="shared" si="1331"/>
        <v>1.6547786366830639</v>
      </c>
      <c r="LI424" s="163">
        <f t="shared" si="1337"/>
        <v>1.6465823669949304</v>
      </c>
      <c r="LJ424" s="163">
        <f t="shared" si="1343"/>
        <v>1.6383718907636111</v>
      </c>
      <c r="LK424" s="163">
        <f t="shared" si="1349"/>
        <v>1.6302428892863323</v>
      </c>
      <c r="LL424" s="163">
        <f t="shared" si="1355"/>
        <v>1.6221010332950632</v>
      </c>
      <c r="LM424" s="163">
        <f t="shared" si="1362"/>
        <v>1.6140400982464158</v>
      </c>
      <c r="LN424" s="163">
        <f t="shared" si="1369"/>
        <v>1.6059676044330775</v>
      </c>
      <c r="LO424" s="163">
        <f t="shared" si="1376"/>
        <v>1.5979754566532829</v>
      </c>
      <c r="LP424" s="163">
        <f t="shared" si="1383"/>
        <v>1.5900624613133758</v>
      </c>
      <c r="LQ424" s="163">
        <f t="shared" si="1390"/>
        <v>1.5821388577827546</v>
      </c>
      <c r="LR424" s="163">
        <f t="shared" si="1397"/>
        <v>1.5742938325254889</v>
      </c>
      <c r="LS424" s="163">
        <f t="shared" si="1404"/>
        <v>1.5664393813404291</v>
      </c>
      <c r="LT424" s="163">
        <f t="shared" si="1411"/>
        <v>1.5586629157703127</v>
      </c>
      <c r="LU424" s="163">
        <f t="shared" si="1418"/>
        <v>1.5508781558726674</v>
      </c>
      <c r="LV424" s="163">
        <f t="shared" si="1425"/>
        <v>1.5431707716673038</v>
      </c>
      <c r="LW424" s="163">
        <f t="shared" si="1432"/>
        <v>1.5354561756235396</v>
      </c>
      <c r="LX424" s="163">
        <f t="shared" si="1439"/>
        <v>1.5278183292781833</v>
      </c>
      <c r="LY424" s="163">
        <f t="shared" si="1446"/>
        <v>1.5202560929682036</v>
      </c>
      <c r="LZ424" s="163">
        <f t="shared" si="1453"/>
        <v>1.5126873661670235</v>
      </c>
      <c r="MA424" s="163">
        <f t="shared" si="1460"/>
        <v>1.5051936291482448</v>
      </c>
      <c r="MB424" s="163">
        <f t="shared" si="1467"/>
        <v>1.4976943870249642</v>
      </c>
      <c r="MC424" s="163">
        <f t="shared" si="1474"/>
        <v>1.4902695005537683</v>
      </c>
      <c r="MD424" s="163">
        <f t="shared" si="1481"/>
        <v>1.4828400503778338</v>
      </c>
      <c r="ME424" s="163">
        <f t="shared" si="1488"/>
        <v>1.4754843089133727</v>
      </c>
      <c r="MF424" s="163">
        <f t="shared" si="1495"/>
        <v>1.4681249025822205</v>
      </c>
      <c r="MG424" s="163">
        <f t="shared" si="1502"/>
        <v>1.4608385462441194</v>
      </c>
      <c r="MH424" s="163">
        <f t="shared" si="1509"/>
        <v>1.4535493827160493</v>
      </c>
      <c r="MI424" s="163">
        <f t="shared" si="1516"/>
        <v>1.4463325996826535</v>
      </c>
      <c r="MJ424" s="163">
        <f t="shared" si="1523"/>
        <v>1.4391138273491215</v>
      </c>
      <c r="MK424" s="163">
        <f t="shared" si="1530"/>
        <v>1.4319667561952061</v>
      </c>
      <c r="ML424" s="163">
        <f t="shared" si="1537"/>
        <v>1.4248184751916095</v>
      </c>
      <c r="MM424" s="163">
        <f t="shared" si="1544"/>
        <v>1.4177412071647182</v>
      </c>
      <c r="MN424" s="163">
        <f t="shared" si="1551"/>
        <v>1.4106634716189905</v>
      </c>
      <c r="MO424" s="163">
        <f t="shared" si="1558"/>
        <v>1.4036560528538076</v>
      </c>
      <c r="MP424" s="163">
        <f t="shared" si="1567"/>
        <v>1.3966488730723605</v>
      </c>
      <c r="MQ424" s="163">
        <f t="shared" si="1574"/>
        <v>1.3897113067427336</v>
      </c>
      <c r="MR424" s="163">
        <f t="shared" ref="MR424:MR487" si="1581">($B424/$B$359)</f>
        <v>1.3827746513334964</v>
      </c>
      <c r="MS424" s="163">
        <f t="shared" si="1170"/>
        <v>1.3759068997419293</v>
      </c>
      <c r="MT424" s="163">
        <f t="shared" si="1176"/>
        <v>1.3690406976744185</v>
      </c>
      <c r="MU424" s="163">
        <f t="shared" si="1182"/>
        <v>1.3622426842790338</v>
      </c>
      <c r="MV424" s="163">
        <f t="shared" si="1188"/>
        <v>1.3554468268815656</v>
      </c>
      <c r="MW424" s="163">
        <f t="shared" si="1194"/>
        <v>1.3487184382607036</v>
      </c>
      <c r="MX424" s="163">
        <f t="shared" si="1200"/>
        <v>1.3419927811550152</v>
      </c>
      <c r="MY424" s="163">
        <f t="shared" si="1206"/>
        <v>1.3353338689097869</v>
      </c>
      <c r="MZ424" s="163">
        <f t="shared" si="1212"/>
        <v>1.3286782338834815</v>
      </c>
      <c r="NA424" s="163">
        <f t="shared" si="1218"/>
        <v>1.3220886164787349</v>
      </c>
      <c r="NB424" s="163">
        <f t="shared" si="1224"/>
        <v>1.3155027932960894</v>
      </c>
      <c r="NC424" s="163">
        <f t="shared" si="1230"/>
        <v>1.3089822578403669</v>
      </c>
      <c r="ND424" s="163">
        <f t="shared" si="1236"/>
        <v>1.302466005992164</v>
      </c>
      <c r="NE424" s="163">
        <f t="shared" si="1242"/>
        <v>1.2960143099573453</v>
      </c>
      <c r="NF424" s="163">
        <f t="shared" si="1248"/>
        <v>1.2895673603504929</v>
      </c>
      <c r="NG424" s="163">
        <f t="shared" si="1254"/>
        <v>1.2831259649441467</v>
      </c>
      <c r="NH424" s="163">
        <f t="shared" si="1260"/>
        <v>1.2767485993132117</v>
      </c>
      <c r="NI424" s="163">
        <f t="shared" si="1266"/>
        <v>1.2703771973205054</v>
      </c>
      <c r="NJ424" s="163">
        <f t="shared" si="1272"/>
        <v>1.2640690704124542</v>
      </c>
      <c r="NK424" s="163">
        <f t="shared" si="1278"/>
        <v>1.2577672927980059</v>
      </c>
      <c r="NL424" s="163">
        <f t="shared" si="1284"/>
        <v>1.2515280361413765</v>
      </c>
      <c r="NM424" s="163">
        <f t="shared" si="1290"/>
        <v>1.2452954916046008</v>
      </c>
      <c r="NN424" s="163">
        <f t="shared" si="1296"/>
        <v>1.2391247149622873</v>
      </c>
      <c r="NO424" s="163">
        <f t="shared" si="1302"/>
        <v>1.2329609913605026</v>
      </c>
      <c r="NP424" s="163">
        <f t="shared" si="1308"/>
        <v>1.2268050188859463</v>
      </c>
      <c r="NQ424" s="163">
        <f t="shared" si="1314"/>
        <v>1.2207102125453604</v>
      </c>
      <c r="NR424" s="163">
        <f t="shared" si="1320"/>
        <v>1.2146234525447042</v>
      </c>
      <c r="NS424" s="163">
        <f t="shared" si="1326"/>
        <v>1.2085970915312232</v>
      </c>
      <c r="NT424" s="163">
        <f t="shared" si="1332"/>
        <v>1.2025790526450184</v>
      </c>
      <c r="NU424" s="163">
        <f t="shared" si="1338"/>
        <v>1.1966206487676803</v>
      </c>
      <c r="NV424" s="163">
        <f t="shared" si="1344"/>
        <v>1.190670824203607</v>
      </c>
      <c r="NW424" s="163">
        <f t="shared" si="1350"/>
        <v>1.1847301999916147</v>
      </c>
      <c r="NX424" s="163">
        <f t="shared" si="1356"/>
        <v>1.1788485607008761</v>
      </c>
      <c r="NY424" s="163">
        <f t="shared" si="1363"/>
        <v>1.1729763387297634</v>
      </c>
      <c r="NZ424" s="163">
        <f t="shared" si="1370"/>
        <v>1.1671623296158613</v>
      </c>
      <c r="OA424" s="163">
        <f t="shared" si="1377"/>
        <v>1.1613579384324524</v>
      </c>
      <c r="OB424" s="163">
        <f t="shared" si="1384"/>
        <v>1.1555637345111029</v>
      </c>
      <c r="OC424" s="163">
        <f t="shared" si="1391"/>
        <v>1.149827060020346</v>
      </c>
      <c r="OD424" s="163">
        <f t="shared" si="1398"/>
        <v>1.1441007369017735</v>
      </c>
      <c r="OE424" s="163">
        <f t="shared" si="1405"/>
        <v>1.138431167156843</v>
      </c>
      <c r="OF424" s="163">
        <f t="shared" si="1412"/>
        <v>1.1327720986169574</v>
      </c>
      <c r="OG424" s="163">
        <f t="shared" si="1419"/>
        <v>1.1271240526525728</v>
      </c>
      <c r="OH424" s="163">
        <f t="shared" si="1426"/>
        <v>1.1215320500099226</v>
      </c>
      <c r="OI424" s="163">
        <f t="shared" si="1433"/>
        <v>1.1159511867619762</v>
      </c>
      <c r="OJ424" s="163">
        <f t="shared" si="1440"/>
        <v>1.1103819553599497</v>
      </c>
      <c r="OK424" s="163">
        <f t="shared" si="1447"/>
        <v>1.1048680351906159</v>
      </c>
      <c r="OL424" s="163">
        <f t="shared" si="1454"/>
        <v>1.0993658327821656</v>
      </c>
      <c r="OM424" s="163">
        <f t="shared" si="1461"/>
        <v>1.0938758129451842</v>
      </c>
      <c r="ON424" s="163">
        <f t="shared" si="1468"/>
        <v>1.0884403528369477</v>
      </c>
      <c r="OO424" s="163">
        <f t="shared" si="1475"/>
        <v>1.0830171323444866</v>
      </c>
      <c r="OP424" s="163">
        <f t="shared" si="1482"/>
        <v>1.0776476869684604</v>
      </c>
      <c r="OQ424" s="163">
        <f t="shared" si="1489"/>
        <v>1.0722905282331512</v>
      </c>
      <c r="OR424" s="163">
        <f t="shared" si="1496"/>
        <v>1.0669460806524693</v>
      </c>
      <c r="OS424" s="163">
        <f t="shared" si="1503"/>
        <v>1.0616546438232641</v>
      </c>
      <c r="OT424" s="163">
        <f t="shared" si="1510"/>
        <v>1.0563759392874501</v>
      </c>
      <c r="OU424" s="163">
        <f t="shared" si="1517"/>
        <v>1.0511103671465238</v>
      </c>
      <c r="OV424" s="163">
        <f t="shared" si="1524"/>
        <v>1.0458970277973128</v>
      </c>
      <c r="OW424" s="163">
        <f t="shared" si="1531"/>
        <v>1.0406968179139657</v>
      </c>
      <c r="OX424" s="163">
        <f t="shared" si="1538"/>
        <v>1.035510114335972</v>
      </c>
      <c r="OY424" s="163">
        <f t="shared" si="1545"/>
        <v>1.030374854142357</v>
      </c>
      <c r="OZ424" s="163">
        <f t="shared" si="1552"/>
        <v>1.0252530749972788</v>
      </c>
      <c r="PA424" s="163">
        <f t="shared" si="1559"/>
        <v>1.0201451315931984</v>
      </c>
      <c r="PB424" s="163">
        <f t="shared" si="1568"/>
        <v>1.015087832740597</v>
      </c>
      <c r="PC424" s="163">
        <f t="shared" si="1575"/>
        <v>1.0100443237060337</v>
      </c>
      <c r="PD424" s="163">
        <f t="shared" ref="PD424:PD487" si="1582">($B424/$B$423)</f>
        <v>1.0050149381135296</v>
      </c>
      <c r="PE424" s="156">
        <f>($B424/$B$424)</f>
        <v>1</v>
      </c>
      <c r="PF424" s="157"/>
      <c r="PG424" s="157"/>
      <c r="PH424" s="157"/>
      <c r="PI424" s="157"/>
      <c r="PJ424" s="157"/>
      <c r="PK424" s="157"/>
      <c r="PL424" s="157"/>
      <c r="PM424" s="157"/>
      <c r="PN424" s="157"/>
      <c r="PO424" s="157"/>
      <c r="PP424" s="157"/>
      <c r="PQ424" s="157"/>
      <c r="PR424" s="157"/>
      <c r="PS424" s="157"/>
      <c r="PT424" s="157"/>
      <c r="PU424" s="157"/>
      <c r="PV424" s="157"/>
      <c r="PW424" s="157"/>
      <c r="PX424" s="157"/>
      <c r="PY424" s="157"/>
      <c r="PZ424" s="157"/>
      <c r="QA424" s="157"/>
      <c r="QB424" s="157"/>
      <c r="QC424" s="157"/>
      <c r="QD424" s="157"/>
      <c r="QE424" s="157"/>
      <c r="QF424" s="157"/>
      <c r="QG424" s="157"/>
      <c r="QH424" s="157"/>
      <c r="QI424" s="157"/>
      <c r="QJ424" s="157"/>
      <c r="QK424" s="157"/>
      <c r="QL424" s="157"/>
      <c r="QM424" s="157"/>
      <c r="QN424" s="157"/>
      <c r="QO424" s="157"/>
      <c r="QP424" s="157"/>
      <c r="QQ424" s="157"/>
      <c r="QR424" s="157"/>
      <c r="QS424" s="157"/>
      <c r="QT424" s="157"/>
      <c r="QU424" s="157"/>
      <c r="QV424" s="157"/>
      <c r="QW424" s="157"/>
      <c r="QX424" s="157"/>
      <c r="QY424" s="157"/>
      <c r="QZ424" s="157"/>
      <c r="RA424" s="157"/>
      <c r="RB424" s="157"/>
      <c r="RC424" s="157"/>
      <c r="RD424" s="157"/>
      <c r="RE424" s="157"/>
      <c r="RF424" s="157"/>
      <c r="RG424" s="157"/>
      <c r="RH424" s="157"/>
      <c r="RI424" s="157"/>
      <c r="RJ424" s="157"/>
      <c r="RK424" s="157"/>
      <c r="RL424" s="157"/>
      <c r="RM424" s="157"/>
      <c r="RN424" s="157"/>
      <c r="RO424" s="157"/>
      <c r="RP424" s="157"/>
    </row>
    <row r="425" spans="1:484" ht="13">
      <c r="A425" s="151">
        <v>53236</v>
      </c>
      <c r="B425" s="152">
        <f t="shared" si="1560"/>
        <v>28398</v>
      </c>
      <c r="C425" s="153">
        <f t="shared" si="1561"/>
        <v>5.0000000000000001E-3</v>
      </c>
      <c r="E425" s="157">
        <f t="shared" si="1357"/>
        <v>5.7150332058764342</v>
      </c>
      <c r="F425" s="157">
        <f t="shared" si="1364"/>
        <v>5.6716596764529656</v>
      </c>
      <c r="G425" s="157">
        <f t="shared" si="1371"/>
        <v>5.6682634730538926</v>
      </c>
      <c r="H425" s="157">
        <f t="shared" si="1378"/>
        <v>5.6479713603818613</v>
      </c>
      <c r="I425" s="157">
        <f t="shared" si="1385"/>
        <v>5.6401191658391259</v>
      </c>
      <c r="J425" s="157">
        <f t="shared" si="1392"/>
        <v>5.6133623245700734</v>
      </c>
      <c r="K425" s="157">
        <f t="shared" si="1399"/>
        <v>5.5967678360268032</v>
      </c>
      <c r="L425" s="157">
        <f t="shared" si="1406"/>
        <v>5.5780789628756633</v>
      </c>
      <c r="M425" s="157">
        <f t="shared" si="1413"/>
        <v>5.5704197724597879</v>
      </c>
      <c r="N425" s="157">
        <f t="shared" si="1420"/>
        <v>5.563871473354232</v>
      </c>
      <c r="O425" s="157">
        <f t="shared" si="1427"/>
        <v>5.5540778407979658</v>
      </c>
      <c r="P425" s="157">
        <f t="shared" si="1434"/>
        <v>5.5519061583577711</v>
      </c>
      <c r="Q425" s="157">
        <f t="shared" si="1441"/>
        <v>5.5464843750000004</v>
      </c>
      <c r="R425" s="157">
        <f t="shared" si="1448"/>
        <v>5.5443186255368992</v>
      </c>
      <c r="S425" s="157">
        <f t="shared" si="1455"/>
        <v>5.5206065318818043</v>
      </c>
      <c r="T425" s="157">
        <f t="shared" si="1462"/>
        <v>5.5141747572815536</v>
      </c>
      <c r="U425" s="157">
        <f t="shared" si="1469"/>
        <v>5.4960325140313531</v>
      </c>
      <c r="V425" s="157">
        <f t="shared" si="1476"/>
        <v>5.4928433268858798</v>
      </c>
      <c r="W425" s="157">
        <f t="shared" si="1483"/>
        <v>5.4780092592592595</v>
      </c>
      <c r="X425" s="157">
        <f t="shared" si="1490"/>
        <v>5.4569561875480401</v>
      </c>
      <c r="Y425" s="157">
        <f t="shared" si="1497"/>
        <v>5.4664100096246386</v>
      </c>
      <c r="Z425" s="157">
        <f t="shared" si="1504"/>
        <v>5.4569561875480401</v>
      </c>
      <c r="AA425" s="157">
        <f t="shared" si="1511"/>
        <v>5.4475350086322658</v>
      </c>
      <c r="AB425" s="157">
        <f t="shared" si="1518"/>
        <v>5.4506717850287911</v>
      </c>
      <c r="AC425" s="157">
        <f t="shared" si="1525"/>
        <v>5.4339839265212397</v>
      </c>
      <c r="AD425" s="157">
        <f t="shared" si="1532"/>
        <v>5.4132672512390396</v>
      </c>
      <c r="AE425" s="157">
        <f t="shared" si="1539"/>
        <v>5.4101733663554965</v>
      </c>
      <c r="AF425" s="157">
        <f t="shared" si="1546"/>
        <v>5.4019402701160359</v>
      </c>
      <c r="AG425" s="157">
        <f t="shared" si="1553"/>
        <v>5.3865705614567529</v>
      </c>
      <c r="AH425" s="157">
        <f t="shared" si="1562"/>
        <v>5.3723041997729855</v>
      </c>
      <c r="AI425" s="157">
        <f t="shared" si="1569"/>
        <v>5.3773906457110394</v>
      </c>
      <c r="AJ425" s="157">
        <f t="shared" si="1576"/>
        <v>5.3814667424673113</v>
      </c>
      <c r="AK425" s="157">
        <f t="shared" ref="AK425:AK487" si="1583">($B425/$B$40)</f>
        <v>5.3733207190160837</v>
      </c>
      <c r="AL425" s="157">
        <f t="shared" si="1171"/>
        <v>5.3500376789751316</v>
      </c>
      <c r="AM425" s="157">
        <f t="shared" si="1177"/>
        <v>5.3409817566296782</v>
      </c>
      <c r="AN425" s="157">
        <f t="shared" si="1183"/>
        <v>5.3319564401051442</v>
      </c>
      <c r="AO425" s="157">
        <f t="shared" si="1189"/>
        <v>5.3339594290007515</v>
      </c>
      <c r="AP425" s="157">
        <f t="shared" si="1195"/>
        <v>5.33696673557602</v>
      </c>
      <c r="AQ425" s="157">
        <f t="shared" si="1201"/>
        <v>5.3229615745079659</v>
      </c>
      <c r="AR425" s="157">
        <f t="shared" si="1207"/>
        <v>5.3020911127707242</v>
      </c>
      <c r="AS425" s="157">
        <f t="shared" si="1213"/>
        <v>5.2882681564245813</v>
      </c>
      <c r="AT425" s="157">
        <f t="shared" si="1219"/>
        <v>5.283348837209302</v>
      </c>
      <c r="AU425" s="157">
        <f t="shared" si="1225"/>
        <v>5.2754969347947238</v>
      </c>
      <c r="AV425" s="157">
        <f t="shared" si="1231"/>
        <v>5.2686456400742117</v>
      </c>
      <c r="AW425" s="157">
        <f t="shared" si="1237"/>
        <v>5.2501386577925677</v>
      </c>
      <c r="AX425" s="157">
        <f t="shared" si="1243"/>
        <v>5.2183020948180818</v>
      </c>
      <c r="AY425" s="157">
        <f t="shared" si="1249"/>
        <v>5.1934893928310171</v>
      </c>
      <c r="AZ425" s="157">
        <f t="shared" si="1255"/>
        <v>5.1821167883211681</v>
      </c>
      <c r="BA425" s="157">
        <f t="shared" si="1261"/>
        <v>5.1660905948699289</v>
      </c>
      <c r="BB425" s="157">
        <f t="shared" si="1267"/>
        <v>5.1745626822157433</v>
      </c>
      <c r="BC425" s="157">
        <f t="shared" si="1273"/>
        <v>5.1755057408419898</v>
      </c>
      <c r="BD425" s="157">
        <f t="shared" si="1279"/>
        <v>5.1632727272727275</v>
      </c>
      <c r="BE425" s="157">
        <f t="shared" si="1285"/>
        <v>5.1726775956284152</v>
      </c>
      <c r="BF425" s="157">
        <f t="shared" si="1291"/>
        <v>5.1567096422734702</v>
      </c>
      <c r="BG425" s="157">
        <f t="shared" si="1297"/>
        <v>5.1539019963702355</v>
      </c>
      <c r="BH425" s="157">
        <f t="shared" si="1303"/>
        <v>5.1492293744333635</v>
      </c>
      <c r="BI425" s="157">
        <f t="shared" si="1309"/>
        <v>5.125067677314564</v>
      </c>
      <c r="BJ425" s="157">
        <f t="shared" si="1315"/>
        <v>5.1222943722943723</v>
      </c>
      <c r="BK425" s="157">
        <f t="shared" si="1321"/>
        <v>5.1038820992092022</v>
      </c>
      <c r="BL425" s="157">
        <f t="shared" si="1327"/>
        <v>5.1066354972127312</v>
      </c>
      <c r="BM425" s="157">
        <f t="shared" si="1333"/>
        <v>5.1057173678532903</v>
      </c>
      <c r="BN425" s="157">
        <f t="shared" si="1339"/>
        <v>5.081961345740873</v>
      </c>
      <c r="BO425" s="157">
        <f t="shared" si="1345"/>
        <v>5.0656439529075987</v>
      </c>
      <c r="BP425" s="157">
        <f t="shared" si="1351"/>
        <v>5.0413633942836853</v>
      </c>
      <c r="BQ425" s="157">
        <f t="shared" si="1358"/>
        <v>5.0377860564129859</v>
      </c>
      <c r="BR425" s="157">
        <f t="shared" si="1365"/>
        <v>5.0386799148332146</v>
      </c>
      <c r="BS425" s="157">
        <f t="shared" si="1372"/>
        <v>5.0173144876325084</v>
      </c>
      <c r="BT425" s="157">
        <f t="shared" si="1379"/>
        <v>5.0084656084656087</v>
      </c>
      <c r="BU425" s="157">
        <f t="shared" si="1386"/>
        <v>5.0199752519003003</v>
      </c>
      <c r="BV425" s="157">
        <f t="shared" si="1393"/>
        <v>4.9987678225664496</v>
      </c>
      <c r="BW425" s="157">
        <f t="shared" si="1400"/>
        <v>4.9908611599297013</v>
      </c>
      <c r="BX425" s="157">
        <f t="shared" si="1407"/>
        <v>4.9908611599297013</v>
      </c>
      <c r="BY425" s="157">
        <f t="shared" si="1414"/>
        <v>4.9525636553889081</v>
      </c>
      <c r="BZ425" s="157">
        <f t="shared" si="1421"/>
        <v>4.9456635318704283</v>
      </c>
      <c r="CA425" s="157">
        <f t="shared" si="1428"/>
        <v>4.9055104508550702</v>
      </c>
      <c r="CB425" s="157">
        <f t="shared" si="1435"/>
        <v>4.8945191313340226</v>
      </c>
      <c r="CC425" s="157">
        <f t="shared" si="1442"/>
        <v>4.8827372764786796</v>
      </c>
      <c r="CD425" s="157">
        <f t="shared" si="1449"/>
        <v>4.874356333676622</v>
      </c>
      <c r="CE425" s="157">
        <f t="shared" si="1456"/>
        <v>4.8593429158110881</v>
      </c>
      <c r="CF425" s="157">
        <f t="shared" si="1463"/>
        <v>4.8444216990788123</v>
      </c>
      <c r="CG425" s="157">
        <f t="shared" si="1470"/>
        <v>4.8361716621253406</v>
      </c>
      <c r="CH425" s="157">
        <f t="shared" si="1477"/>
        <v>4.8402931651610706</v>
      </c>
      <c r="CI425" s="157">
        <f t="shared" si="1484"/>
        <v>4.8124046771733608</v>
      </c>
      <c r="CJ425" s="157">
        <f t="shared" si="1491"/>
        <v>4.8026382546930488</v>
      </c>
      <c r="CK425" s="157">
        <f t="shared" si="1498"/>
        <v>4.7961492991048811</v>
      </c>
      <c r="CL425" s="157">
        <f t="shared" si="1505"/>
        <v>4.7872555630478759</v>
      </c>
      <c r="CM425" s="157">
        <f t="shared" si="1512"/>
        <v>4.7791989229215757</v>
      </c>
      <c r="CN425" s="157">
        <f t="shared" si="1519"/>
        <v>4.7695666778636214</v>
      </c>
      <c r="CO425" s="157">
        <f t="shared" si="1526"/>
        <v>4.7369474562135112</v>
      </c>
      <c r="CP425" s="157">
        <f t="shared" si="1533"/>
        <v>4.7290591174021648</v>
      </c>
      <c r="CQ425" s="157">
        <f t="shared" si="1540"/>
        <v>4.6993215290418666</v>
      </c>
      <c r="CR425" s="157">
        <f t="shared" si="1547"/>
        <v>4.6861386138613863</v>
      </c>
      <c r="CS425" s="162">
        <f t="shared" si="1554"/>
        <v>4.6699555994079924</v>
      </c>
      <c r="CT425" s="163">
        <f t="shared" si="1563"/>
        <v>4.6607582471688822</v>
      </c>
      <c r="CU425" s="163">
        <f t="shared" si="1570"/>
        <v>4.6607582471688822</v>
      </c>
      <c r="CV425" s="163">
        <f t="shared" si="1577"/>
        <v>4.6515970515970517</v>
      </c>
      <c r="CW425" s="163">
        <f t="shared" ref="CW425:CW487" si="1584">($B425/$B$104)</f>
        <v>4.6493123772102161</v>
      </c>
      <c r="CX425" s="163">
        <f t="shared" si="1172"/>
        <v>4.6493123772102161</v>
      </c>
      <c r="CY425" s="163">
        <f t="shared" si="1178"/>
        <v>4.6477905073649755</v>
      </c>
      <c r="CZ425" s="163">
        <f t="shared" si="1184"/>
        <v>4.6477905073649755</v>
      </c>
      <c r="DA425" s="163">
        <f t="shared" si="1190"/>
        <v>4.6464444833493408</v>
      </c>
      <c r="DB425" s="163">
        <f t="shared" si="1196"/>
        <v>4.6417129780974173</v>
      </c>
      <c r="DC425" s="163">
        <f t="shared" si="1202"/>
        <v>4.6318708204208123</v>
      </c>
      <c r="DD425" s="163">
        <f t="shared" si="1208"/>
        <v>4.6205662219329646</v>
      </c>
      <c r="DE425" s="163">
        <f t="shared" si="1214"/>
        <v>4.6198145436798441</v>
      </c>
      <c r="DF425" s="163">
        <f t="shared" si="1220"/>
        <v>4.6033392770303125</v>
      </c>
      <c r="DG425" s="163">
        <f t="shared" si="1226"/>
        <v>4.5958893024761291</v>
      </c>
      <c r="DH425" s="163">
        <f t="shared" si="1232"/>
        <v>4.581061461526053</v>
      </c>
      <c r="DI425" s="163">
        <f t="shared" si="1238"/>
        <v>4.5700032185387833</v>
      </c>
      <c r="DJ425" s="163">
        <f t="shared" si="1244"/>
        <v>4.5677979732990188</v>
      </c>
      <c r="DK425" s="163">
        <f t="shared" si="1250"/>
        <v>4.5670633644258603</v>
      </c>
      <c r="DL425" s="163">
        <f t="shared" si="1256"/>
        <v>4.5553416746871989</v>
      </c>
      <c r="DM425" s="163">
        <f t="shared" si="1262"/>
        <v>4.5516909761179676</v>
      </c>
      <c r="DN425" s="163">
        <f t="shared" si="1268"/>
        <v>4.5458620137666079</v>
      </c>
      <c r="DO425" s="163">
        <f t="shared" si="1274"/>
        <v>4.5378715244487058</v>
      </c>
      <c r="DP425" s="163">
        <f t="shared" si="1280"/>
        <v>4.5306317804722402</v>
      </c>
      <c r="DQ425" s="163">
        <f t="shared" si="1286"/>
        <v>4.5076190476190474</v>
      </c>
      <c r="DR425" s="163">
        <f t="shared" si="1292"/>
        <v>4.4763556116015133</v>
      </c>
      <c r="DS425" s="163">
        <f t="shared" si="1298"/>
        <v>4.4427409261576969</v>
      </c>
      <c r="DT425" s="163">
        <f t="shared" si="1304"/>
        <v>4.4206102117061024</v>
      </c>
      <c r="DU425" s="163">
        <f t="shared" si="1310"/>
        <v>4.3986988847583639</v>
      </c>
      <c r="DV425" s="163">
        <f t="shared" si="1316"/>
        <v>4.3770036991368677</v>
      </c>
      <c r="DW425" s="163">
        <f t="shared" si="1322"/>
        <v>4.3555214723926383</v>
      </c>
      <c r="DX425" s="163">
        <f t="shared" si="1328"/>
        <v>4.333587669769571</v>
      </c>
      <c r="DY425" s="163">
        <f t="shared" si="1334"/>
        <v>4.3118736714242329</v>
      </c>
      <c r="DZ425" s="163">
        <f t="shared" si="1340"/>
        <v>4.2903761897567607</v>
      </c>
      <c r="EA425" s="163">
        <f t="shared" si="1346"/>
        <v>4.2690920024052916</v>
      </c>
      <c r="EB425" s="163">
        <f t="shared" si="1352"/>
        <v>4.2480179506357514</v>
      </c>
      <c r="EC425" s="163">
        <f t="shared" si="1359"/>
        <v>4.2271509377791006</v>
      </c>
      <c r="ED425" s="163">
        <f t="shared" si="1366"/>
        <v>4.2058649289099526</v>
      </c>
      <c r="EE425" s="163">
        <f t="shared" si="1373"/>
        <v>4.1847922192749776</v>
      </c>
      <c r="EF425" s="163">
        <f t="shared" si="1380"/>
        <v>4.1639296187683286</v>
      </c>
      <c r="EG425" s="163">
        <f t="shared" si="1387"/>
        <v>4.1432740005836006</v>
      </c>
      <c r="EH425" s="163">
        <f t="shared" si="1394"/>
        <v>4.1228222996515678</v>
      </c>
      <c r="EI425" s="163">
        <f t="shared" si="1401"/>
        <v>4.1025715111239522</v>
      </c>
      <c r="EJ425" s="163">
        <f t="shared" si="1408"/>
        <v>4.0819318671841307</v>
      </c>
      <c r="EK425" s="163">
        <f t="shared" si="1415"/>
        <v>4.0614988558352403</v>
      </c>
      <c r="EL425" s="163">
        <f t="shared" si="1422"/>
        <v>4.0412693894976517</v>
      </c>
      <c r="EM425" s="163">
        <f t="shared" si="1429"/>
        <v>4.0212404418011891</v>
      </c>
      <c r="EN425" s="163">
        <f t="shared" si="1436"/>
        <v>4.0014090460758069</v>
      </c>
      <c r="EO425" s="163">
        <f t="shared" si="1443"/>
        <v>3.9817722938867077</v>
      </c>
      <c r="EP425" s="163">
        <f t="shared" si="1450"/>
        <v>3.9617745535714284</v>
      </c>
      <c r="EQ425" s="163">
        <f t="shared" si="1457"/>
        <v>3.941976679622432</v>
      </c>
      <c r="ER425" s="163">
        <f t="shared" si="1464"/>
        <v>3.9223756906077347</v>
      </c>
      <c r="ES425" s="163">
        <f t="shared" si="1471"/>
        <v>3.9029686641011545</v>
      </c>
      <c r="ET425" s="163">
        <f t="shared" si="1478"/>
        <v>3.8837527352297592</v>
      </c>
      <c r="EU425" s="163">
        <f t="shared" si="1485"/>
        <v>3.8641992107769765</v>
      </c>
      <c r="EV425" s="163">
        <f t="shared" si="1492"/>
        <v>3.8448415922014623</v>
      </c>
      <c r="EW425" s="163">
        <f t="shared" si="1499"/>
        <v>3.8256769500202075</v>
      </c>
      <c r="EX425" s="163">
        <f t="shared" si="1506"/>
        <v>3.8067024128686326</v>
      </c>
      <c r="EY425" s="163">
        <f t="shared" si="1513"/>
        <v>3.7879151660664268</v>
      </c>
      <c r="EZ425" s="163">
        <f t="shared" si="1520"/>
        <v>3.7693124502256437</v>
      </c>
      <c r="FA425" s="163">
        <f t="shared" si="1527"/>
        <v>3.7503961965134707</v>
      </c>
      <c r="FB425" s="163">
        <f t="shared" si="1534"/>
        <v>3.7316688567674112</v>
      </c>
      <c r="FC425" s="163">
        <f t="shared" si="1541"/>
        <v>3.7131276150627617</v>
      </c>
      <c r="FD425" s="163">
        <f t="shared" si="1548"/>
        <v>3.6947697111631537</v>
      </c>
      <c r="FE425" s="163">
        <f t="shared" si="1555"/>
        <v>3.6765924391506992</v>
      </c>
      <c r="FF425" s="163">
        <f t="shared" si="1564"/>
        <v>3.6581218601056293</v>
      </c>
      <c r="FG425" s="163">
        <f t="shared" si="1571"/>
        <v>3.6398359395026918</v>
      </c>
      <c r="FH425" s="163">
        <f t="shared" si="1578"/>
        <v>3.6217319219487312</v>
      </c>
      <c r="FI425" s="163">
        <f t="shared" ref="FI425:FI487" si="1585">($B425/$B$168)</f>
        <v>3.603807106598985</v>
      </c>
      <c r="FJ425" s="163">
        <f t="shared" si="1173"/>
        <v>3.5860588458138656</v>
      </c>
      <c r="FK425" s="163">
        <f t="shared" si="1179"/>
        <v>3.5680361854504334</v>
      </c>
      <c r="FL425" s="163">
        <f t="shared" si="1185"/>
        <v>3.5501937742217775</v>
      </c>
      <c r="FM425" s="163">
        <f t="shared" si="1191"/>
        <v>3.5325289215076503</v>
      </c>
      <c r="FN425" s="163">
        <f t="shared" si="1197"/>
        <v>3.5150389899740069</v>
      </c>
      <c r="FO425" s="163">
        <f t="shared" si="1203"/>
        <v>3.4977213942603771</v>
      </c>
      <c r="FP425" s="163">
        <f t="shared" si="1209"/>
        <v>3.4801470588235293</v>
      </c>
      <c r="FQ425" s="163">
        <f t="shared" si="1215"/>
        <v>3.4627484453115476</v>
      </c>
      <c r="FR425" s="163">
        <f t="shared" si="1221"/>
        <v>3.4455229313273477</v>
      </c>
      <c r="FS425" s="163">
        <f t="shared" si="1227"/>
        <v>3.4284679463962333</v>
      </c>
      <c r="FT425" s="163">
        <f t="shared" si="1233"/>
        <v>3.4115809706871696</v>
      </c>
      <c r="FU425" s="163">
        <f t="shared" si="1239"/>
        <v>3.394453741333971</v>
      </c>
      <c r="FV425" s="163">
        <f t="shared" si="1245"/>
        <v>3.3774976213130352</v>
      </c>
      <c r="FW425" s="163">
        <f t="shared" si="1251"/>
        <v>3.3607100591715975</v>
      </c>
      <c r="FX425" s="163">
        <f t="shared" si="1257"/>
        <v>3.3440885539331133</v>
      </c>
      <c r="FY425" s="163">
        <f t="shared" si="1263"/>
        <v>3.3276306538551674</v>
      </c>
      <c r="FZ425" s="163">
        <f t="shared" si="1269"/>
        <v>3.3109478838754809</v>
      </c>
      <c r="GA425" s="163">
        <f t="shared" si="1275"/>
        <v>3.2944315545243619</v>
      </c>
      <c r="GB425" s="163">
        <f t="shared" si="1281"/>
        <v>3.2780791873484936</v>
      </c>
      <c r="GC425" s="163">
        <f t="shared" si="1287"/>
        <v>3.2618883528600966</v>
      </c>
      <c r="GD425" s="163">
        <f t="shared" si="1293"/>
        <v>3.2454857142857141</v>
      </c>
      <c r="GE425" s="163">
        <f t="shared" si="1299"/>
        <v>3.2292472140095518</v>
      </c>
      <c r="GF425" s="163">
        <f t="shared" si="1305"/>
        <v>3.2131704005431092</v>
      </c>
      <c r="GG425" s="163">
        <f t="shared" si="1311"/>
        <v>3.1972528709750057</v>
      </c>
      <c r="GH425" s="163">
        <f t="shared" si="1317"/>
        <v>3.1814922697736949</v>
      </c>
      <c r="GI425" s="163">
        <f t="shared" si="1323"/>
        <v>3.1655333853528034</v>
      </c>
      <c r="GJ425" s="163">
        <f t="shared" si="1329"/>
        <v>3.1497338065661049</v>
      </c>
      <c r="GK425" s="163">
        <f t="shared" si="1335"/>
        <v>3.1340911599161241</v>
      </c>
      <c r="GL425" s="163">
        <f t="shared" si="1341"/>
        <v>3.1186031188227541</v>
      </c>
      <c r="GM425" s="163">
        <f t="shared" si="1347"/>
        <v>3.1029283216783217</v>
      </c>
      <c r="GN425" s="163">
        <f t="shared" si="1353"/>
        <v>3.0874103065883887</v>
      </c>
      <c r="GO425" s="163">
        <f t="shared" si="1360"/>
        <v>3.0720467330160104</v>
      </c>
      <c r="GP425" s="163">
        <f t="shared" si="1367"/>
        <v>3.0568353067814855</v>
      </c>
      <c r="GQ425" s="163">
        <f t="shared" si="1374"/>
        <v>3.0417737789203083</v>
      </c>
      <c r="GR425" s="163">
        <f t="shared" si="1381"/>
        <v>3.0265373547905785</v>
      </c>
      <c r="GS425" s="163">
        <f t="shared" si="1388"/>
        <v>3.0114528101802756</v>
      </c>
      <c r="GT425" s="163">
        <f t="shared" si="1395"/>
        <v>2.9965178854067744</v>
      </c>
      <c r="GU425" s="163">
        <f t="shared" si="1402"/>
        <v>2.9817303653926923</v>
      </c>
      <c r="GV425" s="163">
        <f t="shared" si="1409"/>
        <v>2.9667781027998328</v>
      </c>
      <c r="GW425" s="163">
        <f t="shared" si="1416"/>
        <v>2.9519750519750518</v>
      </c>
      <c r="GX425" s="163">
        <f t="shared" si="1423"/>
        <v>2.9373189904840711</v>
      </c>
      <c r="GY425" s="163">
        <f t="shared" si="1430"/>
        <v>2.9228077398106218</v>
      </c>
      <c r="GZ425" s="163">
        <f t="shared" si="1437"/>
        <v>2.908141321044547</v>
      </c>
      <c r="HA425" s="163">
        <f t="shared" si="1444"/>
        <v>2.8936213572447524</v>
      </c>
      <c r="HB425" s="163">
        <f t="shared" si="1451"/>
        <v>2.87924566561898</v>
      </c>
      <c r="HC425" s="163">
        <f t="shared" si="1458"/>
        <v>2.8650121065375305</v>
      </c>
      <c r="HD425" s="163">
        <f t="shared" si="1465"/>
        <v>2.8506324031319012</v>
      </c>
      <c r="HE425" s="163">
        <f t="shared" si="1472"/>
        <v>2.8363963244107073</v>
      </c>
      <c r="HF425" s="163">
        <f t="shared" si="1479"/>
        <v>2.8223017292784736</v>
      </c>
      <c r="HG425" s="163">
        <f t="shared" si="1486"/>
        <v>2.8083465189873418</v>
      </c>
      <c r="HH425" s="163">
        <f t="shared" si="1493"/>
        <v>2.7942536652563219</v>
      </c>
      <c r="HI425" s="163">
        <f t="shared" si="1500"/>
        <v>2.7803015468964167</v>
      </c>
      <c r="HJ425" s="163">
        <f t="shared" si="1507"/>
        <v>2.7664880662445204</v>
      </c>
      <c r="HK425" s="163">
        <f t="shared" si="1514"/>
        <v>2.7528111671190385</v>
      </c>
      <c r="HL425" s="163">
        <f t="shared" si="1521"/>
        <v>2.7390046296296298</v>
      </c>
      <c r="HM425" s="163">
        <f t="shared" si="1528"/>
        <v>2.7253358925143956</v>
      </c>
      <c r="HN425" s="163">
        <f t="shared" si="1535"/>
        <v>2.7118029029793735</v>
      </c>
      <c r="HO425" s="163">
        <f t="shared" si="1542"/>
        <v>2.6984036488027368</v>
      </c>
      <c r="HP425" s="163">
        <f t="shared" si="1549"/>
        <v>2.6848822917651507</v>
      </c>
      <c r="HQ425" s="163">
        <f t="shared" si="1556"/>
        <v>2.6714957666980244</v>
      </c>
      <c r="HR425" s="163">
        <f t="shared" si="1565"/>
        <v>2.6582420668351587</v>
      </c>
      <c r="HS425" s="163">
        <f t="shared" si="1572"/>
        <v>2.6451192250372579</v>
      </c>
      <c r="HT425" s="163">
        <f t="shared" si="1579"/>
        <v>2.6318813716404077</v>
      </c>
      <c r="HU425" s="163">
        <f t="shared" ref="HU425:HU487" si="1586">($B425/$B$232)</f>
        <v>2.6187753596458871</v>
      </c>
      <c r="HV425" s="163">
        <f t="shared" si="1174"/>
        <v>2.6057992292163701</v>
      </c>
      <c r="HW425" s="163">
        <f t="shared" si="1180"/>
        <v>2.5929510591672753</v>
      </c>
      <c r="HX425" s="163">
        <f t="shared" si="1186"/>
        <v>2.5799945489234122</v>
      </c>
      <c r="HY425" s="163">
        <f t="shared" si="1192"/>
        <v>2.5671668775989875</v>
      </c>
      <c r="HZ425" s="163">
        <f t="shared" si="1198"/>
        <v>2.5544661329495368</v>
      </c>
      <c r="IA425" s="163">
        <f t="shared" si="1204"/>
        <v>2.5416629374384678</v>
      </c>
      <c r="IB425" s="163">
        <f t="shared" si="1210"/>
        <v>2.5289874432273578</v>
      </c>
      <c r="IC425" s="163">
        <f t="shared" si="1216"/>
        <v>2.5164377492246346</v>
      </c>
      <c r="ID425" s="163">
        <f t="shared" si="1222"/>
        <v>2.5040119918878405</v>
      </c>
      <c r="IE425" s="163">
        <f t="shared" si="1228"/>
        <v>2.4914897350412355</v>
      </c>
      <c r="IF425" s="163">
        <f t="shared" si="1234"/>
        <v>2.4790920995198604</v>
      </c>
      <c r="IG425" s="163">
        <f t="shared" si="1240"/>
        <v>2.46681723419041</v>
      </c>
      <c r="IH425" s="163">
        <f t="shared" si="1246"/>
        <v>2.4544511668107174</v>
      </c>
      <c r="II425" s="163">
        <f t="shared" si="1252"/>
        <v>2.4422084623323013</v>
      </c>
      <c r="IJ425" s="163">
        <f t="shared" si="1258"/>
        <v>2.4300872839294883</v>
      </c>
      <c r="IK425" s="163">
        <f t="shared" si="1264"/>
        <v>2.4180858310626703</v>
      </c>
      <c r="IL425" s="163">
        <f t="shared" si="1270"/>
        <v>2.405998474963992</v>
      </c>
      <c r="IM425" s="163">
        <f t="shared" si="1276"/>
        <v>2.3940313606474457</v>
      </c>
      <c r="IN425" s="163">
        <f t="shared" si="1282"/>
        <v>2.38218270279339</v>
      </c>
      <c r="IO425" s="163">
        <f t="shared" si="1288"/>
        <v>2.3702529004256738</v>
      </c>
      <c r="IP425" s="163">
        <f t="shared" si="1294"/>
        <v>2.3584419898679512</v>
      </c>
      <c r="IQ425" s="163">
        <f t="shared" si="1300"/>
        <v>2.3467482026278819</v>
      </c>
      <c r="IR425" s="163">
        <f t="shared" si="1306"/>
        <v>2.3349777997039962</v>
      </c>
      <c r="IS425" s="163">
        <f t="shared" si="1312"/>
        <v>2.323324879325861</v>
      </c>
      <c r="IT425" s="163">
        <f t="shared" si="1318"/>
        <v>2.3117876913057636</v>
      </c>
      <c r="IU425" s="163">
        <f t="shared" si="1324"/>
        <v>2.3003645200486025</v>
      </c>
      <c r="IV425" s="163">
        <f t="shared" si="1330"/>
        <v>2.2888691867494155</v>
      </c>
      <c r="IW425" s="163">
        <f t="shared" si="1336"/>
        <v>2.2774881706632448</v>
      </c>
      <c r="IX425" s="163">
        <f t="shared" si="1342"/>
        <v>2.2662197749581039</v>
      </c>
      <c r="IY425" s="163">
        <f t="shared" si="1348"/>
        <v>2.2548832777513104</v>
      </c>
      <c r="IZ425" s="163">
        <f t="shared" si="1354"/>
        <v>2.2436596349845934</v>
      </c>
      <c r="JA425" s="163">
        <f t="shared" si="1361"/>
        <v>2.2325471698113208</v>
      </c>
      <c r="JB425" s="163">
        <f t="shared" si="1368"/>
        <v>2.2213704630788484</v>
      </c>
      <c r="JC425" s="163">
        <f t="shared" si="1375"/>
        <v>2.2103051058530512</v>
      </c>
      <c r="JD425" s="163">
        <f t="shared" si="1382"/>
        <v>2.199349442379182</v>
      </c>
      <c r="JE425" s="163">
        <f t="shared" si="1389"/>
        <v>2.1883332049009785</v>
      </c>
      <c r="JF425" s="163">
        <f t="shared" si="1396"/>
        <v>2.1774267750345038</v>
      </c>
      <c r="JG425" s="163">
        <f t="shared" si="1403"/>
        <v>2.1666285191119248</v>
      </c>
      <c r="JH425" s="163">
        <f t="shared" si="1410"/>
        <v>2.1557731723980869</v>
      </c>
      <c r="JI425" s="163">
        <f t="shared" si="1417"/>
        <v>2.1450260593700432</v>
      </c>
      <c r="JJ425" s="163">
        <f t="shared" si="1424"/>
        <v>2.1343855693348366</v>
      </c>
      <c r="JK425" s="163">
        <f t="shared" si="1431"/>
        <v>2.123691295243793</v>
      </c>
      <c r="JL425" s="163">
        <f t="shared" si="1438"/>
        <v>2.1131036535456507</v>
      </c>
      <c r="JM425" s="163">
        <f t="shared" si="1445"/>
        <v>2.102621057307863</v>
      </c>
      <c r="JN425" s="163">
        <f t="shared" si="1452"/>
        <v>2.092087814940327</v>
      </c>
      <c r="JO425" s="163">
        <f t="shared" si="1459"/>
        <v>2.0816595807066411</v>
      </c>
      <c r="JP425" s="163">
        <f t="shared" si="1466"/>
        <v>2.0713347921225385</v>
      </c>
      <c r="JQ425" s="163">
        <f t="shared" si="1473"/>
        <v>2.0609623339865011</v>
      </c>
      <c r="JR425" s="163">
        <f t="shared" si="1480"/>
        <v>2.0506932409012131</v>
      </c>
      <c r="JS425" s="163">
        <f t="shared" si="1487"/>
        <v>2.0405259754257381</v>
      </c>
      <c r="JT425" s="163">
        <f t="shared" si="1494"/>
        <v>2.0303138628726676</v>
      </c>
      <c r="JU425" s="163">
        <f t="shared" si="1501"/>
        <v>2.020203457352209</v>
      </c>
      <c r="JV425" s="163">
        <f t="shared" si="1508"/>
        <v>2.0101932469738797</v>
      </c>
      <c r="JW425" s="163">
        <f t="shared" si="1515"/>
        <v>2.0001408649105508</v>
      </c>
      <c r="JX425" s="163">
        <f t="shared" si="1522"/>
        <v>1.9901885205690657</v>
      </c>
      <c r="JY425" s="163">
        <f t="shared" si="1529"/>
        <v>1.9803347280334729</v>
      </c>
      <c r="JZ425" s="163">
        <f t="shared" si="1536"/>
        <v>1.9704412989175686</v>
      </c>
      <c r="KA425" s="163">
        <f t="shared" si="1543"/>
        <v>1.9606462303231151</v>
      </c>
      <c r="KB425" s="163">
        <f t="shared" si="1550"/>
        <v>1.9509480626545754</v>
      </c>
      <c r="KC425" s="163">
        <f t="shared" si="1557"/>
        <v>1.9412126597853578</v>
      </c>
      <c r="KD425" s="163">
        <f t="shared" si="1566"/>
        <v>1.9315739355189769</v>
      </c>
      <c r="KE425" s="163">
        <f t="shared" si="1573"/>
        <v>1.9219003789929616</v>
      </c>
      <c r="KF425" s="163">
        <f t="shared" si="1580"/>
        <v>1.9123232323232324</v>
      </c>
      <c r="KG425" s="163">
        <f t="shared" ref="KG425:KG487" si="1587">($B425/$B$296)</f>
        <v>1.9028410613776467</v>
      </c>
      <c r="KH425" s="163">
        <f t="shared" si="1175"/>
        <v>1.8933262217481166</v>
      </c>
      <c r="KI425" s="163">
        <f t="shared" si="1181"/>
        <v>1.883906063420459</v>
      </c>
      <c r="KJ425" s="163">
        <f t="shared" si="1187"/>
        <v>1.8745791801439038</v>
      </c>
      <c r="KK425" s="163">
        <f t="shared" si="1193"/>
        <v>1.8652216748768473</v>
      </c>
      <c r="KL425" s="163">
        <f t="shared" si="1199"/>
        <v>1.8559571269851645</v>
      </c>
      <c r="KM425" s="163">
        <f t="shared" si="1205"/>
        <v>1.8466640655481856</v>
      </c>
      <c r="KN425" s="163">
        <f t="shared" si="1211"/>
        <v>1.8374636040116468</v>
      </c>
      <c r="KO425" s="163">
        <f t="shared" si="1217"/>
        <v>1.8283543651815606</v>
      </c>
      <c r="KP425" s="163">
        <f t="shared" si="1223"/>
        <v>1.8192184497117232</v>
      </c>
      <c r="KQ425" s="163">
        <f t="shared" si="1229"/>
        <v>1.810173380928098</v>
      </c>
      <c r="KR425" s="163">
        <f t="shared" si="1235"/>
        <v>1.8012178104782444</v>
      </c>
      <c r="KS425" s="163">
        <f t="shared" si="1241"/>
        <v>1.7922372988324393</v>
      </c>
      <c r="KT425" s="163">
        <f t="shared" si="1247"/>
        <v>1.7833458929917105</v>
      </c>
      <c r="KU425" s="163">
        <f t="shared" si="1253"/>
        <v>1.7744313921519621</v>
      </c>
      <c r="KV425" s="163">
        <f t="shared" si="1259"/>
        <v>1.7656055707535439</v>
      </c>
      <c r="KW425" s="163">
        <f t="shared" si="1265"/>
        <v>1.7568671121009651</v>
      </c>
      <c r="KX425" s="163">
        <f t="shared" si="1271"/>
        <v>1.748107109879963</v>
      </c>
      <c r="KY425" s="163">
        <f t="shared" si="1277"/>
        <v>1.7394340316060273</v>
      </c>
      <c r="KZ425" s="163">
        <f t="shared" si="1283"/>
        <v>1.7307411019015115</v>
      </c>
      <c r="LA425" s="163">
        <f t="shared" si="1289"/>
        <v>1.7221346270466951</v>
      </c>
      <c r="LB425" s="163">
        <f t="shared" si="1295"/>
        <v>1.7136133236784938</v>
      </c>
      <c r="LC425" s="163">
        <f t="shared" si="1301"/>
        <v>1.7050735514860402</v>
      </c>
      <c r="LD425" s="163">
        <f t="shared" si="1307"/>
        <v>1.6966184729358347</v>
      </c>
      <c r="LE425" s="163">
        <f t="shared" si="1313"/>
        <v>1.6881464748543573</v>
      </c>
      <c r="LF425" s="163">
        <f t="shared" si="1319"/>
        <v>1.6797586655625223</v>
      </c>
      <c r="LG425" s="163">
        <f t="shared" si="1325"/>
        <v>1.6713554234594785</v>
      </c>
      <c r="LH425" s="163">
        <f t="shared" si="1331"/>
        <v>1.663035839775123</v>
      </c>
      <c r="LI425" s="163">
        <f t="shared" si="1337"/>
        <v>1.6547986714060952</v>
      </c>
      <c r="LJ425" s="163">
        <f t="shared" si="1343"/>
        <v>1.6465472256044529</v>
      </c>
      <c r="LK425" s="163">
        <f t="shared" si="1349"/>
        <v>1.6383776611088674</v>
      </c>
      <c r="LL425" s="163">
        <f t="shared" si="1355"/>
        <v>1.6301951779563719</v>
      </c>
      <c r="LM425" s="163">
        <f t="shared" si="1362"/>
        <v>1.6220940195350431</v>
      </c>
      <c r="LN425" s="163">
        <f t="shared" si="1369"/>
        <v>1.6139812446717818</v>
      </c>
      <c r="LO425" s="163">
        <f t="shared" si="1376"/>
        <v>1.6059492167618616</v>
      </c>
      <c r="LP425" s="163">
        <f t="shared" si="1383"/>
        <v>1.5979967362556975</v>
      </c>
      <c r="LQ425" s="163">
        <f t="shared" si="1390"/>
        <v>1.59003359462486</v>
      </c>
      <c r="LR425" s="163">
        <f t="shared" si="1397"/>
        <v>1.5821494233662043</v>
      </c>
      <c r="LS425" s="163">
        <f t="shared" si="1404"/>
        <v>1.5742557791451854</v>
      </c>
      <c r="LT425" s="163">
        <f t="shared" si="1411"/>
        <v>1.5664405096806222</v>
      </c>
      <c r="LU425" s="163">
        <f t="shared" si="1418"/>
        <v>1.5586169045005489</v>
      </c>
      <c r="LV425" s="163">
        <f t="shared" si="1425"/>
        <v>1.5508710611108076</v>
      </c>
      <c r="LW425" s="163">
        <f t="shared" si="1432"/>
        <v>1.5431179698962125</v>
      </c>
      <c r="LX425" s="163">
        <f t="shared" si="1439"/>
        <v>1.53544201135442</v>
      </c>
      <c r="LY425" s="163">
        <f t="shared" si="1446"/>
        <v>1.5278420401355786</v>
      </c>
      <c r="LZ425" s="163">
        <f t="shared" si="1453"/>
        <v>1.5202355460385439</v>
      </c>
      <c r="MA425" s="163">
        <f t="shared" si="1460"/>
        <v>1.5127044159164758</v>
      </c>
      <c r="MB425" s="163">
        <f t="shared" si="1467"/>
        <v>1.5051677532199077</v>
      </c>
      <c r="MC425" s="163">
        <f t="shared" si="1474"/>
        <v>1.4977058172037341</v>
      </c>
      <c r="MD425" s="163">
        <f t="shared" si="1481"/>
        <v>1.4902392947103276</v>
      </c>
      <c r="ME425" s="163">
        <f t="shared" si="1488"/>
        <v>1.482846848728526</v>
      </c>
      <c r="MF425" s="163">
        <f t="shared" si="1495"/>
        <v>1.4754507195926638</v>
      </c>
      <c r="MG425" s="163">
        <f t="shared" si="1502"/>
        <v>1.4681280049630356</v>
      </c>
      <c r="MH425" s="163">
        <f t="shared" si="1509"/>
        <v>1.4608024691358024</v>
      </c>
      <c r="MI425" s="163">
        <f t="shared" si="1516"/>
        <v>1.4535496749756871</v>
      </c>
      <c r="MJ425" s="163">
        <f t="shared" si="1523"/>
        <v>1.4462948815889993</v>
      </c>
      <c r="MK425" s="163">
        <f t="shared" si="1530"/>
        <v>1.439112147164648</v>
      </c>
      <c r="ML425" s="163">
        <f t="shared" si="1537"/>
        <v>1.43192819685357</v>
      </c>
      <c r="MM425" s="163">
        <f t="shared" si="1544"/>
        <v>1.4248156138678441</v>
      </c>
      <c r="MN425" s="163">
        <f t="shared" si="1551"/>
        <v>1.4177025610304028</v>
      </c>
      <c r="MO425" s="163">
        <f t="shared" si="1558"/>
        <v>1.4106601758481943</v>
      </c>
      <c r="MP425" s="163">
        <f t="shared" si="1567"/>
        <v>1.4036180308422301</v>
      </c>
      <c r="MQ425" s="163">
        <f t="shared" si="1574"/>
        <v>1.3966458466532239</v>
      </c>
      <c r="MR425" s="163">
        <f t="shared" si="1581"/>
        <v>1.3896745779300219</v>
      </c>
      <c r="MS425" s="163">
        <f t="shared" ref="MS425:MS487" si="1588">($B425/$B$360)</f>
        <v>1.3827725568486147</v>
      </c>
      <c r="MT425" s="163">
        <f t="shared" si="1176"/>
        <v>1.3758720930232557</v>
      </c>
      <c r="MU425" s="163">
        <f t="shared" si="1182"/>
        <v>1.3690401581256328</v>
      </c>
      <c r="MV425" s="163">
        <f t="shared" si="1188"/>
        <v>1.3622103899841704</v>
      </c>
      <c r="MW425" s="163">
        <f t="shared" si="1194"/>
        <v>1.3554484272827072</v>
      </c>
      <c r="MX425" s="163">
        <f t="shared" si="1200"/>
        <v>1.3486892097264438</v>
      </c>
      <c r="MY425" s="163">
        <f t="shared" si="1206"/>
        <v>1.3419970700817541</v>
      </c>
      <c r="MZ425" s="163">
        <f t="shared" si="1212"/>
        <v>1.3353082240090282</v>
      </c>
      <c r="NA425" s="163">
        <f t="shared" si="1218"/>
        <v>1.3286857249801152</v>
      </c>
      <c r="NB425" s="163">
        <f t="shared" si="1224"/>
        <v>1.3220670391061453</v>
      </c>
      <c r="NC425" s="163">
        <f t="shared" si="1230"/>
        <v>1.3155139667392413</v>
      </c>
      <c r="ND425" s="163">
        <f t="shared" si="1236"/>
        <v>1.30896519935469</v>
      </c>
      <c r="NE425" s="163">
        <f t="shared" si="1242"/>
        <v>1.30248130991148</v>
      </c>
      <c r="NF425" s="163">
        <f t="shared" si="1248"/>
        <v>1.2960021905805039</v>
      </c>
      <c r="NG425" s="163">
        <f t="shared" si="1254"/>
        <v>1.2895286531650167</v>
      </c>
      <c r="NH425" s="163">
        <f t="shared" si="1260"/>
        <v>1.2831194650280138</v>
      </c>
      <c r="NI425" s="163">
        <f t="shared" si="1266"/>
        <v>1.2767162702872814</v>
      </c>
      <c r="NJ425" s="163">
        <f t="shared" si="1272"/>
        <v>1.2703766663684353</v>
      </c>
      <c r="NK425" s="163">
        <f t="shared" si="1278"/>
        <v>1.2640434434256209</v>
      </c>
      <c r="NL425" s="163">
        <f t="shared" si="1284"/>
        <v>1.2577730534148286</v>
      </c>
      <c r="NM425" s="163">
        <f t="shared" si="1290"/>
        <v>1.2515094090167909</v>
      </c>
      <c r="NN425" s="163">
        <f t="shared" si="1296"/>
        <v>1.2453078407296965</v>
      </c>
      <c r="NO425" s="163">
        <f t="shared" si="1302"/>
        <v>1.2391133606771969</v>
      </c>
      <c r="NP425" s="163">
        <f t="shared" si="1308"/>
        <v>1.232926670429384</v>
      </c>
      <c r="NQ425" s="163">
        <f t="shared" si="1314"/>
        <v>1.2268014515292898</v>
      </c>
      <c r="NR425" s="163">
        <f t="shared" si="1320"/>
        <v>1.2206843191196699</v>
      </c>
      <c r="NS425" s="163">
        <f t="shared" si="1326"/>
        <v>1.214627887082977</v>
      </c>
      <c r="NT425" s="163">
        <f t="shared" si="1332"/>
        <v>1.2085798187002597</v>
      </c>
      <c r="NU425" s="163">
        <f t="shared" si="1338"/>
        <v>1.2025916828999745</v>
      </c>
      <c r="NV425" s="163">
        <f t="shared" si="1344"/>
        <v>1.1966121692229901</v>
      </c>
      <c r="NW425" s="163">
        <f t="shared" si="1350"/>
        <v>1.1906419018070522</v>
      </c>
      <c r="NX425" s="163">
        <f t="shared" si="1356"/>
        <v>1.1847309136420525</v>
      </c>
      <c r="NY425" s="163">
        <f t="shared" si="1363"/>
        <v>1.178829389788294</v>
      </c>
      <c r="NZ425" s="163">
        <f t="shared" si="1370"/>
        <v>1.1729863692688971</v>
      </c>
      <c r="OA425" s="163">
        <f t="shared" si="1377"/>
        <v>1.1671530146726399</v>
      </c>
      <c r="OB425" s="163">
        <f t="shared" si="1384"/>
        <v>1.1613298981720035</v>
      </c>
      <c r="OC425" s="163">
        <f t="shared" si="1391"/>
        <v>1.1555645981688707</v>
      </c>
      <c r="OD425" s="163">
        <f t="shared" si="1398"/>
        <v>1.1498097011903798</v>
      </c>
      <c r="OE425" s="163">
        <f t="shared" si="1405"/>
        <v>1.1441118407799846</v>
      </c>
      <c r="OF425" s="163">
        <f t="shared" si="1412"/>
        <v>1.1384245339747445</v>
      </c>
      <c r="OG425" s="163">
        <f t="shared" si="1419"/>
        <v>1.1327483047467093</v>
      </c>
      <c r="OH425" s="163">
        <f t="shared" si="1426"/>
        <v>1.1271283984917642</v>
      </c>
      <c r="OI425" s="163">
        <f t="shared" si="1433"/>
        <v>1.1215196872161448</v>
      </c>
      <c r="OJ425" s="163">
        <f t="shared" si="1440"/>
        <v>1.1159226658283559</v>
      </c>
      <c r="OK425" s="163">
        <f t="shared" si="1447"/>
        <v>1.1103812316715542</v>
      </c>
      <c r="OL425" s="163">
        <f t="shared" si="1454"/>
        <v>1.1048515737462552</v>
      </c>
      <c r="OM425" s="163">
        <f t="shared" si="1461"/>
        <v>1.0993341591824095</v>
      </c>
      <c r="ON425" s="163">
        <f t="shared" si="1468"/>
        <v>1.0938715765956628</v>
      </c>
      <c r="OO425" s="163">
        <f t="shared" si="1475"/>
        <v>1.0884212946993217</v>
      </c>
      <c r="OP425" s="163">
        <f t="shared" si="1482"/>
        <v>1.083025056252622</v>
      </c>
      <c r="OQ425" s="163">
        <f t="shared" si="1489"/>
        <v>1.0776411657559199</v>
      </c>
      <c r="OR425" s="163">
        <f t="shared" si="1496"/>
        <v>1.0722700498414137</v>
      </c>
      <c r="OS425" s="163">
        <f t="shared" si="1503"/>
        <v>1.0669522091974752</v>
      </c>
      <c r="OT425" s="163">
        <f t="shared" si="1510"/>
        <v>1.0616471643799767</v>
      </c>
      <c r="OU425" s="163">
        <f t="shared" si="1517"/>
        <v>1.0563553174868876</v>
      </c>
      <c r="OV425" s="163">
        <f t="shared" si="1524"/>
        <v>1.0511159640226524</v>
      </c>
      <c r="OW425" s="163">
        <f t="shared" si="1531"/>
        <v>1.0458898055391868</v>
      </c>
      <c r="OX425" s="163">
        <f t="shared" si="1538"/>
        <v>1.0406772207563764</v>
      </c>
      <c r="OY425" s="163">
        <f t="shared" si="1545"/>
        <v>1.0355163360560093</v>
      </c>
      <c r="OZ425" s="163">
        <f t="shared" si="1552"/>
        <v>1.0303689996734515</v>
      </c>
      <c r="PA425" s="163">
        <f t="shared" si="1559"/>
        <v>1.0252355680710494</v>
      </c>
      <c r="PB425" s="163">
        <f t="shared" si="1568"/>
        <v>1.0201530337320832</v>
      </c>
      <c r="PC425" s="163">
        <f t="shared" si="1575"/>
        <v>1.015084358021161</v>
      </c>
      <c r="PD425" s="163">
        <f t="shared" si="1582"/>
        <v>1.0100298762270594</v>
      </c>
      <c r="PE425" s="163">
        <f t="shared" ref="PE425:PE487" si="1589">($B425/$B$424)</f>
        <v>1.0049899140036098</v>
      </c>
      <c r="PF425" s="156">
        <f>($B425/$B$425)</f>
        <v>1</v>
      </c>
      <c r="PG425" s="157"/>
      <c r="PH425" s="157"/>
      <c r="PI425" s="157"/>
      <c r="PJ425" s="157"/>
      <c r="PK425" s="157"/>
      <c r="PL425" s="157"/>
      <c r="PM425" s="157"/>
      <c r="PN425" s="157"/>
      <c r="PO425" s="157"/>
      <c r="PP425" s="157"/>
      <c r="PQ425" s="157"/>
      <c r="PR425" s="157"/>
      <c r="PS425" s="157"/>
      <c r="PT425" s="157"/>
      <c r="PU425" s="157"/>
      <c r="PV425" s="157"/>
      <c r="PW425" s="157"/>
      <c r="PX425" s="157"/>
      <c r="PY425" s="157"/>
      <c r="PZ425" s="157"/>
      <c r="QA425" s="157"/>
      <c r="QB425" s="157"/>
      <c r="QC425" s="157"/>
      <c r="QD425" s="157"/>
      <c r="QE425" s="157"/>
      <c r="QF425" s="157"/>
      <c r="QG425" s="157"/>
      <c r="QH425" s="157"/>
      <c r="QI425" s="157"/>
      <c r="QJ425" s="157"/>
      <c r="QK425" s="157"/>
      <c r="QL425" s="157"/>
      <c r="QM425" s="157"/>
      <c r="QN425" s="157"/>
      <c r="QO425" s="157"/>
      <c r="QP425" s="157"/>
      <c r="QQ425" s="157"/>
      <c r="QR425" s="157"/>
      <c r="QS425" s="157"/>
      <c r="QT425" s="157"/>
      <c r="QU425" s="157"/>
      <c r="QV425" s="157"/>
      <c r="QW425" s="157"/>
      <c r="QX425" s="157"/>
      <c r="QY425" s="157"/>
      <c r="QZ425" s="157"/>
      <c r="RA425" s="157"/>
      <c r="RB425" s="157"/>
      <c r="RC425" s="157"/>
      <c r="RD425" s="157"/>
      <c r="RE425" s="157"/>
      <c r="RF425" s="157"/>
      <c r="RG425" s="157"/>
      <c r="RH425" s="157"/>
      <c r="RI425" s="157"/>
      <c r="RJ425" s="157"/>
      <c r="RK425" s="157"/>
      <c r="RL425" s="157"/>
      <c r="RM425" s="157"/>
      <c r="RN425" s="157"/>
      <c r="RO425" s="157"/>
      <c r="RP425" s="157"/>
    </row>
    <row r="426" spans="1:484" ht="13">
      <c r="A426" s="151">
        <v>53267</v>
      </c>
      <c r="B426" s="152">
        <f t="shared" si="1560"/>
        <v>28540</v>
      </c>
      <c r="C426" s="153">
        <f t="shared" si="1561"/>
        <v>5.0000000000000001E-3</v>
      </c>
      <c r="E426" s="157">
        <f t="shared" si="1357"/>
        <v>5.7436103843831754</v>
      </c>
      <c r="F426" s="157">
        <f t="shared" si="1364"/>
        <v>5.7000199720391453</v>
      </c>
      <c r="G426" s="157">
        <f t="shared" si="1371"/>
        <v>5.6966067864271457</v>
      </c>
      <c r="H426" s="157">
        <f t="shared" si="1378"/>
        <v>5.6762132060461417</v>
      </c>
      <c r="I426" s="157">
        <f t="shared" si="1385"/>
        <v>5.6683217477656402</v>
      </c>
      <c r="J426" s="157">
        <f t="shared" si="1392"/>
        <v>5.6414311128681556</v>
      </c>
      <c r="K426" s="157">
        <f t="shared" si="1399"/>
        <v>5.624753646038628</v>
      </c>
      <c r="L426" s="157">
        <f t="shared" si="1406"/>
        <v>5.6059713219406797</v>
      </c>
      <c r="M426" s="157">
        <f t="shared" si="1413"/>
        <v>5.5982738328756376</v>
      </c>
      <c r="N426" s="157">
        <f t="shared" si="1420"/>
        <v>5.5916927899686524</v>
      </c>
      <c r="O426" s="157">
        <f t="shared" si="1427"/>
        <v>5.5818501858008993</v>
      </c>
      <c r="P426" s="157">
        <f t="shared" si="1434"/>
        <v>5.5796676441837736</v>
      </c>
      <c r="Q426" s="157">
        <f t="shared" si="1441"/>
        <v>5.57421875</v>
      </c>
      <c r="R426" s="157">
        <f t="shared" si="1448"/>
        <v>5.5720421710269425</v>
      </c>
      <c r="S426" s="157">
        <f t="shared" si="1455"/>
        <v>5.5482115085536545</v>
      </c>
      <c r="T426" s="157">
        <f t="shared" si="1462"/>
        <v>5.5417475728155337</v>
      </c>
      <c r="U426" s="157">
        <f t="shared" si="1469"/>
        <v>5.5235146119605183</v>
      </c>
      <c r="V426" s="157">
        <f t="shared" si="1476"/>
        <v>5.5203094777562862</v>
      </c>
      <c r="W426" s="157">
        <f t="shared" si="1483"/>
        <v>5.5054012345679011</v>
      </c>
      <c r="X426" s="157">
        <f t="shared" si="1490"/>
        <v>5.4842428900845501</v>
      </c>
      <c r="Y426" s="157">
        <f t="shared" si="1497"/>
        <v>5.4937439846005773</v>
      </c>
      <c r="Z426" s="157">
        <f t="shared" si="1504"/>
        <v>5.4842428900845501</v>
      </c>
      <c r="AA426" s="157">
        <f t="shared" si="1511"/>
        <v>5.4747746019566472</v>
      </c>
      <c r="AB426" s="157">
        <f t="shared" si="1518"/>
        <v>5.477927063339731</v>
      </c>
      <c r="AC426" s="157">
        <f t="shared" si="1525"/>
        <v>5.4611557596632228</v>
      </c>
      <c r="AD426" s="157">
        <f t="shared" si="1532"/>
        <v>5.440335493709493</v>
      </c>
      <c r="AE426" s="157">
        <f t="shared" si="1539"/>
        <v>5.4372261383120595</v>
      </c>
      <c r="AF426" s="157">
        <f t="shared" si="1546"/>
        <v>5.4289518736922195</v>
      </c>
      <c r="AG426" s="157">
        <f t="shared" si="1553"/>
        <v>5.4135053110773903</v>
      </c>
      <c r="AH426" s="157">
        <f t="shared" si="1562"/>
        <v>5.3991676125614836</v>
      </c>
      <c r="AI426" s="157">
        <f t="shared" si="1569"/>
        <v>5.4042794925203559</v>
      </c>
      <c r="AJ426" s="157">
        <f t="shared" si="1576"/>
        <v>5.4083759711957553</v>
      </c>
      <c r="AK426" s="157">
        <f t="shared" si="1583"/>
        <v>5.4001892147587514</v>
      </c>
      <c r="AL426" s="157">
        <f t="shared" ref="AL426:AL487" si="1590">($B426/$B$41)</f>
        <v>5.3767897513187641</v>
      </c>
      <c r="AM426" s="157">
        <f t="shared" si="1177"/>
        <v>5.367688546172654</v>
      </c>
      <c r="AN426" s="157">
        <f t="shared" si="1183"/>
        <v>5.3586180998873454</v>
      </c>
      <c r="AO426" s="157">
        <f t="shared" si="1189"/>
        <v>5.3606311044327573</v>
      </c>
      <c r="AP426" s="157">
        <f t="shared" si="1195"/>
        <v>5.3636534485998872</v>
      </c>
      <c r="AQ426" s="157">
        <f t="shared" si="1201"/>
        <v>5.3495782567947519</v>
      </c>
      <c r="AR426" s="157">
        <f t="shared" si="1207"/>
        <v>5.3286034353995522</v>
      </c>
      <c r="AS426" s="157">
        <f t="shared" si="1213"/>
        <v>5.3147113594040967</v>
      </c>
      <c r="AT426" s="157">
        <f t="shared" si="1219"/>
        <v>5.3097674418604655</v>
      </c>
      <c r="AU426" s="157">
        <f t="shared" si="1225"/>
        <v>5.3018762771688648</v>
      </c>
      <c r="AV426" s="157">
        <f t="shared" si="1231"/>
        <v>5.2949907235621518</v>
      </c>
      <c r="AW426" s="157">
        <f t="shared" si="1237"/>
        <v>5.2763911998520987</v>
      </c>
      <c r="AX426" s="157">
        <f t="shared" si="1243"/>
        <v>5.2443954428518929</v>
      </c>
      <c r="AY426" s="157">
        <f t="shared" si="1249"/>
        <v>5.2194586686174107</v>
      </c>
      <c r="AZ426" s="157">
        <f t="shared" si="1255"/>
        <v>5.2080291970802923</v>
      </c>
      <c r="BA426" s="157">
        <f t="shared" si="1261"/>
        <v>5.1919228670183735</v>
      </c>
      <c r="BB426" s="157">
        <f t="shared" si="1267"/>
        <v>5.2004373177842567</v>
      </c>
      <c r="BC426" s="157">
        <f t="shared" si="1273"/>
        <v>5.2013850920357205</v>
      </c>
      <c r="BD426" s="157">
        <f t="shared" si="1279"/>
        <v>5.1890909090909094</v>
      </c>
      <c r="BE426" s="157">
        <f t="shared" si="1285"/>
        <v>5.1985428051001819</v>
      </c>
      <c r="BF426" s="157">
        <f t="shared" si="1291"/>
        <v>5.1824950063555475</v>
      </c>
      <c r="BG426" s="157">
        <f t="shared" si="1297"/>
        <v>5.1796733212341195</v>
      </c>
      <c r="BH426" s="157">
        <f t="shared" si="1303"/>
        <v>5.1749773345421577</v>
      </c>
      <c r="BI426" s="157">
        <f t="shared" si="1309"/>
        <v>5.1506948204295258</v>
      </c>
      <c r="BJ426" s="157">
        <f t="shared" si="1315"/>
        <v>5.1479076479076475</v>
      </c>
      <c r="BK426" s="157">
        <f t="shared" si="1321"/>
        <v>5.1294033069734004</v>
      </c>
      <c r="BL426" s="157">
        <f t="shared" si="1327"/>
        <v>5.1321704729365223</v>
      </c>
      <c r="BM426" s="157">
        <f t="shared" si="1333"/>
        <v>5.131247752606976</v>
      </c>
      <c r="BN426" s="157">
        <f t="shared" si="1339"/>
        <v>5.1073729420186114</v>
      </c>
      <c r="BO426" s="157">
        <f t="shared" si="1345"/>
        <v>5.0909739564752048</v>
      </c>
      <c r="BP426" s="157">
        <f t="shared" si="1351"/>
        <v>5.0665719865080776</v>
      </c>
      <c r="BQ426" s="157">
        <f t="shared" si="1358"/>
        <v>5.0629767606883096</v>
      </c>
      <c r="BR426" s="157">
        <f t="shared" si="1365"/>
        <v>5.0638750887154007</v>
      </c>
      <c r="BS426" s="157">
        <f t="shared" si="1372"/>
        <v>5.042402826855124</v>
      </c>
      <c r="BT426" s="157">
        <f t="shared" si="1379"/>
        <v>5.0335097001763671</v>
      </c>
      <c r="BU426" s="157">
        <f t="shared" si="1386"/>
        <v>5.0450768958812091</v>
      </c>
      <c r="BV426" s="157">
        <f t="shared" si="1393"/>
        <v>5.0237634219327587</v>
      </c>
      <c r="BW426" s="157">
        <f t="shared" si="1400"/>
        <v>5.015817223198594</v>
      </c>
      <c r="BX426" s="157">
        <f t="shared" si="1407"/>
        <v>5.015817223198594</v>
      </c>
      <c r="BY426" s="157">
        <f t="shared" si="1414"/>
        <v>4.9773282176491103</v>
      </c>
      <c r="BZ426" s="157">
        <f t="shared" si="1421"/>
        <v>4.970393591083246</v>
      </c>
      <c r="CA426" s="157">
        <f t="shared" si="1428"/>
        <v>4.930039730523406</v>
      </c>
      <c r="CB426" s="157">
        <f t="shared" si="1435"/>
        <v>4.9189934505342983</v>
      </c>
      <c r="CC426" s="157">
        <f t="shared" si="1442"/>
        <v>4.9071526822558456</v>
      </c>
      <c r="CD426" s="157">
        <f t="shared" si="1449"/>
        <v>4.8987298317885344</v>
      </c>
      <c r="CE426" s="157">
        <f t="shared" si="1456"/>
        <v>4.8836413415468858</v>
      </c>
      <c r="CF426" s="157">
        <f t="shared" si="1463"/>
        <v>4.8686455134766291</v>
      </c>
      <c r="CG426" s="157">
        <f t="shared" si="1470"/>
        <v>4.8603542234332426</v>
      </c>
      <c r="CH426" s="157">
        <f t="shared" si="1477"/>
        <v>4.8644963354354864</v>
      </c>
      <c r="CI426" s="157">
        <f t="shared" si="1484"/>
        <v>4.8364683951872562</v>
      </c>
      <c r="CJ426" s="157">
        <f t="shared" si="1491"/>
        <v>4.8266531371554207</v>
      </c>
      <c r="CK426" s="157">
        <f t="shared" si="1498"/>
        <v>4.8201317345043071</v>
      </c>
      <c r="CL426" s="157">
        <f t="shared" si="1505"/>
        <v>4.8111935266351988</v>
      </c>
      <c r="CM426" s="157">
        <f t="shared" si="1512"/>
        <v>4.8030966004712221</v>
      </c>
      <c r="CN426" s="157">
        <f t="shared" si="1519"/>
        <v>4.793416190796103</v>
      </c>
      <c r="CO426" s="157">
        <f t="shared" si="1526"/>
        <v>4.7606338615512929</v>
      </c>
      <c r="CP426" s="157">
        <f t="shared" si="1533"/>
        <v>4.7527060782681101</v>
      </c>
      <c r="CQ426" s="157">
        <f t="shared" si="1540"/>
        <v>4.7228197914942909</v>
      </c>
      <c r="CR426" s="157">
        <f t="shared" si="1547"/>
        <v>4.7095709570957096</v>
      </c>
      <c r="CS426" s="162">
        <f t="shared" si="1554"/>
        <v>4.6933070218714024</v>
      </c>
      <c r="CT426" s="163">
        <f t="shared" si="1563"/>
        <v>4.6840636796323647</v>
      </c>
      <c r="CU426" s="163">
        <f t="shared" si="1570"/>
        <v>4.6840636796323647</v>
      </c>
      <c r="CV426" s="163">
        <f t="shared" si="1577"/>
        <v>4.6748566748566747</v>
      </c>
      <c r="CW426" s="163">
        <f t="shared" si="1584"/>
        <v>4.6725605762933853</v>
      </c>
      <c r="CX426" s="163">
        <f t="shared" ref="CX426:CX487" si="1591">($B426/$B$105)</f>
        <v>4.6725605762933853</v>
      </c>
      <c r="CY426" s="163">
        <f t="shared" si="1178"/>
        <v>4.6710310965630111</v>
      </c>
      <c r="CZ426" s="163">
        <f t="shared" si="1184"/>
        <v>4.6710310965630111</v>
      </c>
      <c r="DA426" s="163">
        <f t="shared" si="1190"/>
        <v>4.669678341953313</v>
      </c>
      <c r="DB426" s="163">
        <f t="shared" si="1196"/>
        <v>4.6649231775089897</v>
      </c>
      <c r="DC426" s="163">
        <f t="shared" si="1202"/>
        <v>4.6550318055782087</v>
      </c>
      <c r="DD426" s="163">
        <f t="shared" si="1208"/>
        <v>4.6436706801171495</v>
      </c>
      <c r="DE426" s="163">
        <f t="shared" si="1214"/>
        <v>4.6429152432080691</v>
      </c>
      <c r="DF426" s="163">
        <f t="shared" si="1220"/>
        <v>4.6263575944237312</v>
      </c>
      <c r="DG426" s="163">
        <f t="shared" si="1226"/>
        <v>4.6188703673733613</v>
      </c>
      <c r="DH426" s="163">
        <f t="shared" si="1232"/>
        <v>4.6039683819970962</v>
      </c>
      <c r="DI426" s="163">
        <f t="shared" si="1238"/>
        <v>4.5928548439008692</v>
      </c>
      <c r="DJ426" s="163">
        <f t="shared" si="1244"/>
        <v>4.5906385716583564</v>
      </c>
      <c r="DK426" s="163">
        <f t="shared" si="1250"/>
        <v>4.5899002894821486</v>
      </c>
      <c r="DL426" s="163">
        <f t="shared" si="1256"/>
        <v>4.5781199871671481</v>
      </c>
      <c r="DM426" s="163">
        <f t="shared" si="1262"/>
        <v>4.5744510338195221</v>
      </c>
      <c r="DN426" s="163">
        <f t="shared" si="1268"/>
        <v>4.5685929246038102</v>
      </c>
      <c r="DO426" s="163">
        <f t="shared" si="1274"/>
        <v>4.5605624800255669</v>
      </c>
      <c r="DP426" s="163">
        <f t="shared" si="1280"/>
        <v>4.5532865347798337</v>
      </c>
      <c r="DQ426" s="163">
        <f t="shared" si="1286"/>
        <v>4.5301587301587301</v>
      </c>
      <c r="DR426" s="163">
        <f t="shared" si="1292"/>
        <v>4.4987389659520804</v>
      </c>
      <c r="DS426" s="163">
        <f t="shared" si="1298"/>
        <v>4.4649561952440546</v>
      </c>
      <c r="DT426" s="163">
        <f t="shared" si="1304"/>
        <v>4.442714819427148</v>
      </c>
      <c r="DU426" s="163">
        <f t="shared" si="1310"/>
        <v>4.4206939281288724</v>
      </c>
      <c r="DV426" s="163">
        <f t="shared" si="1316"/>
        <v>4.3988902589395806</v>
      </c>
      <c r="DW426" s="163">
        <f t="shared" si="1322"/>
        <v>4.3773006134969323</v>
      </c>
      <c r="DX426" s="163">
        <f t="shared" si="1328"/>
        <v>4.3552571341370365</v>
      </c>
      <c r="DY426" s="163">
        <f t="shared" si="1334"/>
        <v>4.3334345581536589</v>
      </c>
      <c r="DZ426" s="163">
        <f t="shared" si="1340"/>
        <v>4.311829581507781</v>
      </c>
      <c r="EA426" s="163">
        <f t="shared" si="1346"/>
        <v>4.2904389657245945</v>
      </c>
      <c r="EB426" s="163">
        <f t="shared" si="1352"/>
        <v>4.2692595362752428</v>
      </c>
      <c r="EC426" s="163">
        <f t="shared" si="1359"/>
        <v>4.2482881810062523</v>
      </c>
      <c r="ED426" s="163">
        <f t="shared" si="1366"/>
        <v>4.2268957345971563</v>
      </c>
      <c r="EE426" s="163">
        <f t="shared" si="1373"/>
        <v>4.2057176539935162</v>
      </c>
      <c r="EF426" s="163">
        <f t="shared" si="1380"/>
        <v>4.1847507331378297</v>
      </c>
      <c r="EG426" s="163">
        <f t="shared" si="1387"/>
        <v>4.1639918295885616</v>
      </c>
      <c r="EH426" s="163">
        <f t="shared" si="1394"/>
        <v>4.1434378629500577</v>
      </c>
      <c r="EI426" s="163">
        <f t="shared" si="1401"/>
        <v>4.1230858133487436</v>
      </c>
      <c r="EJ426" s="163">
        <f t="shared" si="1408"/>
        <v>4.1023429639212301</v>
      </c>
      <c r="EK426" s="163">
        <f t="shared" si="1415"/>
        <v>4.0818077803203661</v>
      </c>
      <c r="EL426" s="163">
        <f t="shared" si="1422"/>
        <v>4.061477159527537</v>
      </c>
      <c r="EM426" s="163">
        <f t="shared" si="1429"/>
        <v>4.041348060039649</v>
      </c>
      <c r="EN426" s="163">
        <f t="shared" si="1436"/>
        <v>4.0214175003522614</v>
      </c>
      <c r="EO426" s="163">
        <f t="shared" si="1443"/>
        <v>4.0016825574873804</v>
      </c>
      <c r="EP426" s="163">
        <f t="shared" si="1450"/>
        <v>3.9815848214285716</v>
      </c>
      <c r="EQ426" s="163">
        <f t="shared" si="1457"/>
        <v>3.9616879511382566</v>
      </c>
      <c r="ER426" s="163">
        <f t="shared" si="1464"/>
        <v>3.9419889502762433</v>
      </c>
      <c r="ES426" s="163">
        <f t="shared" si="1471"/>
        <v>3.9224848818031886</v>
      </c>
      <c r="ET426" s="163">
        <f t="shared" si="1478"/>
        <v>3.9031728665207877</v>
      </c>
      <c r="EU426" s="163">
        <f t="shared" si="1485"/>
        <v>3.8835215675602122</v>
      </c>
      <c r="EV426" s="163">
        <f t="shared" si="1492"/>
        <v>3.8640671540752773</v>
      </c>
      <c r="EW426" s="163">
        <f t="shared" si="1499"/>
        <v>3.8448066819345277</v>
      </c>
      <c r="EX426" s="163">
        <f t="shared" si="1506"/>
        <v>3.8257372654155497</v>
      </c>
      <c r="EY426" s="163">
        <f t="shared" si="1513"/>
        <v>3.8068560757636387</v>
      </c>
      <c r="EZ426" s="163">
        <f t="shared" si="1520"/>
        <v>3.7881603397929386</v>
      </c>
      <c r="FA426" s="163">
        <f t="shared" si="1527"/>
        <v>3.7691494981510831</v>
      </c>
      <c r="FB426" s="163">
        <f t="shared" si="1534"/>
        <v>3.7503285151116952</v>
      </c>
      <c r="FC426" s="163">
        <f t="shared" si="1541"/>
        <v>3.7316945606694563</v>
      </c>
      <c r="FD426" s="163">
        <f t="shared" si="1548"/>
        <v>3.7132448607858444</v>
      </c>
      <c r="FE426" s="163">
        <f t="shared" si="1555"/>
        <v>3.6949766960124286</v>
      </c>
      <c r="FF426" s="163">
        <f t="shared" si="1564"/>
        <v>3.6764137575679507</v>
      </c>
      <c r="FG426" s="163">
        <f t="shared" si="1571"/>
        <v>3.6580364009228403</v>
      </c>
      <c r="FH426" s="163">
        <f t="shared" si="1578"/>
        <v>3.6398418569060067</v>
      </c>
      <c r="FI426" s="163">
        <f t="shared" si="1585"/>
        <v>3.6218274111675126</v>
      </c>
      <c r="FJ426" s="163">
        <f t="shared" ref="FJ426:FJ487" si="1592">($B426/$B$169)</f>
        <v>3.6039904028286398</v>
      </c>
      <c r="FK426" s="163">
        <f t="shared" si="1179"/>
        <v>3.5858776228169367</v>
      </c>
      <c r="FL426" s="163">
        <f t="shared" si="1185"/>
        <v>3.5679459932491562</v>
      </c>
      <c r="FM426" s="163">
        <f t="shared" si="1191"/>
        <v>3.5501928100510014</v>
      </c>
      <c r="FN426" s="163">
        <f t="shared" si="1197"/>
        <v>3.5326154227008293</v>
      </c>
      <c r="FO426" s="163">
        <f t="shared" si="1203"/>
        <v>3.515211232910457</v>
      </c>
      <c r="FP426" s="163">
        <f t="shared" si="1209"/>
        <v>3.4975490196078431</v>
      </c>
      <c r="FQ426" s="163">
        <f t="shared" si="1215"/>
        <v>3.4800634069015972</v>
      </c>
      <c r="FR426" s="163">
        <f t="shared" si="1221"/>
        <v>3.4627517592817276</v>
      </c>
      <c r="FS426" s="163">
        <f t="shared" si="1227"/>
        <v>3.4456114934202584</v>
      </c>
      <c r="FT426" s="163">
        <f t="shared" si="1233"/>
        <v>3.4286400768861123</v>
      </c>
      <c r="FU426" s="163">
        <f t="shared" si="1239"/>
        <v>3.4114272053550083</v>
      </c>
      <c r="FV426" s="163">
        <f t="shared" si="1245"/>
        <v>3.3943862987630826</v>
      </c>
      <c r="FW426" s="163">
        <f t="shared" si="1251"/>
        <v>3.3775147928994085</v>
      </c>
      <c r="FX426" s="163">
        <f t="shared" si="1257"/>
        <v>3.3608101742816769</v>
      </c>
      <c r="FY426" s="163">
        <f t="shared" si="1263"/>
        <v>3.344269978907898</v>
      </c>
      <c r="FZ426" s="163">
        <f t="shared" si="1269"/>
        <v>3.3275037892036843</v>
      </c>
      <c r="GA426" s="163">
        <f t="shared" si="1275"/>
        <v>3.3109048723897914</v>
      </c>
      <c r="GB426" s="163">
        <f t="shared" si="1281"/>
        <v>3.2944707376197622</v>
      </c>
      <c r="GC426" s="163">
        <f t="shared" si="1287"/>
        <v>3.2781989432575234</v>
      </c>
      <c r="GD426" s="163">
        <f t="shared" si="1293"/>
        <v>3.2617142857142856</v>
      </c>
      <c r="GE426" s="163">
        <f t="shared" si="1299"/>
        <v>3.2453945872185579</v>
      </c>
      <c r="GF426" s="163">
        <f t="shared" si="1305"/>
        <v>3.2292373840235347</v>
      </c>
      <c r="GG426" s="163">
        <f t="shared" si="1311"/>
        <v>3.213240261202432</v>
      </c>
      <c r="GH426" s="163">
        <f t="shared" si="1317"/>
        <v>3.1974008514452161</v>
      </c>
      <c r="GI426" s="163">
        <f t="shared" si="1323"/>
        <v>3.181362166982499</v>
      </c>
      <c r="GJ426" s="163">
        <f t="shared" si="1329"/>
        <v>3.1654835847382432</v>
      </c>
      <c r="GK426" s="163">
        <f t="shared" si="1335"/>
        <v>3.1497627193466506</v>
      </c>
      <c r="GL426" s="163">
        <f t="shared" si="1341"/>
        <v>3.1341972325938943</v>
      </c>
      <c r="GM426" s="163">
        <f t="shared" si="1347"/>
        <v>3.1184440559440558</v>
      </c>
      <c r="GN426" s="163">
        <f t="shared" si="1353"/>
        <v>3.1028484453141987</v>
      </c>
      <c r="GO426" s="163">
        <f t="shared" si="1360"/>
        <v>3.0874080484638684</v>
      </c>
      <c r="GP426" s="163">
        <f t="shared" si="1367"/>
        <v>3.0721205597416579</v>
      </c>
      <c r="GQ426" s="163">
        <f t="shared" si="1374"/>
        <v>3.0569837189374462</v>
      </c>
      <c r="GR426" s="163">
        <f t="shared" si="1381"/>
        <v>3.0416711073217519</v>
      </c>
      <c r="GS426" s="163">
        <f t="shared" si="1388"/>
        <v>3.0265111346765643</v>
      </c>
      <c r="GT426" s="163">
        <f t="shared" si="1395"/>
        <v>3.0115015300200487</v>
      </c>
      <c r="GU426" s="163">
        <f t="shared" si="1402"/>
        <v>2.9966400671986562</v>
      </c>
      <c r="GV426" s="163">
        <f t="shared" si="1409"/>
        <v>2.9816130380275805</v>
      </c>
      <c r="GW426" s="163">
        <f t="shared" si="1416"/>
        <v>2.9667359667359667</v>
      </c>
      <c r="GX426" s="163">
        <f t="shared" si="1423"/>
        <v>2.9520066197765824</v>
      </c>
      <c r="GY426" s="163">
        <f t="shared" si="1430"/>
        <v>2.9374228077398108</v>
      </c>
      <c r="GZ426" s="163">
        <f t="shared" si="1437"/>
        <v>2.92268305171531</v>
      </c>
      <c r="HA426" s="163">
        <f t="shared" si="1444"/>
        <v>2.9080904829834928</v>
      </c>
      <c r="HB426" s="163">
        <f t="shared" si="1451"/>
        <v>2.8936429078373722</v>
      </c>
      <c r="HC426" s="163">
        <f t="shared" si="1458"/>
        <v>2.8793381759483454</v>
      </c>
      <c r="HD426" s="163">
        <f t="shared" si="1465"/>
        <v>2.864886568962056</v>
      </c>
      <c r="HE426" s="163">
        <f t="shared" si="1472"/>
        <v>2.850579304834199</v>
      </c>
      <c r="HF426" s="163">
        <f t="shared" si="1479"/>
        <v>2.8364142317630692</v>
      </c>
      <c r="HG426" s="163">
        <f t="shared" si="1486"/>
        <v>2.8223892405063293</v>
      </c>
      <c r="HH426" s="163">
        <f t="shared" si="1493"/>
        <v>2.8082259175440321</v>
      </c>
      <c r="HI426" s="163">
        <f t="shared" si="1500"/>
        <v>2.794204033679264</v>
      </c>
      <c r="HJ426" s="163">
        <f t="shared" si="1507"/>
        <v>2.7803214807598637</v>
      </c>
      <c r="HK426" s="163">
        <f t="shared" si="1514"/>
        <v>2.7665761923226055</v>
      </c>
      <c r="HL426" s="163">
        <f t="shared" si="1521"/>
        <v>2.7527006172839505</v>
      </c>
      <c r="HM426" s="163">
        <f t="shared" si="1528"/>
        <v>2.7389635316698655</v>
      </c>
      <c r="HN426" s="163">
        <f t="shared" si="1535"/>
        <v>2.7253628724216958</v>
      </c>
      <c r="HO426" s="163">
        <f t="shared" si="1542"/>
        <v>2.7118966172557961</v>
      </c>
      <c r="HP426" s="163">
        <f t="shared" si="1549"/>
        <v>2.698307648671646</v>
      </c>
      <c r="HQ426" s="163">
        <f t="shared" si="1556"/>
        <v>2.6848541862652868</v>
      </c>
      <c r="HR426" s="163">
        <f t="shared" si="1565"/>
        <v>2.6715342132359825</v>
      </c>
      <c r="HS426" s="163">
        <f t="shared" si="1572"/>
        <v>2.6583457526080476</v>
      </c>
      <c r="HT426" s="163">
        <f t="shared" si="1579"/>
        <v>2.6450417052826691</v>
      </c>
      <c r="HU426" s="163">
        <f t="shared" si="1586"/>
        <v>2.631870158613058</v>
      </c>
      <c r="HV426" s="163">
        <f t="shared" ref="HV426:HV487" si="1593">($B426/$B$233)</f>
        <v>2.6188291429620114</v>
      </c>
      <c r="HW426" s="163">
        <f t="shared" si="1180"/>
        <v>2.6059167275383492</v>
      </c>
      <c r="HX426" s="163">
        <f t="shared" si="1186"/>
        <v>2.592895430180794</v>
      </c>
      <c r="HY426" s="163">
        <f t="shared" si="1192"/>
        <v>2.5800036159826432</v>
      </c>
      <c r="HZ426" s="163">
        <f t="shared" si="1198"/>
        <v>2.5672393631375372</v>
      </c>
      <c r="IA426" s="163">
        <f t="shared" si="1204"/>
        <v>2.5543721471404277</v>
      </c>
      <c r="IB426" s="163">
        <f t="shared" si="1210"/>
        <v>2.5416332709947458</v>
      </c>
      <c r="IC426" s="163">
        <f t="shared" si="1216"/>
        <v>2.5290208241027914</v>
      </c>
      <c r="ID426" s="163">
        <f t="shared" si="1222"/>
        <v>2.5165329336037385</v>
      </c>
      <c r="IE426" s="163">
        <f t="shared" si="1228"/>
        <v>2.5039480610633444</v>
      </c>
      <c r="IF426" s="163">
        <f t="shared" si="1234"/>
        <v>2.4914884329986906</v>
      </c>
      <c r="IG426" s="163">
        <f t="shared" si="1240"/>
        <v>2.4791521890201529</v>
      </c>
      <c r="IH426" s="163">
        <f t="shared" si="1246"/>
        <v>2.466724286949006</v>
      </c>
      <c r="II426" s="163">
        <f t="shared" si="1252"/>
        <v>2.454420364637083</v>
      </c>
      <c r="IJ426" s="163">
        <f t="shared" si="1258"/>
        <v>2.4422385760739345</v>
      </c>
      <c r="IK426" s="163">
        <f t="shared" si="1264"/>
        <v>2.4301771117166213</v>
      </c>
      <c r="IL426" s="163">
        <f t="shared" si="1270"/>
        <v>2.4180293145810388</v>
      </c>
      <c r="IM426" s="163">
        <f t="shared" si="1276"/>
        <v>2.4060023604788401</v>
      </c>
      <c r="IN426" s="163">
        <f t="shared" si="1282"/>
        <v>2.3940944551631573</v>
      </c>
      <c r="IO426" s="163">
        <f t="shared" si="1288"/>
        <v>2.3821049995826726</v>
      </c>
      <c r="IP426" s="163">
        <f t="shared" si="1294"/>
        <v>2.370235030313097</v>
      </c>
      <c r="IQ426" s="163">
        <f t="shared" si="1300"/>
        <v>2.3584827700190067</v>
      </c>
      <c r="IR426" s="163">
        <f t="shared" si="1306"/>
        <v>2.3466535109357012</v>
      </c>
      <c r="IS426" s="163">
        <f t="shared" si="1312"/>
        <v>2.3349423218522456</v>
      </c>
      <c r="IT426" s="163">
        <f t="shared" si="1318"/>
        <v>2.3233474438293715</v>
      </c>
      <c r="IU426" s="163">
        <f t="shared" si="1324"/>
        <v>2.3118671526933983</v>
      </c>
      <c r="IV426" s="163">
        <f t="shared" si="1330"/>
        <v>2.3003143386797777</v>
      </c>
      <c r="IW426" s="163">
        <f t="shared" si="1336"/>
        <v>2.2888764135054935</v>
      </c>
      <c r="IX426" s="163">
        <f t="shared" si="1342"/>
        <v>2.2775516718538027</v>
      </c>
      <c r="IY426" s="163">
        <f t="shared" si="1348"/>
        <v>2.2661584881689691</v>
      </c>
      <c r="IZ426" s="163">
        <f t="shared" si="1354"/>
        <v>2.2548787232361538</v>
      </c>
      <c r="JA426" s="163">
        <f t="shared" si="1361"/>
        <v>2.2437106918238992</v>
      </c>
      <c r="JB426" s="163">
        <f t="shared" si="1368"/>
        <v>2.2324780976220273</v>
      </c>
      <c r="JC426" s="163">
        <f t="shared" si="1375"/>
        <v>2.221357409713574</v>
      </c>
      <c r="JD426" s="163">
        <f t="shared" si="1382"/>
        <v>2.2103469640644362</v>
      </c>
      <c r="JE426" s="163">
        <f t="shared" si="1389"/>
        <v>2.1992756415196117</v>
      </c>
      <c r="JF426" s="163">
        <f t="shared" si="1396"/>
        <v>2.1883146756632419</v>
      </c>
      <c r="JG426" s="163">
        <f t="shared" si="1403"/>
        <v>2.1774624246585792</v>
      </c>
      <c r="JH426" s="163">
        <f t="shared" si="1410"/>
        <v>2.1665527973885981</v>
      </c>
      <c r="JI426" s="163">
        <f t="shared" si="1417"/>
        <v>2.1557519450109526</v>
      </c>
      <c r="JJ426" s="163">
        <f t="shared" si="1424"/>
        <v>2.1450582487786547</v>
      </c>
      <c r="JK426" s="163">
        <f t="shared" si="1431"/>
        <v>2.1343104995513014</v>
      </c>
      <c r="JL426" s="163">
        <f t="shared" si="1438"/>
        <v>2.1236699159163628</v>
      </c>
      <c r="JM426" s="163">
        <f t="shared" si="1445"/>
        <v>2.1131349030060713</v>
      </c>
      <c r="JN426" s="163">
        <f t="shared" si="1452"/>
        <v>2.1025489907175481</v>
      </c>
      <c r="JO426" s="163">
        <f t="shared" si="1459"/>
        <v>2.092068611640522</v>
      </c>
      <c r="JP426" s="163">
        <f t="shared" si="1466"/>
        <v>2.0816921954777534</v>
      </c>
      <c r="JQ426" s="163">
        <f t="shared" si="1473"/>
        <v>2.0712678713985051</v>
      </c>
      <c r="JR426" s="163">
        <f t="shared" si="1480"/>
        <v>2.0609474292316579</v>
      </c>
      <c r="JS426" s="163">
        <f t="shared" si="1487"/>
        <v>2.0507293238485307</v>
      </c>
      <c r="JT426" s="163">
        <f t="shared" si="1494"/>
        <v>2.0404661471366268</v>
      </c>
      <c r="JU426" s="163">
        <f t="shared" si="1501"/>
        <v>2.0303051860283134</v>
      </c>
      <c r="JV426" s="163">
        <f t="shared" si="1508"/>
        <v>2.0202449210731226</v>
      </c>
      <c r="JW426" s="163">
        <f t="shared" si="1515"/>
        <v>2.0101422735596564</v>
      </c>
      <c r="JX426" s="163">
        <f t="shared" si="1522"/>
        <v>2.0001401639918703</v>
      </c>
      <c r="JY426" s="163">
        <f t="shared" si="1529"/>
        <v>1.9902370990237099</v>
      </c>
      <c r="JZ426" s="163">
        <f t="shared" si="1536"/>
        <v>1.9802941992783791</v>
      </c>
      <c r="KA426" s="163">
        <f t="shared" si="1543"/>
        <v>1.9704501518917426</v>
      </c>
      <c r="KB426" s="163">
        <f t="shared" si="1550"/>
        <v>1.960703489969772</v>
      </c>
      <c r="KC426" s="163">
        <f t="shared" si="1557"/>
        <v>1.950919406658008</v>
      </c>
      <c r="KD426" s="163">
        <f t="shared" si="1566"/>
        <v>1.9412324853761393</v>
      </c>
      <c r="KE426" s="163">
        <f t="shared" si="1573"/>
        <v>1.931510557661072</v>
      </c>
      <c r="KF426" s="163">
        <f t="shared" si="1580"/>
        <v>1.921885521885522</v>
      </c>
      <c r="KG426" s="163">
        <f t="shared" si="1587"/>
        <v>1.9123559367461807</v>
      </c>
      <c r="KH426" s="163">
        <f t="shared" ref="KH426:KH487" si="1594">($B426/$B$297)</f>
        <v>1.9027935195679713</v>
      </c>
      <c r="KI426" s="163">
        <f t="shared" si="1181"/>
        <v>1.8933262571314846</v>
      </c>
      <c r="KJ426" s="163">
        <f t="shared" si="1187"/>
        <v>1.8839527361542017</v>
      </c>
      <c r="KK426" s="163">
        <f t="shared" si="1193"/>
        <v>1.8745484400656816</v>
      </c>
      <c r="KL426" s="163">
        <f t="shared" si="1199"/>
        <v>1.8652375661721456</v>
      </c>
      <c r="KM426" s="163">
        <f t="shared" si="1205"/>
        <v>1.8558980361555468</v>
      </c>
      <c r="KN426" s="163">
        <f t="shared" si="1211"/>
        <v>1.846651569071498</v>
      </c>
      <c r="KO426" s="163">
        <f t="shared" si="1217"/>
        <v>1.837496780839557</v>
      </c>
      <c r="KP426" s="163">
        <f t="shared" si="1223"/>
        <v>1.8283151825752724</v>
      </c>
      <c r="KQ426" s="163">
        <f t="shared" si="1229"/>
        <v>1.8192248852626212</v>
      </c>
      <c r="KR426" s="163">
        <f t="shared" si="1235"/>
        <v>1.8102245338069263</v>
      </c>
      <c r="KS426" s="163">
        <f t="shared" si="1241"/>
        <v>1.8011991164405174</v>
      </c>
      <c r="KT426" s="163">
        <f t="shared" si="1247"/>
        <v>1.7922632504395881</v>
      </c>
      <c r="KU426" s="163">
        <f t="shared" si="1253"/>
        <v>1.783304173956511</v>
      </c>
      <c r="KV426" s="163">
        <f t="shared" si="1259"/>
        <v>1.7744342203431982</v>
      </c>
      <c r="KW426" s="163">
        <f t="shared" si="1265"/>
        <v>1.7656520663202178</v>
      </c>
      <c r="KX426" s="163">
        <f t="shared" si="1271"/>
        <v>1.7568482610033858</v>
      </c>
      <c r="KY426" s="163">
        <f t="shared" si="1277"/>
        <v>1.7481318142839641</v>
      </c>
      <c r="KZ426" s="163">
        <f t="shared" si="1283"/>
        <v>1.7393954168698196</v>
      </c>
      <c r="LA426" s="163">
        <f t="shared" si="1289"/>
        <v>1.7307459066100668</v>
      </c>
      <c r="LB426" s="163">
        <f t="shared" si="1295"/>
        <v>1.7221819937243543</v>
      </c>
      <c r="LC426" s="163">
        <f t="shared" si="1301"/>
        <v>1.7135995196637646</v>
      </c>
      <c r="LD426" s="163">
        <f t="shared" si="1307"/>
        <v>1.7051021627434579</v>
      </c>
      <c r="LE426" s="163">
        <f t="shared" si="1313"/>
        <v>1.6965878016882654</v>
      </c>
      <c r="LF426" s="163">
        <f t="shared" si="1319"/>
        <v>1.688158050396309</v>
      </c>
      <c r="LG426" s="163">
        <f t="shared" si="1325"/>
        <v>1.6797127891236536</v>
      </c>
      <c r="LH426" s="163">
        <f t="shared" si="1331"/>
        <v>1.6713516045912391</v>
      </c>
      <c r="LI426" s="163">
        <f t="shared" si="1337"/>
        <v>1.6630732474797505</v>
      </c>
      <c r="LJ426" s="163">
        <f t="shared" si="1343"/>
        <v>1.6547805415434569</v>
      </c>
      <c r="LK426" s="163">
        <f t="shared" si="1349"/>
        <v>1.6465701263485837</v>
      </c>
      <c r="LL426" s="163">
        <f t="shared" si="1355"/>
        <v>1.6383467278989667</v>
      </c>
      <c r="LM426" s="163">
        <f t="shared" si="1362"/>
        <v>1.6302050608328098</v>
      </c>
      <c r="LN426" s="163">
        <f t="shared" si="1369"/>
        <v>1.6220517192384201</v>
      </c>
      <c r="LO426" s="163">
        <f t="shared" si="1376"/>
        <v>1.6139795283605722</v>
      </c>
      <c r="LP426" s="163">
        <f t="shared" si="1383"/>
        <v>1.6059872826515109</v>
      </c>
      <c r="LQ426" s="163">
        <f t="shared" si="1390"/>
        <v>1.5979843225083987</v>
      </c>
      <c r="LR426" s="163">
        <f t="shared" si="1397"/>
        <v>1.5900607276171375</v>
      </c>
      <c r="LS426" s="163">
        <f t="shared" si="1404"/>
        <v>1.5821276123953656</v>
      </c>
      <c r="LT426" s="163">
        <f t="shared" si="1411"/>
        <v>1.5742732638314303</v>
      </c>
      <c r="LU426" s="163">
        <f t="shared" si="1418"/>
        <v>1.566410537870472</v>
      </c>
      <c r="LV426" s="163">
        <f t="shared" si="1425"/>
        <v>1.5586259625361805</v>
      </c>
      <c r="LW426" s="163">
        <f t="shared" si="1432"/>
        <v>1.5508341031353583</v>
      </c>
      <c r="LX426" s="163">
        <f t="shared" si="1439"/>
        <v>1.5431197620978643</v>
      </c>
      <c r="LY426" s="163">
        <f t="shared" si="1446"/>
        <v>1.535481788346694</v>
      </c>
      <c r="LZ426" s="163">
        <f t="shared" si="1453"/>
        <v>1.5278372591006424</v>
      </c>
      <c r="MA426" s="163">
        <f t="shared" si="1460"/>
        <v>1.5202684706759708</v>
      </c>
      <c r="MB426" s="163">
        <f t="shared" si="1467"/>
        <v>1.5126941220119785</v>
      </c>
      <c r="MC426" s="163">
        <f t="shared" si="1474"/>
        <v>1.5051948736880967</v>
      </c>
      <c r="MD426" s="163">
        <f t="shared" si="1481"/>
        <v>1.4976910159529806</v>
      </c>
      <c r="ME426" s="163">
        <f t="shared" si="1488"/>
        <v>1.4902616051381128</v>
      </c>
      <c r="MF426" s="163">
        <f t="shared" si="1495"/>
        <v>1.4828284927521171</v>
      </c>
      <c r="MG426" s="163">
        <f t="shared" si="1502"/>
        <v>1.4754691619707387</v>
      </c>
      <c r="MH426" s="163">
        <f t="shared" si="1509"/>
        <v>1.4681069958847737</v>
      </c>
      <c r="MI426" s="163">
        <f t="shared" si="1516"/>
        <v>1.4608179351998771</v>
      </c>
      <c r="MJ426" s="163">
        <f t="shared" si="1523"/>
        <v>1.4535268652915712</v>
      </c>
      <c r="MK426" s="163">
        <f t="shared" si="1530"/>
        <v>1.4463082146657882</v>
      </c>
      <c r="ML426" s="163">
        <f t="shared" si="1537"/>
        <v>1.4390883420734166</v>
      </c>
      <c r="MM426" s="163">
        <f t="shared" si="1544"/>
        <v>1.4319401936681551</v>
      </c>
      <c r="MN426" s="163">
        <f t="shared" si="1551"/>
        <v>1.4247915730617542</v>
      </c>
      <c r="MO426" s="163">
        <f t="shared" si="1558"/>
        <v>1.4177139734737469</v>
      </c>
      <c r="MP426" s="163">
        <f t="shared" si="1567"/>
        <v>1.4106366152629497</v>
      </c>
      <c r="MQ426" s="163">
        <f t="shared" si="1574"/>
        <v>1.4036295676978312</v>
      </c>
      <c r="MR426" s="163">
        <f t="shared" si="1581"/>
        <v>1.3966234401761684</v>
      </c>
      <c r="MS426" s="163">
        <f t="shared" si="1588"/>
        <v>1.3896869065588937</v>
      </c>
      <c r="MT426" s="163">
        <f t="shared" ref="MT426:MT487" si="1595">($B426/$B$361)</f>
        <v>1.3827519379844961</v>
      </c>
      <c r="MU426" s="163">
        <f t="shared" si="1182"/>
        <v>1.3758858410066046</v>
      </c>
      <c r="MV426" s="163">
        <f t="shared" si="1188"/>
        <v>1.3690219216194177</v>
      </c>
      <c r="MW426" s="163">
        <f t="shared" si="1194"/>
        <v>1.3622261467233068</v>
      </c>
      <c r="MX426" s="163">
        <f t="shared" si="1200"/>
        <v>1.3554331306990881</v>
      </c>
      <c r="MY426" s="163">
        <f t="shared" si="1206"/>
        <v>1.3487075279996219</v>
      </c>
      <c r="MZ426" s="163">
        <f t="shared" si="1212"/>
        <v>1.3419852353411388</v>
      </c>
      <c r="NA426" s="163">
        <f t="shared" si="1218"/>
        <v>1.3353296214850512</v>
      </c>
      <c r="NB426" s="163">
        <f t="shared" si="1224"/>
        <v>1.3286778398510242</v>
      </c>
      <c r="NC426" s="163">
        <f t="shared" si="1230"/>
        <v>1.3220919998147034</v>
      </c>
      <c r="ND426" s="163">
        <f t="shared" si="1236"/>
        <v>1.3155104862871629</v>
      </c>
      <c r="NE426" s="163">
        <f t="shared" si="1242"/>
        <v>1.3089941751135166</v>
      </c>
      <c r="NF426" s="163">
        <f t="shared" si="1248"/>
        <v>1.3024826579043447</v>
      </c>
      <c r="NG426" s="163">
        <f t="shared" si="1254"/>
        <v>1.2959767505222051</v>
      </c>
      <c r="NH426" s="163">
        <f t="shared" si="1260"/>
        <v>1.2895355141876017</v>
      </c>
      <c r="NI426" s="163">
        <f t="shared" si="1266"/>
        <v>1.2831003012183608</v>
      </c>
      <c r="NJ426" s="163">
        <f t="shared" si="1272"/>
        <v>1.2767289970475082</v>
      </c>
      <c r="NK426" s="163">
        <f t="shared" si="1278"/>
        <v>1.2703641057598147</v>
      </c>
      <c r="NL426" s="163">
        <f t="shared" si="1284"/>
        <v>1.2640623615909292</v>
      </c>
      <c r="NM426" s="163">
        <f t="shared" si="1290"/>
        <v>1.2577673967652374</v>
      </c>
      <c r="NN426" s="163">
        <f t="shared" si="1296"/>
        <v>1.2515348184529029</v>
      </c>
      <c r="NO426" s="163">
        <f t="shared" si="1302"/>
        <v>1.2453093638188324</v>
      </c>
      <c r="NP426" s="163">
        <f t="shared" si="1308"/>
        <v>1.2390917379412147</v>
      </c>
      <c r="NQ426" s="163">
        <f t="shared" si="1314"/>
        <v>1.232935890789701</v>
      </c>
      <c r="NR426" s="163">
        <f t="shared" si="1320"/>
        <v>1.2267881705639614</v>
      </c>
      <c r="NS426" s="163">
        <f t="shared" si="1326"/>
        <v>1.2207014542343884</v>
      </c>
      <c r="NT426" s="163">
        <f t="shared" si="1332"/>
        <v>1.2146231433800059</v>
      </c>
      <c r="NU426" s="163">
        <f t="shared" si="1338"/>
        <v>1.2086050647920725</v>
      </c>
      <c r="NV426" s="163">
        <f t="shared" si="1344"/>
        <v>1.2025956514410923</v>
      </c>
      <c r="NW426" s="163">
        <f t="shared" si="1350"/>
        <v>1.1965955305857197</v>
      </c>
      <c r="NX426" s="163">
        <f t="shared" si="1356"/>
        <v>1.1906549853984147</v>
      </c>
      <c r="NY426" s="163">
        <f t="shared" si="1363"/>
        <v>1.1847239518472394</v>
      </c>
      <c r="NZ426" s="163">
        <f t="shared" si="1370"/>
        <v>1.1788517141676993</v>
      </c>
      <c r="OA426" s="163">
        <f t="shared" si="1377"/>
        <v>1.172989190744318</v>
      </c>
      <c r="OB426" s="163">
        <f t="shared" si="1384"/>
        <v>1.1671369566106409</v>
      </c>
      <c r="OC426" s="163">
        <f t="shared" si="1391"/>
        <v>1.1613428280773144</v>
      </c>
      <c r="OD426" s="163">
        <f t="shared" si="1398"/>
        <v>1.155559154587416</v>
      </c>
      <c r="OE426" s="163">
        <f t="shared" si="1405"/>
        <v>1.1498328028685387</v>
      </c>
      <c r="OF426" s="163">
        <f t="shared" si="1412"/>
        <v>1.1441170575265585</v>
      </c>
      <c r="OG426" s="163">
        <f t="shared" si="1419"/>
        <v>1.13841244515357</v>
      </c>
      <c r="OH426" s="163">
        <f t="shared" si="1426"/>
        <v>1.1327644373883707</v>
      </c>
      <c r="OI426" s="163">
        <f t="shared" si="1433"/>
        <v>1.1271276805813357</v>
      </c>
      <c r="OJ426" s="163">
        <f t="shared" si="1440"/>
        <v>1.1215026721156869</v>
      </c>
      <c r="OK426" s="163">
        <f t="shared" si="1447"/>
        <v>1.1159335288367547</v>
      </c>
      <c r="OL426" s="163">
        <f t="shared" si="1454"/>
        <v>1.1103762206746295</v>
      </c>
      <c r="OM426" s="163">
        <f t="shared" si="1461"/>
        <v>1.1048312170950758</v>
      </c>
      <c r="ON426" s="163">
        <f t="shared" si="1468"/>
        <v>1.0993413196718154</v>
      </c>
      <c r="OO426" s="163">
        <f t="shared" si="1475"/>
        <v>1.093863784446744</v>
      </c>
      <c r="OP426" s="163">
        <f t="shared" si="1482"/>
        <v>1.0884405629075931</v>
      </c>
      <c r="OQ426" s="163">
        <f t="shared" si="1489"/>
        <v>1.083029751062538</v>
      </c>
      <c r="OR426" s="163">
        <f t="shared" si="1496"/>
        <v>1.0776317776770881</v>
      </c>
      <c r="OS426" s="163">
        <f t="shared" si="1503"/>
        <v>1.072287345957319</v>
      </c>
      <c r="OT426" s="163">
        <f t="shared" si="1510"/>
        <v>1.0669557740476279</v>
      </c>
      <c r="OU426" s="163">
        <f t="shared" si="1517"/>
        <v>1.0616374660566157</v>
      </c>
      <c r="OV426" s="163">
        <f t="shared" si="1524"/>
        <v>1.0563719139800867</v>
      </c>
      <c r="OW426" s="163">
        <f t="shared" si="1531"/>
        <v>1.0511196228638775</v>
      </c>
      <c r="OX426" s="163">
        <f t="shared" si="1538"/>
        <v>1.0458809733216066</v>
      </c>
      <c r="OY426" s="163">
        <f t="shared" si="1545"/>
        <v>1.0406942823803966</v>
      </c>
      <c r="OZ426" s="163">
        <f t="shared" si="1552"/>
        <v>1.0355212075033562</v>
      </c>
      <c r="PA426" s="163">
        <f t="shared" si="1559"/>
        <v>1.0303621069352684</v>
      </c>
      <c r="PB426" s="163">
        <f t="shared" si="1568"/>
        <v>1.0252541581348564</v>
      </c>
      <c r="PC426" s="163">
        <f t="shared" si="1575"/>
        <v>1.0201601372605089</v>
      </c>
      <c r="PD426" s="163">
        <f t="shared" si="1582"/>
        <v>1.0150803812775644</v>
      </c>
      <c r="PE426" s="163">
        <f t="shared" si="1589"/>
        <v>1.010015217468238</v>
      </c>
      <c r="PF426" s="163">
        <f t="shared" ref="PF426:PF487" si="1596">($B426/$B$425)</f>
        <v>1.0050003521374744</v>
      </c>
      <c r="PG426" s="156">
        <f>($B426/$B$426)</f>
        <v>1</v>
      </c>
      <c r="PH426" s="157"/>
      <c r="PI426" s="157"/>
      <c r="PJ426" s="157"/>
      <c r="PK426" s="157"/>
      <c r="PL426" s="157"/>
      <c r="PM426" s="157"/>
      <c r="PN426" s="157"/>
      <c r="PO426" s="157"/>
      <c r="PP426" s="157"/>
      <c r="PQ426" s="157"/>
      <c r="PR426" s="157"/>
      <c r="PS426" s="157"/>
      <c r="PT426" s="157"/>
      <c r="PU426" s="157"/>
      <c r="PV426" s="157"/>
      <c r="PW426" s="157"/>
      <c r="PX426" s="157"/>
      <c r="PY426" s="157"/>
      <c r="PZ426" s="157"/>
      <c r="QA426" s="157"/>
      <c r="QB426" s="157"/>
      <c r="QC426" s="157"/>
      <c r="QD426" s="157"/>
      <c r="QE426" s="157"/>
      <c r="QF426" s="157"/>
      <c r="QG426" s="157"/>
      <c r="QH426" s="157"/>
      <c r="QI426" s="157"/>
      <c r="QJ426" s="157"/>
      <c r="QK426" s="157"/>
      <c r="QL426" s="157"/>
      <c r="QM426" s="157"/>
      <c r="QN426" s="157"/>
      <c r="QO426" s="157"/>
      <c r="QP426" s="157"/>
      <c r="QQ426" s="157"/>
      <c r="QR426" s="157"/>
      <c r="QS426" s="157"/>
      <c r="QT426" s="157"/>
      <c r="QU426" s="157"/>
      <c r="QV426" s="157"/>
      <c r="QW426" s="157"/>
      <c r="QX426" s="157"/>
      <c r="QY426" s="157"/>
      <c r="QZ426" s="157"/>
      <c r="RA426" s="157"/>
      <c r="RB426" s="157"/>
      <c r="RC426" s="157"/>
      <c r="RD426" s="157"/>
      <c r="RE426" s="157"/>
      <c r="RF426" s="157"/>
      <c r="RG426" s="157"/>
      <c r="RH426" s="157"/>
      <c r="RI426" s="157"/>
      <c r="RJ426" s="157"/>
      <c r="RK426" s="157"/>
      <c r="RL426" s="157"/>
      <c r="RM426" s="157"/>
      <c r="RN426" s="157"/>
      <c r="RO426" s="157"/>
      <c r="RP426" s="157"/>
    </row>
    <row r="427" spans="1:484" ht="13">
      <c r="A427" s="151">
        <v>53297</v>
      </c>
      <c r="B427" s="152">
        <f t="shared" si="1560"/>
        <v>28683</v>
      </c>
      <c r="C427" s="153">
        <f t="shared" si="1561"/>
        <v>5.0000000000000001E-3</v>
      </c>
      <c r="E427" s="157">
        <f t="shared" si="1357"/>
        <v>5.7723888106258805</v>
      </c>
      <c r="F427" s="157">
        <f t="shared" si="1364"/>
        <v>5.7285799880167767</v>
      </c>
      <c r="G427" s="157">
        <f t="shared" si="1371"/>
        <v>5.7251497005988021</v>
      </c>
      <c r="H427" s="157">
        <f t="shared" si="1378"/>
        <v>5.7046539379474943</v>
      </c>
      <c r="I427" s="157">
        <f t="shared" si="1385"/>
        <v>5.6967229394240322</v>
      </c>
      <c r="J427" s="157">
        <f t="shared" si="1392"/>
        <v>5.6696975686894646</v>
      </c>
      <c r="K427" s="157">
        <f t="shared" si="1399"/>
        <v>5.6529365392195503</v>
      </c>
      <c r="L427" s="157">
        <f t="shared" si="1406"/>
        <v>5.6340601060695343</v>
      </c>
      <c r="M427" s="157">
        <f t="shared" si="1413"/>
        <v>5.626324048646528</v>
      </c>
      <c r="N427" s="157">
        <f t="shared" si="1420"/>
        <v>5.619710031347962</v>
      </c>
      <c r="O427" s="157">
        <f t="shared" si="1427"/>
        <v>5.6098181106982201</v>
      </c>
      <c r="P427" s="157">
        <f t="shared" si="1434"/>
        <v>5.6076246334310849</v>
      </c>
      <c r="Q427" s="157">
        <f t="shared" si="1441"/>
        <v>5.6021484375000004</v>
      </c>
      <c r="R427" s="157">
        <f t="shared" si="1448"/>
        <v>5.5999609527528307</v>
      </c>
      <c r="S427" s="157">
        <f t="shared" si="1455"/>
        <v>5.5760108864696738</v>
      </c>
      <c r="T427" s="157">
        <f t="shared" si="1462"/>
        <v>5.5695145631067957</v>
      </c>
      <c r="U427" s="157">
        <f t="shared" si="1469"/>
        <v>5.5511902457905942</v>
      </c>
      <c r="V427" s="157">
        <f t="shared" si="1476"/>
        <v>5.5479690522243716</v>
      </c>
      <c r="W427" s="157">
        <f t="shared" si="1483"/>
        <v>5.5329861111111107</v>
      </c>
      <c r="X427" s="157">
        <f t="shared" si="1490"/>
        <v>5.5117217524980786</v>
      </c>
      <c r="Y427" s="157">
        <f t="shared" si="1497"/>
        <v>5.5212704523580367</v>
      </c>
      <c r="Z427" s="157">
        <f t="shared" si="1504"/>
        <v>5.5117217524980786</v>
      </c>
      <c r="AA427" s="157">
        <f t="shared" si="1511"/>
        <v>5.5022060234030308</v>
      </c>
      <c r="AB427" s="157">
        <f t="shared" si="1518"/>
        <v>5.5053742802303267</v>
      </c>
      <c r="AC427" s="157">
        <f t="shared" si="1525"/>
        <v>5.4885189437428243</v>
      </c>
      <c r="AD427" s="157">
        <f t="shared" si="1532"/>
        <v>5.4675943576057948</v>
      </c>
      <c r="AE427" s="157">
        <f t="shared" si="1539"/>
        <v>5.4644694227471895</v>
      </c>
      <c r="AF427" s="157">
        <f t="shared" si="1546"/>
        <v>5.4561536998287998</v>
      </c>
      <c r="AG427" s="157">
        <f t="shared" si="1553"/>
        <v>5.4406297420333836</v>
      </c>
      <c r="AH427" s="157">
        <f t="shared" si="1562"/>
        <v>5.4262202043132808</v>
      </c>
      <c r="AI427" s="157">
        <f t="shared" si="1569"/>
        <v>5.4313576974057947</v>
      </c>
      <c r="AJ427" s="157">
        <f t="shared" si="1576"/>
        <v>5.4354747015349627</v>
      </c>
      <c r="AK427" s="157">
        <f t="shared" si="1583"/>
        <v>5.4272469252601701</v>
      </c>
      <c r="AL427" s="157">
        <f t="shared" si="1590"/>
        <v>5.4037302185380556</v>
      </c>
      <c r="AM427" s="157">
        <f t="shared" ref="AM427:AM487" si="1597">($B427/$B$42)</f>
        <v>5.394583411698326</v>
      </c>
      <c r="AN427" s="157">
        <f t="shared" si="1183"/>
        <v>5.3854675178370259</v>
      </c>
      <c r="AO427" s="157">
        <f t="shared" si="1189"/>
        <v>5.3874906085649883</v>
      </c>
      <c r="AP427" s="157">
        <f t="shared" si="1195"/>
        <v>5.3905280962225142</v>
      </c>
      <c r="AQ427" s="157">
        <f t="shared" si="1201"/>
        <v>5.376382380506092</v>
      </c>
      <c r="AR427" s="157">
        <f t="shared" si="1207"/>
        <v>5.3553024645257654</v>
      </c>
      <c r="AS427" s="157">
        <f t="shared" si="1213"/>
        <v>5.3413407821229049</v>
      </c>
      <c r="AT427" s="157">
        <f t="shared" si="1219"/>
        <v>5.3363720930232557</v>
      </c>
      <c r="AU427" s="157">
        <f t="shared" si="1225"/>
        <v>5.3284413895597247</v>
      </c>
      <c r="AV427" s="157">
        <f t="shared" si="1231"/>
        <v>5.3215213358070503</v>
      </c>
      <c r="AW427" s="157">
        <f t="shared" si="1237"/>
        <v>5.3028286189683858</v>
      </c>
      <c r="AX427" s="157">
        <f t="shared" si="1243"/>
        <v>5.2706725468577726</v>
      </c>
      <c r="AY427" s="157">
        <f t="shared" si="1249"/>
        <v>5.2456108266276518</v>
      </c>
      <c r="AZ427" s="157">
        <f t="shared" si="1255"/>
        <v>5.2341240875912405</v>
      </c>
      <c r="BA427" s="157">
        <f t="shared" si="1261"/>
        <v>5.2179370565763143</v>
      </c>
      <c r="BB427" s="157">
        <f t="shared" si="1267"/>
        <v>5.2264941690962097</v>
      </c>
      <c r="BC427" s="157">
        <f t="shared" si="1273"/>
        <v>5.2274466921815197</v>
      </c>
      <c r="BD427" s="157">
        <f t="shared" si="1279"/>
        <v>5.2150909090909092</v>
      </c>
      <c r="BE427" s="157">
        <f t="shared" si="1285"/>
        <v>5.2245901639344261</v>
      </c>
      <c r="BF427" s="157">
        <f t="shared" si="1291"/>
        <v>5.2084619575086251</v>
      </c>
      <c r="BG427" s="157">
        <f t="shared" si="1297"/>
        <v>5.2056261343012702</v>
      </c>
      <c r="BH427" s="157">
        <f t="shared" si="1303"/>
        <v>5.2009066183136898</v>
      </c>
      <c r="BI427" s="157">
        <f t="shared" si="1309"/>
        <v>5.1765024363833243</v>
      </c>
      <c r="BJ427" s="157">
        <f t="shared" si="1315"/>
        <v>5.1737012987012987</v>
      </c>
      <c r="BK427" s="157">
        <f t="shared" si="1321"/>
        <v>5.1551042415528396</v>
      </c>
      <c r="BL427" s="157">
        <f t="shared" si="1327"/>
        <v>5.157885272433016</v>
      </c>
      <c r="BM427" s="157">
        <f t="shared" si="1333"/>
        <v>5.1569579288025889</v>
      </c>
      <c r="BN427" s="157">
        <f t="shared" si="1339"/>
        <v>5.1329634931997132</v>
      </c>
      <c r="BO427" s="157">
        <f t="shared" si="1345"/>
        <v>5.1164823403496253</v>
      </c>
      <c r="BP427" s="157">
        <f t="shared" si="1351"/>
        <v>5.0919581040298239</v>
      </c>
      <c r="BQ427" s="157">
        <f t="shared" si="1358"/>
        <v>5.0883448642895157</v>
      </c>
      <c r="BR427" s="157">
        <f t="shared" si="1365"/>
        <v>5.0892476933995745</v>
      </c>
      <c r="BS427" s="157">
        <f t="shared" si="1372"/>
        <v>5.0676678445229681</v>
      </c>
      <c r="BT427" s="157">
        <f t="shared" si="1379"/>
        <v>5.0587301587301585</v>
      </c>
      <c r="BU427" s="157">
        <f t="shared" si="1386"/>
        <v>5.0703553120028282</v>
      </c>
      <c r="BV427" s="157">
        <f t="shared" si="1393"/>
        <v>5.0489350466467169</v>
      </c>
      <c r="BW427" s="157">
        <f t="shared" si="1400"/>
        <v>5.0409490333919154</v>
      </c>
      <c r="BX427" s="157">
        <f t="shared" si="1407"/>
        <v>5.0409490333919154</v>
      </c>
      <c r="BY427" s="157">
        <f t="shared" si="1414"/>
        <v>5.0022671782350887</v>
      </c>
      <c r="BZ427" s="157">
        <f t="shared" si="1421"/>
        <v>4.9952978056426334</v>
      </c>
      <c r="CA427" s="157">
        <f t="shared" si="1428"/>
        <v>4.954741751597858</v>
      </c>
      <c r="CB427" s="157">
        <f t="shared" si="1435"/>
        <v>4.9436401240951398</v>
      </c>
      <c r="CC427" s="157">
        <f t="shared" si="1442"/>
        <v>4.9317400275103163</v>
      </c>
      <c r="CD427" s="157">
        <f t="shared" si="1449"/>
        <v>4.9232749742533475</v>
      </c>
      <c r="CE427" s="157">
        <f t="shared" si="1456"/>
        <v>4.9081108829568789</v>
      </c>
      <c r="CF427" s="157">
        <f t="shared" si="1463"/>
        <v>4.8930399181166839</v>
      </c>
      <c r="CG427" s="157">
        <f t="shared" si="1470"/>
        <v>4.8847070844686646</v>
      </c>
      <c r="CH427" s="157">
        <f t="shared" si="1477"/>
        <v>4.8888699505709905</v>
      </c>
      <c r="CI427" s="157">
        <f t="shared" si="1484"/>
        <v>4.8607015760040673</v>
      </c>
      <c r="CJ427" s="157">
        <f t="shared" si="1491"/>
        <v>4.8508371385083713</v>
      </c>
      <c r="CK427" s="157">
        <f t="shared" si="1498"/>
        <v>4.8442830602938693</v>
      </c>
      <c r="CL427" s="157">
        <f t="shared" si="1505"/>
        <v>4.8353000674308833</v>
      </c>
      <c r="CM427" s="157">
        <f t="shared" si="1512"/>
        <v>4.827162571524739</v>
      </c>
      <c r="CN427" s="157">
        <f t="shared" si="1519"/>
        <v>4.8174336580450117</v>
      </c>
      <c r="CO427" s="157">
        <f t="shared" si="1526"/>
        <v>4.7844870725604673</v>
      </c>
      <c r="CP427" s="157">
        <f t="shared" si="1533"/>
        <v>4.7765195670274769</v>
      </c>
      <c r="CQ427" s="157">
        <f t="shared" si="1540"/>
        <v>4.7464835346682115</v>
      </c>
      <c r="CR427" s="157">
        <f t="shared" si="1547"/>
        <v>4.7331683168316836</v>
      </c>
      <c r="CS427" s="162">
        <f t="shared" si="1554"/>
        <v>4.7168228909718799</v>
      </c>
      <c r="CT427" s="163">
        <f t="shared" si="1563"/>
        <v>4.7075332348596755</v>
      </c>
      <c r="CU427" s="163">
        <f t="shared" si="1570"/>
        <v>4.7075332348596755</v>
      </c>
      <c r="CV427" s="163">
        <f t="shared" si="1577"/>
        <v>4.6982800982800983</v>
      </c>
      <c r="CW427" s="163">
        <f t="shared" si="1584"/>
        <v>4.6959724950884087</v>
      </c>
      <c r="CX427" s="163">
        <f t="shared" si="1591"/>
        <v>4.6959724950884087</v>
      </c>
      <c r="CY427" s="163">
        <f t="shared" ref="CY427:CY487" si="1598">($B427/$B$106)</f>
        <v>4.6944353518821602</v>
      </c>
      <c r="CZ427" s="163">
        <f t="shared" si="1184"/>
        <v>4.6944353518821602</v>
      </c>
      <c r="DA427" s="163">
        <f t="shared" si="1190"/>
        <v>4.6930758192798478</v>
      </c>
      <c r="DB427" s="163">
        <f t="shared" si="1196"/>
        <v>4.6882968290290945</v>
      </c>
      <c r="DC427" s="163">
        <f t="shared" si="1202"/>
        <v>4.6783558962648835</v>
      </c>
      <c r="DD427" s="163">
        <f t="shared" si="1208"/>
        <v>4.6669378457533357</v>
      </c>
      <c r="DE427" s="163">
        <f t="shared" si="1214"/>
        <v>4.6661786237188876</v>
      </c>
      <c r="DF427" s="163">
        <f t="shared" si="1220"/>
        <v>4.6495380126438643</v>
      </c>
      <c r="DG427" s="163">
        <f t="shared" si="1226"/>
        <v>4.6420132707557853</v>
      </c>
      <c r="DH427" s="163">
        <f t="shared" si="1232"/>
        <v>4.6270366188094858</v>
      </c>
      <c r="DI427" s="163">
        <f t="shared" si="1238"/>
        <v>4.6158673962021242</v>
      </c>
      <c r="DJ427" s="163">
        <f t="shared" si="1244"/>
        <v>4.613640019301914</v>
      </c>
      <c r="DK427" s="163">
        <f t="shared" si="1250"/>
        <v>4.6128980379543263</v>
      </c>
      <c r="DL427" s="163">
        <f t="shared" si="1256"/>
        <v>4.6010587102983642</v>
      </c>
      <c r="DM427" s="163">
        <f t="shared" si="1262"/>
        <v>4.597371373617567</v>
      </c>
      <c r="DN427" s="163">
        <f t="shared" si="1268"/>
        <v>4.5914839122778934</v>
      </c>
      <c r="DO427" s="163">
        <f t="shared" si="1274"/>
        <v>4.5834132310642381</v>
      </c>
      <c r="DP427" s="163">
        <f t="shared" si="1280"/>
        <v>4.5761008296107208</v>
      </c>
      <c r="DQ427" s="163">
        <f t="shared" si="1286"/>
        <v>4.5528571428571425</v>
      </c>
      <c r="DR427" s="163">
        <f t="shared" si="1292"/>
        <v>4.5212799495586378</v>
      </c>
      <c r="DS427" s="163">
        <f t="shared" si="1298"/>
        <v>4.4873279098873589</v>
      </c>
      <c r="DT427" s="163">
        <f t="shared" si="1304"/>
        <v>4.464975093399751</v>
      </c>
      <c r="DU427" s="163">
        <f t="shared" si="1310"/>
        <v>4.4428438661710041</v>
      </c>
      <c r="DV427" s="163">
        <f t="shared" si="1316"/>
        <v>4.4209309494451299</v>
      </c>
      <c r="DW427" s="163">
        <f t="shared" si="1322"/>
        <v>4.3992331288343562</v>
      </c>
      <c r="DX427" s="163">
        <f t="shared" si="1328"/>
        <v>4.3770792003662446</v>
      </c>
      <c r="DY427" s="163">
        <f t="shared" si="1334"/>
        <v>4.3551472821135739</v>
      </c>
      <c r="DZ427" s="163">
        <f t="shared" si="1340"/>
        <v>4.3334340534823994</v>
      </c>
      <c r="EA427" s="163">
        <f t="shared" si="1346"/>
        <v>4.311936259771497</v>
      </c>
      <c r="EB427" s="163">
        <f t="shared" si="1352"/>
        <v>4.2906507105459983</v>
      </c>
      <c r="EC427" s="163">
        <f t="shared" si="1359"/>
        <v>4.2695742780589461</v>
      </c>
      <c r="ED427" s="163">
        <f t="shared" si="1366"/>
        <v>4.2480746445497628</v>
      </c>
      <c r="EE427" s="163">
        <f t="shared" si="1373"/>
        <v>4.226790450928382</v>
      </c>
      <c r="EF427" s="163">
        <f t="shared" si="1380"/>
        <v>4.2057184750733141</v>
      </c>
      <c r="EG427" s="163">
        <f t="shared" si="1387"/>
        <v>4.184855558797782</v>
      </c>
      <c r="EH427" s="163">
        <f t="shared" si="1394"/>
        <v>4.1641986062717766</v>
      </c>
      <c r="EI427" s="163">
        <f t="shared" si="1401"/>
        <v>4.1437445824906094</v>
      </c>
      <c r="EJ427" s="163">
        <f t="shared" si="1408"/>
        <v>4.1228978007761965</v>
      </c>
      <c r="EK427" s="163">
        <f t="shared" si="1415"/>
        <v>4.102259725400458</v>
      </c>
      <c r="EL427" s="163">
        <f t="shared" si="1422"/>
        <v>4.0818272377970688</v>
      </c>
      <c r="EM427" s="163">
        <f t="shared" si="1429"/>
        <v>4.0615972812234498</v>
      </c>
      <c r="EN427" s="163">
        <f t="shared" si="1436"/>
        <v>4.0415668592362968</v>
      </c>
      <c r="EO427" s="163">
        <f t="shared" si="1443"/>
        <v>4.0217330342120023</v>
      </c>
      <c r="EP427" s="163">
        <f t="shared" si="1450"/>
        <v>4.0015345982142856</v>
      </c>
      <c r="EQ427" s="163">
        <f t="shared" si="1457"/>
        <v>3.9815380344253191</v>
      </c>
      <c r="ER427" s="163">
        <f t="shared" si="1464"/>
        <v>3.9617403314917126</v>
      </c>
      <c r="ES427" s="163">
        <f t="shared" si="1471"/>
        <v>3.942138537658054</v>
      </c>
      <c r="ET427" s="163">
        <f t="shared" si="1478"/>
        <v>3.9227297592997812</v>
      </c>
      <c r="EU427" s="163">
        <f t="shared" si="1485"/>
        <v>3.9029799972785413</v>
      </c>
      <c r="EV427" s="163">
        <f t="shared" si="1492"/>
        <v>3.8834281072298942</v>
      </c>
      <c r="EW427" s="163">
        <f t="shared" si="1499"/>
        <v>3.86407113027078</v>
      </c>
      <c r="EX427" s="163">
        <f t="shared" si="1506"/>
        <v>3.8449061662198392</v>
      </c>
      <c r="EY427" s="163">
        <f t="shared" si="1513"/>
        <v>3.8259303721488593</v>
      </c>
      <c r="EZ427" s="163">
        <f t="shared" si="1520"/>
        <v>3.8071409609769047</v>
      </c>
      <c r="FA427" s="163">
        <f t="shared" si="1527"/>
        <v>3.7880348652931852</v>
      </c>
      <c r="FB427" s="163">
        <f t="shared" si="1534"/>
        <v>3.7691195795006571</v>
      </c>
      <c r="FC427" s="163">
        <f t="shared" si="1541"/>
        <v>3.7503922594142258</v>
      </c>
      <c r="FD427" s="163">
        <f t="shared" si="1548"/>
        <v>3.7318501170960188</v>
      </c>
      <c r="FE427" s="163">
        <f t="shared" si="1555"/>
        <v>3.7134904194717762</v>
      </c>
      <c r="FF427" s="163">
        <f t="shared" si="1564"/>
        <v>3.694834471209584</v>
      </c>
      <c r="FG427" s="163">
        <f t="shared" si="1571"/>
        <v>3.6763650346065111</v>
      </c>
      <c r="FH427" s="163">
        <f t="shared" si="1578"/>
        <v>3.658079326616503</v>
      </c>
      <c r="FI427" s="163">
        <f t="shared" si="1585"/>
        <v>3.6399746192893403</v>
      </c>
      <c r="FJ427" s="163">
        <f t="shared" si="1592"/>
        <v>3.622048238413941</v>
      </c>
      <c r="FK427" s="163">
        <f t="shared" ref="FK427:FK487" si="1599">($B427/$B$170)</f>
        <v>3.6038447041085564</v>
      </c>
      <c r="FL427" s="163">
        <f t="shared" si="1185"/>
        <v>3.5858232279034881</v>
      </c>
      <c r="FM427" s="163">
        <f t="shared" si="1191"/>
        <v>3.5679810921756436</v>
      </c>
      <c r="FN427" s="163">
        <f t="shared" si="1197"/>
        <v>3.5503156331229113</v>
      </c>
      <c r="FO427" s="163">
        <f t="shared" si="1203"/>
        <v>3.5328242394383547</v>
      </c>
      <c r="FP427" s="163">
        <f t="shared" si="1209"/>
        <v>3.5150735294117648</v>
      </c>
      <c r="FQ427" s="163">
        <f t="shared" si="1215"/>
        <v>3.497500304840873</v>
      </c>
      <c r="FR427" s="163">
        <f t="shared" si="1221"/>
        <v>3.4801019170104341</v>
      </c>
      <c r="FS427" s="163">
        <f t="shared" si="1227"/>
        <v>3.462875769648678</v>
      </c>
      <c r="FT427" s="163">
        <f t="shared" si="1233"/>
        <v>3.4458193176357521</v>
      </c>
      <c r="FU427" s="163">
        <f t="shared" si="1239"/>
        <v>3.4285202008128137</v>
      </c>
      <c r="FV427" s="163">
        <f t="shared" si="1245"/>
        <v>3.4113939105613702</v>
      </c>
      <c r="FW427" s="163">
        <f t="shared" si="1251"/>
        <v>3.3944378698224851</v>
      </c>
      <c r="FX427" s="163">
        <f t="shared" si="1257"/>
        <v>3.377649552520019</v>
      </c>
      <c r="FY427" s="163">
        <f t="shared" si="1263"/>
        <v>3.36102648230607</v>
      </c>
      <c r="FZ427" s="163">
        <f t="shared" si="1269"/>
        <v>3.3441762854144805</v>
      </c>
      <c r="GA427" s="163">
        <f t="shared" si="1275"/>
        <v>3.327494199535963</v>
      </c>
      <c r="GB427" s="163">
        <f t="shared" si="1281"/>
        <v>3.3109777213436455</v>
      </c>
      <c r="GC427" s="163">
        <f t="shared" si="1287"/>
        <v>3.2946243969676083</v>
      </c>
      <c r="GD427" s="163">
        <f t="shared" si="1293"/>
        <v>3.278057142857143</v>
      </c>
      <c r="GE427" s="163">
        <f t="shared" si="1299"/>
        <v>3.2616556743234022</v>
      </c>
      <c r="GF427" s="163">
        <f t="shared" si="1305"/>
        <v>3.2454175152749491</v>
      </c>
      <c r="GG427" s="163">
        <f t="shared" si="1311"/>
        <v>3.2293402386849808</v>
      </c>
      <c r="GH427" s="163">
        <f t="shared" si="1317"/>
        <v>3.2134214653820301</v>
      </c>
      <c r="GI427" s="163">
        <f t="shared" si="1323"/>
        <v>3.1973024189053616</v>
      </c>
      <c r="GJ427" s="163">
        <f t="shared" si="1329"/>
        <v>3.181344276841171</v>
      </c>
      <c r="GK427" s="163">
        <f t="shared" si="1335"/>
        <v>3.1655446418717581</v>
      </c>
      <c r="GL427" s="163">
        <f t="shared" si="1341"/>
        <v>3.1499011640676478</v>
      </c>
      <c r="GM427" s="163">
        <f t="shared" si="1347"/>
        <v>3.1340690559440558</v>
      </c>
      <c r="GN427" s="163">
        <f t="shared" si="1353"/>
        <v>3.1183953033268104</v>
      </c>
      <c r="GO427" s="163">
        <f t="shared" si="1360"/>
        <v>3.1028775421895283</v>
      </c>
      <c r="GP427" s="163">
        <f t="shared" si="1367"/>
        <v>3.0875134553283101</v>
      </c>
      <c r="GQ427" s="163">
        <f t="shared" si="1374"/>
        <v>3.0723007712082264</v>
      </c>
      <c r="GR427" s="163">
        <f t="shared" si="1381"/>
        <v>3.056911435574976</v>
      </c>
      <c r="GS427" s="163">
        <f t="shared" si="1388"/>
        <v>3.0416755037115588</v>
      </c>
      <c r="GT427" s="163">
        <f t="shared" si="1395"/>
        <v>3.0265906932573601</v>
      </c>
      <c r="GU427" s="163">
        <f t="shared" si="1402"/>
        <v>3.0116547669046621</v>
      </c>
      <c r="GV427" s="163">
        <f t="shared" si="1409"/>
        <v>2.9965524446301712</v>
      </c>
      <c r="GW427" s="163">
        <f t="shared" si="1416"/>
        <v>2.9816008316008316</v>
      </c>
      <c r="GX427" s="163">
        <f t="shared" si="1423"/>
        <v>2.9667976830781959</v>
      </c>
      <c r="GY427" s="163">
        <f t="shared" si="1430"/>
        <v>2.9521407986825854</v>
      </c>
      <c r="GZ427" s="163">
        <f t="shared" si="1437"/>
        <v>2.9373271889400923</v>
      </c>
      <c r="HA427" s="163">
        <f t="shared" si="1444"/>
        <v>2.9226615039739148</v>
      </c>
      <c r="HB427" s="163">
        <f t="shared" si="1451"/>
        <v>2.908141539085471</v>
      </c>
      <c r="HC427" s="163">
        <f t="shared" si="1458"/>
        <v>2.8937651331719128</v>
      </c>
      <c r="HD427" s="163">
        <f t="shared" si="1465"/>
        <v>2.8792411162417184</v>
      </c>
      <c r="HE427" s="163">
        <f t="shared" si="1472"/>
        <v>2.8648621654015183</v>
      </c>
      <c r="HF427" s="163">
        <f t="shared" si="1479"/>
        <v>2.8506261180679786</v>
      </c>
      <c r="HG427" s="163">
        <f t="shared" si="1486"/>
        <v>2.8365308544303796</v>
      </c>
      <c r="HH427" s="163">
        <f t="shared" si="1493"/>
        <v>2.822296565974614</v>
      </c>
      <c r="HI427" s="163">
        <f t="shared" si="1500"/>
        <v>2.8082044252986096</v>
      </c>
      <c r="HJ427" s="163">
        <f t="shared" si="1507"/>
        <v>2.794252313687287</v>
      </c>
      <c r="HK427" s="163">
        <f t="shared" si="1514"/>
        <v>2.7804381543233814</v>
      </c>
      <c r="HL427" s="163">
        <f t="shared" si="1521"/>
        <v>2.7664930555555554</v>
      </c>
      <c r="HM427" s="163">
        <f t="shared" si="1528"/>
        <v>2.7526871401151634</v>
      </c>
      <c r="HN427" s="163">
        <f t="shared" si="1535"/>
        <v>2.7390183346065697</v>
      </c>
      <c r="HO427" s="163">
        <f t="shared" si="1542"/>
        <v>2.7254846066134548</v>
      </c>
      <c r="HP427" s="163">
        <f t="shared" si="1549"/>
        <v>2.7118275503450886</v>
      </c>
      <c r="HQ427" s="163">
        <f t="shared" si="1556"/>
        <v>2.6983066792097836</v>
      </c>
      <c r="HR427" s="163">
        <f t="shared" si="1565"/>
        <v>2.6849199663016008</v>
      </c>
      <c r="HS427" s="163">
        <f t="shared" si="1572"/>
        <v>2.6716654247391953</v>
      </c>
      <c r="HT427" s="163">
        <f t="shared" si="1579"/>
        <v>2.658294717330862</v>
      </c>
      <c r="HU427" s="163">
        <f t="shared" si="1586"/>
        <v>2.6450571744743638</v>
      </c>
      <c r="HV427" s="163">
        <f t="shared" si="1593"/>
        <v>2.6319508166636081</v>
      </c>
      <c r="HW427" s="163">
        <f t="shared" ref="HW427:HW487" si="1600">($B427/$B$234)</f>
        <v>2.6189737034331628</v>
      </c>
      <c r="HX427" s="163">
        <f t="shared" si="1186"/>
        <v>2.6058871627146361</v>
      </c>
      <c r="HY427" s="163">
        <f t="shared" si="1192"/>
        <v>2.5929307539323809</v>
      </c>
      <c r="HZ427" s="163">
        <f t="shared" si="1198"/>
        <v>2.5801025456508051</v>
      </c>
      <c r="IA427" s="163">
        <f t="shared" si="1204"/>
        <v>2.5671708583191624</v>
      </c>
      <c r="IB427" s="163">
        <f t="shared" si="1210"/>
        <v>2.554368153887256</v>
      </c>
      <c r="IC427" s="163">
        <f t="shared" si="1216"/>
        <v>2.5416925121843152</v>
      </c>
      <c r="ID427" s="163">
        <f t="shared" si="1222"/>
        <v>2.5291420509655231</v>
      </c>
      <c r="IE427" s="163">
        <f t="shared" si="1228"/>
        <v>2.5164941217757502</v>
      </c>
      <c r="IF427" s="163">
        <f t="shared" si="1234"/>
        <v>2.5039720646006112</v>
      </c>
      <c r="IG427" s="163">
        <f t="shared" si="1240"/>
        <v>2.4915740097289785</v>
      </c>
      <c r="IH427" s="163">
        <f t="shared" si="1246"/>
        <v>2.479083837510804</v>
      </c>
      <c r="II427" s="163">
        <f t="shared" si="1252"/>
        <v>2.4667182662538698</v>
      </c>
      <c r="IJ427" s="163">
        <f t="shared" si="1258"/>
        <v>2.4544754406982716</v>
      </c>
      <c r="IK427" s="163">
        <f t="shared" si="1264"/>
        <v>2.4423535422343323</v>
      </c>
      <c r="IL427" s="163">
        <f t="shared" si="1270"/>
        <v>2.4301448784207405</v>
      </c>
      <c r="IM427" s="163">
        <f t="shared" si="1276"/>
        <v>2.4180576631259485</v>
      </c>
      <c r="IN427" s="163">
        <f t="shared" si="1282"/>
        <v>2.406090093112994</v>
      </c>
      <c r="IO427" s="163">
        <f t="shared" si="1288"/>
        <v>2.3940405642266924</v>
      </c>
      <c r="IP427" s="163">
        <f t="shared" si="1294"/>
        <v>2.3821111203388421</v>
      </c>
      <c r="IQ427" s="163">
        <f t="shared" si="1300"/>
        <v>2.3702999752086606</v>
      </c>
      <c r="IR427" s="163">
        <f t="shared" si="1306"/>
        <v>2.35841144548594</v>
      </c>
      <c r="IS427" s="163">
        <f t="shared" si="1312"/>
        <v>2.3466415773541685</v>
      </c>
      <c r="IT427" s="163">
        <f t="shared" si="1318"/>
        <v>2.3349886030608924</v>
      </c>
      <c r="IU427" s="163">
        <f t="shared" si="1324"/>
        <v>2.3234507897934384</v>
      </c>
      <c r="IV427" s="163">
        <f t="shared" si="1330"/>
        <v>2.311840090271621</v>
      </c>
      <c r="IW427" s="163">
        <f t="shared" si="1336"/>
        <v>2.3003448552409975</v>
      </c>
      <c r="IX427" s="163">
        <f t="shared" si="1342"/>
        <v>2.2889633708403161</v>
      </c>
      <c r="IY427" s="163">
        <f t="shared" si="1348"/>
        <v>2.2775131014768939</v>
      </c>
      <c r="IZ427" s="163">
        <f t="shared" si="1354"/>
        <v>2.2661768191514575</v>
      </c>
      <c r="JA427" s="163">
        <f t="shared" si="1361"/>
        <v>2.2549528301886794</v>
      </c>
      <c r="JB427" s="163">
        <f t="shared" si="1368"/>
        <v>2.2436639549436794</v>
      </c>
      <c r="JC427" s="163">
        <f t="shared" si="1375"/>
        <v>2.2324875466998755</v>
      </c>
      <c r="JD427" s="163">
        <f t="shared" si="1382"/>
        <v>2.2214219330855021</v>
      </c>
      <c r="JE427" s="163">
        <f t="shared" si="1389"/>
        <v>2.2102951375510518</v>
      </c>
      <c r="JF427" s="163">
        <f t="shared" si="1396"/>
        <v>2.19927925164852</v>
      </c>
      <c r="JG427" s="163">
        <f t="shared" si="1403"/>
        <v>2.1883726253147175</v>
      </c>
      <c r="JH427" s="163">
        <f t="shared" si="1410"/>
        <v>2.1774083352311546</v>
      </c>
      <c r="JI427" s="163">
        <f t="shared" si="1417"/>
        <v>2.166553365057784</v>
      </c>
      <c r="JJ427" s="163">
        <f t="shared" si="1424"/>
        <v>2.1558060879368659</v>
      </c>
      <c r="JK427" s="163">
        <f t="shared" si="1431"/>
        <v>2.1450044869877356</v>
      </c>
      <c r="JL427" s="163">
        <f t="shared" si="1438"/>
        <v>2.1343105885854601</v>
      </c>
      <c r="JM427" s="163">
        <f t="shared" si="1445"/>
        <v>2.1237227898711684</v>
      </c>
      <c r="JN427" s="163">
        <f t="shared" si="1452"/>
        <v>2.1130838367467217</v>
      </c>
      <c r="JO427" s="163">
        <f t="shared" si="1459"/>
        <v>2.1025509456091482</v>
      </c>
      <c r="JP427" s="163">
        <f t="shared" si="1466"/>
        <v>2.0921225382932165</v>
      </c>
      <c r="JQ427" s="163">
        <f t="shared" si="1473"/>
        <v>2.0816459830176357</v>
      </c>
      <c r="JR427" s="163">
        <f t="shared" si="1480"/>
        <v>2.0712738301559792</v>
      </c>
      <c r="JS427" s="163">
        <f t="shared" si="1487"/>
        <v>2.0610045268376807</v>
      </c>
      <c r="JT427" s="163">
        <f t="shared" si="1494"/>
        <v>2.0506899263601914</v>
      </c>
      <c r="JU427" s="163">
        <f t="shared" si="1501"/>
        <v>2.0404780536387563</v>
      </c>
      <c r="JV427" s="163">
        <f t="shared" si="1508"/>
        <v>2.0303673816096834</v>
      </c>
      <c r="JW427" s="163">
        <f t="shared" si="1515"/>
        <v>2.0202141146640371</v>
      </c>
      <c r="JX427" s="163">
        <f t="shared" si="1522"/>
        <v>2.0101618894106106</v>
      </c>
      <c r="JY427" s="163">
        <f t="shared" si="1529"/>
        <v>2.0002092050209206</v>
      </c>
      <c r="JZ427" s="163">
        <f t="shared" si="1536"/>
        <v>1.9902164862614489</v>
      </c>
      <c r="KA427" s="163">
        <f t="shared" si="1543"/>
        <v>1.9803231151615577</v>
      </c>
      <c r="KB427" s="163">
        <f t="shared" si="1550"/>
        <v>1.970527617477329</v>
      </c>
      <c r="KC427" s="163">
        <f t="shared" si="1557"/>
        <v>1.960694510903001</v>
      </c>
      <c r="KD427" s="163">
        <f t="shared" si="1566"/>
        <v>1.9509590531900423</v>
      </c>
      <c r="KE427" s="163">
        <f t="shared" si="1573"/>
        <v>1.9411884136437467</v>
      </c>
      <c r="KF427" s="163">
        <f t="shared" si="1580"/>
        <v>1.9315151515151514</v>
      </c>
      <c r="KG427" s="163">
        <f t="shared" si="1587"/>
        <v>1.9219378182792817</v>
      </c>
      <c r="KH427" s="163">
        <f t="shared" si="1594"/>
        <v>1.9123274884992332</v>
      </c>
      <c r="KI427" s="163">
        <f t="shared" ref="KI427:KI487" si="1601">($B427/$B$298)</f>
        <v>1.9028127902348415</v>
      </c>
      <c r="KJ427" s="163">
        <f t="shared" si="1187"/>
        <v>1.8933923031223183</v>
      </c>
      <c r="KK427" s="163">
        <f t="shared" si="1193"/>
        <v>1.8839408866995073</v>
      </c>
      <c r="KL427" s="163">
        <f t="shared" si="1199"/>
        <v>1.8745833605646689</v>
      </c>
      <c r="KM427" s="163">
        <f t="shared" si="1205"/>
        <v>1.8651970347249318</v>
      </c>
      <c r="KN427" s="163">
        <f t="shared" si="1211"/>
        <v>1.8559042381106439</v>
      </c>
      <c r="KO427" s="163">
        <f t="shared" si="1217"/>
        <v>1.8467035797064126</v>
      </c>
      <c r="KP427" s="163">
        <f t="shared" si="1223"/>
        <v>1.8374759769378604</v>
      </c>
      <c r="KQ427" s="163">
        <f t="shared" si="1229"/>
        <v>1.8283401325854156</v>
      </c>
      <c r="KR427" s="163">
        <f t="shared" si="1235"/>
        <v>1.8192946847646836</v>
      </c>
      <c r="KS427" s="163">
        <f t="shared" si="1241"/>
        <v>1.8102240454402019</v>
      </c>
      <c r="KT427" s="163">
        <f t="shared" si="1247"/>
        <v>1.8012434061793519</v>
      </c>
      <c r="KU427" s="163">
        <f t="shared" si="1253"/>
        <v>1.7922394401399651</v>
      </c>
      <c r="KV427" s="163">
        <f t="shared" si="1259"/>
        <v>1.783325043521512</v>
      </c>
      <c r="KW427" s="163">
        <f t="shared" si="1265"/>
        <v>1.7744988864142539</v>
      </c>
      <c r="KX427" s="163">
        <f t="shared" si="1271"/>
        <v>1.7656509695290858</v>
      </c>
      <c r="KY427" s="163">
        <f t="shared" si="1277"/>
        <v>1.756890848952591</v>
      </c>
      <c r="KZ427" s="163">
        <f t="shared" si="1283"/>
        <v>1.7481106777181863</v>
      </c>
      <c r="LA427" s="163">
        <f t="shared" si="1289"/>
        <v>1.739417828987265</v>
      </c>
      <c r="LB427" s="163">
        <f t="shared" si="1295"/>
        <v>1.7308110065170166</v>
      </c>
      <c r="LC427" s="163">
        <f t="shared" si="1301"/>
        <v>1.7221855298709097</v>
      </c>
      <c r="LD427" s="163">
        <f t="shared" si="1307"/>
        <v>1.7136455968455013</v>
      </c>
      <c r="LE427" s="163">
        <f t="shared" si="1313"/>
        <v>1.7050885744857924</v>
      </c>
      <c r="LF427" s="163">
        <f t="shared" si="1319"/>
        <v>1.6966165858275168</v>
      </c>
      <c r="LG427" s="163">
        <f t="shared" si="1325"/>
        <v>1.6881290094756047</v>
      </c>
      <c r="LH427" s="163">
        <f t="shared" si="1331"/>
        <v>1.6797259311314126</v>
      </c>
      <c r="LI427" s="163">
        <f t="shared" si="1337"/>
        <v>1.6714060952158964</v>
      </c>
      <c r="LJ427" s="163">
        <f t="shared" si="1343"/>
        <v>1.6630718385806227</v>
      </c>
      <c r="LK427" s="163">
        <f t="shared" si="1349"/>
        <v>1.654820285005481</v>
      </c>
      <c r="LL427" s="163">
        <f t="shared" si="1355"/>
        <v>1.6465556831228474</v>
      </c>
      <c r="LM427" s="163">
        <f t="shared" si="1362"/>
        <v>1.6383732221397156</v>
      </c>
      <c r="LN427" s="163">
        <f t="shared" si="1369"/>
        <v>1.6301790281329924</v>
      </c>
      <c r="LO427" s="163">
        <f t="shared" si="1376"/>
        <v>1.6220663914494147</v>
      </c>
      <c r="LP427" s="163">
        <f t="shared" si="1383"/>
        <v>1.6140341005008159</v>
      </c>
      <c r="LQ427" s="163">
        <f t="shared" si="1390"/>
        <v>1.6059910414333707</v>
      </c>
      <c r="LR427" s="163">
        <f t="shared" si="1397"/>
        <v>1.5980277452782885</v>
      </c>
      <c r="LS427" s="163">
        <f t="shared" si="1404"/>
        <v>1.5900548810909696</v>
      </c>
      <c r="LT427" s="163">
        <f t="shared" si="1411"/>
        <v>1.5821611782227369</v>
      </c>
      <c r="LU427" s="163">
        <f t="shared" si="1418"/>
        <v>1.574259055982437</v>
      </c>
      <c r="LV427" s="163">
        <f t="shared" si="1425"/>
        <v>1.566435475943422</v>
      </c>
      <c r="LW427" s="163">
        <f t="shared" si="1432"/>
        <v>1.558604575340977</v>
      </c>
      <c r="LX427" s="163">
        <f t="shared" si="1439"/>
        <v>1.5508515815085158</v>
      </c>
      <c r="LY427" s="163">
        <f t="shared" si="1446"/>
        <v>1.5431753376015496</v>
      </c>
      <c r="LZ427" s="163">
        <f t="shared" si="1453"/>
        <v>1.535492505353319</v>
      </c>
      <c r="MA427" s="163">
        <f t="shared" si="1460"/>
        <v>1.5278857934267298</v>
      </c>
      <c r="MB427" s="163">
        <f t="shared" si="1467"/>
        <v>1.5202734934011766</v>
      </c>
      <c r="MC427" s="163">
        <f t="shared" si="1474"/>
        <v>1.5127366700068561</v>
      </c>
      <c r="MD427" s="163">
        <f t="shared" si="1481"/>
        <v>1.5051952141057934</v>
      </c>
      <c r="ME427" s="163">
        <f t="shared" si="1488"/>
        <v>1.4977285781421337</v>
      </c>
      <c r="MF427" s="163">
        <f t="shared" si="1495"/>
        <v>1.4902582220605809</v>
      </c>
      <c r="MG427" s="163">
        <f t="shared" si="1502"/>
        <v>1.4828620172672284</v>
      </c>
      <c r="MH427" s="163">
        <f t="shared" si="1509"/>
        <v>1.475462962962963</v>
      </c>
      <c r="MI427" s="163">
        <f t="shared" si="1516"/>
        <v>1.4681373803552233</v>
      </c>
      <c r="MJ427" s="163">
        <f t="shared" si="1523"/>
        <v>1.4608097784568372</v>
      </c>
      <c r="MK427" s="163">
        <f t="shared" si="1530"/>
        <v>1.4535549586986267</v>
      </c>
      <c r="ML427" s="163">
        <f t="shared" si="1537"/>
        <v>1.4462989108511497</v>
      </c>
      <c r="MM427" s="163">
        <f t="shared" si="1544"/>
        <v>1.4391149465656514</v>
      </c>
      <c r="MN427" s="163">
        <f t="shared" si="1551"/>
        <v>1.4319305077130449</v>
      </c>
      <c r="MO427" s="163">
        <f t="shared" si="1558"/>
        <v>1.4248174457304654</v>
      </c>
      <c r="MP427" s="163">
        <f t="shared" si="1567"/>
        <v>1.4177046263345197</v>
      </c>
      <c r="MQ427" s="163">
        <f t="shared" si="1574"/>
        <v>1.4106624698765553</v>
      </c>
      <c r="MR427" s="163">
        <f t="shared" si="1581"/>
        <v>1.4036212380719355</v>
      </c>
      <c r="MS427" s="163">
        <f t="shared" si="1588"/>
        <v>1.3966499488727662</v>
      </c>
      <c r="MT427" s="163">
        <f t="shared" si="1595"/>
        <v>1.3896802325581394</v>
      </c>
      <c r="MU427" s="163">
        <f t="shared" ref="MU427:MU487" si="1602">($B427/$B$362)</f>
        <v>1.3827797329219496</v>
      </c>
      <c r="MV427" s="163">
        <f t="shared" si="1188"/>
        <v>1.3758814217873074</v>
      </c>
      <c r="MW427" s="163">
        <f t="shared" si="1194"/>
        <v>1.3690515965825021</v>
      </c>
      <c r="MX427" s="163">
        <f t="shared" si="1200"/>
        <v>1.3622245440729484</v>
      </c>
      <c r="MY427" s="163">
        <f t="shared" si="1206"/>
        <v>1.3554652426633902</v>
      </c>
      <c r="MZ427" s="163">
        <f t="shared" si="1212"/>
        <v>1.3487092678798138</v>
      </c>
      <c r="NA427" s="163">
        <f t="shared" si="1218"/>
        <v>1.3420203059935432</v>
      </c>
      <c r="NB427" s="163">
        <f t="shared" si="1224"/>
        <v>1.3353351955307262</v>
      </c>
      <c r="NC427" s="163">
        <f t="shared" si="1230"/>
        <v>1.3287163570667531</v>
      </c>
      <c r="ND427" s="163">
        <f t="shared" si="1236"/>
        <v>1.3221018667895827</v>
      </c>
      <c r="NE427" s="163">
        <f t="shared" si="1242"/>
        <v>1.3155529055634545</v>
      </c>
      <c r="NF427" s="163">
        <f t="shared" si="1248"/>
        <v>1.3090087623220152</v>
      </c>
      <c r="NG427" s="163">
        <f t="shared" si="1254"/>
        <v>1.3024702570157116</v>
      </c>
      <c r="NH427" s="163">
        <f t="shared" si="1260"/>
        <v>1.2959967467919755</v>
      </c>
      <c r="NI427" s="163">
        <f t="shared" si="1266"/>
        <v>1.2895292901137436</v>
      </c>
      <c r="NJ427" s="163">
        <f t="shared" si="1272"/>
        <v>1.2831260624496734</v>
      </c>
      <c r="NK427" s="163">
        <f t="shared" si="1278"/>
        <v>1.2767292798005876</v>
      </c>
      <c r="NL427" s="163">
        <f t="shared" si="1284"/>
        <v>1.2703959606696784</v>
      </c>
      <c r="NM427" s="163">
        <f t="shared" si="1290"/>
        <v>1.2640694548499405</v>
      </c>
      <c r="NN427" s="163">
        <f t="shared" si="1296"/>
        <v>1.2578056481319067</v>
      </c>
      <c r="NO427" s="163">
        <f t="shared" si="1302"/>
        <v>1.2515490007854089</v>
      </c>
      <c r="NP427" s="163">
        <f t="shared" si="1308"/>
        <v>1.2453002214214388</v>
      </c>
      <c r="NQ427" s="163">
        <f t="shared" si="1314"/>
        <v>1.2391135303265941</v>
      </c>
      <c r="NR427" s="163">
        <f t="shared" si="1320"/>
        <v>1.2329350068775791</v>
      </c>
      <c r="NS427" s="163">
        <f t="shared" si="1326"/>
        <v>1.2268177929854576</v>
      </c>
      <c r="NT427" s="163">
        <f t="shared" si="1332"/>
        <v>1.2207090266842575</v>
      </c>
      <c r="NU427" s="163">
        <f t="shared" si="1338"/>
        <v>1.214660794443974</v>
      </c>
      <c r="NV427" s="163">
        <f t="shared" si="1344"/>
        <v>1.2086212708579134</v>
      </c>
      <c r="NW427" s="163">
        <f t="shared" si="1350"/>
        <v>1.2025910863276172</v>
      </c>
      <c r="NX427" s="163">
        <f t="shared" si="1356"/>
        <v>1.1966207759699625</v>
      </c>
      <c r="NY427" s="163">
        <f t="shared" si="1363"/>
        <v>1.1906600249066002</v>
      </c>
      <c r="NZ427" s="163">
        <f t="shared" si="1370"/>
        <v>1.1847583643122677</v>
      </c>
      <c r="OA427" s="163">
        <f t="shared" si="1377"/>
        <v>1.1788664666474868</v>
      </c>
      <c r="OB427" s="163">
        <f t="shared" si="1384"/>
        <v>1.1729849098270151</v>
      </c>
      <c r="OC427" s="163">
        <f t="shared" si="1391"/>
        <v>1.1671617497456765</v>
      </c>
      <c r="OD427" s="163">
        <f t="shared" si="1398"/>
        <v>1.1613490970928819</v>
      </c>
      <c r="OE427" s="163">
        <f t="shared" si="1405"/>
        <v>1.1555940534225051</v>
      </c>
      <c r="OF427" s="163">
        <f t="shared" si="1412"/>
        <v>1.1498496692723992</v>
      </c>
      <c r="OG427" s="163">
        <f t="shared" si="1419"/>
        <v>1.1441164738731551</v>
      </c>
      <c r="OH427" s="163">
        <f t="shared" si="1426"/>
        <v>1.1384401666997419</v>
      </c>
      <c r="OI427" s="163">
        <f t="shared" si="1433"/>
        <v>1.132775166857549</v>
      </c>
      <c r="OJ427" s="163">
        <f t="shared" si="1440"/>
        <v>1.1271219742219427</v>
      </c>
      <c r="OK427" s="163">
        <f t="shared" si="1447"/>
        <v>1.1215249266862171</v>
      </c>
      <c r="OL427" s="163">
        <f t="shared" si="1454"/>
        <v>1.1159397735672878</v>
      </c>
      <c r="OM427" s="163">
        <f t="shared" si="1461"/>
        <v>1.1103669866831836</v>
      </c>
      <c r="ON427" s="163">
        <f t="shared" si="1468"/>
        <v>1.1048495820654058</v>
      </c>
      <c r="OO427" s="163">
        <f t="shared" si="1475"/>
        <v>1.0993446015867541</v>
      </c>
      <c r="OP427" s="163">
        <f t="shared" si="1482"/>
        <v>1.0938942069333739</v>
      </c>
      <c r="OQ427" s="163">
        <f t="shared" si="1489"/>
        <v>1.0884562841530054</v>
      </c>
      <c r="OR427" s="163">
        <f t="shared" si="1496"/>
        <v>1.0830312641594926</v>
      </c>
      <c r="OS427" s="163">
        <f t="shared" si="1503"/>
        <v>1.0776600541027954</v>
      </c>
      <c r="OT427" s="163">
        <f t="shared" si="1510"/>
        <v>1.0723017682904035</v>
      </c>
      <c r="OU427" s="163">
        <f t="shared" si="1517"/>
        <v>1.0669568128557081</v>
      </c>
      <c r="OV427" s="163">
        <f t="shared" si="1524"/>
        <v>1.0616648776696154</v>
      </c>
      <c r="OW427" s="163">
        <f t="shared" si="1531"/>
        <v>1.0563862698880377</v>
      </c>
      <c r="OX427" s="163">
        <f t="shared" si="1538"/>
        <v>1.0511213720316623</v>
      </c>
      <c r="OY427" s="163">
        <f t="shared" si="1545"/>
        <v>1.0459086931155193</v>
      </c>
      <c r="OZ427" s="163">
        <f t="shared" si="1552"/>
        <v>1.0407096984869926</v>
      </c>
      <c r="PA427" s="163">
        <f t="shared" si="1559"/>
        <v>1.0355247481858552</v>
      </c>
      <c r="PB427" s="163">
        <f t="shared" si="1568"/>
        <v>1.0303912059489169</v>
      </c>
      <c r="PC427" s="163">
        <f t="shared" si="1575"/>
        <v>1.0252716614240778</v>
      </c>
      <c r="PD427" s="163">
        <f t="shared" si="1582"/>
        <v>1.0201664532650447</v>
      </c>
      <c r="PE427" s="163">
        <f t="shared" si="1589"/>
        <v>1.0150759103938847</v>
      </c>
      <c r="PF427" s="163">
        <f t="shared" si="1596"/>
        <v>1.0100359180223959</v>
      </c>
      <c r="PG427" s="163">
        <f t="shared" ref="PG427:PG487" si="1603">($B427/$B$426)</f>
        <v>1.005010511562719</v>
      </c>
      <c r="PH427" s="156">
        <f>($B427/$B$427)</f>
        <v>1</v>
      </c>
      <c r="PI427" s="157"/>
      <c r="PJ427" s="157"/>
      <c r="PK427" s="157"/>
      <c r="PL427" s="157"/>
      <c r="PM427" s="157"/>
      <c r="PN427" s="157"/>
      <c r="PO427" s="157"/>
      <c r="PP427" s="157"/>
      <c r="PQ427" s="157"/>
      <c r="PR427" s="157"/>
      <c r="PS427" s="157"/>
      <c r="PT427" s="157"/>
      <c r="PU427" s="157"/>
      <c r="PV427" s="157"/>
      <c r="PW427" s="157"/>
      <c r="PX427" s="157"/>
      <c r="PY427" s="157"/>
      <c r="PZ427" s="157"/>
      <c r="QA427" s="157"/>
      <c r="QB427" s="157"/>
      <c r="QC427" s="157"/>
      <c r="QD427" s="157"/>
      <c r="QE427" s="157"/>
      <c r="QF427" s="157"/>
      <c r="QG427" s="157"/>
      <c r="QH427" s="157"/>
      <c r="QI427" s="157"/>
      <c r="QJ427" s="157"/>
      <c r="QK427" s="157"/>
      <c r="QL427" s="157"/>
      <c r="QM427" s="157"/>
      <c r="QN427" s="157"/>
      <c r="QO427" s="157"/>
      <c r="QP427" s="157"/>
      <c r="QQ427" s="157"/>
      <c r="QR427" s="157"/>
      <c r="QS427" s="157"/>
      <c r="QT427" s="157"/>
      <c r="QU427" s="157"/>
      <c r="QV427" s="157"/>
      <c r="QW427" s="157"/>
      <c r="QX427" s="157"/>
      <c r="QY427" s="157"/>
      <c r="QZ427" s="157"/>
      <c r="RA427" s="157"/>
      <c r="RB427" s="157"/>
      <c r="RC427" s="157"/>
      <c r="RD427" s="157"/>
      <c r="RE427" s="157"/>
      <c r="RF427" s="157"/>
      <c r="RG427" s="157"/>
      <c r="RH427" s="157"/>
      <c r="RI427" s="157"/>
      <c r="RJ427" s="157"/>
      <c r="RK427" s="157"/>
      <c r="RL427" s="157"/>
      <c r="RM427" s="157"/>
      <c r="RN427" s="157"/>
      <c r="RO427" s="157"/>
      <c r="RP427" s="157"/>
    </row>
    <row r="428" spans="1:484" ht="13">
      <c r="A428" s="151">
        <v>53328</v>
      </c>
      <c r="B428" s="152">
        <f t="shared" si="1560"/>
        <v>28826</v>
      </c>
      <c r="C428" s="153">
        <f t="shared" si="1561"/>
        <v>5.0000000000000001E-3</v>
      </c>
      <c r="E428" s="157">
        <f t="shared" si="1357"/>
        <v>5.8011672368685856</v>
      </c>
      <c r="F428" s="157">
        <f t="shared" si="1364"/>
        <v>5.7571400039944081</v>
      </c>
      <c r="G428" s="157">
        <f t="shared" si="1371"/>
        <v>5.7536926147704595</v>
      </c>
      <c r="H428" s="157">
        <f t="shared" si="1378"/>
        <v>5.7330946698488461</v>
      </c>
      <c r="I428" s="157">
        <f t="shared" si="1385"/>
        <v>5.7251241310824232</v>
      </c>
      <c r="J428" s="157">
        <f t="shared" si="1392"/>
        <v>5.6979640245107728</v>
      </c>
      <c r="K428" s="157">
        <f t="shared" si="1399"/>
        <v>5.6811194324004726</v>
      </c>
      <c r="L428" s="157">
        <f t="shared" si="1406"/>
        <v>5.662148890198389</v>
      </c>
      <c r="M428" s="157">
        <f t="shared" si="1413"/>
        <v>5.6543742644174184</v>
      </c>
      <c r="N428" s="157">
        <f t="shared" si="1420"/>
        <v>5.6477272727272725</v>
      </c>
      <c r="O428" s="157">
        <f t="shared" si="1427"/>
        <v>5.6377860355955409</v>
      </c>
      <c r="P428" s="157">
        <f t="shared" si="1434"/>
        <v>5.635581622678397</v>
      </c>
      <c r="Q428" s="157">
        <f t="shared" si="1441"/>
        <v>5.6300781249999998</v>
      </c>
      <c r="R428" s="157">
        <f t="shared" si="1448"/>
        <v>5.6278797344787188</v>
      </c>
      <c r="S428" s="157">
        <f t="shared" si="1455"/>
        <v>5.6038102643856922</v>
      </c>
      <c r="T428" s="157">
        <f t="shared" si="1462"/>
        <v>5.5972815533980587</v>
      </c>
      <c r="U428" s="157">
        <f t="shared" si="1469"/>
        <v>5.57886587962067</v>
      </c>
      <c r="V428" s="157">
        <f t="shared" si="1476"/>
        <v>5.5756286266924562</v>
      </c>
      <c r="W428" s="157">
        <f t="shared" si="1483"/>
        <v>5.5605709876543212</v>
      </c>
      <c r="X428" s="157">
        <f t="shared" si="1490"/>
        <v>5.5392006149116062</v>
      </c>
      <c r="Y428" s="157">
        <f t="shared" si="1497"/>
        <v>5.5487969201154961</v>
      </c>
      <c r="Z428" s="157">
        <f t="shared" si="1504"/>
        <v>5.5392006149116062</v>
      </c>
      <c r="AA428" s="157">
        <f t="shared" si="1511"/>
        <v>5.5296374448494152</v>
      </c>
      <c r="AB428" s="157">
        <f t="shared" si="1518"/>
        <v>5.5328214971209215</v>
      </c>
      <c r="AC428" s="157">
        <f t="shared" si="1525"/>
        <v>5.5158821278224259</v>
      </c>
      <c r="AD428" s="157">
        <f t="shared" si="1532"/>
        <v>5.4948532215020967</v>
      </c>
      <c r="AE428" s="157">
        <f t="shared" si="1539"/>
        <v>5.4917127071823204</v>
      </c>
      <c r="AF428" s="157">
        <f t="shared" si="1546"/>
        <v>5.4833555259653792</v>
      </c>
      <c r="AG428" s="157">
        <f t="shared" si="1553"/>
        <v>5.4677541729893777</v>
      </c>
      <c r="AH428" s="157">
        <f t="shared" si="1562"/>
        <v>5.453272796065078</v>
      </c>
      <c r="AI428" s="157">
        <f t="shared" si="1569"/>
        <v>5.4584359022912325</v>
      </c>
      <c r="AJ428" s="157">
        <f t="shared" si="1576"/>
        <v>5.462573431874171</v>
      </c>
      <c r="AK428" s="157">
        <f t="shared" si="1583"/>
        <v>5.4543046357615896</v>
      </c>
      <c r="AL428" s="157">
        <f t="shared" si="1590"/>
        <v>5.430670685757347</v>
      </c>
      <c r="AM428" s="157">
        <f t="shared" si="1597"/>
        <v>5.4214782772239989</v>
      </c>
      <c r="AN428" s="157">
        <f t="shared" ref="AN428:AN487" si="1604">($B428/$B$43)</f>
        <v>5.4123169357867065</v>
      </c>
      <c r="AO428" s="157">
        <f t="shared" si="1189"/>
        <v>5.4143501126972202</v>
      </c>
      <c r="AP428" s="157">
        <f t="shared" si="1195"/>
        <v>5.417402743845142</v>
      </c>
      <c r="AQ428" s="157">
        <f t="shared" si="1201"/>
        <v>5.4031865042174321</v>
      </c>
      <c r="AR428" s="157">
        <f t="shared" si="1207"/>
        <v>5.3820014936519787</v>
      </c>
      <c r="AS428" s="157">
        <f t="shared" si="1213"/>
        <v>5.3679702048417131</v>
      </c>
      <c r="AT428" s="157">
        <f t="shared" si="1219"/>
        <v>5.3629767441860468</v>
      </c>
      <c r="AU428" s="157">
        <f t="shared" si="1225"/>
        <v>5.3550065019505855</v>
      </c>
      <c r="AV428" s="157">
        <f t="shared" si="1231"/>
        <v>5.3480519480519479</v>
      </c>
      <c r="AW428" s="157">
        <f t="shared" si="1237"/>
        <v>5.3292660380846737</v>
      </c>
      <c r="AX428" s="157">
        <f t="shared" si="1243"/>
        <v>5.2969496508636533</v>
      </c>
      <c r="AY428" s="157">
        <f t="shared" si="1249"/>
        <v>5.2717629846378928</v>
      </c>
      <c r="AZ428" s="157">
        <f t="shared" si="1255"/>
        <v>5.2602189781021895</v>
      </c>
      <c r="BA428" s="157">
        <f t="shared" si="1261"/>
        <v>5.2439512461342552</v>
      </c>
      <c r="BB428" s="157">
        <f t="shared" si="1267"/>
        <v>5.2525510204081636</v>
      </c>
      <c r="BC428" s="157">
        <f t="shared" si="1273"/>
        <v>5.2535082923273189</v>
      </c>
      <c r="BD428" s="157">
        <f t="shared" si="1279"/>
        <v>5.241090909090909</v>
      </c>
      <c r="BE428" s="157">
        <f t="shared" si="1285"/>
        <v>5.2506375227686704</v>
      </c>
      <c r="BF428" s="157">
        <f t="shared" si="1291"/>
        <v>5.2344289086617035</v>
      </c>
      <c r="BG428" s="157">
        <f t="shared" si="1297"/>
        <v>5.2315789473684209</v>
      </c>
      <c r="BH428" s="157">
        <f t="shared" si="1303"/>
        <v>5.226835902085222</v>
      </c>
      <c r="BI428" s="157">
        <f t="shared" si="1309"/>
        <v>5.2023100523371228</v>
      </c>
      <c r="BJ428" s="157">
        <f t="shared" si="1315"/>
        <v>5.1994949494949498</v>
      </c>
      <c r="BK428" s="157">
        <f t="shared" si="1321"/>
        <v>5.1808051761322789</v>
      </c>
      <c r="BL428" s="157">
        <f t="shared" si="1327"/>
        <v>5.1836000719295088</v>
      </c>
      <c r="BM428" s="157">
        <f t="shared" si="1333"/>
        <v>5.1826681049982017</v>
      </c>
      <c r="BN428" s="157">
        <f t="shared" si="1339"/>
        <v>5.158554044380816</v>
      </c>
      <c r="BO428" s="157">
        <f t="shared" si="1345"/>
        <v>5.1419907242240459</v>
      </c>
      <c r="BP428" s="157">
        <f t="shared" si="1351"/>
        <v>5.117344221551571</v>
      </c>
      <c r="BQ428" s="157">
        <f t="shared" si="1358"/>
        <v>5.1137129678907218</v>
      </c>
      <c r="BR428" s="157">
        <f t="shared" si="1365"/>
        <v>5.1146202980837474</v>
      </c>
      <c r="BS428" s="157">
        <f t="shared" si="1372"/>
        <v>5.0929328621908123</v>
      </c>
      <c r="BT428" s="157">
        <f t="shared" si="1379"/>
        <v>5.0839506172839508</v>
      </c>
      <c r="BU428" s="157">
        <f t="shared" si="1386"/>
        <v>5.0956337281244473</v>
      </c>
      <c r="BV428" s="157">
        <f t="shared" si="1393"/>
        <v>5.0741066713606759</v>
      </c>
      <c r="BW428" s="157">
        <f t="shared" si="1400"/>
        <v>5.0660808435852376</v>
      </c>
      <c r="BX428" s="157">
        <f t="shared" si="1407"/>
        <v>5.0660808435852376</v>
      </c>
      <c r="BY428" s="157">
        <f t="shared" si="1414"/>
        <v>5.0272061388210671</v>
      </c>
      <c r="BZ428" s="157">
        <f t="shared" si="1421"/>
        <v>5.0202020202020199</v>
      </c>
      <c r="CA428" s="157">
        <f t="shared" si="1428"/>
        <v>4.97944377267231</v>
      </c>
      <c r="CB428" s="157">
        <f t="shared" si="1435"/>
        <v>4.9682867976559804</v>
      </c>
      <c r="CC428" s="157">
        <f t="shared" si="1442"/>
        <v>4.956327372764787</v>
      </c>
      <c r="CD428" s="157">
        <f t="shared" si="1449"/>
        <v>4.9478201167181597</v>
      </c>
      <c r="CE428" s="157">
        <f t="shared" si="1456"/>
        <v>4.9325804243668721</v>
      </c>
      <c r="CF428" s="157">
        <f t="shared" si="1463"/>
        <v>4.9174343227567388</v>
      </c>
      <c r="CG428" s="157">
        <f t="shared" si="1470"/>
        <v>4.9090599455040875</v>
      </c>
      <c r="CH428" s="157">
        <f t="shared" si="1477"/>
        <v>4.9132435657064937</v>
      </c>
      <c r="CI428" s="157">
        <f t="shared" si="1484"/>
        <v>4.8849347568208774</v>
      </c>
      <c r="CJ428" s="157">
        <f t="shared" si="1491"/>
        <v>4.8750211398613228</v>
      </c>
      <c r="CK428" s="157">
        <f t="shared" si="1498"/>
        <v>4.8684343860834316</v>
      </c>
      <c r="CL428" s="157">
        <f t="shared" si="1505"/>
        <v>4.8594066082265677</v>
      </c>
      <c r="CM428" s="157">
        <f t="shared" si="1512"/>
        <v>4.8512285425782569</v>
      </c>
      <c r="CN428" s="157">
        <f t="shared" si="1519"/>
        <v>4.8414511252939203</v>
      </c>
      <c r="CO428" s="157">
        <f t="shared" si="1526"/>
        <v>4.8083402835696409</v>
      </c>
      <c r="CP428" s="157">
        <f t="shared" si="1533"/>
        <v>4.8003330557868447</v>
      </c>
      <c r="CQ428" s="157">
        <f t="shared" si="1540"/>
        <v>4.7701472778421312</v>
      </c>
      <c r="CR428" s="157">
        <f t="shared" si="1547"/>
        <v>4.7567656765676567</v>
      </c>
      <c r="CS428" s="162">
        <f t="shared" si="1554"/>
        <v>4.7403387600723565</v>
      </c>
      <c r="CT428" s="163">
        <f t="shared" si="1563"/>
        <v>4.7310027900869853</v>
      </c>
      <c r="CU428" s="163">
        <f t="shared" si="1570"/>
        <v>4.7310027900869853</v>
      </c>
      <c r="CV428" s="163">
        <f t="shared" si="1577"/>
        <v>4.7217035217035219</v>
      </c>
      <c r="CW428" s="163">
        <f t="shared" si="1584"/>
        <v>4.7193844138834313</v>
      </c>
      <c r="CX428" s="163">
        <f t="shared" si="1591"/>
        <v>4.7193844138834313</v>
      </c>
      <c r="CY428" s="163">
        <f t="shared" si="1598"/>
        <v>4.7178396072013093</v>
      </c>
      <c r="CZ428" s="163">
        <f t="shared" ref="CZ428:CZ487" si="1605">($B428/$B$107)</f>
        <v>4.7178396072013093</v>
      </c>
      <c r="DA428" s="163">
        <f t="shared" si="1190"/>
        <v>4.7164732966063836</v>
      </c>
      <c r="DB428" s="163">
        <f t="shared" si="1196"/>
        <v>4.7116704805491993</v>
      </c>
      <c r="DC428" s="163">
        <f t="shared" si="1202"/>
        <v>4.7016799869515573</v>
      </c>
      <c r="DD428" s="163">
        <f t="shared" si="1208"/>
        <v>4.6902050113895219</v>
      </c>
      <c r="DE428" s="163">
        <f t="shared" si="1214"/>
        <v>4.6894420042297051</v>
      </c>
      <c r="DF428" s="163">
        <f t="shared" si="1220"/>
        <v>4.6727184308639975</v>
      </c>
      <c r="DG428" s="163">
        <f t="shared" si="1226"/>
        <v>4.6651561741382102</v>
      </c>
      <c r="DH428" s="163">
        <f t="shared" si="1232"/>
        <v>4.6501048556218745</v>
      </c>
      <c r="DI428" s="163">
        <f t="shared" si="1238"/>
        <v>4.6388799485033791</v>
      </c>
      <c r="DJ428" s="163">
        <f t="shared" si="1244"/>
        <v>4.6366414669454725</v>
      </c>
      <c r="DK428" s="163">
        <f t="shared" si="1250"/>
        <v>4.635895786426504</v>
      </c>
      <c r="DL428" s="163">
        <f t="shared" si="1256"/>
        <v>4.6239974334295795</v>
      </c>
      <c r="DM428" s="163">
        <f t="shared" si="1262"/>
        <v>4.6202917134156118</v>
      </c>
      <c r="DN428" s="163">
        <f t="shared" si="1268"/>
        <v>4.6143748999519767</v>
      </c>
      <c r="DO428" s="163">
        <f t="shared" si="1274"/>
        <v>4.6062639821029085</v>
      </c>
      <c r="DP428" s="163">
        <f t="shared" si="1280"/>
        <v>4.598915124441608</v>
      </c>
      <c r="DQ428" s="163">
        <f t="shared" si="1286"/>
        <v>4.5755555555555558</v>
      </c>
      <c r="DR428" s="163">
        <f t="shared" si="1292"/>
        <v>4.5438209331651951</v>
      </c>
      <c r="DS428" s="163">
        <f t="shared" si="1298"/>
        <v>4.5096996245306631</v>
      </c>
      <c r="DT428" s="163">
        <f t="shared" si="1304"/>
        <v>4.487235367372354</v>
      </c>
      <c r="DU428" s="163">
        <f t="shared" si="1310"/>
        <v>4.464993804213135</v>
      </c>
      <c r="DV428" s="163">
        <f t="shared" si="1316"/>
        <v>4.4429716399506782</v>
      </c>
      <c r="DW428" s="163">
        <f t="shared" si="1322"/>
        <v>4.4211656441717793</v>
      </c>
      <c r="DX428" s="163">
        <f t="shared" si="1328"/>
        <v>4.3989012665954528</v>
      </c>
      <c r="DY428" s="163">
        <f t="shared" si="1334"/>
        <v>4.376860006073489</v>
      </c>
      <c r="DZ428" s="163">
        <f t="shared" si="1340"/>
        <v>4.3550385254570179</v>
      </c>
      <c r="EA428" s="163">
        <f t="shared" si="1346"/>
        <v>4.3334335538184003</v>
      </c>
      <c r="EB428" s="163">
        <f t="shared" si="1352"/>
        <v>4.3120418848167539</v>
      </c>
      <c r="EC428" s="163">
        <f t="shared" si="1359"/>
        <v>4.2908603751116408</v>
      </c>
      <c r="ED428" s="163">
        <f t="shared" si="1366"/>
        <v>4.2692535545023693</v>
      </c>
      <c r="EE428" s="163">
        <f t="shared" si="1373"/>
        <v>4.2478632478632479</v>
      </c>
      <c r="EF428" s="163">
        <f t="shared" si="1380"/>
        <v>4.2266862170087975</v>
      </c>
      <c r="EG428" s="163">
        <f t="shared" si="1387"/>
        <v>4.2057192880070033</v>
      </c>
      <c r="EH428" s="163">
        <f t="shared" si="1394"/>
        <v>4.1849593495934956</v>
      </c>
      <c r="EI428" s="163">
        <f t="shared" si="1401"/>
        <v>4.1644033516324761</v>
      </c>
      <c r="EJ428" s="163">
        <f t="shared" si="1408"/>
        <v>4.1434526376311629</v>
      </c>
      <c r="EK428" s="163">
        <f t="shared" si="1415"/>
        <v>4.1227116704805491</v>
      </c>
      <c r="EL428" s="163">
        <f t="shared" si="1422"/>
        <v>4.1021773160666006</v>
      </c>
      <c r="EM428" s="163">
        <f t="shared" si="1429"/>
        <v>4.0818465024072497</v>
      </c>
      <c r="EN428" s="163">
        <f t="shared" si="1436"/>
        <v>4.0617162181203321</v>
      </c>
      <c r="EO428" s="163">
        <f t="shared" si="1443"/>
        <v>4.0417835109366234</v>
      </c>
      <c r="EP428" s="163">
        <f t="shared" si="1450"/>
        <v>4.021484375</v>
      </c>
      <c r="EQ428" s="163">
        <f t="shared" si="1457"/>
        <v>4.0013881177123825</v>
      </c>
      <c r="ER428" s="163">
        <f t="shared" si="1464"/>
        <v>3.9814917127071823</v>
      </c>
      <c r="ES428" s="163">
        <f t="shared" si="1471"/>
        <v>3.961792193512919</v>
      </c>
      <c r="ET428" s="163">
        <f t="shared" si="1478"/>
        <v>3.9422866520787747</v>
      </c>
      <c r="EU428" s="163">
        <f t="shared" si="1485"/>
        <v>3.9224384269968704</v>
      </c>
      <c r="EV428" s="163">
        <f t="shared" si="1492"/>
        <v>3.9027890603845115</v>
      </c>
      <c r="EW428" s="163">
        <f t="shared" si="1499"/>
        <v>3.8833355786070323</v>
      </c>
      <c r="EX428" s="163">
        <f t="shared" si="1506"/>
        <v>3.8640750670241286</v>
      </c>
      <c r="EY428" s="163">
        <f t="shared" si="1513"/>
        <v>3.8450046685340804</v>
      </c>
      <c r="EZ428" s="163">
        <f t="shared" si="1520"/>
        <v>3.8261215821608707</v>
      </c>
      <c r="FA428" s="163">
        <f t="shared" si="1527"/>
        <v>3.8069202324352878</v>
      </c>
      <c r="FB428" s="163">
        <f t="shared" si="1534"/>
        <v>3.7879106438896191</v>
      </c>
      <c r="FC428" s="163">
        <f t="shared" si="1541"/>
        <v>3.7690899581589958</v>
      </c>
      <c r="FD428" s="163">
        <f t="shared" si="1548"/>
        <v>3.7504553734061932</v>
      </c>
      <c r="FE428" s="163">
        <f t="shared" si="1555"/>
        <v>3.7320041429311237</v>
      </c>
      <c r="FF428" s="163">
        <f t="shared" si="1564"/>
        <v>3.7132551848512172</v>
      </c>
      <c r="FG428" s="163">
        <f t="shared" si="1571"/>
        <v>3.6946936682901819</v>
      </c>
      <c r="FH428" s="163">
        <f t="shared" si="1578"/>
        <v>3.6763167963269989</v>
      </c>
      <c r="FI428" s="163">
        <f t="shared" si="1585"/>
        <v>3.6581218274111675</v>
      </c>
      <c r="FJ428" s="163">
        <f t="shared" si="1592"/>
        <v>3.6401060739992421</v>
      </c>
      <c r="FK428" s="163">
        <f t="shared" si="1599"/>
        <v>3.6218117854001761</v>
      </c>
      <c r="FL428" s="163">
        <f t="shared" ref="FL428:FL487" si="1606">($B428/$B$171)</f>
        <v>3.6037004625578195</v>
      </c>
      <c r="FM428" s="163">
        <f t="shared" si="1191"/>
        <v>3.5857693743002863</v>
      </c>
      <c r="FN428" s="163">
        <f t="shared" si="1197"/>
        <v>3.5680158435449933</v>
      </c>
      <c r="FO428" s="163">
        <f t="shared" si="1203"/>
        <v>3.5504372459662519</v>
      </c>
      <c r="FP428" s="163">
        <f t="shared" si="1209"/>
        <v>3.5325980392156864</v>
      </c>
      <c r="FQ428" s="163">
        <f t="shared" si="1215"/>
        <v>3.5149372027801489</v>
      </c>
      <c r="FR428" s="163">
        <f t="shared" si="1221"/>
        <v>3.4974520747391411</v>
      </c>
      <c r="FS428" s="163">
        <f t="shared" si="1227"/>
        <v>3.4801400458770977</v>
      </c>
      <c r="FT428" s="163">
        <f t="shared" si="1233"/>
        <v>3.4629985583853915</v>
      </c>
      <c r="FU428" s="163">
        <f t="shared" si="1239"/>
        <v>3.4456131962706191</v>
      </c>
      <c r="FV428" s="163">
        <f t="shared" si="1245"/>
        <v>3.4284015223596573</v>
      </c>
      <c r="FW428" s="163">
        <f t="shared" si="1251"/>
        <v>3.4113609467455621</v>
      </c>
      <c r="FX428" s="163">
        <f t="shared" si="1257"/>
        <v>3.394488930758361</v>
      </c>
      <c r="FY428" s="163">
        <f t="shared" si="1263"/>
        <v>3.3777829857042421</v>
      </c>
      <c r="FZ428" s="163">
        <f t="shared" si="1269"/>
        <v>3.3608487816252768</v>
      </c>
      <c r="GA428" s="163">
        <f t="shared" si="1275"/>
        <v>3.3440835266821347</v>
      </c>
      <c r="GB428" s="163">
        <f t="shared" si="1281"/>
        <v>3.3274847050675285</v>
      </c>
      <c r="GC428" s="163">
        <f t="shared" si="1287"/>
        <v>3.3110498506776938</v>
      </c>
      <c r="GD428" s="163">
        <f t="shared" si="1293"/>
        <v>3.2944</v>
      </c>
      <c r="GE428" s="163">
        <f t="shared" si="1299"/>
        <v>3.2779167614282465</v>
      </c>
      <c r="GF428" s="163">
        <f t="shared" si="1305"/>
        <v>3.2615976465263636</v>
      </c>
      <c r="GG428" s="163">
        <f t="shared" si="1311"/>
        <v>3.24544021616753</v>
      </c>
      <c r="GH428" s="163">
        <f t="shared" si="1317"/>
        <v>3.2294420793188436</v>
      </c>
      <c r="GI428" s="163">
        <f t="shared" si="1323"/>
        <v>3.2132426708282242</v>
      </c>
      <c r="GJ428" s="163">
        <f t="shared" si="1329"/>
        <v>3.1972049689440993</v>
      </c>
      <c r="GK428" s="163">
        <f t="shared" si="1335"/>
        <v>3.1813265643968656</v>
      </c>
      <c r="GL428" s="163">
        <f t="shared" si="1341"/>
        <v>3.1656050955414012</v>
      </c>
      <c r="GM428" s="163">
        <f t="shared" si="1347"/>
        <v>3.1496940559440558</v>
      </c>
      <c r="GN428" s="163">
        <f t="shared" si="1353"/>
        <v>3.1339421613394216</v>
      </c>
      <c r="GO428" s="163">
        <f t="shared" si="1360"/>
        <v>3.1183470359151881</v>
      </c>
      <c r="GP428" s="163">
        <f t="shared" si="1367"/>
        <v>3.1029063509149624</v>
      </c>
      <c r="GQ428" s="163">
        <f t="shared" si="1374"/>
        <v>3.0876178234790062</v>
      </c>
      <c r="GR428" s="163">
        <f t="shared" si="1381"/>
        <v>3.0721517638282001</v>
      </c>
      <c r="GS428" s="163">
        <f t="shared" si="1388"/>
        <v>3.0568398727465533</v>
      </c>
      <c r="GT428" s="163">
        <f t="shared" si="1395"/>
        <v>3.0416798564946714</v>
      </c>
      <c r="GU428" s="163">
        <f t="shared" si="1402"/>
        <v>3.0266694666106679</v>
      </c>
      <c r="GV428" s="163">
        <f t="shared" si="1409"/>
        <v>3.0114918512327624</v>
      </c>
      <c r="GW428" s="163">
        <f t="shared" si="1416"/>
        <v>2.9964656964656964</v>
      </c>
      <c r="GX428" s="163">
        <f t="shared" si="1423"/>
        <v>2.9815887463798099</v>
      </c>
      <c r="GY428" s="163">
        <f t="shared" si="1430"/>
        <v>2.9668587896253604</v>
      </c>
      <c r="GZ428" s="163">
        <f t="shared" si="1437"/>
        <v>2.9519713261648746</v>
      </c>
      <c r="HA428" s="163">
        <f t="shared" si="1444"/>
        <v>2.9372325249643367</v>
      </c>
      <c r="HB428" s="163">
        <f t="shared" si="1451"/>
        <v>2.9226401703335698</v>
      </c>
      <c r="HC428" s="163">
        <f t="shared" si="1458"/>
        <v>2.9081920903954801</v>
      </c>
      <c r="HD428" s="163">
        <f t="shared" si="1465"/>
        <v>2.8935956635213813</v>
      </c>
      <c r="HE428" s="163">
        <f t="shared" si="1472"/>
        <v>2.8791450259688376</v>
      </c>
      <c r="HF428" s="163">
        <f t="shared" si="1479"/>
        <v>2.864838004372888</v>
      </c>
      <c r="HG428" s="163">
        <f t="shared" si="1486"/>
        <v>2.8506724683544302</v>
      </c>
      <c r="HH428" s="163">
        <f t="shared" si="1493"/>
        <v>2.8363672144051955</v>
      </c>
      <c r="HI428" s="163">
        <f t="shared" si="1500"/>
        <v>2.8222048169179557</v>
      </c>
      <c r="HJ428" s="163">
        <f t="shared" si="1507"/>
        <v>2.8081831466147102</v>
      </c>
      <c r="HK428" s="163">
        <f t="shared" si="1514"/>
        <v>2.7943001163241568</v>
      </c>
      <c r="HL428" s="163">
        <f t="shared" si="1521"/>
        <v>2.7802854938271606</v>
      </c>
      <c r="HM428" s="163">
        <f t="shared" si="1528"/>
        <v>2.7664107485604608</v>
      </c>
      <c r="HN428" s="163">
        <f t="shared" si="1535"/>
        <v>2.7526737967914436</v>
      </c>
      <c r="HO428" s="163">
        <f t="shared" si="1542"/>
        <v>2.7390725959711135</v>
      </c>
      <c r="HP428" s="163">
        <f t="shared" si="1549"/>
        <v>2.7253474520185308</v>
      </c>
      <c r="HQ428" s="163">
        <f t="shared" si="1556"/>
        <v>2.7117591721542804</v>
      </c>
      <c r="HR428" s="163">
        <f t="shared" si="1565"/>
        <v>2.6983057193672191</v>
      </c>
      <c r="HS428" s="163">
        <f t="shared" si="1572"/>
        <v>2.6849850968703426</v>
      </c>
      <c r="HT428" s="163">
        <f t="shared" si="1579"/>
        <v>2.6715477293790548</v>
      </c>
      <c r="HU428" s="163">
        <f t="shared" si="1586"/>
        <v>2.6582441903356693</v>
      </c>
      <c r="HV428" s="163">
        <f t="shared" si="1593"/>
        <v>2.6450724903652048</v>
      </c>
      <c r="HW428" s="163">
        <f t="shared" si="1600"/>
        <v>2.6320306793279764</v>
      </c>
      <c r="HX428" s="163">
        <f t="shared" ref="HX428:HX487" si="1607">($B428/$B$235)</f>
        <v>2.6188788952484781</v>
      </c>
      <c r="HY428" s="163">
        <f t="shared" si="1192"/>
        <v>2.6058578918821191</v>
      </c>
      <c r="HZ428" s="163">
        <f t="shared" si="1198"/>
        <v>2.592965728164073</v>
      </c>
      <c r="IA428" s="163">
        <f t="shared" si="1204"/>
        <v>2.5799695694978966</v>
      </c>
      <c r="IB428" s="163">
        <f t="shared" si="1210"/>
        <v>2.5671030367797667</v>
      </c>
      <c r="IC428" s="163">
        <f t="shared" si="1216"/>
        <v>2.5543642002658395</v>
      </c>
      <c r="ID428" s="163">
        <f t="shared" si="1222"/>
        <v>2.5417511683273082</v>
      </c>
      <c r="IE428" s="163">
        <f t="shared" si="1228"/>
        <v>2.5290401824881559</v>
      </c>
      <c r="IF428" s="163">
        <f t="shared" si="1234"/>
        <v>2.5164556962025317</v>
      </c>
      <c r="IG428" s="163">
        <f t="shared" si="1240"/>
        <v>2.503995830437804</v>
      </c>
      <c r="IH428" s="163">
        <f t="shared" si="1246"/>
        <v>2.4914433880726015</v>
      </c>
      <c r="II428" s="163">
        <f t="shared" si="1252"/>
        <v>2.479016167870657</v>
      </c>
      <c r="IJ428" s="163">
        <f t="shared" si="1258"/>
        <v>2.4667123053226083</v>
      </c>
      <c r="IK428" s="163">
        <f t="shared" si="1264"/>
        <v>2.4545299727520438</v>
      </c>
      <c r="IL428" s="163">
        <f t="shared" si="1270"/>
        <v>2.4422604422604421</v>
      </c>
      <c r="IM428" s="163">
        <f t="shared" si="1276"/>
        <v>2.4301129657730569</v>
      </c>
      <c r="IN428" s="163">
        <f t="shared" si="1282"/>
        <v>2.4180857310628303</v>
      </c>
      <c r="IO428" s="163">
        <f t="shared" si="1288"/>
        <v>2.4059761288707118</v>
      </c>
      <c r="IP428" s="163">
        <f t="shared" si="1294"/>
        <v>2.3939872103645876</v>
      </c>
      <c r="IQ428" s="163">
        <f t="shared" si="1300"/>
        <v>2.3821171803983141</v>
      </c>
      <c r="IR428" s="163">
        <f t="shared" si="1306"/>
        <v>2.3701693800361783</v>
      </c>
      <c r="IS428" s="163">
        <f t="shared" si="1312"/>
        <v>2.3583408328560909</v>
      </c>
      <c r="IT428" s="163">
        <f t="shared" si="1318"/>
        <v>2.3466297622924128</v>
      </c>
      <c r="IU428" s="163">
        <f t="shared" si="1324"/>
        <v>2.3350344268934791</v>
      </c>
      <c r="IV428" s="163">
        <f t="shared" si="1330"/>
        <v>2.3233658418634642</v>
      </c>
      <c r="IW428" s="163">
        <f t="shared" si="1336"/>
        <v>2.3118132969765015</v>
      </c>
      <c r="IX428" s="163">
        <f t="shared" si="1342"/>
        <v>2.3003750698268295</v>
      </c>
      <c r="IY428" s="163">
        <f t="shared" si="1348"/>
        <v>2.2888677147848182</v>
      </c>
      <c r="IZ428" s="163">
        <f t="shared" si="1354"/>
        <v>2.2774749150667617</v>
      </c>
      <c r="JA428" s="163">
        <f t="shared" si="1361"/>
        <v>2.2661949685534593</v>
      </c>
      <c r="JB428" s="163">
        <f t="shared" si="1368"/>
        <v>2.2548498122653315</v>
      </c>
      <c r="JC428" s="163">
        <f t="shared" si="1375"/>
        <v>2.243617683686177</v>
      </c>
      <c r="JD428" s="163">
        <f t="shared" si="1382"/>
        <v>2.2324969021065675</v>
      </c>
      <c r="JE428" s="163">
        <f t="shared" si="1389"/>
        <v>2.2213146335824923</v>
      </c>
      <c r="JF428" s="163">
        <f t="shared" si="1396"/>
        <v>2.2102438276337986</v>
      </c>
      <c r="JG428" s="163">
        <f t="shared" si="1403"/>
        <v>2.1992828259708554</v>
      </c>
      <c r="JH428" s="163">
        <f t="shared" si="1410"/>
        <v>2.1882638730737112</v>
      </c>
      <c r="JI428" s="163">
        <f t="shared" si="1417"/>
        <v>2.1773547851046153</v>
      </c>
      <c r="JJ428" s="163">
        <f t="shared" si="1424"/>
        <v>2.1665539270950771</v>
      </c>
      <c r="JK428" s="163">
        <f t="shared" si="1431"/>
        <v>2.1556984744241698</v>
      </c>
      <c r="JL428" s="163">
        <f t="shared" si="1438"/>
        <v>2.1449512612545578</v>
      </c>
      <c r="JM428" s="163">
        <f t="shared" si="1445"/>
        <v>2.1343106767362654</v>
      </c>
      <c r="JN428" s="163">
        <f t="shared" si="1452"/>
        <v>2.1236186827758949</v>
      </c>
      <c r="JO428" s="163">
        <f t="shared" si="1459"/>
        <v>2.1130332795777744</v>
      </c>
      <c r="JP428" s="163">
        <f t="shared" si="1466"/>
        <v>2.10255288110868</v>
      </c>
      <c r="JQ428" s="163">
        <f t="shared" si="1473"/>
        <v>2.0920240946367663</v>
      </c>
      <c r="JR428" s="163">
        <f t="shared" si="1480"/>
        <v>2.0816002310803006</v>
      </c>
      <c r="JS428" s="163">
        <f t="shared" si="1487"/>
        <v>2.0712797298268306</v>
      </c>
      <c r="JT428" s="163">
        <f t="shared" si="1494"/>
        <v>2.0609137055837565</v>
      </c>
      <c r="JU428" s="163">
        <f t="shared" si="1501"/>
        <v>2.0506509212491997</v>
      </c>
      <c r="JV428" s="163">
        <f t="shared" si="1508"/>
        <v>2.0404898421462447</v>
      </c>
      <c r="JW428" s="163">
        <f t="shared" si="1515"/>
        <v>2.0302859557684183</v>
      </c>
      <c r="JX428" s="163">
        <f t="shared" si="1522"/>
        <v>2.0201836148293504</v>
      </c>
      <c r="JY428" s="163">
        <f t="shared" si="1529"/>
        <v>2.010181311018131</v>
      </c>
      <c r="JZ428" s="163">
        <f t="shared" si="1536"/>
        <v>2.0001387732445184</v>
      </c>
      <c r="KA428" s="163">
        <f t="shared" si="1543"/>
        <v>1.9901960784313726</v>
      </c>
      <c r="KB428" s="163">
        <f t="shared" si="1550"/>
        <v>1.980351744984886</v>
      </c>
      <c r="KC428" s="163">
        <f t="shared" si="1557"/>
        <v>1.9704696151479937</v>
      </c>
      <c r="KD428" s="163">
        <f t="shared" si="1566"/>
        <v>1.9606856210039449</v>
      </c>
      <c r="KE428" s="163">
        <f t="shared" si="1573"/>
        <v>1.9508662696264212</v>
      </c>
      <c r="KF428" s="163">
        <f t="shared" si="1580"/>
        <v>1.9411447811447811</v>
      </c>
      <c r="KG428" s="163">
        <f t="shared" si="1587"/>
        <v>1.9315196998123827</v>
      </c>
      <c r="KH428" s="163">
        <f t="shared" si="1594"/>
        <v>1.9218614574304953</v>
      </c>
      <c r="KI428" s="163">
        <f t="shared" si="1601"/>
        <v>1.9122993233381982</v>
      </c>
      <c r="KJ428" s="163">
        <f t="shared" ref="KJ428:KJ487" si="1608">($B428/$B$299)</f>
        <v>1.902831870090435</v>
      </c>
      <c r="KK428" s="163">
        <f t="shared" si="1193"/>
        <v>1.8933333333333333</v>
      </c>
      <c r="KL428" s="163">
        <f t="shared" si="1199"/>
        <v>1.8839291549571924</v>
      </c>
      <c r="KM428" s="163">
        <f t="shared" si="1205"/>
        <v>1.8744960332943166</v>
      </c>
      <c r="KN428" s="163">
        <f t="shared" si="1211"/>
        <v>1.8651569071497898</v>
      </c>
      <c r="KO428" s="163">
        <f t="shared" si="1217"/>
        <v>1.855910378573268</v>
      </c>
      <c r="KP428" s="163">
        <f t="shared" si="1223"/>
        <v>1.8466367713004483</v>
      </c>
      <c r="KQ428" s="163">
        <f t="shared" si="1229"/>
        <v>1.8374553799082101</v>
      </c>
      <c r="KR428" s="163">
        <f t="shared" si="1235"/>
        <v>1.8283648357224407</v>
      </c>
      <c r="KS428" s="163">
        <f t="shared" si="1241"/>
        <v>1.8192489744398863</v>
      </c>
      <c r="KT428" s="163">
        <f t="shared" si="1247"/>
        <v>1.8102235619191158</v>
      </c>
      <c r="KU428" s="163">
        <f t="shared" si="1253"/>
        <v>1.8011747063234191</v>
      </c>
      <c r="KV428" s="163">
        <f t="shared" si="1259"/>
        <v>1.792215866699826</v>
      </c>
      <c r="KW428" s="163">
        <f t="shared" si="1265"/>
        <v>1.7833457065082901</v>
      </c>
      <c r="KX428" s="163">
        <f t="shared" si="1271"/>
        <v>1.7744536780547862</v>
      </c>
      <c r="KY428" s="163">
        <f t="shared" si="1277"/>
        <v>1.7656498836212178</v>
      </c>
      <c r="KZ428" s="163">
        <f t="shared" si="1283"/>
        <v>1.756825938566553</v>
      </c>
      <c r="LA428" s="163">
        <f t="shared" si="1289"/>
        <v>1.7480897513644633</v>
      </c>
      <c r="LB428" s="163">
        <f t="shared" si="1295"/>
        <v>1.7394400193096791</v>
      </c>
      <c r="LC428" s="163">
        <f t="shared" si="1301"/>
        <v>1.7307715400780546</v>
      </c>
      <c r="LD428" s="163">
        <f t="shared" si="1307"/>
        <v>1.7221890309475445</v>
      </c>
      <c r="LE428" s="163">
        <f t="shared" si="1313"/>
        <v>1.7135893472833195</v>
      </c>
      <c r="LF428" s="163">
        <f t="shared" si="1319"/>
        <v>1.7050751212587247</v>
      </c>
      <c r="LG428" s="163">
        <f t="shared" si="1325"/>
        <v>1.6965452298275558</v>
      </c>
      <c r="LH428" s="163">
        <f t="shared" si="1331"/>
        <v>1.6881002576715858</v>
      </c>
      <c r="LI428" s="163">
        <f t="shared" si="1337"/>
        <v>1.6797389429520424</v>
      </c>
      <c r="LJ428" s="163">
        <f t="shared" si="1343"/>
        <v>1.6713631356177887</v>
      </c>
      <c r="LK428" s="163">
        <f t="shared" si="1349"/>
        <v>1.6630704436623782</v>
      </c>
      <c r="LL428" s="163">
        <f t="shared" si="1355"/>
        <v>1.6547646383467278</v>
      </c>
      <c r="LM428" s="163">
        <f t="shared" si="1362"/>
        <v>1.6465413834466214</v>
      </c>
      <c r="LN428" s="163">
        <f t="shared" si="1369"/>
        <v>1.6383063370275646</v>
      </c>
      <c r="LO428" s="163">
        <f t="shared" si="1376"/>
        <v>1.6301532545382571</v>
      </c>
      <c r="LP428" s="163">
        <f t="shared" si="1383"/>
        <v>1.622080918350121</v>
      </c>
      <c r="LQ428" s="163">
        <f t="shared" si="1390"/>
        <v>1.6139977603583426</v>
      </c>
      <c r="LR428" s="163">
        <f t="shared" si="1397"/>
        <v>1.6059947629394395</v>
      </c>
      <c r="LS428" s="163">
        <f t="shared" si="1404"/>
        <v>1.5979821497865736</v>
      </c>
      <c r="LT428" s="163">
        <f t="shared" si="1411"/>
        <v>1.5900490926140438</v>
      </c>
      <c r="LU428" s="163">
        <f t="shared" si="1418"/>
        <v>1.5821075740944017</v>
      </c>
      <c r="LV428" s="163">
        <f t="shared" si="1425"/>
        <v>1.5742449893506636</v>
      </c>
      <c r="LW428" s="163">
        <f t="shared" si="1432"/>
        <v>1.5663750475465956</v>
      </c>
      <c r="LX428" s="163">
        <f t="shared" si="1439"/>
        <v>1.5585834009191673</v>
      </c>
      <c r="LY428" s="163">
        <f t="shared" si="1446"/>
        <v>1.5508688868564051</v>
      </c>
      <c r="LZ428" s="163">
        <f t="shared" si="1453"/>
        <v>1.5431477516059957</v>
      </c>
      <c r="MA428" s="163">
        <f t="shared" si="1460"/>
        <v>1.535503116177489</v>
      </c>
      <c r="MB428" s="163">
        <f t="shared" si="1467"/>
        <v>1.5278528647903746</v>
      </c>
      <c r="MC428" s="163">
        <f t="shared" si="1474"/>
        <v>1.5202784663256157</v>
      </c>
      <c r="MD428" s="163">
        <f t="shared" si="1481"/>
        <v>1.5126994122586062</v>
      </c>
      <c r="ME428" s="163">
        <f t="shared" si="1488"/>
        <v>1.5051955511461543</v>
      </c>
      <c r="MF428" s="163">
        <f t="shared" si="1495"/>
        <v>1.4976879513690444</v>
      </c>
      <c r="MG428" s="163">
        <f t="shared" si="1502"/>
        <v>1.4902548725637181</v>
      </c>
      <c r="MH428" s="163">
        <f t="shared" si="1509"/>
        <v>1.4828189300411523</v>
      </c>
      <c r="MI428" s="163">
        <f t="shared" si="1516"/>
        <v>1.4754568255105698</v>
      </c>
      <c r="MJ428" s="163">
        <f t="shared" si="1523"/>
        <v>1.4680926916221033</v>
      </c>
      <c r="MK428" s="163">
        <f t="shared" si="1530"/>
        <v>1.460801702731465</v>
      </c>
      <c r="ML428" s="163">
        <f t="shared" si="1537"/>
        <v>1.4535094796288826</v>
      </c>
      <c r="MM428" s="163">
        <f t="shared" si="1544"/>
        <v>1.4462896994631478</v>
      </c>
      <c r="MN428" s="163">
        <f t="shared" si="1551"/>
        <v>1.4390694423643353</v>
      </c>
      <c r="MO428" s="163">
        <f t="shared" si="1558"/>
        <v>1.4319209179871839</v>
      </c>
      <c r="MP428" s="163">
        <f t="shared" si="1567"/>
        <v>1.4247726374060894</v>
      </c>
      <c r="MQ428" s="163">
        <f t="shared" si="1574"/>
        <v>1.4176953720552796</v>
      </c>
      <c r="MR428" s="163">
        <f t="shared" si="1581"/>
        <v>1.4106190359677024</v>
      </c>
      <c r="MS428" s="163">
        <f t="shared" si="1588"/>
        <v>1.4036129911866388</v>
      </c>
      <c r="MT428" s="163">
        <f t="shared" si="1595"/>
        <v>1.396608527131783</v>
      </c>
      <c r="MU428" s="163">
        <f t="shared" si="1602"/>
        <v>1.3896736248372945</v>
      </c>
      <c r="MV428" s="163">
        <f t="shared" ref="MV428:MV487" si="1609">($B428/$B$363)</f>
        <v>1.3827409219551974</v>
      </c>
      <c r="MW428" s="163">
        <f t="shared" si="1194"/>
        <v>1.3758770464416974</v>
      </c>
      <c r="MX428" s="163">
        <f t="shared" si="1200"/>
        <v>1.3690159574468086</v>
      </c>
      <c r="MY428" s="163">
        <f t="shared" si="1206"/>
        <v>1.3622229573271585</v>
      </c>
      <c r="MZ428" s="163">
        <f t="shared" si="1212"/>
        <v>1.3554333004184886</v>
      </c>
      <c r="NA428" s="163">
        <f t="shared" si="1218"/>
        <v>1.3487109905020354</v>
      </c>
      <c r="NB428" s="163">
        <f t="shared" si="1224"/>
        <v>1.3419925512104283</v>
      </c>
      <c r="NC428" s="163">
        <f t="shared" si="1230"/>
        <v>1.335340714318803</v>
      </c>
      <c r="ND428" s="163">
        <f t="shared" si="1236"/>
        <v>1.3286932472920028</v>
      </c>
      <c r="NE428" s="163">
        <f t="shared" si="1242"/>
        <v>1.3221116360133927</v>
      </c>
      <c r="NF428" s="163">
        <f t="shared" si="1248"/>
        <v>1.315534866739686</v>
      </c>
      <c r="NG428" s="163">
        <f t="shared" si="1254"/>
        <v>1.3089637635092179</v>
      </c>
      <c r="NH428" s="163">
        <f t="shared" si="1260"/>
        <v>1.3024579793963491</v>
      </c>
      <c r="NI428" s="163">
        <f t="shared" si="1266"/>
        <v>1.2959582790091264</v>
      </c>
      <c r="NJ428" s="163">
        <f t="shared" si="1272"/>
        <v>1.2895231278518386</v>
      </c>
      <c r="NK428" s="163">
        <f t="shared" si="1278"/>
        <v>1.2830944538413602</v>
      </c>
      <c r="NL428" s="163">
        <f t="shared" si="1284"/>
        <v>1.2767295597484276</v>
      </c>
      <c r="NM428" s="163">
        <f t="shared" si="1290"/>
        <v>1.2703715129346438</v>
      </c>
      <c r="NN428" s="163">
        <f t="shared" si="1296"/>
        <v>1.2640764778109104</v>
      </c>
      <c r="NO428" s="163">
        <f t="shared" si="1302"/>
        <v>1.2577886377519854</v>
      </c>
      <c r="NP428" s="163">
        <f t="shared" si="1308"/>
        <v>1.2515087049016629</v>
      </c>
      <c r="NQ428" s="163">
        <f t="shared" si="1314"/>
        <v>1.2452911698634872</v>
      </c>
      <c r="NR428" s="163">
        <f t="shared" si="1320"/>
        <v>1.2390818431911967</v>
      </c>
      <c r="NS428" s="163">
        <f t="shared" si="1326"/>
        <v>1.232934131736527</v>
      </c>
      <c r="NT428" s="163">
        <f t="shared" si="1332"/>
        <v>1.2267949099885092</v>
      </c>
      <c r="NU428" s="163">
        <f t="shared" si="1338"/>
        <v>1.2207165240958753</v>
      </c>
      <c r="NV428" s="163">
        <f t="shared" si="1344"/>
        <v>1.2146468902747345</v>
      </c>
      <c r="NW428" s="163">
        <f t="shared" si="1350"/>
        <v>1.2085866420695148</v>
      </c>
      <c r="NX428" s="163">
        <f t="shared" si="1356"/>
        <v>1.2025865665415103</v>
      </c>
      <c r="NY428" s="163">
        <f t="shared" si="1363"/>
        <v>1.1965960979659609</v>
      </c>
      <c r="NZ428" s="163">
        <f t="shared" si="1370"/>
        <v>1.190665014456836</v>
      </c>
      <c r="OA428" s="163">
        <f t="shared" si="1377"/>
        <v>1.1847437425506555</v>
      </c>
      <c r="OB428" s="163">
        <f t="shared" si="1384"/>
        <v>1.1788328630433893</v>
      </c>
      <c r="OC428" s="163">
        <f t="shared" si="1391"/>
        <v>1.1729806714140387</v>
      </c>
      <c r="OD428" s="163">
        <f t="shared" si="1398"/>
        <v>1.1671390395983481</v>
      </c>
      <c r="OE428" s="163">
        <f t="shared" si="1405"/>
        <v>1.1613553039764715</v>
      </c>
      <c r="OF428" s="163">
        <f t="shared" si="1412"/>
        <v>1.1555822810182401</v>
      </c>
      <c r="OG428" s="163">
        <f t="shared" si="1419"/>
        <v>1.1498205025927404</v>
      </c>
      <c r="OH428" s="163">
        <f t="shared" si="1426"/>
        <v>1.1441158960111133</v>
      </c>
      <c r="OI428" s="163">
        <f t="shared" si="1433"/>
        <v>1.1384226531337625</v>
      </c>
      <c r="OJ428" s="163">
        <f t="shared" si="1440"/>
        <v>1.1327412763281988</v>
      </c>
      <c r="OK428" s="163">
        <f t="shared" si="1447"/>
        <v>1.1271163245356794</v>
      </c>
      <c r="OL428" s="163">
        <f t="shared" si="1454"/>
        <v>1.1215033264599463</v>
      </c>
      <c r="OM428" s="163">
        <f t="shared" si="1461"/>
        <v>1.1159027562712913</v>
      </c>
      <c r="ON428" s="163">
        <f t="shared" si="1468"/>
        <v>1.1103578444589961</v>
      </c>
      <c r="OO428" s="163">
        <f t="shared" si="1475"/>
        <v>1.1048254187267641</v>
      </c>
      <c r="OP428" s="163">
        <f t="shared" si="1482"/>
        <v>1.0993478509591548</v>
      </c>
      <c r="OQ428" s="163">
        <f t="shared" si="1489"/>
        <v>1.0938828172434729</v>
      </c>
      <c r="OR428" s="163">
        <f t="shared" si="1496"/>
        <v>1.0884307506418971</v>
      </c>
      <c r="OS428" s="163">
        <f t="shared" si="1503"/>
        <v>1.0830327622482716</v>
      </c>
      <c r="OT428" s="163">
        <f t="shared" si="1510"/>
        <v>1.0776477625331788</v>
      </c>
      <c r="OU428" s="163">
        <f t="shared" si="1517"/>
        <v>1.0722761596548005</v>
      </c>
      <c r="OV428" s="163">
        <f t="shared" si="1524"/>
        <v>1.0669578413591443</v>
      </c>
      <c r="OW428" s="163">
        <f t="shared" si="1531"/>
        <v>1.061652916912198</v>
      </c>
      <c r="OX428" s="163">
        <f t="shared" si="1538"/>
        <v>1.0563617707417179</v>
      </c>
      <c r="OY428" s="163">
        <f t="shared" si="1545"/>
        <v>1.0511231038506417</v>
      </c>
      <c r="OZ428" s="163">
        <f t="shared" si="1552"/>
        <v>1.0458981894706287</v>
      </c>
      <c r="PA428" s="163">
        <f t="shared" si="1559"/>
        <v>1.0406873894364417</v>
      </c>
      <c r="PB428" s="163">
        <f t="shared" si="1568"/>
        <v>1.0355282537629773</v>
      </c>
      <c r="PC428" s="163">
        <f t="shared" si="1575"/>
        <v>1.0303831855876466</v>
      </c>
      <c r="PD428" s="163">
        <f t="shared" si="1582"/>
        <v>1.0252525252525253</v>
      </c>
      <c r="PE428" s="163">
        <f t="shared" si="1589"/>
        <v>1.0201366033195314</v>
      </c>
      <c r="PF428" s="163">
        <f t="shared" si="1596"/>
        <v>1.0150714839073174</v>
      </c>
      <c r="PG428" s="163">
        <f t="shared" si="1603"/>
        <v>1.0100210231254381</v>
      </c>
      <c r="PH428" s="163">
        <f t="shared" ref="PH428:PH487" si="1610">($B428/$B$427)</f>
        <v>1.0049855314994944</v>
      </c>
      <c r="PI428" s="156">
        <f>($B428/$B$428)</f>
        <v>1</v>
      </c>
      <c r="PJ428" s="157"/>
      <c r="PK428" s="157"/>
      <c r="PL428" s="157"/>
      <c r="PM428" s="157"/>
      <c r="PN428" s="157"/>
      <c r="PO428" s="157"/>
      <c r="PP428" s="157"/>
      <c r="PQ428" s="157"/>
      <c r="PR428" s="157"/>
      <c r="PS428" s="157"/>
      <c r="PT428" s="157"/>
      <c r="PU428" s="157"/>
      <c r="PV428" s="157"/>
      <c r="PW428" s="157"/>
      <c r="PX428" s="157"/>
      <c r="PY428" s="157"/>
      <c r="PZ428" s="157"/>
      <c r="QA428" s="157"/>
      <c r="QB428" s="157"/>
      <c r="QC428" s="157"/>
      <c r="QD428" s="157"/>
      <c r="QE428" s="157"/>
      <c r="QF428" s="157"/>
      <c r="QG428" s="157"/>
      <c r="QH428" s="157"/>
      <c r="QI428" s="157"/>
      <c r="QJ428" s="157"/>
      <c r="QK428" s="157"/>
      <c r="QL428" s="157"/>
      <c r="QM428" s="157"/>
      <c r="QN428" s="157"/>
      <c r="QO428" s="157"/>
      <c r="QP428" s="157"/>
      <c r="QQ428" s="157"/>
      <c r="QR428" s="157"/>
      <c r="QS428" s="157"/>
      <c r="QT428" s="157"/>
      <c r="QU428" s="157"/>
      <c r="QV428" s="157"/>
      <c r="QW428" s="157"/>
      <c r="QX428" s="157"/>
      <c r="QY428" s="157"/>
      <c r="QZ428" s="157"/>
      <c r="RA428" s="157"/>
      <c r="RB428" s="157"/>
      <c r="RC428" s="157"/>
      <c r="RD428" s="157"/>
      <c r="RE428" s="157"/>
      <c r="RF428" s="157"/>
      <c r="RG428" s="157"/>
      <c r="RH428" s="157"/>
      <c r="RI428" s="157"/>
      <c r="RJ428" s="157"/>
      <c r="RK428" s="157"/>
      <c r="RL428" s="157"/>
      <c r="RM428" s="157"/>
      <c r="RN428" s="157"/>
      <c r="RO428" s="157"/>
      <c r="RP428" s="157"/>
    </row>
    <row r="429" spans="1:484" ht="13">
      <c r="A429" s="151">
        <v>53359</v>
      </c>
      <c r="B429" s="152">
        <f t="shared" si="1560"/>
        <v>28970</v>
      </c>
      <c r="C429" s="153">
        <f t="shared" si="1561"/>
        <v>5.0000000000000001E-3</v>
      </c>
      <c r="E429" s="157">
        <f t="shared" si="1357"/>
        <v>5.8301469108472528</v>
      </c>
      <c r="F429" s="157">
        <f t="shared" si="1364"/>
        <v>5.7858997403634911</v>
      </c>
      <c r="G429" s="157">
        <f t="shared" si="1371"/>
        <v>5.7824351297405192</v>
      </c>
      <c r="H429" s="157">
        <f t="shared" si="1378"/>
        <v>5.7617342879872711</v>
      </c>
      <c r="I429" s="157">
        <f t="shared" si="1385"/>
        <v>5.753723932472691</v>
      </c>
      <c r="J429" s="157">
        <f t="shared" si="1392"/>
        <v>5.726428147855307</v>
      </c>
      <c r="K429" s="157">
        <f t="shared" si="1399"/>
        <v>5.7094994087504931</v>
      </c>
      <c r="L429" s="157">
        <f t="shared" si="1406"/>
        <v>5.6904340993910827</v>
      </c>
      <c r="M429" s="157">
        <f t="shared" si="1413"/>
        <v>5.6826206355433504</v>
      </c>
      <c r="N429" s="157">
        <f t="shared" si="1420"/>
        <v>5.6759404388714731</v>
      </c>
      <c r="O429" s="157">
        <f t="shared" si="1427"/>
        <v>5.6659495403872482</v>
      </c>
      <c r="P429" s="157">
        <f t="shared" si="1434"/>
        <v>5.6637341153470189</v>
      </c>
      <c r="Q429" s="157">
        <f t="shared" si="1441"/>
        <v>5.658203125</v>
      </c>
      <c r="R429" s="157">
        <f t="shared" si="1448"/>
        <v>5.6559937524404527</v>
      </c>
      <c r="S429" s="157">
        <f t="shared" si="1455"/>
        <v>5.6318040435458787</v>
      </c>
      <c r="T429" s="157">
        <f t="shared" si="1462"/>
        <v>5.6252427184466018</v>
      </c>
      <c r="U429" s="157">
        <f t="shared" si="1469"/>
        <v>5.6067350493516548</v>
      </c>
      <c r="V429" s="157">
        <f t="shared" si="1476"/>
        <v>5.6034816247582206</v>
      </c>
      <c r="W429" s="157">
        <f t="shared" si="1483"/>
        <v>5.5883487654320989</v>
      </c>
      <c r="X429" s="157">
        <f t="shared" si="1490"/>
        <v>5.5668716372021523</v>
      </c>
      <c r="Y429" s="157">
        <f t="shared" si="1497"/>
        <v>5.5765158806544752</v>
      </c>
      <c r="Z429" s="157">
        <f t="shared" si="1504"/>
        <v>5.5668716372021523</v>
      </c>
      <c r="AA429" s="157">
        <f t="shared" si="1511"/>
        <v>5.5572606944178018</v>
      </c>
      <c r="AB429" s="157">
        <f t="shared" si="1518"/>
        <v>5.5604606525911704</v>
      </c>
      <c r="AC429" s="157">
        <f t="shared" si="1525"/>
        <v>5.5434366628396479</v>
      </c>
      <c r="AD429" s="157">
        <f t="shared" si="1532"/>
        <v>5.522302706824247</v>
      </c>
      <c r="AE429" s="157">
        <f t="shared" si="1539"/>
        <v>5.5191465040960184</v>
      </c>
      <c r="AF429" s="157">
        <f t="shared" si="1546"/>
        <v>5.5107475746623553</v>
      </c>
      <c r="AG429" s="157">
        <f t="shared" si="1553"/>
        <v>5.4950682852807287</v>
      </c>
      <c r="AH429" s="157">
        <f t="shared" si="1562"/>
        <v>5.4805145667801742</v>
      </c>
      <c r="AI429" s="157">
        <f t="shared" si="1569"/>
        <v>5.4857034652527927</v>
      </c>
      <c r="AJ429" s="157">
        <f t="shared" si="1576"/>
        <v>5.4898616638241426</v>
      </c>
      <c r="AK429" s="157">
        <f t="shared" si="1583"/>
        <v>5.4815515610217593</v>
      </c>
      <c r="AL429" s="157">
        <f t="shared" si="1590"/>
        <v>5.4577995478522983</v>
      </c>
      <c r="AM429" s="157">
        <f t="shared" si="1597"/>
        <v>5.448561218732368</v>
      </c>
      <c r="AN429" s="157">
        <f t="shared" si="1604"/>
        <v>5.4393541119038682</v>
      </c>
      <c r="AO429" s="157">
        <f t="shared" ref="AO429:AO487" si="1611">($B429/$B$44)</f>
        <v>5.4413974455296765</v>
      </c>
      <c r="AP429" s="157">
        <f t="shared" si="1195"/>
        <v>5.4444653260665286</v>
      </c>
      <c r="AQ429" s="157">
        <f t="shared" si="1201"/>
        <v>5.4301780693533273</v>
      </c>
      <c r="AR429" s="157">
        <f t="shared" si="1207"/>
        <v>5.408887229275579</v>
      </c>
      <c r="AS429" s="157">
        <f t="shared" si="1213"/>
        <v>5.394785847299814</v>
      </c>
      <c r="AT429" s="157">
        <f t="shared" si="1219"/>
        <v>5.3897674418604655</v>
      </c>
      <c r="AU429" s="157">
        <f t="shared" si="1225"/>
        <v>5.3817573843581643</v>
      </c>
      <c r="AV429" s="157">
        <f t="shared" si="1231"/>
        <v>5.374768089053803</v>
      </c>
      <c r="AW429" s="157">
        <f t="shared" si="1237"/>
        <v>5.3558883342577186</v>
      </c>
      <c r="AX429" s="157">
        <f t="shared" si="1243"/>
        <v>5.3234105108416028</v>
      </c>
      <c r="AY429" s="157">
        <f t="shared" si="1249"/>
        <v>5.2980980248719822</v>
      </c>
      <c r="AZ429" s="157">
        <f t="shared" si="1255"/>
        <v>5.2864963503649633</v>
      </c>
      <c r="BA429" s="157">
        <f t="shared" si="1261"/>
        <v>5.2701473531016916</v>
      </c>
      <c r="BB429" s="157">
        <f t="shared" si="1267"/>
        <v>5.2787900874635572</v>
      </c>
      <c r="BC429" s="157">
        <f t="shared" si="1273"/>
        <v>5.2797521414251865</v>
      </c>
      <c r="BD429" s="157">
        <f t="shared" si="1279"/>
        <v>5.2672727272727276</v>
      </c>
      <c r="BE429" s="157">
        <f t="shared" si="1285"/>
        <v>5.2768670309653913</v>
      </c>
      <c r="BF429" s="157">
        <f t="shared" si="1291"/>
        <v>5.2605774468857813</v>
      </c>
      <c r="BG429" s="157">
        <f t="shared" si="1297"/>
        <v>5.2577132486388383</v>
      </c>
      <c r="BH429" s="157">
        <f t="shared" si="1303"/>
        <v>5.252946509519492</v>
      </c>
      <c r="BI429" s="157">
        <f t="shared" si="1309"/>
        <v>5.22829814112976</v>
      </c>
      <c r="BJ429" s="157">
        <f t="shared" si="1315"/>
        <v>5.2254689754689752</v>
      </c>
      <c r="BK429" s="157">
        <f t="shared" si="1321"/>
        <v>5.2066858375269591</v>
      </c>
      <c r="BL429" s="157">
        <f t="shared" si="1327"/>
        <v>5.2094946951987051</v>
      </c>
      <c r="BM429" s="157">
        <f t="shared" si="1333"/>
        <v>5.2085580726357428</v>
      </c>
      <c r="BN429" s="157">
        <f t="shared" si="1339"/>
        <v>5.1843235504652831</v>
      </c>
      <c r="BO429" s="157">
        <f t="shared" si="1345"/>
        <v>5.1676774884052801</v>
      </c>
      <c r="BP429" s="157">
        <f t="shared" si="1351"/>
        <v>5.1429078643706729</v>
      </c>
      <c r="BQ429" s="157">
        <f t="shared" si="1358"/>
        <v>5.1392584708178113</v>
      </c>
      <c r="BR429" s="157">
        <f t="shared" si="1365"/>
        <v>5.140170333569908</v>
      </c>
      <c r="BS429" s="157">
        <f t="shared" si="1372"/>
        <v>5.1183745583038869</v>
      </c>
      <c r="BT429" s="157">
        <f t="shared" si="1379"/>
        <v>5.1093474426807761</v>
      </c>
      <c r="BU429" s="157">
        <f t="shared" si="1386"/>
        <v>5.1210889163867774</v>
      </c>
      <c r="BV429" s="157">
        <f t="shared" si="1393"/>
        <v>5.0994543214222849</v>
      </c>
      <c r="BW429" s="157">
        <f t="shared" si="1400"/>
        <v>5.0913884007029875</v>
      </c>
      <c r="BX429" s="157">
        <f t="shared" si="1407"/>
        <v>5.0913884007029875</v>
      </c>
      <c r="BY429" s="157">
        <f t="shared" si="1414"/>
        <v>5.0523194977328219</v>
      </c>
      <c r="BZ429" s="157">
        <f t="shared" si="1421"/>
        <v>5.0452803901079761</v>
      </c>
      <c r="CA429" s="157">
        <f t="shared" si="1428"/>
        <v>5.0043185351528763</v>
      </c>
      <c r="CB429" s="157">
        <f t="shared" si="1435"/>
        <v>4.9931058255773868</v>
      </c>
      <c r="CC429" s="157">
        <f t="shared" si="1442"/>
        <v>4.9810866574965615</v>
      </c>
      <c r="CD429" s="157">
        <f t="shared" si="1449"/>
        <v>4.9725369035358735</v>
      </c>
      <c r="CE429" s="157">
        <f t="shared" si="1456"/>
        <v>4.9572210814510607</v>
      </c>
      <c r="CF429" s="157">
        <f t="shared" si="1463"/>
        <v>4.9419993176390307</v>
      </c>
      <c r="CG429" s="157">
        <f t="shared" si="1470"/>
        <v>4.9335831062670303</v>
      </c>
      <c r="CH429" s="157">
        <f t="shared" si="1477"/>
        <v>4.937787625703085</v>
      </c>
      <c r="CI429" s="157">
        <f t="shared" si="1484"/>
        <v>4.9093374004406032</v>
      </c>
      <c r="CJ429" s="157">
        <f t="shared" si="1491"/>
        <v>4.899374260104854</v>
      </c>
      <c r="CK429" s="157">
        <f t="shared" si="1498"/>
        <v>4.892754602263131</v>
      </c>
      <c r="CL429" s="157">
        <f t="shared" si="1505"/>
        <v>4.8836817262306136</v>
      </c>
      <c r="CM429" s="157">
        <f t="shared" si="1512"/>
        <v>4.8754628071356443</v>
      </c>
      <c r="CN429" s="157">
        <f t="shared" si="1519"/>
        <v>4.8656365468592542</v>
      </c>
      <c r="CO429" s="157">
        <f t="shared" si="1526"/>
        <v>4.8323603002502082</v>
      </c>
      <c r="CP429" s="157">
        <f t="shared" si="1533"/>
        <v>4.8243130724396339</v>
      </c>
      <c r="CQ429" s="157">
        <f t="shared" si="1540"/>
        <v>4.7939765017375473</v>
      </c>
      <c r="CR429" s="157">
        <f t="shared" si="1547"/>
        <v>4.7805280528052805</v>
      </c>
      <c r="CS429" s="162">
        <f t="shared" si="1554"/>
        <v>4.7640190758098999</v>
      </c>
      <c r="CT429" s="163">
        <f t="shared" si="1563"/>
        <v>4.7546364680781226</v>
      </c>
      <c r="CU429" s="163">
        <f t="shared" si="1570"/>
        <v>4.7546364680781226</v>
      </c>
      <c r="CV429" s="163">
        <f t="shared" si="1577"/>
        <v>4.7452907452907453</v>
      </c>
      <c r="CW429" s="163">
        <f t="shared" si="1584"/>
        <v>4.7429600523903082</v>
      </c>
      <c r="CX429" s="163">
        <f t="shared" si="1591"/>
        <v>4.7429600523903082</v>
      </c>
      <c r="CY429" s="163">
        <f t="shared" si="1598"/>
        <v>4.7414075286415711</v>
      </c>
      <c r="CZ429" s="163">
        <f t="shared" si="1605"/>
        <v>4.7414075286415711</v>
      </c>
      <c r="DA429" s="163">
        <f t="shared" ref="DA429:DA487" si="1612">($B429/$B$108)</f>
        <v>4.7400343926554829</v>
      </c>
      <c r="DB429" s="163">
        <f t="shared" si="1196"/>
        <v>4.7352075841778358</v>
      </c>
      <c r="DC429" s="163">
        <f t="shared" si="1202"/>
        <v>4.7251671831675095</v>
      </c>
      <c r="DD429" s="163">
        <f t="shared" si="1208"/>
        <v>4.7136348844777087</v>
      </c>
      <c r="DE429" s="163">
        <f t="shared" si="1214"/>
        <v>4.712868065723117</v>
      </c>
      <c r="DF429" s="163">
        <f t="shared" si="1220"/>
        <v>4.6960609499108443</v>
      </c>
      <c r="DG429" s="163">
        <f t="shared" si="1226"/>
        <v>4.6884609160058259</v>
      </c>
      <c r="DH429" s="163">
        <f t="shared" si="1232"/>
        <v>4.6733344087756086</v>
      </c>
      <c r="DI429" s="163">
        <f t="shared" si="1238"/>
        <v>4.6620534277438042</v>
      </c>
      <c r="DJ429" s="163">
        <f t="shared" si="1244"/>
        <v>4.659803763873251</v>
      </c>
      <c r="DK429" s="163">
        <f t="shared" si="1250"/>
        <v>4.6590543583145703</v>
      </c>
      <c r="DL429" s="163">
        <f t="shared" si="1256"/>
        <v>4.6470965672120625</v>
      </c>
      <c r="DM429" s="163">
        <f t="shared" si="1262"/>
        <v>4.6433723353101461</v>
      </c>
      <c r="DN429" s="163">
        <f t="shared" si="1268"/>
        <v>4.6374259644629419</v>
      </c>
      <c r="DO429" s="163">
        <f t="shared" si="1274"/>
        <v>4.6292745286033874</v>
      </c>
      <c r="DP429" s="163">
        <f t="shared" si="1280"/>
        <v>4.621888959795788</v>
      </c>
      <c r="DQ429" s="163">
        <f t="shared" si="1286"/>
        <v>4.5984126984126981</v>
      </c>
      <c r="DR429" s="163">
        <f t="shared" si="1292"/>
        <v>4.5665195460277426</v>
      </c>
      <c r="DS429" s="163">
        <f t="shared" si="1298"/>
        <v>4.5322277847309138</v>
      </c>
      <c r="DT429" s="163">
        <f t="shared" si="1304"/>
        <v>4.5096513075965134</v>
      </c>
      <c r="DU429" s="163">
        <f t="shared" si="1310"/>
        <v>4.4872986369268899</v>
      </c>
      <c r="DV429" s="163">
        <f t="shared" si="1316"/>
        <v>4.4651664611590629</v>
      </c>
      <c r="DW429" s="163">
        <f t="shared" si="1322"/>
        <v>4.4432515337423313</v>
      </c>
      <c r="DX429" s="163">
        <f t="shared" si="1328"/>
        <v>4.4208759346864035</v>
      </c>
      <c r="DY429" s="163">
        <f t="shared" si="1334"/>
        <v>4.3987245672638933</v>
      </c>
      <c r="DZ429" s="163">
        <f t="shared" si="1340"/>
        <v>4.3767940776552345</v>
      </c>
      <c r="EA429" s="163">
        <f t="shared" si="1346"/>
        <v>4.3550811785929042</v>
      </c>
      <c r="EB429" s="163">
        <f t="shared" si="1352"/>
        <v>4.3335826477187736</v>
      </c>
      <c r="EC429" s="163">
        <f t="shared" si="1359"/>
        <v>4.3122953259898775</v>
      </c>
      <c r="ED429" s="163">
        <f t="shared" si="1366"/>
        <v>4.2905805687203795</v>
      </c>
      <c r="EE429" s="163">
        <f t="shared" si="1373"/>
        <v>4.2690834070144419</v>
      </c>
      <c r="EF429" s="163">
        <f t="shared" si="1380"/>
        <v>4.2478005865102642</v>
      </c>
      <c r="EG429" s="163">
        <f t="shared" si="1387"/>
        <v>4.2267289174204841</v>
      </c>
      <c r="EH429" s="163">
        <f t="shared" si="1394"/>
        <v>4.2058652729384436</v>
      </c>
      <c r="EI429" s="163">
        <f t="shared" si="1401"/>
        <v>4.1852065876914191</v>
      </c>
      <c r="EJ429" s="163">
        <f t="shared" si="1408"/>
        <v>4.1641512146039963</v>
      </c>
      <c r="EK429" s="163">
        <f t="shared" si="1415"/>
        <v>4.1433066361556063</v>
      </c>
      <c r="EL429" s="163">
        <f t="shared" si="1422"/>
        <v>4.122669702575779</v>
      </c>
      <c r="EM429" s="163">
        <f t="shared" si="1429"/>
        <v>4.1022373265363923</v>
      </c>
      <c r="EN429" s="163">
        <f t="shared" si="1436"/>
        <v>4.0820064816119483</v>
      </c>
      <c r="EO429" s="163">
        <f t="shared" si="1443"/>
        <v>4.0619742007851931</v>
      </c>
      <c r="EP429" s="163">
        <f t="shared" si="1450"/>
        <v>4.0415736607142856</v>
      </c>
      <c r="EQ429" s="163">
        <f t="shared" si="1457"/>
        <v>4.0213770127706834</v>
      </c>
      <c r="ER429" s="163">
        <f t="shared" si="1464"/>
        <v>4.0013812154696131</v>
      </c>
      <c r="ES429" s="163">
        <f t="shared" si="1471"/>
        <v>3.9815832875206159</v>
      </c>
      <c r="ET429" s="163">
        <f t="shared" si="1478"/>
        <v>3.9619803063457328</v>
      </c>
      <c r="EU429" s="163">
        <f t="shared" si="1485"/>
        <v>3.9420329296502925</v>
      </c>
      <c r="EV429" s="163">
        <f t="shared" si="1492"/>
        <v>3.9222854048199296</v>
      </c>
      <c r="EW429" s="163">
        <f t="shared" si="1499"/>
        <v>3.9027347433652162</v>
      </c>
      <c r="EX429" s="163">
        <f t="shared" si="1506"/>
        <v>3.8833780160857909</v>
      </c>
      <c r="EY429" s="163">
        <f t="shared" si="1513"/>
        <v>3.8642123516073097</v>
      </c>
      <c r="EZ429" s="163">
        <f t="shared" si="1520"/>
        <v>3.8452349349615078</v>
      </c>
      <c r="FA429" s="163">
        <f t="shared" si="1527"/>
        <v>3.8259376650818808</v>
      </c>
      <c r="FB429" s="163">
        <f t="shared" si="1534"/>
        <v>3.806833114323259</v>
      </c>
      <c r="FC429" s="163">
        <f t="shared" si="1541"/>
        <v>3.7879184100418408</v>
      </c>
      <c r="FD429" s="163">
        <f t="shared" si="1548"/>
        <v>3.7691907364038513</v>
      </c>
      <c r="FE429" s="163">
        <f t="shared" si="1555"/>
        <v>3.7506473329880889</v>
      </c>
      <c r="FF429" s="163">
        <f t="shared" si="1564"/>
        <v>3.7318047146721627</v>
      </c>
      <c r="FG429" s="163">
        <f t="shared" si="1571"/>
        <v>3.7131504742373749</v>
      </c>
      <c r="FH429" s="163">
        <f t="shared" si="1578"/>
        <v>3.6946818007907156</v>
      </c>
      <c r="FI429" s="163">
        <f t="shared" si="1585"/>
        <v>3.6763959390862944</v>
      </c>
      <c r="FJ429" s="163">
        <f t="shared" si="1592"/>
        <v>3.6582901881550702</v>
      </c>
      <c r="FK429" s="163">
        <f t="shared" si="1599"/>
        <v>3.6399045106169119</v>
      </c>
      <c r="FL429" s="163">
        <f t="shared" si="1606"/>
        <v>3.6217027128391051</v>
      </c>
      <c r="FM429" s="163">
        <f t="shared" ref="FM429:FM487" si="1613">($B429/$B$172)</f>
        <v>3.6036820500062197</v>
      </c>
      <c r="FN429" s="163">
        <f t="shared" si="1197"/>
        <v>3.5858398316623346</v>
      </c>
      <c r="FO429" s="163">
        <f t="shared" si="1203"/>
        <v>3.5681734203719668</v>
      </c>
      <c r="FP429" s="163">
        <f t="shared" si="1209"/>
        <v>3.5502450980392157</v>
      </c>
      <c r="FQ429" s="163">
        <f t="shared" si="1215"/>
        <v>3.53249603706865</v>
      </c>
      <c r="FR429" s="163">
        <f t="shared" si="1221"/>
        <v>3.5149235622421742</v>
      </c>
      <c r="FS429" s="163">
        <f t="shared" si="1227"/>
        <v>3.4975250513099119</v>
      </c>
      <c r="FT429" s="163">
        <f t="shared" si="1233"/>
        <v>3.480297933685728</v>
      </c>
      <c r="FU429" s="163">
        <f t="shared" si="1239"/>
        <v>3.4628257231651927</v>
      </c>
      <c r="FV429" s="163">
        <f t="shared" si="1245"/>
        <v>3.4455280685061846</v>
      </c>
      <c r="FW429" s="163">
        <f t="shared" si="1251"/>
        <v>3.4284023668639052</v>
      </c>
      <c r="FX429" s="163">
        <f t="shared" si="1257"/>
        <v>3.4114460668864814</v>
      </c>
      <c r="FY429" s="163">
        <f t="shared" si="1263"/>
        <v>3.3946566674478555</v>
      </c>
      <c r="FZ429" s="163">
        <f t="shared" si="1269"/>
        <v>3.3776378687186663</v>
      </c>
      <c r="GA429" s="163">
        <f t="shared" si="1275"/>
        <v>3.3607888631090486</v>
      </c>
      <c r="GB429" s="163">
        <f t="shared" si="1281"/>
        <v>3.3441071222440262</v>
      </c>
      <c r="GC429" s="163">
        <f t="shared" si="1287"/>
        <v>3.3275901677004365</v>
      </c>
      <c r="GD429" s="163">
        <f t="shared" si="1293"/>
        <v>3.3108571428571429</v>
      </c>
      <c r="GE429" s="163">
        <f t="shared" si="1299"/>
        <v>3.2942915624289286</v>
      </c>
      <c r="GF429" s="163">
        <f t="shared" si="1305"/>
        <v>3.2778909255487667</v>
      </c>
      <c r="GG429" s="163">
        <f t="shared" si="1311"/>
        <v>3.2616527809052016</v>
      </c>
      <c r="GH429" s="163">
        <f t="shared" si="1317"/>
        <v>3.2455747255209499</v>
      </c>
      <c r="GI429" s="163">
        <f t="shared" si="1323"/>
        <v>3.2292943930442539</v>
      </c>
      <c r="GJ429" s="163">
        <f t="shared" si="1329"/>
        <v>3.2131765749778172</v>
      </c>
      <c r="GK429" s="163">
        <f t="shared" si="1335"/>
        <v>3.1972188500165544</v>
      </c>
      <c r="GL429" s="163">
        <f t="shared" si="1341"/>
        <v>3.1814188447177685</v>
      </c>
      <c r="GM429" s="163">
        <f t="shared" si="1347"/>
        <v>3.1654283216783217</v>
      </c>
      <c r="GN429" s="163">
        <f t="shared" si="1353"/>
        <v>3.1495977386388345</v>
      </c>
      <c r="GO429" s="163">
        <f t="shared" si="1360"/>
        <v>3.1339247079186499</v>
      </c>
      <c r="GP429" s="163">
        <f t="shared" si="1367"/>
        <v>3.1184068891280949</v>
      </c>
      <c r="GQ429" s="163">
        <f t="shared" si="1374"/>
        <v>3.1030419880034277</v>
      </c>
      <c r="GR429" s="163">
        <f t="shared" si="1381"/>
        <v>3.0874986678034744</v>
      </c>
      <c r="GS429" s="163">
        <f t="shared" si="1388"/>
        <v>3.0721102863202545</v>
      </c>
      <c r="GT429" s="163">
        <f t="shared" si="1395"/>
        <v>3.0568745383560199</v>
      </c>
      <c r="GU429" s="163">
        <f t="shared" si="1402"/>
        <v>3.0417891642167159</v>
      </c>
      <c r="GV429" s="163">
        <f t="shared" si="1409"/>
        <v>3.0265357292101962</v>
      </c>
      <c r="GW429" s="163">
        <f t="shared" si="1416"/>
        <v>3.0114345114345116</v>
      </c>
      <c r="GX429" s="163">
        <f t="shared" si="1423"/>
        <v>2.9964832436905255</v>
      </c>
      <c r="GY429" s="163">
        <f t="shared" si="1430"/>
        <v>2.9816797035817211</v>
      </c>
      <c r="GZ429" s="163">
        <f t="shared" si="1437"/>
        <v>2.9667178699436763</v>
      </c>
      <c r="HA429" s="163">
        <f t="shared" si="1444"/>
        <v>2.9519054412064398</v>
      </c>
      <c r="HB429" s="163">
        <f t="shared" si="1451"/>
        <v>2.9372401906113756</v>
      </c>
      <c r="HC429" s="163">
        <f t="shared" si="1458"/>
        <v>2.9227199354317999</v>
      </c>
      <c r="HD429" s="163">
        <f t="shared" si="1465"/>
        <v>2.908050592250552</v>
      </c>
      <c r="HE429" s="163">
        <f t="shared" si="1472"/>
        <v>2.8935277666799841</v>
      </c>
      <c r="HF429" s="163">
        <f t="shared" si="1479"/>
        <v>2.8791492744981118</v>
      </c>
      <c r="HG429" s="163">
        <f t="shared" si="1486"/>
        <v>2.8649129746835444</v>
      </c>
      <c r="HH429" s="163">
        <f t="shared" si="1493"/>
        <v>2.8505362589786478</v>
      </c>
      <c r="HI429" s="163">
        <f t="shared" si="1500"/>
        <v>2.8363031133738006</v>
      </c>
      <c r="HJ429" s="163">
        <f t="shared" si="1507"/>
        <v>2.8222113979542134</v>
      </c>
      <c r="HK429" s="163">
        <f t="shared" si="1514"/>
        <v>2.8082590151221405</v>
      </c>
      <c r="HL429" s="163">
        <f t="shared" si="1521"/>
        <v>2.7941743827160495</v>
      </c>
      <c r="HM429" s="163">
        <f t="shared" si="1528"/>
        <v>2.7802303262955852</v>
      </c>
      <c r="HN429" s="163">
        <f t="shared" si="1535"/>
        <v>2.7664247517188691</v>
      </c>
      <c r="HO429" s="163">
        <f t="shared" si="1542"/>
        <v>2.7527556062333711</v>
      </c>
      <c r="HP429" s="163">
        <f t="shared" si="1549"/>
        <v>2.7389618984589204</v>
      </c>
      <c r="HQ429" s="163">
        <f t="shared" si="1556"/>
        <v>2.7253057384760111</v>
      </c>
      <c r="HR429" s="163">
        <f t="shared" si="1565"/>
        <v>2.7117850790976319</v>
      </c>
      <c r="HS429" s="163">
        <f t="shared" si="1572"/>
        <v>2.6983979135618479</v>
      </c>
      <c r="HT429" s="163">
        <f t="shared" si="1579"/>
        <v>2.6848934198331791</v>
      </c>
      <c r="HU429" s="163">
        <f t="shared" si="1586"/>
        <v>2.6715234230911102</v>
      </c>
      <c r="HV429" s="163">
        <f t="shared" si="1593"/>
        <v>2.6582859240227563</v>
      </c>
      <c r="HW429" s="163">
        <f t="shared" si="1600"/>
        <v>2.6451789627465305</v>
      </c>
      <c r="HX429" s="163">
        <f t="shared" si="1607"/>
        <v>2.6319614790587806</v>
      </c>
      <c r="HY429" s="163">
        <f t="shared" ref="HY429:HY487" si="1614">($B429/$B$236)</f>
        <v>2.618875429397939</v>
      </c>
      <c r="HZ429" s="163">
        <f t="shared" si="1198"/>
        <v>2.6059188630026084</v>
      </c>
      <c r="IA429" s="163">
        <f t="shared" si="1204"/>
        <v>2.5928577821534056</v>
      </c>
      <c r="IB429" s="163">
        <f t="shared" si="1210"/>
        <v>2.5799269747973996</v>
      </c>
      <c r="IC429" s="163">
        <f t="shared" si="1216"/>
        <v>2.5671245015507309</v>
      </c>
      <c r="ID429" s="163">
        <f t="shared" si="1222"/>
        <v>2.5544484613349794</v>
      </c>
      <c r="IE429" s="163">
        <f t="shared" si="1228"/>
        <v>2.5416739778908579</v>
      </c>
      <c r="IF429" s="163">
        <f t="shared" si="1234"/>
        <v>2.5290266259275427</v>
      </c>
      <c r="IG429" s="163">
        <f t="shared" si="1240"/>
        <v>2.5165045170257123</v>
      </c>
      <c r="IH429" s="163">
        <f t="shared" si="1246"/>
        <v>2.5038893690579083</v>
      </c>
      <c r="II429" s="163">
        <f t="shared" si="1252"/>
        <v>2.4914000687994498</v>
      </c>
      <c r="IJ429" s="163">
        <f t="shared" si="1258"/>
        <v>2.4790347424268355</v>
      </c>
      <c r="IK429" s="163">
        <f t="shared" si="1264"/>
        <v>2.4667915531335152</v>
      </c>
      <c r="IL429" s="163">
        <f t="shared" si="1270"/>
        <v>2.4544607303227992</v>
      </c>
      <c r="IM429" s="163">
        <f t="shared" si="1276"/>
        <v>2.4422525712358794</v>
      </c>
      <c r="IN429" s="163">
        <f t="shared" si="1282"/>
        <v>2.4301652545927355</v>
      </c>
      <c r="IO429" s="163">
        <f t="shared" si="1288"/>
        <v>2.417995159001753</v>
      </c>
      <c r="IP429" s="163">
        <f t="shared" si="1294"/>
        <v>2.4059463499709328</v>
      </c>
      <c r="IQ429" s="163">
        <f t="shared" si="1300"/>
        <v>2.394017023386497</v>
      </c>
      <c r="IR429" s="163">
        <f t="shared" si="1306"/>
        <v>2.38200953790495</v>
      </c>
      <c r="IS429" s="163">
        <f t="shared" si="1312"/>
        <v>2.3701219013335515</v>
      </c>
      <c r="IT429" s="163">
        <f t="shared" si="1318"/>
        <v>2.3583523282318462</v>
      </c>
      <c r="IU429" s="163">
        <f t="shared" si="1324"/>
        <v>2.3466990684487645</v>
      </c>
      <c r="IV429" s="163">
        <f t="shared" si="1330"/>
        <v>2.3349721931167888</v>
      </c>
      <c r="IW429" s="163">
        <f t="shared" si="1336"/>
        <v>2.3233619376052612</v>
      </c>
      <c r="IX429" s="163">
        <f t="shared" si="1342"/>
        <v>2.3118665709041575</v>
      </c>
      <c r="IY429" s="163">
        <f t="shared" si="1348"/>
        <v>2.3003017309830076</v>
      </c>
      <c r="IZ429" s="163">
        <f t="shared" si="1354"/>
        <v>2.2888520186458088</v>
      </c>
      <c r="JA429" s="163">
        <f t="shared" si="1361"/>
        <v>2.2775157232704402</v>
      </c>
      <c r="JB429" s="163">
        <f t="shared" si="1368"/>
        <v>2.2661138923654569</v>
      </c>
      <c r="JC429" s="163">
        <f t="shared" si="1375"/>
        <v>2.2548256537982567</v>
      </c>
      <c r="JD429" s="163">
        <f t="shared" si="1382"/>
        <v>2.243649318463445</v>
      </c>
      <c r="JE429" s="163">
        <f t="shared" si="1389"/>
        <v>2.2324111890267395</v>
      </c>
      <c r="JF429" s="163">
        <f t="shared" si="1396"/>
        <v>2.2212850789756171</v>
      </c>
      <c r="JG429" s="163">
        <f t="shared" si="1403"/>
        <v>2.2102693217364768</v>
      </c>
      <c r="JH429" s="163">
        <f t="shared" si="1410"/>
        <v>2.1991953237683139</v>
      </c>
      <c r="JI429" s="163">
        <f t="shared" si="1417"/>
        <v>2.1882317395573683</v>
      </c>
      <c r="JJ429" s="163">
        <f t="shared" si="1424"/>
        <v>2.1773769259676814</v>
      </c>
      <c r="JK429" s="163">
        <f t="shared" si="1431"/>
        <v>2.1664672449895304</v>
      </c>
      <c r="JL429" s="163">
        <f t="shared" si="1438"/>
        <v>2.1556663442220403</v>
      </c>
      <c r="JM429" s="163">
        <f t="shared" si="1445"/>
        <v>2.1449726047682511</v>
      </c>
      <c r="JN429" s="163">
        <f t="shared" si="1452"/>
        <v>2.1342271990570207</v>
      </c>
      <c r="JO429" s="163">
        <f t="shared" si="1459"/>
        <v>2.1235889165811463</v>
      </c>
      <c r="JP429" s="163">
        <f t="shared" si="1466"/>
        <v>2.1130561633843912</v>
      </c>
      <c r="JQ429" s="163">
        <f t="shared" si="1473"/>
        <v>2.1024747804630235</v>
      </c>
      <c r="JR429" s="163">
        <f t="shared" si="1480"/>
        <v>2.0919988445984981</v>
      </c>
      <c r="JS429" s="163">
        <f t="shared" si="1487"/>
        <v>2.081626787382338</v>
      </c>
      <c r="JT429" s="163">
        <f t="shared" si="1494"/>
        <v>2.0712089797669266</v>
      </c>
      <c r="JU429" s="163">
        <f t="shared" si="1501"/>
        <v>2.0608949277939819</v>
      </c>
      <c r="JV429" s="163">
        <f t="shared" si="1508"/>
        <v>2.0506830891201244</v>
      </c>
      <c r="JW429" s="163">
        <f t="shared" si="1515"/>
        <v>2.0404282293280742</v>
      </c>
      <c r="JX429" s="163">
        <f t="shared" si="1522"/>
        <v>2.0302754222440256</v>
      </c>
      <c r="JY429" s="163">
        <f t="shared" si="1529"/>
        <v>2.0202231520223153</v>
      </c>
      <c r="JZ429" s="163">
        <f t="shared" si="1536"/>
        <v>2.0101304468498475</v>
      </c>
      <c r="KA429" s="163">
        <f t="shared" si="1543"/>
        <v>2.000138083402375</v>
      </c>
      <c r="KB429" s="163">
        <f t="shared" si="1550"/>
        <v>1.9902445726848035</v>
      </c>
      <c r="KC429" s="163">
        <f t="shared" si="1557"/>
        <v>1.9803130767653292</v>
      </c>
      <c r="KD429" s="163">
        <f t="shared" si="1566"/>
        <v>1.9704802067745886</v>
      </c>
      <c r="KE429" s="163">
        <f t="shared" si="1573"/>
        <v>1.9606118029236599</v>
      </c>
      <c r="KF429" s="163">
        <f t="shared" si="1580"/>
        <v>1.9508417508417508</v>
      </c>
      <c r="KG429" s="163">
        <f t="shared" si="1587"/>
        <v>1.9411685875100508</v>
      </c>
      <c r="KH429" s="163">
        <f t="shared" si="1594"/>
        <v>1.9314620974731649</v>
      </c>
      <c r="KI429" s="163">
        <f t="shared" si="1601"/>
        <v>1.9218521958338861</v>
      </c>
      <c r="KJ429" s="163">
        <f t="shared" si="1608"/>
        <v>1.9123374480163706</v>
      </c>
      <c r="KK429" s="163">
        <f t="shared" ref="KK429:KK487" si="1615">($B429/$B$300)</f>
        <v>1.9027914614121511</v>
      </c>
      <c r="KL429" s="163">
        <f t="shared" si="1199"/>
        <v>1.8933403045552579</v>
      </c>
      <c r="KM429" s="163">
        <f t="shared" si="1205"/>
        <v>1.8838600598257251</v>
      </c>
      <c r="KN429" s="163">
        <f t="shared" si="1211"/>
        <v>1.8744742801682304</v>
      </c>
      <c r="KO429" s="163">
        <f t="shared" si="1217"/>
        <v>1.8651815606489828</v>
      </c>
      <c r="KP429" s="163">
        <f t="shared" si="1223"/>
        <v>1.8558616271620756</v>
      </c>
      <c r="KQ429" s="163">
        <f t="shared" si="1229"/>
        <v>1.8466343702192758</v>
      </c>
      <c r="KR429" s="163">
        <f t="shared" si="1235"/>
        <v>1.8374984143092732</v>
      </c>
      <c r="KS429" s="163">
        <f t="shared" si="1241"/>
        <v>1.8283370148311771</v>
      </c>
      <c r="KT429" s="163">
        <f t="shared" si="1247"/>
        <v>1.8192665159507662</v>
      </c>
      <c r="KU429" s="163">
        <f t="shared" si="1253"/>
        <v>1.8101724568857787</v>
      </c>
      <c r="KV429" s="163">
        <f t="shared" si="1259"/>
        <v>1.8011688634667993</v>
      </c>
      <c r="KW429" s="163">
        <f t="shared" si="1265"/>
        <v>1.7922543924771097</v>
      </c>
      <c r="KX429" s="163">
        <f t="shared" si="1271"/>
        <v>1.783317943982764</v>
      </c>
      <c r="KY429" s="163">
        <f t="shared" si="1277"/>
        <v>1.7744701702805341</v>
      </c>
      <c r="KZ429" s="163">
        <f t="shared" si="1283"/>
        <v>1.7656021452949782</v>
      </c>
      <c r="LA429" s="163">
        <f t="shared" si="1289"/>
        <v>1.7568223165554882</v>
      </c>
      <c r="LB429" s="163">
        <f t="shared" si="1295"/>
        <v>1.7481293748491431</v>
      </c>
      <c r="LC429" s="163">
        <f t="shared" si="1301"/>
        <v>1.7394175923146202</v>
      </c>
      <c r="LD429" s="163">
        <f t="shared" si="1307"/>
        <v>1.7307922093440076</v>
      </c>
      <c r="LE429" s="163">
        <f t="shared" si="1313"/>
        <v>1.7221495660444657</v>
      </c>
      <c r="LF429" s="163">
        <f t="shared" si="1319"/>
        <v>1.7135928072873536</v>
      </c>
      <c r="LG429" s="163">
        <f t="shared" si="1325"/>
        <v>1.7050203048672827</v>
      </c>
      <c r="LH429" s="163">
        <f t="shared" si="1331"/>
        <v>1.6965331459358164</v>
      </c>
      <c r="LI429" s="163">
        <f t="shared" si="1337"/>
        <v>1.688130062350679</v>
      </c>
      <c r="LJ429" s="163">
        <f t="shared" si="1343"/>
        <v>1.6797124137531165</v>
      </c>
      <c r="LK429" s="163">
        <f t="shared" si="1349"/>
        <v>1.6713782957364565</v>
      </c>
      <c r="LL429" s="163">
        <f t="shared" si="1355"/>
        <v>1.6630309988518943</v>
      </c>
      <c r="LM429" s="163">
        <f t="shared" si="1362"/>
        <v>1.6547666647626664</v>
      </c>
      <c r="LN429" s="163">
        <f t="shared" si="1369"/>
        <v>1.6464904802500711</v>
      </c>
      <c r="LO429" s="163">
        <f t="shared" si="1376"/>
        <v>1.6382966691172312</v>
      </c>
      <c r="LP429" s="163">
        <f t="shared" si="1383"/>
        <v>1.6301840076529177</v>
      </c>
      <c r="LQ429" s="163">
        <f t="shared" si="1390"/>
        <v>1.6220604703247481</v>
      </c>
      <c r="LR429" s="163">
        <f t="shared" si="1397"/>
        <v>1.6140174940108083</v>
      </c>
      <c r="LS429" s="163">
        <f t="shared" si="1404"/>
        <v>1.6059648539276012</v>
      </c>
      <c r="LT429" s="163">
        <f t="shared" si="1411"/>
        <v>1.5979921672458492</v>
      </c>
      <c r="LU429" s="163">
        <f t="shared" si="1418"/>
        <v>1.5900109769484083</v>
      </c>
      <c r="LV429" s="163">
        <f t="shared" si="1425"/>
        <v>1.5821091147397739</v>
      </c>
      <c r="LW429" s="163">
        <f t="shared" si="1432"/>
        <v>1.5741998587186872</v>
      </c>
      <c r="LX429" s="163">
        <f t="shared" si="1439"/>
        <v>1.5663692889970262</v>
      </c>
      <c r="LY429" s="163">
        <f t="shared" si="1446"/>
        <v>1.5586162371550007</v>
      </c>
      <c r="LZ429" s="163">
        <f t="shared" si="1453"/>
        <v>1.5508565310492506</v>
      </c>
      <c r="MA429" s="163">
        <f t="shared" si="1460"/>
        <v>1.5431737069195122</v>
      </c>
      <c r="MB429" s="163">
        <f t="shared" si="1467"/>
        <v>1.5354852387767</v>
      </c>
      <c r="MC429" s="163">
        <f t="shared" si="1474"/>
        <v>1.5278730024787721</v>
      </c>
      <c r="MD429" s="163">
        <f t="shared" si="1481"/>
        <v>1.5202560873215785</v>
      </c>
      <c r="ME429" s="163">
        <f t="shared" si="1488"/>
        <v>1.5127147407446087</v>
      </c>
      <c r="MF429" s="163">
        <f t="shared" si="1495"/>
        <v>1.5051696368265184</v>
      </c>
      <c r="MG429" s="163">
        <f t="shared" si="1502"/>
        <v>1.4976994261489944</v>
      </c>
      <c r="MH429" s="163">
        <f t="shared" si="1509"/>
        <v>1.4902263374485596</v>
      </c>
      <c r="MI429" s="163">
        <f t="shared" si="1516"/>
        <v>1.4828274555970722</v>
      </c>
      <c r="MJ429" s="163">
        <f t="shared" si="1523"/>
        <v>1.4754265342500636</v>
      </c>
      <c r="MK429" s="163">
        <f t="shared" si="1530"/>
        <v>1.4680991232960017</v>
      </c>
      <c r="ML429" s="163">
        <f t="shared" si="1537"/>
        <v>1.4607704719645018</v>
      </c>
      <c r="MM429" s="163">
        <f t="shared" si="1544"/>
        <v>1.4535146254578295</v>
      </c>
      <c r="MN429" s="163">
        <f t="shared" si="1551"/>
        <v>1.4462582996355648</v>
      </c>
      <c r="MO429" s="163">
        <f t="shared" si="1558"/>
        <v>1.4390740648750684</v>
      </c>
      <c r="MP429" s="163">
        <f t="shared" si="1567"/>
        <v>1.4318900751285093</v>
      </c>
      <c r="MQ429" s="163">
        <f t="shared" si="1574"/>
        <v>1.4247774553681207</v>
      </c>
      <c r="MR429" s="163">
        <f t="shared" si="1581"/>
        <v>1.4176657695130903</v>
      </c>
      <c r="MS429" s="163">
        <f t="shared" si="1588"/>
        <v>1.4106247261041047</v>
      </c>
      <c r="MT429" s="163">
        <f t="shared" si="1595"/>
        <v>1.4035852713178294</v>
      </c>
      <c r="MU429" s="163">
        <f t="shared" si="1602"/>
        <v>1.3966157257870124</v>
      </c>
      <c r="MV429" s="163">
        <f t="shared" si="1609"/>
        <v>1.3896483906557298</v>
      </c>
      <c r="MW429" s="163">
        <f t="shared" ref="MW429:MW487" si="1616">($B429/$B$364)</f>
        <v>1.3827502267194884</v>
      </c>
      <c r="MX429" s="163">
        <f t="shared" si="1200"/>
        <v>1.3758548632218845</v>
      </c>
      <c r="MY429" s="163">
        <f t="shared" si="1206"/>
        <v>1.3690279287368272</v>
      </c>
      <c r="MZ429" s="163">
        <f t="shared" si="1212"/>
        <v>1.3622043541637279</v>
      </c>
      <c r="NA429" s="163">
        <f t="shared" si="1218"/>
        <v>1.3554484630140833</v>
      </c>
      <c r="NB429" s="163">
        <f t="shared" si="1224"/>
        <v>1.3486964618249535</v>
      </c>
      <c r="NC429" s="163">
        <f t="shared" si="1230"/>
        <v>1.3420113957474407</v>
      </c>
      <c r="ND429" s="163">
        <f t="shared" si="1236"/>
        <v>1.3353307213643697</v>
      </c>
      <c r="NE429" s="163">
        <f t="shared" si="1242"/>
        <v>1.3287162317112324</v>
      </c>
      <c r="NF429" s="163">
        <f t="shared" si="1248"/>
        <v>1.3221066082511865</v>
      </c>
      <c r="NG429" s="163">
        <f t="shared" si="1254"/>
        <v>1.3155026791390427</v>
      </c>
      <c r="NH429" s="163">
        <f t="shared" si="1260"/>
        <v>1.3089643954455088</v>
      </c>
      <c r="NI429" s="163">
        <f t="shared" si="1266"/>
        <v>1.3024322258688126</v>
      </c>
      <c r="NJ429" s="163">
        <f t="shared" si="1272"/>
        <v>1.2959649279770957</v>
      </c>
      <c r="NK429" s="163">
        <f t="shared" si="1278"/>
        <v>1.2895041395887119</v>
      </c>
      <c r="NL429" s="163">
        <f t="shared" si="1284"/>
        <v>1.2831074497298256</v>
      </c>
      <c r="NM429" s="163">
        <f t="shared" si="1290"/>
        <v>1.2767176413556036</v>
      </c>
      <c r="NN429" s="163">
        <f t="shared" si="1296"/>
        <v>1.2703911594457113</v>
      </c>
      <c r="NO429" s="163">
        <f t="shared" si="1302"/>
        <v>1.2640719085435028</v>
      </c>
      <c r="NP429" s="163">
        <f t="shared" si="1308"/>
        <v>1.25776060435028</v>
      </c>
      <c r="NQ429" s="163">
        <f t="shared" si="1314"/>
        <v>1.2515120096768619</v>
      </c>
      <c r="NR429" s="163">
        <f t="shared" si="1320"/>
        <v>1.2452716643741404</v>
      </c>
      <c r="NS429" s="163">
        <f t="shared" si="1326"/>
        <v>1.239093242087254</v>
      </c>
      <c r="NT429" s="163">
        <f t="shared" si="1332"/>
        <v>1.232923351917266</v>
      </c>
      <c r="NU429" s="163">
        <f t="shared" si="1338"/>
        <v>1.2268146015075803</v>
      </c>
      <c r="NV429" s="163">
        <f t="shared" si="1344"/>
        <v>1.2207146468902748</v>
      </c>
      <c r="NW429" s="163">
        <f t="shared" si="1350"/>
        <v>1.2146241247746425</v>
      </c>
      <c r="NX429" s="163">
        <f t="shared" si="1356"/>
        <v>1.2085940759282436</v>
      </c>
      <c r="NY429" s="163">
        <f t="shared" si="1363"/>
        <v>1.2025736820257369</v>
      </c>
      <c r="NZ429" s="163">
        <f t="shared" si="1370"/>
        <v>1.1966129698471706</v>
      </c>
      <c r="OA429" s="163">
        <f t="shared" si="1377"/>
        <v>1.190662118285315</v>
      </c>
      <c r="OB429" s="163">
        <f t="shared" si="1384"/>
        <v>1.1847217110375006</v>
      </c>
      <c r="OC429" s="163">
        <f t="shared" si="1391"/>
        <v>1.1788402848423194</v>
      </c>
      <c r="OD429" s="163">
        <f t="shared" si="1398"/>
        <v>1.1729694712122438</v>
      </c>
      <c r="OE429" s="163">
        <f t="shared" si="1405"/>
        <v>1.1671568429958503</v>
      </c>
      <c r="OF429" s="163">
        <f t="shared" si="1412"/>
        <v>1.1613549809581079</v>
      </c>
      <c r="OG429" s="163">
        <f t="shared" si="1419"/>
        <v>1.1555644196250499</v>
      </c>
      <c r="OH429" s="163">
        <f t="shared" si="1426"/>
        <v>1.1498313157372495</v>
      </c>
      <c r="OI429" s="163">
        <f t="shared" si="1433"/>
        <v>1.1441096323209983</v>
      </c>
      <c r="OJ429" s="163">
        <f t="shared" si="1440"/>
        <v>1.1383998742533794</v>
      </c>
      <c r="OK429" s="163">
        <f t="shared" si="1447"/>
        <v>1.1327468230694038</v>
      </c>
      <c r="OL429" s="163">
        <f t="shared" si="1454"/>
        <v>1.1271057853168891</v>
      </c>
      <c r="OM429" s="163">
        <f t="shared" si="1461"/>
        <v>1.1214772375348405</v>
      </c>
      <c r="ON429" s="163">
        <f t="shared" si="1468"/>
        <v>1.1159046261700243</v>
      </c>
      <c r="OO429" s="163">
        <f t="shared" si="1475"/>
        <v>1.1103445632593614</v>
      </c>
      <c r="OP429" s="163">
        <f t="shared" si="1482"/>
        <v>1.1048396323557454</v>
      </c>
      <c r="OQ429" s="163">
        <f t="shared" si="1489"/>
        <v>1.0993472981177899</v>
      </c>
      <c r="OR429" s="163">
        <f t="shared" si="1496"/>
        <v>1.0938679957710316</v>
      </c>
      <c r="OS429" s="163">
        <f t="shared" si="1503"/>
        <v>1.0884430417793809</v>
      </c>
      <c r="OT429" s="163">
        <f t="shared" si="1510"/>
        <v>1.0830311413510785</v>
      </c>
      <c r="OU429" s="163">
        <f t="shared" si="1517"/>
        <v>1.077632704683257</v>
      </c>
      <c r="OV429" s="163">
        <f t="shared" si="1524"/>
        <v>1.0722878187807676</v>
      </c>
      <c r="OW429" s="163">
        <f t="shared" si="1531"/>
        <v>1.0669563936358279</v>
      </c>
      <c r="OX429" s="163">
        <f t="shared" si="1538"/>
        <v>1.0616388155965992</v>
      </c>
      <c r="OY429" s="163">
        <f t="shared" si="1545"/>
        <v>1.0563739789964994</v>
      </c>
      <c r="OZ429" s="163">
        <f t="shared" si="1552"/>
        <v>1.0511229636079968</v>
      </c>
      <c r="PA429" s="163">
        <f t="shared" si="1559"/>
        <v>1.0458861330733962</v>
      </c>
      <c r="PB429" s="163">
        <f t="shared" si="1568"/>
        <v>1.040701224988325</v>
      </c>
      <c r="PC429" s="163">
        <f t="shared" si="1575"/>
        <v>1.035530454675436</v>
      </c>
      <c r="PD429" s="163">
        <f t="shared" si="1582"/>
        <v>1.030374164176981</v>
      </c>
      <c r="PE429" s="163">
        <f t="shared" si="1589"/>
        <v>1.0252326857061966</v>
      </c>
      <c r="PF429" s="163">
        <f t="shared" si="1596"/>
        <v>1.020142263539686</v>
      </c>
      <c r="PG429" s="163">
        <f t="shared" si="1603"/>
        <v>1.0150665732305537</v>
      </c>
      <c r="PH429" s="163">
        <f t="shared" si="1610"/>
        <v>1.0100059268556287</v>
      </c>
      <c r="PI429" s="163">
        <f t="shared" ref="PI429:PI487" si="1617">($B429/$B$428)</f>
        <v>1.0049954901824742</v>
      </c>
      <c r="PJ429" s="156">
        <f>($B429/$B$429)</f>
        <v>1</v>
      </c>
      <c r="PK429" s="157"/>
      <c r="PL429" s="157"/>
      <c r="PM429" s="157"/>
      <c r="PN429" s="157"/>
      <c r="PO429" s="157"/>
      <c r="PP429" s="157"/>
      <c r="PQ429" s="157"/>
      <c r="PR429" s="157"/>
      <c r="PS429" s="157"/>
      <c r="PT429" s="157"/>
      <c r="PU429" s="157"/>
      <c r="PV429" s="157"/>
      <c r="PW429" s="157"/>
      <c r="PX429" s="157"/>
      <c r="PY429" s="157"/>
      <c r="PZ429" s="157"/>
      <c r="QA429" s="157"/>
      <c r="QB429" s="157"/>
      <c r="QC429" s="157"/>
      <c r="QD429" s="157"/>
      <c r="QE429" s="157"/>
      <c r="QF429" s="157"/>
      <c r="QG429" s="157"/>
      <c r="QH429" s="157"/>
      <c r="QI429" s="157"/>
      <c r="QJ429" s="157"/>
      <c r="QK429" s="157"/>
      <c r="QL429" s="157"/>
      <c r="QM429" s="157"/>
      <c r="QN429" s="157"/>
      <c r="QO429" s="157"/>
      <c r="QP429" s="157"/>
      <c r="QQ429" s="157"/>
      <c r="QR429" s="157"/>
      <c r="QS429" s="157"/>
      <c r="QT429" s="157"/>
      <c r="QU429" s="157"/>
      <c r="QV429" s="157"/>
      <c r="QW429" s="157"/>
      <c r="QX429" s="157"/>
      <c r="QY429" s="157"/>
      <c r="QZ429" s="157"/>
      <c r="RA429" s="157"/>
      <c r="RB429" s="157"/>
      <c r="RC429" s="157"/>
      <c r="RD429" s="157"/>
      <c r="RE429" s="157"/>
      <c r="RF429" s="157"/>
      <c r="RG429" s="157"/>
      <c r="RH429" s="157"/>
      <c r="RI429" s="157"/>
      <c r="RJ429" s="157"/>
      <c r="RK429" s="157"/>
      <c r="RL429" s="157"/>
      <c r="RM429" s="157"/>
      <c r="RN429" s="157"/>
      <c r="RO429" s="157"/>
      <c r="RP429" s="157"/>
    </row>
    <row r="430" spans="1:484" ht="13">
      <c r="A430" s="151">
        <v>53387</v>
      </c>
      <c r="B430" s="152">
        <f t="shared" si="1560"/>
        <v>29115</v>
      </c>
      <c r="C430" s="153">
        <f t="shared" si="1561"/>
        <v>5.0000000000000001E-3</v>
      </c>
      <c r="E430" s="157">
        <f t="shared" si="1357"/>
        <v>5.8593278325618838</v>
      </c>
      <c r="F430" s="157">
        <f t="shared" si="1364"/>
        <v>5.8148591971240267</v>
      </c>
      <c r="G430" s="157">
        <f t="shared" si="1371"/>
        <v>5.8113772455089823</v>
      </c>
      <c r="H430" s="157">
        <f t="shared" si="1378"/>
        <v>5.7905727923627683</v>
      </c>
      <c r="I430" s="157">
        <f t="shared" si="1385"/>
        <v>5.7825223435948363</v>
      </c>
      <c r="J430" s="157">
        <f t="shared" si="1392"/>
        <v>5.7550899387230681</v>
      </c>
      <c r="K430" s="157">
        <f t="shared" si="1399"/>
        <v>5.7380764682696102</v>
      </c>
      <c r="L430" s="157">
        <f t="shared" si="1406"/>
        <v>5.7189157336476137</v>
      </c>
      <c r="M430" s="157">
        <f t="shared" si="1413"/>
        <v>5.7110631620243231</v>
      </c>
      <c r="N430" s="157">
        <f t="shared" si="1420"/>
        <v>5.704349529780564</v>
      </c>
      <c r="O430" s="157">
        <f t="shared" si="1427"/>
        <v>5.6943086250733428</v>
      </c>
      <c r="P430" s="157">
        <f t="shared" si="1434"/>
        <v>5.6920821114369504</v>
      </c>
      <c r="Q430" s="157">
        <f t="shared" si="1441"/>
        <v>5.6865234375</v>
      </c>
      <c r="R430" s="157">
        <f t="shared" si="1448"/>
        <v>5.6843030066380322</v>
      </c>
      <c r="S430" s="157">
        <f t="shared" si="1455"/>
        <v>5.6599922239502334</v>
      </c>
      <c r="T430" s="157">
        <f t="shared" si="1462"/>
        <v>5.653398058252427</v>
      </c>
      <c r="U430" s="157">
        <f t="shared" si="1469"/>
        <v>5.6347977549835493</v>
      </c>
      <c r="V430" s="157">
        <f t="shared" si="1476"/>
        <v>5.6315280464216633</v>
      </c>
      <c r="W430" s="157">
        <f t="shared" si="1483"/>
        <v>5.6163194444444446</v>
      </c>
      <c r="X430" s="157">
        <f t="shared" si="1490"/>
        <v>5.594734819369716</v>
      </c>
      <c r="Y430" s="157">
        <f t="shared" si="1497"/>
        <v>5.6044273339749759</v>
      </c>
      <c r="Z430" s="157">
        <f t="shared" si="1504"/>
        <v>5.594734819369716</v>
      </c>
      <c r="AA430" s="157">
        <f t="shared" si="1511"/>
        <v>5.5850757721081914</v>
      </c>
      <c r="AB430" s="157">
        <f t="shared" si="1518"/>
        <v>5.5882917466410751</v>
      </c>
      <c r="AC430" s="157">
        <f t="shared" si="1525"/>
        <v>5.5711825487944893</v>
      </c>
      <c r="AD430" s="157">
        <f t="shared" si="1532"/>
        <v>5.5499428135722457</v>
      </c>
      <c r="AE430" s="157">
        <f t="shared" si="1539"/>
        <v>5.5467708134882834</v>
      </c>
      <c r="AF430" s="157">
        <f t="shared" si="1546"/>
        <v>5.5383298459197263</v>
      </c>
      <c r="AG430" s="157">
        <f t="shared" si="1553"/>
        <v>5.5225720789074355</v>
      </c>
      <c r="AH430" s="157">
        <f t="shared" si="1562"/>
        <v>5.5079455164585696</v>
      </c>
      <c r="AI430" s="157">
        <f t="shared" si="1569"/>
        <v>5.5131603862904752</v>
      </c>
      <c r="AJ430" s="157">
        <f t="shared" si="1576"/>
        <v>5.5173393973848777</v>
      </c>
      <c r="AK430" s="157">
        <f t="shared" si="1583"/>
        <v>5.5089877010406809</v>
      </c>
      <c r="AL430" s="157">
        <f t="shared" si="1590"/>
        <v>5.4851168048229084</v>
      </c>
      <c r="AM430" s="157">
        <f t="shared" si="1597"/>
        <v>5.4758322362234342</v>
      </c>
      <c r="AN430" s="157">
        <f t="shared" si="1604"/>
        <v>5.4665790461885093</v>
      </c>
      <c r="AO430" s="157">
        <f t="shared" si="1611"/>
        <v>5.468632607062359</v>
      </c>
      <c r="AP430" s="157">
        <f t="shared" ref="AP430:AP487" si="1618">($B430/$B$45)</f>
        <v>5.4717158428866757</v>
      </c>
      <c r="AQ430" s="157">
        <f t="shared" si="1201"/>
        <v>5.4573570759137766</v>
      </c>
      <c r="AR430" s="157">
        <f t="shared" si="1207"/>
        <v>5.4359596713965646</v>
      </c>
      <c r="AS430" s="157">
        <f t="shared" si="1213"/>
        <v>5.4217877094972069</v>
      </c>
      <c r="AT430" s="157">
        <f t="shared" si="1219"/>
        <v>5.416744186046512</v>
      </c>
      <c r="AU430" s="157">
        <f t="shared" si="1225"/>
        <v>5.408694036782463</v>
      </c>
      <c r="AV430" s="157">
        <f t="shared" si="1231"/>
        <v>5.4016697588126164</v>
      </c>
      <c r="AW430" s="157">
        <f t="shared" si="1237"/>
        <v>5.3826955074875205</v>
      </c>
      <c r="AX430" s="157">
        <f t="shared" si="1243"/>
        <v>5.350055126791621</v>
      </c>
      <c r="AY430" s="157">
        <f t="shared" si="1249"/>
        <v>5.3246159473299199</v>
      </c>
      <c r="AZ430" s="157">
        <f t="shared" si="1255"/>
        <v>5.312956204379562</v>
      </c>
      <c r="BA430" s="157">
        <f t="shared" si="1261"/>
        <v>5.2965253774786243</v>
      </c>
      <c r="BB430" s="157">
        <f t="shared" si="1267"/>
        <v>5.3052113702623904</v>
      </c>
      <c r="BC430" s="157">
        <f t="shared" si="1273"/>
        <v>5.3061782394751233</v>
      </c>
      <c r="BD430" s="157">
        <f t="shared" si="1279"/>
        <v>5.2936363636363639</v>
      </c>
      <c r="BE430" s="157">
        <f t="shared" si="1285"/>
        <v>5.3032786885245899</v>
      </c>
      <c r="BF430" s="157">
        <f t="shared" si="1291"/>
        <v>5.2869075721808612</v>
      </c>
      <c r="BG430" s="157">
        <f t="shared" si="1297"/>
        <v>5.2840290381125223</v>
      </c>
      <c r="BH430" s="157">
        <f t="shared" si="1303"/>
        <v>5.2792384406165</v>
      </c>
      <c r="BI430" s="157">
        <f t="shared" si="1309"/>
        <v>5.2544667027612348</v>
      </c>
      <c r="BJ430" s="157">
        <f t="shared" si="1315"/>
        <v>5.2516233766233764</v>
      </c>
      <c r="BK430" s="157">
        <f t="shared" si="1321"/>
        <v>5.2327462257368795</v>
      </c>
      <c r="BL430" s="157">
        <f t="shared" si="1327"/>
        <v>5.2355691422406041</v>
      </c>
      <c r="BM430" s="157">
        <f t="shared" si="1333"/>
        <v>5.2346278317152102</v>
      </c>
      <c r="BN430" s="157">
        <f t="shared" si="1339"/>
        <v>5.2102720114531138</v>
      </c>
      <c r="BO430" s="157">
        <f t="shared" si="1345"/>
        <v>5.1935426328933287</v>
      </c>
      <c r="BP430" s="157">
        <f t="shared" si="1351"/>
        <v>5.1686490324871297</v>
      </c>
      <c r="BQ430" s="157">
        <f t="shared" si="1358"/>
        <v>5.1649813730707823</v>
      </c>
      <c r="BR430" s="157">
        <f t="shared" si="1365"/>
        <v>5.1658977998580555</v>
      </c>
      <c r="BS430" s="157">
        <f t="shared" si="1372"/>
        <v>5.1439929328621909</v>
      </c>
      <c r="BT430" s="157">
        <f t="shared" si="1379"/>
        <v>5.1349206349206353</v>
      </c>
      <c r="BU430" s="157">
        <f t="shared" si="1386"/>
        <v>5.1467208767898178</v>
      </c>
      <c r="BV430" s="157">
        <f t="shared" si="1393"/>
        <v>5.1249779968315439</v>
      </c>
      <c r="BW430" s="157">
        <f t="shared" si="1400"/>
        <v>5.1168717047451668</v>
      </c>
      <c r="BX430" s="157">
        <f t="shared" si="1407"/>
        <v>5.1168717047451668</v>
      </c>
      <c r="BY430" s="157">
        <f t="shared" si="1414"/>
        <v>5.0776072549703519</v>
      </c>
      <c r="BZ430" s="157">
        <f t="shared" si="1421"/>
        <v>5.0705329153605012</v>
      </c>
      <c r="CA430" s="157">
        <f t="shared" si="1428"/>
        <v>5.0293660390395578</v>
      </c>
      <c r="CB430" s="157">
        <f t="shared" si="1435"/>
        <v>5.0180972078593591</v>
      </c>
      <c r="CC430" s="157">
        <f t="shared" si="1442"/>
        <v>5.00601788170564</v>
      </c>
      <c r="CD430" s="157">
        <f t="shared" si="1449"/>
        <v>4.9974253347064881</v>
      </c>
      <c r="CE430" s="157">
        <f t="shared" si="1456"/>
        <v>4.9820328542094456</v>
      </c>
      <c r="CF430" s="157">
        <f t="shared" si="1463"/>
        <v>4.9667349027635623</v>
      </c>
      <c r="CG430" s="157">
        <f t="shared" si="1470"/>
        <v>4.9582765667574931</v>
      </c>
      <c r="CH430" s="157">
        <f t="shared" si="1477"/>
        <v>4.9625021305607637</v>
      </c>
      <c r="CI430" s="157">
        <f t="shared" si="1484"/>
        <v>4.9339095068632437</v>
      </c>
      <c r="CJ430" s="157">
        <f t="shared" si="1491"/>
        <v>4.9238964992389649</v>
      </c>
      <c r="CK430" s="157">
        <f t="shared" si="1498"/>
        <v>4.9172437088329675</v>
      </c>
      <c r="CL430" s="157">
        <f t="shared" si="1505"/>
        <v>4.908125421443021</v>
      </c>
      <c r="CM430" s="157">
        <f t="shared" si="1512"/>
        <v>4.8998653651969031</v>
      </c>
      <c r="CN430" s="157">
        <f t="shared" si="1519"/>
        <v>4.8899899227410142</v>
      </c>
      <c r="CO430" s="157">
        <f t="shared" si="1526"/>
        <v>4.8565471226021684</v>
      </c>
      <c r="CP430" s="157">
        <f t="shared" si="1533"/>
        <v>4.8484596169858447</v>
      </c>
      <c r="CQ430" s="157">
        <f t="shared" si="1540"/>
        <v>4.8179712063544597</v>
      </c>
      <c r="CR430" s="157">
        <f t="shared" si="1547"/>
        <v>4.8044554455445541</v>
      </c>
      <c r="CS430" s="162">
        <f t="shared" si="1554"/>
        <v>4.7878638381845091</v>
      </c>
      <c r="CT430" s="163">
        <f t="shared" si="1563"/>
        <v>4.7784342688330872</v>
      </c>
      <c r="CU430" s="163">
        <f t="shared" si="1570"/>
        <v>4.7784342688330872</v>
      </c>
      <c r="CV430" s="163">
        <f t="shared" si="1577"/>
        <v>4.7690417690417695</v>
      </c>
      <c r="CW430" s="163">
        <f t="shared" si="1584"/>
        <v>4.7666994106090375</v>
      </c>
      <c r="CX430" s="163">
        <f t="shared" si="1591"/>
        <v>4.7666994106090375</v>
      </c>
      <c r="CY430" s="163">
        <f t="shared" si="1598"/>
        <v>4.7651391162029464</v>
      </c>
      <c r="CZ430" s="163">
        <f t="shared" si="1605"/>
        <v>4.7651391162029464</v>
      </c>
      <c r="DA430" s="163">
        <f t="shared" si="1612"/>
        <v>4.7637591074271439</v>
      </c>
      <c r="DB430" s="163">
        <f t="shared" ref="DB430:DB487" si="1619">($B430/$B$109)</f>
        <v>4.7589081399150048</v>
      </c>
      <c r="DC430" s="163">
        <f t="shared" si="1202"/>
        <v>4.7488174849127383</v>
      </c>
      <c r="DD430" s="163">
        <f t="shared" si="1208"/>
        <v>4.7372274650178978</v>
      </c>
      <c r="DE430" s="163">
        <f t="shared" si="1214"/>
        <v>4.7364568081991214</v>
      </c>
      <c r="DF430" s="163">
        <f t="shared" si="1220"/>
        <v>4.7195655697844057</v>
      </c>
      <c r="DG430" s="163">
        <f t="shared" si="1226"/>
        <v>4.7119274963586344</v>
      </c>
      <c r="DH430" s="163">
        <f t="shared" si="1232"/>
        <v>4.696725278270689</v>
      </c>
      <c r="DI430" s="163">
        <f t="shared" si="1238"/>
        <v>4.6853878339233992</v>
      </c>
      <c r="DJ430" s="163">
        <f t="shared" si="1244"/>
        <v>4.6831269100852504</v>
      </c>
      <c r="DK430" s="163">
        <f t="shared" si="1250"/>
        <v>4.6823737536185268</v>
      </c>
      <c r="DL430" s="163">
        <f t="shared" si="1256"/>
        <v>4.6703561116458134</v>
      </c>
      <c r="DM430" s="163">
        <f t="shared" si="1262"/>
        <v>4.6666132393011699</v>
      </c>
      <c r="DN430" s="163">
        <f t="shared" si="1268"/>
        <v>4.6606371058107889</v>
      </c>
      <c r="DO430" s="163">
        <f t="shared" si="1274"/>
        <v>4.6524448705656756</v>
      </c>
      <c r="DP430" s="163">
        <f t="shared" si="1280"/>
        <v>4.6450223356732607</v>
      </c>
      <c r="DQ430" s="163">
        <f t="shared" si="1286"/>
        <v>4.621428571428571</v>
      </c>
      <c r="DR430" s="163">
        <f t="shared" si="1292"/>
        <v>4.5893757881462802</v>
      </c>
      <c r="DS430" s="163">
        <f t="shared" si="1298"/>
        <v>4.5549123904881101</v>
      </c>
      <c r="DT430" s="163">
        <f t="shared" si="1304"/>
        <v>4.5322229140722294</v>
      </c>
      <c r="DU430" s="163">
        <f t="shared" si="1310"/>
        <v>4.5097583643122681</v>
      </c>
      <c r="DV430" s="163">
        <f t="shared" si="1316"/>
        <v>4.4875154130702839</v>
      </c>
      <c r="DW430" s="163">
        <f t="shared" si="1322"/>
        <v>4.4654907975460123</v>
      </c>
      <c r="DX430" s="163">
        <f t="shared" si="1328"/>
        <v>4.4430032046390968</v>
      </c>
      <c r="DY430" s="163">
        <f t="shared" si="1334"/>
        <v>4.4207409656847858</v>
      </c>
      <c r="DZ430" s="163">
        <f t="shared" si="1340"/>
        <v>4.3987007100770512</v>
      </c>
      <c r="EA430" s="163">
        <f t="shared" si="1346"/>
        <v>4.3768791340950086</v>
      </c>
      <c r="EB430" s="163">
        <f t="shared" si="1352"/>
        <v>4.3552729992520565</v>
      </c>
      <c r="EC430" s="163">
        <f t="shared" si="1359"/>
        <v>4.333879130693659</v>
      </c>
      <c r="ED430" s="163">
        <f t="shared" si="1366"/>
        <v>4.3120556872037916</v>
      </c>
      <c r="EE430" s="163">
        <f t="shared" si="1373"/>
        <v>4.2904509283819632</v>
      </c>
      <c r="EF430" s="163">
        <f t="shared" si="1380"/>
        <v>4.269061583577713</v>
      </c>
      <c r="EG430" s="163">
        <f t="shared" si="1387"/>
        <v>4.247884447038226</v>
      </c>
      <c r="EH430" s="163">
        <f t="shared" si="1394"/>
        <v>4.2269163763066206</v>
      </c>
      <c r="EI430" s="163">
        <f t="shared" si="1401"/>
        <v>4.2061542906674374</v>
      </c>
      <c r="EJ430" s="163">
        <f t="shared" si="1408"/>
        <v>4.1849935316946958</v>
      </c>
      <c r="EK430" s="163">
        <f t="shared" si="1415"/>
        <v>4.1640446224256289</v>
      </c>
      <c r="EL430" s="163">
        <f t="shared" si="1422"/>
        <v>4.1433043973246049</v>
      </c>
      <c r="EM430" s="163">
        <f t="shared" si="1429"/>
        <v>4.1227697536108749</v>
      </c>
      <c r="EN430" s="163">
        <f t="shared" si="1436"/>
        <v>4.1024376497111454</v>
      </c>
      <c r="EO430" s="163">
        <f t="shared" si="1443"/>
        <v>4.0823051037577116</v>
      </c>
      <c r="EP430" s="163">
        <f t="shared" si="1450"/>
        <v>4.0618024553571432</v>
      </c>
      <c r="EQ430" s="163">
        <f t="shared" si="1457"/>
        <v>4.0415047196002218</v>
      </c>
      <c r="ER430" s="163">
        <f t="shared" si="1464"/>
        <v>4.0214088397790055</v>
      </c>
      <c r="ES430" s="163">
        <f t="shared" si="1471"/>
        <v>4.0015118196811432</v>
      </c>
      <c r="ET430" s="163">
        <f t="shared" si="1478"/>
        <v>3.9818107221006565</v>
      </c>
      <c r="EU430" s="163">
        <f t="shared" si="1485"/>
        <v>3.961763505238808</v>
      </c>
      <c r="EV430" s="163">
        <f t="shared" si="1492"/>
        <v>3.9419171405361495</v>
      </c>
      <c r="EW430" s="163">
        <f t="shared" si="1499"/>
        <v>3.9222686245453322</v>
      </c>
      <c r="EX430" s="163">
        <f t="shared" si="1506"/>
        <v>3.9028150134048256</v>
      </c>
      <c r="EY430" s="163">
        <f t="shared" si="1513"/>
        <v>3.8835534213685472</v>
      </c>
      <c r="EZ430" s="163">
        <f t="shared" si="1520"/>
        <v>3.8644810193788159</v>
      </c>
      <c r="FA430" s="163">
        <f t="shared" si="1527"/>
        <v>3.8450871632329635</v>
      </c>
      <c r="FB430" s="163">
        <f t="shared" si="1534"/>
        <v>3.8258869908015769</v>
      </c>
      <c r="FC430" s="163">
        <f t="shared" si="1541"/>
        <v>3.8068776150627617</v>
      </c>
      <c r="FD430" s="163">
        <f t="shared" si="1548"/>
        <v>3.7880562060889931</v>
      </c>
      <c r="FE430" s="163">
        <f t="shared" si="1555"/>
        <v>3.7694199896426723</v>
      </c>
      <c r="FF430" s="163">
        <f t="shared" si="1564"/>
        <v>3.7504830606724204</v>
      </c>
      <c r="FG430" s="163">
        <f t="shared" si="1571"/>
        <v>3.7317354524480901</v>
      </c>
      <c r="FH430" s="163">
        <f t="shared" si="1578"/>
        <v>3.7131743400076522</v>
      </c>
      <c r="FI430" s="163">
        <f t="shared" si="1585"/>
        <v>3.6947969543147208</v>
      </c>
      <c r="FJ430" s="163">
        <f t="shared" si="1592"/>
        <v>3.6766005808814244</v>
      </c>
      <c r="FK430" s="163">
        <f t="shared" si="1599"/>
        <v>3.6581228797587637</v>
      </c>
      <c r="FL430" s="163">
        <f t="shared" si="1606"/>
        <v>3.6398299787473434</v>
      </c>
      <c r="FM430" s="163">
        <f t="shared" si="1613"/>
        <v>3.6217191192934446</v>
      </c>
      <c r="FN430" s="163">
        <f t="shared" ref="FN430:FN487" si="1620">($B430/$B$173)</f>
        <v>3.6037875974749349</v>
      </c>
      <c r="FO430" s="163">
        <f t="shared" si="1203"/>
        <v>3.5860327626554995</v>
      </c>
      <c r="FP430" s="163">
        <f t="shared" si="1209"/>
        <v>3.5680147058823528</v>
      </c>
      <c r="FQ430" s="163">
        <f t="shared" si="1215"/>
        <v>3.5501768077063773</v>
      </c>
      <c r="FR430" s="163">
        <f t="shared" si="1221"/>
        <v>3.5325163795195342</v>
      </c>
      <c r="FS430" s="163">
        <f t="shared" si="1227"/>
        <v>3.5150307859471206</v>
      </c>
      <c r="FT430" s="163">
        <f t="shared" si="1233"/>
        <v>3.4977174435367613</v>
      </c>
      <c r="FU430" s="163">
        <f t="shared" si="1239"/>
        <v>3.4801577814965334</v>
      </c>
      <c r="FV430" s="163">
        <f t="shared" si="1245"/>
        <v>3.4627735490009517</v>
      </c>
      <c r="FW430" s="163">
        <f t="shared" si="1251"/>
        <v>3.4455621301775148</v>
      </c>
      <c r="FX430" s="163">
        <f t="shared" si="1257"/>
        <v>3.4285209609043807</v>
      </c>
      <c r="FY430" s="163">
        <f t="shared" si="1263"/>
        <v>3.4116475275369114</v>
      </c>
      <c r="FZ430" s="163">
        <f t="shared" si="1269"/>
        <v>3.3945435466946483</v>
      </c>
      <c r="GA430" s="163">
        <f t="shared" si="1275"/>
        <v>3.3776102088167055</v>
      </c>
      <c r="GB430" s="163">
        <f t="shared" si="1281"/>
        <v>3.3608449728731387</v>
      </c>
      <c r="GC430" s="163">
        <f t="shared" si="1287"/>
        <v>3.3442453480358374</v>
      </c>
      <c r="GD430" s="163">
        <f t="shared" si="1293"/>
        <v>3.3274285714285714</v>
      </c>
      <c r="GE430" s="163">
        <f t="shared" si="1299"/>
        <v>3.310780077325449</v>
      </c>
      <c r="GF430" s="163">
        <f t="shared" si="1305"/>
        <v>3.2942973523421588</v>
      </c>
      <c r="GG430" s="163">
        <f t="shared" si="1311"/>
        <v>3.2779779328979961</v>
      </c>
      <c r="GH430" s="163">
        <f t="shared" si="1317"/>
        <v>3.2618194039883486</v>
      </c>
      <c r="GI430" s="163">
        <f t="shared" si="1323"/>
        <v>3.2454575855534502</v>
      </c>
      <c r="GJ430" s="163">
        <f t="shared" si="1329"/>
        <v>3.2292590949423245</v>
      </c>
      <c r="GK430" s="163">
        <f t="shared" si="1335"/>
        <v>3.2132214987308245</v>
      </c>
      <c r="GL430" s="163">
        <f t="shared" si="1341"/>
        <v>3.1973424115967495</v>
      </c>
      <c r="GM430" s="163">
        <f t="shared" si="1347"/>
        <v>3.1812718531468533</v>
      </c>
      <c r="GN430" s="163">
        <f t="shared" si="1353"/>
        <v>3.1653620352250491</v>
      </c>
      <c r="GO430" s="163">
        <f t="shared" si="1360"/>
        <v>3.1496105581999134</v>
      </c>
      <c r="GP430" s="163">
        <f t="shared" si="1367"/>
        <v>3.1340150699677074</v>
      </c>
      <c r="GQ430" s="163">
        <f t="shared" si="1374"/>
        <v>3.118573264781491</v>
      </c>
      <c r="GR430" s="163">
        <f t="shared" si="1381"/>
        <v>3.1029521475007993</v>
      </c>
      <c r="GS430" s="163">
        <f t="shared" si="1388"/>
        <v>3.0874867444326619</v>
      </c>
      <c r="GT430" s="163">
        <f t="shared" si="1395"/>
        <v>3.0721747388414054</v>
      </c>
      <c r="GU430" s="163">
        <f t="shared" si="1402"/>
        <v>3.0570138597228054</v>
      </c>
      <c r="GV430" s="163">
        <f t="shared" si="1409"/>
        <v>3.0416840785624739</v>
      </c>
      <c r="GW430" s="163">
        <f t="shared" si="1416"/>
        <v>3.0265072765072767</v>
      </c>
      <c r="GX430" s="163">
        <f t="shared" si="1423"/>
        <v>3.0114811750103434</v>
      </c>
      <c r="GY430" s="163">
        <f t="shared" si="1430"/>
        <v>2.9966035405516673</v>
      </c>
      <c r="GZ430" s="163">
        <f t="shared" si="1437"/>
        <v>2.9815668202764978</v>
      </c>
      <c r="HA430" s="163">
        <f t="shared" si="1444"/>
        <v>2.9666802527002241</v>
      </c>
      <c r="HB430" s="163">
        <f t="shared" si="1451"/>
        <v>2.9519415999188889</v>
      </c>
      <c r="HC430" s="163">
        <f t="shared" si="1458"/>
        <v>2.9373486682808716</v>
      </c>
      <c r="HD430" s="163">
        <f t="shared" si="1465"/>
        <v>2.9226059024292312</v>
      </c>
      <c r="HE430" s="163">
        <f t="shared" si="1472"/>
        <v>2.9080103875349579</v>
      </c>
      <c r="HF430" s="163">
        <f t="shared" si="1479"/>
        <v>2.8935599284436493</v>
      </c>
      <c r="HG430" s="163">
        <f t="shared" si="1486"/>
        <v>2.8792523734177213</v>
      </c>
      <c r="HH430" s="163">
        <f t="shared" si="1493"/>
        <v>2.864803699694972</v>
      </c>
      <c r="HI430" s="163">
        <f t="shared" si="1500"/>
        <v>2.8504993146661444</v>
      </c>
      <c r="HJ430" s="163">
        <f t="shared" si="1507"/>
        <v>2.8363370677057964</v>
      </c>
      <c r="HK430" s="163">
        <f t="shared" si="1514"/>
        <v>2.8223148507173321</v>
      </c>
      <c r="HL430" s="163">
        <f t="shared" si="1521"/>
        <v>2.8081597222222223</v>
      </c>
      <c r="HM430" s="163">
        <f t="shared" si="1528"/>
        <v>2.7941458733205375</v>
      </c>
      <c r="HN430" s="163">
        <f t="shared" si="1535"/>
        <v>2.7802711993888463</v>
      </c>
      <c r="HO430" s="163">
        <f t="shared" si="1542"/>
        <v>2.7665336374002281</v>
      </c>
      <c r="HP430" s="163">
        <f t="shared" si="1549"/>
        <v>2.7526708896662568</v>
      </c>
      <c r="HQ430" s="163">
        <f t="shared" si="1556"/>
        <v>2.7389463781749765</v>
      </c>
      <c r="HR430" s="163">
        <f t="shared" si="1565"/>
        <v>2.7253580454928392</v>
      </c>
      <c r="HS430" s="163">
        <f t="shared" si="1572"/>
        <v>2.7119038748137108</v>
      </c>
      <c r="HT430" s="163">
        <f t="shared" si="1579"/>
        <v>2.6983317886932343</v>
      </c>
      <c r="HU430" s="163">
        <f t="shared" si="1586"/>
        <v>2.6848948727406863</v>
      </c>
      <c r="HV430" s="163">
        <f t="shared" si="1593"/>
        <v>2.6715911176362637</v>
      </c>
      <c r="HW430" s="163">
        <f t="shared" si="1600"/>
        <v>2.6584185536888238</v>
      </c>
      <c r="HX430" s="163">
        <f t="shared" si="1607"/>
        <v>2.6451349141455438</v>
      </c>
      <c r="HY430" s="163">
        <f t="shared" si="1614"/>
        <v>2.6319833664798411</v>
      </c>
      <c r="HZ430" s="163">
        <f t="shared" ref="HZ430:HZ487" si="1621">($B430/$B$237)</f>
        <v>2.6189619501664119</v>
      </c>
      <c r="IA430" s="163">
        <f t="shared" si="1204"/>
        <v>2.6058354962856889</v>
      </c>
      <c r="IB430" s="163">
        <f t="shared" si="1210"/>
        <v>2.5928399679401548</v>
      </c>
      <c r="IC430" s="163">
        <f t="shared" si="1216"/>
        <v>2.5799734160389898</v>
      </c>
      <c r="ID430" s="163">
        <f t="shared" si="1222"/>
        <v>2.5672339299885372</v>
      </c>
      <c r="IE430" s="163">
        <f t="shared" si="1228"/>
        <v>2.5543955079838567</v>
      </c>
      <c r="IF430" s="163">
        <f t="shared" si="1234"/>
        <v>2.541684853775644</v>
      </c>
      <c r="IG430" s="163">
        <f t="shared" si="1240"/>
        <v>2.5291000694927033</v>
      </c>
      <c r="IH430" s="163">
        <f t="shared" si="1246"/>
        <v>2.5164217804667244</v>
      </c>
      <c r="II430" s="163">
        <f t="shared" si="1252"/>
        <v>2.5038699690402475</v>
      </c>
      <c r="IJ430" s="163">
        <f t="shared" si="1258"/>
        <v>2.4914427520109532</v>
      </c>
      <c r="IK430" s="163">
        <f t="shared" si="1264"/>
        <v>2.4791382833787465</v>
      </c>
      <c r="IL430" s="163">
        <f t="shared" si="1270"/>
        <v>2.4667457426078117</v>
      </c>
      <c r="IM430" s="163">
        <f t="shared" si="1276"/>
        <v>2.4544764795144158</v>
      </c>
      <c r="IN430" s="163">
        <f t="shared" si="1282"/>
        <v>2.4423286637027095</v>
      </c>
      <c r="IO430" s="163">
        <f t="shared" si="1288"/>
        <v>2.4300976546198148</v>
      </c>
      <c r="IP430" s="163">
        <f t="shared" si="1294"/>
        <v>2.4179885391578773</v>
      </c>
      <c r="IQ430" s="163">
        <f t="shared" si="1300"/>
        <v>2.405999504173209</v>
      </c>
      <c r="IR430" s="163">
        <f t="shared" si="1306"/>
        <v>2.3939319190922546</v>
      </c>
      <c r="IS430" s="163">
        <f t="shared" si="1312"/>
        <v>2.3819847827865499</v>
      </c>
      <c r="IT430" s="163">
        <f t="shared" si="1318"/>
        <v>2.3701563008791924</v>
      </c>
      <c r="IU430" s="163">
        <f t="shared" si="1324"/>
        <v>2.3584447144592953</v>
      </c>
      <c r="IV430" s="163">
        <f t="shared" si="1330"/>
        <v>2.3466591440315949</v>
      </c>
      <c r="IW430" s="163">
        <f t="shared" si="1336"/>
        <v>2.3349907771272758</v>
      </c>
      <c r="IX430" s="163">
        <f t="shared" si="1342"/>
        <v>2.3234378740723005</v>
      </c>
      <c r="IY430" s="163">
        <f t="shared" si="1348"/>
        <v>2.3118151500714625</v>
      </c>
      <c r="IZ430" s="163">
        <f t="shared" si="1354"/>
        <v>2.3003081298885992</v>
      </c>
      <c r="JA430" s="163">
        <f t="shared" si="1361"/>
        <v>2.2889150943396226</v>
      </c>
      <c r="JB430" s="163">
        <f t="shared" si="1368"/>
        <v>2.2774561952440551</v>
      </c>
      <c r="JC430" s="163">
        <f t="shared" si="1375"/>
        <v>2.2661114570361147</v>
      </c>
      <c r="JD430" s="163">
        <f t="shared" si="1382"/>
        <v>2.254879182156134</v>
      </c>
      <c r="JE430" s="163">
        <f t="shared" si="1389"/>
        <v>2.2435848038837944</v>
      </c>
      <c r="JF430" s="163">
        <f t="shared" si="1396"/>
        <v>2.2324030056739765</v>
      </c>
      <c r="JG430" s="163">
        <f t="shared" si="1403"/>
        <v>2.2213321126115817</v>
      </c>
      <c r="JH430" s="163">
        <f t="shared" si="1410"/>
        <v>2.2102026873149625</v>
      </c>
      <c r="JI430" s="163">
        <f t="shared" si="1417"/>
        <v>2.1991842284160437</v>
      </c>
      <c r="JJ430" s="163">
        <f t="shared" si="1424"/>
        <v>2.1882750845546788</v>
      </c>
      <c r="JK430" s="163">
        <f t="shared" si="1431"/>
        <v>2.1773107986838167</v>
      </c>
      <c r="JL430" s="163">
        <f t="shared" si="1438"/>
        <v>2.1664558374879084</v>
      </c>
      <c r="JM430" s="163">
        <f t="shared" si="1445"/>
        <v>2.1557085739671256</v>
      </c>
      <c r="JN430" s="163">
        <f t="shared" si="1452"/>
        <v>2.1449093855900987</v>
      </c>
      <c r="JO430" s="163">
        <f t="shared" si="1459"/>
        <v>2.134217856619264</v>
      </c>
      <c r="JP430" s="163">
        <f t="shared" si="1466"/>
        <v>2.12363238512035</v>
      </c>
      <c r="JQ430" s="163">
        <f t="shared" si="1473"/>
        <v>2.1129980404964077</v>
      </c>
      <c r="JR430" s="163">
        <f t="shared" si="1480"/>
        <v>2.1024696707105721</v>
      </c>
      <c r="JS430" s="163">
        <f t="shared" si="1487"/>
        <v>2.0920456995042036</v>
      </c>
      <c r="JT430" s="163">
        <f t="shared" si="1494"/>
        <v>2.0815757489097018</v>
      </c>
      <c r="JU430" s="163">
        <f t="shared" si="1501"/>
        <v>2.0712100732731025</v>
      </c>
      <c r="JV430" s="163">
        <f t="shared" si="1508"/>
        <v>2.060947122531323</v>
      </c>
      <c r="JW430" s="163">
        <f t="shared" si="1515"/>
        <v>2.0506409353430062</v>
      </c>
      <c r="JX430" s="163">
        <f t="shared" si="1522"/>
        <v>2.0404373116546357</v>
      </c>
      <c r="JY430" s="163">
        <f t="shared" si="1529"/>
        <v>2.0303347280334729</v>
      </c>
      <c r="JZ430" s="163">
        <f t="shared" si="1536"/>
        <v>2.0201915070774357</v>
      </c>
      <c r="KA430" s="163">
        <f t="shared" si="1543"/>
        <v>2.0101491300745651</v>
      </c>
      <c r="KB430" s="163">
        <f t="shared" si="1550"/>
        <v>2.0002061005770817</v>
      </c>
      <c r="KC430" s="163">
        <f t="shared" si="1557"/>
        <v>1.9902248957550073</v>
      </c>
      <c r="KD430" s="163">
        <f t="shared" si="1566"/>
        <v>1.9803428105019725</v>
      </c>
      <c r="KE430" s="163">
        <f t="shared" si="1573"/>
        <v>1.9704250135354628</v>
      </c>
      <c r="KF430" s="163">
        <f t="shared" si="1580"/>
        <v>1.9606060606060607</v>
      </c>
      <c r="KG430" s="163">
        <f t="shared" si="1587"/>
        <v>1.9508844813722863</v>
      </c>
      <c r="KH430" s="163">
        <f t="shared" si="1594"/>
        <v>1.9411294086272419</v>
      </c>
      <c r="KI430" s="163">
        <f t="shared" si="1601"/>
        <v>1.9314714077219053</v>
      </c>
      <c r="KJ430" s="163">
        <f t="shared" si="1608"/>
        <v>1.9219090369001255</v>
      </c>
      <c r="KK430" s="163">
        <f t="shared" si="1615"/>
        <v>1.9123152709359605</v>
      </c>
      <c r="KL430" s="163">
        <f t="shared" ref="KL430:KL487" si="1622">($B430/$B$301)</f>
        <v>1.9028168093588653</v>
      </c>
      <c r="KM430" s="163">
        <f t="shared" si="1205"/>
        <v>1.8932891143191573</v>
      </c>
      <c r="KN430" s="163">
        <f t="shared" si="1211"/>
        <v>1.8838563571659657</v>
      </c>
      <c r="KO430" s="163">
        <f t="shared" si="1217"/>
        <v>1.8745171259335565</v>
      </c>
      <c r="KP430" s="163">
        <f t="shared" si="1223"/>
        <v>1.8651505445227419</v>
      </c>
      <c r="KQ430" s="163">
        <f t="shared" si="1229"/>
        <v>1.855877103518613</v>
      </c>
      <c r="KR430" s="163">
        <f t="shared" si="1235"/>
        <v>1.8466954205251809</v>
      </c>
      <c r="KS430" s="163">
        <f t="shared" si="1241"/>
        <v>1.8374881666140739</v>
      </c>
      <c r="KT430" s="163">
        <f t="shared" si="1247"/>
        <v>1.8283722682743029</v>
      </c>
      <c r="KU430" s="163">
        <f t="shared" si="1253"/>
        <v>1.8192326918270432</v>
      </c>
      <c r="KV430" s="163">
        <f t="shared" si="1259"/>
        <v>1.8101840338224322</v>
      </c>
      <c r="KW430" s="163">
        <f t="shared" si="1265"/>
        <v>1.8012249443207127</v>
      </c>
      <c r="KX430" s="163">
        <f t="shared" si="1271"/>
        <v>1.7922437673130194</v>
      </c>
      <c r="KY430" s="163">
        <f t="shared" si="1277"/>
        <v>1.7833517089305402</v>
      </c>
      <c r="KZ430" s="163">
        <f t="shared" si="1283"/>
        <v>1.7744392979034618</v>
      </c>
      <c r="LA430" s="163">
        <f t="shared" si="1289"/>
        <v>1.7656155245603395</v>
      </c>
      <c r="LB430" s="163">
        <f t="shared" si="1295"/>
        <v>1.7568790731354091</v>
      </c>
      <c r="LC430" s="163">
        <f t="shared" si="1301"/>
        <v>1.7481236865806065</v>
      </c>
      <c r="LD430" s="163">
        <f t="shared" si="1307"/>
        <v>1.7394551320348908</v>
      </c>
      <c r="LE430" s="163">
        <f t="shared" si="1313"/>
        <v>1.7307692307692308</v>
      </c>
      <c r="LF430" s="163">
        <f t="shared" si="1319"/>
        <v>1.7221696439134035</v>
      </c>
      <c r="LG430" s="163">
        <f t="shared" si="1325"/>
        <v>1.7135542345947854</v>
      </c>
      <c r="LH430" s="163">
        <f t="shared" si="1331"/>
        <v>1.7050245959241039</v>
      </c>
      <c r="LI430" s="163">
        <f t="shared" si="1337"/>
        <v>1.6965794534118059</v>
      </c>
      <c r="LJ430" s="163">
        <f t="shared" si="1343"/>
        <v>1.6881196729866064</v>
      </c>
      <c r="LK430" s="163">
        <f t="shared" si="1349"/>
        <v>1.6797438412277159</v>
      </c>
      <c r="LL430" s="163">
        <f t="shared" si="1355"/>
        <v>1.6713547646383466</v>
      </c>
      <c r="LM430" s="163">
        <f t="shared" si="1362"/>
        <v>1.6630490660878505</v>
      </c>
      <c r="LN430" s="163">
        <f t="shared" si="1369"/>
        <v>1.6547314578005115</v>
      </c>
      <c r="LO430" s="163">
        <f t="shared" si="1376"/>
        <v>1.6464966351863373</v>
      </c>
      <c r="LP430" s="163">
        <f t="shared" si="1383"/>
        <v>1.6383433684092059</v>
      </c>
      <c r="LQ430" s="163">
        <f t="shared" si="1390"/>
        <v>1.6301791713325868</v>
      </c>
      <c r="LR430" s="163">
        <f t="shared" si="1397"/>
        <v>1.6220959384923952</v>
      </c>
      <c r="LS430" s="163">
        <f t="shared" si="1404"/>
        <v>1.614002993514053</v>
      </c>
      <c r="LT430" s="163">
        <f t="shared" si="1411"/>
        <v>1.6059904021181532</v>
      </c>
      <c r="LU430" s="163">
        <f t="shared" si="1418"/>
        <v>1.5979692645444565</v>
      </c>
      <c r="LV430" s="163">
        <f t="shared" si="1425"/>
        <v>1.5900278521107531</v>
      </c>
      <c r="LW430" s="163">
        <f t="shared" si="1432"/>
        <v>1.5820790088572516</v>
      </c>
      <c r="LX430" s="163">
        <f t="shared" si="1439"/>
        <v>1.5742092457420924</v>
      </c>
      <c r="LY430" s="163">
        <f t="shared" si="1446"/>
        <v>1.5664173884973369</v>
      </c>
      <c r="LZ430" s="163">
        <f t="shared" si="1453"/>
        <v>1.5586188436830835</v>
      </c>
      <c r="MA430" s="163">
        <f t="shared" si="1460"/>
        <v>1.5508975656527992</v>
      </c>
      <c r="MB430" s="163">
        <f t="shared" si="1467"/>
        <v>1.5431706153601525</v>
      </c>
      <c r="MC430" s="163">
        <f t="shared" si="1474"/>
        <v>1.5355202784663255</v>
      </c>
      <c r="MD430" s="163">
        <f t="shared" si="1481"/>
        <v>1.5278652392947103</v>
      </c>
      <c r="ME430" s="163">
        <f t="shared" si="1488"/>
        <v>1.5202861469374966</v>
      </c>
      <c r="MF430" s="163">
        <f t="shared" si="1495"/>
        <v>1.5127032784330026</v>
      </c>
      <c r="MG430" s="163">
        <f t="shared" si="1502"/>
        <v>1.5051956780230575</v>
      </c>
      <c r="MH430" s="163">
        <f t="shared" si="1509"/>
        <v>1.4976851851851851</v>
      </c>
      <c r="MI430" s="163">
        <f t="shared" si="1516"/>
        <v>1.490249270614731</v>
      </c>
      <c r="MJ430" s="163">
        <f t="shared" si="1523"/>
        <v>1.482811306340718</v>
      </c>
      <c r="MK430" s="163">
        <f t="shared" si="1530"/>
        <v>1.4754472203922364</v>
      </c>
      <c r="ML430" s="163">
        <f t="shared" si="1537"/>
        <v>1.4680818878580073</v>
      </c>
      <c r="MM430" s="163">
        <f t="shared" si="1544"/>
        <v>1.4607897245496964</v>
      </c>
      <c r="MN430" s="163">
        <f t="shared" si="1551"/>
        <v>1.4534970795267335</v>
      </c>
      <c r="MO430" s="163">
        <f t="shared" si="1558"/>
        <v>1.4462768863941184</v>
      </c>
      <c r="MP430" s="163">
        <f t="shared" si="1567"/>
        <v>1.4390569395017794</v>
      </c>
      <c r="MQ430" s="163">
        <f t="shared" si="1574"/>
        <v>1.4319087198150788</v>
      </c>
      <c r="MR430" s="163">
        <f t="shared" si="1581"/>
        <v>1.4247614387080989</v>
      </c>
      <c r="MS430" s="163">
        <f t="shared" si="1588"/>
        <v>1.4176851536251642</v>
      </c>
      <c r="MT430" s="163">
        <f t="shared" si="1595"/>
        <v>1.410610465116279</v>
      </c>
      <c r="MU430" s="163">
        <f t="shared" si="1602"/>
        <v>1.4036060357711035</v>
      </c>
      <c r="MV430" s="163">
        <f t="shared" si="1609"/>
        <v>1.3966038278889048</v>
      </c>
      <c r="MW430" s="163">
        <f t="shared" si="1616"/>
        <v>1.3896711374158752</v>
      </c>
      <c r="MX430" s="163">
        <f t="shared" ref="MX430:MX487" si="1623">($B430/$B$365)</f>
        <v>1.3827412613981762</v>
      </c>
      <c r="MY430" s="163">
        <f t="shared" si="1206"/>
        <v>1.3758801568923964</v>
      </c>
      <c r="MZ430" s="163">
        <f t="shared" si="1212"/>
        <v>1.3690224291155311</v>
      </c>
      <c r="NA430" s="163">
        <f t="shared" si="1218"/>
        <v>1.3622327235296869</v>
      </c>
      <c r="NB430" s="163">
        <f t="shared" si="1224"/>
        <v>1.3554469273743017</v>
      </c>
      <c r="NC430" s="163">
        <f t="shared" si="1230"/>
        <v>1.3487284013526659</v>
      </c>
      <c r="ND430" s="163">
        <f t="shared" si="1236"/>
        <v>1.3420142890066835</v>
      </c>
      <c r="NE430" s="163">
        <f t="shared" si="1242"/>
        <v>1.3353666926569738</v>
      </c>
      <c r="NF430" s="163">
        <f t="shared" si="1248"/>
        <v>1.328723986856517</v>
      </c>
      <c r="NG430" s="163">
        <f t="shared" si="1254"/>
        <v>1.3220870039051857</v>
      </c>
      <c r="NH430" s="163">
        <f t="shared" si="1260"/>
        <v>1.3155159949394541</v>
      </c>
      <c r="NI430" s="163">
        <f t="shared" si="1266"/>
        <v>1.3089511306928023</v>
      </c>
      <c r="NJ430" s="163">
        <f t="shared" si="1272"/>
        <v>1.3024514628254451</v>
      </c>
      <c r="NK430" s="163">
        <f t="shared" si="1278"/>
        <v>1.2959583370426422</v>
      </c>
      <c r="NL430" s="163">
        <f t="shared" si="1284"/>
        <v>1.2895296306138719</v>
      </c>
      <c r="NM430" s="163">
        <f t="shared" si="1290"/>
        <v>1.28310784011282</v>
      </c>
      <c r="NN430" s="163">
        <f t="shared" si="1296"/>
        <v>1.2767496930363094</v>
      </c>
      <c r="NO430" s="163">
        <f t="shared" si="1302"/>
        <v>1.2703988131599615</v>
      </c>
      <c r="NP430" s="163">
        <f t="shared" si="1308"/>
        <v>1.2640559197672905</v>
      </c>
      <c r="NQ430" s="163">
        <f t="shared" si="1314"/>
        <v>1.2577760497667185</v>
      </c>
      <c r="NR430" s="163">
        <f t="shared" si="1320"/>
        <v>1.25150447042641</v>
      </c>
      <c r="NS430" s="163">
        <f t="shared" si="1326"/>
        <v>1.2452951240376391</v>
      </c>
      <c r="NT430" s="163">
        <f t="shared" si="1332"/>
        <v>1.2390943524705282</v>
      </c>
      <c r="NU430" s="163">
        <f t="shared" si="1338"/>
        <v>1.2329550266790887</v>
      </c>
      <c r="NV430" s="163">
        <f t="shared" si="1344"/>
        <v>1.226824540704534</v>
      </c>
      <c r="NW430" s="163">
        <f t="shared" si="1350"/>
        <v>1.2207035344430004</v>
      </c>
      <c r="NX430" s="163">
        <f t="shared" si="1356"/>
        <v>1.2146433041301627</v>
      </c>
      <c r="NY430" s="163">
        <f t="shared" si="1363"/>
        <v>1.2085927770859277</v>
      </c>
      <c r="NZ430" s="163">
        <f t="shared" si="1370"/>
        <v>1.2026022304832713</v>
      </c>
      <c r="OA430" s="163">
        <f t="shared" si="1377"/>
        <v>1.1966215938514653</v>
      </c>
      <c r="OB430" s="163">
        <f t="shared" si="1384"/>
        <v>1.1906514538093484</v>
      </c>
      <c r="OC430" s="163">
        <f t="shared" si="1391"/>
        <v>1.1847405900305188</v>
      </c>
      <c r="OD430" s="163">
        <f t="shared" si="1398"/>
        <v>1.1788403919345696</v>
      </c>
      <c r="OE430" s="163">
        <f t="shared" si="1405"/>
        <v>1.1729986704806414</v>
      </c>
      <c r="OF430" s="163">
        <f t="shared" si="1412"/>
        <v>1.1671677690920024</v>
      </c>
      <c r="OG430" s="163">
        <f t="shared" si="1419"/>
        <v>1.1613482249700837</v>
      </c>
      <c r="OH430" s="163">
        <f t="shared" si="1426"/>
        <v>1.1555864258781505</v>
      </c>
      <c r="OI430" s="163">
        <f t="shared" si="1433"/>
        <v>1.1498361044192567</v>
      </c>
      <c r="OJ430" s="163">
        <f t="shared" si="1440"/>
        <v>1.1440977679974851</v>
      </c>
      <c r="OK430" s="163">
        <f t="shared" si="1447"/>
        <v>1.13841642228739</v>
      </c>
      <c r="OL430" s="163">
        <f t="shared" si="1454"/>
        <v>1.1327471501381161</v>
      </c>
      <c r="OM430" s="163">
        <f t="shared" si="1461"/>
        <v>1.127090430473831</v>
      </c>
      <c r="ON430" s="163">
        <f t="shared" si="1468"/>
        <v>1.1214899271984899</v>
      </c>
      <c r="OO430" s="163">
        <f t="shared" si="1475"/>
        <v>1.1159020351845463</v>
      </c>
      <c r="OP430" s="163">
        <f t="shared" si="1482"/>
        <v>1.1103695511231455</v>
      </c>
      <c r="OQ430" s="163">
        <f t="shared" si="1489"/>
        <v>1.1048497267759563</v>
      </c>
      <c r="OR430" s="163">
        <f t="shared" si="1496"/>
        <v>1.0993429995468962</v>
      </c>
      <c r="OS430" s="163">
        <f t="shared" si="1503"/>
        <v>1.0938908926961226</v>
      </c>
      <c r="OT430" s="163">
        <f t="shared" si="1510"/>
        <v>1.0884519047441026</v>
      </c>
      <c r="OU430" s="163">
        <f t="shared" si="1517"/>
        <v>1.0830264479410781</v>
      </c>
      <c r="OV430" s="163">
        <f t="shared" si="1524"/>
        <v>1.0776548099344856</v>
      </c>
      <c r="OW430" s="163">
        <f t="shared" si="1531"/>
        <v>1.0722967000589274</v>
      </c>
      <c r="OX430" s="163">
        <f t="shared" si="1538"/>
        <v>1.0669525065963061</v>
      </c>
      <c r="OY430" s="163">
        <f t="shared" si="1545"/>
        <v>1.0616613185530921</v>
      </c>
      <c r="OZ430" s="163">
        <f t="shared" si="1552"/>
        <v>1.0563840208990964</v>
      </c>
      <c r="PA430" s="163">
        <f t="shared" si="1559"/>
        <v>1.0511209790967182</v>
      </c>
      <c r="PB430" s="163">
        <f t="shared" si="1568"/>
        <v>1.0459101196249596</v>
      </c>
      <c r="PC430" s="163">
        <f t="shared" si="1575"/>
        <v>1.0407134686874464</v>
      </c>
      <c r="PD430" s="163">
        <f t="shared" si="1582"/>
        <v>1.0355313700384123</v>
      </c>
      <c r="PE430" s="163">
        <f t="shared" si="1589"/>
        <v>1.0303641575538804</v>
      </c>
      <c r="PF430" s="163">
        <f t="shared" si="1596"/>
        <v>1.0252482569195014</v>
      </c>
      <c r="PG430" s="163">
        <f t="shared" si="1603"/>
        <v>1.020147161878066</v>
      </c>
      <c r="PH430" s="163">
        <f t="shared" si="1610"/>
        <v>1.0150611860684029</v>
      </c>
      <c r="PI430" s="163">
        <f t="shared" si="1617"/>
        <v>1.0100256712689932</v>
      </c>
      <c r="PJ430" s="163">
        <f t="shared" ref="PJ430:PJ487" si="1624">($B430/$B$429)</f>
        <v>1.005005177770107</v>
      </c>
      <c r="PK430" s="156">
        <f>($B430/$B$430)</f>
        <v>1</v>
      </c>
      <c r="PL430" s="157"/>
      <c r="PM430" s="157"/>
      <c r="PN430" s="157"/>
      <c r="PO430" s="157"/>
      <c r="PP430" s="157"/>
      <c r="PQ430" s="157"/>
      <c r="PR430" s="157"/>
      <c r="PS430" s="157"/>
      <c r="PT430" s="157"/>
      <c r="PU430" s="157"/>
      <c r="PV430" s="157"/>
      <c r="PW430" s="157"/>
      <c r="PX430" s="157"/>
      <c r="PY430" s="157"/>
      <c r="PZ430" s="157"/>
      <c r="QA430" s="157"/>
      <c r="QB430" s="157"/>
      <c r="QC430" s="157"/>
      <c r="QD430" s="157"/>
      <c r="QE430" s="157"/>
      <c r="QF430" s="157"/>
      <c r="QG430" s="157"/>
      <c r="QH430" s="157"/>
      <c r="QI430" s="157"/>
      <c r="QJ430" s="157"/>
      <c r="QK430" s="157"/>
      <c r="QL430" s="157"/>
      <c r="QM430" s="157"/>
      <c r="QN430" s="157"/>
      <c r="QO430" s="157"/>
      <c r="QP430" s="157"/>
      <c r="QQ430" s="157"/>
      <c r="QR430" s="157"/>
      <c r="QS430" s="157"/>
      <c r="QT430" s="157"/>
      <c r="QU430" s="157"/>
      <c r="QV430" s="157"/>
      <c r="QW430" s="157"/>
      <c r="QX430" s="157"/>
      <c r="QY430" s="157"/>
      <c r="QZ430" s="157"/>
      <c r="RA430" s="157"/>
      <c r="RB430" s="157"/>
      <c r="RC430" s="157"/>
      <c r="RD430" s="157"/>
      <c r="RE430" s="157"/>
      <c r="RF430" s="157"/>
      <c r="RG430" s="157"/>
      <c r="RH430" s="157"/>
      <c r="RI430" s="157"/>
      <c r="RJ430" s="157"/>
      <c r="RK430" s="157"/>
      <c r="RL430" s="157"/>
      <c r="RM430" s="157"/>
      <c r="RN430" s="157"/>
      <c r="RO430" s="157"/>
      <c r="RP430" s="157"/>
    </row>
    <row r="431" spans="1:484" ht="13">
      <c r="A431" s="151">
        <v>53418</v>
      </c>
      <c r="B431" s="152">
        <f t="shared" si="1560"/>
        <v>29261</v>
      </c>
      <c r="C431" s="153">
        <f t="shared" si="1561"/>
        <v>5.0000000000000001E-3</v>
      </c>
      <c r="E431" s="157">
        <f t="shared" si="1357"/>
        <v>5.888710002012477</v>
      </c>
      <c r="F431" s="157">
        <f t="shared" si="1364"/>
        <v>5.8440183742760139</v>
      </c>
      <c r="G431" s="157">
        <f t="shared" si="1371"/>
        <v>5.8405189620758486</v>
      </c>
      <c r="H431" s="157">
        <f t="shared" si="1378"/>
        <v>5.8196101829753379</v>
      </c>
      <c r="I431" s="157">
        <f t="shared" si="1385"/>
        <v>5.8115193644488583</v>
      </c>
      <c r="J431" s="157">
        <f t="shared" si="1392"/>
        <v>5.7839493971140543</v>
      </c>
      <c r="K431" s="157">
        <f t="shared" si="1399"/>
        <v>5.7668506109578246</v>
      </c>
      <c r="L431" s="157">
        <f t="shared" si="1406"/>
        <v>5.747593792967983</v>
      </c>
      <c r="M431" s="157">
        <f t="shared" si="1413"/>
        <v>5.7397018438603373</v>
      </c>
      <c r="N431" s="157">
        <f t="shared" si="1420"/>
        <v>5.7329545454545459</v>
      </c>
      <c r="O431" s="157">
        <f t="shared" si="1427"/>
        <v>5.7228632896538238</v>
      </c>
      <c r="P431" s="157">
        <f t="shared" si="1434"/>
        <v>5.7206256109481917</v>
      </c>
      <c r="Q431" s="157">
        <f t="shared" si="1441"/>
        <v>5.7150390624999998</v>
      </c>
      <c r="R431" s="157">
        <f t="shared" si="1448"/>
        <v>5.7128074970714566</v>
      </c>
      <c r="S431" s="157">
        <f t="shared" si="1455"/>
        <v>5.6883748055987562</v>
      </c>
      <c r="T431" s="157">
        <f t="shared" si="1462"/>
        <v>5.6817475728155342</v>
      </c>
      <c r="U431" s="157">
        <f t="shared" si="1469"/>
        <v>5.6630539965163535</v>
      </c>
      <c r="V431" s="157">
        <f t="shared" si="1476"/>
        <v>5.6597678916827849</v>
      </c>
      <c r="W431" s="157">
        <f t="shared" si="1483"/>
        <v>5.6444830246913584</v>
      </c>
      <c r="X431" s="157">
        <f t="shared" si="1490"/>
        <v>5.6227901614142963</v>
      </c>
      <c r="Y431" s="157">
        <f t="shared" si="1497"/>
        <v>5.6325312800769973</v>
      </c>
      <c r="Z431" s="157">
        <f t="shared" si="1504"/>
        <v>5.6227901614142963</v>
      </c>
      <c r="AA431" s="157">
        <f t="shared" si="1511"/>
        <v>5.6130826779205831</v>
      </c>
      <c r="AB431" s="157">
        <f t="shared" si="1518"/>
        <v>5.6163147792706338</v>
      </c>
      <c r="AC431" s="157">
        <f t="shared" si="1525"/>
        <v>5.5991197856869501</v>
      </c>
      <c r="AD431" s="157">
        <f t="shared" si="1532"/>
        <v>5.5777735417460921</v>
      </c>
      <c r="AE431" s="157">
        <f t="shared" si="1539"/>
        <v>5.5745856353591163</v>
      </c>
      <c r="AF431" s="157">
        <f t="shared" si="1546"/>
        <v>5.5661023397374931</v>
      </c>
      <c r="AG431" s="157">
        <f t="shared" si="1553"/>
        <v>5.5502655538694992</v>
      </c>
      <c r="AH431" s="157">
        <f t="shared" si="1562"/>
        <v>5.5355656451002648</v>
      </c>
      <c r="AI431" s="157">
        <f t="shared" si="1569"/>
        <v>5.5408066654042791</v>
      </c>
      <c r="AJ431" s="157">
        <f t="shared" si="1576"/>
        <v>5.5450066325563769</v>
      </c>
      <c r="AK431" s="157">
        <f t="shared" si="1583"/>
        <v>5.5366130558183535</v>
      </c>
      <c r="AL431" s="157">
        <f t="shared" si="1590"/>
        <v>5.5126224566691784</v>
      </c>
      <c r="AM431" s="157">
        <f t="shared" si="1597"/>
        <v>5.5032913296971975</v>
      </c>
      <c r="AN431" s="157">
        <f t="shared" si="1604"/>
        <v>5.4939917386406307</v>
      </c>
      <c r="AO431" s="157">
        <f t="shared" si="1611"/>
        <v>5.4960555972952667</v>
      </c>
      <c r="AP431" s="157">
        <f t="shared" si="1618"/>
        <v>5.4991542943055816</v>
      </c>
      <c r="AQ431" s="157">
        <f t="shared" ref="AQ431:AQ487" si="1625">($B431/$B$46)</f>
        <v>5.4847235238987819</v>
      </c>
      <c r="AR431" s="157">
        <f t="shared" si="1207"/>
        <v>5.4632188200149363</v>
      </c>
      <c r="AS431" s="157">
        <f t="shared" si="1213"/>
        <v>5.4489757914338917</v>
      </c>
      <c r="AT431" s="157">
        <f t="shared" si="1219"/>
        <v>5.4439069767441861</v>
      </c>
      <c r="AU431" s="157">
        <f t="shared" si="1225"/>
        <v>5.4358164592234814</v>
      </c>
      <c r="AV431" s="157">
        <f t="shared" si="1231"/>
        <v>5.4287569573283863</v>
      </c>
      <c r="AW431" s="157">
        <f t="shared" si="1237"/>
        <v>5.4096875577740802</v>
      </c>
      <c r="AX431" s="157">
        <f t="shared" si="1243"/>
        <v>5.376883498713708</v>
      </c>
      <c r="AY431" s="157">
        <f t="shared" si="1249"/>
        <v>5.3513167520117042</v>
      </c>
      <c r="AZ431" s="157">
        <f t="shared" si="1255"/>
        <v>5.3395985401459853</v>
      </c>
      <c r="BA431" s="157">
        <f t="shared" si="1261"/>
        <v>5.3230853192650534</v>
      </c>
      <c r="BB431" s="157">
        <f t="shared" si="1267"/>
        <v>5.3318148688046652</v>
      </c>
      <c r="BC431" s="157">
        <f t="shared" si="1273"/>
        <v>5.3327865864771278</v>
      </c>
      <c r="BD431" s="157">
        <f t="shared" si="1279"/>
        <v>5.3201818181818181</v>
      </c>
      <c r="BE431" s="157">
        <f t="shared" si="1285"/>
        <v>5.3298724954462662</v>
      </c>
      <c r="BF431" s="157">
        <f t="shared" si="1291"/>
        <v>5.3134192845469403</v>
      </c>
      <c r="BG431" s="157">
        <f t="shared" si="1297"/>
        <v>5.310526315789474</v>
      </c>
      <c r="BH431" s="157">
        <f t="shared" si="1303"/>
        <v>5.3057116953762469</v>
      </c>
      <c r="BI431" s="157">
        <f t="shared" si="1309"/>
        <v>5.2808157372315465</v>
      </c>
      <c r="BJ431" s="157">
        <f t="shared" si="1315"/>
        <v>5.2779581529581527</v>
      </c>
      <c r="BK431" s="157">
        <f t="shared" si="1321"/>
        <v>5.2589863407620419</v>
      </c>
      <c r="BL431" s="157">
        <f t="shared" si="1327"/>
        <v>5.2618234130552057</v>
      </c>
      <c r="BM431" s="157">
        <f t="shared" si="1333"/>
        <v>5.2608773822366057</v>
      </c>
      <c r="BN431" s="157">
        <f t="shared" si="1339"/>
        <v>5.2363994273443089</v>
      </c>
      <c r="BO431" s="157">
        <f t="shared" si="1345"/>
        <v>5.219586157688191</v>
      </c>
      <c r="BP431" s="157">
        <f t="shared" si="1351"/>
        <v>5.1945677259009413</v>
      </c>
      <c r="BQ431" s="157">
        <f t="shared" si="1358"/>
        <v>5.1908816746496367</v>
      </c>
      <c r="BR431" s="157">
        <f t="shared" si="1365"/>
        <v>5.1918026969481899</v>
      </c>
      <c r="BS431" s="157">
        <f t="shared" si="1372"/>
        <v>5.1697879858657245</v>
      </c>
      <c r="BT431" s="157">
        <f t="shared" si="1379"/>
        <v>5.1606701940035276</v>
      </c>
      <c r="BU431" s="157">
        <f t="shared" si="1386"/>
        <v>5.1725296093335693</v>
      </c>
      <c r="BV431" s="157">
        <f t="shared" si="1393"/>
        <v>5.1506776975884527</v>
      </c>
      <c r="BW431" s="157">
        <f t="shared" si="1400"/>
        <v>5.1425307557117748</v>
      </c>
      <c r="BX431" s="157">
        <f t="shared" si="1407"/>
        <v>5.1425307557117748</v>
      </c>
      <c r="BY431" s="157">
        <f t="shared" si="1414"/>
        <v>5.1030694105336591</v>
      </c>
      <c r="BZ431" s="157">
        <f t="shared" si="1421"/>
        <v>5.095959595959596</v>
      </c>
      <c r="CA431" s="157">
        <f t="shared" si="1428"/>
        <v>5.0545862843323546</v>
      </c>
      <c r="CB431" s="157">
        <f t="shared" si="1435"/>
        <v>5.0432609445018963</v>
      </c>
      <c r="CC431" s="157">
        <f t="shared" si="1442"/>
        <v>5.0311210453920223</v>
      </c>
      <c r="CD431" s="157">
        <f t="shared" si="1449"/>
        <v>5.0224854102300034</v>
      </c>
      <c r="CE431" s="157">
        <f t="shared" si="1456"/>
        <v>5.0070157426420261</v>
      </c>
      <c r="CF431" s="157">
        <f t="shared" si="1463"/>
        <v>4.9916410781303311</v>
      </c>
      <c r="CG431" s="157">
        <f t="shared" si="1470"/>
        <v>4.9831403269754766</v>
      </c>
      <c r="CH431" s="157">
        <f t="shared" si="1477"/>
        <v>4.9873870802795297</v>
      </c>
      <c r="CI431" s="157">
        <f t="shared" si="1484"/>
        <v>4.9586510760887981</v>
      </c>
      <c r="CJ431" s="157">
        <f t="shared" si="1491"/>
        <v>4.9485878572636564</v>
      </c>
      <c r="CK431" s="157">
        <f t="shared" si="1498"/>
        <v>4.9419017057929402</v>
      </c>
      <c r="CL431" s="157">
        <f t="shared" si="1505"/>
        <v>4.9327376938637899</v>
      </c>
      <c r="CM431" s="157">
        <f t="shared" si="1512"/>
        <v>4.9244362167620332</v>
      </c>
      <c r="CN431" s="157">
        <f t="shared" si="1519"/>
        <v>4.9145112529392003</v>
      </c>
      <c r="CO431" s="157">
        <f t="shared" si="1526"/>
        <v>4.8809007506255213</v>
      </c>
      <c r="CP431" s="157">
        <f t="shared" si="1533"/>
        <v>4.8727726894254788</v>
      </c>
      <c r="CQ431" s="157">
        <f t="shared" si="1540"/>
        <v>4.8421313916928677</v>
      </c>
      <c r="CR431" s="157">
        <f t="shared" si="1547"/>
        <v>4.8285478547854783</v>
      </c>
      <c r="CS431" s="162">
        <f t="shared" si="1554"/>
        <v>4.811873047196185</v>
      </c>
      <c r="CT431" s="163">
        <f t="shared" si="1563"/>
        <v>4.8023961923518792</v>
      </c>
      <c r="CU431" s="163">
        <f t="shared" si="1570"/>
        <v>4.8023961923518792</v>
      </c>
      <c r="CV431" s="163">
        <f t="shared" si="1577"/>
        <v>4.7929565929565934</v>
      </c>
      <c r="CW431" s="163">
        <f t="shared" si="1584"/>
        <v>4.7906024885396201</v>
      </c>
      <c r="CX431" s="163">
        <f t="shared" si="1591"/>
        <v>4.7906024885396201</v>
      </c>
      <c r="CY431" s="163">
        <f t="shared" si="1598"/>
        <v>4.7890343698854334</v>
      </c>
      <c r="CZ431" s="163">
        <f t="shared" si="1605"/>
        <v>4.7890343698854334</v>
      </c>
      <c r="DA431" s="163">
        <f t="shared" si="1612"/>
        <v>4.7876474409213694</v>
      </c>
      <c r="DB431" s="163">
        <f t="shared" si="1619"/>
        <v>4.7827721477607064</v>
      </c>
      <c r="DC431" s="163">
        <f t="shared" ref="DC431:DC487" si="1626">($B431/$B$110)</f>
        <v>4.7726308921872453</v>
      </c>
      <c r="DD431" s="163">
        <f t="shared" si="1208"/>
        <v>4.7609827530100874</v>
      </c>
      <c r="DE431" s="163">
        <f t="shared" si="1214"/>
        <v>4.7602082316577192</v>
      </c>
      <c r="DF431" s="163">
        <f t="shared" si="1220"/>
        <v>4.7432322904846815</v>
      </c>
      <c r="DG431" s="163">
        <f t="shared" si="1226"/>
        <v>4.7355559151966338</v>
      </c>
      <c r="DH431" s="163">
        <f t="shared" si="1232"/>
        <v>4.7202774641071139</v>
      </c>
      <c r="DI431" s="163">
        <f t="shared" si="1238"/>
        <v>4.7088831670421625</v>
      </c>
      <c r="DJ431" s="163">
        <f t="shared" si="1244"/>
        <v>4.7066109055814698</v>
      </c>
      <c r="DK431" s="163">
        <f t="shared" si="1250"/>
        <v>4.7058539723383728</v>
      </c>
      <c r="DL431" s="163">
        <f t="shared" si="1256"/>
        <v>4.6937760667308313</v>
      </c>
      <c r="DM431" s="163">
        <f t="shared" si="1262"/>
        <v>4.690014425388684</v>
      </c>
      <c r="DN431" s="163">
        <f t="shared" si="1268"/>
        <v>4.6840083239955179</v>
      </c>
      <c r="DO431" s="163">
        <f t="shared" si="1274"/>
        <v>4.6757750079897731</v>
      </c>
      <c r="DP431" s="163">
        <f t="shared" si="1280"/>
        <v>4.6683152520740272</v>
      </c>
      <c r="DQ431" s="163">
        <f t="shared" si="1286"/>
        <v>4.6446031746031746</v>
      </c>
      <c r="DR431" s="163">
        <f t="shared" si="1292"/>
        <v>4.6123896595208072</v>
      </c>
      <c r="DS431" s="163">
        <f t="shared" si="1298"/>
        <v>4.577753441802253</v>
      </c>
      <c r="DT431" s="163">
        <f t="shared" si="1304"/>
        <v>4.5549501867995019</v>
      </c>
      <c r="DU431" s="163">
        <f t="shared" si="1310"/>
        <v>4.5323729863692686</v>
      </c>
      <c r="DV431" s="163">
        <f t="shared" si="1316"/>
        <v>4.5100184956843403</v>
      </c>
      <c r="DW431" s="163">
        <f t="shared" si="1322"/>
        <v>4.4878834355828223</v>
      </c>
      <c r="DX431" s="163">
        <f t="shared" si="1328"/>
        <v>4.4652830764535327</v>
      </c>
      <c r="DY431" s="163">
        <f t="shared" si="1334"/>
        <v>4.4429092013361675</v>
      </c>
      <c r="DZ431" s="163">
        <f t="shared" si="1340"/>
        <v>4.4207584227224652</v>
      </c>
      <c r="EA431" s="163">
        <f t="shared" si="1346"/>
        <v>4.3988274203247144</v>
      </c>
      <c r="EB431" s="163">
        <f t="shared" si="1352"/>
        <v>4.3771129394166044</v>
      </c>
      <c r="EC431" s="163">
        <f t="shared" si="1359"/>
        <v>4.3556117892229826</v>
      </c>
      <c r="ED431" s="163">
        <f t="shared" si="1366"/>
        <v>4.3336789099526065</v>
      </c>
      <c r="EE431" s="163">
        <f t="shared" si="1373"/>
        <v>4.3119658119658117</v>
      </c>
      <c r="EF431" s="163">
        <f t="shared" si="1380"/>
        <v>4.2904692082111433</v>
      </c>
      <c r="EG431" s="163">
        <f t="shared" si="1387"/>
        <v>4.2691858768602273</v>
      </c>
      <c r="EH431" s="163">
        <f t="shared" si="1394"/>
        <v>4.2481126596980259</v>
      </c>
      <c r="EI431" s="163">
        <f t="shared" si="1401"/>
        <v>4.227246460560532</v>
      </c>
      <c r="EJ431" s="163">
        <f t="shared" si="1408"/>
        <v>4.2059795889032632</v>
      </c>
      <c r="EK431" s="163">
        <f t="shared" si="1415"/>
        <v>4.1849256292906176</v>
      </c>
      <c r="EL431" s="163">
        <f t="shared" si="1422"/>
        <v>4.1640814003130782</v>
      </c>
      <c r="EM431" s="163">
        <f t="shared" si="1429"/>
        <v>4.1434437836306994</v>
      </c>
      <c r="EN431" s="163">
        <f t="shared" si="1436"/>
        <v>4.1230097224179234</v>
      </c>
      <c r="EO431" s="163">
        <f t="shared" si="1443"/>
        <v>4.102776219854178</v>
      </c>
      <c r="EP431" s="163">
        <f t="shared" si="1450"/>
        <v>4.0821707589285712</v>
      </c>
      <c r="EQ431" s="163">
        <f t="shared" si="1457"/>
        <v>4.0617712382009996</v>
      </c>
      <c r="ER431" s="163">
        <f t="shared" si="1464"/>
        <v>4.0415745856353595</v>
      </c>
      <c r="ES431" s="163">
        <f t="shared" si="1471"/>
        <v>4.0215777899945024</v>
      </c>
      <c r="ET431" s="163">
        <f t="shared" si="1478"/>
        <v>4.0017778993435451</v>
      </c>
      <c r="EU431" s="163">
        <f t="shared" si="1485"/>
        <v>3.9816301537624166</v>
      </c>
      <c r="EV431" s="163">
        <f t="shared" si="1492"/>
        <v>3.9616842675331707</v>
      </c>
      <c r="EW431" s="163">
        <f t="shared" si="1499"/>
        <v>3.9419372221473798</v>
      </c>
      <c r="EX431" s="163">
        <f t="shared" si="1506"/>
        <v>3.9223860589812332</v>
      </c>
      <c r="EY431" s="163">
        <f t="shared" si="1513"/>
        <v>3.9030278778177938</v>
      </c>
      <c r="EZ431" s="163">
        <f t="shared" si="1520"/>
        <v>3.8838598354127951</v>
      </c>
      <c r="FA431" s="163">
        <f t="shared" si="1527"/>
        <v>3.8643687268885367</v>
      </c>
      <c r="FB431" s="163">
        <f t="shared" si="1534"/>
        <v>3.8450722733245728</v>
      </c>
      <c r="FC431" s="163">
        <f t="shared" si="1541"/>
        <v>3.8259675732217575</v>
      </c>
      <c r="FD431" s="163">
        <f t="shared" si="1548"/>
        <v>3.8070517824616186</v>
      </c>
      <c r="FE431" s="163">
        <f t="shared" si="1555"/>
        <v>3.788322112894873</v>
      </c>
      <c r="FF431" s="163">
        <f t="shared" si="1564"/>
        <v>3.76929022285199</v>
      </c>
      <c r="FG431" s="163">
        <f t="shared" si="1571"/>
        <v>3.7504486029223276</v>
      </c>
      <c r="FH431" s="163">
        <f t="shared" si="1578"/>
        <v>3.7317944139778088</v>
      </c>
      <c r="FI431" s="163">
        <f t="shared" si="1585"/>
        <v>3.7133248730964468</v>
      </c>
      <c r="FJ431" s="163">
        <f t="shared" si="1592"/>
        <v>3.6950372521783055</v>
      </c>
      <c r="FK431" s="163">
        <f t="shared" si="1599"/>
        <v>3.676466892825732</v>
      </c>
      <c r="FL431" s="163">
        <f t="shared" si="1606"/>
        <v>3.6580822602825354</v>
      </c>
      <c r="FM431" s="163">
        <f t="shared" si="1613"/>
        <v>3.6398805821619606</v>
      </c>
      <c r="FN431" s="163">
        <f t="shared" si="1620"/>
        <v>3.6218591409827949</v>
      </c>
      <c r="FO431" s="163">
        <f t="shared" ref="FO431:FO487" si="1627">($B431/$B$174)</f>
        <v>3.6040152728168495</v>
      </c>
      <c r="FP431" s="163">
        <f t="shared" si="1209"/>
        <v>3.5859068627450981</v>
      </c>
      <c r="FQ431" s="163">
        <f t="shared" si="1215"/>
        <v>3.56797951469333</v>
      </c>
      <c r="FR431" s="163">
        <f t="shared" si="1221"/>
        <v>3.5502305265712204</v>
      </c>
      <c r="FS431" s="163">
        <f t="shared" si="1227"/>
        <v>3.5326572497887239</v>
      </c>
      <c r="FT431" s="163">
        <f t="shared" si="1233"/>
        <v>3.5152570879384912</v>
      </c>
      <c r="FU431" s="163">
        <f t="shared" si="1239"/>
        <v>3.4976093712646428</v>
      </c>
      <c r="FV431" s="163">
        <f t="shared" si="1245"/>
        <v>3.480137963843958</v>
      </c>
      <c r="FW431" s="163">
        <f t="shared" si="1251"/>
        <v>3.4628402366863904</v>
      </c>
      <c r="FX431" s="163">
        <f t="shared" si="1257"/>
        <v>3.4457136128120585</v>
      </c>
      <c r="FY431" s="163">
        <f t="shared" si="1263"/>
        <v>3.4287555659714086</v>
      </c>
      <c r="FZ431" s="163">
        <f t="shared" si="1269"/>
        <v>3.4115658155532236</v>
      </c>
      <c r="GA431" s="163">
        <f t="shared" si="1275"/>
        <v>3.3945475638051046</v>
      </c>
      <c r="GB431" s="163">
        <f t="shared" si="1281"/>
        <v>3.3776982569548655</v>
      </c>
      <c r="GC431" s="163">
        <f t="shared" si="1287"/>
        <v>3.3610153916838961</v>
      </c>
      <c r="GD431" s="163">
        <f t="shared" si="1293"/>
        <v>3.3441142857142858</v>
      </c>
      <c r="GE431" s="163">
        <f t="shared" si="1299"/>
        <v>3.3273823061178076</v>
      </c>
      <c r="GF431" s="163">
        <f t="shared" si="1305"/>
        <v>3.3108169269065399</v>
      </c>
      <c r="GG431" s="163">
        <f t="shared" si="1311"/>
        <v>3.294415672145913</v>
      </c>
      <c r="GH431" s="163">
        <f t="shared" si="1317"/>
        <v>3.2781761147210395</v>
      </c>
      <c r="GI431" s="163">
        <f t="shared" si="1323"/>
        <v>3.2617322483558131</v>
      </c>
      <c r="GJ431" s="163">
        <f t="shared" si="1329"/>
        <v>3.2454525288376219</v>
      </c>
      <c r="GK431" s="163">
        <f t="shared" si="1335"/>
        <v>3.2293345105396756</v>
      </c>
      <c r="GL431" s="163">
        <f t="shared" si="1341"/>
        <v>3.2133757961783438</v>
      </c>
      <c r="GM431" s="163">
        <f t="shared" si="1347"/>
        <v>3.1972246503496504</v>
      </c>
      <c r="GN431" s="163">
        <f t="shared" si="1353"/>
        <v>3.1812350510980649</v>
      </c>
      <c r="GO431" s="163">
        <f t="shared" si="1360"/>
        <v>3.1654045867589788</v>
      </c>
      <c r="GP431" s="163">
        <f t="shared" si="1367"/>
        <v>3.1497308934337997</v>
      </c>
      <c r="GQ431" s="163">
        <f t="shared" si="1374"/>
        <v>3.1342116538131961</v>
      </c>
      <c r="GR431" s="163">
        <f t="shared" si="1381"/>
        <v>3.1185122029201748</v>
      </c>
      <c r="GS431" s="163">
        <f t="shared" si="1388"/>
        <v>3.1029692470837751</v>
      </c>
      <c r="GT431" s="163">
        <f t="shared" si="1395"/>
        <v>3.0875804579508284</v>
      </c>
      <c r="GU431" s="163">
        <f t="shared" si="1402"/>
        <v>3.0723435531289374</v>
      </c>
      <c r="GV431" s="163">
        <f t="shared" si="1409"/>
        <v>3.0569368992895947</v>
      </c>
      <c r="GW431" s="163">
        <f t="shared" si="1416"/>
        <v>3.0416839916839917</v>
      </c>
      <c r="GX431" s="163">
        <f t="shared" si="1423"/>
        <v>3.0265825403392634</v>
      </c>
      <c r="GY431" s="163">
        <f t="shared" si="1430"/>
        <v>3.0116303005351996</v>
      </c>
      <c r="GZ431" s="163">
        <f t="shared" si="1437"/>
        <v>2.9965181771633382</v>
      </c>
      <c r="HA431" s="163">
        <f t="shared" si="1444"/>
        <v>2.9815569594456899</v>
      </c>
      <c r="HB431" s="163">
        <f t="shared" si="1451"/>
        <v>2.9667443982561088</v>
      </c>
      <c r="HC431" s="163">
        <f t="shared" si="1458"/>
        <v>2.9520782889426957</v>
      </c>
      <c r="HD431" s="163">
        <f t="shared" si="1465"/>
        <v>2.9372615940574183</v>
      </c>
      <c r="HE431" s="163">
        <f t="shared" si="1472"/>
        <v>2.9225928885337593</v>
      </c>
      <c r="HF431" s="163">
        <f t="shared" si="1479"/>
        <v>2.9080699662095011</v>
      </c>
      <c r="HG431" s="163">
        <f t="shared" si="1486"/>
        <v>2.8936906645569622</v>
      </c>
      <c r="HH431" s="163">
        <f t="shared" si="1493"/>
        <v>2.879169536554167</v>
      </c>
      <c r="HI431" s="163">
        <f t="shared" si="1500"/>
        <v>2.8647934207949874</v>
      </c>
      <c r="HJ431" s="163">
        <f t="shared" si="1507"/>
        <v>2.8505601558694593</v>
      </c>
      <c r="HK431" s="163">
        <f t="shared" si="1514"/>
        <v>2.8364676231097325</v>
      </c>
      <c r="HL431" s="163">
        <f t="shared" si="1521"/>
        <v>2.8222415123456792</v>
      </c>
      <c r="HM431" s="163">
        <f t="shared" si="1528"/>
        <v>2.8081573896353169</v>
      </c>
      <c r="HN431" s="163">
        <f t="shared" si="1535"/>
        <v>2.794213139801375</v>
      </c>
      <c r="HO431" s="163">
        <f t="shared" si="1542"/>
        <v>2.7804066894716839</v>
      </c>
      <c r="HP431" s="163">
        <f t="shared" si="1549"/>
        <v>2.7664744256405407</v>
      </c>
      <c r="HQ431" s="163">
        <f t="shared" si="1556"/>
        <v>2.7526810912511759</v>
      </c>
      <c r="HR431" s="163">
        <f t="shared" si="1565"/>
        <v>2.7390246185528411</v>
      </c>
      <c r="HS431" s="163">
        <f t="shared" si="1572"/>
        <v>2.7255029806259317</v>
      </c>
      <c r="HT431" s="163">
        <f t="shared" si="1579"/>
        <v>2.7118628359592214</v>
      </c>
      <c r="HU431" s="163">
        <f t="shared" si="1586"/>
        <v>2.698358539284397</v>
      </c>
      <c r="HV431" s="163">
        <f t="shared" si="1593"/>
        <v>2.6849880712057259</v>
      </c>
      <c r="HW431" s="163">
        <f t="shared" si="1600"/>
        <v>2.6717494521548577</v>
      </c>
      <c r="HX431" s="163">
        <f t="shared" si="1607"/>
        <v>2.6583992005087671</v>
      </c>
      <c r="HY431" s="163">
        <f t="shared" si="1614"/>
        <v>2.6451817031278249</v>
      </c>
      <c r="HZ431" s="163">
        <f t="shared" si="1621"/>
        <v>2.6320949896554824</v>
      </c>
      <c r="IA431" s="163">
        <f t="shared" ref="IA431:IA487" si="1628">($B431/$B$238)</f>
        <v>2.6189027118947461</v>
      </c>
      <c r="IB431" s="163">
        <f t="shared" si="1210"/>
        <v>2.6058420162080327</v>
      </c>
      <c r="IC431" s="163">
        <f t="shared" si="1216"/>
        <v>2.5929109437306157</v>
      </c>
      <c r="ID431" s="163">
        <f t="shared" si="1222"/>
        <v>2.5801075742879815</v>
      </c>
      <c r="IE431" s="163">
        <f t="shared" si="1228"/>
        <v>2.5672047727671523</v>
      </c>
      <c r="IF431" s="163">
        <f t="shared" si="1234"/>
        <v>2.5544303797468353</v>
      </c>
      <c r="IG431" s="163">
        <f t="shared" si="1240"/>
        <v>2.5417824878387769</v>
      </c>
      <c r="IH431" s="163">
        <f t="shared" si="1246"/>
        <v>2.5290406222990494</v>
      </c>
      <c r="II431" s="163">
        <f t="shared" si="1252"/>
        <v>2.5164258685930512</v>
      </c>
      <c r="IJ431" s="163">
        <f t="shared" si="1258"/>
        <v>2.5039363340749614</v>
      </c>
      <c r="IK431" s="163">
        <f t="shared" si="1264"/>
        <v>2.4915701634877383</v>
      </c>
      <c r="IL431" s="163">
        <f t="shared" si="1270"/>
        <v>2.479115479115479</v>
      </c>
      <c r="IM431" s="163">
        <f t="shared" si="1276"/>
        <v>2.4667846906086663</v>
      </c>
      <c r="IN431" s="163">
        <f t="shared" si="1282"/>
        <v>2.4545759583927524</v>
      </c>
      <c r="IO431" s="163">
        <f t="shared" si="1288"/>
        <v>2.4422836157248979</v>
      </c>
      <c r="IP431" s="163">
        <f t="shared" si="1294"/>
        <v>2.4301137779254214</v>
      </c>
      <c r="IQ431" s="163">
        <f t="shared" si="1300"/>
        <v>2.4180646227584499</v>
      </c>
      <c r="IR431" s="163">
        <f t="shared" si="1306"/>
        <v>2.4059365235980925</v>
      </c>
      <c r="IS431" s="163">
        <f t="shared" si="1312"/>
        <v>2.3939294772150865</v>
      </c>
      <c r="IT431" s="163">
        <f t="shared" si="1318"/>
        <v>2.3820416802344515</v>
      </c>
      <c r="IU431" s="163">
        <f t="shared" si="1324"/>
        <v>2.3702713649250708</v>
      </c>
      <c r="IV431" s="163">
        <f t="shared" si="1330"/>
        <v>2.3584266946078825</v>
      </c>
      <c r="IW431" s="163">
        <f t="shared" si="1336"/>
        <v>2.3466998155425456</v>
      </c>
      <c r="IX431" s="163">
        <f t="shared" si="1342"/>
        <v>2.3350889793312586</v>
      </c>
      <c r="IY431" s="163">
        <f t="shared" si="1348"/>
        <v>2.3234079720501826</v>
      </c>
      <c r="IZ431" s="163">
        <f t="shared" si="1354"/>
        <v>2.311843248795133</v>
      </c>
      <c r="JA431" s="163">
        <f t="shared" si="1361"/>
        <v>2.3003930817610061</v>
      </c>
      <c r="JB431" s="163">
        <f t="shared" si="1368"/>
        <v>2.2888767209011265</v>
      </c>
      <c r="JC431" s="163">
        <f t="shared" si="1375"/>
        <v>2.277475093399751</v>
      </c>
      <c r="JD431" s="163">
        <f t="shared" si="1382"/>
        <v>2.2661864931846343</v>
      </c>
      <c r="JE431" s="163">
        <f t="shared" si="1389"/>
        <v>2.2548354781536566</v>
      </c>
      <c r="JF431" s="163">
        <f t="shared" si="1396"/>
        <v>2.243597607728876</v>
      </c>
      <c r="JG431" s="163">
        <f t="shared" si="1403"/>
        <v>2.23247119859617</v>
      </c>
      <c r="JH431" s="163">
        <f t="shared" si="1410"/>
        <v>2.2212859637136568</v>
      </c>
      <c r="JI431" s="163">
        <f t="shared" si="1417"/>
        <v>2.2102122516806406</v>
      </c>
      <c r="JJ431" s="163">
        <f t="shared" si="1424"/>
        <v>2.1992484028560693</v>
      </c>
      <c r="JK431" s="163">
        <f t="shared" si="1431"/>
        <v>2.1882291355070298</v>
      </c>
      <c r="JL431" s="163">
        <f t="shared" si="1438"/>
        <v>2.1773197410521616</v>
      </c>
      <c r="JM431" s="163">
        <f t="shared" si="1445"/>
        <v>2.1665185843328891</v>
      </c>
      <c r="JN431" s="163">
        <f t="shared" si="1452"/>
        <v>2.1556652423751288</v>
      </c>
      <c r="JO431" s="163">
        <f t="shared" si="1459"/>
        <v>2.1449200996921274</v>
      </c>
      <c r="JP431" s="163">
        <f t="shared" si="1466"/>
        <v>2.1342815463165574</v>
      </c>
      <c r="JQ431" s="163">
        <f t="shared" si="1473"/>
        <v>2.1235938747369185</v>
      </c>
      <c r="JR431" s="163">
        <f t="shared" si="1480"/>
        <v>2.1130127094165223</v>
      </c>
      <c r="JS431" s="163">
        <f t="shared" si="1487"/>
        <v>2.1025364661924266</v>
      </c>
      <c r="JT431" s="163">
        <f t="shared" si="1494"/>
        <v>2.0920140130120828</v>
      </c>
      <c r="JU431" s="163">
        <f t="shared" si="1501"/>
        <v>2.0815963576865619</v>
      </c>
      <c r="JV431" s="163">
        <f t="shared" si="1508"/>
        <v>2.0712819423798399</v>
      </c>
      <c r="JW431" s="163">
        <f t="shared" si="1515"/>
        <v>2.0609240738132133</v>
      </c>
      <c r="JX431" s="163">
        <f t="shared" si="1522"/>
        <v>2.0506692830611817</v>
      </c>
      <c r="JY431" s="163">
        <f t="shared" si="1529"/>
        <v>2.0405160390516039</v>
      </c>
      <c r="JZ431" s="163">
        <f t="shared" si="1536"/>
        <v>2.0303219539272828</v>
      </c>
      <c r="KA431" s="163">
        <f t="shared" si="1543"/>
        <v>2.0202292184479425</v>
      </c>
      <c r="KB431" s="163">
        <f t="shared" si="1550"/>
        <v>2.0102363286617204</v>
      </c>
      <c r="KC431" s="163">
        <f t="shared" si="1557"/>
        <v>2.0002050721170277</v>
      </c>
      <c r="KD431" s="163">
        <f t="shared" si="1566"/>
        <v>1.9902734321860971</v>
      </c>
      <c r="KE431" s="163">
        <f t="shared" si="1573"/>
        <v>1.9803059014618301</v>
      </c>
      <c r="KF431" s="163">
        <f t="shared" si="1580"/>
        <v>1.9704377104377104</v>
      </c>
      <c r="KG431" s="163">
        <f t="shared" si="1587"/>
        <v>1.9606673813990887</v>
      </c>
      <c r="KH431" s="163">
        <f t="shared" si="1594"/>
        <v>1.9508633908927262</v>
      </c>
      <c r="KI431" s="163">
        <f t="shared" si="1601"/>
        <v>1.9411569590022555</v>
      </c>
      <c r="KJ431" s="163">
        <f t="shared" si="1608"/>
        <v>1.9315466367416991</v>
      </c>
      <c r="KK431" s="163">
        <f t="shared" si="1615"/>
        <v>1.921904761904762</v>
      </c>
      <c r="KL431" s="163">
        <f t="shared" si="1622"/>
        <v>1.9123586693680152</v>
      </c>
      <c r="KM431" s="163">
        <f t="shared" ref="KM431:KM487" si="1629">($B431/$B$302)</f>
        <v>1.9027831967746132</v>
      </c>
      <c r="KN431" s="163">
        <f t="shared" si="1211"/>
        <v>1.8933031381429959</v>
      </c>
      <c r="KO431" s="163">
        <f t="shared" si="1217"/>
        <v>1.8839170744269895</v>
      </c>
      <c r="KP431" s="163">
        <f t="shared" si="1223"/>
        <v>1.8745035233824472</v>
      </c>
      <c r="KQ431" s="163">
        <f t="shared" si="1229"/>
        <v>1.8651835798062213</v>
      </c>
      <c r="KR431" s="163">
        <f t="shared" si="1235"/>
        <v>1.8559558543701637</v>
      </c>
      <c r="KS431" s="163">
        <f t="shared" si="1241"/>
        <v>1.8467024297885768</v>
      </c>
      <c r="KT431" s="163">
        <f t="shared" si="1247"/>
        <v>1.8375408188897262</v>
      </c>
      <c r="KU431" s="163">
        <f t="shared" si="1253"/>
        <v>1.8283554111472131</v>
      </c>
      <c r="KV431" s="163">
        <f t="shared" si="1259"/>
        <v>1.8192613777667246</v>
      </c>
      <c r="KW431" s="163">
        <f t="shared" si="1265"/>
        <v>1.8102573620390991</v>
      </c>
      <c r="KX431" s="163">
        <f t="shared" si="1271"/>
        <v>1.8012311480455525</v>
      </c>
      <c r="KY431" s="163">
        <f t="shared" si="1277"/>
        <v>1.792294499571236</v>
      </c>
      <c r="KZ431" s="163">
        <f t="shared" si="1283"/>
        <v>1.7833373963920038</v>
      </c>
      <c r="LA431" s="163">
        <f t="shared" si="1289"/>
        <v>1.7744693753790175</v>
      </c>
      <c r="LB431" s="163">
        <f t="shared" si="1295"/>
        <v>1.765689114168477</v>
      </c>
      <c r="LC431" s="163">
        <f t="shared" si="1301"/>
        <v>1.7568898228760133</v>
      </c>
      <c r="LD431" s="163">
        <f t="shared" si="1307"/>
        <v>1.7481777990201937</v>
      </c>
      <c r="LE431" s="163">
        <f t="shared" si="1313"/>
        <v>1.739448341457615</v>
      </c>
      <c r="LF431" s="163">
        <f t="shared" si="1319"/>
        <v>1.7308056311368745</v>
      </c>
      <c r="LG431" s="163">
        <f t="shared" si="1325"/>
        <v>1.7221470190100641</v>
      </c>
      <c r="LH431" s="163">
        <f t="shared" si="1331"/>
        <v>1.7135746076364489</v>
      </c>
      <c r="LI431" s="163">
        <f t="shared" si="1337"/>
        <v>1.7050871161354233</v>
      </c>
      <c r="LJ431" s="163">
        <f t="shared" si="1343"/>
        <v>1.6965849133182582</v>
      </c>
      <c r="LK431" s="163">
        <f t="shared" si="1349"/>
        <v>1.6881670801361566</v>
      </c>
      <c r="LL431" s="163">
        <f t="shared" si="1355"/>
        <v>1.679735935706085</v>
      </c>
      <c r="LM431" s="163">
        <f t="shared" si="1362"/>
        <v>1.6713885874221739</v>
      </c>
      <c r="LN431" s="163">
        <f t="shared" si="1369"/>
        <v>1.663029269678886</v>
      </c>
      <c r="LO431" s="163">
        <f t="shared" si="1376"/>
        <v>1.6547531527455748</v>
      </c>
      <c r="LP431" s="163">
        <f t="shared" si="1383"/>
        <v>1.6465590006189861</v>
      </c>
      <c r="LQ431" s="163">
        <f t="shared" si="1390"/>
        <v>1.6383538633818588</v>
      </c>
      <c r="LR431" s="163">
        <f t="shared" si="1397"/>
        <v>1.6302300963841996</v>
      </c>
      <c r="LS431" s="163">
        <f t="shared" si="1404"/>
        <v>1.6220965685459283</v>
      </c>
      <c r="LT431" s="163">
        <f t="shared" si="1411"/>
        <v>1.614043797230956</v>
      </c>
      <c r="LU431" s="163">
        <f t="shared" si="1418"/>
        <v>1.6059824368825466</v>
      </c>
      <c r="LV431" s="163">
        <f t="shared" si="1425"/>
        <v>1.5980012014636011</v>
      </c>
      <c r="LW431" s="163">
        <f t="shared" si="1432"/>
        <v>1.5900124979622887</v>
      </c>
      <c r="LX431" s="163">
        <f t="shared" si="1439"/>
        <v>1.5821032711543661</v>
      </c>
      <c r="LY431" s="163">
        <f t="shared" si="1446"/>
        <v>1.5742723408834132</v>
      </c>
      <c r="LZ431" s="163">
        <f t="shared" si="1453"/>
        <v>1.5664346895074945</v>
      </c>
      <c r="MA431" s="163">
        <f t="shared" si="1460"/>
        <v>1.5586746923773505</v>
      </c>
      <c r="MB431" s="163">
        <f t="shared" si="1467"/>
        <v>1.5509089945407324</v>
      </c>
      <c r="MC431" s="163">
        <f t="shared" si="1474"/>
        <v>1.543220294288276</v>
      </c>
      <c r="MD431" s="163">
        <f t="shared" si="1481"/>
        <v>1.5355268681780017</v>
      </c>
      <c r="ME431" s="163">
        <f t="shared" si="1488"/>
        <v>1.5279097697248185</v>
      </c>
      <c r="MF431" s="163">
        <f t="shared" si="1495"/>
        <v>1.520288876188497</v>
      </c>
      <c r="MG431" s="163">
        <f t="shared" si="1502"/>
        <v>1.512743628185907</v>
      </c>
      <c r="MH431" s="163">
        <f t="shared" si="1509"/>
        <v>1.5051954732510289</v>
      </c>
      <c r="MI431" s="163">
        <f t="shared" si="1516"/>
        <v>1.497722270563546</v>
      </c>
      <c r="MJ431" s="163">
        <f t="shared" si="1523"/>
        <v>1.4902470078940666</v>
      </c>
      <c r="MK431" s="163">
        <f t="shared" si="1530"/>
        <v>1.4828459940201693</v>
      </c>
      <c r="ML431" s="163">
        <f t="shared" si="1537"/>
        <v>1.475443727309399</v>
      </c>
      <c r="MM431" s="163">
        <f t="shared" si="1544"/>
        <v>1.4681149967387488</v>
      </c>
      <c r="MN431" s="163">
        <f t="shared" si="1551"/>
        <v>1.4607857820378414</v>
      </c>
      <c r="MO431" s="163">
        <f t="shared" si="1558"/>
        <v>1.4535293825443345</v>
      </c>
      <c r="MP431" s="163">
        <f t="shared" si="1567"/>
        <v>1.4462732305258996</v>
      </c>
      <c r="MQ431" s="163">
        <f t="shared" si="1574"/>
        <v>1.4390891653961539</v>
      </c>
      <c r="MR431" s="163">
        <f t="shared" si="1581"/>
        <v>1.4319060435527282</v>
      </c>
      <c r="MS431" s="163">
        <f t="shared" si="1588"/>
        <v>1.4247942737498174</v>
      </c>
      <c r="MT431" s="163">
        <f t="shared" si="1595"/>
        <v>1.4176841085271319</v>
      </c>
      <c r="MU431" s="163">
        <f t="shared" si="1602"/>
        <v>1.4106445547895676</v>
      </c>
      <c r="MV431" s="163">
        <f t="shared" si="1609"/>
        <v>1.4036072336547225</v>
      </c>
      <c r="MW431" s="163">
        <f t="shared" si="1616"/>
        <v>1.3966397785308577</v>
      </c>
      <c r="MX431" s="163">
        <f t="shared" si="1623"/>
        <v>1.3896751519756838</v>
      </c>
      <c r="MY431" s="163">
        <f t="shared" ref="MY431:MY487" si="1630">($B431/$B$366)</f>
        <v>1.382779641793866</v>
      </c>
      <c r="MZ431" s="163">
        <f t="shared" si="1212"/>
        <v>1.3758875252738985</v>
      </c>
      <c r="NA431" s="163">
        <f t="shared" si="1218"/>
        <v>1.3690637720488468</v>
      </c>
      <c r="NB431" s="163">
        <f t="shared" si="1224"/>
        <v>1.3622439478584729</v>
      </c>
      <c r="NC431" s="163">
        <f t="shared" si="1230"/>
        <v>1.3554917311344792</v>
      </c>
      <c r="ND431" s="163">
        <f t="shared" si="1236"/>
        <v>1.3487439502189444</v>
      </c>
      <c r="NE431" s="163">
        <f t="shared" si="1242"/>
        <v>1.3420630188506169</v>
      </c>
      <c r="NF431" s="163">
        <f t="shared" si="1248"/>
        <v>1.3353870025556773</v>
      </c>
      <c r="NG431" s="163">
        <f t="shared" si="1254"/>
        <v>1.328716737807647</v>
      </c>
      <c r="NH431" s="163">
        <f t="shared" si="1260"/>
        <v>1.3221127778781854</v>
      </c>
      <c r="NI431" s="163">
        <f t="shared" si="1266"/>
        <v>1.3155149934810952</v>
      </c>
      <c r="NJ431" s="163">
        <f t="shared" si="1272"/>
        <v>1.3089827323968866</v>
      </c>
      <c r="NK431" s="163">
        <f t="shared" si="1278"/>
        <v>1.3024570462031515</v>
      </c>
      <c r="NL431" s="163">
        <f t="shared" si="1284"/>
        <v>1.2959961024005668</v>
      </c>
      <c r="NM431" s="163">
        <f t="shared" si="1290"/>
        <v>1.2895421092062933</v>
      </c>
      <c r="NN431" s="163">
        <f t="shared" si="1296"/>
        <v>1.2831520785827049</v>
      </c>
      <c r="NO431" s="163">
        <f t="shared" si="1302"/>
        <v>1.2767693516013614</v>
      </c>
      <c r="NP431" s="163">
        <f t="shared" si="1308"/>
        <v>1.270394651152694</v>
      </c>
      <c r="NQ431" s="163">
        <f t="shared" si="1314"/>
        <v>1.2640832901330568</v>
      </c>
      <c r="NR431" s="163">
        <f t="shared" si="1320"/>
        <v>1.2577802613480056</v>
      </c>
      <c r="NS431" s="163">
        <f t="shared" si="1326"/>
        <v>1.2515397775876818</v>
      </c>
      <c r="NT431" s="163">
        <f t="shared" si="1332"/>
        <v>1.2453079116482955</v>
      </c>
      <c r="NU431" s="163">
        <f t="shared" si="1338"/>
        <v>1.2391377996104007</v>
      </c>
      <c r="NV431" s="163">
        <f t="shared" si="1344"/>
        <v>1.2329765717175123</v>
      </c>
      <c r="NW431" s="163">
        <f t="shared" si="1350"/>
        <v>1.2268248710745882</v>
      </c>
      <c r="NX431" s="163">
        <f t="shared" si="1356"/>
        <v>1.2207342511472674</v>
      </c>
      <c r="NY431" s="163">
        <f t="shared" si="1363"/>
        <v>1.2146533831465338</v>
      </c>
      <c r="NZ431" s="163">
        <f t="shared" si="1370"/>
        <v>1.2086327963651384</v>
      </c>
      <c r="OA431" s="163">
        <f t="shared" si="1377"/>
        <v>1.2026221692491061</v>
      </c>
      <c r="OB431" s="163">
        <f t="shared" si="1384"/>
        <v>1.1966220913589334</v>
      </c>
      <c r="OC431" s="163">
        <f t="shared" si="1391"/>
        <v>1.1906815869786369</v>
      </c>
      <c r="OD431" s="163">
        <f t="shared" si="1398"/>
        <v>1.1847518017653251</v>
      </c>
      <c r="OE431" s="163">
        <f t="shared" si="1405"/>
        <v>1.1788807864308448</v>
      </c>
      <c r="OF431" s="163">
        <f t="shared" si="1412"/>
        <v>1.1730206454199239</v>
      </c>
      <c r="OG431" s="163">
        <f t="shared" si="1419"/>
        <v>1.167171918627842</v>
      </c>
      <c r="OH431" s="163">
        <f t="shared" si="1426"/>
        <v>1.1613812264338161</v>
      </c>
      <c r="OI431" s="163">
        <f t="shared" si="1433"/>
        <v>1.1556020694285376</v>
      </c>
      <c r="OJ431" s="163">
        <f t="shared" si="1440"/>
        <v>1.1498349575605156</v>
      </c>
      <c r="OK431" s="163">
        <f t="shared" si="1447"/>
        <v>1.1441251221896382</v>
      </c>
      <c r="OL431" s="163">
        <f t="shared" si="1454"/>
        <v>1.1384274209236276</v>
      </c>
      <c r="OM431" s="163">
        <f t="shared" si="1461"/>
        <v>1.1327423350882626</v>
      </c>
      <c r="ON431" s="163">
        <f t="shared" si="1468"/>
        <v>1.1271137475443935</v>
      </c>
      <c r="OO431" s="163">
        <f t="shared" si="1475"/>
        <v>1.1214978345023188</v>
      </c>
      <c r="OP431" s="163">
        <f t="shared" si="1482"/>
        <v>1.1159376072613554</v>
      </c>
      <c r="OQ431" s="163">
        <f t="shared" si="1489"/>
        <v>1.1103901032179722</v>
      </c>
      <c r="OR431" s="163">
        <f t="shared" si="1496"/>
        <v>1.104855761969491</v>
      </c>
      <c r="OS431" s="163">
        <f t="shared" si="1503"/>
        <v>1.0993763149984972</v>
      </c>
      <c r="OT431" s="163">
        <f t="shared" si="1510"/>
        <v>1.0939100527122509</v>
      </c>
      <c r="OU431" s="163">
        <f t="shared" si="1517"/>
        <v>1.0884573894282632</v>
      </c>
      <c r="OV431" s="163">
        <f t="shared" si="1524"/>
        <v>1.0830588148202984</v>
      </c>
      <c r="OW431" s="163">
        <f t="shared" si="1531"/>
        <v>1.0776738361814968</v>
      </c>
      <c r="OX431" s="163">
        <f t="shared" si="1538"/>
        <v>1.0723028437408384</v>
      </c>
      <c r="OY431" s="163">
        <f t="shared" si="1545"/>
        <v>1.0669851225204201</v>
      </c>
      <c r="OZ431" s="163">
        <f t="shared" si="1552"/>
        <v>1.061681361343928</v>
      </c>
      <c r="PA431" s="163">
        <f t="shared" si="1559"/>
        <v>1.0563919275064082</v>
      </c>
      <c r="PB431" s="163">
        <f t="shared" si="1568"/>
        <v>1.0511549376728815</v>
      </c>
      <c r="PC431" s="163">
        <f t="shared" si="1575"/>
        <v>1.0459322276236775</v>
      </c>
      <c r="PD431" s="163">
        <f t="shared" si="1582"/>
        <v>1.0407241428368188</v>
      </c>
      <c r="PE431" s="163">
        <f t="shared" si="1589"/>
        <v>1.0355310188625828</v>
      </c>
      <c r="PF431" s="163">
        <f t="shared" si="1596"/>
        <v>1.0303894640467639</v>
      </c>
      <c r="PG431" s="163">
        <f t="shared" si="1603"/>
        <v>1.0252627890679749</v>
      </c>
      <c r="PH431" s="163">
        <f t="shared" si="1610"/>
        <v>1.0201513091378169</v>
      </c>
      <c r="PI431" s="163">
        <f t="shared" si="1617"/>
        <v>1.0150905432595574</v>
      </c>
      <c r="PJ431" s="163">
        <f t="shared" si="1624"/>
        <v>1.010044874007594</v>
      </c>
      <c r="PK431" s="163">
        <f t="shared" ref="PK431:PK487" si="1631">($B431/$B$430)</f>
        <v>1.005014597286622</v>
      </c>
      <c r="PL431" s="156">
        <f>($B431/$B$431)</f>
        <v>1</v>
      </c>
      <c r="PM431" s="157"/>
      <c r="PN431" s="157"/>
      <c r="PO431" s="157"/>
      <c r="PP431" s="157"/>
      <c r="PQ431" s="157"/>
      <c r="PR431" s="157"/>
      <c r="PS431" s="157"/>
      <c r="PT431" s="157"/>
      <c r="PU431" s="157"/>
      <c r="PV431" s="157"/>
      <c r="PW431" s="157"/>
      <c r="PX431" s="157"/>
      <c r="PY431" s="157"/>
      <c r="PZ431" s="157"/>
      <c r="QA431" s="157"/>
      <c r="QB431" s="157"/>
      <c r="QC431" s="157"/>
      <c r="QD431" s="157"/>
      <c r="QE431" s="157"/>
      <c r="QF431" s="157"/>
      <c r="QG431" s="157"/>
      <c r="QH431" s="157"/>
      <c r="QI431" s="157"/>
      <c r="QJ431" s="157"/>
      <c r="QK431" s="157"/>
      <c r="QL431" s="157"/>
      <c r="QM431" s="157"/>
      <c r="QN431" s="157"/>
      <c r="QO431" s="157"/>
      <c r="QP431" s="157"/>
      <c r="QQ431" s="157"/>
      <c r="QR431" s="157"/>
      <c r="QS431" s="157"/>
      <c r="QT431" s="157"/>
      <c r="QU431" s="157"/>
      <c r="QV431" s="157"/>
      <c r="QW431" s="157"/>
      <c r="QX431" s="157"/>
      <c r="QY431" s="157"/>
      <c r="QZ431" s="157"/>
      <c r="RA431" s="157"/>
      <c r="RB431" s="157"/>
      <c r="RC431" s="157"/>
      <c r="RD431" s="157"/>
      <c r="RE431" s="157"/>
      <c r="RF431" s="157"/>
      <c r="RG431" s="157"/>
      <c r="RH431" s="157"/>
      <c r="RI431" s="157"/>
      <c r="RJ431" s="157"/>
      <c r="RK431" s="157"/>
      <c r="RL431" s="157"/>
      <c r="RM431" s="157"/>
      <c r="RN431" s="157"/>
      <c r="RO431" s="157"/>
      <c r="RP431" s="157"/>
    </row>
    <row r="432" spans="1:484" ht="13">
      <c r="A432" s="151">
        <v>53448</v>
      </c>
      <c r="B432" s="152">
        <f t="shared" si="1560"/>
        <v>29407</v>
      </c>
      <c r="C432" s="153">
        <f t="shared" si="1561"/>
        <v>5.0000000000000001E-3</v>
      </c>
      <c r="E432" s="157">
        <f t="shared" si="1357"/>
        <v>5.918092171463071</v>
      </c>
      <c r="F432" s="157">
        <f t="shared" si="1364"/>
        <v>5.8731775514280011</v>
      </c>
      <c r="G432" s="157">
        <f t="shared" si="1371"/>
        <v>5.869660678642715</v>
      </c>
      <c r="H432" s="157">
        <f t="shared" si="1378"/>
        <v>5.8486475735879075</v>
      </c>
      <c r="I432" s="157">
        <f t="shared" si="1385"/>
        <v>5.8405163853028794</v>
      </c>
      <c r="J432" s="157">
        <f t="shared" si="1392"/>
        <v>5.8128088555050406</v>
      </c>
      <c r="K432" s="157">
        <f t="shared" si="1399"/>
        <v>5.795624753646039</v>
      </c>
      <c r="L432" s="157">
        <f t="shared" si="1406"/>
        <v>5.7762718522883523</v>
      </c>
      <c r="M432" s="157">
        <f t="shared" si="1413"/>
        <v>5.7683405256963516</v>
      </c>
      <c r="N432" s="157">
        <f t="shared" si="1420"/>
        <v>5.7615595611285269</v>
      </c>
      <c r="O432" s="157">
        <f t="shared" si="1427"/>
        <v>5.7514179542343049</v>
      </c>
      <c r="P432" s="157">
        <f t="shared" si="1434"/>
        <v>5.7491691104594329</v>
      </c>
      <c r="Q432" s="157">
        <f t="shared" si="1441"/>
        <v>5.7435546874999996</v>
      </c>
      <c r="R432" s="157">
        <f t="shared" si="1448"/>
        <v>5.741311987504881</v>
      </c>
      <c r="S432" s="157">
        <f t="shared" si="1455"/>
        <v>5.7167573872472781</v>
      </c>
      <c r="T432" s="157">
        <f t="shared" si="1462"/>
        <v>5.7100970873786405</v>
      </c>
      <c r="U432" s="157">
        <f t="shared" si="1469"/>
        <v>5.6913102380491578</v>
      </c>
      <c r="V432" s="157">
        <f t="shared" si="1476"/>
        <v>5.6880077369439075</v>
      </c>
      <c r="W432" s="157">
        <f t="shared" si="1483"/>
        <v>5.6726466049382713</v>
      </c>
      <c r="X432" s="157">
        <f t="shared" si="1490"/>
        <v>5.6508455034588776</v>
      </c>
      <c r="Y432" s="157">
        <f t="shared" si="1497"/>
        <v>5.6606352261790187</v>
      </c>
      <c r="Z432" s="157">
        <f t="shared" si="1504"/>
        <v>5.6508455034588776</v>
      </c>
      <c r="AA432" s="157">
        <f t="shared" si="1511"/>
        <v>5.6410895837329749</v>
      </c>
      <c r="AB432" s="157">
        <f t="shared" si="1518"/>
        <v>5.6443378119001917</v>
      </c>
      <c r="AC432" s="157">
        <f t="shared" si="1525"/>
        <v>5.627057022579411</v>
      </c>
      <c r="AD432" s="157">
        <f t="shared" si="1532"/>
        <v>5.6056042699199393</v>
      </c>
      <c r="AE432" s="157">
        <f t="shared" si="1539"/>
        <v>5.6024004572299484</v>
      </c>
      <c r="AF432" s="157">
        <f t="shared" si="1546"/>
        <v>5.5938748335552599</v>
      </c>
      <c r="AG432" s="157">
        <f t="shared" si="1553"/>
        <v>5.5779590288315628</v>
      </c>
      <c r="AH432" s="157">
        <f t="shared" si="1562"/>
        <v>5.5631857737419601</v>
      </c>
      <c r="AI432" s="157">
        <f t="shared" si="1569"/>
        <v>5.5684529445180839</v>
      </c>
      <c r="AJ432" s="157">
        <f t="shared" si="1576"/>
        <v>5.5726738677278753</v>
      </c>
      <c r="AK432" s="157">
        <f t="shared" si="1583"/>
        <v>5.5642384105960261</v>
      </c>
      <c r="AL432" s="157">
        <f t="shared" si="1590"/>
        <v>5.5401281085154483</v>
      </c>
      <c r="AM432" s="157">
        <f t="shared" si="1597"/>
        <v>5.5307504231709608</v>
      </c>
      <c r="AN432" s="157">
        <f t="shared" si="1604"/>
        <v>5.5214044310927521</v>
      </c>
      <c r="AO432" s="157">
        <f t="shared" si="1611"/>
        <v>5.5234785875281744</v>
      </c>
      <c r="AP432" s="157">
        <f t="shared" si="1618"/>
        <v>5.5265927457244874</v>
      </c>
      <c r="AQ432" s="157">
        <f t="shared" si="1625"/>
        <v>5.5120899718837864</v>
      </c>
      <c r="AR432" s="157">
        <f t="shared" ref="AR432:AR487" si="1632">($B432/$B$47)</f>
        <v>5.4904779686333081</v>
      </c>
      <c r="AS432" s="157">
        <f t="shared" si="1213"/>
        <v>5.4761638733705773</v>
      </c>
      <c r="AT432" s="157">
        <f t="shared" si="1219"/>
        <v>5.4710697674418602</v>
      </c>
      <c r="AU432" s="157">
        <f t="shared" si="1225"/>
        <v>5.462938881664499</v>
      </c>
      <c r="AV432" s="157">
        <f t="shared" si="1231"/>
        <v>5.4558441558441562</v>
      </c>
      <c r="AW432" s="157">
        <f t="shared" si="1237"/>
        <v>5.4366796080606399</v>
      </c>
      <c r="AX432" s="157">
        <f t="shared" si="1243"/>
        <v>5.4037118706357958</v>
      </c>
      <c r="AY432" s="157">
        <f t="shared" si="1249"/>
        <v>5.3780175566934894</v>
      </c>
      <c r="AZ432" s="157">
        <f t="shared" si="1255"/>
        <v>5.3662408759124087</v>
      </c>
      <c r="BA432" s="157">
        <f t="shared" si="1261"/>
        <v>5.3496452610514824</v>
      </c>
      <c r="BB432" s="157">
        <f t="shared" si="1267"/>
        <v>5.358418367346939</v>
      </c>
      <c r="BC432" s="157">
        <f t="shared" si="1273"/>
        <v>5.3593949334791322</v>
      </c>
      <c r="BD432" s="157">
        <f t="shared" si="1279"/>
        <v>5.3467272727272723</v>
      </c>
      <c r="BE432" s="157">
        <f t="shared" si="1285"/>
        <v>5.3564663023679415</v>
      </c>
      <c r="BF432" s="157">
        <f t="shared" si="1291"/>
        <v>5.3399309969130195</v>
      </c>
      <c r="BG432" s="157">
        <f t="shared" si="1297"/>
        <v>5.3370235934664247</v>
      </c>
      <c r="BH432" s="157">
        <f t="shared" si="1303"/>
        <v>5.3321849501359928</v>
      </c>
      <c r="BI432" s="157">
        <f t="shared" si="1309"/>
        <v>5.3071647717018591</v>
      </c>
      <c r="BJ432" s="157">
        <f t="shared" si="1315"/>
        <v>5.3042929292929291</v>
      </c>
      <c r="BK432" s="157">
        <f t="shared" si="1321"/>
        <v>5.2852264557872033</v>
      </c>
      <c r="BL432" s="157">
        <f t="shared" si="1327"/>
        <v>5.2880776838698074</v>
      </c>
      <c r="BM432" s="157">
        <f t="shared" si="1333"/>
        <v>5.2871269327580004</v>
      </c>
      <c r="BN432" s="157">
        <f t="shared" si="1339"/>
        <v>5.2625268432355048</v>
      </c>
      <c r="BO432" s="157">
        <f t="shared" si="1345"/>
        <v>5.2456296824830542</v>
      </c>
      <c r="BP432" s="157">
        <f t="shared" si="1351"/>
        <v>5.220486419314752</v>
      </c>
      <c r="BQ432" s="157">
        <f t="shared" si="1358"/>
        <v>5.2167819762284902</v>
      </c>
      <c r="BR432" s="157">
        <f t="shared" si="1365"/>
        <v>5.2177075940383251</v>
      </c>
      <c r="BS432" s="157">
        <f t="shared" si="1372"/>
        <v>5.1955830388692581</v>
      </c>
      <c r="BT432" s="157">
        <f t="shared" si="1379"/>
        <v>5.1864197530864198</v>
      </c>
      <c r="BU432" s="157">
        <f t="shared" si="1386"/>
        <v>5.1983383418773199</v>
      </c>
      <c r="BV432" s="157">
        <f t="shared" si="1393"/>
        <v>5.1763773983453616</v>
      </c>
      <c r="BW432" s="157">
        <f t="shared" si="1400"/>
        <v>5.1681898066783836</v>
      </c>
      <c r="BX432" s="157">
        <f t="shared" si="1407"/>
        <v>5.1681898066783836</v>
      </c>
      <c r="BY432" s="157">
        <f t="shared" si="1414"/>
        <v>5.1285315660969655</v>
      </c>
      <c r="BZ432" s="157">
        <f t="shared" si="1421"/>
        <v>5.1213862765586899</v>
      </c>
      <c r="CA432" s="157">
        <f t="shared" si="1428"/>
        <v>5.0798065296251513</v>
      </c>
      <c r="CB432" s="157">
        <f t="shared" si="1435"/>
        <v>5.0684246811444327</v>
      </c>
      <c r="CC432" s="157">
        <f t="shared" si="1442"/>
        <v>5.0562242090784046</v>
      </c>
      <c r="CD432" s="157">
        <f t="shared" si="1449"/>
        <v>5.0475454857535187</v>
      </c>
      <c r="CE432" s="157">
        <f t="shared" si="1456"/>
        <v>5.0319986310746065</v>
      </c>
      <c r="CF432" s="157">
        <f t="shared" si="1463"/>
        <v>5.0165472534970998</v>
      </c>
      <c r="CG432" s="157">
        <f t="shared" si="1470"/>
        <v>5.0080040871934601</v>
      </c>
      <c r="CH432" s="157">
        <f t="shared" si="1477"/>
        <v>5.0122720299982957</v>
      </c>
      <c r="CI432" s="157">
        <f t="shared" si="1484"/>
        <v>4.9833926453143533</v>
      </c>
      <c r="CJ432" s="157">
        <f t="shared" si="1491"/>
        <v>4.9732792152883478</v>
      </c>
      <c r="CK432" s="157">
        <f t="shared" si="1498"/>
        <v>4.9665597027529129</v>
      </c>
      <c r="CL432" s="157">
        <f t="shared" si="1505"/>
        <v>4.9573499662845579</v>
      </c>
      <c r="CM432" s="157">
        <f t="shared" si="1512"/>
        <v>4.9490070683271625</v>
      </c>
      <c r="CN432" s="157">
        <f t="shared" si="1519"/>
        <v>4.9390325831373865</v>
      </c>
      <c r="CO432" s="157">
        <f t="shared" si="1526"/>
        <v>4.9052543786488743</v>
      </c>
      <c r="CP432" s="157">
        <f t="shared" si="1533"/>
        <v>4.897085761865112</v>
      </c>
      <c r="CQ432" s="157">
        <f t="shared" si="1540"/>
        <v>4.8662915770312756</v>
      </c>
      <c r="CR432" s="157">
        <f t="shared" si="1547"/>
        <v>4.8526402640264026</v>
      </c>
      <c r="CS432" s="162">
        <f t="shared" si="1554"/>
        <v>4.8358822562078609</v>
      </c>
      <c r="CT432" s="163">
        <f t="shared" si="1563"/>
        <v>4.8263581158706712</v>
      </c>
      <c r="CU432" s="163">
        <f t="shared" si="1570"/>
        <v>4.8263581158706712</v>
      </c>
      <c r="CV432" s="163">
        <f t="shared" si="1577"/>
        <v>4.8168714168714173</v>
      </c>
      <c r="CW432" s="163">
        <f t="shared" si="1584"/>
        <v>4.8145055664702028</v>
      </c>
      <c r="CX432" s="163">
        <f t="shared" si="1591"/>
        <v>4.8145055664702028</v>
      </c>
      <c r="CY432" s="163">
        <f t="shared" si="1598"/>
        <v>4.8129296235679213</v>
      </c>
      <c r="CZ432" s="163">
        <f t="shared" si="1605"/>
        <v>4.8129296235679213</v>
      </c>
      <c r="DA432" s="163">
        <f t="shared" si="1612"/>
        <v>4.8115357744155949</v>
      </c>
      <c r="DB432" s="163">
        <f t="shared" si="1619"/>
        <v>4.806636155606407</v>
      </c>
      <c r="DC432" s="163">
        <f t="shared" si="1626"/>
        <v>4.7964442994617515</v>
      </c>
      <c r="DD432" s="163">
        <f t="shared" ref="DD432:DD487" si="1633">($B432/$B$111)</f>
        <v>4.784738041002278</v>
      </c>
      <c r="DE432" s="163">
        <f t="shared" si="1214"/>
        <v>4.783959655116317</v>
      </c>
      <c r="DF432" s="163">
        <f t="shared" si="1220"/>
        <v>4.7668990111849574</v>
      </c>
      <c r="DG432" s="163">
        <f t="shared" si="1226"/>
        <v>4.7591843340346331</v>
      </c>
      <c r="DH432" s="163">
        <f t="shared" si="1232"/>
        <v>4.7438296499435388</v>
      </c>
      <c r="DI432" s="163">
        <f t="shared" si="1238"/>
        <v>4.7323785001609266</v>
      </c>
      <c r="DJ432" s="163">
        <f t="shared" si="1244"/>
        <v>4.73009490107769</v>
      </c>
      <c r="DK432" s="163">
        <f t="shared" si="1250"/>
        <v>4.7293341910582178</v>
      </c>
      <c r="DL432" s="163">
        <f t="shared" si="1256"/>
        <v>4.7171960218158482</v>
      </c>
      <c r="DM432" s="163">
        <f t="shared" si="1262"/>
        <v>4.713415611476198</v>
      </c>
      <c r="DN432" s="163">
        <f t="shared" si="1268"/>
        <v>4.7073795421802469</v>
      </c>
      <c r="DO432" s="163">
        <f t="shared" si="1274"/>
        <v>4.6991051454138706</v>
      </c>
      <c r="DP432" s="163">
        <f t="shared" si="1280"/>
        <v>4.6916081684747928</v>
      </c>
      <c r="DQ432" s="163">
        <f t="shared" si="1286"/>
        <v>4.6677777777777774</v>
      </c>
      <c r="DR432" s="163">
        <f t="shared" si="1292"/>
        <v>4.6354035308953341</v>
      </c>
      <c r="DS432" s="163">
        <f t="shared" si="1298"/>
        <v>4.6005944931163958</v>
      </c>
      <c r="DT432" s="163">
        <f t="shared" si="1304"/>
        <v>4.5776774595267744</v>
      </c>
      <c r="DU432" s="163">
        <f t="shared" si="1310"/>
        <v>4.5549876084262699</v>
      </c>
      <c r="DV432" s="163">
        <f t="shared" si="1316"/>
        <v>4.5325215782983967</v>
      </c>
      <c r="DW432" s="163">
        <f t="shared" si="1322"/>
        <v>4.5102760736196323</v>
      </c>
      <c r="DX432" s="163">
        <f t="shared" si="1328"/>
        <v>4.4875629482679686</v>
      </c>
      <c r="DY432" s="163">
        <f t="shared" si="1334"/>
        <v>4.4650774369875492</v>
      </c>
      <c r="DZ432" s="163">
        <f t="shared" si="1340"/>
        <v>4.4428161353678801</v>
      </c>
      <c r="EA432" s="163">
        <f t="shared" si="1346"/>
        <v>4.4207757065544193</v>
      </c>
      <c r="EB432" s="163">
        <f t="shared" si="1352"/>
        <v>4.3989528795811514</v>
      </c>
      <c r="EC432" s="163">
        <f t="shared" si="1359"/>
        <v>4.3773444477523071</v>
      </c>
      <c r="ED432" s="163">
        <f t="shared" si="1366"/>
        <v>4.3553021327014214</v>
      </c>
      <c r="EE432" s="163">
        <f t="shared" si="1373"/>
        <v>4.3334806955496612</v>
      </c>
      <c r="EF432" s="163">
        <f t="shared" si="1380"/>
        <v>4.3118768328445745</v>
      </c>
      <c r="EG432" s="163">
        <f t="shared" si="1387"/>
        <v>4.2904873066822296</v>
      </c>
      <c r="EH432" s="163">
        <f t="shared" si="1394"/>
        <v>4.2693089430894311</v>
      </c>
      <c r="EI432" s="163">
        <f t="shared" si="1401"/>
        <v>4.2483386304536257</v>
      </c>
      <c r="EJ432" s="163">
        <f t="shared" si="1408"/>
        <v>4.2269656461118297</v>
      </c>
      <c r="EK432" s="163">
        <f t="shared" si="1415"/>
        <v>4.2058066361556063</v>
      </c>
      <c r="EL432" s="163">
        <f t="shared" si="1422"/>
        <v>4.1848584033015515</v>
      </c>
      <c r="EM432" s="163">
        <f t="shared" si="1429"/>
        <v>4.1641178136505239</v>
      </c>
      <c r="EN432" s="163">
        <f t="shared" si="1436"/>
        <v>4.1435817951247005</v>
      </c>
      <c r="EO432" s="163">
        <f t="shared" si="1443"/>
        <v>4.1232473359506452</v>
      </c>
      <c r="EP432" s="163">
        <f t="shared" si="1450"/>
        <v>4.1025390625</v>
      </c>
      <c r="EQ432" s="163">
        <f t="shared" si="1457"/>
        <v>4.0820377568017765</v>
      </c>
      <c r="ER432" s="163">
        <f t="shared" si="1464"/>
        <v>4.0617403314917127</v>
      </c>
      <c r="ES432" s="163">
        <f t="shared" si="1471"/>
        <v>4.0416437603078617</v>
      </c>
      <c r="ET432" s="163">
        <f t="shared" si="1478"/>
        <v>4.0217450765864333</v>
      </c>
      <c r="EU432" s="163">
        <f t="shared" si="1485"/>
        <v>4.0014968022860256</v>
      </c>
      <c r="EV432" s="163">
        <f t="shared" si="1492"/>
        <v>3.9814513945301924</v>
      </c>
      <c r="EW432" s="163">
        <f t="shared" si="1499"/>
        <v>3.9616058197494275</v>
      </c>
      <c r="EX432" s="163">
        <f t="shared" si="1506"/>
        <v>3.9419571045576407</v>
      </c>
      <c r="EY432" s="163">
        <f t="shared" si="1513"/>
        <v>3.92250233426704</v>
      </c>
      <c r="EZ432" s="163">
        <f t="shared" si="1520"/>
        <v>3.9032386514467747</v>
      </c>
      <c r="FA432" s="163">
        <f t="shared" si="1527"/>
        <v>3.8836502905441099</v>
      </c>
      <c r="FB432" s="163">
        <f t="shared" si="1534"/>
        <v>3.8642575558475691</v>
      </c>
      <c r="FC432" s="163">
        <f t="shared" si="1541"/>
        <v>3.8450575313807533</v>
      </c>
      <c r="FD432" s="163">
        <f t="shared" si="1548"/>
        <v>3.8260473588342441</v>
      </c>
      <c r="FE432" s="163">
        <f t="shared" si="1555"/>
        <v>3.8072242361470741</v>
      </c>
      <c r="FF432" s="163">
        <f t="shared" si="1564"/>
        <v>3.78809738503156</v>
      </c>
      <c r="FG432" s="163">
        <f t="shared" si="1571"/>
        <v>3.7691617533965651</v>
      </c>
      <c r="FH432" s="163">
        <f t="shared" si="1578"/>
        <v>3.7504144879479657</v>
      </c>
      <c r="FI432" s="163">
        <f t="shared" si="1585"/>
        <v>3.7318527918781728</v>
      </c>
      <c r="FJ432" s="163">
        <f t="shared" si="1592"/>
        <v>3.7134739234751861</v>
      </c>
      <c r="FK432" s="163">
        <f t="shared" si="1599"/>
        <v>3.6948109058926999</v>
      </c>
      <c r="FL432" s="163">
        <f t="shared" si="1606"/>
        <v>3.6763345418177273</v>
      </c>
      <c r="FM432" s="163">
        <f t="shared" si="1613"/>
        <v>3.6580420450304763</v>
      </c>
      <c r="FN432" s="163">
        <f t="shared" si="1620"/>
        <v>3.6399306844906549</v>
      </c>
      <c r="FO432" s="163">
        <f t="shared" si="1627"/>
        <v>3.6219977829781991</v>
      </c>
      <c r="FP432" s="163">
        <f t="shared" ref="FP432:FP487" si="1634">($B432/$B$175)</f>
        <v>3.6037990196078433</v>
      </c>
      <c r="FQ432" s="163">
        <f t="shared" si="1215"/>
        <v>3.585782221680283</v>
      </c>
      <c r="FR432" s="163">
        <f t="shared" si="1221"/>
        <v>3.567944673622907</v>
      </c>
      <c r="FS432" s="163">
        <f t="shared" si="1227"/>
        <v>3.5502837136303271</v>
      </c>
      <c r="FT432" s="163">
        <f t="shared" si="1233"/>
        <v>3.5327967323402212</v>
      </c>
      <c r="FU432" s="163">
        <f t="shared" si="1239"/>
        <v>3.5150609610327517</v>
      </c>
      <c r="FV432" s="163">
        <f t="shared" si="1245"/>
        <v>3.4975023786869648</v>
      </c>
      <c r="FW432" s="163">
        <f t="shared" si="1251"/>
        <v>3.4801183431952665</v>
      </c>
      <c r="FX432" s="163">
        <f t="shared" si="1257"/>
        <v>3.4629062647197362</v>
      </c>
      <c r="FY432" s="163">
        <f t="shared" si="1263"/>
        <v>3.4458636044059059</v>
      </c>
      <c r="FZ432" s="163">
        <f t="shared" si="1269"/>
        <v>3.4285880844117989</v>
      </c>
      <c r="GA432" s="163">
        <f t="shared" si="1275"/>
        <v>3.4114849187935037</v>
      </c>
      <c r="GB432" s="163">
        <f t="shared" si="1281"/>
        <v>3.3945515410365923</v>
      </c>
      <c r="GC432" s="163">
        <f t="shared" si="1287"/>
        <v>3.3777854353319552</v>
      </c>
      <c r="GD432" s="163">
        <f t="shared" si="1293"/>
        <v>3.3607999999999998</v>
      </c>
      <c r="GE432" s="163">
        <f t="shared" si="1299"/>
        <v>3.3439845349101662</v>
      </c>
      <c r="GF432" s="163">
        <f t="shared" si="1305"/>
        <v>3.3273365014709211</v>
      </c>
      <c r="GG432" s="163">
        <f t="shared" si="1311"/>
        <v>3.3108534113938304</v>
      </c>
      <c r="GH432" s="163">
        <f t="shared" si="1317"/>
        <v>3.2945328254537305</v>
      </c>
      <c r="GI432" s="163">
        <f t="shared" si="1323"/>
        <v>3.2780069111581764</v>
      </c>
      <c r="GJ432" s="163">
        <f t="shared" si="1329"/>
        <v>3.2616459627329193</v>
      </c>
      <c r="GK432" s="163">
        <f t="shared" si="1335"/>
        <v>3.2454475223485266</v>
      </c>
      <c r="GL432" s="163">
        <f t="shared" si="1341"/>
        <v>3.2294091807599385</v>
      </c>
      <c r="GM432" s="163">
        <f t="shared" si="1347"/>
        <v>3.2131774475524475</v>
      </c>
      <c r="GN432" s="163">
        <f t="shared" si="1353"/>
        <v>3.1971080669710807</v>
      </c>
      <c r="GO432" s="163">
        <f t="shared" si="1360"/>
        <v>3.1811986153180443</v>
      </c>
      <c r="GP432" s="163">
        <f t="shared" si="1367"/>
        <v>3.1654467168998925</v>
      </c>
      <c r="GQ432" s="163">
        <f t="shared" si="1374"/>
        <v>3.1498500428449017</v>
      </c>
      <c r="GR432" s="163">
        <f t="shared" si="1381"/>
        <v>3.1340722583395504</v>
      </c>
      <c r="GS432" s="163">
        <f t="shared" si="1388"/>
        <v>3.1184517497348887</v>
      </c>
      <c r="GT432" s="163">
        <f t="shared" si="1395"/>
        <v>3.1029861770602509</v>
      </c>
      <c r="GU432" s="163">
        <f t="shared" si="1402"/>
        <v>3.0876732465350694</v>
      </c>
      <c r="GV432" s="163">
        <f t="shared" si="1409"/>
        <v>3.0721897200167154</v>
      </c>
      <c r="GW432" s="163">
        <f t="shared" si="1416"/>
        <v>3.0568607068607068</v>
      </c>
      <c r="GX432" s="163">
        <f t="shared" si="1423"/>
        <v>3.0416839056681839</v>
      </c>
      <c r="GY432" s="163">
        <f t="shared" si="1430"/>
        <v>3.026657060518732</v>
      </c>
      <c r="GZ432" s="163">
        <f t="shared" si="1437"/>
        <v>3.0114695340501791</v>
      </c>
      <c r="HA432" s="163">
        <f t="shared" si="1444"/>
        <v>2.9964336661911557</v>
      </c>
      <c r="HB432" s="163">
        <f t="shared" si="1451"/>
        <v>2.9815471965933287</v>
      </c>
      <c r="HC432" s="163">
        <f t="shared" si="1458"/>
        <v>2.9668079096045199</v>
      </c>
      <c r="HD432" s="163">
        <f t="shared" si="1465"/>
        <v>2.9519172856856053</v>
      </c>
      <c r="HE432" s="163">
        <f t="shared" si="1472"/>
        <v>2.9371753895325607</v>
      </c>
      <c r="HF432" s="163">
        <f t="shared" si="1479"/>
        <v>2.9225800039753529</v>
      </c>
      <c r="HG432" s="163">
        <f t="shared" si="1486"/>
        <v>2.9081289556962027</v>
      </c>
      <c r="HH432" s="163">
        <f t="shared" si="1493"/>
        <v>2.893535373413362</v>
      </c>
      <c r="HI432" s="163">
        <f t="shared" si="1500"/>
        <v>2.8790875269238301</v>
      </c>
      <c r="HJ432" s="163">
        <f t="shared" si="1507"/>
        <v>2.8647832440331222</v>
      </c>
      <c r="HK432" s="163">
        <f t="shared" si="1514"/>
        <v>2.8506203955021325</v>
      </c>
      <c r="HL432" s="163">
        <f t="shared" si="1521"/>
        <v>2.8363233024691357</v>
      </c>
      <c r="HM432" s="163">
        <f t="shared" si="1528"/>
        <v>2.8221689059500958</v>
      </c>
      <c r="HN432" s="163">
        <f t="shared" si="1535"/>
        <v>2.8081550802139037</v>
      </c>
      <c r="HO432" s="163">
        <f t="shared" si="1542"/>
        <v>2.7942797415431393</v>
      </c>
      <c r="HP432" s="163">
        <f t="shared" si="1549"/>
        <v>2.7802779616148245</v>
      </c>
      <c r="HQ432" s="163">
        <f t="shared" si="1556"/>
        <v>2.7664158043273752</v>
      </c>
      <c r="HR432" s="163">
        <f t="shared" si="1565"/>
        <v>2.7526911916128429</v>
      </c>
      <c r="HS432" s="163">
        <f t="shared" si="1572"/>
        <v>2.7391020864381521</v>
      </c>
      <c r="HT432" s="163">
        <f t="shared" si="1579"/>
        <v>2.7253938832252085</v>
      </c>
      <c r="HU432" s="163">
        <f t="shared" si="1586"/>
        <v>2.7118222058281076</v>
      </c>
      <c r="HV432" s="163">
        <f t="shared" si="1593"/>
        <v>2.6983850247751882</v>
      </c>
      <c r="HW432" s="163">
        <f t="shared" si="1600"/>
        <v>2.6850803506208911</v>
      </c>
      <c r="HX432" s="163">
        <f t="shared" si="1607"/>
        <v>2.6716634868719904</v>
      </c>
      <c r="HY432" s="163">
        <f t="shared" si="1614"/>
        <v>2.6583800397758091</v>
      </c>
      <c r="HZ432" s="163">
        <f t="shared" si="1621"/>
        <v>2.6452280291445533</v>
      </c>
      <c r="IA432" s="163">
        <f t="shared" si="1628"/>
        <v>2.6319699275038038</v>
      </c>
      <c r="IB432" s="163">
        <f t="shared" ref="IB432:IB487" si="1635">($B432/$B$239)</f>
        <v>2.6188440644759106</v>
      </c>
      <c r="IC432" s="163">
        <f t="shared" si="1216"/>
        <v>2.6058484714222421</v>
      </c>
      <c r="ID432" s="163">
        <f t="shared" si="1222"/>
        <v>2.5929812185874264</v>
      </c>
      <c r="IE432" s="163">
        <f t="shared" si="1228"/>
        <v>2.5800140375504474</v>
      </c>
      <c r="IF432" s="163">
        <f t="shared" si="1234"/>
        <v>2.567175905718027</v>
      </c>
      <c r="IG432" s="163">
        <f t="shared" si="1240"/>
        <v>2.5544649061848506</v>
      </c>
      <c r="IH432" s="163">
        <f t="shared" si="1246"/>
        <v>2.5416594641313743</v>
      </c>
      <c r="II432" s="163">
        <f t="shared" si="1252"/>
        <v>2.5289817681458548</v>
      </c>
      <c r="IJ432" s="163">
        <f t="shared" si="1258"/>
        <v>2.5164299161389696</v>
      </c>
      <c r="IK432" s="163">
        <f t="shared" si="1264"/>
        <v>2.5040020435967301</v>
      </c>
      <c r="IL432" s="163">
        <f t="shared" si="1270"/>
        <v>2.4914852156231468</v>
      </c>
      <c r="IM432" s="163">
        <f t="shared" si="1276"/>
        <v>2.4790929017029169</v>
      </c>
      <c r="IN432" s="163">
        <f t="shared" si="1282"/>
        <v>2.4668232530827949</v>
      </c>
      <c r="IO432" s="163">
        <f t="shared" si="1288"/>
        <v>2.4544695768299807</v>
      </c>
      <c r="IP432" s="163">
        <f t="shared" si="1294"/>
        <v>2.4422390166929655</v>
      </c>
      <c r="IQ432" s="163">
        <f t="shared" si="1300"/>
        <v>2.4301297413436904</v>
      </c>
      <c r="IR432" s="163">
        <f t="shared" si="1306"/>
        <v>2.4179411281039305</v>
      </c>
      <c r="IS432" s="163">
        <f t="shared" si="1312"/>
        <v>2.4058741716436227</v>
      </c>
      <c r="IT432" s="163">
        <f t="shared" si="1318"/>
        <v>2.3939270595897102</v>
      </c>
      <c r="IU432" s="163">
        <f t="shared" si="1324"/>
        <v>2.3820980153908464</v>
      </c>
      <c r="IV432" s="163">
        <f t="shared" si="1330"/>
        <v>2.3701942451841704</v>
      </c>
      <c r="IW432" s="163">
        <f t="shared" si="1336"/>
        <v>2.3584088539578154</v>
      </c>
      <c r="IX432" s="163">
        <f t="shared" si="1342"/>
        <v>2.3467400845902162</v>
      </c>
      <c r="IY432" s="163">
        <f t="shared" si="1348"/>
        <v>2.3350007940289026</v>
      </c>
      <c r="IZ432" s="163">
        <f t="shared" si="1354"/>
        <v>2.3233783677016673</v>
      </c>
      <c r="JA432" s="163">
        <f t="shared" si="1361"/>
        <v>2.31187106918239</v>
      </c>
      <c r="JB432" s="163">
        <f t="shared" si="1368"/>
        <v>2.3002972465581979</v>
      </c>
      <c r="JC432" s="163">
        <f t="shared" si="1375"/>
        <v>2.2888387297633872</v>
      </c>
      <c r="JD432" s="163">
        <f t="shared" si="1382"/>
        <v>2.277493804213135</v>
      </c>
      <c r="JE432" s="163">
        <f t="shared" si="1389"/>
        <v>2.2660861524235187</v>
      </c>
      <c r="JF432" s="163">
        <f t="shared" si="1396"/>
        <v>2.2547922097837754</v>
      </c>
      <c r="JG432" s="163">
        <f t="shared" si="1403"/>
        <v>2.2436102845807584</v>
      </c>
      <c r="JH432" s="163">
        <f t="shared" si="1410"/>
        <v>2.2323692401123512</v>
      </c>
      <c r="JI432" s="163">
        <f t="shared" si="1417"/>
        <v>2.2212402749452376</v>
      </c>
      <c r="JJ432" s="163">
        <f t="shared" si="1424"/>
        <v>2.2102217211574597</v>
      </c>
      <c r="JK432" s="163">
        <f t="shared" si="1431"/>
        <v>2.1991474723302424</v>
      </c>
      <c r="JL432" s="163">
        <f t="shared" si="1438"/>
        <v>2.1881836446164149</v>
      </c>
      <c r="JM432" s="163">
        <f t="shared" si="1445"/>
        <v>2.1773285946986523</v>
      </c>
      <c r="JN432" s="163">
        <f t="shared" si="1452"/>
        <v>2.1664210991601593</v>
      </c>
      <c r="JO432" s="163">
        <f t="shared" si="1459"/>
        <v>2.1556223427649903</v>
      </c>
      <c r="JP432" s="163">
        <f t="shared" si="1466"/>
        <v>2.1449307075127644</v>
      </c>
      <c r="JQ432" s="163">
        <f t="shared" si="1473"/>
        <v>2.1341897089774293</v>
      </c>
      <c r="JR432" s="163">
        <f t="shared" si="1480"/>
        <v>2.1235557481224725</v>
      </c>
      <c r="JS432" s="163">
        <f t="shared" si="1487"/>
        <v>2.1130272328806496</v>
      </c>
      <c r="JT432" s="163">
        <f t="shared" si="1494"/>
        <v>2.1024522771144634</v>
      </c>
      <c r="JU432" s="163">
        <f t="shared" si="1501"/>
        <v>2.0919826421000214</v>
      </c>
      <c r="JV432" s="163">
        <f t="shared" si="1508"/>
        <v>2.0816167622283572</v>
      </c>
      <c r="JW432" s="163">
        <f t="shared" si="1515"/>
        <v>2.0712072122834204</v>
      </c>
      <c r="JX432" s="163">
        <f t="shared" si="1522"/>
        <v>2.0609012544677272</v>
      </c>
      <c r="JY432" s="163">
        <f t="shared" si="1529"/>
        <v>2.050697350069735</v>
      </c>
      <c r="JZ432" s="163">
        <f t="shared" si="1536"/>
        <v>2.0404524007771303</v>
      </c>
      <c r="KA432" s="163">
        <f t="shared" si="1543"/>
        <v>2.0303093068213203</v>
      </c>
      <c r="KB432" s="163">
        <f t="shared" si="1550"/>
        <v>2.0202665567463587</v>
      </c>
      <c r="KC432" s="163">
        <f t="shared" si="1557"/>
        <v>2.0101852484790483</v>
      </c>
      <c r="KD432" s="163">
        <f t="shared" si="1566"/>
        <v>2.0002040538702217</v>
      </c>
      <c r="KE432" s="163">
        <f t="shared" si="1573"/>
        <v>1.990186789388197</v>
      </c>
      <c r="KF432" s="163">
        <f t="shared" si="1580"/>
        <v>1.9802693602693602</v>
      </c>
      <c r="KG432" s="163">
        <f t="shared" si="1587"/>
        <v>1.9704502814258913</v>
      </c>
      <c r="KH432" s="163">
        <f t="shared" si="1594"/>
        <v>1.9605973731582105</v>
      </c>
      <c r="KI432" s="163">
        <f t="shared" si="1601"/>
        <v>1.9508425102826059</v>
      </c>
      <c r="KJ432" s="163">
        <f t="shared" si="1608"/>
        <v>1.9411842365832728</v>
      </c>
      <c r="KK432" s="163">
        <f t="shared" si="1615"/>
        <v>1.9314942528735632</v>
      </c>
      <c r="KL432" s="163">
        <f t="shared" si="1622"/>
        <v>1.9219005293771649</v>
      </c>
      <c r="KM432" s="163">
        <f t="shared" si="1629"/>
        <v>1.9122772792300688</v>
      </c>
      <c r="KN432" s="163">
        <f t="shared" ref="KN432:KN487" si="1636">($B432/$B$303)</f>
        <v>1.9027499191200259</v>
      </c>
      <c r="KO432" s="163">
        <f t="shared" si="1217"/>
        <v>1.8933170229204224</v>
      </c>
      <c r="KP432" s="163">
        <f t="shared" si="1223"/>
        <v>1.8838565022421525</v>
      </c>
      <c r="KQ432" s="163">
        <f t="shared" si="1229"/>
        <v>1.8744900560938296</v>
      </c>
      <c r="KR432" s="163">
        <f t="shared" si="1235"/>
        <v>1.8652162882151466</v>
      </c>
      <c r="KS432" s="163">
        <f t="shared" si="1241"/>
        <v>1.8559166929630799</v>
      </c>
      <c r="KT432" s="163">
        <f t="shared" si="1247"/>
        <v>1.8467093695051495</v>
      </c>
      <c r="KU432" s="163">
        <f t="shared" si="1253"/>
        <v>1.8374781304673831</v>
      </c>
      <c r="KV432" s="163">
        <f t="shared" si="1259"/>
        <v>1.8283387217110172</v>
      </c>
      <c r="KW432" s="163">
        <f t="shared" si="1265"/>
        <v>1.8192897797574858</v>
      </c>
      <c r="KX432" s="163">
        <f t="shared" si="1271"/>
        <v>1.8102185287780856</v>
      </c>
      <c r="KY432" s="163">
        <f t="shared" si="1277"/>
        <v>1.8012372902119318</v>
      </c>
      <c r="KZ432" s="163">
        <f t="shared" si="1283"/>
        <v>1.7922354948805461</v>
      </c>
      <c r="LA432" s="163">
        <f t="shared" si="1289"/>
        <v>1.7833232261976957</v>
      </c>
      <c r="LB432" s="163">
        <f t="shared" si="1295"/>
        <v>1.7744991552015448</v>
      </c>
      <c r="LC432" s="163">
        <f t="shared" si="1301"/>
        <v>1.76565595917142</v>
      </c>
      <c r="LD432" s="163">
        <f t="shared" si="1307"/>
        <v>1.7569004660054965</v>
      </c>
      <c r="LE432" s="163">
        <f t="shared" si="1313"/>
        <v>1.7481274521459993</v>
      </c>
      <c r="LF432" s="163">
        <f t="shared" si="1319"/>
        <v>1.7394416183603454</v>
      </c>
      <c r="LG432" s="163">
        <f t="shared" si="1325"/>
        <v>1.7307398034253427</v>
      </c>
      <c r="LH432" s="163">
        <f t="shared" si="1331"/>
        <v>1.7221246193487936</v>
      </c>
      <c r="LI432" s="163">
        <f t="shared" si="1337"/>
        <v>1.7135947788590409</v>
      </c>
      <c r="LJ432" s="163">
        <f t="shared" si="1343"/>
        <v>1.7050501536499101</v>
      </c>
      <c r="LK432" s="163">
        <f t="shared" si="1349"/>
        <v>1.696590319044597</v>
      </c>
      <c r="LL432" s="163">
        <f t="shared" si="1355"/>
        <v>1.6881171067738232</v>
      </c>
      <c r="LM432" s="163">
        <f t="shared" si="1362"/>
        <v>1.6797281087564975</v>
      </c>
      <c r="LN432" s="163">
        <f t="shared" si="1369"/>
        <v>1.6713270815572605</v>
      </c>
      <c r="LO432" s="163">
        <f t="shared" si="1376"/>
        <v>1.6630096703048125</v>
      </c>
      <c r="LP432" s="163">
        <f t="shared" si="1383"/>
        <v>1.654774632828766</v>
      </c>
      <c r="LQ432" s="163">
        <f t="shared" si="1390"/>
        <v>1.6465285554311311</v>
      </c>
      <c r="LR432" s="163">
        <f t="shared" si="1397"/>
        <v>1.6383642542760042</v>
      </c>
      <c r="LS432" s="163">
        <f t="shared" si="1404"/>
        <v>1.6301901435778037</v>
      </c>
      <c r="LT432" s="163">
        <f t="shared" si="1411"/>
        <v>1.6220971923437586</v>
      </c>
      <c r="LU432" s="163">
        <f t="shared" si="1418"/>
        <v>1.6139956092206367</v>
      </c>
      <c r="LV432" s="163">
        <f t="shared" si="1425"/>
        <v>1.6059745508164491</v>
      </c>
      <c r="LW432" s="163">
        <f t="shared" si="1432"/>
        <v>1.597945987067326</v>
      </c>
      <c r="LX432" s="163">
        <f t="shared" si="1439"/>
        <v>1.5899972965666396</v>
      </c>
      <c r="LY432" s="163">
        <f t="shared" si="1446"/>
        <v>1.5821272932694894</v>
      </c>
      <c r="LZ432" s="163">
        <f t="shared" si="1453"/>
        <v>1.5742505353319058</v>
      </c>
      <c r="MA432" s="163">
        <f t="shared" si="1460"/>
        <v>1.5664518191019017</v>
      </c>
      <c r="MB432" s="163">
        <f t="shared" si="1467"/>
        <v>1.5586473737213122</v>
      </c>
      <c r="MC432" s="163">
        <f t="shared" si="1474"/>
        <v>1.5509203101102262</v>
      </c>
      <c r="MD432" s="163">
        <f t="shared" si="1481"/>
        <v>1.543188497061293</v>
      </c>
      <c r="ME432" s="163">
        <f t="shared" si="1488"/>
        <v>1.5355333925121404</v>
      </c>
      <c r="MF432" s="163">
        <f t="shared" si="1495"/>
        <v>1.5278744739439913</v>
      </c>
      <c r="MG432" s="163">
        <f t="shared" si="1502"/>
        <v>1.5202915783487567</v>
      </c>
      <c r="MH432" s="163">
        <f t="shared" si="1509"/>
        <v>1.5127057613168724</v>
      </c>
      <c r="MI432" s="163">
        <f t="shared" si="1516"/>
        <v>1.5051952705123612</v>
      </c>
      <c r="MJ432" s="163">
        <f t="shared" si="1523"/>
        <v>1.4976827094474154</v>
      </c>
      <c r="MK432" s="163">
        <f t="shared" si="1530"/>
        <v>1.4902447676481021</v>
      </c>
      <c r="ML432" s="163">
        <f t="shared" si="1537"/>
        <v>1.4828055667607907</v>
      </c>
      <c r="MM432" s="163">
        <f t="shared" si="1544"/>
        <v>1.475440268927801</v>
      </c>
      <c r="MN432" s="163">
        <f t="shared" si="1551"/>
        <v>1.4680744845489491</v>
      </c>
      <c r="MO432" s="163">
        <f t="shared" si="1558"/>
        <v>1.4607818786945508</v>
      </c>
      <c r="MP432" s="163">
        <f t="shared" si="1567"/>
        <v>1.4534895215500199</v>
      </c>
      <c r="MQ432" s="163">
        <f t="shared" si="1574"/>
        <v>1.4462696109772291</v>
      </c>
      <c r="MR432" s="163">
        <f t="shared" si="1581"/>
        <v>1.4390506483973575</v>
      </c>
      <c r="MS432" s="163">
        <f t="shared" si="1588"/>
        <v>1.4319033938744705</v>
      </c>
      <c r="MT432" s="163">
        <f t="shared" si="1595"/>
        <v>1.4247577519379846</v>
      </c>
      <c r="MU432" s="163">
        <f t="shared" si="1602"/>
        <v>1.4176830738080317</v>
      </c>
      <c r="MV432" s="163">
        <f t="shared" si="1609"/>
        <v>1.4106106394205402</v>
      </c>
      <c r="MW432" s="163">
        <f t="shared" si="1616"/>
        <v>1.4036084196458403</v>
      </c>
      <c r="MX432" s="163">
        <f t="shared" si="1623"/>
        <v>1.3966090425531914</v>
      </c>
      <c r="MY432" s="163">
        <f t="shared" si="1630"/>
        <v>1.3896791266953357</v>
      </c>
      <c r="MZ432" s="163">
        <f t="shared" ref="MZ432:MZ487" si="1637">($B432/$B$367)</f>
        <v>1.3827526214322658</v>
      </c>
      <c r="NA432" s="163">
        <f t="shared" si="1218"/>
        <v>1.3758948205680064</v>
      </c>
      <c r="NB432" s="163">
        <f t="shared" si="1224"/>
        <v>1.3690409683426443</v>
      </c>
      <c r="NC432" s="163">
        <f t="shared" si="1230"/>
        <v>1.3622550609162922</v>
      </c>
      <c r="ND432" s="163">
        <f t="shared" si="1236"/>
        <v>1.3554736114312054</v>
      </c>
      <c r="NE432" s="163">
        <f t="shared" si="1242"/>
        <v>1.3487593450442599</v>
      </c>
      <c r="NF432" s="163">
        <f t="shared" si="1248"/>
        <v>1.3420500182548376</v>
      </c>
      <c r="NG432" s="163">
        <f t="shared" si="1254"/>
        <v>1.335346471710108</v>
      </c>
      <c r="NH432" s="163">
        <f t="shared" si="1260"/>
        <v>1.3287095608169166</v>
      </c>
      <c r="NI432" s="163">
        <f t="shared" si="1266"/>
        <v>1.3220788562693881</v>
      </c>
      <c r="NJ432" s="163">
        <f t="shared" si="1272"/>
        <v>1.3155140019683278</v>
      </c>
      <c r="NK432" s="163">
        <f t="shared" si="1278"/>
        <v>1.3089557553636606</v>
      </c>
      <c r="NL432" s="163">
        <f t="shared" si="1284"/>
        <v>1.302462574187262</v>
      </c>
      <c r="NM432" s="163">
        <f t="shared" si="1290"/>
        <v>1.2959763782997664</v>
      </c>
      <c r="NN432" s="163">
        <f t="shared" si="1296"/>
        <v>1.2895544641291001</v>
      </c>
      <c r="NO432" s="163">
        <f t="shared" si="1302"/>
        <v>1.2831398900427611</v>
      </c>
      <c r="NP432" s="163">
        <f t="shared" si="1308"/>
        <v>1.2767333825380975</v>
      </c>
      <c r="NQ432" s="163">
        <f t="shared" si="1314"/>
        <v>1.2703905304993952</v>
      </c>
      <c r="NR432" s="163">
        <f t="shared" si="1320"/>
        <v>1.2640560522696012</v>
      </c>
      <c r="NS432" s="163">
        <f t="shared" si="1326"/>
        <v>1.2577844311377246</v>
      </c>
      <c r="NT432" s="163">
        <f t="shared" si="1332"/>
        <v>1.2515214708260629</v>
      </c>
      <c r="NU432" s="163">
        <f t="shared" si="1338"/>
        <v>1.2453205725417125</v>
      </c>
      <c r="NV432" s="163">
        <f t="shared" si="1344"/>
        <v>1.2391286027304904</v>
      </c>
      <c r="NW432" s="163">
        <f t="shared" si="1350"/>
        <v>1.2329462077061759</v>
      </c>
      <c r="NX432" s="163">
        <f t="shared" si="1356"/>
        <v>1.2268251981643721</v>
      </c>
      <c r="NY432" s="163">
        <f t="shared" si="1363"/>
        <v>1.2207139892071399</v>
      </c>
      <c r="NZ432" s="163">
        <f t="shared" si="1370"/>
        <v>1.2146633622470053</v>
      </c>
      <c r="OA432" s="163">
        <f t="shared" si="1377"/>
        <v>1.208622744646747</v>
      </c>
      <c r="OB432" s="163">
        <f t="shared" si="1384"/>
        <v>1.2025927289085183</v>
      </c>
      <c r="OC432" s="163">
        <f t="shared" si="1391"/>
        <v>1.1966225839267548</v>
      </c>
      <c r="OD432" s="163">
        <f t="shared" si="1398"/>
        <v>1.1906632115960807</v>
      </c>
      <c r="OE432" s="163">
        <f t="shared" si="1405"/>
        <v>1.1847629023810482</v>
      </c>
      <c r="OF432" s="163">
        <f t="shared" si="1412"/>
        <v>1.1788735217478452</v>
      </c>
      <c r="OG432" s="163">
        <f t="shared" si="1419"/>
        <v>1.1729956122856002</v>
      </c>
      <c r="OH432" s="163">
        <f t="shared" si="1426"/>
        <v>1.167176026989482</v>
      </c>
      <c r="OI432" s="163">
        <f t="shared" si="1433"/>
        <v>1.1613680344378183</v>
      </c>
      <c r="OJ432" s="163">
        <f t="shared" si="1440"/>
        <v>1.1555721471235461</v>
      </c>
      <c r="OK432" s="163">
        <f t="shared" si="1447"/>
        <v>1.1498338220918867</v>
      </c>
      <c r="OL432" s="163">
        <f t="shared" si="1454"/>
        <v>1.1441076917091391</v>
      </c>
      <c r="OM432" s="163">
        <f t="shared" si="1461"/>
        <v>1.1383942397026943</v>
      </c>
      <c r="ON432" s="163">
        <f t="shared" si="1468"/>
        <v>1.1327375678902969</v>
      </c>
      <c r="OO432" s="163">
        <f t="shared" si="1475"/>
        <v>1.1270936338200912</v>
      </c>
      <c r="OP432" s="163">
        <f t="shared" si="1482"/>
        <v>1.1215056633995653</v>
      </c>
      <c r="OQ432" s="163">
        <f t="shared" si="1489"/>
        <v>1.1159304796599878</v>
      </c>
      <c r="OR432" s="163">
        <f t="shared" si="1496"/>
        <v>1.1103685243920858</v>
      </c>
      <c r="OS432" s="163">
        <f t="shared" si="1503"/>
        <v>1.1048617373008716</v>
      </c>
      <c r="OT432" s="163">
        <f t="shared" si="1510"/>
        <v>1.0993682006803993</v>
      </c>
      <c r="OU432" s="163">
        <f t="shared" si="1517"/>
        <v>1.0938883309154483</v>
      </c>
      <c r="OV432" s="163">
        <f t="shared" si="1524"/>
        <v>1.088462819706111</v>
      </c>
      <c r="OW432" s="163">
        <f t="shared" si="1531"/>
        <v>1.083050972304066</v>
      </c>
      <c r="OX432" s="163">
        <f t="shared" si="1538"/>
        <v>1.0776531808853709</v>
      </c>
      <c r="OY432" s="163">
        <f t="shared" si="1545"/>
        <v>1.0723089264877479</v>
      </c>
      <c r="OZ432" s="163">
        <f t="shared" si="1552"/>
        <v>1.0669787017887595</v>
      </c>
      <c r="PA432" s="163">
        <f t="shared" si="1559"/>
        <v>1.061662875916098</v>
      </c>
      <c r="PB432" s="163">
        <f t="shared" si="1568"/>
        <v>1.0563997557208034</v>
      </c>
      <c r="PC432" s="163">
        <f t="shared" si="1575"/>
        <v>1.0511509865599085</v>
      </c>
      <c r="PD432" s="163">
        <f t="shared" si="1582"/>
        <v>1.0459169156352255</v>
      </c>
      <c r="PE432" s="163">
        <f t="shared" si="1589"/>
        <v>1.040697880171285</v>
      </c>
      <c r="PF432" s="163">
        <f t="shared" si="1596"/>
        <v>1.0355306711740264</v>
      </c>
      <c r="PG432" s="163">
        <f t="shared" si="1603"/>
        <v>1.0303784162578837</v>
      </c>
      <c r="PH432" s="163">
        <f t="shared" si="1610"/>
        <v>1.0252414322072307</v>
      </c>
      <c r="PI432" s="163">
        <f t="shared" si="1617"/>
        <v>1.0201554152501213</v>
      </c>
      <c r="PJ432" s="163">
        <f t="shared" si="1624"/>
        <v>1.015084570245081</v>
      </c>
      <c r="PK432" s="163">
        <f t="shared" si="1631"/>
        <v>1.010029194573244</v>
      </c>
      <c r="PL432" s="163">
        <f t="shared" ref="PL432:PL487" si="1638">($B432/$B$431)</f>
        <v>1.0049895765694952</v>
      </c>
      <c r="PM432" s="156">
        <f>($B432/$B$432)</f>
        <v>1</v>
      </c>
      <c r="PN432" s="157"/>
      <c r="PO432" s="157"/>
      <c r="PP432" s="157"/>
      <c r="PQ432" s="157"/>
      <c r="PR432" s="157"/>
      <c r="PS432" s="157"/>
      <c r="PT432" s="157"/>
      <c r="PU432" s="157"/>
      <c r="PV432" s="157"/>
      <c r="PW432" s="157"/>
      <c r="PX432" s="157"/>
      <c r="PY432" s="157"/>
      <c r="PZ432" s="157"/>
      <c r="QA432" s="157"/>
      <c r="QB432" s="157"/>
      <c r="QC432" s="157"/>
      <c r="QD432" s="157"/>
      <c r="QE432" s="157"/>
      <c r="QF432" s="157"/>
      <c r="QG432" s="157"/>
      <c r="QH432" s="157"/>
      <c r="QI432" s="157"/>
      <c r="QJ432" s="157"/>
      <c r="QK432" s="157"/>
      <c r="QL432" s="157"/>
      <c r="QM432" s="157"/>
      <c r="QN432" s="157"/>
      <c r="QO432" s="157"/>
      <c r="QP432" s="157"/>
      <c r="QQ432" s="157"/>
      <c r="QR432" s="157"/>
      <c r="QS432" s="157"/>
      <c r="QT432" s="157"/>
      <c r="QU432" s="157"/>
      <c r="QV432" s="157"/>
      <c r="QW432" s="157"/>
      <c r="QX432" s="157"/>
      <c r="QY432" s="157"/>
      <c r="QZ432" s="157"/>
      <c r="RA432" s="157"/>
      <c r="RB432" s="157"/>
      <c r="RC432" s="157"/>
      <c r="RD432" s="157"/>
      <c r="RE432" s="157"/>
      <c r="RF432" s="157"/>
      <c r="RG432" s="157"/>
      <c r="RH432" s="157"/>
      <c r="RI432" s="157"/>
      <c r="RJ432" s="157"/>
      <c r="RK432" s="157"/>
      <c r="RL432" s="157"/>
      <c r="RM432" s="157"/>
      <c r="RN432" s="157"/>
      <c r="RO432" s="157"/>
      <c r="RP432" s="157"/>
    </row>
    <row r="433" spans="1:484" ht="13">
      <c r="A433" s="151">
        <v>53479</v>
      </c>
      <c r="B433" s="152">
        <f t="shared" si="1560"/>
        <v>29554</v>
      </c>
      <c r="C433" s="153">
        <f t="shared" si="1561"/>
        <v>5.0000000000000001E-3</v>
      </c>
      <c r="E433" s="157">
        <f t="shared" si="1357"/>
        <v>5.947675588649628</v>
      </c>
      <c r="F433" s="157">
        <f t="shared" si="1364"/>
        <v>5.90253644897144</v>
      </c>
      <c r="G433" s="157">
        <f t="shared" si="1371"/>
        <v>5.8990019960079838</v>
      </c>
      <c r="H433" s="157">
        <f t="shared" si="1378"/>
        <v>5.8778838504375495</v>
      </c>
      <c r="I433" s="157">
        <f t="shared" si="1385"/>
        <v>5.8697120158887781</v>
      </c>
      <c r="J433" s="157">
        <f t="shared" si="1392"/>
        <v>5.8418659814192528</v>
      </c>
      <c r="K433" s="157">
        <f t="shared" si="1399"/>
        <v>5.8245959795033508</v>
      </c>
      <c r="L433" s="157">
        <f t="shared" si="1406"/>
        <v>5.8051463366725597</v>
      </c>
      <c r="M433" s="157">
        <f t="shared" si="1413"/>
        <v>5.7971753628874065</v>
      </c>
      <c r="N433" s="157">
        <f t="shared" si="1420"/>
        <v>5.790360501567398</v>
      </c>
      <c r="O433" s="157">
        <f t="shared" si="1427"/>
        <v>5.7801681987091724</v>
      </c>
      <c r="P433" s="157">
        <f t="shared" si="1434"/>
        <v>5.7779081133919847</v>
      </c>
      <c r="Q433" s="157">
        <f t="shared" si="1441"/>
        <v>5.7722656250000002</v>
      </c>
      <c r="R433" s="157">
        <f t="shared" si="1448"/>
        <v>5.7700117141741512</v>
      </c>
      <c r="S433" s="157">
        <f t="shared" si="1455"/>
        <v>5.7453343701399691</v>
      </c>
      <c r="T433" s="157">
        <f t="shared" si="1462"/>
        <v>5.7386407766990288</v>
      </c>
      <c r="U433" s="157">
        <f t="shared" si="1469"/>
        <v>5.7197600154828718</v>
      </c>
      <c r="V433" s="157">
        <f t="shared" si="1476"/>
        <v>5.7164410058027082</v>
      </c>
      <c r="W433" s="157">
        <f t="shared" si="1483"/>
        <v>5.7010030864197532</v>
      </c>
      <c r="X433" s="157">
        <f t="shared" si="1490"/>
        <v>5.6790930053804765</v>
      </c>
      <c r="Y433" s="157">
        <f t="shared" si="1497"/>
        <v>5.6889316650625599</v>
      </c>
      <c r="Z433" s="157">
        <f t="shared" si="1504"/>
        <v>5.6790930053804765</v>
      </c>
      <c r="AA433" s="157">
        <f t="shared" si="1511"/>
        <v>5.6692883176673696</v>
      </c>
      <c r="AB433" s="157">
        <f t="shared" si="1518"/>
        <v>5.6725527831094054</v>
      </c>
      <c r="AC433" s="157">
        <f t="shared" si="1525"/>
        <v>5.6551856104094913</v>
      </c>
      <c r="AD433" s="157">
        <f t="shared" si="1532"/>
        <v>5.6336256195196341</v>
      </c>
      <c r="AE433" s="157">
        <f t="shared" si="1539"/>
        <v>5.6304057915793484</v>
      </c>
      <c r="AF433" s="157">
        <f t="shared" si="1546"/>
        <v>5.6218375499334217</v>
      </c>
      <c r="AG433" s="157">
        <f t="shared" si="1553"/>
        <v>5.6058421851289832</v>
      </c>
      <c r="AH433" s="157">
        <f t="shared" si="1562"/>
        <v>5.5909950813469544</v>
      </c>
      <c r="AI433" s="157">
        <f t="shared" si="1569"/>
        <v>5.5962885817080101</v>
      </c>
      <c r="AJ433" s="157">
        <f t="shared" si="1576"/>
        <v>5.600530604510138</v>
      </c>
      <c r="AK433" s="157">
        <f t="shared" si="1583"/>
        <v>5.5920529801324506</v>
      </c>
      <c r="AL433" s="157">
        <f t="shared" si="1590"/>
        <v>5.5678221552373772</v>
      </c>
      <c r="AM433" s="157">
        <f t="shared" si="1597"/>
        <v>5.5583975926274212</v>
      </c>
      <c r="AN433" s="157">
        <f t="shared" si="1604"/>
        <v>5.5490048817123547</v>
      </c>
      <c r="AO433" s="157">
        <f t="shared" si="1611"/>
        <v>5.5510894064613074</v>
      </c>
      <c r="AP433" s="157">
        <f t="shared" si="1618"/>
        <v>5.5542191317421539</v>
      </c>
      <c r="AQ433" s="157">
        <f t="shared" si="1625"/>
        <v>5.5396438612933459</v>
      </c>
      <c r="AR433" s="157">
        <f t="shared" si="1632"/>
        <v>5.5179238237490669</v>
      </c>
      <c r="AS433" s="157">
        <f t="shared" ref="AS433:AS487" si="1639">($B433/$B$48)</f>
        <v>5.5035381750465548</v>
      </c>
      <c r="AT433" s="157">
        <f t="shared" si="1219"/>
        <v>5.4984186046511629</v>
      </c>
      <c r="AU433" s="157">
        <f t="shared" si="1225"/>
        <v>5.4902470741222364</v>
      </c>
      <c r="AV433" s="157">
        <f t="shared" si="1231"/>
        <v>5.4831168831168835</v>
      </c>
      <c r="AW433" s="157">
        <f t="shared" si="1237"/>
        <v>5.4638565354039565</v>
      </c>
      <c r="AX433" s="157">
        <f t="shared" si="1243"/>
        <v>5.4307239985299525</v>
      </c>
      <c r="AY433" s="157">
        <f t="shared" si="1249"/>
        <v>5.4049012435991219</v>
      </c>
      <c r="AZ433" s="157">
        <f t="shared" si="1255"/>
        <v>5.3930656934306569</v>
      </c>
      <c r="BA433" s="157">
        <f t="shared" si="1261"/>
        <v>5.3763871202474078</v>
      </c>
      <c r="BB433" s="157">
        <f t="shared" si="1267"/>
        <v>5.3852040816326534</v>
      </c>
      <c r="BC433" s="157">
        <f t="shared" si="1273"/>
        <v>5.3861855294332059</v>
      </c>
      <c r="BD433" s="157">
        <f t="shared" si="1279"/>
        <v>5.3734545454545453</v>
      </c>
      <c r="BE433" s="157">
        <f t="shared" si="1285"/>
        <v>5.3832422586520945</v>
      </c>
      <c r="BF433" s="157">
        <f t="shared" si="1291"/>
        <v>5.3666242963500999</v>
      </c>
      <c r="BG433" s="157">
        <f t="shared" si="1297"/>
        <v>5.3637023593466422</v>
      </c>
      <c r="BH433" s="157">
        <f t="shared" si="1303"/>
        <v>5.3588395285584767</v>
      </c>
      <c r="BI433" s="157">
        <f t="shared" si="1309"/>
        <v>5.3336942790110085</v>
      </c>
      <c r="BJ433" s="157">
        <f t="shared" si="1315"/>
        <v>5.3308080808080804</v>
      </c>
      <c r="BK433" s="157">
        <f t="shared" si="1321"/>
        <v>5.3116462976276058</v>
      </c>
      <c r="BL433" s="157">
        <f t="shared" si="1327"/>
        <v>5.3145117784571116</v>
      </c>
      <c r="BM433" s="157">
        <f t="shared" si="1333"/>
        <v>5.3135562747213232</v>
      </c>
      <c r="BN433" s="157">
        <f t="shared" si="1339"/>
        <v>5.2888332140300642</v>
      </c>
      <c r="BO433" s="157">
        <f t="shared" si="1345"/>
        <v>5.2718515875847309</v>
      </c>
      <c r="BP433" s="157">
        <f t="shared" si="1351"/>
        <v>5.2465826380259184</v>
      </c>
      <c r="BQ433" s="157">
        <f t="shared" si="1358"/>
        <v>5.242859677133227</v>
      </c>
      <c r="BR433" s="157">
        <f t="shared" si="1365"/>
        <v>5.2437899219304471</v>
      </c>
      <c r="BS433" s="157">
        <f t="shared" si="1372"/>
        <v>5.2215547703180212</v>
      </c>
      <c r="BT433" s="157">
        <f t="shared" si="1379"/>
        <v>5.2123456790123459</v>
      </c>
      <c r="BU433" s="157">
        <f t="shared" si="1386"/>
        <v>5.2243238465617816</v>
      </c>
      <c r="BV433" s="157">
        <f t="shared" si="1393"/>
        <v>5.2022531244499204</v>
      </c>
      <c r="BW433" s="157">
        <f t="shared" si="1400"/>
        <v>5.1940246045694201</v>
      </c>
      <c r="BX433" s="157">
        <f t="shared" si="1407"/>
        <v>5.1940246045694201</v>
      </c>
      <c r="BY433" s="157">
        <f t="shared" si="1414"/>
        <v>5.1541681199860481</v>
      </c>
      <c r="BZ433" s="157">
        <f t="shared" si="1421"/>
        <v>5.1469871125043536</v>
      </c>
      <c r="CA433" s="157">
        <f t="shared" si="1428"/>
        <v>5.1051995163240624</v>
      </c>
      <c r="CB433" s="157">
        <f t="shared" si="1435"/>
        <v>5.0937607721475358</v>
      </c>
      <c r="CC433" s="157">
        <f t="shared" si="1442"/>
        <v>5.0814993122420908</v>
      </c>
      <c r="CD433" s="157">
        <f t="shared" si="1449"/>
        <v>5.0727772056299347</v>
      </c>
      <c r="CE433" s="157">
        <f t="shared" si="1456"/>
        <v>5.0571526351813825</v>
      </c>
      <c r="CF433" s="157">
        <f t="shared" si="1463"/>
        <v>5.0416240191061075</v>
      </c>
      <c r="CG433" s="157">
        <f t="shared" si="1470"/>
        <v>5.0330381471389645</v>
      </c>
      <c r="CH433" s="157">
        <f t="shared" si="1477"/>
        <v>5.037327424578149</v>
      </c>
      <c r="CI433" s="157">
        <f t="shared" si="1484"/>
        <v>5.0083036773428233</v>
      </c>
      <c r="CJ433" s="157">
        <f t="shared" si="1491"/>
        <v>4.998139692203619</v>
      </c>
      <c r="CK433" s="157">
        <f t="shared" si="1498"/>
        <v>4.9913865901030228</v>
      </c>
      <c r="CL433" s="157">
        <f t="shared" si="1505"/>
        <v>4.9821308159136883</v>
      </c>
      <c r="CM433" s="157">
        <f t="shared" si="1512"/>
        <v>4.9737462133961632</v>
      </c>
      <c r="CN433" s="157">
        <f t="shared" si="1519"/>
        <v>4.9637218676519987</v>
      </c>
      <c r="CO433" s="157">
        <f t="shared" si="1526"/>
        <v>4.92977481234362</v>
      </c>
      <c r="CP433" s="157">
        <f t="shared" si="1533"/>
        <v>4.9215653621981685</v>
      </c>
      <c r="CQ433" s="157">
        <f t="shared" si="1540"/>
        <v>4.8906172430911798</v>
      </c>
      <c r="CR433" s="157">
        <f t="shared" si="1547"/>
        <v>4.8768976897689766</v>
      </c>
      <c r="CS433" s="162">
        <f t="shared" si="1554"/>
        <v>4.8600559118566027</v>
      </c>
      <c r="CT433" s="163">
        <f t="shared" si="1563"/>
        <v>4.8504841621532906</v>
      </c>
      <c r="CU433" s="163">
        <f t="shared" si="1570"/>
        <v>4.8504841621532906</v>
      </c>
      <c r="CV433" s="163">
        <f t="shared" si="1577"/>
        <v>4.840950040950041</v>
      </c>
      <c r="CW433" s="163">
        <f t="shared" si="1584"/>
        <v>4.8385723641126388</v>
      </c>
      <c r="CX433" s="163">
        <f t="shared" si="1591"/>
        <v>4.8385723641126388</v>
      </c>
      <c r="CY433" s="163">
        <f t="shared" si="1598"/>
        <v>4.8369885433715218</v>
      </c>
      <c r="CZ433" s="163">
        <f t="shared" si="1605"/>
        <v>4.8369885433715218</v>
      </c>
      <c r="DA433" s="163">
        <f t="shared" si="1612"/>
        <v>4.835587726632383</v>
      </c>
      <c r="DB433" s="163">
        <f t="shared" si="1619"/>
        <v>4.8306636155606411</v>
      </c>
      <c r="DC433" s="163">
        <f t="shared" si="1626"/>
        <v>4.8204208122655361</v>
      </c>
      <c r="DD433" s="163">
        <f t="shared" si="1633"/>
        <v>4.808656036446469</v>
      </c>
      <c r="DE433" s="163">
        <f t="shared" ref="DE433:DE487" si="1640">($B433/$B$112)</f>
        <v>4.8078737595575074</v>
      </c>
      <c r="DF433" s="163">
        <f t="shared" si="1220"/>
        <v>4.7907278327119469</v>
      </c>
      <c r="DG433" s="163">
        <f t="shared" si="1226"/>
        <v>4.7829745913578252</v>
      </c>
      <c r="DH433" s="163">
        <f t="shared" si="1232"/>
        <v>4.7675431521213101</v>
      </c>
      <c r="DI433" s="163">
        <f t="shared" si="1238"/>
        <v>4.7560347602188608</v>
      </c>
      <c r="DJ433" s="163">
        <f t="shared" si="1244"/>
        <v>4.7537397458581312</v>
      </c>
      <c r="DK433" s="163">
        <f t="shared" si="1250"/>
        <v>4.7529752331939532</v>
      </c>
      <c r="DL433" s="163">
        <f t="shared" si="1256"/>
        <v>4.7407763875521338</v>
      </c>
      <c r="DM433" s="163">
        <f t="shared" si="1262"/>
        <v>4.7369770796602015</v>
      </c>
      <c r="DN433" s="163">
        <f t="shared" si="1268"/>
        <v>4.7309108372018569</v>
      </c>
      <c r="DO433" s="163">
        <f t="shared" si="1274"/>
        <v>4.7225950782997765</v>
      </c>
      <c r="DP433" s="163">
        <f t="shared" si="1280"/>
        <v>4.7150606253988512</v>
      </c>
      <c r="DQ433" s="163">
        <f t="shared" si="1286"/>
        <v>4.6911111111111108</v>
      </c>
      <c r="DR433" s="163">
        <f t="shared" si="1292"/>
        <v>4.6585750315258512</v>
      </c>
      <c r="DS433" s="163">
        <f t="shared" si="1298"/>
        <v>4.6235919899874842</v>
      </c>
      <c r="DT433" s="163">
        <f t="shared" si="1304"/>
        <v>4.6005603985056043</v>
      </c>
      <c r="DU433" s="163">
        <f t="shared" si="1310"/>
        <v>4.5777571251548945</v>
      </c>
      <c r="DV433" s="163">
        <f t="shared" si="1316"/>
        <v>4.5551787916152895</v>
      </c>
      <c r="DW433" s="163">
        <f t="shared" si="1322"/>
        <v>4.5328220858895705</v>
      </c>
      <c r="DX433" s="163">
        <f t="shared" si="1328"/>
        <v>4.509995421944148</v>
      </c>
      <c r="DY433" s="163">
        <f t="shared" si="1334"/>
        <v>4.4873975098694201</v>
      </c>
      <c r="DZ433" s="163">
        <f t="shared" si="1340"/>
        <v>4.4650249282368941</v>
      </c>
      <c r="EA433" s="163">
        <f t="shared" si="1346"/>
        <v>4.4428743235117256</v>
      </c>
      <c r="EB433" s="163">
        <f t="shared" si="1352"/>
        <v>4.4209424083769635</v>
      </c>
      <c r="EC433" s="163">
        <f t="shared" si="1359"/>
        <v>4.3992259601071746</v>
      </c>
      <c r="ED433" s="163">
        <f t="shared" si="1366"/>
        <v>4.37707345971564</v>
      </c>
      <c r="EE433" s="163">
        <f t="shared" si="1373"/>
        <v>4.3551429413498379</v>
      </c>
      <c r="EF433" s="163">
        <f t="shared" si="1380"/>
        <v>4.3334310850439879</v>
      </c>
      <c r="EG433" s="163">
        <f t="shared" si="1387"/>
        <v>4.3119346367084912</v>
      </c>
      <c r="EH433" s="163">
        <f t="shared" si="1394"/>
        <v>4.2906504065040654</v>
      </c>
      <c r="EI433" s="163">
        <f t="shared" si="1401"/>
        <v>4.2695752672637965</v>
      </c>
      <c r="EJ433" s="163">
        <f t="shared" si="1408"/>
        <v>4.2480954434382641</v>
      </c>
      <c r="EK433" s="163">
        <f t="shared" si="1415"/>
        <v>4.2268306636155604</v>
      </c>
      <c r="EL433" s="163">
        <f t="shared" si="1422"/>
        <v>4.2057777145296713</v>
      </c>
      <c r="EM433" s="163">
        <f t="shared" si="1429"/>
        <v>4.1849334466156893</v>
      </c>
      <c r="EN433" s="163">
        <f t="shared" si="1436"/>
        <v>4.1642947724390584</v>
      </c>
      <c r="EO433" s="163">
        <f t="shared" si="1443"/>
        <v>4.1438586651710603</v>
      </c>
      <c r="EP433" s="163">
        <f t="shared" si="1450"/>
        <v>4.123046875</v>
      </c>
      <c r="EQ433" s="163">
        <f t="shared" si="1457"/>
        <v>4.1024430871737927</v>
      </c>
      <c r="ER433" s="163">
        <f t="shared" si="1464"/>
        <v>4.0820441988950273</v>
      </c>
      <c r="ES433" s="163">
        <f t="shared" si="1471"/>
        <v>4.0618471687740518</v>
      </c>
      <c r="ET433" s="163">
        <f t="shared" si="1478"/>
        <v>4.041849015317287</v>
      </c>
      <c r="EU433" s="163">
        <f t="shared" si="1485"/>
        <v>4.0214995237447271</v>
      </c>
      <c r="EV433" s="163">
        <f t="shared" si="1492"/>
        <v>4.0013539128080149</v>
      </c>
      <c r="EW433" s="163">
        <f t="shared" si="1499"/>
        <v>3.9814091337734068</v>
      </c>
      <c r="EX433" s="163">
        <f t="shared" si="1506"/>
        <v>3.9616621983914211</v>
      </c>
      <c r="EY433" s="163">
        <f t="shared" si="1513"/>
        <v>3.9421101774042953</v>
      </c>
      <c r="EZ433" s="163">
        <f t="shared" si="1520"/>
        <v>3.922750199097425</v>
      </c>
      <c r="FA433" s="163">
        <f t="shared" si="1527"/>
        <v>3.9030639197041732</v>
      </c>
      <c r="FB433" s="163">
        <f t="shared" si="1534"/>
        <v>3.883574244415243</v>
      </c>
      <c r="FC433" s="163">
        <f t="shared" si="1541"/>
        <v>3.8642782426778242</v>
      </c>
      <c r="FD433" s="163">
        <f t="shared" si="1548"/>
        <v>3.8451730418943533</v>
      </c>
      <c r="FE433" s="163">
        <f t="shared" si="1555"/>
        <v>3.8262558259968928</v>
      </c>
      <c r="FF433" s="163">
        <f t="shared" si="1564"/>
        <v>3.8070333633904418</v>
      </c>
      <c r="FG433" s="163">
        <f t="shared" si="1571"/>
        <v>3.7880030761343244</v>
      </c>
      <c r="FH433" s="163">
        <f t="shared" si="1578"/>
        <v>3.7691620966713431</v>
      </c>
      <c r="FI433" s="163">
        <f t="shared" si="1585"/>
        <v>3.7505076142131979</v>
      </c>
      <c r="FJ433" s="163">
        <f t="shared" si="1592"/>
        <v>3.7320368733425937</v>
      </c>
      <c r="FK433" s="163">
        <f t="shared" si="1599"/>
        <v>3.7132805628847847</v>
      </c>
      <c r="FL433" s="163">
        <f t="shared" si="1606"/>
        <v>3.6947118389798725</v>
      </c>
      <c r="FM433" s="163">
        <f t="shared" si="1613"/>
        <v>3.6763279014802834</v>
      </c>
      <c r="FN433" s="163">
        <f t="shared" si="1620"/>
        <v>3.6581260056937741</v>
      </c>
      <c r="FO433" s="163">
        <f t="shared" si="1627"/>
        <v>3.6401034610173668</v>
      </c>
      <c r="FP433" s="163">
        <f t="shared" si="1634"/>
        <v>3.6218137254901959</v>
      </c>
      <c r="FQ433" s="163">
        <f t="shared" ref="FQ433:FQ487" si="1641">($B433/$B$176)</f>
        <v>3.6037068650164614</v>
      </c>
      <c r="FR433" s="163">
        <f t="shared" si="1221"/>
        <v>3.5857801504489202</v>
      </c>
      <c r="FS433" s="163">
        <f t="shared" si="1227"/>
        <v>3.5680309066763249</v>
      </c>
      <c r="FT433" s="163">
        <f t="shared" si="1233"/>
        <v>3.5504565112926478</v>
      </c>
      <c r="FU433" s="163">
        <f t="shared" si="1239"/>
        <v>3.5326320822376287</v>
      </c>
      <c r="FV433" s="163">
        <f t="shared" si="1245"/>
        <v>3.5149857278782113</v>
      </c>
      <c r="FW433" s="163">
        <f t="shared" si="1251"/>
        <v>3.4975147928994081</v>
      </c>
      <c r="FX433" s="163">
        <f t="shared" si="1257"/>
        <v>3.4802166745171927</v>
      </c>
      <c r="FY433" s="163">
        <f t="shared" si="1263"/>
        <v>3.463088821185845</v>
      </c>
      <c r="FZ433" s="163">
        <f t="shared" si="1269"/>
        <v>3.4457269441529674</v>
      </c>
      <c r="GA433" s="163">
        <f t="shared" si="1275"/>
        <v>3.428538283062645</v>
      </c>
      <c r="GB433" s="163">
        <f t="shared" si="1281"/>
        <v>3.4115202585709339</v>
      </c>
      <c r="GC433" s="163">
        <f t="shared" si="1287"/>
        <v>3.3946703422926716</v>
      </c>
      <c r="GD433" s="163">
        <f t="shared" si="1293"/>
        <v>3.3776000000000002</v>
      </c>
      <c r="GE433" s="163">
        <f t="shared" si="1299"/>
        <v>3.3607004775983627</v>
      </c>
      <c r="GF433" s="163">
        <f t="shared" si="1305"/>
        <v>3.3439692238062908</v>
      </c>
      <c r="GG433" s="163">
        <f t="shared" si="1311"/>
        <v>3.3274037378968702</v>
      </c>
      <c r="GH433" s="163">
        <f t="shared" si="1317"/>
        <v>3.3110015684517142</v>
      </c>
      <c r="GI433" s="163">
        <f t="shared" si="1323"/>
        <v>3.2943930442537064</v>
      </c>
      <c r="GJ433" s="163">
        <f t="shared" si="1329"/>
        <v>3.2779503105590062</v>
      </c>
      <c r="GK433" s="163">
        <f t="shared" si="1335"/>
        <v>3.261670897251959</v>
      </c>
      <c r="GL433" s="163">
        <f t="shared" si="1341"/>
        <v>3.2455523830441466</v>
      </c>
      <c r="GM433" s="163">
        <f t="shared" si="1347"/>
        <v>3.2292395104895104</v>
      </c>
      <c r="GN433" s="163">
        <f t="shared" si="1353"/>
        <v>3.2130898021308982</v>
      </c>
      <c r="GO433" s="163">
        <f t="shared" si="1360"/>
        <v>3.1971008221549111</v>
      </c>
      <c r="GP433" s="163">
        <f t="shared" si="1367"/>
        <v>3.1812701829924652</v>
      </c>
      <c r="GQ433" s="163">
        <f t="shared" si="1374"/>
        <v>3.1655955441302486</v>
      </c>
      <c r="GR433" s="163">
        <f t="shared" si="1381"/>
        <v>3.1497388894809761</v>
      </c>
      <c r="GS433" s="163">
        <f t="shared" si="1388"/>
        <v>3.1340402969247085</v>
      </c>
      <c r="GT433" s="163">
        <f t="shared" si="1395"/>
        <v>3.118497414793711</v>
      </c>
      <c r="GU433" s="163">
        <f t="shared" si="1402"/>
        <v>3.1031079378412434</v>
      </c>
      <c r="GV433" s="163">
        <f t="shared" si="1409"/>
        <v>3.0875470121186797</v>
      </c>
      <c r="GW433" s="163">
        <f t="shared" si="1416"/>
        <v>3.0721413721413722</v>
      </c>
      <c r="GX433" s="163">
        <f t="shared" si="1423"/>
        <v>3.0568887050062061</v>
      </c>
      <c r="GY433" s="163">
        <f t="shared" si="1430"/>
        <v>3.0417867435158503</v>
      </c>
      <c r="GZ433" s="163">
        <f t="shared" si="1437"/>
        <v>3.0265232974910394</v>
      </c>
      <c r="HA433" s="163">
        <f t="shared" si="1444"/>
        <v>3.0114122681883022</v>
      </c>
      <c r="HB433" s="163">
        <f t="shared" si="1451"/>
        <v>2.9964513839602556</v>
      </c>
      <c r="HC433" s="163">
        <f t="shared" si="1458"/>
        <v>2.981638418079096</v>
      </c>
      <c r="HD433" s="163">
        <f t="shared" si="1465"/>
        <v>2.9666733587633005</v>
      </c>
      <c r="HE433" s="163">
        <f t="shared" si="1472"/>
        <v>2.9518577706751898</v>
      </c>
      <c r="HF433" s="163">
        <f t="shared" si="1479"/>
        <v>2.9371894255615185</v>
      </c>
      <c r="HG433" s="163">
        <f t="shared" si="1486"/>
        <v>2.9226661392405062</v>
      </c>
      <c r="HH433" s="163">
        <f t="shared" si="1493"/>
        <v>2.9079996064154283</v>
      </c>
      <c r="HI433" s="163">
        <f t="shared" si="1500"/>
        <v>2.8934795378891716</v>
      </c>
      <c r="HJ433" s="163">
        <f t="shared" si="1507"/>
        <v>2.879103750608865</v>
      </c>
      <c r="HK433" s="163">
        <f t="shared" si="1514"/>
        <v>2.8648701046917409</v>
      </c>
      <c r="HL433" s="163">
        <f t="shared" si="1521"/>
        <v>2.8505015432098766</v>
      </c>
      <c r="HM433" s="163">
        <f t="shared" si="1528"/>
        <v>2.8362763915547027</v>
      </c>
      <c r="HN433" s="163">
        <f t="shared" si="1535"/>
        <v>2.822192513368984</v>
      </c>
      <c r="HO433" s="163">
        <f t="shared" si="1542"/>
        <v>2.808247814519194</v>
      </c>
      <c r="HP433" s="163">
        <f t="shared" si="1549"/>
        <v>2.7941760423560558</v>
      </c>
      <c r="HQ433" s="163">
        <f t="shared" si="1556"/>
        <v>2.7802445907808089</v>
      </c>
      <c r="HR433" s="163">
        <f t="shared" si="1565"/>
        <v>2.7664513713376393</v>
      </c>
      <c r="HS433" s="163">
        <f t="shared" si="1572"/>
        <v>2.7527943368107302</v>
      </c>
      <c r="HT433" s="163">
        <f t="shared" si="1579"/>
        <v>2.739017608897127</v>
      </c>
      <c r="HU433" s="163">
        <f t="shared" si="1586"/>
        <v>2.7253780892659534</v>
      </c>
      <c r="HV433" s="163">
        <f t="shared" si="1593"/>
        <v>2.7118737383006057</v>
      </c>
      <c r="HW433" s="163">
        <f t="shared" si="1600"/>
        <v>2.6985025566106646</v>
      </c>
      <c r="HX433" s="163">
        <f t="shared" si="1607"/>
        <v>2.6850186245116743</v>
      </c>
      <c r="HY433" s="163">
        <f t="shared" si="1614"/>
        <v>2.6716687759898754</v>
      </c>
      <c r="HZ433" s="163">
        <f t="shared" si="1621"/>
        <v>2.6584510209588919</v>
      </c>
      <c r="IA433" s="163">
        <f t="shared" si="1628"/>
        <v>2.6451266445896358</v>
      </c>
      <c r="IB433" s="163">
        <f t="shared" si="1635"/>
        <v>2.6319351678689107</v>
      </c>
      <c r="IC433" s="163">
        <f t="shared" ref="IC433:IC487" si="1642">($B433/$B$240)</f>
        <v>2.6188746123172351</v>
      </c>
      <c r="ID433" s="163">
        <f t="shared" si="1222"/>
        <v>2.6059430385327573</v>
      </c>
      <c r="IE433" s="163">
        <f t="shared" si="1228"/>
        <v>2.5929110370240394</v>
      </c>
      <c r="IF433" s="163">
        <f t="shared" si="1234"/>
        <v>2.5800087298123091</v>
      </c>
      <c r="IG433" s="163">
        <f t="shared" si="1240"/>
        <v>2.5672341904100069</v>
      </c>
      <c r="IH433" s="163">
        <f t="shared" si="1246"/>
        <v>2.5543647363872082</v>
      </c>
      <c r="II433" s="163">
        <f t="shared" si="1252"/>
        <v>2.541623667010664</v>
      </c>
      <c r="IJ433" s="163">
        <f t="shared" si="1258"/>
        <v>2.5290090706828683</v>
      </c>
      <c r="IK433" s="163">
        <f t="shared" si="1264"/>
        <v>2.5165190735694822</v>
      </c>
      <c r="IL433" s="163">
        <f t="shared" si="1270"/>
        <v>2.5039396763534696</v>
      </c>
      <c r="IM433" s="163">
        <f t="shared" si="1276"/>
        <v>2.4914854156128814</v>
      </c>
      <c r="IN433" s="163">
        <f t="shared" si="1282"/>
        <v>2.4791544333529068</v>
      </c>
      <c r="IO433" s="163">
        <f t="shared" si="1288"/>
        <v>2.4667390034220849</v>
      </c>
      <c r="IP433" s="163">
        <f t="shared" si="1294"/>
        <v>2.4544473050411098</v>
      </c>
      <c r="IQ433" s="163">
        <f t="shared" si="1300"/>
        <v>2.4422774977274604</v>
      </c>
      <c r="IR433" s="163">
        <f t="shared" si="1306"/>
        <v>2.4300279559283013</v>
      </c>
      <c r="IS433" s="163">
        <f t="shared" si="1312"/>
        <v>2.4179006790476971</v>
      </c>
      <c r="IT433" s="163">
        <f t="shared" si="1318"/>
        <v>2.4058938456528818</v>
      </c>
      <c r="IU433" s="163">
        <f t="shared" si="1324"/>
        <v>2.3940056703118673</v>
      </c>
      <c r="IV433" s="163">
        <f t="shared" si="1330"/>
        <v>2.3820423954219394</v>
      </c>
      <c r="IW433" s="163">
        <f t="shared" si="1336"/>
        <v>2.3701980912663405</v>
      </c>
      <c r="IX433" s="163">
        <f t="shared" si="1342"/>
        <v>2.3584709919399889</v>
      </c>
      <c r="IY433" s="163">
        <f t="shared" si="1348"/>
        <v>2.3466730188978877</v>
      </c>
      <c r="IZ433" s="163">
        <f t="shared" si="1354"/>
        <v>2.3349924942719444</v>
      </c>
      <c r="JA433" s="163">
        <f t="shared" si="1361"/>
        <v>2.3234276729559746</v>
      </c>
      <c r="JB433" s="163">
        <f t="shared" si="1368"/>
        <v>2.3117959949937421</v>
      </c>
      <c r="JC433" s="163">
        <f t="shared" si="1375"/>
        <v>2.3002801992528021</v>
      </c>
      <c r="JD433" s="163">
        <f t="shared" si="1382"/>
        <v>2.2888785625774473</v>
      </c>
      <c r="JE433" s="163">
        <f t="shared" si="1389"/>
        <v>2.2774138861061877</v>
      </c>
      <c r="JF433" s="163">
        <f t="shared" si="1396"/>
        <v>2.2660634871952157</v>
      </c>
      <c r="JG433" s="163">
        <f t="shared" si="1403"/>
        <v>2.2548256656748302</v>
      </c>
      <c r="JH433" s="163">
        <f t="shared" si="1410"/>
        <v>2.2435284293630913</v>
      </c>
      <c r="JI433" s="163">
        <f t="shared" si="1417"/>
        <v>2.2323438326157565</v>
      </c>
      <c r="JJ433" s="163">
        <f t="shared" si="1424"/>
        <v>2.2212701991732433</v>
      </c>
      <c r="JK433" s="163">
        <f t="shared" si="1431"/>
        <v>2.2101405922823809</v>
      </c>
      <c r="JL433" s="163">
        <f t="shared" si="1438"/>
        <v>2.1991219584790533</v>
      </c>
      <c r="JM433" s="163">
        <f t="shared" si="1445"/>
        <v>2.1882126462313045</v>
      </c>
      <c r="JN433" s="163">
        <f t="shared" si="1452"/>
        <v>2.1772506261971416</v>
      </c>
      <c r="JO433" s="163">
        <f t="shared" si="1459"/>
        <v>2.1663978888725994</v>
      </c>
      <c r="JP433" s="163">
        <f t="shared" si="1466"/>
        <v>2.1556528081692194</v>
      </c>
      <c r="JQ433" s="163">
        <f t="shared" si="1473"/>
        <v>2.1448581174250672</v>
      </c>
      <c r="JR433" s="163">
        <f t="shared" si="1480"/>
        <v>2.1341709994222993</v>
      </c>
      <c r="JS433" s="163">
        <f t="shared" si="1487"/>
        <v>2.1235898541352305</v>
      </c>
      <c r="JT433" s="163">
        <f t="shared" si="1494"/>
        <v>2.1129620361764494</v>
      </c>
      <c r="JU433" s="163">
        <f t="shared" si="1501"/>
        <v>2.1024400654478197</v>
      </c>
      <c r="JV433" s="163">
        <f t="shared" si="1508"/>
        <v>2.0920223685141925</v>
      </c>
      <c r="JW433" s="163">
        <f t="shared" si="1515"/>
        <v>2.0815607832089027</v>
      </c>
      <c r="JX433" s="163">
        <f t="shared" si="1522"/>
        <v>2.0712033078702081</v>
      </c>
      <c r="JY433" s="163">
        <f t="shared" si="1529"/>
        <v>2.0609483960948398</v>
      </c>
      <c r="JZ433" s="163">
        <f t="shared" si="1536"/>
        <v>2.0506522342492368</v>
      </c>
      <c r="KA433" s="163">
        <f t="shared" si="1543"/>
        <v>2.0404584368958849</v>
      </c>
      <c r="KB433" s="163">
        <f t="shared" si="1550"/>
        <v>2.0303654850233581</v>
      </c>
      <c r="KC433" s="163">
        <f t="shared" si="1557"/>
        <v>2.0202337822134115</v>
      </c>
      <c r="KD433" s="163">
        <f t="shared" si="1566"/>
        <v>2.0102026935110868</v>
      </c>
      <c r="KE433" s="163">
        <f t="shared" si="1573"/>
        <v>2.0001353546291285</v>
      </c>
      <c r="KF433" s="163">
        <f t="shared" si="1580"/>
        <v>1.9901683501683503</v>
      </c>
      <c r="KG433" s="163">
        <f t="shared" si="1587"/>
        <v>1.9803001876172608</v>
      </c>
      <c r="KH433" s="163">
        <f t="shared" si="1594"/>
        <v>1.9703980265351024</v>
      </c>
      <c r="KI433" s="163">
        <f t="shared" si="1601"/>
        <v>1.9605944009552871</v>
      </c>
      <c r="KJ433" s="163">
        <f t="shared" si="1608"/>
        <v>1.9508878473826656</v>
      </c>
      <c r="KK433" s="163">
        <f t="shared" si="1615"/>
        <v>1.9411494252873562</v>
      </c>
      <c r="KL433" s="163">
        <f t="shared" si="1622"/>
        <v>1.9315077445918567</v>
      </c>
      <c r="KM433" s="163">
        <f t="shared" si="1629"/>
        <v>1.9218363896475485</v>
      </c>
      <c r="KN433" s="163">
        <f t="shared" si="1636"/>
        <v>1.9122614040763506</v>
      </c>
      <c r="KO433" s="163">
        <f t="shared" ref="KO433:KO487" si="1643">($B433/$B$304)</f>
        <v>1.9027813546227144</v>
      </c>
      <c r="KP433" s="163">
        <f t="shared" si="1223"/>
        <v>1.8932735426008969</v>
      </c>
      <c r="KQ433" s="163">
        <f t="shared" si="1229"/>
        <v>1.8838602753697093</v>
      </c>
      <c r="KR433" s="163">
        <f t="shared" si="1235"/>
        <v>1.8745401496892047</v>
      </c>
      <c r="KS433" s="163">
        <f t="shared" si="1241"/>
        <v>1.8651940675291889</v>
      </c>
      <c r="KT433" s="163">
        <f t="shared" si="1247"/>
        <v>1.8559407184124592</v>
      </c>
      <c r="KU433" s="163">
        <f t="shared" si="1253"/>
        <v>1.8466633341664584</v>
      </c>
      <c r="KV433" s="163">
        <f t="shared" si="1259"/>
        <v>1.8374782392439692</v>
      </c>
      <c r="KW433" s="163">
        <f t="shared" si="1265"/>
        <v>1.8283840633506558</v>
      </c>
      <c r="KX433" s="163">
        <f t="shared" si="1271"/>
        <v>1.8192674669128963</v>
      </c>
      <c r="KY433" s="163">
        <f t="shared" si="1277"/>
        <v>1.8102413328433173</v>
      </c>
      <c r="KZ433" s="163">
        <f t="shared" si="1283"/>
        <v>1.8011945392491469</v>
      </c>
      <c r="LA433" s="163">
        <f t="shared" si="1289"/>
        <v>1.7922377198302002</v>
      </c>
      <c r="LB433" s="163">
        <f t="shared" si="1295"/>
        <v>1.7833695389814144</v>
      </c>
      <c r="LC433" s="163">
        <f t="shared" si="1301"/>
        <v>1.7744821374962474</v>
      </c>
      <c r="LD433" s="163">
        <f t="shared" si="1307"/>
        <v>1.7656828772852193</v>
      </c>
      <c r="LE433" s="163">
        <f t="shared" si="1313"/>
        <v>1.7568660087980026</v>
      </c>
      <c r="LF433" s="163">
        <f t="shared" si="1319"/>
        <v>1.7481367561812375</v>
      </c>
      <c r="LG433" s="163">
        <f t="shared" si="1325"/>
        <v>1.7393914425283974</v>
      </c>
      <c r="LH433" s="163">
        <f t="shared" si="1331"/>
        <v>1.7307331927851957</v>
      </c>
      <c r="LI433" s="163">
        <f t="shared" si="1337"/>
        <v>1.7221607132451489</v>
      </c>
      <c r="LJ433" s="163">
        <f t="shared" si="1343"/>
        <v>1.713573375079724</v>
      </c>
      <c r="LK433" s="163">
        <f t="shared" si="1349"/>
        <v>1.7050712513702186</v>
      </c>
      <c r="LL433" s="163">
        <f t="shared" si="1355"/>
        <v>1.6965556831228472</v>
      </c>
      <c r="LM433" s="163">
        <f t="shared" si="1362"/>
        <v>1.6881247500999601</v>
      </c>
      <c r="LN433" s="163">
        <f t="shared" si="1369"/>
        <v>1.6796817277635692</v>
      </c>
      <c r="LO433" s="163">
        <f t="shared" si="1376"/>
        <v>1.6713227393541821</v>
      </c>
      <c r="LP433" s="163">
        <f t="shared" si="1383"/>
        <v>1.6630465364920375</v>
      </c>
      <c r="LQ433" s="163">
        <f t="shared" si="1390"/>
        <v>1.6547592385218366</v>
      </c>
      <c r="LR433" s="163">
        <f t="shared" si="1397"/>
        <v>1.6465541255780267</v>
      </c>
      <c r="LS433" s="163">
        <f t="shared" si="1404"/>
        <v>1.6383391540551029</v>
      </c>
      <c r="LT433" s="163">
        <f t="shared" si="1411"/>
        <v>1.6302057476970599</v>
      </c>
      <c r="LU433" s="163">
        <f t="shared" si="1418"/>
        <v>1.6220636663007684</v>
      </c>
      <c r="LV433" s="163">
        <f t="shared" si="1425"/>
        <v>1.6140025121511659</v>
      </c>
      <c r="LW433" s="163">
        <f t="shared" si="1432"/>
        <v>1.605933815138836</v>
      </c>
      <c r="LX433" s="163">
        <f t="shared" si="1439"/>
        <v>1.5979453906461205</v>
      </c>
      <c r="LY433" s="163">
        <f t="shared" si="1446"/>
        <v>1.590036046699306</v>
      </c>
      <c r="LZ433" s="163">
        <f t="shared" si="1453"/>
        <v>1.5821199143468951</v>
      </c>
      <c r="MA433" s="163">
        <f t="shared" si="1460"/>
        <v>1.5742822138177168</v>
      </c>
      <c r="MB433" s="163">
        <f t="shared" si="1467"/>
        <v>1.5664387554990193</v>
      </c>
      <c r="MC433" s="163">
        <f t="shared" si="1474"/>
        <v>1.5586730657665735</v>
      </c>
      <c r="MD433" s="163">
        <f t="shared" si="1481"/>
        <v>1.5509026028547439</v>
      </c>
      <c r="ME433" s="163">
        <f t="shared" si="1488"/>
        <v>1.5432092318938959</v>
      </c>
      <c r="MF433" s="163">
        <f t="shared" si="1495"/>
        <v>1.5355120278484959</v>
      </c>
      <c r="MG433" s="163">
        <f t="shared" si="1502"/>
        <v>1.5278912268003928</v>
      </c>
      <c r="MH433" s="163">
        <f t="shared" si="1509"/>
        <v>1.5202674897119342</v>
      </c>
      <c r="MI433" s="163">
        <f t="shared" si="1516"/>
        <v>1.5127194553923324</v>
      </c>
      <c r="MJ433" s="163">
        <f t="shared" si="1523"/>
        <v>1.5051693404634581</v>
      </c>
      <c r="MK433" s="163">
        <f t="shared" si="1530"/>
        <v>1.4976942178077333</v>
      </c>
      <c r="ML433" s="163">
        <f t="shared" si="1537"/>
        <v>1.4902178297700686</v>
      </c>
      <c r="MM433" s="163">
        <f t="shared" si="1544"/>
        <v>1.4828157142140383</v>
      </c>
      <c r="MN433" s="163">
        <f t="shared" si="1551"/>
        <v>1.4754131096799961</v>
      </c>
      <c r="MO433" s="163">
        <f t="shared" si="1558"/>
        <v>1.4680840494759326</v>
      </c>
      <c r="MP433" s="163">
        <f t="shared" si="1567"/>
        <v>1.4607552392249901</v>
      </c>
      <c r="MQ433" s="163">
        <f t="shared" si="1574"/>
        <v>1.4534992376924212</v>
      </c>
      <c r="MR433" s="163">
        <f t="shared" si="1581"/>
        <v>1.4462441888916076</v>
      </c>
      <c r="MS433" s="163">
        <f t="shared" si="1588"/>
        <v>1.4390612066027171</v>
      </c>
      <c r="MT433" s="163">
        <f t="shared" si="1595"/>
        <v>1.4318798449612402</v>
      </c>
      <c r="MU433" s="163">
        <f t="shared" si="1602"/>
        <v>1.4247698018608688</v>
      </c>
      <c r="MV433" s="163">
        <f t="shared" si="1609"/>
        <v>1.4176620137190004</v>
      </c>
      <c r="MW433" s="163">
        <f t="shared" si="1616"/>
        <v>1.4106247911794187</v>
      </c>
      <c r="MX433" s="163">
        <f t="shared" si="1623"/>
        <v>1.4035904255319149</v>
      </c>
      <c r="MY433" s="163">
        <f t="shared" si="1630"/>
        <v>1.396625868342706</v>
      </c>
      <c r="MZ433" s="163">
        <f t="shared" si="1637"/>
        <v>1.3896647387971974</v>
      </c>
      <c r="NA433" s="163">
        <f t="shared" ref="NA433:NA487" si="1644">($B433/$B$368)</f>
        <v>1.3827726570907219</v>
      </c>
      <c r="NB433" s="163">
        <f t="shared" si="1224"/>
        <v>1.3758845437616387</v>
      </c>
      <c r="NC433" s="163">
        <f t="shared" si="1230"/>
        <v>1.3690647148746931</v>
      </c>
      <c r="ND433" s="163">
        <f t="shared" si="1236"/>
        <v>1.3622493662134132</v>
      </c>
      <c r="NE433" s="163">
        <f t="shared" si="1242"/>
        <v>1.3555015364858047</v>
      </c>
      <c r="NF433" s="163">
        <f t="shared" si="1248"/>
        <v>1.3487586710478277</v>
      </c>
      <c r="NG433" s="163">
        <f t="shared" si="1254"/>
        <v>1.3420216147488875</v>
      </c>
      <c r="NH433" s="163">
        <f t="shared" si="1260"/>
        <v>1.3353515272004337</v>
      </c>
      <c r="NI433" s="163">
        <f t="shared" si="1266"/>
        <v>1.3286876770219844</v>
      </c>
      <c r="NJ433" s="163">
        <f t="shared" si="1272"/>
        <v>1.3220900062628613</v>
      </c>
      <c r="NK433" s="163">
        <f t="shared" si="1278"/>
        <v>1.3154989762307487</v>
      </c>
      <c r="NL433" s="163">
        <f t="shared" si="1284"/>
        <v>1.3089733368766054</v>
      </c>
      <c r="NM433" s="163">
        <f t="shared" si="1290"/>
        <v>1.3024547177294963</v>
      </c>
      <c r="NN433" s="163">
        <f t="shared" si="1296"/>
        <v>1.2960007016312927</v>
      </c>
      <c r="NO433" s="163">
        <f t="shared" si="1302"/>
        <v>1.289554062309102</v>
      </c>
      <c r="NP433" s="163">
        <f t="shared" si="1308"/>
        <v>1.2831155298918941</v>
      </c>
      <c r="NQ433" s="163">
        <f t="shared" si="1314"/>
        <v>1.2767409711422153</v>
      </c>
      <c r="NR433" s="163">
        <f t="shared" si="1320"/>
        <v>1.2703748280605227</v>
      </c>
      <c r="NS433" s="163">
        <f t="shared" si="1326"/>
        <v>1.2640718562874251</v>
      </c>
      <c r="NT433" s="163">
        <f t="shared" si="1332"/>
        <v>1.2577775886283356</v>
      </c>
      <c r="NU433" s="163">
        <f t="shared" si="1338"/>
        <v>1.2515456932328279</v>
      </c>
      <c r="NV433" s="163">
        <f t="shared" si="1344"/>
        <v>1.2453227709421877</v>
      </c>
      <c r="NW433" s="163">
        <f t="shared" si="1350"/>
        <v>1.2391094713009936</v>
      </c>
      <c r="NX433" s="163">
        <f t="shared" si="1356"/>
        <v>1.2329578639966625</v>
      </c>
      <c r="NY433" s="163">
        <f t="shared" si="1363"/>
        <v>1.2268161062681611</v>
      </c>
      <c r="NZ433" s="163">
        <f t="shared" si="1370"/>
        <v>1.2207352333746386</v>
      </c>
      <c r="OA433" s="163">
        <f t="shared" si="1377"/>
        <v>1.2146644198758785</v>
      </c>
      <c r="OB433" s="163">
        <f t="shared" si="1384"/>
        <v>1.2086042612358401</v>
      </c>
      <c r="OC433" s="163">
        <f t="shared" si="1391"/>
        <v>1.2026042726347914</v>
      </c>
      <c r="OD433" s="163">
        <f t="shared" si="1398"/>
        <v>1.196615110535266</v>
      </c>
      <c r="OE433" s="163">
        <f t="shared" si="1405"/>
        <v>1.1906853067966641</v>
      </c>
      <c r="OF433" s="163">
        <f t="shared" si="1412"/>
        <v>1.1847664862697935</v>
      </c>
      <c r="OG433" s="163">
        <f t="shared" si="1419"/>
        <v>1.1788591942560829</v>
      </c>
      <c r="OH433" s="163">
        <f t="shared" si="1426"/>
        <v>1.1730105179599126</v>
      </c>
      <c r="OI433" s="163">
        <f t="shared" si="1433"/>
        <v>1.1671734923581216</v>
      </c>
      <c r="OJ433" s="163">
        <f t="shared" si="1440"/>
        <v>1.1613486325055014</v>
      </c>
      <c r="OK433" s="163">
        <f t="shared" si="1447"/>
        <v>1.1555816226783968</v>
      </c>
      <c r="OL433" s="163">
        <f t="shared" si="1454"/>
        <v>1.1498268684589348</v>
      </c>
      <c r="OM433" s="163">
        <f t="shared" si="1461"/>
        <v>1.1440848559925674</v>
      </c>
      <c r="ON433" s="163">
        <f t="shared" si="1468"/>
        <v>1.1383999075536382</v>
      </c>
      <c r="OO433" s="163">
        <f t="shared" si="1475"/>
        <v>1.1327277605304511</v>
      </c>
      <c r="OP433" s="163">
        <f t="shared" si="1482"/>
        <v>1.1271118569085847</v>
      </c>
      <c r="OQ433" s="163">
        <f t="shared" si="1489"/>
        <v>1.1215088038858532</v>
      </c>
      <c r="OR433" s="163">
        <f t="shared" si="1496"/>
        <v>1.1159190454614107</v>
      </c>
      <c r="OS433" s="163">
        <f t="shared" si="1503"/>
        <v>1.1103847309888788</v>
      </c>
      <c r="OT433" s="163">
        <f t="shared" si="1510"/>
        <v>1.1048637332236719</v>
      </c>
      <c r="OU433" s="163">
        <f t="shared" si="1517"/>
        <v>1.0993564706319978</v>
      </c>
      <c r="OV433" s="163">
        <f t="shared" si="1524"/>
        <v>1.0939038383240183</v>
      </c>
      <c r="OW433" s="163">
        <f t="shared" si="1531"/>
        <v>1.0884649381261049</v>
      </c>
      <c r="OX433" s="163">
        <f t="shared" si="1538"/>
        <v>1.0830401641747289</v>
      </c>
      <c r="OY433" s="163">
        <f t="shared" si="1545"/>
        <v>1.077669194865811</v>
      </c>
      <c r="OZ433" s="163">
        <f t="shared" si="1552"/>
        <v>1.0723123253873226</v>
      </c>
      <c r="PA433" s="163">
        <f t="shared" si="1559"/>
        <v>1.0669699267121557</v>
      </c>
      <c r="PB433" s="163">
        <f t="shared" si="1568"/>
        <v>1.0616804971800122</v>
      </c>
      <c r="PC433" s="163">
        <f t="shared" si="1575"/>
        <v>1.0564054904203604</v>
      </c>
      <c r="PD433" s="163">
        <f t="shared" si="1582"/>
        <v>1.0511452553706075</v>
      </c>
      <c r="PE433" s="163">
        <f t="shared" si="1589"/>
        <v>1.0459001309410059</v>
      </c>
      <c r="PF433" s="163">
        <f t="shared" si="1596"/>
        <v>1.0407070920487358</v>
      </c>
      <c r="PG433" s="163">
        <f t="shared" si="1603"/>
        <v>1.0355290819901892</v>
      </c>
      <c r="PH433" s="163">
        <f t="shared" si="1610"/>
        <v>1.0303664191332844</v>
      </c>
      <c r="PI433" s="163">
        <f t="shared" si="1617"/>
        <v>1.0252549781447304</v>
      </c>
      <c r="PJ433" s="163">
        <f t="shared" si="1624"/>
        <v>1.0201587849499483</v>
      </c>
      <c r="PK433" s="163">
        <f t="shared" si="1631"/>
        <v>1.0150781384166236</v>
      </c>
      <c r="PL433" s="163">
        <f t="shared" si="1638"/>
        <v>1.0100133283209733</v>
      </c>
      <c r="PM433" s="163">
        <f t="shared" ref="PM433:PM487" si="1645">($B433/$B$432)</f>
        <v>1.0049988098071887</v>
      </c>
      <c r="PN433" s="156">
        <f>($B433/$B$433)</f>
        <v>1</v>
      </c>
      <c r="PO433" s="157"/>
      <c r="PP433" s="157"/>
      <c r="PQ433" s="157"/>
      <c r="PR433" s="157"/>
      <c r="PS433" s="157"/>
      <c r="PT433" s="157"/>
      <c r="PU433" s="157"/>
      <c r="PV433" s="157"/>
      <c r="PW433" s="157"/>
      <c r="PX433" s="157"/>
      <c r="PY433" s="157"/>
      <c r="PZ433" s="157"/>
      <c r="QA433" s="157"/>
      <c r="QB433" s="157"/>
      <c r="QC433" s="157"/>
      <c r="QD433" s="157"/>
      <c r="QE433" s="157"/>
      <c r="QF433" s="157"/>
      <c r="QG433" s="157"/>
      <c r="QH433" s="157"/>
      <c r="QI433" s="157"/>
      <c r="QJ433" s="157"/>
      <c r="QK433" s="157"/>
      <c r="QL433" s="157"/>
      <c r="QM433" s="157"/>
      <c r="QN433" s="157"/>
      <c r="QO433" s="157"/>
      <c r="QP433" s="157"/>
      <c r="QQ433" s="157"/>
      <c r="QR433" s="157"/>
      <c r="QS433" s="157"/>
      <c r="QT433" s="157"/>
      <c r="QU433" s="157"/>
      <c r="QV433" s="157"/>
      <c r="QW433" s="157"/>
      <c r="QX433" s="157"/>
      <c r="QY433" s="157"/>
      <c r="QZ433" s="157"/>
      <c r="RA433" s="157"/>
      <c r="RB433" s="157"/>
      <c r="RC433" s="157"/>
      <c r="RD433" s="157"/>
      <c r="RE433" s="157"/>
      <c r="RF433" s="157"/>
      <c r="RG433" s="157"/>
      <c r="RH433" s="157"/>
      <c r="RI433" s="157"/>
      <c r="RJ433" s="157"/>
      <c r="RK433" s="157"/>
      <c r="RL433" s="157"/>
      <c r="RM433" s="157"/>
      <c r="RN433" s="157"/>
      <c r="RO433" s="157"/>
      <c r="RP433" s="157"/>
    </row>
    <row r="434" spans="1:484" ht="13">
      <c r="A434" s="151">
        <v>53509</v>
      </c>
      <c r="B434" s="152">
        <f t="shared" si="1560"/>
        <v>29702</v>
      </c>
      <c r="C434" s="153">
        <f t="shared" si="1561"/>
        <v>5.0000000000000001E-3</v>
      </c>
      <c r="E434" s="157">
        <f t="shared" si="1357"/>
        <v>5.9774602535721471</v>
      </c>
      <c r="F434" s="157">
        <f t="shared" si="1364"/>
        <v>5.9320950669063315</v>
      </c>
      <c r="G434" s="157">
        <f t="shared" si="1371"/>
        <v>5.9285429141716568</v>
      </c>
      <c r="H434" s="157">
        <f t="shared" si="1378"/>
        <v>5.9073190135242637</v>
      </c>
      <c r="I434" s="157">
        <f t="shared" si="1385"/>
        <v>5.8991062562065544</v>
      </c>
      <c r="J434" s="157">
        <f t="shared" si="1392"/>
        <v>5.8711207748566911</v>
      </c>
      <c r="K434" s="157">
        <f t="shared" si="1399"/>
        <v>5.8537642885297592</v>
      </c>
      <c r="L434" s="157">
        <f t="shared" si="1406"/>
        <v>5.8342172461206045</v>
      </c>
      <c r="M434" s="157">
        <f t="shared" si="1413"/>
        <v>5.8262063554335031</v>
      </c>
      <c r="N434" s="157">
        <f t="shared" si="1420"/>
        <v>5.8193573667711602</v>
      </c>
      <c r="O434" s="157">
        <f t="shared" si="1427"/>
        <v>5.8091140230784273</v>
      </c>
      <c r="P434" s="157">
        <f t="shared" si="1434"/>
        <v>5.8068426197458454</v>
      </c>
      <c r="Q434" s="157">
        <f t="shared" si="1441"/>
        <v>5.8011718749999996</v>
      </c>
      <c r="R434" s="157">
        <f t="shared" si="1448"/>
        <v>5.7989066770792661</v>
      </c>
      <c r="S434" s="157">
        <f t="shared" si="1455"/>
        <v>5.7741057542768273</v>
      </c>
      <c r="T434" s="157">
        <f t="shared" si="1462"/>
        <v>5.7673786407766992</v>
      </c>
      <c r="U434" s="157">
        <f t="shared" si="1469"/>
        <v>5.7484033288174956</v>
      </c>
      <c r="V434" s="157">
        <f t="shared" si="1476"/>
        <v>5.7450676982591879</v>
      </c>
      <c r="W434" s="157">
        <f t="shared" si="1483"/>
        <v>5.7295524691358022</v>
      </c>
      <c r="X434" s="157">
        <f t="shared" si="1490"/>
        <v>5.7075326671790929</v>
      </c>
      <c r="Y434" s="157">
        <f t="shared" si="1497"/>
        <v>5.7174205967276226</v>
      </c>
      <c r="Z434" s="157">
        <f t="shared" si="1504"/>
        <v>5.7075326671790929</v>
      </c>
      <c r="AA434" s="157">
        <f t="shared" si="1511"/>
        <v>5.6976788797237674</v>
      </c>
      <c r="AB434" s="157">
        <f t="shared" si="1518"/>
        <v>5.7009596928982722</v>
      </c>
      <c r="AC434" s="157">
        <f t="shared" si="1525"/>
        <v>5.6835055491771911</v>
      </c>
      <c r="AD434" s="157">
        <f t="shared" si="1532"/>
        <v>5.6618375905451774</v>
      </c>
      <c r="AE434" s="157">
        <f t="shared" si="1539"/>
        <v>5.6586016384073154</v>
      </c>
      <c r="AF434" s="157">
        <f t="shared" si="1546"/>
        <v>5.6499904888719801</v>
      </c>
      <c r="AG434" s="157">
        <f t="shared" si="1553"/>
        <v>5.6339150227617605</v>
      </c>
      <c r="AH434" s="157">
        <f t="shared" si="1562"/>
        <v>5.6189935679152478</v>
      </c>
      <c r="AI434" s="157">
        <f t="shared" si="1569"/>
        <v>5.6243135769740578</v>
      </c>
      <c r="AJ434" s="157">
        <f t="shared" si="1576"/>
        <v>5.6285768429031648</v>
      </c>
      <c r="AK434" s="157">
        <f t="shared" si="1583"/>
        <v>5.6200567644276251</v>
      </c>
      <c r="AL434" s="157">
        <f t="shared" si="1590"/>
        <v>5.5957045968349659</v>
      </c>
      <c r="AM434" s="157">
        <f t="shared" si="1597"/>
        <v>5.5862328380665787</v>
      </c>
      <c r="AN434" s="157">
        <f t="shared" si="1604"/>
        <v>5.5767930904994367</v>
      </c>
      <c r="AO434" s="157">
        <f t="shared" si="1611"/>
        <v>5.5788880540946657</v>
      </c>
      <c r="AP434" s="157">
        <f t="shared" si="1618"/>
        <v>5.5820334523585791</v>
      </c>
      <c r="AQ434" s="157">
        <f t="shared" si="1625"/>
        <v>5.5673851921274604</v>
      </c>
      <c r="AR434" s="157">
        <f t="shared" si="1632"/>
        <v>5.545556385362211</v>
      </c>
      <c r="AS434" s="157">
        <f t="shared" si="1639"/>
        <v>5.5310986964618252</v>
      </c>
      <c r="AT434" s="157">
        <f t="shared" ref="AT434:AT487" si="1646">($B434/$B$49)</f>
        <v>5.5259534883720933</v>
      </c>
      <c r="AU434" s="157">
        <f t="shared" si="1225"/>
        <v>5.5177410365966937</v>
      </c>
      <c r="AV434" s="157">
        <f t="shared" si="1231"/>
        <v>5.5105751391465674</v>
      </c>
      <c r="AW434" s="157">
        <f t="shared" si="1237"/>
        <v>5.4912183398040302</v>
      </c>
      <c r="AX434" s="157">
        <f t="shared" si="1243"/>
        <v>5.4579198823961779</v>
      </c>
      <c r="AY434" s="157">
        <f t="shared" si="1249"/>
        <v>5.4319678127286029</v>
      </c>
      <c r="AZ434" s="157">
        <f t="shared" si="1255"/>
        <v>5.4200729927007298</v>
      </c>
      <c r="BA434" s="157">
        <f t="shared" si="1261"/>
        <v>5.4033108968528287</v>
      </c>
      <c r="BB434" s="157">
        <f t="shared" si="1267"/>
        <v>5.4121720116618075</v>
      </c>
      <c r="BC434" s="157">
        <f t="shared" si="1273"/>
        <v>5.4131583743393472</v>
      </c>
      <c r="BD434" s="157">
        <f t="shared" si="1279"/>
        <v>5.400363636363636</v>
      </c>
      <c r="BE434" s="157">
        <f t="shared" si="1285"/>
        <v>5.4102003642987251</v>
      </c>
      <c r="BF434" s="157">
        <f t="shared" si="1291"/>
        <v>5.3934991828581804</v>
      </c>
      <c r="BG434" s="157">
        <f t="shared" si="1297"/>
        <v>5.3905626134301272</v>
      </c>
      <c r="BH434" s="157">
        <f t="shared" si="1303"/>
        <v>5.3856754306436994</v>
      </c>
      <c r="BI434" s="157">
        <f t="shared" si="1309"/>
        <v>5.3604042591589964</v>
      </c>
      <c r="BJ434" s="157">
        <f t="shared" si="1315"/>
        <v>5.3575036075036078</v>
      </c>
      <c r="BK434" s="157">
        <f t="shared" si="1321"/>
        <v>5.3382458662832493</v>
      </c>
      <c r="BL434" s="157">
        <f t="shared" si="1327"/>
        <v>5.3411256968171195</v>
      </c>
      <c r="BM434" s="157">
        <f t="shared" si="1333"/>
        <v>5.3401654081265733</v>
      </c>
      <c r="BN434" s="157">
        <f t="shared" si="1339"/>
        <v>5.315318539727989</v>
      </c>
      <c r="BO434" s="157">
        <f t="shared" si="1345"/>
        <v>5.2982518729932213</v>
      </c>
      <c r="BP434" s="157">
        <f t="shared" si="1351"/>
        <v>5.2728563820344396</v>
      </c>
      <c r="BQ434" s="157">
        <f t="shared" si="1358"/>
        <v>5.2691147773638463</v>
      </c>
      <c r="BR434" s="157">
        <f t="shared" si="1365"/>
        <v>5.270049680624556</v>
      </c>
      <c r="BS434" s="157">
        <f t="shared" si="1372"/>
        <v>5.2477031802120138</v>
      </c>
      <c r="BT434" s="157">
        <f t="shared" si="1379"/>
        <v>5.2384479717813051</v>
      </c>
      <c r="BU434" s="157">
        <f t="shared" si="1386"/>
        <v>5.2504861233869544</v>
      </c>
      <c r="BV434" s="157">
        <f t="shared" si="1393"/>
        <v>5.22830487590213</v>
      </c>
      <c r="BW434" s="157">
        <f t="shared" si="1400"/>
        <v>5.220035149384886</v>
      </c>
      <c r="BX434" s="157">
        <f t="shared" si="1407"/>
        <v>5.220035149384886</v>
      </c>
      <c r="BY434" s="157">
        <f t="shared" si="1414"/>
        <v>5.1799790722009069</v>
      </c>
      <c r="BZ434" s="157">
        <f t="shared" si="1421"/>
        <v>5.172762103796587</v>
      </c>
      <c r="CA434" s="157">
        <f t="shared" si="1428"/>
        <v>5.1307652444290897</v>
      </c>
      <c r="CB434" s="157">
        <f t="shared" si="1435"/>
        <v>5.1192692175112029</v>
      </c>
      <c r="CC434" s="157">
        <f t="shared" si="1442"/>
        <v>5.1069463548830809</v>
      </c>
      <c r="CD434" s="157">
        <f t="shared" si="1449"/>
        <v>5.0981805698592515</v>
      </c>
      <c r="CE434" s="157">
        <f t="shared" si="1456"/>
        <v>5.0824777549623548</v>
      </c>
      <c r="CF434" s="157">
        <f t="shared" si="1463"/>
        <v>5.0668713749573522</v>
      </c>
      <c r="CG434" s="157">
        <f t="shared" si="1470"/>
        <v>5.0582425068119887</v>
      </c>
      <c r="CH434" s="157">
        <f t="shared" si="1477"/>
        <v>5.0625532640190896</v>
      </c>
      <c r="CI434" s="157">
        <f t="shared" si="1484"/>
        <v>5.0333841721742081</v>
      </c>
      <c r="CJ434" s="157">
        <f t="shared" si="1491"/>
        <v>5.0231692880094707</v>
      </c>
      <c r="CK434" s="157">
        <f t="shared" si="1498"/>
        <v>5.0163823678432697</v>
      </c>
      <c r="CL434" s="157">
        <f t="shared" si="1505"/>
        <v>5.0070802427511802</v>
      </c>
      <c r="CM434" s="157">
        <f t="shared" si="1512"/>
        <v>4.9986536519690343</v>
      </c>
      <c r="CN434" s="157">
        <f t="shared" si="1519"/>
        <v>4.9885791064830363</v>
      </c>
      <c r="CO434" s="157">
        <f t="shared" si="1526"/>
        <v>4.9544620517097577</v>
      </c>
      <c r="CP434" s="157">
        <f t="shared" si="1533"/>
        <v>4.9462114904246457</v>
      </c>
      <c r="CQ434" s="157">
        <f t="shared" si="1540"/>
        <v>4.9151083898725796</v>
      </c>
      <c r="CR434" s="157">
        <f t="shared" si="1547"/>
        <v>4.9013201320132014</v>
      </c>
      <c r="CS434" s="162">
        <f t="shared" si="1554"/>
        <v>4.8843940141424111</v>
      </c>
      <c r="CT434" s="163">
        <f t="shared" si="1563"/>
        <v>4.8747743311997374</v>
      </c>
      <c r="CU434" s="163">
        <f t="shared" si="1570"/>
        <v>4.8747743311997374</v>
      </c>
      <c r="CV434" s="163">
        <f t="shared" si="1577"/>
        <v>4.8651924651924654</v>
      </c>
      <c r="CW434" s="163">
        <f t="shared" si="1584"/>
        <v>4.8628028814669282</v>
      </c>
      <c r="CX434" s="163">
        <f t="shared" si="1591"/>
        <v>4.8628028814669282</v>
      </c>
      <c r="CY434" s="163">
        <f t="shared" si="1598"/>
        <v>4.8612111292962359</v>
      </c>
      <c r="CZ434" s="163">
        <f t="shared" si="1605"/>
        <v>4.8612111292962359</v>
      </c>
      <c r="DA434" s="163">
        <f t="shared" si="1612"/>
        <v>4.8598032975717338</v>
      </c>
      <c r="DB434" s="163">
        <f t="shared" si="1619"/>
        <v>4.8548545276234067</v>
      </c>
      <c r="DC434" s="163">
        <f t="shared" si="1626"/>
        <v>4.8445604305985972</v>
      </c>
      <c r="DD434" s="163">
        <f t="shared" si="1633"/>
        <v>4.8327367393426615</v>
      </c>
      <c r="DE434" s="163">
        <f t="shared" si="1640"/>
        <v>4.8319505449812921</v>
      </c>
      <c r="DF434" s="163">
        <f t="shared" ref="DF434:DF487" si="1647">($B434/$B$113)</f>
        <v>4.8147187550656509</v>
      </c>
      <c r="DG434" s="163">
        <f t="shared" si="1226"/>
        <v>4.8069266871662082</v>
      </c>
      <c r="DH434" s="163">
        <f t="shared" si="1232"/>
        <v>4.7914179706404258</v>
      </c>
      <c r="DI434" s="163">
        <f t="shared" si="1238"/>
        <v>4.7798519472159642</v>
      </c>
      <c r="DJ434" s="163">
        <f t="shared" si="1244"/>
        <v>4.7775454399227923</v>
      </c>
      <c r="DK434" s="163">
        <f t="shared" si="1250"/>
        <v>4.7767770987455771</v>
      </c>
      <c r="DL434" s="163">
        <f t="shared" si="1256"/>
        <v>4.7645171639396855</v>
      </c>
      <c r="DM434" s="163">
        <f t="shared" si="1262"/>
        <v>4.7606988299406954</v>
      </c>
      <c r="DN434" s="163">
        <f t="shared" si="1268"/>
        <v>4.7546022090603488</v>
      </c>
      <c r="DO434" s="163">
        <f t="shared" si="1274"/>
        <v>4.7462448066474909</v>
      </c>
      <c r="DP434" s="163">
        <f t="shared" si="1280"/>
        <v>4.7386726228462033</v>
      </c>
      <c r="DQ434" s="163">
        <f t="shared" si="1286"/>
        <v>4.7146031746031749</v>
      </c>
      <c r="DR434" s="163">
        <f t="shared" si="1292"/>
        <v>4.6819041614123584</v>
      </c>
      <c r="DS434" s="163">
        <f t="shared" si="1298"/>
        <v>4.6467459324155191</v>
      </c>
      <c r="DT434" s="163">
        <f t="shared" si="1304"/>
        <v>4.6235990037359898</v>
      </c>
      <c r="DU434" s="163">
        <f t="shared" si="1310"/>
        <v>4.6006815365551423</v>
      </c>
      <c r="DV434" s="163">
        <f t="shared" si="1316"/>
        <v>4.5779901356350186</v>
      </c>
      <c r="DW434" s="163">
        <f t="shared" si="1322"/>
        <v>4.5555214723926376</v>
      </c>
      <c r="DX434" s="163">
        <f t="shared" si="1328"/>
        <v>4.5325804974820691</v>
      </c>
      <c r="DY434" s="163">
        <f t="shared" si="1334"/>
        <v>4.5098694199817793</v>
      </c>
      <c r="DZ434" s="163">
        <f t="shared" si="1340"/>
        <v>4.4873848013295063</v>
      </c>
      <c r="EA434" s="163">
        <f t="shared" si="1346"/>
        <v>4.4651232711966324</v>
      </c>
      <c r="EB434" s="163">
        <f t="shared" si="1352"/>
        <v>4.4430815258040388</v>
      </c>
      <c r="EC434" s="163">
        <f t="shared" si="1359"/>
        <v>4.4212563262875859</v>
      </c>
      <c r="ED434" s="163">
        <f t="shared" si="1366"/>
        <v>4.3989928909952605</v>
      </c>
      <c r="EE434" s="163">
        <f t="shared" si="1373"/>
        <v>4.3769525493663428</v>
      </c>
      <c r="EF434" s="163">
        <f t="shared" si="1380"/>
        <v>4.3551319648093845</v>
      </c>
      <c r="EG434" s="163">
        <f t="shared" si="1387"/>
        <v>4.333527866939014</v>
      </c>
      <c r="EH434" s="163">
        <f t="shared" si="1394"/>
        <v>4.3121370499419278</v>
      </c>
      <c r="EI434" s="163">
        <f t="shared" si="1401"/>
        <v>4.2909563709910428</v>
      </c>
      <c r="EJ434" s="163">
        <f t="shared" si="1408"/>
        <v>4.2693689808825646</v>
      </c>
      <c r="EK434" s="163">
        <f t="shared" si="1415"/>
        <v>4.2479977116704806</v>
      </c>
      <c r="EL434" s="163">
        <f t="shared" si="1422"/>
        <v>4.2268393339974386</v>
      </c>
      <c r="EM434" s="163">
        <f t="shared" si="1429"/>
        <v>4.2058906825261966</v>
      </c>
      <c r="EN434" s="163">
        <f t="shared" si="1436"/>
        <v>4.1851486543609973</v>
      </c>
      <c r="EO434" s="163">
        <f t="shared" si="1443"/>
        <v>4.1646102075154232</v>
      </c>
      <c r="EP434" s="163">
        <f t="shared" si="1450"/>
        <v>4.1436941964285712</v>
      </c>
      <c r="EQ434" s="163">
        <f t="shared" si="1457"/>
        <v>4.1229872293170464</v>
      </c>
      <c r="ER434" s="163">
        <f t="shared" si="1464"/>
        <v>4.1024861878453036</v>
      </c>
      <c r="ES434" s="163">
        <f t="shared" si="1471"/>
        <v>4.082188015393073</v>
      </c>
      <c r="ET434" s="163">
        <f t="shared" si="1478"/>
        <v>4.0620897155361053</v>
      </c>
      <c r="EU434" s="163">
        <f t="shared" si="1485"/>
        <v>4.0416383181385225</v>
      </c>
      <c r="EV434" s="163">
        <f t="shared" si="1492"/>
        <v>4.0213918223666392</v>
      </c>
      <c r="EW434" s="163">
        <f t="shared" si="1499"/>
        <v>4.0013471642193181</v>
      </c>
      <c r="EX434" s="163">
        <f t="shared" si="1506"/>
        <v>3.9815013404825739</v>
      </c>
      <c r="EY434" s="163">
        <f t="shared" si="1513"/>
        <v>3.9618514072295583</v>
      </c>
      <c r="EZ434" s="163">
        <f t="shared" si="1520"/>
        <v>3.9423944783647467</v>
      </c>
      <c r="FA434" s="163">
        <f t="shared" si="1527"/>
        <v>3.922609614368727</v>
      </c>
      <c r="FB434" s="163">
        <f t="shared" si="1534"/>
        <v>3.9030223390275953</v>
      </c>
      <c r="FC434" s="163">
        <f t="shared" si="1541"/>
        <v>3.8836297071129708</v>
      </c>
      <c r="FD434" s="163">
        <f t="shared" si="1548"/>
        <v>3.8644288316419466</v>
      </c>
      <c r="FE434" s="163">
        <f t="shared" si="1555"/>
        <v>3.8454168824443293</v>
      </c>
      <c r="FF434" s="163">
        <f t="shared" si="1564"/>
        <v>3.8260981579286359</v>
      </c>
      <c r="FG434" s="163">
        <f t="shared" si="1571"/>
        <v>3.8069725711356064</v>
      </c>
      <c r="FH434" s="163">
        <f t="shared" si="1578"/>
        <v>3.7880372401479403</v>
      </c>
      <c r="FI434" s="163">
        <f t="shared" si="1585"/>
        <v>3.7692893401015231</v>
      </c>
      <c r="FJ434" s="163">
        <f t="shared" si="1592"/>
        <v>3.7507261017805278</v>
      </c>
      <c r="FK434" s="163">
        <f t="shared" si="1599"/>
        <v>3.7318758638019851</v>
      </c>
      <c r="FL434" s="163">
        <f t="shared" si="1606"/>
        <v>3.713214151768971</v>
      </c>
      <c r="FM434" s="163">
        <f t="shared" si="1613"/>
        <v>3.6947381515113822</v>
      </c>
      <c r="FN434" s="163">
        <f t="shared" si="1620"/>
        <v>3.6764451045921525</v>
      </c>
      <c r="FO434" s="163">
        <f t="shared" si="1627"/>
        <v>3.6583323069343514</v>
      </c>
      <c r="FP434" s="163">
        <f t="shared" si="1634"/>
        <v>3.639950980392157</v>
      </c>
      <c r="FQ434" s="163">
        <f t="shared" si="1641"/>
        <v>3.6217534447018656</v>
      </c>
      <c r="FR434" s="163">
        <f t="shared" ref="FR434:FR487" si="1648">($B434/$B$177)</f>
        <v>3.6037369570492599</v>
      </c>
      <c r="FS434" s="163">
        <f t="shared" si="1227"/>
        <v>3.5858988289267173</v>
      </c>
      <c r="FT434" s="163">
        <f t="shared" si="1233"/>
        <v>3.5682364247957712</v>
      </c>
      <c r="FU434" s="163">
        <f t="shared" si="1239"/>
        <v>3.5503227348792734</v>
      </c>
      <c r="FV434" s="163">
        <f t="shared" si="1245"/>
        <v>3.5325880114176975</v>
      </c>
      <c r="FW434" s="163">
        <f t="shared" si="1251"/>
        <v>3.5150295857988167</v>
      </c>
      <c r="FX434" s="163">
        <f t="shared" si="1257"/>
        <v>3.4976448422044277</v>
      </c>
      <c r="FY434" s="163">
        <f t="shared" si="1263"/>
        <v>3.4804312163112257</v>
      </c>
      <c r="FZ434" s="163">
        <f t="shared" si="1269"/>
        <v>3.4629823947767284</v>
      </c>
      <c r="GA434" s="163">
        <f t="shared" si="1275"/>
        <v>3.4457076566125289</v>
      </c>
      <c r="GB434" s="163">
        <f t="shared" si="1281"/>
        <v>3.4286044095578898</v>
      </c>
      <c r="GC434" s="163">
        <f t="shared" si="1287"/>
        <v>3.4116701125660462</v>
      </c>
      <c r="GD434" s="163">
        <f t="shared" si="1293"/>
        <v>3.3945142857142856</v>
      </c>
      <c r="GE434" s="163">
        <f t="shared" si="1299"/>
        <v>3.3775301341823969</v>
      </c>
      <c r="GF434" s="163">
        <f t="shared" si="1305"/>
        <v>3.36071509391265</v>
      </c>
      <c r="GG434" s="163">
        <f t="shared" si="1311"/>
        <v>3.3440666516550328</v>
      </c>
      <c r="GH434" s="163">
        <f t="shared" si="1317"/>
        <v>3.3275823437149898</v>
      </c>
      <c r="GI434" s="163">
        <f t="shared" si="1323"/>
        <v>3.3108906476424034</v>
      </c>
      <c r="GJ434" s="163">
        <f t="shared" si="1329"/>
        <v>3.2943655723158827</v>
      </c>
      <c r="GK434" s="163">
        <f t="shared" si="1335"/>
        <v>3.2780046352499723</v>
      </c>
      <c r="GL434" s="163">
        <f t="shared" si="1341"/>
        <v>3.2618054030309684</v>
      </c>
      <c r="GM434" s="163">
        <f t="shared" si="1347"/>
        <v>3.2454108391608392</v>
      </c>
      <c r="GN434" s="163">
        <f t="shared" si="1353"/>
        <v>3.2291802565775169</v>
      </c>
      <c r="GO434" s="163">
        <f t="shared" si="1360"/>
        <v>3.2131112072695802</v>
      </c>
      <c r="GP434" s="163">
        <f t="shared" si="1367"/>
        <v>3.1972012917115178</v>
      </c>
      <c r="GQ434" s="163">
        <f t="shared" si="1374"/>
        <v>3.1814481576692373</v>
      </c>
      <c r="GR434" s="163">
        <f t="shared" si="1381"/>
        <v>3.1655120963444525</v>
      </c>
      <c r="GS434" s="163">
        <f t="shared" si="1388"/>
        <v>3.1497348886532341</v>
      </c>
      <c r="GT434" s="163">
        <f t="shared" si="1395"/>
        <v>3.1341141711512082</v>
      </c>
      <c r="GU434" s="163">
        <f t="shared" si="1402"/>
        <v>3.118647627047459</v>
      </c>
      <c r="GV434" s="163">
        <f t="shared" si="1409"/>
        <v>3.1030087755954869</v>
      </c>
      <c r="GW434" s="163">
        <f t="shared" si="1416"/>
        <v>3.0875259875259875</v>
      </c>
      <c r="GX434" s="163">
        <f t="shared" si="1423"/>
        <v>3.0721969383533305</v>
      </c>
      <c r="GY434" s="163">
        <f t="shared" si="1430"/>
        <v>3.0570193495265543</v>
      </c>
      <c r="GZ434" s="163">
        <f t="shared" si="1437"/>
        <v>3.0416794674859191</v>
      </c>
      <c r="HA434" s="163">
        <f t="shared" si="1444"/>
        <v>3.0264927654371307</v>
      </c>
      <c r="HB434" s="163">
        <f t="shared" si="1451"/>
        <v>3.0114569603568895</v>
      </c>
      <c r="HC434" s="163">
        <f t="shared" si="1458"/>
        <v>2.9965698143664246</v>
      </c>
      <c r="HD434" s="163">
        <f t="shared" si="1465"/>
        <v>2.9815298132905039</v>
      </c>
      <c r="HE434" s="163">
        <f t="shared" si="1472"/>
        <v>2.9666400319616462</v>
      </c>
      <c r="HF434" s="163">
        <f t="shared" si="1479"/>
        <v>2.9518982309679984</v>
      </c>
      <c r="HG434" s="163">
        <f t="shared" si="1486"/>
        <v>2.9373022151898733</v>
      </c>
      <c r="HH434" s="163">
        <f t="shared" si="1493"/>
        <v>2.922562235560366</v>
      </c>
      <c r="HI434" s="163">
        <f t="shared" si="1500"/>
        <v>2.9079694536910123</v>
      </c>
      <c r="HJ434" s="163">
        <f t="shared" si="1507"/>
        <v>2.8935216755966877</v>
      </c>
      <c r="HK434" s="163">
        <f t="shared" si="1514"/>
        <v>2.8792167506785575</v>
      </c>
      <c r="HL434" s="163">
        <f t="shared" si="1521"/>
        <v>2.8647762345679011</v>
      </c>
      <c r="HM434" s="163">
        <f t="shared" si="1528"/>
        <v>2.8504798464491361</v>
      </c>
      <c r="HN434" s="163">
        <f t="shared" si="1535"/>
        <v>2.836325439266616</v>
      </c>
      <c r="HO434" s="163">
        <f t="shared" si="1542"/>
        <v>2.8223109083998481</v>
      </c>
      <c r="HP434" s="163">
        <f t="shared" si="1549"/>
        <v>2.8081686678642339</v>
      </c>
      <c r="HQ434" s="163">
        <f t="shared" si="1556"/>
        <v>2.7941674506114769</v>
      </c>
      <c r="HR434" s="163">
        <f t="shared" si="1565"/>
        <v>2.7803051577272302</v>
      </c>
      <c r="HS434" s="163">
        <f t="shared" si="1572"/>
        <v>2.7665797317436662</v>
      </c>
      <c r="HT434" s="163">
        <f t="shared" si="1579"/>
        <v>2.7527340129749769</v>
      </c>
      <c r="HU434" s="163">
        <f t="shared" si="1586"/>
        <v>2.7390261895979342</v>
      </c>
      <c r="HV434" s="163">
        <f t="shared" si="1593"/>
        <v>2.7254542117819782</v>
      </c>
      <c r="HW434" s="163">
        <f t="shared" si="1600"/>
        <v>2.7120160701241782</v>
      </c>
      <c r="HX434" s="163">
        <f t="shared" si="1607"/>
        <v>2.6984646134278187</v>
      </c>
      <c r="HY434" s="163">
        <f t="shared" si="1614"/>
        <v>2.6850479117700234</v>
      </c>
      <c r="HZ434" s="163">
        <f t="shared" si="1621"/>
        <v>2.6717639650984979</v>
      </c>
      <c r="IA434" s="163">
        <f t="shared" si="1628"/>
        <v>2.6583728631522421</v>
      </c>
      <c r="IB434" s="163">
        <f t="shared" si="1635"/>
        <v>2.6451153263870335</v>
      </c>
      <c r="IC434" s="163">
        <f t="shared" si="1642"/>
        <v>2.631989366415596</v>
      </c>
      <c r="ID434" s="163">
        <f t="shared" ref="ID434:ID487" si="1649">($B434/$B$241)</f>
        <v>2.6189930341239749</v>
      </c>
      <c r="IE434" s="163">
        <f t="shared" si="1228"/>
        <v>2.6058957711879276</v>
      </c>
      <c r="IF434" s="163">
        <f t="shared" si="1234"/>
        <v>2.5929288520296812</v>
      </c>
      <c r="IG434" s="163">
        <f t="shared" si="1240"/>
        <v>2.5800903405142459</v>
      </c>
      <c r="IH434" s="163">
        <f t="shared" si="1246"/>
        <v>2.5671564390665513</v>
      </c>
      <c r="II434" s="163">
        <f t="shared" si="1252"/>
        <v>2.5543515651874786</v>
      </c>
      <c r="IJ434" s="163">
        <f t="shared" si="1258"/>
        <v>2.5416737977066575</v>
      </c>
      <c r="IK434" s="163">
        <f t="shared" si="1264"/>
        <v>2.5291212534059944</v>
      </c>
      <c r="IL434" s="163">
        <f t="shared" si="1270"/>
        <v>2.5164788613064477</v>
      </c>
      <c r="IM434" s="163">
        <f t="shared" si="1276"/>
        <v>2.50396223233856</v>
      </c>
      <c r="IN434" s="163">
        <f t="shared" si="1282"/>
        <v>2.491569499203087</v>
      </c>
      <c r="IO434" s="163">
        <f t="shared" si="1288"/>
        <v>2.4790918955012105</v>
      </c>
      <c r="IP434" s="163">
        <f t="shared" si="1294"/>
        <v>2.4667386429698528</v>
      </c>
      <c r="IQ434" s="163">
        <f t="shared" si="1300"/>
        <v>2.4545078919097594</v>
      </c>
      <c r="IR434" s="163">
        <f t="shared" si="1306"/>
        <v>2.4421970070712056</v>
      </c>
      <c r="IS434" s="163">
        <f t="shared" si="1312"/>
        <v>2.4300089994273093</v>
      </c>
      <c r="IT434" s="163">
        <f t="shared" si="1318"/>
        <v>2.4179420384239663</v>
      </c>
      <c r="IU434" s="163">
        <f t="shared" si="1324"/>
        <v>2.405994329688133</v>
      </c>
      <c r="IV434" s="163">
        <f t="shared" si="1330"/>
        <v>2.3939711453211898</v>
      </c>
      <c r="IW434" s="163">
        <f t="shared" si="1336"/>
        <v>2.3820675274681209</v>
      </c>
      <c r="IX434" s="163">
        <f t="shared" si="1342"/>
        <v>2.3702817013805761</v>
      </c>
      <c r="IY434" s="163">
        <f t="shared" si="1348"/>
        <v>2.3584246466571384</v>
      </c>
      <c r="IZ434" s="163">
        <f t="shared" si="1354"/>
        <v>2.346685628505965</v>
      </c>
      <c r="JA434" s="163">
        <f t="shared" si="1361"/>
        <v>2.3350628930817612</v>
      </c>
      <c r="JB434" s="163">
        <f t="shared" si="1368"/>
        <v>2.3233729662077596</v>
      </c>
      <c r="JC434" s="163">
        <f t="shared" si="1375"/>
        <v>2.3117995018679949</v>
      </c>
      <c r="JD434" s="163">
        <f t="shared" si="1382"/>
        <v>2.3003407682775712</v>
      </c>
      <c r="JE434" s="163">
        <f t="shared" si="1389"/>
        <v>2.2888186792016643</v>
      </c>
      <c r="JF434" s="163">
        <f t="shared" si="1396"/>
        <v>2.2774114399631959</v>
      </c>
      <c r="JG434" s="163">
        <f t="shared" si="1403"/>
        <v>2.2661173418783855</v>
      </c>
      <c r="JH434" s="163">
        <f t="shared" si="1410"/>
        <v>2.2547635314658772</v>
      </c>
      <c r="JI434" s="163">
        <f t="shared" si="1417"/>
        <v>2.2435229246921975</v>
      </c>
      <c r="JJ434" s="163">
        <f t="shared" si="1424"/>
        <v>2.23239383690342</v>
      </c>
      <c r="JK434" s="163">
        <f t="shared" si="1431"/>
        <v>2.2212084953634461</v>
      </c>
      <c r="JL434" s="163">
        <f t="shared" si="1438"/>
        <v>2.2101346826400774</v>
      </c>
      <c r="JM434" s="163">
        <f t="shared" si="1445"/>
        <v>2.1991707389308455</v>
      </c>
      <c r="JN434" s="163">
        <f t="shared" si="1452"/>
        <v>2.1881538234860765</v>
      </c>
      <c r="JO434" s="163">
        <f t="shared" si="1459"/>
        <v>2.1772467380149538</v>
      </c>
      <c r="JP434" s="163">
        <f t="shared" si="1466"/>
        <v>2.1664478482859226</v>
      </c>
      <c r="JQ434" s="163">
        <f t="shared" si="1473"/>
        <v>2.1555991000798316</v>
      </c>
      <c r="JR434" s="163">
        <f t="shared" si="1480"/>
        <v>2.1448584633160022</v>
      </c>
      <c r="JS434" s="163">
        <f t="shared" si="1487"/>
        <v>2.1342243299561687</v>
      </c>
      <c r="JT434" s="163">
        <f t="shared" si="1494"/>
        <v>2.1235432901980409</v>
      </c>
      <c r="JU434" s="163">
        <f t="shared" si="1501"/>
        <v>2.1129686277299564</v>
      </c>
      <c r="JV434" s="163">
        <f t="shared" si="1508"/>
        <v>2.1024987612373471</v>
      </c>
      <c r="JW434" s="163">
        <f t="shared" si="1515"/>
        <v>2.0919847865896606</v>
      </c>
      <c r="JX434" s="163">
        <f t="shared" si="1522"/>
        <v>2.0815754432686244</v>
      </c>
      <c r="JY434" s="163">
        <f t="shared" si="1529"/>
        <v>2.0712691771269176</v>
      </c>
      <c r="JZ434" s="163">
        <f t="shared" si="1536"/>
        <v>2.0609214543436027</v>
      </c>
      <c r="KA434" s="163">
        <f t="shared" si="1543"/>
        <v>2.0506766086716377</v>
      </c>
      <c r="KB434" s="163">
        <f t="shared" si="1550"/>
        <v>2.0405331134927178</v>
      </c>
      <c r="KC434" s="163">
        <f t="shared" si="1557"/>
        <v>2.0303506733201178</v>
      </c>
      <c r="KD434" s="163">
        <f t="shared" si="1566"/>
        <v>2.0202693511086927</v>
      </c>
      <c r="KE434" s="163">
        <f t="shared" si="1573"/>
        <v>2.0101515971846236</v>
      </c>
      <c r="KF434" s="163">
        <f t="shared" si="1580"/>
        <v>2.0001346801346802</v>
      </c>
      <c r="KG434" s="163">
        <f t="shared" si="1587"/>
        <v>1.9902170999731976</v>
      </c>
      <c r="KH434" s="163">
        <f t="shared" si="1594"/>
        <v>1.9802653510234016</v>
      </c>
      <c r="KI434" s="163">
        <f t="shared" si="1601"/>
        <v>1.9704126310202998</v>
      </c>
      <c r="KJ434" s="163">
        <f t="shared" si="1608"/>
        <v>1.9606574691398773</v>
      </c>
      <c r="KK434" s="163">
        <f t="shared" si="1615"/>
        <v>1.9508702791461412</v>
      </c>
      <c r="KL434" s="163">
        <f t="shared" si="1622"/>
        <v>1.9411803150120908</v>
      </c>
      <c r="KM434" s="163">
        <f t="shared" si="1629"/>
        <v>1.9314605280270516</v>
      </c>
      <c r="KN434" s="163">
        <f t="shared" si="1636"/>
        <v>1.9218375930119702</v>
      </c>
      <c r="KO434" s="163">
        <f t="shared" si="1643"/>
        <v>1.9123100695338655</v>
      </c>
      <c r="KP434" s="163">
        <f t="shared" ref="KP434:KP487" si="1650">($B434/$B$305)</f>
        <v>1.9027546444586803</v>
      </c>
      <c r="KQ434" s="163">
        <f t="shared" si="1229"/>
        <v>1.8932942376338602</v>
      </c>
      <c r="KR434" s="163">
        <f t="shared" si="1235"/>
        <v>1.8839274387923379</v>
      </c>
      <c r="KS434" s="163">
        <f t="shared" si="1241"/>
        <v>1.8745345534869045</v>
      </c>
      <c r="KT434" s="163">
        <f t="shared" si="1247"/>
        <v>1.8652348656116553</v>
      </c>
      <c r="KU434" s="163">
        <f t="shared" si="1253"/>
        <v>1.8559110222444388</v>
      </c>
      <c r="KV434" s="163">
        <f t="shared" si="1259"/>
        <v>1.8466799303655808</v>
      </c>
      <c r="KW434" s="163">
        <f t="shared" si="1265"/>
        <v>1.8375402128186094</v>
      </c>
      <c r="KX434" s="163">
        <f t="shared" si="1271"/>
        <v>1.8283779624499845</v>
      </c>
      <c r="KY434" s="163">
        <f t="shared" si="1277"/>
        <v>1.8193066274653926</v>
      </c>
      <c r="KZ434" s="163">
        <f t="shared" si="1283"/>
        <v>1.810214529497806</v>
      </c>
      <c r="LA434" s="163">
        <f t="shared" si="1289"/>
        <v>1.8012128562765313</v>
      </c>
      <c r="LB434" s="163">
        <f t="shared" si="1295"/>
        <v>1.792300265508086</v>
      </c>
      <c r="LC434" s="163">
        <f t="shared" si="1301"/>
        <v>1.7833683578504953</v>
      </c>
      <c r="LD434" s="163">
        <f t="shared" si="1307"/>
        <v>1.774525032859362</v>
      </c>
      <c r="LE434" s="163">
        <f t="shared" si="1313"/>
        <v>1.7656640114136251</v>
      </c>
      <c r="LF434" s="163">
        <f t="shared" si="1319"/>
        <v>1.7568910445995505</v>
      </c>
      <c r="LG434" s="163">
        <f t="shared" si="1325"/>
        <v>1.7481019363192278</v>
      </c>
      <c r="LH434" s="163">
        <f t="shared" si="1331"/>
        <v>1.7394003279456547</v>
      </c>
      <c r="LI434" s="163">
        <f t="shared" si="1337"/>
        <v>1.7307849192937474</v>
      </c>
      <c r="LJ434" s="163">
        <f t="shared" si="1343"/>
        <v>1.7221545776076999</v>
      </c>
      <c r="LK434" s="163">
        <f t="shared" si="1349"/>
        <v>1.7136098771130215</v>
      </c>
      <c r="LL434" s="163">
        <f t="shared" si="1355"/>
        <v>1.7050516647531573</v>
      </c>
      <c r="LM434" s="163">
        <f t="shared" si="1362"/>
        <v>1.6965785114525618</v>
      </c>
      <c r="LN434" s="163">
        <f t="shared" si="1369"/>
        <v>1.688093208297812</v>
      </c>
      <c r="LO434" s="163">
        <f t="shared" si="1376"/>
        <v>1.6796923598936833</v>
      </c>
      <c r="LP434" s="163">
        <f t="shared" si="1383"/>
        <v>1.6713747116088009</v>
      </c>
      <c r="LQ434" s="163">
        <f t="shared" si="1390"/>
        <v>1.6630459126539754</v>
      </c>
      <c r="LR434" s="163">
        <f t="shared" si="1397"/>
        <v>1.654799710290267</v>
      </c>
      <c r="LS434" s="163">
        <f t="shared" si="1404"/>
        <v>1.6465435999778257</v>
      </c>
      <c r="LT434" s="163">
        <f t="shared" si="1411"/>
        <v>1.6383694632908599</v>
      </c>
      <c r="LU434" s="163">
        <f t="shared" si="1418"/>
        <v>1.6301866081229419</v>
      </c>
      <c r="LV434" s="163">
        <f t="shared" si="1425"/>
        <v>1.6220850854677515</v>
      </c>
      <c r="LW434" s="163">
        <f t="shared" si="1432"/>
        <v>1.6139759821768189</v>
      </c>
      <c r="LX434" s="163">
        <f t="shared" si="1439"/>
        <v>1.6059475533928089</v>
      </c>
      <c r="LY434" s="163">
        <f t="shared" si="1446"/>
        <v>1.5979986011728629</v>
      </c>
      <c r="LZ434" s="163">
        <f t="shared" si="1453"/>
        <v>1.5900428265524624</v>
      </c>
      <c r="MA434" s="163">
        <f t="shared" si="1460"/>
        <v>1.5821658765247963</v>
      </c>
      <c r="MB434" s="163">
        <f t="shared" si="1467"/>
        <v>1.5742831398738537</v>
      </c>
      <c r="MC434" s="163">
        <f t="shared" si="1474"/>
        <v>1.5664785612573175</v>
      </c>
      <c r="MD434" s="163">
        <f t="shared" si="1481"/>
        <v>1.5586691855583543</v>
      </c>
      <c r="ME434" s="163">
        <f t="shared" si="1488"/>
        <v>1.5509372878700851</v>
      </c>
      <c r="MF434" s="163">
        <f t="shared" si="1495"/>
        <v>1.5432015379020108</v>
      </c>
      <c r="MG434" s="163">
        <f t="shared" si="1502"/>
        <v>1.5355425735408157</v>
      </c>
      <c r="MH434" s="163">
        <f t="shared" si="1509"/>
        <v>1.5278806584362139</v>
      </c>
      <c r="MI434" s="163">
        <f t="shared" si="1516"/>
        <v>1.52029482520346</v>
      </c>
      <c r="MJ434" s="163">
        <f t="shared" si="1523"/>
        <v>1.512706900942195</v>
      </c>
      <c r="MK434" s="163">
        <f t="shared" si="1530"/>
        <v>1.5051943444990625</v>
      </c>
      <c r="ML434" s="163">
        <f t="shared" si="1537"/>
        <v>1.4976805163372326</v>
      </c>
      <c r="MM434" s="163">
        <f t="shared" si="1544"/>
        <v>1.4902413325974613</v>
      </c>
      <c r="MN434" s="163">
        <f t="shared" si="1551"/>
        <v>1.4828016574309819</v>
      </c>
      <c r="MO434" s="163">
        <f t="shared" si="1558"/>
        <v>1.4754358948884805</v>
      </c>
      <c r="MP434" s="163">
        <f t="shared" si="1567"/>
        <v>1.4680703835508107</v>
      </c>
      <c r="MQ434" s="163">
        <f t="shared" si="1574"/>
        <v>1.4607780455417303</v>
      </c>
      <c r="MR434" s="163">
        <f t="shared" si="1581"/>
        <v>1.4534866650354783</v>
      </c>
      <c r="MS434" s="163">
        <f t="shared" si="1588"/>
        <v>1.4462677119345571</v>
      </c>
      <c r="MT434" s="163">
        <f t="shared" si="1595"/>
        <v>1.4390503875968992</v>
      </c>
      <c r="MU434" s="163">
        <f t="shared" si="1602"/>
        <v>1.4319047389480788</v>
      </c>
      <c r="MV434" s="163">
        <f t="shared" si="1609"/>
        <v>1.4247613565501032</v>
      </c>
      <c r="MW434" s="163">
        <f t="shared" si="1616"/>
        <v>1.4176888931315927</v>
      </c>
      <c r="MX434" s="163">
        <f t="shared" si="1623"/>
        <v>1.4106193009118542</v>
      </c>
      <c r="MY434" s="163">
        <f t="shared" si="1630"/>
        <v>1.4036198667359765</v>
      </c>
      <c r="MZ434" s="163">
        <f t="shared" si="1637"/>
        <v>1.3966238773686932</v>
      </c>
      <c r="NA434" s="163">
        <f t="shared" si="1644"/>
        <v>1.3896972816169935</v>
      </c>
      <c r="NB434" s="163">
        <f t="shared" ref="NB434:NB487" si="1651">($B434/$B$369)</f>
        <v>1.3827746741154563</v>
      </c>
      <c r="NC434" s="163">
        <f t="shared" si="1230"/>
        <v>1.3759206930096817</v>
      </c>
      <c r="ND434" s="163">
        <f t="shared" si="1236"/>
        <v>1.3690712145655681</v>
      </c>
      <c r="NE434" s="163">
        <f t="shared" si="1242"/>
        <v>1.3622895931752512</v>
      </c>
      <c r="NF434" s="163">
        <f t="shared" si="1248"/>
        <v>1.3555129609346477</v>
      </c>
      <c r="NG434" s="163">
        <f t="shared" si="1254"/>
        <v>1.3487421669239852</v>
      </c>
      <c r="NH434" s="163">
        <f t="shared" si="1260"/>
        <v>1.3420386770287367</v>
      </c>
      <c r="NI434" s="163">
        <f t="shared" si="1266"/>
        <v>1.3353414557388841</v>
      </c>
      <c r="NJ434" s="163">
        <f t="shared" si="1272"/>
        <v>1.3287107452804867</v>
      </c>
      <c r="NK434" s="163">
        <f t="shared" si="1278"/>
        <v>1.3220867088044155</v>
      </c>
      <c r="NL434" s="163">
        <f t="shared" si="1284"/>
        <v>1.3155283904685977</v>
      </c>
      <c r="NM434" s="163">
        <f t="shared" si="1290"/>
        <v>1.3089771274954829</v>
      </c>
      <c r="NN434" s="163">
        <f t="shared" si="1296"/>
        <v>1.3024907910892827</v>
      </c>
      <c r="NO434" s="163">
        <f t="shared" si="1302"/>
        <v>1.2960118684003841</v>
      </c>
      <c r="NP434" s="163">
        <f t="shared" si="1308"/>
        <v>1.2895410932140841</v>
      </c>
      <c r="NQ434" s="163">
        <f t="shared" si="1314"/>
        <v>1.2831346120615172</v>
      </c>
      <c r="NR434" s="163">
        <f t="shared" si="1320"/>
        <v>1.2767365887207702</v>
      </c>
      <c r="NS434" s="163">
        <f t="shared" si="1326"/>
        <v>1.2704020530367837</v>
      </c>
      <c r="NT434" s="163">
        <f t="shared" si="1332"/>
        <v>1.2640762650551134</v>
      </c>
      <c r="NU434" s="163">
        <f t="shared" si="1338"/>
        <v>1.2578131616837469</v>
      </c>
      <c r="NV434" s="163">
        <f t="shared" si="1344"/>
        <v>1.2515590763526041</v>
      </c>
      <c r="NW434" s="163">
        <f t="shared" si="1350"/>
        <v>1.2453146618590416</v>
      </c>
      <c r="NX434" s="163">
        <f t="shared" si="1356"/>
        <v>1.2391322486441385</v>
      </c>
      <c r="NY434" s="163">
        <f t="shared" si="1363"/>
        <v>1.2329597343295973</v>
      </c>
      <c r="NZ434" s="163">
        <f t="shared" si="1370"/>
        <v>1.2268484097480381</v>
      </c>
      <c r="OA434" s="163">
        <f t="shared" si="1377"/>
        <v>1.2207471949365007</v>
      </c>
      <c r="OB434" s="163">
        <f t="shared" si="1384"/>
        <v>1.2146566883408989</v>
      </c>
      <c r="OC434" s="163">
        <f t="shared" si="1391"/>
        <v>1.2086266531027468</v>
      </c>
      <c r="OD434" s="163">
        <f t="shared" si="1398"/>
        <v>1.2026074985828812</v>
      </c>
      <c r="OE434" s="163">
        <f t="shared" si="1405"/>
        <v>1.1966479996776922</v>
      </c>
      <c r="OF434" s="163">
        <f t="shared" si="1412"/>
        <v>1.1906995389857686</v>
      </c>
      <c r="OG434" s="163">
        <f t="shared" si="1419"/>
        <v>1.1847626645392899</v>
      </c>
      <c r="OH434" s="163">
        <f t="shared" si="1426"/>
        <v>1.1788846993451081</v>
      </c>
      <c r="OI434" s="163">
        <f t="shared" si="1433"/>
        <v>1.1730184431894475</v>
      </c>
      <c r="OJ434" s="163">
        <f t="shared" si="1440"/>
        <v>1.1671644137063817</v>
      </c>
      <c r="OK434" s="163">
        <f t="shared" si="1447"/>
        <v>1.1613685239491691</v>
      </c>
      <c r="OL434" s="163">
        <f t="shared" si="1454"/>
        <v>1.1555849511730147</v>
      </c>
      <c r="OM434" s="163">
        <f t="shared" si="1461"/>
        <v>1.1498141839578817</v>
      </c>
      <c r="ON434" s="163">
        <f t="shared" si="1468"/>
        <v>1.1441007665344169</v>
      </c>
      <c r="OO434" s="163">
        <f t="shared" si="1475"/>
        <v>1.1384002146333985</v>
      </c>
      <c r="OP434" s="163">
        <f t="shared" si="1482"/>
        <v>1.1327561877884138</v>
      </c>
      <c r="OQ434" s="163">
        <f t="shared" si="1489"/>
        <v>1.1271250758955678</v>
      </c>
      <c r="OR434" s="163">
        <f t="shared" si="1496"/>
        <v>1.1215073251774657</v>
      </c>
      <c r="OS434" s="163">
        <f t="shared" si="1503"/>
        <v>1.1159452960625187</v>
      </c>
      <c r="OT434" s="163">
        <f t="shared" si="1510"/>
        <v>1.1103966503420688</v>
      </c>
      <c r="OU434" s="163">
        <f t="shared" si="1517"/>
        <v>1.1048618085779116</v>
      </c>
      <c r="OV434" s="163">
        <f t="shared" si="1524"/>
        <v>1.0993818706740202</v>
      </c>
      <c r="OW434" s="163">
        <f t="shared" si="1531"/>
        <v>1.0939157336476135</v>
      </c>
      <c r="OX434" s="163">
        <f t="shared" si="1538"/>
        <v>1.0884637936089123</v>
      </c>
      <c r="OY434" s="163">
        <f t="shared" si="1545"/>
        <v>1.0830659276546091</v>
      </c>
      <c r="OZ434" s="163">
        <f t="shared" si="1552"/>
        <v>1.0776822321396176</v>
      </c>
      <c r="PA434" s="163">
        <f t="shared" si="1559"/>
        <v>1.072313079894581</v>
      </c>
      <c r="PB434" s="163">
        <f t="shared" si="1568"/>
        <v>1.0669971620505083</v>
      </c>
      <c r="PC434" s="163">
        <f t="shared" si="1575"/>
        <v>1.0616957392050328</v>
      </c>
      <c r="PD434" s="163">
        <f t="shared" si="1582"/>
        <v>1.0564091620429648</v>
      </c>
      <c r="PE434" s="163">
        <f t="shared" si="1589"/>
        <v>1.0511377711717451</v>
      </c>
      <c r="PF434" s="163">
        <f t="shared" si="1596"/>
        <v>1.0459187266708923</v>
      </c>
      <c r="PG434" s="163">
        <f t="shared" si="1603"/>
        <v>1.0407147862648913</v>
      </c>
      <c r="PH434" s="163">
        <f t="shared" si="1610"/>
        <v>1.0355262699159782</v>
      </c>
      <c r="PI434" s="163">
        <f t="shared" si="1617"/>
        <v>1.0303892319433845</v>
      </c>
      <c r="PJ434" s="163">
        <f t="shared" si="1624"/>
        <v>1.0252675181221953</v>
      </c>
      <c r="PK434" s="163">
        <f t="shared" si="1631"/>
        <v>1.0201614288167611</v>
      </c>
      <c r="PL434" s="163">
        <f t="shared" si="1638"/>
        <v>1.0150712552544343</v>
      </c>
      <c r="PM434" s="163">
        <f t="shared" si="1645"/>
        <v>1.0100316251232699</v>
      </c>
      <c r="PN434" s="163">
        <f t="shared" ref="PN434:PN487" si="1652">($B434/$B$433)</f>
        <v>1.0050077823644854</v>
      </c>
      <c r="PO434" s="156">
        <f>($B434/$B$434)</f>
        <v>1</v>
      </c>
      <c r="PP434" s="157"/>
      <c r="PQ434" s="157"/>
      <c r="PR434" s="157"/>
      <c r="PS434" s="157"/>
      <c r="PT434" s="157"/>
      <c r="PU434" s="157"/>
      <c r="PV434" s="157"/>
      <c r="PW434" s="157"/>
      <c r="PX434" s="157"/>
      <c r="PY434" s="157"/>
      <c r="PZ434" s="157"/>
      <c r="QA434" s="157"/>
      <c r="QB434" s="157"/>
      <c r="QC434" s="157"/>
      <c r="QD434" s="157"/>
      <c r="QE434" s="157"/>
      <c r="QF434" s="157"/>
      <c r="QG434" s="157"/>
      <c r="QH434" s="157"/>
      <c r="QI434" s="157"/>
      <c r="QJ434" s="157"/>
      <c r="QK434" s="157"/>
      <c r="QL434" s="157"/>
      <c r="QM434" s="157"/>
      <c r="QN434" s="157"/>
      <c r="QO434" s="157"/>
      <c r="QP434" s="157"/>
      <c r="QQ434" s="157"/>
      <c r="QR434" s="157"/>
      <c r="QS434" s="157"/>
      <c r="QT434" s="157"/>
      <c r="QU434" s="157"/>
      <c r="QV434" s="157"/>
      <c r="QW434" s="157"/>
      <c r="QX434" s="157"/>
      <c r="QY434" s="157"/>
      <c r="QZ434" s="157"/>
      <c r="RA434" s="157"/>
      <c r="RB434" s="157"/>
      <c r="RC434" s="157"/>
      <c r="RD434" s="157"/>
      <c r="RE434" s="157"/>
      <c r="RF434" s="157"/>
      <c r="RG434" s="157"/>
      <c r="RH434" s="157"/>
      <c r="RI434" s="157"/>
      <c r="RJ434" s="157"/>
      <c r="RK434" s="157"/>
      <c r="RL434" s="157"/>
      <c r="RM434" s="157"/>
      <c r="RN434" s="157"/>
      <c r="RO434" s="157"/>
      <c r="RP434" s="157"/>
    </row>
    <row r="435" spans="1:484" ht="13">
      <c r="A435" s="151">
        <v>53540</v>
      </c>
      <c r="B435" s="152">
        <f t="shared" si="1560"/>
        <v>29851</v>
      </c>
      <c r="C435" s="153">
        <f t="shared" si="1561"/>
        <v>5.0000000000000001E-3</v>
      </c>
      <c r="E435" s="157">
        <f t="shared" si="1357"/>
        <v>6.00744616623063</v>
      </c>
      <c r="F435" s="157">
        <f t="shared" si="1364"/>
        <v>5.9618534052326746</v>
      </c>
      <c r="G435" s="157">
        <f t="shared" si="1371"/>
        <v>5.9582834331337322</v>
      </c>
      <c r="H435" s="157">
        <f t="shared" si="1378"/>
        <v>5.9369530628480511</v>
      </c>
      <c r="I435" s="157">
        <f t="shared" si="1385"/>
        <v>5.9286991062562064</v>
      </c>
      <c r="J435" s="157">
        <f t="shared" si="1392"/>
        <v>5.9005732358173555</v>
      </c>
      <c r="K435" s="157">
        <f t="shared" si="1399"/>
        <v>5.8831296807252658</v>
      </c>
      <c r="L435" s="157">
        <f t="shared" si="1406"/>
        <v>5.8634845806324885</v>
      </c>
      <c r="M435" s="157">
        <f t="shared" si="1413"/>
        <v>5.8554335033346412</v>
      </c>
      <c r="N435" s="157">
        <f t="shared" si="1420"/>
        <v>5.8485501567398117</v>
      </c>
      <c r="O435" s="157">
        <f t="shared" si="1427"/>
        <v>5.8382554273420695</v>
      </c>
      <c r="P435" s="157">
        <f t="shared" si="1434"/>
        <v>5.8359726295210166</v>
      </c>
      <c r="Q435" s="157">
        <f t="shared" si="1441"/>
        <v>5.8302734374999998</v>
      </c>
      <c r="R435" s="157">
        <f t="shared" si="1448"/>
        <v>5.8279968762202268</v>
      </c>
      <c r="S435" s="157">
        <f t="shared" si="1455"/>
        <v>5.8030715396578536</v>
      </c>
      <c r="T435" s="157">
        <f t="shared" si="1462"/>
        <v>5.7963106796116506</v>
      </c>
      <c r="U435" s="157">
        <f t="shared" si="1469"/>
        <v>5.7772401780530291</v>
      </c>
      <c r="V435" s="157">
        <f t="shared" si="1476"/>
        <v>5.7738878143133459</v>
      </c>
      <c r="W435" s="157">
        <f t="shared" si="1483"/>
        <v>5.7582947530864201</v>
      </c>
      <c r="X435" s="157">
        <f t="shared" si="1490"/>
        <v>5.736164488854727</v>
      </c>
      <c r="Y435" s="157">
        <f t="shared" si="1497"/>
        <v>5.746102021174206</v>
      </c>
      <c r="Z435" s="157">
        <f t="shared" si="1504"/>
        <v>5.736164488854727</v>
      </c>
      <c r="AA435" s="157">
        <f t="shared" si="1511"/>
        <v>5.7262612699021673</v>
      </c>
      <c r="AB435" s="157">
        <f t="shared" si="1518"/>
        <v>5.7295585412667949</v>
      </c>
      <c r="AC435" s="157">
        <f t="shared" si="1525"/>
        <v>5.7120168388825103</v>
      </c>
      <c r="AD435" s="157">
        <f t="shared" si="1532"/>
        <v>5.6902401829965692</v>
      </c>
      <c r="AE435" s="157">
        <f t="shared" si="1539"/>
        <v>5.6869879977138504</v>
      </c>
      <c r="AF435" s="157">
        <f t="shared" si="1546"/>
        <v>5.6783336503709343</v>
      </c>
      <c r="AG435" s="157">
        <f t="shared" si="1553"/>
        <v>5.6621775417298936</v>
      </c>
      <c r="AH435" s="157">
        <f t="shared" si="1562"/>
        <v>5.6471812334468403</v>
      </c>
      <c r="AI435" s="157">
        <f t="shared" si="1569"/>
        <v>5.6525279303162277</v>
      </c>
      <c r="AJ435" s="157">
        <f t="shared" si="1576"/>
        <v>5.6568125829069551</v>
      </c>
      <c r="AK435" s="157">
        <f t="shared" si="1583"/>
        <v>5.6482497634815516</v>
      </c>
      <c r="AL435" s="157">
        <f t="shared" si="1590"/>
        <v>5.6237754333082144</v>
      </c>
      <c r="AM435" s="157">
        <f t="shared" si="1597"/>
        <v>5.6142561594884333</v>
      </c>
      <c r="AN435" s="157">
        <f t="shared" si="1604"/>
        <v>5.604769057453999</v>
      </c>
      <c r="AO435" s="157">
        <f t="shared" si="1611"/>
        <v>5.6068745304282492</v>
      </c>
      <c r="AP435" s="157">
        <f t="shared" si="1618"/>
        <v>5.6100357075737639</v>
      </c>
      <c r="AQ435" s="157">
        <f t="shared" si="1625"/>
        <v>5.5953139643861292</v>
      </c>
      <c r="AR435" s="157">
        <f t="shared" si="1632"/>
        <v>5.5733756534727412</v>
      </c>
      <c r="AS435" s="157">
        <f t="shared" si="1639"/>
        <v>5.5588454376163874</v>
      </c>
      <c r="AT435" s="157">
        <f t="shared" si="1646"/>
        <v>5.5536744186046514</v>
      </c>
      <c r="AU435" s="157">
        <f t="shared" ref="AU435:AU487" si="1653">($B435/$B$50)</f>
        <v>5.545420769087869</v>
      </c>
      <c r="AV435" s="157">
        <f t="shared" si="1231"/>
        <v>5.5382189239332096</v>
      </c>
      <c r="AW435" s="157">
        <f t="shared" si="1237"/>
        <v>5.5187650212608617</v>
      </c>
      <c r="AX435" s="157">
        <f t="shared" si="1243"/>
        <v>5.4852995222344729</v>
      </c>
      <c r="AY435" s="157">
        <f t="shared" si="1249"/>
        <v>5.4592172640819312</v>
      </c>
      <c r="AZ435" s="157">
        <f t="shared" si="1255"/>
        <v>5.4472627737226276</v>
      </c>
      <c r="BA435" s="157">
        <f t="shared" si="1261"/>
        <v>5.430416590867746</v>
      </c>
      <c r="BB435" s="157">
        <f t="shared" si="1267"/>
        <v>5.4393221574344022</v>
      </c>
      <c r="BC435" s="157">
        <f t="shared" si="1273"/>
        <v>5.4403134681975578</v>
      </c>
      <c r="BD435" s="157">
        <f t="shared" si="1279"/>
        <v>5.4274545454545455</v>
      </c>
      <c r="BE435" s="157">
        <f t="shared" si="1285"/>
        <v>5.4373406193078324</v>
      </c>
      <c r="BF435" s="157">
        <f t="shared" si="1291"/>
        <v>5.4205556564372612</v>
      </c>
      <c r="BG435" s="157">
        <f t="shared" si="1297"/>
        <v>5.417604355716878</v>
      </c>
      <c r="BH435" s="157">
        <f t="shared" si="1303"/>
        <v>5.4126926563916591</v>
      </c>
      <c r="BI435" s="157">
        <f t="shared" si="1309"/>
        <v>5.3872947121458221</v>
      </c>
      <c r="BJ435" s="157">
        <f t="shared" si="1315"/>
        <v>5.3843795093795093</v>
      </c>
      <c r="BK435" s="157">
        <f t="shared" si="1321"/>
        <v>5.3650251617541338</v>
      </c>
      <c r="BL435" s="157">
        <f t="shared" si="1327"/>
        <v>5.367919438949829</v>
      </c>
      <c r="BM435" s="157">
        <f t="shared" si="1333"/>
        <v>5.3669543329737506</v>
      </c>
      <c r="BN435" s="157">
        <f t="shared" si="1339"/>
        <v>5.3419828203292772</v>
      </c>
      <c r="BO435" s="157">
        <f t="shared" si="1345"/>
        <v>5.3248305387085262</v>
      </c>
      <c r="BP435" s="157">
        <f t="shared" si="1351"/>
        <v>5.2993076513403157</v>
      </c>
      <c r="BQ435" s="157">
        <f t="shared" si="1358"/>
        <v>5.295547276920348</v>
      </c>
      <c r="BR435" s="157">
        <f t="shared" si="1365"/>
        <v>5.2964868701206527</v>
      </c>
      <c r="BS435" s="157">
        <f t="shared" si="1372"/>
        <v>5.2740282685512367</v>
      </c>
      <c r="BT435" s="157">
        <f t="shared" si="1379"/>
        <v>5.2647266313932981</v>
      </c>
      <c r="BU435" s="157">
        <f t="shared" si="1386"/>
        <v>5.2768251723528374</v>
      </c>
      <c r="BV435" s="157">
        <f t="shared" si="1393"/>
        <v>5.2545326527019887</v>
      </c>
      <c r="BW435" s="157">
        <f t="shared" si="1400"/>
        <v>5.2462214411247805</v>
      </c>
      <c r="BX435" s="157">
        <f t="shared" si="1407"/>
        <v>5.2462214411247805</v>
      </c>
      <c r="BY435" s="157">
        <f t="shared" si="1414"/>
        <v>5.205964422741542</v>
      </c>
      <c r="BZ435" s="157">
        <f t="shared" si="1421"/>
        <v>5.1987112504353883</v>
      </c>
      <c r="CA435" s="157">
        <f t="shared" si="1428"/>
        <v>5.1565037139402312</v>
      </c>
      <c r="CB435" s="157">
        <f t="shared" si="1435"/>
        <v>5.1449500172354359</v>
      </c>
      <c r="CC435" s="157">
        <f t="shared" si="1442"/>
        <v>5.1325653370013757</v>
      </c>
      <c r="CD435" s="157">
        <f t="shared" si="1449"/>
        <v>5.123755578441469</v>
      </c>
      <c r="CE435" s="157">
        <f t="shared" si="1456"/>
        <v>5.1079739904175225</v>
      </c>
      <c r="CF435" s="157">
        <f t="shared" si="1463"/>
        <v>5.0922893210508358</v>
      </c>
      <c r="CG435" s="157">
        <f t="shared" si="1470"/>
        <v>5.0836171662125338</v>
      </c>
      <c r="CH435" s="157">
        <f t="shared" si="1477"/>
        <v>5.0879495483211183</v>
      </c>
      <c r="CI435" s="157">
        <f t="shared" si="1484"/>
        <v>5.0586341298085067</v>
      </c>
      <c r="CJ435" s="157">
        <f t="shared" si="1491"/>
        <v>5.0483680027059021</v>
      </c>
      <c r="CK435" s="157">
        <f t="shared" si="1498"/>
        <v>5.0415470359736529</v>
      </c>
      <c r="CL435" s="157">
        <f t="shared" si="1505"/>
        <v>5.0321982467970328</v>
      </c>
      <c r="CM435" s="157">
        <f t="shared" si="1512"/>
        <v>5.023729384045776</v>
      </c>
      <c r="CN435" s="157">
        <f t="shared" si="1519"/>
        <v>5.0136042996305008</v>
      </c>
      <c r="CO435" s="157">
        <f t="shared" si="1526"/>
        <v>4.9793160967472891</v>
      </c>
      <c r="CP435" s="157">
        <f t="shared" si="1533"/>
        <v>4.9710241465445462</v>
      </c>
      <c r="CQ435" s="157">
        <f t="shared" si="1540"/>
        <v>4.9397650173754757</v>
      </c>
      <c r="CR435" s="157">
        <f t="shared" si="1547"/>
        <v>4.9259075907590759</v>
      </c>
      <c r="CS435" s="162">
        <f t="shared" si="1554"/>
        <v>4.9088965630652854</v>
      </c>
      <c r="CT435" s="163">
        <f t="shared" si="1563"/>
        <v>4.8992286230100115</v>
      </c>
      <c r="CU435" s="163">
        <f t="shared" si="1570"/>
        <v>4.8992286230100115</v>
      </c>
      <c r="CV435" s="163">
        <f t="shared" si="1577"/>
        <v>4.8895986895986896</v>
      </c>
      <c r="CW435" s="163">
        <f t="shared" si="1584"/>
        <v>4.8871971185330718</v>
      </c>
      <c r="CX435" s="163">
        <f t="shared" si="1591"/>
        <v>4.8871971185330718</v>
      </c>
      <c r="CY435" s="163">
        <f t="shared" si="1598"/>
        <v>4.8855973813420626</v>
      </c>
      <c r="CZ435" s="163">
        <f t="shared" si="1605"/>
        <v>4.8855973813420626</v>
      </c>
      <c r="DA435" s="163">
        <f t="shared" si="1612"/>
        <v>4.884182487233649</v>
      </c>
      <c r="DB435" s="163">
        <f t="shared" si="1619"/>
        <v>4.8792088917947041</v>
      </c>
      <c r="DC435" s="163">
        <f t="shared" si="1626"/>
        <v>4.8688631544609366</v>
      </c>
      <c r="DD435" s="163">
        <f t="shared" si="1633"/>
        <v>4.8569801496908562</v>
      </c>
      <c r="DE435" s="163">
        <f t="shared" si="1640"/>
        <v>4.8561900113876684</v>
      </c>
      <c r="DF435" s="163">
        <f t="shared" si="1647"/>
        <v>4.8388717782460686</v>
      </c>
      <c r="DG435" s="163">
        <f t="shared" ref="DG435:DG487" si="1654">($B435/$B$114)</f>
        <v>4.831040621459783</v>
      </c>
      <c r="DH435" s="163">
        <f t="shared" si="1232"/>
        <v>4.815454105500887</v>
      </c>
      <c r="DI435" s="163">
        <f t="shared" si="1238"/>
        <v>4.8038300611522367</v>
      </c>
      <c r="DJ435" s="163">
        <f t="shared" si="1244"/>
        <v>4.8015119832716744</v>
      </c>
      <c r="DK435" s="163">
        <f t="shared" si="1250"/>
        <v>4.8007397877130913</v>
      </c>
      <c r="DL435" s="163">
        <f t="shared" si="1256"/>
        <v>4.788418350978505</v>
      </c>
      <c r="DM435" s="163">
        <f t="shared" si="1262"/>
        <v>4.7845808623176795</v>
      </c>
      <c r="DN435" s="163">
        <f t="shared" si="1268"/>
        <v>4.7784536577557226</v>
      </c>
      <c r="DO435" s="163">
        <f t="shared" si="1274"/>
        <v>4.7700543304570147</v>
      </c>
      <c r="DP435" s="163">
        <f t="shared" si="1280"/>
        <v>4.7624441608168473</v>
      </c>
      <c r="DQ435" s="163">
        <f t="shared" si="1286"/>
        <v>4.7382539682539679</v>
      </c>
      <c r="DR435" s="163">
        <f t="shared" si="1292"/>
        <v>4.705390920554855</v>
      </c>
      <c r="DS435" s="163">
        <f t="shared" si="1298"/>
        <v>4.6700563204005006</v>
      </c>
      <c r="DT435" s="163">
        <f t="shared" si="1304"/>
        <v>4.6467932752179326</v>
      </c>
      <c r="DU435" s="163">
        <f t="shared" si="1310"/>
        <v>4.6237608426270134</v>
      </c>
      <c r="DV435" s="163">
        <f t="shared" si="1316"/>
        <v>4.600955610357583</v>
      </c>
      <c r="DW435" s="163">
        <f t="shared" si="1322"/>
        <v>4.5783742331288346</v>
      </c>
      <c r="DX435" s="163">
        <f t="shared" si="1328"/>
        <v>4.5553181748817337</v>
      </c>
      <c r="DY435" s="163">
        <f t="shared" si="1334"/>
        <v>4.5324931673246276</v>
      </c>
      <c r="DZ435" s="163">
        <f t="shared" si="1340"/>
        <v>4.5098957546457168</v>
      </c>
      <c r="EA435" s="163">
        <f t="shared" si="1346"/>
        <v>4.4875225496091398</v>
      </c>
      <c r="EB435" s="163">
        <f t="shared" si="1352"/>
        <v>4.4653702318623782</v>
      </c>
      <c r="EC435" s="163">
        <f t="shared" si="1359"/>
        <v>4.4434355462935393</v>
      </c>
      <c r="ED435" s="163">
        <f t="shared" si="1366"/>
        <v>4.4210604265402846</v>
      </c>
      <c r="EE435" s="163">
        <f t="shared" si="1373"/>
        <v>4.398909519599175</v>
      </c>
      <c r="EF435" s="163">
        <f t="shared" si="1380"/>
        <v>4.3769794721407624</v>
      </c>
      <c r="EG435" s="163">
        <f t="shared" si="1387"/>
        <v>4.3552669973737963</v>
      </c>
      <c r="EH435" s="163">
        <f t="shared" si="1394"/>
        <v>4.3337688734030193</v>
      </c>
      <c r="EI435" s="163">
        <f t="shared" si="1401"/>
        <v>4.3124819416353652</v>
      </c>
      <c r="EJ435" s="163">
        <f t="shared" si="1408"/>
        <v>4.290786258444732</v>
      </c>
      <c r="EK435" s="163">
        <f t="shared" si="1415"/>
        <v>4.2693077803203661</v>
      </c>
      <c r="EL435" s="163">
        <f t="shared" si="1422"/>
        <v>4.2480432617048525</v>
      </c>
      <c r="EM435" s="163">
        <f t="shared" si="1429"/>
        <v>4.2269895213820448</v>
      </c>
      <c r="EN435" s="163">
        <f t="shared" si="1436"/>
        <v>4.2061434408905169</v>
      </c>
      <c r="EO435" s="163">
        <f t="shared" si="1443"/>
        <v>4.1855019629837349</v>
      </c>
      <c r="EP435" s="163">
        <f t="shared" si="1450"/>
        <v>4.1644810267857144</v>
      </c>
      <c r="EQ435" s="163">
        <f t="shared" si="1457"/>
        <v>4.1436701832315377</v>
      </c>
      <c r="ER435" s="163">
        <f t="shared" si="1464"/>
        <v>4.1230662983425415</v>
      </c>
      <c r="ES435" s="163">
        <f t="shared" si="1471"/>
        <v>4.1026663001649259</v>
      </c>
      <c r="ET435" s="163">
        <f t="shared" si="1478"/>
        <v>4.0824671772428882</v>
      </c>
      <c r="EU435" s="163">
        <f t="shared" si="1485"/>
        <v>4.0619131854674109</v>
      </c>
      <c r="EV435" s="163">
        <f t="shared" si="1492"/>
        <v>4.0415651232060652</v>
      </c>
      <c r="EW435" s="163">
        <f t="shared" si="1499"/>
        <v>4.0214199110871611</v>
      </c>
      <c r="EX435" s="163">
        <f t="shared" si="1506"/>
        <v>4.0014745308310991</v>
      </c>
      <c r="EY435" s="163">
        <f t="shared" si="1513"/>
        <v>3.9817260237428305</v>
      </c>
      <c r="EZ435" s="163">
        <f t="shared" si="1520"/>
        <v>3.962171489248739</v>
      </c>
      <c r="FA435" s="163">
        <f t="shared" si="1527"/>
        <v>3.9422873745377709</v>
      </c>
      <c r="FB435" s="163">
        <f t="shared" si="1534"/>
        <v>3.9226018396846256</v>
      </c>
      <c r="FC435" s="163">
        <f t="shared" si="1541"/>
        <v>3.9031119246861925</v>
      </c>
      <c r="FD435" s="163">
        <f t="shared" si="1548"/>
        <v>3.8838147280770232</v>
      </c>
      <c r="FE435" s="163">
        <f t="shared" si="1555"/>
        <v>3.8647074054893835</v>
      </c>
      <c r="FF435" s="163">
        <f t="shared" si="1564"/>
        <v>3.8452917686461419</v>
      </c>
      <c r="FG435" s="163">
        <f t="shared" si="1571"/>
        <v>3.8260702384004102</v>
      </c>
      <c r="FH435" s="163">
        <f t="shared" si="1578"/>
        <v>3.8070399183777579</v>
      </c>
      <c r="FI435" s="163">
        <f t="shared" si="1585"/>
        <v>3.7881979695431474</v>
      </c>
      <c r="FJ435" s="163">
        <f t="shared" si="1592"/>
        <v>3.7695416087889884</v>
      </c>
      <c r="FK435" s="163">
        <f t="shared" si="1599"/>
        <v>3.750596808644302</v>
      </c>
      <c r="FL435" s="163">
        <f t="shared" si="1606"/>
        <v>3.731841480185023</v>
      </c>
      <c r="FM435" s="163">
        <f t="shared" si="1613"/>
        <v>3.7132727951237716</v>
      </c>
      <c r="FN435" s="163">
        <f t="shared" si="1620"/>
        <v>3.6948879811857904</v>
      </c>
      <c r="FO435" s="163">
        <f t="shared" si="1627"/>
        <v>3.6766843207291537</v>
      </c>
      <c r="FP435" s="163">
        <f t="shared" si="1634"/>
        <v>3.6582107843137255</v>
      </c>
      <c r="FQ435" s="163">
        <f t="shared" si="1641"/>
        <v>3.6399219607364954</v>
      </c>
      <c r="FR435" s="163">
        <f t="shared" si="1648"/>
        <v>3.6218150934239262</v>
      </c>
      <c r="FS435" s="163">
        <f t="shared" ref="FS435:FS487" si="1655">($B435/$B$178)</f>
        <v>3.6038874803815042</v>
      </c>
      <c r="FT435" s="163">
        <f t="shared" si="1233"/>
        <v>3.5861364728495917</v>
      </c>
      <c r="FU435" s="163">
        <f t="shared" si="1239"/>
        <v>3.5681329189576858</v>
      </c>
      <c r="FV435" s="163">
        <f t="shared" si="1245"/>
        <v>3.5503092293054235</v>
      </c>
      <c r="FW435" s="163">
        <f t="shared" si="1251"/>
        <v>3.532662721893491</v>
      </c>
      <c r="FX435" s="163">
        <f t="shared" si="1257"/>
        <v>3.5151907677814416</v>
      </c>
      <c r="FY435" s="163">
        <f t="shared" si="1263"/>
        <v>3.4978907897820481</v>
      </c>
      <c r="FZ435" s="163">
        <f t="shared" si="1269"/>
        <v>3.4803544362830827</v>
      </c>
      <c r="GA435" s="163">
        <f t="shared" si="1275"/>
        <v>3.4629930394431554</v>
      </c>
      <c r="GB435" s="163">
        <f t="shared" si="1281"/>
        <v>3.4458039939974605</v>
      </c>
      <c r="GC435" s="163">
        <f t="shared" si="1287"/>
        <v>3.4287847461520791</v>
      </c>
      <c r="GD435" s="163">
        <f t="shared" si="1293"/>
        <v>3.411542857142857</v>
      </c>
      <c r="GE435" s="163">
        <f t="shared" si="1299"/>
        <v>3.3944735046622698</v>
      </c>
      <c r="GF435" s="163">
        <f t="shared" si="1305"/>
        <v>3.3775741117899978</v>
      </c>
      <c r="GG435" s="163">
        <f t="shared" si="1311"/>
        <v>3.3608421526683179</v>
      </c>
      <c r="GH435" s="163">
        <f t="shared" si="1317"/>
        <v>3.3442751512435582</v>
      </c>
      <c r="GI435" s="163">
        <f t="shared" si="1323"/>
        <v>3.327499721324267</v>
      </c>
      <c r="GJ435" s="163">
        <f t="shared" si="1329"/>
        <v>3.3108917480035491</v>
      </c>
      <c r="GK435" s="163">
        <f t="shared" si="1335"/>
        <v>3.294448736342567</v>
      </c>
      <c r="GL435" s="163">
        <f t="shared" si="1341"/>
        <v>3.278168240720404</v>
      </c>
      <c r="GM435" s="163">
        <f t="shared" si="1347"/>
        <v>3.2616914335664338</v>
      </c>
      <c r="GN435" s="163">
        <f t="shared" si="1353"/>
        <v>3.2453794303109373</v>
      </c>
      <c r="GO435" s="163">
        <f t="shared" si="1360"/>
        <v>3.2292297706620512</v>
      </c>
      <c r="GP435" s="163">
        <f t="shared" si="1367"/>
        <v>3.2132400430570507</v>
      </c>
      <c r="GQ435" s="163">
        <f t="shared" si="1374"/>
        <v>3.1974078834618682</v>
      </c>
      <c r="GR435" s="163">
        <f t="shared" si="1381"/>
        <v>3.1813918789299795</v>
      </c>
      <c r="GS435" s="163">
        <f t="shared" si="1388"/>
        <v>3.1655355249204664</v>
      </c>
      <c r="GT435" s="163">
        <f t="shared" si="1395"/>
        <v>3.1498364461327424</v>
      </c>
      <c r="GU435" s="163">
        <f t="shared" si="1402"/>
        <v>3.1342923141537171</v>
      </c>
      <c r="GV435" s="163">
        <f t="shared" si="1409"/>
        <v>3.1185750104471377</v>
      </c>
      <c r="GW435" s="163">
        <f t="shared" si="1416"/>
        <v>3.1030145530145532</v>
      </c>
      <c r="GX435" s="163">
        <f t="shared" si="1423"/>
        <v>3.0876086057095571</v>
      </c>
      <c r="GY435" s="163">
        <f t="shared" si="1430"/>
        <v>3.0723548785508439</v>
      </c>
      <c r="GZ435" s="163">
        <f t="shared" si="1437"/>
        <v>3.0569380440348182</v>
      </c>
      <c r="HA435" s="163">
        <f t="shared" si="1444"/>
        <v>3.04167515793764</v>
      </c>
      <c r="HB435" s="163">
        <f t="shared" si="1451"/>
        <v>3.0265639257832304</v>
      </c>
      <c r="HC435" s="163">
        <f t="shared" si="1458"/>
        <v>3.0116020984665051</v>
      </c>
      <c r="HD435" s="163">
        <f t="shared" si="1465"/>
        <v>2.9964866492672155</v>
      </c>
      <c r="HE435" s="163">
        <f t="shared" si="1472"/>
        <v>2.9815221733919297</v>
      </c>
      <c r="HF435" s="163">
        <f t="shared" si="1479"/>
        <v>2.9667064201947921</v>
      </c>
      <c r="HG435" s="163">
        <f t="shared" si="1486"/>
        <v>2.952037183544304</v>
      </c>
      <c r="HH435" s="163">
        <f t="shared" si="1493"/>
        <v>2.9372232608481745</v>
      </c>
      <c r="HI435" s="163">
        <f t="shared" si="1500"/>
        <v>2.922557274329352</v>
      </c>
      <c r="HJ435" s="163">
        <f t="shared" si="1507"/>
        <v>2.9080370189965903</v>
      </c>
      <c r="HK435" s="163">
        <f t="shared" si="1514"/>
        <v>2.8936603334625826</v>
      </c>
      <c r="HL435" s="163">
        <f t="shared" si="1521"/>
        <v>2.8791473765432101</v>
      </c>
      <c r="HM435" s="163">
        <f t="shared" si="1528"/>
        <v>2.8647792706333974</v>
      </c>
      <c r="HN435" s="163">
        <f t="shared" si="1535"/>
        <v>2.850553857906799</v>
      </c>
      <c r="HO435" s="163">
        <f t="shared" si="1542"/>
        <v>2.8364690231851006</v>
      </c>
      <c r="HP435" s="163">
        <f t="shared" si="1549"/>
        <v>2.822255838139359</v>
      </c>
      <c r="HQ435" s="163">
        <f t="shared" si="1556"/>
        <v>2.8081843838193792</v>
      </c>
      <c r="HR435" s="163">
        <f t="shared" si="1565"/>
        <v>2.7942525507816156</v>
      </c>
      <c r="HS435" s="163">
        <f t="shared" si="1572"/>
        <v>2.7804582712369599</v>
      </c>
      <c r="HT435" s="163">
        <f t="shared" si="1579"/>
        <v>2.7665430954587582</v>
      </c>
      <c r="HU435" s="163">
        <f t="shared" si="1586"/>
        <v>2.7527665068240501</v>
      </c>
      <c r="HV435" s="163">
        <f t="shared" si="1593"/>
        <v>2.7391264452193065</v>
      </c>
      <c r="HW435" s="163">
        <f t="shared" si="1600"/>
        <v>2.7256208911614319</v>
      </c>
      <c r="HX435" s="163">
        <f t="shared" si="1607"/>
        <v>2.7120014536204233</v>
      </c>
      <c r="HY435" s="163">
        <f t="shared" si="1614"/>
        <v>2.6985174471162536</v>
      </c>
      <c r="HZ435" s="163">
        <f t="shared" si="1621"/>
        <v>2.6851668615633715</v>
      </c>
      <c r="IA435" s="163">
        <f t="shared" si="1628"/>
        <v>2.6717085831916227</v>
      </c>
      <c r="IB435" s="163">
        <f t="shared" si="1635"/>
        <v>2.6583845400302786</v>
      </c>
      <c r="IC435" s="163">
        <f t="shared" si="1642"/>
        <v>2.645192733717324</v>
      </c>
      <c r="ID435" s="163">
        <f t="shared" si="1649"/>
        <v>2.6321312053610795</v>
      </c>
      <c r="IE435" s="163">
        <f t="shared" ref="IE435:IE487" si="1656">($B435/$B$242)</f>
        <v>2.6189682400421126</v>
      </c>
      <c r="IF435" s="163">
        <f t="shared" si="1234"/>
        <v>2.605936272370144</v>
      </c>
      <c r="IG435" s="163">
        <f t="shared" si="1240"/>
        <v>2.5930333564975676</v>
      </c>
      <c r="IH435" s="163">
        <f t="shared" si="1246"/>
        <v>2.5800345721694038</v>
      </c>
      <c r="II435" s="163">
        <f t="shared" si="1252"/>
        <v>2.5671654626762987</v>
      </c>
      <c r="IJ435" s="163">
        <f t="shared" si="1258"/>
        <v>2.5544240972103371</v>
      </c>
      <c r="IK435" s="163">
        <f t="shared" si="1264"/>
        <v>2.5418085831062669</v>
      </c>
      <c r="IL435" s="163">
        <f t="shared" si="1270"/>
        <v>2.5291027704820808</v>
      </c>
      <c r="IM435" s="163">
        <f t="shared" si="1276"/>
        <v>2.5165233518799526</v>
      </c>
      <c r="IN435" s="163">
        <f t="shared" si="1282"/>
        <v>2.5040684506333362</v>
      </c>
      <c r="IO435" s="163">
        <f t="shared" si="1288"/>
        <v>2.4915282530673566</v>
      </c>
      <c r="IP435" s="163">
        <f t="shared" si="1294"/>
        <v>2.479113030479196</v>
      </c>
      <c r="IQ435" s="163">
        <f t="shared" si="1300"/>
        <v>2.4668209238905874</v>
      </c>
      <c r="IR435" s="163">
        <f t="shared" si="1306"/>
        <v>2.4544482815326427</v>
      </c>
      <c r="IS435" s="163">
        <f t="shared" si="1312"/>
        <v>2.4421991327824593</v>
      </c>
      <c r="IT435" s="163">
        <f t="shared" si="1318"/>
        <v>2.4300716379029632</v>
      </c>
      <c r="IU435" s="163">
        <f t="shared" si="1324"/>
        <v>2.4180639935196435</v>
      </c>
      <c r="IV435" s="163">
        <f t="shared" si="1330"/>
        <v>2.4059804948819217</v>
      </c>
      <c r="IW435" s="163">
        <f t="shared" si="1336"/>
        <v>2.3940171625631566</v>
      </c>
      <c r="IX435" s="163">
        <f t="shared" si="1342"/>
        <v>2.3821722129119784</v>
      </c>
      <c r="IY435" s="163">
        <f t="shared" si="1348"/>
        <v>2.3702556773066541</v>
      </c>
      <c r="IZ435" s="163">
        <f t="shared" si="1354"/>
        <v>2.3584577704037293</v>
      </c>
      <c r="JA435" s="163">
        <f t="shared" si="1361"/>
        <v>2.3467767295597484</v>
      </c>
      <c r="JB435" s="163">
        <f t="shared" si="1368"/>
        <v>2.3350281602002503</v>
      </c>
      <c r="JC435" s="163">
        <f t="shared" si="1375"/>
        <v>2.3233966376089663</v>
      </c>
      <c r="JD435" s="163">
        <f t="shared" si="1382"/>
        <v>2.3118804213135067</v>
      </c>
      <c r="JE435" s="163">
        <f t="shared" si="1389"/>
        <v>2.3003005317099485</v>
      </c>
      <c r="JF435" s="163">
        <f t="shared" si="1396"/>
        <v>2.2888360680877167</v>
      </c>
      <c r="JG435" s="163">
        <f t="shared" si="1403"/>
        <v>2.2774853131914243</v>
      </c>
      <c r="JH435" s="163">
        <f t="shared" si="1410"/>
        <v>2.2660745464207088</v>
      </c>
      <c r="JI435" s="163">
        <f t="shared" si="1417"/>
        <v>2.25477755117456</v>
      </c>
      <c r="JJ435" s="163">
        <f t="shared" si="1424"/>
        <v>2.2435926343479893</v>
      </c>
      <c r="JK435" s="163">
        <f t="shared" si="1431"/>
        <v>2.2323511815734371</v>
      </c>
      <c r="JL435" s="163">
        <f t="shared" si="1438"/>
        <v>2.2212218170994866</v>
      </c>
      <c r="JM435" s="163">
        <f t="shared" si="1445"/>
        <v>2.2102028727972751</v>
      </c>
      <c r="JN435" s="163">
        <f t="shared" si="1452"/>
        <v>2.1991306910269635</v>
      </c>
      <c r="JO435" s="163">
        <f t="shared" si="1459"/>
        <v>2.188168890192054</v>
      </c>
      <c r="JP435" s="163">
        <f t="shared" si="1466"/>
        <v>2.1773158278628739</v>
      </c>
      <c r="JQ435" s="163">
        <f t="shared" si="1473"/>
        <v>2.166412656941723</v>
      </c>
      <c r="JR435" s="163">
        <f t="shared" si="1480"/>
        <v>2.1556181398035816</v>
      </c>
      <c r="JS435" s="163">
        <f t="shared" si="1487"/>
        <v>2.1449306603434648</v>
      </c>
      <c r="JT435" s="163">
        <f t="shared" si="1494"/>
        <v>2.1341960391792378</v>
      </c>
      <c r="JU435" s="163">
        <f t="shared" si="1501"/>
        <v>2.1235683289464324</v>
      </c>
      <c r="JV435" s="163">
        <f t="shared" si="1508"/>
        <v>2.1130459403978197</v>
      </c>
      <c r="JW435" s="163">
        <f t="shared" si="1515"/>
        <v>2.1024792224256936</v>
      </c>
      <c r="JX435" s="163">
        <f t="shared" si="1522"/>
        <v>2.0920176606629757</v>
      </c>
      <c r="JY435" s="163">
        <f t="shared" si="1529"/>
        <v>2.0816596931659692</v>
      </c>
      <c r="JZ435" s="163">
        <f t="shared" si="1536"/>
        <v>2.0712600610602276</v>
      </c>
      <c r="KA435" s="163">
        <f t="shared" si="1543"/>
        <v>2.0609638221485778</v>
      </c>
      <c r="KB435" s="163">
        <f t="shared" si="1550"/>
        <v>2.0507694421544382</v>
      </c>
      <c r="KC435" s="163">
        <f t="shared" si="1557"/>
        <v>2.0405359217991661</v>
      </c>
      <c r="KD435" s="163">
        <f t="shared" si="1566"/>
        <v>2.0304040266630392</v>
      </c>
      <c r="KE435" s="163">
        <f t="shared" si="1573"/>
        <v>2.0202355170546831</v>
      </c>
      <c r="KF435" s="163">
        <f t="shared" si="1580"/>
        <v>2.01016835016835</v>
      </c>
      <c r="KG435" s="163">
        <f t="shared" si="1587"/>
        <v>2.0002010184937014</v>
      </c>
      <c r="KH435" s="163">
        <f t="shared" si="1594"/>
        <v>1.9901993466231083</v>
      </c>
      <c r="KI435" s="163">
        <f t="shared" si="1601"/>
        <v>1.9802972004776436</v>
      </c>
      <c r="KJ435" s="163">
        <f t="shared" si="1608"/>
        <v>1.9704931018549079</v>
      </c>
      <c r="KK435" s="163">
        <f t="shared" si="1615"/>
        <v>1.9606568144499179</v>
      </c>
      <c r="KL435" s="163">
        <f t="shared" si="1622"/>
        <v>1.9509182406378669</v>
      </c>
      <c r="KM435" s="163">
        <f t="shared" si="1629"/>
        <v>1.9411496943685784</v>
      </c>
      <c r="KN435" s="163">
        <f t="shared" si="1636"/>
        <v>1.9314784859268845</v>
      </c>
      <c r="KO435" s="163">
        <f t="shared" si="1643"/>
        <v>1.9219031676538758</v>
      </c>
      <c r="KP435" s="163">
        <f t="shared" si="1650"/>
        <v>1.9122998078155029</v>
      </c>
      <c r="KQ435" s="163">
        <f t="shared" ref="KQ435:KQ487" si="1657">($B435/$B$306)</f>
        <v>1.9027919428862825</v>
      </c>
      <c r="KR435" s="163">
        <f t="shared" si="1235"/>
        <v>1.8933781555245466</v>
      </c>
      <c r="KS435" s="163">
        <f t="shared" si="1241"/>
        <v>1.8839381508362258</v>
      </c>
      <c r="KT435" s="163">
        <f t="shared" si="1247"/>
        <v>1.874591811102738</v>
      </c>
      <c r="KU435" s="163">
        <f t="shared" si="1253"/>
        <v>1.8652211947013246</v>
      </c>
      <c r="KV435" s="163">
        <f t="shared" si="1259"/>
        <v>1.8559437950758517</v>
      </c>
      <c r="KW435" s="163">
        <f t="shared" si="1265"/>
        <v>1.8467582281613462</v>
      </c>
      <c r="KX435" s="163">
        <f t="shared" si="1271"/>
        <v>1.8375500153893505</v>
      </c>
      <c r="KY435" s="163">
        <f t="shared" si="1277"/>
        <v>1.8284331740781576</v>
      </c>
      <c r="KZ435" s="163">
        <f t="shared" si="1283"/>
        <v>1.8192954656265237</v>
      </c>
      <c r="LA435" s="163">
        <f t="shared" si="1289"/>
        <v>1.8102486355366889</v>
      </c>
      <c r="LB435" s="163">
        <f t="shared" si="1295"/>
        <v>1.8012913347815593</v>
      </c>
      <c r="LC435" s="163">
        <f t="shared" si="1301"/>
        <v>1.792314620234164</v>
      </c>
      <c r="LD435" s="163">
        <f t="shared" si="1307"/>
        <v>1.7834269327279244</v>
      </c>
      <c r="LE435" s="163">
        <f t="shared" si="1313"/>
        <v>1.7745214599928665</v>
      </c>
      <c r="LF435" s="163">
        <f t="shared" si="1319"/>
        <v>1.7657044836152844</v>
      </c>
      <c r="LG435" s="163">
        <f t="shared" si="1325"/>
        <v>1.7568712847978341</v>
      </c>
      <c r="LH435" s="163">
        <f t="shared" si="1331"/>
        <v>1.7481260248301711</v>
      </c>
      <c r="LI435" s="163">
        <f t="shared" si="1337"/>
        <v>1.7394673970048367</v>
      </c>
      <c r="LJ435" s="163">
        <f t="shared" si="1343"/>
        <v>1.7307937612338378</v>
      </c>
      <c r="LK435" s="163">
        <f t="shared" si="1349"/>
        <v>1.7222061962730053</v>
      </c>
      <c r="LL435" s="163">
        <f t="shared" si="1355"/>
        <v>1.7136050516647532</v>
      </c>
      <c r="LM435" s="163">
        <f t="shared" si="1362"/>
        <v>1.7050893928143029</v>
      </c>
      <c r="LN435" s="163">
        <f t="shared" si="1369"/>
        <v>1.6965615231599886</v>
      </c>
      <c r="LO435" s="163">
        <f t="shared" si="1376"/>
        <v>1.6881185319233163</v>
      </c>
      <c r="LP435" s="163">
        <f t="shared" si="1383"/>
        <v>1.6797591581790559</v>
      </c>
      <c r="LQ435" s="163">
        <f t="shared" si="1390"/>
        <v>1.6713885778275477</v>
      </c>
      <c r="LR435" s="163">
        <f t="shared" si="1397"/>
        <v>1.6631010084127249</v>
      </c>
      <c r="LS435" s="163">
        <f t="shared" si="1404"/>
        <v>1.6548034813459727</v>
      </c>
      <c r="LT435" s="163">
        <f t="shared" si="1411"/>
        <v>1.6465883391251586</v>
      </c>
      <c r="LU435" s="163">
        <f t="shared" si="1418"/>
        <v>1.6383644346871569</v>
      </c>
      <c r="LV435" s="163">
        <f t="shared" si="1425"/>
        <v>1.6302222707662062</v>
      </c>
      <c r="LW435" s="163">
        <f t="shared" si="1432"/>
        <v>1.6220724881812747</v>
      </c>
      <c r="LX435" s="163">
        <f t="shared" si="1439"/>
        <v>1.6140037848067046</v>
      </c>
      <c r="LY435" s="163">
        <f t="shared" si="1446"/>
        <v>1.6060149566901598</v>
      </c>
      <c r="LZ435" s="163">
        <f t="shared" si="1453"/>
        <v>1.5980192719486082</v>
      </c>
      <c r="MA435" s="163">
        <f t="shared" si="1460"/>
        <v>1.5901028072231396</v>
      </c>
      <c r="MB435" s="163">
        <f t="shared" si="1467"/>
        <v>1.5821805268458153</v>
      </c>
      <c r="MC435" s="163">
        <f t="shared" si="1474"/>
        <v>1.5743367965824588</v>
      </c>
      <c r="MD435" s="163">
        <f t="shared" si="1481"/>
        <v>1.5664882451721243</v>
      </c>
      <c r="ME435" s="163">
        <f t="shared" si="1488"/>
        <v>1.558717560440708</v>
      </c>
      <c r="MF435" s="163">
        <f t="shared" si="1495"/>
        <v>1.5509430041045358</v>
      </c>
      <c r="MG435" s="163">
        <f t="shared" si="1502"/>
        <v>1.5432456185700254</v>
      </c>
      <c r="MH435" s="163">
        <f t="shared" si="1509"/>
        <v>1.5355452674897119</v>
      </c>
      <c r="MI435" s="163">
        <f t="shared" si="1516"/>
        <v>1.5279213799457441</v>
      </c>
      <c r="MJ435" s="163">
        <f t="shared" si="1523"/>
        <v>1.5202953908836261</v>
      </c>
      <c r="MK435" s="163">
        <f t="shared" si="1530"/>
        <v>1.5127451477220899</v>
      </c>
      <c r="ML435" s="163">
        <f t="shared" si="1537"/>
        <v>1.5051936264622832</v>
      </c>
      <c r="MM435" s="163">
        <f t="shared" si="1544"/>
        <v>1.4977171240780693</v>
      </c>
      <c r="MN435" s="163">
        <f t="shared" si="1551"/>
        <v>1.4902401278019071</v>
      </c>
      <c r="MO435" s="163">
        <f t="shared" si="1558"/>
        <v>1.4828374149321941</v>
      </c>
      <c r="MP435" s="163">
        <f t="shared" si="1567"/>
        <v>1.4754349545274812</v>
      </c>
      <c r="MQ435" s="163">
        <f t="shared" si="1574"/>
        <v>1.4681060345251562</v>
      </c>
      <c r="MR435" s="163">
        <f t="shared" si="1581"/>
        <v>1.46077807682897</v>
      </c>
      <c r="MS435" s="163">
        <f t="shared" si="1588"/>
        <v>1.4535229098699907</v>
      </c>
      <c r="MT435" s="163">
        <f t="shared" si="1595"/>
        <v>1.4462693798449613</v>
      </c>
      <c r="MU435" s="163">
        <f t="shared" si="1602"/>
        <v>1.439087885069662</v>
      </c>
      <c r="MV435" s="163">
        <f t="shared" si="1609"/>
        <v>1.4319086679138484</v>
      </c>
      <c r="MW435" s="163">
        <f t="shared" si="1616"/>
        <v>1.4248007255023627</v>
      </c>
      <c r="MX435" s="163">
        <f t="shared" si="1623"/>
        <v>1.4176956686930091</v>
      </c>
      <c r="MY435" s="163">
        <f t="shared" si="1630"/>
        <v>1.4106611218751477</v>
      </c>
      <c r="MZ435" s="163">
        <f t="shared" si="1637"/>
        <v>1.4036300371467532</v>
      </c>
      <c r="NA435" s="163">
        <f t="shared" si="1644"/>
        <v>1.3966686941468207</v>
      </c>
      <c r="NB435" s="163">
        <f t="shared" si="1651"/>
        <v>1.3897113594040968</v>
      </c>
      <c r="NC435" s="163">
        <f t="shared" ref="NC435:NC487" si="1658">($B435/$B$370)</f>
        <v>1.3828229953212581</v>
      </c>
      <c r="ND435" s="163">
        <f t="shared" si="1236"/>
        <v>1.37593915648767</v>
      </c>
      <c r="NE435" s="163">
        <f t="shared" si="1242"/>
        <v>1.3691235151125991</v>
      </c>
      <c r="NF435" s="163">
        <f t="shared" si="1248"/>
        <v>1.3623128879152975</v>
      </c>
      <c r="NG435" s="163">
        <f t="shared" si="1254"/>
        <v>1.3555081282354009</v>
      </c>
      <c r="NH435" s="163">
        <f t="shared" si="1260"/>
        <v>1.3487710103018253</v>
      </c>
      <c r="NI435" s="163">
        <f t="shared" si="1266"/>
        <v>1.3420401924200873</v>
      </c>
      <c r="NJ435" s="163">
        <f t="shared" si="1272"/>
        <v>1.3353762190212042</v>
      </c>
      <c r="NK435" s="163">
        <f t="shared" si="1278"/>
        <v>1.3287189530846613</v>
      </c>
      <c r="NL435" s="163">
        <f t="shared" si="1284"/>
        <v>1.3221277349632385</v>
      </c>
      <c r="NM435" s="163">
        <f t="shared" si="1290"/>
        <v>1.315543607597726</v>
      </c>
      <c r="NN435" s="163">
        <f t="shared" si="1296"/>
        <v>1.3090247325030697</v>
      </c>
      <c r="NO435" s="163">
        <f t="shared" si="1302"/>
        <v>1.3025133083166069</v>
      </c>
      <c r="NP435" s="163">
        <f t="shared" si="1308"/>
        <v>1.2960100725046673</v>
      </c>
      <c r="NQ435" s="163">
        <f t="shared" si="1314"/>
        <v>1.2895714532573008</v>
      </c>
      <c r="NR435" s="163">
        <f t="shared" si="1320"/>
        <v>1.2831413342503439</v>
      </c>
      <c r="NS435" s="163">
        <f t="shared" si="1326"/>
        <v>1.2767750213857998</v>
      </c>
      <c r="NT435" s="163">
        <f t="shared" si="1332"/>
        <v>1.2704175001063966</v>
      </c>
      <c r="NU435" s="163">
        <f t="shared" si="1338"/>
        <v>1.2641229778944694</v>
      </c>
      <c r="NV435" s="163">
        <f t="shared" si="1344"/>
        <v>1.2578375189617395</v>
      </c>
      <c r="NW435" s="163">
        <f t="shared" si="1350"/>
        <v>1.2515617793803195</v>
      </c>
      <c r="NX435" s="163">
        <f t="shared" si="1356"/>
        <v>1.2453483521068001</v>
      </c>
      <c r="NY435" s="163">
        <f t="shared" si="1363"/>
        <v>1.2391448733914487</v>
      </c>
      <c r="NZ435" s="163">
        <f t="shared" si="1370"/>
        <v>1.2330028913672035</v>
      </c>
      <c r="OA435" s="163">
        <f t="shared" si="1377"/>
        <v>1.2268710698286136</v>
      </c>
      <c r="OB435" s="163">
        <f t="shared" si="1384"/>
        <v>1.2207500102236943</v>
      </c>
      <c r="OC435" s="163">
        <f t="shared" si="1391"/>
        <v>1.2146897253306206</v>
      </c>
      <c r="OD435" s="163">
        <f t="shared" si="1398"/>
        <v>1.2086403757389261</v>
      </c>
      <c r="OE435" s="163">
        <f t="shared" si="1405"/>
        <v>1.2026509810241328</v>
      </c>
      <c r="OF435" s="163">
        <f t="shared" si="1412"/>
        <v>1.1966726798957708</v>
      </c>
      <c r="OG435" s="163">
        <f t="shared" si="1419"/>
        <v>1.1907060231352213</v>
      </c>
      <c r="OH435" s="163">
        <f t="shared" si="1426"/>
        <v>1.1847985711450684</v>
      </c>
      <c r="OI435" s="163">
        <f t="shared" si="1433"/>
        <v>1.1789028869317957</v>
      </c>
      <c r="OJ435" s="163">
        <f t="shared" si="1440"/>
        <v>1.1730194907261868</v>
      </c>
      <c r="OK435" s="163">
        <f t="shared" si="1447"/>
        <v>1.1671945259042034</v>
      </c>
      <c r="OL435" s="163">
        <f t="shared" si="1454"/>
        <v>1.1613819398513792</v>
      </c>
      <c r="OM435" s="163">
        <f t="shared" si="1461"/>
        <v>1.1555822235986373</v>
      </c>
      <c r="ON435" s="163">
        <f t="shared" si="1468"/>
        <v>1.1498401448326336</v>
      </c>
      <c r="OO435" s="163">
        <f t="shared" si="1475"/>
        <v>1.1441109961289333</v>
      </c>
      <c r="OP435" s="163">
        <f t="shared" si="1482"/>
        <v>1.1384386560390527</v>
      </c>
      <c r="OQ435" s="163">
        <f t="shared" si="1489"/>
        <v>1.1327792956891318</v>
      </c>
      <c r="OR435" s="163">
        <f t="shared" si="1496"/>
        <v>1.1271333635402507</v>
      </c>
      <c r="OS435" s="163">
        <f t="shared" si="1503"/>
        <v>1.1215434325217915</v>
      </c>
      <c r="OT435" s="163">
        <f t="shared" si="1510"/>
        <v>1.1159669520355902</v>
      </c>
      <c r="OU435" s="163">
        <f t="shared" si="1517"/>
        <v>1.1104043447531897</v>
      </c>
      <c r="OV435" s="163">
        <f t="shared" si="1524"/>
        <v>1.1048969167561165</v>
      </c>
      <c r="OW435" s="163">
        <f t="shared" si="1531"/>
        <v>1.0994033588685916</v>
      </c>
      <c r="OX435" s="163">
        <f t="shared" si="1538"/>
        <v>1.0939240691879215</v>
      </c>
      <c r="OY435" s="163">
        <f t="shared" si="1545"/>
        <v>1.0884991248541425</v>
      </c>
      <c r="OZ435" s="163">
        <f t="shared" si="1552"/>
        <v>1.0830884220456443</v>
      </c>
      <c r="PA435" s="163">
        <f t="shared" si="1559"/>
        <v>1.0776923354633741</v>
      </c>
      <c r="PB435" s="163">
        <f t="shared" si="1568"/>
        <v>1.0723497503322916</v>
      </c>
      <c r="PC435" s="163">
        <f t="shared" si="1575"/>
        <v>1.0670217329139262</v>
      </c>
      <c r="PD435" s="163">
        <f t="shared" si="1582"/>
        <v>1.0617086356522976</v>
      </c>
      <c r="PE435" s="163">
        <f t="shared" si="1589"/>
        <v>1.0564108008635029</v>
      </c>
      <c r="PF435" s="163">
        <f t="shared" si="1596"/>
        <v>1.0511655750404958</v>
      </c>
      <c r="PG435" s="163">
        <f t="shared" si="1603"/>
        <v>1.0459355290819903</v>
      </c>
      <c r="PH435" s="163">
        <f t="shared" si="1610"/>
        <v>1.0407209845553116</v>
      </c>
      <c r="PI435" s="163">
        <f t="shared" si="1617"/>
        <v>1.0355581766460833</v>
      </c>
      <c r="PJ435" s="163">
        <f t="shared" si="1624"/>
        <v>1.0304107697618226</v>
      </c>
      <c r="PK435" s="163">
        <f t="shared" si="1631"/>
        <v>1.0252790657736561</v>
      </c>
      <c r="PL435" s="163">
        <f t="shared" si="1638"/>
        <v>1.0201633573698781</v>
      </c>
      <c r="PM435" s="163">
        <f t="shared" si="1645"/>
        <v>1.0150984459482437</v>
      </c>
      <c r="PN435" s="163">
        <f t="shared" si="1652"/>
        <v>1.0100494010962984</v>
      </c>
      <c r="PO435" s="163">
        <f t="shared" ref="PO435:PO487" si="1659">($B435/$B$434)</f>
        <v>1.0050164972055753</v>
      </c>
      <c r="PP435" s="156">
        <f>($B435/$B$435)</f>
        <v>1</v>
      </c>
      <c r="PQ435" s="157"/>
      <c r="PR435" s="157"/>
      <c r="PS435" s="157"/>
      <c r="PT435" s="157"/>
      <c r="PU435" s="157"/>
      <c r="PV435" s="157"/>
      <c r="PW435" s="157"/>
      <c r="PX435" s="157"/>
      <c r="PY435" s="157"/>
      <c r="PZ435" s="157"/>
      <c r="QA435" s="157"/>
      <c r="QB435" s="157"/>
      <c r="QC435" s="157"/>
      <c r="QD435" s="157"/>
      <c r="QE435" s="157"/>
      <c r="QF435" s="157"/>
      <c r="QG435" s="157"/>
      <c r="QH435" s="157"/>
      <c r="QI435" s="157"/>
      <c r="QJ435" s="157"/>
      <c r="QK435" s="157"/>
      <c r="QL435" s="157"/>
      <c r="QM435" s="157"/>
      <c r="QN435" s="157"/>
      <c r="QO435" s="157"/>
      <c r="QP435" s="157"/>
      <c r="QQ435" s="157"/>
      <c r="QR435" s="157"/>
      <c r="QS435" s="157"/>
      <c r="QT435" s="157"/>
      <c r="QU435" s="157"/>
      <c r="QV435" s="157"/>
      <c r="QW435" s="157"/>
      <c r="QX435" s="157"/>
      <c r="QY435" s="157"/>
      <c r="QZ435" s="157"/>
      <c r="RA435" s="157"/>
      <c r="RB435" s="157"/>
      <c r="RC435" s="157"/>
      <c r="RD435" s="157"/>
      <c r="RE435" s="157"/>
      <c r="RF435" s="157"/>
      <c r="RG435" s="157"/>
      <c r="RH435" s="157"/>
      <c r="RI435" s="157"/>
      <c r="RJ435" s="157"/>
      <c r="RK435" s="157"/>
      <c r="RL435" s="157"/>
      <c r="RM435" s="157"/>
      <c r="RN435" s="157"/>
      <c r="RO435" s="157"/>
      <c r="RP435" s="157"/>
    </row>
    <row r="436" spans="1:484" ht="13">
      <c r="A436" s="151">
        <v>53571</v>
      </c>
      <c r="B436" s="152">
        <f t="shared" si="1560"/>
        <v>30000</v>
      </c>
      <c r="C436" s="153">
        <f t="shared" si="1561"/>
        <v>5.0000000000000001E-3</v>
      </c>
      <c r="E436" s="157">
        <f t="shared" si="1357"/>
        <v>6.0374320788891129</v>
      </c>
      <c r="F436" s="157">
        <f t="shared" si="1364"/>
        <v>5.9916117435590177</v>
      </c>
      <c r="G436" s="157">
        <f t="shared" si="1371"/>
        <v>5.9880239520958085</v>
      </c>
      <c r="H436" s="157">
        <f t="shared" si="1378"/>
        <v>5.9665871121718377</v>
      </c>
      <c r="I436" s="157">
        <f t="shared" si="1385"/>
        <v>5.9582919563058594</v>
      </c>
      <c r="J436" s="157">
        <f t="shared" si="1392"/>
        <v>5.9300256967780189</v>
      </c>
      <c r="K436" s="157">
        <f t="shared" si="1399"/>
        <v>5.9124950729207724</v>
      </c>
      <c r="L436" s="157">
        <f t="shared" si="1406"/>
        <v>5.8927519151443724</v>
      </c>
      <c r="M436" s="157">
        <f t="shared" si="1413"/>
        <v>5.8846606512357784</v>
      </c>
      <c r="N436" s="157">
        <f t="shared" si="1420"/>
        <v>5.8777429467084641</v>
      </c>
      <c r="O436" s="157">
        <f t="shared" si="1427"/>
        <v>5.8673968316057108</v>
      </c>
      <c r="P436" s="157">
        <f t="shared" si="1434"/>
        <v>5.8651026392961878</v>
      </c>
      <c r="Q436" s="157">
        <f t="shared" si="1441"/>
        <v>5.859375</v>
      </c>
      <c r="R436" s="157">
        <f t="shared" si="1448"/>
        <v>5.8570870753611874</v>
      </c>
      <c r="S436" s="157">
        <f t="shared" si="1455"/>
        <v>5.8320373250388799</v>
      </c>
      <c r="T436" s="157">
        <f t="shared" si="1462"/>
        <v>5.825242718446602</v>
      </c>
      <c r="U436" s="157">
        <f t="shared" si="1469"/>
        <v>5.8060770272885618</v>
      </c>
      <c r="V436" s="157">
        <f t="shared" si="1476"/>
        <v>5.8027079303675047</v>
      </c>
      <c r="W436" s="157">
        <f t="shared" si="1483"/>
        <v>5.7870370370370372</v>
      </c>
      <c r="X436" s="157">
        <f t="shared" si="1490"/>
        <v>5.764796310530361</v>
      </c>
      <c r="Y436" s="157">
        <f t="shared" si="1497"/>
        <v>5.7747834456207894</v>
      </c>
      <c r="Z436" s="157">
        <f t="shared" si="1504"/>
        <v>5.764796310530361</v>
      </c>
      <c r="AA436" s="157">
        <f t="shared" si="1511"/>
        <v>5.7548436600805681</v>
      </c>
      <c r="AB436" s="157">
        <f t="shared" si="1518"/>
        <v>5.7581573896353166</v>
      </c>
      <c r="AC436" s="157">
        <f t="shared" si="1525"/>
        <v>5.7405281285878305</v>
      </c>
      <c r="AD436" s="157">
        <f t="shared" si="1532"/>
        <v>5.7186427754479601</v>
      </c>
      <c r="AE436" s="157">
        <f t="shared" si="1539"/>
        <v>5.7153743570203845</v>
      </c>
      <c r="AF436" s="157">
        <f t="shared" si="1546"/>
        <v>5.7066768118698876</v>
      </c>
      <c r="AG436" s="157">
        <f t="shared" si="1553"/>
        <v>5.6904400606980277</v>
      </c>
      <c r="AH436" s="157">
        <f t="shared" si="1562"/>
        <v>5.6753688989784337</v>
      </c>
      <c r="AI436" s="157">
        <f t="shared" si="1569"/>
        <v>5.6807422836583976</v>
      </c>
      <c r="AJ436" s="157">
        <f t="shared" si="1576"/>
        <v>5.6850483229107445</v>
      </c>
      <c r="AK436" s="157">
        <f t="shared" si="1583"/>
        <v>5.6764427625354781</v>
      </c>
      <c r="AL436" s="157">
        <f t="shared" si="1590"/>
        <v>5.651846269781462</v>
      </c>
      <c r="AM436" s="157">
        <f t="shared" si="1597"/>
        <v>5.6422794809102879</v>
      </c>
      <c r="AN436" s="157">
        <f t="shared" si="1604"/>
        <v>5.6327450244085622</v>
      </c>
      <c r="AO436" s="157">
        <f t="shared" si="1611"/>
        <v>5.6348610067618328</v>
      </c>
      <c r="AP436" s="157">
        <f t="shared" si="1618"/>
        <v>5.6380379627889496</v>
      </c>
      <c r="AQ436" s="157">
        <f t="shared" si="1625"/>
        <v>5.6232427366447988</v>
      </c>
      <c r="AR436" s="157">
        <f t="shared" si="1632"/>
        <v>5.6011949215832715</v>
      </c>
      <c r="AS436" s="157">
        <f t="shared" si="1639"/>
        <v>5.5865921787709496</v>
      </c>
      <c r="AT436" s="157">
        <f t="shared" si="1646"/>
        <v>5.5813953488372094</v>
      </c>
      <c r="AU436" s="157">
        <f t="shared" si="1653"/>
        <v>5.5731005015790451</v>
      </c>
      <c r="AV436" s="157">
        <f t="shared" ref="AV436:AV487" si="1660">($B436/$B$51)</f>
        <v>5.5658627087198518</v>
      </c>
      <c r="AW436" s="157">
        <f t="shared" si="1237"/>
        <v>5.5463117027176931</v>
      </c>
      <c r="AX436" s="157">
        <f t="shared" si="1243"/>
        <v>5.5126791620727671</v>
      </c>
      <c r="AY436" s="157">
        <f t="shared" si="1249"/>
        <v>5.4864667154352595</v>
      </c>
      <c r="AZ436" s="157">
        <f t="shared" si="1255"/>
        <v>5.4744525547445253</v>
      </c>
      <c r="BA436" s="157">
        <f t="shared" si="1261"/>
        <v>5.4575222848826632</v>
      </c>
      <c r="BB436" s="157">
        <f t="shared" si="1267"/>
        <v>5.4664723032069968</v>
      </c>
      <c r="BC436" s="157">
        <f t="shared" si="1273"/>
        <v>5.4674685620557684</v>
      </c>
      <c r="BD436" s="157">
        <f t="shared" si="1279"/>
        <v>5.4545454545454541</v>
      </c>
      <c r="BE436" s="157">
        <f t="shared" si="1285"/>
        <v>5.4644808743169397</v>
      </c>
      <c r="BF436" s="157">
        <f t="shared" si="1291"/>
        <v>5.4476121300163429</v>
      </c>
      <c r="BG436" s="157">
        <f t="shared" si="1297"/>
        <v>5.4446460980036298</v>
      </c>
      <c r="BH436" s="157">
        <f t="shared" si="1303"/>
        <v>5.4397098821396188</v>
      </c>
      <c r="BI436" s="157">
        <f t="shared" si="1309"/>
        <v>5.4141851651326478</v>
      </c>
      <c r="BJ436" s="157">
        <f t="shared" si="1315"/>
        <v>5.4112554112554117</v>
      </c>
      <c r="BK436" s="157">
        <f t="shared" si="1321"/>
        <v>5.3918044572250183</v>
      </c>
      <c r="BL436" s="157">
        <f t="shared" si="1327"/>
        <v>5.3947131810825395</v>
      </c>
      <c r="BM436" s="157">
        <f t="shared" si="1333"/>
        <v>5.3937432578209279</v>
      </c>
      <c r="BN436" s="157">
        <f t="shared" si="1339"/>
        <v>5.3686471009305654</v>
      </c>
      <c r="BO436" s="157">
        <f t="shared" si="1345"/>
        <v>5.3514092044238319</v>
      </c>
      <c r="BP436" s="157">
        <f t="shared" si="1351"/>
        <v>5.3257589206461917</v>
      </c>
      <c r="BQ436" s="157">
        <f t="shared" si="1358"/>
        <v>5.3219797764768497</v>
      </c>
      <c r="BR436" s="157">
        <f t="shared" si="1365"/>
        <v>5.3229240596167493</v>
      </c>
      <c r="BS436" s="157">
        <f t="shared" si="1372"/>
        <v>5.3003533568904597</v>
      </c>
      <c r="BT436" s="157">
        <f t="shared" si="1379"/>
        <v>5.2910052910052912</v>
      </c>
      <c r="BU436" s="157">
        <f t="shared" si="1386"/>
        <v>5.3031642213187205</v>
      </c>
      <c r="BV436" s="157">
        <f t="shared" si="1393"/>
        <v>5.2807604295018482</v>
      </c>
      <c r="BW436" s="157">
        <f t="shared" si="1400"/>
        <v>5.272407732864675</v>
      </c>
      <c r="BX436" s="157">
        <f t="shared" si="1407"/>
        <v>5.272407732864675</v>
      </c>
      <c r="BY436" s="157">
        <f t="shared" si="1414"/>
        <v>5.2319497732821763</v>
      </c>
      <c r="BZ436" s="157">
        <f t="shared" si="1421"/>
        <v>5.2246603970741905</v>
      </c>
      <c r="CA436" s="157">
        <f t="shared" si="1428"/>
        <v>5.1822421834513737</v>
      </c>
      <c r="CB436" s="157">
        <f t="shared" si="1435"/>
        <v>5.1706308169596689</v>
      </c>
      <c r="CC436" s="157">
        <f t="shared" si="1442"/>
        <v>5.1581843191196697</v>
      </c>
      <c r="CD436" s="157">
        <f t="shared" si="1449"/>
        <v>5.1493305870236865</v>
      </c>
      <c r="CE436" s="157">
        <f t="shared" si="1456"/>
        <v>5.1334702258726903</v>
      </c>
      <c r="CF436" s="157">
        <f t="shared" si="1463"/>
        <v>5.1177072671443193</v>
      </c>
      <c r="CG436" s="157">
        <f t="shared" si="1470"/>
        <v>5.1089918256130789</v>
      </c>
      <c r="CH436" s="157">
        <f t="shared" si="1477"/>
        <v>5.1133458326231462</v>
      </c>
      <c r="CI436" s="157">
        <f t="shared" si="1484"/>
        <v>5.0838840874428062</v>
      </c>
      <c r="CJ436" s="157">
        <f t="shared" si="1491"/>
        <v>5.0735667174023336</v>
      </c>
      <c r="CK436" s="157">
        <f t="shared" si="1498"/>
        <v>5.0667117041040362</v>
      </c>
      <c r="CL436" s="157">
        <f t="shared" si="1505"/>
        <v>5.0573162508428862</v>
      </c>
      <c r="CM436" s="157">
        <f t="shared" si="1512"/>
        <v>5.0488051161225176</v>
      </c>
      <c r="CN436" s="157">
        <f t="shared" si="1519"/>
        <v>5.0386294927779645</v>
      </c>
      <c r="CO436" s="157">
        <f t="shared" si="1526"/>
        <v>5.0041701417848206</v>
      </c>
      <c r="CP436" s="157">
        <f t="shared" si="1533"/>
        <v>4.9958368026644466</v>
      </c>
      <c r="CQ436" s="157">
        <f t="shared" si="1540"/>
        <v>4.9644216448783718</v>
      </c>
      <c r="CR436" s="157">
        <f t="shared" si="1547"/>
        <v>4.9504950495049505</v>
      </c>
      <c r="CS436" s="162">
        <f t="shared" si="1554"/>
        <v>4.9333991119881597</v>
      </c>
      <c r="CT436" s="163">
        <f t="shared" si="1563"/>
        <v>4.9236829148202856</v>
      </c>
      <c r="CU436" s="163">
        <f t="shared" si="1570"/>
        <v>4.9236829148202856</v>
      </c>
      <c r="CV436" s="163">
        <f t="shared" si="1577"/>
        <v>4.9140049140049138</v>
      </c>
      <c r="CW436" s="163">
        <f t="shared" si="1584"/>
        <v>4.9115913555992146</v>
      </c>
      <c r="CX436" s="163">
        <f t="shared" si="1591"/>
        <v>4.9115913555992146</v>
      </c>
      <c r="CY436" s="163">
        <f t="shared" si="1598"/>
        <v>4.9099836333878883</v>
      </c>
      <c r="CZ436" s="163">
        <f t="shared" si="1605"/>
        <v>4.9099836333878883</v>
      </c>
      <c r="DA436" s="163">
        <f t="shared" si="1612"/>
        <v>4.9085616768955633</v>
      </c>
      <c r="DB436" s="163">
        <f t="shared" si="1619"/>
        <v>4.9035632559660023</v>
      </c>
      <c r="DC436" s="163">
        <f t="shared" si="1626"/>
        <v>4.8931658783232752</v>
      </c>
      <c r="DD436" s="163">
        <f t="shared" si="1633"/>
        <v>4.8812235600390501</v>
      </c>
      <c r="DE436" s="163">
        <f t="shared" si="1640"/>
        <v>4.8804294777940456</v>
      </c>
      <c r="DF436" s="163">
        <f t="shared" si="1647"/>
        <v>4.8630248014264872</v>
      </c>
      <c r="DG436" s="163">
        <f t="shared" si="1654"/>
        <v>4.8551545557533577</v>
      </c>
      <c r="DH436" s="163">
        <f t="shared" ref="DH436:DH487" si="1661">($B436/$B$115)</f>
        <v>4.8394902403613482</v>
      </c>
      <c r="DI436" s="163">
        <f t="shared" si="1238"/>
        <v>4.82780817508851</v>
      </c>
      <c r="DJ436" s="163">
        <f t="shared" si="1244"/>
        <v>4.8254785266205564</v>
      </c>
      <c r="DK436" s="163">
        <f t="shared" si="1250"/>
        <v>4.8247024766806046</v>
      </c>
      <c r="DL436" s="163">
        <f t="shared" si="1256"/>
        <v>4.8123195380173245</v>
      </c>
      <c r="DM436" s="163">
        <f t="shared" si="1262"/>
        <v>4.8084628946946628</v>
      </c>
      <c r="DN436" s="163">
        <f t="shared" si="1268"/>
        <v>4.8023051064510964</v>
      </c>
      <c r="DO436" s="163">
        <f t="shared" si="1274"/>
        <v>4.7938638542665393</v>
      </c>
      <c r="DP436" s="163">
        <f t="shared" si="1280"/>
        <v>4.7862156987874922</v>
      </c>
      <c r="DQ436" s="163">
        <f t="shared" si="1286"/>
        <v>4.7619047619047619</v>
      </c>
      <c r="DR436" s="163">
        <f t="shared" si="1292"/>
        <v>4.7288776796973515</v>
      </c>
      <c r="DS436" s="163">
        <f t="shared" si="1298"/>
        <v>4.693366708385482</v>
      </c>
      <c r="DT436" s="163">
        <f t="shared" si="1304"/>
        <v>4.6699875466998755</v>
      </c>
      <c r="DU436" s="163">
        <f t="shared" si="1310"/>
        <v>4.6468401486988844</v>
      </c>
      <c r="DV436" s="163">
        <f t="shared" si="1316"/>
        <v>4.6239210850801475</v>
      </c>
      <c r="DW436" s="163">
        <f t="shared" si="1322"/>
        <v>4.6012269938650308</v>
      </c>
      <c r="DX436" s="163">
        <f t="shared" si="1328"/>
        <v>4.5780558522813974</v>
      </c>
      <c r="DY436" s="163">
        <f t="shared" si="1334"/>
        <v>4.5551169146674768</v>
      </c>
      <c r="DZ436" s="163">
        <f t="shared" si="1340"/>
        <v>4.5324067079619281</v>
      </c>
      <c r="EA436" s="163">
        <f t="shared" si="1346"/>
        <v>4.509921828021648</v>
      </c>
      <c r="EB436" s="163">
        <f t="shared" si="1352"/>
        <v>4.4876589379207177</v>
      </c>
      <c r="EC436" s="163">
        <f t="shared" si="1359"/>
        <v>4.4656147662994936</v>
      </c>
      <c r="ED436" s="163">
        <f t="shared" si="1366"/>
        <v>4.4431279620853079</v>
      </c>
      <c r="EE436" s="163">
        <f t="shared" si="1373"/>
        <v>4.4208664898320071</v>
      </c>
      <c r="EF436" s="163">
        <f t="shared" si="1380"/>
        <v>4.3988269794721404</v>
      </c>
      <c r="EG436" s="163">
        <f t="shared" si="1387"/>
        <v>4.3770061278085786</v>
      </c>
      <c r="EH436" s="163">
        <f t="shared" si="1394"/>
        <v>4.3554006968641117</v>
      </c>
      <c r="EI436" s="163">
        <f t="shared" si="1401"/>
        <v>4.3340075122796877</v>
      </c>
      <c r="EJ436" s="163">
        <f t="shared" si="1408"/>
        <v>4.3122035360068995</v>
      </c>
      <c r="EK436" s="163">
        <f t="shared" si="1415"/>
        <v>4.2906178489702516</v>
      </c>
      <c r="EL436" s="163">
        <f t="shared" si="1422"/>
        <v>4.2692471894122672</v>
      </c>
      <c r="EM436" s="163">
        <f t="shared" si="1429"/>
        <v>4.2480883602378929</v>
      </c>
      <c r="EN436" s="163">
        <f t="shared" si="1436"/>
        <v>4.2271382274200366</v>
      </c>
      <c r="EO436" s="163">
        <f t="shared" si="1443"/>
        <v>4.2063937184520475</v>
      </c>
      <c r="EP436" s="163">
        <f t="shared" si="1450"/>
        <v>4.1852678571428568</v>
      </c>
      <c r="EQ436" s="163">
        <f t="shared" si="1457"/>
        <v>4.1643531371460298</v>
      </c>
      <c r="ER436" s="163">
        <f t="shared" si="1464"/>
        <v>4.1436464088397793</v>
      </c>
      <c r="ES436" s="163">
        <f t="shared" si="1471"/>
        <v>4.123144584936778</v>
      </c>
      <c r="ET436" s="163">
        <f t="shared" si="1478"/>
        <v>4.102844638949672</v>
      </c>
      <c r="EU436" s="163">
        <f t="shared" si="1485"/>
        <v>4.0821880527962993</v>
      </c>
      <c r="EV436" s="163">
        <f t="shared" si="1492"/>
        <v>4.0617384240454912</v>
      </c>
      <c r="EW436" s="163">
        <f t="shared" si="1499"/>
        <v>4.041492657955005</v>
      </c>
      <c r="EX436" s="163">
        <f t="shared" si="1506"/>
        <v>4.0214477211796247</v>
      </c>
      <c r="EY436" s="163">
        <f t="shared" si="1513"/>
        <v>4.0016006402561022</v>
      </c>
      <c r="EZ436" s="163">
        <f t="shared" si="1520"/>
        <v>3.9819485001327317</v>
      </c>
      <c r="FA436" s="163">
        <f t="shared" si="1527"/>
        <v>3.9619651347068148</v>
      </c>
      <c r="FB436" s="163">
        <f t="shared" si="1534"/>
        <v>3.9421813403416559</v>
      </c>
      <c r="FC436" s="163">
        <f t="shared" si="1541"/>
        <v>3.9225941422594142</v>
      </c>
      <c r="FD436" s="163">
        <f t="shared" si="1548"/>
        <v>3.9032006245120998</v>
      </c>
      <c r="FE436" s="163">
        <f t="shared" si="1555"/>
        <v>3.8839979285344381</v>
      </c>
      <c r="FF436" s="163">
        <f t="shared" si="1564"/>
        <v>3.8644853793636482</v>
      </c>
      <c r="FG436" s="163">
        <f t="shared" si="1571"/>
        <v>3.8451679056652139</v>
      </c>
      <c r="FH436" s="163">
        <f t="shared" si="1578"/>
        <v>3.8260425966075755</v>
      </c>
      <c r="FI436" s="163">
        <f t="shared" si="1585"/>
        <v>3.8071065989847717</v>
      </c>
      <c r="FJ436" s="163">
        <f t="shared" si="1592"/>
        <v>3.7883571157974494</v>
      </c>
      <c r="FK436" s="163">
        <f t="shared" si="1599"/>
        <v>3.7693177534866189</v>
      </c>
      <c r="FL436" s="163">
        <f t="shared" si="1606"/>
        <v>3.7504688086010751</v>
      </c>
      <c r="FM436" s="163">
        <f t="shared" si="1613"/>
        <v>3.7318074387361611</v>
      </c>
      <c r="FN436" s="163">
        <f t="shared" si="1620"/>
        <v>3.713330857779428</v>
      </c>
      <c r="FO436" s="163">
        <f t="shared" si="1627"/>
        <v>3.6950363345239561</v>
      </c>
      <c r="FP436" s="163">
        <f t="shared" si="1634"/>
        <v>3.6764705882352939</v>
      </c>
      <c r="FQ436" s="163">
        <f t="shared" si="1641"/>
        <v>3.6580904767711253</v>
      </c>
      <c r="FR436" s="163">
        <f t="shared" si="1648"/>
        <v>3.6398932297985924</v>
      </c>
      <c r="FS436" s="163">
        <f t="shared" si="1655"/>
        <v>3.6218761318362911</v>
      </c>
      <c r="FT436" s="163">
        <f t="shared" ref="FT436:FT487" si="1662">($B436/$B$179)</f>
        <v>3.6040365209034118</v>
      </c>
      <c r="FU436" s="163">
        <f t="shared" si="1239"/>
        <v>3.5859431030360986</v>
      </c>
      <c r="FV436" s="163">
        <f t="shared" si="1245"/>
        <v>3.5680304471931494</v>
      </c>
      <c r="FW436" s="163">
        <f t="shared" si="1251"/>
        <v>3.5502958579881656</v>
      </c>
      <c r="FX436" s="163">
        <f t="shared" si="1257"/>
        <v>3.532736693358455</v>
      </c>
      <c r="FY436" s="163">
        <f t="shared" si="1263"/>
        <v>3.5153503632528711</v>
      </c>
      <c r="FZ436" s="163">
        <f t="shared" si="1269"/>
        <v>3.497726477789437</v>
      </c>
      <c r="GA436" s="163">
        <f t="shared" si="1275"/>
        <v>3.4802784222737819</v>
      </c>
      <c r="GB436" s="163">
        <f t="shared" si="1281"/>
        <v>3.4630035784370312</v>
      </c>
      <c r="GC436" s="163">
        <f t="shared" si="1287"/>
        <v>3.4458993797381114</v>
      </c>
      <c r="GD436" s="163">
        <f t="shared" si="1293"/>
        <v>3.4285714285714284</v>
      </c>
      <c r="GE436" s="163">
        <f t="shared" si="1299"/>
        <v>3.4114168751421423</v>
      </c>
      <c r="GF436" s="163">
        <f t="shared" si="1305"/>
        <v>3.3944331296673456</v>
      </c>
      <c r="GG436" s="163">
        <f t="shared" si="1311"/>
        <v>3.3776176536816034</v>
      </c>
      <c r="GH436" s="163">
        <f t="shared" si="1317"/>
        <v>3.3609679587721262</v>
      </c>
      <c r="GI436" s="163">
        <f t="shared" si="1323"/>
        <v>3.344108795006131</v>
      </c>
      <c r="GJ436" s="163">
        <f t="shared" si="1329"/>
        <v>3.3274179236912156</v>
      </c>
      <c r="GK436" s="163">
        <f t="shared" si="1335"/>
        <v>3.3108928374351616</v>
      </c>
      <c r="GL436" s="163">
        <f t="shared" si="1341"/>
        <v>3.2945310784098396</v>
      </c>
      <c r="GM436" s="163">
        <f t="shared" si="1347"/>
        <v>3.2779720279720279</v>
      </c>
      <c r="GN436" s="163">
        <f t="shared" si="1353"/>
        <v>3.2615786040443573</v>
      </c>
      <c r="GO436" s="163">
        <f t="shared" si="1360"/>
        <v>3.2453483340545217</v>
      </c>
      <c r="GP436" s="163">
        <f t="shared" si="1367"/>
        <v>3.2292787944025836</v>
      </c>
      <c r="GQ436" s="163">
        <f t="shared" si="1374"/>
        <v>3.2133676092544987</v>
      </c>
      <c r="GR436" s="163">
        <f t="shared" si="1381"/>
        <v>3.1972716615155066</v>
      </c>
      <c r="GS436" s="163">
        <f t="shared" si="1388"/>
        <v>3.1813361611876987</v>
      </c>
      <c r="GT436" s="163">
        <f t="shared" si="1395"/>
        <v>3.1655587211142766</v>
      </c>
      <c r="GU436" s="163">
        <f t="shared" si="1402"/>
        <v>3.1499370012599748</v>
      </c>
      <c r="GV436" s="163">
        <f t="shared" si="1409"/>
        <v>3.134141245298788</v>
      </c>
      <c r="GW436" s="163">
        <f t="shared" si="1416"/>
        <v>3.1185031185031185</v>
      </c>
      <c r="GX436" s="163">
        <f t="shared" si="1423"/>
        <v>3.1030202730657841</v>
      </c>
      <c r="GY436" s="163">
        <f t="shared" si="1430"/>
        <v>3.0876904075751339</v>
      </c>
      <c r="GZ436" s="163">
        <f t="shared" si="1437"/>
        <v>3.0721966205837172</v>
      </c>
      <c r="HA436" s="163">
        <f t="shared" si="1444"/>
        <v>3.0568575504381497</v>
      </c>
      <c r="HB436" s="163">
        <f t="shared" si="1451"/>
        <v>3.0416708912095709</v>
      </c>
      <c r="HC436" s="163">
        <f t="shared" si="1458"/>
        <v>3.026634382566586</v>
      </c>
      <c r="HD436" s="163">
        <f t="shared" si="1465"/>
        <v>3.0114434852439271</v>
      </c>
      <c r="HE436" s="163">
        <f t="shared" si="1472"/>
        <v>2.9964043148222133</v>
      </c>
      <c r="HF436" s="163">
        <f t="shared" si="1479"/>
        <v>2.9815146094215863</v>
      </c>
      <c r="HG436" s="163">
        <f t="shared" si="1486"/>
        <v>2.9667721518987342</v>
      </c>
      <c r="HH436" s="163">
        <f t="shared" si="1493"/>
        <v>2.9518842861359835</v>
      </c>
      <c r="HI436" s="163">
        <f t="shared" si="1500"/>
        <v>2.9371450949676916</v>
      </c>
      <c r="HJ436" s="163">
        <f t="shared" si="1507"/>
        <v>2.9225523623964929</v>
      </c>
      <c r="HK436" s="163">
        <f t="shared" si="1514"/>
        <v>2.9081039162466071</v>
      </c>
      <c r="HL436" s="163">
        <f t="shared" si="1521"/>
        <v>2.8935185185185186</v>
      </c>
      <c r="HM436" s="163">
        <f t="shared" si="1528"/>
        <v>2.8790786948176583</v>
      </c>
      <c r="HN436" s="163">
        <f t="shared" si="1535"/>
        <v>2.8647822765469826</v>
      </c>
      <c r="HO436" s="163">
        <f t="shared" si="1542"/>
        <v>2.8506271379703536</v>
      </c>
      <c r="HP436" s="163">
        <f t="shared" si="1549"/>
        <v>2.8363430084144841</v>
      </c>
      <c r="HQ436" s="163">
        <f t="shared" si="1556"/>
        <v>2.8222013170272815</v>
      </c>
      <c r="HR436" s="163">
        <f t="shared" si="1565"/>
        <v>2.808199943836001</v>
      </c>
      <c r="HS436" s="163">
        <f t="shared" si="1572"/>
        <v>2.7943368107302535</v>
      </c>
      <c r="HT436" s="163">
        <f t="shared" si="1579"/>
        <v>2.7803521779425395</v>
      </c>
      <c r="HU436" s="163">
        <f t="shared" si="1586"/>
        <v>2.766506824050166</v>
      </c>
      <c r="HV436" s="163">
        <f t="shared" si="1593"/>
        <v>2.7527986786566343</v>
      </c>
      <c r="HW436" s="163">
        <f t="shared" si="1600"/>
        <v>2.7392257121986852</v>
      </c>
      <c r="HX436" s="163">
        <f t="shared" si="1607"/>
        <v>2.7255382938130279</v>
      </c>
      <c r="HY436" s="163">
        <f t="shared" si="1614"/>
        <v>2.7119869824624843</v>
      </c>
      <c r="HZ436" s="163">
        <f t="shared" si="1621"/>
        <v>2.6985697580282451</v>
      </c>
      <c r="IA436" s="163">
        <f t="shared" si="1628"/>
        <v>2.6850443032310034</v>
      </c>
      <c r="IB436" s="163">
        <f t="shared" si="1635"/>
        <v>2.6716537536735241</v>
      </c>
      <c r="IC436" s="163">
        <f t="shared" si="1642"/>
        <v>2.658396101019052</v>
      </c>
      <c r="ID436" s="163">
        <f t="shared" si="1649"/>
        <v>2.6452693765981836</v>
      </c>
      <c r="IE436" s="163">
        <f t="shared" si="1656"/>
        <v>2.6320407088962976</v>
      </c>
      <c r="IF436" s="163">
        <f t="shared" ref="IF436:IF487" si="1663">($B436/$B$243)</f>
        <v>2.6189436927106069</v>
      </c>
      <c r="IG436" s="163">
        <f t="shared" si="1240"/>
        <v>2.6059763724808893</v>
      </c>
      <c r="IH436" s="163">
        <f t="shared" si="1246"/>
        <v>2.5929127052722558</v>
      </c>
      <c r="II436" s="163">
        <f t="shared" si="1252"/>
        <v>2.5799793601651189</v>
      </c>
      <c r="IJ436" s="163">
        <f t="shared" si="1258"/>
        <v>2.5671743967140168</v>
      </c>
      <c r="IK436" s="163">
        <f t="shared" si="1264"/>
        <v>2.5544959128065394</v>
      </c>
      <c r="IL436" s="163">
        <f t="shared" si="1270"/>
        <v>2.5417266796577143</v>
      </c>
      <c r="IM436" s="163">
        <f t="shared" si="1276"/>
        <v>2.5290844714213456</v>
      </c>
      <c r="IN436" s="163">
        <f t="shared" si="1282"/>
        <v>2.5165674020635853</v>
      </c>
      <c r="IO436" s="163">
        <f t="shared" si="1288"/>
        <v>2.5039646106335032</v>
      </c>
      <c r="IP436" s="163">
        <f t="shared" si="1294"/>
        <v>2.4914874179885391</v>
      </c>
      <c r="IQ436" s="163">
        <f t="shared" si="1300"/>
        <v>2.4791339558714154</v>
      </c>
      <c r="IR436" s="163">
        <f t="shared" si="1306"/>
        <v>2.4666995559940799</v>
      </c>
      <c r="IS436" s="163">
        <f t="shared" si="1312"/>
        <v>2.4543892661376092</v>
      </c>
      <c r="IT436" s="163">
        <f t="shared" si="1318"/>
        <v>2.4422012373819602</v>
      </c>
      <c r="IU436" s="163">
        <f t="shared" si="1324"/>
        <v>2.4301336573511545</v>
      </c>
      <c r="IV436" s="163">
        <f t="shared" si="1330"/>
        <v>2.4179898444426535</v>
      </c>
      <c r="IW436" s="163">
        <f t="shared" si="1336"/>
        <v>2.4059667976581922</v>
      </c>
      <c r="IX436" s="163">
        <f t="shared" si="1342"/>
        <v>2.3940627244433803</v>
      </c>
      <c r="IY436" s="163">
        <f t="shared" si="1348"/>
        <v>2.3820867079561694</v>
      </c>
      <c r="IZ436" s="163">
        <f t="shared" si="1354"/>
        <v>2.3702299123014932</v>
      </c>
      <c r="JA436" s="163">
        <f t="shared" si="1361"/>
        <v>2.358490566037736</v>
      </c>
      <c r="JB436" s="163">
        <f t="shared" si="1368"/>
        <v>2.346683354192741</v>
      </c>
      <c r="JC436" s="163">
        <f t="shared" si="1375"/>
        <v>2.3349937733499377</v>
      </c>
      <c r="JD436" s="163">
        <f t="shared" si="1382"/>
        <v>2.3234200743494422</v>
      </c>
      <c r="JE436" s="163">
        <f t="shared" si="1389"/>
        <v>2.3117823842182323</v>
      </c>
      <c r="JF436" s="163">
        <f t="shared" si="1396"/>
        <v>2.3002606962122374</v>
      </c>
      <c r="JG436" s="163">
        <f t="shared" si="1403"/>
        <v>2.2888532845044631</v>
      </c>
      <c r="JH436" s="163">
        <f t="shared" si="1410"/>
        <v>2.2773855613755409</v>
      </c>
      <c r="JI436" s="163">
        <f t="shared" si="1417"/>
        <v>2.2660321776569226</v>
      </c>
      <c r="JJ436" s="163">
        <f t="shared" si="1424"/>
        <v>2.254791431792559</v>
      </c>
      <c r="JK436" s="163">
        <f t="shared" si="1431"/>
        <v>2.2434938677834282</v>
      </c>
      <c r="JL436" s="163">
        <f t="shared" si="1438"/>
        <v>2.2323089515588959</v>
      </c>
      <c r="JM436" s="163">
        <f t="shared" si="1445"/>
        <v>2.2212350066637052</v>
      </c>
      <c r="JN436" s="163">
        <f t="shared" si="1452"/>
        <v>2.2101075585678505</v>
      </c>
      <c r="JO436" s="163">
        <f t="shared" si="1459"/>
        <v>2.1990910423691541</v>
      </c>
      <c r="JP436" s="163">
        <f t="shared" si="1466"/>
        <v>2.1881838074398248</v>
      </c>
      <c r="JQ436" s="163">
        <f t="shared" si="1473"/>
        <v>2.177226213803614</v>
      </c>
      <c r="JR436" s="163">
        <f t="shared" si="1480"/>
        <v>2.1663778162911611</v>
      </c>
      <c r="JS436" s="163">
        <f t="shared" si="1487"/>
        <v>2.1556369907307609</v>
      </c>
      <c r="JT436" s="163">
        <f t="shared" si="1494"/>
        <v>2.1448487881604348</v>
      </c>
      <c r="JU436" s="163">
        <f t="shared" si="1501"/>
        <v>2.134168030162908</v>
      </c>
      <c r="JV436" s="163">
        <f t="shared" si="1508"/>
        <v>2.1235931195582927</v>
      </c>
      <c r="JW436" s="163">
        <f t="shared" si="1515"/>
        <v>2.1129736582617271</v>
      </c>
      <c r="JX436" s="163">
        <f t="shared" si="1522"/>
        <v>2.1024598780573269</v>
      </c>
      <c r="JY436" s="163">
        <f t="shared" si="1529"/>
        <v>2.0920502092050208</v>
      </c>
      <c r="JZ436" s="163">
        <f t="shared" si="1536"/>
        <v>2.0815986677768525</v>
      </c>
      <c r="KA436" s="163">
        <f t="shared" si="1543"/>
        <v>2.0712510356255178</v>
      </c>
      <c r="KB436" s="163">
        <f t="shared" si="1550"/>
        <v>2.0610057708161582</v>
      </c>
      <c r="KC436" s="163">
        <f t="shared" si="1557"/>
        <v>2.0507211702782144</v>
      </c>
      <c r="KD436" s="163">
        <f t="shared" si="1566"/>
        <v>2.0405387022173853</v>
      </c>
      <c r="KE436" s="163">
        <f t="shared" si="1573"/>
        <v>2.030319436924743</v>
      </c>
      <c r="KF436" s="163">
        <f t="shared" si="1580"/>
        <v>2.0202020202020203</v>
      </c>
      <c r="KG436" s="163">
        <f t="shared" si="1587"/>
        <v>2.0101849370142051</v>
      </c>
      <c r="KH436" s="163">
        <f t="shared" si="1594"/>
        <v>2.0001333422228149</v>
      </c>
      <c r="KI436" s="163">
        <f t="shared" si="1601"/>
        <v>1.9901817699349873</v>
      </c>
      <c r="KJ436" s="163">
        <f t="shared" si="1608"/>
        <v>1.9803287345699385</v>
      </c>
      <c r="KK436" s="163">
        <f t="shared" si="1615"/>
        <v>1.9704433497536946</v>
      </c>
      <c r="KL436" s="163">
        <f t="shared" si="1622"/>
        <v>1.9606561662636428</v>
      </c>
      <c r="KM436" s="163">
        <f t="shared" si="1629"/>
        <v>1.9508388607101053</v>
      </c>
      <c r="KN436" s="163">
        <f t="shared" si="1636"/>
        <v>1.9411193788417989</v>
      </c>
      <c r="KO436" s="163">
        <f t="shared" si="1643"/>
        <v>1.9314962657738861</v>
      </c>
      <c r="KP436" s="163">
        <f t="shared" si="1650"/>
        <v>1.9218449711723253</v>
      </c>
      <c r="KQ436" s="163">
        <f t="shared" si="1657"/>
        <v>1.9122896481387048</v>
      </c>
      <c r="KR436" s="163">
        <f t="shared" ref="KR436:KR487" si="1664">($B436/$B$307)</f>
        <v>1.902828872256755</v>
      </c>
      <c r="KS436" s="163">
        <f t="shared" si="1241"/>
        <v>1.8933417481855475</v>
      </c>
      <c r="KT436" s="163">
        <f t="shared" si="1247"/>
        <v>1.8839487565938207</v>
      </c>
      <c r="KU436" s="163">
        <f t="shared" si="1253"/>
        <v>1.8745313671582104</v>
      </c>
      <c r="KV436" s="163">
        <f t="shared" si="1259"/>
        <v>1.8652076597861229</v>
      </c>
      <c r="KW436" s="163">
        <f t="shared" si="1265"/>
        <v>1.8559762435040832</v>
      </c>
      <c r="KX436" s="163">
        <f t="shared" si="1271"/>
        <v>1.8467220683287164</v>
      </c>
      <c r="KY436" s="163">
        <f t="shared" si="1277"/>
        <v>1.8375597206909224</v>
      </c>
      <c r="KZ436" s="163">
        <f t="shared" si="1283"/>
        <v>1.8283764017552413</v>
      </c>
      <c r="LA436" s="163">
        <f t="shared" si="1289"/>
        <v>1.8192844147968465</v>
      </c>
      <c r="LB436" s="163">
        <f t="shared" si="1295"/>
        <v>1.8102824040550325</v>
      </c>
      <c r="LC436" s="163">
        <f t="shared" si="1301"/>
        <v>1.8012608826178325</v>
      </c>
      <c r="LD436" s="163">
        <f t="shared" si="1307"/>
        <v>1.792328832596487</v>
      </c>
      <c r="LE436" s="163">
        <f t="shared" si="1313"/>
        <v>1.7833789085721079</v>
      </c>
      <c r="LF436" s="163">
        <f t="shared" si="1319"/>
        <v>1.7745179226310186</v>
      </c>
      <c r="LG436" s="163">
        <f t="shared" si="1325"/>
        <v>1.7656406332764405</v>
      </c>
      <c r="LH436" s="163">
        <f t="shared" si="1331"/>
        <v>1.7568517217146873</v>
      </c>
      <c r="LI436" s="163">
        <f t="shared" si="1337"/>
        <v>1.7481498747159256</v>
      </c>
      <c r="LJ436" s="163">
        <f t="shared" si="1343"/>
        <v>1.7394329448599757</v>
      </c>
      <c r="LK436" s="163">
        <f t="shared" si="1349"/>
        <v>1.7308025154329891</v>
      </c>
      <c r="LL436" s="163">
        <f t="shared" si="1355"/>
        <v>1.7221584385763491</v>
      </c>
      <c r="LM436" s="163">
        <f t="shared" si="1362"/>
        <v>1.7136002741760439</v>
      </c>
      <c r="LN436" s="163">
        <f t="shared" si="1369"/>
        <v>1.7050298380221653</v>
      </c>
      <c r="LO436" s="163">
        <f t="shared" si="1376"/>
        <v>1.6965447039529491</v>
      </c>
      <c r="LP436" s="163">
        <f t="shared" si="1383"/>
        <v>1.6881436047493106</v>
      </c>
      <c r="LQ436" s="163">
        <f t="shared" si="1390"/>
        <v>1.6797312430011198</v>
      </c>
      <c r="LR436" s="163">
        <f t="shared" si="1397"/>
        <v>1.6714023065351831</v>
      </c>
      <c r="LS436" s="163">
        <f t="shared" si="1404"/>
        <v>1.6630633627141194</v>
      </c>
      <c r="LT436" s="163">
        <f t="shared" si="1411"/>
        <v>1.6548072149594573</v>
      </c>
      <c r="LU436" s="163">
        <f t="shared" si="1418"/>
        <v>1.646542261251372</v>
      </c>
      <c r="LV436" s="163">
        <f t="shared" si="1425"/>
        <v>1.6383594560646606</v>
      </c>
      <c r="LW436" s="163">
        <f t="shared" si="1432"/>
        <v>1.6301689941857307</v>
      </c>
      <c r="LX436" s="163">
        <f t="shared" si="1439"/>
        <v>1.6220600162206003</v>
      </c>
      <c r="LY436" s="163">
        <f t="shared" si="1446"/>
        <v>1.6140313122074568</v>
      </c>
      <c r="LZ436" s="163">
        <f t="shared" si="1453"/>
        <v>1.6059957173447537</v>
      </c>
      <c r="MA436" s="163">
        <f t="shared" si="1460"/>
        <v>1.598039737921483</v>
      </c>
      <c r="MB436" s="163">
        <f t="shared" si="1467"/>
        <v>1.590077913817777</v>
      </c>
      <c r="MC436" s="163">
        <f t="shared" si="1474"/>
        <v>1.5821950319075999</v>
      </c>
      <c r="MD436" s="163">
        <f t="shared" si="1481"/>
        <v>1.5743073047858942</v>
      </c>
      <c r="ME436" s="163">
        <f t="shared" si="1488"/>
        <v>1.5664978330113311</v>
      </c>
      <c r="MF436" s="163">
        <f t="shared" si="1495"/>
        <v>1.5586844703070608</v>
      </c>
      <c r="MG436" s="163">
        <f t="shared" si="1502"/>
        <v>1.5509486635992349</v>
      </c>
      <c r="MH436" s="163">
        <f t="shared" si="1509"/>
        <v>1.5432098765432098</v>
      </c>
      <c r="MI436" s="163">
        <f t="shared" si="1516"/>
        <v>1.5355479346880279</v>
      </c>
      <c r="MJ436" s="163">
        <f t="shared" si="1523"/>
        <v>1.5278838808250572</v>
      </c>
      <c r="MK436" s="163">
        <f t="shared" si="1530"/>
        <v>1.5202959509451173</v>
      </c>
      <c r="ML436" s="163">
        <f t="shared" si="1537"/>
        <v>1.5127067365873337</v>
      </c>
      <c r="MM436" s="163">
        <f t="shared" si="1544"/>
        <v>1.5051929155586774</v>
      </c>
      <c r="MN436" s="163">
        <f t="shared" si="1551"/>
        <v>1.4976785981728322</v>
      </c>
      <c r="MO436" s="163">
        <f t="shared" si="1558"/>
        <v>1.4902389349759078</v>
      </c>
      <c r="MP436" s="163">
        <f t="shared" si="1567"/>
        <v>1.4827995255041519</v>
      </c>
      <c r="MQ436" s="163">
        <f t="shared" si="1574"/>
        <v>1.4754340235085821</v>
      </c>
      <c r="MR436" s="163">
        <f t="shared" si="1581"/>
        <v>1.4680694886224614</v>
      </c>
      <c r="MS436" s="163">
        <f t="shared" si="1588"/>
        <v>1.4607781078054243</v>
      </c>
      <c r="MT436" s="163">
        <f t="shared" si="1595"/>
        <v>1.4534883720930232</v>
      </c>
      <c r="MU436" s="163">
        <f t="shared" si="1602"/>
        <v>1.4462710311912452</v>
      </c>
      <c r="MV436" s="163">
        <f t="shared" si="1609"/>
        <v>1.4390559792775939</v>
      </c>
      <c r="MW436" s="163">
        <f t="shared" si="1616"/>
        <v>1.4319125578731327</v>
      </c>
      <c r="MX436" s="163">
        <f t="shared" si="1623"/>
        <v>1.4247720364741641</v>
      </c>
      <c r="MY436" s="163">
        <f t="shared" si="1630"/>
        <v>1.4177023770143189</v>
      </c>
      <c r="MZ436" s="163">
        <f t="shared" si="1637"/>
        <v>1.4106361969248131</v>
      </c>
      <c r="NA436" s="163">
        <f t="shared" si="1644"/>
        <v>1.4036401066766482</v>
      </c>
      <c r="NB436" s="163">
        <f t="shared" si="1651"/>
        <v>1.3966480446927374</v>
      </c>
      <c r="NC436" s="163">
        <f t="shared" si="1658"/>
        <v>1.3897252976328345</v>
      </c>
      <c r="ND436" s="163">
        <f t="shared" ref="ND436:ND487" si="1665">($B436/$B$371)</f>
        <v>1.3828070984097718</v>
      </c>
      <c r="NE436" s="163">
        <f t="shared" si="1242"/>
        <v>1.3759574370499472</v>
      </c>
      <c r="NF436" s="163">
        <f t="shared" si="1248"/>
        <v>1.3691128148959475</v>
      </c>
      <c r="NG436" s="163">
        <f t="shared" si="1254"/>
        <v>1.3622740895468168</v>
      </c>
      <c r="NH436" s="163">
        <f t="shared" si="1260"/>
        <v>1.3555033435749142</v>
      </c>
      <c r="NI436" s="163">
        <f t="shared" si="1266"/>
        <v>1.3487389291012903</v>
      </c>
      <c r="NJ436" s="163">
        <f t="shared" si="1272"/>
        <v>1.3420416927619219</v>
      </c>
      <c r="NK436" s="163">
        <f t="shared" si="1278"/>
        <v>1.335351197364907</v>
      </c>
      <c r="NL436" s="163">
        <f t="shared" si="1284"/>
        <v>1.3287270794578794</v>
      </c>
      <c r="NM436" s="163">
        <f t="shared" si="1290"/>
        <v>1.3221100876999692</v>
      </c>
      <c r="NN436" s="163">
        <f t="shared" si="1296"/>
        <v>1.3155586739168568</v>
      </c>
      <c r="NO436" s="163">
        <f t="shared" si="1302"/>
        <v>1.30901474823283</v>
      </c>
      <c r="NP436" s="163">
        <f t="shared" si="1308"/>
        <v>1.3024790517952503</v>
      </c>
      <c r="NQ436" s="163">
        <f t="shared" si="1314"/>
        <v>1.2960082944530844</v>
      </c>
      <c r="NR436" s="163">
        <f t="shared" si="1320"/>
        <v>1.2895460797799174</v>
      </c>
      <c r="NS436" s="163">
        <f t="shared" si="1326"/>
        <v>1.2831479897348161</v>
      </c>
      <c r="NT436" s="163">
        <f t="shared" si="1332"/>
        <v>1.2767587351576797</v>
      </c>
      <c r="NU436" s="163">
        <f t="shared" si="1338"/>
        <v>1.2704327941051918</v>
      </c>
      <c r="NV436" s="163">
        <f t="shared" si="1344"/>
        <v>1.2641159615708748</v>
      </c>
      <c r="NW436" s="163">
        <f t="shared" si="1350"/>
        <v>1.2578088969015975</v>
      </c>
      <c r="NX436" s="163">
        <f t="shared" si="1356"/>
        <v>1.2515644555694618</v>
      </c>
      <c r="NY436" s="163">
        <f t="shared" si="1363"/>
        <v>1.2453300124533002</v>
      </c>
      <c r="NZ436" s="163">
        <f t="shared" si="1370"/>
        <v>1.2391573729863692</v>
      </c>
      <c r="OA436" s="163">
        <f t="shared" si="1377"/>
        <v>1.2329949447207267</v>
      </c>
      <c r="OB436" s="163">
        <f t="shared" si="1384"/>
        <v>1.22684333210649</v>
      </c>
      <c r="OC436" s="163">
        <f t="shared" si="1391"/>
        <v>1.2207527975584944</v>
      </c>
      <c r="OD436" s="163">
        <f t="shared" si="1398"/>
        <v>1.2146732528949713</v>
      </c>
      <c r="OE436" s="163">
        <f t="shared" si="1405"/>
        <v>1.2086539623705732</v>
      </c>
      <c r="OF436" s="163">
        <f t="shared" si="1412"/>
        <v>1.2026458208057726</v>
      </c>
      <c r="OG436" s="163">
        <f t="shared" si="1419"/>
        <v>1.1966493817311528</v>
      </c>
      <c r="OH436" s="163">
        <f t="shared" si="1426"/>
        <v>1.1907124429450289</v>
      </c>
      <c r="OI436" s="163">
        <f t="shared" si="1433"/>
        <v>1.1847873306741441</v>
      </c>
      <c r="OJ436" s="163">
        <f t="shared" si="1440"/>
        <v>1.1788745677459918</v>
      </c>
      <c r="OK436" s="163">
        <f t="shared" si="1447"/>
        <v>1.1730205278592376</v>
      </c>
      <c r="OL436" s="163">
        <f t="shared" si="1454"/>
        <v>1.1671789285297436</v>
      </c>
      <c r="OM436" s="163">
        <f t="shared" si="1461"/>
        <v>1.1613502632393931</v>
      </c>
      <c r="ON436" s="163">
        <f t="shared" si="1468"/>
        <v>1.1555795231308501</v>
      </c>
      <c r="OO436" s="163">
        <f t="shared" si="1475"/>
        <v>1.1498217776244681</v>
      </c>
      <c r="OP436" s="163">
        <f t="shared" si="1482"/>
        <v>1.1441211242896914</v>
      </c>
      <c r="OQ436" s="163">
        <f t="shared" si="1489"/>
        <v>1.1384335154826959</v>
      </c>
      <c r="OR436" s="163">
        <f t="shared" si="1496"/>
        <v>1.1327594019030358</v>
      </c>
      <c r="OS436" s="163">
        <f t="shared" si="1503"/>
        <v>1.127141568981064</v>
      </c>
      <c r="OT436" s="163">
        <f t="shared" si="1510"/>
        <v>1.1215372537291113</v>
      </c>
      <c r="OU436" s="163">
        <f t="shared" si="1517"/>
        <v>1.1159468809284678</v>
      </c>
      <c r="OV436" s="163">
        <f t="shared" si="1524"/>
        <v>1.110411962838213</v>
      </c>
      <c r="OW436" s="163">
        <f t="shared" si="1531"/>
        <v>1.1048909840895698</v>
      </c>
      <c r="OX436" s="163">
        <f t="shared" si="1538"/>
        <v>1.0993843447669305</v>
      </c>
      <c r="OY436" s="163">
        <f t="shared" si="1545"/>
        <v>1.0939323220536756</v>
      </c>
      <c r="OZ436" s="163">
        <f t="shared" si="1552"/>
        <v>1.0884946119516707</v>
      </c>
      <c r="PA436" s="163">
        <f t="shared" si="1559"/>
        <v>1.0830715910321673</v>
      </c>
      <c r="PB436" s="163">
        <f t="shared" si="1568"/>
        <v>1.0777023386140747</v>
      </c>
      <c r="PC436" s="163">
        <f t="shared" si="1575"/>
        <v>1.0723477266228196</v>
      </c>
      <c r="PD436" s="163">
        <f t="shared" si="1582"/>
        <v>1.0670081092616304</v>
      </c>
      <c r="PE436" s="163">
        <f t="shared" si="1589"/>
        <v>1.0616838305552607</v>
      </c>
      <c r="PF436" s="163">
        <f t="shared" si="1596"/>
        <v>1.0564124234100993</v>
      </c>
      <c r="PG436" s="163">
        <f t="shared" si="1603"/>
        <v>1.051156271899089</v>
      </c>
      <c r="PH436" s="163">
        <f t="shared" si="1610"/>
        <v>1.045915699194645</v>
      </c>
      <c r="PI436" s="163">
        <f t="shared" si="1617"/>
        <v>1.0407271213487823</v>
      </c>
      <c r="PJ436" s="163">
        <f t="shared" si="1624"/>
        <v>1.0355540214014498</v>
      </c>
      <c r="PK436" s="163">
        <f t="shared" si="1631"/>
        <v>1.0303967027305512</v>
      </c>
      <c r="PL436" s="163">
        <f t="shared" si="1638"/>
        <v>1.0252554594853218</v>
      </c>
      <c r="PM436" s="163">
        <f t="shared" si="1645"/>
        <v>1.0201652667732173</v>
      </c>
      <c r="PN436" s="163">
        <f t="shared" si="1652"/>
        <v>1.0150910198281113</v>
      </c>
      <c r="PO436" s="163">
        <f t="shared" si="1659"/>
        <v>1.0100329944111508</v>
      </c>
      <c r="PP436" s="163">
        <f t="shared" ref="PP436:PP487" si="1666">($B436/$B$435)</f>
        <v>1.0049914575726107</v>
      </c>
      <c r="PQ436" s="156">
        <f>($B436/$B$436)</f>
        <v>1</v>
      </c>
      <c r="PR436" s="157"/>
      <c r="PS436" s="157"/>
      <c r="PT436" s="157"/>
      <c r="PU436" s="157"/>
      <c r="PV436" s="157"/>
      <c r="PW436" s="157"/>
      <c r="PX436" s="157"/>
      <c r="PY436" s="157"/>
      <c r="PZ436" s="157"/>
      <c r="QA436" s="157"/>
      <c r="QB436" s="157"/>
      <c r="QC436" s="157"/>
      <c r="QD436" s="157"/>
      <c r="QE436" s="157"/>
      <c r="QF436" s="157"/>
      <c r="QG436" s="157"/>
      <c r="QH436" s="157"/>
      <c r="QI436" s="157"/>
      <c r="QJ436" s="157"/>
      <c r="QK436" s="157"/>
      <c r="QL436" s="157"/>
      <c r="QM436" s="157"/>
      <c r="QN436" s="157"/>
      <c r="QO436" s="157"/>
      <c r="QP436" s="157"/>
      <c r="QQ436" s="157"/>
      <c r="QR436" s="157"/>
      <c r="QS436" s="157"/>
      <c r="QT436" s="157"/>
      <c r="QU436" s="157"/>
      <c r="QV436" s="157"/>
      <c r="QW436" s="157"/>
      <c r="QX436" s="157"/>
      <c r="QY436" s="157"/>
      <c r="QZ436" s="157"/>
      <c r="RA436" s="157"/>
      <c r="RB436" s="157"/>
      <c r="RC436" s="157"/>
      <c r="RD436" s="157"/>
      <c r="RE436" s="157"/>
      <c r="RF436" s="157"/>
      <c r="RG436" s="157"/>
      <c r="RH436" s="157"/>
      <c r="RI436" s="157"/>
      <c r="RJ436" s="157"/>
      <c r="RK436" s="157"/>
      <c r="RL436" s="157"/>
      <c r="RM436" s="157"/>
      <c r="RN436" s="157"/>
      <c r="RO436" s="157"/>
      <c r="RP436" s="157"/>
    </row>
    <row r="437" spans="1:484" ht="13">
      <c r="A437" s="151">
        <v>53601</v>
      </c>
      <c r="B437" s="152">
        <f t="shared" si="1560"/>
        <v>30150</v>
      </c>
      <c r="C437" s="153">
        <f t="shared" si="1561"/>
        <v>5.0000000000000001E-3</v>
      </c>
      <c r="E437" s="157">
        <f t="shared" si="1357"/>
        <v>6.067619239283558</v>
      </c>
      <c r="F437" s="157">
        <f t="shared" si="1364"/>
        <v>6.0215698022768125</v>
      </c>
      <c r="G437" s="157">
        <f t="shared" si="1371"/>
        <v>6.0179640718562872</v>
      </c>
      <c r="H437" s="157">
        <f t="shared" si="1378"/>
        <v>5.9964200477326965</v>
      </c>
      <c r="I437" s="157">
        <f t="shared" si="1385"/>
        <v>5.9880834160873881</v>
      </c>
      <c r="J437" s="157">
        <f t="shared" si="1392"/>
        <v>5.9596758252619093</v>
      </c>
      <c r="K437" s="157">
        <f t="shared" si="1399"/>
        <v>5.9420575482853764</v>
      </c>
      <c r="L437" s="157">
        <f t="shared" si="1406"/>
        <v>5.9222156747200945</v>
      </c>
      <c r="M437" s="157">
        <f t="shared" si="1413"/>
        <v>5.9140839544919572</v>
      </c>
      <c r="N437" s="157">
        <f t="shared" si="1420"/>
        <v>5.9071316614420066</v>
      </c>
      <c r="O437" s="157">
        <f t="shared" si="1427"/>
        <v>5.8967338157637395</v>
      </c>
      <c r="P437" s="157">
        <f t="shared" si="1434"/>
        <v>5.8944281524926687</v>
      </c>
      <c r="Q437" s="157">
        <f t="shared" si="1441"/>
        <v>5.888671875</v>
      </c>
      <c r="R437" s="157">
        <f t="shared" si="1448"/>
        <v>5.8863725107379929</v>
      </c>
      <c r="S437" s="157">
        <f t="shared" si="1455"/>
        <v>5.8611975116640744</v>
      </c>
      <c r="T437" s="157">
        <f t="shared" si="1462"/>
        <v>5.8543689320388346</v>
      </c>
      <c r="U437" s="157">
        <f t="shared" si="1469"/>
        <v>5.8351074124250051</v>
      </c>
      <c r="V437" s="157">
        <f t="shared" si="1476"/>
        <v>5.8317214700193425</v>
      </c>
      <c r="W437" s="157">
        <f t="shared" si="1483"/>
        <v>5.8159722222222223</v>
      </c>
      <c r="X437" s="157">
        <f t="shared" si="1490"/>
        <v>5.7936202920830127</v>
      </c>
      <c r="Y437" s="157">
        <f t="shared" si="1497"/>
        <v>5.8036573628488934</v>
      </c>
      <c r="Z437" s="157">
        <f t="shared" si="1504"/>
        <v>5.7936202920830127</v>
      </c>
      <c r="AA437" s="157">
        <f t="shared" si="1511"/>
        <v>5.7836178783809711</v>
      </c>
      <c r="AB437" s="157">
        <f t="shared" si="1518"/>
        <v>5.7869481765834934</v>
      </c>
      <c r="AC437" s="157">
        <f t="shared" si="1525"/>
        <v>5.7692307692307692</v>
      </c>
      <c r="AD437" s="157">
        <f t="shared" si="1532"/>
        <v>5.7472359893252003</v>
      </c>
      <c r="AE437" s="157">
        <f t="shared" si="1539"/>
        <v>5.7439512288054866</v>
      </c>
      <c r="AF437" s="157">
        <f t="shared" si="1546"/>
        <v>5.7352101959292376</v>
      </c>
      <c r="AG437" s="157">
        <f t="shared" si="1553"/>
        <v>5.7188922610015176</v>
      </c>
      <c r="AH437" s="157">
        <f t="shared" si="1562"/>
        <v>5.7037457434733261</v>
      </c>
      <c r="AI437" s="157">
        <f t="shared" si="1569"/>
        <v>5.7091459950766899</v>
      </c>
      <c r="AJ437" s="157">
        <f t="shared" si="1576"/>
        <v>5.7134735645252981</v>
      </c>
      <c r="AK437" s="157">
        <f t="shared" si="1583"/>
        <v>5.7048249763481556</v>
      </c>
      <c r="AL437" s="157">
        <f t="shared" si="1590"/>
        <v>5.6801055011303694</v>
      </c>
      <c r="AM437" s="157">
        <f t="shared" si="1597"/>
        <v>5.6704908783148396</v>
      </c>
      <c r="AN437" s="157">
        <f t="shared" si="1604"/>
        <v>5.6609087495306047</v>
      </c>
      <c r="AO437" s="157">
        <f t="shared" si="1611"/>
        <v>5.6630353117956425</v>
      </c>
      <c r="AP437" s="157">
        <f t="shared" si="1618"/>
        <v>5.6662281526028941</v>
      </c>
      <c r="AQ437" s="157">
        <f t="shared" si="1625"/>
        <v>5.6513589503280226</v>
      </c>
      <c r="AR437" s="157">
        <f t="shared" si="1632"/>
        <v>5.629200896191187</v>
      </c>
      <c r="AS437" s="157">
        <f t="shared" si="1639"/>
        <v>5.6145251396648046</v>
      </c>
      <c r="AT437" s="157">
        <f t="shared" si="1646"/>
        <v>5.6093023255813952</v>
      </c>
      <c r="AU437" s="157">
        <f t="shared" si="1653"/>
        <v>5.6009660040869402</v>
      </c>
      <c r="AV437" s="157">
        <f t="shared" si="1660"/>
        <v>5.5936920222634505</v>
      </c>
      <c r="AW437" s="157">
        <f t="shared" ref="AW437:AW487" si="1667">($B437/$B$52)</f>
        <v>5.5740432612312816</v>
      </c>
      <c r="AX437" s="157">
        <f t="shared" si="1243"/>
        <v>5.5402425578831309</v>
      </c>
      <c r="AY437" s="157">
        <f t="shared" si="1249"/>
        <v>5.5138990490124362</v>
      </c>
      <c r="AZ437" s="157">
        <f t="shared" si="1255"/>
        <v>5.5018248175182478</v>
      </c>
      <c r="BA437" s="157">
        <f t="shared" si="1261"/>
        <v>5.4848098963070768</v>
      </c>
      <c r="BB437" s="157">
        <f t="shared" si="1267"/>
        <v>5.4938046647230321</v>
      </c>
      <c r="BC437" s="157">
        <f t="shared" si="1273"/>
        <v>5.4948059048660474</v>
      </c>
      <c r="BD437" s="157">
        <f t="shared" si="1279"/>
        <v>5.4818181818181815</v>
      </c>
      <c r="BE437" s="157">
        <f t="shared" si="1285"/>
        <v>5.4918032786885247</v>
      </c>
      <c r="BF437" s="157">
        <f t="shared" si="1291"/>
        <v>5.4748501906664249</v>
      </c>
      <c r="BG437" s="157">
        <f t="shared" si="1297"/>
        <v>5.4718693284936482</v>
      </c>
      <c r="BH437" s="157">
        <f t="shared" si="1303"/>
        <v>5.4669084315503174</v>
      </c>
      <c r="BI437" s="157">
        <f t="shared" si="1309"/>
        <v>5.4412560909583112</v>
      </c>
      <c r="BJ437" s="157">
        <f t="shared" si="1315"/>
        <v>5.4383116883116882</v>
      </c>
      <c r="BK437" s="157">
        <f t="shared" si="1321"/>
        <v>5.418763479511143</v>
      </c>
      <c r="BL437" s="157">
        <f t="shared" si="1327"/>
        <v>5.4216867469879517</v>
      </c>
      <c r="BM437" s="157">
        <f t="shared" si="1333"/>
        <v>5.4207119741100325</v>
      </c>
      <c r="BN437" s="157">
        <f t="shared" si="1339"/>
        <v>5.395490336435218</v>
      </c>
      <c r="BO437" s="157">
        <f t="shared" si="1345"/>
        <v>5.3781662504459504</v>
      </c>
      <c r="BP437" s="157">
        <f t="shared" si="1351"/>
        <v>5.3523877152494235</v>
      </c>
      <c r="BQ437" s="157">
        <f t="shared" si="1358"/>
        <v>5.3485896753592339</v>
      </c>
      <c r="BR437" s="157">
        <f t="shared" si="1365"/>
        <v>5.3495386799148328</v>
      </c>
      <c r="BS437" s="157">
        <f t="shared" si="1372"/>
        <v>5.3268551236749113</v>
      </c>
      <c r="BT437" s="157">
        <f t="shared" si="1379"/>
        <v>5.3174603174603172</v>
      </c>
      <c r="BU437" s="157">
        <f t="shared" si="1386"/>
        <v>5.3296800424253137</v>
      </c>
      <c r="BV437" s="157">
        <f t="shared" si="1393"/>
        <v>5.3071642316493577</v>
      </c>
      <c r="BW437" s="157">
        <f t="shared" si="1400"/>
        <v>5.2987697715289981</v>
      </c>
      <c r="BX437" s="157">
        <f t="shared" si="1407"/>
        <v>5.2987697715289981</v>
      </c>
      <c r="BY437" s="157">
        <f t="shared" si="1414"/>
        <v>5.2581095221485876</v>
      </c>
      <c r="BZ437" s="157">
        <f t="shared" si="1421"/>
        <v>5.2507836990595615</v>
      </c>
      <c r="CA437" s="157">
        <f t="shared" si="1428"/>
        <v>5.2081533943686305</v>
      </c>
      <c r="CB437" s="157">
        <f t="shared" si="1435"/>
        <v>5.1964839710444677</v>
      </c>
      <c r="CC437" s="157">
        <f t="shared" si="1442"/>
        <v>5.1839752407152684</v>
      </c>
      <c r="CD437" s="157">
        <f t="shared" si="1449"/>
        <v>5.1750772399588056</v>
      </c>
      <c r="CE437" s="157">
        <f t="shared" si="1456"/>
        <v>5.1591375770020536</v>
      </c>
      <c r="CF437" s="157">
        <f t="shared" si="1463"/>
        <v>5.1432958034800409</v>
      </c>
      <c r="CG437" s="157">
        <f t="shared" si="1470"/>
        <v>5.1345367847411447</v>
      </c>
      <c r="CH437" s="157">
        <f t="shared" si="1477"/>
        <v>5.1389125617862623</v>
      </c>
      <c r="CI437" s="157">
        <f t="shared" si="1484"/>
        <v>5.1093035078800204</v>
      </c>
      <c r="CJ437" s="157">
        <f t="shared" si="1491"/>
        <v>5.0989345509893456</v>
      </c>
      <c r="CK437" s="157">
        <f t="shared" si="1498"/>
        <v>5.0920452626245565</v>
      </c>
      <c r="CL437" s="157">
        <f t="shared" si="1505"/>
        <v>5.0826028320971002</v>
      </c>
      <c r="CM437" s="157">
        <f t="shared" si="1512"/>
        <v>5.0740491417031306</v>
      </c>
      <c r="CN437" s="157">
        <f t="shared" si="1519"/>
        <v>5.0638226402418542</v>
      </c>
      <c r="CO437" s="157">
        <f t="shared" si="1526"/>
        <v>5.0291909924937448</v>
      </c>
      <c r="CP437" s="157">
        <f t="shared" si="1533"/>
        <v>5.0208159866777686</v>
      </c>
      <c r="CQ437" s="157">
        <f t="shared" si="1540"/>
        <v>4.9892437531027634</v>
      </c>
      <c r="CR437" s="157">
        <f t="shared" si="1547"/>
        <v>4.9752475247524757</v>
      </c>
      <c r="CS437" s="162">
        <f t="shared" si="1554"/>
        <v>4.9580661075481007</v>
      </c>
      <c r="CT437" s="163">
        <f t="shared" si="1563"/>
        <v>4.9483013293943872</v>
      </c>
      <c r="CU437" s="163">
        <f t="shared" si="1570"/>
        <v>4.9483013293943872</v>
      </c>
      <c r="CV437" s="163">
        <f t="shared" si="1577"/>
        <v>4.9385749385749387</v>
      </c>
      <c r="CW437" s="163">
        <f t="shared" si="1584"/>
        <v>4.9361493123772098</v>
      </c>
      <c r="CX437" s="163">
        <f t="shared" si="1591"/>
        <v>4.9361493123772098</v>
      </c>
      <c r="CY437" s="163">
        <f t="shared" si="1598"/>
        <v>4.9345335515548285</v>
      </c>
      <c r="CZ437" s="163">
        <f t="shared" si="1605"/>
        <v>4.9345335515548285</v>
      </c>
      <c r="DA437" s="163">
        <f t="shared" si="1612"/>
        <v>4.9331044852800412</v>
      </c>
      <c r="DB437" s="163">
        <f t="shared" si="1619"/>
        <v>4.9280810722458321</v>
      </c>
      <c r="DC437" s="163">
        <f t="shared" si="1626"/>
        <v>4.9176317077148912</v>
      </c>
      <c r="DD437" s="163">
        <f t="shared" si="1633"/>
        <v>4.9056296778392454</v>
      </c>
      <c r="DE437" s="163">
        <f t="shared" si="1640"/>
        <v>4.9048316251830162</v>
      </c>
      <c r="DF437" s="163">
        <f t="shared" si="1647"/>
        <v>4.8873399254336194</v>
      </c>
      <c r="DG437" s="163">
        <f t="shared" si="1654"/>
        <v>4.8794303285321252</v>
      </c>
      <c r="DH437" s="163">
        <f t="shared" si="1661"/>
        <v>4.8636876915631557</v>
      </c>
      <c r="DI437" s="163">
        <f t="shared" ref="DI437:DI487" si="1668">($B437/$B$116)</f>
        <v>4.8519472159639525</v>
      </c>
      <c r="DJ437" s="163">
        <f t="shared" si="1244"/>
        <v>4.8496059192536594</v>
      </c>
      <c r="DK437" s="163">
        <f t="shared" si="1250"/>
        <v>4.8488259890640073</v>
      </c>
      <c r="DL437" s="163">
        <f t="shared" si="1256"/>
        <v>4.8363811357074109</v>
      </c>
      <c r="DM437" s="163">
        <f t="shared" si="1262"/>
        <v>4.8325052091681355</v>
      </c>
      <c r="DN437" s="163">
        <f t="shared" si="1268"/>
        <v>4.8263166319833521</v>
      </c>
      <c r="DO437" s="163">
        <f t="shared" si="1274"/>
        <v>4.8178331735378714</v>
      </c>
      <c r="DP437" s="163">
        <f t="shared" si="1280"/>
        <v>4.8101467772814299</v>
      </c>
      <c r="DQ437" s="163">
        <f t="shared" si="1286"/>
        <v>4.7857142857142856</v>
      </c>
      <c r="DR437" s="163">
        <f t="shared" si="1292"/>
        <v>4.7525220680958382</v>
      </c>
      <c r="DS437" s="163">
        <f t="shared" si="1298"/>
        <v>4.716833541927409</v>
      </c>
      <c r="DT437" s="163">
        <f t="shared" si="1304"/>
        <v>4.6933374844333748</v>
      </c>
      <c r="DU437" s="163">
        <f t="shared" si="1310"/>
        <v>4.6700743494423795</v>
      </c>
      <c r="DV437" s="163">
        <f t="shared" si="1316"/>
        <v>4.6470406905055484</v>
      </c>
      <c r="DW437" s="163">
        <f t="shared" si="1322"/>
        <v>4.6242331288343559</v>
      </c>
      <c r="DX437" s="163">
        <f t="shared" si="1328"/>
        <v>4.6009461315428046</v>
      </c>
      <c r="DY437" s="163">
        <f t="shared" si="1334"/>
        <v>4.5778924992408134</v>
      </c>
      <c r="DZ437" s="163">
        <f t="shared" si="1340"/>
        <v>4.5550687415017377</v>
      </c>
      <c r="EA437" s="163">
        <f t="shared" si="1346"/>
        <v>4.5324714371617558</v>
      </c>
      <c r="EB437" s="163">
        <f t="shared" si="1352"/>
        <v>4.5100972326103212</v>
      </c>
      <c r="EC437" s="163">
        <f t="shared" si="1359"/>
        <v>4.4879428401309918</v>
      </c>
      <c r="ED437" s="163">
        <f t="shared" si="1366"/>
        <v>4.4653436018957349</v>
      </c>
      <c r="EE437" s="163">
        <f t="shared" si="1373"/>
        <v>4.4429708222811675</v>
      </c>
      <c r="EF437" s="163">
        <f t="shared" si="1380"/>
        <v>4.4208211143695015</v>
      </c>
      <c r="EG437" s="163">
        <f t="shared" si="1387"/>
        <v>4.398891158447622</v>
      </c>
      <c r="EH437" s="163">
        <f t="shared" si="1394"/>
        <v>4.3771777003484322</v>
      </c>
      <c r="EI437" s="163">
        <f t="shared" si="1401"/>
        <v>4.3556775498410865</v>
      </c>
      <c r="EJ437" s="163">
        <f t="shared" si="1408"/>
        <v>4.333764553686934</v>
      </c>
      <c r="EK437" s="163">
        <f t="shared" si="1415"/>
        <v>4.3120709382151032</v>
      </c>
      <c r="EL437" s="163">
        <f t="shared" si="1422"/>
        <v>4.2905934253593285</v>
      </c>
      <c r="EM437" s="163">
        <f t="shared" si="1429"/>
        <v>4.269328802039082</v>
      </c>
      <c r="EN437" s="163">
        <f t="shared" si="1436"/>
        <v>4.2482739185571372</v>
      </c>
      <c r="EO437" s="163">
        <f t="shared" si="1443"/>
        <v>4.227425687044307</v>
      </c>
      <c r="EP437" s="163">
        <f t="shared" si="1450"/>
        <v>4.2061941964285712</v>
      </c>
      <c r="EQ437" s="163">
        <f t="shared" si="1457"/>
        <v>4.1851749028317604</v>
      </c>
      <c r="ER437" s="163">
        <f t="shared" si="1464"/>
        <v>4.1643646408839778</v>
      </c>
      <c r="ES437" s="163">
        <f t="shared" si="1471"/>
        <v>4.143760307861462</v>
      </c>
      <c r="ET437" s="163">
        <f t="shared" si="1478"/>
        <v>4.1233588621444204</v>
      </c>
      <c r="EU437" s="163">
        <f t="shared" si="1485"/>
        <v>4.1025989930602806</v>
      </c>
      <c r="EV437" s="163">
        <f t="shared" si="1492"/>
        <v>4.082047116165719</v>
      </c>
      <c r="EW437" s="163">
        <f t="shared" si="1499"/>
        <v>4.0617001212447796</v>
      </c>
      <c r="EX437" s="163">
        <f t="shared" si="1506"/>
        <v>4.0415549597855227</v>
      </c>
      <c r="EY437" s="163">
        <f t="shared" si="1513"/>
        <v>4.021608643457383</v>
      </c>
      <c r="EZ437" s="163">
        <f t="shared" si="1520"/>
        <v>4.0018582426333955</v>
      </c>
      <c r="FA437" s="163">
        <f t="shared" si="1527"/>
        <v>3.9817749603803487</v>
      </c>
      <c r="FB437" s="163">
        <f t="shared" si="1534"/>
        <v>3.9618922470433642</v>
      </c>
      <c r="FC437" s="163">
        <f t="shared" si="1541"/>
        <v>3.9422071129707112</v>
      </c>
      <c r="FD437" s="163">
        <f t="shared" si="1548"/>
        <v>3.9227166276346606</v>
      </c>
      <c r="FE437" s="163">
        <f t="shared" si="1555"/>
        <v>3.9034179181771105</v>
      </c>
      <c r="FF437" s="163">
        <f t="shared" si="1564"/>
        <v>3.8838078062604664</v>
      </c>
      <c r="FG437" s="163">
        <f t="shared" si="1571"/>
        <v>3.86439374519354</v>
      </c>
      <c r="FH437" s="163">
        <f t="shared" si="1578"/>
        <v>3.8451728095906135</v>
      </c>
      <c r="FI437" s="163">
        <f t="shared" si="1585"/>
        <v>3.8261421319796955</v>
      </c>
      <c r="FJ437" s="163">
        <f t="shared" si="1592"/>
        <v>3.8072989013764365</v>
      </c>
      <c r="FK437" s="163">
        <f t="shared" si="1599"/>
        <v>3.7881643422540519</v>
      </c>
      <c r="FL437" s="163">
        <f t="shared" si="1606"/>
        <v>3.7692211526440804</v>
      </c>
      <c r="FM437" s="163">
        <f t="shared" si="1613"/>
        <v>3.7504664759298421</v>
      </c>
      <c r="FN437" s="163">
        <f t="shared" si="1620"/>
        <v>3.7318975120683251</v>
      </c>
      <c r="FO437" s="163">
        <f t="shared" si="1627"/>
        <v>3.7135115161965757</v>
      </c>
      <c r="FP437" s="163">
        <f t="shared" si="1634"/>
        <v>3.6948529411764706</v>
      </c>
      <c r="FQ437" s="163">
        <f t="shared" si="1641"/>
        <v>3.6763809291549809</v>
      </c>
      <c r="FR437" s="163">
        <f t="shared" si="1648"/>
        <v>3.6580926959475857</v>
      </c>
      <c r="FS437" s="163">
        <f t="shared" si="1655"/>
        <v>3.6399855124954725</v>
      </c>
      <c r="FT437" s="163">
        <f t="shared" si="1662"/>
        <v>3.622056703507929</v>
      </c>
      <c r="FU437" s="163">
        <f t="shared" ref="FU437:FU487" si="1669">($B437/$B$180)</f>
        <v>3.6038728185512792</v>
      </c>
      <c r="FV437" s="163">
        <f t="shared" si="1245"/>
        <v>3.5858705994291151</v>
      </c>
      <c r="FW437" s="163">
        <f t="shared" si="1251"/>
        <v>3.5680473372781063</v>
      </c>
      <c r="FX437" s="163">
        <f t="shared" si="1257"/>
        <v>3.5504003768252472</v>
      </c>
      <c r="FY437" s="163">
        <f t="shared" si="1263"/>
        <v>3.532927115069135</v>
      </c>
      <c r="FZ437" s="163">
        <f t="shared" si="1269"/>
        <v>3.5152151101783842</v>
      </c>
      <c r="GA437" s="163">
        <f t="shared" si="1275"/>
        <v>3.4976798143851506</v>
      </c>
      <c r="GB437" s="163">
        <f t="shared" si="1281"/>
        <v>3.4803185963292163</v>
      </c>
      <c r="GC437" s="163">
        <f t="shared" si="1287"/>
        <v>3.463128876636802</v>
      </c>
      <c r="GD437" s="163">
        <f t="shared" si="1293"/>
        <v>3.4457142857142857</v>
      </c>
      <c r="GE437" s="163">
        <f t="shared" si="1299"/>
        <v>3.4284739595178531</v>
      </c>
      <c r="GF437" s="163">
        <f t="shared" si="1305"/>
        <v>3.4114052953156824</v>
      </c>
      <c r="GG437" s="163">
        <f t="shared" si="1311"/>
        <v>3.3945057419500113</v>
      </c>
      <c r="GH437" s="163">
        <f t="shared" si="1317"/>
        <v>3.3777727985659869</v>
      </c>
      <c r="GI437" s="163">
        <f t="shared" si="1323"/>
        <v>3.3608293389811617</v>
      </c>
      <c r="GJ437" s="163">
        <f t="shared" si="1329"/>
        <v>3.3440550133096716</v>
      </c>
      <c r="GK437" s="163">
        <f t="shared" si="1335"/>
        <v>3.3274473016223376</v>
      </c>
      <c r="GL437" s="163">
        <f t="shared" si="1341"/>
        <v>3.3110037338018889</v>
      </c>
      <c r="GM437" s="163">
        <f t="shared" si="1347"/>
        <v>3.2943618881118879</v>
      </c>
      <c r="GN437" s="163">
        <f t="shared" si="1353"/>
        <v>3.2778864970645794</v>
      </c>
      <c r="GO437" s="163">
        <f t="shared" si="1360"/>
        <v>3.2615750757247945</v>
      </c>
      <c r="GP437" s="163">
        <f t="shared" si="1367"/>
        <v>3.2454251883745964</v>
      </c>
      <c r="GQ437" s="163">
        <f t="shared" si="1374"/>
        <v>3.229434447300771</v>
      </c>
      <c r="GR437" s="163">
        <f t="shared" si="1381"/>
        <v>3.2132580198230842</v>
      </c>
      <c r="GS437" s="163">
        <f t="shared" si="1388"/>
        <v>3.1972428419936372</v>
      </c>
      <c r="GT437" s="163">
        <f t="shared" si="1395"/>
        <v>3.1813865147198479</v>
      </c>
      <c r="GU437" s="163">
        <f t="shared" si="1402"/>
        <v>3.1656866862662745</v>
      </c>
      <c r="GV437" s="163">
        <f t="shared" si="1409"/>
        <v>3.1498119515252823</v>
      </c>
      <c r="GW437" s="163">
        <f t="shared" si="1416"/>
        <v>3.1340956340956341</v>
      </c>
      <c r="GX437" s="163">
        <f t="shared" si="1423"/>
        <v>3.1185353744311128</v>
      </c>
      <c r="GY437" s="163">
        <f t="shared" si="1430"/>
        <v>3.1031288596130095</v>
      </c>
      <c r="GZ437" s="163">
        <f t="shared" si="1437"/>
        <v>3.0875576036866361</v>
      </c>
      <c r="HA437" s="163">
        <f t="shared" si="1444"/>
        <v>3.0721418381903405</v>
      </c>
      <c r="HB437" s="163">
        <f t="shared" si="1451"/>
        <v>3.0568792456656189</v>
      </c>
      <c r="HC437" s="163">
        <f t="shared" si="1458"/>
        <v>3.0417675544794189</v>
      </c>
      <c r="HD437" s="163">
        <f t="shared" si="1465"/>
        <v>3.0265007026701465</v>
      </c>
      <c r="HE437" s="163">
        <f t="shared" si="1472"/>
        <v>3.0113863363963245</v>
      </c>
      <c r="HF437" s="163">
        <f t="shared" si="1479"/>
        <v>2.9964221824686943</v>
      </c>
      <c r="HG437" s="163">
        <f t="shared" si="1486"/>
        <v>2.981606012658228</v>
      </c>
      <c r="HH437" s="163">
        <f t="shared" si="1493"/>
        <v>2.9666437075666634</v>
      </c>
      <c r="HI437" s="163">
        <f t="shared" si="1500"/>
        <v>2.9518308204425296</v>
      </c>
      <c r="HJ437" s="163">
        <f t="shared" si="1507"/>
        <v>2.9371651242084753</v>
      </c>
      <c r="HK437" s="163">
        <f t="shared" si="1514"/>
        <v>2.9226444358278401</v>
      </c>
      <c r="HL437" s="163">
        <f t="shared" si="1521"/>
        <v>2.9079861111111112</v>
      </c>
      <c r="HM437" s="163">
        <f t="shared" si="1528"/>
        <v>2.8934740882917467</v>
      </c>
      <c r="HN437" s="163">
        <f t="shared" si="1535"/>
        <v>2.8791061879297173</v>
      </c>
      <c r="HO437" s="163">
        <f t="shared" si="1542"/>
        <v>2.864880273660205</v>
      </c>
      <c r="HP437" s="163">
        <f t="shared" si="1549"/>
        <v>2.8505247234565565</v>
      </c>
      <c r="HQ437" s="163">
        <f t="shared" si="1556"/>
        <v>2.8363123236124177</v>
      </c>
      <c r="HR437" s="163">
        <f t="shared" si="1565"/>
        <v>2.822240943555181</v>
      </c>
      <c r="HS437" s="163">
        <f t="shared" si="1572"/>
        <v>2.8083084947839048</v>
      </c>
      <c r="HT437" s="163">
        <f t="shared" si="1579"/>
        <v>2.7942539388322523</v>
      </c>
      <c r="HU437" s="163">
        <f t="shared" si="1586"/>
        <v>2.780339358170417</v>
      </c>
      <c r="HV437" s="163">
        <f t="shared" si="1593"/>
        <v>2.7665626720499175</v>
      </c>
      <c r="HW437" s="163">
        <f t="shared" si="1600"/>
        <v>2.7529218407596785</v>
      </c>
      <c r="HX437" s="163">
        <f t="shared" si="1607"/>
        <v>2.7391659852820931</v>
      </c>
      <c r="HY437" s="163">
        <f t="shared" si="1614"/>
        <v>2.7255469173747966</v>
      </c>
      <c r="HZ437" s="163">
        <f t="shared" si="1621"/>
        <v>2.7120626068183862</v>
      </c>
      <c r="IA437" s="163">
        <f t="shared" si="1628"/>
        <v>2.6984695247471584</v>
      </c>
      <c r="IB437" s="163">
        <f t="shared" si="1635"/>
        <v>2.6850120224418914</v>
      </c>
      <c r="IC437" s="163">
        <f t="shared" si="1642"/>
        <v>2.6716880815241471</v>
      </c>
      <c r="ID437" s="163">
        <f t="shared" si="1649"/>
        <v>2.6584957234811744</v>
      </c>
      <c r="IE437" s="163">
        <f t="shared" si="1656"/>
        <v>2.6452009124407789</v>
      </c>
      <c r="IF437" s="163">
        <f t="shared" si="1663"/>
        <v>2.6320384111741597</v>
      </c>
      <c r="IG437" s="163">
        <f t="shared" ref="IG437:IG487" si="1670">($B437/$B$244)</f>
        <v>2.6190062543432941</v>
      </c>
      <c r="IH437" s="163">
        <f t="shared" si="1246"/>
        <v>2.6058772687986171</v>
      </c>
      <c r="II437" s="163">
        <f t="shared" si="1252"/>
        <v>2.5928792569659445</v>
      </c>
      <c r="IJ437" s="163">
        <f t="shared" si="1258"/>
        <v>2.580010268697587</v>
      </c>
      <c r="IK437" s="163">
        <f t="shared" si="1264"/>
        <v>2.5672683923705724</v>
      </c>
      <c r="IL437" s="163">
        <f t="shared" si="1270"/>
        <v>2.5544353130560027</v>
      </c>
      <c r="IM437" s="163">
        <f t="shared" si="1276"/>
        <v>2.5417298937784523</v>
      </c>
      <c r="IN437" s="163">
        <f t="shared" si="1282"/>
        <v>2.5291502390739034</v>
      </c>
      <c r="IO437" s="163">
        <f t="shared" si="1288"/>
        <v>2.5164844336866707</v>
      </c>
      <c r="IP437" s="163">
        <f t="shared" si="1294"/>
        <v>2.503944855078482</v>
      </c>
      <c r="IQ437" s="163">
        <f t="shared" si="1300"/>
        <v>2.4915296256507729</v>
      </c>
      <c r="IR437" s="163">
        <f t="shared" si="1306"/>
        <v>2.4790330537740504</v>
      </c>
      <c r="IS437" s="163">
        <f t="shared" si="1312"/>
        <v>2.4666612124682974</v>
      </c>
      <c r="IT437" s="163">
        <f t="shared" si="1318"/>
        <v>2.45441224356887</v>
      </c>
      <c r="IU437" s="163">
        <f t="shared" si="1324"/>
        <v>2.4422843256379099</v>
      </c>
      <c r="IV437" s="163">
        <f t="shared" si="1330"/>
        <v>2.4300797936648668</v>
      </c>
      <c r="IW437" s="163">
        <f t="shared" si="1336"/>
        <v>2.4179966316464832</v>
      </c>
      <c r="IX437" s="163">
        <f t="shared" si="1342"/>
        <v>2.4060330380655972</v>
      </c>
      <c r="IY437" s="163">
        <f t="shared" si="1348"/>
        <v>2.3939971414959507</v>
      </c>
      <c r="IZ437" s="163">
        <f t="shared" si="1354"/>
        <v>2.3820810618630008</v>
      </c>
      <c r="JA437" s="163">
        <f t="shared" si="1361"/>
        <v>2.3702830188679247</v>
      </c>
      <c r="JB437" s="163">
        <f t="shared" si="1368"/>
        <v>2.3584167709637045</v>
      </c>
      <c r="JC437" s="163">
        <f t="shared" si="1375"/>
        <v>2.3466687422166874</v>
      </c>
      <c r="JD437" s="163">
        <f t="shared" si="1382"/>
        <v>2.3350371747211898</v>
      </c>
      <c r="JE437" s="163">
        <f t="shared" si="1389"/>
        <v>2.3233412961393234</v>
      </c>
      <c r="JF437" s="163">
        <f t="shared" si="1396"/>
        <v>2.3117619996932985</v>
      </c>
      <c r="JG437" s="163">
        <f t="shared" si="1403"/>
        <v>2.3002975509269854</v>
      </c>
      <c r="JH437" s="163">
        <f t="shared" si="1410"/>
        <v>2.2887724891824184</v>
      </c>
      <c r="JI437" s="163">
        <f t="shared" si="1417"/>
        <v>2.2773623385452075</v>
      </c>
      <c r="JJ437" s="163">
        <f t="shared" si="1424"/>
        <v>2.2660653889515219</v>
      </c>
      <c r="JK437" s="163">
        <f t="shared" si="1431"/>
        <v>2.2547113371223451</v>
      </c>
      <c r="JL437" s="163">
        <f t="shared" si="1438"/>
        <v>2.2434704963166903</v>
      </c>
      <c r="JM437" s="163">
        <f t="shared" si="1445"/>
        <v>2.2323411816970236</v>
      </c>
      <c r="JN437" s="163">
        <f t="shared" si="1452"/>
        <v>2.2211580963606896</v>
      </c>
      <c r="JO437" s="163">
        <f t="shared" si="1459"/>
        <v>2.210086497581</v>
      </c>
      <c r="JP437" s="163">
        <f t="shared" si="1466"/>
        <v>2.1991247264770242</v>
      </c>
      <c r="JQ437" s="163">
        <f t="shared" si="1473"/>
        <v>2.1881123448726321</v>
      </c>
      <c r="JR437" s="163">
        <f t="shared" si="1480"/>
        <v>2.1772097053726172</v>
      </c>
      <c r="JS437" s="163">
        <f t="shared" si="1487"/>
        <v>2.1664151756844148</v>
      </c>
      <c r="JT437" s="163">
        <f t="shared" si="1494"/>
        <v>2.1555730321012367</v>
      </c>
      <c r="JU437" s="163">
        <f t="shared" si="1501"/>
        <v>2.1448388703137229</v>
      </c>
      <c r="JV437" s="163">
        <f t="shared" si="1508"/>
        <v>2.134211085156084</v>
      </c>
      <c r="JW437" s="163">
        <f t="shared" si="1515"/>
        <v>2.1235385265530358</v>
      </c>
      <c r="JX437" s="163">
        <f t="shared" si="1522"/>
        <v>2.1129721774476136</v>
      </c>
      <c r="JY437" s="163">
        <f t="shared" si="1529"/>
        <v>2.1025104602510458</v>
      </c>
      <c r="JZ437" s="163">
        <f t="shared" si="1536"/>
        <v>2.0920066611157369</v>
      </c>
      <c r="KA437" s="163">
        <f t="shared" si="1543"/>
        <v>2.0816072908036456</v>
      </c>
      <c r="KB437" s="163">
        <f t="shared" si="1550"/>
        <v>2.0713107996702389</v>
      </c>
      <c r="KC437" s="163">
        <f t="shared" si="1557"/>
        <v>2.0609747761296058</v>
      </c>
      <c r="KD437" s="163">
        <f t="shared" si="1566"/>
        <v>2.0507413957284721</v>
      </c>
      <c r="KE437" s="163">
        <f t="shared" si="1573"/>
        <v>2.0404710341093666</v>
      </c>
      <c r="KF437" s="163">
        <f t="shared" si="1580"/>
        <v>2.0303030303030303</v>
      </c>
      <c r="KG437" s="163">
        <f t="shared" si="1587"/>
        <v>2.0202358616992764</v>
      </c>
      <c r="KH437" s="163">
        <f t="shared" si="1594"/>
        <v>2.010134008933929</v>
      </c>
      <c r="KI437" s="163">
        <f t="shared" si="1601"/>
        <v>2.0001326787846625</v>
      </c>
      <c r="KJ437" s="163">
        <f t="shared" si="1608"/>
        <v>1.9902303782427884</v>
      </c>
      <c r="KK437" s="163">
        <f t="shared" si="1615"/>
        <v>1.9802955665024631</v>
      </c>
      <c r="KL437" s="163">
        <f t="shared" si="1622"/>
        <v>1.970459447094961</v>
      </c>
      <c r="KM437" s="163">
        <f t="shared" si="1629"/>
        <v>1.9605930550136559</v>
      </c>
      <c r="KN437" s="163">
        <f t="shared" si="1636"/>
        <v>1.9508249757360077</v>
      </c>
      <c r="KO437" s="163">
        <f t="shared" si="1643"/>
        <v>1.9411537471027556</v>
      </c>
      <c r="KP437" s="163">
        <f t="shared" si="1650"/>
        <v>1.931454196028187</v>
      </c>
      <c r="KQ437" s="163">
        <f t="shared" si="1657"/>
        <v>1.9218510963793982</v>
      </c>
      <c r="KR437" s="163">
        <f t="shared" si="1664"/>
        <v>1.9123430166180388</v>
      </c>
      <c r="KS437" s="163">
        <f t="shared" ref="KS437:KS487" si="1671">($B437/$B$308)</f>
        <v>1.9028084569264752</v>
      </c>
      <c r="KT437" s="163">
        <f t="shared" si="1247"/>
        <v>1.8933685003767897</v>
      </c>
      <c r="KU437" s="163">
        <f t="shared" si="1253"/>
        <v>1.8839040239940015</v>
      </c>
      <c r="KV437" s="163">
        <f t="shared" si="1259"/>
        <v>1.8745336980850535</v>
      </c>
      <c r="KW437" s="163">
        <f t="shared" si="1265"/>
        <v>1.8652561247216035</v>
      </c>
      <c r="KX437" s="163">
        <f t="shared" si="1271"/>
        <v>1.8559556786703602</v>
      </c>
      <c r="KY437" s="163">
        <f t="shared" si="1277"/>
        <v>1.846747519294377</v>
      </c>
      <c r="KZ437" s="163">
        <f t="shared" si="1283"/>
        <v>1.8375182837640176</v>
      </c>
      <c r="LA437" s="163">
        <f t="shared" si="1289"/>
        <v>1.8283808368708308</v>
      </c>
      <c r="LB437" s="163">
        <f t="shared" si="1295"/>
        <v>1.8193338160753076</v>
      </c>
      <c r="LC437" s="163">
        <f t="shared" si="1301"/>
        <v>1.8102671870309217</v>
      </c>
      <c r="LD437" s="163">
        <f t="shared" si="1307"/>
        <v>1.8012904767594695</v>
      </c>
      <c r="LE437" s="163">
        <f t="shared" si="1313"/>
        <v>1.7922958031149685</v>
      </c>
      <c r="LF437" s="163">
        <f t="shared" si="1319"/>
        <v>1.7833905122441738</v>
      </c>
      <c r="LG437" s="163">
        <f t="shared" si="1325"/>
        <v>1.7744688364428227</v>
      </c>
      <c r="LH437" s="163">
        <f t="shared" si="1331"/>
        <v>1.7656359803232606</v>
      </c>
      <c r="LI437" s="163">
        <f t="shared" si="1337"/>
        <v>1.7568906240895052</v>
      </c>
      <c r="LJ437" s="163">
        <f t="shared" si="1343"/>
        <v>1.7481301095842756</v>
      </c>
      <c r="LK437" s="163">
        <f t="shared" si="1349"/>
        <v>1.7394565280101539</v>
      </c>
      <c r="LL437" s="163">
        <f t="shared" si="1355"/>
        <v>1.7307692307692308</v>
      </c>
      <c r="LM437" s="163">
        <f t="shared" si="1362"/>
        <v>1.7221682755469241</v>
      </c>
      <c r="LN437" s="163">
        <f t="shared" si="1369"/>
        <v>1.7135549872122762</v>
      </c>
      <c r="LO437" s="163">
        <f t="shared" si="1376"/>
        <v>1.705027427472714</v>
      </c>
      <c r="LP437" s="163">
        <f t="shared" si="1383"/>
        <v>1.6965843227730573</v>
      </c>
      <c r="LQ437" s="163">
        <f t="shared" si="1390"/>
        <v>1.6881298992161253</v>
      </c>
      <c r="LR437" s="163">
        <f t="shared" si="1397"/>
        <v>1.6797593180678589</v>
      </c>
      <c r="LS437" s="163">
        <f t="shared" si="1404"/>
        <v>1.6713786795276899</v>
      </c>
      <c r="LT437" s="163">
        <f t="shared" si="1411"/>
        <v>1.6630812510342545</v>
      </c>
      <c r="LU437" s="163">
        <f t="shared" si="1418"/>
        <v>1.6547749725576291</v>
      </c>
      <c r="LV437" s="163">
        <f t="shared" si="1425"/>
        <v>1.646551253344984</v>
      </c>
      <c r="LW437" s="163">
        <f t="shared" si="1432"/>
        <v>1.6383198391566591</v>
      </c>
      <c r="LX437" s="163">
        <f t="shared" si="1439"/>
        <v>1.6301703163017032</v>
      </c>
      <c r="LY437" s="163">
        <f t="shared" si="1446"/>
        <v>1.622101468768494</v>
      </c>
      <c r="LZ437" s="163">
        <f t="shared" si="1453"/>
        <v>1.6140256959314776</v>
      </c>
      <c r="MA437" s="163">
        <f t="shared" si="1460"/>
        <v>1.6060299366110904</v>
      </c>
      <c r="MB437" s="163">
        <f t="shared" si="1467"/>
        <v>1.5980283033868659</v>
      </c>
      <c r="MC437" s="163">
        <f t="shared" si="1474"/>
        <v>1.5901060070671378</v>
      </c>
      <c r="MD437" s="163">
        <f t="shared" si="1481"/>
        <v>1.5821788413098237</v>
      </c>
      <c r="ME437" s="163">
        <f t="shared" si="1488"/>
        <v>1.5743303221763876</v>
      </c>
      <c r="MF437" s="163">
        <f t="shared" si="1495"/>
        <v>1.566477892658596</v>
      </c>
      <c r="MG437" s="163">
        <f t="shared" si="1502"/>
        <v>1.558703406917231</v>
      </c>
      <c r="MH437" s="163">
        <f t="shared" si="1509"/>
        <v>1.5509259259259258</v>
      </c>
      <c r="MI437" s="163">
        <f t="shared" si="1516"/>
        <v>1.5432256743614681</v>
      </c>
      <c r="MJ437" s="163">
        <f t="shared" si="1523"/>
        <v>1.5355233002291826</v>
      </c>
      <c r="MK437" s="163">
        <f t="shared" si="1530"/>
        <v>1.527897430699843</v>
      </c>
      <c r="ML437" s="163">
        <f t="shared" si="1537"/>
        <v>1.5202702702702702</v>
      </c>
      <c r="MM437" s="163">
        <f t="shared" si="1544"/>
        <v>1.5127188801364708</v>
      </c>
      <c r="MN437" s="163">
        <f t="shared" si="1551"/>
        <v>1.5051669911636962</v>
      </c>
      <c r="MO437" s="163">
        <f t="shared" si="1558"/>
        <v>1.4976901296507874</v>
      </c>
      <c r="MP437" s="163">
        <f t="shared" si="1567"/>
        <v>1.4902135231316727</v>
      </c>
      <c r="MQ437" s="163">
        <f t="shared" si="1574"/>
        <v>1.482811193626125</v>
      </c>
      <c r="MR437" s="163">
        <f t="shared" si="1581"/>
        <v>1.4754098360655739</v>
      </c>
      <c r="MS437" s="163">
        <f t="shared" si="1588"/>
        <v>1.4680819983444515</v>
      </c>
      <c r="MT437" s="163">
        <f t="shared" si="1595"/>
        <v>1.4607558139534884</v>
      </c>
      <c r="MU437" s="163">
        <f t="shared" si="1602"/>
        <v>1.4535023863472014</v>
      </c>
      <c r="MV437" s="163">
        <f t="shared" si="1609"/>
        <v>1.4462512591739818</v>
      </c>
      <c r="MW437" s="163">
        <f t="shared" si="1616"/>
        <v>1.4390721206624981</v>
      </c>
      <c r="MX437" s="163">
        <f t="shared" si="1623"/>
        <v>1.4318958966565349</v>
      </c>
      <c r="MY437" s="163">
        <f t="shared" si="1630"/>
        <v>1.4247908888993903</v>
      </c>
      <c r="MZ437" s="163">
        <f t="shared" si="1637"/>
        <v>1.4176893779094371</v>
      </c>
      <c r="NA437" s="163">
        <f t="shared" si="1644"/>
        <v>1.4106583072100314</v>
      </c>
      <c r="NB437" s="163">
        <f t="shared" si="1651"/>
        <v>1.4036312849162011</v>
      </c>
      <c r="NC437" s="163">
        <f t="shared" si="1658"/>
        <v>1.3966739241209987</v>
      </c>
      <c r="ND437" s="163">
        <f t="shared" si="1665"/>
        <v>1.3897211339018207</v>
      </c>
      <c r="NE437" s="163">
        <f t="shared" ref="NE437:NE487" si="1672">($B437/$B$372)</f>
        <v>1.3828372242351969</v>
      </c>
      <c r="NF437" s="163">
        <f t="shared" si="1248"/>
        <v>1.3759583789704271</v>
      </c>
      <c r="NG437" s="163">
        <f t="shared" si="1254"/>
        <v>1.369085459994551</v>
      </c>
      <c r="NH437" s="163">
        <f t="shared" si="1260"/>
        <v>1.3622808602927887</v>
      </c>
      <c r="NI437" s="163">
        <f t="shared" si="1266"/>
        <v>1.3554826237467967</v>
      </c>
      <c r="NJ437" s="163">
        <f t="shared" si="1272"/>
        <v>1.3487519012257314</v>
      </c>
      <c r="NK437" s="163">
        <f t="shared" si="1278"/>
        <v>1.3420279533517314</v>
      </c>
      <c r="NL437" s="163">
        <f t="shared" si="1284"/>
        <v>1.3353707148551688</v>
      </c>
      <c r="NM437" s="163">
        <f t="shared" si="1290"/>
        <v>1.3287206381384691</v>
      </c>
      <c r="NN437" s="163">
        <f t="shared" si="1296"/>
        <v>1.3221364672864411</v>
      </c>
      <c r="NO437" s="163">
        <f t="shared" si="1302"/>
        <v>1.3155598219739943</v>
      </c>
      <c r="NP437" s="163">
        <f t="shared" si="1308"/>
        <v>1.3089914470542265</v>
      </c>
      <c r="NQ437" s="163">
        <f t="shared" si="1314"/>
        <v>1.3024883359253498</v>
      </c>
      <c r="NR437" s="163">
        <f t="shared" si="1320"/>
        <v>1.2959938101788171</v>
      </c>
      <c r="NS437" s="163">
        <f t="shared" si="1326"/>
        <v>1.2895637296834901</v>
      </c>
      <c r="NT437" s="163">
        <f t="shared" si="1332"/>
        <v>1.2831425288334681</v>
      </c>
      <c r="NU437" s="163">
        <f t="shared" si="1338"/>
        <v>1.2767849580757178</v>
      </c>
      <c r="NV437" s="163">
        <f t="shared" si="1344"/>
        <v>1.2704365413787291</v>
      </c>
      <c r="NW437" s="163">
        <f t="shared" si="1350"/>
        <v>1.2640979413861053</v>
      </c>
      <c r="NX437" s="163">
        <f t="shared" si="1356"/>
        <v>1.2578222778473092</v>
      </c>
      <c r="NY437" s="163">
        <f t="shared" si="1363"/>
        <v>1.2515566625155665</v>
      </c>
      <c r="NZ437" s="163">
        <f t="shared" si="1370"/>
        <v>1.245353159851301</v>
      </c>
      <c r="OA437" s="163">
        <f t="shared" si="1377"/>
        <v>1.2391599194443303</v>
      </c>
      <c r="OB437" s="163">
        <f t="shared" si="1384"/>
        <v>1.2329775487670225</v>
      </c>
      <c r="OC437" s="163">
        <f t="shared" si="1391"/>
        <v>1.226856561546287</v>
      </c>
      <c r="OD437" s="163">
        <f t="shared" si="1398"/>
        <v>1.220746619159446</v>
      </c>
      <c r="OE437" s="163">
        <f t="shared" si="1405"/>
        <v>1.2146972321824261</v>
      </c>
      <c r="OF437" s="163">
        <f t="shared" si="1412"/>
        <v>1.2086590499098016</v>
      </c>
      <c r="OG437" s="163">
        <f t="shared" si="1419"/>
        <v>1.2026326286398086</v>
      </c>
      <c r="OH437" s="163">
        <f t="shared" si="1426"/>
        <v>1.196666005159754</v>
      </c>
      <c r="OI437" s="163">
        <f t="shared" si="1433"/>
        <v>1.1907112673275146</v>
      </c>
      <c r="OJ437" s="163">
        <f t="shared" si="1440"/>
        <v>1.1847689405847217</v>
      </c>
      <c r="OK437" s="163">
        <f t="shared" si="1447"/>
        <v>1.1788856304985338</v>
      </c>
      <c r="OL437" s="163">
        <f t="shared" si="1454"/>
        <v>1.1730148231723923</v>
      </c>
      <c r="OM437" s="163">
        <f t="shared" si="1461"/>
        <v>1.1671570145555901</v>
      </c>
      <c r="ON437" s="163">
        <f t="shared" si="1468"/>
        <v>1.1613574207465043</v>
      </c>
      <c r="OO437" s="163">
        <f t="shared" si="1475"/>
        <v>1.1555708865125907</v>
      </c>
      <c r="OP437" s="163">
        <f t="shared" si="1482"/>
        <v>1.1498417299111399</v>
      </c>
      <c r="OQ437" s="163">
        <f t="shared" si="1489"/>
        <v>1.1441256830601092</v>
      </c>
      <c r="OR437" s="163">
        <f t="shared" si="1496"/>
        <v>1.1384231989125511</v>
      </c>
      <c r="OS437" s="163">
        <f t="shared" si="1503"/>
        <v>1.1327772768259694</v>
      </c>
      <c r="OT437" s="163">
        <f t="shared" si="1510"/>
        <v>1.1271449399977569</v>
      </c>
      <c r="OU437" s="163">
        <f t="shared" si="1517"/>
        <v>1.12152661533311</v>
      </c>
      <c r="OV437" s="163">
        <f t="shared" si="1524"/>
        <v>1.1159640226524041</v>
      </c>
      <c r="OW437" s="163">
        <f t="shared" si="1531"/>
        <v>1.1104154390100176</v>
      </c>
      <c r="OX437" s="163">
        <f t="shared" si="1538"/>
        <v>1.1048812664907652</v>
      </c>
      <c r="OY437" s="163">
        <f t="shared" si="1545"/>
        <v>1.0994019836639439</v>
      </c>
      <c r="OZ437" s="163">
        <f t="shared" si="1552"/>
        <v>1.0939370850114292</v>
      </c>
      <c r="PA437" s="163">
        <f t="shared" si="1559"/>
        <v>1.0884869489873281</v>
      </c>
      <c r="PB437" s="163">
        <f t="shared" si="1568"/>
        <v>1.0830908503071452</v>
      </c>
      <c r="PC437" s="163">
        <f t="shared" si="1575"/>
        <v>1.0777094652559336</v>
      </c>
      <c r="PD437" s="163">
        <f t="shared" si="1582"/>
        <v>1.0723431498079385</v>
      </c>
      <c r="PE437" s="163">
        <f t="shared" si="1589"/>
        <v>1.0669922497080369</v>
      </c>
      <c r="PF437" s="163">
        <f t="shared" si="1596"/>
        <v>1.0616944855271497</v>
      </c>
      <c r="PG437" s="163">
        <f t="shared" si="1603"/>
        <v>1.0564120532585843</v>
      </c>
      <c r="PH437" s="163">
        <f t="shared" si="1610"/>
        <v>1.0511452776906181</v>
      </c>
      <c r="PI437" s="163">
        <f t="shared" si="1617"/>
        <v>1.0459307569555263</v>
      </c>
      <c r="PJ437" s="163">
        <f t="shared" si="1624"/>
        <v>1.0407317915084571</v>
      </c>
      <c r="PK437" s="163">
        <f t="shared" si="1631"/>
        <v>1.035548686244204</v>
      </c>
      <c r="PL437" s="163">
        <f t="shared" si="1638"/>
        <v>1.0303817367827484</v>
      </c>
      <c r="PM437" s="163">
        <f t="shared" si="1645"/>
        <v>1.0252660931070834</v>
      </c>
      <c r="PN437" s="163">
        <f t="shared" si="1652"/>
        <v>1.0201664749272519</v>
      </c>
      <c r="PO437" s="163">
        <f t="shared" si="1659"/>
        <v>1.0150831593832066</v>
      </c>
      <c r="PP437" s="163">
        <f t="shared" si="1666"/>
        <v>1.0100164148604738</v>
      </c>
      <c r="PQ437" s="163">
        <f t="shared" ref="PQ437:PQ487" si="1673">($B437/$B$436)</f>
        <v>1.0049999999999999</v>
      </c>
      <c r="PR437" s="156">
        <f>($B437/$B$437)</f>
        <v>1</v>
      </c>
      <c r="PS437" s="157"/>
      <c r="PT437" s="157"/>
      <c r="PU437" s="157"/>
      <c r="PV437" s="157"/>
      <c r="PW437" s="157"/>
      <c r="PX437" s="157"/>
      <c r="PY437" s="157"/>
      <c r="PZ437" s="157"/>
      <c r="QA437" s="157"/>
      <c r="QB437" s="157"/>
      <c r="QC437" s="157"/>
      <c r="QD437" s="157"/>
      <c r="QE437" s="157"/>
      <c r="QF437" s="157"/>
      <c r="QG437" s="157"/>
      <c r="QH437" s="157"/>
      <c r="QI437" s="157"/>
      <c r="QJ437" s="157"/>
      <c r="QK437" s="157"/>
      <c r="QL437" s="157"/>
      <c r="QM437" s="157"/>
      <c r="QN437" s="157"/>
      <c r="QO437" s="157"/>
      <c r="QP437" s="157"/>
      <c r="QQ437" s="157"/>
      <c r="QR437" s="157"/>
      <c r="QS437" s="157"/>
      <c r="QT437" s="157"/>
      <c r="QU437" s="157"/>
      <c r="QV437" s="157"/>
      <c r="QW437" s="157"/>
      <c r="QX437" s="157"/>
      <c r="QY437" s="157"/>
      <c r="QZ437" s="157"/>
      <c r="RA437" s="157"/>
      <c r="RB437" s="157"/>
      <c r="RC437" s="157"/>
      <c r="RD437" s="157"/>
      <c r="RE437" s="157"/>
      <c r="RF437" s="157"/>
      <c r="RG437" s="157"/>
      <c r="RH437" s="157"/>
      <c r="RI437" s="157"/>
      <c r="RJ437" s="157"/>
      <c r="RK437" s="157"/>
      <c r="RL437" s="157"/>
      <c r="RM437" s="157"/>
      <c r="RN437" s="157"/>
      <c r="RO437" s="157"/>
      <c r="RP437" s="157"/>
    </row>
    <row r="438" spans="1:484" ht="13">
      <c r="A438" s="151">
        <v>53632</v>
      </c>
      <c r="B438" s="152">
        <f t="shared" si="1560"/>
        <v>30301</v>
      </c>
      <c r="C438" s="153">
        <f t="shared" si="1561"/>
        <v>5.0000000000000001E-3</v>
      </c>
      <c r="E438" s="157">
        <f t="shared" si="1357"/>
        <v>6.0980076474139668</v>
      </c>
      <c r="F438" s="157">
        <f t="shared" si="1364"/>
        <v>6.0517275813860598</v>
      </c>
      <c r="G438" s="157">
        <f t="shared" si="1371"/>
        <v>6.0481037924151693</v>
      </c>
      <c r="H438" s="157">
        <f t="shared" si="1378"/>
        <v>6.0264518695306286</v>
      </c>
      <c r="I438" s="157">
        <f t="shared" si="1385"/>
        <v>6.0180734856007945</v>
      </c>
      <c r="J438" s="157">
        <f t="shared" si="1392"/>
        <v>5.9895236212690257</v>
      </c>
      <c r="K438" s="157">
        <f t="shared" si="1399"/>
        <v>5.9718171068190777</v>
      </c>
      <c r="L438" s="157">
        <f t="shared" si="1406"/>
        <v>5.9518758593596539</v>
      </c>
      <c r="M438" s="157">
        <f t="shared" si="1413"/>
        <v>5.9437034131031776</v>
      </c>
      <c r="N438" s="157">
        <f t="shared" si="1420"/>
        <v>5.9367163009404385</v>
      </c>
      <c r="O438" s="157">
        <f t="shared" si="1427"/>
        <v>5.9262663798161546</v>
      </c>
      <c r="P438" s="157">
        <f t="shared" si="1434"/>
        <v>5.9239491691104593</v>
      </c>
      <c r="Q438" s="157">
        <f t="shared" si="1441"/>
        <v>5.9181640624999998</v>
      </c>
      <c r="R438" s="157">
        <f t="shared" si="1448"/>
        <v>5.9158531823506442</v>
      </c>
      <c r="S438" s="157">
        <f t="shared" si="1455"/>
        <v>5.8905520995334371</v>
      </c>
      <c r="T438" s="157">
        <f t="shared" si="1462"/>
        <v>5.8836893203883491</v>
      </c>
      <c r="U438" s="157">
        <f t="shared" si="1469"/>
        <v>5.8643313334623572</v>
      </c>
      <c r="V438" s="157">
        <f t="shared" si="1476"/>
        <v>5.8609284332688585</v>
      </c>
      <c r="W438" s="157">
        <f t="shared" si="1483"/>
        <v>5.8451003086419755</v>
      </c>
      <c r="X438" s="157">
        <f t="shared" si="1490"/>
        <v>5.8226364335126828</v>
      </c>
      <c r="Y438" s="157">
        <f t="shared" si="1497"/>
        <v>5.8327237728585182</v>
      </c>
      <c r="Z438" s="157">
        <f t="shared" si="1504"/>
        <v>5.8226364335126828</v>
      </c>
      <c r="AA438" s="157">
        <f t="shared" si="1511"/>
        <v>5.8125839248033762</v>
      </c>
      <c r="AB438" s="157">
        <f t="shared" si="1518"/>
        <v>5.8159309021113241</v>
      </c>
      <c r="AC438" s="157">
        <f t="shared" si="1525"/>
        <v>5.7981247608113282</v>
      </c>
      <c r="AD438" s="157">
        <f t="shared" si="1532"/>
        <v>5.7760198246282881</v>
      </c>
      <c r="AE438" s="157">
        <f t="shared" si="1539"/>
        <v>5.7727186130691557</v>
      </c>
      <c r="AF438" s="157">
        <f t="shared" si="1546"/>
        <v>5.7639338025489826</v>
      </c>
      <c r="AG438" s="157">
        <f t="shared" si="1553"/>
        <v>5.7475341426403643</v>
      </c>
      <c r="AH438" s="157">
        <f t="shared" si="1562"/>
        <v>5.7323117669315176</v>
      </c>
      <c r="AI438" s="157">
        <f t="shared" si="1569"/>
        <v>5.7377390645711044</v>
      </c>
      <c r="AJ438" s="157">
        <f t="shared" si="1576"/>
        <v>5.742088307750616</v>
      </c>
      <c r="AK438" s="157">
        <f t="shared" si="1583"/>
        <v>5.733396404919584</v>
      </c>
      <c r="AL438" s="157">
        <f t="shared" si="1590"/>
        <v>5.7085531273549357</v>
      </c>
      <c r="AM438" s="157">
        <f t="shared" si="1597"/>
        <v>5.6988903517020875</v>
      </c>
      <c r="AN438" s="157">
        <f t="shared" si="1604"/>
        <v>5.6892602328201276</v>
      </c>
      <c r="AO438" s="157">
        <f t="shared" si="1611"/>
        <v>5.6913974455296765</v>
      </c>
      <c r="AP438" s="157">
        <f t="shared" si="1618"/>
        <v>5.6946062770155983</v>
      </c>
      <c r="AQ438" s="157">
        <f t="shared" si="1625"/>
        <v>5.6796626054358015</v>
      </c>
      <c r="AR438" s="157">
        <f t="shared" si="1632"/>
        <v>5.6573935772964896</v>
      </c>
      <c r="AS438" s="157">
        <f t="shared" si="1639"/>
        <v>5.6426443202979515</v>
      </c>
      <c r="AT438" s="157">
        <f t="shared" si="1646"/>
        <v>5.6373953488372095</v>
      </c>
      <c r="AU438" s="157">
        <f t="shared" si="1653"/>
        <v>5.6290172766115552</v>
      </c>
      <c r="AV438" s="157">
        <f t="shared" si="1660"/>
        <v>5.6217068645640076</v>
      </c>
      <c r="AW438" s="157">
        <f t="shared" si="1667"/>
        <v>5.601959696801627</v>
      </c>
      <c r="AX438" s="157">
        <f t="shared" ref="AX438:AX487" si="1674">($B438/$B$53)</f>
        <v>5.5679897096655644</v>
      </c>
      <c r="AY438" s="157">
        <f t="shared" si="1249"/>
        <v>5.5415142648134603</v>
      </c>
      <c r="AZ438" s="157">
        <f t="shared" si="1255"/>
        <v>5.529379562043796</v>
      </c>
      <c r="BA438" s="157">
        <f t="shared" si="1261"/>
        <v>5.5122794251409859</v>
      </c>
      <c r="BB438" s="157">
        <f t="shared" si="1267"/>
        <v>5.521319241982507</v>
      </c>
      <c r="BC438" s="157">
        <f t="shared" si="1273"/>
        <v>5.5223254966283948</v>
      </c>
      <c r="BD438" s="157">
        <f t="shared" si="1279"/>
        <v>5.5092727272727275</v>
      </c>
      <c r="BE438" s="157">
        <f t="shared" si="1285"/>
        <v>5.5193078324225864</v>
      </c>
      <c r="BF438" s="157">
        <f t="shared" si="1291"/>
        <v>5.5022698383875071</v>
      </c>
      <c r="BG438" s="157">
        <f t="shared" si="1297"/>
        <v>5.4992740471869332</v>
      </c>
      <c r="BH438" s="157">
        <f t="shared" si="1303"/>
        <v>5.4942883046237538</v>
      </c>
      <c r="BI438" s="157">
        <f t="shared" si="1309"/>
        <v>5.4685074896228114</v>
      </c>
      <c r="BJ438" s="157">
        <f t="shared" si="1315"/>
        <v>5.4655483405483407</v>
      </c>
      <c r="BK438" s="157">
        <f t="shared" si="1321"/>
        <v>5.4459022286125087</v>
      </c>
      <c r="BL438" s="157">
        <f t="shared" si="1327"/>
        <v>5.4488401366660675</v>
      </c>
      <c r="BM438" s="157">
        <f t="shared" si="1333"/>
        <v>5.4478604818410643</v>
      </c>
      <c r="BN438" s="157">
        <f t="shared" si="1339"/>
        <v>5.4225125268432359</v>
      </c>
      <c r="BO438" s="157">
        <f t="shared" si="1345"/>
        <v>5.4051016767748843</v>
      </c>
      <c r="BP438" s="157">
        <f t="shared" si="1351"/>
        <v>5.3791940351500092</v>
      </c>
      <c r="BQ438" s="157">
        <f t="shared" si="1358"/>
        <v>5.3753769735675005</v>
      </c>
      <c r="BR438" s="157">
        <f t="shared" si="1365"/>
        <v>5.376330731014904</v>
      </c>
      <c r="BS438" s="157">
        <f t="shared" si="1372"/>
        <v>5.3535335689045933</v>
      </c>
      <c r="BT438" s="157">
        <f t="shared" si="1379"/>
        <v>5.3440917107583772</v>
      </c>
      <c r="BU438" s="157">
        <f t="shared" si="1386"/>
        <v>5.356372635672618</v>
      </c>
      <c r="BV438" s="157">
        <f t="shared" si="1393"/>
        <v>5.3337440591445171</v>
      </c>
      <c r="BW438" s="157">
        <f t="shared" si="1400"/>
        <v>5.3253075571177506</v>
      </c>
      <c r="BX438" s="157">
        <f t="shared" si="1407"/>
        <v>5.3253075571177506</v>
      </c>
      <c r="BY438" s="157">
        <f t="shared" si="1414"/>
        <v>5.2844436693407744</v>
      </c>
      <c r="BZ438" s="157">
        <f t="shared" si="1421"/>
        <v>5.2770811563915014</v>
      </c>
      <c r="CA438" s="157">
        <f t="shared" si="1428"/>
        <v>5.2342373466920025</v>
      </c>
      <c r="CB438" s="157">
        <f t="shared" si="1435"/>
        <v>5.2225094794898315</v>
      </c>
      <c r="CC438" s="157">
        <f t="shared" si="1442"/>
        <v>5.209938101788171</v>
      </c>
      <c r="CD438" s="157">
        <f t="shared" si="1449"/>
        <v>5.2009955372468246</v>
      </c>
      <c r="CE438" s="157">
        <f t="shared" si="1456"/>
        <v>5.1849760438056123</v>
      </c>
      <c r="CF438" s="157">
        <f t="shared" si="1463"/>
        <v>5.1690549300580004</v>
      </c>
      <c r="CG438" s="157">
        <f t="shared" si="1470"/>
        <v>5.1602520435967305</v>
      </c>
      <c r="CH438" s="157">
        <f t="shared" si="1477"/>
        <v>5.1646497358104657</v>
      </c>
      <c r="CI438" s="157">
        <f t="shared" si="1484"/>
        <v>5.1348923911201494</v>
      </c>
      <c r="CJ438" s="157">
        <f t="shared" si="1491"/>
        <v>5.1244715034669372</v>
      </c>
      <c r="CK438" s="157">
        <f t="shared" si="1498"/>
        <v>5.1175477115352139</v>
      </c>
      <c r="CL438" s="157">
        <f t="shared" si="1505"/>
        <v>5.1080579905596766</v>
      </c>
      <c r="CM438" s="157">
        <f t="shared" si="1512"/>
        <v>5.0994614607876132</v>
      </c>
      <c r="CN438" s="157">
        <f t="shared" si="1519"/>
        <v>5.0891837420221702</v>
      </c>
      <c r="CO438" s="157">
        <f t="shared" si="1526"/>
        <v>5.0543786488740619</v>
      </c>
      <c r="CP438" s="157">
        <f t="shared" si="1533"/>
        <v>5.045961698584513</v>
      </c>
      <c r="CQ438" s="157">
        <f t="shared" si="1540"/>
        <v>5.0142313420486513</v>
      </c>
      <c r="CR438" s="157">
        <f t="shared" si="1547"/>
        <v>5.0001650165016498</v>
      </c>
      <c r="CS438" s="162">
        <f t="shared" si="1554"/>
        <v>4.9828975497451076</v>
      </c>
      <c r="CT438" s="163">
        <f t="shared" si="1563"/>
        <v>4.9730838667323161</v>
      </c>
      <c r="CU438" s="163">
        <f t="shared" si="1570"/>
        <v>4.9730838667323161</v>
      </c>
      <c r="CV438" s="163">
        <f t="shared" si="1577"/>
        <v>4.9633087633087634</v>
      </c>
      <c r="CW438" s="163">
        <f t="shared" si="1584"/>
        <v>4.9608709888670592</v>
      </c>
      <c r="CX438" s="163">
        <f t="shared" si="1591"/>
        <v>4.9608709888670592</v>
      </c>
      <c r="CY438" s="163">
        <f t="shared" si="1598"/>
        <v>4.9592471358428805</v>
      </c>
      <c r="CZ438" s="163">
        <f t="shared" si="1605"/>
        <v>4.9592471358428805</v>
      </c>
      <c r="DA438" s="163">
        <f t="shared" si="1612"/>
        <v>4.9578109123870826</v>
      </c>
      <c r="DB438" s="163">
        <f t="shared" si="1619"/>
        <v>4.9527623406341945</v>
      </c>
      <c r="DC438" s="163">
        <f t="shared" si="1626"/>
        <v>4.9422606426357856</v>
      </c>
      <c r="DD438" s="163">
        <f t="shared" si="1633"/>
        <v>4.9301985030914413</v>
      </c>
      <c r="DE438" s="163">
        <f t="shared" si="1640"/>
        <v>4.9293964535545793</v>
      </c>
      <c r="DF438" s="163">
        <f t="shared" si="1647"/>
        <v>4.9118171502674661</v>
      </c>
      <c r="DG438" s="163">
        <f t="shared" si="1654"/>
        <v>4.9038679397960836</v>
      </c>
      <c r="DH438" s="163">
        <f t="shared" si="1661"/>
        <v>4.8880464591063078</v>
      </c>
      <c r="DI438" s="163">
        <f t="shared" si="1668"/>
        <v>4.8762471837785641</v>
      </c>
      <c r="DJ438" s="163">
        <f t="shared" ref="DJ438:DJ487" si="1675">($B438/$B$117)</f>
        <v>4.8738941611709832</v>
      </c>
      <c r="DK438" s="163">
        <f t="shared" si="1250"/>
        <v>4.8731103248633003</v>
      </c>
      <c r="DL438" s="163">
        <f t="shared" si="1256"/>
        <v>4.8606031440487651</v>
      </c>
      <c r="DM438" s="163">
        <f t="shared" si="1262"/>
        <v>4.8567078057380995</v>
      </c>
      <c r="DN438" s="163">
        <f t="shared" si="1268"/>
        <v>4.8504882343524889</v>
      </c>
      <c r="DO438" s="163">
        <f t="shared" si="1274"/>
        <v>4.8419622882710129</v>
      </c>
      <c r="DP438" s="163">
        <f t="shared" si="1280"/>
        <v>4.8342373962986596</v>
      </c>
      <c r="DQ438" s="163">
        <f t="shared" si="1286"/>
        <v>4.80968253968254</v>
      </c>
      <c r="DR438" s="163">
        <f t="shared" si="1292"/>
        <v>4.7763240857503151</v>
      </c>
      <c r="DS438" s="163">
        <f t="shared" si="1298"/>
        <v>4.7404568210262825</v>
      </c>
      <c r="DT438" s="163">
        <f t="shared" si="1304"/>
        <v>4.7168430884184307</v>
      </c>
      <c r="DU438" s="163">
        <f t="shared" si="1310"/>
        <v>4.693463444857497</v>
      </c>
      <c r="DV438" s="163">
        <f t="shared" si="1316"/>
        <v>4.6703144266337855</v>
      </c>
      <c r="DW438" s="163">
        <f t="shared" si="1322"/>
        <v>4.64739263803681</v>
      </c>
      <c r="DX438" s="163">
        <f t="shared" si="1328"/>
        <v>4.6239890126659544</v>
      </c>
      <c r="DY438" s="163">
        <f t="shared" si="1334"/>
        <v>4.6008199210446401</v>
      </c>
      <c r="DZ438" s="163">
        <f t="shared" si="1340"/>
        <v>4.5778818552651455</v>
      </c>
      <c r="EA438" s="163">
        <f t="shared" si="1346"/>
        <v>4.5551713770294651</v>
      </c>
      <c r="EB438" s="163">
        <f t="shared" si="1352"/>
        <v>4.5326851159311889</v>
      </c>
      <c r="EC438" s="163">
        <f t="shared" si="1359"/>
        <v>4.510419767788032</v>
      </c>
      <c r="ED438" s="163">
        <f t="shared" si="1366"/>
        <v>4.4877073459715637</v>
      </c>
      <c r="EE438" s="163">
        <f t="shared" si="1373"/>
        <v>4.4652225169466551</v>
      </c>
      <c r="EF438" s="163">
        <f t="shared" si="1380"/>
        <v>4.4429618768328449</v>
      </c>
      <c r="EG438" s="163">
        <f t="shared" si="1387"/>
        <v>4.4209220892909249</v>
      </c>
      <c r="EH438" s="163">
        <f t="shared" si="1394"/>
        <v>4.3990998838559818</v>
      </c>
      <c r="EI438" s="163">
        <f t="shared" si="1401"/>
        <v>4.3774920543195606</v>
      </c>
      <c r="EJ438" s="163">
        <f t="shared" si="1408"/>
        <v>4.3554693114848355</v>
      </c>
      <c r="EK438" s="163">
        <f t="shared" si="1415"/>
        <v>4.3336670480549202</v>
      </c>
      <c r="EL438" s="163">
        <f t="shared" si="1422"/>
        <v>4.3120819695460364</v>
      </c>
      <c r="EM438" s="163">
        <f t="shared" si="1429"/>
        <v>4.290710846785613</v>
      </c>
      <c r="EN438" s="163">
        <f t="shared" si="1436"/>
        <v>4.2695505143018178</v>
      </c>
      <c r="EO438" s="163">
        <f t="shared" si="1443"/>
        <v>4.2485978687605161</v>
      </c>
      <c r="EP438" s="163">
        <f t="shared" si="1450"/>
        <v>4.2272600446428568</v>
      </c>
      <c r="EQ438" s="163">
        <f t="shared" si="1457"/>
        <v>4.2061354802887285</v>
      </c>
      <c r="ER438" s="163">
        <f t="shared" si="1464"/>
        <v>4.185220994475138</v>
      </c>
      <c r="ES438" s="163">
        <f t="shared" si="1471"/>
        <v>4.1645134689389778</v>
      </c>
      <c r="ET438" s="163">
        <f t="shared" si="1478"/>
        <v>4.1440098468271334</v>
      </c>
      <c r="EU438" s="163">
        <f t="shared" si="1485"/>
        <v>4.123146006259355</v>
      </c>
      <c r="EV438" s="163">
        <f t="shared" si="1492"/>
        <v>4.1024911995667477</v>
      </c>
      <c r="EW438" s="163">
        <f t="shared" si="1499"/>
        <v>4.0820423009564868</v>
      </c>
      <c r="EX438" s="163">
        <f t="shared" si="1506"/>
        <v>4.0617962466487931</v>
      </c>
      <c r="EY438" s="163">
        <f t="shared" si="1513"/>
        <v>4.0417500333466716</v>
      </c>
      <c r="EZ438" s="163">
        <f t="shared" si="1520"/>
        <v>4.0219007167507304</v>
      </c>
      <c r="FA438" s="163">
        <f t="shared" si="1527"/>
        <v>4.0017168515583732</v>
      </c>
      <c r="FB438" s="163">
        <f t="shared" si="1534"/>
        <v>3.9817345597897504</v>
      </c>
      <c r="FC438" s="163">
        <f t="shared" si="1541"/>
        <v>3.9619508368200838</v>
      </c>
      <c r="FD438" s="163">
        <f t="shared" si="1548"/>
        <v>3.9423627374447046</v>
      </c>
      <c r="FE438" s="163">
        <f t="shared" si="1555"/>
        <v>3.9229673744174005</v>
      </c>
      <c r="FF438" s="163">
        <f t="shared" si="1564"/>
        <v>3.9032590493365968</v>
      </c>
      <c r="FG438" s="163">
        <f t="shared" si="1571"/>
        <v>3.8837477569853882</v>
      </c>
      <c r="FH438" s="163">
        <f t="shared" si="1578"/>
        <v>3.8644305573268714</v>
      </c>
      <c r="FI438" s="163">
        <f t="shared" si="1585"/>
        <v>3.8453045685279186</v>
      </c>
      <c r="FJ438" s="163">
        <f t="shared" si="1592"/>
        <v>3.8263669655259505</v>
      </c>
      <c r="FK438" s="163">
        <f t="shared" si="1599"/>
        <v>3.8071365749466013</v>
      </c>
      <c r="FL438" s="163">
        <f t="shared" si="1606"/>
        <v>3.7880985123140394</v>
      </c>
      <c r="FM438" s="163">
        <f t="shared" si="1613"/>
        <v>3.7692499067048142</v>
      </c>
      <c r="FN438" s="163">
        <f t="shared" si="1620"/>
        <v>3.7505879440524819</v>
      </c>
      <c r="FO438" s="163">
        <f t="shared" si="1627"/>
        <v>3.7321098657470131</v>
      </c>
      <c r="FP438" s="163">
        <f t="shared" si="1634"/>
        <v>3.7133578431372549</v>
      </c>
      <c r="FQ438" s="163">
        <f t="shared" si="1641"/>
        <v>3.6947933178880623</v>
      </c>
      <c r="FR438" s="163">
        <f t="shared" si="1648"/>
        <v>3.676413491870905</v>
      </c>
      <c r="FS438" s="163">
        <f t="shared" si="1655"/>
        <v>3.6582156223590485</v>
      </c>
      <c r="FT438" s="163">
        <f t="shared" si="1662"/>
        <v>3.6401970206631429</v>
      </c>
      <c r="FU438" s="163">
        <f t="shared" si="1669"/>
        <v>3.6219220655032274</v>
      </c>
      <c r="FV438" s="163">
        <f t="shared" ref="FV438:FV487" si="1676">($B438/$B$181)</f>
        <v>3.6038296860133205</v>
      </c>
      <c r="FW438" s="163">
        <f t="shared" si="1251"/>
        <v>3.5859171597633135</v>
      </c>
      <c r="FX438" s="163">
        <f t="shared" si="1257"/>
        <v>3.5681818181818183</v>
      </c>
      <c r="FY438" s="163">
        <f t="shared" si="1263"/>
        <v>3.5506210452308413</v>
      </c>
      <c r="FZ438" s="163">
        <f t="shared" si="1269"/>
        <v>3.5328203334499242</v>
      </c>
      <c r="GA438" s="163">
        <f t="shared" si="1275"/>
        <v>3.515197215777262</v>
      </c>
      <c r="GB438" s="163">
        <f t="shared" si="1281"/>
        <v>3.4977490476740161</v>
      </c>
      <c r="GC438" s="163">
        <f t="shared" si="1287"/>
        <v>3.4804732368481508</v>
      </c>
      <c r="GD438" s="163">
        <f t="shared" si="1293"/>
        <v>3.4629714285714286</v>
      </c>
      <c r="GE438" s="163">
        <f t="shared" si="1299"/>
        <v>3.445644757789402</v>
      </c>
      <c r="GF438" s="163">
        <f t="shared" si="1305"/>
        <v>3.4284906087350078</v>
      </c>
      <c r="GG438" s="163">
        <f t="shared" si="1311"/>
        <v>3.4115064174735421</v>
      </c>
      <c r="GH438" s="163">
        <f t="shared" si="1317"/>
        <v>3.3946896706251399</v>
      </c>
      <c r="GI438" s="163">
        <f t="shared" si="1323"/>
        <v>3.3776613532493589</v>
      </c>
      <c r="GJ438" s="163">
        <f t="shared" si="1329"/>
        <v>3.3608030168589176</v>
      </c>
      <c r="GK438" s="163">
        <f t="shared" si="1335"/>
        <v>3.3441121289040945</v>
      </c>
      <c r="GL438" s="163">
        <f t="shared" si="1341"/>
        <v>3.3275862068965516</v>
      </c>
      <c r="GM438" s="163">
        <f t="shared" si="1347"/>
        <v>3.3108610139860142</v>
      </c>
      <c r="GN438" s="163">
        <f t="shared" si="1353"/>
        <v>3.2943031093716026</v>
      </c>
      <c r="GO438" s="163">
        <f t="shared" si="1360"/>
        <v>3.2779099956728688</v>
      </c>
      <c r="GP438" s="163">
        <f t="shared" si="1367"/>
        <v>3.2616792249730895</v>
      </c>
      <c r="GQ438" s="163">
        <f t="shared" si="1374"/>
        <v>3.2456083976006855</v>
      </c>
      <c r="GR438" s="163">
        <f t="shared" si="1381"/>
        <v>3.2293509538527125</v>
      </c>
      <c r="GS438" s="163">
        <f t="shared" si="1388"/>
        <v>3.2132555673382819</v>
      </c>
      <c r="GT438" s="163">
        <f t="shared" si="1395"/>
        <v>3.1973198269494567</v>
      </c>
      <c r="GU438" s="163">
        <f t="shared" si="1402"/>
        <v>3.1815413691726167</v>
      </c>
      <c r="GV438" s="163">
        <f t="shared" si="1409"/>
        <v>3.1655871291266191</v>
      </c>
      <c r="GW438" s="163">
        <f t="shared" si="1416"/>
        <v>3.1497920997920996</v>
      </c>
      <c r="GX438" s="163">
        <f t="shared" si="1423"/>
        <v>3.1341539098055442</v>
      </c>
      <c r="GY438" s="163">
        <f t="shared" si="1430"/>
        <v>3.1186702346644708</v>
      </c>
      <c r="GZ438" s="163">
        <f t="shared" si="1437"/>
        <v>3.103020993343574</v>
      </c>
      <c r="HA438" s="163">
        <f t="shared" si="1444"/>
        <v>3.0875280211942124</v>
      </c>
      <c r="HB438" s="163">
        <f t="shared" si="1451"/>
        <v>3.0721889891513738</v>
      </c>
      <c r="HC438" s="163">
        <f t="shared" si="1458"/>
        <v>3.0570016142050038</v>
      </c>
      <c r="HD438" s="163">
        <f t="shared" si="1465"/>
        <v>3.0416583015458745</v>
      </c>
      <c r="HE438" s="163">
        <f t="shared" si="1472"/>
        <v>3.0264682381142629</v>
      </c>
      <c r="HF438" s="163">
        <f t="shared" si="1479"/>
        <v>3.0114291393361161</v>
      </c>
      <c r="HG438" s="163">
        <f t="shared" si="1486"/>
        <v>2.9965387658227849</v>
      </c>
      <c r="HH438" s="163">
        <f t="shared" si="1493"/>
        <v>2.9815015251402146</v>
      </c>
      <c r="HI438" s="163">
        <f t="shared" si="1500"/>
        <v>2.9666144507538674</v>
      </c>
      <c r="HJ438" s="163">
        <f t="shared" si="1507"/>
        <v>2.9518753044325377</v>
      </c>
      <c r="HK438" s="163">
        <f t="shared" si="1514"/>
        <v>2.9372818922062813</v>
      </c>
      <c r="HL438" s="163">
        <f t="shared" si="1521"/>
        <v>2.9225501543209877</v>
      </c>
      <c r="HM438" s="163">
        <f t="shared" si="1528"/>
        <v>2.9079654510556621</v>
      </c>
      <c r="HN438" s="163">
        <f t="shared" si="1535"/>
        <v>2.893525592055004</v>
      </c>
      <c r="HO438" s="163">
        <f t="shared" si="1542"/>
        <v>2.8792284302546562</v>
      </c>
      <c r="HP438" s="163">
        <f t="shared" si="1549"/>
        <v>2.8648009832655763</v>
      </c>
      <c r="HQ438" s="163">
        <f t="shared" si="1556"/>
        <v>2.8505174035747882</v>
      </c>
      <c r="HR438" s="163">
        <f t="shared" si="1565"/>
        <v>2.8363755499391559</v>
      </c>
      <c r="HS438" s="163">
        <f t="shared" si="1572"/>
        <v>2.8223733233979136</v>
      </c>
      <c r="HT438" s="163">
        <f t="shared" si="1579"/>
        <v>2.8082483781278964</v>
      </c>
      <c r="HU438" s="163">
        <f t="shared" si="1586"/>
        <v>2.7942641091848026</v>
      </c>
      <c r="HV438" s="163">
        <f t="shared" si="1593"/>
        <v>2.780418425399156</v>
      </c>
      <c r="HW438" s="163">
        <f t="shared" si="1600"/>
        <v>2.7667092768444119</v>
      </c>
      <c r="HX438" s="163">
        <f t="shared" si="1607"/>
        <v>2.7528845280276188</v>
      </c>
      <c r="HY438" s="163">
        <f t="shared" si="1614"/>
        <v>2.7391972518531911</v>
      </c>
      <c r="HZ438" s="163">
        <f t="shared" si="1621"/>
        <v>2.7256454079337953</v>
      </c>
      <c r="IA438" s="163">
        <f t="shared" si="1628"/>
        <v>2.7119842477400877</v>
      </c>
      <c r="IB438" s="163">
        <f t="shared" si="1635"/>
        <v>2.6984593463353814</v>
      </c>
      <c r="IC438" s="163">
        <f t="shared" si="1642"/>
        <v>2.6850686752326096</v>
      </c>
      <c r="ID438" s="163">
        <f t="shared" si="1649"/>
        <v>2.6718102460100521</v>
      </c>
      <c r="IE438" s="163">
        <f t="shared" si="1656"/>
        <v>2.658448850675557</v>
      </c>
      <c r="IF438" s="163">
        <f t="shared" si="1663"/>
        <v>2.6452204277608034</v>
      </c>
      <c r="IG438" s="163">
        <f t="shared" si="1670"/>
        <v>2.6321230020847812</v>
      </c>
      <c r="IH438" s="163">
        <f t="shared" ref="IH438:IH487" si="1677">($B438/$B$245)</f>
        <v>2.6189282627484873</v>
      </c>
      <c r="II438" s="163">
        <f t="shared" si="1252"/>
        <v>2.6058651530787755</v>
      </c>
      <c r="IJ438" s="163">
        <f t="shared" si="1258"/>
        <v>2.5929317131610472</v>
      </c>
      <c r="IK438" s="163">
        <f t="shared" si="1264"/>
        <v>2.5801260217983653</v>
      </c>
      <c r="IL438" s="163">
        <f t="shared" si="1270"/>
        <v>2.5672286706769465</v>
      </c>
      <c r="IM438" s="163">
        <f t="shared" si="1276"/>
        <v>2.5544596189512729</v>
      </c>
      <c r="IN438" s="163">
        <f t="shared" si="1282"/>
        <v>2.5418169616642898</v>
      </c>
      <c r="IO438" s="163">
        <f t="shared" si="1288"/>
        <v>2.5290877222268593</v>
      </c>
      <c r="IP438" s="163">
        <f t="shared" si="1294"/>
        <v>2.5164853417490241</v>
      </c>
      <c r="IQ438" s="163">
        <f t="shared" si="1300"/>
        <v>2.5040079332286589</v>
      </c>
      <c r="IR438" s="163">
        <f t="shared" si="1306"/>
        <v>2.4914487748725538</v>
      </c>
      <c r="IS438" s="163">
        <f t="shared" si="1312"/>
        <v>2.4790149717745233</v>
      </c>
      <c r="IT438" s="163">
        <f t="shared" si="1318"/>
        <v>2.4667046564636927</v>
      </c>
      <c r="IU438" s="163">
        <f t="shared" si="1324"/>
        <v>2.454515998379911</v>
      </c>
      <c r="IV438" s="163">
        <f t="shared" si="1330"/>
        <v>2.4422503425485611</v>
      </c>
      <c r="IW438" s="163">
        <f t="shared" si="1336"/>
        <v>2.4301066645280294</v>
      </c>
      <c r="IX438" s="163">
        <f t="shared" si="1342"/>
        <v>2.4180831537786291</v>
      </c>
      <c r="IY438" s="163">
        <f t="shared" si="1348"/>
        <v>2.4059869779259966</v>
      </c>
      <c r="IZ438" s="163">
        <f t="shared" si="1354"/>
        <v>2.3940112190882514</v>
      </c>
      <c r="JA438" s="163">
        <f t="shared" si="1361"/>
        <v>2.3821540880503145</v>
      </c>
      <c r="JB438" s="163">
        <f t="shared" si="1368"/>
        <v>2.3702284105131413</v>
      </c>
      <c r="JC438" s="163">
        <f t="shared" si="1375"/>
        <v>2.3584215442092153</v>
      </c>
      <c r="JD438" s="163">
        <f t="shared" si="1382"/>
        <v>2.3467317224287485</v>
      </c>
      <c r="JE438" s="163">
        <f t="shared" si="1389"/>
        <v>2.3349772674732217</v>
      </c>
      <c r="JF438" s="163">
        <f t="shared" si="1396"/>
        <v>2.3233399785309001</v>
      </c>
      <c r="JG438" s="163">
        <f t="shared" si="1403"/>
        <v>2.3118181124589912</v>
      </c>
      <c r="JH438" s="163">
        <f t="shared" si="1410"/>
        <v>2.300235329841342</v>
      </c>
      <c r="JI438" s="163">
        <f t="shared" si="1417"/>
        <v>2.2887680338394141</v>
      </c>
      <c r="JJ438" s="163">
        <f t="shared" si="1424"/>
        <v>2.2774145058248778</v>
      </c>
      <c r="JK438" s="163">
        <f t="shared" si="1431"/>
        <v>2.2660035895901887</v>
      </c>
      <c r="JL438" s="163">
        <f t="shared" si="1438"/>
        <v>2.2547064513728698</v>
      </c>
      <c r="JM438" s="163">
        <f t="shared" si="1445"/>
        <v>2.243521397897231</v>
      </c>
      <c r="JN438" s="163">
        <f t="shared" si="1452"/>
        <v>2.2322823044054809</v>
      </c>
      <c r="JO438" s="163">
        <f t="shared" si="1459"/>
        <v>2.2211552558275911</v>
      </c>
      <c r="JP438" s="163">
        <f t="shared" si="1466"/>
        <v>2.2101385849744712</v>
      </c>
      <c r="JQ438" s="163">
        <f t="shared" si="1473"/>
        <v>2.1990710501487771</v>
      </c>
      <c r="JR438" s="163">
        <f t="shared" si="1480"/>
        <v>2.1881138070479493</v>
      </c>
      <c r="JS438" s="163">
        <f t="shared" si="1487"/>
        <v>2.1772652152044261</v>
      </c>
      <c r="JT438" s="163">
        <f t="shared" si="1494"/>
        <v>2.1663687710016446</v>
      </c>
      <c r="JU438" s="163">
        <f t="shared" si="1501"/>
        <v>2.1555808493988762</v>
      </c>
      <c r="JV438" s="163">
        <f t="shared" si="1508"/>
        <v>2.1448998371911943</v>
      </c>
      <c r="JW438" s="163">
        <f t="shared" si="1515"/>
        <v>2.1341738272996196</v>
      </c>
      <c r="JX438" s="163">
        <f t="shared" si="1522"/>
        <v>2.1235545588338356</v>
      </c>
      <c r="JY438" s="163">
        <f t="shared" si="1529"/>
        <v>2.1130404463040446</v>
      </c>
      <c r="JZ438" s="163">
        <f t="shared" si="1536"/>
        <v>2.1024840410768806</v>
      </c>
      <c r="KA438" s="163">
        <f t="shared" si="1543"/>
        <v>2.0920325876829606</v>
      </c>
      <c r="KB438" s="163">
        <f t="shared" si="1550"/>
        <v>2.0816845287166803</v>
      </c>
      <c r="KC438" s="163">
        <f t="shared" si="1557"/>
        <v>2.0712967393533392</v>
      </c>
      <c r="KD438" s="163">
        <f t="shared" si="1566"/>
        <v>2.0610121071962997</v>
      </c>
      <c r="KE438" s="163">
        <f t="shared" si="1573"/>
        <v>2.0506903086085546</v>
      </c>
      <c r="KF438" s="163">
        <f t="shared" si="1580"/>
        <v>2.0404713804713803</v>
      </c>
      <c r="KG438" s="163">
        <f t="shared" si="1587"/>
        <v>2.0303537925489143</v>
      </c>
      <c r="KH438" s="163">
        <f t="shared" si="1594"/>
        <v>2.0202013467564504</v>
      </c>
      <c r="KI438" s="163">
        <f t="shared" si="1601"/>
        <v>2.0101499270266685</v>
      </c>
      <c r="KJ438" s="163">
        <f t="shared" si="1608"/>
        <v>2.000198032873457</v>
      </c>
      <c r="KK438" s="163">
        <f t="shared" si="1615"/>
        <v>1.9902134646962233</v>
      </c>
      <c r="KL438" s="163">
        <f t="shared" si="1622"/>
        <v>1.9803280831318215</v>
      </c>
      <c r="KM438" s="163">
        <f t="shared" si="1629"/>
        <v>1.9704122772792301</v>
      </c>
      <c r="KN438" s="163">
        <f t="shared" si="1636"/>
        <v>1.9605952766095114</v>
      </c>
      <c r="KO438" s="163">
        <f t="shared" si="1643"/>
        <v>1.9508756116404842</v>
      </c>
      <c r="KP438" s="163">
        <f t="shared" si="1650"/>
        <v>1.9411274823830877</v>
      </c>
      <c r="KQ438" s="163">
        <f t="shared" si="1657"/>
        <v>1.9314762876083631</v>
      </c>
      <c r="KR438" s="163">
        <f t="shared" si="1664"/>
        <v>1.9219205886083979</v>
      </c>
      <c r="KS438" s="163">
        <f t="shared" si="1671"/>
        <v>1.9123382770590092</v>
      </c>
      <c r="KT438" s="163">
        <f t="shared" ref="KT438:KT487" si="1678">($B438/$B$309)</f>
        <v>1.9028510424516454</v>
      </c>
      <c r="KU438" s="163">
        <f t="shared" si="1253"/>
        <v>1.8933391652086977</v>
      </c>
      <c r="KV438" s="163">
        <f t="shared" si="1259"/>
        <v>1.8839219099726436</v>
      </c>
      <c r="KW438" s="163">
        <f t="shared" si="1265"/>
        <v>1.8745978718139074</v>
      </c>
      <c r="KX438" s="163">
        <f t="shared" si="1271"/>
        <v>1.8652508464142814</v>
      </c>
      <c r="KY438" s="163">
        <f t="shared" si="1277"/>
        <v>1.8559965698885215</v>
      </c>
      <c r="KZ438" s="163">
        <f t="shared" si="1283"/>
        <v>1.8467211116528524</v>
      </c>
      <c r="LA438" s="163">
        <f t="shared" si="1289"/>
        <v>1.8375379017586415</v>
      </c>
      <c r="LB438" s="163">
        <f t="shared" si="1295"/>
        <v>1.8284455708423848</v>
      </c>
      <c r="LC438" s="163">
        <f t="shared" si="1301"/>
        <v>1.8193335334734313</v>
      </c>
      <c r="LD438" s="163">
        <f t="shared" si="1307"/>
        <v>1.8103118652168717</v>
      </c>
      <c r="LE438" s="163">
        <f t="shared" si="1313"/>
        <v>1.8012721436214481</v>
      </c>
      <c r="LF438" s="163">
        <f t="shared" si="1319"/>
        <v>1.7923222524547497</v>
      </c>
      <c r="LG438" s="163">
        <f t="shared" si="1325"/>
        <v>1.7833558942969807</v>
      </c>
      <c r="LH438" s="163">
        <f t="shared" si="1331"/>
        <v>1.7744788006558914</v>
      </c>
      <c r="LI438" s="163">
        <f t="shared" si="1337"/>
        <v>1.7656896451255755</v>
      </c>
      <c r="LJ438" s="163">
        <f t="shared" si="1343"/>
        <v>1.7568852554067373</v>
      </c>
      <c r="LK438" s="163">
        <f t="shared" si="1349"/>
        <v>1.7481682340045002</v>
      </c>
      <c r="LL438" s="163">
        <f t="shared" si="1355"/>
        <v>1.7394374282433984</v>
      </c>
      <c r="LM438" s="163">
        <f t="shared" si="1362"/>
        <v>1.7307933969269436</v>
      </c>
      <c r="LN438" s="163">
        <f t="shared" si="1369"/>
        <v>1.7221369707303211</v>
      </c>
      <c r="LO438" s="163">
        <f t="shared" si="1376"/>
        <v>1.7135667024826104</v>
      </c>
      <c r="LP438" s="163">
        <f t="shared" si="1383"/>
        <v>1.7050813122502955</v>
      </c>
      <c r="LQ438" s="163">
        <f t="shared" si="1390"/>
        <v>1.6965845464725644</v>
      </c>
      <c r="LR438" s="163">
        <f t="shared" si="1397"/>
        <v>1.6881720430107527</v>
      </c>
      <c r="LS438" s="163">
        <f t="shared" si="1404"/>
        <v>1.6797494317866843</v>
      </c>
      <c r="LT438" s="163">
        <f t="shared" si="1411"/>
        <v>1.6714104473495504</v>
      </c>
      <c r="LU438" s="163">
        <f t="shared" si="1418"/>
        <v>1.6630625686059275</v>
      </c>
      <c r="LV438" s="163">
        <f t="shared" si="1425"/>
        <v>1.6547976626071761</v>
      </c>
      <c r="LW438" s="163">
        <f t="shared" si="1432"/>
        <v>1.6465250230940607</v>
      </c>
      <c r="LX438" s="163">
        <f t="shared" si="1439"/>
        <v>1.6383346850500136</v>
      </c>
      <c r="LY438" s="163">
        <f t="shared" si="1446"/>
        <v>1.6302254263732716</v>
      </c>
      <c r="LZ438" s="163">
        <f t="shared" si="1453"/>
        <v>1.6221092077087795</v>
      </c>
      <c r="MA438" s="163">
        <f t="shared" si="1460"/>
        <v>1.6140734032919619</v>
      </c>
      <c r="MB438" s="163">
        <f t="shared" si="1467"/>
        <v>1.606031695553082</v>
      </c>
      <c r="MC438" s="163">
        <f t="shared" si="1474"/>
        <v>1.5980697220610727</v>
      </c>
      <c r="MD438" s="163">
        <f t="shared" si="1481"/>
        <v>1.5901028547439127</v>
      </c>
      <c r="ME438" s="163">
        <f t="shared" si="1488"/>
        <v>1.582215027935878</v>
      </c>
      <c r="MF438" s="163">
        <f t="shared" si="1495"/>
        <v>1.5743232711591417</v>
      </c>
      <c r="MG438" s="163">
        <f t="shared" si="1502"/>
        <v>1.5665098485240139</v>
      </c>
      <c r="MH438" s="163">
        <f t="shared" si="1509"/>
        <v>1.55869341563786</v>
      </c>
      <c r="MI438" s="163">
        <f t="shared" si="1516"/>
        <v>1.5509545989660645</v>
      </c>
      <c r="MJ438" s="163">
        <f t="shared" si="1523"/>
        <v>1.543213649096002</v>
      </c>
      <c r="MK438" s="163">
        <f t="shared" si="1530"/>
        <v>1.5355495869862668</v>
      </c>
      <c r="ML438" s="163">
        <f t="shared" si="1537"/>
        <v>1.5278842275110931</v>
      </c>
      <c r="MM438" s="163">
        <f t="shared" si="1544"/>
        <v>1.5202950178114496</v>
      </c>
      <c r="MN438" s="163">
        <f t="shared" si="1551"/>
        <v>1.5127053067744995</v>
      </c>
      <c r="MO438" s="163">
        <f t="shared" si="1558"/>
        <v>1.5051909989568328</v>
      </c>
      <c r="MP438" s="163">
        <f t="shared" si="1567"/>
        <v>1.4976769474100435</v>
      </c>
      <c r="MQ438" s="163">
        <f t="shared" si="1574"/>
        <v>1.4902375448777849</v>
      </c>
      <c r="MR438" s="163">
        <f t="shared" si="1581"/>
        <v>1.4827991191583068</v>
      </c>
      <c r="MS438" s="163">
        <f t="shared" si="1588"/>
        <v>1.4754345814870722</v>
      </c>
      <c r="MT438" s="163">
        <f t="shared" si="1595"/>
        <v>1.4680717054263566</v>
      </c>
      <c r="MU438" s="163">
        <f t="shared" si="1602"/>
        <v>1.4607819505375308</v>
      </c>
      <c r="MV438" s="163">
        <f t="shared" si="1609"/>
        <v>1.4534945076030124</v>
      </c>
      <c r="MW438" s="163">
        <f t="shared" si="1616"/>
        <v>1.4462794138704596</v>
      </c>
      <c r="MX438" s="163">
        <f t="shared" si="1623"/>
        <v>1.4390672492401215</v>
      </c>
      <c r="MY438" s="163">
        <f t="shared" si="1630"/>
        <v>1.4319266575303624</v>
      </c>
      <c r="MZ438" s="163">
        <f t="shared" si="1637"/>
        <v>1.4247895801006254</v>
      </c>
      <c r="NA438" s="163">
        <f t="shared" si="1644"/>
        <v>1.4177232957469705</v>
      </c>
      <c r="NB438" s="163">
        <f t="shared" si="1651"/>
        <v>1.4106610800744879</v>
      </c>
      <c r="NC438" s="163">
        <f t="shared" si="1658"/>
        <v>1.4036688747857506</v>
      </c>
      <c r="ND438" s="163">
        <f t="shared" si="1665"/>
        <v>1.3966812629638166</v>
      </c>
      <c r="NE438" s="163">
        <f t="shared" si="1672"/>
        <v>1.3897628766683483</v>
      </c>
      <c r="NF438" s="163">
        <f t="shared" ref="NF438:NF487" si="1679">($B438/$B$373)</f>
        <v>1.3828495801387368</v>
      </c>
      <c r="NG438" s="163">
        <f t="shared" si="1254"/>
        <v>1.3759422395786032</v>
      </c>
      <c r="NH438" s="163">
        <f t="shared" si="1260"/>
        <v>1.3691035604554491</v>
      </c>
      <c r="NI438" s="163">
        <f t="shared" si="1266"/>
        <v>1.3622712763566065</v>
      </c>
      <c r="NJ438" s="163">
        <f t="shared" si="1272"/>
        <v>1.355506844412633</v>
      </c>
      <c r="NK438" s="163">
        <f t="shared" si="1278"/>
        <v>1.3487492210451348</v>
      </c>
      <c r="NL438" s="163">
        <f t="shared" si="1284"/>
        <v>1.3420586411551068</v>
      </c>
      <c r="NM438" s="163">
        <f t="shared" si="1290"/>
        <v>1.3353752589132255</v>
      </c>
      <c r="NN438" s="163">
        <f t="shared" si="1296"/>
        <v>1.3287581126118224</v>
      </c>
      <c r="NO438" s="163">
        <f t="shared" si="1302"/>
        <v>1.3221485295400994</v>
      </c>
      <c r="NP438" s="163">
        <f t="shared" si="1308"/>
        <v>1.3155472582815959</v>
      </c>
      <c r="NQ438" s="163">
        <f t="shared" si="1314"/>
        <v>1.3090115776740971</v>
      </c>
      <c r="NR438" s="163">
        <f t="shared" si="1320"/>
        <v>1.3024845254470427</v>
      </c>
      <c r="NS438" s="163">
        <f t="shared" si="1326"/>
        <v>1.2960222412318221</v>
      </c>
      <c r="NT438" s="163">
        <f t="shared" si="1332"/>
        <v>1.2895688811337618</v>
      </c>
      <c r="NU438" s="163">
        <f t="shared" si="1338"/>
        <v>1.2831794698060472</v>
      </c>
      <c r="NV438" s="163">
        <f t="shared" si="1344"/>
        <v>1.2767992583853025</v>
      </c>
      <c r="NW438" s="163">
        <f t="shared" si="1350"/>
        <v>1.2704289128338435</v>
      </c>
      <c r="NX438" s="163">
        <f t="shared" si="1356"/>
        <v>1.264121818940342</v>
      </c>
      <c r="NY438" s="163">
        <f t="shared" si="1363"/>
        <v>1.2578248235782483</v>
      </c>
      <c r="NZ438" s="163">
        <f t="shared" si="1370"/>
        <v>1.2515902519619992</v>
      </c>
      <c r="OA438" s="163">
        <f t="shared" si="1377"/>
        <v>1.2453659939994246</v>
      </c>
      <c r="OB438" s="163">
        <f t="shared" si="1384"/>
        <v>1.2391526602052918</v>
      </c>
      <c r="OC438" s="163">
        <f t="shared" si="1391"/>
        <v>1.233001017293998</v>
      </c>
      <c r="OD438" s="163">
        <f t="shared" si="1398"/>
        <v>1.2268604745323508</v>
      </c>
      <c r="OE438" s="163">
        <f t="shared" si="1405"/>
        <v>1.2207807904596915</v>
      </c>
      <c r="OF438" s="163">
        <f t="shared" si="1412"/>
        <v>1.2147123672078572</v>
      </c>
      <c r="OG438" s="163">
        <f t="shared" si="1419"/>
        <v>1.2086557638611888</v>
      </c>
      <c r="OH438" s="163">
        <f t="shared" si="1426"/>
        <v>1.2026592577892439</v>
      </c>
      <c r="OI438" s="163">
        <f t="shared" si="1433"/>
        <v>1.196674696891908</v>
      </c>
      <c r="OJ438" s="163">
        <f t="shared" si="1440"/>
        <v>1.1907026092423767</v>
      </c>
      <c r="OK438" s="163">
        <f t="shared" si="1447"/>
        <v>1.1847898338220919</v>
      </c>
      <c r="OL438" s="163">
        <f t="shared" si="1454"/>
        <v>1.1788896237793254</v>
      </c>
      <c r="OM438" s="163">
        <f t="shared" si="1461"/>
        <v>1.1730024775472283</v>
      </c>
      <c r="ON438" s="163">
        <f t="shared" si="1468"/>
        <v>1.1671738376795964</v>
      </c>
      <c r="OO438" s="163">
        <f t="shared" si="1475"/>
        <v>1.1613583227933004</v>
      </c>
      <c r="OP438" s="163">
        <f t="shared" si="1482"/>
        <v>1.155600472903398</v>
      </c>
      <c r="OQ438" s="163">
        <f t="shared" si="1489"/>
        <v>1.1498557984213722</v>
      </c>
      <c r="OR438" s="163">
        <f t="shared" si="1496"/>
        <v>1.1441247545687963</v>
      </c>
      <c r="OS438" s="163">
        <f t="shared" si="1503"/>
        <v>1.1384505560565075</v>
      </c>
      <c r="OT438" s="163">
        <f t="shared" si="1510"/>
        <v>1.1327900108415268</v>
      </c>
      <c r="OU438" s="163">
        <f t="shared" si="1517"/>
        <v>1.1271435479671168</v>
      </c>
      <c r="OV438" s="163">
        <f t="shared" si="1524"/>
        <v>1.1215530961986897</v>
      </c>
      <c r="OW438" s="163">
        <f t="shared" si="1531"/>
        <v>1.1159767236299352</v>
      </c>
      <c r="OX438" s="163">
        <f t="shared" si="1538"/>
        <v>1.1104148343594253</v>
      </c>
      <c r="OY438" s="163">
        <f t="shared" si="1545"/>
        <v>1.1049081096849476</v>
      </c>
      <c r="OZ438" s="163">
        <f t="shared" si="1552"/>
        <v>1.0994158412249193</v>
      </c>
      <c r="PA438" s="163">
        <f t="shared" si="1559"/>
        <v>1.0939384093288567</v>
      </c>
      <c r="PB438" s="163">
        <f t="shared" si="1568"/>
        <v>1.0885152854115028</v>
      </c>
      <c r="PC438" s="163">
        <f t="shared" si="1575"/>
        <v>1.0831069488132685</v>
      </c>
      <c r="PD438" s="163">
        <f t="shared" si="1582"/>
        <v>1.0777137572912221</v>
      </c>
      <c r="PE438" s="163">
        <f t="shared" si="1589"/>
        <v>1.0723360583218318</v>
      </c>
      <c r="PF438" s="163">
        <f t="shared" si="1596"/>
        <v>1.0670117613916472</v>
      </c>
      <c r="PG438" s="163">
        <f t="shared" si="1603"/>
        <v>1.0617028731604765</v>
      </c>
      <c r="PH438" s="163">
        <f t="shared" si="1610"/>
        <v>1.0564097200432312</v>
      </c>
      <c r="PI438" s="163">
        <f t="shared" si="1617"/>
        <v>1.0511690834663152</v>
      </c>
      <c r="PJ438" s="163">
        <f t="shared" si="1624"/>
        <v>1.0459440800828443</v>
      </c>
      <c r="PK438" s="163">
        <f t="shared" si="1631"/>
        <v>1.0407350163146145</v>
      </c>
      <c r="PL438" s="163">
        <f t="shared" si="1638"/>
        <v>1.0355421892621579</v>
      </c>
      <c r="PM438" s="163">
        <f t="shared" si="1645"/>
        <v>1.0304009249498418</v>
      </c>
      <c r="PN438" s="163">
        <f t="shared" si="1652"/>
        <v>1.02527576639372</v>
      </c>
      <c r="PO438" s="163">
        <f t="shared" si="1659"/>
        <v>1.0201669921217427</v>
      </c>
      <c r="PP438" s="163">
        <f t="shared" si="1666"/>
        <v>1.0150748718635891</v>
      </c>
      <c r="PQ438" s="163">
        <f t="shared" si="1673"/>
        <v>1.0100333333333333</v>
      </c>
      <c r="PR438" s="163">
        <f t="shared" ref="PR438:PR487" si="1680">($B438/$B$437)</f>
        <v>1.0050082918739636</v>
      </c>
      <c r="PS438" s="156">
        <f>($B438/$B$438)</f>
        <v>1</v>
      </c>
      <c r="PT438" s="157"/>
      <c r="PU438" s="157"/>
      <c r="PV438" s="157"/>
      <c r="PW438" s="157"/>
      <c r="PX438" s="157"/>
      <c r="PY438" s="157"/>
      <c r="PZ438" s="157"/>
      <c r="QA438" s="157"/>
      <c r="QB438" s="157"/>
      <c r="QC438" s="157"/>
      <c r="QD438" s="157"/>
      <c r="QE438" s="157"/>
      <c r="QF438" s="157"/>
      <c r="QG438" s="157"/>
      <c r="QH438" s="157"/>
      <c r="QI438" s="157"/>
      <c r="QJ438" s="157"/>
      <c r="QK438" s="157"/>
      <c r="QL438" s="157"/>
      <c r="QM438" s="157"/>
      <c r="QN438" s="157"/>
      <c r="QO438" s="157"/>
      <c r="QP438" s="157"/>
      <c r="QQ438" s="157"/>
      <c r="QR438" s="157"/>
      <c r="QS438" s="157"/>
      <c r="QT438" s="157"/>
      <c r="QU438" s="157"/>
      <c r="QV438" s="157"/>
      <c r="QW438" s="157"/>
      <c r="QX438" s="157"/>
      <c r="QY438" s="157"/>
      <c r="QZ438" s="157"/>
      <c r="RA438" s="157"/>
      <c r="RB438" s="157"/>
      <c r="RC438" s="157"/>
      <c r="RD438" s="157"/>
      <c r="RE438" s="157"/>
      <c r="RF438" s="157"/>
      <c r="RG438" s="157"/>
      <c r="RH438" s="157"/>
      <c r="RI438" s="157"/>
      <c r="RJ438" s="157"/>
      <c r="RK438" s="157"/>
      <c r="RL438" s="157"/>
      <c r="RM438" s="157"/>
      <c r="RN438" s="157"/>
      <c r="RO438" s="157"/>
      <c r="RP438" s="157"/>
    </row>
    <row r="439" spans="1:484" ht="13">
      <c r="A439" s="151">
        <v>53662</v>
      </c>
      <c r="B439" s="152">
        <f t="shared" si="1560"/>
        <v>30453</v>
      </c>
      <c r="C439" s="153">
        <f t="shared" si="1561"/>
        <v>5.0000000000000001E-3</v>
      </c>
      <c r="E439" s="157">
        <f t="shared" si="1357"/>
        <v>6.1285973032803378</v>
      </c>
      <c r="F439" s="157">
        <f t="shared" si="1364"/>
        <v>6.0820850808867588</v>
      </c>
      <c r="G439" s="157">
        <f t="shared" si="1371"/>
        <v>6.0784431137724555</v>
      </c>
      <c r="H439" s="157">
        <f t="shared" si="1378"/>
        <v>6.0566825775656321</v>
      </c>
      <c r="I439" s="157">
        <f t="shared" si="1385"/>
        <v>6.0482621648460775</v>
      </c>
      <c r="J439" s="157">
        <f t="shared" si="1392"/>
        <v>6.0195690847993673</v>
      </c>
      <c r="K439" s="157">
        <f t="shared" si="1399"/>
        <v>6.0017737485218765</v>
      </c>
      <c r="L439" s="157">
        <f t="shared" si="1406"/>
        <v>5.9817324690630524</v>
      </c>
      <c r="M439" s="157">
        <f t="shared" si="1413"/>
        <v>5.9735190270694387</v>
      </c>
      <c r="N439" s="157">
        <f t="shared" si="1420"/>
        <v>5.9664968652037613</v>
      </c>
      <c r="O439" s="157">
        <f t="shared" si="1427"/>
        <v>5.955994523762957</v>
      </c>
      <c r="P439" s="157">
        <f t="shared" si="1434"/>
        <v>5.9536656891495605</v>
      </c>
      <c r="Q439" s="157">
        <f t="shared" si="1441"/>
        <v>5.9478515625000004</v>
      </c>
      <c r="R439" s="157">
        <f t="shared" si="1448"/>
        <v>5.9455290901991411</v>
      </c>
      <c r="S439" s="157">
        <f t="shared" si="1455"/>
        <v>5.9201010886469669</v>
      </c>
      <c r="T439" s="157">
        <f t="shared" si="1462"/>
        <v>5.9132038834951457</v>
      </c>
      <c r="U439" s="157">
        <f t="shared" si="1469"/>
        <v>5.8937487904006192</v>
      </c>
      <c r="V439" s="157">
        <f t="shared" si="1476"/>
        <v>5.8903288201160544</v>
      </c>
      <c r="W439" s="157">
        <f t="shared" si="1483"/>
        <v>5.8744212962962967</v>
      </c>
      <c r="X439" s="157">
        <f t="shared" si="1490"/>
        <v>5.8518447348193696</v>
      </c>
      <c r="Y439" s="157">
        <f t="shared" si="1497"/>
        <v>5.8619826756496636</v>
      </c>
      <c r="Z439" s="157">
        <f t="shared" si="1504"/>
        <v>5.8518447348193696</v>
      </c>
      <c r="AA439" s="157">
        <f t="shared" si="1511"/>
        <v>5.8417417993477843</v>
      </c>
      <c r="AB439" s="157">
        <f t="shared" si="1518"/>
        <v>5.8451055662188098</v>
      </c>
      <c r="AC439" s="157">
        <f t="shared" si="1525"/>
        <v>5.8272101033295067</v>
      </c>
      <c r="AD439" s="157">
        <f t="shared" si="1532"/>
        <v>5.8049942813572244</v>
      </c>
      <c r="AE439" s="157">
        <f t="shared" si="1539"/>
        <v>5.8016765098113927</v>
      </c>
      <c r="AF439" s="157">
        <f t="shared" si="1546"/>
        <v>5.7928476317291233</v>
      </c>
      <c r="AG439" s="157">
        <f t="shared" si="1553"/>
        <v>5.7763657056145679</v>
      </c>
      <c r="AH439" s="157">
        <f t="shared" si="1562"/>
        <v>5.7610669693530081</v>
      </c>
      <c r="AI439" s="157">
        <f t="shared" si="1569"/>
        <v>5.7665214921416394</v>
      </c>
      <c r="AJ439" s="157">
        <f t="shared" si="1576"/>
        <v>5.7708925525866972</v>
      </c>
      <c r="AK439" s="157">
        <f t="shared" si="1583"/>
        <v>5.7621570482497635</v>
      </c>
      <c r="AL439" s="157">
        <f t="shared" si="1590"/>
        <v>5.7371891484551618</v>
      </c>
      <c r="AM439" s="157">
        <f t="shared" si="1597"/>
        <v>5.7274779010720334</v>
      </c>
      <c r="AN439" s="157">
        <f t="shared" si="1604"/>
        <v>5.7177994742771308</v>
      </c>
      <c r="AO439" s="157">
        <f t="shared" si="1611"/>
        <v>5.7199474079639367</v>
      </c>
      <c r="AP439" s="157">
        <f t="shared" si="1618"/>
        <v>5.723172336027063</v>
      </c>
      <c r="AQ439" s="157">
        <f t="shared" si="1625"/>
        <v>5.7081537019681345</v>
      </c>
      <c r="AR439" s="157">
        <f t="shared" si="1632"/>
        <v>5.6857729648991784</v>
      </c>
      <c r="AS439" s="157">
        <f t="shared" si="1639"/>
        <v>5.6709497206703912</v>
      </c>
      <c r="AT439" s="157">
        <f t="shared" si="1646"/>
        <v>5.6656744186046515</v>
      </c>
      <c r="AU439" s="157">
        <f t="shared" si="1653"/>
        <v>5.657254319152889</v>
      </c>
      <c r="AV439" s="157">
        <f t="shared" si="1660"/>
        <v>5.6499072356215212</v>
      </c>
      <c r="AW439" s="157">
        <f t="shared" si="1667"/>
        <v>5.6300610094287302</v>
      </c>
      <c r="AX439" s="157">
        <f t="shared" si="1674"/>
        <v>5.5959206174200657</v>
      </c>
      <c r="AY439" s="157">
        <f t="shared" ref="AY439:AY487" si="1681">($B439/$B$54)</f>
        <v>5.5693123628383319</v>
      </c>
      <c r="AZ439" s="157">
        <f t="shared" si="1255"/>
        <v>5.5571167883211681</v>
      </c>
      <c r="BA439" s="157">
        <f t="shared" si="1261"/>
        <v>5.5399308713843913</v>
      </c>
      <c r="BB439" s="157">
        <f t="shared" si="1267"/>
        <v>5.5490160349854225</v>
      </c>
      <c r="BC439" s="157">
        <f t="shared" si="1273"/>
        <v>5.5500273373428106</v>
      </c>
      <c r="BD439" s="157">
        <f t="shared" si="1279"/>
        <v>5.5369090909090906</v>
      </c>
      <c r="BE439" s="157">
        <f t="shared" si="1285"/>
        <v>5.5469945355191257</v>
      </c>
      <c r="BF439" s="157">
        <f t="shared" si="1291"/>
        <v>5.5298710731795895</v>
      </c>
      <c r="BG439" s="157">
        <f t="shared" si="1297"/>
        <v>5.5268602540834841</v>
      </c>
      <c r="BH439" s="157">
        <f t="shared" si="1303"/>
        <v>5.5218495013599274</v>
      </c>
      <c r="BI439" s="157">
        <f t="shared" si="1309"/>
        <v>5.4959393611261502</v>
      </c>
      <c r="BJ439" s="157">
        <f t="shared" si="1315"/>
        <v>5.4929653679653683</v>
      </c>
      <c r="BK439" s="157">
        <f t="shared" si="1321"/>
        <v>5.4732207045291155</v>
      </c>
      <c r="BL439" s="157">
        <f t="shared" si="1327"/>
        <v>5.4761733501168859</v>
      </c>
      <c r="BM439" s="157">
        <f t="shared" si="1333"/>
        <v>5.4751887810140234</v>
      </c>
      <c r="BN439" s="157">
        <f t="shared" si="1339"/>
        <v>5.4497136721546173</v>
      </c>
      <c r="BO439" s="157">
        <f t="shared" si="1345"/>
        <v>5.4322154834106318</v>
      </c>
      <c r="BP439" s="157">
        <f t="shared" si="1351"/>
        <v>5.4061778803479497</v>
      </c>
      <c r="BQ439" s="157">
        <f t="shared" si="1358"/>
        <v>5.4023416711016496</v>
      </c>
      <c r="BR439" s="157">
        <f t="shared" si="1365"/>
        <v>5.4033002129169621</v>
      </c>
      <c r="BS439" s="157">
        <f t="shared" si="1372"/>
        <v>5.3803886925795057</v>
      </c>
      <c r="BT439" s="157">
        <f t="shared" si="1379"/>
        <v>5.3708994708994711</v>
      </c>
      <c r="BU439" s="157">
        <f t="shared" si="1386"/>
        <v>5.3832420010606326</v>
      </c>
      <c r="BV439" s="157">
        <f t="shared" si="1393"/>
        <v>5.3604999119873264</v>
      </c>
      <c r="BW439" s="157">
        <f t="shared" si="1400"/>
        <v>5.3520210896309317</v>
      </c>
      <c r="BX439" s="157">
        <f t="shared" si="1407"/>
        <v>5.3520210896309317</v>
      </c>
      <c r="BY439" s="157">
        <f t="shared" si="1414"/>
        <v>5.3109522148587374</v>
      </c>
      <c r="BZ439" s="157">
        <f t="shared" si="1421"/>
        <v>5.3035527690700102</v>
      </c>
      <c r="CA439" s="157">
        <f t="shared" si="1428"/>
        <v>5.2604940404214888</v>
      </c>
      <c r="CB439" s="157">
        <f t="shared" si="1435"/>
        <v>5.2487073422957602</v>
      </c>
      <c r="CC439" s="157">
        <f t="shared" si="1442"/>
        <v>5.2360729023383765</v>
      </c>
      <c r="CD439" s="157">
        <f t="shared" si="1449"/>
        <v>5.2270854788877443</v>
      </c>
      <c r="CE439" s="157">
        <f t="shared" si="1456"/>
        <v>5.2109856262833674</v>
      </c>
      <c r="CF439" s="157">
        <f t="shared" si="1463"/>
        <v>5.1949846468781988</v>
      </c>
      <c r="CG439" s="157">
        <f t="shared" si="1470"/>
        <v>5.1861376021798362</v>
      </c>
      <c r="CH439" s="157">
        <f t="shared" si="1477"/>
        <v>5.1905573546957555</v>
      </c>
      <c r="CI439" s="157">
        <f t="shared" si="1484"/>
        <v>5.1606507371631931</v>
      </c>
      <c r="CJ439" s="157">
        <f t="shared" si="1491"/>
        <v>5.1501775748351095</v>
      </c>
      <c r="CK439" s="157">
        <f t="shared" si="1498"/>
        <v>5.1432190508360076</v>
      </c>
      <c r="CL439" s="157">
        <f t="shared" si="1505"/>
        <v>5.1336817262306136</v>
      </c>
      <c r="CM439" s="157">
        <f t="shared" si="1512"/>
        <v>5.1250420733759681</v>
      </c>
      <c r="CN439" s="157">
        <f t="shared" si="1519"/>
        <v>5.1147127981189113</v>
      </c>
      <c r="CO439" s="157">
        <f t="shared" si="1526"/>
        <v>5.0797331109257717</v>
      </c>
      <c r="CP439" s="157">
        <f t="shared" si="1533"/>
        <v>5.071273938384679</v>
      </c>
      <c r="CQ439" s="157">
        <f t="shared" si="1540"/>
        <v>5.0393844117160347</v>
      </c>
      <c r="CR439" s="157">
        <f t="shared" si="1547"/>
        <v>5.0252475247524755</v>
      </c>
      <c r="CS439" s="162">
        <f t="shared" si="1554"/>
        <v>5.0078934385791811</v>
      </c>
      <c r="CT439" s="163">
        <f t="shared" si="1563"/>
        <v>4.9980305268340715</v>
      </c>
      <c r="CU439" s="163">
        <f t="shared" si="1570"/>
        <v>4.9980305268340715</v>
      </c>
      <c r="CV439" s="163">
        <f t="shared" si="1577"/>
        <v>4.9882063882063878</v>
      </c>
      <c r="CW439" s="163">
        <f t="shared" si="1584"/>
        <v>4.9857563850687621</v>
      </c>
      <c r="CX439" s="163">
        <f t="shared" si="1591"/>
        <v>4.9857563850687621</v>
      </c>
      <c r="CY439" s="163">
        <f t="shared" si="1598"/>
        <v>4.9841243862520459</v>
      </c>
      <c r="CZ439" s="163">
        <f t="shared" si="1605"/>
        <v>4.9841243862520459</v>
      </c>
      <c r="DA439" s="163">
        <f t="shared" si="1612"/>
        <v>4.9826809582166867</v>
      </c>
      <c r="DB439" s="163">
        <f t="shared" si="1619"/>
        <v>4.9776070611310885</v>
      </c>
      <c r="DC439" s="163">
        <f t="shared" si="1626"/>
        <v>4.9670526830859565</v>
      </c>
      <c r="DD439" s="163">
        <f t="shared" si="1633"/>
        <v>4.9549300357956394</v>
      </c>
      <c r="DE439" s="163">
        <f t="shared" si="1640"/>
        <v>4.9541239629087359</v>
      </c>
      <c r="DF439" s="163">
        <f t="shared" si="1647"/>
        <v>4.9364564759280274</v>
      </c>
      <c r="DG439" s="163">
        <f t="shared" si="1654"/>
        <v>4.9284673895452338</v>
      </c>
      <c r="DH439" s="163">
        <f t="shared" si="1661"/>
        <v>4.9125665429908052</v>
      </c>
      <c r="DI439" s="163">
        <f t="shared" si="1668"/>
        <v>4.9007080785323467</v>
      </c>
      <c r="DJ439" s="163">
        <f t="shared" si="1675"/>
        <v>4.898343252372527</v>
      </c>
      <c r="DK439" s="163">
        <f t="shared" ref="DK439:DK487" si="1682">($B439/$B$118)</f>
        <v>4.8975554840784818</v>
      </c>
      <c r="DL439" s="163">
        <f t="shared" si="1256"/>
        <v>4.8849855630413863</v>
      </c>
      <c r="DM439" s="163">
        <f t="shared" si="1262"/>
        <v>4.8810706844045519</v>
      </c>
      <c r="DN439" s="163">
        <f t="shared" si="1268"/>
        <v>4.8748199135585084</v>
      </c>
      <c r="DO439" s="163">
        <f t="shared" si="1274"/>
        <v>4.8662511984659638</v>
      </c>
      <c r="DP439" s="163">
        <f t="shared" si="1280"/>
        <v>4.8584875558391829</v>
      </c>
      <c r="DQ439" s="163">
        <f t="shared" si="1286"/>
        <v>4.8338095238095242</v>
      </c>
      <c r="DR439" s="163">
        <f t="shared" si="1292"/>
        <v>4.8002837326607821</v>
      </c>
      <c r="DS439" s="163">
        <f t="shared" si="1298"/>
        <v>4.7642365456821025</v>
      </c>
      <c r="DT439" s="163">
        <f t="shared" si="1304"/>
        <v>4.7405043586550439</v>
      </c>
      <c r="DU439" s="163">
        <f t="shared" si="1310"/>
        <v>4.7170074349442377</v>
      </c>
      <c r="DV439" s="163">
        <f t="shared" si="1316"/>
        <v>4.6937422934648581</v>
      </c>
      <c r="DW439" s="163">
        <f t="shared" si="1322"/>
        <v>4.6707055214723923</v>
      </c>
      <c r="DX439" s="163">
        <f t="shared" si="1328"/>
        <v>4.6471844956508468</v>
      </c>
      <c r="DY439" s="163">
        <f t="shared" si="1334"/>
        <v>4.6238991800789551</v>
      </c>
      <c r="DZ439" s="163">
        <f t="shared" si="1340"/>
        <v>4.6008460492521532</v>
      </c>
      <c r="EA439" s="163">
        <f t="shared" si="1346"/>
        <v>4.5780216476247748</v>
      </c>
      <c r="EB439" s="163">
        <f t="shared" si="1352"/>
        <v>4.5554225878833208</v>
      </c>
      <c r="EC439" s="163">
        <f t="shared" si="1359"/>
        <v>4.5330455492706161</v>
      </c>
      <c r="ED439" s="163">
        <f t="shared" si="1366"/>
        <v>4.5102191943127963</v>
      </c>
      <c r="EE439" s="163">
        <f t="shared" si="1373"/>
        <v>4.4876215738284708</v>
      </c>
      <c r="EF439" s="163">
        <f t="shared" si="1380"/>
        <v>4.4652492668621697</v>
      </c>
      <c r="EG439" s="163">
        <f t="shared" si="1387"/>
        <v>4.4430989203384881</v>
      </c>
      <c r="EH439" s="163">
        <f t="shared" si="1394"/>
        <v>4.4211672473867596</v>
      </c>
      <c r="EI439" s="163">
        <f t="shared" si="1401"/>
        <v>4.3994510257151109</v>
      </c>
      <c r="EJ439" s="163">
        <f t="shared" si="1408"/>
        <v>4.377317809400604</v>
      </c>
      <c r="EK439" s="163">
        <f t="shared" si="1415"/>
        <v>4.3554061784897025</v>
      </c>
      <c r="EL439" s="163">
        <f t="shared" si="1422"/>
        <v>4.3337128219723926</v>
      </c>
      <c r="EM439" s="163">
        <f t="shared" si="1429"/>
        <v>4.3122344944774849</v>
      </c>
      <c r="EN439" s="163">
        <f t="shared" si="1436"/>
        <v>4.2909680146540792</v>
      </c>
      <c r="EO439" s="163">
        <f t="shared" si="1443"/>
        <v>4.2699102636006732</v>
      </c>
      <c r="EP439" s="163">
        <f t="shared" si="1450"/>
        <v>4.2484654017857144</v>
      </c>
      <c r="EQ439" s="163">
        <f t="shared" si="1457"/>
        <v>4.2272348695169351</v>
      </c>
      <c r="ER439" s="163">
        <f t="shared" si="1464"/>
        <v>4.2062154696132596</v>
      </c>
      <c r="ES439" s="163">
        <f t="shared" si="1471"/>
        <v>4.1854040681693236</v>
      </c>
      <c r="ET439" s="163">
        <f t="shared" si="1478"/>
        <v>4.1647975929978118</v>
      </c>
      <c r="EU439" s="163">
        <f t="shared" si="1485"/>
        <v>4.1438290923935233</v>
      </c>
      <c r="EV439" s="163">
        <f t="shared" si="1492"/>
        <v>4.1230706742485781</v>
      </c>
      <c r="EW439" s="163">
        <f t="shared" si="1499"/>
        <v>4.1025191970901256</v>
      </c>
      <c r="EX439" s="163">
        <f t="shared" si="1506"/>
        <v>4.0821715817694368</v>
      </c>
      <c r="EY439" s="163">
        <f t="shared" si="1513"/>
        <v>4.0620248099239697</v>
      </c>
      <c r="EZ439" s="163">
        <f t="shared" si="1520"/>
        <v>4.0420759224847362</v>
      </c>
      <c r="FA439" s="163">
        <f t="shared" si="1527"/>
        <v>4.0217908082408877</v>
      </c>
      <c r="FB439" s="163">
        <f t="shared" si="1534"/>
        <v>4.0017082785808151</v>
      </c>
      <c r="FC439" s="163">
        <f t="shared" si="1541"/>
        <v>3.9818253138075312</v>
      </c>
      <c r="FD439" s="163">
        <f t="shared" si="1548"/>
        <v>3.9621389539422327</v>
      </c>
      <c r="FE439" s="163">
        <f t="shared" si="1555"/>
        <v>3.9426462972553082</v>
      </c>
      <c r="FF439" s="163">
        <f t="shared" si="1564"/>
        <v>3.9228391085920391</v>
      </c>
      <c r="FG439" s="163">
        <f t="shared" si="1571"/>
        <v>3.9032299410407587</v>
      </c>
      <c r="FH439" s="163">
        <f t="shared" si="1578"/>
        <v>3.88381583981635</v>
      </c>
      <c r="FI439" s="163">
        <f t="shared" si="1585"/>
        <v>3.8645939086294416</v>
      </c>
      <c r="FJ439" s="163">
        <f t="shared" si="1592"/>
        <v>3.8455613082459905</v>
      </c>
      <c r="FK439" s="163">
        <f t="shared" si="1599"/>
        <v>3.8262344515642668</v>
      </c>
      <c r="FL439" s="163">
        <f t="shared" si="1606"/>
        <v>3.8071008876109516</v>
      </c>
      <c r="FM439" s="163">
        <f t="shared" si="1613"/>
        <v>3.7881577310610774</v>
      </c>
      <c r="FN439" s="163">
        <f t="shared" si="1620"/>
        <v>3.7694021537318974</v>
      </c>
      <c r="FO439" s="163">
        <f t="shared" si="1627"/>
        <v>3.7508313831752678</v>
      </c>
      <c r="FP439" s="163">
        <f t="shared" si="1634"/>
        <v>3.731985294117647</v>
      </c>
      <c r="FQ439" s="163">
        <f t="shared" si="1641"/>
        <v>3.7133276429703694</v>
      </c>
      <c r="FR439" s="163">
        <f t="shared" si="1648"/>
        <v>3.6948556175685514</v>
      </c>
      <c r="FS439" s="163">
        <f t="shared" si="1655"/>
        <v>3.676566461427019</v>
      </c>
      <c r="FT439" s="163">
        <f t="shared" si="1662"/>
        <v>3.6584574723690535</v>
      </c>
      <c r="FU439" s="163">
        <f t="shared" si="1669"/>
        <v>3.6400908438919437</v>
      </c>
      <c r="FV439" s="163">
        <f t="shared" si="1676"/>
        <v>3.6219077069457661</v>
      </c>
      <c r="FW439" s="163">
        <f t="shared" ref="FW439:FW487" si="1683">($B439/$B$182)</f>
        <v>3.6039053254437872</v>
      </c>
      <c r="FX439" s="163">
        <f t="shared" si="1257"/>
        <v>3.5860810174281679</v>
      </c>
      <c r="FY439" s="163">
        <f t="shared" si="1263"/>
        <v>3.5684321537379891</v>
      </c>
      <c r="FZ439" s="163">
        <f t="shared" si="1269"/>
        <v>3.5505421476040575</v>
      </c>
      <c r="GA439" s="163">
        <f t="shared" si="1275"/>
        <v>3.5328306264501159</v>
      </c>
      <c r="GB439" s="163">
        <f t="shared" si="1281"/>
        <v>3.5152949324714302</v>
      </c>
      <c r="GC439" s="163">
        <f t="shared" si="1287"/>
        <v>3.4979324603721573</v>
      </c>
      <c r="GD439" s="163">
        <f t="shared" si="1293"/>
        <v>3.480342857142857</v>
      </c>
      <c r="GE439" s="163">
        <f t="shared" si="1299"/>
        <v>3.4629292699567888</v>
      </c>
      <c r="GF439" s="163">
        <f t="shared" si="1305"/>
        <v>3.4456890699253226</v>
      </c>
      <c r="GG439" s="163">
        <f t="shared" si="1311"/>
        <v>3.4286196802521953</v>
      </c>
      <c r="GH439" s="163">
        <f t="shared" si="1317"/>
        <v>3.4117185749495853</v>
      </c>
      <c r="GI439" s="163">
        <f t="shared" si="1323"/>
        <v>3.3946048378107236</v>
      </c>
      <c r="GJ439" s="163">
        <f t="shared" si="1329"/>
        <v>3.3776619343389531</v>
      </c>
      <c r="GK439" s="163">
        <f t="shared" si="1335"/>
        <v>3.3608873192804327</v>
      </c>
      <c r="GL439" s="163">
        <f t="shared" si="1341"/>
        <v>3.3442784976938285</v>
      </c>
      <c r="GM439" s="163">
        <f t="shared" si="1347"/>
        <v>3.3274694055944054</v>
      </c>
      <c r="GN439" s="163">
        <f t="shared" si="1353"/>
        <v>3.3108284409654272</v>
      </c>
      <c r="GO439" s="163">
        <f t="shared" si="1360"/>
        <v>3.2943530938987453</v>
      </c>
      <c r="GP439" s="163">
        <f t="shared" si="1367"/>
        <v>3.2780409041980625</v>
      </c>
      <c r="GQ439" s="163">
        <f t="shared" si="1374"/>
        <v>3.2618894601542419</v>
      </c>
      <c r="GR439" s="163">
        <f t="shared" si="1381"/>
        <v>3.245550463604391</v>
      </c>
      <c r="GS439" s="163">
        <f t="shared" si="1388"/>
        <v>3.2293743372216333</v>
      </c>
      <c r="GT439" s="163">
        <f t="shared" si="1395"/>
        <v>3.2133586578031021</v>
      </c>
      <c r="GU439" s="163">
        <f t="shared" si="1402"/>
        <v>3.1975010499790004</v>
      </c>
      <c r="GV439" s="163">
        <f t="shared" si="1409"/>
        <v>3.1814667781027999</v>
      </c>
      <c r="GW439" s="163">
        <f t="shared" si="1416"/>
        <v>3.1655925155925155</v>
      </c>
      <c r="GX439" s="163">
        <f t="shared" si="1423"/>
        <v>3.1498758791890773</v>
      </c>
      <c r="GY439" s="163">
        <f t="shared" si="1430"/>
        <v>3.1343145327295181</v>
      </c>
      <c r="GZ439" s="163">
        <f t="shared" si="1437"/>
        <v>3.1185867895545316</v>
      </c>
      <c r="HA439" s="163">
        <f t="shared" si="1444"/>
        <v>3.1030160994497655</v>
      </c>
      <c r="HB439" s="163">
        <f t="shared" si="1451"/>
        <v>3.0876001216668358</v>
      </c>
      <c r="HC439" s="163">
        <f t="shared" si="1458"/>
        <v>3.0723365617433416</v>
      </c>
      <c r="HD439" s="163">
        <f t="shared" si="1465"/>
        <v>3.0569162818711102</v>
      </c>
      <c r="HE439" s="163">
        <f t="shared" si="1472"/>
        <v>3.0416500199760286</v>
      </c>
      <c r="HF439" s="163">
        <f t="shared" si="1479"/>
        <v>3.0265354800238522</v>
      </c>
      <c r="HG439" s="163">
        <f t="shared" si="1486"/>
        <v>3.0115704113924049</v>
      </c>
      <c r="HH439" s="163">
        <f t="shared" si="1493"/>
        <v>2.9964577388566367</v>
      </c>
      <c r="HI439" s="163">
        <f t="shared" si="1500"/>
        <v>2.9814959859017036</v>
      </c>
      <c r="HJ439" s="163">
        <f t="shared" si="1507"/>
        <v>2.9666829030686799</v>
      </c>
      <c r="HK439" s="163">
        <f t="shared" si="1514"/>
        <v>2.9520162853819309</v>
      </c>
      <c r="HL439" s="163">
        <f t="shared" si="1521"/>
        <v>2.9372106481481484</v>
      </c>
      <c r="HM439" s="163">
        <f t="shared" si="1528"/>
        <v>2.9225527831094049</v>
      </c>
      <c r="HN439" s="163">
        <f t="shared" si="1535"/>
        <v>2.9080404889228419</v>
      </c>
      <c r="HO439" s="163">
        <f t="shared" si="1542"/>
        <v>2.8936716077537059</v>
      </c>
      <c r="HP439" s="163">
        <f t="shared" si="1549"/>
        <v>2.879171787841543</v>
      </c>
      <c r="HQ439" s="163">
        <f t="shared" si="1556"/>
        <v>2.8648165569143931</v>
      </c>
      <c r="HR439" s="163">
        <f t="shared" si="1565"/>
        <v>2.8506037629879248</v>
      </c>
      <c r="HS439" s="163">
        <f t="shared" si="1572"/>
        <v>2.83653129657228</v>
      </c>
      <c r="HT439" s="163">
        <f t="shared" si="1579"/>
        <v>2.8223354958294715</v>
      </c>
      <c r="HU439" s="163">
        <f t="shared" si="1586"/>
        <v>2.8082810770933233</v>
      </c>
      <c r="HV439" s="163">
        <f t="shared" si="1593"/>
        <v>2.7943659387043494</v>
      </c>
      <c r="HW439" s="163">
        <f t="shared" si="1600"/>
        <v>2.7805880204528854</v>
      </c>
      <c r="HX439" s="163">
        <f t="shared" si="1607"/>
        <v>2.7666939220496047</v>
      </c>
      <c r="HY439" s="163">
        <f t="shared" si="1614"/>
        <v>2.7529379858976677</v>
      </c>
      <c r="HZ439" s="163">
        <f t="shared" si="1621"/>
        <v>2.7393181613744715</v>
      </c>
      <c r="IA439" s="163">
        <f t="shared" si="1628"/>
        <v>2.7255884722097914</v>
      </c>
      <c r="IB439" s="163">
        <f t="shared" si="1635"/>
        <v>2.7119957253539941</v>
      </c>
      <c r="IC439" s="163">
        <f t="shared" si="1642"/>
        <v>2.6985378821444397</v>
      </c>
      <c r="ID439" s="163">
        <f t="shared" si="1649"/>
        <v>2.685212944184816</v>
      </c>
      <c r="IE439" s="163">
        <f t="shared" si="1656"/>
        <v>2.6717845236006319</v>
      </c>
      <c r="IF439" s="163">
        <f t="shared" si="1663"/>
        <v>2.6584897424705369</v>
      </c>
      <c r="IG439" s="163">
        <f t="shared" si="1670"/>
        <v>2.645326615705351</v>
      </c>
      <c r="IH439" s="163">
        <f t="shared" si="1677"/>
        <v>2.6320656871218668</v>
      </c>
      <c r="II439" s="163">
        <f t="shared" ref="II439:II487" si="1684">($B439/$B$246)</f>
        <v>2.6189370485036121</v>
      </c>
      <c r="IJ439" s="163">
        <f t="shared" si="1258"/>
        <v>2.6059387301043984</v>
      </c>
      <c r="IK439" s="163">
        <f t="shared" si="1264"/>
        <v>2.5930688010899181</v>
      </c>
      <c r="IL439" s="163">
        <f t="shared" si="1270"/>
        <v>2.5801067525205457</v>
      </c>
      <c r="IM439" s="163">
        <f t="shared" si="1276"/>
        <v>2.5672736469398076</v>
      </c>
      <c r="IN439" s="163">
        <f t="shared" si="1282"/>
        <v>2.5545675698347452</v>
      </c>
      <c r="IO439" s="163">
        <f t="shared" si="1288"/>
        <v>2.5417744762540688</v>
      </c>
      <c r="IP439" s="163">
        <f t="shared" si="1294"/>
        <v>2.5291088780001663</v>
      </c>
      <c r="IQ439" s="163">
        <f t="shared" si="1300"/>
        <v>2.5165688786050739</v>
      </c>
      <c r="IR439" s="163">
        <f t="shared" si="1306"/>
        <v>2.5039467192895906</v>
      </c>
      <c r="IS439" s="163">
        <f t="shared" si="1312"/>
        <v>2.4914505440562875</v>
      </c>
      <c r="IT439" s="163">
        <f t="shared" si="1318"/>
        <v>2.4790784760664279</v>
      </c>
      <c r="IU439" s="163">
        <f t="shared" si="1324"/>
        <v>2.4668286755771569</v>
      </c>
      <c r="IV439" s="163">
        <f t="shared" si="1330"/>
        <v>2.4545014910937373</v>
      </c>
      <c r="IW439" s="163">
        <f t="shared" si="1336"/>
        <v>2.4422968963028309</v>
      </c>
      <c r="IX439" s="163">
        <f t="shared" si="1342"/>
        <v>2.4302130715824757</v>
      </c>
      <c r="IY439" s="163">
        <f t="shared" si="1348"/>
        <v>2.4180562172463076</v>
      </c>
      <c r="IZ439" s="163">
        <f t="shared" si="1354"/>
        <v>2.4060203839772458</v>
      </c>
      <c r="JA439" s="163">
        <f t="shared" si="1361"/>
        <v>2.3941037735849058</v>
      </c>
      <c r="JB439" s="163">
        <f t="shared" si="1368"/>
        <v>2.3821182728410513</v>
      </c>
      <c r="JC439" s="163">
        <f t="shared" si="1375"/>
        <v>2.370252179327522</v>
      </c>
      <c r="JD439" s="163">
        <f t="shared" si="1382"/>
        <v>2.3585037174721188</v>
      </c>
      <c r="JE439" s="163">
        <f t="shared" si="1389"/>
        <v>2.3466902982199276</v>
      </c>
      <c r="JF439" s="163">
        <f t="shared" si="1396"/>
        <v>2.3349946327250422</v>
      </c>
      <c r="JG439" s="163">
        <f t="shared" si="1403"/>
        <v>2.3234149691004808</v>
      </c>
      <c r="JH439" s="163">
        <f t="shared" si="1410"/>
        <v>2.3117740833523115</v>
      </c>
      <c r="JI439" s="163">
        <f t="shared" si="1417"/>
        <v>2.3002492635395422</v>
      </c>
      <c r="JJ439" s="163">
        <f t="shared" si="1424"/>
        <v>2.2888387824126268</v>
      </c>
      <c r="JK439" s="163">
        <f t="shared" si="1431"/>
        <v>2.2773706251869577</v>
      </c>
      <c r="JL439" s="163">
        <f t="shared" si="1438"/>
        <v>2.266016816727435</v>
      </c>
      <c r="JM439" s="163">
        <f t="shared" si="1445"/>
        <v>2.2547756552643268</v>
      </c>
      <c r="JN439" s="163">
        <f t="shared" si="1452"/>
        <v>2.2434801827022248</v>
      </c>
      <c r="JO439" s="163">
        <f t="shared" si="1459"/>
        <v>2.2322973171089284</v>
      </c>
      <c r="JP439" s="163">
        <f t="shared" si="1466"/>
        <v>2.2212253829321664</v>
      </c>
      <c r="JQ439" s="163">
        <f t="shared" si="1473"/>
        <v>2.2101023296320488</v>
      </c>
      <c r="JR439" s="163">
        <f t="shared" si="1480"/>
        <v>2.1990901213171576</v>
      </c>
      <c r="JS439" s="163">
        <f t="shared" si="1487"/>
        <v>2.1881871092907956</v>
      </c>
      <c r="JT439" s="163">
        <f t="shared" si="1494"/>
        <v>2.1772360048616575</v>
      </c>
      <c r="JU439" s="163">
        <f t="shared" si="1501"/>
        <v>2.1663939674183679</v>
      </c>
      <c r="JV439" s="163">
        <f t="shared" si="1508"/>
        <v>2.1556593756636229</v>
      </c>
      <c r="JW439" s="163">
        <f t="shared" si="1515"/>
        <v>2.144879560501479</v>
      </c>
      <c r="JX439" s="163">
        <f t="shared" si="1522"/>
        <v>2.1342070222159926</v>
      </c>
      <c r="JY439" s="163">
        <f t="shared" si="1529"/>
        <v>2.1236401673640168</v>
      </c>
      <c r="JZ439" s="163">
        <f t="shared" si="1536"/>
        <v>2.1130308076602833</v>
      </c>
      <c r="KA439" s="163">
        <f t="shared" si="1543"/>
        <v>2.1025269262634629</v>
      </c>
      <c r="KB439" s="163">
        <f t="shared" si="1550"/>
        <v>2.0921269579554824</v>
      </c>
      <c r="KC439" s="163">
        <f t="shared" si="1557"/>
        <v>2.0816870599494157</v>
      </c>
      <c r="KD439" s="163">
        <f t="shared" si="1566"/>
        <v>2.0713508366208679</v>
      </c>
      <c r="KE439" s="163">
        <f t="shared" si="1573"/>
        <v>2.0609772604223062</v>
      </c>
      <c r="KF439" s="163">
        <f t="shared" si="1580"/>
        <v>2.0507070707070709</v>
      </c>
      <c r="KG439" s="163">
        <f t="shared" si="1587"/>
        <v>2.0405387295631199</v>
      </c>
      <c r="KH439" s="163">
        <f t="shared" si="1594"/>
        <v>2.0303353556903794</v>
      </c>
      <c r="KI439" s="163">
        <f t="shared" si="1601"/>
        <v>2.0202335146610055</v>
      </c>
      <c r="KJ439" s="163">
        <f t="shared" si="1608"/>
        <v>2.0102316984619448</v>
      </c>
      <c r="KK439" s="163">
        <f t="shared" si="1615"/>
        <v>2.0001970443349752</v>
      </c>
      <c r="KL439" s="163">
        <f t="shared" si="1622"/>
        <v>1.9902620743742239</v>
      </c>
      <c r="KM439" s="163">
        <f t="shared" si="1629"/>
        <v>1.9802965275068278</v>
      </c>
      <c r="KN439" s="163">
        <f t="shared" si="1636"/>
        <v>1.97043028146231</v>
      </c>
      <c r="KO439" s="163">
        <f t="shared" si="1643"/>
        <v>1.9606618593870719</v>
      </c>
      <c r="KP439" s="163">
        <f t="shared" si="1650"/>
        <v>1.9508648302370275</v>
      </c>
      <c r="KQ439" s="163">
        <f t="shared" si="1657"/>
        <v>1.9411652218255993</v>
      </c>
      <c r="KR439" s="163">
        <f t="shared" si="1664"/>
        <v>1.9315615882278321</v>
      </c>
      <c r="KS439" s="163">
        <f t="shared" si="1671"/>
        <v>1.9219312085831493</v>
      </c>
      <c r="KT439" s="163">
        <f t="shared" si="1678"/>
        <v>1.9123963828183874</v>
      </c>
      <c r="KU439" s="163">
        <f t="shared" ref="KU439:KU487" si="1685">($B439/$B$310)</f>
        <v>1.9028367908022994</v>
      </c>
      <c r="KV439" s="163">
        <f t="shared" si="1259"/>
        <v>1.8933722954488934</v>
      </c>
      <c r="KW439" s="163">
        <f t="shared" si="1265"/>
        <v>1.8840014847809947</v>
      </c>
      <c r="KX439" s="163">
        <f t="shared" si="1271"/>
        <v>1.8746075715604802</v>
      </c>
      <c r="KY439" s="163">
        <f t="shared" si="1277"/>
        <v>1.8653068724733555</v>
      </c>
      <c r="KZ439" s="163">
        <f t="shared" si="1283"/>
        <v>1.8559848854217456</v>
      </c>
      <c r="LA439" s="163">
        <f t="shared" si="1289"/>
        <v>1.8467556094602791</v>
      </c>
      <c r="LB439" s="163">
        <f t="shared" si="1295"/>
        <v>1.8376176683562635</v>
      </c>
      <c r="LC439" s="163">
        <f t="shared" si="1301"/>
        <v>1.8284599219453617</v>
      </c>
      <c r="LD439" s="163">
        <f t="shared" si="1307"/>
        <v>1.819392997968694</v>
      </c>
      <c r="LE439" s="163">
        <f t="shared" si="1313"/>
        <v>1.8103079300915468</v>
      </c>
      <c r="LF439" s="163">
        <f t="shared" si="1319"/>
        <v>1.8013131432627469</v>
      </c>
      <c r="LG439" s="163">
        <f t="shared" si="1325"/>
        <v>1.7923018068389147</v>
      </c>
      <c r="LH439" s="163">
        <f t="shared" si="1331"/>
        <v>1.783380182712579</v>
      </c>
      <c r="LI439" s="163">
        <f t="shared" si="1337"/>
        <v>1.7745469378241361</v>
      </c>
      <c r="LJ439" s="163">
        <f t="shared" si="1343"/>
        <v>1.7656983823273613</v>
      </c>
      <c r="LK439" s="163">
        <f t="shared" si="1349"/>
        <v>1.7569376334160272</v>
      </c>
      <c r="LL439" s="163">
        <f t="shared" si="1355"/>
        <v>1.7481630309988518</v>
      </c>
      <c r="LM439" s="163">
        <f t="shared" si="1362"/>
        <v>1.7394756383161021</v>
      </c>
      <c r="LN439" s="163">
        <f t="shared" si="1369"/>
        <v>1.7307757885763</v>
      </c>
      <c r="LO439" s="163">
        <f t="shared" si="1376"/>
        <v>1.7221625289826388</v>
      </c>
      <c r="LP439" s="163">
        <f t="shared" si="1383"/>
        <v>1.7136345731810252</v>
      </c>
      <c r="LQ439" s="163">
        <f t="shared" si="1390"/>
        <v>1.7050951847704368</v>
      </c>
      <c r="LR439" s="163">
        <f t="shared" si="1397"/>
        <v>1.6966404813638643</v>
      </c>
      <c r="LS439" s="163">
        <f t="shared" si="1404"/>
        <v>1.6881756194911026</v>
      </c>
      <c r="LT439" s="163">
        <f t="shared" si="1411"/>
        <v>1.679794803905345</v>
      </c>
      <c r="LU439" s="163">
        <f t="shared" si="1418"/>
        <v>1.6714050493962678</v>
      </c>
      <c r="LV439" s="163">
        <f t="shared" si="1425"/>
        <v>1.6630986838512369</v>
      </c>
      <c r="LW439" s="163">
        <f t="shared" si="1432"/>
        <v>1.6547845459979351</v>
      </c>
      <c r="LX439" s="163">
        <f t="shared" si="1439"/>
        <v>1.6465531224655312</v>
      </c>
      <c r="LY439" s="163">
        <f t="shared" si="1446"/>
        <v>1.6384031850217895</v>
      </c>
      <c r="LZ439" s="163">
        <f t="shared" si="1453"/>
        <v>1.6302462526766595</v>
      </c>
      <c r="MA439" s="163">
        <f t="shared" si="1460"/>
        <v>1.6221701379640974</v>
      </c>
      <c r="MB439" s="163">
        <f t="shared" si="1467"/>
        <v>1.6140880903164254</v>
      </c>
      <c r="MC439" s="163">
        <f t="shared" si="1474"/>
        <v>1.6060861768894046</v>
      </c>
      <c r="MD439" s="163">
        <f t="shared" si="1481"/>
        <v>1.5980793450881612</v>
      </c>
      <c r="ME439" s="163">
        <f t="shared" si="1488"/>
        <v>1.5901519502898021</v>
      </c>
      <c r="MF439" s="163">
        <f t="shared" si="1495"/>
        <v>1.5822206058086974</v>
      </c>
      <c r="MG439" s="163">
        <f t="shared" si="1502"/>
        <v>1.5743679884195834</v>
      </c>
      <c r="MH439" s="163">
        <f t="shared" si="1509"/>
        <v>1.5665123456790124</v>
      </c>
      <c r="MI439" s="163">
        <f t="shared" si="1516"/>
        <v>1.5587347085018171</v>
      </c>
      <c r="MJ439" s="163">
        <f t="shared" si="1523"/>
        <v>1.5509549274255157</v>
      </c>
      <c r="MK439" s="163">
        <f t="shared" si="1530"/>
        <v>1.5432524198043887</v>
      </c>
      <c r="ML439" s="163">
        <f t="shared" si="1537"/>
        <v>1.5355486083098024</v>
      </c>
      <c r="MM439" s="163">
        <f t="shared" si="1544"/>
        <v>1.5279213285836135</v>
      </c>
      <c r="MN439" s="163">
        <f t="shared" si="1551"/>
        <v>1.5202935450052419</v>
      </c>
      <c r="MO439" s="163">
        <f t="shared" si="1558"/>
        <v>1.5127415428940441</v>
      </c>
      <c r="MP439" s="163">
        <f t="shared" si="1567"/>
        <v>1.5051897983392646</v>
      </c>
      <c r="MQ439" s="163">
        <f t="shared" si="1574"/>
        <v>1.4977130772635616</v>
      </c>
      <c r="MR439" s="163">
        <f t="shared" si="1581"/>
        <v>1.4902373379006606</v>
      </c>
      <c r="MS439" s="163">
        <f t="shared" si="1588"/>
        <v>1.4828358572332863</v>
      </c>
      <c r="MT439" s="163">
        <f t="shared" si="1595"/>
        <v>1.4754360465116279</v>
      </c>
      <c r="MU439" s="163">
        <f t="shared" si="1602"/>
        <v>1.4681097237622331</v>
      </c>
      <c r="MV439" s="163">
        <f t="shared" si="1609"/>
        <v>1.4607857245646856</v>
      </c>
      <c r="MW439" s="163">
        <f t="shared" si="1616"/>
        <v>1.4535344374970169</v>
      </c>
      <c r="MX439" s="163">
        <f t="shared" si="1623"/>
        <v>1.446286094224924</v>
      </c>
      <c r="MY439" s="163">
        <f t="shared" si="1630"/>
        <v>1.439109682907235</v>
      </c>
      <c r="MZ439" s="163">
        <f t="shared" si="1637"/>
        <v>1.4319368034983777</v>
      </c>
      <c r="NA439" s="163">
        <f t="shared" si="1644"/>
        <v>1.4248350722874654</v>
      </c>
      <c r="NB439" s="163">
        <f t="shared" si="1651"/>
        <v>1.4177374301675978</v>
      </c>
      <c r="NC439" s="163">
        <f t="shared" si="1658"/>
        <v>1.4107101496270904</v>
      </c>
      <c r="ND439" s="163">
        <f t="shared" si="1665"/>
        <v>1.4036874855957593</v>
      </c>
      <c r="NE439" s="163">
        <f t="shared" si="1672"/>
        <v>1.3967343943494015</v>
      </c>
      <c r="NF439" s="163">
        <f t="shared" si="1679"/>
        <v>1.3897864184008761</v>
      </c>
      <c r="NG439" s="163">
        <f t="shared" ref="NG439:NG487" si="1686">($B439/$B$374)</f>
        <v>1.3828444282989738</v>
      </c>
      <c r="NH439" s="163">
        <f t="shared" si="1260"/>
        <v>1.3759714440628954</v>
      </c>
      <c r="NI439" s="163">
        <f t="shared" si="1266"/>
        <v>1.3691048869307199</v>
      </c>
      <c r="NJ439" s="163">
        <f t="shared" si="1272"/>
        <v>1.3623065223226267</v>
      </c>
      <c r="NK439" s="163">
        <f t="shared" si="1278"/>
        <v>1.3555150004451171</v>
      </c>
      <c r="NL439" s="163">
        <f t="shared" si="1284"/>
        <v>1.3487908583576933</v>
      </c>
      <c r="NM439" s="163">
        <f t="shared" si="1290"/>
        <v>1.3420739500242387</v>
      </c>
      <c r="NN439" s="163">
        <f t="shared" si="1296"/>
        <v>1.3354236098930012</v>
      </c>
      <c r="NO439" s="163">
        <f t="shared" si="1302"/>
        <v>1.3287808709311457</v>
      </c>
      <c r="NP439" s="163">
        <f t="shared" si="1308"/>
        <v>1.3221464854773586</v>
      </c>
      <c r="NQ439" s="163">
        <f t="shared" si="1314"/>
        <v>1.3155780196993261</v>
      </c>
      <c r="NR439" s="163">
        <f t="shared" si="1320"/>
        <v>1.3090182255845941</v>
      </c>
      <c r="NS439" s="163">
        <f t="shared" si="1326"/>
        <v>1.3025235243798119</v>
      </c>
      <c r="NT439" s="163">
        <f t="shared" si="1332"/>
        <v>1.2960377920585606</v>
      </c>
      <c r="NU439" s="163">
        <f t="shared" si="1338"/>
        <v>1.2896163292961802</v>
      </c>
      <c r="NV439" s="163">
        <f t="shared" si="1344"/>
        <v>1.2832041125905951</v>
      </c>
      <c r="NW439" s="163">
        <f t="shared" si="1350"/>
        <v>1.2768018112448116</v>
      </c>
      <c r="NX439" s="163">
        <f t="shared" si="1356"/>
        <v>1.2704630788485607</v>
      </c>
      <c r="NY439" s="163">
        <f t="shared" si="1363"/>
        <v>1.2641344956413449</v>
      </c>
      <c r="NZ439" s="163">
        <f t="shared" si="1370"/>
        <v>1.2578686493184634</v>
      </c>
      <c r="OA439" s="163">
        <f t="shared" si="1377"/>
        <v>1.2516131683860097</v>
      </c>
      <c r="OB439" s="163">
        <f t="shared" si="1384"/>
        <v>1.245368666421298</v>
      </c>
      <c r="OC439" s="163">
        <f t="shared" si="1391"/>
        <v>1.2391861648016276</v>
      </c>
      <c r="OD439" s="163">
        <f t="shared" si="1398"/>
        <v>1.2330148190136854</v>
      </c>
      <c r="OE439" s="163">
        <f t="shared" si="1405"/>
        <v>1.2269046372023689</v>
      </c>
      <c r="OF439" s="163">
        <f t="shared" si="1412"/>
        <v>1.22080577269994</v>
      </c>
      <c r="OG439" s="163">
        <f t="shared" si="1419"/>
        <v>1.2147187873952932</v>
      </c>
      <c r="OH439" s="163">
        <f t="shared" si="1426"/>
        <v>1.2086922008334988</v>
      </c>
      <c r="OI439" s="163">
        <f t="shared" si="1433"/>
        <v>1.2026776193673236</v>
      </c>
      <c r="OJ439" s="163">
        <f t="shared" si="1440"/>
        <v>1.1966755737189563</v>
      </c>
      <c r="OK439" s="163">
        <f t="shared" si="1447"/>
        <v>1.190733137829912</v>
      </c>
      <c r="OL439" s="163">
        <f t="shared" si="1454"/>
        <v>1.1848033303505427</v>
      </c>
      <c r="OM439" s="163">
        <f t="shared" si="1461"/>
        <v>1.1788866522143078</v>
      </c>
      <c r="ON439" s="163">
        <f t="shared" si="1468"/>
        <v>1.1730287739301259</v>
      </c>
      <c r="OO439" s="163">
        <f t="shared" si="1475"/>
        <v>1.1671840864665977</v>
      </c>
      <c r="OP439" s="163">
        <f t="shared" si="1482"/>
        <v>1.1613973532664659</v>
      </c>
      <c r="OQ439" s="163">
        <f t="shared" si="1489"/>
        <v>1.1556238615664844</v>
      </c>
      <c r="OR439" s="163">
        <f t="shared" si="1496"/>
        <v>1.1498640688717716</v>
      </c>
      <c r="OS439" s="163">
        <f t="shared" si="1503"/>
        <v>1.1441614066726782</v>
      </c>
      <c r="OT439" s="163">
        <f t="shared" si="1510"/>
        <v>1.1384724662604209</v>
      </c>
      <c r="OU439" s="163">
        <f t="shared" si="1517"/>
        <v>1.1327976788304877</v>
      </c>
      <c r="OV439" s="163">
        <f t="shared" si="1524"/>
        <v>1.1271791834770699</v>
      </c>
      <c r="OW439" s="163">
        <f t="shared" si="1531"/>
        <v>1.1215748379493222</v>
      </c>
      <c r="OX439" s="163">
        <f t="shared" si="1538"/>
        <v>1.1159850483729112</v>
      </c>
      <c r="OY439" s="163">
        <f t="shared" si="1545"/>
        <v>1.1104507001166861</v>
      </c>
      <c r="OZ439" s="163">
        <f t="shared" si="1552"/>
        <v>1.1049308805921412</v>
      </c>
      <c r="PA439" s="163">
        <f t="shared" si="1559"/>
        <v>1.099425972056753</v>
      </c>
      <c r="PB439" s="163">
        <f t="shared" si="1568"/>
        <v>1.0939756439271473</v>
      </c>
      <c r="PC439" s="163">
        <f t="shared" si="1575"/>
        <v>1.0885401772948242</v>
      </c>
      <c r="PD439" s="163">
        <f t="shared" si="1582"/>
        <v>1.083119931711481</v>
      </c>
      <c r="PE439" s="163">
        <f t="shared" si="1589"/>
        <v>1.077715256396645</v>
      </c>
      <c r="PF439" s="163">
        <f t="shared" si="1596"/>
        <v>1.0723642510035918</v>
      </c>
      <c r="PG439" s="163">
        <f t="shared" si="1603"/>
        <v>1.0670287316047653</v>
      </c>
      <c r="PH439" s="163">
        <f t="shared" si="1610"/>
        <v>1.061709026252484</v>
      </c>
      <c r="PI439" s="163">
        <f t="shared" si="1617"/>
        <v>1.0564421008811489</v>
      </c>
      <c r="PJ439" s="163">
        <f t="shared" si="1624"/>
        <v>1.0511908871246116</v>
      </c>
      <c r="PK439" s="163">
        <f t="shared" si="1631"/>
        <v>1.0459556929417826</v>
      </c>
      <c r="PL439" s="163">
        <f t="shared" si="1638"/>
        <v>1.04073681692355</v>
      </c>
      <c r="PM439" s="163">
        <f t="shared" si="1645"/>
        <v>1.0355697623014928</v>
      </c>
      <c r="PN439" s="163">
        <f t="shared" si="1652"/>
        <v>1.0304188942275156</v>
      </c>
      <c r="PO439" s="163">
        <f t="shared" si="1659"/>
        <v>1.0252844926267592</v>
      </c>
      <c r="PP439" s="163">
        <f t="shared" si="1666"/>
        <v>1.020166828581957</v>
      </c>
      <c r="PQ439" s="163">
        <f t="shared" si="1673"/>
        <v>1.0150999999999999</v>
      </c>
      <c r="PR439" s="163">
        <f t="shared" si="1680"/>
        <v>1.0100497512437812</v>
      </c>
      <c r="PS439" s="163">
        <f t="shared" ref="PS439:PS487" si="1687">($B439/$B$438)</f>
        <v>1.0050163360945183</v>
      </c>
      <c r="PT439" s="156">
        <f>($B439/$B$439)</f>
        <v>1</v>
      </c>
      <c r="PU439" s="157"/>
      <c r="PV439" s="157"/>
      <c r="PW439" s="157"/>
      <c r="PX439" s="157"/>
      <c r="PY439" s="157"/>
      <c r="PZ439" s="157"/>
      <c r="QA439" s="157"/>
      <c r="QB439" s="157"/>
      <c r="QC439" s="157"/>
      <c r="QD439" s="157"/>
      <c r="QE439" s="157"/>
      <c r="QF439" s="157"/>
      <c r="QG439" s="157"/>
      <c r="QH439" s="157"/>
      <c r="QI439" s="157"/>
      <c r="QJ439" s="157"/>
      <c r="QK439" s="157"/>
      <c r="QL439" s="157"/>
      <c r="QM439" s="157"/>
      <c r="QN439" s="157"/>
      <c r="QO439" s="157"/>
      <c r="QP439" s="157"/>
      <c r="QQ439" s="157"/>
      <c r="QR439" s="157"/>
      <c r="QS439" s="157"/>
      <c r="QT439" s="157"/>
      <c r="QU439" s="157"/>
      <c r="QV439" s="157"/>
      <c r="QW439" s="157"/>
      <c r="QX439" s="157"/>
      <c r="QY439" s="157"/>
      <c r="QZ439" s="157"/>
      <c r="RA439" s="157"/>
      <c r="RB439" s="157"/>
      <c r="RC439" s="157"/>
      <c r="RD439" s="157"/>
      <c r="RE439" s="157"/>
      <c r="RF439" s="157"/>
      <c r="RG439" s="157"/>
      <c r="RH439" s="157"/>
      <c r="RI439" s="157"/>
      <c r="RJ439" s="157"/>
      <c r="RK439" s="157"/>
      <c r="RL439" s="157"/>
      <c r="RM439" s="157"/>
      <c r="RN439" s="157"/>
      <c r="RO439" s="157"/>
      <c r="RP439" s="157"/>
    </row>
    <row r="440" spans="1:484" ht="13">
      <c r="A440" s="151">
        <v>53693</v>
      </c>
      <c r="B440" s="152">
        <f t="shared" si="1560"/>
        <v>30605</v>
      </c>
      <c r="C440" s="153">
        <f t="shared" si="1561"/>
        <v>5.0000000000000001E-3</v>
      </c>
      <c r="E440" s="157">
        <f t="shared" si="1357"/>
        <v>6.1591869591467097</v>
      </c>
      <c r="F440" s="157">
        <f t="shared" si="1364"/>
        <v>6.1124425803874578</v>
      </c>
      <c r="G440" s="157">
        <f t="shared" si="1371"/>
        <v>6.1087824351297408</v>
      </c>
      <c r="H440" s="157">
        <f t="shared" si="1378"/>
        <v>6.0869132856006365</v>
      </c>
      <c r="I440" s="157">
        <f t="shared" si="1385"/>
        <v>6.0784508440913605</v>
      </c>
      <c r="J440" s="157">
        <f t="shared" si="1392"/>
        <v>6.0496145483297097</v>
      </c>
      <c r="K440" s="157">
        <f t="shared" si="1399"/>
        <v>6.0317303902246744</v>
      </c>
      <c r="L440" s="157">
        <f t="shared" si="1406"/>
        <v>6.011589078766451</v>
      </c>
      <c r="M440" s="157">
        <f t="shared" si="1413"/>
        <v>6.0033346410357007</v>
      </c>
      <c r="N440" s="157">
        <f t="shared" si="1420"/>
        <v>5.9962774294670842</v>
      </c>
      <c r="O440" s="157">
        <f t="shared" si="1427"/>
        <v>5.9857226677097595</v>
      </c>
      <c r="P440" s="157">
        <f t="shared" si="1434"/>
        <v>5.9833822091886608</v>
      </c>
      <c r="Q440" s="157">
        <f t="shared" si="1441"/>
        <v>5.9775390625</v>
      </c>
      <c r="R440" s="157">
        <f t="shared" si="1448"/>
        <v>5.975204998047638</v>
      </c>
      <c r="S440" s="157">
        <f t="shared" si="1455"/>
        <v>5.9496500777604977</v>
      </c>
      <c r="T440" s="157">
        <f t="shared" si="1462"/>
        <v>5.9427184466019414</v>
      </c>
      <c r="U440" s="157">
        <f t="shared" si="1469"/>
        <v>5.9231662473388811</v>
      </c>
      <c r="V440" s="157">
        <f t="shared" si="1476"/>
        <v>5.9197292069632494</v>
      </c>
      <c r="W440" s="157">
        <f t="shared" si="1483"/>
        <v>5.9037422839506171</v>
      </c>
      <c r="X440" s="157">
        <f t="shared" si="1490"/>
        <v>5.8810530361260565</v>
      </c>
      <c r="Y440" s="157">
        <f t="shared" si="1497"/>
        <v>5.8912415784408081</v>
      </c>
      <c r="Z440" s="157">
        <f t="shared" si="1504"/>
        <v>5.8810530361260565</v>
      </c>
      <c r="AA440" s="157">
        <f t="shared" si="1511"/>
        <v>5.8708996738921924</v>
      </c>
      <c r="AB440" s="157">
        <f t="shared" si="1518"/>
        <v>5.8742802303262955</v>
      </c>
      <c r="AC440" s="157">
        <f t="shared" si="1525"/>
        <v>5.8562954458476844</v>
      </c>
      <c r="AD440" s="157">
        <f t="shared" si="1532"/>
        <v>5.8339687380861607</v>
      </c>
      <c r="AE440" s="157">
        <f t="shared" si="1539"/>
        <v>5.8306344065536289</v>
      </c>
      <c r="AF440" s="157">
        <f t="shared" si="1546"/>
        <v>5.8217614609092641</v>
      </c>
      <c r="AG440" s="157">
        <f t="shared" si="1553"/>
        <v>5.8051972685887705</v>
      </c>
      <c r="AH440" s="157">
        <f t="shared" si="1562"/>
        <v>5.7898221717744986</v>
      </c>
      <c r="AI440" s="157">
        <f t="shared" si="1569"/>
        <v>5.7953039197121754</v>
      </c>
      <c r="AJ440" s="157">
        <f t="shared" si="1576"/>
        <v>5.7996967974227784</v>
      </c>
      <c r="AK440" s="157">
        <f t="shared" si="1583"/>
        <v>5.790917691579943</v>
      </c>
      <c r="AL440" s="157">
        <f t="shared" si="1590"/>
        <v>5.7658251695553879</v>
      </c>
      <c r="AM440" s="157">
        <f t="shared" si="1597"/>
        <v>5.7560654504419784</v>
      </c>
      <c r="AN440" s="157">
        <f t="shared" si="1604"/>
        <v>5.7463387157341348</v>
      </c>
      <c r="AO440" s="157">
        <f t="shared" si="1611"/>
        <v>5.748497370398197</v>
      </c>
      <c r="AP440" s="157">
        <f t="shared" si="1618"/>
        <v>5.7517383950385268</v>
      </c>
      <c r="AQ440" s="157">
        <f t="shared" si="1625"/>
        <v>5.7366447985004685</v>
      </c>
      <c r="AR440" s="157">
        <f t="shared" si="1632"/>
        <v>5.7141523525018671</v>
      </c>
      <c r="AS440" s="157">
        <f t="shared" si="1639"/>
        <v>5.6992551210428308</v>
      </c>
      <c r="AT440" s="157">
        <f t="shared" si="1646"/>
        <v>5.6939534883720926</v>
      </c>
      <c r="AU440" s="157">
        <f t="shared" si="1653"/>
        <v>5.6854913616942229</v>
      </c>
      <c r="AV440" s="157">
        <f t="shared" si="1660"/>
        <v>5.6781076066790357</v>
      </c>
      <c r="AW440" s="157">
        <f t="shared" si="1667"/>
        <v>5.6581623220558326</v>
      </c>
      <c r="AX440" s="157">
        <f t="shared" si="1674"/>
        <v>5.623851525174568</v>
      </c>
      <c r="AY440" s="157">
        <f t="shared" si="1681"/>
        <v>5.5971104608632043</v>
      </c>
      <c r="AZ440" s="157">
        <f t="shared" ref="AZ440:AZ487" si="1688">($B440/$B$55)</f>
        <v>5.5848540145985401</v>
      </c>
      <c r="BA440" s="157">
        <f t="shared" si="1261"/>
        <v>5.5675823176277968</v>
      </c>
      <c r="BB440" s="157">
        <f t="shared" si="1267"/>
        <v>5.576712827988338</v>
      </c>
      <c r="BC440" s="157">
        <f t="shared" si="1273"/>
        <v>5.5777291780572265</v>
      </c>
      <c r="BD440" s="157">
        <f t="shared" si="1279"/>
        <v>5.5645454545454545</v>
      </c>
      <c r="BE440" s="157">
        <f t="shared" si="1285"/>
        <v>5.574681238615665</v>
      </c>
      <c r="BF440" s="157">
        <f t="shared" si="1291"/>
        <v>5.5574723079716728</v>
      </c>
      <c r="BG440" s="157">
        <f t="shared" si="1297"/>
        <v>5.5544464609800359</v>
      </c>
      <c r="BH440" s="157">
        <f t="shared" si="1303"/>
        <v>5.5494106980961018</v>
      </c>
      <c r="BI440" s="157">
        <f t="shared" si="1309"/>
        <v>5.523371232629489</v>
      </c>
      <c r="BJ440" s="157">
        <f t="shared" si="1315"/>
        <v>5.5203823953823949</v>
      </c>
      <c r="BK440" s="157">
        <f t="shared" si="1321"/>
        <v>5.5005391804457222</v>
      </c>
      <c r="BL440" s="157">
        <f t="shared" si="1327"/>
        <v>5.5035065635677034</v>
      </c>
      <c r="BM440" s="157">
        <f t="shared" si="1333"/>
        <v>5.5025170801869834</v>
      </c>
      <c r="BN440" s="157">
        <f t="shared" si="1339"/>
        <v>5.4769148174659987</v>
      </c>
      <c r="BO440" s="157">
        <f t="shared" si="1345"/>
        <v>5.4593292900463792</v>
      </c>
      <c r="BP440" s="157">
        <f t="shared" si="1351"/>
        <v>5.4331617255458902</v>
      </c>
      <c r="BQ440" s="157">
        <f t="shared" si="1358"/>
        <v>5.4293063686357987</v>
      </c>
      <c r="BR440" s="157">
        <f t="shared" si="1365"/>
        <v>5.430269694819021</v>
      </c>
      <c r="BS440" s="157">
        <f t="shared" si="1372"/>
        <v>5.4072438162544172</v>
      </c>
      <c r="BT440" s="157">
        <f t="shared" si="1379"/>
        <v>5.397707231040564</v>
      </c>
      <c r="BU440" s="157">
        <f t="shared" si="1386"/>
        <v>5.410111366448648</v>
      </c>
      <c r="BV440" s="157">
        <f t="shared" si="1393"/>
        <v>5.3872557648301358</v>
      </c>
      <c r="BW440" s="157">
        <f t="shared" si="1400"/>
        <v>5.3787346221441128</v>
      </c>
      <c r="BX440" s="157">
        <f t="shared" si="1407"/>
        <v>5.3787346221441128</v>
      </c>
      <c r="BY440" s="157">
        <f t="shared" si="1414"/>
        <v>5.3374607603767004</v>
      </c>
      <c r="BZ440" s="157">
        <f t="shared" si="1421"/>
        <v>5.3300243817485198</v>
      </c>
      <c r="CA440" s="157">
        <f t="shared" si="1428"/>
        <v>5.2867507341509761</v>
      </c>
      <c r="CB440" s="157">
        <f t="shared" si="1435"/>
        <v>5.2749052051016889</v>
      </c>
      <c r="CC440" s="157">
        <f t="shared" si="1442"/>
        <v>5.262207702888583</v>
      </c>
      <c r="CD440" s="157">
        <f t="shared" si="1449"/>
        <v>5.2531754205286649</v>
      </c>
      <c r="CE440" s="157">
        <f t="shared" si="1456"/>
        <v>5.2369952087611225</v>
      </c>
      <c r="CF440" s="157">
        <f t="shared" si="1463"/>
        <v>5.2209143636983963</v>
      </c>
      <c r="CG440" s="157">
        <f t="shared" si="1470"/>
        <v>5.2120231607629428</v>
      </c>
      <c r="CH440" s="157">
        <f t="shared" si="1477"/>
        <v>5.2164649735810462</v>
      </c>
      <c r="CI440" s="157">
        <f t="shared" si="1484"/>
        <v>5.1864090832062359</v>
      </c>
      <c r="CJ440" s="157">
        <f t="shared" si="1491"/>
        <v>5.1758836462032809</v>
      </c>
      <c r="CK440" s="157">
        <f t="shared" si="1498"/>
        <v>5.1688903901368013</v>
      </c>
      <c r="CL440" s="157">
        <f t="shared" si="1505"/>
        <v>5.1593054619015506</v>
      </c>
      <c r="CM440" s="157">
        <f t="shared" si="1512"/>
        <v>5.150622685964322</v>
      </c>
      <c r="CN440" s="157">
        <f t="shared" si="1519"/>
        <v>5.1402418542156534</v>
      </c>
      <c r="CO440" s="157">
        <f t="shared" si="1526"/>
        <v>5.1050875729774816</v>
      </c>
      <c r="CP440" s="157">
        <f t="shared" si="1533"/>
        <v>5.0965861781848458</v>
      </c>
      <c r="CQ440" s="157">
        <f t="shared" si="1540"/>
        <v>5.064537481383419</v>
      </c>
      <c r="CR440" s="157">
        <f t="shared" si="1547"/>
        <v>5.0503300330033003</v>
      </c>
      <c r="CS440" s="162">
        <f t="shared" si="1554"/>
        <v>5.0328893274132547</v>
      </c>
      <c r="CT440" s="163">
        <f t="shared" si="1563"/>
        <v>5.0229771869358277</v>
      </c>
      <c r="CU440" s="163">
        <f t="shared" si="1570"/>
        <v>5.0229771869358277</v>
      </c>
      <c r="CV440" s="163">
        <f t="shared" si="1577"/>
        <v>5.0131040131040132</v>
      </c>
      <c r="CW440" s="163">
        <f t="shared" si="1584"/>
        <v>5.0106417812704649</v>
      </c>
      <c r="CX440" s="163">
        <f t="shared" si="1591"/>
        <v>5.0106417812704649</v>
      </c>
      <c r="CY440" s="163">
        <f t="shared" si="1598"/>
        <v>5.0090016366612113</v>
      </c>
      <c r="CZ440" s="163">
        <f t="shared" si="1605"/>
        <v>5.0090016366612113</v>
      </c>
      <c r="DA440" s="163">
        <f t="shared" si="1612"/>
        <v>5.0075510040462907</v>
      </c>
      <c r="DB440" s="163">
        <f t="shared" si="1619"/>
        <v>5.0024517816279834</v>
      </c>
      <c r="DC440" s="163">
        <f t="shared" si="1626"/>
        <v>4.9918447235361283</v>
      </c>
      <c r="DD440" s="163">
        <f t="shared" si="1633"/>
        <v>4.9796615684998375</v>
      </c>
      <c r="DE440" s="163">
        <f t="shared" si="1640"/>
        <v>4.9788514722628925</v>
      </c>
      <c r="DF440" s="163">
        <f t="shared" si="1647"/>
        <v>4.9610958015885878</v>
      </c>
      <c r="DG440" s="163">
        <f t="shared" si="1654"/>
        <v>4.953066839294384</v>
      </c>
      <c r="DH440" s="163">
        <f t="shared" si="1661"/>
        <v>4.9370866268753026</v>
      </c>
      <c r="DI440" s="163">
        <f t="shared" si="1668"/>
        <v>4.9251689732861283</v>
      </c>
      <c r="DJ440" s="163">
        <f t="shared" si="1675"/>
        <v>4.9227923435740708</v>
      </c>
      <c r="DK440" s="163">
        <f t="shared" si="1682"/>
        <v>4.9220006432936634</v>
      </c>
      <c r="DL440" s="163">
        <f t="shared" ref="DL440:DL487" si="1689">($B440/$B$119)</f>
        <v>4.9093679820340075</v>
      </c>
      <c r="DM440" s="163">
        <f t="shared" si="1262"/>
        <v>4.9054335630710053</v>
      </c>
      <c r="DN440" s="163">
        <f t="shared" si="1268"/>
        <v>4.8991515927645271</v>
      </c>
      <c r="DO440" s="163">
        <f t="shared" si="1274"/>
        <v>4.8905401086609137</v>
      </c>
      <c r="DP440" s="163">
        <f t="shared" si="1280"/>
        <v>4.8827377153797062</v>
      </c>
      <c r="DQ440" s="163">
        <f t="shared" si="1286"/>
        <v>4.8579365079365076</v>
      </c>
      <c r="DR440" s="163">
        <f t="shared" si="1292"/>
        <v>4.8242433795712483</v>
      </c>
      <c r="DS440" s="163">
        <f t="shared" si="1298"/>
        <v>4.7880162703379225</v>
      </c>
      <c r="DT440" s="163">
        <f t="shared" si="1304"/>
        <v>4.7641656288916563</v>
      </c>
      <c r="DU440" s="163">
        <f t="shared" si="1310"/>
        <v>4.7405514250309793</v>
      </c>
      <c r="DV440" s="163">
        <f t="shared" si="1316"/>
        <v>4.7171701602959306</v>
      </c>
      <c r="DW440" s="163">
        <f t="shared" si="1322"/>
        <v>4.6940184049079754</v>
      </c>
      <c r="DX440" s="163">
        <f t="shared" si="1328"/>
        <v>4.6703799786357392</v>
      </c>
      <c r="DY440" s="163">
        <f t="shared" si="1334"/>
        <v>4.6469784391132709</v>
      </c>
      <c r="DZ440" s="163">
        <f t="shared" si="1340"/>
        <v>4.6238102432391601</v>
      </c>
      <c r="EA440" s="163">
        <f t="shared" si="1346"/>
        <v>4.6008719182200846</v>
      </c>
      <c r="EB440" s="163">
        <f t="shared" si="1352"/>
        <v>4.5781600598354526</v>
      </c>
      <c r="EC440" s="163">
        <f t="shared" si="1359"/>
        <v>4.5556713307532002</v>
      </c>
      <c r="ED440" s="163">
        <f t="shared" si="1366"/>
        <v>4.5327310426540288</v>
      </c>
      <c r="EE440" s="163">
        <f t="shared" si="1373"/>
        <v>4.5100206307102857</v>
      </c>
      <c r="EF440" s="163">
        <f t="shared" si="1380"/>
        <v>4.4875366568914954</v>
      </c>
      <c r="EG440" s="163">
        <f t="shared" si="1387"/>
        <v>4.4652757513860521</v>
      </c>
      <c r="EH440" s="163">
        <f t="shared" si="1394"/>
        <v>4.4432346109175374</v>
      </c>
      <c r="EI440" s="163">
        <f t="shared" si="1401"/>
        <v>4.4214099971106613</v>
      </c>
      <c r="EJ440" s="163">
        <f t="shared" si="1408"/>
        <v>4.3991663073163716</v>
      </c>
      <c r="EK440" s="163">
        <f t="shared" si="1415"/>
        <v>4.3771453089244847</v>
      </c>
      <c r="EL440" s="163">
        <f t="shared" si="1422"/>
        <v>4.3553436743987479</v>
      </c>
      <c r="EM440" s="163">
        <f t="shared" si="1429"/>
        <v>4.3337581421693567</v>
      </c>
      <c r="EN440" s="163">
        <f t="shared" si="1436"/>
        <v>4.3123855150063406</v>
      </c>
      <c r="EO440" s="163">
        <f t="shared" si="1443"/>
        <v>4.2912226584408302</v>
      </c>
      <c r="EP440" s="163">
        <f t="shared" si="1450"/>
        <v>4.2696707589285712</v>
      </c>
      <c r="EQ440" s="163">
        <f t="shared" si="1457"/>
        <v>4.2483342587451416</v>
      </c>
      <c r="ER440" s="163">
        <f t="shared" si="1464"/>
        <v>4.2272099447513813</v>
      </c>
      <c r="ES440" s="163">
        <f t="shared" si="1471"/>
        <v>4.2062946673996704</v>
      </c>
      <c r="ET440" s="163">
        <f t="shared" si="1478"/>
        <v>4.1855853391684903</v>
      </c>
      <c r="EU440" s="163">
        <f t="shared" si="1485"/>
        <v>4.1645121785276906</v>
      </c>
      <c r="EV440" s="163">
        <f t="shared" si="1492"/>
        <v>4.1436501489304085</v>
      </c>
      <c r="EW440" s="163">
        <f t="shared" si="1499"/>
        <v>4.1229960932237644</v>
      </c>
      <c r="EX440" s="163">
        <f t="shared" si="1506"/>
        <v>4.1025469168900806</v>
      </c>
      <c r="EY440" s="163">
        <f t="shared" si="1513"/>
        <v>4.082299586501267</v>
      </c>
      <c r="EZ440" s="163">
        <f t="shared" si="1520"/>
        <v>4.0622511282187421</v>
      </c>
      <c r="FA440" s="163">
        <f t="shared" si="1527"/>
        <v>4.0418647649234023</v>
      </c>
      <c r="FB440" s="163">
        <f t="shared" si="1534"/>
        <v>4.0216819973718794</v>
      </c>
      <c r="FC440" s="163">
        <f t="shared" si="1541"/>
        <v>4.0016997907949792</v>
      </c>
      <c r="FD440" s="163">
        <f t="shared" si="1548"/>
        <v>3.9819151704397604</v>
      </c>
      <c r="FE440" s="163">
        <f t="shared" si="1555"/>
        <v>3.962325220093216</v>
      </c>
      <c r="FF440" s="163">
        <f t="shared" si="1564"/>
        <v>3.9424191678474818</v>
      </c>
      <c r="FG440" s="163">
        <f t="shared" si="1571"/>
        <v>3.9227121250961292</v>
      </c>
      <c r="FH440" s="163">
        <f t="shared" si="1578"/>
        <v>3.9032011223058283</v>
      </c>
      <c r="FI440" s="163">
        <f t="shared" si="1585"/>
        <v>3.8838832487309647</v>
      </c>
      <c r="FJ440" s="163">
        <f t="shared" si="1592"/>
        <v>3.864755650966031</v>
      </c>
      <c r="FK440" s="163">
        <f t="shared" si="1599"/>
        <v>3.8453323281819323</v>
      </c>
      <c r="FL440" s="163">
        <f t="shared" si="1606"/>
        <v>3.8261032629078633</v>
      </c>
      <c r="FM440" s="163">
        <f t="shared" si="1613"/>
        <v>3.8070655554173403</v>
      </c>
      <c r="FN440" s="163">
        <f t="shared" si="1620"/>
        <v>3.7882163634113133</v>
      </c>
      <c r="FO440" s="163">
        <f t="shared" si="1627"/>
        <v>3.7695529006035224</v>
      </c>
      <c r="FP440" s="163">
        <f t="shared" si="1634"/>
        <v>3.7506127450980391</v>
      </c>
      <c r="FQ440" s="163">
        <f t="shared" si="1641"/>
        <v>3.7318619680526766</v>
      </c>
      <c r="FR440" s="163">
        <f t="shared" si="1648"/>
        <v>3.7132977432661973</v>
      </c>
      <c r="FS440" s="163">
        <f t="shared" si="1655"/>
        <v>3.6949173004949896</v>
      </c>
      <c r="FT440" s="163">
        <f t="shared" si="1662"/>
        <v>3.6767179240749641</v>
      </c>
      <c r="FU440" s="163">
        <f t="shared" si="1669"/>
        <v>3.6582596222806596</v>
      </c>
      <c r="FV440" s="163">
        <f t="shared" si="1676"/>
        <v>3.6399857278782113</v>
      </c>
      <c r="FW440" s="163">
        <f t="shared" si="1683"/>
        <v>3.6218934911242604</v>
      </c>
      <c r="FX440" s="163">
        <f t="shared" ref="FX440:FX487" si="1690">($B440/$B$183)</f>
        <v>3.6039802166745174</v>
      </c>
      <c r="FY440" s="163">
        <f t="shared" si="1263"/>
        <v>3.5862432622451372</v>
      </c>
      <c r="FZ440" s="163">
        <f t="shared" si="1269"/>
        <v>3.5682639617581904</v>
      </c>
      <c r="GA440" s="163">
        <f t="shared" si="1275"/>
        <v>3.5504640371229699</v>
      </c>
      <c r="GB440" s="163">
        <f t="shared" si="1281"/>
        <v>3.5328408172688444</v>
      </c>
      <c r="GC440" s="163">
        <f t="shared" si="1287"/>
        <v>3.5153916838961634</v>
      </c>
      <c r="GD440" s="163">
        <f t="shared" si="1293"/>
        <v>3.4977142857142858</v>
      </c>
      <c r="GE440" s="163">
        <f t="shared" si="1299"/>
        <v>3.4802137821241756</v>
      </c>
      <c r="GF440" s="163">
        <f t="shared" si="1305"/>
        <v>3.4628875311156371</v>
      </c>
      <c r="GG440" s="163">
        <f t="shared" si="1311"/>
        <v>3.445732943030849</v>
      </c>
      <c r="GH440" s="163">
        <f t="shared" si="1317"/>
        <v>3.4287474792740311</v>
      </c>
      <c r="GI440" s="163">
        <f t="shared" si="1323"/>
        <v>3.4115483223720879</v>
      </c>
      <c r="GJ440" s="163">
        <f t="shared" si="1329"/>
        <v>3.3945208518189887</v>
      </c>
      <c r="GK440" s="163">
        <f t="shared" si="1335"/>
        <v>3.377662509656771</v>
      </c>
      <c r="GL440" s="163">
        <f t="shared" si="1341"/>
        <v>3.3609707884911049</v>
      </c>
      <c r="GM440" s="163">
        <f t="shared" si="1347"/>
        <v>3.3440777972027971</v>
      </c>
      <c r="GN440" s="163">
        <f t="shared" si="1353"/>
        <v>3.3273537725592521</v>
      </c>
      <c r="GO440" s="163">
        <f t="shared" si="1360"/>
        <v>3.3107961921246214</v>
      </c>
      <c r="GP440" s="163">
        <f t="shared" si="1367"/>
        <v>3.2944025834230355</v>
      </c>
      <c r="GQ440" s="163">
        <f t="shared" si="1374"/>
        <v>3.2781705227077977</v>
      </c>
      <c r="GR440" s="163">
        <f t="shared" si="1381"/>
        <v>3.2617499733560695</v>
      </c>
      <c r="GS440" s="163">
        <f t="shared" si="1388"/>
        <v>3.2454931071049842</v>
      </c>
      <c r="GT440" s="163">
        <f t="shared" si="1395"/>
        <v>3.229397488656748</v>
      </c>
      <c r="GU440" s="163">
        <f t="shared" si="1402"/>
        <v>3.2134607307853842</v>
      </c>
      <c r="GV440" s="163">
        <f t="shared" si="1409"/>
        <v>3.1973464270789802</v>
      </c>
      <c r="GW440" s="163">
        <f t="shared" si="1416"/>
        <v>3.1813929313929314</v>
      </c>
      <c r="GX440" s="163">
        <f t="shared" si="1423"/>
        <v>3.1655978485726108</v>
      </c>
      <c r="GY440" s="163">
        <f t="shared" si="1430"/>
        <v>3.1499588307945658</v>
      </c>
      <c r="GZ440" s="163">
        <f t="shared" si="1437"/>
        <v>3.1341525857654888</v>
      </c>
      <c r="HA440" s="163">
        <f t="shared" si="1444"/>
        <v>3.1185041777053191</v>
      </c>
      <c r="HB440" s="163">
        <f t="shared" si="1451"/>
        <v>3.1030112541822974</v>
      </c>
      <c r="HC440" s="163">
        <f t="shared" si="1458"/>
        <v>3.0876715092816789</v>
      </c>
      <c r="HD440" s="163">
        <f t="shared" si="1465"/>
        <v>3.0721742621963459</v>
      </c>
      <c r="HE440" s="163">
        <f t="shared" si="1472"/>
        <v>3.0568318018377947</v>
      </c>
      <c r="HF440" s="163">
        <f t="shared" si="1479"/>
        <v>3.0416418207115883</v>
      </c>
      <c r="HG440" s="163">
        <f t="shared" si="1486"/>
        <v>3.0266020569620253</v>
      </c>
      <c r="HH440" s="163">
        <f t="shared" si="1493"/>
        <v>3.0114139525730592</v>
      </c>
      <c r="HI440" s="163">
        <f t="shared" si="1500"/>
        <v>2.9963775210495398</v>
      </c>
      <c r="HJ440" s="163">
        <f t="shared" si="1507"/>
        <v>2.9814905017048221</v>
      </c>
      <c r="HK440" s="163">
        <f t="shared" si="1514"/>
        <v>2.9667506785575806</v>
      </c>
      <c r="HL440" s="163">
        <f t="shared" si="1521"/>
        <v>2.9518711419753085</v>
      </c>
      <c r="HM440" s="163">
        <f t="shared" si="1528"/>
        <v>2.9371401151631478</v>
      </c>
      <c r="HN440" s="163">
        <f t="shared" si="1535"/>
        <v>2.9225553857906799</v>
      </c>
      <c r="HO440" s="163">
        <f t="shared" si="1542"/>
        <v>2.9081147852527556</v>
      </c>
      <c r="HP440" s="163">
        <f t="shared" si="1549"/>
        <v>2.8935425924175098</v>
      </c>
      <c r="HQ440" s="163">
        <f t="shared" si="1556"/>
        <v>2.8791157102539979</v>
      </c>
      <c r="HR440" s="163">
        <f t="shared" si="1565"/>
        <v>2.8648319760366938</v>
      </c>
      <c r="HS440" s="163">
        <f t="shared" si="1572"/>
        <v>2.8506892697466468</v>
      </c>
      <c r="HT440" s="163">
        <f t="shared" si="1579"/>
        <v>2.8364226135310471</v>
      </c>
      <c r="HU440" s="163">
        <f t="shared" si="1586"/>
        <v>2.8222980450018444</v>
      </c>
      <c r="HV440" s="163">
        <f t="shared" si="1593"/>
        <v>2.8083134520095432</v>
      </c>
      <c r="HW440" s="163">
        <f t="shared" si="1600"/>
        <v>2.7944667640613585</v>
      </c>
      <c r="HX440" s="163">
        <f t="shared" si="1607"/>
        <v>2.7805033160715906</v>
      </c>
      <c r="HY440" s="163">
        <f t="shared" si="1614"/>
        <v>2.7666787199421443</v>
      </c>
      <c r="HZ440" s="163">
        <f t="shared" si="1621"/>
        <v>2.7529909148151481</v>
      </c>
      <c r="IA440" s="163">
        <f t="shared" si="1628"/>
        <v>2.7391926966794951</v>
      </c>
      <c r="IB440" s="163">
        <f t="shared" si="1635"/>
        <v>2.7255321043726068</v>
      </c>
      <c r="IC440" s="163">
        <f t="shared" si="1642"/>
        <v>2.7120070890562693</v>
      </c>
      <c r="ID440" s="163">
        <f t="shared" si="1649"/>
        <v>2.6986156423595804</v>
      </c>
      <c r="IE440" s="163">
        <f t="shared" si="1656"/>
        <v>2.6851201965257063</v>
      </c>
      <c r="IF440" s="163">
        <f t="shared" si="1663"/>
        <v>2.6717590571802705</v>
      </c>
      <c r="IG440" s="163">
        <f t="shared" si="1670"/>
        <v>2.6585302293259208</v>
      </c>
      <c r="IH440" s="163">
        <f t="shared" si="1677"/>
        <v>2.6452031114952463</v>
      </c>
      <c r="II440" s="163">
        <f t="shared" si="1684"/>
        <v>2.6320089439284486</v>
      </c>
      <c r="IJ440" s="163">
        <f t="shared" ref="IJ440:IJ487" si="1691">($B440/$B$247)</f>
        <v>2.6189457470477495</v>
      </c>
      <c r="IK440" s="163">
        <f t="shared" si="1264"/>
        <v>2.6060115803814714</v>
      </c>
      <c r="IL440" s="163">
        <f t="shared" si="1270"/>
        <v>2.5929848343641448</v>
      </c>
      <c r="IM440" s="163">
        <f t="shared" si="1276"/>
        <v>2.5800876749283428</v>
      </c>
      <c r="IN440" s="163">
        <f t="shared" si="1282"/>
        <v>2.567318178005201</v>
      </c>
      <c r="IO440" s="163">
        <f t="shared" si="1288"/>
        <v>2.5544612302812788</v>
      </c>
      <c r="IP440" s="163">
        <f t="shared" si="1294"/>
        <v>2.541732414251308</v>
      </c>
      <c r="IQ440" s="163">
        <f t="shared" si="1300"/>
        <v>2.529129823981489</v>
      </c>
      <c r="IR440" s="163">
        <f t="shared" si="1306"/>
        <v>2.5164446637066273</v>
      </c>
      <c r="IS440" s="163">
        <f t="shared" si="1312"/>
        <v>2.5038861163380512</v>
      </c>
      <c r="IT440" s="163">
        <f t="shared" si="1318"/>
        <v>2.4914522956691632</v>
      </c>
      <c r="IU440" s="163">
        <f t="shared" si="1324"/>
        <v>2.4791413527744024</v>
      </c>
      <c r="IV440" s="163">
        <f t="shared" si="1330"/>
        <v>2.4667526396389134</v>
      </c>
      <c r="IW440" s="163">
        <f t="shared" si="1336"/>
        <v>2.4544871280776324</v>
      </c>
      <c r="IX440" s="163">
        <f t="shared" si="1342"/>
        <v>2.4423429893863218</v>
      </c>
      <c r="IY440" s="163">
        <f t="shared" si="1348"/>
        <v>2.430125456566619</v>
      </c>
      <c r="IZ440" s="163">
        <f t="shared" si="1354"/>
        <v>2.4180295488662402</v>
      </c>
      <c r="JA440" s="163">
        <f t="shared" si="1361"/>
        <v>2.4060534591194966</v>
      </c>
      <c r="JB440" s="163">
        <f t="shared" si="1368"/>
        <v>2.3940081351689613</v>
      </c>
      <c r="JC440" s="163">
        <f t="shared" si="1375"/>
        <v>2.3820828144458281</v>
      </c>
      <c r="JD440" s="163">
        <f t="shared" si="1382"/>
        <v>2.3702757125154896</v>
      </c>
      <c r="JE440" s="163">
        <f t="shared" si="1389"/>
        <v>2.3584033289666331</v>
      </c>
      <c r="JF440" s="163">
        <f t="shared" si="1396"/>
        <v>2.3466492869191842</v>
      </c>
      <c r="JG440" s="163">
        <f t="shared" si="1403"/>
        <v>2.3350118257419701</v>
      </c>
      <c r="JH440" s="163">
        <f t="shared" si="1410"/>
        <v>2.3233128368632809</v>
      </c>
      <c r="JI440" s="163">
        <f t="shared" si="1417"/>
        <v>2.3117304932396707</v>
      </c>
      <c r="JJ440" s="163">
        <f t="shared" si="1424"/>
        <v>2.3002630590003759</v>
      </c>
      <c r="JK440" s="163">
        <f t="shared" si="1431"/>
        <v>2.2887376607837271</v>
      </c>
      <c r="JL440" s="163">
        <f t="shared" si="1438"/>
        <v>2.2773271820820002</v>
      </c>
      <c r="JM440" s="163">
        <f t="shared" si="1445"/>
        <v>2.2660299126314229</v>
      </c>
      <c r="JN440" s="163">
        <f t="shared" si="1452"/>
        <v>2.2546780609989687</v>
      </c>
      <c r="JO440" s="163">
        <f t="shared" si="1459"/>
        <v>2.2434393783902653</v>
      </c>
      <c r="JP440" s="163">
        <f t="shared" si="1466"/>
        <v>2.2323121808898616</v>
      </c>
      <c r="JQ440" s="163">
        <f t="shared" si="1473"/>
        <v>2.2211336091153204</v>
      </c>
      <c r="JR440" s="163">
        <f t="shared" si="1480"/>
        <v>2.2100664355863664</v>
      </c>
      <c r="JS440" s="163">
        <f t="shared" si="1487"/>
        <v>2.1991090033771648</v>
      </c>
      <c r="JT440" s="163">
        <f t="shared" si="1494"/>
        <v>2.1881032387216703</v>
      </c>
      <c r="JU440" s="163">
        <f t="shared" si="1501"/>
        <v>2.17720708543786</v>
      </c>
      <c r="JV440" s="163">
        <f t="shared" si="1508"/>
        <v>2.1664189141360515</v>
      </c>
      <c r="JW440" s="163">
        <f t="shared" si="1515"/>
        <v>2.1555852937033384</v>
      </c>
      <c r="JX440" s="163">
        <f t="shared" si="1522"/>
        <v>2.14485948559815</v>
      </c>
      <c r="JY440" s="163">
        <f t="shared" si="1529"/>
        <v>2.134239888423989</v>
      </c>
      <c r="JZ440" s="163">
        <f t="shared" si="1536"/>
        <v>2.123577574243686</v>
      </c>
      <c r="KA440" s="163">
        <f t="shared" si="1543"/>
        <v>2.1130212648439657</v>
      </c>
      <c r="KB440" s="163">
        <f t="shared" si="1550"/>
        <v>2.1025693871942841</v>
      </c>
      <c r="KC440" s="163">
        <f t="shared" si="1557"/>
        <v>2.0920773805454917</v>
      </c>
      <c r="KD440" s="163">
        <f t="shared" si="1566"/>
        <v>2.0816895660454362</v>
      </c>
      <c r="KE440" s="163">
        <f t="shared" si="1573"/>
        <v>2.0712642122360583</v>
      </c>
      <c r="KF440" s="163">
        <f t="shared" si="1580"/>
        <v>2.0609427609427611</v>
      </c>
      <c r="KG440" s="163">
        <f t="shared" si="1587"/>
        <v>2.050723666577325</v>
      </c>
      <c r="KH440" s="163">
        <f t="shared" si="1594"/>
        <v>2.0404693646243084</v>
      </c>
      <c r="KI440" s="163">
        <f t="shared" si="1601"/>
        <v>2.030317102295343</v>
      </c>
      <c r="KJ440" s="163">
        <f t="shared" si="1608"/>
        <v>2.0202653640504322</v>
      </c>
      <c r="KK440" s="163">
        <f t="shared" si="1615"/>
        <v>2.0101806239737274</v>
      </c>
      <c r="KL440" s="163">
        <f t="shared" si="1622"/>
        <v>2.0001960656166262</v>
      </c>
      <c r="KM440" s="163">
        <f t="shared" si="1629"/>
        <v>1.9901807777344258</v>
      </c>
      <c r="KN440" s="163">
        <f t="shared" si="1636"/>
        <v>1.9802652863151085</v>
      </c>
      <c r="KO440" s="163">
        <f t="shared" si="1643"/>
        <v>1.9704481071336595</v>
      </c>
      <c r="KP440" s="163">
        <f t="shared" si="1650"/>
        <v>1.9606021780909673</v>
      </c>
      <c r="KQ440" s="163">
        <f t="shared" si="1657"/>
        <v>1.9508541560428352</v>
      </c>
      <c r="KR440" s="163">
        <f t="shared" si="1664"/>
        <v>1.9412025878472663</v>
      </c>
      <c r="KS440" s="163">
        <f t="shared" si="1671"/>
        <v>1.9315241401072893</v>
      </c>
      <c r="KT440" s="163">
        <f t="shared" si="1678"/>
        <v>1.9219417231851295</v>
      </c>
      <c r="KU440" s="163">
        <f t="shared" si="1685"/>
        <v>1.9123344163959011</v>
      </c>
      <c r="KV440" s="163">
        <f t="shared" ref="KV440:KV487" si="1692">($B440/$B$311)</f>
        <v>1.902822680925143</v>
      </c>
      <c r="KW440" s="163">
        <f t="shared" si="1265"/>
        <v>1.8934050977480821</v>
      </c>
      <c r="KX440" s="163">
        <f t="shared" si="1271"/>
        <v>1.883964296706679</v>
      </c>
      <c r="KY440" s="163">
        <f t="shared" si="1277"/>
        <v>1.8746171750581895</v>
      </c>
      <c r="KZ440" s="163">
        <f t="shared" si="1283"/>
        <v>1.8652486591906388</v>
      </c>
      <c r="LA440" s="163">
        <f t="shared" si="1289"/>
        <v>1.8559733171619164</v>
      </c>
      <c r="LB440" s="163">
        <f t="shared" si="1295"/>
        <v>1.8467897658701424</v>
      </c>
      <c r="LC440" s="163">
        <f t="shared" si="1301"/>
        <v>1.837586310417292</v>
      </c>
      <c r="LD440" s="163">
        <f t="shared" si="1307"/>
        <v>1.8284741307205161</v>
      </c>
      <c r="LE440" s="163">
        <f t="shared" si="1313"/>
        <v>1.8193437165616455</v>
      </c>
      <c r="LF440" s="163">
        <f t="shared" si="1319"/>
        <v>1.8103040340707441</v>
      </c>
      <c r="LG440" s="163">
        <f t="shared" si="1325"/>
        <v>1.8012477193808487</v>
      </c>
      <c r="LH440" s="163">
        <f t="shared" si="1331"/>
        <v>1.7922815647692667</v>
      </c>
      <c r="LI440" s="163">
        <f t="shared" si="1337"/>
        <v>1.7834042305226969</v>
      </c>
      <c r="LJ440" s="163">
        <f t="shared" si="1343"/>
        <v>1.7745115092479851</v>
      </c>
      <c r="LK440" s="163">
        <f t="shared" si="1349"/>
        <v>1.7657070328275544</v>
      </c>
      <c r="LL440" s="163">
        <f t="shared" si="1355"/>
        <v>1.7568886337543055</v>
      </c>
      <c r="LM440" s="163">
        <f t="shared" si="1362"/>
        <v>1.7481578797052608</v>
      </c>
      <c r="LN440" s="163">
        <f t="shared" si="1369"/>
        <v>1.7394146064222791</v>
      </c>
      <c r="LO440" s="163">
        <f t="shared" si="1376"/>
        <v>1.7307583554826669</v>
      </c>
      <c r="LP440" s="163">
        <f t="shared" si="1383"/>
        <v>1.7221878341117551</v>
      </c>
      <c r="LQ440" s="163">
        <f t="shared" si="1390"/>
        <v>1.7136058230683091</v>
      </c>
      <c r="LR440" s="163">
        <f t="shared" si="1397"/>
        <v>1.705108919716976</v>
      </c>
      <c r="LS440" s="163">
        <f t="shared" si="1404"/>
        <v>1.6966018071955209</v>
      </c>
      <c r="LT440" s="163">
        <f t="shared" si="1411"/>
        <v>1.6881791604611396</v>
      </c>
      <c r="LU440" s="163">
        <f t="shared" si="1418"/>
        <v>1.6797475301866081</v>
      </c>
      <c r="LV440" s="163">
        <f t="shared" si="1425"/>
        <v>1.671399705095298</v>
      </c>
      <c r="LW440" s="163">
        <f t="shared" si="1432"/>
        <v>1.6630440689018096</v>
      </c>
      <c r="LX440" s="163">
        <f t="shared" si="1439"/>
        <v>1.6547715598810488</v>
      </c>
      <c r="LY440" s="163">
        <f t="shared" si="1446"/>
        <v>1.6465809436703072</v>
      </c>
      <c r="LZ440" s="163">
        <f t="shared" si="1453"/>
        <v>1.6383832976445396</v>
      </c>
      <c r="MA440" s="163">
        <f t="shared" si="1460"/>
        <v>1.6302668726362328</v>
      </c>
      <c r="MB440" s="163">
        <f t="shared" si="1467"/>
        <v>1.6221444850797688</v>
      </c>
      <c r="MC440" s="163">
        <f t="shared" si="1474"/>
        <v>1.6141026317177365</v>
      </c>
      <c r="MD440" s="163">
        <f t="shared" si="1481"/>
        <v>1.6060558354324097</v>
      </c>
      <c r="ME440" s="163">
        <f t="shared" si="1488"/>
        <v>1.5980888726437261</v>
      </c>
      <c r="MF440" s="163">
        <f t="shared" si="1495"/>
        <v>1.5901179404582533</v>
      </c>
      <c r="MG440" s="163">
        <f t="shared" si="1502"/>
        <v>1.5822261283151529</v>
      </c>
      <c r="MH440" s="163">
        <f t="shared" si="1509"/>
        <v>1.5743312757201646</v>
      </c>
      <c r="MI440" s="163">
        <f t="shared" si="1516"/>
        <v>1.5665148180375696</v>
      </c>
      <c r="MJ440" s="163">
        <f t="shared" si="1523"/>
        <v>1.5586962057550293</v>
      </c>
      <c r="MK440" s="163">
        <f t="shared" si="1530"/>
        <v>1.5509552526225105</v>
      </c>
      <c r="ML440" s="163">
        <f t="shared" si="1537"/>
        <v>1.5432129891085116</v>
      </c>
      <c r="MM440" s="163">
        <f t="shared" si="1544"/>
        <v>1.5355476393557774</v>
      </c>
      <c r="MN440" s="163">
        <f t="shared" si="1551"/>
        <v>1.5278817832359841</v>
      </c>
      <c r="MO440" s="163">
        <f t="shared" si="1558"/>
        <v>1.5202920868312553</v>
      </c>
      <c r="MP440" s="163">
        <f t="shared" si="1567"/>
        <v>1.5127026492684856</v>
      </c>
      <c r="MQ440" s="163">
        <f t="shared" si="1574"/>
        <v>1.5051886096493385</v>
      </c>
      <c r="MR440" s="163">
        <f t="shared" si="1581"/>
        <v>1.4976755566430144</v>
      </c>
      <c r="MS440" s="163">
        <f t="shared" si="1588"/>
        <v>1.4902371329795003</v>
      </c>
      <c r="MT440" s="163">
        <f t="shared" si="1595"/>
        <v>1.4828003875968991</v>
      </c>
      <c r="MU440" s="163">
        <f t="shared" si="1602"/>
        <v>1.4754374969869353</v>
      </c>
      <c r="MV440" s="163">
        <f t="shared" si="1609"/>
        <v>1.4680769415263588</v>
      </c>
      <c r="MW440" s="163">
        <f t="shared" si="1616"/>
        <v>1.4607894611235741</v>
      </c>
      <c r="MX440" s="163">
        <f t="shared" si="1623"/>
        <v>1.4535049392097263</v>
      </c>
      <c r="MY440" s="163">
        <f t="shared" si="1630"/>
        <v>1.4462927082841075</v>
      </c>
      <c r="MZ440" s="163">
        <f t="shared" si="1637"/>
        <v>1.4390840268961302</v>
      </c>
      <c r="NA440" s="163">
        <f t="shared" si="1644"/>
        <v>1.4319468488279605</v>
      </c>
      <c r="NB440" s="163">
        <f t="shared" si="1651"/>
        <v>1.4248137802607077</v>
      </c>
      <c r="NC440" s="163">
        <f t="shared" si="1658"/>
        <v>1.4177514244684302</v>
      </c>
      <c r="ND440" s="163">
        <f t="shared" si="1665"/>
        <v>1.4106937082277022</v>
      </c>
      <c r="NE440" s="163">
        <f t="shared" si="1672"/>
        <v>1.4037059120304545</v>
      </c>
      <c r="NF440" s="163">
        <f t="shared" si="1679"/>
        <v>1.3967232566630157</v>
      </c>
      <c r="NG440" s="163">
        <f t="shared" si="1686"/>
        <v>1.3897466170193442</v>
      </c>
      <c r="NH440" s="163">
        <f t="shared" ref="NH440:NH487" si="1693">($B440/$B$375)</f>
        <v>1.3828393276703417</v>
      </c>
      <c r="NI440" s="163">
        <f t="shared" si="1266"/>
        <v>1.375938497504833</v>
      </c>
      <c r="NJ440" s="163">
        <f t="shared" si="1272"/>
        <v>1.3691062002326206</v>
      </c>
      <c r="NK440" s="163">
        <f t="shared" si="1278"/>
        <v>1.3622807798450993</v>
      </c>
      <c r="NL440" s="163">
        <f t="shared" si="1284"/>
        <v>1.3555230755602798</v>
      </c>
      <c r="NM440" s="163">
        <f t="shared" si="1290"/>
        <v>1.3487726411352519</v>
      </c>
      <c r="NN440" s="163">
        <f t="shared" si="1296"/>
        <v>1.3420891071741801</v>
      </c>
      <c r="NO440" s="163">
        <f t="shared" si="1302"/>
        <v>1.3354132123221922</v>
      </c>
      <c r="NP440" s="163">
        <f t="shared" si="1308"/>
        <v>1.3287457126731212</v>
      </c>
      <c r="NQ440" s="163">
        <f t="shared" si="1314"/>
        <v>1.322144461724555</v>
      </c>
      <c r="NR440" s="163">
        <f t="shared" si="1320"/>
        <v>1.3155519257221457</v>
      </c>
      <c r="NS440" s="163">
        <f t="shared" si="1326"/>
        <v>1.3090248075278015</v>
      </c>
      <c r="NT440" s="163">
        <f t="shared" si="1332"/>
        <v>1.3025067029833597</v>
      </c>
      <c r="NU440" s="163">
        <f t="shared" si="1338"/>
        <v>1.2960531887863131</v>
      </c>
      <c r="NV440" s="163">
        <f t="shared" si="1344"/>
        <v>1.2896089667958874</v>
      </c>
      <c r="NW440" s="163">
        <f t="shared" si="1350"/>
        <v>1.2831747096557797</v>
      </c>
      <c r="NX440" s="163">
        <f t="shared" si="1356"/>
        <v>1.2768043387567793</v>
      </c>
      <c r="NY440" s="163">
        <f t="shared" si="1363"/>
        <v>1.2704441677044416</v>
      </c>
      <c r="NZ440" s="163">
        <f t="shared" si="1370"/>
        <v>1.2641470466749276</v>
      </c>
      <c r="OA440" s="163">
        <f t="shared" si="1377"/>
        <v>1.2578603427725947</v>
      </c>
      <c r="OB440" s="163">
        <f t="shared" si="1384"/>
        <v>1.2515846726373041</v>
      </c>
      <c r="OC440" s="163">
        <f t="shared" si="1391"/>
        <v>1.2453713123092574</v>
      </c>
      <c r="OD440" s="163">
        <f t="shared" si="1398"/>
        <v>1.2391691634950199</v>
      </c>
      <c r="OE440" s="163">
        <f t="shared" si="1405"/>
        <v>1.2330284839450465</v>
      </c>
      <c r="OF440" s="163">
        <f t="shared" si="1412"/>
        <v>1.2268991781920224</v>
      </c>
      <c r="OG440" s="163">
        <f t="shared" si="1419"/>
        <v>1.2207818109293977</v>
      </c>
      <c r="OH440" s="163">
        <f t="shared" si="1426"/>
        <v>1.2147251438777535</v>
      </c>
      <c r="OI440" s="163">
        <f t="shared" si="1433"/>
        <v>1.2086805418427393</v>
      </c>
      <c r="OJ440" s="163">
        <f t="shared" si="1440"/>
        <v>1.2026485381955361</v>
      </c>
      <c r="OK440" s="163">
        <f t="shared" si="1447"/>
        <v>1.1966764418377323</v>
      </c>
      <c r="OL440" s="163">
        <f t="shared" si="1454"/>
        <v>1.1907170369217601</v>
      </c>
      <c r="OM440" s="163">
        <f t="shared" si="1461"/>
        <v>1.1847708268813875</v>
      </c>
      <c r="ON440" s="163">
        <f t="shared" si="1468"/>
        <v>1.1788837101806555</v>
      </c>
      <c r="OO440" s="163">
        <f t="shared" si="1475"/>
        <v>1.1730098501398949</v>
      </c>
      <c r="OP440" s="163">
        <f t="shared" si="1482"/>
        <v>1.1671942336295336</v>
      </c>
      <c r="OQ440" s="163">
        <f t="shared" si="1489"/>
        <v>1.1613919247115969</v>
      </c>
      <c r="OR440" s="163">
        <f t="shared" si="1496"/>
        <v>1.155603383174747</v>
      </c>
      <c r="OS440" s="163">
        <f t="shared" si="1503"/>
        <v>1.1498722572888489</v>
      </c>
      <c r="OT440" s="163">
        <f t="shared" si="1510"/>
        <v>1.1441549216793152</v>
      </c>
      <c r="OU440" s="163">
        <f t="shared" si="1517"/>
        <v>1.1384518096938585</v>
      </c>
      <c r="OV440" s="163">
        <f t="shared" si="1524"/>
        <v>1.1328052707554503</v>
      </c>
      <c r="OW440" s="163">
        <f t="shared" si="1531"/>
        <v>1.1271729522687095</v>
      </c>
      <c r="OX440" s="163">
        <f t="shared" si="1538"/>
        <v>1.1215552623863969</v>
      </c>
      <c r="OY440" s="163">
        <f t="shared" si="1545"/>
        <v>1.1159932905484247</v>
      </c>
      <c r="OZ440" s="163">
        <f t="shared" si="1552"/>
        <v>1.1104459199593628</v>
      </c>
      <c r="PA440" s="163">
        <f t="shared" si="1559"/>
        <v>1.1049135347846493</v>
      </c>
      <c r="PB440" s="163">
        <f t="shared" si="1568"/>
        <v>1.099436002442792</v>
      </c>
      <c r="PC440" s="163">
        <f t="shared" si="1575"/>
        <v>1.0939734057763797</v>
      </c>
      <c r="PD440" s="163">
        <f t="shared" si="1582"/>
        <v>1.0885261061317399</v>
      </c>
      <c r="PE440" s="163">
        <f t="shared" si="1589"/>
        <v>1.0830944544714585</v>
      </c>
      <c r="PF440" s="163">
        <f t="shared" si="1596"/>
        <v>1.0777167406155364</v>
      </c>
      <c r="PG440" s="163">
        <f t="shared" si="1603"/>
        <v>1.0723545900490539</v>
      </c>
      <c r="PH440" s="163">
        <f t="shared" si="1610"/>
        <v>1.067008332461737</v>
      </c>
      <c r="PI440" s="163">
        <f t="shared" si="1617"/>
        <v>1.0617151182959828</v>
      </c>
      <c r="PJ440" s="163">
        <f t="shared" si="1624"/>
        <v>1.0564376941663791</v>
      </c>
      <c r="PK440" s="163">
        <f t="shared" si="1631"/>
        <v>1.0511763695689507</v>
      </c>
      <c r="PL440" s="163">
        <f t="shared" si="1638"/>
        <v>1.0459314445849424</v>
      </c>
      <c r="PM440" s="163">
        <f t="shared" si="1645"/>
        <v>1.0407385996531437</v>
      </c>
      <c r="PN440" s="163">
        <f t="shared" si="1652"/>
        <v>1.0355620220613115</v>
      </c>
      <c r="PO440" s="163">
        <f t="shared" si="1659"/>
        <v>1.0304019931317756</v>
      </c>
      <c r="PP440" s="163">
        <f t="shared" si="1666"/>
        <v>1.025258785300325</v>
      </c>
      <c r="PQ440" s="163">
        <f t="shared" si="1673"/>
        <v>1.0201666666666667</v>
      </c>
      <c r="PR440" s="163">
        <f t="shared" si="1680"/>
        <v>1.0150912106135987</v>
      </c>
      <c r="PS440" s="163">
        <f t="shared" si="1687"/>
        <v>1.0100326721890367</v>
      </c>
      <c r="PT440" s="163">
        <f t="shared" ref="PT440:PT487" si="1694">($B440/$B$439)</f>
        <v>1.004991298065872</v>
      </c>
      <c r="PU440" s="156">
        <f>($B440/$B$440)</f>
        <v>1</v>
      </c>
      <c r="PV440" s="157"/>
      <c r="PW440" s="157"/>
      <c r="PX440" s="157"/>
      <c r="PY440" s="157"/>
      <c r="PZ440" s="157"/>
      <c r="QA440" s="157"/>
      <c r="QB440" s="157"/>
      <c r="QC440" s="157"/>
      <c r="QD440" s="157"/>
      <c r="QE440" s="157"/>
      <c r="QF440" s="157"/>
      <c r="QG440" s="157"/>
      <c r="QH440" s="157"/>
      <c r="QI440" s="157"/>
      <c r="QJ440" s="157"/>
      <c r="QK440" s="157"/>
      <c r="QL440" s="157"/>
      <c r="QM440" s="157"/>
      <c r="QN440" s="157"/>
      <c r="QO440" s="157"/>
      <c r="QP440" s="157"/>
      <c r="QQ440" s="157"/>
      <c r="QR440" s="157"/>
      <c r="QS440" s="157"/>
      <c r="QT440" s="157"/>
      <c r="QU440" s="157"/>
      <c r="QV440" s="157"/>
      <c r="QW440" s="157"/>
      <c r="QX440" s="157"/>
      <c r="QY440" s="157"/>
      <c r="QZ440" s="157"/>
      <c r="RA440" s="157"/>
      <c r="RB440" s="157"/>
      <c r="RC440" s="157"/>
      <c r="RD440" s="157"/>
      <c r="RE440" s="157"/>
      <c r="RF440" s="157"/>
      <c r="RG440" s="157"/>
      <c r="RH440" s="157"/>
      <c r="RI440" s="157"/>
      <c r="RJ440" s="157"/>
      <c r="RK440" s="157"/>
      <c r="RL440" s="157"/>
      <c r="RM440" s="157"/>
      <c r="RN440" s="157"/>
      <c r="RO440" s="157"/>
      <c r="RP440" s="157"/>
    </row>
    <row r="441" spans="1:484" ht="13">
      <c r="A441" s="151">
        <v>53724</v>
      </c>
      <c r="B441" s="152">
        <f t="shared" si="1560"/>
        <v>30758</v>
      </c>
      <c r="C441" s="153">
        <f t="shared" si="1561"/>
        <v>5.0000000000000001E-3</v>
      </c>
      <c r="E441" s="157">
        <f t="shared" si="1357"/>
        <v>6.1899778627490445</v>
      </c>
      <c r="F441" s="157">
        <f t="shared" si="1364"/>
        <v>6.1429998002796085</v>
      </c>
      <c r="G441" s="157">
        <f t="shared" si="1371"/>
        <v>6.1393213572854295</v>
      </c>
      <c r="H441" s="157">
        <f t="shared" si="1378"/>
        <v>6.1173428798727132</v>
      </c>
      <c r="I441" s="157">
        <f t="shared" si="1385"/>
        <v>6.1088381330685202</v>
      </c>
      <c r="J441" s="157">
        <f t="shared" si="1392"/>
        <v>6.0798576793832773</v>
      </c>
      <c r="K441" s="157">
        <f t="shared" si="1399"/>
        <v>6.0618841150965705</v>
      </c>
      <c r="L441" s="157">
        <f t="shared" si="1406"/>
        <v>6.0416421135336869</v>
      </c>
      <c r="M441" s="157">
        <f t="shared" si="1413"/>
        <v>6.0333464103570025</v>
      </c>
      <c r="N441" s="157">
        <f t="shared" si="1420"/>
        <v>6.0262539184952981</v>
      </c>
      <c r="O441" s="157">
        <f t="shared" si="1427"/>
        <v>6.0156463915509484</v>
      </c>
      <c r="P441" s="157">
        <f t="shared" si="1434"/>
        <v>6.0132942326490717</v>
      </c>
      <c r="Q441" s="157">
        <f t="shared" si="1441"/>
        <v>6.0074218750000004</v>
      </c>
      <c r="R441" s="157">
        <f t="shared" si="1448"/>
        <v>6.0050761421319798</v>
      </c>
      <c r="S441" s="157">
        <f t="shared" si="1455"/>
        <v>5.9793934681181957</v>
      </c>
      <c r="T441" s="157">
        <f t="shared" si="1462"/>
        <v>5.9724271844660191</v>
      </c>
      <c r="U441" s="157">
        <f t="shared" si="1469"/>
        <v>5.9527772401780528</v>
      </c>
      <c r="V441" s="157">
        <f t="shared" si="1476"/>
        <v>5.9493230174081235</v>
      </c>
      <c r="W441" s="157">
        <f t="shared" si="1483"/>
        <v>5.9332561728395063</v>
      </c>
      <c r="X441" s="157">
        <f t="shared" si="1490"/>
        <v>5.9104534973097618</v>
      </c>
      <c r="Y441" s="157">
        <f t="shared" si="1497"/>
        <v>5.9206929740134742</v>
      </c>
      <c r="Z441" s="157">
        <f t="shared" si="1504"/>
        <v>5.9104534973097618</v>
      </c>
      <c r="AA441" s="157">
        <f t="shared" si="1511"/>
        <v>5.9002493765586035</v>
      </c>
      <c r="AB441" s="157">
        <f t="shared" si="1518"/>
        <v>5.9036468330134353</v>
      </c>
      <c r="AC441" s="157">
        <f t="shared" si="1525"/>
        <v>5.8855721393034823</v>
      </c>
      <c r="AD441" s="157">
        <f t="shared" si="1532"/>
        <v>5.8631338162409454</v>
      </c>
      <c r="AE441" s="157">
        <f t="shared" si="1539"/>
        <v>5.8597828157744329</v>
      </c>
      <c r="AF441" s="157">
        <f t="shared" si="1546"/>
        <v>5.8508655126498006</v>
      </c>
      <c r="AG441" s="157">
        <f t="shared" si="1553"/>
        <v>5.8342185128983308</v>
      </c>
      <c r="AH441" s="157">
        <f t="shared" si="1562"/>
        <v>5.8187665531592883</v>
      </c>
      <c r="AI441" s="157">
        <f t="shared" si="1569"/>
        <v>5.8242757053588337</v>
      </c>
      <c r="AJ441" s="157">
        <f t="shared" si="1576"/>
        <v>5.828690543869623</v>
      </c>
      <c r="AK441" s="157">
        <f t="shared" si="1583"/>
        <v>5.8198675496688743</v>
      </c>
      <c r="AL441" s="157">
        <f t="shared" si="1590"/>
        <v>5.7946495855312738</v>
      </c>
      <c r="AM441" s="157">
        <f t="shared" si="1597"/>
        <v>5.7848410757946214</v>
      </c>
      <c r="AN441" s="157">
        <f t="shared" si="1604"/>
        <v>5.7750657153586182</v>
      </c>
      <c r="AO441" s="157">
        <f t="shared" si="1611"/>
        <v>5.7772351615326825</v>
      </c>
      <c r="AP441" s="157">
        <f t="shared" si="1618"/>
        <v>5.7804923886487503</v>
      </c>
      <c r="AQ441" s="157">
        <f t="shared" si="1625"/>
        <v>5.7653233364573575</v>
      </c>
      <c r="AR441" s="157">
        <f t="shared" si="1632"/>
        <v>5.7427184466019421</v>
      </c>
      <c r="AS441" s="157">
        <f t="shared" si="1639"/>
        <v>5.7277467411545624</v>
      </c>
      <c r="AT441" s="157">
        <f t="shared" si="1646"/>
        <v>5.7224186046511631</v>
      </c>
      <c r="AU441" s="157">
        <f t="shared" si="1653"/>
        <v>5.7139141742522757</v>
      </c>
      <c r="AV441" s="157">
        <f t="shared" si="1660"/>
        <v>5.7064935064935067</v>
      </c>
      <c r="AW441" s="157">
        <f t="shared" si="1667"/>
        <v>5.6864485117396928</v>
      </c>
      <c r="AX441" s="157">
        <f t="shared" si="1674"/>
        <v>5.651966188901139</v>
      </c>
      <c r="AY441" s="157">
        <f t="shared" si="1681"/>
        <v>5.6250914411119242</v>
      </c>
      <c r="AZ441" s="157">
        <f t="shared" si="1688"/>
        <v>5.612773722627737</v>
      </c>
      <c r="BA441" s="157">
        <f t="shared" ref="BA441:BA487" si="1695">($B441/$B$56)</f>
        <v>5.5954156812806985</v>
      </c>
      <c r="BB441" s="157">
        <f t="shared" si="1267"/>
        <v>5.6045918367346941</v>
      </c>
      <c r="BC441" s="157">
        <f t="shared" si="1273"/>
        <v>5.6056132677237107</v>
      </c>
      <c r="BD441" s="157">
        <f t="shared" si="1279"/>
        <v>5.5923636363636362</v>
      </c>
      <c r="BE441" s="157">
        <f t="shared" si="1285"/>
        <v>5.602550091074681</v>
      </c>
      <c r="BF441" s="157">
        <f t="shared" si="1291"/>
        <v>5.5852551298347555</v>
      </c>
      <c r="BG441" s="157">
        <f t="shared" si="1297"/>
        <v>5.5822141560798544</v>
      </c>
      <c r="BH441" s="157">
        <f t="shared" si="1303"/>
        <v>5.5771532184950132</v>
      </c>
      <c r="BI441" s="157">
        <f t="shared" si="1309"/>
        <v>5.5509835769716656</v>
      </c>
      <c r="BJ441" s="157">
        <f t="shared" si="1315"/>
        <v>5.5479797979797976</v>
      </c>
      <c r="BK441" s="157">
        <f t="shared" si="1321"/>
        <v>5.52803738317757</v>
      </c>
      <c r="BL441" s="157">
        <f t="shared" si="1327"/>
        <v>5.5310196007912245</v>
      </c>
      <c r="BM441" s="157">
        <f t="shared" si="1333"/>
        <v>5.5300251708018697</v>
      </c>
      <c r="BN441" s="157">
        <f t="shared" si="1339"/>
        <v>5.5042949176807445</v>
      </c>
      <c r="BO441" s="157">
        <f t="shared" si="1345"/>
        <v>5.4866214769889403</v>
      </c>
      <c r="BP441" s="157">
        <f t="shared" si="1351"/>
        <v>5.4603230960411855</v>
      </c>
      <c r="BQ441" s="157">
        <f t="shared" si="1358"/>
        <v>5.4564484654958312</v>
      </c>
      <c r="BR441" s="157">
        <f t="shared" si="1365"/>
        <v>5.4574166075230659</v>
      </c>
      <c r="BS441" s="157">
        <f t="shared" si="1372"/>
        <v>5.4342756183745582</v>
      </c>
      <c r="BT441" s="157">
        <f t="shared" si="1379"/>
        <v>5.4246913580246909</v>
      </c>
      <c r="BU441" s="157">
        <f t="shared" si="1386"/>
        <v>5.4371575039773727</v>
      </c>
      <c r="BV441" s="157">
        <f t="shared" si="1393"/>
        <v>5.4141876430205951</v>
      </c>
      <c r="BW441" s="157">
        <f t="shared" si="1400"/>
        <v>5.4056239015817225</v>
      </c>
      <c r="BX441" s="157">
        <f t="shared" si="1407"/>
        <v>5.4056239015817225</v>
      </c>
      <c r="BY441" s="157">
        <f t="shared" si="1414"/>
        <v>5.3641437042204396</v>
      </c>
      <c r="BZ441" s="157">
        <f t="shared" si="1421"/>
        <v>5.3566701497735982</v>
      </c>
      <c r="CA441" s="157">
        <f t="shared" si="1428"/>
        <v>5.3131801692865777</v>
      </c>
      <c r="CB441" s="157">
        <f t="shared" si="1435"/>
        <v>5.3012754222681835</v>
      </c>
      <c r="CC441" s="157">
        <f t="shared" si="1442"/>
        <v>5.2885144429160933</v>
      </c>
      <c r="CD441" s="157">
        <f t="shared" si="1449"/>
        <v>5.2794370065224854</v>
      </c>
      <c r="CE441" s="157">
        <f t="shared" si="1456"/>
        <v>5.263175906913073</v>
      </c>
      <c r="CF441" s="157">
        <f t="shared" si="1463"/>
        <v>5.2470146707608327</v>
      </c>
      <c r="CG441" s="157">
        <f t="shared" si="1470"/>
        <v>5.2380790190735693</v>
      </c>
      <c r="CH441" s="157">
        <f t="shared" si="1477"/>
        <v>5.2425430373274242</v>
      </c>
      <c r="CI441" s="157">
        <f t="shared" si="1484"/>
        <v>5.2123368920521944</v>
      </c>
      <c r="CJ441" s="157">
        <f t="shared" si="1491"/>
        <v>5.2017588364620329</v>
      </c>
      <c r="CK441" s="157">
        <f t="shared" si="1498"/>
        <v>5.1947306198277321</v>
      </c>
      <c r="CL441" s="157">
        <f t="shared" si="1505"/>
        <v>5.18509777478085</v>
      </c>
      <c r="CM441" s="157">
        <f t="shared" si="1512"/>
        <v>5.1763715920565465</v>
      </c>
      <c r="CN441" s="157">
        <f t="shared" si="1519"/>
        <v>5.1659388646288207</v>
      </c>
      <c r="CO441" s="157">
        <f t="shared" si="1526"/>
        <v>5.1306088407005834</v>
      </c>
      <c r="CP441" s="157">
        <f t="shared" si="1533"/>
        <v>5.1220649458784342</v>
      </c>
      <c r="CQ441" s="157">
        <f t="shared" si="1540"/>
        <v>5.0898560317722987</v>
      </c>
      <c r="CR441" s="157">
        <f t="shared" si="1547"/>
        <v>5.0755775577557758</v>
      </c>
      <c r="CS441" s="162">
        <f t="shared" si="1554"/>
        <v>5.0580496628843941</v>
      </c>
      <c r="CT441" s="163">
        <f t="shared" si="1563"/>
        <v>5.0480879698014114</v>
      </c>
      <c r="CU441" s="163">
        <f t="shared" si="1570"/>
        <v>5.0480879698014114</v>
      </c>
      <c r="CV441" s="163">
        <f t="shared" si="1577"/>
        <v>5.0381654381654384</v>
      </c>
      <c r="CW441" s="163">
        <f t="shared" si="1584"/>
        <v>5.0356908971840211</v>
      </c>
      <c r="CX441" s="163">
        <f t="shared" si="1591"/>
        <v>5.0356908971840211</v>
      </c>
      <c r="CY441" s="163">
        <f t="shared" si="1598"/>
        <v>5.0340425531914894</v>
      </c>
      <c r="CZ441" s="163">
        <f t="shared" si="1605"/>
        <v>5.0340425531914894</v>
      </c>
      <c r="DA441" s="163">
        <f t="shared" si="1612"/>
        <v>5.0325846685984583</v>
      </c>
      <c r="DB441" s="163">
        <f t="shared" si="1619"/>
        <v>5.02745995423341</v>
      </c>
      <c r="DC441" s="163">
        <f t="shared" si="1626"/>
        <v>5.0167998695155767</v>
      </c>
      <c r="DD441" s="163">
        <f t="shared" si="1633"/>
        <v>5.0045558086560362</v>
      </c>
      <c r="DE441" s="163">
        <f t="shared" si="1640"/>
        <v>5.0037416625996425</v>
      </c>
      <c r="DF441" s="163">
        <f t="shared" si="1647"/>
        <v>4.9858972280758636</v>
      </c>
      <c r="DG441" s="163">
        <f t="shared" si="1654"/>
        <v>4.9778281275287259</v>
      </c>
      <c r="DH441" s="163">
        <f t="shared" si="1661"/>
        <v>4.9617680271011455</v>
      </c>
      <c r="DI441" s="163">
        <f t="shared" si="1668"/>
        <v>4.9497907949790791</v>
      </c>
      <c r="DJ441" s="163">
        <f t="shared" si="1675"/>
        <v>4.9474022840598355</v>
      </c>
      <c r="DK441" s="163">
        <f t="shared" si="1682"/>
        <v>4.9466066259247343</v>
      </c>
      <c r="DL441" s="163">
        <f t="shared" si="1689"/>
        <v>4.9339108116778956</v>
      </c>
      <c r="DM441" s="163">
        <f t="shared" ref="DM441:DM487" si="1696">($B441/$B$120)</f>
        <v>4.9299567238339481</v>
      </c>
      <c r="DN441" s="163">
        <f t="shared" si="1268"/>
        <v>4.9236433488074276</v>
      </c>
      <c r="DO441" s="163">
        <f t="shared" si="1274"/>
        <v>4.914988814317673</v>
      </c>
      <c r="DP441" s="163">
        <f t="shared" si="1280"/>
        <v>4.9071474154435224</v>
      </c>
      <c r="DQ441" s="163">
        <f t="shared" si="1286"/>
        <v>4.8822222222222225</v>
      </c>
      <c r="DR441" s="163">
        <f t="shared" si="1292"/>
        <v>4.8483606557377046</v>
      </c>
      <c r="DS441" s="163">
        <f t="shared" si="1298"/>
        <v>4.8119524405506882</v>
      </c>
      <c r="DT441" s="163">
        <f t="shared" si="1304"/>
        <v>4.787982565379826</v>
      </c>
      <c r="DU441" s="163">
        <f t="shared" si="1310"/>
        <v>4.7642503097893432</v>
      </c>
      <c r="DV441" s="163">
        <f t="shared" si="1316"/>
        <v>4.7407521578298395</v>
      </c>
      <c r="DW441" s="163">
        <f t="shared" si="1322"/>
        <v>4.7174846625766875</v>
      </c>
      <c r="DX441" s="163">
        <f t="shared" si="1328"/>
        <v>4.6937280634823741</v>
      </c>
      <c r="DY441" s="163">
        <f t="shared" si="1334"/>
        <v>4.670209535378075</v>
      </c>
      <c r="DZ441" s="163">
        <f t="shared" si="1340"/>
        <v>4.6469255174497661</v>
      </c>
      <c r="EA441" s="163">
        <f t="shared" si="1346"/>
        <v>4.6238725195429948</v>
      </c>
      <c r="EB441" s="163">
        <f t="shared" si="1352"/>
        <v>4.6010471204188486</v>
      </c>
      <c r="EC441" s="163">
        <f t="shared" si="1359"/>
        <v>4.5784459660613281</v>
      </c>
      <c r="ED441" s="163">
        <f t="shared" si="1366"/>
        <v>4.5553909952606633</v>
      </c>
      <c r="EE441" s="163">
        <f t="shared" si="1373"/>
        <v>4.5325670498084287</v>
      </c>
      <c r="EF441" s="163">
        <f t="shared" si="1380"/>
        <v>4.5099706744868033</v>
      </c>
      <c r="EG441" s="163">
        <f t="shared" si="1387"/>
        <v>4.4875984826378756</v>
      </c>
      <c r="EH441" s="163">
        <f t="shared" si="1394"/>
        <v>4.4654471544715451</v>
      </c>
      <c r="EI441" s="163">
        <f t="shared" si="1401"/>
        <v>4.4435134354232879</v>
      </c>
      <c r="EJ441" s="163">
        <f t="shared" si="1408"/>
        <v>4.4211585453500071</v>
      </c>
      <c r="EK441" s="163">
        <f t="shared" si="1415"/>
        <v>4.3990274599542332</v>
      </c>
      <c r="EL441" s="163">
        <f t="shared" si="1422"/>
        <v>4.3771168350647507</v>
      </c>
      <c r="EM441" s="163">
        <f t="shared" si="1429"/>
        <v>4.3554233928065704</v>
      </c>
      <c r="EN441" s="163">
        <f t="shared" si="1436"/>
        <v>4.3339439199661829</v>
      </c>
      <c r="EO441" s="163">
        <f t="shared" si="1443"/>
        <v>4.3126752664049359</v>
      </c>
      <c r="EP441" s="163">
        <f t="shared" si="1450"/>
        <v>4.291015625</v>
      </c>
      <c r="EQ441" s="163">
        <f t="shared" si="1457"/>
        <v>4.2695724597445865</v>
      </c>
      <c r="ER441" s="163">
        <f t="shared" si="1464"/>
        <v>4.2483425414364637</v>
      </c>
      <c r="ES441" s="163">
        <f t="shared" si="1471"/>
        <v>4.2273227047828481</v>
      </c>
      <c r="ET441" s="163">
        <f t="shared" si="1478"/>
        <v>4.2065098468271334</v>
      </c>
      <c r="EU441" s="163">
        <f t="shared" si="1485"/>
        <v>4.1853313375969519</v>
      </c>
      <c r="EV441" s="163">
        <f t="shared" si="1492"/>
        <v>4.1643650148930407</v>
      </c>
      <c r="EW441" s="163">
        <f t="shared" si="1499"/>
        <v>4.1436077057793348</v>
      </c>
      <c r="EX441" s="163">
        <f t="shared" si="1506"/>
        <v>4.1230563002680967</v>
      </c>
      <c r="EY441" s="163">
        <f t="shared" si="1513"/>
        <v>4.1027077497665729</v>
      </c>
      <c r="EZ441" s="163">
        <f t="shared" si="1520"/>
        <v>4.0825590655694191</v>
      </c>
      <c r="FA441" s="163">
        <f t="shared" si="1527"/>
        <v>4.0620707871104065</v>
      </c>
      <c r="FB441" s="163">
        <f t="shared" si="1534"/>
        <v>4.0417871222076212</v>
      </c>
      <c r="FC441" s="163">
        <f t="shared" si="1541"/>
        <v>4.0217050209205025</v>
      </c>
      <c r="FD441" s="163">
        <f t="shared" si="1548"/>
        <v>4.0018214936247727</v>
      </c>
      <c r="FE441" s="163">
        <f t="shared" si="1555"/>
        <v>3.9821336095287414</v>
      </c>
      <c r="FF441" s="163">
        <f t="shared" si="1564"/>
        <v>3.9621280432822363</v>
      </c>
      <c r="FG441" s="163">
        <f t="shared" si="1571"/>
        <v>3.942322481415022</v>
      </c>
      <c r="FH441" s="163">
        <f t="shared" si="1578"/>
        <v>3.9227139395485269</v>
      </c>
      <c r="FI441" s="163">
        <f t="shared" si="1585"/>
        <v>3.9032994923857869</v>
      </c>
      <c r="FJ441" s="163">
        <f t="shared" si="1592"/>
        <v>3.884076272256598</v>
      </c>
      <c r="FK441" s="163">
        <f t="shared" si="1599"/>
        <v>3.8645558487247142</v>
      </c>
      <c r="FL441" s="163">
        <f t="shared" si="1606"/>
        <v>3.8452306538317291</v>
      </c>
      <c r="FM441" s="163">
        <f t="shared" si="1613"/>
        <v>3.8260977733548951</v>
      </c>
      <c r="FN441" s="163">
        <f t="shared" si="1620"/>
        <v>3.8071543507859884</v>
      </c>
      <c r="FO441" s="163">
        <f t="shared" si="1627"/>
        <v>3.7883975859095949</v>
      </c>
      <c r="FP441" s="163">
        <f t="shared" si="1634"/>
        <v>3.7693627450980394</v>
      </c>
      <c r="FQ441" s="163">
        <f t="shared" si="1641"/>
        <v>3.7505182294842094</v>
      </c>
      <c r="FR441" s="163">
        <f t="shared" si="1648"/>
        <v>3.7318611987381702</v>
      </c>
      <c r="FS441" s="163">
        <f t="shared" si="1655"/>
        <v>3.7133888687673546</v>
      </c>
      <c r="FT441" s="163">
        <f t="shared" si="1662"/>
        <v>3.6950985103315714</v>
      </c>
      <c r="FU441" s="163">
        <f t="shared" si="1669"/>
        <v>3.6765479321061441</v>
      </c>
      <c r="FV441" s="163">
        <f t="shared" si="1676"/>
        <v>3.6581826831588962</v>
      </c>
      <c r="FW441" s="163">
        <f t="shared" si="1683"/>
        <v>3.64</v>
      </c>
      <c r="FX441" s="163">
        <f t="shared" si="1690"/>
        <v>3.6219971738106453</v>
      </c>
      <c r="FY441" s="163">
        <f t="shared" ref="FY441:FY487" si="1697">($B441/$B$184)</f>
        <v>3.6041715490977269</v>
      </c>
      <c r="FZ441" s="163">
        <f t="shared" si="1269"/>
        <v>3.5861023667949166</v>
      </c>
      <c r="GA441" s="163">
        <f t="shared" si="1275"/>
        <v>3.568213457076566</v>
      </c>
      <c r="GB441" s="163">
        <f t="shared" si="1281"/>
        <v>3.5505021355188733</v>
      </c>
      <c r="GC441" s="163">
        <f t="shared" si="1287"/>
        <v>3.5329657707328281</v>
      </c>
      <c r="GD441" s="163">
        <f t="shared" si="1293"/>
        <v>3.5152000000000001</v>
      </c>
      <c r="GE441" s="163">
        <f t="shared" si="1299"/>
        <v>3.4976120081874007</v>
      </c>
      <c r="GF441" s="163">
        <f t="shared" si="1305"/>
        <v>3.4801991400769405</v>
      </c>
      <c r="GG441" s="163">
        <f t="shared" si="1311"/>
        <v>3.4629587930646251</v>
      </c>
      <c r="GH441" s="163">
        <f t="shared" si="1317"/>
        <v>3.4458884158637688</v>
      </c>
      <c r="GI441" s="163">
        <f t="shared" si="1323"/>
        <v>3.4286032772266193</v>
      </c>
      <c r="GJ441" s="163">
        <f t="shared" si="1329"/>
        <v>3.4114906832298137</v>
      </c>
      <c r="GK441" s="163">
        <f t="shared" si="1335"/>
        <v>3.3945480631276901</v>
      </c>
      <c r="GL441" s="163">
        <f t="shared" si="1341"/>
        <v>3.377772896990995</v>
      </c>
      <c r="GM441" s="163">
        <f t="shared" si="1347"/>
        <v>3.3607954545454546</v>
      </c>
      <c r="GN441" s="163">
        <f t="shared" si="1353"/>
        <v>3.3439878234398783</v>
      </c>
      <c r="GO441" s="163">
        <f t="shared" si="1360"/>
        <v>3.3273474686282993</v>
      </c>
      <c r="GP441" s="163">
        <f t="shared" si="1367"/>
        <v>3.3108719052744888</v>
      </c>
      <c r="GQ441" s="163">
        <f t="shared" si="1374"/>
        <v>3.2945586975149959</v>
      </c>
      <c r="GR441" s="163">
        <f t="shared" si="1381"/>
        <v>3.2780560588297987</v>
      </c>
      <c r="GS441" s="163">
        <f t="shared" si="1388"/>
        <v>3.2617179215270413</v>
      </c>
      <c r="GT441" s="163">
        <f t="shared" si="1395"/>
        <v>3.2455418381344305</v>
      </c>
      <c r="GU441" s="163">
        <f t="shared" si="1402"/>
        <v>3.22952540949181</v>
      </c>
      <c r="GV441" s="163">
        <f t="shared" si="1409"/>
        <v>3.213330547430004</v>
      </c>
      <c r="GW441" s="163">
        <f t="shared" si="1416"/>
        <v>3.1972972972972973</v>
      </c>
      <c r="GX441" s="163">
        <f t="shared" si="1423"/>
        <v>3.1814232519652461</v>
      </c>
      <c r="GY441" s="163">
        <f t="shared" si="1430"/>
        <v>3.1657060518731988</v>
      </c>
      <c r="GZ441" s="163">
        <f t="shared" si="1437"/>
        <v>3.1498207885304659</v>
      </c>
      <c r="HA441" s="163">
        <f t="shared" si="1444"/>
        <v>3.1340941512125533</v>
      </c>
      <c r="HB441" s="163">
        <f t="shared" si="1451"/>
        <v>3.1185237757274664</v>
      </c>
      <c r="HC441" s="163">
        <f t="shared" si="1458"/>
        <v>3.1031073446327682</v>
      </c>
      <c r="HD441" s="163">
        <f t="shared" si="1465"/>
        <v>3.0875326239710903</v>
      </c>
      <c r="HE441" s="163">
        <f t="shared" si="1472"/>
        <v>3.072113463843388</v>
      </c>
      <c r="HF441" s="163">
        <f t="shared" si="1479"/>
        <v>3.0568475452196382</v>
      </c>
      <c r="HG441" s="163">
        <f t="shared" si="1486"/>
        <v>3.0417325949367089</v>
      </c>
      <c r="HH441" s="163">
        <f t="shared" si="1493"/>
        <v>3.0264685624323526</v>
      </c>
      <c r="HI441" s="163">
        <f t="shared" si="1500"/>
        <v>3.0113569610338753</v>
      </c>
      <c r="HJ441" s="163">
        <f t="shared" si="1507"/>
        <v>2.9963955187530442</v>
      </c>
      <c r="HK441" s="163">
        <f t="shared" si="1514"/>
        <v>2.9815820085304381</v>
      </c>
      <c r="HL441" s="163">
        <f t="shared" si="1521"/>
        <v>2.9666280864197532</v>
      </c>
      <c r="HM441" s="163">
        <f t="shared" si="1528"/>
        <v>2.9518234165067176</v>
      </c>
      <c r="HN441" s="163">
        <f t="shared" si="1535"/>
        <v>2.9371657754010694</v>
      </c>
      <c r="HO441" s="163">
        <f t="shared" si="1542"/>
        <v>2.9226529836564046</v>
      </c>
      <c r="HP441" s="163">
        <f t="shared" si="1549"/>
        <v>2.9080079417604234</v>
      </c>
      <c r="HQ441" s="163">
        <f t="shared" si="1556"/>
        <v>2.8935089369708371</v>
      </c>
      <c r="HR441" s="163">
        <f t="shared" si="1565"/>
        <v>2.8791537957502573</v>
      </c>
      <c r="HS441" s="163">
        <f t="shared" si="1572"/>
        <v>2.8649403874813713</v>
      </c>
      <c r="HT441" s="163">
        <f t="shared" si="1579"/>
        <v>2.850602409638554</v>
      </c>
      <c r="HU441" s="163">
        <f t="shared" si="1586"/>
        <v>2.8364072298045002</v>
      </c>
      <c r="HV441" s="163">
        <f t="shared" si="1593"/>
        <v>2.8223527252706919</v>
      </c>
      <c r="HW441" s="163">
        <f t="shared" si="1600"/>
        <v>2.8084368151935721</v>
      </c>
      <c r="HX441" s="163">
        <f t="shared" si="1607"/>
        <v>2.7944035613700371</v>
      </c>
      <c r="HY441" s="163">
        <f t="shared" si="1614"/>
        <v>2.7805098535527031</v>
      </c>
      <c r="HZ441" s="163">
        <f t="shared" si="1621"/>
        <v>2.7667536205810919</v>
      </c>
      <c r="IA441" s="163">
        <f t="shared" si="1628"/>
        <v>2.7528864226259735</v>
      </c>
      <c r="IB441" s="163">
        <f t="shared" si="1635"/>
        <v>2.7391575385163418</v>
      </c>
      <c r="IC441" s="163">
        <f t="shared" si="1642"/>
        <v>2.7255649091714664</v>
      </c>
      <c r="ID441" s="163">
        <f t="shared" si="1649"/>
        <v>2.7121065161802309</v>
      </c>
      <c r="IE441" s="163">
        <f t="shared" si="1656"/>
        <v>2.6985436041410775</v>
      </c>
      <c r="IF441" s="163">
        <f t="shared" si="1663"/>
        <v>2.6851156700130949</v>
      </c>
      <c r="IG441" s="163">
        <f t="shared" si="1670"/>
        <v>2.6718207088255732</v>
      </c>
      <c r="IH441" s="163">
        <f t="shared" si="1677"/>
        <v>2.6584269662921347</v>
      </c>
      <c r="II441" s="163">
        <f t="shared" si="1684"/>
        <v>2.6451668386652907</v>
      </c>
      <c r="IJ441" s="163">
        <f t="shared" si="1691"/>
        <v>2.6320383364709907</v>
      </c>
      <c r="IK441" s="163">
        <f t="shared" ref="IK441:IK487" si="1698">($B441/$B$248)</f>
        <v>2.6190395095367847</v>
      </c>
      <c r="IL441" s="163">
        <f t="shared" si="1270"/>
        <v>2.6059476404303989</v>
      </c>
      <c r="IM441" s="163">
        <f t="shared" si="1276"/>
        <v>2.5929860057325915</v>
      </c>
      <c r="IN441" s="163">
        <f t="shared" si="1282"/>
        <v>2.5801526717557253</v>
      </c>
      <c r="IO441" s="163">
        <f t="shared" si="1288"/>
        <v>2.5672314497955098</v>
      </c>
      <c r="IP441" s="163">
        <f t="shared" si="1294"/>
        <v>2.5544390000830495</v>
      </c>
      <c r="IQ441" s="163">
        <f t="shared" si="1300"/>
        <v>2.5417734071564335</v>
      </c>
      <c r="IR441" s="163">
        <f t="shared" si="1306"/>
        <v>2.529024831442197</v>
      </c>
      <c r="IS441" s="163">
        <f t="shared" si="1312"/>
        <v>2.5164035015953532</v>
      </c>
      <c r="IT441" s="163">
        <f t="shared" si="1318"/>
        <v>2.5039075219798113</v>
      </c>
      <c r="IU441" s="163">
        <f t="shared" si="1324"/>
        <v>2.4915350344268936</v>
      </c>
      <c r="IV441" s="163">
        <f t="shared" si="1330"/>
        <v>2.4790843878455711</v>
      </c>
      <c r="IW441" s="163">
        <f t="shared" si="1336"/>
        <v>2.4667575587456891</v>
      </c>
      <c r="IX441" s="163">
        <f t="shared" si="1342"/>
        <v>2.4545527092809833</v>
      </c>
      <c r="IY441" s="163">
        <f t="shared" si="1348"/>
        <v>2.4422740987771956</v>
      </c>
      <c r="IZ441" s="163">
        <f t="shared" si="1354"/>
        <v>2.4301177214189775</v>
      </c>
      <c r="JA441" s="163">
        <f t="shared" si="1361"/>
        <v>2.4180817610062895</v>
      </c>
      <c r="JB441" s="163">
        <f t="shared" si="1368"/>
        <v>2.4059762202753441</v>
      </c>
      <c r="JC441" s="163">
        <f t="shared" si="1375"/>
        <v>2.393991282689913</v>
      </c>
      <c r="JD441" s="163">
        <f t="shared" si="1382"/>
        <v>2.3821251548946716</v>
      </c>
      <c r="JE441" s="163">
        <f t="shared" si="1389"/>
        <v>2.3701934191261462</v>
      </c>
      <c r="JF441" s="163">
        <f t="shared" si="1396"/>
        <v>2.3583806164698666</v>
      </c>
      <c r="JG441" s="163">
        <f t="shared" si="1403"/>
        <v>2.3466849774929428</v>
      </c>
      <c r="JH441" s="163">
        <f t="shared" si="1410"/>
        <v>2.3349275032262962</v>
      </c>
      <c r="JI441" s="163">
        <f t="shared" si="1417"/>
        <v>2.3232872573457208</v>
      </c>
      <c r="JJ441" s="163">
        <f t="shared" si="1424"/>
        <v>2.311762495302518</v>
      </c>
      <c r="JK441" s="163">
        <f t="shared" si="1431"/>
        <v>2.3001794795094228</v>
      </c>
      <c r="JL441" s="163">
        <f t="shared" si="1438"/>
        <v>2.2887119577349506</v>
      </c>
      <c r="JM441" s="163">
        <f t="shared" si="1445"/>
        <v>2.2773582111654078</v>
      </c>
      <c r="JN441" s="163">
        <f t="shared" si="1452"/>
        <v>2.2659496095476648</v>
      </c>
      <c r="JO441" s="163">
        <f t="shared" si="1459"/>
        <v>2.2546547427063479</v>
      </c>
      <c r="JP441" s="163">
        <f t="shared" si="1466"/>
        <v>2.2434719183078045</v>
      </c>
      <c r="JQ441" s="163">
        <f t="shared" si="1473"/>
        <v>2.2322374628057187</v>
      </c>
      <c r="JR441" s="163">
        <f t="shared" si="1480"/>
        <v>2.2211149624494513</v>
      </c>
      <c r="JS441" s="163">
        <f t="shared" si="1487"/>
        <v>2.2101027520298917</v>
      </c>
      <c r="JT441" s="163">
        <f t="shared" si="1494"/>
        <v>2.1990419675412882</v>
      </c>
      <c r="JU441" s="163">
        <f t="shared" si="1501"/>
        <v>2.188091342391691</v>
      </c>
      <c r="JV441" s="163">
        <f t="shared" si="1508"/>
        <v>2.1772492390457989</v>
      </c>
      <c r="JW441" s="163">
        <f t="shared" si="1515"/>
        <v>2.1663614593604734</v>
      </c>
      <c r="JX441" s="163">
        <f t="shared" si="1522"/>
        <v>2.1555820309762423</v>
      </c>
      <c r="JY441" s="163">
        <f t="shared" si="1529"/>
        <v>2.1449093444909346</v>
      </c>
      <c r="JZ441" s="163">
        <f t="shared" si="1536"/>
        <v>2.1341937274493477</v>
      </c>
      <c r="KA441" s="163">
        <f t="shared" si="1543"/>
        <v>2.1235846451256557</v>
      </c>
      <c r="KB441" s="163">
        <f t="shared" si="1550"/>
        <v>2.1130805166254465</v>
      </c>
      <c r="KC441" s="163">
        <f t="shared" si="1557"/>
        <v>2.1025360585139108</v>
      </c>
      <c r="KD441" s="163">
        <f t="shared" si="1566"/>
        <v>2.0920963134267447</v>
      </c>
      <c r="KE441" s="163">
        <f t="shared" si="1573"/>
        <v>2.0816188413643748</v>
      </c>
      <c r="KF441" s="163">
        <f t="shared" si="1580"/>
        <v>2.0712457912457913</v>
      </c>
      <c r="KG441" s="163">
        <f t="shared" si="1587"/>
        <v>2.0609756097560976</v>
      </c>
      <c r="KH441" s="163">
        <f t="shared" si="1594"/>
        <v>2.0506700446696446</v>
      </c>
      <c r="KI441" s="163">
        <f t="shared" si="1601"/>
        <v>2.0404670293220115</v>
      </c>
      <c r="KJ441" s="163">
        <f t="shared" si="1608"/>
        <v>2.0303650405967391</v>
      </c>
      <c r="KK441" s="163">
        <f t="shared" si="1615"/>
        <v>2.0202298850574714</v>
      </c>
      <c r="KL441" s="163">
        <f t="shared" si="1622"/>
        <v>2.0101954120645709</v>
      </c>
      <c r="KM441" s="163">
        <f t="shared" si="1629"/>
        <v>2.0001300559240471</v>
      </c>
      <c r="KN441" s="163">
        <f t="shared" si="1636"/>
        <v>1.9901649951472016</v>
      </c>
      <c r="KO441" s="163">
        <f t="shared" si="1643"/>
        <v>1.9802987380891064</v>
      </c>
      <c r="KP441" s="163">
        <f t="shared" si="1650"/>
        <v>1.9704035874439463</v>
      </c>
      <c r="KQ441" s="163">
        <f t="shared" si="1657"/>
        <v>1.9606068332483426</v>
      </c>
      <c r="KR441" s="163">
        <f t="shared" si="1664"/>
        <v>1.9509070150957757</v>
      </c>
      <c r="KS441" s="163">
        <f t="shared" si="1671"/>
        <v>1.9411801830230357</v>
      </c>
      <c r="KT441" s="163">
        <f t="shared" si="1678"/>
        <v>1.9315498618437579</v>
      </c>
      <c r="KU441" s="163">
        <f t="shared" si="1685"/>
        <v>1.921894526368408</v>
      </c>
      <c r="KV441" s="163">
        <f t="shared" si="1692"/>
        <v>1.9123352399900522</v>
      </c>
      <c r="KW441" s="163">
        <f t="shared" ref="KW441:KW487" si="1699">($B441/$B$312)</f>
        <v>1.902870576589953</v>
      </c>
      <c r="KX441" s="163">
        <f t="shared" si="1271"/>
        <v>1.8933825792551555</v>
      </c>
      <c r="KY441" s="163">
        <f t="shared" si="1277"/>
        <v>1.883988729633713</v>
      </c>
      <c r="KZ441" s="163">
        <f t="shared" si="1283"/>
        <v>1.8745733788395904</v>
      </c>
      <c r="LA441" s="163">
        <f t="shared" si="1289"/>
        <v>1.8652516676773803</v>
      </c>
      <c r="LB441" s="163">
        <f t="shared" si="1295"/>
        <v>1.8560222061308231</v>
      </c>
      <c r="LC441" s="163">
        <f t="shared" si="1301"/>
        <v>1.846772740918643</v>
      </c>
      <c r="LD441" s="163">
        <f t="shared" si="1307"/>
        <v>1.8376150077667583</v>
      </c>
      <c r="LE441" s="163">
        <f t="shared" si="1313"/>
        <v>1.8284389489953632</v>
      </c>
      <c r="LF441" s="163">
        <f t="shared" si="1319"/>
        <v>1.8193540754761623</v>
      </c>
      <c r="LG441" s="163">
        <f t="shared" si="1325"/>
        <v>1.8102524866105585</v>
      </c>
      <c r="LH441" s="163">
        <f t="shared" si="1331"/>
        <v>1.8012415085500117</v>
      </c>
      <c r="LI441" s="163">
        <f t="shared" si="1337"/>
        <v>1.7923197948837479</v>
      </c>
      <c r="LJ441" s="163">
        <f t="shared" si="1343"/>
        <v>1.7833826172667711</v>
      </c>
      <c r="LK441" s="163">
        <f t="shared" si="1349"/>
        <v>1.7745341256562626</v>
      </c>
      <c r="LL441" s="163">
        <f t="shared" si="1355"/>
        <v>1.7656716417910447</v>
      </c>
      <c r="LM441" s="163">
        <f t="shared" si="1362"/>
        <v>1.7568972411035586</v>
      </c>
      <c r="LN441" s="163">
        <f t="shared" si="1369"/>
        <v>1.7481102585961921</v>
      </c>
      <c r="LO441" s="163">
        <f t="shared" si="1376"/>
        <v>1.739410733472827</v>
      </c>
      <c r="LP441" s="163">
        <f t="shared" si="1383"/>
        <v>1.7307973664959766</v>
      </c>
      <c r="LQ441" s="163">
        <f t="shared" si="1390"/>
        <v>1.7221724524076147</v>
      </c>
      <c r="LR441" s="163">
        <f t="shared" si="1397"/>
        <v>1.7136330714803054</v>
      </c>
      <c r="LS441" s="163">
        <f t="shared" si="1404"/>
        <v>1.7050834303453628</v>
      </c>
      <c r="LT441" s="163">
        <f t="shared" si="1411"/>
        <v>1.6966186772574328</v>
      </c>
      <c r="LU441" s="163">
        <f t="shared" si="1418"/>
        <v>1.6881448957189902</v>
      </c>
      <c r="LV441" s="163">
        <f t="shared" si="1425"/>
        <v>1.6797553383212276</v>
      </c>
      <c r="LW441" s="163">
        <f t="shared" si="1432"/>
        <v>1.6713579307721567</v>
      </c>
      <c r="LX441" s="163">
        <f t="shared" si="1439"/>
        <v>1.663044065963774</v>
      </c>
      <c r="LY441" s="163">
        <f t="shared" si="1446"/>
        <v>1.6548125033625651</v>
      </c>
      <c r="LZ441" s="163">
        <f t="shared" si="1453"/>
        <v>1.646573875802998</v>
      </c>
      <c r="MA441" s="163">
        <f t="shared" si="1460"/>
        <v>1.6384168752996324</v>
      </c>
      <c r="MB441" s="163">
        <f t="shared" si="1467"/>
        <v>1.6302538824402395</v>
      </c>
      <c r="MC441" s="163">
        <f t="shared" si="1474"/>
        <v>1.6221718263804652</v>
      </c>
      <c r="MD441" s="163">
        <f t="shared" si="1481"/>
        <v>1.6140848026868178</v>
      </c>
      <c r="ME441" s="163">
        <f t="shared" si="1488"/>
        <v>1.6060780115920839</v>
      </c>
      <c r="MF441" s="163">
        <f t="shared" si="1495"/>
        <v>1.5980672312568192</v>
      </c>
      <c r="MG441" s="163">
        <f t="shared" si="1502"/>
        <v>1.5901359664995089</v>
      </c>
      <c r="MH441" s="163">
        <f t="shared" si="1509"/>
        <v>1.582201646090535</v>
      </c>
      <c r="MI441" s="163">
        <f t="shared" si="1516"/>
        <v>1.5743461125044786</v>
      </c>
      <c r="MJ441" s="163">
        <f t="shared" si="1523"/>
        <v>1.566488413547237</v>
      </c>
      <c r="MK441" s="163">
        <f t="shared" si="1530"/>
        <v>1.5587087619723305</v>
      </c>
      <c r="ML441" s="163">
        <f t="shared" si="1537"/>
        <v>1.5509277934651069</v>
      </c>
      <c r="MM441" s="163">
        <f t="shared" si="1544"/>
        <v>1.5432241232251267</v>
      </c>
      <c r="MN441" s="163">
        <f t="shared" si="1551"/>
        <v>1.5355199440866656</v>
      </c>
      <c r="MO441" s="163">
        <f t="shared" si="1558"/>
        <v>1.5278923053996325</v>
      </c>
      <c r="MP441" s="163">
        <f t="shared" si="1567"/>
        <v>1.5202649268485569</v>
      </c>
      <c r="MQ441" s="163">
        <f t="shared" si="1574"/>
        <v>1.5127133231692322</v>
      </c>
      <c r="MR441" s="163">
        <f t="shared" si="1581"/>
        <v>1.505162711034989</v>
      </c>
      <c r="MS441" s="163">
        <f t="shared" si="1588"/>
        <v>1.497687101329308</v>
      </c>
      <c r="MT441" s="163">
        <f t="shared" si="1595"/>
        <v>1.4902131782945736</v>
      </c>
      <c r="MU441" s="163">
        <f t="shared" si="1602"/>
        <v>1.4828134792460108</v>
      </c>
      <c r="MV441" s="163">
        <f t="shared" si="1609"/>
        <v>1.4754161270206745</v>
      </c>
      <c r="MW441" s="163">
        <f t="shared" si="1616"/>
        <v>1.468092215168727</v>
      </c>
      <c r="MX441" s="163">
        <f t="shared" si="1623"/>
        <v>1.4607712765957446</v>
      </c>
      <c r="MY441" s="163">
        <f t="shared" si="1630"/>
        <v>1.4535229904068805</v>
      </c>
      <c r="MZ441" s="163">
        <f t="shared" si="1637"/>
        <v>1.4462782715004467</v>
      </c>
      <c r="NA441" s="163">
        <f t="shared" si="1644"/>
        <v>1.4391054133720114</v>
      </c>
      <c r="NB441" s="163">
        <f t="shared" si="1651"/>
        <v>1.4319366852886406</v>
      </c>
      <c r="NC441" s="163">
        <f t="shared" si="1658"/>
        <v>1.4248390234863575</v>
      </c>
      <c r="ND441" s="163">
        <f t="shared" si="1665"/>
        <v>1.4177460244295921</v>
      </c>
      <c r="NE441" s="163">
        <f t="shared" si="1672"/>
        <v>1.4107232949594093</v>
      </c>
      <c r="NF441" s="163">
        <f t="shared" si="1679"/>
        <v>1.403705732018985</v>
      </c>
      <c r="NG441" s="163">
        <f t="shared" si="1686"/>
        <v>1.3966942148760331</v>
      </c>
      <c r="NH441" s="163">
        <f t="shared" si="1693"/>
        <v>1.3897523947225736</v>
      </c>
      <c r="NI441" s="163">
        <f t="shared" ref="NI441:NI487" si="1700">($B441/$B$376)</f>
        <v>1.3828170660432495</v>
      </c>
      <c r="NJ441" s="163">
        <f t="shared" si="1272"/>
        <v>1.3759506128657064</v>
      </c>
      <c r="NK441" s="163">
        <f t="shared" si="1278"/>
        <v>1.3690910709516604</v>
      </c>
      <c r="NL441" s="163">
        <f t="shared" si="1284"/>
        <v>1.3622995836655152</v>
      </c>
      <c r="NM441" s="163">
        <f t="shared" si="1290"/>
        <v>1.3555154025825218</v>
      </c>
      <c r="NN441" s="163">
        <f t="shared" si="1296"/>
        <v>1.3487984564111559</v>
      </c>
      <c r="NO441" s="163">
        <f t="shared" si="1302"/>
        <v>1.3420891875381795</v>
      </c>
      <c r="NP441" s="163">
        <f t="shared" si="1308"/>
        <v>1.335388355837277</v>
      </c>
      <c r="NQ441" s="163">
        <f t="shared" si="1314"/>
        <v>1.3287541040262658</v>
      </c>
      <c r="NR441" s="163">
        <f t="shared" si="1320"/>
        <v>1.3221286107290233</v>
      </c>
      <c r="NS441" s="163">
        <f t="shared" si="1326"/>
        <v>1.3155688622754491</v>
      </c>
      <c r="NT441" s="163">
        <f t="shared" si="1332"/>
        <v>1.3090181725326637</v>
      </c>
      <c r="NU441" s="163">
        <f t="shared" si="1338"/>
        <v>1.3025323960362496</v>
      </c>
      <c r="NV441" s="163">
        <f t="shared" si="1344"/>
        <v>1.2960559581998989</v>
      </c>
      <c r="NW441" s="163">
        <f t="shared" si="1350"/>
        <v>1.2895895350299778</v>
      </c>
      <c r="NX441" s="163">
        <f t="shared" si="1356"/>
        <v>1.2831873174801836</v>
      </c>
      <c r="NY441" s="163">
        <f t="shared" si="1363"/>
        <v>1.2767953507679535</v>
      </c>
      <c r="NZ441" s="163">
        <f t="shared" si="1370"/>
        <v>1.2704667492771582</v>
      </c>
      <c r="OA441" s="163">
        <f t="shared" si="1377"/>
        <v>1.2641486169906704</v>
      </c>
      <c r="OB441" s="163">
        <f t="shared" si="1384"/>
        <v>1.2578415736310473</v>
      </c>
      <c r="OC441" s="163">
        <f t="shared" si="1391"/>
        <v>1.2515971515768056</v>
      </c>
      <c r="OD441" s="163">
        <f t="shared" si="1398"/>
        <v>1.2453639970847843</v>
      </c>
      <c r="OE441" s="163">
        <f t="shared" si="1405"/>
        <v>1.2391926191531364</v>
      </c>
      <c r="OF441" s="163">
        <f t="shared" si="1412"/>
        <v>1.2330326718781319</v>
      </c>
      <c r="OG441" s="163">
        <f t="shared" si="1419"/>
        <v>1.2268847227762265</v>
      </c>
      <c r="OH441" s="163">
        <f t="shared" si="1426"/>
        <v>1.2207977773367731</v>
      </c>
      <c r="OI441" s="163">
        <f t="shared" si="1433"/>
        <v>1.2147229572291773</v>
      </c>
      <c r="OJ441" s="163">
        <f t="shared" si="1440"/>
        <v>1.2086607984910405</v>
      </c>
      <c r="OK441" s="163">
        <f t="shared" si="1447"/>
        <v>1.2026588465298143</v>
      </c>
      <c r="OL441" s="163">
        <f t="shared" si="1454"/>
        <v>1.1966696494572617</v>
      </c>
      <c r="OM441" s="163">
        <f t="shared" si="1461"/>
        <v>1.1906937132239084</v>
      </c>
      <c r="ON441" s="163">
        <f t="shared" si="1468"/>
        <v>1.184777165748623</v>
      </c>
      <c r="OO441" s="163">
        <f t="shared" si="1475"/>
        <v>1.1788739412057798</v>
      </c>
      <c r="OP441" s="163">
        <f t="shared" si="1482"/>
        <v>1.1730292513634111</v>
      </c>
      <c r="OQ441" s="163">
        <f t="shared" si="1489"/>
        <v>1.1671979356405586</v>
      </c>
      <c r="OR441" s="163">
        <f t="shared" si="1496"/>
        <v>1.1613804561244525</v>
      </c>
      <c r="OS441" s="163">
        <f t="shared" si="1503"/>
        <v>1.1556206792906523</v>
      </c>
      <c r="OT441" s="163">
        <f t="shared" si="1510"/>
        <v>1.1498747616733336</v>
      </c>
      <c r="OU441" s="163">
        <f t="shared" si="1517"/>
        <v>1.1441431387865937</v>
      </c>
      <c r="OV441" s="163">
        <f t="shared" si="1524"/>
        <v>1.1384683717659252</v>
      </c>
      <c r="OW441" s="163">
        <f t="shared" si="1531"/>
        <v>1.1328078962875663</v>
      </c>
      <c r="OX441" s="163">
        <f t="shared" si="1538"/>
        <v>1.1271621225447084</v>
      </c>
      <c r="OY441" s="163">
        <f t="shared" si="1545"/>
        <v>1.1215723453908986</v>
      </c>
      <c r="OZ441" s="163">
        <f t="shared" si="1552"/>
        <v>1.1159972424803164</v>
      </c>
      <c r="PA441" s="163">
        <f t="shared" si="1559"/>
        <v>1.1104371998989133</v>
      </c>
      <c r="PB441" s="163">
        <f t="shared" si="1568"/>
        <v>1.1049322843697238</v>
      </c>
      <c r="PC441" s="163">
        <f t="shared" si="1575"/>
        <v>1.0994423791821561</v>
      </c>
      <c r="PD441" s="163">
        <f t="shared" si="1582"/>
        <v>1.0939678474889742</v>
      </c>
      <c r="PE441" s="163">
        <f t="shared" si="1589"/>
        <v>1.0885090420072903</v>
      </c>
      <c r="PF441" s="163">
        <f t="shared" si="1596"/>
        <v>1.0831044439749278</v>
      </c>
      <c r="PG441" s="163">
        <f t="shared" si="1603"/>
        <v>1.0777154870357393</v>
      </c>
      <c r="PH441" s="163">
        <f t="shared" si="1610"/>
        <v>1.0723425025276296</v>
      </c>
      <c r="PI441" s="163">
        <f t="shared" si="1617"/>
        <v>1.0670228266148616</v>
      </c>
      <c r="PJ441" s="163">
        <f t="shared" si="1624"/>
        <v>1.0617190196755264</v>
      </c>
      <c r="PK441" s="163">
        <f t="shared" si="1631"/>
        <v>1.0564313927528766</v>
      </c>
      <c r="PL441" s="163">
        <f t="shared" si="1638"/>
        <v>1.0511602474283175</v>
      </c>
      <c r="PM441" s="163">
        <f t="shared" si="1645"/>
        <v>1.0459414425136873</v>
      </c>
      <c r="PN441" s="163">
        <f t="shared" si="1652"/>
        <v>1.0407389862624348</v>
      </c>
      <c r="PO441" s="163">
        <f t="shared" si="1659"/>
        <v>1.0355531614032725</v>
      </c>
      <c r="PP441" s="163">
        <f t="shared" si="1666"/>
        <v>1.0303842417339453</v>
      </c>
      <c r="PQ441" s="163">
        <f t="shared" si="1673"/>
        <v>1.0252666666666668</v>
      </c>
      <c r="PR441" s="163">
        <f t="shared" si="1680"/>
        <v>1.0201658374792704</v>
      </c>
      <c r="PS441" s="163">
        <f t="shared" si="1687"/>
        <v>1.0150820104947031</v>
      </c>
      <c r="PT441" s="163">
        <f t="shared" si="1694"/>
        <v>1.0100154336190195</v>
      </c>
      <c r="PU441" s="163">
        <f t="shared" ref="PU441:PU487" si="1701">($B441/$B$440)</f>
        <v>1.0049991831400098</v>
      </c>
      <c r="PV441" s="156">
        <f>($B441/$B$441)</f>
        <v>1</v>
      </c>
      <c r="PW441" s="157"/>
      <c r="PX441" s="157"/>
      <c r="PY441" s="157"/>
      <c r="PZ441" s="157"/>
      <c r="QA441" s="157"/>
      <c r="QB441" s="157"/>
      <c r="QC441" s="157"/>
      <c r="QD441" s="157"/>
      <c r="QE441" s="157"/>
      <c r="QF441" s="157"/>
      <c r="QG441" s="157"/>
      <c r="QH441" s="157"/>
      <c r="QI441" s="157"/>
      <c r="QJ441" s="157"/>
      <c r="QK441" s="157"/>
      <c r="QL441" s="157"/>
      <c r="QM441" s="157"/>
      <c r="QN441" s="157"/>
      <c r="QO441" s="157"/>
      <c r="QP441" s="157"/>
      <c r="QQ441" s="157"/>
      <c r="QR441" s="157"/>
      <c r="QS441" s="157"/>
      <c r="QT441" s="157"/>
      <c r="QU441" s="157"/>
      <c r="QV441" s="157"/>
      <c r="QW441" s="157"/>
      <c r="QX441" s="157"/>
      <c r="QY441" s="157"/>
      <c r="QZ441" s="157"/>
      <c r="RA441" s="157"/>
      <c r="RB441" s="157"/>
      <c r="RC441" s="157"/>
      <c r="RD441" s="157"/>
      <c r="RE441" s="157"/>
      <c r="RF441" s="157"/>
      <c r="RG441" s="157"/>
      <c r="RH441" s="157"/>
      <c r="RI441" s="157"/>
      <c r="RJ441" s="157"/>
      <c r="RK441" s="157"/>
      <c r="RL441" s="157"/>
      <c r="RM441" s="157"/>
      <c r="RN441" s="157"/>
      <c r="RO441" s="157"/>
      <c r="RP441" s="157"/>
    </row>
    <row r="442" spans="1:484" ht="13">
      <c r="A442" s="151">
        <v>53752</v>
      </c>
      <c r="B442" s="152">
        <f t="shared" si="1560"/>
        <v>30912</v>
      </c>
      <c r="C442" s="153">
        <f t="shared" si="1561"/>
        <v>5.0000000000000001E-3</v>
      </c>
      <c r="E442" s="157">
        <f t="shared" si="1357"/>
        <v>6.2209700140873414</v>
      </c>
      <c r="F442" s="157">
        <f t="shared" si="1364"/>
        <v>6.1737567405632117</v>
      </c>
      <c r="G442" s="157">
        <f t="shared" si="1371"/>
        <v>6.1700598802395206</v>
      </c>
      <c r="H442" s="157">
        <f t="shared" si="1378"/>
        <v>6.1479713603818613</v>
      </c>
      <c r="I442" s="157">
        <f t="shared" si="1385"/>
        <v>6.1394240317775575</v>
      </c>
      <c r="J442" s="157">
        <f t="shared" si="1392"/>
        <v>6.1102984779600709</v>
      </c>
      <c r="K442" s="157">
        <f t="shared" si="1399"/>
        <v>6.0922349231375641</v>
      </c>
      <c r="L442" s="157">
        <f t="shared" si="1406"/>
        <v>6.0718915733647609</v>
      </c>
      <c r="M442" s="157">
        <f t="shared" si="1413"/>
        <v>6.0635543350333467</v>
      </c>
      <c r="N442" s="157">
        <f t="shared" si="1420"/>
        <v>6.0564263322884013</v>
      </c>
      <c r="O442" s="157">
        <f t="shared" si="1427"/>
        <v>6.0457656952865246</v>
      </c>
      <c r="P442" s="157">
        <f t="shared" si="1434"/>
        <v>6.0434017595307914</v>
      </c>
      <c r="Q442" s="157">
        <f t="shared" si="1441"/>
        <v>6.0374999999999996</v>
      </c>
      <c r="R442" s="157">
        <f t="shared" si="1448"/>
        <v>6.0351425224521673</v>
      </c>
      <c r="S442" s="157">
        <f t="shared" si="1455"/>
        <v>6.0093312597200619</v>
      </c>
      <c r="T442" s="157">
        <f t="shared" si="1462"/>
        <v>6.0023300970873787</v>
      </c>
      <c r="U442" s="157">
        <f t="shared" si="1469"/>
        <v>5.9825817689181342</v>
      </c>
      <c r="V442" s="157">
        <f t="shared" si="1476"/>
        <v>5.9791102514506766</v>
      </c>
      <c r="W442" s="157">
        <f t="shared" si="1483"/>
        <v>5.9629629629629628</v>
      </c>
      <c r="X442" s="157">
        <f t="shared" si="1490"/>
        <v>5.9400461183704847</v>
      </c>
      <c r="Y442" s="157">
        <f t="shared" si="1497"/>
        <v>5.9503368623676609</v>
      </c>
      <c r="Z442" s="157">
        <f t="shared" si="1504"/>
        <v>5.9400461183704847</v>
      </c>
      <c r="AA442" s="157">
        <f t="shared" si="1511"/>
        <v>5.9297909073470167</v>
      </c>
      <c r="AB442" s="157">
        <f t="shared" si="1518"/>
        <v>5.93320537428023</v>
      </c>
      <c r="AC442" s="157">
        <f t="shared" si="1525"/>
        <v>5.9150401836968998</v>
      </c>
      <c r="AD442" s="157">
        <f t="shared" si="1532"/>
        <v>5.8924895158215786</v>
      </c>
      <c r="AE442" s="157">
        <f t="shared" si="1539"/>
        <v>5.889121737473805</v>
      </c>
      <c r="AF442" s="157">
        <f t="shared" si="1546"/>
        <v>5.880159786950732</v>
      </c>
      <c r="AG442" s="157">
        <f t="shared" si="1553"/>
        <v>5.8634294385432471</v>
      </c>
      <c r="AH442" s="157">
        <f t="shared" si="1562"/>
        <v>5.8479001135073778</v>
      </c>
      <c r="AI442" s="157">
        <f t="shared" si="1569"/>
        <v>5.8534368490816133</v>
      </c>
      <c r="AJ442" s="157">
        <f t="shared" si="1576"/>
        <v>5.857873791927231</v>
      </c>
      <c r="AK442" s="157">
        <f t="shared" si="1583"/>
        <v>5.8490066225165567</v>
      </c>
      <c r="AL442" s="157">
        <f t="shared" si="1590"/>
        <v>5.8236623963828187</v>
      </c>
      <c r="AM442" s="157">
        <f t="shared" si="1597"/>
        <v>5.8138047771299606</v>
      </c>
      <c r="AN442" s="157">
        <f t="shared" si="1604"/>
        <v>5.803980473150582</v>
      </c>
      <c r="AO442" s="157">
        <f t="shared" si="1611"/>
        <v>5.8061607813673932</v>
      </c>
      <c r="AP442" s="157">
        <f t="shared" si="1618"/>
        <v>5.8094343168577334</v>
      </c>
      <c r="AQ442" s="157">
        <f t="shared" si="1625"/>
        <v>5.7941893158388007</v>
      </c>
      <c r="AR442" s="157">
        <f t="shared" si="1632"/>
        <v>5.7714712471994023</v>
      </c>
      <c r="AS442" s="157">
        <f t="shared" si="1639"/>
        <v>5.7564245810055867</v>
      </c>
      <c r="AT442" s="157">
        <f t="shared" si="1646"/>
        <v>5.7510697674418605</v>
      </c>
      <c r="AU442" s="157">
        <f t="shared" si="1653"/>
        <v>5.7425227568270483</v>
      </c>
      <c r="AV442" s="157">
        <f t="shared" si="1660"/>
        <v>5.7350649350649352</v>
      </c>
      <c r="AW442" s="157">
        <f t="shared" si="1667"/>
        <v>5.7149195784803108</v>
      </c>
      <c r="AX442" s="157">
        <f t="shared" si="1674"/>
        <v>5.6802646085997797</v>
      </c>
      <c r="AY442" s="157">
        <f t="shared" si="1681"/>
        <v>5.6532553035844915</v>
      </c>
      <c r="AZ442" s="157">
        <f t="shared" si="1688"/>
        <v>5.6408759124087595</v>
      </c>
      <c r="BA442" s="157">
        <f t="shared" si="1695"/>
        <v>5.6234309623430958</v>
      </c>
      <c r="BB442" s="157">
        <f t="shared" ref="BB442:BB487" si="1702">($B442/$B$57)</f>
        <v>5.6326530612244898</v>
      </c>
      <c r="BC442" s="157">
        <f t="shared" si="1273"/>
        <v>5.6336796063422634</v>
      </c>
      <c r="BD442" s="157">
        <f t="shared" si="1279"/>
        <v>5.6203636363636367</v>
      </c>
      <c r="BE442" s="157">
        <f t="shared" si="1285"/>
        <v>5.6306010928961747</v>
      </c>
      <c r="BF442" s="157">
        <f t="shared" si="1291"/>
        <v>5.6132195387688393</v>
      </c>
      <c r="BG442" s="157">
        <f t="shared" si="1297"/>
        <v>5.6101633393829404</v>
      </c>
      <c r="BH442" s="157">
        <f t="shared" si="1303"/>
        <v>5.6050770625566635</v>
      </c>
      <c r="BI442" s="157">
        <f t="shared" si="1309"/>
        <v>5.5787763941526798</v>
      </c>
      <c r="BJ442" s="157">
        <f t="shared" si="1315"/>
        <v>5.5757575757575761</v>
      </c>
      <c r="BK442" s="157">
        <f t="shared" si="1321"/>
        <v>5.5557153127246588</v>
      </c>
      <c r="BL442" s="157">
        <f t="shared" si="1327"/>
        <v>5.5587124617874482</v>
      </c>
      <c r="BM442" s="157">
        <f t="shared" si="1333"/>
        <v>5.5577130528586842</v>
      </c>
      <c r="BN442" s="157">
        <f t="shared" si="1339"/>
        <v>5.5318539727988547</v>
      </c>
      <c r="BO442" s="157">
        <f t="shared" si="1345"/>
        <v>5.5140920442383159</v>
      </c>
      <c r="BP442" s="157">
        <f t="shared" si="1351"/>
        <v>5.4876619918338365</v>
      </c>
      <c r="BQ442" s="157">
        <f t="shared" si="1358"/>
        <v>5.4837679616817452</v>
      </c>
      <c r="BR442" s="157">
        <f t="shared" si="1365"/>
        <v>5.4847409510290985</v>
      </c>
      <c r="BS442" s="157">
        <f t="shared" si="1372"/>
        <v>5.4614840989399296</v>
      </c>
      <c r="BT442" s="157">
        <f t="shared" si="1379"/>
        <v>5.4518518518518517</v>
      </c>
      <c r="BU442" s="157">
        <f t="shared" si="1386"/>
        <v>5.4643804136468095</v>
      </c>
      <c r="BV442" s="157">
        <f t="shared" si="1393"/>
        <v>5.4412955465587043</v>
      </c>
      <c r="BW442" s="157">
        <f t="shared" si="1400"/>
        <v>5.4326889279437607</v>
      </c>
      <c r="BX442" s="157">
        <f t="shared" si="1407"/>
        <v>5.4326889279437607</v>
      </c>
      <c r="BY442" s="157">
        <f t="shared" si="1414"/>
        <v>5.3910010463899543</v>
      </c>
      <c r="BZ442" s="157">
        <f t="shared" si="1421"/>
        <v>5.3834900731452455</v>
      </c>
      <c r="CA442" s="157">
        <f t="shared" si="1428"/>
        <v>5.3397823458282954</v>
      </c>
      <c r="CB442" s="157">
        <f t="shared" si="1435"/>
        <v>5.327817993795243</v>
      </c>
      <c r="CC442" s="157">
        <f t="shared" si="1442"/>
        <v>5.3149931224209075</v>
      </c>
      <c r="CD442" s="157">
        <f t="shared" si="1449"/>
        <v>5.3058702368692074</v>
      </c>
      <c r="CE442" s="157">
        <f t="shared" si="1456"/>
        <v>5.28952772073922</v>
      </c>
      <c r="CF442" s="157">
        <f t="shared" si="1463"/>
        <v>5.2732855680655071</v>
      </c>
      <c r="CG442" s="157">
        <f t="shared" si="1470"/>
        <v>5.2643051771117166</v>
      </c>
      <c r="CH442" s="157">
        <f t="shared" si="1477"/>
        <v>5.2687915459348904</v>
      </c>
      <c r="CI442" s="157">
        <f t="shared" si="1484"/>
        <v>5.2384341637010676</v>
      </c>
      <c r="CJ442" s="157">
        <f t="shared" si="1491"/>
        <v>5.2278031456113645</v>
      </c>
      <c r="CK442" s="157">
        <f t="shared" si="1498"/>
        <v>5.2207397399087991</v>
      </c>
      <c r="CL442" s="157">
        <f t="shared" si="1505"/>
        <v>5.21105866486851</v>
      </c>
      <c r="CM442" s="157">
        <f t="shared" si="1512"/>
        <v>5.2022887916526424</v>
      </c>
      <c r="CN442" s="157">
        <f t="shared" si="1519"/>
        <v>5.1918038293584141</v>
      </c>
      <c r="CO442" s="157">
        <f t="shared" si="1526"/>
        <v>5.156296914095079</v>
      </c>
      <c r="CP442" s="157">
        <f t="shared" si="1533"/>
        <v>5.1477102414654459</v>
      </c>
      <c r="CQ442" s="157">
        <f t="shared" si="1540"/>
        <v>5.115340062882674</v>
      </c>
      <c r="CR442" s="157">
        <f t="shared" si="1547"/>
        <v>5.1009900990099011</v>
      </c>
      <c r="CS442" s="162">
        <f t="shared" si="1554"/>
        <v>5.0833744449926002</v>
      </c>
      <c r="CT442" s="163">
        <f t="shared" si="1563"/>
        <v>5.0733628754308224</v>
      </c>
      <c r="CU442" s="163">
        <f t="shared" si="1570"/>
        <v>5.0733628754308224</v>
      </c>
      <c r="CV442" s="163">
        <f t="shared" si="1577"/>
        <v>5.0633906633906633</v>
      </c>
      <c r="CW442" s="163">
        <f t="shared" si="1584"/>
        <v>5.0609037328094306</v>
      </c>
      <c r="CX442" s="163">
        <f t="shared" si="1591"/>
        <v>5.0609037328094306</v>
      </c>
      <c r="CY442" s="163">
        <f t="shared" si="1598"/>
        <v>5.0592471358428801</v>
      </c>
      <c r="CZ442" s="163">
        <f t="shared" si="1605"/>
        <v>5.0592471358428801</v>
      </c>
      <c r="DA442" s="163">
        <f t="shared" si="1612"/>
        <v>5.0577819518731886</v>
      </c>
      <c r="DB442" s="163">
        <f t="shared" si="1619"/>
        <v>5.0526315789473681</v>
      </c>
      <c r="DC442" s="163">
        <f t="shared" si="1626"/>
        <v>5.0419181210243025</v>
      </c>
      <c r="DD442" s="163">
        <f t="shared" si="1633"/>
        <v>5.0296127562642372</v>
      </c>
      <c r="DE442" s="163">
        <f t="shared" si="1640"/>
        <v>5.028794533918985</v>
      </c>
      <c r="DF442" s="163">
        <f t="shared" si="1647"/>
        <v>5.0108607553898521</v>
      </c>
      <c r="DG442" s="163">
        <f t="shared" si="1654"/>
        <v>5.0027512542482606</v>
      </c>
      <c r="DH442" s="163">
        <f t="shared" si="1661"/>
        <v>4.9866107436683338</v>
      </c>
      <c r="DI442" s="163">
        <f t="shared" si="1668"/>
        <v>4.9745735436112009</v>
      </c>
      <c r="DJ442" s="163">
        <f t="shared" si="1675"/>
        <v>4.9721730738298211</v>
      </c>
      <c r="DK442" s="163">
        <f t="shared" si="1682"/>
        <v>4.9713734319716947</v>
      </c>
      <c r="DL442" s="163">
        <f t="shared" si="1689"/>
        <v>4.9586140519730506</v>
      </c>
      <c r="DM442" s="163">
        <f t="shared" si="1696"/>
        <v>4.9546401666933804</v>
      </c>
      <c r="DN442" s="163">
        <f t="shared" ref="DN442:DN487" si="1703">($B442/$B$121)</f>
        <v>4.9482951816872101</v>
      </c>
      <c r="DO442" s="163">
        <f t="shared" si="1274"/>
        <v>4.9395973154362416</v>
      </c>
      <c r="DP442" s="163">
        <f t="shared" si="1280"/>
        <v>4.9317166560306314</v>
      </c>
      <c r="DQ442" s="163">
        <f t="shared" si="1286"/>
        <v>4.9066666666666663</v>
      </c>
      <c r="DR442" s="163">
        <f t="shared" si="1292"/>
        <v>4.8726355611601511</v>
      </c>
      <c r="DS442" s="163">
        <f t="shared" si="1298"/>
        <v>4.8360450563204003</v>
      </c>
      <c r="DT442" s="163">
        <f t="shared" si="1304"/>
        <v>4.8119551681195514</v>
      </c>
      <c r="DU442" s="163">
        <f t="shared" si="1310"/>
        <v>4.7881040892193312</v>
      </c>
      <c r="DV442" s="163">
        <f t="shared" si="1316"/>
        <v>4.7644882860665847</v>
      </c>
      <c r="DW442" s="163">
        <f t="shared" si="1322"/>
        <v>4.7411042944785278</v>
      </c>
      <c r="DX442" s="163">
        <f t="shared" si="1328"/>
        <v>4.7172287501907526</v>
      </c>
      <c r="DY442" s="163">
        <f t="shared" si="1334"/>
        <v>4.6935924688733675</v>
      </c>
      <c r="DZ442" s="163">
        <f t="shared" si="1340"/>
        <v>4.6701918718839703</v>
      </c>
      <c r="EA442" s="163">
        <f t="shared" si="1346"/>
        <v>4.6470234515935056</v>
      </c>
      <c r="EB442" s="163">
        <f t="shared" si="1352"/>
        <v>4.6240837696335078</v>
      </c>
      <c r="EC442" s="163">
        <f t="shared" si="1359"/>
        <v>4.6013694551949982</v>
      </c>
      <c r="ED442" s="163">
        <f t="shared" si="1366"/>
        <v>4.5781990521327014</v>
      </c>
      <c r="EE442" s="163">
        <f t="shared" si="1373"/>
        <v>4.5552608311228999</v>
      </c>
      <c r="EF442" s="163">
        <f t="shared" si="1380"/>
        <v>4.5325513196480935</v>
      </c>
      <c r="EG442" s="163">
        <f t="shared" si="1387"/>
        <v>4.5100671140939594</v>
      </c>
      <c r="EH442" s="163">
        <f t="shared" si="1394"/>
        <v>4.4878048780487809</v>
      </c>
      <c r="EI442" s="163">
        <f t="shared" si="1401"/>
        <v>4.4657613406529908</v>
      </c>
      <c r="EJ442" s="163">
        <f t="shared" si="1408"/>
        <v>4.4432945235015096</v>
      </c>
      <c r="EK442" s="163">
        <f t="shared" si="1415"/>
        <v>4.4210526315789478</v>
      </c>
      <c r="EL442" s="163">
        <f t="shared" si="1422"/>
        <v>4.3990323039704</v>
      </c>
      <c r="EM442" s="163">
        <f t="shared" si="1429"/>
        <v>4.3772302463891251</v>
      </c>
      <c r="EN442" s="163">
        <f t="shared" si="1436"/>
        <v>4.3556432295336061</v>
      </c>
      <c r="EO442" s="163">
        <f t="shared" si="1443"/>
        <v>4.3342680874929895</v>
      </c>
      <c r="EP442" s="163">
        <f t="shared" si="1450"/>
        <v>4.3125</v>
      </c>
      <c r="EQ442" s="163">
        <f t="shared" si="1457"/>
        <v>4.290949472515269</v>
      </c>
      <c r="ER442" s="163">
        <f t="shared" si="1464"/>
        <v>4.2696132596685086</v>
      </c>
      <c r="ES442" s="163">
        <f t="shared" si="1471"/>
        <v>4.2484881803188568</v>
      </c>
      <c r="ET442" s="163">
        <f t="shared" si="1478"/>
        <v>4.2275711159737419</v>
      </c>
      <c r="EU442" s="163">
        <f t="shared" si="1485"/>
        <v>4.2062865696013061</v>
      </c>
      <c r="EV442" s="163">
        <f t="shared" si="1492"/>
        <v>4.1852152721364746</v>
      </c>
      <c r="EW442" s="163">
        <f t="shared" si="1499"/>
        <v>4.1643540347568369</v>
      </c>
      <c r="EX442" s="163">
        <f t="shared" si="1506"/>
        <v>4.1436997319034852</v>
      </c>
      <c r="EY442" s="163">
        <f t="shared" si="1513"/>
        <v>4.1232492997198875</v>
      </c>
      <c r="EZ442" s="163">
        <f t="shared" si="1520"/>
        <v>4.102999734536767</v>
      </c>
      <c r="FA442" s="163">
        <f t="shared" si="1527"/>
        <v>4.0824088748019021</v>
      </c>
      <c r="FB442" s="163">
        <f t="shared" si="1534"/>
        <v>4.0620236530880423</v>
      </c>
      <c r="FC442" s="163">
        <f t="shared" si="1541"/>
        <v>4.0418410041841009</v>
      </c>
      <c r="FD442" s="163">
        <f t="shared" si="1548"/>
        <v>4.0218579234972678</v>
      </c>
      <c r="FE442" s="163">
        <f t="shared" si="1555"/>
        <v>4.002071465561885</v>
      </c>
      <c r="FF442" s="163">
        <f t="shared" si="1564"/>
        <v>3.9819657348963031</v>
      </c>
      <c r="FG442" s="163">
        <f t="shared" si="1571"/>
        <v>3.9620610099974365</v>
      </c>
      <c r="FH442" s="163">
        <f t="shared" si="1578"/>
        <v>3.9423542915444458</v>
      </c>
      <c r="FI442" s="163">
        <f t="shared" si="1585"/>
        <v>3.9228426395939087</v>
      </c>
      <c r="FJ442" s="163">
        <f t="shared" si="1592"/>
        <v>3.9035231721176915</v>
      </c>
      <c r="FK442" s="163">
        <f t="shared" si="1599"/>
        <v>3.8839050131926123</v>
      </c>
      <c r="FL442" s="163">
        <f t="shared" si="1606"/>
        <v>3.8644830603825477</v>
      </c>
      <c r="FM442" s="163">
        <f t="shared" si="1613"/>
        <v>3.8452543848737406</v>
      </c>
      <c r="FN442" s="163">
        <f t="shared" si="1620"/>
        <v>3.8262161158559227</v>
      </c>
      <c r="FO442" s="163">
        <f t="shared" si="1627"/>
        <v>3.8073654390934846</v>
      </c>
      <c r="FP442" s="163">
        <f t="shared" si="1634"/>
        <v>3.7882352941176469</v>
      </c>
      <c r="FQ442" s="163">
        <f t="shared" si="1641"/>
        <v>3.7692964272649676</v>
      </c>
      <c r="FR442" s="163">
        <f t="shared" si="1648"/>
        <v>3.7505459839844697</v>
      </c>
      <c r="FS442" s="163">
        <f t="shared" si="1655"/>
        <v>3.7319811662441142</v>
      </c>
      <c r="FT442" s="163">
        <f t="shared" si="1662"/>
        <v>3.7135992311388755</v>
      </c>
      <c r="FU442" s="163">
        <f t="shared" si="1669"/>
        <v>3.6949557733683958</v>
      </c>
      <c r="FV442" s="163">
        <f t="shared" si="1676"/>
        <v>3.6764985727878212</v>
      </c>
      <c r="FW442" s="163">
        <f t="shared" si="1683"/>
        <v>3.6582248520710059</v>
      </c>
      <c r="FX442" s="163">
        <f t="shared" si="1690"/>
        <v>3.6401318888365521</v>
      </c>
      <c r="FY442" s="163">
        <f t="shared" si="1697"/>
        <v>3.6222170142957579</v>
      </c>
      <c r="FZ442" s="163">
        <f t="shared" ref="FZ442:FZ487" si="1704">($B442/$B$185)</f>
        <v>3.6040573627142356</v>
      </c>
      <c r="GA442" s="163">
        <f t="shared" si="1275"/>
        <v>3.5860788863109048</v>
      </c>
      <c r="GB442" s="163">
        <f t="shared" si="1281"/>
        <v>3.568278887221517</v>
      </c>
      <c r="GC442" s="163">
        <f t="shared" si="1287"/>
        <v>3.5506547208821502</v>
      </c>
      <c r="GD442" s="163">
        <f t="shared" si="1293"/>
        <v>3.5327999999999999</v>
      </c>
      <c r="GE442" s="163">
        <f t="shared" si="1299"/>
        <v>3.5151239481464636</v>
      </c>
      <c r="GF442" s="163">
        <f t="shared" si="1305"/>
        <v>3.497623896809233</v>
      </c>
      <c r="GG442" s="163">
        <f t="shared" si="1311"/>
        <v>3.480297230353524</v>
      </c>
      <c r="GH442" s="163">
        <f t="shared" si="1317"/>
        <v>3.4631413847187988</v>
      </c>
      <c r="GI442" s="163">
        <f t="shared" si="1323"/>
        <v>3.4457697023743172</v>
      </c>
      <c r="GJ442" s="163">
        <f t="shared" si="1329"/>
        <v>3.4285714285714284</v>
      </c>
      <c r="GK442" s="163">
        <f t="shared" si="1335"/>
        <v>3.4115439796931906</v>
      </c>
      <c r="GL442" s="163">
        <f t="shared" si="1341"/>
        <v>3.394684823193499</v>
      </c>
      <c r="GM442" s="163">
        <f t="shared" si="1347"/>
        <v>3.3776223776223775</v>
      </c>
      <c r="GN442" s="163">
        <f t="shared" si="1353"/>
        <v>3.3607305936073057</v>
      </c>
      <c r="GO442" s="163">
        <f t="shared" si="1360"/>
        <v>3.3440069234097791</v>
      </c>
      <c r="GP442" s="163">
        <f t="shared" si="1367"/>
        <v>3.327448869752422</v>
      </c>
      <c r="GQ442" s="163">
        <f t="shared" si="1374"/>
        <v>3.3110539845758353</v>
      </c>
      <c r="GR442" s="163">
        <f t="shared" si="1381"/>
        <v>3.294468720025578</v>
      </c>
      <c r="GS442" s="163">
        <f t="shared" si="1388"/>
        <v>3.2780487804878047</v>
      </c>
      <c r="GT442" s="163">
        <f t="shared" si="1395"/>
        <v>3.2617917062361506</v>
      </c>
      <c r="GU442" s="163">
        <f t="shared" si="1402"/>
        <v>3.2456950860982778</v>
      </c>
      <c r="GV442" s="163">
        <f t="shared" si="1409"/>
        <v>3.2294191391558713</v>
      </c>
      <c r="GW442" s="163">
        <f t="shared" si="1416"/>
        <v>3.2133056133056135</v>
      </c>
      <c r="GX442" s="163">
        <f t="shared" si="1423"/>
        <v>3.197352089366984</v>
      </c>
      <c r="GY442" s="163">
        <f t="shared" si="1430"/>
        <v>3.1815561959654177</v>
      </c>
      <c r="GZ442" s="163">
        <f t="shared" si="1437"/>
        <v>3.1655913978494623</v>
      </c>
      <c r="HA442" s="163">
        <f t="shared" si="1444"/>
        <v>3.1497860199714691</v>
      </c>
      <c r="HB442" s="163">
        <f t="shared" si="1451"/>
        <v>3.134137686302342</v>
      </c>
      <c r="HC442" s="163">
        <f t="shared" si="1458"/>
        <v>3.1186440677966103</v>
      </c>
      <c r="HD442" s="163">
        <f t="shared" si="1465"/>
        <v>3.1029913671953424</v>
      </c>
      <c r="HE442" s="163">
        <f t="shared" si="1472"/>
        <v>3.0874950059928086</v>
      </c>
      <c r="HF442" s="163">
        <f t="shared" si="1479"/>
        <v>3.0721526535480024</v>
      </c>
      <c r="HG442" s="163">
        <f t="shared" si="1486"/>
        <v>3.0569620253164556</v>
      </c>
      <c r="HH442" s="163">
        <f t="shared" si="1493"/>
        <v>3.0416215684345174</v>
      </c>
      <c r="HI442" s="163">
        <f t="shared" si="1500"/>
        <v>3.0264343058547092</v>
      </c>
      <c r="HJ442" s="163">
        <f t="shared" si="1507"/>
        <v>3.0113979542133462</v>
      </c>
      <c r="HK442" s="163">
        <f t="shared" si="1514"/>
        <v>2.996510275300504</v>
      </c>
      <c r="HL442" s="163">
        <f t="shared" si="1521"/>
        <v>2.9814814814814814</v>
      </c>
      <c r="HM442" s="163">
        <f t="shared" si="1528"/>
        <v>2.966602687140115</v>
      </c>
      <c r="HN442" s="163">
        <f t="shared" si="1535"/>
        <v>2.9518716577540105</v>
      </c>
      <c r="HO442" s="163">
        <f t="shared" si="1542"/>
        <v>2.937286202964652</v>
      </c>
      <c r="HP442" s="163">
        <f t="shared" si="1549"/>
        <v>2.9225678358702845</v>
      </c>
      <c r="HQ442" s="163">
        <f t="shared" si="1556"/>
        <v>2.9079962370649106</v>
      </c>
      <c r="HR442" s="163">
        <f t="shared" si="1565"/>
        <v>2.8935692221286153</v>
      </c>
      <c r="HS442" s="163">
        <f t="shared" si="1572"/>
        <v>2.8792846497764533</v>
      </c>
      <c r="HT442" s="163">
        <f t="shared" si="1579"/>
        <v>2.8648748841519924</v>
      </c>
      <c r="HU442" s="163">
        <f t="shared" si="1586"/>
        <v>2.8506086315012911</v>
      </c>
      <c r="HV442" s="163">
        <f t="shared" si="1593"/>
        <v>2.836483758487796</v>
      </c>
      <c r="HW442" s="163">
        <f t="shared" si="1600"/>
        <v>2.8224981738495254</v>
      </c>
      <c r="HX442" s="163">
        <f t="shared" si="1607"/>
        <v>2.8083946579449441</v>
      </c>
      <c r="HY442" s="163">
        <f t="shared" si="1614"/>
        <v>2.7944313867293435</v>
      </c>
      <c r="HZ442" s="163">
        <f t="shared" si="1621"/>
        <v>2.7806062786723036</v>
      </c>
      <c r="IA442" s="163">
        <f t="shared" si="1628"/>
        <v>2.7666696500492258</v>
      </c>
      <c r="IB442" s="163">
        <f t="shared" si="1635"/>
        <v>2.752872027785199</v>
      </c>
      <c r="IC442" s="163">
        <f t="shared" si="1642"/>
        <v>2.7392113424900311</v>
      </c>
      <c r="ID442" s="163">
        <f t="shared" si="1649"/>
        <v>2.7256855656467684</v>
      </c>
      <c r="IE442" s="163">
        <f t="shared" si="1656"/>
        <v>2.712054746446745</v>
      </c>
      <c r="IF442" s="163">
        <f t="shared" si="1663"/>
        <v>2.6985595809690093</v>
      </c>
      <c r="IG442" s="163">
        <f t="shared" si="1670"/>
        <v>2.6851980542043083</v>
      </c>
      <c r="IH442" s="163">
        <f t="shared" si="1677"/>
        <v>2.6717372515125324</v>
      </c>
      <c r="II442" s="163">
        <f t="shared" si="1684"/>
        <v>2.6584107327141382</v>
      </c>
      <c r="IJ442" s="163">
        <f t="shared" si="1691"/>
        <v>2.6452164983741229</v>
      </c>
      <c r="IK442" s="163">
        <f t="shared" si="1698"/>
        <v>2.6321525885558583</v>
      </c>
      <c r="IL442" s="163">
        <f t="shared" ref="IL442:IL487" si="1705">($B442/$B$249)</f>
        <v>2.6189951707193084</v>
      </c>
      <c r="IM442" s="163">
        <f t="shared" si="1276"/>
        <v>2.6059686393525543</v>
      </c>
      <c r="IN442" s="163">
        <f t="shared" si="1282"/>
        <v>2.5930710510863184</v>
      </c>
      <c r="IO442" s="163">
        <f t="shared" si="1288"/>
        <v>2.5800851347967617</v>
      </c>
      <c r="IP442" s="163">
        <f t="shared" si="1294"/>
        <v>2.5672286354953906</v>
      </c>
      <c r="IQ442" s="163">
        <f t="shared" si="1300"/>
        <v>2.5544996281299066</v>
      </c>
      <c r="IR442" s="163">
        <f t="shared" si="1306"/>
        <v>2.5416872224963001</v>
      </c>
      <c r="IS442" s="163">
        <f t="shared" si="1312"/>
        <v>2.5290026998281929</v>
      </c>
      <c r="IT442" s="163">
        <f t="shared" si="1318"/>
        <v>2.5164441549983718</v>
      </c>
      <c r="IU442" s="163">
        <f t="shared" si="1324"/>
        <v>2.5040097205346292</v>
      </c>
      <c r="IV442" s="163">
        <f t="shared" si="1330"/>
        <v>2.4914967357137101</v>
      </c>
      <c r="IW442" s="163">
        <f t="shared" si="1336"/>
        <v>2.4791081883070012</v>
      </c>
      <c r="IX442" s="163">
        <f t="shared" si="1342"/>
        <v>2.4668422312664591</v>
      </c>
      <c r="IY442" s="163">
        <f t="shared" si="1348"/>
        <v>2.4545021438780372</v>
      </c>
      <c r="IZ442" s="163">
        <f t="shared" si="1354"/>
        <v>2.4422849016354586</v>
      </c>
      <c r="JA442" s="163">
        <f t="shared" si="1361"/>
        <v>2.4301886792452829</v>
      </c>
      <c r="JB442" s="163">
        <f t="shared" si="1368"/>
        <v>2.4180225281602001</v>
      </c>
      <c r="JC442" s="163">
        <f t="shared" si="1375"/>
        <v>2.4059775840597757</v>
      </c>
      <c r="JD442" s="163">
        <f t="shared" si="1382"/>
        <v>2.3940520446096656</v>
      </c>
      <c r="JE442" s="163">
        <f t="shared" si="1389"/>
        <v>2.3820605686984666</v>
      </c>
      <c r="JF442" s="163">
        <f t="shared" si="1396"/>
        <v>2.3701886213770895</v>
      </c>
      <c r="JG442" s="163">
        <f t="shared" si="1403"/>
        <v>2.358434424353399</v>
      </c>
      <c r="JH442" s="163">
        <f t="shared" si="1410"/>
        <v>2.3466180824413572</v>
      </c>
      <c r="JI442" s="163">
        <f t="shared" si="1417"/>
        <v>2.3349195558576934</v>
      </c>
      <c r="JJ442" s="163">
        <f t="shared" si="1424"/>
        <v>2.3233370913190532</v>
      </c>
      <c r="JK442" s="163">
        <f t="shared" si="1431"/>
        <v>2.3116960813640444</v>
      </c>
      <c r="JL442" s="163">
        <f t="shared" si="1438"/>
        <v>2.3001711436862862</v>
      </c>
      <c r="JM442" s="163">
        <f t="shared" si="1445"/>
        <v>2.2887605508662818</v>
      </c>
      <c r="JN442" s="163">
        <f t="shared" si="1452"/>
        <v>2.277294828348313</v>
      </c>
      <c r="JO442" s="163">
        <f t="shared" si="1459"/>
        <v>2.2659434100571763</v>
      </c>
      <c r="JP442" s="163">
        <f t="shared" si="1466"/>
        <v>2.2547045951859954</v>
      </c>
      <c r="JQ442" s="163">
        <f t="shared" si="1473"/>
        <v>2.2434138907032439</v>
      </c>
      <c r="JR442" s="163">
        <f t="shared" si="1480"/>
        <v>2.2322357019064123</v>
      </c>
      <c r="JS442" s="163">
        <f t="shared" si="1487"/>
        <v>2.221168355248976</v>
      </c>
      <c r="JT442" s="163">
        <f t="shared" si="1494"/>
        <v>2.210052191320512</v>
      </c>
      <c r="JU442" s="163">
        <f t="shared" si="1501"/>
        <v>2.1990467382798604</v>
      </c>
      <c r="JV442" s="163">
        <f t="shared" si="1508"/>
        <v>2.1881503503928648</v>
      </c>
      <c r="JW442" s="163">
        <f t="shared" si="1515"/>
        <v>2.1772080574728836</v>
      </c>
      <c r="JX442" s="163">
        <f t="shared" si="1522"/>
        <v>2.1663746583502697</v>
      </c>
      <c r="JY442" s="163">
        <f t="shared" si="1529"/>
        <v>2.1556485355648536</v>
      </c>
      <c r="JZ442" s="163">
        <f t="shared" si="1536"/>
        <v>2.1448792672772687</v>
      </c>
      <c r="KA442" s="163">
        <f t="shared" si="1543"/>
        <v>2.1342170671085334</v>
      </c>
      <c r="KB442" s="163">
        <f t="shared" si="1550"/>
        <v>2.1236603462489696</v>
      </c>
      <c r="KC442" s="163">
        <f t="shared" si="1557"/>
        <v>2.1130630938546724</v>
      </c>
      <c r="KD442" s="163">
        <f t="shared" si="1566"/>
        <v>2.102571078764794</v>
      </c>
      <c r="KE442" s="163">
        <f t="shared" si="1573"/>
        <v>2.0920411478072549</v>
      </c>
      <c r="KF442" s="163">
        <f t="shared" si="1580"/>
        <v>2.0816161616161617</v>
      </c>
      <c r="KG442" s="163">
        <f t="shared" si="1587"/>
        <v>2.0712945590994369</v>
      </c>
      <c r="KH442" s="163">
        <f t="shared" si="1594"/>
        <v>2.0609373958263886</v>
      </c>
      <c r="KI442" s="163">
        <f t="shared" si="1601"/>
        <v>2.050683295741011</v>
      </c>
      <c r="KJ442" s="163">
        <f t="shared" si="1608"/>
        <v>2.0405307281008649</v>
      </c>
      <c r="KK442" s="163">
        <f t="shared" si="1615"/>
        <v>2.030344827586207</v>
      </c>
      <c r="KL442" s="163">
        <f t="shared" si="1622"/>
        <v>2.0202601137180576</v>
      </c>
      <c r="KM442" s="163">
        <f t="shared" si="1629"/>
        <v>2.0101443620756925</v>
      </c>
      <c r="KN442" s="163">
        <f t="shared" si="1636"/>
        <v>2.0001294079585894</v>
      </c>
      <c r="KO442" s="163">
        <f t="shared" si="1643"/>
        <v>1.9902137522534122</v>
      </c>
      <c r="KP442" s="163">
        <f t="shared" si="1650"/>
        <v>1.9802690582959641</v>
      </c>
      <c r="KQ442" s="163">
        <f t="shared" si="1657"/>
        <v>1.9704232534421213</v>
      </c>
      <c r="KR442" s="163">
        <f t="shared" si="1664"/>
        <v>1.9606748699733605</v>
      </c>
      <c r="KS442" s="163">
        <f t="shared" si="1671"/>
        <v>1.9508993373303882</v>
      </c>
      <c r="KT442" s="163">
        <f t="shared" si="1678"/>
        <v>1.9412207987942729</v>
      </c>
      <c r="KU442" s="163">
        <f t="shared" si="1685"/>
        <v>1.9315171207198201</v>
      </c>
      <c r="KV442" s="163">
        <f t="shared" si="1692"/>
        <v>1.9219099726436211</v>
      </c>
      <c r="KW442" s="163">
        <f t="shared" si="1699"/>
        <v>1.9123979213066074</v>
      </c>
      <c r="KX442" s="163">
        <f t="shared" ref="KX442:KX487" si="1706">($B442/$B$313)</f>
        <v>1.9028624192059096</v>
      </c>
      <c r="KY442" s="163">
        <f t="shared" si="1277"/>
        <v>1.8934215361999265</v>
      </c>
      <c r="KZ442" s="163">
        <f t="shared" si="1283"/>
        <v>1.8839590443686007</v>
      </c>
      <c r="LA442" s="163">
        <f t="shared" si="1289"/>
        <v>1.8745906610066707</v>
      </c>
      <c r="LB442" s="163">
        <f t="shared" si="1295"/>
        <v>1.8653149891383056</v>
      </c>
      <c r="LC442" s="163">
        <f t="shared" si="1301"/>
        <v>1.8560192134494147</v>
      </c>
      <c r="LD442" s="163">
        <f t="shared" si="1307"/>
        <v>1.8468156291074203</v>
      </c>
      <c r="LE442" s="163">
        <f t="shared" si="1313"/>
        <v>1.8375936273927</v>
      </c>
      <c r="LF442" s="163">
        <f t="shared" si="1319"/>
        <v>1.8284632674790016</v>
      </c>
      <c r="LG442" s="163">
        <f t="shared" si="1325"/>
        <v>1.8193161085280443</v>
      </c>
      <c r="LH442" s="163">
        <f t="shared" si="1331"/>
        <v>1.8102600140548137</v>
      </c>
      <c r="LI442" s="163">
        <f t="shared" si="1337"/>
        <v>1.8012936309072898</v>
      </c>
      <c r="LJ442" s="163">
        <f t="shared" si="1343"/>
        <v>1.7923117063837188</v>
      </c>
      <c r="LK442" s="163">
        <f t="shared" si="1349"/>
        <v>1.783418911902152</v>
      </c>
      <c r="LL442" s="163">
        <f t="shared" si="1355"/>
        <v>1.7745120551090701</v>
      </c>
      <c r="LM442" s="163">
        <f t="shared" si="1362"/>
        <v>1.7656937225109957</v>
      </c>
      <c r="LN442" s="163">
        <f t="shared" si="1369"/>
        <v>1.7568627450980392</v>
      </c>
      <c r="LO442" s="163">
        <f t="shared" si="1376"/>
        <v>1.7481196629531188</v>
      </c>
      <c r="LP442" s="163">
        <f t="shared" si="1383"/>
        <v>1.7394631703336898</v>
      </c>
      <c r="LQ442" s="163">
        <f t="shared" si="1390"/>
        <v>1.7307950727883539</v>
      </c>
      <c r="LR442" s="163">
        <f t="shared" si="1397"/>
        <v>1.7222129366538526</v>
      </c>
      <c r="LS442" s="163">
        <f t="shared" si="1404"/>
        <v>1.7136204889406286</v>
      </c>
      <c r="LT442" s="163">
        <f t="shared" si="1411"/>
        <v>1.7051133542942247</v>
      </c>
      <c r="LU442" s="163">
        <f t="shared" si="1418"/>
        <v>1.6965971459934139</v>
      </c>
      <c r="LV442" s="163">
        <f t="shared" si="1425"/>
        <v>1.6881655835290263</v>
      </c>
      <c r="LW442" s="163">
        <f t="shared" si="1432"/>
        <v>1.6797261316089769</v>
      </c>
      <c r="LX442" s="163">
        <f t="shared" si="1439"/>
        <v>1.6713706407137063</v>
      </c>
      <c r="LY442" s="163">
        <f t="shared" si="1446"/>
        <v>1.6630978640985634</v>
      </c>
      <c r="LZ442" s="163">
        <f t="shared" si="1453"/>
        <v>1.6548179871520343</v>
      </c>
      <c r="MA442" s="163">
        <f t="shared" si="1460"/>
        <v>1.646620145954296</v>
      </c>
      <c r="MB442" s="163">
        <f t="shared" si="1467"/>
        <v>1.6384162823978374</v>
      </c>
      <c r="MC442" s="163">
        <f t="shared" si="1474"/>
        <v>1.6302937608775909</v>
      </c>
      <c r="MD442" s="163">
        <f t="shared" si="1481"/>
        <v>1.6221662468513853</v>
      </c>
      <c r="ME442" s="163">
        <f t="shared" si="1488"/>
        <v>1.6141193671348755</v>
      </c>
      <c r="MF442" s="163">
        <f t="shared" si="1495"/>
        <v>1.6060684782043955</v>
      </c>
      <c r="MG442" s="163">
        <f t="shared" si="1502"/>
        <v>1.5980975029726516</v>
      </c>
      <c r="MH442" s="163">
        <f t="shared" si="1509"/>
        <v>1.5901234567901235</v>
      </c>
      <c r="MI442" s="163">
        <f t="shared" si="1516"/>
        <v>1.5822285919025438</v>
      </c>
      <c r="MJ442" s="163">
        <f t="shared" si="1523"/>
        <v>1.5743315508021389</v>
      </c>
      <c r="MK442" s="163">
        <f t="shared" si="1530"/>
        <v>1.5665129478538489</v>
      </c>
      <c r="ML442" s="163">
        <f t="shared" si="1537"/>
        <v>1.5586930213795887</v>
      </c>
      <c r="MM442" s="163">
        <f t="shared" si="1544"/>
        <v>1.5509507801916613</v>
      </c>
      <c r="MN442" s="163">
        <f t="shared" si="1551"/>
        <v>1.5432080275572861</v>
      </c>
      <c r="MO442" s="163">
        <f t="shared" si="1558"/>
        <v>1.5355421985991755</v>
      </c>
      <c r="MP442" s="163">
        <f t="shared" si="1567"/>
        <v>1.527876631079478</v>
      </c>
      <c r="MQ442" s="163">
        <f t="shared" si="1574"/>
        <v>1.5202872178232429</v>
      </c>
      <c r="MR442" s="163">
        <f t="shared" si="1581"/>
        <v>1.5126988010765843</v>
      </c>
      <c r="MS442" s="163">
        <f t="shared" si="1588"/>
        <v>1.5051857622827092</v>
      </c>
      <c r="MT442" s="163">
        <f t="shared" si="1595"/>
        <v>1.4976744186046511</v>
      </c>
      <c r="MU442" s="163">
        <f t="shared" si="1602"/>
        <v>1.4902376705394591</v>
      </c>
      <c r="MV442" s="163">
        <f t="shared" si="1609"/>
        <v>1.4828032810476328</v>
      </c>
      <c r="MW442" s="163">
        <f t="shared" si="1616"/>
        <v>1.4754426996324759</v>
      </c>
      <c r="MX442" s="163">
        <f t="shared" si="1623"/>
        <v>1.4680851063829787</v>
      </c>
      <c r="MY442" s="163">
        <f t="shared" si="1630"/>
        <v>1.4608005292755541</v>
      </c>
      <c r="MZ442" s="163">
        <f t="shared" si="1637"/>
        <v>1.4535195373113274</v>
      </c>
      <c r="NA442" s="163">
        <f t="shared" si="1644"/>
        <v>1.4463107659196182</v>
      </c>
      <c r="NB442" s="163">
        <f t="shared" si="1651"/>
        <v>1.4391061452513967</v>
      </c>
      <c r="NC442" s="163">
        <f t="shared" si="1658"/>
        <v>1.4319729466808728</v>
      </c>
      <c r="ND442" s="163">
        <f t="shared" si="1665"/>
        <v>1.4248444342014288</v>
      </c>
      <c r="NE442" s="163">
        <f t="shared" si="1672"/>
        <v>1.4177865431362657</v>
      </c>
      <c r="NF442" s="163">
        <f t="shared" si="1679"/>
        <v>1.4107338444687842</v>
      </c>
      <c r="NG442" s="163">
        <f t="shared" si="1686"/>
        <v>1.4036872218690402</v>
      </c>
      <c r="NH442" s="163">
        <f t="shared" si="1693"/>
        <v>1.3967106452195917</v>
      </c>
      <c r="NI442" s="163">
        <f t="shared" si="1700"/>
        <v>1.3897405925459696</v>
      </c>
      <c r="NJ442" s="163">
        <f t="shared" ref="NJ442:NJ486" si="1707">($B442/$B$377)</f>
        <v>1.3828397602218843</v>
      </c>
      <c r="NK442" s="163">
        <f t="shared" si="1278"/>
        <v>1.3759458737648</v>
      </c>
      <c r="NL442" s="163">
        <f t="shared" si="1284"/>
        <v>1.3691203826733989</v>
      </c>
      <c r="NM442" s="163">
        <f t="shared" si="1290"/>
        <v>1.3623022343660482</v>
      </c>
      <c r="NN442" s="163">
        <f t="shared" si="1296"/>
        <v>1.355551657603929</v>
      </c>
      <c r="NO442" s="163">
        <f t="shared" si="1302"/>
        <v>1.348808796579108</v>
      </c>
      <c r="NP442" s="163">
        <f t="shared" si="1308"/>
        <v>1.3420744149698258</v>
      </c>
      <c r="NQ442" s="163">
        <f t="shared" si="1314"/>
        <v>1.3354069466044582</v>
      </c>
      <c r="NR442" s="163">
        <f t="shared" si="1320"/>
        <v>1.3287482806052269</v>
      </c>
      <c r="NS442" s="163">
        <f t="shared" si="1326"/>
        <v>1.3221556886227546</v>
      </c>
      <c r="NT442" s="163">
        <f t="shared" si="1332"/>
        <v>1.3155722007064732</v>
      </c>
      <c r="NU442" s="163">
        <f t="shared" si="1338"/>
        <v>1.3090539510459898</v>
      </c>
      <c r="NV442" s="163">
        <f t="shared" si="1344"/>
        <v>1.3025450868026294</v>
      </c>
      <c r="NW442" s="163">
        <f t="shared" si="1350"/>
        <v>1.2960462873674059</v>
      </c>
      <c r="NX442" s="163">
        <f t="shared" si="1356"/>
        <v>1.2896120150187735</v>
      </c>
      <c r="NY442" s="163">
        <f t="shared" si="1363"/>
        <v>1.2831880448318804</v>
      </c>
      <c r="NZ442" s="163">
        <f t="shared" si="1370"/>
        <v>1.2768277571251549</v>
      </c>
      <c r="OA442" s="163">
        <f t="shared" si="1377"/>
        <v>1.2704779910402368</v>
      </c>
      <c r="OB442" s="163">
        <f t="shared" si="1384"/>
        <v>1.2641393694025274</v>
      </c>
      <c r="OC442" s="163">
        <f t="shared" si="1391"/>
        <v>1.2578636826042726</v>
      </c>
      <c r="OD442" s="163">
        <f t="shared" si="1398"/>
        <v>1.2515993197829784</v>
      </c>
      <c r="OE442" s="163">
        <f t="shared" si="1405"/>
        <v>1.2453970428266388</v>
      </c>
      <c r="OF442" s="163">
        <f t="shared" si="1412"/>
        <v>1.2392062537582682</v>
      </c>
      <c r="OG442" s="163">
        <f t="shared" si="1419"/>
        <v>1.2330275229357799</v>
      </c>
      <c r="OH442" s="163">
        <f t="shared" si="1426"/>
        <v>1.2269101012105577</v>
      </c>
      <c r="OI442" s="163">
        <f t="shared" si="1433"/>
        <v>1.2208048655266379</v>
      </c>
      <c r="OJ442" s="163">
        <f t="shared" si="1440"/>
        <v>1.2147123546054699</v>
      </c>
      <c r="OK442" s="163">
        <f t="shared" si="1447"/>
        <v>1.2086803519061584</v>
      </c>
      <c r="OL442" s="163">
        <f t="shared" si="1454"/>
        <v>1.2026611679570478</v>
      </c>
      <c r="OM442" s="163">
        <f t="shared" si="1461"/>
        <v>1.1966553112418705</v>
      </c>
      <c r="ON442" s="163">
        <f t="shared" si="1468"/>
        <v>1.190709140634028</v>
      </c>
      <c r="OO442" s="163">
        <f t="shared" si="1475"/>
        <v>1.184776359664252</v>
      </c>
      <c r="OP442" s="163">
        <f t="shared" si="1482"/>
        <v>1.1789024064680982</v>
      </c>
      <c r="OQ442" s="163">
        <f t="shared" si="1489"/>
        <v>1.1730418943533698</v>
      </c>
      <c r="OR442" s="163">
        <f t="shared" si="1496"/>
        <v>1.167195287720888</v>
      </c>
      <c r="OS442" s="163">
        <f t="shared" si="1503"/>
        <v>1.1614066726780883</v>
      </c>
      <c r="OT442" s="163">
        <f t="shared" si="1510"/>
        <v>1.1556319862424764</v>
      </c>
      <c r="OU442" s="163">
        <f t="shared" si="1517"/>
        <v>1.1498716661086932</v>
      </c>
      <c r="OV442" s="163">
        <f t="shared" si="1524"/>
        <v>1.1441684865084947</v>
      </c>
      <c r="OW442" s="163">
        <f t="shared" si="1531"/>
        <v>1.1384796700058928</v>
      </c>
      <c r="OX442" s="163">
        <f t="shared" si="1538"/>
        <v>1.1328056288478452</v>
      </c>
      <c r="OY442" s="163">
        <f t="shared" si="1545"/>
        <v>1.1271878646441074</v>
      </c>
      <c r="OZ442" s="163">
        <f t="shared" si="1552"/>
        <v>1.1215848481550017</v>
      </c>
      <c r="PA442" s="163">
        <f t="shared" si="1559"/>
        <v>1.1159969673995451</v>
      </c>
      <c r="PB442" s="163">
        <f t="shared" si="1568"/>
        <v>1.1104644897079428</v>
      </c>
      <c r="PC442" s="163">
        <f t="shared" si="1575"/>
        <v>1.1049470975121534</v>
      </c>
      <c r="PD442" s="163">
        <f t="shared" si="1582"/>
        <v>1.0994451557831839</v>
      </c>
      <c r="PE442" s="163">
        <f t="shared" si="1589"/>
        <v>1.0939590190041406</v>
      </c>
      <c r="PF442" s="163">
        <f t="shared" si="1596"/>
        <v>1.0885273610817663</v>
      </c>
      <c r="PG442" s="163">
        <f t="shared" si="1603"/>
        <v>1.0831114225648213</v>
      </c>
      <c r="PH442" s="163">
        <f t="shared" si="1610"/>
        <v>1.0777115364501622</v>
      </c>
      <c r="PI442" s="163">
        <f t="shared" si="1617"/>
        <v>1.0723652258377854</v>
      </c>
      <c r="PJ442" s="163">
        <f t="shared" si="1624"/>
        <v>1.0670348636520539</v>
      </c>
      <c r="PK442" s="163">
        <f t="shared" si="1631"/>
        <v>1.0617207624935601</v>
      </c>
      <c r="PL442" s="163">
        <f t="shared" si="1638"/>
        <v>1.0564232254536756</v>
      </c>
      <c r="PM442" s="163">
        <f t="shared" si="1645"/>
        <v>1.0511782908831231</v>
      </c>
      <c r="PN442" s="163">
        <f t="shared" si="1652"/>
        <v>1.0459497868308858</v>
      </c>
      <c r="PO442" s="163">
        <f t="shared" si="1659"/>
        <v>1.0407379974412498</v>
      </c>
      <c r="PP442" s="163">
        <f t="shared" si="1666"/>
        <v>1.035543197882818</v>
      </c>
      <c r="PQ442" s="163">
        <f t="shared" si="1673"/>
        <v>1.0304</v>
      </c>
      <c r="PR442" s="163">
        <f t="shared" si="1680"/>
        <v>1.025273631840796</v>
      </c>
      <c r="PS442" s="163">
        <f t="shared" si="1687"/>
        <v>1.0201643510115177</v>
      </c>
      <c r="PT442" s="163">
        <f t="shared" si="1694"/>
        <v>1.0150724066594423</v>
      </c>
      <c r="PU442" s="163">
        <f t="shared" si="1701"/>
        <v>1.0100310406796276</v>
      </c>
      <c r="PV442" s="163">
        <f t="shared" ref="PV442:PV487" si="1708">($B442/$B$441)</f>
        <v>1.0050068274920345</v>
      </c>
      <c r="PW442" s="156">
        <f>($B442/$B$442)</f>
        <v>1</v>
      </c>
      <c r="PX442" s="157"/>
      <c r="PY442" s="157"/>
      <c r="PZ442" s="157"/>
      <c r="QA442" s="157"/>
      <c r="QB442" s="157"/>
      <c r="QC442" s="157"/>
      <c r="QD442" s="157"/>
      <c r="QE442" s="157"/>
      <c r="QF442" s="157"/>
      <c r="QG442" s="157"/>
      <c r="QH442" s="157"/>
      <c r="QI442" s="157"/>
      <c r="QJ442" s="157"/>
      <c r="QK442" s="157"/>
      <c r="QL442" s="157"/>
      <c r="QM442" s="157"/>
      <c r="QN442" s="157"/>
      <c r="QO442" s="157"/>
      <c r="QP442" s="157"/>
      <c r="QQ442" s="157"/>
      <c r="QR442" s="157"/>
      <c r="QS442" s="157"/>
      <c r="QT442" s="157"/>
      <c r="QU442" s="157"/>
      <c r="QV442" s="157"/>
      <c r="QW442" s="157"/>
      <c r="QX442" s="157"/>
      <c r="QY442" s="157"/>
      <c r="QZ442" s="157"/>
      <c r="RA442" s="157"/>
      <c r="RB442" s="157"/>
      <c r="RC442" s="157"/>
      <c r="RD442" s="157"/>
      <c r="RE442" s="157"/>
      <c r="RF442" s="157"/>
      <c r="RG442" s="157"/>
      <c r="RH442" s="157"/>
      <c r="RI442" s="157"/>
      <c r="RJ442" s="157"/>
      <c r="RK442" s="157"/>
      <c r="RL442" s="157"/>
      <c r="RM442" s="157"/>
      <c r="RN442" s="157"/>
      <c r="RO442" s="157"/>
      <c r="RP442" s="157"/>
    </row>
    <row r="443" spans="1:484" ht="13">
      <c r="A443" s="151">
        <v>53783</v>
      </c>
      <c r="B443" s="152">
        <f t="shared" si="1560"/>
        <v>31067</v>
      </c>
      <c r="C443" s="153">
        <f t="shared" si="1561"/>
        <v>5.0000000000000001E-3</v>
      </c>
      <c r="E443" s="157">
        <f t="shared" si="1357"/>
        <v>6.2521634131616022</v>
      </c>
      <c r="F443" s="157">
        <f t="shared" si="1364"/>
        <v>6.2047134012382665</v>
      </c>
      <c r="G443" s="157">
        <f t="shared" si="1371"/>
        <v>6.2009980039920158</v>
      </c>
      <c r="H443" s="157">
        <f t="shared" si="1378"/>
        <v>6.1787987271280826</v>
      </c>
      <c r="I443" s="157">
        <f t="shared" si="1385"/>
        <v>6.1702085402184705</v>
      </c>
      <c r="J443" s="157">
        <f t="shared" si="1392"/>
        <v>6.1409369440600905</v>
      </c>
      <c r="K443" s="157">
        <f t="shared" si="1399"/>
        <v>6.122782814347655</v>
      </c>
      <c r="L443" s="157">
        <f t="shared" si="1406"/>
        <v>6.1023374582596741</v>
      </c>
      <c r="M443" s="157">
        <f t="shared" si="1413"/>
        <v>6.0939584150647317</v>
      </c>
      <c r="N443" s="157">
        <f t="shared" si="1420"/>
        <v>6.0867946708463947</v>
      </c>
      <c r="O443" s="157">
        <f t="shared" si="1427"/>
        <v>6.0760805789164873</v>
      </c>
      <c r="P443" s="157">
        <f t="shared" si="1434"/>
        <v>6.0737047898338217</v>
      </c>
      <c r="Q443" s="157">
        <f t="shared" si="1441"/>
        <v>6.0677734374999996</v>
      </c>
      <c r="R443" s="157">
        <f t="shared" si="1448"/>
        <v>6.0654041390081996</v>
      </c>
      <c r="S443" s="157">
        <f t="shared" si="1455"/>
        <v>6.0394634525660962</v>
      </c>
      <c r="T443" s="157">
        <f t="shared" si="1462"/>
        <v>6.0324271844660196</v>
      </c>
      <c r="U443" s="157">
        <f t="shared" si="1469"/>
        <v>6.0125798335591254</v>
      </c>
      <c r="V443" s="157">
        <f t="shared" si="1476"/>
        <v>6.0090909090909088</v>
      </c>
      <c r="W443" s="157">
        <f t="shared" si="1483"/>
        <v>5.9928626543209873</v>
      </c>
      <c r="X443" s="157">
        <f t="shared" si="1490"/>
        <v>5.9698308993082243</v>
      </c>
      <c r="Y443" s="157">
        <f t="shared" si="1497"/>
        <v>5.9801732435033683</v>
      </c>
      <c r="Z443" s="157">
        <f t="shared" si="1504"/>
        <v>5.9698308993082243</v>
      </c>
      <c r="AA443" s="157">
        <f t="shared" si="1511"/>
        <v>5.959524266257433</v>
      </c>
      <c r="AB443" s="157">
        <f t="shared" si="1518"/>
        <v>5.9629558541266796</v>
      </c>
      <c r="AC443" s="157">
        <f t="shared" si="1525"/>
        <v>5.9446995790279376</v>
      </c>
      <c r="AD443" s="157">
        <f t="shared" si="1532"/>
        <v>5.9220358368280595</v>
      </c>
      <c r="AE443" s="157">
        <f t="shared" si="1539"/>
        <v>5.9186511716517431</v>
      </c>
      <c r="AF443" s="157">
        <f t="shared" si="1546"/>
        <v>5.9096442838120602</v>
      </c>
      <c r="AG443" s="157">
        <f t="shared" si="1553"/>
        <v>5.8928300455235201</v>
      </c>
      <c r="AH443" s="157">
        <f t="shared" si="1562"/>
        <v>5.8772228528187664</v>
      </c>
      <c r="AI443" s="157">
        <f t="shared" si="1569"/>
        <v>5.8827873508805153</v>
      </c>
      <c r="AJ443" s="157">
        <f t="shared" si="1576"/>
        <v>5.8872465415956032</v>
      </c>
      <c r="AK443" s="157">
        <f t="shared" si="1583"/>
        <v>5.87833491012299</v>
      </c>
      <c r="AL443" s="157">
        <f t="shared" si="1590"/>
        <v>5.8528636021100224</v>
      </c>
      <c r="AM443" s="157">
        <f t="shared" si="1597"/>
        <v>5.8429565544479969</v>
      </c>
      <c r="AN443" s="157">
        <f t="shared" si="1604"/>
        <v>5.833082989110026</v>
      </c>
      <c r="AO443" s="157">
        <f t="shared" si="1611"/>
        <v>5.8352742299023292</v>
      </c>
      <c r="AP443" s="157">
        <f t="shared" si="1618"/>
        <v>5.8385641796654761</v>
      </c>
      <c r="AQ443" s="157">
        <f t="shared" si="1625"/>
        <v>5.8232427366447981</v>
      </c>
      <c r="AR443" s="157">
        <f t="shared" si="1632"/>
        <v>5.8004107542942496</v>
      </c>
      <c r="AS443" s="157">
        <f t="shared" si="1639"/>
        <v>5.785288640595903</v>
      </c>
      <c r="AT443" s="157">
        <f t="shared" si="1646"/>
        <v>5.7799069767441864</v>
      </c>
      <c r="AU443" s="157">
        <f t="shared" si="1653"/>
        <v>5.7713171094185398</v>
      </c>
      <c r="AV443" s="157">
        <f t="shared" si="1660"/>
        <v>5.7638218923933211</v>
      </c>
      <c r="AW443" s="157">
        <f t="shared" si="1667"/>
        <v>5.743575522277685</v>
      </c>
      <c r="AX443" s="157">
        <f t="shared" si="1674"/>
        <v>5.7087467842704891</v>
      </c>
      <c r="AY443" s="157">
        <f t="shared" si="1681"/>
        <v>5.6816020482809071</v>
      </c>
      <c r="AZ443" s="157">
        <f t="shared" si="1688"/>
        <v>5.6691605839416059</v>
      </c>
      <c r="BA443" s="157">
        <f t="shared" si="1695"/>
        <v>5.6516281608149903</v>
      </c>
      <c r="BB443" s="157">
        <f t="shared" si="1702"/>
        <v>5.6608965014577262</v>
      </c>
      <c r="BC443" s="157">
        <f t="shared" ref="BC443:BC487" si="1709">($B443/$B$58)</f>
        <v>5.6619281939128854</v>
      </c>
      <c r="BD443" s="157">
        <f t="shared" si="1279"/>
        <v>5.648545454545455</v>
      </c>
      <c r="BE443" s="157">
        <f t="shared" si="1285"/>
        <v>5.658834244080146</v>
      </c>
      <c r="BF443" s="157">
        <f t="shared" si="1291"/>
        <v>5.6413655347739242</v>
      </c>
      <c r="BG443" s="157">
        <f t="shared" si="1297"/>
        <v>5.6382940108892923</v>
      </c>
      <c r="BH443" s="157">
        <f t="shared" si="1303"/>
        <v>5.6331822302810517</v>
      </c>
      <c r="BI443" s="157">
        <f t="shared" si="1309"/>
        <v>5.6067496841725317</v>
      </c>
      <c r="BJ443" s="157">
        <f t="shared" si="1315"/>
        <v>5.6037157287157289</v>
      </c>
      <c r="BK443" s="157">
        <f t="shared" si="1321"/>
        <v>5.5835729690869877</v>
      </c>
      <c r="BL443" s="157">
        <f t="shared" si="1327"/>
        <v>5.5865851465563745</v>
      </c>
      <c r="BM443" s="157">
        <f t="shared" si="1333"/>
        <v>5.5855807263574251</v>
      </c>
      <c r="BN443" s="157">
        <f t="shared" si="1339"/>
        <v>5.5595919828203293</v>
      </c>
      <c r="BO443" s="157">
        <f t="shared" si="1345"/>
        <v>5.541740991794506</v>
      </c>
      <c r="BP443" s="157">
        <f t="shared" si="1351"/>
        <v>5.5151784129238415</v>
      </c>
      <c r="BQ443" s="157">
        <f t="shared" si="1358"/>
        <v>5.5112648571935425</v>
      </c>
      <c r="BR443" s="157">
        <f t="shared" si="1365"/>
        <v>5.5122427253371189</v>
      </c>
      <c r="BS443" s="157">
        <f t="shared" si="1372"/>
        <v>5.4888692579505296</v>
      </c>
      <c r="BT443" s="157">
        <f t="shared" si="1379"/>
        <v>5.4791887125220455</v>
      </c>
      <c r="BU443" s="157">
        <f t="shared" si="1386"/>
        <v>5.4917800954569556</v>
      </c>
      <c r="BV443" s="157">
        <f t="shared" si="1393"/>
        <v>5.4685794754444643</v>
      </c>
      <c r="BW443" s="157">
        <f t="shared" si="1400"/>
        <v>5.4599297012302284</v>
      </c>
      <c r="BX443" s="157">
        <f t="shared" si="1407"/>
        <v>5.4599297012302284</v>
      </c>
      <c r="BY443" s="157">
        <f t="shared" si="1414"/>
        <v>5.418032786885246</v>
      </c>
      <c r="BZ443" s="157">
        <f t="shared" si="1421"/>
        <v>5.4104841518634625</v>
      </c>
      <c r="CA443" s="157">
        <f t="shared" si="1428"/>
        <v>5.3665572637761274</v>
      </c>
      <c r="CB443" s="157">
        <f t="shared" si="1435"/>
        <v>5.3545329196828684</v>
      </c>
      <c r="CC443" s="157">
        <f t="shared" si="1442"/>
        <v>5.3416437414030264</v>
      </c>
      <c r="CD443" s="157">
        <f t="shared" si="1449"/>
        <v>5.3324751115688294</v>
      </c>
      <c r="CE443" s="157">
        <f t="shared" si="1456"/>
        <v>5.3160506502395624</v>
      </c>
      <c r="CF443" s="157">
        <f t="shared" si="1463"/>
        <v>5.2997270556124194</v>
      </c>
      <c r="CG443" s="157">
        <f t="shared" si="1470"/>
        <v>5.2907016348773839</v>
      </c>
      <c r="CH443" s="157">
        <f t="shared" si="1477"/>
        <v>5.295210499403443</v>
      </c>
      <c r="CI443" s="157">
        <f t="shared" si="1484"/>
        <v>5.2647008981528556</v>
      </c>
      <c r="CJ443" s="157">
        <f t="shared" si="1491"/>
        <v>5.2540165736512767</v>
      </c>
      <c r="CK443" s="157">
        <f t="shared" si="1498"/>
        <v>5.2469177503800033</v>
      </c>
      <c r="CL443" s="157">
        <f t="shared" si="1505"/>
        <v>5.2371881321645315</v>
      </c>
      <c r="CM443" s="157">
        <f t="shared" si="1512"/>
        <v>5.2283742847526087</v>
      </c>
      <c r="CN443" s="157">
        <f t="shared" si="1519"/>
        <v>5.2178367484044337</v>
      </c>
      <c r="CO443" s="157">
        <f t="shared" si="1526"/>
        <v>5.1821517931609673</v>
      </c>
      <c r="CP443" s="157">
        <f t="shared" si="1533"/>
        <v>5.1735220649458782</v>
      </c>
      <c r="CQ443" s="157">
        <f t="shared" si="1540"/>
        <v>5.1409895747145455</v>
      </c>
      <c r="CR443" s="157">
        <f t="shared" si="1547"/>
        <v>5.1265676567656762</v>
      </c>
      <c r="CS443" s="162">
        <f t="shared" si="1554"/>
        <v>5.1088636737378721</v>
      </c>
      <c r="CT443" s="163">
        <f t="shared" si="1563"/>
        <v>5.09880190382406</v>
      </c>
      <c r="CU443" s="163">
        <f t="shared" si="1570"/>
        <v>5.09880190382406</v>
      </c>
      <c r="CV443" s="163">
        <f t="shared" si="1577"/>
        <v>5.088779688779689</v>
      </c>
      <c r="CW443" s="163">
        <f t="shared" si="1584"/>
        <v>5.0862802881466926</v>
      </c>
      <c r="CX443" s="163">
        <f t="shared" si="1591"/>
        <v>5.0862802881466926</v>
      </c>
      <c r="CY443" s="163">
        <f t="shared" si="1598"/>
        <v>5.0846153846153843</v>
      </c>
      <c r="CZ443" s="163">
        <f t="shared" si="1605"/>
        <v>5.0846153846153843</v>
      </c>
      <c r="DA443" s="163">
        <f t="shared" si="1612"/>
        <v>5.0831428538704824</v>
      </c>
      <c r="DB443" s="163">
        <f t="shared" si="1619"/>
        <v>5.0779666557698597</v>
      </c>
      <c r="DC443" s="163">
        <f t="shared" si="1626"/>
        <v>5.0671994780623066</v>
      </c>
      <c r="DD443" s="163">
        <f t="shared" si="1633"/>
        <v>5.0548324113244387</v>
      </c>
      <c r="DE443" s="163">
        <f t="shared" si="1640"/>
        <v>5.054010086220921</v>
      </c>
      <c r="DF443" s="163">
        <f t="shared" si="1647"/>
        <v>5.0359863835305561</v>
      </c>
      <c r="DG443" s="163">
        <f t="shared" si="1654"/>
        <v>5.0278362194529862</v>
      </c>
      <c r="DH443" s="163">
        <f t="shared" si="1661"/>
        <v>5.0116147765768675</v>
      </c>
      <c r="DI443" s="163">
        <f t="shared" si="1668"/>
        <v>4.9995172191824908</v>
      </c>
      <c r="DJ443" s="163">
        <f t="shared" si="1675"/>
        <v>4.9971047128840276</v>
      </c>
      <c r="DK443" s="163">
        <f t="shared" si="1682"/>
        <v>4.9963010614345444</v>
      </c>
      <c r="DL443" s="163">
        <f t="shared" si="1689"/>
        <v>4.9834777029194735</v>
      </c>
      <c r="DM443" s="163">
        <f t="shared" si="1696"/>
        <v>4.9794838916493029</v>
      </c>
      <c r="DN443" s="163">
        <f t="shared" si="1703"/>
        <v>4.9731070914038735</v>
      </c>
      <c r="DO443" s="163">
        <f t="shared" ref="DO443:DO487" si="1710">($B443/$B$122)</f>
        <v>4.9643656120166186</v>
      </c>
      <c r="DP443" s="163">
        <f t="shared" si="1280"/>
        <v>4.956445437141034</v>
      </c>
      <c r="DQ443" s="163">
        <f t="shared" si="1286"/>
        <v>4.9312698412698417</v>
      </c>
      <c r="DR443" s="163">
        <f t="shared" si="1292"/>
        <v>4.8970680958385877</v>
      </c>
      <c r="DS443" s="163">
        <f t="shared" si="1298"/>
        <v>4.8602941176470589</v>
      </c>
      <c r="DT443" s="163">
        <f t="shared" si="1304"/>
        <v>4.8360834371108341</v>
      </c>
      <c r="DU443" s="163">
        <f t="shared" si="1310"/>
        <v>4.8121127633209415</v>
      </c>
      <c r="DV443" s="163">
        <f t="shared" si="1316"/>
        <v>4.7883785450061653</v>
      </c>
      <c r="DW443" s="163">
        <f t="shared" si="1322"/>
        <v>4.764877300613497</v>
      </c>
      <c r="DX443" s="163">
        <f t="shared" si="1328"/>
        <v>4.7408820387608728</v>
      </c>
      <c r="DY443" s="163">
        <f t="shared" si="1334"/>
        <v>4.7171272395991499</v>
      </c>
      <c r="DZ443" s="163">
        <f t="shared" si="1340"/>
        <v>4.6936093065417737</v>
      </c>
      <c r="EA443" s="163">
        <f t="shared" si="1346"/>
        <v>4.6703247143716178</v>
      </c>
      <c r="EB443" s="163">
        <f t="shared" si="1352"/>
        <v>4.647270007479432</v>
      </c>
      <c r="EC443" s="163">
        <f t="shared" si="1359"/>
        <v>4.624441798154213</v>
      </c>
      <c r="ED443" s="163">
        <f t="shared" si="1366"/>
        <v>4.6011552132701423</v>
      </c>
      <c r="EE443" s="163">
        <f t="shared" si="1373"/>
        <v>4.5781019746536984</v>
      </c>
      <c r="EF443" s="163">
        <f t="shared" si="1380"/>
        <v>4.5552785923753669</v>
      </c>
      <c r="EG443" s="163">
        <f t="shared" si="1387"/>
        <v>4.5326816457543044</v>
      </c>
      <c r="EH443" s="163">
        <f t="shared" si="1394"/>
        <v>4.510307781649245</v>
      </c>
      <c r="EI443" s="163">
        <f t="shared" si="1401"/>
        <v>4.488153712799769</v>
      </c>
      <c r="EJ443" s="163">
        <f t="shared" si="1408"/>
        <v>4.4655742417708781</v>
      </c>
      <c r="EK443" s="163">
        <f t="shared" si="1415"/>
        <v>4.4432208237986268</v>
      </c>
      <c r="EL443" s="163">
        <f t="shared" si="1422"/>
        <v>4.4210900811156968</v>
      </c>
      <c r="EM443" s="163">
        <f t="shared" si="1429"/>
        <v>4.3991787029170206</v>
      </c>
      <c r="EN443" s="163">
        <f t="shared" si="1436"/>
        <v>4.3774834437086092</v>
      </c>
      <c r="EO443" s="163">
        <f t="shared" si="1443"/>
        <v>4.3560011217049919</v>
      </c>
      <c r="EP443" s="163">
        <f t="shared" si="1450"/>
        <v>4.3341238839285712</v>
      </c>
      <c r="EQ443" s="163">
        <f t="shared" si="1457"/>
        <v>4.3124652970571908</v>
      </c>
      <c r="ER443" s="163">
        <f t="shared" si="1464"/>
        <v>4.2910220994475141</v>
      </c>
      <c r="ES443" s="163">
        <f t="shared" si="1471"/>
        <v>4.2697910940076964</v>
      </c>
      <c r="ET443" s="163">
        <f t="shared" si="1478"/>
        <v>4.2487691466083151</v>
      </c>
      <c r="EU443" s="163">
        <f t="shared" si="1485"/>
        <v>4.2273778745407542</v>
      </c>
      <c r="EV443" s="163">
        <f t="shared" si="1492"/>
        <v>4.2062009206607094</v>
      </c>
      <c r="EW443" s="163">
        <f t="shared" si="1499"/>
        <v>4.1852350801562714</v>
      </c>
      <c r="EX443" s="163">
        <f t="shared" si="1506"/>
        <v>4.164477211796247</v>
      </c>
      <c r="EY443" s="163">
        <f t="shared" si="1513"/>
        <v>4.1439242363612108</v>
      </c>
      <c r="EZ443" s="163">
        <f t="shared" si="1520"/>
        <v>4.123573135120786</v>
      </c>
      <c r="FA443" s="163">
        <f t="shared" si="1527"/>
        <v>4.1028790279978873</v>
      </c>
      <c r="FB443" s="163">
        <f t="shared" si="1534"/>
        <v>4.0823915900131409</v>
      </c>
      <c r="FC443" s="163">
        <f t="shared" si="1541"/>
        <v>4.0621077405857742</v>
      </c>
      <c r="FD443" s="163">
        <f t="shared" si="1548"/>
        <v>4.042024460057247</v>
      </c>
      <c r="FE443" s="163">
        <f t="shared" si="1555"/>
        <v>4.0221387881926463</v>
      </c>
      <c r="FF443" s="163">
        <f t="shared" si="1564"/>
        <v>4.0019322426896817</v>
      </c>
      <c r="FG443" s="163">
        <f t="shared" si="1571"/>
        <v>3.9819277108433737</v>
      </c>
      <c r="FH443" s="163">
        <f t="shared" si="1578"/>
        <v>3.9621221782935852</v>
      </c>
      <c r="FI443" s="163">
        <f t="shared" si="1585"/>
        <v>3.94251269035533</v>
      </c>
      <c r="FJ443" s="163">
        <f t="shared" si="1592"/>
        <v>3.9230963505493119</v>
      </c>
      <c r="FK443" s="163">
        <f t="shared" si="1599"/>
        <v>3.9033798215856264</v>
      </c>
      <c r="FL443" s="163">
        <f t="shared" si="1606"/>
        <v>3.88386048256032</v>
      </c>
      <c r="FM443" s="163">
        <f t="shared" si="1613"/>
        <v>3.8645353899738772</v>
      </c>
      <c r="FN443" s="163">
        <f t="shared" si="1620"/>
        <v>3.8454016586211166</v>
      </c>
      <c r="FO443" s="163">
        <f t="shared" si="1627"/>
        <v>3.8264564601551916</v>
      </c>
      <c r="FP443" s="163">
        <f t="shared" si="1634"/>
        <v>3.8072303921568627</v>
      </c>
      <c r="FQ443" s="163">
        <f t="shared" si="1641"/>
        <v>3.788196561394952</v>
      </c>
      <c r="FR443" s="163">
        <f t="shared" si="1648"/>
        <v>3.7693520990050957</v>
      </c>
      <c r="FS443" s="163">
        <f t="shared" si="1655"/>
        <v>3.7506941929252688</v>
      </c>
      <c r="FT443" s="163">
        <f t="shared" si="1662"/>
        <v>3.7322200864968766</v>
      </c>
      <c r="FU443" s="163">
        <f t="shared" si="1669"/>
        <v>3.7134831460674156</v>
      </c>
      <c r="FV443" s="163">
        <f t="shared" si="1676"/>
        <v>3.6949333967649856</v>
      </c>
      <c r="FW443" s="163">
        <f t="shared" si="1683"/>
        <v>3.6765680473372782</v>
      </c>
      <c r="FX443" s="163">
        <f t="shared" si="1690"/>
        <v>3.6583843617522374</v>
      </c>
      <c r="FY443" s="163">
        <f t="shared" si="1697"/>
        <v>3.6403796578392313</v>
      </c>
      <c r="FZ443" s="163">
        <f t="shared" si="1704"/>
        <v>3.6221289495161479</v>
      </c>
      <c r="GA443" s="163">
        <f t="shared" ref="GA443:GA487" si="1711">($B443/$B$186)</f>
        <v>3.6040603248259862</v>
      </c>
      <c r="GB443" s="163">
        <f t="shared" si="1281"/>
        <v>3.5861710723767746</v>
      </c>
      <c r="GC443" s="163">
        <f t="shared" si="1287"/>
        <v>3.5684585343441304</v>
      </c>
      <c r="GD443" s="163">
        <f t="shared" si="1293"/>
        <v>3.5505142857142857</v>
      </c>
      <c r="GE443" s="163">
        <f t="shared" si="1299"/>
        <v>3.5327496020013647</v>
      </c>
      <c r="GF443" s="163">
        <f t="shared" si="1305"/>
        <v>3.5151618013125141</v>
      </c>
      <c r="GG443" s="163">
        <f t="shared" si="1311"/>
        <v>3.4977482548975458</v>
      </c>
      <c r="GH443" s="163">
        <f t="shared" si="1317"/>
        <v>3.4805063858391216</v>
      </c>
      <c r="GI443" s="163">
        <f t="shared" si="1323"/>
        <v>3.4630475978151822</v>
      </c>
      <c r="GJ443" s="163">
        <f t="shared" si="1329"/>
        <v>3.445763087843833</v>
      </c>
      <c r="GK443" s="163">
        <f t="shared" si="1335"/>
        <v>3.4286502593532724</v>
      </c>
      <c r="GL443" s="163">
        <f t="shared" si="1341"/>
        <v>3.4117065670986162</v>
      </c>
      <c r="GM443" s="163">
        <f t="shared" si="1347"/>
        <v>3.3945585664335662</v>
      </c>
      <c r="GN443" s="163">
        <f t="shared" si="1353"/>
        <v>3.3775820830615353</v>
      </c>
      <c r="GO443" s="163">
        <f t="shared" si="1360"/>
        <v>3.3607745564690612</v>
      </c>
      <c r="GP443" s="163">
        <f t="shared" si="1367"/>
        <v>3.3441334768568352</v>
      </c>
      <c r="GQ443" s="163">
        <f t="shared" si="1374"/>
        <v>3.327656383890317</v>
      </c>
      <c r="GR443" s="163">
        <f t="shared" si="1381"/>
        <v>3.3109879569434084</v>
      </c>
      <c r="GS443" s="163">
        <f t="shared" si="1388"/>
        <v>3.2944856839872747</v>
      </c>
      <c r="GT443" s="163">
        <f t="shared" si="1395"/>
        <v>3.2781470929619076</v>
      </c>
      <c r="GU443" s="163">
        <f t="shared" si="1402"/>
        <v>3.2619697606047877</v>
      </c>
      <c r="GV443" s="163">
        <f t="shared" si="1409"/>
        <v>3.2456122022565816</v>
      </c>
      <c r="GW443" s="163">
        <f t="shared" si="1416"/>
        <v>3.2294178794178796</v>
      </c>
      <c r="GX443" s="163">
        <f t="shared" si="1423"/>
        <v>3.2133843607778236</v>
      </c>
      <c r="GY443" s="163">
        <f t="shared" si="1430"/>
        <v>3.1975092630712227</v>
      </c>
      <c r="GZ443" s="163">
        <f t="shared" si="1437"/>
        <v>3.1814644137224781</v>
      </c>
      <c r="HA443" s="163">
        <f t="shared" si="1444"/>
        <v>3.1655797839820665</v>
      </c>
      <c r="HB443" s="163">
        <f t="shared" si="1451"/>
        <v>3.1498529859069251</v>
      </c>
      <c r="HC443" s="163">
        <f t="shared" si="1458"/>
        <v>3.1342816787732044</v>
      </c>
      <c r="HD443" s="163">
        <f t="shared" si="1465"/>
        <v>3.1185504918691027</v>
      </c>
      <c r="HE443" s="163">
        <f t="shared" si="1472"/>
        <v>3.1029764282860568</v>
      </c>
      <c r="HF443" s="163">
        <f t="shared" si="1479"/>
        <v>3.0875571456966804</v>
      </c>
      <c r="HG443" s="163">
        <f t="shared" si="1486"/>
        <v>3.0722903481012658</v>
      </c>
      <c r="HH443" s="163">
        <f t="shared" si="1493"/>
        <v>3.0568729705795534</v>
      </c>
      <c r="HI443" s="163">
        <f t="shared" si="1500"/>
        <v>3.0416095555120424</v>
      </c>
      <c r="HJ443" s="163">
        <f t="shared" si="1507"/>
        <v>3.0264978080857281</v>
      </c>
      <c r="HK443" s="163">
        <f t="shared" si="1514"/>
        <v>3.0115354788677782</v>
      </c>
      <c r="HL443" s="163">
        <f t="shared" si="1521"/>
        <v>2.9964313271604937</v>
      </c>
      <c r="HM443" s="163">
        <f t="shared" si="1528"/>
        <v>2.9814779270633398</v>
      </c>
      <c r="HN443" s="163">
        <f t="shared" si="1535"/>
        <v>2.9666730328495032</v>
      </c>
      <c r="HO443" s="163">
        <f t="shared" si="1542"/>
        <v>2.9520144431774988</v>
      </c>
      <c r="HP443" s="163">
        <f t="shared" si="1549"/>
        <v>2.9372222747470929</v>
      </c>
      <c r="HQ443" s="163">
        <f t="shared" si="1556"/>
        <v>2.9225776105362185</v>
      </c>
      <c r="HR443" s="163">
        <f t="shared" si="1565"/>
        <v>2.9080782551717683</v>
      </c>
      <c r="HS443" s="163">
        <f t="shared" si="1572"/>
        <v>2.8937220566318929</v>
      </c>
      <c r="HT443" s="163">
        <f t="shared" si="1579"/>
        <v>2.8792400370713622</v>
      </c>
      <c r="HU443" s="163">
        <f t="shared" si="1586"/>
        <v>2.864902250092217</v>
      </c>
      <c r="HV443" s="163">
        <f t="shared" si="1593"/>
        <v>2.8507065516608554</v>
      </c>
      <c r="HW443" s="163">
        <f t="shared" si="1600"/>
        <v>2.8366508400292183</v>
      </c>
      <c r="HX443" s="163">
        <f t="shared" si="1607"/>
        <v>2.8224766057963113</v>
      </c>
      <c r="HY443" s="163">
        <f t="shared" si="1614"/>
        <v>2.8084433194720666</v>
      </c>
      <c r="HZ443" s="163">
        <f t="shared" si="1621"/>
        <v>2.7945488890887829</v>
      </c>
      <c r="IA443" s="163">
        <f t="shared" si="1628"/>
        <v>2.7805423789492525</v>
      </c>
      <c r="IB443" s="163">
        <f t="shared" si="1635"/>
        <v>2.7666755721791789</v>
      </c>
      <c r="IC443" s="163">
        <f t="shared" si="1642"/>
        <v>2.7529463890119628</v>
      </c>
      <c r="ID443" s="163">
        <f t="shared" si="1649"/>
        <v>2.7393527907591921</v>
      </c>
      <c r="IE443" s="163">
        <f t="shared" si="1656"/>
        <v>2.7256536234427093</v>
      </c>
      <c r="IF443" s="163">
        <f t="shared" si="1663"/>
        <v>2.712090790048014</v>
      </c>
      <c r="IG443" s="163">
        <f t="shared" si="1670"/>
        <v>2.6986622654621266</v>
      </c>
      <c r="IH443" s="163">
        <f t="shared" si="1677"/>
        <v>2.6851339671564389</v>
      </c>
      <c r="II443" s="163">
        <f t="shared" si="1684"/>
        <v>2.6717406260749912</v>
      </c>
      <c r="IJ443" s="163">
        <f t="shared" si="1691"/>
        <v>2.6584802327571455</v>
      </c>
      <c r="IK443" s="163">
        <f t="shared" si="1698"/>
        <v>2.6453508174386919</v>
      </c>
      <c r="IL443" s="163">
        <f t="shared" si="1705"/>
        <v>2.6321274252308733</v>
      </c>
      <c r="IM443" s="163">
        <f t="shared" ref="IM443:IM487" si="1712">($B443/$B$250)</f>
        <v>2.6190355757882315</v>
      </c>
      <c r="IN443" s="163">
        <f t="shared" si="1282"/>
        <v>2.60607331599698</v>
      </c>
      <c r="IO443" s="163">
        <f t="shared" si="1288"/>
        <v>2.5930222852850346</v>
      </c>
      <c r="IP443" s="163">
        <f t="shared" si="1294"/>
        <v>2.5801013204883314</v>
      </c>
      <c r="IQ443" s="163">
        <f t="shared" si="1300"/>
        <v>2.5673084869019087</v>
      </c>
      <c r="IR443" s="163">
        <f t="shared" si="1306"/>
        <v>2.554431836868936</v>
      </c>
      <c r="IS443" s="163">
        <f t="shared" si="1312"/>
        <v>2.5416837110365704</v>
      </c>
      <c r="IT443" s="163">
        <f t="shared" si="1318"/>
        <v>2.5290621947248453</v>
      </c>
      <c r="IU443" s="163">
        <f t="shared" si="1324"/>
        <v>2.5165654110976106</v>
      </c>
      <c r="IV443" s="163">
        <f t="shared" si="1330"/>
        <v>2.5039896832433306</v>
      </c>
      <c r="IW443" s="163">
        <f t="shared" si="1336"/>
        <v>2.4915390167615685</v>
      </c>
      <c r="IX443" s="163">
        <f t="shared" si="1342"/>
        <v>2.4792115553427498</v>
      </c>
      <c r="IY443" s="163">
        <f t="shared" si="1348"/>
        <v>2.4668095918691439</v>
      </c>
      <c r="IZ443" s="163">
        <f t="shared" si="1354"/>
        <v>2.4545310895156831</v>
      </c>
      <c r="JA443" s="163">
        <f t="shared" si="1361"/>
        <v>2.4423742138364779</v>
      </c>
      <c r="JB443" s="163">
        <f t="shared" si="1368"/>
        <v>2.4301470588235294</v>
      </c>
      <c r="JC443" s="163">
        <f t="shared" si="1375"/>
        <v>2.4180417185554171</v>
      </c>
      <c r="JD443" s="163">
        <f t="shared" si="1382"/>
        <v>2.4060563816604708</v>
      </c>
      <c r="JE443" s="163">
        <f t="shared" si="1389"/>
        <v>2.3940047776835942</v>
      </c>
      <c r="JF443" s="163">
        <f t="shared" si="1396"/>
        <v>2.3820733016408528</v>
      </c>
      <c r="JG443" s="163">
        <f t="shared" si="1403"/>
        <v>2.3702601663233387</v>
      </c>
      <c r="JH443" s="163">
        <f t="shared" si="1410"/>
        <v>2.3583845745084644</v>
      </c>
      <c r="JI443" s="163">
        <f t="shared" si="1417"/>
        <v>2.3466273887755871</v>
      </c>
      <c r="JJ443" s="163">
        <f t="shared" si="1424"/>
        <v>2.3349868470499811</v>
      </c>
      <c r="JK443" s="163">
        <f t="shared" si="1431"/>
        <v>2.3232874663475922</v>
      </c>
      <c r="JL443" s="163">
        <f t="shared" si="1438"/>
        <v>2.3117047399360073</v>
      </c>
      <c r="JM443" s="163">
        <f t="shared" si="1445"/>
        <v>2.3002369317340441</v>
      </c>
      <c r="JN443" s="163">
        <f t="shared" si="1452"/>
        <v>2.2887137174009133</v>
      </c>
      <c r="JO443" s="163">
        <f t="shared" si="1459"/>
        <v>2.2773053804427503</v>
      </c>
      <c r="JP443" s="163">
        <f t="shared" si="1466"/>
        <v>2.2660102115244349</v>
      </c>
      <c r="JQ443" s="163">
        <f t="shared" si="1473"/>
        <v>2.2546628928078962</v>
      </c>
      <c r="JR443" s="163">
        <f t="shared" si="1480"/>
        <v>2.2434286539572503</v>
      </c>
      <c r="JS443" s="163">
        <f t="shared" si="1487"/>
        <v>2.2323058130344182</v>
      </c>
      <c r="JT443" s="163">
        <f t="shared" si="1494"/>
        <v>2.2211339100593408</v>
      </c>
      <c r="JU443" s="163">
        <f t="shared" si="1501"/>
        <v>2.2100732731023691</v>
      </c>
      <c r="JV443" s="163">
        <f t="shared" si="1508"/>
        <v>2.1991222481772494</v>
      </c>
      <c r="JW443" s="163">
        <f t="shared" si="1515"/>
        <v>2.1881250880405689</v>
      </c>
      <c r="JX443" s="163">
        <f t="shared" si="1522"/>
        <v>2.1772373677202328</v>
      </c>
      <c r="JY443" s="163">
        <f t="shared" si="1529"/>
        <v>2.1664574616457464</v>
      </c>
      <c r="JZ443" s="163">
        <f t="shared" si="1536"/>
        <v>2.1556341937274492</v>
      </c>
      <c r="KA443" s="163">
        <f t="shared" si="1543"/>
        <v>2.1449185307925989</v>
      </c>
      <c r="KB443" s="163">
        <f t="shared" si="1550"/>
        <v>2.134308876064853</v>
      </c>
      <c r="KC443" s="163">
        <f t="shared" si="1557"/>
        <v>2.1236584865677761</v>
      </c>
      <c r="KD443" s="163">
        <f t="shared" si="1566"/>
        <v>2.1131138620595835</v>
      </c>
      <c r="KE443" s="163">
        <f t="shared" si="1573"/>
        <v>2.1025311315646995</v>
      </c>
      <c r="KF443" s="163">
        <f t="shared" si="1580"/>
        <v>2.0920538720538722</v>
      </c>
      <c r="KG443" s="163">
        <f t="shared" si="1587"/>
        <v>2.0816805146073438</v>
      </c>
      <c r="KH443" s="163">
        <f t="shared" si="1594"/>
        <v>2.0712714180945397</v>
      </c>
      <c r="KI443" s="163">
        <f t="shared" si="1601"/>
        <v>2.0609659015523416</v>
      </c>
      <c r="KJ443" s="163">
        <f t="shared" si="1608"/>
        <v>2.0507624265628093</v>
      </c>
      <c r="KK443" s="163">
        <f t="shared" si="1615"/>
        <v>2.0405254515599345</v>
      </c>
      <c r="KL443" s="163">
        <f t="shared" si="1622"/>
        <v>2.0303901705770864</v>
      </c>
      <c r="KM443" s="163">
        <f t="shared" si="1629"/>
        <v>2.0202236961893614</v>
      </c>
      <c r="KN443" s="163">
        <f t="shared" si="1636"/>
        <v>2.0101585247492721</v>
      </c>
      <c r="KO443" s="163">
        <f t="shared" si="1643"/>
        <v>2.0001931496265772</v>
      </c>
      <c r="KP443" s="163">
        <f t="shared" si="1650"/>
        <v>1.9901985906470212</v>
      </c>
      <c r="KQ443" s="163">
        <f t="shared" si="1657"/>
        <v>1.9803034166241713</v>
      </c>
      <c r="KR443" s="163">
        <f t="shared" si="1664"/>
        <v>1.9705061524800203</v>
      </c>
      <c r="KS443" s="163">
        <f t="shared" si="1671"/>
        <v>1.9606816030293468</v>
      </c>
      <c r="KT443" s="163">
        <f t="shared" si="1678"/>
        <v>1.9509545340366743</v>
      </c>
      <c r="KU443" s="163">
        <f t="shared" si="1685"/>
        <v>1.9412021994501374</v>
      </c>
      <c r="KV443" s="163">
        <f t="shared" si="1692"/>
        <v>1.9315468788858492</v>
      </c>
      <c r="KW443" s="163">
        <f t="shared" si="1699"/>
        <v>1.921987131898045</v>
      </c>
      <c r="KX443" s="163">
        <f t="shared" si="1706"/>
        <v>1.9124038165589412</v>
      </c>
      <c r="KY443" s="163">
        <f t="shared" ref="KY443:KY487" si="1713">($B443/$B$314)</f>
        <v>1.9029155947568297</v>
      </c>
      <c r="KZ443" s="163">
        <f t="shared" si="1283"/>
        <v>1.8934056557776695</v>
      </c>
      <c r="LA443" s="163">
        <f t="shared" si="1289"/>
        <v>1.8839902971497877</v>
      </c>
      <c r="LB443" s="163">
        <f t="shared" si="1295"/>
        <v>1.8746681148925899</v>
      </c>
      <c r="LC443" s="163">
        <f t="shared" si="1301"/>
        <v>1.8653257280096067</v>
      </c>
      <c r="LD443" s="163">
        <f t="shared" si="1307"/>
        <v>1.8560759947425021</v>
      </c>
      <c r="LE443" s="163">
        <f t="shared" si="1313"/>
        <v>1.8468077517536559</v>
      </c>
      <c r="LF443" s="163">
        <f t="shared" si="1319"/>
        <v>1.8376316100792618</v>
      </c>
      <c r="LG443" s="163">
        <f t="shared" si="1325"/>
        <v>1.8284385851333058</v>
      </c>
      <c r="LH443" s="163">
        <f t="shared" si="1331"/>
        <v>1.8193370812836729</v>
      </c>
      <c r="LI443" s="163">
        <f t="shared" si="1337"/>
        <v>1.810325738593322</v>
      </c>
      <c r="LJ443" s="163">
        <f t="shared" si="1343"/>
        <v>1.8012987765988289</v>
      </c>
      <c r="LK443" s="163">
        <f t="shared" si="1349"/>
        <v>1.7923613915652223</v>
      </c>
      <c r="LL443" s="163">
        <f t="shared" si="1355"/>
        <v>1.7834098737083812</v>
      </c>
      <c r="LM443" s="163">
        <f t="shared" si="1362"/>
        <v>1.7745473239275718</v>
      </c>
      <c r="LN443" s="163">
        <f t="shared" si="1369"/>
        <v>1.7656720659278204</v>
      </c>
      <c r="LO443" s="163">
        <f t="shared" si="1376"/>
        <v>1.7568851439235424</v>
      </c>
      <c r="LP443" s="163">
        <f t="shared" si="1383"/>
        <v>1.7481852456248945</v>
      </c>
      <c r="LQ443" s="163">
        <f t="shared" si="1390"/>
        <v>1.7394736842105263</v>
      </c>
      <c r="LR443" s="163">
        <f t="shared" si="1397"/>
        <v>1.7308485152376176</v>
      </c>
      <c r="LS443" s="163">
        <f t="shared" si="1404"/>
        <v>1.7222129829813182</v>
      </c>
      <c r="LT443" s="163">
        <f t="shared" si="1411"/>
        <v>1.7136631915715153</v>
      </c>
      <c r="LU443" s="163">
        <f t="shared" si="1418"/>
        <v>1.7051042810098793</v>
      </c>
      <c r="LV443" s="163">
        <f t="shared" si="1425"/>
        <v>1.6966304407186936</v>
      </c>
      <c r="LW443" s="163">
        <f t="shared" si="1432"/>
        <v>1.6881486714122698</v>
      </c>
      <c r="LX443" s="163">
        <f t="shared" si="1439"/>
        <v>1.6797512841308462</v>
      </c>
      <c r="LY443" s="163">
        <f t="shared" si="1446"/>
        <v>1.671437025878302</v>
      </c>
      <c r="LZ443" s="163">
        <f t="shared" si="1453"/>
        <v>1.6631156316916489</v>
      </c>
      <c r="MA443" s="163">
        <f t="shared" si="1460"/>
        <v>1.6548766846002236</v>
      </c>
      <c r="MB443" s="163">
        <f t="shared" si="1467"/>
        <v>1.6466316849525626</v>
      </c>
      <c r="MC443" s="163">
        <f t="shared" si="1474"/>
        <v>1.6384684352091134</v>
      </c>
      <c r="MD443" s="163">
        <f t="shared" si="1481"/>
        <v>1.6303001679261124</v>
      </c>
      <c r="ME443" s="163">
        <f t="shared" si="1488"/>
        <v>1.6222129392721008</v>
      </c>
      <c r="MF443" s="163">
        <f t="shared" si="1495"/>
        <v>1.614121681300982</v>
      </c>
      <c r="MG443" s="163">
        <f t="shared" si="1502"/>
        <v>1.6061107377345809</v>
      </c>
      <c r="MH443" s="163">
        <f t="shared" si="1509"/>
        <v>1.5980967078189301</v>
      </c>
      <c r="MI443" s="163">
        <f t="shared" si="1516"/>
        <v>1.5901622562317654</v>
      </c>
      <c r="MJ443" s="163">
        <f t="shared" si="1523"/>
        <v>1.5822256175197351</v>
      </c>
      <c r="MK443" s="163">
        <f t="shared" si="1530"/>
        <v>1.5743678102670653</v>
      </c>
      <c r="ML443" s="163">
        <f t="shared" si="1537"/>
        <v>1.5665086728519564</v>
      </c>
      <c r="MM443" s="163">
        <f t="shared" si="1544"/>
        <v>1.5587276102553811</v>
      </c>
      <c r="MN443" s="163">
        <f t="shared" si="1551"/>
        <v>1.5509460336478458</v>
      </c>
      <c r="MO443" s="163">
        <f t="shared" si="1558"/>
        <v>1.5432417664298843</v>
      </c>
      <c r="MP443" s="163">
        <f t="shared" si="1567"/>
        <v>1.5355377619612496</v>
      </c>
      <c r="MQ443" s="163">
        <f t="shared" si="1574"/>
        <v>1.5279102936113707</v>
      </c>
      <c r="MR443" s="163">
        <f t="shared" si="1581"/>
        <v>1.5202838267678003</v>
      </c>
      <c r="MS443" s="163">
        <f t="shared" si="1588"/>
        <v>1.5127331158397039</v>
      </c>
      <c r="MT443" s="163">
        <f t="shared" si="1595"/>
        <v>1.5051841085271318</v>
      </c>
      <c r="MU443" s="163">
        <f t="shared" si="1602"/>
        <v>1.4977100708672806</v>
      </c>
      <c r="MV443" s="163">
        <f t="shared" si="1609"/>
        <v>1.4902384036072336</v>
      </c>
      <c r="MW443" s="163">
        <f t="shared" si="1616"/>
        <v>1.4828409145148203</v>
      </c>
      <c r="MX443" s="163">
        <f t="shared" si="1623"/>
        <v>1.4754464285714286</v>
      </c>
      <c r="MY443" s="163">
        <f t="shared" si="1630"/>
        <v>1.468125324890128</v>
      </c>
      <c r="MZ443" s="163">
        <f t="shared" si="1637"/>
        <v>1.4608078243287723</v>
      </c>
      <c r="NA443" s="163">
        <f t="shared" si="1644"/>
        <v>1.4535629064707809</v>
      </c>
      <c r="NB443" s="163">
        <f t="shared" si="1651"/>
        <v>1.4463221601489757</v>
      </c>
      <c r="NC443" s="163">
        <f t="shared" si="1658"/>
        <v>1.4391531940519757</v>
      </c>
      <c r="ND443" s="163">
        <f t="shared" si="1665"/>
        <v>1.4319889375432127</v>
      </c>
      <c r="NE443" s="163">
        <f t="shared" si="1672"/>
        <v>1.4248956565610238</v>
      </c>
      <c r="NF443" s="163">
        <f t="shared" si="1679"/>
        <v>1.4178075940124133</v>
      </c>
      <c r="NG443" s="163">
        <f t="shared" si="1686"/>
        <v>1.4107256379983653</v>
      </c>
      <c r="NH443" s="163">
        <f t="shared" si="1693"/>
        <v>1.4037140791613953</v>
      </c>
      <c r="NI443" s="163">
        <f t="shared" si="1700"/>
        <v>1.3967090770129929</v>
      </c>
      <c r="NJ443" s="163">
        <f t="shared" si="1707"/>
        <v>1.3897736423011542</v>
      </c>
      <c r="NK443" s="163">
        <f t="shared" ref="NK443:NK487" si="1714">($B443/$B$378)</f>
        <v>1.3828451882845187</v>
      </c>
      <c r="NL443" s="163">
        <f t="shared" si="1284"/>
        <v>1.3759854725839313</v>
      </c>
      <c r="NM443" s="163">
        <f t="shared" si="1290"/>
        <v>1.3691331364858315</v>
      </c>
      <c r="NN443" s="163">
        <f t="shared" si="1296"/>
        <v>1.3623487107524996</v>
      </c>
      <c r="NO443" s="163">
        <f t="shared" si="1302"/>
        <v>1.3555720394449777</v>
      </c>
      <c r="NP443" s="163">
        <f t="shared" si="1308"/>
        <v>1.348803890070768</v>
      </c>
      <c r="NQ443" s="163">
        <f t="shared" si="1314"/>
        <v>1.3421029894591325</v>
      </c>
      <c r="NR443" s="163">
        <f t="shared" si="1320"/>
        <v>1.3354109353507566</v>
      </c>
      <c r="NS443" s="163">
        <f t="shared" si="1326"/>
        <v>1.3287852865697176</v>
      </c>
      <c r="NT443" s="163">
        <f t="shared" si="1332"/>
        <v>1.3221687875047878</v>
      </c>
      <c r="NU443" s="163">
        <f t="shared" si="1338"/>
        <v>1.3156178538155332</v>
      </c>
      <c r="NV443" s="163">
        <f t="shared" si="1344"/>
        <v>1.309076352604079</v>
      </c>
      <c r="NW443" s="163">
        <f t="shared" si="1350"/>
        <v>1.3025449666680642</v>
      </c>
      <c r="NX443" s="163">
        <f t="shared" si="1356"/>
        <v>1.2960784313725491</v>
      </c>
      <c r="NY443" s="163">
        <f t="shared" si="1363"/>
        <v>1.2896222498962224</v>
      </c>
      <c r="NZ443" s="163">
        <f t="shared" si="1370"/>
        <v>1.2832300702189179</v>
      </c>
      <c r="OA443" s="163">
        <f t="shared" si="1377"/>
        <v>1.2768484649212939</v>
      </c>
      <c r="OB443" s="163">
        <f t="shared" si="1384"/>
        <v>1.2704780599517442</v>
      </c>
      <c r="OC443" s="163">
        <f t="shared" si="1391"/>
        <v>1.2641709053916581</v>
      </c>
      <c r="OD443" s="163">
        <f t="shared" si="1398"/>
        <v>1.2578751315896024</v>
      </c>
      <c r="OE443" s="163">
        <f t="shared" si="1405"/>
        <v>1.2516417549655534</v>
      </c>
      <c r="OF443" s="163">
        <f t="shared" si="1412"/>
        <v>1.2454199238324313</v>
      </c>
      <c r="OG443" s="163">
        <f t="shared" si="1419"/>
        <v>1.2392102114080574</v>
      </c>
      <c r="OH443" s="163">
        <f t="shared" si="1426"/>
        <v>1.233062115499107</v>
      </c>
      <c r="OI443" s="163">
        <f t="shared" si="1433"/>
        <v>1.2269262667351211</v>
      </c>
      <c r="OJ443" s="163">
        <f t="shared" si="1440"/>
        <v>1.2208032065388243</v>
      </c>
      <c r="OK443" s="163">
        <f t="shared" si="1447"/>
        <v>1.2147409579667645</v>
      </c>
      <c r="OL443" s="163">
        <f t="shared" si="1454"/>
        <v>1.2086915924211181</v>
      </c>
      <c r="OM443" s="163">
        <f t="shared" si="1461"/>
        <v>1.2026556209352741</v>
      </c>
      <c r="ON443" s="163">
        <f t="shared" si="1468"/>
        <v>1.1966796348368707</v>
      </c>
      <c r="OO443" s="163">
        <f t="shared" si="1475"/>
        <v>1.1907171055153118</v>
      </c>
      <c r="OP443" s="163">
        <f t="shared" si="1482"/>
        <v>1.1848136989435949</v>
      </c>
      <c r="OQ443" s="163">
        <f t="shared" si="1489"/>
        <v>1.1789238008500305</v>
      </c>
      <c r="OR443" s="163">
        <f t="shared" si="1496"/>
        <v>1.1730478779640539</v>
      </c>
      <c r="OS443" s="163">
        <f t="shared" si="1503"/>
        <v>1.1672302374511572</v>
      </c>
      <c r="OT443" s="163">
        <f t="shared" si="1510"/>
        <v>1.1614265953867435</v>
      </c>
      <c r="OU443" s="163">
        <f t="shared" si="1517"/>
        <v>1.155637391660157</v>
      </c>
      <c r="OV443" s="163">
        <f t="shared" si="1524"/>
        <v>1.1499056149831588</v>
      </c>
      <c r="OW443" s="163">
        <f t="shared" si="1531"/>
        <v>1.1441882734236888</v>
      </c>
      <c r="OX443" s="163">
        <f t="shared" si="1538"/>
        <v>1.1384857812958076</v>
      </c>
      <c r="OY443" s="163">
        <f t="shared" si="1545"/>
        <v>1.1328398483080513</v>
      </c>
      <c r="OZ443" s="163">
        <f t="shared" si="1552"/>
        <v>1.1272087369834185</v>
      </c>
      <c r="PA443" s="163">
        <f t="shared" si="1559"/>
        <v>1.1215928372865447</v>
      </c>
      <c r="PB443" s="163">
        <f t="shared" si="1568"/>
        <v>1.1160326184574487</v>
      </c>
      <c r="PC443" s="163">
        <f t="shared" si="1575"/>
        <v>1.1104875607663711</v>
      </c>
      <c r="PD443" s="163">
        <f t="shared" si="1582"/>
        <v>1.104958031014369</v>
      </c>
      <c r="PE443" s="163">
        <f t="shared" si="1589"/>
        <v>1.0994443854620095</v>
      </c>
      <c r="PF443" s="163">
        <f t="shared" si="1596"/>
        <v>1.0939854919360519</v>
      </c>
      <c r="PG443" s="163">
        <f t="shared" si="1603"/>
        <v>1.0885423966362999</v>
      </c>
      <c r="PH443" s="163">
        <f t="shared" si="1610"/>
        <v>1.0831154342293345</v>
      </c>
      <c r="PI443" s="163">
        <f t="shared" si="1617"/>
        <v>1.0777423159647541</v>
      </c>
      <c r="PJ443" s="163">
        <f t="shared" si="1624"/>
        <v>1.0723852260959614</v>
      </c>
      <c r="PK443" s="163">
        <f t="shared" si="1631"/>
        <v>1.0670444787910012</v>
      </c>
      <c r="PL443" s="163">
        <f t="shared" si="1638"/>
        <v>1.0617203786610163</v>
      </c>
      <c r="PM443" s="163">
        <f t="shared" si="1645"/>
        <v>1.0564491447614515</v>
      </c>
      <c r="PN443" s="163">
        <f t="shared" si="1652"/>
        <v>1.0511944237666644</v>
      </c>
      <c r="PO443" s="163">
        <f t="shared" si="1659"/>
        <v>1.0459565012457073</v>
      </c>
      <c r="PP443" s="163">
        <f t="shared" si="1666"/>
        <v>1.0407356537469432</v>
      </c>
      <c r="PQ443" s="163">
        <f t="shared" si="1673"/>
        <v>1.0355666666666667</v>
      </c>
      <c r="PR443" s="163">
        <f t="shared" si="1680"/>
        <v>1.0304145936981759</v>
      </c>
      <c r="PS443" s="163">
        <f t="shared" si="1687"/>
        <v>1.0252796937394806</v>
      </c>
      <c r="PT443" s="163">
        <f t="shared" si="1694"/>
        <v>1.0201622171871407</v>
      </c>
      <c r="PU443" s="163">
        <f t="shared" si="1701"/>
        <v>1.0150955726188531</v>
      </c>
      <c r="PV443" s="163">
        <f t="shared" si="1708"/>
        <v>1.0100461668509007</v>
      </c>
      <c r="PW443" s="163">
        <f t="shared" ref="PW443:PW487" si="1715">($B443/$B$442)</f>
        <v>1.0050142339544514</v>
      </c>
      <c r="PX443" s="156">
        <f>($B443/$B$443)</f>
        <v>1</v>
      </c>
      <c r="PY443" s="157"/>
      <c r="PZ443" s="157"/>
      <c r="QA443" s="157"/>
      <c r="QB443" s="157"/>
      <c r="QC443" s="157"/>
      <c r="QD443" s="157"/>
      <c r="QE443" s="157"/>
      <c r="QF443" s="157"/>
      <c r="QG443" s="157"/>
      <c r="QH443" s="157"/>
      <c r="QI443" s="157"/>
      <c r="QJ443" s="157"/>
      <c r="QK443" s="157"/>
      <c r="QL443" s="157"/>
      <c r="QM443" s="157"/>
      <c r="QN443" s="157"/>
      <c r="QO443" s="157"/>
      <c r="QP443" s="157"/>
      <c r="QQ443" s="157"/>
      <c r="QR443" s="157"/>
      <c r="QS443" s="157"/>
      <c r="QT443" s="157"/>
      <c r="QU443" s="157"/>
      <c r="QV443" s="157"/>
      <c r="QW443" s="157"/>
      <c r="QX443" s="157"/>
      <c r="QY443" s="157"/>
      <c r="QZ443" s="157"/>
      <c r="RA443" s="157"/>
      <c r="RB443" s="157"/>
      <c r="RC443" s="157"/>
      <c r="RD443" s="157"/>
      <c r="RE443" s="157"/>
      <c r="RF443" s="157"/>
      <c r="RG443" s="157"/>
      <c r="RH443" s="157"/>
      <c r="RI443" s="157"/>
      <c r="RJ443" s="157"/>
      <c r="RK443" s="157"/>
      <c r="RL443" s="157"/>
      <c r="RM443" s="157"/>
      <c r="RN443" s="157"/>
      <c r="RO443" s="157"/>
      <c r="RP443" s="157"/>
    </row>
    <row r="444" spans="1:484" ht="13">
      <c r="A444" s="151">
        <v>53813</v>
      </c>
      <c r="B444" s="152">
        <f t="shared" si="1560"/>
        <v>31222</v>
      </c>
      <c r="C444" s="153">
        <f t="shared" si="1561"/>
        <v>5.0000000000000001E-3</v>
      </c>
      <c r="E444" s="157">
        <f t="shared" si="1357"/>
        <v>6.2833568122358621</v>
      </c>
      <c r="F444" s="157">
        <f t="shared" si="1364"/>
        <v>6.2356700619133214</v>
      </c>
      <c r="G444" s="157">
        <f t="shared" si="1371"/>
        <v>6.2319361277445111</v>
      </c>
      <c r="H444" s="157">
        <f t="shared" si="1378"/>
        <v>6.209626093874304</v>
      </c>
      <c r="I444" s="157">
        <f t="shared" si="1385"/>
        <v>6.2009930486593845</v>
      </c>
      <c r="J444" s="157">
        <f t="shared" si="1392"/>
        <v>6.171575410160111</v>
      </c>
      <c r="K444" s="157">
        <f t="shared" si="1399"/>
        <v>6.1533307055577451</v>
      </c>
      <c r="L444" s="157">
        <f t="shared" si="1406"/>
        <v>6.1327833431545864</v>
      </c>
      <c r="M444" s="157">
        <f t="shared" si="1413"/>
        <v>6.1243624950961157</v>
      </c>
      <c r="N444" s="157">
        <f t="shared" si="1420"/>
        <v>6.117163009404389</v>
      </c>
      <c r="O444" s="157">
        <f t="shared" si="1427"/>
        <v>6.10639546254645</v>
      </c>
      <c r="P444" s="157">
        <f t="shared" si="1434"/>
        <v>6.1040078201368528</v>
      </c>
      <c r="Q444" s="157">
        <f t="shared" si="1441"/>
        <v>6.0980468749999996</v>
      </c>
      <c r="R444" s="157">
        <f t="shared" si="1448"/>
        <v>6.0956657555642328</v>
      </c>
      <c r="S444" s="157">
        <f t="shared" si="1455"/>
        <v>6.0695956454121305</v>
      </c>
      <c r="T444" s="157">
        <f t="shared" si="1462"/>
        <v>6.0625242718446604</v>
      </c>
      <c r="U444" s="157">
        <f t="shared" si="1469"/>
        <v>6.0425778982001157</v>
      </c>
      <c r="V444" s="157">
        <f t="shared" si="1476"/>
        <v>6.039071566731141</v>
      </c>
      <c r="W444" s="157">
        <f t="shared" si="1483"/>
        <v>6.0227623456790127</v>
      </c>
      <c r="X444" s="157">
        <f t="shared" si="1490"/>
        <v>5.9996156802459648</v>
      </c>
      <c r="Y444" s="157">
        <f t="shared" si="1497"/>
        <v>6.0100096246390757</v>
      </c>
      <c r="Z444" s="157">
        <f t="shared" si="1504"/>
        <v>5.9996156802459648</v>
      </c>
      <c r="AA444" s="157">
        <f t="shared" si="1511"/>
        <v>5.9892576251678493</v>
      </c>
      <c r="AB444" s="157">
        <f t="shared" si="1518"/>
        <v>5.9927063339731284</v>
      </c>
      <c r="AC444" s="157">
        <f t="shared" si="1525"/>
        <v>5.9743589743589745</v>
      </c>
      <c r="AD444" s="157">
        <f t="shared" si="1532"/>
        <v>5.9515821578345403</v>
      </c>
      <c r="AE444" s="157">
        <f t="shared" si="1539"/>
        <v>5.9481806058296822</v>
      </c>
      <c r="AF444" s="157">
        <f t="shared" si="1546"/>
        <v>5.9391287806733875</v>
      </c>
      <c r="AG444" s="157">
        <f t="shared" si="1553"/>
        <v>5.922230652503794</v>
      </c>
      <c r="AH444" s="157">
        <f t="shared" si="1562"/>
        <v>5.9065455921301551</v>
      </c>
      <c r="AI444" s="157">
        <f t="shared" si="1569"/>
        <v>5.9121378526794164</v>
      </c>
      <c r="AJ444" s="157">
        <f t="shared" si="1576"/>
        <v>5.9166192912639755</v>
      </c>
      <c r="AK444" s="157">
        <f t="shared" si="1583"/>
        <v>5.9076631977294225</v>
      </c>
      <c r="AL444" s="157">
        <f t="shared" si="1590"/>
        <v>5.8820648078372271</v>
      </c>
      <c r="AM444" s="157">
        <f t="shared" si="1597"/>
        <v>5.8721083317660332</v>
      </c>
      <c r="AN444" s="157">
        <f t="shared" si="1604"/>
        <v>5.8621855050694709</v>
      </c>
      <c r="AO444" s="157">
        <f t="shared" si="1611"/>
        <v>5.8643876784372653</v>
      </c>
      <c r="AP444" s="157">
        <f t="shared" si="1618"/>
        <v>5.8676940424732189</v>
      </c>
      <c r="AQ444" s="157">
        <f t="shared" si="1625"/>
        <v>5.8522961574507963</v>
      </c>
      <c r="AR444" s="157">
        <f t="shared" si="1632"/>
        <v>5.829350261389096</v>
      </c>
      <c r="AS444" s="157">
        <f t="shared" si="1639"/>
        <v>5.8141527001862201</v>
      </c>
      <c r="AT444" s="157">
        <f t="shared" si="1646"/>
        <v>5.8087441860465114</v>
      </c>
      <c r="AU444" s="157">
        <f t="shared" si="1653"/>
        <v>5.8001114620100314</v>
      </c>
      <c r="AV444" s="157">
        <f t="shared" si="1660"/>
        <v>5.792578849721707</v>
      </c>
      <c r="AW444" s="157">
        <f t="shared" si="1667"/>
        <v>5.77223146607506</v>
      </c>
      <c r="AX444" s="157">
        <f t="shared" si="1674"/>
        <v>5.7372289599411985</v>
      </c>
      <c r="AY444" s="157">
        <f t="shared" si="1681"/>
        <v>5.7099487929773227</v>
      </c>
      <c r="AZ444" s="157">
        <f t="shared" si="1688"/>
        <v>5.6974452554744524</v>
      </c>
      <c r="BA444" s="157">
        <f t="shared" si="1695"/>
        <v>5.6798253592868839</v>
      </c>
      <c r="BB444" s="157">
        <f t="shared" si="1702"/>
        <v>5.6891399416909625</v>
      </c>
      <c r="BC444" s="157">
        <f t="shared" si="1709"/>
        <v>5.6901767814835065</v>
      </c>
      <c r="BD444" s="157">
        <f t="shared" ref="BD444:BD487" si="1716">($B444/$B$59)</f>
        <v>5.6767272727272724</v>
      </c>
      <c r="BE444" s="157">
        <f t="shared" si="1285"/>
        <v>5.6870673952641164</v>
      </c>
      <c r="BF444" s="157">
        <f t="shared" si="1291"/>
        <v>5.6695115307790083</v>
      </c>
      <c r="BG444" s="157">
        <f t="shared" si="1297"/>
        <v>5.6664246823956441</v>
      </c>
      <c r="BH444" s="157">
        <f t="shared" si="1303"/>
        <v>5.6612873980054399</v>
      </c>
      <c r="BI444" s="157">
        <f t="shared" si="1309"/>
        <v>5.6347229741923837</v>
      </c>
      <c r="BJ444" s="157">
        <f t="shared" si="1315"/>
        <v>5.6316738816738816</v>
      </c>
      <c r="BK444" s="157">
        <f t="shared" si="1321"/>
        <v>5.6114306254493167</v>
      </c>
      <c r="BL444" s="157">
        <f t="shared" si="1327"/>
        <v>5.6144578313253009</v>
      </c>
      <c r="BM444" s="157">
        <f t="shared" si="1333"/>
        <v>5.6134483998561668</v>
      </c>
      <c r="BN444" s="157">
        <f t="shared" si="1339"/>
        <v>5.5873299928418039</v>
      </c>
      <c r="BO444" s="157">
        <f t="shared" si="1345"/>
        <v>5.569389939350696</v>
      </c>
      <c r="BP444" s="157">
        <f t="shared" si="1351"/>
        <v>5.5426948340138473</v>
      </c>
      <c r="BQ444" s="157">
        <f t="shared" si="1358"/>
        <v>5.5387617527053399</v>
      </c>
      <c r="BR444" s="157">
        <f t="shared" si="1365"/>
        <v>5.5397444996451384</v>
      </c>
      <c r="BS444" s="157">
        <f t="shared" si="1372"/>
        <v>5.5162544169611305</v>
      </c>
      <c r="BT444" s="157">
        <f t="shared" si="1379"/>
        <v>5.5065255731922402</v>
      </c>
      <c r="BU444" s="157">
        <f t="shared" si="1386"/>
        <v>5.5191797772671025</v>
      </c>
      <c r="BV444" s="157">
        <f t="shared" si="1393"/>
        <v>5.4958634043302235</v>
      </c>
      <c r="BW444" s="157">
        <f t="shared" si="1400"/>
        <v>5.487170474516696</v>
      </c>
      <c r="BX444" s="157">
        <f t="shared" si="1407"/>
        <v>5.487170474516696</v>
      </c>
      <c r="BY444" s="157">
        <f t="shared" si="1414"/>
        <v>5.4450645273805369</v>
      </c>
      <c r="BZ444" s="157">
        <f t="shared" si="1421"/>
        <v>5.4374782305816787</v>
      </c>
      <c r="CA444" s="157">
        <f t="shared" si="1428"/>
        <v>5.3933321817239595</v>
      </c>
      <c r="CB444" s="157">
        <f t="shared" si="1435"/>
        <v>5.3812478455704928</v>
      </c>
      <c r="CC444" s="157">
        <f t="shared" si="1442"/>
        <v>5.3682943603851445</v>
      </c>
      <c r="CD444" s="157">
        <f t="shared" si="1449"/>
        <v>5.3590799862684522</v>
      </c>
      <c r="CE444" s="157">
        <f t="shared" si="1456"/>
        <v>5.3425735797399039</v>
      </c>
      <c r="CF444" s="157">
        <f t="shared" si="1463"/>
        <v>5.3261685431593309</v>
      </c>
      <c r="CG444" s="157">
        <f t="shared" si="1470"/>
        <v>5.317098092643052</v>
      </c>
      <c r="CH444" s="157">
        <f t="shared" si="1477"/>
        <v>5.3216294528719956</v>
      </c>
      <c r="CI444" s="157">
        <f t="shared" si="1484"/>
        <v>5.2909676326046435</v>
      </c>
      <c r="CJ444" s="157">
        <f t="shared" si="1491"/>
        <v>5.2802300016911889</v>
      </c>
      <c r="CK444" s="157">
        <f t="shared" si="1498"/>
        <v>5.2730957608512075</v>
      </c>
      <c r="CL444" s="157">
        <f t="shared" si="1505"/>
        <v>5.263317599460553</v>
      </c>
      <c r="CM444" s="157">
        <f t="shared" si="1512"/>
        <v>5.254459777852575</v>
      </c>
      <c r="CN444" s="157">
        <f t="shared" si="1519"/>
        <v>5.2438696674504532</v>
      </c>
      <c r="CO444" s="157">
        <f t="shared" si="1526"/>
        <v>5.2080066722268556</v>
      </c>
      <c r="CP444" s="157">
        <f t="shared" si="1533"/>
        <v>5.1993338884263114</v>
      </c>
      <c r="CQ444" s="157">
        <f t="shared" si="1540"/>
        <v>5.1666390865464171</v>
      </c>
      <c r="CR444" s="157">
        <f t="shared" si="1547"/>
        <v>5.1521452145214521</v>
      </c>
      <c r="CS444" s="162">
        <f t="shared" si="1554"/>
        <v>5.134352902483144</v>
      </c>
      <c r="CT444" s="163">
        <f t="shared" si="1563"/>
        <v>5.1242409322172984</v>
      </c>
      <c r="CU444" s="163">
        <f t="shared" si="1570"/>
        <v>5.1242409322172984</v>
      </c>
      <c r="CV444" s="163">
        <f t="shared" si="1577"/>
        <v>5.1141687141687138</v>
      </c>
      <c r="CW444" s="163">
        <f t="shared" si="1584"/>
        <v>5.1116568434839555</v>
      </c>
      <c r="CX444" s="163">
        <f t="shared" si="1591"/>
        <v>5.1116568434839555</v>
      </c>
      <c r="CY444" s="163">
        <f t="shared" si="1598"/>
        <v>5.1099836333878885</v>
      </c>
      <c r="CZ444" s="163">
        <f t="shared" si="1605"/>
        <v>5.1099836333878885</v>
      </c>
      <c r="DA444" s="163">
        <f t="shared" si="1612"/>
        <v>5.1085037558677762</v>
      </c>
      <c r="DB444" s="163">
        <f t="shared" si="1619"/>
        <v>5.1033017325923504</v>
      </c>
      <c r="DC444" s="163">
        <f t="shared" si="1626"/>
        <v>5.0924808351003099</v>
      </c>
      <c r="DD444" s="163">
        <f t="shared" si="1633"/>
        <v>5.0800520663846402</v>
      </c>
      <c r="DE444" s="163">
        <f t="shared" si="1640"/>
        <v>5.0792256385228569</v>
      </c>
      <c r="DF444" s="163">
        <f t="shared" si="1647"/>
        <v>5.0611120116712591</v>
      </c>
      <c r="DG444" s="163">
        <f t="shared" si="1654"/>
        <v>5.0529211846577118</v>
      </c>
      <c r="DH444" s="163">
        <f t="shared" si="1661"/>
        <v>5.0366188094854012</v>
      </c>
      <c r="DI444" s="163">
        <f t="shared" si="1668"/>
        <v>5.0244608947537817</v>
      </c>
      <c r="DJ444" s="163">
        <f t="shared" si="1675"/>
        <v>5.0220363519382341</v>
      </c>
      <c r="DK444" s="163">
        <f t="shared" si="1682"/>
        <v>5.0212286908973951</v>
      </c>
      <c r="DL444" s="163">
        <f t="shared" si="1689"/>
        <v>5.0083413538658963</v>
      </c>
      <c r="DM444" s="163">
        <f t="shared" si="1696"/>
        <v>5.0043276166052255</v>
      </c>
      <c r="DN444" s="163">
        <f t="shared" si="1703"/>
        <v>4.9979190011205379</v>
      </c>
      <c r="DO444" s="163">
        <f t="shared" si="1710"/>
        <v>4.9891339085969957</v>
      </c>
      <c r="DP444" s="163">
        <f t="shared" ref="DP444:DP487" si="1717">($B444/$B$123)</f>
        <v>4.9811742182514358</v>
      </c>
      <c r="DQ444" s="163">
        <f t="shared" si="1286"/>
        <v>4.9558730158730162</v>
      </c>
      <c r="DR444" s="163">
        <f t="shared" si="1292"/>
        <v>4.9215006305170244</v>
      </c>
      <c r="DS444" s="163">
        <f t="shared" si="1298"/>
        <v>4.8845431789737175</v>
      </c>
      <c r="DT444" s="163">
        <f t="shared" si="1304"/>
        <v>4.8602117061021168</v>
      </c>
      <c r="DU444" s="163">
        <f t="shared" si="1310"/>
        <v>4.8361214374225527</v>
      </c>
      <c r="DV444" s="163">
        <f t="shared" si="1316"/>
        <v>4.812268803945746</v>
      </c>
      <c r="DW444" s="163">
        <f t="shared" si="1322"/>
        <v>4.7886503067484663</v>
      </c>
      <c r="DX444" s="163">
        <f t="shared" si="1328"/>
        <v>4.7645353273309938</v>
      </c>
      <c r="DY444" s="163">
        <f t="shared" si="1334"/>
        <v>4.7406620103249315</v>
      </c>
      <c r="DZ444" s="163">
        <f t="shared" si="1340"/>
        <v>4.717026741199577</v>
      </c>
      <c r="EA444" s="163">
        <f t="shared" si="1346"/>
        <v>4.6936259771497291</v>
      </c>
      <c r="EB444" s="163">
        <f t="shared" si="1352"/>
        <v>4.6704562453253553</v>
      </c>
      <c r="EC444" s="163">
        <f t="shared" si="1359"/>
        <v>4.6475141411134269</v>
      </c>
      <c r="ED444" s="163">
        <f t="shared" si="1366"/>
        <v>4.6241113744075832</v>
      </c>
      <c r="EE444" s="163">
        <f t="shared" si="1373"/>
        <v>4.6009431181844977</v>
      </c>
      <c r="EF444" s="163">
        <f t="shared" si="1380"/>
        <v>4.5780058651026394</v>
      </c>
      <c r="EG444" s="163">
        <f t="shared" si="1387"/>
        <v>4.5552961774146485</v>
      </c>
      <c r="EH444" s="163">
        <f t="shared" si="1394"/>
        <v>4.5328106852497099</v>
      </c>
      <c r="EI444" s="163">
        <f t="shared" si="1401"/>
        <v>4.5105460849465473</v>
      </c>
      <c r="EJ444" s="163">
        <f t="shared" si="1408"/>
        <v>4.4878539600402476</v>
      </c>
      <c r="EK444" s="163">
        <f t="shared" si="1415"/>
        <v>4.4653890160183067</v>
      </c>
      <c r="EL444" s="163">
        <f t="shared" si="1422"/>
        <v>4.4431478582609936</v>
      </c>
      <c r="EM444" s="163">
        <f t="shared" si="1429"/>
        <v>4.4211271594449162</v>
      </c>
      <c r="EN444" s="163">
        <f t="shared" si="1436"/>
        <v>4.3993236578836132</v>
      </c>
      <c r="EO444" s="163">
        <f t="shared" si="1443"/>
        <v>4.3777341559169942</v>
      </c>
      <c r="EP444" s="163">
        <f t="shared" si="1450"/>
        <v>4.3557477678571432</v>
      </c>
      <c r="EQ444" s="163">
        <f t="shared" si="1457"/>
        <v>4.3339811215991118</v>
      </c>
      <c r="ER444" s="163">
        <f t="shared" si="1464"/>
        <v>4.3124309392265197</v>
      </c>
      <c r="ES444" s="163">
        <f t="shared" si="1471"/>
        <v>4.2910940076965369</v>
      </c>
      <c r="ET444" s="163">
        <f t="shared" si="1478"/>
        <v>4.2699671772428882</v>
      </c>
      <c r="EU444" s="163">
        <f t="shared" si="1485"/>
        <v>4.2484691794802014</v>
      </c>
      <c r="EV444" s="163">
        <f t="shared" si="1492"/>
        <v>4.2271865691849442</v>
      </c>
      <c r="EW444" s="163">
        <f t="shared" si="1499"/>
        <v>4.2061161255557051</v>
      </c>
      <c r="EX444" s="163">
        <f t="shared" si="1506"/>
        <v>4.1852546916890079</v>
      </c>
      <c r="EY444" s="163">
        <f t="shared" si="1513"/>
        <v>4.164599173002534</v>
      </c>
      <c r="EZ444" s="163">
        <f t="shared" si="1520"/>
        <v>4.1441465357048051</v>
      </c>
      <c r="FA444" s="163">
        <f t="shared" si="1527"/>
        <v>4.1233491811938725</v>
      </c>
      <c r="FB444" s="163">
        <f t="shared" si="1534"/>
        <v>4.1027595269382395</v>
      </c>
      <c r="FC444" s="163">
        <f t="shared" si="1541"/>
        <v>4.0823744769874475</v>
      </c>
      <c r="FD444" s="163">
        <f t="shared" si="1548"/>
        <v>4.0621909966172263</v>
      </c>
      <c r="FE444" s="163">
        <f t="shared" si="1555"/>
        <v>4.0422061108234075</v>
      </c>
      <c r="FF444" s="163">
        <f t="shared" si="1564"/>
        <v>4.0218987504830608</v>
      </c>
      <c r="FG444" s="163">
        <f t="shared" si="1571"/>
        <v>4.0017944116893105</v>
      </c>
      <c r="FH444" s="163">
        <f t="shared" si="1578"/>
        <v>3.981890065042724</v>
      </c>
      <c r="FI444" s="163">
        <f t="shared" si="1585"/>
        <v>3.9621827411167514</v>
      </c>
      <c r="FJ444" s="163">
        <f t="shared" si="1592"/>
        <v>3.9426695289809319</v>
      </c>
      <c r="FK444" s="163">
        <f t="shared" si="1599"/>
        <v>3.9228546299786404</v>
      </c>
      <c r="FL444" s="163">
        <f t="shared" si="1606"/>
        <v>3.9032379047380923</v>
      </c>
      <c r="FM444" s="163">
        <f t="shared" si="1613"/>
        <v>3.8838163950740143</v>
      </c>
      <c r="FN444" s="163">
        <f t="shared" si="1620"/>
        <v>3.8645872013863101</v>
      </c>
      <c r="FO444" s="163">
        <f t="shared" si="1627"/>
        <v>3.8455474812168986</v>
      </c>
      <c r="FP444" s="163">
        <f t="shared" si="1634"/>
        <v>3.8262254901960784</v>
      </c>
      <c r="FQ444" s="163">
        <f t="shared" si="1641"/>
        <v>3.8070966955249359</v>
      </c>
      <c r="FR444" s="163">
        <f t="shared" si="1648"/>
        <v>3.7881582140257217</v>
      </c>
      <c r="FS444" s="163">
        <f t="shared" si="1655"/>
        <v>3.769407219606423</v>
      </c>
      <c r="FT444" s="163">
        <f t="shared" si="1662"/>
        <v>3.7508409418548774</v>
      </c>
      <c r="FU444" s="163">
        <f t="shared" si="1669"/>
        <v>3.7320105187664354</v>
      </c>
      <c r="FV444" s="163">
        <f t="shared" si="1676"/>
        <v>3.7133682207421503</v>
      </c>
      <c r="FW444" s="163">
        <f t="shared" si="1683"/>
        <v>3.6949112426035504</v>
      </c>
      <c r="FX444" s="163">
        <f t="shared" si="1690"/>
        <v>3.6766368346679226</v>
      </c>
      <c r="FY444" s="163">
        <f t="shared" si="1697"/>
        <v>3.6585423013827043</v>
      </c>
      <c r="FZ444" s="163">
        <f t="shared" si="1704"/>
        <v>3.6402005363180598</v>
      </c>
      <c r="GA444" s="163">
        <f t="shared" si="1711"/>
        <v>3.6220417633410671</v>
      </c>
      <c r="GB444" s="163">
        <f t="shared" ref="GB444:GB487" si="1718">($B444/$B$187)</f>
        <v>3.6040632575320326</v>
      </c>
      <c r="GC444" s="163">
        <f t="shared" si="1287"/>
        <v>3.5862623478061106</v>
      </c>
      <c r="GD444" s="163">
        <f t="shared" si="1293"/>
        <v>3.5682285714285715</v>
      </c>
      <c r="GE444" s="163">
        <f t="shared" si="1299"/>
        <v>3.5503752558562658</v>
      </c>
      <c r="GF444" s="163">
        <f t="shared" si="1305"/>
        <v>3.5326997058157956</v>
      </c>
      <c r="GG444" s="163">
        <f t="shared" si="1311"/>
        <v>3.5151992794415672</v>
      </c>
      <c r="GH444" s="163">
        <f t="shared" si="1317"/>
        <v>3.4978713869594444</v>
      </c>
      <c r="GI444" s="163">
        <f t="shared" si="1323"/>
        <v>3.4803254932560472</v>
      </c>
      <c r="GJ444" s="163">
        <f t="shared" si="1329"/>
        <v>3.4629547471162376</v>
      </c>
      <c r="GK444" s="163">
        <f t="shared" si="1335"/>
        <v>3.4457565390133538</v>
      </c>
      <c r="GL444" s="163">
        <f t="shared" si="1341"/>
        <v>3.4287283110037339</v>
      </c>
      <c r="GM444" s="163">
        <f t="shared" si="1347"/>
        <v>3.4114947552447554</v>
      </c>
      <c r="GN444" s="163">
        <f t="shared" si="1353"/>
        <v>3.3944335725157644</v>
      </c>
      <c r="GO444" s="163">
        <f t="shared" si="1360"/>
        <v>3.3775421895283428</v>
      </c>
      <c r="GP444" s="163">
        <f t="shared" si="1367"/>
        <v>3.3608180839612487</v>
      </c>
      <c r="GQ444" s="163">
        <f t="shared" si="1374"/>
        <v>3.3442587832047987</v>
      </c>
      <c r="GR444" s="163">
        <f t="shared" si="1381"/>
        <v>3.3275071938612384</v>
      </c>
      <c r="GS444" s="163">
        <f t="shared" si="1388"/>
        <v>3.3109225874867443</v>
      </c>
      <c r="GT444" s="163">
        <f t="shared" si="1395"/>
        <v>3.2945024796876647</v>
      </c>
      <c r="GU444" s="163">
        <f t="shared" si="1402"/>
        <v>3.2782444351112976</v>
      </c>
      <c r="GV444" s="163">
        <f t="shared" si="1409"/>
        <v>3.261805265357292</v>
      </c>
      <c r="GW444" s="163">
        <f t="shared" si="1416"/>
        <v>3.2455301455301457</v>
      </c>
      <c r="GX444" s="163">
        <f t="shared" si="1423"/>
        <v>3.2294166321886637</v>
      </c>
      <c r="GY444" s="163">
        <f t="shared" si="1430"/>
        <v>3.2134623301770278</v>
      </c>
      <c r="GZ444" s="163">
        <f t="shared" si="1437"/>
        <v>3.1973374295954939</v>
      </c>
      <c r="HA444" s="163">
        <f t="shared" si="1444"/>
        <v>3.1813735479926635</v>
      </c>
      <c r="HB444" s="163">
        <f t="shared" si="1451"/>
        <v>3.1655682855115077</v>
      </c>
      <c r="HC444" s="163">
        <f t="shared" si="1458"/>
        <v>3.1499192897497981</v>
      </c>
      <c r="HD444" s="163">
        <f t="shared" si="1465"/>
        <v>3.134109616542863</v>
      </c>
      <c r="HE444" s="163">
        <f t="shared" si="1472"/>
        <v>3.118457850579305</v>
      </c>
      <c r="HF444" s="163">
        <f t="shared" si="1479"/>
        <v>3.1029616378453588</v>
      </c>
      <c r="HG444" s="163">
        <f t="shared" si="1486"/>
        <v>3.087618670886076</v>
      </c>
      <c r="HH444" s="163">
        <f t="shared" si="1493"/>
        <v>3.072124372724589</v>
      </c>
      <c r="HI444" s="163">
        <f t="shared" si="1500"/>
        <v>3.0567848051693756</v>
      </c>
      <c r="HJ444" s="163">
        <f t="shared" si="1507"/>
        <v>3.04159766195811</v>
      </c>
      <c r="HK444" s="163">
        <f t="shared" si="1514"/>
        <v>3.0265606824350524</v>
      </c>
      <c r="HL444" s="163">
        <f t="shared" si="1521"/>
        <v>3.0113811728395063</v>
      </c>
      <c r="HM444" s="163">
        <f t="shared" si="1528"/>
        <v>2.9963531669865642</v>
      </c>
      <c r="HN444" s="163">
        <f t="shared" si="1535"/>
        <v>2.981474407944996</v>
      </c>
      <c r="HO444" s="163">
        <f t="shared" si="1542"/>
        <v>2.9667426833903461</v>
      </c>
      <c r="HP444" s="163">
        <f t="shared" si="1549"/>
        <v>2.9518767136239008</v>
      </c>
      <c r="HQ444" s="163">
        <f t="shared" si="1556"/>
        <v>2.9371589840075258</v>
      </c>
      <c r="HR444" s="163">
        <f t="shared" si="1565"/>
        <v>2.9225872882149209</v>
      </c>
      <c r="HS444" s="163">
        <f t="shared" si="1572"/>
        <v>2.9081594634873325</v>
      </c>
      <c r="HT444" s="163">
        <f t="shared" si="1579"/>
        <v>2.893605189990732</v>
      </c>
      <c r="HU444" s="163">
        <f t="shared" si="1586"/>
        <v>2.8791958686831429</v>
      </c>
      <c r="HV444" s="163">
        <f t="shared" si="1593"/>
        <v>2.8649293448339144</v>
      </c>
      <c r="HW444" s="163">
        <f t="shared" si="1600"/>
        <v>2.8508035062089117</v>
      </c>
      <c r="HX444" s="163">
        <f t="shared" si="1607"/>
        <v>2.8365585536476789</v>
      </c>
      <c r="HY444" s="163">
        <f t="shared" si="1614"/>
        <v>2.8224552522147892</v>
      </c>
      <c r="HZ444" s="163">
        <f t="shared" si="1621"/>
        <v>2.8084914995052621</v>
      </c>
      <c r="IA444" s="163">
        <f t="shared" si="1628"/>
        <v>2.7944151078492796</v>
      </c>
      <c r="IB444" s="163">
        <f t="shared" si="1635"/>
        <v>2.7804791165731588</v>
      </c>
      <c r="IC444" s="163">
        <f t="shared" si="1642"/>
        <v>2.7666814355338945</v>
      </c>
      <c r="ID444" s="163">
        <f t="shared" si="1649"/>
        <v>2.7530200158716163</v>
      </c>
      <c r="IE444" s="163">
        <f t="shared" si="1656"/>
        <v>2.7392525004386736</v>
      </c>
      <c r="IF444" s="163">
        <f t="shared" si="1663"/>
        <v>2.7256219991270187</v>
      </c>
      <c r="IG444" s="163">
        <f t="shared" si="1670"/>
        <v>2.7121264767199444</v>
      </c>
      <c r="IH444" s="163">
        <f t="shared" si="1677"/>
        <v>2.6985306828003459</v>
      </c>
      <c r="II444" s="163">
        <f t="shared" si="1684"/>
        <v>2.6850705194358446</v>
      </c>
      <c r="IJ444" s="163">
        <f t="shared" si="1691"/>
        <v>2.6717439671401677</v>
      </c>
      <c r="IK444" s="163">
        <f t="shared" si="1698"/>
        <v>2.658549046321526</v>
      </c>
      <c r="IL444" s="163">
        <f t="shared" si="1705"/>
        <v>2.6452596797424381</v>
      </c>
      <c r="IM444" s="163">
        <f t="shared" si="1712"/>
        <v>2.6321025122239083</v>
      </c>
      <c r="IN444" s="163">
        <f t="shared" ref="IN444:IN487" si="1719">($B444/$B$251)</f>
        <v>2.619075580907642</v>
      </c>
      <c r="IO444" s="163">
        <f t="shared" si="1288"/>
        <v>2.6059594357733076</v>
      </c>
      <c r="IP444" s="163">
        <f t="shared" si="1294"/>
        <v>2.5929740054812722</v>
      </c>
      <c r="IQ444" s="163">
        <f t="shared" si="1300"/>
        <v>2.5801173456739113</v>
      </c>
      <c r="IR444" s="163">
        <f t="shared" si="1306"/>
        <v>2.567176451241572</v>
      </c>
      <c r="IS444" s="163">
        <f t="shared" si="1312"/>
        <v>2.5543647222449479</v>
      </c>
      <c r="IT444" s="163">
        <f t="shared" si="1318"/>
        <v>2.5416802344513187</v>
      </c>
      <c r="IU444" s="163">
        <f t="shared" si="1324"/>
        <v>2.5291211016605915</v>
      </c>
      <c r="IV444" s="163">
        <f t="shared" si="1330"/>
        <v>2.5164826307729506</v>
      </c>
      <c r="IW444" s="163">
        <f t="shared" si="1336"/>
        <v>2.5039698452161359</v>
      </c>
      <c r="IX444" s="163">
        <f t="shared" si="1342"/>
        <v>2.4915808794190406</v>
      </c>
      <c r="IY444" s="163">
        <f t="shared" si="1348"/>
        <v>2.4791170398602511</v>
      </c>
      <c r="IZ444" s="163">
        <f t="shared" si="1354"/>
        <v>2.4667772773959076</v>
      </c>
      <c r="JA444" s="163">
        <f t="shared" si="1361"/>
        <v>2.4545597484276729</v>
      </c>
      <c r="JB444" s="163">
        <f t="shared" si="1368"/>
        <v>2.4422715894868587</v>
      </c>
      <c r="JC444" s="163">
        <f t="shared" si="1375"/>
        <v>2.4301058530510584</v>
      </c>
      <c r="JD444" s="163">
        <f t="shared" si="1382"/>
        <v>2.4180607187112764</v>
      </c>
      <c r="JE444" s="163">
        <f t="shared" si="1389"/>
        <v>2.4059489866687214</v>
      </c>
      <c r="JF444" s="163">
        <f t="shared" si="1396"/>
        <v>2.3939579819046157</v>
      </c>
      <c r="JG444" s="163">
        <f t="shared" si="1403"/>
        <v>2.3820859082932784</v>
      </c>
      <c r="JH444" s="163">
        <f t="shared" si="1410"/>
        <v>2.3701510665755712</v>
      </c>
      <c r="JI444" s="163">
        <f t="shared" si="1417"/>
        <v>2.3583352216934812</v>
      </c>
      <c r="JJ444" s="163">
        <f t="shared" si="1424"/>
        <v>2.3466366027809094</v>
      </c>
      <c r="JK444" s="163">
        <f t="shared" si="1431"/>
        <v>2.3348788513311396</v>
      </c>
      <c r="JL444" s="163">
        <f t="shared" si="1438"/>
        <v>2.3232383361857281</v>
      </c>
      <c r="JM444" s="163">
        <f t="shared" si="1445"/>
        <v>2.3117133126018068</v>
      </c>
      <c r="JN444" s="163">
        <f t="shared" si="1452"/>
        <v>2.3001326064535141</v>
      </c>
      <c r="JO444" s="163">
        <f t="shared" si="1459"/>
        <v>2.2886673508283244</v>
      </c>
      <c r="JP444" s="163">
        <f t="shared" si="1466"/>
        <v>2.277315827862874</v>
      </c>
      <c r="JQ444" s="163">
        <f t="shared" si="1473"/>
        <v>2.2659118949125481</v>
      </c>
      <c r="JR444" s="163">
        <f t="shared" si="1480"/>
        <v>2.2546216060080879</v>
      </c>
      <c r="JS444" s="163">
        <f t="shared" si="1487"/>
        <v>2.2434432708198604</v>
      </c>
      <c r="JT444" s="163">
        <f t="shared" si="1494"/>
        <v>2.2322156287981696</v>
      </c>
      <c r="JU444" s="163">
        <f t="shared" si="1501"/>
        <v>2.2210998079248774</v>
      </c>
      <c r="JV444" s="163">
        <f t="shared" si="1508"/>
        <v>2.2100941459616337</v>
      </c>
      <c r="JW444" s="163">
        <f t="shared" si="1515"/>
        <v>2.1990421186082547</v>
      </c>
      <c r="JX444" s="163">
        <f t="shared" si="1522"/>
        <v>2.1881000770901955</v>
      </c>
      <c r="JY444" s="163">
        <f t="shared" si="1529"/>
        <v>2.1772663877266387</v>
      </c>
      <c r="JZ444" s="163">
        <f t="shared" si="1536"/>
        <v>2.1663891201776297</v>
      </c>
      <c r="KA444" s="163">
        <f t="shared" si="1543"/>
        <v>2.1556199944766639</v>
      </c>
      <c r="KB444" s="163">
        <f t="shared" si="1550"/>
        <v>2.1449574058807364</v>
      </c>
      <c r="KC444" s="163">
        <f t="shared" si="1557"/>
        <v>2.1342538792808803</v>
      </c>
      <c r="KD444" s="163">
        <f t="shared" si="1566"/>
        <v>2.1236566453543735</v>
      </c>
      <c r="KE444" s="163">
        <f t="shared" si="1573"/>
        <v>2.1130211153221441</v>
      </c>
      <c r="KF444" s="163">
        <f t="shared" si="1580"/>
        <v>2.1024915824915826</v>
      </c>
      <c r="KG444" s="163">
        <f t="shared" si="1587"/>
        <v>2.0920664701152507</v>
      </c>
      <c r="KH444" s="163">
        <f t="shared" si="1594"/>
        <v>2.0816054403626909</v>
      </c>
      <c r="KI444" s="163">
        <f t="shared" si="1601"/>
        <v>2.0712485073636726</v>
      </c>
      <c r="KJ444" s="163">
        <f t="shared" si="1608"/>
        <v>2.0609941250247541</v>
      </c>
      <c r="KK444" s="163">
        <f t="shared" si="1615"/>
        <v>2.0507060755336619</v>
      </c>
      <c r="KL444" s="163">
        <f t="shared" si="1622"/>
        <v>2.0405202274361152</v>
      </c>
      <c r="KM444" s="163">
        <f t="shared" si="1629"/>
        <v>2.0303030303030303</v>
      </c>
      <c r="KN444" s="163">
        <f t="shared" si="1636"/>
        <v>2.0201876415399549</v>
      </c>
      <c r="KO444" s="163">
        <f t="shared" si="1643"/>
        <v>2.0101725469997427</v>
      </c>
      <c r="KP444" s="163">
        <f t="shared" si="1650"/>
        <v>2.0001281229980781</v>
      </c>
      <c r="KQ444" s="163">
        <f t="shared" si="1657"/>
        <v>1.9901835798062213</v>
      </c>
      <c r="KR444" s="163">
        <f t="shared" si="1664"/>
        <v>1.9803374349866802</v>
      </c>
      <c r="KS444" s="163">
        <f t="shared" si="1671"/>
        <v>1.9704638687283054</v>
      </c>
      <c r="KT444" s="163">
        <f t="shared" si="1678"/>
        <v>1.9606882692790757</v>
      </c>
      <c r="KU444" s="163">
        <f t="shared" si="1685"/>
        <v>1.9508872781804549</v>
      </c>
      <c r="KV444" s="163">
        <f t="shared" si="1692"/>
        <v>1.9411837851280775</v>
      </c>
      <c r="KW444" s="163">
        <f t="shared" si="1699"/>
        <v>1.9315763424894827</v>
      </c>
      <c r="KX444" s="163">
        <f t="shared" si="1706"/>
        <v>1.9219452139119728</v>
      </c>
      <c r="KY444" s="163">
        <f t="shared" si="1713"/>
        <v>1.9124096533137327</v>
      </c>
      <c r="KZ444" s="163">
        <f t="shared" ref="KZ444:KZ487" si="1720">($B444/$B$315)</f>
        <v>1.9028522671867383</v>
      </c>
      <c r="LA444" s="163">
        <f t="shared" si="1289"/>
        <v>1.8933899332929047</v>
      </c>
      <c r="LB444" s="163">
        <f t="shared" si="1295"/>
        <v>1.8840212406468742</v>
      </c>
      <c r="LC444" s="163">
        <f t="shared" si="1301"/>
        <v>1.8746322425697988</v>
      </c>
      <c r="LD444" s="163">
        <f t="shared" si="1307"/>
        <v>1.8653363603775839</v>
      </c>
      <c r="LE444" s="163">
        <f t="shared" si="1313"/>
        <v>1.8560218761146119</v>
      </c>
      <c r="LF444" s="163">
        <f t="shared" si="1319"/>
        <v>1.846799952679522</v>
      </c>
      <c r="LG444" s="163">
        <f t="shared" si="1325"/>
        <v>1.8375610617385674</v>
      </c>
      <c r="LH444" s="163">
        <f t="shared" si="1331"/>
        <v>1.8284141485125323</v>
      </c>
      <c r="LI444" s="163">
        <f t="shared" si="1337"/>
        <v>1.8193578462793543</v>
      </c>
      <c r="LJ444" s="163">
        <f t="shared" si="1343"/>
        <v>1.8102858468139387</v>
      </c>
      <c r="LK444" s="163">
        <f t="shared" si="1349"/>
        <v>1.8013038712282929</v>
      </c>
      <c r="LL444" s="163">
        <f t="shared" si="1355"/>
        <v>1.7923076923076924</v>
      </c>
      <c r="LM444" s="163">
        <f t="shared" si="1362"/>
        <v>1.7834009253441481</v>
      </c>
      <c r="LN444" s="163">
        <f t="shared" si="1369"/>
        <v>1.7744813867576017</v>
      </c>
      <c r="LO444" s="163">
        <f t="shared" si="1376"/>
        <v>1.7656506248939658</v>
      </c>
      <c r="LP444" s="163">
        <f t="shared" si="1383"/>
        <v>1.7569073209160992</v>
      </c>
      <c r="LQ444" s="163">
        <f t="shared" si="1390"/>
        <v>1.7481522956326987</v>
      </c>
      <c r="LR444" s="163">
        <f t="shared" si="1397"/>
        <v>1.7394840938213829</v>
      </c>
      <c r="LS444" s="163">
        <f t="shared" si="1404"/>
        <v>1.7308054770220078</v>
      </c>
      <c r="LT444" s="163">
        <f t="shared" si="1411"/>
        <v>1.7222130288488058</v>
      </c>
      <c r="LU444" s="163">
        <f t="shared" si="1418"/>
        <v>1.7136114160263447</v>
      </c>
      <c r="LV444" s="163">
        <f t="shared" si="1425"/>
        <v>1.7050952979083611</v>
      </c>
      <c r="LW444" s="163">
        <f t="shared" si="1432"/>
        <v>1.6965712112155626</v>
      </c>
      <c r="LX444" s="163">
        <f t="shared" si="1439"/>
        <v>1.688131927547986</v>
      </c>
      <c r="LY444" s="163">
        <f t="shared" si="1446"/>
        <v>1.6797761876580406</v>
      </c>
      <c r="LZ444" s="163">
        <f t="shared" si="1453"/>
        <v>1.6714132762312635</v>
      </c>
      <c r="MA444" s="163">
        <f t="shared" si="1460"/>
        <v>1.6631332232461513</v>
      </c>
      <c r="MB444" s="163">
        <f t="shared" si="1467"/>
        <v>1.6548470875072878</v>
      </c>
      <c r="MC444" s="163">
        <f t="shared" si="1474"/>
        <v>1.646643109540636</v>
      </c>
      <c r="MD444" s="163">
        <f t="shared" si="1481"/>
        <v>1.6384340890008395</v>
      </c>
      <c r="ME444" s="163">
        <f t="shared" si="1488"/>
        <v>1.6303065114093258</v>
      </c>
      <c r="MF444" s="163">
        <f t="shared" si="1495"/>
        <v>1.6221748843975685</v>
      </c>
      <c r="MG444" s="163">
        <f t="shared" si="1502"/>
        <v>1.6141239724965104</v>
      </c>
      <c r="MH444" s="163">
        <f t="shared" si="1509"/>
        <v>1.6060699588477367</v>
      </c>
      <c r="MI444" s="163">
        <f t="shared" si="1516"/>
        <v>1.5980959205609868</v>
      </c>
      <c r="MJ444" s="163">
        <f t="shared" si="1523"/>
        <v>1.5901196842373313</v>
      </c>
      <c r="MK444" s="163">
        <f t="shared" si="1530"/>
        <v>1.5822226726802817</v>
      </c>
      <c r="ML444" s="163">
        <f t="shared" si="1537"/>
        <v>1.5743243243243243</v>
      </c>
      <c r="MM444" s="163">
        <f t="shared" si="1544"/>
        <v>1.5665044403191009</v>
      </c>
      <c r="MN444" s="163">
        <f t="shared" si="1551"/>
        <v>1.5586840397384054</v>
      </c>
      <c r="MO444" s="163">
        <f t="shared" si="1558"/>
        <v>1.5509413342605931</v>
      </c>
      <c r="MP444" s="163">
        <f t="shared" si="1567"/>
        <v>1.5431988928430209</v>
      </c>
      <c r="MQ444" s="163">
        <f t="shared" si="1574"/>
        <v>1.5355333693994984</v>
      </c>
      <c r="MR444" s="163">
        <f t="shared" si="1581"/>
        <v>1.5278688524590165</v>
      </c>
      <c r="MS444" s="163">
        <f t="shared" si="1588"/>
        <v>1.5202804693966987</v>
      </c>
      <c r="MT444" s="163">
        <f t="shared" si="1595"/>
        <v>1.5126937984496125</v>
      </c>
      <c r="MU444" s="163">
        <f t="shared" si="1602"/>
        <v>1.5051824711951021</v>
      </c>
      <c r="MV444" s="163">
        <f t="shared" si="1609"/>
        <v>1.4976735261668346</v>
      </c>
      <c r="MW444" s="163">
        <f t="shared" si="1616"/>
        <v>1.4902391293971649</v>
      </c>
      <c r="MX444" s="163">
        <f t="shared" si="1623"/>
        <v>1.4828077507598785</v>
      </c>
      <c r="MY444" s="163">
        <f t="shared" si="1630"/>
        <v>1.4754501205047021</v>
      </c>
      <c r="MZ444" s="163">
        <f t="shared" si="1637"/>
        <v>1.4680961113462172</v>
      </c>
      <c r="NA444" s="163">
        <f t="shared" si="1644"/>
        <v>1.4608150470219436</v>
      </c>
      <c r="NB444" s="163">
        <f t="shared" si="1651"/>
        <v>1.453538175046555</v>
      </c>
      <c r="NC444" s="163">
        <f t="shared" si="1658"/>
        <v>1.4463334414230786</v>
      </c>
      <c r="ND444" s="163">
        <f t="shared" si="1665"/>
        <v>1.4391334408849965</v>
      </c>
      <c r="NE444" s="163">
        <f t="shared" si="1672"/>
        <v>1.4320047699857819</v>
      </c>
      <c r="NF444" s="163">
        <f t="shared" si="1679"/>
        <v>1.4248813435560423</v>
      </c>
      <c r="NG444" s="163">
        <f t="shared" si="1686"/>
        <v>1.4177640541276906</v>
      </c>
      <c r="NH444" s="163">
        <f t="shared" si="1693"/>
        <v>1.410717513103199</v>
      </c>
      <c r="NI444" s="163">
        <f t="shared" si="1700"/>
        <v>1.4036775614800161</v>
      </c>
      <c r="NJ444" s="163">
        <f t="shared" si="1707"/>
        <v>1.3967075243804241</v>
      </c>
      <c r="NK444" s="163">
        <f t="shared" si="1714"/>
        <v>1.3897445028042374</v>
      </c>
      <c r="NL444" s="163">
        <f t="shared" ref="NL444:NL487" si="1721">($B444/$B$379)</f>
        <v>1.3828505624944636</v>
      </c>
      <c r="NM444" s="163">
        <f t="shared" si="1290"/>
        <v>1.3759640386056147</v>
      </c>
      <c r="NN444" s="163">
        <f t="shared" si="1296"/>
        <v>1.36914576390107</v>
      </c>
      <c r="NO444" s="163">
        <f t="shared" si="1302"/>
        <v>1.3623352823108474</v>
      </c>
      <c r="NP444" s="163">
        <f t="shared" si="1308"/>
        <v>1.3555333651717101</v>
      </c>
      <c r="NQ444" s="163">
        <f t="shared" si="1314"/>
        <v>1.3487990323138068</v>
      </c>
      <c r="NR444" s="163">
        <f t="shared" si="1320"/>
        <v>1.3420735900962861</v>
      </c>
      <c r="NS444" s="163">
        <f t="shared" si="1326"/>
        <v>1.3354148845166809</v>
      </c>
      <c r="NT444" s="163">
        <f t="shared" si="1332"/>
        <v>1.3287653743031025</v>
      </c>
      <c r="NU444" s="163">
        <f t="shared" si="1338"/>
        <v>1.3221817565850766</v>
      </c>
      <c r="NV444" s="163">
        <f t="shared" si="1344"/>
        <v>1.3156076184055283</v>
      </c>
      <c r="NW444" s="163">
        <f t="shared" si="1350"/>
        <v>1.3090436459687225</v>
      </c>
      <c r="NX444" s="163">
        <f t="shared" si="1356"/>
        <v>1.3025448477263246</v>
      </c>
      <c r="NY444" s="163">
        <f t="shared" si="1363"/>
        <v>1.2960564549605647</v>
      </c>
      <c r="NZ444" s="163">
        <f t="shared" si="1370"/>
        <v>1.2896323833126808</v>
      </c>
      <c r="OA444" s="163">
        <f t="shared" si="1377"/>
        <v>1.2832189388023509</v>
      </c>
      <c r="OB444" s="163">
        <f t="shared" si="1384"/>
        <v>1.2768167505009611</v>
      </c>
      <c r="OC444" s="163">
        <f t="shared" si="1391"/>
        <v>1.2704781281790438</v>
      </c>
      <c r="OD444" s="163">
        <f t="shared" si="1398"/>
        <v>1.2641509433962264</v>
      </c>
      <c r="OE444" s="163">
        <f t="shared" si="1405"/>
        <v>1.2578864671044681</v>
      </c>
      <c r="OF444" s="163">
        <f t="shared" si="1412"/>
        <v>1.2516335939065946</v>
      </c>
      <c r="OG444" s="163">
        <f t="shared" si="1419"/>
        <v>1.245392899880335</v>
      </c>
      <c r="OH444" s="163">
        <f t="shared" si="1426"/>
        <v>1.2392141297876562</v>
      </c>
      <c r="OI444" s="163">
        <f t="shared" si="1433"/>
        <v>1.2330476679436042</v>
      </c>
      <c r="OJ444" s="163">
        <f t="shared" si="1440"/>
        <v>1.2268940584721786</v>
      </c>
      <c r="OK444" s="163">
        <f t="shared" si="1447"/>
        <v>1.2208015640273704</v>
      </c>
      <c r="OL444" s="163">
        <f t="shared" si="1454"/>
        <v>1.2147220168851884</v>
      </c>
      <c r="OM444" s="163">
        <f t="shared" si="1461"/>
        <v>1.2086559306286777</v>
      </c>
      <c r="ON444" s="163">
        <f t="shared" si="1468"/>
        <v>1.2026501290397134</v>
      </c>
      <c r="OO444" s="163">
        <f t="shared" si="1475"/>
        <v>1.1966578513663715</v>
      </c>
      <c r="OP444" s="163">
        <f t="shared" si="1482"/>
        <v>1.1907249914190916</v>
      </c>
      <c r="OQ444" s="163">
        <f t="shared" si="1489"/>
        <v>1.1848057073466909</v>
      </c>
      <c r="OR444" s="163">
        <f t="shared" si="1496"/>
        <v>1.1789004682072195</v>
      </c>
      <c r="OS444" s="163">
        <f t="shared" si="1503"/>
        <v>1.1730538022242261</v>
      </c>
      <c r="OT444" s="163">
        <f t="shared" si="1510"/>
        <v>1.1672212045310104</v>
      </c>
      <c r="OU444" s="163">
        <f t="shared" si="1517"/>
        <v>1.1614031172116208</v>
      </c>
      <c r="OV444" s="163">
        <f t="shared" si="1524"/>
        <v>1.1556427434578229</v>
      </c>
      <c r="OW444" s="163">
        <f t="shared" si="1531"/>
        <v>1.149896876841485</v>
      </c>
      <c r="OX444" s="163">
        <f t="shared" si="1538"/>
        <v>1.1441659337437702</v>
      </c>
      <c r="OY444" s="163">
        <f t="shared" si="1545"/>
        <v>1.1384918319719954</v>
      </c>
      <c r="OZ444" s="163">
        <f t="shared" si="1552"/>
        <v>1.1328326258118355</v>
      </c>
      <c r="PA444" s="163">
        <f t="shared" si="1559"/>
        <v>1.1271887071735442</v>
      </c>
      <c r="PB444" s="163">
        <f t="shared" si="1568"/>
        <v>1.1216007472069547</v>
      </c>
      <c r="PC444" s="163">
        <f t="shared" si="1575"/>
        <v>1.1160280240205891</v>
      </c>
      <c r="PD444" s="163">
        <f t="shared" si="1582"/>
        <v>1.1104709062455542</v>
      </c>
      <c r="PE444" s="163">
        <f t="shared" si="1589"/>
        <v>1.1049297519198782</v>
      </c>
      <c r="PF444" s="163">
        <f t="shared" si="1596"/>
        <v>1.0994436227903372</v>
      </c>
      <c r="PG444" s="163">
        <f t="shared" si="1603"/>
        <v>1.0939733707077786</v>
      </c>
      <c r="PH444" s="163">
        <f t="shared" si="1610"/>
        <v>1.0885193320085067</v>
      </c>
      <c r="PI444" s="163">
        <f t="shared" si="1617"/>
        <v>1.0831194060917229</v>
      </c>
      <c r="PJ444" s="163">
        <f t="shared" si="1624"/>
        <v>1.0777355885398687</v>
      </c>
      <c r="PK444" s="163">
        <f t="shared" si="1631"/>
        <v>1.0723681950884423</v>
      </c>
      <c r="PL444" s="163">
        <f t="shared" si="1638"/>
        <v>1.0670175318683572</v>
      </c>
      <c r="PM444" s="163">
        <f t="shared" si="1645"/>
        <v>1.0617199986397796</v>
      </c>
      <c r="PN444" s="163">
        <f t="shared" si="1652"/>
        <v>1.056439060702443</v>
      </c>
      <c r="PO444" s="163">
        <f t="shared" si="1659"/>
        <v>1.0511750050501649</v>
      </c>
      <c r="PP444" s="163">
        <f t="shared" si="1666"/>
        <v>1.0459281096110684</v>
      </c>
      <c r="PQ444" s="163">
        <f t="shared" si="1673"/>
        <v>1.0407333333333333</v>
      </c>
      <c r="PR444" s="163">
        <f t="shared" si="1680"/>
        <v>1.0355555555555556</v>
      </c>
      <c r="PS444" s="163">
        <f t="shared" si="1687"/>
        <v>1.0303950364674432</v>
      </c>
      <c r="PT444" s="163">
        <f t="shared" si="1694"/>
        <v>1.0252520277148394</v>
      </c>
      <c r="PU444" s="163">
        <f t="shared" si="1701"/>
        <v>1.0201601045580788</v>
      </c>
      <c r="PV444" s="163">
        <f t="shared" si="1708"/>
        <v>1.0150855062097666</v>
      </c>
      <c r="PW444" s="163">
        <f t="shared" si="1715"/>
        <v>1.0100284679089027</v>
      </c>
      <c r="PX444" s="163">
        <f t="shared" ref="PX444:PX487" si="1722">($B444/$B$443)</f>
        <v>1.0049892168538965</v>
      </c>
      <c r="PY444" s="156">
        <f>($B444/$B$444)</f>
        <v>1</v>
      </c>
      <c r="PZ444" s="157"/>
      <c r="QA444" s="157"/>
      <c r="QB444" s="157"/>
      <c r="QC444" s="157"/>
      <c r="QD444" s="157"/>
      <c r="QE444" s="157"/>
      <c r="QF444" s="157"/>
      <c r="QG444" s="157"/>
      <c r="QH444" s="157"/>
      <c r="QI444" s="157"/>
      <c r="QJ444" s="157"/>
      <c r="QK444" s="157"/>
      <c r="QL444" s="157"/>
      <c r="QM444" s="157"/>
      <c r="QN444" s="157"/>
      <c r="QO444" s="157"/>
      <c r="QP444" s="157"/>
      <c r="QQ444" s="157"/>
      <c r="QR444" s="157"/>
      <c r="QS444" s="157"/>
      <c r="QT444" s="157"/>
      <c r="QU444" s="157"/>
      <c r="QV444" s="157"/>
      <c r="QW444" s="157"/>
      <c r="QX444" s="157"/>
      <c r="QY444" s="157"/>
      <c r="QZ444" s="157"/>
      <c r="RA444" s="157"/>
      <c r="RB444" s="157"/>
      <c r="RC444" s="157"/>
      <c r="RD444" s="157"/>
      <c r="RE444" s="157"/>
      <c r="RF444" s="157"/>
      <c r="RG444" s="157"/>
      <c r="RH444" s="157"/>
      <c r="RI444" s="157"/>
      <c r="RJ444" s="157"/>
      <c r="RK444" s="157"/>
      <c r="RL444" s="157"/>
      <c r="RM444" s="157"/>
      <c r="RN444" s="157"/>
      <c r="RO444" s="157"/>
      <c r="RP444" s="157"/>
    </row>
    <row r="445" spans="1:484" ht="13">
      <c r="A445" s="151">
        <v>53844</v>
      </c>
      <c r="B445" s="152">
        <f t="shared" si="1560"/>
        <v>31378</v>
      </c>
      <c r="C445" s="153">
        <f t="shared" si="1561"/>
        <v>5.0000000000000001E-3</v>
      </c>
      <c r="E445" s="157">
        <f t="shared" si="1357"/>
        <v>6.3147514590460858</v>
      </c>
      <c r="F445" s="157">
        <f t="shared" si="1364"/>
        <v>6.2668264429798279</v>
      </c>
      <c r="G445" s="157">
        <f t="shared" si="1371"/>
        <v>6.2630738522954088</v>
      </c>
      <c r="H445" s="157">
        <f t="shared" si="1378"/>
        <v>6.2406523468575976</v>
      </c>
      <c r="I445" s="157">
        <f t="shared" si="1385"/>
        <v>6.2319761668321751</v>
      </c>
      <c r="J445" s="157">
        <f t="shared" si="1392"/>
        <v>6.2024115437833567</v>
      </c>
      <c r="K445" s="157">
        <f t="shared" si="1399"/>
        <v>6.1840756799369334</v>
      </c>
      <c r="L445" s="157">
        <f t="shared" si="1406"/>
        <v>6.1634256531133369</v>
      </c>
      <c r="M445" s="157">
        <f t="shared" si="1413"/>
        <v>6.1549627304825423</v>
      </c>
      <c r="N445" s="157">
        <f t="shared" si="1420"/>
        <v>6.1477272727272725</v>
      </c>
      <c r="O445" s="157">
        <f t="shared" si="1427"/>
        <v>6.1369059260708001</v>
      </c>
      <c r="P445" s="157">
        <f t="shared" si="1434"/>
        <v>6.1345063538611928</v>
      </c>
      <c r="Q445" s="157">
        <f t="shared" si="1441"/>
        <v>6.1285156250000004</v>
      </c>
      <c r="R445" s="157">
        <f t="shared" si="1448"/>
        <v>6.1261226083561109</v>
      </c>
      <c r="S445" s="157">
        <f t="shared" si="1455"/>
        <v>6.0999222395023329</v>
      </c>
      <c r="T445" s="157">
        <f t="shared" si="1462"/>
        <v>6.0928155339805823</v>
      </c>
      <c r="U445" s="157">
        <f t="shared" si="1469"/>
        <v>6.0727694987420167</v>
      </c>
      <c r="V445" s="157">
        <f t="shared" si="1476"/>
        <v>6.0692456479690522</v>
      </c>
      <c r="W445" s="157">
        <f t="shared" si="1483"/>
        <v>6.0528549382716053</v>
      </c>
      <c r="X445" s="157">
        <f t="shared" si="1490"/>
        <v>6.0295926210607229</v>
      </c>
      <c r="Y445" s="157">
        <f t="shared" si="1497"/>
        <v>6.0400384985563038</v>
      </c>
      <c r="Z445" s="157">
        <f t="shared" si="1504"/>
        <v>6.0295926210607229</v>
      </c>
      <c r="AA445" s="157">
        <f t="shared" si="1511"/>
        <v>6.0191828122002686</v>
      </c>
      <c r="AB445" s="157">
        <f t="shared" si="1518"/>
        <v>6.022648752399232</v>
      </c>
      <c r="AC445" s="157">
        <f t="shared" si="1525"/>
        <v>6.0042097206276308</v>
      </c>
      <c r="AD445" s="157">
        <f t="shared" si="1532"/>
        <v>5.9813191002668704</v>
      </c>
      <c r="AE445" s="157">
        <f t="shared" si="1539"/>
        <v>5.9779005524861875</v>
      </c>
      <c r="AF445" s="157">
        <f t="shared" si="1546"/>
        <v>5.9688035000951114</v>
      </c>
      <c r="AG445" s="157">
        <f t="shared" si="1553"/>
        <v>5.9518209408194238</v>
      </c>
      <c r="AH445" s="157">
        <f t="shared" si="1562"/>
        <v>5.9360575104048428</v>
      </c>
      <c r="AI445" s="157">
        <f t="shared" si="1569"/>
        <v>5.9416777125544407</v>
      </c>
      <c r="AJ445" s="157">
        <f t="shared" si="1576"/>
        <v>5.9461815425431119</v>
      </c>
      <c r="AK445" s="157">
        <f t="shared" si="1583"/>
        <v>5.9371807000946077</v>
      </c>
      <c r="AL445" s="157">
        <f t="shared" si="1590"/>
        <v>5.9114544084400906</v>
      </c>
      <c r="AM445" s="157">
        <f t="shared" si="1597"/>
        <v>5.9014481850667666</v>
      </c>
      <c r="AN445" s="157">
        <f t="shared" si="1604"/>
        <v>5.8914757791963952</v>
      </c>
      <c r="AO445" s="157">
        <f t="shared" si="1611"/>
        <v>5.8936889556724266</v>
      </c>
      <c r="AP445" s="157">
        <f t="shared" si="1618"/>
        <v>5.8970118398797222</v>
      </c>
      <c r="AQ445" s="157">
        <f t="shared" si="1625"/>
        <v>5.8815370196813497</v>
      </c>
      <c r="AR445" s="157">
        <f t="shared" si="1632"/>
        <v>5.8584764749813294</v>
      </c>
      <c r="AS445" s="157">
        <f t="shared" si="1639"/>
        <v>5.8432029795158291</v>
      </c>
      <c r="AT445" s="157">
        <f t="shared" si="1646"/>
        <v>5.837767441860465</v>
      </c>
      <c r="AU445" s="157">
        <f t="shared" si="1653"/>
        <v>5.8290915846182427</v>
      </c>
      <c r="AV445" s="157">
        <f t="shared" si="1660"/>
        <v>5.8215213358070503</v>
      </c>
      <c r="AW445" s="157">
        <f t="shared" si="1667"/>
        <v>5.801072286929192</v>
      </c>
      <c r="AX445" s="157">
        <f t="shared" si="1674"/>
        <v>5.7658948915839767</v>
      </c>
      <c r="AY445" s="157">
        <f t="shared" si="1681"/>
        <v>5.7384784198975858</v>
      </c>
      <c r="AZ445" s="157">
        <f t="shared" si="1688"/>
        <v>5.7259124087591244</v>
      </c>
      <c r="BA445" s="157">
        <f t="shared" si="1695"/>
        <v>5.7082044751682739</v>
      </c>
      <c r="BB445" s="157">
        <f t="shared" si="1702"/>
        <v>5.7175655976676385</v>
      </c>
      <c r="BC445" s="157">
        <f t="shared" si="1709"/>
        <v>5.7186076180061969</v>
      </c>
      <c r="BD445" s="157">
        <f t="shared" si="1716"/>
        <v>5.7050909090909094</v>
      </c>
      <c r="BE445" s="157">
        <f t="shared" ref="BE445:BE487" si="1723">($B445/$B$60)</f>
        <v>5.7154826958105645</v>
      </c>
      <c r="BF445" s="157">
        <f t="shared" si="1291"/>
        <v>5.6978391138550935</v>
      </c>
      <c r="BG445" s="157">
        <f t="shared" si="1297"/>
        <v>5.6947368421052635</v>
      </c>
      <c r="BH445" s="157">
        <f t="shared" si="1303"/>
        <v>5.689573889392566</v>
      </c>
      <c r="BI445" s="157">
        <f t="shared" si="1309"/>
        <v>5.6628767370510742</v>
      </c>
      <c r="BJ445" s="157">
        <f t="shared" si="1315"/>
        <v>5.6598124098124094</v>
      </c>
      <c r="BK445" s="157">
        <f t="shared" si="1321"/>
        <v>5.6394680086268876</v>
      </c>
      <c r="BL445" s="157">
        <f t="shared" si="1327"/>
        <v>5.6425103398669307</v>
      </c>
      <c r="BM445" s="157">
        <f t="shared" si="1333"/>
        <v>5.6414958647968358</v>
      </c>
      <c r="BN445" s="157">
        <f t="shared" si="1339"/>
        <v>5.6152469577666428</v>
      </c>
      <c r="BO445" s="157">
        <f t="shared" si="1345"/>
        <v>5.5972172672136997</v>
      </c>
      <c r="BP445" s="157">
        <f t="shared" si="1351"/>
        <v>5.5703887804012071</v>
      </c>
      <c r="BQ445" s="157">
        <f t="shared" si="1358"/>
        <v>5.5664360475430197</v>
      </c>
      <c r="BR445" s="157">
        <f t="shared" si="1365"/>
        <v>5.5674237047551456</v>
      </c>
      <c r="BS445" s="157">
        <f t="shared" si="1372"/>
        <v>5.5438162544169609</v>
      </c>
      <c r="BT445" s="157">
        <f t="shared" si="1379"/>
        <v>5.5340388007054671</v>
      </c>
      <c r="BU445" s="157">
        <f t="shared" si="1386"/>
        <v>5.5467562312179597</v>
      </c>
      <c r="BV445" s="157">
        <f t="shared" si="1393"/>
        <v>5.5233233585636334</v>
      </c>
      <c r="BW445" s="157">
        <f t="shared" si="1400"/>
        <v>5.5145869947275923</v>
      </c>
      <c r="BX445" s="157">
        <f t="shared" si="1407"/>
        <v>5.5145869947275923</v>
      </c>
      <c r="BY445" s="157">
        <f t="shared" si="1414"/>
        <v>5.4722706662016041</v>
      </c>
      <c r="BZ445" s="157">
        <f t="shared" si="1421"/>
        <v>5.4646464646464645</v>
      </c>
      <c r="CA445" s="157">
        <f t="shared" si="1428"/>
        <v>5.4202798410779067</v>
      </c>
      <c r="CB445" s="157">
        <f t="shared" si="1435"/>
        <v>5.4081351258186832</v>
      </c>
      <c r="CC445" s="157">
        <f t="shared" si="1442"/>
        <v>5.3951169188445665</v>
      </c>
      <c r="CD445" s="157">
        <f t="shared" si="1449"/>
        <v>5.3858565053209748</v>
      </c>
      <c r="CE445" s="157">
        <f t="shared" si="1456"/>
        <v>5.3692676249144418</v>
      </c>
      <c r="CF445" s="157">
        <f t="shared" si="1463"/>
        <v>5.3527806209484821</v>
      </c>
      <c r="CG445" s="157">
        <f t="shared" si="1470"/>
        <v>5.34366485013624</v>
      </c>
      <c r="CH445" s="157">
        <f t="shared" si="1477"/>
        <v>5.3482188512016364</v>
      </c>
      <c r="CI445" s="157">
        <f t="shared" si="1484"/>
        <v>5.3174038298593462</v>
      </c>
      <c r="CJ445" s="157">
        <f t="shared" si="1491"/>
        <v>5.3066125486216809</v>
      </c>
      <c r="CK445" s="157">
        <f t="shared" si="1498"/>
        <v>5.2994426617125487</v>
      </c>
      <c r="CL445" s="157">
        <f t="shared" si="1505"/>
        <v>5.289615643964936</v>
      </c>
      <c r="CM445" s="157">
        <f t="shared" si="1512"/>
        <v>5.2807135644564118</v>
      </c>
      <c r="CN445" s="157">
        <f t="shared" si="1519"/>
        <v>5.2700705408128989</v>
      </c>
      <c r="CO445" s="157">
        <f t="shared" si="1526"/>
        <v>5.2340283569641368</v>
      </c>
      <c r="CP445" s="157">
        <f t="shared" si="1533"/>
        <v>5.2253122398001661</v>
      </c>
      <c r="CQ445" s="157">
        <f t="shared" si="1540"/>
        <v>5.1924540790997851</v>
      </c>
      <c r="CR445" s="157">
        <f t="shared" si="1547"/>
        <v>5.1778877887788779</v>
      </c>
      <c r="CS445" s="162">
        <f t="shared" si="1554"/>
        <v>5.1600065778654827</v>
      </c>
      <c r="CT445" s="163">
        <f t="shared" si="1563"/>
        <v>5.1498440833743642</v>
      </c>
      <c r="CU445" s="163">
        <f t="shared" si="1570"/>
        <v>5.1498440833743642</v>
      </c>
      <c r="CV445" s="163">
        <f t="shared" si="1577"/>
        <v>5.1397215397215401</v>
      </c>
      <c r="CW445" s="163">
        <f t="shared" si="1584"/>
        <v>5.1371971185330718</v>
      </c>
      <c r="CX445" s="163">
        <f t="shared" si="1591"/>
        <v>5.1371971185330718</v>
      </c>
      <c r="CY445" s="163">
        <f t="shared" si="1598"/>
        <v>5.1355155482815054</v>
      </c>
      <c r="CZ445" s="163">
        <f t="shared" si="1605"/>
        <v>5.1355155482815054</v>
      </c>
      <c r="DA445" s="163">
        <f t="shared" si="1612"/>
        <v>5.1340282765876326</v>
      </c>
      <c r="DB445" s="163">
        <f t="shared" si="1619"/>
        <v>5.1288002615233736</v>
      </c>
      <c r="DC445" s="163">
        <f t="shared" si="1626"/>
        <v>5.1179252976675906</v>
      </c>
      <c r="DD445" s="163">
        <f t="shared" si="1633"/>
        <v>5.1054344288968432</v>
      </c>
      <c r="DE445" s="163">
        <f t="shared" si="1640"/>
        <v>5.1046038718073854</v>
      </c>
      <c r="DF445" s="163">
        <f t="shared" si="1647"/>
        <v>5.0863997406386776</v>
      </c>
      <c r="DG445" s="163">
        <f t="shared" si="1654"/>
        <v>5.0781679883476292</v>
      </c>
      <c r="DH445" s="163">
        <f t="shared" si="1661"/>
        <v>5.0617841587352803</v>
      </c>
      <c r="DI445" s="163">
        <f t="shared" si="1668"/>
        <v>5.0495654972642416</v>
      </c>
      <c r="DJ445" s="163">
        <f t="shared" si="1675"/>
        <v>5.0471288402766605</v>
      </c>
      <c r="DK445" s="163">
        <f t="shared" si="1682"/>
        <v>5.0463171437761334</v>
      </c>
      <c r="DL445" s="163">
        <f t="shared" si="1689"/>
        <v>5.033365415463587</v>
      </c>
      <c r="DM445" s="163">
        <f t="shared" si="1696"/>
        <v>5.0293316236576375</v>
      </c>
      <c r="DN445" s="163">
        <f t="shared" si="1703"/>
        <v>5.0228909876740833</v>
      </c>
      <c r="DO445" s="163">
        <f t="shared" si="1710"/>
        <v>5.0140620006391821</v>
      </c>
      <c r="DP445" s="163">
        <f t="shared" si="1717"/>
        <v>5.0060625398851304</v>
      </c>
      <c r="DQ445" s="163">
        <f t="shared" ref="DQ445:DQ487" si="1724">($B445/$B$124)</f>
        <v>4.9806349206349205</v>
      </c>
      <c r="DR445" s="163">
        <f t="shared" si="1292"/>
        <v>4.9460907944514503</v>
      </c>
      <c r="DS445" s="163">
        <f t="shared" si="1298"/>
        <v>4.9089486858573217</v>
      </c>
      <c r="DT445" s="163">
        <f t="shared" si="1304"/>
        <v>4.8844956413449561</v>
      </c>
      <c r="DU445" s="163">
        <f t="shared" si="1310"/>
        <v>4.8602850061957872</v>
      </c>
      <c r="DV445" s="163">
        <f t="shared" si="1316"/>
        <v>4.8363131935881629</v>
      </c>
      <c r="DW445" s="163">
        <f t="shared" si="1322"/>
        <v>4.8125766871165645</v>
      </c>
      <c r="DX445" s="163">
        <f t="shared" si="1328"/>
        <v>4.7883412177628566</v>
      </c>
      <c r="DY445" s="163">
        <f t="shared" si="1334"/>
        <v>4.7643486182812023</v>
      </c>
      <c r="DZ445" s="163">
        <f t="shared" si="1340"/>
        <v>4.7405952560809794</v>
      </c>
      <c r="EA445" s="163">
        <f t="shared" si="1346"/>
        <v>4.7170775706554418</v>
      </c>
      <c r="EB445" s="163">
        <f t="shared" si="1352"/>
        <v>4.6937920718025428</v>
      </c>
      <c r="EC445" s="163">
        <f t="shared" si="1359"/>
        <v>4.6707353378981837</v>
      </c>
      <c r="ED445" s="163">
        <f t="shared" si="1366"/>
        <v>4.647215639810427</v>
      </c>
      <c r="EE445" s="163">
        <f t="shared" si="1373"/>
        <v>4.6239316239316235</v>
      </c>
      <c r="EF445" s="163">
        <f t="shared" si="1380"/>
        <v>4.6008797653958942</v>
      </c>
      <c r="EG445" s="163">
        <f t="shared" si="1387"/>
        <v>4.578056609279253</v>
      </c>
      <c r="EH445" s="163">
        <f t="shared" si="1394"/>
        <v>4.555458768873403</v>
      </c>
      <c r="EI445" s="163">
        <f t="shared" si="1401"/>
        <v>4.5330829240104018</v>
      </c>
      <c r="EJ445" s="163">
        <f t="shared" si="1408"/>
        <v>4.5102774184274832</v>
      </c>
      <c r="EK445" s="163">
        <f t="shared" si="1415"/>
        <v>4.4877002288329519</v>
      </c>
      <c r="EL445" s="163">
        <f t="shared" si="1422"/>
        <v>4.4653479436459369</v>
      </c>
      <c r="EM445" s="163">
        <f t="shared" si="1429"/>
        <v>4.4432172189181536</v>
      </c>
      <c r="EN445" s="163">
        <f t="shared" si="1436"/>
        <v>4.4213047766661973</v>
      </c>
      <c r="EO445" s="163">
        <f t="shared" si="1443"/>
        <v>4.3996074032529444</v>
      </c>
      <c r="EP445" s="163">
        <f t="shared" si="1450"/>
        <v>4.3775111607142856</v>
      </c>
      <c r="EQ445" s="163">
        <f t="shared" si="1457"/>
        <v>4.3556357579122711</v>
      </c>
      <c r="ER445" s="163">
        <f t="shared" si="1464"/>
        <v>4.3339779005524859</v>
      </c>
      <c r="ES445" s="163">
        <f t="shared" si="1471"/>
        <v>4.3125343595382075</v>
      </c>
      <c r="ET445" s="163">
        <f t="shared" si="1478"/>
        <v>4.2913019693654268</v>
      </c>
      <c r="EU445" s="163">
        <f t="shared" si="1485"/>
        <v>4.2696965573547425</v>
      </c>
      <c r="EV445" s="163">
        <f t="shared" si="1492"/>
        <v>4.2483076089899807</v>
      </c>
      <c r="EW445" s="163">
        <f t="shared" si="1499"/>
        <v>4.2271318873770714</v>
      </c>
      <c r="EX445" s="163">
        <f t="shared" si="1506"/>
        <v>4.2061662198391421</v>
      </c>
      <c r="EY445" s="163">
        <f t="shared" si="1513"/>
        <v>4.1854074963318659</v>
      </c>
      <c r="EZ445" s="163">
        <f t="shared" si="1520"/>
        <v>4.1648526679054951</v>
      </c>
      <c r="FA445" s="163">
        <f t="shared" si="1527"/>
        <v>4.1439513998943474</v>
      </c>
      <c r="FB445" s="163">
        <f t="shared" si="1534"/>
        <v>4.1232588699080157</v>
      </c>
      <c r="FC445" s="163">
        <f t="shared" si="1541"/>
        <v>4.1027719665271967</v>
      </c>
      <c r="FD445" s="163">
        <f t="shared" si="1548"/>
        <v>4.0824876398646888</v>
      </c>
      <c r="FE445" s="163">
        <f t="shared" si="1555"/>
        <v>4.0624029000517865</v>
      </c>
      <c r="FF445" s="163">
        <f t="shared" si="1564"/>
        <v>4.0419940744557517</v>
      </c>
      <c r="FG445" s="163">
        <f t="shared" si="1571"/>
        <v>4.0217892847987695</v>
      </c>
      <c r="FH445" s="163">
        <f t="shared" si="1578"/>
        <v>4.0017854865450833</v>
      </c>
      <c r="FI445" s="163">
        <f t="shared" si="1585"/>
        <v>3.9819796954314719</v>
      </c>
      <c r="FJ445" s="163">
        <f t="shared" si="1592"/>
        <v>3.9623689859830789</v>
      </c>
      <c r="FK445" s="163">
        <f t="shared" si="1599"/>
        <v>3.942455082296771</v>
      </c>
      <c r="FL445" s="163">
        <f t="shared" si="1606"/>
        <v>3.9227403425428178</v>
      </c>
      <c r="FM445" s="163">
        <f t="shared" si="1613"/>
        <v>3.9032217937554421</v>
      </c>
      <c r="FN445" s="163">
        <f t="shared" si="1620"/>
        <v>3.8838965218467632</v>
      </c>
      <c r="FO445" s="163">
        <f t="shared" si="1627"/>
        <v>3.8647616701564234</v>
      </c>
      <c r="FP445" s="163">
        <f t="shared" si="1634"/>
        <v>3.8453431372549018</v>
      </c>
      <c r="FQ445" s="163">
        <f t="shared" si="1641"/>
        <v>3.826118766004146</v>
      </c>
      <c r="FR445" s="163">
        <f t="shared" si="1648"/>
        <v>3.8070856588206747</v>
      </c>
      <c r="FS445" s="163">
        <f t="shared" si="1655"/>
        <v>3.7882409754919717</v>
      </c>
      <c r="FT445" s="163">
        <f t="shared" si="1662"/>
        <v>3.7695819317635753</v>
      </c>
      <c r="FU445" s="163">
        <f t="shared" si="1669"/>
        <v>3.7506574229022234</v>
      </c>
      <c r="FV445" s="163">
        <f t="shared" si="1676"/>
        <v>3.7319219790675549</v>
      </c>
      <c r="FW445" s="163">
        <f t="shared" si="1683"/>
        <v>3.7133727810650887</v>
      </c>
      <c r="FX445" s="163">
        <f t="shared" si="1690"/>
        <v>3.6950070654733866</v>
      </c>
      <c r="FY445" s="163">
        <f t="shared" si="1697"/>
        <v>3.6768221232716196</v>
      </c>
      <c r="FZ445" s="163">
        <f t="shared" si="1704"/>
        <v>3.658388714002565</v>
      </c>
      <c r="GA445" s="163">
        <f t="shared" si="1711"/>
        <v>3.6401392111368911</v>
      </c>
      <c r="GB445" s="163">
        <f t="shared" si="1718"/>
        <v>3.6220708761399054</v>
      </c>
      <c r="GC445" s="163">
        <f t="shared" ref="GC445:GC487" si="1725">($B445/$B$188)</f>
        <v>3.6041810245807491</v>
      </c>
      <c r="GD445" s="163">
        <f t="shared" si="1293"/>
        <v>3.5860571428571428</v>
      </c>
      <c r="GE445" s="163">
        <f t="shared" si="1299"/>
        <v>3.5681146236070047</v>
      </c>
      <c r="GF445" s="163">
        <f t="shared" si="1305"/>
        <v>3.5503507580900657</v>
      </c>
      <c r="GG445" s="163">
        <f t="shared" si="1311"/>
        <v>3.5327628912407114</v>
      </c>
      <c r="GH445" s="163">
        <f t="shared" si="1317"/>
        <v>3.5153484203450596</v>
      </c>
      <c r="GI445" s="163">
        <f t="shared" si="1323"/>
        <v>3.4977148589900793</v>
      </c>
      <c r="GJ445" s="163">
        <f t="shared" si="1329"/>
        <v>3.4802573203194322</v>
      </c>
      <c r="GK445" s="163">
        <f t="shared" si="1335"/>
        <v>3.4629731817680169</v>
      </c>
      <c r="GL445" s="163">
        <f t="shared" si="1341"/>
        <v>3.4458598726114649</v>
      </c>
      <c r="GM445" s="163">
        <f t="shared" si="1347"/>
        <v>3.4285402097902096</v>
      </c>
      <c r="GN445" s="163">
        <f t="shared" si="1353"/>
        <v>3.4113937812567952</v>
      </c>
      <c r="GO445" s="163">
        <f t="shared" si="1360"/>
        <v>3.3944180008654263</v>
      </c>
      <c r="GP445" s="163">
        <f t="shared" si="1367"/>
        <v>3.3776103336921421</v>
      </c>
      <c r="GQ445" s="163">
        <f t="shared" si="1374"/>
        <v>3.3609682947729218</v>
      </c>
      <c r="GR445" s="163">
        <f t="shared" si="1381"/>
        <v>3.344133006501119</v>
      </c>
      <c r="GS445" s="163">
        <f t="shared" si="1388"/>
        <v>3.3274655355249205</v>
      </c>
      <c r="GT445" s="163">
        <f t="shared" si="1395"/>
        <v>3.3109633850374589</v>
      </c>
      <c r="GU445" s="163">
        <f t="shared" si="1402"/>
        <v>3.2946241075178495</v>
      </c>
      <c r="GV445" s="163">
        <f t="shared" si="1409"/>
        <v>3.2781027998328458</v>
      </c>
      <c r="GW445" s="163">
        <f t="shared" si="1416"/>
        <v>3.2617463617463618</v>
      </c>
      <c r="GX445" s="163">
        <f t="shared" si="1423"/>
        <v>3.2455523376086055</v>
      </c>
      <c r="GY445" s="163">
        <f t="shared" si="1430"/>
        <v>3.2295183202964184</v>
      </c>
      <c r="GZ445" s="163">
        <f t="shared" si="1437"/>
        <v>3.2133128520225296</v>
      </c>
      <c r="HA445" s="163">
        <f t="shared" si="1444"/>
        <v>3.197269207254942</v>
      </c>
      <c r="HB445" s="163">
        <f t="shared" si="1451"/>
        <v>3.1813849741457974</v>
      </c>
      <c r="HC445" s="163">
        <f t="shared" si="1458"/>
        <v>3.1656577885391446</v>
      </c>
      <c r="HD445" s="163">
        <f t="shared" si="1465"/>
        <v>3.1497691226661315</v>
      </c>
      <c r="HE445" s="163">
        <f t="shared" si="1472"/>
        <v>3.1340391530163805</v>
      </c>
      <c r="HF445" s="163">
        <f t="shared" si="1479"/>
        <v>3.1184655138143511</v>
      </c>
      <c r="HG445" s="163">
        <f t="shared" si="1486"/>
        <v>3.1030458860759493</v>
      </c>
      <c r="HH445" s="163">
        <f t="shared" si="1493"/>
        <v>3.0874741710124964</v>
      </c>
      <c r="HI445" s="163">
        <f t="shared" si="1500"/>
        <v>3.0720579596632072</v>
      </c>
      <c r="HJ445" s="163">
        <f t="shared" si="1507"/>
        <v>3.0567949342425718</v>
      </c>
      <c r="HK445" s="163">
        <f t="shared" si="1514"/>
        <v>3.0416828227995345</v>
      </c>
      <c r="HL445" s="163">
        <f t="shared" si="1521"/>
        <v>3.0264274691358026</v>
      </c>
      <c r="HM445" s="163">
        <f t="shared" si="1528"/>
        <v>3.011324376199616</v>
      </c>
      <c r="HN445" s="163">
        <f t="shared" si="1535"/>
        <v>2.9963712757830403</v>
      </c>
      <c r="HO445" s="163">
        <f t="shared" si="1542"/>
        <v>2.9815659445077918</v>
      </c>
      <c r="HP445" s="163">
        <f t="shared" si="1549"/>
        <v>2.9666256972676561</v>
      </c>
      <c r="HQ445" s="163">
        <f t="shared" si="1556"/>
        <v>2.9518344308560676</v>
      </c>
      <c r="HR445" s="163">
        <f t="shared" si="1565"/>
        <v>2.9371899279228679</v>
      </c>
      <c r="HS445" s="163">
        <f t="shared" si="1572"/>
        <v>2.9226900149031296</v>
      </c>
      <c r="HT445" s="163">
        <f t="shared" si="1579"/>
        <v>2.9080630213160332</v>
      </c>
      <c r="HU445" s="163">
        <f t="shared" si="1586"/>
        <v>2.8935817041682035</v>
      </c>
      <c r="HV445" s="163">
        <f t="shared" si="1593"/>
        <v>2.8792438979629291</v>
      </c>
      <c r="HW445" s="163">
        <f t="shared" si="1600"/>
        <v>2.8650474799123447</v>
      </c>
      <c r="HX445" s="163">
        <f t="shared" si="1607"/>
        <v>2.8507313527755067</v>
      </c>
      <c r="HY445" s="163">
        <f t="shared" si="1614"/>
        <v>2.8365575845235944</v>
      </c>
      <c r="HZ445" s="163">
        <f t="shared" si="1621"/>
        <v>2.8225240622470089</v>
      </c>
      <c r="IA445" s="163">
        <f t="shared" si="1628"/>
        <v>2.8083773382260806</v>
      </c>
      <c r="IB445" s="163">
        <f t="shared" si="1635"/>
        <v>2.794371716092261</v>
      </c>
      <c r="IC445" s="163">
        <f t="shared" si="1642"/>
        <v>2.7805050952591936</v>
      </c>
      <c r="ID445" s="163">
        <f t="shared" si="1649"/>
        <v>2.766775416629927</v>
      </c>
      <c r="IE445" s="163">
        <f t="shared" si="1656"/>
        <v>2.7529391121249343</v>
      </c>
      <c r="IF445" s="163">
        <f t="shared" si="1663"/>
        <v>2.7392405063291139</v>
      </c>
      <c r="IG445" s="163">
        <f t="shared" si="1670"/>
        <v>2.725677553856845</v>
      </c>
      <c r="IH445" s="163">
        <f t="shared" si="1677"/>
        <v>2.7120138288677613</v>
      </c>
      <c r="II445" s="163">
        <f t="shared" si="1684"/>
        <v>2.6984864121087031</v>
      </c>
      <c r="IJ445" s="163">
        <f t="shared" si="1691"/>
        <v>2.6850932740030804</v>
      </c>
      <c r="IK445" s="163">
        <f t="shared" si="1698"/>
        <v>2.67183242506812</v>
      </c>
      <c r="IL445" s="163">
        <f t="shared" si="1705"/>
        <v>2.6584766584766584</v>
      </c>
      <c r="IM445" s="163">
        <f t="shared" si="1712"/>
        <v>2.6452537514752992</v>
      </c>
      <c r="IN445" s="163">
        <f t="shared" si="1719"/>
        <v>2.6321617313983725</v>
      </c>
      <c r="IO445" s="163">
        <f t="shared" ref="IO445:IO487" si="1726">($B445/$B$252)</f>
        <v>2.6189800517486019</v>
      </c>
      <c r="IP445" s="163">
        <f t="shared" si="1294"/>
        <v>2.6059297400548127</v>
      </c>
      <c r="IQ445" s="163">
        <f t="shared" si="1300"/>
        <v>2.5930088422444424</v>
      </c>
      <c r="IR445" s="163">
        <f t="shared" si="1306"/>
        <v>2.5800032889327413</v>
      </c>
      <c r="IS445" s="163">
        <f t="shared" si="1312"/>
        <v>2.5671275464288636</v>
      </c>
      <c r="IT445" s="163">
        <f t="shared" si="1318"/>
        <v>2.5543796808857051</v>
      </c>
      <c r="IU445" s="163">
        <f t="shared" si="1324"/>
        <v>2.5417577966788172</v>
      </c>
      <c r="IV445" s="163">
        <f t="shared" si="1330"/>
        <v>2.5290561779640526</v>
      </c>
      <c r="IW445" s="163">
        <f t="shared" si="1336"/>
        <v>2.5164808725639585</v>
      </c>
      <c r="IX445" s="163">
        <f t="shared" si="1342"/>
        <v>2.5040300055861464</v>
      </c>
      <c r="IY445" s="163">
        <f t="shared" si="1348"/>
        <v>2.4915038907416229</v>
      </c>
      <c r="IZ445" s="163">
        <f t="shared" si="1354"/>
        <v>2.479102472939875</v>
      </c>
      <c r="JA445" s="163">
        <f t="shared" si="1361"/>
        <v>2.4668238993710694</v>
      </c>
      <c r="JB445" s="163">
        <f t="shared" si="1368"/>
        <v>2.4544743429286608</v>
      </c>
      <c r="JC445" s="163">
        <f t="shared" si="1375"/>
        <v>2.442247820672478</v>
      </c>
      <c r="JD445" s="163">
        <f t="shared" si="1382"/>
        <v>2.4301425030978936</v>
      </c>
      <c r="JE445" s="163">
        <f t="shared" si="1389"/>
        <v>2.4179702550666562</v>
      </c>
      <c r="JF445" s="163">
        <f t="shared" si="1396"/>
        <v>2.4059193375249195</v>
      </c>
      <c r="JG445" s="163">
        <f t="shared" si="1403"/>
        <v>2.3939879453727015</v>
      </c>
      <c r="JH445" s="163">
        <f t="shared" si="1410"/>
        <v>2.3819934714947242</v>
      </c>
      <c r="JI445" s="163">
        <f t="shared" si="1417"/>
        <v>2.3701185890172973</v>
      </c>
      <c r="JJ445" s="163">
        <f t="shared" si="1424"/>
        <v>2.3583615182262307</v>
      </c>
      <c r="JK445" s="163">
        <f t="shared" si="1431"/>
        <v>2.3465450194436137</v>
      </c>
      <c r="JL445" s="163">
        <f t="shared" si="1438"/>
        <v>2.3348463427338344</v>
      </c>
      <c r="JM445" s="163">
        <f t="shared" si="1445"/>
        <v>2.3232637346364577</v>
      </c>
      <c r="JN445" s="163">
        <f t="shared" si="1452"/>
        <v>2.3116251657580671</v>
      </c>
      <c r="JO445" s="163">
        <f t="shared" si="1459"/>
        <v>2.3001026242486438</v>
      </c>
      <c r="JP445" s="163">
        <f t="shared" si="1466"/>
        <v>2.2886943836615607</v>
      </c>
      <c r="JQ445" s="163">
        <f t="shared" si="1473"/>
        <v>2.277233471224327</v>
      </c>
      <c r="JR445" s="163">
        <f t="shared" si="1480"/>
        <v>2.2658867706528016</v>
      </c>
      <c r="JS445" s="163">
        <f t="shared" si="1487"/>
        <v>2.2546525831716604</v>
      </c>
      <c r="JT445" s="163">
        <f t="shared" si="1494"/>
        <v>2.2433688424966038</v>
      </c>
      <c r="JU445" s="163">
        <f t="shared" si="1501"/>
        <v>2.2321974816817245</v>
      </c>
      <c r="JV445" s="163">
        <f t="shared" si="1508"/>
        <v>2.2211368301833367</v>
      </c>
      <c r="JW445" s="163">
        <f t="shared" si="1515"/>
        <v>2.2100295816312157</v>
      </c>
      <c r="JX445" s="163">
        <f t="shared" si="1522"/>
        <v>2.1990328684560936</v>
      </c>
      <c r="JY445" s="163">
        <f t="shared" si="1529"/>
        <v>2.1881450488145049</v>
      </c>
      <c r="JZ445" s="163">
        <f t="shared" si="1536"/>
        <v>2.1772134332500692</v>
      </c>
      <c r="KA445" s="163">
        <f t="shared" si="1543"/>
        <v>2.1663904998619166</v>
      </c>
      <c r="KB445" s="163">
        <f t="shared" si="1550"/>
        <v>2.1556746358889805</v>
      </c>
      <c r="KC445" s="163">
        <f t="shared" si="1557"/>
        <v>2.144917629366327</v>
      </c>
      <c r="KD445" s="163">
        <f t="shared" si="1566"/>
        <v>2.1342674466059042</v>
      </c>
      <c r="KE445" s="163">
        <f t="shared" si="1573"/>
        <v>2.1235787763941527</v>
      </c>
      <c r="KF445" s="163">
        <f t="shared" si="1580"/>
        <v>2.1129966329966332</v>
      </c>
      <c r="KG445" s="163">
        <f t="shared" si="1587"/>
        <v>2.1025194317877243</v>
      </c>
      <c r="KH445" s="163">
        <f t="shared" si="1594"/>
        <v>2.0920061337422493</v>
      </c>
      <c r="KI445" s="163">
        <f t="shared" si="1601"/>
        <v>2.0815974525673346</v>
      </c>
      <c r="KJ445" s="163">
        <f t="shared" si="1608"/>
        <v>2.0712918344445179</v>
      </c>
      <c r="KK445" s="163">
        <f t="shared" si="1615"/>
        <v>2.0609523809523811</v>
      </c>
      <c r="KL445" s="163">
        <f t="shared" si="1622"/>
        <v>2.050715639500686</v>
      </c>
      <c r="KM445" s="163">
        <f t="shared" si="1629"/>
        <v>2.0404473923787227</v>
      </c>
      <c r="KN445" s="163">
        <f t="shared" si="1636"/>
        <v>2.0302814623099321</v>
      </c>
      <c r="KO445" s="163">
        <f t="shared" si="1643"/>
        <v>2.0202163275817666</v>
      </c>
      <c r="KP445" s="163">
        <f t="shared" si="1650"/>
        <v>2.0101217168481744</v>
      </c>
      <c r="KQ445" s="163">
        <f t="shared" si="1657"/>
        <v>2.0001274859765426</v>
      </c>
      <c r="KR445" s="163">
        <f t="shared" si="1664"/>
        <v>1.9902321451224154</v>
      </c>
      <c r="KS445" s="163">
        <f t="shared" si="1671"/>
        <v>1.9803092458188702</v>
      </c>
      <c r="KT445" s="163">
        <f t="shared" si="1678"/>
        <v>1.9704848028133635</v>
      </c>
      <c r="KU445" s="163">
        <f t="shared" si="1685"/>
        <v>1.9606348412896777</v>
      </c>
      <c r="KV445" s="163">
        <f t="shared" si="1692"/>
        <v>1.9508828649589653</v>
      </c>
      <c r="KW445" s="163">
        <f t="shared" si="1699"/>
        <v>1.9412274189557039</v>
      </c>
      <c r="KX445" s="163">
        <f t="shared" si="1706"/>
        <v>1.9315481686672822</v>
      </c>
      <c r="KY445" s="163">
        <f t="shared" si="1713"/>
        <v>1.9219649638613254</v>
      </c>
      <c r="KZ445" s="163">
        <f t="shared" si="1720"/>
        <v>1.9123598244758655</v>
      </c>
      <c r="LA445" s="163">
        <f t="shared" ref="LA445:LA487" si="1727">($B445/$B$316)</f>
        <v>1.9028502122498483</v>
      </c>
      <c r="LB445" s="163">
        <f t="shared" si="1295"/>
        <v>1.8934347091479604</v>
      </c>
      <c r="LC445" s="163">
        <f t="shared" si="1301"/>
        <v>1.8839987991594116</v>
      </c>
      <c r="LD445" s="163">
        <f t="shared" si="1307"/>
        <v>1.8746564703070856</v>
      </c>
      <c r="LE445" s="163">
        <f t="shared" si="1313"/>
        <v>1.8652954464391869</v>
      </c>
      <c r="LF445" s="163">
        <f t="shared" si="1319"/>
        <v>1.8560274458772033</v>
      </c>
      <c r="LG445" s="163">
        <f t="shared" si="1325"/>
        <v>1.8467423930316049</v>
      </c>
      <c r="LH445" s="163">
        <f t="shared" si="1331"/>
        <v>1.8375497774654486</v>
      </c>
      <c r="LI445" s="163">
        <f t="shared" si="1337"/>
        <v>1.8284482256278771</v>
      </c>
      <c r="LJ445" s="163">
        <f t="shared" si="1343"/>
        <v>1.8193308981272105</v>
      </c>
      <c r="LK445" s="163">
        <f t="shared" si="1349"/>
        <v>1.8103040443085443</v>
      </c>
      <c r="LL445" s="163">
        <f t="shared" si="1355"/>
        <v>1.8012629161882894</v>
      </c>
      <c r="LM445" s="163">
        <f t="shared" si="1362"/>
        <v>1.7923116467698634</v>
      </c>
      <c r="LN445" s="163">
        <f t="shared" si="1369"/>
        <v>1.7833475419153169</v>
      </c>
      <c r="LO445" s="163">
        <f t="shared" si="1376"/>
        <v>1.7744726573545213</v>
      </c>
      <c r="LP445" s="163">
        <f t="shared" si="1383"/>
        <v>1.7656856676607957</v>
      </c>
      <c r="LQ445" s="163">
        <f t="shared" si="1390"/>
        <v>1.7568868980963046</v>
      </c>
      <c r="LR445" s="163">
        <f t="shared" si="1397"/>
        <v>1.7481753858153657</v>
      </c>
      <c r="LS445" s="163">
        <f t="shared" si="1404"/>
        <v>1.7394534065081213</v>
      </c>
      <c r="LT445" s="163">
        <f t="shared" si="1411"/>
        <v>1.7308180263665949</v>
      </c>
      <c r="LU445" s="163">
        <f t="shared" si="1418"/>
        <v>1.7221734357848517</v>
      </c>
      <c r="LV445" s="163">
        <f t="shared" si="1425"/>
        <v>1.7136147670798973</v>
      </c>
      <c r="LW445" s="163">
        <f t="shared" si="1432"/>
        <v>1.7050480899853284</v>
      </c>
      <c r="LX445" s="163">
        <f t="shared" si="1439"/>
        <v>1.6965666396323331</v>
      </c>
      <c r="LY445" s="163">
        <f t="shared" si="1446"/>
        <v>1.6881691504815193</v>
      </c>
      <c r="LZ445" s="163">
        <f t="shared" si="1453"/>
        <v>1.679764453961456</v>
      </c>
      <c r="MA445" s="163">
        <f t="shared" si="1460"/>
        <v>1.6714430298833431</v>
      </c>
      <c r="MB445" s="163">
        <f t="shared" si="1467"/>
        <v>1.6631154926591403</v>
      </c>
      <c r="MC445" s="163">
        <f t="shared" si="1474"/>
        <v>1.6548705237065555</v>
      </c>
      <c r="MD445" s="163">
        <f t="shared" si="1481"/>
        <v>1.6466204869857264</v>
      </c>
      <c r="ME445" s="163">
        <f t="shared" si="1488"/>
        <v>1.6384523001409848</v>
      </c>
      <c r="MF445" s="163">
        <f t="shared" si="1495"/>
        <v>1.6302800436431653</v>
      </c>
      <c r="MG445" s="163">
        <f t="shared" si="1502"/>
        <v>1.6221889055472263</v>
      </c>
      <c r="MH445" s="163">
        <f t="shared" si="1509"/>
        <v>1.6140946502057614</v>
      </c>
      <c r="MI445" s="163">
        <f t="shared" si="1516"/>
        <v>1.6060807698213646</v>
      </c>
      <c r="MJ445" s="163">
        <f t="shared" si="1523"/>
        <v>1.5980646804176215</v>
      </c>
      <c r="MK445" s="163">
        <f t="shared" si="1530"/>
        <v>1.5901282116251965</v>
      </c>
      <c r="ML445" s="163">
        <f t="shared" si="1537"/>
        <v>1.5821903993545785</v>
      </c>
      <c r="MM445" s="163">
        <f t="shared" si="1544"/>
        <v>1.574331443480006</v>
      </c>
      <c r="MN445" s="163">
        <f t="shared" si="1551"/>
        <v>1.5664719684489041</v>
      </c>
      <c r="MO445" s="163">
        <f t="shared" si="1558"/>
        <v>1.5586905767224679</v>
      </c>
      <c r="MP445" s="163">
        <f t="shared" si="1567"/>
        <v>1.5509094503756427</v>
      </c>
      <c r="MQ445" s="163">
        <f t="shared" si="1574"/>
        <v>1.5432056263217431</v>
      </c>
      <c r="MR445" s="163">
        <f t="shared" si="1581"/>
        <v>1.5355028137998532</v>
      </c>
      <c r="MS445" s="163">
        <f t="shared" si="1588"/>
        <v>1.5278765155572869</v>
      </c>
      <c r="MT445" s="163">
        <f t="shared" si="1595"/>
        <v>1.5202519379844961</v>
      </c>
      <c r="MU445" s="163">
        <f t="shared" si="1602"/>
        <v>1.5127030805572965</v>
      </c>
      <c r="MV445" s="163">
        <f t="shared" si="1609"/>
        <v>1.505156617259078</v>
      </c>
      <c r="MW445" s="163">
        <f t="shared" si="1616"/>
        <v>1.4976850746981052</v>
      </c>
      <c r="MX445" s="163">
        <f t="shared" si="1623"/>
        <v>1.4902165653495441</v>
      </c>
      <c r="MY445" s="163">
        <f t="shared" si="1630"/>
        <v>1.4828221728651765</v>
      </c>
      <c r="MZ445" s="163">
        <f t="shared" si="1637"/>
        <v>1.4754314195702263</v>
      </c>
      <c r="NA445" s="163">
        <f t="shared" si="1644"/>
        <v>1.4681139755766621</v>
      </c>
      <c r="NB445" s="163">
        <f t="shared" si="1651"/>
        <v>1.4608007448789573</v>
      </c>
      <c r="NC445" s="163">
        <f t="shared" si="1658"/>
        <v>1.4535600129707695</v>
      </c>
      <c r="ND445" s="163">
        <f t="shared" si="1665"/>
        <v>1.4463240377967272</v>
      </c>
      <c r="NE445" s="163">
        <f t="shared" si="1672"/>
        <v>1.4391597486584415</v>
      </c>
      <c r="NF445" s="163">
        <f t="shared" si="1679"/>
        <v>1.4320007301935014</v>
      </c>
      <c r="NG445" s="163">
        <f t="shared" si="1686"/>
        <v>1.4248478793933339</v>
      </c>
      <c r="NH445" s="163">
        <f t="shared" si="1693"/>
        <v>1.4177661304897886</v>
      </c>
      <c r="NI445" s="163">
        <f t="shared" si="1700"/>
        <v>1.4106910039113429</v>
      </c>
      <c r="NJ445" s="163">
        <f t="shared" si="1707"/>
        <v>1.4036861411827861</v>
      </c>
      <c r="NK445" s="163">
        <f t="shared" si="1714"/>
        <v>1.396688329030535</v>
      </c>
      <c r="NL445" s="163">
        <f t="shared" si="1721"/>
        <v>1.3897599433076446</v>
      </c>
      <c r="NM445" s="163">
        <f t="shared" ref="NM445:NM487" si="1728">($B445/$B$380)</f>
        <v>1.3828390110616544</v>
      </c>
      <c r="NN445" s="163">
        <f t="shared" si="1296"/>
        <v>1.3759866690054376</v>
      </c>
      <c r="NO445" s="163">
        <f t="shared" si="1302"/>
        <v>1.3691421590016581</v>
      </c>
      <c r="NP445" s="163">
        <f t="shared" si="1308"/>
        <v>1.3623062562410455</v>
      </c>
      <c r="NQ445" s="163">
        <f t="shared" si="1314"/>
        <v>1.3555382754449627</v>
      </c>
      <c r="NR445" s="163">
        <f t="shared" si="1320"/>
        <v>1.3487792297111416</v>
      </c>
      <c r="NS445" s="163">
        <f t="shared" si="1326"/>
        <v>1.342087254063302</v>
      </c>
      <c r="NT445" s="163">
        <f t="shared" si="1332"/>
        <v>1.3354045197259226</v>
      </c>
      <c r="NU445" s="163">
        <f t="shared" si="1338"/>
        <v>1.3287880071144236</v>
      </c>
      <c r="NV445" s="163">
        <f t="shared" si="1344"/>
        <v>1.322181021405697</v>
      </c>
      <c r="NW445" s="163">
        <f t="shared" si="1350"/>
        <v>1.3155842522326109</v>
      </c>
      <c r="NX445" s="163">
        <f t="shared" si="1356"/>
        <v>1.3090529828952857</v>
      </c>
      <c r="NY445" s="163">
        <f t="shared" si="1363"/>
        <v>1.3025321710253217</v>
      </c>
      <c r="NZ445" s="163">
        <f t="shared" si="1370"/>
        <v>1.2960760016522099</v>
      </c>
      <c r="OA445" s="163">
        <f t="shared" si="1377"/>
        <v>1.2896305125148988</v>
      </c>
      <c r="OB445" s="163">
        <f t="shared" si="1384"/>
        <v>1.2831963358279148</v>
      </c>
      <c r="OC445" s="163">
        <f t="shared" si="1391"/>
        <v>1.2768260427263478</v>
      </c>
      <c r="OD445" s="163">
        <f t="shared" si="1398"/>
        <v>1.2704672443112803</v>
      </c>
      <c r="OE445" s="163">
        <f t="shared" si="1405"/>
        <v>1.264171467708795</v>
      </c>
      <c r="OF445" s="163">
        <f t="shared" si="1412"/>
        <v>1.2578873521747844</v>
      </c>
      <c r="OG445" s="163">
        <f t="shared" si="1419"/>
        <v>1.2516154766653371</v>
      </c>
      <c r="OH445" s="163">
        <f t="shared" si="1426"/>
        <v>1.2454058344909704</v>
      </c>
      <c r="OI445" s="163">
        <f t="shared" si="1433"/>
        <v>1.2392085620631097</v>
      </c>
      <c r="OJ445" s="163">
        <f t="shared" si="1440"/>
        <v>1.2330242062244576</v>
      </c>
      <c r="OK445" s="163">
        <f t="shared" si="1447"/>
        <v>1.2269012707722384</v>
      </c>
      <c r="OL445" s="163">
        <f t="shared" si="1454"/>
        <v>1.2207913473135432</v>
      </c>
      <c r="OM445" s="163">
        <f t="shared" si="1461"/>
        <v>1.2146949519975225</v>
      </c>
      <c r="ON445" s="163">
        <f t="shared" si="1468"/>
        <v>1.2086591425599937</v>
      </c>
      <c r="OO445" s="163">
        <f t="shared" si="1475"/>
        <v>1.2026369246100188</v>
      </c>
      <c r="OP445" s="163">
        <f t="shared" si="1482"/>
        <v>1.1966744212653979</v>
      </c>
      <c r="OQ445" s="163">
        <f t="shared" si="1489"/>
        <v>1.190725561627201</v>
      </c>
      <c r="OR445" s="163">
        <f t="shared" si="1496"/>
        <v>1.1847908170971153</v>
      </c>
      <c r="OS445" s="163">
        <f t="shared" si="1503"/>
        <v>1.1789149383829276</v>
      </c>
      <c r="OT445" s="163">
        <f t="shared" si="1510"/>
        <v>1.1730531982504018</v>
      </c>
      <c r="OU445" s="163">
        <f t="shared" si="1517"/>
        <v>1.1672060409924487</v>
      </c>
      <c r="OV445" s="163">
        <f t="shared" si="1524"/>
        <v>1.1614168856645815</v>
      </c>
      <c r="OW445" s="163">
        <f t="shared" si="1531"/>
        <v>1.1556423099587507</v>
      </c>
      <c r="OX445" s="163">
        <f t="shared" si="1538"/>
        <v>1.1498827323365581</v>
      </c>
      <c r="OY445" s="163">
        <f t="shared" si="1545"/>
        <v>1.1441802800466745</v>
      </c>
      <c r="OZ445" s="163">
        <f t="shared" si="1552"/>
        <v>1.1384927977939843</v>
      </c>
      <c r="PA445" s="163">
        <f t="shared" si="1559"/>
        <v>1.1328206794469113</v>
      </c>
      <c r="PB445" s="163">
        <f t="shared" si="1568"/>
        <v>1.1272047993677479</v>
      </c>
      <c r="PC445" s="163">
        <f t="shared" si="1575"/>
        <v>1.1216042321990278</v>
      </c>
      <c r="PD445" s="163">
        <f t="shared" si="1582"/>
        <v>1.1160193484137146</v>
      </c>
      <c r="PE445" s="163">
        <f t="shared" si="1589"/>
        <v>1.1104505078387656</v>
      </c>
      <c r="PF445" s="163">
        <f t="shared" si="1596"/>
        <v>1.1049369673920699</v>
      </c>
      <c r="PG445" s="163">
        <f t="shared" si="1603"/>
        <v>1.0994393833216538</v>
      </c>
      <c r="PH445" s="163">
        <f t="shared" si="1610"/>
        <v>1.093958093644319</v>
      </c>
      <c r="PI445" s="163">
        <f t="shared" si="1617"/>
        <v>1.0885311871227363</v>
      </c>
      <c r="PJ445" s="163">
        <f t="shared" si="1624"/>
        <v>1.0831204694511565</v>
      </c>
      <c r="PK445" s="163">
        <f t="shared" si="1631"/>
        <v>1.0777262579426412</v>
      </c>
      <c r="PL445" s="163">
        <f t="shared" si="1638"/>
        <v>1.0723488602576809</v>
      </c>
      <c r="PM445" s="163">
        <f t="shared" si="1645"/>
        <v>1.0670248580270003</v>
      </c>
      <c r="PN445" s="163">
        <f t="shared" si="1652"/>
        <v>1.0617175340055491</v>
      </c>
      <c r="PO445" s="163">
        <f t="shared" si="1659"/>
        <v>1.0564271766211029</v>
      </c>
      <c r="PP445" s="163">
        <f t="shared" si="1666"/>
        <v>1.0511540651904459</v>
      </c>
      <c r="PQ445" s="163">
        <f t="shared" si="1673"/>
        <v>1.0459333333333334</v>
      </c>
      <c r="PR445" s="163">
        <f t="shared" si="1680"/>
        <v>1.0407296849087895</v>
      </c>
      <c r="PS445" s="163">
        <f t="shared" si="1687"/>
        <v>1.0355433814065542</v>
      </c>
      <c r="PT445" s="163">
        <f t="shared" si="1694"/>
        <v>1.0303746757298131</v>
      </c>
      <c r="PU445" s="163">
        <f t="shared" si="1701"/>
        <v>1.0252573108969123</v>
      </c>
      <c r="PV445" s="163">
        <f t="shared" si="1708"/>
        <v>1.0201573574354639</v>
      </c>
      <c r="PW445" s="163">
        <f t="shared" si="1715"/>
        <v>1.0150750517598344</v>
      </c>
      <c r="PX445" s="163">
        <f t="shared" si="1722"/>
        <v>1.0100106222036245</v>
      </c>
      <c r="PY445" s="163">
        <f t="shared" ref="PY445:PY487" si="1729">($B445/$B$444)</f>
        <v>1.0049964768432516</v>
      </c>
      <c r="PZ445" s="156">
        <f>($B445/$B$445)</f>
        <v>1</v>
      </c>
      <c r="QA445" s="157"/>
      <c r="QB445" s="157"/>
      <c r="QC445" s="157"/>
      <c r="QD445" s="157"/>
      <c r="QE445" s="157"/>
      <c r="QF445" s="157"/>
      <c r="QG445" s="157"/>
      <c r="QH445" s="157"/>
      <c r="QI445" s="157"/>
      <c r="QJ445" s="157"/>
      <c r="QK445" s="157"/>
      <c r="QL445" s="157"/>
      <c r="QM445" s="157"/>
      <c r="QN445" s="157"/>
      <c r="QO445" s="157"/>
      <c r="QP445" s="157"/>
      <c r="QQ445" s="157"/>
      <c r="QR445" s="157"/>
      <c r="QS445" s="157"/>
      <c r="QT445" s="157"/>
      <c r="QU445" s="157"/>
      <c r="QV445" s="157"/>
      <c r="QW445" s="157"/>
      <c r="QX445" s="157"/>
      <c r="QY445" s="157"/>
      <c r="QZ445" s="157"/>
      <c r="RA445" s="157"/>
      <c r="RB445" s="157"/>
      <c r="RC445" s="157"/>
      <c r="RD445" s="157"/>
      <c r="RE445" s="157"/>
      <c r="RF445" s="157"/>
      <c r="RG445" s="157"/>
      <c r="RH445" s="157"/>
      <c r="RI445" s="157"/>
      <c r="RJ445" s="157"/>
      <c r="RK445" s="157"/>
      <c r="RL445" s="157"/>
      <c r="RM445" s="157"/>
      <c r="RN445" s="157"/>
      <c r="RO445" s="157"/>
      <c r="RP445" s="157"/>
    </row>
    <row r="446" spans="1:484" ht="13">
      <c r="A446" s="151">
        <v>53874</v>
      </c>
      <c r="B446" s="152">
        <f t="shared" si="1560"/>
        <v>31535</v>
      </c>
      <c r="C446" s="153">
        <f t="shared" si="1561"/>
        <v>5.0000000000000001E-3</v>
      </c>
      <c r="E446" s="157">
        <f t="shared" si="1357"/>
        <v>6.3463473535922716</v>
      </c>
      <c r="F446" s="157">
        <f t="shared" si="1364"/>
        <v>6.298182544437787</v>
      </c>
      <c r="G446" s="157">
        <f t="shared" si="1371"/>
        <v>6.2944111776447107</v>
      </c>
      <c r="H446" s="157">
        <f t="shared" si="1378"/>
        <v>6.2718774860779636</v>
      </c>
      <c r="I446" s="157">
        <f t="shared" si="1385"/>
        <v>6.2631578947368425</v>
      </c>
      <c r="J446" s="157">
        <f t="shared" si="1392"/>
        <v>6.2334453449298284</v>
      </c>
      <c r="K446" s="157">
        <f t="shared" si="1399"/>
        <v>6.2150177374852191</v>
      </c>
      <c r="L446" s="157">
        <f t="shared" si="1406"/>
        <v>6.1942643881359265</v>
      </c>
      <c r="M446" s="157">
        <f t="shared" si="1413"/>
        <v>6.1857591212240095</v>
      </c>
      <c r="N446" s="157">
        <f t="shared" si="1420"/>
        <v>6.1784874608150471</v>
      </c>
      <c r="O446" s="157">
        <f t="shared" si="1427"/>
        <v>6.1676119694895366</v>
      </c>
      <c r="P446" s="157">
        <f t="shared" si="1434"/>
        <v>6.1652003910068425</v>
      </c>
      <c r="Q446" s="157">
        <f t="shared" si="1441"/>
        <v>6.1591796875</v>
      </c>
      <c r="R446" s="157">
        <f t="shared" si="1448"/>
        <v>6.1567746973838346</v>
      </c>
      <c r="S446" s="157">
        <f t="shared" si="1455"/>
        <v>6.1304432348367026</v>
      </c>
      <c r="T446" s="157">
        <f t="shared" si="1462"/>
        <v>6.1233009708737862</v>
      </c>
      <c r="U446" s="157">
        <f t="shared" si="1469"/>
        <v>6.1031546351848265</v>
      </c>
      <c r="V446" s="157">
        <f t="shared" si="1476"/>
        <v>6.0996131528046424</v>
      </c>
      <c r="W446" s="157">
        <f t="shared" si="1483"/>
        <v>6.0831404320987659</v>
      </c>
      <c r="X446" s="157">
        <f t="shared" si="1490"/>
        <v>6.0597617217524977</v>
      </c>
      <c r="Y446" s="157">
        <f t="shared" si="1497"/>
        <v>6.0702598652550526</v>
      </c>
      <c r="Z446" s="157">
        <f t="shared" si="1504"/>
        <v>6.0597617217524977</v>
      </c>
      <c r="AA446" s="157">
        <f t="shared" si="1511"/>
        <v>6.0492998273546901</v>
      </c>
      <c r="AB446" s="157">
        <f t="shared" si="1518"/>
        <v>6.0527831094049906</v>
      </c>
      <c r="AC446" s="157">
        <f t="shared" si="1525"/>
        <v>6.0342518178339075</v>
      </c>
      <c r="AD446" s="157">
        <f t="shared" si="1532"/>
        <v>6.0112466641250473</v>
      </c>
      <c r="AE446" s="157">
        <f t="shared" si="1539"/>
        <v>6.0078110116212615</v>
      </c>
      <c r="AF446" s="157">
        <f t="shared" si="1546"/>
        <v>5.9986684420772303</v>
      </c>
      <c r="AG446" s="157">
        <f t="shared" si="1553"/>
        <v>5.9816009104704095</v>
      </c>
      <c r="AH446" s="157">
        <f t="shared" si="1562"/>
        <v>5.9657586076428304</v>
      </c>
      <c r="AI446" s="157">
        <f t="shared" si="1569"/>
        <v>5.9714069305055864</v>
      </c>
      <c r="AJ446" s="157">
        <f t="shared" si="1576"/>
        <v>5.9759332954330109</v>
      </c>
      <c r="AK446" s="157">
        <f t="shared" si="1583"/>
        <v>5.9668874172185431</v>
      </c>
      <c r="AL446" s="157">
        <f t="shared" si="1590"/>
        <v>5.9410324039186131</v>
      </c>
      <c r="AM446" s="157">
        <f t="shared" si="1597"/>
        <v>5.9309761143501971</v>
      </c>
      <c r="AN446" s="157">
        <f t="shared" si="1604"/>
        <v>5.9209538114907998</v>
      </c>
      <c r="AO446" s="157">
        <f t="shared" si="1611"/>
        <v>5.923178061607814</v>
      </c>
      <c r="AP446" s="157">
        <f t="shared" si="1618"/>
        <v>5.9265175718849843</v>
      </c>
      <c r="AQ446" s="157">
        <f t="shared" si="1625"/>
        <v>5.9109653233364572</v>
      </c>
      <c r="AR446" s="157">
        <f t="shared" si="1632"/>
        <v>5.8877893950709481</v>
      </c>
      <c r="AS446" s="157">
        <f t="shared" si="1639"/>
        <v>5.87243947858473</v>
      </c>
      <c r="AT446" s="157">
        <f t="shared" si="1646"/>
        <v>5.8669767441860463</v>
      </c>
      <c r="AU446" s="157">
        <f t="shared" si="1653"/>
        <v>5.858257477243173</v>
      </c>
      <c r="AV446" s="157">
        <f t="shared" si="1660"/>
        <v>5.8506493506493502</v>
      </c>
      <c r="AW446" s="157">
        <f t="shared" si="1667"/>
        <v>5.8300979848400809</v>
      </c>
      <c r="AX446" s="157">
        <f t="shared" si="1674"/>
        <v>5.7947445791988237</v>
      </c>
      <c r="AY446" s="157">
        <f t="shared" si="1681"/>
        <v>5.7671909290416972</v>
      </c>
      <c r="AZ446" s="157">
        <f t="shared" si="1688"/>
        <v>5.7545620437956204</v>
      </c>
      <c r="BA446" s="157">
        <f t="shared" si="1695"/>
        <v>5.7367655084591593</v>
      </c>
      <c r="BB446" s="157">
        <f t="shared" si="1702"/>
        <v>5.7461734693877551</v>
      </c>
      <c r="BC446" s="157">
        <f t="shared" si="1709"/>
        <v>5.7472207034809548</v>
      </c>
      <c r="BD446" s="157">
        <f t="shared" si="1716"/>
        <v>5.7336363636363634</v>
      </c>
      <c r="BE446" s="157">
        <f t="shared" si="1723"/>
        <v>5.7440801457194901</v>
      </c>
      <c r="BF446" s="157">
        <f t="shared" ref="BF446:BF487" si="1730">($B446/$B$61)</f>
        <v>5.7263482840021789</v>
      </c>
      <c r="BG446" s="157">
        <f t="shared" si="1297"/>
        <v>5.7232304900181488</v>
      </c>
      <c r="BH446" s="157">
        <f t="shared" si="1303"/>
        <v>5.7180417044424301</v>
      </c>
      <c r="BI446" s="157">
        <f t="shared" si="1309"/>
        <v>5.6912109727486015</v>
      </c>
      <c r="BJ446" s="157">
        <f t="shared" si="1315"/>
        <v>5.6881313131313131</v>
      </c>
      <c r="BK446" s="157">
        <f t="shared" si="1321"/>
        <v>5.6676851186196977</v>
      </c>
      <c r="BL446" s="157">
        <f t="shared" si="1327"/>
        <v>5.6707426721812624</v>
      </c>
      <c r="BM446" s="157">
        <f t="shared" si="1333"/>
        <v>5.6697231211794321</v>
      </c>
      <c r="BN446" s="157">
        <f t="shared" si="1339"/>
        <v>5.6433428775948462</v>
      </c>
      <c r="BO446" s="157">
        <f t="shared" si="1345"/>
        <v>5.6252229753835179</v>
      </c>
      <c r="BP446" s="157">
        <f t="shared" si="1351"/>
        <v>5.5982602520859226</v>
      </c>
      <c r="BQ446" s="157">
        <f t="shared" si="1358"/>
        <v>5.5942877417065819</v>
      </c>
      <c r="BR446" s="157">
        <f t="shared" si="1365"/>
        <v>5.5952803406671396</v>
      </c>
      <c r="BS446" s="157">
        <f t="shared" si="1372"/>
        <v>5.5715547703180208</v>
      </c>
      <c r="BT446" s="157">
        <f t="shared" si="1379"/>
        <v>5.5617283950617287</v>
      </c>
      <c r="BU446" s="157">
        <f t="shared" si="1386"/>
        <v>5.574509457309528</v>
      </c>
      <c r="BV446" s="157">
        <f t="shared" si="1393"/>
        <v>5.5509593381446924</v>
      </c>
      <c r="BW446" s="157">
        <f t="shared" si="1400"/>
        <v>5.5421792618629171</v>
      </c>
      <c r="BX446" s="157">
        <f t="shared" si="1407"/>
        <v>5.5421792618629171</v>
      </c>
      <c r="BY446" s="157">
        <f t="shared" si="1414"/>
        <v>5.4996512033484475</v>
      </c>
      <c r="BZ446" s="157">
        <f t="shared" si="1421"/>
        <v>5.4919888540578192</v>
      </c>
      <c r="CA446" s="157">
        <f t="shared" si="1428"/>
        <v>5.4474002418379683</v>
      </c>
      <c r="CB446" s="157">
        <f t="shared" si="1435"/>
        <v>5.4351947604274384</v>
      </c>
      <c r="CC446" s="157">
        <f t="shared" si="1442"/>
        <v>5.4221114167812932</v>
      </c>
      <c r="CD446" s="157">
        <f t="shared" si="1449"/>
        <v>5.4128046687263991</v>
      </c>
      <c r="CE446" s="157">
        <f t="shared" si="1456"/>
        <v>5.396132785763176</v>
      </c>
      <c r="CF446" s="157">
        <f t="shared" si="1463"/>
        <v>5.3795632889798704</v>
      </c>
      <c r="CG446" s="157">
        <f t="shared" si="1470"/>
        <v>5.370401907356948</v>
      </c>
      <c r="CH446" s="157">
        <f t="shared" si="1477"/>
        <v>5.3749786943923636</v>
      </c>
      <c r="CI446" s="157">
        <f t="shared" si="1484"/>
        <v>5.3440094899169628</v>
      </c>
      <c r="CJ446" s="157">
        <f t="shared" si="1491"/>
        <v>5.3331642144427533</v>
      </c>
      <c r="CK446" s="157">
        <f t="shared" si="1498"/>
        <v>5.3259584529640263</v>
      </c>
      <c r="CL446" s="157">
        <f t="shared" si="1505"/>
        <v>5.3160822656776805</v>
      </c>
      <c r="CM446" s="157">
        <f t="shared" si="1512"/>
        <v>5.30713564456412</v>
      </c>
      <c r="CN446" s="157">
        <f t="shared" si="1519"/>
        <v>5.2964393684917699</v>
      </c>
      <c r="CO446" s="157">
        <f t="shared" si="1526"/>
        <v>5.2602168473728108</v>
      </c>
      <c r="CP446" s="157">
        <f t="shared" si="1533"/>
        <v>5.2514571190674442</v>
      </c>
      <c r="CQ446" s="157">
        <f t="shared" si="1540"/>
        <v>5.2184345523746485</v>
      </c>
      <c r="CR446" s="157">
        <f t="shared" si="1547"/>
        <v>5.2037953795379535</v>
      </c>
      <c r="CS446" s="162">
        <f t="shared" si="1554"/>
        <v>5.1858246998848871</v>
      </c>
      <c r="CT446" s="163">
        <f t="shared" si="1563"/>
        <v>5.1756113572952565</v>
      </c>
      <c r="CU446" s="163">
        <f t="shared" si="1570"/>
        <v>5.1756113572952565</v>
      </c>
      <c r="CV446" s="163">
        <f t="shared" si="1577"/>
        <v>5.1654381654381654</v>
      </c>
      <c r="CW446" s="163">
        <f t="shared" si="1584"/>
        <v>5.1629011132940406</v>
      </c>
      <c r="CX446" s="163">
        <f t="shared" si="1591"/>
        <v>5.1629011132940406</v>
      </c>
      <c r="CY446" s="163">
        <f t="shared" si="1598"/>
        <v>5.1612111292962357</v>
      </c>
      <c r="CZ446" s="163">
        <f t="shared" si="1605"/>
        <v>5.1612111292962357</v>
      </c>
      <c r="DA446" s="163">
        <f t="shared" si="1612"/>
        <v>5.1597164160300535</v>
      </c>
      <c r="DB446" s="163">
        <f t="shared" si="1619"/>
        <v>5.1544622425629294</v>
      </c>
      <c r="DC446" s="163">
        <f t="shared" si="1626"/>
        <v>5.1435328657641497</v>
      </c>
      <c r="DD446" s="163">
        <f t="shared" si="1633"/>
        <v>5.1309794988610475</v>
      </c>
      <c r="DE446" s="163">
        <f t="shared" si="1640"/>
        <v>5.1301447860745082</v>
      </c>
      <c r="DF446" s="163">
        <f t="shared" si="1647"/>
        <v>5.1118495704328089</v>
      </c>
      <c r="DG446" s="163">
        <f t="shared" si="1654"/>
        <v>5.1035766305227384</v>
      </c>
      <c r="DH446" s="163">
        <f t="shared" si="1661"/>
        <v>5.087110824326504</v>
      </c>
      <c r="DI446" s="163">
        <f t="shared" si="1668"/>
        <v>5.0748310267138717</v>
      </c>
      <c r="DJ446" s="163">
        <f t="shared" si="1675"/>
        <v>5.0723821778993088</v>
      </c>
      <c r="DK446" s="163">
        <f t="shared" si="1682"/>
        <v>5.071566420070762</v>
      </c>
      <c r="DL446" s="163">
        <f t="shared" si="1689"/>
        <v>5.0585498877125445</v>
      </c>
      <c r="DM446" s="163">
        <f t="shared" si="1696"/>
        <v>5.0544959128065399</v>
      </c>
      <c r="DN446" s="163">
        <f t="shared" si="1703"/>
        <v>5.0480230510645105</v>
      </c>
      <c r="DO446" s="163">
        <f t="shared" si="1710"/>
        <v>5.0391498881431769</v>
      </c>
      <c r="DP446" s="163">
        <f t="shared" si="1717"/>
        <v>5.0311104020421187</v>
      </c>
      <c r="DQ446" s="163">
        <f t="shared" si="1724"/>
        <v>5.0055555555555555</v>
      </c>
      <c r="DR446" s="163">
        <f t="shared" ref="DR446:DR487" si="1731">($B446/$B$125)</f>
        <v>4.9708385876418664</v>
      </c>
      <c r="DS446" s="163">
        <f t="shared" si="1298"/>
        <v>4.9335106382978724</v>
      </c>
      <c r="DT446" s="163">
        <f t="shared" si="1304"/>
        <v>4.9089352428393527</v>
      </c>
      <c r="DU446" s="163">
        <f t="shared" si="1310"/>
        <v>4.884603469640644</v>
      </c>
      <c r="DV446" s="163">
        <f t="shared" si="1316"/>
        <v>4.8605117139334153</v>
      </c>
      <c r="DW446" s="163">
        <f t="shared" si="1322"/>
        <v>4.8366564417177917</v>
      </c>
      <c r="DX446" s="163">
        <f t="shared" si="1328"/>
        <v>4.8122997100564628</v>
      </c>
      <c r="DY446" s="163">
        <f t="shared" si="1334"/>
        <v>4.7881870634679622</v>
      </c>
      <c r="DZ446" s="163">
        <f t="shared" si="1340"/>
        <v>4.7643148511859801</v>
      </c>
      <c r="EA446" s="163">
        <f t="shared" si="1346"/>
        <v>4.740679494888755</v>
      </c>
      <c r="EB446" s="163">
        <f t="shared" si="1352"/>
        <v>4.7172774869109944</v>
      </c>
      <c r="EC446" s="163">
        <f t="shared" si="1359"/>
        <v>4.6941053885084845</v>
      </c>
      <c r="ED446" s="163">
        <f t="shared" si="1366"/>
        <v>4.6704680094786726</v>
      </c>
      <c r="EE446" s="163">
        <f t="shared" si="1373"/>
        <v>4.6470674918950783</v>
      </c>
      <c r="EF446" s="163">
        <f t="shared" si="1380"/>
        <v>4.6239002932551321</v>
      </c>
      <c r="EG446" s="163">
        <f t="shared" si="1387"/>
        <v>4.6009629413481177</v>
      </c>
      <c r="EH446" s="163">
        <f t="shared" si="1394"/>
        <v>4.5782520325203251</v>
      </c>
      <c r="EI446" s="163">
        <f t="shared" si="1401"/>
        <v>4.5557642299913317</v>
      </c>
      <c r="EJ446" s="163">
        <f t="shared" si="1408"/>
        <v>4.5328446169325858</v>
      </c>
      <c r="EK446" s="163">
        <f t="shared" si="1415"/>
        <v>4.5101544622425633</v>
      </c>
      <c r="EL446" s="163">
        <f t="shared" si="1422"/>
        <v>4.4876903372705277</v>
      </c>
      <c r="EM446" s="163">
        <f t="shared" si="1429"/>
        <v>4.4654488813367319</v>
      </c>
      <c r="EN446" s="163">
        <f t="shared" si="1436"/>
        <v>4.4434268000563621</v>
      </c>
      <c r="EO446" s="163">
        <f t="shared" si="1443"/>
        <v>4.4216208637128434</v>
      </c>
      <c r="EP446" s="163">
        <f t="shared" si="1450"/>
        <v>4.3994140625</v>
      </c>
      <c r="EQ446" s="163">
        <f t="shared" si="1457"/>
        <v>4.3774292059966688</v>
      </c>
      <c r="ER446" s="163">
        <f t="shared" si="1464"/>
        <v>4.3556629834254146</v>
      </c>
      <c r="ES446" s="163">
        <f t="shared" si="1471"/>
        <v>4.33411214953271</v>
      </c>
      <c r="ET446" s="163">
        <f t="shared" si="1478"/>
        <v>4.3127735229759301</v>
      </c>
      <c r="EU446" s="163">
        <f t="shared" si="1485"/>
        <v>4.2910600081643757</v>
      </c>
      <c r="EV446" s="163">
        <f t="shared" si="1492"/>
        <v>4.269564040075819</v>
      </c>
      <c r="EW446" s="163">
        <f t="shared" si="1499"/>
        <v>4.2482823656203692</v>
      </c>
      <c r="EX446" s="163">
        <f t="shared" si="1506"/>
        <v>4.2272117962466487</v>
      </c>
      <c r="EY446" s="163">
        <f t="shared" si="1513"/>
        <v>4.2063492063492065</v>
      </c>
      <c r="EZ446" s="163">
        <f t="shared" si="1520"/>
        <v>4.1856915317228562</v>
      </c>
      <c r="FA446" s="163">
        <f t="shared" si="1527"/>
        <v>4.1646856840993136</v>
      </c>
      <c r="FB446" s="163">
        <f t="shared" si="1534"/>
        <v>4.1438896189224703</v>
      </c>
      <c r="FC446" s="163">
        <f t="shared" si="1541"/>
        <v>4.1233002092050208</v>
      </c>
      <c r="FD446" s="163">
        <f t="shared" si="1548"/>
        <v>4.1029143897996354</v>
      </c>
      <c r="FE446" s="163">
        <f t="shared" si="1555"/>
        <v>4.0827291558777832</v>
      </c>
      <c r="FF446" s="163">
        <f t="shared" si="1564"/>
        <v>4.0622182146077543</v>
      </c>
      <c r="FG446" s="163">
        <f t="shared" si="1571"/>
        <v>4.0419123301717512</v>
      </c>
      <c r="FH446" s="163">
        <f t="shared" si="1578"/>
        <v>4.0218084428006629</v>
      </c>
      <c r="FI446" s="163">
        <f t="shared" si="1585"/>
        <v>4.001903553299492</v>
      </c>
      <c r="FJ446" s="163">
        <f t="shared" si="1592"/>
        <v>3.9821947215557518</v>
      </c>
      <c r="FK446" s="163">
        <f t="shared" si="1599"/>
        <v>3.9621811785400176</v>
      </c>
      <c r="FL446" s="163">
        <f t="shared" si="1606"/>
        <v>3.9423677959744969</v>
      </c>
      <c r="FM446" s="163">
        <f t="shared" si="1613"/>
        <v>3.9227515860181614</v>
      </c>
      <c r="FN446" s="163">
        <f t="shared" si="1620"/>
        <v>3.9033296200024754</v>
      </c>
      <c r="FO446" s="163">
        <f t="shared" si="1627"/>
        <v>3.8840990269737654</v>
      </c>
      <c r="FP446" s="163">
        <f t="shared" si="1634"/>
        <v>3.8645833333333335</v>
      </c>
      <c r="FQ446" s="163">
        <f t="shared" si="1641"/>
        <v>3.8452627728325814</v>
      </c>
      <c r="FR446" s="163">
        <f t="shared" si="1648"/>
        <v>3.8261344333899538</v>
      </c>
      <c r="FS446" s="163">
        <f t="shared" si="1655"/>
        <v>3.8071954605819149</v>
      </c>
      <c r="FT446" s="163">
        <f t="shared" si="1662"/>
        <v>3.7884430562229698</v>
      </c>
      <c r="FU446" s="163">
        <f t="shared" si="1669"/>
        <v>3.769423858474779</v>
      </c>
      <c r="FV446" s="163">
        <f t="shared" si="1676"/>
        <v>3.7505946717411986</v>
      </c>
      <c r="FW446" s="163">
        <f t="shared" si="1683"/>
        <v>3.7319526627218935</v>
      </c>
      <c r="FX446" s="163">
        <f t="shared" si="1690"/>
        <v>3.7134950541686291</v>
      </c>
      <c r="FY446" s="163">
        <f t="shared" si="1697"/>
        <v>3.6952191235059759</v>
      </c>
      <c r="FZ446" s="163">
        <f t="shared" si="1704"/>
        <v>3.6766934825696631</v>
      </c>
      <c r="GA446" s="163">
        <f t="shared" si="1711"/>
        <v>3.6583526682134573</v>
      </c>
      <c r="GB446" s="163">
        <f t="shared" si="1718"/>
        <v>3.6401939282003926</v>
      </c>
      <c r="GC446" s="163">
        <f t="shared" si="1725"/>
        <v>3.6222145646680448</v>
      </c>
      <c r="GD446" s="163">
        <f t="shared" ref="GD446:GD487" si="1732">($B446/$B$189)</f>
        <v>3.6040000000000001</v>
      </c>
      <c r="GE446" s="163">
        <f t="shared" si="1299"/>
        <v>3.5859677052535819</v>
      </c>
      <c r="GF446" s="163">
        <f t="shared" si="1305"/>
        <v>3.5681149581353249</v>
      </c>
      <c r="GG446" s="163">
        <f t="shared" si="1311"/>
        <v>3.5504390902949785</v>
      </c>
      <c r="GH446" s="163">
        <f t="shared" si="1317"/>
        <v>3.532937485995967</v>
      </c>
      <c r="GI446" s="163">
        <f t="shared" si="1323"/>
        <v>3.5152156950172779</v>
      </c>
      <c r="GJ446" s="163">
        <f t="shared" si="1329"/>
        <v>3.497670807453416</v>
      </c>
      <c r="GK446" s="163">
        <f t="shared" si="1335"/>
        <v>3.480300187617261</v>
      </c>
      <c r="GL446" s="163">
        <f t="shared" si="1341"/>
        <v>3.4631012519218096</v>
      </c>
      <c r="GM446" s="163">
        <f t="shared" si="1347"/>
        <v>3.44569493006993</v>
      </c>
      <c r="GN446" s="163">
        <f t="shared" si="1353"/>
        <v>3.4284627092846272</v>
      </c>
      <c r="GO446" s="163">
        <f t="shared" si="1360"/>
        <v>3.4114019904803117</v>
      </c>
      <c r="GP446" s="163">
        <f t="shared" si="1367"/>
        <v>3.3945102260495155</v>
      </c>
      <c r="GQ446" s="163">
        <f t="shared" si="1374"/>
        <v>3.3777849185946871</v>
      </c>
      <c r="GR446" s="163">
        <f t="shared" si="1381"/>
        <v>3.3608653948630502</v>
      </c>
      <c r="GS446" s="163">
        <f t="shared" si="1388"/>
        <v>3.3441145281018025</v>
      </c>
      <c r="GT446" s="163">
        <f t="shared" si="1395"/>
        <v>3.3275298090112906</v>
      </c>
      <c r="GU446" s="163">
        <f t="shared" si="1402"/>
        <v>3.3111087778244435</v>
      </c>
      <c r="GV446" s="163">
        <f t="shared" si="1409"/>
        <v>3.2945048056832427</v>
      </c>
      <c r="GW446" s="163">
        <f t="shared" si="1416"/>
        <v>3.2780665280665282</v>
      </c>
      <c r="GX446" s="163">
        <f t="shared" si="1423"/>
        <v>3.2617914770376499</v>
      </c>
      <c r="GY446" s="163">
        <f t="shared" si="1430"/>
        <v>3.2456772334293946</v>
      </c>
      <c r="GZ446" s="163">
        <f t="shared" si="1437"/>
        <v>3.2293906810035842</v>
      </c>
      <c r="HA446" s="163">
        <f t="shared" si="1444"/>
        <v>3.2132667617689017</v>
      </c>
      <c r="HB446" s="163">
        <f t="shared" si="1451"/>
        <v>3.197303051809794</v>
      </c>
      <c r="HC446" s="163">
        <f t="shared" si="1458"/>
        <v>3.1814971751412431</v>
      </c>
      <c r="HD446" s="163">
        <f t="shared" si="1465"/>
        <v>3.1655290102389078</v>
      </c>
      <c r="HE446" s="163">
        <f t="shared" si="1472"/>
        <v>3.1497203355972831</v>
      </c>
      <c r="HF446" s="163">
        <f t="shared" si="1479"/>
        <v>3.1340687736036572</v>
      </c>
      <c r="HG446" s="163">
        <f t="shared" si="1486"/>
        <v>3.1185719936708862</v>
      </c>
      <c r="HH446" s="163">
        <f t="shared" si="1493"/>
        <v>3.1029223654432747</v>
      </c>
      <c r="HI446" s="163">
        <f t="shared" si="1500"/>
        <v>3.0874290189935385</v>
      </c>
      <c r="HJ446" s="163">
        <f t="shared" si="1507"/>
        <v>3.0720896249391134</v>
      </c>
      <c r="HK446" s="163">
        <f t="shared" si="1514"/>
        <v>3.0569018999612254</v>
      </c>
      <c r="HL446" s="163">
        <f t="shared" si="1521"/>
        <v>3.0415702160493829</v>
      </c>
      <c r="HM446" s="163">
        <f t="shared" si="1528"/>
        <v>3.0263915547024953</v>
      </c>
      <c r="HN446" s="163">
        <f t="shared" si="1535"/>
        <v>3.0113636363636362</v>
      </c>
      <c r="HO446" s="163">
        <f t="shared" si="1542"/>
        <v>2.9964842265298364</v>
      </c>
      <c r="HP446" s="163">
        <f t="shared" si="1549"/>
        <v>2.9814692256783588</v>
      </c>
      <c r="HQ446" s="163">
        <f t="shared" si="1556"/>
        <v>2.966603951081844</v>
      </c>
      <c r="HR446" s="163">
        <f t="shared" si="1565"/>
        <v>2.95188617429561</v>
      </c>
      <c r="HS446" s="163">
        <f t="shared" si="1572"/>
        <v>2.9373137108792848</v>
      </c>
      <c r="HT446" s="163">
        <f t="shared" si="1579"/>
        <v>2.9226135310472658</v>
      </c>
      <c r="HU446" s="163">
        <f t="shared" si="1586"/>
        <v>2.9080597565473996</v>
      </c>
      <c r="HV446" s="163">
        <f t="shared" si="1593"/>
        <v>2.8936502110478988</v>
      </c>
      <c r="HW446" s="163">
        <f t="shared" si="1600"/>
        <v>2.8793827611395177</v>
      </c>
      <c r="HX446" s="163">
        <f t="shared" si="1607"/>
        <v>2.8649950031797946</v>
      </c>
      <c r="HY446" s="163">
        <f t="shared" si="1614"/>
        <v>2.8507503163984813</v>
      </c>
      <c r="HZ446" s="163">
        <f t="shared" si="1621"/>
        <v>2.8366465773140237</v>
      </c>
      <c r="IA446" s="163">
        <f t="shared" si="1628"/>
        <v>2.8224290700796564</v>
      </c>
      <c r="IB446" s="163">
        <f t="shared" si="1635"/>
        <v>2.8083533707364858</v>
      </c>
      <c r="IC446" s="163">
        <f t="shared" si="1642"/>
        <v>2.7944173681878599</v>
      </c>
      <c r="ID446" s="163">
        <f t="shared" si="1649"/>
        <v>2.7806189930341239</v>
      </c>
      <c r="IE446" s="163">
        <f t="shared" si="1656"/>
        <v>2.7667134585014916</v>
      </c>
      <c r="IF446" s="163">
        <f t="shared" si="1663"/>
        <v>2.7529463116542994</v>
      </c>
      <c r="IG446" s="163">
        <f t="shared" si="1670"/>
        <v>2.7393154968728282</v>
      </c>
      <c r="IH446" s="163">
        <f t="shared" si="1677"/>
        <v>2.725583405358686</v>
      </c>
      <c r="II446" s="163">
        <f t="shared" si="1684"/>
        <v>2.7119883040935671</v>
      </c>
      <c r="IJ446" s="163">
        <f t="shared" si="1691"/>
        <v>2.698528153345884</v>
      </c>
      <c r="IK446" s="163">
        <f t="shared" si="1698"/>
        <v>2.685200953678474</v>
      </c>
      <c r="IL446" s="163">
        <f t="shared" si="1705"/>
        <v>2.671778361433534</v>
      </c>
      <c r="IM446" s="163">
        <f t="shared" si="1712"/>
        <v>2.6584892935424045</v>
      </c>
      <c r="IN446" s="163">
        <f t="shared" si="1719"/>
        <v>2.6453317674691719</v>
      </c>
      <c r="IO446" s="163">
        <f t="shared" si="1726"/>
        <v>2.6320841332109173</v>
      </c>
      <c r="IP446" s="163">
        <f t="shared" ref="IP446:IP487" si="1733">($B446/$B$253)</f>
        <v>2.6189685242089529</v>
      </c>
      <c r="IQ446" s="163">
        <f t="shared" si="1300"/>
        <v>2.605982976613503</v>
      </c>
      <c r="IR446" s="163">
        <f t="shared" si="1306"/>
        <v>2.5929123499424436</v>
      </c>
      <c r="IS446" s="163">
        <f t="shared" si="1312"/>
        <v>2.5799721835883171</v>
      </c>
      <c r="IT446" s="163">
        <f t="shared" si="1318"/>
        <v>2.5671605340280039</v>
      </c>
      <c r="IU446" s="163">
        <f t="shared" si="1324"/>
        <v>2.5544754961522882</v>
      </c>
      <c r="IV446" s="163">
        <f t="shared" si="1330"/>
        <v>2.5417103248166359</v>
      </c>
      <c r="IW446" s="163">
        <f t="shared" si="1336"/>
        <v>2.5290720988050364</v>
      </c>
      <c r="IX446" s="163">
        <f t="shared" si="1342"/>
        <v>2.5165589338440668</v>
      </c>
      <c r="IY446" s="163">
        <f t="shared" si="1348"/>
        <v>2.5039701445132603</v>
      </c>
      <c r="IZ446" s="163">
        <f t="shared" si="1354"/>
        <v>2.4915066761475861</v>
      </c>
      <c r="JA446" s="163">
        <f t="shared" si="1361"/>
        <v>2.4791666666666665</v>
      </c>
      <c r="JB446" s="163">
        <f t="shared" si="1368"/>
        <v>2.4667553191489362</v>
      </c>
      <c r="JC446" s="163">
        <f t="shared" si="1375"/>
        <v>2.4544676214196763</v>
      </c>
      <c r="JD446" s="163">
        <f t="shared" si="1382"/>
        <v>2.442301734820322</v>
      </c>
      <c r="JE446" s="163">
        <f t="shared" si="1389"/>
        <v>2.4300685828773987</v>
      </c>
      <c r="JF446" s="163">
        <f t="shared" si="1396"/>
        <v>2.4179573685017637</v>
      </c>
      <c r="JG446" s="163">
        <f t="shared" si="1403"/>
        <v>2.4059662775616082</v>
      </c>
      <c r="JH446" s="163">
        <f t="shared" si="1410"/>
        <v>2.3939117892659225</v>
      </c>
      <c r="JI446" s="163">
        <f t="shared" si="1417"/>
        <v>2.3819774907470355</v>
      </c>
      <c r="JJ446" s="163">
        <f t="shared" si="1424"/>
        <v>2.3701615933859452</v>
      </c>
      <c r="JK446" s="163">
        <f t="shared" si="1431"/>
        <v>2.3582859706850137</v>
      </c>
      <c r="JL446" s="163">
        <f t="shared" si="1438"/>
        <v>2.3465287595803259</v>
      </c>
      <c r="JM446" s="163">
        <f t="shared" si="1445"/>
        <v>2.3348881978379978</v>
      </c>
      <c r="JN446" s="163">
        <f t="shared" si="1452"/>
        <v>2.3231913953145722</v>
      </c>
      <c r="JO446" s="163">
        <f t="shared" si="1459"/>
        <v>2.3116112007037093</v>
      </c>
      <c r="JP446" s="163">
        <f t="shared" si="1466"/>
        <v>2.300145878920496</v>
      </c>
      <c r="JQ446" s="163">
        <f t="shared" si="1473"/>
        <v>2.2886276217432324</v>
      </c>
      <c r="JR446" s="163">
        <f t="shared" si="1480"/>
        <v>2.2772241478913924</v>
      </c>
      <c r="JS446" s="163">
        <f t="shared" si="1487"/>
        <v>2.2659337500898182</v>
      </c>
      <c r="JT446" s="163">
        <f t="shared" si="1494"/>
        <v>2.2545935511546435</v>
      </c>
      <c r="JU446" s="163">
        <f t="shared" si="1501"/>
        <v>2.2433662943729105</v>
      </c>
      <c r="JV446" s="163">
        <f t="shared" si="1508"/>
        <v>2.2322503008423586</v>
      </c>
      <c r="JW446" s="163">
        <f t="shared" si="1515"/>
        <v>2.2210874771094522</v>
      </c>
      <c r="JX446" s="163">
        <f t="shared" si="1522"/>
        <v>2.2100357418179271</v>
      </c>
      <c r="JY446" s="163">
        <f t="shared" si="1529"/>
        <v>2.1990934449093444</v>
      </c>
      <c r="JZ446" s="163">
        <f t="shared" si="1536"/>
        <v>2.1881071329447681</v>
      </c>
      <c r="KA446" s="163">
        <f t="shared" si="1543"/>
        <v>2.177230046948357</v>
      </c>
      <c r="KB446" s="163">
        <f t="shared" si="1550"/>
        <v>2.1664605660895853</v>
      </c>
      <c r="KC446" s="163">
        <f t="shared" si="1557"/>
        <v>2.1556497368241163</v>
      </c>
      <c r="KD446" s="163">
        <f t="shared" si="1566"/>
        <v>2.1449462658141751</v>
      </c>
      <c r="KE446" s="163">
        <f t="shared" si="1573"/>
        <v>2.1342041147807254</v>
      </c>
      <c r="KF446" s="163">
        <f t="shared" si="1580"/>
        <v>2.1235690235690234</v>
      </c>
      <c r="KG446" s="163">
        <f t="shared" si="1587"/>
        <v>2.1130393996247654</v>
      </c>
      <c r="KH446" s="163">
        <f t="shared" si="1594"/>
        <v>2.1024734982332154</v>
      </c>
      <c r="KI446" s="163">
        <f t="shared" si="1601"/>
        <v>2.0920127371633277</v>
      </c>
      <c r="KJ446" s="163">
        <f t="shared" si="1608"/>
        <v>2.0816555548221003</v>
      </c>
      <c r="KK446" s="163">
        <f t="shared" si="1615"/>
        <v>2.071264367816092</v>
      </c>
      <c r="KL446" s="163">
        <f t="shared" si="1622"/>
        <v>2.0609764067707994</v>
      </c>
      <c r="KM446" s="163">
        <f t="shared" si="1629"/>
        <v>2.0506567824164392</v>
      </c>
      <c r="KN446" s="163">
        <f t="shared" si="1636"/>
        <v>2.0404399870592043</v>
      </c>
      <c r="KO446" s="163">
        <f t="shared" si="1643"/>
        <v>2.0303244913726499</v>
      </c>
      <c r="KP446" s="163">
        <f t="shared" si="1650"/>
        <v>2.0201793721973096</v>
      </c>
      <c r="KQ446" s="163">
        <f t="shared" si="1657"/>
        <v>2.0101351351351351</v>
      </c>
      <c r="KR446" s="163">
        <f t="shared" si="1664"/>
        <v>2.0001902828872256</v>
      </c>
      <c r="KS446" s="163">
        <f t="shared" si="1671"/>
        <v>1.9902177343010414</v>
      </c>
      <c r="KT446" s="163">
        <f t="shared" si="1678"/>
        <v>1.9803441346395378</v>
      </c>
      <c r="KU446" s="163">
        <f t="shared" si="1685"/>
        <v>1.9704448887778057</v>
      </c>
      <c r="KV446" s="163">
        <f t="shared" si="1692"/>
        <v>1.9606441183785128</v>
      </c>
      <c r="KW446" s="163">
        <f t="shared" si="1699"/>
        <v>1.9509403612967087</v>
      </c>
      <c r="KX446" s="163">
        <f t="shared" si="1706"/>
        <v>1.9412126808248691</v>
      </c>
      <c r="KY446" s="163">
        <f t="shared" si="1713"/>
        <v>1.9315815263996079</v>
      </c>
      <c r="KZ446" s="163">
        <f t="shared" si="1720"/>
        <v>1.9219283276450512</v>
      </c>
      <c r="LA446" s="163">
        <f t="shared" si="1727"/>
        <v>1.9123711340206186</v>
      </c>
      <c r="LB446" s="163">
        <f t="shared" ref="LB446:LB487" si="1734">($B446/$B$317)</f>
        <v>1.9029085203958485</v>
      </c>
      <c r="LC446" s="163">
        <f t="shared" si="1301"/>
        <v>1.893425397778445</v>
      </c>
      <c r="LD446" s="163">
        <f t="shared" si="1307"/>
        <v>1.8840363245310072</v>
      </c>
      <c r="LE446" s="163">
        <f t="shared" si="1313"/>
        <v>1.8746284627273808</v>
      </c>
      <c r="LF446" s="163">
        <f t="shared" si="1319"/>
        <v>1.8653140896723057</v>
      </c>
      <c r="LG446" s="163">
        <f t="shared" si="1325"/>
        <v>1.8559825790124183</v>
      </c>
      <c r="LH446" s="163">
        <f t="shared" si="1331"/>
        <v>1.846743968142422</v>
      </c>
      <c r="LI446" s="163">
        <f t="shared" si="1337"/>
        <v>1.8375968766388906</v>
      </c>
      <c r="LJ446" s="163">
        <f t="shared" si="1343"/>
        <v>1.8284339305386443</v>
      </c>
      <c r="LK446" s="163">
        <f t="shared" si="1349"/>
        <v>1.8193619108059771</v>
      </c>
      <c r="LL446" s="163">
        <f t="shared" si="1355"/>
        <v>1.8102755453501722</v>
      </c>
      <c r="LM446" s="163">
        <f t="shared" si="1362"/>
        <v>1.8012794882047181</v>
      </c>
      <c r="LN446" s="163">
        <f t="shared" si="1369"/>
        <v>1.7922705314009661</v>
      </c>
      <c r="LO446" s="163">
        <f t="shared" si="1376"/>
        <v>1.7833512413052084</v>
      </c>
      <c r="LP446" s="163">
        <f t="shared" si="1383"/>
        <v>1.7745202858589837</v>
      </c>
      <c r="LQ446" s="163">
        <f t="shared" si="1390"/>
        <v>1.7656774916013438</v>
      </c>
      <c r="LR446" s="163">
        <f t="shared" si="1397"/>
        <v>1.7569223912195666</v>
      </c>
      <c r="LS446" s="163">
        <f t="shared" si="1404"/>
        <v>1.7481567714396584</v>
      </c>
      <c r="LT446" s="163">
        <f t="shared" si="1411"/>
        <v>1.7394781841248828</v>
      </c>
      <c r="LU446" s="163">
        <f t="shared" si="1418"/>
        <v>1.7307903402854006</v>
      </c>
      <c r="LV446" s="163">
        <f t="shared" si="1425"/>
        <v>1.7221888482333023</v>
      </c>
      <c r="LW446" s="163">
        <f t="shared" si="1432"/>
        <v>1.7135793077215671</v>
      </c>
      <c r="LX446" s="163">
        <f t="shared" si="1439"/>
        <v>1.7050554203838875</v>
      </c>
      <c r="LY446" s="163">
        <f t="shared" si="1446"/>
        <v>1.6966159143487383</v>
      </c>
      <c r="LZ446" s="163">
        <f t="shared" si="1453"/>
        <v>1.688169164882227</v>
      </c>
      <c r="MA446" s="163">
        <f t="shared" si="1460"/>
        <v>1.6798061045117989</v>
      </c>
      <c r="MB446" s="163">
        <f t="shared" si="1467"/>
        <v>1.67143690040812</v>
      </c>
      <c r="MC446" s="163">
        <f t="shared" si="1474"/>
        <v>1.6631506777068721</v>
      </c>
      <c r="MD446" s="163">
        <f t="shared" si="1481"/>
        <v>1.6548593618807725</v>
      </c>
      <c r="ME446" s="163">
        <f t="shared" si="1488"/>
        <v>1.6466503054670774</v>
      </c>
      <c r="MF446" s="163">
        <f t="shared" si="1495"/>
        <v>1.6384371590377722</v>
      </c>
      <c r="MG446" s="163">
        <f t="shared" si="1502"/>
        <v>1.630305536886729</v>
      </c>
      <c r="MH446" s="163">
        <f t="shared" si="1509"/>
        <v>1.622170781893004</v>
      </c>
      <c r="MI446" s="163">
        <f t="shared" si="1516"/>
        <v>1.6141168040128986</v>
      </c>
      <c r="MJ446" s="163">
        <f t="shared" si="1523"/>
        <v>1.606060606060606</v>
      </c>
      <c r="MK446" s="163">
        <f t="shared" si="1530"/>
        <v>1.5980844271018091</v>
      </c>
      <c r="ML446" s="163">
        <f t="shared" si="1537"/>
        <v>1.5901068979427189</v>
      </c>
      <c r="MM446" s="163">
        <f t="shared" si="1544"/>
        <v>1.5822086197380965</v>
      </c>
      <c r="MN446" s="163">
        <f t="shared" si="1551"/>
        <v>1.5743098197793419</v>
      </c>
      <c r="MO446" s="163">
        <f t="shared" si="1558"/>
        <v>1.5664894938155085</v>
      </c>
      <c r="MP446" s="163">
        <f t="shared" si="1567"/>
        <v>1.5586694345591143</v>
      </c>
      <c r="MQ446" s="163">
        <f t="shared" si="1574"/>
        <v>1.5509270643781046</v>
      </c>
      <c r="MR446" s="163">
        <f t="shared" si="1581"/>
        <v>1.5431857107903106</v>
      </c>
      <c r="MS446" s="163">
        <f t="shared" si="1588"/>
        <v>1.5355212543214685</v>
      </c>
      <c r="MT446" s="163">
        <f t="shared" si="1595"/>
        <v>1.5278585271317831</v>
      </c>
      <c r="MU446" s="163">
        <f t="shared" si="1602"/>
        <v>1.5202718989538639</v>
      </c>
      <c r="MV446" s="163">
        <f t="shared" si="1609"/>
        <v>1.5126876768839641</v>
      </c>
      <c r="MW446" s="163">
        <f t="shared" si="1616"/>
        <v>1.5051787504176413</v>
      </c>
      <c r="MX446" s="163">
        <f t="shared" si="1623"/>
        <v>1.4976728723404256</v>
      </c>
      <c r="MY446" s="163">
        <f t="shared" si="1630"/>
        <v>1.4902414819715515</v>
      </c>
      <c r="MZ446" s="163">
        <f t="shared" si="1637"/>
        <v>1.4828137490007993</v>
      </c>
      <c r="NA446" s="163">
        <f t="shared" si="1644"/>
        <v>1.4754596921349366</v>
      </c>
      <c r="NB446" s="163">
        <f t="shared" si="1651"/>
        <v>1.4681098696461825</v>
      </c>
      <c r="NC446" s="163">
        <f t="shared" si="1658"/>
        <v>1.460832908695048</v>
      </c>
      <c r="ND446" s="163">
        <f t="shared" si="1665"/>
        <v>1.4535607282784051</v>
      </c>
      <c r="NE446" s="163">
        <f t="shared" si="1672"/>
        <v>1.4463605925790028</v>
      </c>
      <c r="NF446" s="163">
        <f t="shared" si="1679"/>
        <v>1.43916575392479</v>
      </c>
      <c r="NG446" s="163">
        <f t="shared" si="1686"/>
        <v>1.4319771137952957</v>
      </c>
      <c r="NH446" s="163">
        <f t="shared" si="1693"/>
        <v>1.4248599313211638</v>
      </c>
      <c r="NI446" s="163">
        <f t="shared" si="1700"/>
        <v>1.4177494043069729</v>
      </c>
      <c r="NJ446" s="163">
        <f t="shared" si="1707"/>
        <v>1.4107094927082402</v>
      </c>
      <c r="NK446" s="163">
        <f t="shared" si="1714"/>
        <v>1.4036766669634113</v>
      </c>
      <c r="NL446" s="163">
        <f t="shared" si="1721"/>
        <v>1.3967136150234742</v>
      </c>
      <c r="NM446" s="163">
        <f t="shared" si="1728"/>
        <v>1.3897580538539509</v>
      </c>
      <c r="NN446" s="163">
        <f t="shared" ref="NN446:NN487" si="1735">($B446/$B$381)</f>
        <v>1.3828714260656025</v>
      </c>
      <c r="NO446" s="163">
        <f t="shared" si="1302"/>
        <v>1.3759926695174098</v>
      </c>
      <c r="NP446" s="163">
        <f t="shared" si="1308"/>
        <v>1.369122563278774</v>
      </c>
      <c r="NQ446" s="163">
        <f t="shared" si="1314"/>
        <v>1.3623207188526008</v>
      </c>
      <c r="NR446" s="163">
        <f t="shared" si="1320"/>
        <v>1.3555278541953233</v>
      </c>
      <c r="NS446" s="163">
        <f t="shared" si="1326"/>
        <v>1.3488023952095809</v>
      </c>
      <c r="NT446" s="163">
        <f t="shared" si="1332"/>
        <v>1.3420862237732476</v>
      </c>
      <c r="NU446" s="163">
        <f t="shared" si="1338"/>
        <v>1.3354366054035742</v>
      </c>
      <c r="NV446" s="163">
        <f t="shared" si="1344"/>
        <v>1.3287965616045845</v>
      </c>
      <c r="NW446" s="163">
        <f t="shared" si="1350"/>
        <v>1.3221667854597292</v>
      </c>
      <c r="NX446" s="163">
        <f t="shared" si="1356"/>
        <v>1.3156028368794326</v>
      </c>
      <c r="NY446" s="163">
        <f t="shared" si="1363"/>
        <v>1.309049398090494</v>
      </c>
      <c r="NZ446" s="163">
        <f t="shared" si="1370"/>
        <v>1.3025609252375052</v>
      </c>
      <c r="OA446" s="163">
        <f t="shared" si="1377"/>
        <v>1.2960831860589372</v>
      </c>
      <c r="OB446" s="163">
        <f t="shared" si="1384"/>
        <v>1.2896168159326054</v>
      </c>
      <c r="OC446" s="163">
        <f t="shared" si="1391"/>
        <v>1.2832146490335707</v>
      </c>
      <c r="OD446" s="163">
        <f t="shared" si="1398"/>
        <v>1.2768240343347639</v>
      </c>
      <c r="OE446" s="163">
        <f t="shared" si="1405"/>
        <v>1.2704967567785344</v>
      </c>
      <c r="OF446" s="163">
        <f t="shared" si="1412"/>
        <v>1.2641811986370015</v>
      </c>
      <c r="OG446" s="163">
        <f t="shared" si="1419"/>
        <v>1.2578779417630634</v>
      </c>
      <c r="OH446" s="163">
        <f t="shared" si="1426"/>
        <v>1.2516372296090494</v>
      </c>
      <c r="OI446" s="163">
        <f t="shared" si="1433"/>
        <v>1.2454089490936378</v>
      </c>
      <c r="OJ446" s="163">
        <f t="shared" si="1440"/>
        <v>1.2391936497956617</v>
      </c>
      <c r="OK446" s="163">
        <f t="shared" si="1447"/>
        <v>1.2330400782013686</v>
      </c>
      <c r="OL446" s="163">
        <f t="shared" si="1454"/>
        <v>1.2268995837061822</v>
      </c>
      <c r="OM446" s="163">
        <f t="shared" si="1461"/>
        <v>1.2207726850418086</v>
      </c>
      <c r="ON446" s="163">
        <f t="shared" si="1468"/>
        <v>1.214706675397712</v>
      </c>
      <c r="OO446" s="163">
        <f t="shared" si="1475"/>
        <v>1.2086543252462536</v>
      </c>
      <c r="OP446" s="163">
        <f t="shared" si="1482"/>
        <v>1.202661988482514</v>
      </c>
      <c r="OQ446" s="163">
        <f t="shared" si="1489"/>
        <v>1.1966833636915604</v>
      </c>
      <c r="OR446" s="163">
        <f t="shared" si="1496"/>
        <v>1.1907189246337411</v>
      </c>
      <c r="OS446" s="163">
        <f t="shared" si="1503"/>
        <v>1.1848136459272618</v>
      </c>
      <c r="OT446" s="163">
        <f t="shared" si="1510"/>
        <v>1.1789225765449176</v>
      </c>
      <c r="OU446" s="163">
        <f t="shared" si="1517"/>
        <v>1.173046163002641</v>
      </c>
      <c r="OV446" s="163">
        <f t="shared" si="1524"/>
        <v>1.1672280416034349</v>
      </c>
      <c r="OW446" s="163">
        <f t="shared" si="1531"/>
        <v>1.1614245727754862</v>
      </c>
      <c r="OX446" s="163">
        <f t="shared" si="1538"/>
        <v>1.1556361770741719</v>
      </c>
      <c r="OY446" s="163">
        <f t="shared" si="1545"/>
        <v>1.1499051925320887</v>
      </c>
      <c r="OZ446" s="163">
        <f t="shared" si="1552"/>
        <v>1.1441892529298647</v>
      </c>
      <c r="PA446" s="163">
        <f t="shared" si="1559"/>
        <v>1.1384887541066464</v>
      </c>
      <c r="PB446" s="163">
        <f t="shared" si="1568"/>
        <v>1.1328447749398283</v>
      </c>
      <c r="PC446" s="163">
        <f t="shared" si="1575"/>
        <v>1.1272161853016871</v>
      </c>
      <c r="PD446" s="163">
        <f t="shared" si="1582"/>
        <v>1.1216033575188504</v>
      </c>
      <c r="PE446" s="163">
        <f t="shared" si="1589"/>
        <v>1.1160066532186714</v>
      </c>
      <c r="PF446" s="163">
        <f t="shared" si="1596"/>
        <v>1.1104655257412495</v>
      </c>
      <c r="PG446" s="163">
        <f t="shared" si="1603"/>
        <v>1.1049404344779257</v>
      </c>
      <c r="PH446" s="163">
        <f t="shared" si="1610"/>
        <v>1.0994317191367708</v>
      </c>
      <c r="PI446" s="163">
        <f t="shared" si="1617"/>
        <v>1.093977659057795</v>
      </c>
      <c r="PJ446" s="163">
        <f t="shared" si="1624"/>
        <v>1.088539868829824</v>
      </c>
      <c r="PK446" s="163">
        <f t="shared" si="1631"/>
        <v>1.0831186673535977</v>
      </c>
      <c r="PL446" s="163">
        <f t="shared" si="1638"/>
        <v>1.0777143638289874</v>
      </c>
      <c r="PM446" s="163">
        <f t="shared" si="1645"/>
        <v>1.0723637229231135</v>
      </c>
      <c r="PN446" s="163">
        <f t="shared" si="1652"/>
        <v>1.0670298436759829</v>
      </c>
      <c r="PO446" s="163">
        <f t="shared" si="1659"/>
        <v>1.0617130159585213</v>
      </c>
      <c r="PP446" s="163">
        <f t="shared" si="1666"/>
        <v>1.056413520485076</v>
      </c>
      <c r="PQ446" s="163">
        <f t="shared" si="1673"/>
        <v>1.0511666666666666</v>
      </c>
      <c r="PR446" s="163">
        <f t="shared" si="1680"/>
        <v>1.0459369817578772</v>
      </c>
      <c r="PS446" s="163">
        <f t="shared" si="1687"/>
        <v>1.0407247285568133</v>
      </c>
      <c r="PT446" s="163">
        <f t="shared" si="1694"/>
        <v>1.0355301612320624</v>
      </c>
      <c r="PU446" s="163">
        <f t="shared" si="1701"/>
        <v>1.0303871916353537</v>
      </c>
      <c r="PV446" s="163">
        <f t="shared" si="1708"/>
        <v>1.0252617205279928</v>
      </c>
      <c r="PW446" s="163">
        <f t="shared" si="1715"/>
        <v>1.0201539855072463</v>
      </c>
      <c r="PX446" s="163">
        <f t="shared" si="1722"/>
        <v>1.0150642160491841</v>
      </c>
      <c r="PY446" s="163">
        <f t="shared" si="1729"/>
        <v>1.0100249823842162</v>
      </c>
      <c r="PZ446" s="163">
        <f t="shared" ref="PZ446:PZ487" si="1736">($B446/$B$445)</f>
        <v>1.0050035056408948</v>
      </c>
      <c r="QA446" s="156">
        <f>($B446/$B$446)</f>
        <v>1</v>
      </c>
      <c r="QB446" s="157"/>
      <c r="QC446" s="157"/>
      <c r="QD446" s="157"/>
      <c r="QE446" s="157"/>
      <c r="QF446" s="157"/>
      <c r="QG446" s="157"/>
      <c r="QH446" s="157"/>
      <c r="QI446" s="157"/>
      <c r="QJ446" s="157"/>
      <c r="QK446" s="157"/>
      <c r="QL446" s="157"/>
      <c r="QM446" s="157"/>
      <c r="QN446" s="157"/>
      <c r="QO446" s="157"/>
      <c r="QP446" s="157"/>
      <c r="QQ446" s="157"/>
      <c r="QR446" s="157"/>
      <c r="QS446" s="157"/>
      <c r="QT446" s="157"/>
      <c r="QU446" s="157"/>
      <c r="QV446" s="157"/>
      <c r="QW446" s="157"/>
      <c r="QX446" s="157"/>
      <c r="QY446" s="157"/>
      <c r="QZ446" s="157"/>
      <c r="RA446" s="157"/>
      <c r="RB446" s="157"/>
      <c r="RC446" s="157"/>
      <c r="RD446" s="157"/>
      <c r="RE446" s="157"/>
      <c r="RF446" s="157"/>
      <c r="RG446" s="157"/>
      <c r="RH446" s="157"/>
      <c r="RI446" s="157"/>
      <c r="RJ446" s="157"/>
      <c r="RK446" s="157"/>
      <c r="RL446" s="157"/>
      <c r="RM446" s="157"/>
      <c r="RN446" s="157"/>
      <c r="RO446" s="157"/>
      <c r="RP446" s="157"/>
    </row>
    <row r="447" spans="1:484" ht="13">
      <c r="A447" s="151">
        <v>53905</v>
      </c>
      <c r="B447" s="152">
        <f t="shared" si="1560"/>
        <v>31693</v>
      </c>
      <c r="C447" s="153">
        <f t="shared" si="1561"/>
        <v>5.0000000000000001E-3</v>
      </c>
      <c r="E447" s="157">
        <f t="shared" si="1357"/>
        <v>6.3781444958744213</v>
      </c>
      <c r="F447" s="157">
        <f t="shared" si="1364"/>
        <v>6.3297383662871978</v>
      </c>
      <c r="G447" s="157">
        <f t="shared" si="1371"/>
        <v>6.325948103792415</v>
      </c>
      <c r="H447" s="157">
        <f t="shared" si="1378"/>
        <v>6.3033015115354019</v>
      </c>
      <c r="I447" s="157">
        <f t="shared" si="1385"/>
        <v>6.2945382323733865</v>
      </c>
      <c r="J447" s="157">
        <f t="shared" si="1392"/>
        <v>6.2646768135995252</v>
      </c>
      <c r="K447" s="157">
        <f t="shared" si="1399"/>
        <v>6.2461568782026013</v>
      </c>
      <c r="L447" s="157">
        <f t="shared" si="1406"/>
        <v>6.2252995482223534</v>
      </c>
      <c r="M447" s="157">
        <f t="shared" si="1413"/>
        <v>6.2167516673205174</v>
      </c>
      <c r="N447" s="157">
        <f t="shared" si="1420"/>
        <v>6.2094435736677118</v>
      </c>
      <c r="O447" s="157">
        <f t="shared" si="1427"/>
        <v>6.1985135928026596</v>
      </c>
      <c r="P447" s="157">
        <f t="shared" si="1434"/>
        <v>6.1960899315738027</v>
      </c>
      <c r="Q447" s="157">
        <f t="shared" si="1441"/>
        <v>6.1900390625000004</v>
      </c>
      <c r="R447" s="157">
        <f t="shared" si="1448"/>
        <v>6.1876220226474032</v>
      </c>
      <c r="S447" s="157">
        <f t="shared" si="1455"/>
        <v>6.1611586314152413</v>
      </c>
      <c r="T447" s="157">
        <f t="shared" si="1462"/>
        <v>6.1539805825242722</v>
      </c>
      <c r="U447" s="157">
        <f t="shared" si="1469"/>
        <v>6.133733307528547</v>
      </c>
      <c r="V447" s="157">
        <f t="shared" si="1476"/>
        <v>6.1301740812379109</v>
      </c>
      <c r="W447" s="157">
        <f t="shared" si="1483"/>
        <v>6.1136188271604937</v>
      </c>
      <c r="X447" s="157">
        <f t="shared" si="1490"/>
        <v>6.090122982321291</v>
      </c>
      <c r="Y447" s="157">
        <f t="shared" si="1497"/>
        <v>6.100673724735322</v>
      </c>
      <c r="Z447" s="157">
        <f t="shared" si="1504"/>
        <v>6.090122982321291</v>
      </c>
      <c r="AA447" s="157">
        <f t="shared" si="1511"/>
        <v>6.0796086706311145</v>
      </c>
      <c r="AB447" s="157">
        <f t="shared" si="1518"/>
        <v>6.0831094049904033</v>
      </c>
      <c r="AC447" s="157">
        <f t="shared" si="1525"/>
        <v>6.0644852659778037</v>
      </c>
      <c r="AD447" s="157">
        <f t="shared" si="1532"/>
        <v>6.0413648494090735</v>
      </c>
      <c r="AE447" s="157">
        <f t="shared" si="1539"/>
        <v>6.0379119832349017</v>
      </c>
      <c r="AF447" s="157">
        <f t="shared" si="1546"/>
        <v>6.0287236066197449</v>
      </c>
      <c r="AG447" s="157">
        <f t="shared" si="1553"/>
        <v>6.0115705614567529</v>
      </c>
      <c r="AH447" s="157">
        <f t="shared" si="1562"/>
        <v>5.9956488838441162</v>
      </c>
      <c r="AI447" s="157">
        <f t="shared" si="1569"/>
        <v>6.0013255065328535</v>
      </c>
      <c r="AJ447" s="157">
        <f t="shared" si="1576"/>
        <v>6.0058745499336741</v>
      </c>
      <c r="AK447" s="157">
        <f t="shared" si="1583"/>
        <v>5.9967833491012295</v>
      </c>
      <c r="AL447" s="157">
        <f t="shared" si="1590"/>
        <v>5.9707987942727954</v>
      </c>
      <c r="AM447" s="157">
        <f t="shared" si="1597"/>
        <v>5.9606921196163247</v>
      </c>
      <c r="AN447" s="157">
        <f t="shared" si="1604"/>
        <v>5.9506196019526847</v>
      </c>
      <c r="AO447" s="157">
        <f t="shared" si="1611"/>
        <v>5.9528549962434258</v>
      </c>
      <c r="AP447" s="157">
        <f t="shared" si="1618"/>
        <v>5.956211238489006</v>
      </c>
      <c r="AQ447" s="157">
        <f t="shared" si="1625"/>
        <v>5.9405810684161198</v>
      </c>
      <c r="AR447" s="157">
        <f t="shared" si="1632"/>
        <v>5.9172890216579539</v>
      </c>
      <c r="AS447" s="157">
        <f t="shared" si="1639"/>
        <v>5.9018621973929237</v>
      </c>
      <c r="AT447" s="157">
        <f t="shared" si="1646"/>
        <v>5.8963720930232562</v>
      </c>
      <c r="AU447" s="157">
        <f t="shared" si="1653"/>
        <v>5.8876091398848223</v>
      </c>
      <c r="AV447" s="157">
        <f t="shared" si="1660"/>
        <v>5.8799628942486084</v>
      </c>
      <c r="AW447" s="157">
        <f t="shared" si="1667"/>
        <v>5.8593085598077277</v>
      </c>
      <c r="AX447" s="157">
        <f t="shared" si="1674"/>
        <v>5.8237780227857403</v>
      </c>
      <c r="AY447" s="157">
        <f t="shared" si="1681"/>
        <v>5.796086320409656</v>
      </c>
      <c r="AZ447" s="157">
        <f t="shared" si="1688"/>
        <v>5.7833941605839412</v>
      </c>
      <c r="BA447" s="157">
        <f t="shared" si="1695"/>
        <v>5.7655084591595411</v>
      </c>
      <c r="BB447" s="157">
        <f t="shared" si="1702"/>
        <v>5.7749635568513122</v>
      </c>
      <c r="BC447" s="157">
        <f t="shared" si="1709"/>
        <v>5.7760160379077821</v>
      </c>
      <c r="BD447" s="157">
        <f t="shared" si="1716"/>
        <v>5.7623636363636361</v>
      </c>
      <c r="BE447" s="157">
        <f t="shared" si="1723"/>
        <v>5.7728597449908925</v>
      </c>
      <c r="BF447" s="157">
        <f t="shared" si="1730"/>
        <v>5.7550390412202654</v>
      </c>
      <c r="BG447" s="157">
        <f t="shared" ref="BG447:BG487" si="1737">($B447/$B$62)</f>
        <v>5.7519056261343016</v>
      </c>
      <c r="BH447" s="157">
        <f t="shared" si="1303"/>
        <v>5.7466908431550321</v>
      </c>
      <c r="BI447" s="157">
        <f t="shared" si="1309"/>
        <v>5.7197256812849666</v>
      </c>
      <c r="BJ447" s="157">
        <f t="shared" si="1315"/>
        <v>5.716630591630592</v>
      </c>
      <c r="BK447" s="157">
        <f t="shared" si="1321"/>
        <v>5.6960819554277498</v>
      </c>
      <c r="BL447" s="157">
        <f t="shared" si="1327"/>
        <v>5.6991548282682967</v>
      </c>
      <c r="BM447" s="157">
        <f t="shared" si="1333"/>
        <v>5.6981301690039556</v>
      </c>
      <c r="BN447" s="157">
        <f t="shared" si="1339"/>
        <v>5.671617752326414</v>
      </c>
      <c r="BO447" s="157">
        <f t="shared" si="1345"/>
        <v>5.6534070638601497</v>
      </c>
      <c r="BP447" s="157">
        <f t="shared" si="1351"/>
        <v>5.626309249067992</v>
      </c>
      <c r="BQ447" s="157">
        <f t="shared" si="1358"/>
        <v>5.6223168351960267</v>
      </c>
      <c r="BR447" s="157">
        <f t="shared" si="1365"/>
        <v>5.6233144073811214</v>
      </c>
      <c r="BS447" s="157">
        <f t="shared" si="1372"/>
        <v>5.5994699646643111</v>
      </c>
      <c r="BT447" s="157">
        <f t="shared" si="1379"/>
        <v>5.5895943562610233</v>
      </c>
      <c r="BU447" s="157">
        <f t="shared" si="1386"/>
        <v>5.6024394555418064</v>
      </c>
      <c r="BV447" s="157">
        <f t="shared" si="1393"/>
        <v>5.5787713430734023</v>
      </c>
      <c r="BW447" s="157">
        <f t="shared" si="1400"/>
        <v>5.5699472759226714</v>
      </c>
      <c r="BX447" s="157">
        <f t="shared" si="1407"/>
        <v>5.5699472759226714</v>
      </c>
      <c r="BY447" s="157">
        <f t="shared" si="1414"/>
        <v>5.5272061388210671</v>
      </c>
      <c r="BZ447" s="157">
        <f t="shared" si="1421"/>
        <v>5.5195053988157436</v>
      </c>
      <c r="CA447" s="157">
        <f t="shared" si="1428"/>
        <v>5.4746933840041461</v>
      </c>
      <c r="CB447" s="157">
        <f t="shared" si="1435"/>
        <v>5.4624267493967595</v>
      </c>
      <c r="CC447" s="157">
        <f t="shared" si="1442"/>
        <v>5.4492778541953228</v>
      </c>
      <c r="CD447" s="157">
        <f t="shared" si="1449"/>
        <v>5.4399244764847232</v>
      </c>
      <c r="CE447" s="157">
        <f t="shared" si="1456"/>
        <v>5.4231690622861057</v>
      </c>
      <c r="CF447" s="157">
        <f t="shared" si="1463"/>
        <v>5.4065165472534975</v>
      </c>
      <c r="CG447" s="157">
        <f t="shared" si="1470"/>
        <v>5.3973092643051768</v>
      </c>
      <c r="CH447" s="157">
        <f t="shared" si="1477"/>
        <v>5.4019089824441791</v>
      </c>
      <c r="CI447" s="157">
        <f t="shared" si="1484"/>
        <v>5.370784612777495</v>
      </c>
      <c r="CJ447" s="157">
        <f t="shared" si="1491"/>
        <v>5.3598849991544055</v>
      </c>
      <c r="CK447" s="157">
        <f t="shared" si="1498"/>
        <v>5.3526431346056409</v>
      </c>
      <c r="CL447" s="157">
        <f t="shared" si="1505"/>
        <v>5.3427174645987865</v>
      </c>
      <c r="CM447" s="157">
        <f t="shared" si="1512"/>
        <v>5.3337260181756987</v>
      </c>
      <c r="CN447" s="157">
        <f t="shared" si="1519"/>
        <v>5.3229761504870678</v>
      </c>
      <c r="CO447" s="157">
        <f t="shared" si="1526"/>
        <v>5.2865721434528776</v>
      </c>
      <c r="CP447" s="157">
        <f t="shared" si="1533"/>
        <v>5.2777685262281429</v>
      </c>
      <c r="CQ447" s="157">
        <f t="shared" si="1540"/>
        <v>5.2445805063710074</v>
      </c>
      <c r="CR447" s="157">
        <f t="shared" si="1547"/>
        <v>5.2298679867986797</v>
      </c>
      <c r="CS447" s="162">
        <f t="shared" si="1554"/>
        <v>5.2118072685413583</v>
      </c>
      <c r="CT447" s="163">
        <f t="shared" si="1563"/>
        <v>5.201542753979977</v>
      </c>
      <c r="CU447" s="163">
        <f t="shared" si="1570"/>
        <v>5.201542753979977</v>
      </c>
      <c r="CV447" s="163">
        <f t="shared" si="1577"/>
        <v>5.1913185913185913</v>
      </c>
      <c r="CW447" s="163">
        <f t="shared" si="1584"/>
        <v>5.1887688277668635</v>
      </c>
      <c r="CX447" s="163">
        <f t="shared" si="1591"/>
        <v>5.1887688277668635</v>
      </c>
      <c r="CY447" s="163">
        <f t="shared" si="1598"/>
        <v>5.1870703764320787</v>
      </c>
      <c r="CZ447" s="163">
        <f t="shared" si="1605"/>
        <v>5.1870703764320787</v>
      </c>
      <c r="DA447" s="163">
        <f t="shared" si="1612"/>
        <v>5.1855681741950361</v>
      </c>
      <c r="DB447" s="163">
        <f t="shared" si="1619"/>
        <v>5.1802876757110168</v>
      </c>
      <c r="DC447" s="163">
        <f t="shared" si="1626"/>
        <v>5.1693035393899853</v>
      </c>
      <c r="DD447" s="163">
        <f t="shared" si="1633"/>
        <v>5.1566872762772533</v>
      </c>
      <c r="DE447" s="163">
        <f t="shared" si="1640"/>
        <v>5.1558483813242235</v>
      </c>
      <c r="DF447" s="163">
        <f t="shared" si="1647"/>
        <v>5.1374615010536555</v>
      </c>
      <c r="DG447" s="163">
        <f t="shared" si="1654"/>
        <v>5.1291471111830393</v>
      </c>
      <c r="DH447" s="163">
        <f t="shared" si="1661"/>
        <v>5.1125988062590739</v>
      </c>
      <c r="DI447" s="163">
        <f t="shared" si="1668"/>
        <v>5.1002574831026717</v>
      </c>
      <c r="DJ447" s="163">
        <f t="shared" si="1675"/>
        <v>5.097796364806177</v>
      </c>
      <c r="DK447" s="163">
        <f t="shared" si="1682"/>
        <v>5.09697651978128</v>
      </c>
      <c r="DL447" s="163">
        <f t="shared" si="1689"/>
        <v>5.0838947706127691</v>
      </c>
      <c r="DM447" s="163">
        <f t="shared" si="1696"/>
        <v>5.0798204840519317</v>
      </c>
      <c r="DN447" s="163">
        <f t="shared" si="1703"/>
        <v>5.0733151912918197</v>
      </c>
      <c r="DO447" s="163">
        <f t="shared" si="1710"/>
        <v>5.0643975711089801</v>
      </c>
      <c r="DP447" s="163">
        <f t="shared" si="1717"/>
        <v>5.0563178047223998</v>
      </c>
      <c r="DQ447" s="163">
        <f t="shared" si="1724"/>
        <v>5.0306349206349203</v>
      </c>
      <c r="DR447" s="163">
        <f t="shared" si="1731"/>
        <v>4.9957440100882726</v>
      </c>
      <c r="DS447" s="163">
        <f t="shared" ref="DS447:DS487" si="1738">($B447/$B$126)</f>
        <v>4.9582290362953696</v>
      </c>
      <c r="DT447" s="163">
        <f t="shared" si="1304"/>
        <v>4.9335305105853049</v>
      </c>
      <c r="DU447" s="163">
        <f t="shared" si="1310"/>
        <v>4.9090768277571248</v>
      </c>
      <c r="DV447" s="163">
        <f t="shared" si="1316"/>
        <v>4.884864364981504</v>
      </c>
      <c r="DW447" s="163">
        <f t="shared" si="1322"/>
        <v>4.8608895705521471</v>
      </c>
      <c r="DX447" s="163">
        <f t="shared" si="1328"/>
        <v>4.8364108042118117</v>
      </c>
      <c r="DY447" s="163">
        <f t="shared" si="1334"/>
        <v>4.8121773458852113</v>
      </c>
      <c r="DZ447" s="163">
        <f t="shared" si="1340"/>
        <v>4.788185526514579</v>
      </c>
      <c r="EA447" s="163">
        <f t="shared" si="1346"/>
        <v>4.7644317498496696</v>
      </c>
      <c r="EB447" s="163">
        <f t="shared" si="1352"/>
        <v>4.740912490650711</v>
      </c>
      <c r="EC447" s="163">
        <f t="shared" si="1359"/>
        <v>4.7176242929443291</v>
      </c>
      <c r="ED447" s="163">
        <f t="shared" si="1366"/>
        <v>4.6938684834123219</v>
      </c>
      <c r="EE447" s="163">
        <f t="shared" si="1373"/>
        <v>4.6703507220748604</v>
      </c>
      <c r="EF447" s="163">
        <f t="shared" si="1380"/>
        <v>4.6470674486803523</v>
      </c>
      <c r="EG447" s="163">
        <f t="shared" si="1387"/>
        <v>4.6240151736212427</v>
      </c>
      <c r="EH447" s="163">
        <f t="shared" si="1394"/>
        <v>4.6011904761904763</v>
      </c>
      <c r="EI447" s="163">
        <f t="shared" si="1401"/>
        <v>4.5785900028893387</v>
      </c>
      <c r="EJ447" s="163">
        <f t="shared" si="1408"/>
        <v>4.5555555555555554</v>
      </c>
      <c r="EK447" s="163">
        <f t="shared" si="1415"/>
        <v>4.53275171624714</v>
      </c>
      <c r="EL447" s="163">
        <f t="shared" si="1422"/>
        <v>4.5101750391347659</v>
      </c>
      <c r="EM447" s="163">
        <f t="shared" si="1429"/>
        <v>4.4878221467006512</v>
      </c>
      <c r="EN447" s="163">
        <f t="shared" si="1436"/>
        <v>4.465689728054107</v>
      </c>
      <c r="EO447" s="163">
        <f t="shared" si="1443"/>
        <v>4.443774537296691</v>
      </c>
      <c r="EP447" s="163">
        <f t="shared" si="1450"/>
        <v>4.4214564732142856</v>
      </c>
      <c r="EQ447" s="163">
        <f t="shared" si="1457"/>
        <v>4.3993614658523041</v>
      </c>
      <c r="ER447" s="163">
        <f t="shared" si="1464"/>
        <v>4.377486187845304</v>
      </c>
      <c r="ES447" s="163">
        <f t="shared" si="1471"/>
        <v>4.3558273776800442</v>
      </c>
      <c r="ET447" s="163">
        <f t="shared" si="1478"/>
        <v>4.3343818380743979</v>
      </c>
      <c r="EU447" s="163">
        <f t="shared" si="1485"/>
        <v>4.3125595319091037</v>
      </c>
      <c r="EV447" s="163">
        <f t="shared" si="1492"/>
        <v>4.2909558624424591</v>
      </c>
      <c r="EW447" s="163">
        <f t="shared" si="1499"/>
        <v>4.2695675602855987</v>
      </c>
      <c r="EX447" s="163">
        <f t="shared" si="1506"/>
        <v>4.2483914209115285</v>
      </c>
      <c r="EY447" s="163">
        <f t="shared" si="1513"/>
        <v>4.2274243030545549</v>
      </c>
      <c r="EZ447" s="163">
        <f t="shared" si="1520"/>
        <v>4.2066631271568884</v>
      </c>
      <c r="FA447" s="163">
        <f t="shared" si="1527"/>
        <v>4.1855520338087695</v>
      </c>
      <c r="FB447" s="163">
        <f t="shared" si="1534"/>
        <v>4.1646517739816034</v>
      </c>
      <c r="FC447" s="163">
        <f t="shared" si="1541"/>
        <v>4.1439592050209209</v>
      </c>
      <c r="FD447" s="163">
        <f t="shared" si="1548"/>
        <v>4.1234712464220662</v>
      </c>
      <c r="FE447" s="163">
        <f t="shared" si="1555"/>
        <v>4.1031848783013984</v>
      </c>
      <c r="FF447" s="163">
        <f t="shared" si="1564"/>
        <v>4.0825711709390697</v>
      </c>
      <c r="FG447" s="163">
        <f t="shared" si="1571"/>
        <v>4.0621635478082547</v>
      </c>
      <c r="FH447" s="163">
        <f t="shared" si="1578"/>
        <v>4.0419589338094628</v>
      </c>
      <c r="FI447" s="163">
        <f t="shared" si="1585"/>
        <v>4.0219543147208121</v>
      </c>
      <c r="FJ447" s="163">
        <f t="shared" si="1592"/>
        <v>4.0021467356989522</v>
      </c>
      <c r="FK447" s="163">
        <f t="shared" si="1599"/>
        <v>3.9820329187083803</v>
      </c>
      <c r="FL447" s="163">
        <f t="shared" si="1606"/>
        <v>3.9621202650331293</v>
      </c>
      <c r="FM447" s="163">
        <f t="shared" si="1613"/>
        <v>3.9424057718621719</v>
      </c>
      <c r="FN447" s="163">
        <f t="shared" si="1620"/>
        <v>3.9228864958534473</v>
      </c>
      <c r="FO447" s="163">
        <f t="shared" si="1627"/>
        <v>3.9035595516689248</v>
      </c>
      <c r="FP447" s="163">
        <f t="shared" si="1634"/>
        <v>3.8839460784313724</v>
      </c>
      <c r="FQ447" s="163">
        <f t="shared" si="1641"/>
        <v>3.8645287160102426</v>
      </c>
      <c r="FR447" s="163">
        <f t="shared" si="1648"/>
        <v>3.84530453773356</v>
      </c>
      <c r="FS447" s="163">
        <f t="shared" si="1655"/>
        <v>3.8262706748762527</v>
      </c>
      <c r="FT447" s="163">
        <f t="shared" si="1662"/>
        <v>3.8074243152330611</v>
      </c>
      <c r="FU447" s="163">
        <f t="shared" si="1669"/>
        <v>3.7883098254841023</v>
      </c>
      <c r="FV447" s="163">
        <f t="shared" si="1676"/>
        <v>3.7693862987630826</v>
      </c>
      <c r="FW447" s="163">
        <f t="shared" si="1683"/>
        <v>3.7506508875739644</v>
      </c>
      <c r="FX447" s="163">
        <f t="shared" si="1690"/>
        <v>3.7321008007536505</v>
      </c>
      <c r="FY447" s="163">
        <f t="shared" si="1697"/>
        <v>3.7137333020857746</v>
      </c>
      <c r="FZ447" s="163">
        <f t="shared" si="1704"/>
        <v>3.695114842019354</v>
      </c>
      <c r="GA447" s="163">
        <f t="shared" si="1711"/>
        <v>3.6766821345707656</v>
      </c>
      <c r="GB447" s="163">
        <f t="shared" si="1718"/>
        <v>3.658432413713494</v>
      </c>
      <c r="GC447" s="163">
        <f t="shared" si="1725"/>
        <v>3.6403629680679992</v>
      </c>
      <c r="GD447" s="163">
        <f t="shared" si="1732"/>
        <v>3.6220571428571429</v>
      </c>
      <c r="GE447" s="163">
        <f t="shared" ref="GE447:GE487" si="1739">($B447/$B$190)</f>
        <v>3.6039345007959973</v>
      </c>
      <c r="GF447" s="163">
        <f t="shared" si="1305"/>
        <v>3.5859923059515726</v>
      </c>
      <c r="GG447" s="163">
        <f t="shared" si="1311"/>
        <v>3.5682278766043685</v>
      </c>
      <c r="GH447" s="163">
        <f t="shared" si="1317"/>
        <v>3.5506385839121668</v>
      </c>
      <c r="GI447" s="163">
        <f t="shared" si="1323"/>
        <v>3.5328280013376436</v>
      </c>
      <c r="GJ447" s="163">
        <f t="shared" si="1329"/>
        <v>3.5151952085181897</v>
      </c>
      <c r="GK447" s="163">
        <f t="shared" si="1335"/>
        <v>3.497737556561086</v>
      </c>
      <c r="GL447" s="163">
        <f t="shared" si="1341"/>
        <v>3.4804524489347681</v>
      </c>
      <c r="GM447" s="163">
        <f t="shared" si="1347"/>
        <v>3.4629589160839163</v>
      </c>
      <c r="GN447" s="163">
        <f t="shared" si="1353"/>
        <v>3.4456403565992608</v>
      </c>
      <c r="GO447" s="163">
        <f t="shared" si="1360"/>
        <v>3.4284941583729989</v>
      </c>
      <c r="GP447" s="163">
        <f t="shared" si="1367"/>
        <v>3.4115177610333691</v>
      </c>
      <c r="GQ447" s="163">
        <f t="shared" si="1374"/>
        <v>3.3947086546700942</v>
      </c>
      <c r="GR447" s="163">
        <f t="shared" si="1381"/>
        <v>3.3777043589470317</v>
      </c>
      <c r="GS447" s="163">
        <f t="shared" si="1388"/>
        <v>3.3608695652173912</v>
      </c>
      <c r="GT447" s="163">
        <f t="shared" si="1395"/>
        <v>3.3442017516091589</v>
      </c>
      <c r="GU447" s="163">
        <f t="shared" si="1402"/>
        <v>3.3276984460310794</v>
      </c>
      <c r="GV447" s="163">
        <f t="shared" si="1409"/>
        <v>3.311011282908483</v>
      </c>
      <c r="GW447" s="163">
        <f t="shared" si="1416"/>
        <v>3.2944906444906445</v>
      </c>
      <c r="GX447" s="163">
        <f t="shared" si="1423"/>
        <v>3.2781340504757965</v>
      </c>
      <c r="GY447" s="163">
        <f t="shared" si="1430"/>
        <v>3.2619390695759574</v>
      </c>
      <c r="GZ447" s="163">
        <f t="shared" si="1437"/>
        <v>3.2455709165386586</v>
      </c>
      <c r="HA447" s="163">
        <f t="shared" si="1444"/>
        <v>3.2293662115345425</v>
      </c>
      <c r="HB447" s="163">
        <f t="shared" si="1451"/>
        <v>3.2133225185034977</v>
      </c>
      <c r="HC447" s="163">
        <f t="shared" si="1458"/>
        <v>3.1974374495560935</v>
      </c>
      <c r="HD447" s="163">
        <f t="shared" si="1465"/>
        <v>3.1813892792611926</v>
      </c>
      <c r="HE447" s="163">
        <f t="shared" si="1472"/>
        <v>3.1655013983220135</v>
      </c>
      <c r="HF447" s="163">
        <f t="shared" si="1479"/>
        <v>3.1497714172132776</v>
      </c>
      <c r="HG447" s="163">
        <f t="shared" si="1486"/>
        <v>3.1341969936708862</v>
      </c>
      <c r="HH447" s="163">
        <f t="shared" si="1493"/>
        <v>3.1184689560169243</v>
      </c>
      <c r="HI447" s="163">
        <f t="shared" si="1500"/>
        <v>3.1028979831603682</v>
      </c>
      <c r="HJ447" s="163">
        <f t="shared" si="1507"/>
        <v>3.087481734047735</v>
      </c>
      <c r="HK447" s="163">
        <f t="shared" si="1514"/>
        <v>3.0722179139201242</v>
      </c>
      <c r="HL447" s="163">
        <f t="shared" si="1521"/>
        <v>3.0568094135802468</v>
      </c>
      <c r="HM447" s="163">
        <f t="shared" si="1528"/>
        <v>3.0415547024952017</v>
      </c>
      <c r="HN447" s="163">
        <f t="shared" si="1535"/>
        <v>3.0264514896867838</v>
      </c>
      <c r="HO447" s="163">
        <f t="shared" si="1542"/>
        <v>3.0114975294564803</v>
      </c>
      <c r="HP447" s="163">
        <f t="shared" si="1549"/>
        <v>2.9964072988560084</v>
      </c>
      <c r="HQ447" s="163">
        <f t="shared" si="1556"/>
        <v>2.981467544684854</v>
      </c>
      <c r="HR447" s="163">
        <f t="shared" si="1565"/>
        <v>2.9666760273331461</v>
      </c>
      <c r="HS447" s="163">
        <f t="shared" si="1572"/>
        <v>2.9520305514157972</v>
      </c>
      <c r="HT447" s="163">
        <f t="shared" si="1579"/>
        <v>2.9372567191844299</v>
      </c>
      <c r="HU447" s="163">
        <f t="shared" si="1586"/>
        <v>2.9226300258207303</v>
      </c>
      <c r="HV447" s="163">
        <f t="shared" si="1593"/>
        <v>2.9081482840888238</v>
      </c>
      <c r="HW447" s="163">
        <f t="shared" si="1600"/>
        <v>2.8938093498904309</v>
      </c>
      <c r="HX447" s="163">
        <f t="shared" si="1607"/>
        <v>2.8793495048605431</v>
      </c>
      <c r="HY447" s="163">
        <f t="shared" si="1614"/>
        <v>2.8650334478394504</v>
      </c>
      <c r="HZ447" s="163">
        <f t="shared" si="1621"/>
        <v>2.8508590447063056</v>
      </c>
      <c r="IA447" s="163">
        <f t="shared" si="1628"/>
        <v>2.836570303410006</v>
      </c>
      <c r="IB447" s="163">
        <f t="shared" si="1635"/>
        <v>2.8224240805058329</v>
      </c>
      <c r="IC447" s="163">
        <f t="shared" si="1642"/>
        <v>2.8084182543198937</v>
      </c>
      <c r="ID447" s="163">
        <f t="shared" si="1649"/>
        <v>2.7945507450842078</v>
      </c>
      <c r="IE447" s="163">
        <f t="shared" si="1656"/>
        <v>2.7805755395683454</v>
      </c>
      <c r="IF447" s="163">
        <f t="shared" si="1663"/>
        <v>2.7667394151025753</v>
      </c>
      <c r="IG447" s="163">
        <f t="shared" si="1670"/>
        <v>2.7530403057678945</v>
      </c>
      <c r="IH447" s="163">
        <f t="shared" si="1677"/>
        <v>2.7392394122731201</v>
      </c>
      <c r="II447" s="163">
        <f t="shared" si="1684"/>
        <v>2.7255761953904369</v>
      </c>
      <c r="IJ447" s="163">
        <f t="shared" si="1691"/>
        <v>2.7120486051685777</v>
      </c>
      <c r="IK447" s="163">
        <f t="shared" si="1698"/>
        <v>2.6986546321525884</v>
      </c>
      <c r="IL447" s="163">
        <f t="shared" si="1705"/>
        <v>2.6851647886130645</v>
      </c>
      <c r="IM447" s="163">
        <f t="shared" si="1712"/>
        <v>2.6718091384252234</v>
      </c>
      <c r="IN447" s="163">
        <f t="shared" si="1719"/>
        <v>2.6585856891200401</v>
      </c>
      <c r="IO447" s="163">
        <f t="shared" si="1726"/>
        <v>2.6452716801602536</v>
      </c>
      <c r="IP447" s="163">
        <f t="shared" si="1733"/>
        <v>2.6320903579436923</v>
      </c>
      <c r="IQ447" s="163">
        <f t="shared" ref="IQ447:IQ487" si="1740">($B447/$B$254)</f>
        <v>2.6190397487810926</v>
      </c>
      <c r="IR447" s="163">
        <f t="shared" si="1306"/>
        <v>2.6059036342706792</v>
      </c>
      <c r="IS447" s="163">
        <f t="shared" si="1312"/>
        <v>2.5928986337233084</v>
      </c>
      <c r="IT447" s="163">
        <f t="shared" si="1318"/>
        <v>2.5800227938782156</v>
      </c>
      <c r="IU447" s="163">
        <f t="shared" si="1324"/>
        <v>2.5672742000810045</v>
      </c>
      <c r="IV447" s="163">
        <f t="shared" si="1330"/>
        <v>2.5544450713307003</v>
      </c>
      <c r="IW447" s="163">
        <f t="shared" si="1336"/>
        <v>2.5417435239393695</v>
      </c>
      <c r="IX447" s="163">
        <f t="shared" si="1342"/>
        <v>2.5291676641928018</v>
      </c>
      <c r="IY447" s="163">
        <f t="shared" si="1348"/>
        <v>2.5165158011751627</v>
      </c>
      <c r="IZ447" s="163">
        <f t="shared" si="1354"/>
        <v>2.5039898870190407</v>
      </c>
      <c r="JA447" s="163">
        <f t="shared" si="1361"/>
        <v>2.4915880503144656</v>
      </c>
      <c r="JB447" s="163">
        <f t="shared" si="1368"/>
        <v>2.4791145181476848</v>
      </c>
      <c r="JC447" s="163">
        <f t="shared" si="1375"/>
        <v>2.4667652552926524</v>
      </c>
      <c r="JD447" s="163">
        <f t="shared" si="1382"/>
        <v>2.4545384138785624</v>
      </c>
      <c r="JE447" s="163">
        <f t="shared" si="1389"/>
        <v>2.442243970100948</v>
      </c>
      <c r="JF447" s="163">
        <f t="shared" si="1396"/>
        <v>2.4300720748351479</v>
      </c>
      <c r="JG447" s="163">
        <f t="shared" si="1403"/>
        <v>2.4180209048599983</v>
      </c>
      <c r="JH447" s="163">
        <f t="shared" si="1410"/>
        <v>2.4059060198891671</v>
      </c>
      <c r="JI447" s="163">
        <f t="shared" si="1417"/>
        <v>2.3939119268826952</v>
      </c>
      <c r="JJ447" s="163">
        <f t="shared" si="1424"/>
        <v>2.3820368282600528</v>
      </c>
      <c r="JK447" s="163">
        <f t="shared" si="1431"/>
        <v>2.3701017050553395</v>
      </c>
      <c r="JL447" s="163">
        <f t="shared" si="1438"/>
        <v>2.3582855867252026</v>
      </c>
      <c r="JM447" s="163">
        <f t="shared" si="1445"/>
        <v>2.3465867022064266</v>
      </c>
      <c r="JN447" s="163">
        <f t="shared" si="1452"/>
        <v>2.3348312951230294</v>
      </c>
      <c r="JO447" s="163">
        <f t="shared" si="1459"/>
        <v>2.3231930801935201</v>
      </c>
      <c r="JP447" s="163">
        <f t="shared" si="1466"/>
        <v>2.311670313639679</v>
      </c>
      <c r="JQ447" s="163">
        <f t="shared" si="1473"/>
        <v>2.3000943464692649</v>
      </c>
      <c r="JR447" s="163">
        <f t="shared" si="1480"/>
        <v>2.2886337377238593</v>
      </c>
      <c r="JS447" s="163">
        <f t="shared" si="1487"/>
        <v>2.2772867715743335</v>
      </c>
      <c r="JT447" s="163">
        <f t="shared" si="1494"/>
        <v>2.2658897547722887</v>
      </c>
      <c r="JU447" s="163">
        <f t="shared" si="1501"/>
        <v>2.2546062459984348</v>
      </c>
      <c r="JV447" s="163">
        <f t="shared" si="1508"/>
        <v>2.2434345579386989</v>
      </c>
      <c r="JW447" s="163">
        <f t="shared" si="1515"/>
        <v>2.2322158050429639</v>
      </c>
      <c r="JX447" s="163">
        <f t="shared" si="1522"/>
        <v>2.2211086971756955</v>
      </c>
      <c r="JY447" s="163">
        <f t="shared" si="1529"/>
        <v>2.2101115760111578</v>
      </c>
      <c r="JZ447" s="163">
        <f t="shared" si="1536"/>
        <v>2.1990702192617264</v>
      </c>
      <c r="KA447" s="163">
        <f t="shared" si="1543"/>
        <v>2.1881386357359847</v>
      </c>
      <c r="KB447" s="163">
        <f t="shared" si="1550"/>
        <v>2.1773151964825503</v>
      </c>
      <c r="KC447" s="163">
        <f t="shared" si="1557"/>
        <v>2.1664502016542486</v>
      </c>
      <c r="KD447" s="163">
        <f t="shared" si="1566"/>
        <v>2.1556931029791864</v>
      </c>
      <c r="KE447" s="163">
        <f t="shared" si="1573"/>
        <v>2.1448971304818625</v>
      </c>
      <c r="KF447" s="163">
        <f t="shared" si="1580"/>
        <v>2.1342087542087542</v>
      </c>
      <c r="KG447" s="163">
        <f t="shared" si="1587"/>
        <v>2.1236263736263736</v>
      </c>
      <c r="KH447" s="163">
        <f t="shared" si="1594"/>
        <v>2.1130075338355891</v>
      </c>
      <c r="KI447" s="163">
        <f t="shared" si="1601"/>
        <v>2.1024943611516518</v>
      </c>
      <c r="KJ447" s="163">
        <f t="shared" si="1608"/>
        <v>2.0920852861575021</v>
      </c>
      <c r="KK447" s="163">
        <f t="shared" si="1615"/>
        <v>2.0816420361247947</v>
      </c>
      <c r="KL447" s="163">
        <f t="shared" si="1622"/>
        <v>2.0713025292464544</v>
      </c>
      <c r="KM447" s="163">
        <f t="shared" si="1629"/>
        <v>2.0609312004161788</v>
      </c>
      <c r="KN447" s="163">
        <f t="shared" si="1636"/>
        <v>2.0506632157877709</v>
      </c>
      <c r="KO447" s="163">
        <f t="shared" si="1643"/>
        <v>2.0404970383723926</v>
      </c>
      <c r="KP447" s="163">
        <f t="shared" si="1650"/>
        <v>2.0303010890454836</v>
      </c>
      <c r="KQ447" s="163">
        <f t="shared" si="1657"/>
        <v>2.0202065272819989</v>
      </c>
      <c r="KR447" s="163">
        <f t="shared" si="1664"/>
        <v>2.0102118482811111</v>
      </c>
      <c r="KS447" s="163">
        <f t="shared" si="1671"/>
        <v>2.0001893341748187</v>
      </c>
      <c r="KT447" s="163">
        <f t="shared" si="1678"/>
        <v>1.9902662647575986</v>
      </c>
      <c r="KU447" s="163">
        <f t="shared" si="1685"/>
        <v>1.9803174206448388</v>
      </c>
      <c r="KV447" s="163">
        <f t="shared" si="1692"/>
        <v>1.9704675453867198</v>
      </c>
      <c r="KW447" s="163">
        <f t="shared" si="1699"/>
        <v>1.9607151695124969</v>
      </c>
      <c r="KX447" s="163">
        <f t="shared" si="1706"/>
        <v>1.9509387503847337</v>
      </c>
      <c r="KY447" s="163">
        <f t="shared" si="1713"/>
        <v>1.9412593409285801</v>
      </c>
      <c r="KZ447" s="163">
        <f t="shared" si="1720"/>
        <v>1.9315577766942955</v>
      </c>
      <c r="LA447" s="163">
        <f t="shared" si="1727"/>
        <v>1.9219526986052153</v>
      </c>
      <c r="LB447" s="163">
        <f t="shared" si="1734"/>
        <v>1.9124426743905383</v>
      </c>
      <c r="LC447" s="163">
        <f t="shared" ref="LC447:LC487" si="1741">($B447/$B$318)</f>
        <v>1.9029120384268989</v>
      </c>
      <c r="LD447" s="163">
        <f t="shared" si="1307"/>
        <v>1.8934759230493488</v>
      </c>
      <c r="LE447" s="163">
        <f t="shared" si="1313"/>
        <v>1.8840209249791939</v>
      </c>
      <c r="LF447" s="163">
        <f t="shared" si="1319"/>
        <v>1.874659884064829</v>
      </c>
      <c r="LG447" s="163">
        <f t="shared" si="1325"/>
        <v>1.8652816196810076</v>
      </c>
      <c r="LH447" s="163">
        <f t="shared" si="1331"/>
        <v>1.8559967205434529</v>
      </c>
      <c r="LI447" s="163">
        <f t="shared" si="1337"/>
        <v>1.8468037993123945</v>
      </c>
      <c r="LJ447" s="163">
        <f t="shared" si="1343"/>
        <v>1.8375949440482402</v>
      </c>
      <c r="LK447" s="163">
        <f t="shared" si="1349"/>
        <v>1.8284774707205909</v>
      </c>
      <c r="LL447" s="163">
        <f t="shared" si="1355"/>
        <v>1.8193455797933409</v>
      </c>
      <c r="LM447" s="163">
        <f t="shared" si="1362"/>
        <v>1.810304449648712</v>
      </c>
      <c r="LN447" s="163">
        <f t="shared" si="1369"/>
        <v>1.8012503552145496</v>
      </c>
      <c r="LO447" s="163">
        <f t="shared" si="1376"/>
        <v>1.7922863767460273</v>
      </c>
      <c r="LP447" s="163">
        <f t="shared" si="1383"/>
        <v>1.7834111755106634</v>
      </c>
      <c r="LQ447" s="163">
        <f t="shared" si="1390"/>
        <v>1.7745240761478163</v>
      </c>
      <c r="LR447" s="163">
        <f t="shared" si="1397"/>
        <v>1.7657251100339852</v>
      </c>
      <c r="LS447" s="163">
        <f t="shared" si="1404"/>
        <v>1.7569155718166196</v>
      </c>
      <c r="LT447" s="163">
        <f t="shared" si="1411"/>
        <v>1.7481935021236692</v>
      </c>
      <c r="LU447" s="163">
        <f t="shared" si="1418"/>
        <v>1.7394621295279913</v>
      </c>
      <c r="LV447" s="163">
        <f t="shared" si="1425"/>
        <v>1.7308175413685762</v>
      </c>
      <c r="LW447" s="163">
        <f t="shared" si="1432"/>
        <v>1.7221648644242786</v>
      </c>
      <c r="LX447" s="163">
        <f t="shared" si="1439"/>
        <v>1.7135982698026493</v>
      </c>
      <c r="LY447" s="163">
        <f t="shared" si="1446"/>
        <v>1.7051164792596976</v>
      </c>
      <c r="LZ447" s="163">
        <f t="shared" si="1453"/>
        <v>1.696627408993576</v>
      </c>
      <c r="MA447" s="163">
        <f t="shared" si="1460"/>
        <v>1.6882224471315186</v>
      </c>
      <c r="MB447" s="163">
        <f t="shared" si="1467"/>
        <v>1.679811310754227</v>
      </c>
      <c r="MC447" s="163">
        <f t="shared" si="1474"/>
        <v>1.6714835715415854</v>
      </c>
      <c r="MD447" s="163">
        <f t="shared" si="1481"/>
        <v>1.6631507136859782</v>
      </c>
      <c r="ME447" s="163">
        <f t="shared" si="1488"/>
        <v>1.6549005273876038</v>
      </c>
      <c r="MF447" s="163">
        <f t="shared" si="1495"/>
        <v>1.6466462305813894</v>
      </c>
      <c r="MG447" s="163">
        <f t="shared" si="1502"/>
        <v>1.6384738665150183</v>
      </c>
      <c r="MH447" s="163">
        <f t="shared" si="1509"/>
        <v>1.6302983539094651</v>
      </c>
      <c r="MI447" s="163">
        <f t="shared" si="1516"/>
        <v>1.622204023135589</v>
      </c>
      <c r="MJ447" s="163">
        <f t="shared" si="1523"/>
        <v>1.6141074611662847</v>
      </c>
      <c r="MK447" s="163">
        <f t="shared" si="1530"/>
        <v>1.60609131911012</v>
      </c>
      <c r="ML447" s="163">
        <f t="shared" si="1537"/>
        <v>1.5980738200887454</v>
      </c>
      <c r="MM447" s="163">
        <f t="shared" si="1544"/>
        <v>1.5901359690933721</v>
      </c>
      <c r="MN447" s="163">
        <f t="shared" si="1551"/>
        <v>1.582197593729719</v>
      </c>
      <c r="MO447" s="163">
        <f t="shared" si="1558"/>
        <v>1.5743380855397149</v>
      </c>
      <c r="MP447" s="163">
        <f t="shared" si="1567"/>
        <v>1.5664788453934362</v>
      </c>
      <c r="MQ447" s="163">
        <f t="shared" si="1574"/>
        <v>1.5586976835685831</v>
      </c>
      <c r="MR447" s="163">
        <f t="shared" si="1581"/>
        <v>1.550917543430389</v>
      </c>
      <c r="MS447" s="163">
        <f t="shared" si="1588"/>
        <v>1.5432146856892439</v>
      </c>
      <c r="MT447" s="163">
        <f t="shared" si="1595"/>
        <v>1.5355135658914729</v>
      </c>
      <c r="MU447" s="163">
        <f t="shared" si="1602"/>
        <v>1.5278889263848046</v>
      </c>
      <c r="MV447" s="163">
        <f t="shared" si="1609"/>
        <v>1.5202667050414929</v>
      </c>
      <c r="MW447" s="163">
        <f t="shared" si="1616"/>
        <v>1.5127201565557731</v>
      </c>
      <c r="MX447" s="163">
        <f t="shared" si="1623"/>
        <v>1.5051766717325228</v>
      </c>
      <c r="MY447" s="163">
        <f t="shared" si="1630"/>
        <v>1.4977080478238269</v>
      </c>
      <c r="MZ447" s="163">
        <f t="shared" si="1637"/>
        <v>1.4902430996379368</v>
      </c>
      <c r="NA447" s="163">
        <f t="shared" si="1644"/>
        <v>1.4828521966967669</v>
      </c>
      <c r="NB447" s="163">
        <f t="shared" si="1651"/>
        <v>1.4754655493482309</v>
      </c>
      <c r="NC447" s="163">
        <f t="shared" si="1658"/>
        <v>1.4681521285959143</v>
      </c>
      <c r="ND447" s="163">
        <f t="shared" si="1665"/>
        <v>1.4608435123300301</v>
      </c>
      <c r="NE447" s="163">
        <f t="shared" si="1672"/>
        <v>1.453607301747466</v>
      </c>
      <c r="NF447" s="163">
        <f t="shared" si="1679"/>
        <v>1.4463764147499087</v>
      </c>
      <c r="NG447" s="163">
        <f t="shared" si="1686"/>
        <v>1.4391517573335755</v>
      </c>
      <c r="NH447" s="163">
        <f t="shared" si="1693"/>
        <v>1.4319989155973252</v>
      </c>
      <c r="NI447" s="163">
        <f t="shared" si="1700"/>
        <v>1.4248527626669065</v>
      </c>
      <c r="NJ447" s="163">
        <f t="shared" si="1707"/>
        <v>1.4177775789567864</v>
      </c>
      <c r="NK447" s="163">
        <f t="shared" si="1714"/>
        <v>1.4107095166028665</v>
      </c>
      <c r="NL447" s="163">
        <f t="shared" si="1721"/>
        <v>1.4037115776419524</v>
      </c>
      <c r="NM447" s="163">
        <f t="shared" si="1728"/>
        <v>1.3967211669825041</v>
      </c>
      <c r="NN447" s="163">
        <f t="shared" si="1735"/>
        <v>1.3898000350815647</v>
      </c>
      <c r="NO447" s="163">
        <f t="shared" ref="NO447:NO487" si="1742">($B447/$B$382)</f>
        <v>1.3828868138581027</v>
      </c>
      <c r="NP447" s="163">
        <f t="shared" si="1308"/>
        <v>1.3759822862848956</v>
      </c>
      <c r="NQ447" s="163">
        <f t="shared" si="1314"/>
        <v>1.3691463625367202</v>
      </c>
      <c r="NR447" s="163">
        <f t="shared" si="1320"/>
        <v>1.3623194635488307</v>
      </c>
      <c r="NS447" s="163">
        <f t="shared" si="1326"/>
        <v>1.3555603079555176</v>
      </c>
      <c r="NT447" s="163">
        <f t="shared" si="1332"/>
        <v>1.3488104864450781</v>
      </c>
      <c r="NU447" s="163">
        <f t="shared" si="1338"/>
        <v>1.3421275514525282</v>
      </c>
      <c r="NV447" s="163">
        <f t="shared" si="1344"/>
        <v>1.3354542390021911</v>
      </c>
      <c r="NW447" s="163">
        <f t="shared" si="1350"/>
        <v>1.3287912456500777</v>
      </c>
      <c r="NX447" s="163">
        <f t="shared" si="1356"/>
        <v>1.3221944096787652</v>
      </c>
      <c r="NY447" s="163">
        <f t="shared" si="1363"/>
        <v>1.3156081361560814</v>
      </c>
      <c r="NZ447" s="163">
        <f t="shared" si="1370"/>
        <v>1.3090871540685667</v>
      </c>
      <c r="OA447" s="163">
        <f t="shared" si="1377"/>
        <v>1.3025769594344663</v>
      </c>
      <c r="OB447" s="163">
        <f t="shared" si="1384"/>
        <v>1.2960781908150329</v>
      </c>
      <c r="OC447" s="163">
        <f t="shared" si="1391"/>
        <v>1.2896439471007122</v>
      </c>
      <c r="OD447" s="163">
        <f t="shared" si="1398"/>
        <v>1.2832213134666774</v>
      </c>
      <c r="OE447" s="163">
        <f t="shared" si="1405"/>
        <v>1.276862334313686</v>
      </c>
      <c r="OF447" s="163">
        <f t="shared" si="1412"/>
        <v>1.2705151332932452</v>
      </c>
      <c r="OG447" s="163">
        <f t="shared" si="1419"/>
        <v>1.2641802951735142</v>
      </c>
      <c r="OH447" s="163">
        <f t="shared" si="1426"/>
        <v>1.2579083151418933</v>
      </c>
      <c r="OI447" s="163">
        <f t="shared" si="1433"/>
        <v>1.2516488290351881</v>
      </c>
      <c r="OJ447" s="163">
        <f t="shared" si="1440"/>
        <v>1.2454023891857906</v>
      </c>
      <c r="OK447" s="163">
        <f t="shared" si="1447"/>
        <v>1.2392179863147605</v>
      </c>
      <c r="OL447" s="163">
        <f t="shared" si="1454"/>
        <v>1.2330467260631055</v>
      </c>
      <c r="OM447" s="163">
        <f t="shared" si="1461"/>
        <v>1.2268891297615361</v>
      </c>
      <c r="ON447" s="163">
        <f t="shared" si="1468"/>
        <v>1.2207927275528678</v>
      </c>
      <c r="OO447" s="163">
        <f t="shared" si="1475"/>
        <v>1.2147100532750756</v>
      </c>
      <c r="OP447" s="163">
        <f t="shared" si="1482"/>
        <v>1.2086876930704398</v>
      </c>
      <c r="OQ447" s="163">
        <f t="shared" si="1489"/>
        <v>1.2026791135397692</v>
      </c>
      <c r="OR447" s="163">
        <f t="shared" si="1496"/>
        <v>1.1966847908170972</v>
      </c>
      <c r="OS447" s="163">
        <f t="shared" si="1503"/>
        <v>1.1907499248572286</v>
      </c>
      <c r="OT447" s="163">
        <f t="shared" si="1510"/>
        <v>1.1848293394145575</v>
      </c>
      <c r="OU447" s="163">
        <f t="shared" si="1517"/>
        <v>1.1789234832421978</v>
      </c>
      <c r="OV447" s="163">
        <f t="shared" si="1524"/>
        <v>1.1730762112743829</v>
      </c>
      <c r="OW447" s="163">
        <f t="shared" si="1531"/>
        <v>1.1672436652916913</v>
      </c>
      <c r="OX447" s="163">
        <f t="shared" si="1538"/>
        <v>1.161426267956611</v>
      </c>
      <c r="OY447" s="163">
        <f t="shared" si="1545"/>
        <v>1.155666569428238</v>
      </c>
      <c r="OZ447" s="163">
        <f t="shared" si="1552"/>
        <v>1.1499219912194767</v>
      </c>
      <c r="PA447" s="163">
        <f t="shared" si="1559"/>
        <v>1.1441929311527492</v>
      </c>
      <c r="PB447" s="163">
        <f t="shared" si="1568"/>
        <v>1.1385206739231957</v>
      </c>
      <c r="PC447" s="163">
        <f t="shared" si="1575"/>
        <v>1.1328638833285674</v>
      </c>
      <c r="PD447" s="163">
        <f t="shared" si="1582"/>
        <v>1.1272229335609618</v>
      </c>
      <c r="PE447" s="163">
        <f t="shared" si="1589"/>
        <v>1.1215981880595958</v>
      </c>
      <c r="PF447" s="163">
        <f t="shared" si="1596"/>
        <v>1.1160292978378759</v>
      </c>
      <c r="PG447" s="163">
        <f t="shared" si="1603"/>
        <v>1.1104765241765941</v>
      </c>
      <c r="PH447" s="163">
        <f t="shared" si="1610"/>
        <v>1.1049402084858626</v>
      </c>
      <c r="PI447" s="163">
        <f t="shared" si="1617"/>
        <v>1.0994588218968986</v>
      </c>
      <c r="PJ447" s="163">
        <f t="shared" si="1624"/>
        <v>1.0939937866758715</v>
      </c>
      <c r="PK447" s="163">
        <f t="shared" si="1631"/>
        <v>1.0885454233213121</v>
      </c>
      <c r="PL447" s="163">
        <f t="shared" si="1638"/>
        <v>1.0831140425822767</v>
      </c>
      <c r="PM447" s="163">
        <f t="shared" si="1645"/>
        <v>1.0777365933281191</v>
      </c>
      <c r="PN447" s="163">
        <f t="shared" si="1652"/>
        <v>1.0723759897137444</v>
      </c>
      <c r="PO447" s="163">
        <f t="shared" si="1659"/>
        <v>1.06703252306242</v>
      </c>
      <c r="PP447" s="163">
        <f t="shared" si="1666"/>
        <v>1.0617064754949583</v>
      </c>
      <c r="PQ447" s="163">
        <f t="shared" si="1673"/>
        <v>1.0564333333333333</v>
      </c>
      <c r="PR447" s="163">
        <f t="shared" si="1680"/>
        <v>1.0511774461028192</v>
      </c>
      <c r="PS447" s="163">
        <f t="shared" si="1687"/>
        <v>1.0459390779182205</v>
      </c>
      <c r="PT447" s="163">
        <f t="shared" si="1694"/>
        <v>1.0407184842215873</v>
      </c>
      <c r="PU447" s="163">
        <f t="shared" si="1701"/>
        <v>1.0355497467734029</v>
      </c>
      <c r="PV447" s="163">
        <f t="shared" si="1708"/>
        <v>1.0303985954873529</v>
      </c>
      <c r="PW447" s="163">
        <f t="shared" si="1715"/>
        <v>1.0252652691511388</v>
      </c>
      <c r="PX447" s="163">
        <f t="shared" si="1722"/>
        <v>1.0201499983905753</v>
      </c>
      <c r="PY447" s="163">
        <f t="shared" si="1729"/>
        <v>1.015085516622894</v>
      </c>
      <c r="PZ447" s="163">
        <f t="shared" si="1736"/>
        <v>1.0100388807444707</v>
      </c>
      <c r="QA447" s="163">
        <f t="shared" ref="QA447:QA487" si="1743">($B447/$B$446)</f>
        <v>1.0050103060091962</v>
      </c>
      <c r="QB447" s="156">
        <f>($B447/$B$447)</f>
        <v>1</v>
      </c>
      <c r="QC447" s="157"/>
      <c r="QD447" s="157"/>
      <c r="QE447" s="157"/>
      <c r="QF447" s="157"/>
      <c r="QG447" s="157"/>
      <c r="QH447" s="157"/>
      <c r="QI447" s="157"/>
      <c r="QJ447" s="157"/>
      <c r="QK447" s="157"/>
      <c r="QL447" s="157"/>
      <c r="QM447" s="157"/>
      <c r="QN447" s="157"/>
      <c r="QO447" s="157"/>
      <c r="QP447" s="157"/>
      <c r="QQ447" s="157"/>
      <c r="QR447" s="157"/>
      <c r="QS447" s="157"/>
      <c r="QT447" s="157"/>
      <c r="QU447" s="157"/>
      <c r="QV447" s="157"/>
      <c r="QW447" s="157"/>
      <c r="QX447" s="157"/>
      <c r="QY447" s="157"/>
      <c r="QZ447" s="157"/>
      <c r="RA447" s="157"/>
      <c r="RB447" s="157"/>
      <c r="RC447" s="157"/>
      <c r="RD447" s="157"/>
      <c r="RE447" s="157"/>
      <c r="RF447" s="157"/>
      <c r="RG447" s="157"/>
      <c r="RH447" s="157"/>
      <c r="RI447" s="157"/>
      <c r="RJ447" s="157"/>
      <c r="RK447" s="157"/>
      <c r="RL447" s="157"/>
      <c r="RM447" s="157"/>
      <c r="RN447" s="157"/>
      <c r="RO447" s="157"/>
      <c r="RP447" s="157"/>
    </row>
    <row r="448" spans="1:484" ht="13">
      <c r="A448" s="151">
        <v>53936</v>
      </c>
      <c r="B448" s="152">
        <f t="shared" si="1560"/>
        <v>31851</v>
      </c>
      <c r="C448" s="153">
        <f t="shared" si="1561"/>
        <v>5.0000000000000001E-3</v>
      </c>
      <c r="E448" s="157">
        <f t="shared" si="1357"/>
        <v>6.409941638156571</v>
      </c>
      <c r="F448" s="157">
        <f t="shared" si="1364"/>
        <v>6.3612941881366085</v>
      </c>
      <c r="G448" s="157">
        <f t="shared" si="1371"/>
        <v>6.3574850299401193</v>
      </c>
      <c r="H448" s="157">
        <f t="shared" si="1378"/>
        <v>6.3347255369928401</v>
      </c>
      <c r="I448" s="157">
        <f t="shared" si="1385"/>
        <v>6.3259185700099305</v>
      </c>
      <c r="J448" s="157">
        <f t="shared" si="1392"/>
        <v>6.2959082822692229</v>
      </c>
      <c r="K448" s="157">
        <f t="shared" si="1399"/>
        <v>6.2772960189199845</v>
      </c>
      <c r="L448" s="157">
        <f t="shared" si="1406"/>
        <v>6.2563347083087804</v>
      </c>
      <c r="M448" s="157">
        <f t="shared" si="1413"/>
        <v>6.2477442134170262</v>
      </c>
      <c r="N448" s="157">
        <f t="shared" si="1420"/>
        <v>6.2403996865203766</v>
      </c>
      <c r="O448" s="157">
        <f t="shared" si="1427"/>
        <v>6.2294152161157834</v>
      </c>
      <c r="P448" s="157">
        <f t="shared" si="1434"/>
        <v>6.2269794721407621</v>
      </c>
      <c r="Q448" s="157">
        <f t="shared" si="1441"/>
        <v>6.2208984374999998</v>
      </c>
      <c r="R448" s="157">
        <f t="shared" si="1448"/>
        <v>6.2184693479109718</v>
      </c>
      <c r="S448" s="157">
        <f t="shared" si="1455"/>
        <v>6.1918740279937792</v>
      </c>
      <c r="T448" s="157">
        <f t="shared" si="1462"/>
        <v>6.1846601941747572</v>
      </c>
      <c r="U448" s="157">
        <f t="shared" si="1469"/>
        <v>6.1643119798722665</v>
      </c>
      <c r="V448" s="157">
        <f t="shared" si="1476"/>
        <v>6.1607350096711802</v>
      </c>
      <c r="W448" s="157">
        <f t="shared" si="1483"/>
        <v>6.1440972222222223</v>
      </c>
      <c r="X448" s="157">
        <f t="shared" si="1490"/>
        <v>6.1204842428900843</v>
      </c>
      <c r="Y448" s="157">
        <f t="shared" si="1497"/>
        <v>6.1310875842155923</v>
      </c>
      <c r="Z448" s="157">
        <f t="shared" si="1504"/>
        <v>6.1204842428900843</v>
      </c>
      <c r="AA448" s="157">
        <f t="shared" si="1511"/>
        <v>6.109917513907539</v>
      </c>
      <c r="AB448" s="157">
        <f t="shared" si="1518"/>
        <v>6.113435700575816</v>
      </c>
      <c r="AC448" s="157">
        <f t="shared" si="1525"/>
        <v>6.094718714121699</v>
      </c>
      <c r="AD448" s="157">
        <f t="shared" si="1532"/>
        <v>6.0714830346930997</v>
      </c>
      <c r="AE448" s="157">
        <f t="shared" si="1539"/>
        <v>6.0680129548485429</v>
      </c>
      <c r="AF448" s="157">
        <f t="shared" si="1546"/>
        <v>6.0587787711622596</v>
      </c>
      <c r="AG448" s="157">
        <f t="shared" si="1553"/>
        <v>6.0415402124430955</v>
      </c>
      <c r="AH448" s="157">
        <f t="shared" si="1562"/>
        <v>6.0255391600454029</v>
      </c>
      <c r="AI448" s="157">
        <f t="shared" si="1569"/>
        <v>6.0312440825601215</v>
      </c>
      <c r="AJ448" s="157">
        <f t="shared" si="1576"/>
        <v>6.0358158044343373</v>
      </c>
      <c r="AK448" s="157">
        <f t="shared" si="1583"/>
        <v>6.0266792809839167</v>
      </c>
      <c r="AL448" s="157">
        <f t="shared" si="1590"/>
        <v>6.0005651846269785</v>
      </c>
      <c r="AM448" s="157">
        <f t="shared" si="1597"/>
        <v>5.9904081248824523</v>
      </c>
      <c r="AN448" s="157">
        <f t="shared" si="1604"/>
        <v>5.9802853924145705</v>
      </c>
      <c r="AO448" s="157">
        <f t="shared" si="1611"/>
        <v>5.9825319308790386</v>
      </c>
      <c r="AP448" s="157">
        <f t="shared" si="1618"/>
        <v>5.9859049050930278</v>
      </c>
      <c r="AQ448" s="157">
        <f t="shared" si="1625"/>
        <v>5.9701968134957824</v>
      </c>
      <c r="AR448" s="157">
        <f t="shared" si="1632"/>
        <v>5.9467886482449588</v>
      </c>
      <c r="AS448" s="157">
        <f t="shared" si="1639"/>
        <v>5.9312849162011174</v>
      </c>
      <c r="AT448" s="157">
        <f t="shared" si="1646"/>
        <v>5.9257674418604651</v>
      </c>
      <c r="AU448" s="157">
        <f t="shared" si="1653"/>
        <v>5.9169608025264724</v>
      </c>
      <c r="AV448" s="157">
        <f t="shared" si="1660"/>
        <v>5.9092764378478666</v>
      </c>
      <c r="AW448" s="157">
        <f t="shared" si="1667"/>
        <v>5.8885191347753745</v>
      </c>
      <c r="AX448" s="157">
        <f t="shared" si="1674"/>
        <v>5.8528114663726569</v>
      </c>
      <c r="AY448" s="157">
        <f t="shared" si="1681"/>
        <v>5.8249817117776148</v>
      </c>
      <c r="AZ448" s="157">
        <f t="shared" si="1688"/>
        <v>5.8122262773722628</v>
      </c>
      <c r="BA448" s="157">
        <f t="shared" si="1695"/>
        <v>5.7942514098599238</v>
      </c>
      <c r="BB448" s="157">
        <f t="shared" si="1702"/>
        <v>5.8037536443148685</v>
      </c>
      <c r="BC448" s="157">
        <f t="shared" si="1709"/>
        <v>5.8048113723346093</v>
      </c>
      <c r="BD448" s="157">
        <f t="shared" si="1716"/>
        <v>5.7910909090909088</v>
      </c>
      <c r="BE448" s="157">
        <f t="shared" si="1723"/>
        <v>5.8016393442622949</v>
      </c>
      <c r="BF448" s="157">
        <f t="shared" si="1730"/>
        <v>5.7837297984383511</v>
      </c>
      <c r="BG448" s="157">
        <f t="shared" si="1737"/>
        <v>5.7805807622504535</v>
      </c>
      <c r="BH448" s="157">
        <f t="shared" ref="BH448:BH487" si="1744">($B448/$B$63)</f>
        <v>5.7753399818676341</v>
      </c>
      <c r="BI448" s="157">
        <f t="shared" si="1309"/>
        <v>5.7482403898213317</v>
      </c>
      <c r="BJ448" s="157">
        <f t="shared" si="1315"/>
        <v>5.7451298701298699</v>
      </c>
      <c r="BK448" s="157">
        <f t="shared" si="1321"/>
        <v>5.7244787922358018</v>
      </c>
      <c r="BL448" s="157">
        <f t="shared" si="1327"/>
        <v>5.7275669843553318</v>
      </c>
      <c r="BM448" s="157">
        <f t="shared" si="1333"/>
        <v>5.7265372168284792</v>
      </c>
      <c r="BN448" s="157">
        <f t="shared" si="1339"/>
        <v>5.6998926270579817</v>
      </c>
      <c r="BO448" s="157">
        <f t="shared" si="1345"/>
        <v>5.6815911523367824</v>
      </c>
      <c r="BP448" s="157">
        <f t="shared" si="1351"/>
        <v>5.6543582460500623</v>
      </c>
      <c r="BQ448" s="157">
        <f t="shared" si="1358"/>
        <v>5.6503459286854714</v>
      </c>
      <c r="BR448" s="157">
        <f t="shared" si="1365"/>
        <v>5.6513484740951032</v>
      </c>
      <c r="BS448" s="157">
        <f t="shared" si="1372"/>
        <v>5.6273851590106005</v>
      </c>
      <c r="BT448" s="157">
        <f t="shared" si="1379"/>
        <v>5.617460317460317</v>
      </c>
      <c r="BU448" s="157">
        <f t="shared" si="1386"/>
        <v>5.6303694537740849</v>
      </c>
      <c r="BV448" s="157">
        <f t="shared" si="1393"/>
        <v>5.6065833480021121</v>
      </c>
      <c r="BW448" s="157">
        <f t="shared" si="1400"/>
        <v>5.5977152899824256</v>
      </c>
      <c r="BX448" s="157">
        <f t="shared" si="1407"/>
        <v>5.5977152899824256</v>
      </c>
      <c r="BY448" s="157">
        <f t="shared" si="1414"/>
        <v>5.5547610742936868</v>
      </c>
      <c r="BZ448" s="157">
        <f t="shared" si="1421"/>
        <v>5.5470219435736681</v>
      </c>
      <c r="CA448" s="157">
        <f t="shared" si="1428"/>
        <v>5.5019865261703229</v>
      </c>
      <c r="CB448" s="157">
        <f t="shared" si="1435"/>
        <v>5.4896587383660806</v>
      </c>
      <c r="CC448" s="157">
        <f t="shared" si="1442"/>
        <v>5.4764442916093534</v>
      </c>
      <c r="CD448" s="157">
        <f t="shared" si="1449"/>
        <v>5.4670442842430482</v>
      </c>
      <c r="CE448" s="157">
        <f t="shared" si="1456"/>
        <v>5.4502053388090346</v>
      </c>
      <c r="CF448" s="157">
        <f t="shared" si="1463"/>
        <v>5.4334698055271238</v>
      </c>
      <c r="CG448" s="157">
        <f t="shared" si="1470"/>
        <v>5.4242166212534064</v>
      </c>
      <c r="CH448" s="157">
        <f t="shared" si="1477"/>
        <v>5.4288392704959945</v>
      </c>
      <c r="CI448" s="157">
        <f t="shared" si="1484"/>
        <v>5.3975597356380272</v>
      </c>
      <c r="CJ448" s="157">
        <f t="shared" si="1491"/>
        <v>5.3866057838660577</v>
      </c>
      <c r="CK448" s="157">
        <f t="shared" si="1498"/>
        <v>5.3793278162472555</v>
      </c>
      <c r="CL448" s="157">
        <f t="shared" si="1505"/>
        <v>5.3693526635198925</v>
      </c>
      <c r="CM448" s="157">
        <f t="shared" si="1512"/>
        <v>5.3603163917872774</v>
      </c>
      <c r="CN448" s="157">
        <f t="shared" si="1519"/>
        <v>5.3495129324823649</v>
      </c>
      <c r="CO448" s="157">
        <f t="shared" si="1526"/>
        <v>5.3129274395329444</v>
      </c>
      <c r="CP448" s="157">
        <f t="shared" si="1533"/>
        <v>5.3040799333888424</v>
      </c>
      <c r="CQ448" s="157">
        <f t="shared" si="1540"/>
        <v>5.2707264603673671</v>
      </c>
      <c r="CR448" s="157">
        <f t="shared" si="1547"/>
        <v>5.2559405940594059</v>
      </c>
      <c r="CS448" s="162">
        <f t="shared" si="1554"/>
        <v>5.2377898371978295</v>
      </c>
      <c r="CT448" s="163">
        <f t="shared" si="1563"/>
        <v>5.2274741506646976</v>
      </c>
      <c r="CU448" s="163">
        <f t="shared" si="1570"/>
        <v>5.2274741506646976</v>
      </c>
      <c r="CV448" s="163">
        <f t="shared" si="1577"/>
        <v>5.2171990171990172</v>
      </c>
      <c r="CW448" s="163">
        <f t="shared" si="1584"/>
        <v>5.2146365422396856</v>
      </c>
      <c r="CX448" s="163">
        <f t="shared" si="1591"/>
        <v>5.2146365422396856</v>
      </c>
      <c r="CY448" s="163">
        <f t="shared" si="1598"/>
        <v>5.2129296235679217</v>
      </c>
      <c r="CZ448" s="163">
        <f t="shared" si="1605"/>
        <v>5.2129296235679217</v>
      </c>
      <c r="DA448" s="163">
        <f t="shared" si="1612"/>
        <v>5.2114199323600197</v>
      </c>
      <c r="DB448" s="163">
        <f t="shared" si="1619"/>
        <v>5.2061131088591042</v>
      </c>
      <c r="DC448" s="163">
        <f t="shared" si="1626"/>
        <v>5.195074213015821</v>
      </c>
      <c r="DD448" s="163">
        <f t="shared" si="1633"/>
        <v>5.1823950536934591</v>
      </c>
      <c r="DE448" s="163">
        <f t="shared" si="1640"/>
        <v>5.1815519765739388</v>
      </c>
      <c r="DF448" s="163">
        <f t="shared" si="1647"/>
        <v>5.1630734316745013</v>
      </c>
      <c r="DG448" s="163">
        <f t="shared" si="1654"/>
        <v>5.1547175918433403</v>
      </c>
      <c r="DH448" s="163">
        <f t="shared" si="1661"/>
        <v>5.1380867881916439</v>
      </c>
      <c r="DI448" s="163">
        <f t="shared" si="1668"/>
        <v>5.1256839394914708</v>
      </c>
      <c r="DJ448" s="163">
        <f t="shared" si="1675"/>
        <v>5.1232105517130453</v>
      </c>
      <c r="DK448" s="163">
        <f t="shared" si="1682"/>
        <v>5.122386619491798</v>
      </c>
      <c r="DL448" s="163">
        <f t="shared" si="1689"/>
        <v>5.1092396535129936</v>
      </c>
      <c r="DM448" s="163">
        <f t="shared" si="1696"/>
        <v>5.1051450552973234</v>
      </c>
      <c r="DN448" s="163">
        <f t="shared" si="1703"/>
        <v>5.0986073315191289</v>
      </c>
      <c r="DO448" s="163">
        <f t="shared" si="1710"/>
        <v>5.0896452540747843</v>
      </c>
      <c r="DP448" s="163">
        <f t="shared" si="1717"/>
        <v>5.08152520740268</v>
      </c>
      <c r="DQ448" s="163">
        <f t="shared" si="1724"/>
        <v>5.055714285714286</v>
      </c>
      <c r="DR448" s="163">
        <f t="shared" si="1731"/>
        <v>5.0206494325346789</v>
      </c>
      <c r="DS448" s="163">
        <f t="shared" si="1738"/>
        <v>4.9829474342928659</v>
      </c>
      <c r="DT448" s="163">
        <f t="shared" ref="DT448:DT487" si="1745">($B448/$B$127)</f>
        <v>4.958125778331258</v>
      </c>
      <c r="DU448" s="163">
        <f t="shared" si="1310"/>
        <v>4.9335501858736057</v>
      </c>
      <c r="DV448" s="163">
        <f t="shared" si="1316"/>
        <v>4.9092170160295927</v>
      </c>
      <c r="DW448" s="163">
        <f t="shared" si="1322"/>
        <v>4.8851226993865033</v>
      </c>
      <c r="DX448" s="163">
        <f t="shared" si="1328"/>
        <v>4.8605218983671596</v>
      </c>
      <c r="DY448" s="163">
        <f t="shared" si="1334"/>
        <v>4.8361676283024595</v>
      </c>
      <c r="DZ448" s="163">
        <f t="shared" si="1340"/>
        <v>4.8120562018431787</v>
      </c>
      <c r="EA448" s="163">
        <f t="shared" si="1346"/>
        <v>4.7881840048105833</v>
      </c>
      <c r="EB448" s="163">
        <f t="shared" si="1352"/>
        <v>4.7645474943904267</v>
      </c>
      <c r="EC448" s="163">
        <f t="shared" si="1359"/>
        <v>4.7411431973801728</v>
      </c>
      <c r="ED448" s="163">
        <f t="shared" si="1366"/>
        <v>4.7172689573459712</v>
      </c>
      <c r="EE448" s="163">
        <f t="shared" si="1373"/>
        <v>4.6936339522546415</v>
      </c>
      <c r="EF448" s="163">
        <f t="shared" si="1380"/>
        <v>4.6702346041055716</v>
      </c>
      <c r="EG448" s="163">
        <f t="shared" si="1387"/>
        <v>4.6470674058943686</v>
      </c>
      <c r="EH448" s="163">
        <f t="shared" si="1394"/>
        <v>4.6241289198606275</v>
      </c>
      <c r="EI448" s="163">
        <f t="shared" si="1401"/>
        <v>4.6014157757873448</v>
      </c>
      <c r="EJ448" s="163">
        <f t="shared" si="1408"/>
        <v>4.5782664941785249</v>
      </c>
      <c r="EK448" s="163">
        <f t="shared" si="1415"/>
        <v>4.5553489702517158</v>
      </c>
      <c r="EL448" s="163">
        <f t="shared" si="1422"/>
        <v>4.5326597409990041</v>
      </c>
      <c r="EM448" s="163">
        <f t="shared" si="1429"/>
        <v>4.5101954120645713</v>
      </c>
      <c r="EN448" s="163">
        <f t="shared" si="1436"/>
        <v>4.4879526560518528</v>
      </c>
      <c r="EO448" s="163">
        <f t="shared" si="1443"/>
        <v>4.4659282108805387</v>
      </c>
      <c r="EP448" s="163">
        <f t="shared" si="1450"/>
        <v>4.4434988839285712</v>
      </c>
      <c r="EQ448" s="163">
        <f t="shared" si="1457"/>
        <v>4.4212937257079403</v>
      </c>
      <c r="ER448" s="163">
        <f t="shared" si="1464"/>
        <v>4.3993093922651934</v>
      </c>
      <c r="ES448" s="163">
        <f t="shared" si="1471"/>
        <v>4.3775426058273776</v>
      </c>
      <c r="ET448" s="163">
        <f t="shared" si="1478"/>
        <v>4.3559901531728666</v>
      </c>
      <c r="EU448" s="163">
        <f t="shared" si="1485"/>
        <v>4.3340590556538308</v>
      </c>
      <c r="EV448" s="163">
        <f t="shared" si="1492"/>
        <v>4.3123476848090982</v>
      </c>
      <c r="EW448" s="163">
        <f t="shared" si="1499"/>
        <v>4.2908527549508282</v>
      </c>
      <c r="EX448" s="163">
        <f t="shared" si="1506"/>
        <v>4.2695710455764075</v>
      </c>
      <c r="EY448" s="163">
        <f t="shared" si="1513"/>
        <v>4.2484993997599041</v>
      </c>
      <c r="EZ448" s="163">
        <f t="shared" si="1520"/>
        <v>4.2276347225909214</v>
      </c>
      <c r="FA448" s="163">
        <f t="shared" si="1527"/>
        <v>4.2064183835182254</v>
      </c>
      <c r="FB448" s="163">
        <f t="shared" si="1534"/>
        <v>4.1854139290407355</v>
      </c>
      <c r="FC448" s="163">
        <f t="shared" si="1541"/>
        <v>4.16461820083682</v>
      </c>
      <c r="FD448" s="163">
        <f t="shared" si="1548"/>
        <v>4.1440281030444961</v>
      </c>
      <c r="FE448" s="163">
        <f t="shared" si="1555"/>
        <v>4.1236406007250128</v>
      </c>
      <c r="FF448" s="163">
        <f t="shared" si="1564"/>
        <v>4.1029241272703851</v>
      </c>
      <c r="FG448" s="163">
        <f t="shared" si="1571"/>
        <v>4.0824147654447573</v>
      </c>
      <c r="FH448" s="163">
        <f t="shared" si="1578"/>
        <v>4.0621094248182628</v>
      </c>
      <c r="FI448" s="163">
        <f t="shared" si="1585"/>
        <v>4.0420050761421322</v>
      </c>
      <c r="FJ448" s="163">
        <f t="shared" si="1592"/>
        <v>4.0220987498421517</v>
      </c>
      <c r="FK448" s="163">
        <f t="shared" si="1599"/>
        <v>4.0018846588767429</v>
      </c>
      <c r="FL448" s="163">
        <f t="shared" si="1606"/>
        <v>3.9818727340917617</v>
      </c>
      <c r="FM448" s="163">
        <f t="shared" si="1613"/>
        <v>3.9620599577061824</v>
      </c>
      <c r="FN448" s="163">
        <f t="shared" si="1620"/>
        <v>3.9424433717044187</v>
      </c>
      <c r="FO448" s="163">
        <f t="shared" si="1627"/>
        <v>3.9230200763640841</v>
      </c>
      <c r="FP448" s="163">
        <f t="shared" si="1634"/>
        <v>3.9033088235294118</v>
      </c>
      <c r="FQ448" s="163">
        <f t="shared" si="1641"/>
        <v>3.8837946591879038</v>
      </c>
      <c r="FR448" s="163">
        <f t="shared" si="1648"/>
        <v>3.8644746420771656</v>
      </c>
      <c r="FS448" s="163">
        <f t="shared" si="1655"/>
        <v>3.8453458891705905</v>
      </c>
      <c r="FT448" s="163">
        <f t="shared" si="1662"/>
        <v>3.8264055742431524</v>
      </c>
      <c r="FU448" s="163">
        <f t="shared" si="1669"/>
        <v>3.8071957924934257</v>
      </c>
      <c r="FV448" s="163">
        <f t="shared" si="1676"/>
        <v>3.7881779257849666</v>
      </c>
      <c r="FW448" s="163">
        <f t="shared" si="1683"/>
        <v>3.7693491124260357</v>
      </c>
      <c r="FX448" s="163">
        <f t="shared" si="1690"/>
        <v>3.7507065473386718</v>
      </c>
      <c r="FY448" s="163">
        <f t="shared" si="1697"/>
        <v>3.7322474806655732</v>
      </c>
      <c r="FZ448" s="163">
        <f t="shared" si="1704"/>
        <v>3.713536201469045</v>
      </c>
      <c r="GA448" s="163">
        <f t="shared" si="1711"/>
        <v>3.6950116009280745</v>
      </c>
      <c r="GB448" s="163">
        <f t="shared" si="1718"/>
        <v>3.676670899226596</v>
      </c>
      <c r="GC448" s="163">
        <f t="shared" si="1725"/>
        <v>3.6585113714679531</v>
      </c>
      <c r="GD448" s="163">
        <f t="shared" si="1732"/>
        <v>3.6401142857142856</v>
      </c>
      <c r="GE448" s="163">
        <f t="shared" si="1739"/>
        <v>3.6219012963384127</v>
      </c>
      <c r="GF448" s="163">
        <f t="shared" ref="GF448:GF487" si="1746">($B448/$B$191)</f>
        <v>3.6038696537678208</v>
      </c>
      <c r="GG448" s="163">
        <f t="shared" si="1311"/>
        <v>3.586016662913758</v>
      </c>
      <c r="GH448" s="163">
        <f t="shared" si="1317"/>
        <v>3.5683396818283666</v>
      </c>
      <c r="GI448" s="163">
        <f t="shared" si="1323"/>
        <v>3.5504403076580093</v>
      </c>
      <c r="GJ448" s="163">
        <f t="shared" si="1329"/>
        <v>3.5327196095829638</v>
      </c>
      <c r="GK448" s="163">
        <f t="shared" si="1335"/>
        <v>3.515174925504911</v>
      </c>
      <c r="GL448" s="163">
        <f t="shared" si="1341"/>
        <v>3.4978036459477266</v>
      </c>
      <c r="GM448" s="163">
        <f t="shared" si="1347"/>
        <v>3.4802229020979021</v>
      </c>
      <c r="GN448" s="163">
        <f t="shared" si="1353"/>
        <v>3.4628180039138945</v>
      </c>
      <c r="GO448" s="163">
        <f t="shared" si="1360"/>
        <v>3.4455863262656861</v>
      </c>
      <c r="GP448" s="163">
        <f t="shared" si="1367"/>
        <v>3.4285252960172228</v>
      </c>
      <c r="GQ448" s="163">
        <f t="shared" si="1374"/>
        <v>3.4116323907455013</v>
      </c>
      <c r="GR448" s="163">
        <f t="shared" si="1381"/>
        <v>3.3945433230310136</v>
      </c>
      <c r="GS448" s="163">
        <f t="shared" si="1388"/>
        <v>3.3776246023329799</v>
      </c>
      <c r="GT448" s="163">
        <f t="shared" si="1395"/>
        <v>3.3608736942070276</v>
      </c>
      <c r="GU448" s="163">
        <f t="shared" si="1402"/>
        <v>3.3442881142377154</v>
      </c>
      <c r="GV448" s="163">
        <f t="shared" si="1409"/>
        <v>3.3275177601337234</v>
      </c>
      <c r="GW448" s="163">
        <f t="shared" si="1416"/>
        <v>3.3109147609147609</v>
      </c>
      <c r="GX448" s="163">
        <f t="shared" si="1423"/>
        <v>3.2944766239139427</v>
      </c>
      <c r="GY448" s="163">
        <f t="shared" si="1430"/>
        <v>3.2782009057225197</v>
      </c>
      <c r="GZ448" s="163">
        <f t="shared" si="1437"/>
        <v>3.2617511520737326</v>
      </c>
      <c r="HA448" s="163">
        <f t="shared" si="1444"/>
        <v>3.2454656613001833</v>
      </c>
      <c r="HB448" s="163">
        <f t="shared" si="1451"/>
        <v>3.2293419851972018</v>
      </c>
      <c r="HC448" s="163">
        <f t="shared" si="1458"/>
        <v>3.2133777239709445</v>
      </c>
      <c r="HD448" s="163">
        <f t="shared" si="1465"/>
        <v>3.1972495482834771</v>
      </c>
      <c r="HE448" s="163">
        <f t="shared" si="1472"/>
        <v>3.1812824610467438</v>
      </c>
      <c r="HF448" s="163">
        <f t="shared" si="1479"/>
        <v>3.165474060822898</v>
      </c>
      <c r="HG448" s="163">
        <f t="shared" si="1486"/>
        <v>3.1498219936708862</v>
      </c>
      <c r="HH448" s="163">
        <f t="shared" si="1493"/>
        <v>3.1340155465905735</v>
      </c>
      <c r="HI448" s="163">
        <f t="shared" si="1500"/>
        <v>3.118366947327198</v>
      </c>
      <c r="HJ448" s="163">
        <f t="shared" si="1507"/>
        <v>3.1028738431563565</v>
      </c>
      <c r="HK448" s="163">
        <f t="shared" si="1514"/>
        <v>3.087533927879023</v>
      </c>
      <c r="HL448" s="163">
        <f t="shared" si="1521"/>
        <v>3.0720486111111112</v>
      </c>
      <c r="HM448" s="163">
        <f t="shared" si="1528"/>
        <v>3.056717850287908</v>
      </c>
      <c r="HN448" s="163">
        <f t="shared" si="1535"/>
        <v>3.0415393430099313</v>
      </c>
      <c r="HO448" s="163">
        <f t="shared" si="1542"/>
        <v>3.0265108323831242</v>
      </c>
      <c r="HP448" s="163">
        <f t="shared" si="1549"/>
        <v>3.011345372033658</v>
      </c>
      <c r="HQ448" s="163">
        <f t="shared" si="1556"/>
        <v>2.9963311382878643</v>
      </c>
      <c r="HR448" s="163">
        <f t="shared" si="1565"/>
        <v>2.9814658803706826</v>
      </c>
      <c r="HS448" s="163">
        <f t="shared" si="1572"/>
        <v>2.96674739195231</v>
      </c>
      <c r="HT448" s="163">
        <f t="shared" si="1579"/>
        <v>2.9518999073215939</v>
      </c>
      <c r="HU448" s="163">
        <f t="shared" si="1586"/>
        <v>2.9372002950940614</v>
      </c>
      <c r="HV448" s="163">
        <f t="shared" si="1593"/>
        <v>2.9226463571297487</v>
      </c>
      <c r="HW448" s="163">
        <f t="shared" si="1600"/>
        <v>2.9082359386413441</v>
      </c>
      <c r="HX448" s="163">
        <f t="shared" si="1607"/>
        <v>2.893704006541292</v>
      </c>
      <c r="HY448" s="163">
        <f t="shared" si="1614"/>
        <v>2.8793165792804194</v>
      </c>
      <c r="HZ448" s="163">
        <f t="shared" si="1621"/>
        <v>2.8650715120985879</v>
      </c>
      <c r="IA448" s="163">
        <f t="shared" si="1628"/>
        <v>2.8507115367403562</v>
      </c>
      <c r="IB448" s="163">
        <f t="shared" si="1635"/>
        <v>2.8364947902751805</v>
      </c>
      <c r="IC448" s="163">
        <f t="shared" si="1642"/>
        <v>2.8224191404519274</v>
      </c>
      <c r="ID448" s="163">
        <f t="shared" si="1649"/>
        <v>2.8084824971342917</v>
      </c>
      <c r="IE448" s="163">
        <f t="shared" si="1656"/>
        <v>2.7944376206351991</v>
      </c>
      <c r="IF448" s="163">
        <f t="shared" si="1663"/>
        <v>2.7805325185508512</v>
      </c>
      <c r="IG448" s="163">
        <f t="shared" si="1670"/>
        <v>2.7667651146629604</v>
      </c>
      <c r="IH448" s="163">
        <f t="shared" si="1677"/>
        <v>2.7528954191875541</v>
      </c>
      <c r="II448" s="163">
        <f t="shared" si="1684"/>
        <v>2.7391640866873064</v>
      </c>
      <c r="IJ448" s="163">
        <f t="shared" si="1691"/>
        <v>2.7255690569912714</v>
      </c>
      <c r="IK448" s="163">
        <f t="shared" si="1698"/>
        <v>2.7121083106267032</v>
      </c>
      <c r="IL448" s="163">
        <f t="shared" si="1705"/>
        <v>2.698551215792595</v>
      </c>
      <c r="IM448" s="163">
        <f t="shared" si="1712"/>
        <v>2.6851289833080423</v>
      </c>
      <c r="IN448" s="163">
        <f t="shared" si="1719"/>
        <v>2.6718396107709084</v>
      </c>
      <c r="IO448" s="163">
        <f t="shared" si="1726"/>
        <v>2.6584592271095904</v>
      </c>
      <c r="IP448" s="163">
        <f t="shared" si="1733"/>
        <v>2.6452121916784321</v>
      </c>
      <c r="IQ448" s="163">
        <f t="shared" si="1740"/>
        <v>2.6320965209486817</v>
      </c>
      <c r="IR448" s="163">
        <f t="shared" ref="IR448:IR487" si="1747">($B448/$B$255)</f>
        <v>2.6188949185989148</v>
      </c>
      <c r="IS448" s="163">
        <f t="shared" si="1312"/>
        <v>2.6058250838583001</v>
      </c>
      <c r="IT448" s="163">
        <f t="shared" si="1318"/>
        <v>2.5928850537284274</v>
      </c>
      <c r="IU448" s="163">
        <f t="shared" si="1324"/>
        <v>2.5800729040097203</v>
      </c>
      <c r="IV448" s="163">
        <f t="shared" si="1330"/>
        <v>2.5671798178447651</v>
      </c>
      <c r="IW448" s="163">
        <f t="shared" si="1336"/>
        <v>2.5544149490737027</v>
      </c>
      <c r="IX448" s="163">
        <f t="shared" si="1342"/>
        <v>2.5417763945415368</v>
      </c>
      <c r="IY448" s="163">
        <f t="shared" si="1348"/>
        <v>2.5290614578370652</v>
      </c>
      <c r="IZ448" s="163">
        <f t="shared" si="1354"/>
        <v>2.5164730978904952</v>
      </c>
      <c r="JA448" s="163">
        <f t="shared" si="1361"/>
        <v>2.5040094339622643</v>
      </c>
      <c r="JB448" s="163">
        <f t="shared" si="1368"/>
        <v>2.491473717146433</v>
      </c>
      <c r="JC448" s="163">
        <f t="shared" si="1375"/>
        <v>2.479062889165629</v>
      </c>
      <c r="JD448" s="163">
        <f t="shared" si="1382"/>
        <v>2.4667750929368029</v>
      </c>
      <c r="JE448" s="163">
        <f t="shared" si="1389"/>
        <v>2.4544193573244972</v>
      </c>
      <c r="JF448" s="163">
        <f t="shared" si="1396"/>
        <v>2.4421867811685325</v>
      </c>
      <c r="JG448" s="163">
        <f t="shared" si="1403"/>
        <v>2.4300755321583885</v>
      </c>
      <c r="JH448" s="163">
        <f t="shared" si="1410"/>
        <v>2.4179002505124116</v>
      </c>
      <c r="JI448" s="163">
        <f t="shared" si="1417"/>
        <v>2.4058463630183549</v>
      </c>
      <c r="JJ448" s="163">
        <f t="shared" si="1424"/>
        <v>2.3939120631341599</v>
      </c>
      <c r="JK448" s="163">
        <f t="shared" si="1431"/>
        <v>2.3819174394256657</v>
      </c>
      <c r="JL448" s="163">
        <f t="shared" si="1438"/>
        <v>2.3700424138700797</v>
      </c>
      <c r="JM448" s="163">
        <f t="shared" si="1445"/>
        <v>2.3582852065748554</v>
      </c>
      <c r="JN448" s="163">
        <f t="shared" si="1452"/>
        <v>2.3464711949314867</v>
      </c>
      <c r="JO448" s="163">
        <f t="shared" si="1459"/>
        <v>2.3347749596833309</v>
      </c>
      <c r="JP448" s="163">
        <f t="shared" si="1466"/>
        <v>2.323194748358862</v>
      </c>
      <c r="JQ448" s="163">
        <f t="shared" si="1473"/>
        <v>2.3115610711952974</v>
      </c>
      <c r="JR448" s="163">
        <f t="shared" si="1480"/>
        <v>2.3000433275563257</v>
      </c>
      <c r="JS448" s="163">
        <f t="shared" si="1487"/>
        <v>2.2886397930588487</v>
      </c>
      <c r="JT448" s="163">
        <f t="shared" si="1494"/>
        <v>2.2771859583899334</v>
      </c>
      <c r="JU448" s="163">
        <f t="shared" si="1501"/>
        <v>2.2658461976239597</v>
      </c>
      <c r="JV448" s="163">
        <f t="shared" si="1508"/>
        <v>2.2546188150350392</v>
      </c>
      <c r="JW448" s="163">
        <f t="shared" si="1515"/>
        <v>2.2433441329764756</v>
      </c>
      <c r="JX448" s="163">
        <f t="shared" si="1522"/>
        <v>2.2321816525334643</v>
      </c>
      <c r="JY448" s="163">
        <f t="shared" si="1529"/>
        <v>2.2211297071129708</v>
      </c>
      <c r="JZ448" s="163">
        <f t="shared" si="1536"/>
        <v>2.2100333055786843</v>
      </c>
      <c r="KA448" s="163">
        <f t="shared" si="1543"/>
        <v>2.1990472245236123</v>
      </c>
      <c r="KB448" s="163">
        <f t="shared" si="1550"/>
        <v>2.1881698268755154</v>
      </c>
      <c r="KC448" s="163">
        <f t="shared" si="1557"/>
        <v>2.1772506664843805</v>
      </c>
      <c r="KD448" s="163">
        <f t="shared" si="1566"/>
        <v>2.1664399401441981</v>
      </c>
      <c r="KE448" s="163">
        <f t="shared" si="1573"/>
        <v>2.1555901461829996</v>
      </c>
      <c r="KF448" s="163">
        <f t="shared" si="1580"/>
        <v>2.144848484848485</v>
      </c>
      <c r="KG448" s="163">
        <f t="shared" si="1587"/>
        <v>2.1342133476279819</v>
      </c>
      <c r="KH448" s="163">
        <f t="shared" si="1594"/>
        <v>2.1235415694379625</v>
      </c>
      <c r="KI448" s="163">
        <f t="shared" si="1601"/>
        <v>2.1129759851399763</v>
      </c>
      <c r="KJ448" s="163">
        <f t="shared" si="1608"/>
        <v>2.1025150174929039</v>
      </c>
      <c r="KK448" s="163">
        <f t="shared" si="1615"/>
        <v>2.0920197044334974</v>
      </c>
      <c r="KL448" s="163">
        <f t="shared" si="1622"/>
        <v>2.0816286517221099</v>
      </c>
      <c r="KM448" s="163">
        <f t="shared" si="1629"/>
        <v>2.0712056184159189</v>
      </c>
      <c r="KN448" s="163">
        <f t="shared" si="1636"/>
        <v>2.060886444516338</v>
      </c>
      <c r="KO448" s="163">
        <f t="shared" si="1643"/>
        <v>2.0506695853721348</v>
      </c>
      <c r="KP448" s="163">
        <f t="shared" si="1650"/>
        <v>2.040422805893658</v>
      </c>
      <c r="KQ448" s="163">
        <f t="shared" si="1657"/>
        <v>2.0302779194288627</v>
      </c>
      <c r="KR448" s="163">
        <f t="shared" si="1664"/>
        <v>2.0202334136749966</v>
      </c>
      <c r="KS448" s="163">
        <f t="shared" si="1671"/>
        <v>2.0101609340485957</v>
      </c>
      <c r="KT448" s="163">
        <f t="shared" si="1678"/>
        <v>2.0001883948756594</v>
      </c>
      <c r="KU448" s="163">
        <f t="shared" si="1685"/>
        <v>1.990189952511872</v>
      </c>
      <c r="KV448" s="163">
        <f t="shared" si="1692"/>
        <v>1.9802909723949267</v>
      </c>
      <c r="KW448" s="163">
        <f t="shared" si="1699"/>
        <v>1.9704899777282852</v>
      </c>
      <c r="KX448" s="163">
        <f t="shared" si="1706"/>
        <v>1.9606648199445984</v>
      </c>
      <c r="KY448" s="163">
        <f t="shared" si="1713"/>
        <v>1.9509371554575523</v>
      </c>
      <c r="KZ448" s="163">
        <f t="shared" si="1720"/>
        <v>1.9411872257435396</v>
      </c>
      <c r="LA448" s="163">
        <f t="shared" si="1727"/>
        <v>1.931534263189812</v>
      </c>
      <c r="LB448" s="163">
        <f t="shared" si="1734"/>
        <v>1.9219768283852281</v>
      </c>
      <c r="LC448" s="163">
        <f t="shared" si="1741"/>
        <v>1.9123986790753527</v>
      </c>
      <c r="LD448" s="163">
        <f t="shared" ref="LD448:LD487" si="1748">($B448/$B$319)</f>
        <v>1.9029155215676903</v>
      </c>
      <c r="LE448" s="163">
        <f t="shared" si="1313"/>
        <v>1.8934133872310071</v>
      </c>
      <c r="LF448" s="163">
        <f t="shared" si="1319"/>
        <v>1.8840056784573525</v>
      </c>
      <c r="LG448" s="163">
        <f t="shared" si="1325"/>
        <v>1.8745806603495969</v>
      </c>
      <c r="LH448" s="163">
        <f t="shared" si="1331"/>
        <v>1.8652494729444835</v>
      </c>
      <c r="LI448" s="163">
        <f t="shared" si="1337"/>
        <v>1.8560107219858983</v>
      </c>
      <c r="LJ448" s="163">
        <f t="shared" si="1343"/>
        <v>1.8467559575578361</v>
      </c>
      <c r="LK448" s="163">
        <f t="shared" si="1349"/>
        <v>1.8375930306352046</v>
      </c>
      <c r="LL448" s="163">
        <f t="shared" si="1355"/>
        <v>1.8284156142365098</v>
      </c>
      <c r="LM448" s="163">
        <f t="shared" si="1362"/>
        <v>1.8193294110927059</v>
      </c>
      <c r="LN448" s="163">
        <f t="shared" si="1369"/>
        <v>1.810230179028133</v>
      </c>
      <c r="LO448" s="163">
        <f t="shared" si="1376"/>
        <v>1.8012215121868462</v>
      </c>
      <c r="LP448" s="163">
        <f t="shared" si="1383"/>
        <v>1.7923020651623431</v>
      </c>
      <c r="LQ448" s="163">
        <f t="shared" si="1390"/>
        <v>1.783370660694289</v>
      </c>
      <c r="LR448" s="163">
        <f t="shared" si="1397"/>
        <v>1.7745278288484039</v>
      </c>
      <c r="LS448" s="163">
        <f t="shared" si="1404"/>
        <v>1.7656743721935806</v>
      </c>
      <c r="LT448" s="163">
        <f t="shared" si="1411"/>
        <v>1.7569088201224556</v>
      </c>
      <c r="LU448" s="163">
        <f t="shared" si="1418"/>
        <v>1.7481339187705818</v>
      </c>
      <c r="LV448" s="163">
        <f t="shared" si="1425"/>
        <v>1.7394462345038502</v>
      </c>
      <c r="LW448" s="163">
        <f t="shared" si="1432"/>
        <v>1.7307504211269902</v>
      </c>
      <c r="LX448" s="163">
        <f t="shared" si="1439"/>
        <v>1.7221411192214111</v>
      </c>
      <c r="LY448" s="163">
        <f t="shared" si="1446"/>
        <v>1.7136170441706569</v>
      </c>
      <c r="LZ448" s="163">
        <f t="shared" si="1453"/>
        <v>1.705085653104925</v>
      </c>
      <c r="MA448" s="163">
        <f t="shared" si="1460"/>
        <v>1.6966387897512385</v>
      </c>
      <c r="MB448" s="163">
        <f t="shared" si="1467"/>
        <v>1.6881857211003339</v>
      </c>
      <c r="MC448" s="163">
        <f t="shared" si="1474"/>
        <v>1.6798164653762988</v>
      </c>
      <c r="MD448" s="163">
        <f t="shared" si="1481"/>
        <v>1.6714420654911839</v>
      </c>
      <c r="ME448" s="163">
        <f t="shared" si="1488"/>
        <v>1.6631507493081301</v>
      </c>
      <c r="MF448" s="163">
        <f t="shared" si="1495"/>
        <v>1.6548553021250065</v>
      </c>
      <c r="MG448" s="163">
        <f t="shared" si="1502"/>
        <v>1.6466421961433078</v>
      </c>
      <c r="MH448" s="163">
        <f t="shared" si="1509"/>
        <v>1.638425925925926</v>
      </c>
      <c r="MI448" s="163">
        <f t="shared" si="1516"/>
        <v>1.6302912422582791</v>
      </c>
      <c r="MJ448" s="163">
        <f t="shared" si="1523"/>
        <v>1.6221543162719634</v>
      </c>
      <c r="MK448" s="163">
        <f t="shared" si="1530"/>
        <v>1.614098211118431</v>
      </c>
      <c r="ML448" s="163">
        <f t="shared" si="1537"/>
        <v>1.606040742234772</v>
      </c>
      <c r="MM448" s="163">
        <f t="shared" si="1544"/>
        <v>1.5980633184486479</v>
      </c>
      <c r="MN448" s="163">
        <f t="shared" si="1551"/>
        <v>1.5900853676800959</v>
      </c>
      <c r="MO448" s="163">
        <f t="shared" si="1558"/>
        <v>1.5821866772639213</v>
      </c>
      <c r="MP448" s="163">
        <f t="shared" si="1567"/>
        <v>1.574288256227758</v>
      </c>
      <c r="MQ448" s="163">
        <f t="shared" si="1574"/>
        <v>1.5664683027590616</v>
      </c>
      <c r="MR448" s="163">
        <f t="shared" si="1581"/>
        <v>1.5586493760704674</v>
      </c>
      <c r="MS448" s="163">
        <f t="shared" si="1588"/>
        <v>1.5509081170570191</v>
      </c>
      <c r="MT448" s="163">
        <f t="shared" si="1595"/>
        <v>1.5431686046511628</v>
      </c>
      <c r="MU448" s="163">
        <f t="shared" si="1602"/>
        <v>1.5355059538157452</v>
      </c>
      <c r="MV448" s="163">
        <f t="shared" si="1609"/>
        <v>1.5278457331990214</v>
      </c>
      <c r="MW448" s="163">
        <f t="shared" si="1616"/>
        <v>1.5202615626939049</v>
      </c>
      <c r="MX448" s="163">
        <f t="shared" si="1623"/>
        <v>1.51268047112462</v>
      </c>
      <c r="MY448" s="163">
        <f t="shared" si="1630"/>
        <v>1.5051746136761022</v>
      </c>
      <c r="MZ448" s="163">
        <f t="shared" si="1637"/>
        <v>1.497672450275074</v>
      </c>
      <c r="NA448" s="163">
        <f t="shared" si="1644"/>
        <v>1.4902447012585973</v>
      </c>
      <c r="NB448" s="163">
        <f t="shared" si="1651"/>
        <v>1.4828212290502794</v>
      </c>
      <c r="NC448" s="163">
        <f t="shared" si="1658"/>
        <v>1.4754713484967805</v>
      </c>
      <c r="ND448" s="163">
        <f t="shared" si="1665"/>
        <v>1.4681262963816548</v>
      </c>
      <c r="NE448" s="163">
        <f t="shared" si="1672"/>
        <v>1.4608540109159289</v>
      </c>
      <c r="NF448" s="163">
        <f t="shared" si="1679"/>
        <v>1.4535870755750273</v>
      </c>
      <c r="NG448" s="163">
        <f t="shared" si="1686"/>
        <v>1.4463264008718555</v>
      </c>
      <c r="NH448" s="163">
        <f t="shared" si="1693"/>
        <v>1.4391378998734863</v>
      </c>
      <c r="NI448" s="163">
        <f t="shared" si="1700"/>
        <v>1.4319561210268399</v>
      </c>
      <c r="NJ448" s="163">
        <f t="shared" si="1707"/>
        <v>1.4248456652053323</v>
      </c>
      <c r="NK448" s="163">
        <f t="shared" si="1714"/>
        <v>1.4177423662423216</v>
      </c>
      <c r="NL448" s="163">
        <f t="shared" si="1721"/>
        <v>1.4107095402604306</v>
      </c>
      <c r="NM448" s="163">
        <f t="shared" si="1728"/>
        <v>1.4036842801110572</v>
      </c>
      <c r="NN448" s="163">
        <f t="shared" si="1735"/>
        <v>1.3967286440975268</v>
      </c>
      <c r="NO448" s="163">
        <f t="shared" si="1742"/>
        <v>1.3897809581987957</v>
      </c>
      <c r="NP448" s="163">
        <f t="shared" ref="NP448:NP487" si="1749">($B448/$B$383)</f>
        <v>1.3828420092910172</v>
      </c>
      <c r="NQ448" s="163">
        <f t="shared" si="1314"/>
        <v>1.3759720062208398</v>
      </c>
      <c r="NR448" s="163">
        <f t="shared" si="1320"/>
        <v>1.3691110729023384</v>
      </c>
      <c r="NS448" s="163">
        <f t="shared" si="1326"/>
        <v>1.3623182207014541</v>
      </c>
      <c r="NT448" s="163">
        <f t="shared" si="1332"/>
        <v>1.3555347491169085</v>
      </c>
      <c r="NU448" s="163">
        <f t="shared" si="1338"/>
        <v>1.3488184975014821</v>
      </c>
      <c r="NV448" s="163">
        <f t="shared" si="1344"/>
        <v>1.3421119163997977</v>
      </c>
      <c r="NW448" s="163">
        <f t="shared" si="1350"/>
        <v>1.3354157058404259</v>
      </c>
      <c r="NX448" s="163">
        <f t="shared" si="1356"/>
        <v>1.3287859824780976</v>
      </c>
      <c r="NY448" s="163">
        <f t="shared" si="1363"/>
        <v>1.3221668742216688</v>
      </c>
      <c r="NZ448" s="163">
        <f t="shared" si="1370"/>
        <v>1.3156133828996281</v>
      </c>
      <c r="OA448" s="163">
        <f t="shared" si="1377"/>
        <v>1.3090707328099955</v>
      </c>
      <c r="OB448" s="163">
        <f t="shared" si="1384"/>
        <v>1.3025395656974605</v>
      </c>
      <c r="OC448" s="163">
        <f t="shared" si="1391"/>
        <v>1.2960732451678536</v>
      </c>
      <c r="OD448" s="163">
        <f t="shared" si="1398"/>
        <v>1.289618592598591</v>
      </c>
      <c r="OE448" s="163">
        <f t="shared" si="1405"/>
        <v>1.2832279118488377</v>
      </c>
      <c r="OF448" s="163">
        <f t="shared" si="1412"/>
        <v>1.2768490679494888</v>
      </c>
      <c r="OG448" s="163">
        <f t="shared" si="1419"/>
        <v>1.2704826485839649</v>
      </c>
      <c r="OH448" s="163">
        <f t="shared" si="1426"/>
        <v>1.2641794006747371</v>
      </c>
      <c r="OI448" s="163">
        <f t="shared" si="1433"/>
        <v>1.2578887089767388</v>
      </c>
      <c r="OJ448" s="163">
        <f t="shared" si="1440"/>
        <v>1.2516111285759195</v>
      </c>
      <c r="OK448" s="163">
        <f t="shared" si="1447"/>
        <v>1.2453958944281525</v>
      </c>
      <c r="OL448" s="163">
        <f t="shared" si="1454"/>
        <v>1.2391938684200288</v>
      </c>
      <c r="OM448" s="163">
        <f t="shared" si="1461"/>
        <v>1.2330055744812636</v>
      </c>
      <c r="ON448" s="163">
        <f t="shared" si="1468"/>
        <v>1.2268787797080236</v>
      </c>
      <c r="OO448" s="163">
        <f t="shared" si="1475"/>
        <v>1.2207657813038979</v>
      </c>
      <c r="OP448" s="163">
        <f t="shared" si="1482"/>
        <v>1.2147133976583655</v>
      </c>
      <c r="OQ448" s="163">
        <f t="shared" si="1489"/>
        <v>1.2086748633879782</v>
      </c>
      <c r="OR448" s="163">
        <f t="shared" si="1496"/>
        <v>1.2026506570004531</v>
      </c>
      <c r="OS448" s="163">
        <f t="shared" si="1503"/>
        <v>1.1966862037871957</v>
      </c>
      <c r="OT448" s="163">
        <f t="shared" si="1510"/>
        <v>1.1907361022841976</v>
      </c>
      <c r="OU448" s="163">
        <f t="shared" si="1517"/>
        <v>1.1848008034817543</v>
      </c>
      <c r="OV448" s="163">
        <f t="shared" si="1524"/>
        <v>1.1789243809453307</v>
      </c>
      <c r="OW448" s="163">
        <f t="shared" si="1531"/>
        <v>1.1730627578078963</v>
      </c>
      <c r="OX448" s="163">
        <f t="shared" si="1538"/>
        <v>1.1672163588390501</v>
      </c>
      <c r="OY448" s="163">
        <f t="shared" si="1545"/>
        <v>1.1614279463243875</v>
      </c>
      <c r="OZ448" s="163">
        <f t="shared" si="1552"/>
        <v>1.1556547295090889</v>
      </c>
      <c r="PA448" s="163">
        <f t="shared" si="1559"/>
        <v>1.149897108198852</v>
      </c>
      <c r="PB448" s="163">
        <f t="shared" si="1568"/>
        <v>1.1441965729065633</v>
      </c>
      <c r="PC448" s="163">
        <f t="shared" si="1575"/>
        <v>1.1385115813554476</v>
      </c>
      <c r="PD448" s="163">
        <f t="shared" si="1582"/>
        <v>1.132842509603073</v>
      </c>
      <c r="PE448" s="163">
        <f t="shared" si="1589"/>
        <v>1.1271897229005203</v>
      </c>
      <c r="PF448" s="163">
        <f t="shared" si="1596"/>
        <v>1.1215930699345025</v>
      </c>
      <c r="PG448" s="163">
        <f t="shared" si="1603"/>
        <v>1.1160126138752628</v>
      </c>
      <c r="PH448" s="163">
        <f t="shared" si="1610"/>
        <v>1.1104486978349546</v>
      </c>
      <c r="PI448" s="163">
        <f t="shared" si="1617"/>
        <v>1.1049399847360022</v>
      </c>
      <c r="PJ448" s="163">
        <f t="shared" si="1624"/>
        <v>1.0994477045219193</v>
      </c>
      <c r="PK448" s="163">
        <f t="shared" si="1631"/>
        <v>1.0939721792890262</v>
      </c>
      <c r="PL448" s="163">
        <f t="shared" si="1638"/>
        <v>1.088513721335566</v>
      </c>
      <c r="PM448" s="163">
        <f t="shared" si="1645"/>
        <v>1.0831094637331247</v>
      </c>
      <c r="PN448" s="163">
        <f t="shared" si="1652"/>
        <v>1.0777221357515057</v>
      </c>
      <c r="PO448" s="163">
        <f t="shared" si="1659"/>
        <v>1.0723520301663187</v>
      </c>
      <c r="PP448" s="163">
        <f t="shared" si="1666"/>
        <v>1.0669994305048407</v>
      </c>
      <c r="PQ448" s="163">
        <f t="shared" si="1673"/>
        <v>1.0617000000000001</v>
      </c>
      <c r="PR448" s="163">
        <f t="shared" si="1680"/>
        <v>1.0564179104477611</v>
      </c>
      <c r="PS448" s="163">
        <f t="shared" si="1687"/>
        <v>1.0511534272796277</v>
      </c>
      <c r="PT448" s="163">
        <f t="shared" si="1694"/>
        <v>1.0459068072111122</v>
      </c>
      <c r="PU448" s="163">
        <f t="shared" si="1701"/>
        <v>1.0407123019114524</v>
      </c>
      <c r="PV448" s="163">
        <f t="shared" si="1708"/>
        <v>1.035535470446713</v>
      </c>
      <c r="PW448" s="163">
        <f t="shared" si="1715"/>
        <v>1.030376552795031</v>
      </c>
      <c r="PX448" s="163">
        <f t="shared" si="1722"/>
        <v>1.0252357807319663</v>
      </c>
      <c r="PY448" s="163">
        <f t="shared" si="1729"/>
        <v>1.0201460508615721</v>
      </c>
      <c r="PZ448" s="163">
        <f t="shared" si="1736"/>
        <v>1.0150742558480463</v>
      </c>
      <c r="QA448" s="163">
        <f t="shared" si="1743"/>
        <v>1.0100206120183923</v>
      </c>
      <c r="QB448" s="163">
        <f t="shared" ref="QB448:QB487" si="1750">($B448/$B$447)</f>
        <v>1.004985327990408</v>
      </c>
      <c r="QC448" s="156">
        <f>($B448/$B$448)</f>
        <v>1</v>
      </c>
      <c r="QD448" s="157"/>
      <c r="QE448" s="157"/>
      <c r="QF448" s="157"/>
      <c r="QG448" s="157"/>
      <c r="QH448" s="157"/>
      <c r="QI448" s="157"/>
      <c r="QJ448" s="157"/>
      <c r="QK448" s="157"/>
      <c r="QL448" s="157"/>
      <c r="QM448" s="157"/>
      <c r="QN448" s="157"/>
      <c r="QO448" s="157"/>
      <c r="QP448" s="157"/>
      <c r="QQ448" s="157"/>
      <c r="QR448" s="157"/>
      <c r="QS448" s="157"/>
      <c r="QT448" s="157"/>
      <c r="QU448" s="157"/>
      <c r="QV448" s="157"/>
      <c r="QW448" s="157"/>
      <c r="QX448" s="157"/>
      <c r="QY448" s="157"/>
      <c r="QZ448" s="157"/>
      <c r="RA448" s="157"/>
      <c r="RB448" s="157"/>
      <c r="RC448" s="157"/>
      <c r="RD448" s="157"/>
      <c r="RE448" s="157"/>
      <c r="RF448" s="157"/>
      <c r="RG448" s="157"/>
      <c r="RH448" s="157"/>
      <c r="RI448" s="157"/>
      <c r="RJ448" s="157"/>
      <c r="RK448" s="157"/>
      <c r="RL448" s="157"/>
      <c r="RM448" s="157"/>
      <c r="RN448" s="157"/>
      <c r="RO448" s="157"/>
      <c r="RP448" s="157"/>
    </row>
    <row r="449" spans="1:484" ht="13">
      <c r="A449" s="151">
        <v>53966</v>
      </c>
      <c r="B449" s="152">
        <f t="shared" si="1560"/>
        <v>32010</v>
      </c>
      <c r="C449" s="153">
        <f t="shared" si="1561"/>
        <v>5.0000000000000001E-3</v>
      </c>
      <c r="E449" s="157">
        <f t="shared" si="1357"/>
        <v>6.4419400281746828</v>
      </c>
      <c r="F449" s="157">
        <f t="shared" si="1364"/>
        <v>6.3930497303774718</v>
      </c>
      <c r="G449" s="157">
        <f t="shared" si="1371"/>
        <v>6.3892215568862278</v>
      </c>
      <c r="H449" s="157">
        <f t="shared" si="1378"/>
        <v>6.3663484486873507</v>
      </c>
      <c r="I449" s="157">
        <f t="shared" si="1385"/>
        <v>6.3574975173783512</v>
      </c>
      <c r="J449" s="157">
        <f t="shared" si="1392"/>
        <v>6.3273374184621467</v>
      </c>
      <c r="K449" s="157">
        <f t="shared" si="1399"/>
        <v>6.3086322428064641</v>
      </c>
      <c r="L449" s="157">
        <f t="shared" si="1406"/>
        <v>6.2875662934590455</v>
      </c>
      <c r="M449" s="157">
        <f t="shared" si="1413"/>
        <v>6.2789329148685757</v>
      </c>
      <c r="N449" s="157">
        <f t="shared" si="1420"/>
        <v>6.2715517241379306</v>
      </c>
      <c r="O449" s="157">
        <f t="shared" si="1427"/>
        <v>6.2605124193232937</v>
      </c>
      <c r="P449" s="157">
        <f t="shared" si="1434"/>
        <v>6.258064516129032</v>
      </c>
      <c r="Q449" s="157">
        <f t="shared" si="1441"/>
        <v>6.251953125</v>
      </c>
      <c r="R449" s="157">
        <f t="shared" si="1448"/>
        <v>6.2495119094103861</v>
      </c>
      <c r="S449" s="157">
        <f t="shared" si="1455"/>
        <v>6.2227838258164851</v>
      </c>
      <c r="T449" s="157">
        <f t="shared" si="1462"/>
        <v>6.2155339805825243</v>
      </c>
      <c r="U449" s="157">
        <f t="shared" si="1469"/>
        <v>6.1950841881168959</v>
      </c>
      <c r="V449" s="157">
        <f t="shared" si="1476"/>
        <v>6.1914893617021276</v>
      </c>
      <c r="W449" s="157">
        <f t="shared" si="1483"/>
        <v>6.1747685185185182</v>
      </c>
      <c r="X449" s="157">
        <f t="shared" si="1490"/>
        <v>6.1510376633358952</v>
      </c>
      <c r="Y449" s="157">
        <f t="shared" si="1497"/>
        <v>6.1616939364773824</v>
      </c>
      <c r="Z449" s="157">
        <f t="shared" si="1504"/>
        <v>6.1510376633358952</v>
      </c>
      <c r="AA449" s="157">
        <f t="shared" si="1511"/>
        <v>6.1404181853059656</v>
      </c>
      <c r="AB449" s="157">
        <f t="shared" si="1518"/>
        <v>6.1439539347408827</v>
      </c>
      <c r="AC449" s="157">
        <f t="shared" si="1525"/>
        <v>6.1251435132032146</v>
      </c>
      <c r="AD449" s="157">
        <f t="shared" si="1532"/>
        <v>6.1017918414029735</v>
      </c>
      <c r="AE449" s="157">
        <f t="shared" si="1539"/>
        <v>6.098304438940751</v>
      </c>
      <c r="AF449" s="157">
        <f t="shared" si="1546"/>
        <v>6.0890241582651701</v>
      </c>
      <c r="AG449" s="157">
        <f t="shared" si="1553"/>
        <v>6.0716995447647948</v>
      </c>
      <c r="AH449" s="157">
        <f t="shared" si="1562"/>
        <v>6.0556186152099887</v>
      </c>
      <c r="AI449" s="157">
        <f t="shared" si="1569"/>
        <v>6.0613520166635109</v>
      </c>
      <c r="AJ449" s="157">
        <f t="shared" si="1576"/>
        <v>6.0659465605457648</v>
      </c>
      <c r="AK449" s="157">
        <f t="shared" si="1583"/>
        <v>6.0567644276253549</v>
      </c>
      <c r="AL449" s="157">
        <f t="shared" si="1590"/>
        <v>6.0305199698568197</v>
      </c>
      <c r="AM449" s="157">
        <f t="shared" si="1597"/>
        <v>6.020312206131277</v>
      </c>
      <c r="AN449" s="157">
        <f t="shared" si="1604"/>
        <v>6.0101389410439356</v>
      </c>
      <c r="AO449" s="157">
        <f t="shared" si="1611"/>
        <v>6.0123966942148757</v>
      </c>
      <c r="AP449" s="157">
        <f t="shared" si="1618"/>
        <v>6.0157865062958091</v>
      </c>
      <c r="AQ449" s="157">
        <f t="shared" si="1625"/>
        <v>6</v>
      </c>
      <c r="AR449" s="157">
        <f t="shared" si="1632"/>
        <v>5.9764749813293498</v>
      </c>
      <c r="AS449" s="157">
        <f t="shared" si="1639"/>
        <v>5.960893854748603</v>
      </c>
      <c r="AT449" s="157">
        <f t="shared" si="1646"/>
        <v>5.9553488372093026</v>
      </c>
      <c r="AU449" s="157">
        <f t="shared" si="1653"/>
        <v>5.9464982351848414</v>
      </c>
      <c r="AV449" s="157">
        <f t="shared" si="1660"/>
        <v>5.9387755102040813</v>
      </c>
      <c r="AW449" s="157">
        <f t="shared" si="1667"/>
        <v>5.9179145867997782</v>
      </c>
      <c r="AX449" s="157">
        <f t="shared" si="1674"/>
        <v>5.8820286659316432</v>
      </c>
      <c r="AY449" s="157">
        <f t="shared" si="1681"/>
        <v>5.854059985369422</v>
      </c>
      <c r="AZ449" s="157">
        <f t="shared" si="1688"/>
        <v>5.8412408759124084</v>
      </c>
      <c r="BA449" s="157">
        <f t="shared" si="1695"/>
        <v>5.823176277969802</v>
      </c>
      <c r="BB449" s="157">
        <f t="shared" si="1702"/>
        <v>5.8327259475218662</v>
      </c>
      <c r="BC449" s="157">
        <f t="shared" si="1709"/>
        <v>5.833788955713505</v>
      </c>
      <c r="BD449" s="157">
        <f t="shared" si="1716"/>
        <v>5.82</v>
      </c>
      <c r="BE449" s="157">
        <f t="shared" si="1723"/>
        <v>5.8306010928961749</v>
      </c>
      <c r="BF449" s="157">
        <f t="shared" si="1730"/>
        <v>5.8126021427274379</v>
      </c>
      <c r="BG449" s="157">
        <f t="shared" si="1737"/>
        <v>5.809437386569873</v>
      </c>
      <c r="BH449" s="157">
        <f t="shared" si="1744"/>
        <v>5.804170444242974</v>
      </c>
      <c r="BI449" s="157">
        <f t="shared" ref="BI449:BI487" si="1751">($B449/$B$64)</f>
        <v>5.7769355711965353</v>
      </c>
      <c r="BJ449" s="157">
        <f t="shared" si="1315"/>
        <v>5.7738095238095237</v>
      </c>
      <c r="BK449" s="157">
        <f t="shared" si="1321"/>
        <v>5.753055355859094</v>
      </c>
      <c r="BL449" s="157">
        <f t="shared" si="1327"/>
        <v>5.7561589642150697</v>
      </c>
      <c r="BM449" s="157">
        <f t="shared" si="1333"/>
        <v>5.7551240560949299</v>
      </c>
      <c r="BN449" s="157">
        <f t="shared" si="1339"/>
        <v>5.728346456692913</v>
      </c>
      <c r="BO449" s="157">
        <f t="shared" si="1345"/>
        <v>5.7099536211202286</v>
      </c>
      <c r="BP449" s="157">
        <f t="shared" si="1351"/>
        <v>5.6825847683294866</v>
      </c>
      <c r="BQ449" s="157">
        <f t="shared" si="1358"/>
        <v>5.6785524215007985</v>
      </c>
      <c r="BR449" s="157">
        <f t="shared" si="1365"/>
        <v>5.6795599716110718</v>
      </c>
      <c r="BS449" s="157">
        <f t="shared" si="1372"/>
        <v>5.6554770318021204</v>
      </c>
      <c r="BT449" s="157">
        <f t="shared" si="1379"/>
        <v>5.6455026455026456</v>
      </c>
      <c r="BU449" s="157">
        <f t="shared" si="1386"/>
        <v>5.6584762241470745</v>
      </c>
      <c r="BV449" s="157">
        <f t="shared" si="1393"/>
        <v>5.6345713782784719</v>
      </c>
      <c r="BW449" s="157">
        <f t="shared" si="1400"/>
        <v>5.6256590509666085</v>
      </c>
      <c r="BX449" s="157">
        <f t="shared" si="1407"/>
        <v>5.6256590509666085</v>
      </c>
      <c r="BY449" s="157">
        <f t="shared" si="1414"/>
        <v>5.5824904080920827</v>
      </c>
      <c r="BZ449" s="157">
        <f t="shared" si="1421"/>
        <v>5.5747126436781613</v>
      </c>
      <c r="CA449" s="157">
        <f t="shared" si="1428"/>
        <v>5.529452409742615</v>
      </c>
      <c r="CB449" s="157">
        <f t="shared" si="1435"/>
        <v>5.5170630816959667</v>
      </c>
      <c r="CC449" s="157">
        <f t="shared" si="1442"/>
        <v>5.5037826685006879</v>
      </c>
      <c r="CD449" s="157">
        <f t="shared" si="1449"/>
        <v>5.494335736354274</v>
      </c>
      <c r="CE449" s="157">
        <f t="shared" si="1456"/>
        <v>5.4774127310061598</v>
      </c>
      <c r="CF449" s="157">
        <f t="shared" si="1463"/>
        <v>5.4605936540429889</v>
      </c>
      <c r="CG449" s="157">
        <f t="shared" si="1470"/>
        <v>5.4512942779291551</v>
      </c>
      <c r="CH449" s="157">
        <f t="shared" si="1477"/>
        <v>5.4559400034088972</v>
      </c>
      <c r="CI449" s="157">
        <f t="shared" si="1484"/>
        <v>5.4245043213014741</v>
      </c>
      <c r="CJ449" s="157">
        <f t="shared" si="1491"/>
        <v>5.4134956874682905</v>
      </c>
      <c r="CK449" s="157">
        <f t="shared" si="1498"/>
        <v>5.4061813882790073</v>
      </c>
      <c r="CL449" s="157">
        <f t="shared" si="1505"/>
        <v>5.3961564396493591</v>
      </c>
      <c r="CM449" s="157">
        <f t="shared" si="1512"/>
        <v>5.3870750589027265</v>
      </c>
      <c r="CN449" s="157">
        <f t="shared" si="1519"/>
        <v>5.3762176687940881</v>
      </c>
      <c r="CO449" s="157">
        <f t="shared" si="1526"/>
        <v>5.3394495412844041</v>
      </c>
      <c r="CP449" s="157">
        <f t="shared" si="1533"/>
        <v>5.3305578684429644</v>
      </c>
      <c r="CQ449" s="157">
        <f t="shared" si="1540"/>
        <v>5.2970378950852224</v>
      </c>
      <c r="CR449" s="157">
        <f t="shared" si="1547"/>
        <v>5.282178217821782</v>
      </c>
      <c r="CS449" s="162">
        <f t="shared" si="1554"/>
        <v>5.2639368524913666</v>
      </c>
      <c r="CT449" s="163">
        <f t="shared" si="1563"/>
        <v>5.2535696701132446</v>
      </c>
      <c r="CU449" s="163">
        <f t="shared" si="1570"/>
        <v>5.2535696701132446</v>
      </c>
      <c r="CV449" s="163">
        <f t="shared" si="1577"/>
        <v>5.243243243243243</v>
      </c>
      <c r="CW449" s="163">
        <f t="shared" si="1584"/>
        <v>5.2406679764243611</v>
      </c>
      <c r="CX449" s="163">
        <f t="shared" si="1591"/>
        <v>5.2406679764243611</v>
      </c>
      <c r="CY449" s="163">
        <f t="shared" si="1598"/>
        <v>5.2389525368248773</v>
      </c>
      <c r="CZ449" s="163">
        <f t="shared" si="1605"/>
        <v>5.2389525368248773</v>
      </c>
      <c r="DA449" s="163">
        <f t="shared" si="1612"/>
        <v>5.2374353092475658</v>
      </c>
      <c r="DB449" s="163">
        <f t="shared" si="1619"/>
        <v>5.2321019941157241</v>
      </c>
      <c r="DC449" s="163">
        <f t="shared" si="1626"/>
        <v>5.2210079921709349</v>
      </c>
      <c r="DD449" s="163">
        <f t="shared" si="1633"/>
        <v>5.2082655385616663</v>
      </c>
      <c r="DE449" s="163">
        <f t="shared" si="1640"/>
        <v>5.2074182528062467</v>
      </c>
      <c r="DF449" s="163">
        <f t="shared" si="1647"/>
        <v>5.1888474631220616</v>
      </c>
      <c r="DG449" s="163">
        <f t="shared" si="1654"/>
        <v>5.1804499109888331</v>
      </c>
      <c r="DH449" s="163">
        <f t="shared" si="1661"/>
        <v>5.1637360864655593</v>
      </c>
      <c r="DI449" s="163">
        <f t="shared" si="1668"/>
        <v>5.15127132281944</v>
      </c>
      <c r="DJ449" s="163">
        <f t="shared" si="1675"/>
        <v>5.1487855879041335</v>
      </c>
      <c r="DK449" s="163">
        <f t="shared" si="1682"/>
        <v>5.1479575426182054</v>
      </c>
      <c r="DL449" s="163">
        <f t="shared" si="1689"/>
        <v>5.134744947064485</v>
      </c>
      <c r="DM449" s="163">
        <f t="shared" si="1696"/>
        <v>5.1306299086392047</v>
      </c>
      <c r="DN449" s="163">
        <f t="shared" si="1703"/>
        <v>5.12405954858332</v>
      </c>
      <c r="DO449" s="163">
        <f t="shared" si="1710"/>
        <v>5.1150527325023969</v>
      </c>
      <c r="DP449" s="163">
        <f t="shared" si="1717"/>
        <v>5.1068921506062539</v>
      </c>
      <c r="DQ449" s="163">
        <f t="shared" si="1724"/>
        <v>5.0809523809523807</v>
      </c>
      <c r="DR449" s="163">
        <f t="shared" si="1731"/>
        <v>5.0457124842370744</v>
      </c>
      <c r="DS449" s="163">
        <f t="shared" si="1738"/>
        <v>5.0078222778473087</v>
      </c>
      <c r="DT449" s="163">
        <f t="shared" si="1745"/>
        <v>4.9828767123287667</v>
      </c>
      <c r="DU449" s="163">
        <f t="shared" ref="DU449:DU487" si="1752">($B449/$B$128)</f>
        <v>4.9581784386617098</v>
      </c>
      <c r="DV449" s="163">
        <f t="shared" si="1316"/>
        <v>4.9337237977805177</v>
      </c>
      <c r="DW449" s="163">
        <f t="shared" si="1322"/>
        <v>4.9095092024539877</v>
      </c>
      <c r="DX449" s="163">
        <f t="shared" si="1328"/>
        <v>4.8847855943842511</v>
      </c>
      <c r="DY449" s="163">
        <f t="shared" si="1334"/>
        <v>4.8603097479501978</v>
      </c>
      <c r="DZ449" s="163">
        <f t="shared" si="1340"/>
        <v>4.8360779573953767</v>
      </c>
      <c r="EA449" s="163">
        <f t="shared" si="1346"/>
        <v>4.8120865904990984</v>
      </c>
      <c r="EB449" s="163">
        <f t="shared" si="1352"/>
        <v>4.7883320867614065</v>
      </c>
      <c r="EC449" s="163">
        <f t="shared" si="1359"/>
        <v>4.7648109556415603</v>
      </c>
      <c r="ED449" s="163">
        <f t="shared" si="1366"/>
        <v>4.7408175355450233</v>
      </c>
      <c r="EE449" s="163">
        <f t="shared" si="1373"/>
        <v>4.7170645446507518</v>
      </c>
      <c r="EF449" s="163">
        <f t="shared" si="1380"/>
        <v>4.693548387096774</v>
      </c>
      <c r="EG449" s="163">
        <f t="shared" si="1387"/>
        <v>4.670265538371754</v>
      </c>
      <c r="EH449" s="163">
        <f t="shared" si="1394"/>
        <v>4.6472125435540068</v>
      </c>
      <c r="EI449" s="163">
        <f t="shared" si="1401"/>
        <v>4.6243860156024272</v>
      </c>
      <c r="EJ449" s="163">
        <f t="shared" si="1408"/>
        <v>4.6011211729193615</v>
      </c>
      <c r="EK449" s="163">
        <f t="shared" si="1415"/>
        <v>4.5780892448512587</v>
      </c>
      <c r="EL449" s="163">
        <f t="shared" si="1422"/>
        <v>4.5552867511028889</v>
      </c>
      <c r="EM449" s="163">
        <f t="shared" si="1429"/>
        <v>4.5327102803738315</v>
      </c>
      <c r="EN449" s="163">
        <f t="shared" si="1436"/>
        <v>4.5103564886571794</v>
      </c>
      <c r="EO449" s="163">
        <f t="shared" si="1443"/>
        <v>4.4882220975883342</v>
      </c>
      <c r="EP449" s="163">
        <f t="shared" si="1450"/>
        <v>4.4656808035714288</v>
      </c>
      <c r="EQ449" s="163">
        <f t="shared" si="1457"/>
        <v>4.443364797334814</v>
      </c>
      <c r="ER449" s="163">
        <f t="shared" si="1464"/>
        <v>4.4212707182320443</v>
      </c>
      <c r="ES449" s="163">
        <f t="shared" si="1471"/>
        <v>4.3993952721275429</v>
      </c>
      <c r="ET449" s="163">
        <f t="shared" si="1478"/>
        <v>4.3777352297593</v>
      </c>
      <c r="EU449" s="163">
        <f t="shared" si="1485"/>
        <v>4.3556946523336508</v>
      </c>
      <c r="EV449" s="163">
        <f t="shared" si="1492"/>
        <v>4.3338748984565392</v>
      </c>
      <c r="EW449" s="163">
        <f t="shared" si="1499"/>
        <v>4.3122726660379902</v>
      </c>
      <c r="EX449" s="163">
        <f t="shared" si="1506"/>
        <v>4.2908847184986598</v>
      </c>
      <c r="EY449" s="163">
        <f t="shared" si="1513"/>
        <v>4.2697078831532611</v>
      </c>
      <c r="EZ449" s="163">
        <f t="shared" si="1520"/>
        <v>4.2487390496416246</v>
      </c>
      <c r="FA449" s="163">
        <f t="shared" si="1527"/>
        <v>4.2274167987321709</v>
      </c>
      <c r="FB449" s="163">
        <f t="shared" si="1534"/>
        <v>4.206307490144547</v>
      </c>
      <c r="FC449" s="163">
        <f t="shared" si="1541"/>
        <v>4.185407949790795</v>
      </c>
      <c r="FD449" s="163">
        <f t="shared" si="1548"/>
        <v>4.164715066354411</v>
      </c>
      <c r="FE449" s="163">
        <f t="shared" si="1555"/>
        <v>4.1442257897462458</v>
      </c>
      <c r="FF449" s="163">
        <f t="shared" si="1564"/>
        <v>4.1234058997810124</v>
      </c>
      <c r="FG449" s="163">
        <f t="shared" si="1571"/>
        <v>4.1027941553447835</v>
      </c>
      <c r="FH449" s="163">
        <f t="shared" si="1578"/>
        <v>4.0823874505802831</v>
      </c>
      <c r="FI449" s="163">
        <f t="shared" si="1585"/>
        <v>4.062182741116751</v>
      </c>
      <c r="FJ449" s="163">
        <f t="shared" si="1592"/>
        <v>4.0421770425558785</v>
      </c>
      <c r="FK449" s="163">
        <f t="shared" si="1599"/>
        <v>4.0218620429702225</v>
      </c>
      <c r="FL449" s="163">
        <f t="shared" si="1606"/>
        <v>4.0017502187773468</v>
      </c>
      <c r="FM449" s="163">
        <f t="shared" si="1613"/>
        <v>3.9818385371314839</v>
      </c>
      <c r="FN449" s="163">
        <f t="shared" si="1620"/>
        <v>3.9621240252506498</v>
      </c>
      <c r="FO449" s="163">
        <f t="shared" si="1627"/>
        <v>3.9426037689370612</v>
      </c>
      <c r="FP449" s="163">
        <f t="shared" si="1634"/>
        <v>3.9227941176470589</v>
      </c>
      <c r="FQ449" s="163">
        <f t="shared" si="1641"/>
        <v>3.9031825387147907</v>
      </c>
      <c r="FR449" s="163">
        <f t="shared" si="1648"/>
        <v>3.8837660761950983</v>
      </c>
      <c r="FS449" s="163">
        <f t="shared" si="1655"/>
        <v>3.8645418326693228</v>
      </c>
      <c r="FT449" s="163">
        <f t="shared" si="1662"/>
        <v>3.8455069678039404</v>
      </c>
      <c r="FU449" s="163">
        <f t="shared" si="1669"/>
        <v>3.8262012909395171</v>
      </c>
      <c r="FV449" s="163">
        <f t="shared" si="1676"/>
        <v>3.8070884871550903</v>
      </c>
      <c r="FW449" s="163">
        <f t="shared" si="1683"/>
        <v>3.788165680473373</v>
      </c>
      <c r="FX449" s="163">
        <f t="shared" si="1690"/>
        <v>3.7694300518134716</v>
      </c>
      <c r="FY449" s="163">
        <f t="shared" si="1697"/>
        <v>3.7508788375908133</v>
      </c>
      <c r="FZ449" s="163">
        <f t="shared" si="1704"/>
        <v>3.7320741518013292</v>
      </c>
      <c r="GA449" s="163">
        <f t="shared" si="1711"/>
        <v>3.7134570765661254</v>
      </c>
      <c r="GB449" s="163">
        <f t="shared" si="1718"/>
        <v>3.6950248181923122</v>
      </c>
      <c r="GC449" s="163">
        <f t="shared" si="1725"/>
        <v>3.6767746381805653</v>
      </c>
      <c r="GD449" s="163">
        <f t="shared" si="1732"/>
        <v>3.6582857142857144</v>
      </c>
      <c r="GE449" s="163">
        <f t="shared" si="1739"/>
        <v>3.639981805776666</v>
      </c>
      <c r="GF449" s="163">
        <f t="shared" si="1746"/>
        <v>3.6218601493550575</v>
      </c>
      <c r="GG449" s="163">
        <f t="shared" ref="GG449:GG487" si="1753">($B449/$B$192)</f>
        <v>3.6039180364782708</v>
      </c>
      <c r="GH449" s="163">
        <f t="shared" si="1317"/>
        <v>3.5861528120098587</v>
      </c>
      <c r="GI449" s="163">
        <f t="shared" si="1323"/>
        <v>3.5681640842715416</v>
      </c>
      <c r="GJ449" s="163">
        <f t="shared" si="1329"/>
        <v>3.5503549245785271</v>
      </c>
      <c r="GK449" s="163">
        <f t="shared" si="1335"/>
        <v>3.5327226575433177</v>
      </c>
      <c r="GL449" s="163">
        <f t="shared" si="1341"/>
        <v>3.5152646606632989</v>
      </c>
      <c r="GM449" s="163">
        <f t="shared" si="1347"/>
        <v>3.4975961538461537</v>
      </c>
      <c r="GN449" s="163">
        <f t="shared" si="1353"/>
        <v>3.4801043705153294</v>
      </c>
      <c r="GO449" s="163">
        <f t="shared" si="1360"/>
        <v>3.4627866724361747</v>
      </c>
      <c r="GP449" s="163">
        <f t="shared" si="1367"/>
        <v>3.4456404736275563</v>
      </c>
      <c r="GQ449" s="163">
        <f t="shared" si="1374"/>
        <v>3.4286632390745502</v>
      </c>
      <c r="GR449" s="163">
        <f t="shared" si="1381"/>
        <v>3.4114888628370457</v>
      </c>
      <c r="GS449" s="163">
        <f t="shared" si="1388"/>
        <v>3.3944856839872748</v>
      </c>
      <c r="GT449" s="163">
        <f t="shared" si="1395"/>
        <v>3.377651155428933</v>
      </c>
      <c r="GU449" s="163">
        <f t="shared" si="1402"/>
        <v>3.360982780344393</v>
      </c>
      <c r="GV449" s="163">
        <f t="shared" si="1409"/>
        <v>3.3441287087338067</v>
      </c>
      <c r="GW449" s="163">
        <f t="shared" si="1416"/>
        <v>3.3274428274428276</v>
      </c>
      <c r="GX449" s="163">
        <f t="shared" si="1423"/>
        <v>3.3109226313611915</v>
      </c>
      <c r="GY449" s="163">
        <f t="shared" si="1430"/>
        <v>3.2945656648826676</v>
      </c>
      <c r="GZ449" s="163">
        <f t="shared" si="1437"/>
        <v>3.2780337941628264</v>
      </c>
      <c r="HA449" s="163">
        <f t="shared" si="1444"/>
        <v>3.2616670063175057</v>
      </c>
      <c r="HB449" s="163">
        <f t="shared" si="1451"/>
        <v>3.2454628409206125</v>
      </c>
      <c r="HC449" s="163">
        <f t="shared" si="1458"/>
        <v>3.2294188861985473</v>
      </c>
      <c r="HD449" s="163">
        <f t="shared" si="1465"/>
        <v>3.2132101987552701</v>
      </c>
      <c r="HE449" s="163">
        <f t="shared" si="1472"/>
        <v>3.1971634039153018</v>
      </c>
      <c r="HF449" s="163">
        <f t="shared" si="1479"/>
        <v>3.1812760882528326</v>
      </c>
      <c r="HG449" s="163">
        <f t="shared" si="1486"/>
        <v>3.1655458860759493</v>
      </c>
      <c r="HH449" s="163">
        <f t="shared" si="1493"/>
        <v>3.1496605333070944</v>
      </c>
      <c r="HI449" s="163">
        <f t="shared" si="1500"/>
        <v>3.1339338163305266</v>
      </c>
      <c r="HJ449" s="163">
        <f t="shared" si="1507"/>
        <v>3.1183633706770579</v>
      </c>
      <c r="HK449" s="163">
        <f t="shared" si="1514"/>
        <v>3.1029468786351297</v>
      </c>
      <c r="HL449" s="163">
        <f t="shared" si="1521"/>
        <v>3.0873842592592591</v>
      </c>
      <c r="HM449" s="163">
        <f t="shared" si="1528"/>
        <v>3.0719769673704413</v>
      </c>
      <c r="HN449" s="163">
        <f t="shared" si="1535"/>
        <v>3.0567226890756301</v>
      </c>
      <c r="HO449" s="163">
        <f t="shared" si="1542"/>
        <v>3.0416191562143671</v>
      </c>
      <c r="HP449" s="163">
        <f t="shared" si="1549"/>
        <v>3.0263779899782546</v>
      </c>
      <c r="HQ449" s="163">
        <f t="shared" si="1556"/>
        <v>3.011288805268109</v>
      </c>
      <c r="HR449" s="163">
        <f t="shared" si="1565"/>
        <v>2.9963493400730132</v>
      </c>
      <c r="HS449" s="163">
        <f t="shared" si="1572"/>
        <v>2.9815573770491803</v>
      </c>
      <c r="HT449" s="163">
        <f t="shared" si="1579"/>
        <v>2.9666357738646894</v>
      </c>
      <c r="HU449" s="163">
        <f t="shared" si="1586"/>
        <v>2.9518627812615272</v>
      </c>
      <c r="HV449" s="163">
        <f t="shared" si="1593"/>
        <v>2.9372361901266286</v>
      </c>
      <c r="HW449" s="163">
        <f t="shared" si="1600"/>
        <v>2.9227538349159969</v>
      </c>
      <c r="HX449" s="163">
        <f t="shared" si="1607"/>
        <v>2.9081493594985011</v>
      </c>
      <c r="HY449" s="163">
        <f t="shared" si="1614"/>
        <v>2.8936901102874706</v>
      </c>
      <c r="HZ449" s="163">
        <f t="shared" si="1621"/>
        <v>2.8793739318161373</v>
      </c>
      <c r="IA449" s="163">
        <f t="shared" si="1628"/>
        <v>2.8649422715474806</v>
      </c>
      <c r="IB449" s="163">
        <f t="shared" si="1635"/>
        <v>2.8506545551696498</v>
      </c>
      <c r="IC449" s="163">
        <f t="shared" si="1642"/>
        <v>2.8365086397873283</v>
      </c>
      <c r="ID449" s="163">
        <f t="shared" si="1649"/>
        <v>2.8225024248302617</v>
      </c>
      <c r="IE449" s="163">
        <f t="shared" si="1656"/>
        <v>2.8083874363923496</v>
      </c>
      <c r="IF449" s="163">
        <f t="shared" si="1663"/>
        <v>2.7944129201222174</v>
      </c>
      <c r="IG449" s="163">
        <f t="shared" si="1670"/>
        <v>2.780576789437109</v>
      </c>
      <c r="IH449" s="163">
        <f t="shared" si="1677"/>
        <v>2.766637856525497</v>
      </c>
      <c r="II449" s="163">
        <f t="shared" si="1684"/>
        <v>2.7528379772961817</v>
      </c>
      <c r="IJ449" s="163">
        <f t="shared" si="1691"/>
        <v>2.739175081293856</v>
      </c>
      <c r="IK449" s="163">
        <f t="shared" si="1698"/>
        <v>2.7256471389645776</v>
      </c>
      <c r="IL449" s="163">
        <f t="shared" si="1705"/>
        <v>2.712022367194781</v>
      </c>
      <c r="IM449" s="163">
        <f t="shared" si="1712"/>
        <v>2.6985331310065757</v>
      </c>
      <c r="IN449" s="163">
        <f t="shared" si="1719"/>
        <v>2.6851774180018455</v>
      </c>
      <c r="IO449" s="163">
        <f t="shared" si="1726"/>
        <v>2.6717302395459477</v>
      </c>
      <c r="IP449" s="163">
        <f t="shared" si="1733"/>
        <v>2.6584170749937712</v>
      </c>
      <c r="IQ449" s="163">
        <f t="shared" si="1740"/>
        <v>2.6452359309148004</v>
      </c>
      <c r="IR449" s="163">
        <f t="shared" si="1747"/>
        <v>2.6319684262456833</v>
      </c>
      <c r="IS449" s="163">
        <f t="shared" ref="IS449:IS487" si="1754">($B449/$B$256)</f>
        <v>2.6188333469688292</v>
      </c>
      <c r="IT449" s="163">
        <f t="shared" si="1318"/>
        <v>2.6058287202865515</v>
      </c>
      <c r="IU449" s="163">
        <f t="shared" si="1324"/>
        <v>2.5929526123936815</v>
      </c>
      <c r="IV449" s="163">
        <f t="shared" si="1330"/>
        <v>2.5799951640203109</v>
      </c>
      <c r="IW449" s="163">
        <f t="shared" si="1336"/>
        <v>2.5671665731012911</v>
      </c>
      <c r="IX449" s="163">
        <f t="shared" si="1342"/>
        <v>2.5544649269810868</v>
      </c>
      <c r="IY449" s="163">
        <f t="shared" si="1348"/>
        <v>2.5416865173892331</v>
      </c>
      <c r="IZ449" s="163">
        <f t="shared" si="1354"/>
        <v>2.5290353164256931</v>
      </c>
      <c r="JA449" s="163">
        <f t="shared" si="1361"/>
        <v>2.516509433962264</v>
      </c>
      <c r="JB449" s="163">
        <f t="shared" si="1368"/>
        <v>2.5039111389236544</v>
      </c>
      <c r="JC449" s="163">
        <f t="shared" si="1375"/>
        <v>2.4914383561643834</v>
      </c>
      <c r="JD449" s="163">
        <f t="shared" si="1382"/>
        <v>2.4790892193308549</v>
      </c>
      <c r="JE449" s="163">
        <f t="shared" si="1389"/>
        <v>2.4666718039608537</v>
      </c>
      <c r="JF449" s="163">
        <f t="shared" si="1396"/>
        <v>2.4543781628584571</v>
      </c>
      <c r="JG449" s="163">
        <f t="shared" si="1403"/>
        <v>2.4422064545662625</v>
      </c>
      <c r="JH449" s="163">
        <f t="shared" si="1410"/>
        <v>2.429970393987702</v>
      </c>
      <c r="JI449" s="163">
        <f t="shared" si="1417"/>
        <v>2.4178563335599366</v>
      </c>
      <c r="JJ449" s="163">
        <f t="shared" si="1424"/>
        <v>2.4058624577226606</v>
      </c>
      <c r="JK449" s="163">
        <f t="shared" si="1431"/>
        <v>2.3938079569249178</v>
      </c>
      <c r="JL449" s="163">
        <f t="shared" si="1438"/>
        <v>2.3818736513133416</v>
      </c>
      <c r="JM449" s="163">
        <f t="shared" si="1445"/>
        <v>2.3700577521101733</v>
      </c>
      <c r="JN449" s="163">
        <f t="shared" si="1452"/>
        <v>2.3581847649918961</v>
      </c>
      <c r="JO449" s="163">
        <f t="shared" si="1459"/>
        <v>2.3464301422078875</v>
      </c>
      <c r="JP449" s="163">
        <f t="shared" si="1466"/>
        <v>2.334792122538293</v>
      </c>
      <c r="JQ449" s="163">
        <f t="shared" si="1473"/>
        <v>2.3231003701284565</v>
      </c>
      <c r="JR449" s="163">
        <f t="shared" si="1480"/>
        <v>2.3115251299826691</v>
      </c>
      <c r="JS449" s="163">
        <f t="shared" si="1487"/>
        <v>2.3000646691097217</v>
      </c>
      <c r="JT449" s="163">
        <f t="shared" si="1494"/>
        <v>2.2885536569671836</v>
      </c>
      <c r="JU449" s="163">
        <f t="shared" si="1501"/>
        <v>2.2771572881838229</v>
      </c>
      <c r="JV449" s="163">
        <f t="shared" si="1508"/>
        <v>2.2658738585686984</v>
      </c>
      <c r="JW449" s="163">
        <f t="shared" si="1515"/>
        <v>2.2545428933652629</v>
      </c>
      <c r="JX449" s="163">
        <f t="shared" si="1522"/>
        <v>2.2433246898871682</v>
      </c>
      <c r="JY449" s="163">
        <f t="shared" si="1529"/>
        <v>2.2322175732217575</v>
      </c>
      <c r="JZ449" s="163">
        <f t="shared" si="1536"/>
        <v>2.2210657785179015</v>
      </c>
      <c r="KA449" s="163">
        <f t="shared" si="1543"/>
        <v>2.2100248550124273</v>
      </c>
      <c r="KB449" s="163">
        <f t="shared" si="1550"/>
        <v>2.1990931574608408</v>
      </c>
      <c r="KC449" s="163">
        <f t="shared" si="1557"/>
        <v>2.1881194886868549</v>
      </c>
      <c r="KD449" s="163">
        <f t="shared" si="1566"/>
        <v>2.17725479526595</v>
      </c>
      <c r="KE449" s="163">
        <f t="shared" si="1573"/>
        <v>2.1663508391987008</v>
      </c>
      <c r="KF449" s="163">
        <f t="shared" si="1580"/>
        <v>2.1555555555555554</v>
      </c>
      <c r="KG449" s="163">
        <f t="shared" si="1587"/>
        <v>2.1448673277941572</v>
      </c>
      <c r="KH449" s="163">
        <f t="shared" si="1594"/>
        <v>2.1341422761517435</v>
      </c>
      <c r="KI449" s="163">
        <f t="shared" si="1601"/>
        <v>2.1235239485206314</v>
      </c>
      <c r="KJ449" s="163">
        <f t="shared" si="1608"/>
        <v>2.1130107597861243</v>
      </c>
      <c r="KK449" s="163">
        <f t="shared" si="1615"/>
        <v>2.1024630541871923</v>
      </c>
      <c r="KL449" s="163">
        <f t="shared" si="1622"/>
        <v>2.0920201294033069</v>
      </c>
      <c r="KM449" s="163">
        <f t="shared" si="1629"/>
        <v>2.0815450643776825</v>
      </c>
      <c r="KN449" s="163">
        <f t="shared" si="1636"/>
        <v>2.0711743772241995</v>
      </c>
      <c r="KO449" s="163">
        <f t="shared" si="1643"/>
        <v>2.0609065155807365</v>
      </c>
      <c r="KP449" s="163">
        <f t="shared" si="1650"/>
        <v>2.0506085842408712</v>
      </c>
      <c r="KQ449" s="163">
        <f t="shared" si="1657"/>
        <v>2.0404130545639978</v>
      </c>
      <c r="KR449" s="163">
        <f t="shared" si="1664"/>
        <v>2.0303184066979578</v>
      </c>
      <c r="KS449" s="163">
        <f t="shared" si="1671"/>
        <v>2.0201956453139793</v>
      </c>
      <c r="KT449" s="163">
        <f t="shared" si="1678"/>
        <v>2.0101733232856067</v>
      </c>
      <c r="KU449" s="163">
        <f t="shared" si="1685"/>
        <v>2.0001249687578104</v>
      </c>
      <c r="KV449" s="163">
        <f t="shared" si="1692"/>
        <v>1.9901765729917931</v>
      </c>
      <c r="KW449" s="163">
        <f t="shared" si="1699"/>
        <v>1.9803266518188567</v>
      </c>
      <c r="KX449" s="163">
        <f t="shared" si="1706"/>
        <v>1.9704524469067406</v>
      </c>
      <c r="KY449" s="163">
        <f t="shared" si="1713"/>
        <v>1.9606762219772143</v>
      </c>
      <c r="KZ449" s="163">
        <f t="shared" si="1720"/>
        <v>1.9508776206728424</v>
      </c>
      <c r="LA449" s="163">
        <f t="shared" si="1727"/>
        <v>1.9411764705882353</v>
      </c>
      <c r="LB449" s="163">
        <f t="shared" si="1734"/>
        <v>1.9315713251267197</v>
      </c>
      <c r="LC449" s="163">
        <f t="shared" si="1741"/>
        <v>1.9219453617532272</v>
      </c>
      <c r="LD449" s="163">
        <f t="shared" si="1748"/>
        <v>1.9124148643804517</v>
      </c>
      <c r="LE449" s="163">
        <f t="shared" ref="LE449:LE487" si="1755">($B449/$B$320)</f>
        <v>1.9028652954464391</v>
      </c>
      <c r="LF449" s="163">
        <f t="shared" si="1319"/>
        <v>1.8934106234472967</v>
      </c>
      <c r="LG449" s="163">
        <f t="shared" si="1325"/>
        <v>1.883938555705962</v>
      </c>
      <c r="LH449" s="163">
        <f t="shared" si="1331"/>
        <v>1.8745607870695713</v>
      </c>
      <c r="LI449" s="163">
        <f t="shared" si="1337"/>
        <v>1.8652759163218926</v>
      </c>
      <c r="LJ449" s="163">
        <f t="shared" si="1343"/>
        <v>1.8559749521655939</v>
      </c>
      <c r="LK449" s="163">
        <f t="shared" si="1349"/>
        <v>1.8467662839669994</v>
      </c>
      <c r="LL449" s="163">
        <f t="shared" si="1355"/>
        <v>1.8375430539609645</v>
      </c>
      <c r="LM449" s="163">
        <f t="shared" si="1362"/>
        <v>1.8284114925458388</v>
      </c>
      <c r="LN449" s="163">
        <f t="shared" si="1369"/>
        <v>1.8192668371696505</v>
      </c>
      <c r="LO449" s="163">
        <f t="shared" si="1376"/>
        <v>1.8102131991177968</v>
      </c>
      <c r="LP449" s="163">
        <f t="shared" si="1383"/>
        <v>1.8012492262675144</v>
      </c>
      <c r="LQ449" s="163">
        <f t="shared" si="1390"/>
        <v>1.7922732362821949</v>
      </c>
      <c r="LR449" s="163">
        <f t="shared" si="1397"/>
        <v>1.7833862610730402</v>
      </c>
      <c r="LS449" s="163">
        <f t="shared" si="1404"/>
        <v>1.7744886080159654</v>
      </c>
      <c r="LT449" s="163">
        <f t="shared" si="1411"/>
        <v>1.7656792983617409</v>
      </c>
      <c r="LU449" s="163">
        <f t="shared" si="1418"/>
        <v>1.7568605927552141</v>
      </c>
      <c r="LV449" s="163">
        <f t="shared" si="1425"/>
        <v>1.7481295396209928</v>
      </c>
      <c r="LW449" s="163">
        <f t="shared" si="1432"/>
        <v>1.7393903167961746</v>
      </c>
      <c r="LX449" s="163">
        <f t="shared" si="1439"/>
        <v>1.7307380373073804</v>
      </c>
      <c r="LY449" s="163">
        <f t="shared" si="1446"/>
        <v>1.7221714101253565</v>
      </c>
      <c r="LZ449" s="163">
        <f t="shared" si="1453"/>
        <v>1.7135974304068522</v>
      </c>
      <c r="MA449" s="163">
        <f t="shared" si="1460"/>
        <v>1.7051084003622223</v>
      </c>
      <c r="MB449" s="163">
        <f t="shared" si="1467"/>
        <v>1.6966131340435682</v>
      </c>
      <c r="MC449" s="163">
        <f t="shared" si="1474"/>
        <v>1.688202099045409</v>
      </c>
      <c r="MD449" s="163">
        <f t="shared" si="1481"/>
        <v>1.6797858942065491</v>
      </c>
      <c r="ME449" s="163">
        <f t="shared" si="1488"/>
        <v>1.6714531878230903</v>
      </c>
      <c r="MF449" s="163">
        <f t="shared" si="1495"/>
        <v>1.6631163298176339</v>
      </c>
      <c r="MG449" s="163">
        <f t="shared" si="1502"/>
        <v>1.6548622240603836</v>
      </c>
      <c r="MH449" s="163">
        <f t="shared" si="1509"/>
        <v>1.646604938271605</v>
      </c>
      <c r="MI449" s="163">
        <f t="shared" si="1516"/>
        <v>1.6384296463121257</v>
      </c>
      <c r="MJ449" s="163">
        <f t="shared" si="1523"/>
        <v>1.6302521008403361</v>
      </c>
      <c r="MK449" s="163">
        <f t="shared" si="1530"/>
        <v>1.6221557796584403</v>
      </c>
      <c r="ML449" s="163">
        <f t="shared" si="1537"/>
        <v>1.614058087938685</v>
      </c>
      <c r="MM449" s="163">
        <f t="shared" si="1544"/>
        <v>1.6060408409011089</v>
      </c>
      <c r="MN449" s="163">
        <f t="shared" si="1551"/>
        <v>1.5980230642504119</v>
      </c>
      <c r="MO449" s="163">
        <f t="shared" si="1558"/>
        <v>1.5900849436192936</v>
      </c>
      <c r="MP449" s="163">
        <f t="shared" si="1567"/>
        <v>1.5821470937129301</v>
      </c>
      <c r="MQ449" s="163">
        <f t="shared" si="1574"/>
        <v>1.5742881030836571</v>
      </c>
      <c r="MR449" s="163">
        <f t="shared" si="1581"/>
        <v>1.5664301443601665</v>
      </c>
      <c r="MS449" s="163">
        <f t="shared" si="1588"/>
        <v>1.5586502410283878</v>
      </c>
      <c r="MT449" s="163">
        <f t="shared" si="1595"/>
        <v>1.5508720930232558</v>
      </c>
      <c r="MU449" s="163">
        <f t="shared" si="1602"/>
        <v>1.5431711902810588</v>
      </c>
      <c r="MV449" s="163">
        <f t="shared" si="1609"/>
        <v>1.5354727298891926</v>
      </c>
      <c r="MW449" s="163">
        <f t="shared" si="1616"/>
        <v>1.5278506992506324</v>
      </c>
      <c r="MX449" s="163">
        <f t="shared" si="1623"/>
        <v>1.5202317629179332</v>
      </c>
      <c r="MY449" s="163">
        <f t="shared" si="1630"/>
        <v>1.5126884362742781</v>
      </c>
      <c r="MZ449" s="163">
        <f t="shared" si="1637"/>
        <v>1.5051488221187757</v>
      </c>
      <c r="NA449" s="163">
        <f t="shared" si="1644"/>
        <v>1.4976839938239834</v>
      </c>
      <c r="NB449" s="163">
        <f t="shared" si="1651"/>
        <v>1.4902234636871508</v>
      </c>
      <c r="NC449" s="163">
        <f t="shared" si="1658"/>
        <v>1.4828368925742346</v>
      </c>
      <c r="ND449" s="163">
        <f t="shared" si="1665"/>
        <v>1.4754551740032265</v>
      </c>
      <c r="NE449" s="163">
        <f t="shared" si="1672"/>
        <v>1.4681465853322937</v>
      </c>
      <c r="NF449" s="163">
        <f t="shared" si="1679"/>
        <v>1.4608433734939759</v>
      </c>
      <c r="NG449" s="163">
        <f t="shared" si="1686"/>
        <v>1.4535464535464535</v>
      </c>
      <c r="NH449" s="163">
        <f t="shared" si="1693"/>
        <v>1.4463220675944335</v>
      </c>
      <c r="NI449" s="163">
        <f t="shared" si="1700"/>
        <v>1.4391044373510768</v>
      </c>
      <c r="NJ449" s="163">
        <f t="shared" si="1707"/>
        <v>1.4319584861769705</v>
      </c>
      <c r="NK449" s="163">
        <f t="shared" si="1714"/>
        <v>1.4248197275883558</v>
      </c>
      <c r="NL449" s="163">
        <f t="shared" si="1721"/>
        <v>1.4177517937815574</v>
      </c>
      <c r="NM449" s="163">
        <f t="shared" si="1728"/>
        <v>1.4106914635758672</v>
      </c>
      <c r="NN449" s="163">
        <f t="shared" si="1735"/>
        <v>1.403701105069286</v>
      </c>
      <c r="NO449" s="163">
        <f t="shared" si="1742"/>
        <v>1.3967187363644298</v>
      </c>
      <c r="NP449" s="163">
        <f t="shared" si="1749"/>
        <v>1.3897451482655321</v>
      </c>
      <c r="NQ449" s="163">
        <f t="shared" ref="NQ449:NQ487" si="1756">($B449/$B$384)</f>
        <v>1.3828408501814411</v>
      </c>
      <c r="NR449" s="163">
        <f t="shared" si="1320"/>
        <v>1.375945667125172</v>
      </c>
      <c r="NS449" s="163">
        <f t="shared" si="1326"/>
        <v>1.3691189050470487</v>
      </c>
      <c r="NT449" s="163">
        <f t="shared" si="1332"/>
        <v>1.3623015704132442</v>
      </c>
      <c r="NU449" s="163">
        <f t="shared" si="1338"/>
        <v>1.3555517913102397</v>
      </c>
      <c r="NV449" s="163">
        <f t="shared" si="1344"/>
        <v>1.3488117309961234</v>
      </c>
      <c r="NW449" s="163">
        <f t="shared" si="1350"/>
        <v>1.3420820929940045</v>
      </c>
      <c r="NX449" s="163">
        <f t="shared" si="1356"/>
        <v>1.3354192740926158</v>
      </c>
      <c r="NY449" s="163">
        <f t="shared" si="1363"/>
        <v>1.3287671232876712</v>
      </c>
      <c r="NZ449" s="163">
        <f t="shared" si="1370"/>
        <v>1.322180916976456</v>
      </c>
      <c r="OA449" s="163">
        <f t="shared" si="1377"/>
        <v>1.3156056060170154</v>
      </c>
      <c r="OB449" s="163">
        <f t="shared" si="1384"/>
        <v>1.3090418353576248</v>
      </c>
      <c r="OC449" s="163">
        <f t="shared" si="1391"/>
        <v>1.3025432349949135</v>
      </c>
      <c r="OD449" s="163">
        <f t="shared" si="1398"/>
        <v>1.2960563608389344</v>
      </c>
      <c r="OE449" s="163">
        <f t="shared" si="1405"/>
        <v>1.2896337778494018</v>
      </c>
      <c r="OF449" s="163">
        <f t="shared" si="1412"/>
        <v>1.2832230907997595</v>
      </c>
      <c r="OG449" s="163">
        <f t="shared" si="1419"/>
        <v>1.27682489030714</v>
      </c>
      <c r="OH449" s="163">
        <f t="shared" si="1426"/>
        <v>1.2704901766223458</v>
      </c>
      <c r="OI449" s="163">
        <f t="shared" si="1433"/>
        <v>1.2641680818293117</v>
      </c>
      <c r="OJ449" s="163">
        <f t="shared" si="1440"/>
        <v>1.2578591637849732</v>
      </c>
      <c r="OK449" s="163">
        <f t="shared" si="1447"/>
        <v>1.2516129032258065</v>
      </c>
      <c r="OL449" s="163">
        <f t="shared" si="1454"/>
        <v>1.2453799167412365</v>
      </c>
      <c r="OM449" s="163">
        <f t="shared" si="1461"/>
        <v>1.2391607308764323</v>
      </c>
      <c r="ON449" s="163">
        <f t="shared" si="1468"/>
        <v>1.2330033511806171</v>
      </c>
      <c r="OO449" s="163">
        <f t="shared" si="1475"/>
        <v>1.2268598367253076</v>
      </c>
      <c r="OP449" s="163">
        <f t="shared" si="1482"/>
        <v>1.2207772396171008</v>
      </c>
      <c r="OQ449" s="163">
        <f t="shared" si="1489"/>
        <v>1.2147085610200363</v>
      </c>
      <c r="OR449" s="163">
        <f t="shared" si="1496"/>
        <v>1.2086542818305392</v>
      </c>
      <c r="OS449" s="163">
        <f t="shared" si="1503"/>
        <v>1.2026600541027954</v>
      </c>
      <c r="OT449" s="163">
        <f t="shared" si="1510"/>
        <v>1.1966802497289619</v>
      </c>
      <c r="OU449" s="163">
        <f t="shared" si="1517"/>
        <v>1.1907153219506752</v>
      </c>
      <c r="OV449" s="163">
        <f t="shared" si="1524"/>
        <v>1.1848095643483731</v>
      </c>
      <c r="OW449" s="163">
        <f t="shared" si="1531"/>
        <v>1.1789186800235709</v>
      </c>
      <c r="OX449" s="163">
        <f t="shared" si="1538"/>
        <v>1.1730430958663149</v>
      </c>
      <c r="OY449" s="163">
        <f t="shared" si="1545"/>
        <v>1.1672257876312719</v>
      </c>
      <c r="OZ449" s="163">
        <f t="shared" si="1552"/>
        <v>1.1614237509524328</v>
      </c>
      <c r="PA449" s="163">
        <f t="shared" si="1559"/>
        <v>1.1556373876313224</v>
      </c>
      <c r="PB449" s="163">
        <f t="shared" si="1568"/>
        <v>1.1499083953012179</v>
      </c>
      <c r="PC449" s="163">
        <f t="shared" si="1575"/>
        <v>1.1441950243065484</v>
      </c>
      <c r="PD449" s="163">
        <f t="shared" si="1582"/>
        <v>1.1384976525821595</v>
      </c>
      <c r="PE449" s="163">
        <f t="shared" si="1589"/>
        <v>1.132816647202463</v>
      </c>
      <c r="PF449" s="163">
        <f t="shared" si="1596"/>
        <v>1.127192055778576</v>
      </c>
      <c r="PG449" s="163">
        <f t="shared" si="1603"/>
        <v>1.1215837421163279</v>
      </c>
      <c r="PH449" s="163">
        <f t="shared" si="1610"/>
        <v>1.1159920510406862</v>
      </c>
      <c r="PI449" s="163">
        <f t="shared" si="1617"/>
        <v>1.1104558384791507</v>
      </c>
      <c r="PJ449" s="163">
        <f t="shared" si="1624"/>
        <v>1.1049361408353469</v>
      </c>
      <c r="PK449" s="163">
        <f t="shared" si="1631"/>
        <v>1.0994332818134982</v>
      </c>
      <c r="PL449" s="163">
        <f t="shared" si="1638"/>
        <v>1.0939475752708383</v>
      </c>
      <c r="PM449" s="163">
        <f t="shared" si="1645"/>
        <v>1.0885163396470228</v>
      </c>
      <c r="PN449" s="163">
        <f t="shared" si="1652"/>
        <v>1.0831021181565947</v>
      </c>
      <c r="PO449" s="163">
        <f t="shared" si="1659"/>
        <v>1.0777052050366978</v>
      </c>
      <c r="PP449" s="163">
        <f t="shared" si="1666"/>
        <v>1.0723258852299755</v>
      </c>
      <c r="PQ449" s="163">
        <f t="shared" si="1673"/>
        <v>1.0669999999999999</v>
      </c>
      <c r="PR449" s="163">
        <f t="shared" si="1680"/>
        <v>1.0616915422885571</v>
      </c>
      <c r="PS449" s="163">
        <f t="shared" si="1687"/>
        <v>1.0564007788521832</v>
      </c>
      <c r="PT449" s="163">
        <f t="shared" si="1694"/>
        <v>1.0511279676879126</v>
      </c>
      <c r="PU449" s="163">
        <f t="shared" si="1701"/>
        <v>1.0459075314491095</v>
      </c>
      <c r="PV449" s="163">
        <f t="shared" si="1708"/>
        <v>1.0407048572729045</v>
      </c>
      <c r="PW449" s="163">
        <f t="shared" si="1715"/>
        <v>1.0355201863354038</v>
      </c>
      <c r="PX449" s="163">
        <f t="shared" si="1722"/>
        <v>1.0303537515691892</v>
      </c>
      <c r="PY449" s="163">
        <f t="shared" si="1729"/>
        <v>1.025238613797963</v>
      </c>
      <c r="PZ449" s="163">
        <f t="shared" si="1736"/>
        <v>1.0201415004143031</v>
      </c>
      <c r="QA449" s="163">
        <f t="shared" si="1743"/>
        <v>1.015062628825115</v>
      </c>
      <c r="QB449" s="163">
        <f t="shared" si="1750"/>
        <v>1.0100022086896161</v>
      </c>
      <c r="QC449" s="163">
        <f t="shared" ref="QC449:QC487" si="1757">($B449/$B$448)</f>
        <v>1.0049919939719318</v>
      </c>
      <c r="QD449" s="156">
        <f>($B449/$B$449)</f>
        <v>1</v>
      </c>
      <c r="QE449" s="157"/>
      <c r="QF449" s="157"/>
      <c r="QG449" s="157"/>
      <c r="QH449" s="157"/>
      <c r="QI449" s="157"/>
      <c r="QJ449" s="157"/>
      <c r="QK449" s="157"/>
      <c r="QL449" s="157"/>
      <c r="QM449" s="157"/>
      <c r="QN449" s="157"/>
      <c r="QO449" s="157"/>
      <c r="QP449" s="157"/>
      <c r="QQ449" s="157"/>
      <c r="QR449" s="157"/>
      <c r="QS449" s="157"/>
      <c r="QT449" s="157"/>
      <c r="QU449" s="157"/>
      <c r="QV449" s="157"/>
      <c r="QW449" s="157"/>
      <c r="QX449" s="157"/>
      <c r="QY449" s="157"/>
      <c r="QZ449" s="157"/>
      <c r="RA449" s="157"/>
      <c r="RB449" s="157"/>
      <c r="RC449" s="157"/>
      <c r="RD449" s="157"/>
      <c r="RE449" s="157"/>
      <c r="RF449" s="157"/>
      <c r="RG449" s="157"/>
      <c r="RH449" s="157"/>
      <c r="RI449" s="157"/>
      <c r="RJ449" s="157"/>
      <c r="RK449" s="157"/>
      <c r="RL449" s="157"/>
      <c r="RM449" s="157"/>
      <c r="RN449" s="157"/>
      <c r="RO449" s="157"/>
      <c r="RP449" s="157"/>
    </row>
    <row r="450" spans="1:484" ht="13">
      <c r="A450" s="151">
        <v>53997</v>
      </c>
      <c r="B450" s="152">
        <f t="shared" si="1560"/>
        <v>32170</v>
      </c>
      <c r="C450" s="153">
        <f t="shared" si="1561"/>
        <v>5.0000000000000001E-3</v>
      </c>
      <c r="E450" s="157">
        <f t="shared" si="1357"/>
        <v>6.4741396659287584</v>
      </c>
      <c r="F450" s="157">
        <f t="shared" si="1364"/>
        <v>6.4250049930097859</v>
      </c>
      <c r="G450" s="157">
        <f t="shared" si="1371"/>
        <v>6.4211576846307388</v>
      </c>
      <c r="H450" s="157">
        <f t="shared" si="1378"/>
        <v>6.3981702466189336</v>
      </c>
      <c r="I450" s="157">
        <f t="shared" si="1385"/>
        <v>6.3892750744786495</v>
      </c>
      <c r="J450" s="157">
        <f t="shared" si="1392"/>
        <v>6.3589642221782965</v>
      </c>
      <c r="K450" s="157">
        <f t="shared" si="1399"/>
        <v>6.3401655498620419</v>
      </c>
      <c r="L450" s="157">
        <f t="shared" si="1406"/>
        <v>6.3189943036731488</v>
      </c>
      <c r="M450" s="157">
        <f t="shared" si="1413"/>
        <v>6.3103177716751668</v>
      </c>
      <c r="N450" s="157">
        <f t="shared" si="1420"/>
        <v>6.3028996865203766</v>
      </c>
      <c r="O450" s="157">
        <f t="shared" si="1427"/>
        <v>6.2918052024251905</v>
      </c>
      <c r="P450" s="157">
        <f t="shared" si="1434"/>
        <v>6.2893450635386117</v>
      </c>
      <c r="Q450" s="157">
        <f t="shared" si="1441"/>
        <v>6.283203125</v>
      </c>
      <c r="R450" s="157">
        <f t="shared" si="1448"/>
        <v>6.2807497071456462</v>
      </c>
      <c r="S450" s="157">
        <f t="shared" si="1455"/>
        <v>6.2538880248833593</v>
      </c>
      <c r="T450" s="157">
        <f t="shared" si="1462"/>
        <v>6.2466019417475724</v>
      </c>
      <c r="U450" s="157">
        <f t="shared" si="1469"/>
        <v>6.226049932262435</v>
      </c>
      <c r="V450" s="157">
        <f t="shared" si="1476"/>
        <v>6.2224371373307541</v>
      </c>
      <c r="W450" s="157">
        <f t="shared" si="1483"/>
        <v>6.2056327160493829</v>
      </c>
      <c r="X450" s="157">
        <f t="shared" si="1490"/>
        <v>6.1817832436587237</v>
      </c>
      <c r="Y450" s="157">
        <f t="shared" si="1497"/>
        <v>6.1924927815206932</v>
      </c>
      <c r="Z450" s="157">
        <f t="shared" si="1504"/>
        <v>6.1817832436587237</v>
      </c>
      <c r="AA450" s="157">
        <f t="shared" si="1511"/>
        <v>6.1711106848263952</v>
      </c>
      <c r="AB450" s="157">
        <f t="shared" si="1518"/>
        <v>6.1746641074856043</v>
      </c>
      <c r="AC450" s="157">
        <f t="shared" si="1525"/>
        <v>6.1557596632223497</v>
      </c>
      <c r="AD450" s="157">
        <f t="shared" si="1532"/>
        <v>6.1322912695386957</v>
      </c>
      <c r="AE450" s="157">
        <f t="shared" si="1539"/>
        <v>6.1287864355115262</v>
      </c>
      <c r="AF450" s="157">
        <f t="shared" si="1546"/>
        <v>6.1194597679284763</v>
      </c>
      <c r="AG450" s="157">
        <f t="shared" si="1553"/>
        <v>6.1020485584218509</v>
      </c>
      <c r="AH450" s="157">
        <f t="shared" si="1562"/>
        <v>6.0858872493378735</v>
      </c>
      <c r="AI450" s="157">
        <f t="shared" si="1569"/>
        <v>6.0916493088430226</v>
      </c>
      <c r="AJ450" s="157">
        <f t="shared" si="1576"/>
        <v>6.0962668182679556</v>
      </c>
      <c r="AK450" s="157">
        <f t="shared" si="1583"/>
        <v>6.0870387890255442</v>
      </c>
      <c r="AL450" s="157">
        <f t="shared" si="1590"/>
        <v>6.0606631499623207</v>
      </c>
      <c r="AM450" s="157">
        <f t="shared" si="1597"/>
        <v>6.0504043633627989</v>
      </c>
      <c r="AN450" s="157">
        <f t="shared" si="1604"/>
        <v>6.0401802478407811</v>
      </c>
      <c r="AO450" s="157">
        <f t="shared" si="1611"/>
        <v>6.0424492862509389</v>
      </c>
      <c r="AP450" s="157">
        <f t="shared" si="1618"/>
        <v>6.0458560420973502</v>
      </c>
      <c r="AQ450" s="157">
        <f t="shared" si="1625"/>
        <v>6.0299906279287718</v>
      </c>
      <c r="AR450" s="157">
        <f t="shared" si="1632"/>
        <v>6.006348020911128</v>
      </c>
      <c r="AS450" s="157">
        <f t="shared" si="1639"/>
        <v>5.9906890130353814</v>
      </c>
      <c r="AT450" s="157">
        <f t="shared" si="1646"/>
        <v>5.9851162790697678</v>
      </c>
      <c r="AU450" s="157">
        <f t="shared" si="1653"/>
        <v>5.9762214378599294</v>
      </c>
      <c r="AV450" s="157">
        <f t="shared" si="1660"/>
        <v>5.9684601113172544</v>
      </c>
      <c r="AW450" s="157">
        <f t="shared" si="1667"/>
        <v>5.9474949158809389</v>
      </c>
      <c r="AX450" s="157">
        <f t="shared" si="1674"/>
        <v>5.9114296214626973</v>
      </c>
      <c r="AY450" s="157">
        <f t="shared" si="1681"/>
        <v>5.8833211411850765</v>
      </c>
      <c r="AZ450" s="157">
        <f t="shared" si="1688"/>
        <v>5.8704379562043796</v>
      </c>
      <c r="BA450" s="157">
        <f t="shared" si="1695"/>
        <v>5.8522830634891756</v>
      </c>
      <c r="BB450" s="157">
        <f t="shared" si="1702"/>
        <v>5.8618804664723028</v>
      </c>
      <c r="BC450" s="157">
        <f t="shared" si="1709"/>
        <v>5.8629487880444691</v>
      </c>
      <c r="BD450" s="157">
        <f t="shared" si="1716"/>
        <v>5.8490909090909087</v>
      </c>
      <c r="BE450" s="157">
        <f t="shared" si="1723"/>
        <v>5.8597449908925316</v>
      </c>
      <c r="BF450" s="157">
        <f t="shared" si="1730"/>
        <v>5.841656074087525</v>
      </c>
      <c r="BG450" s="157">
        <f t="shared" si="1737"/>
        <v>5.8384754990925591</v>
      </c>
      <c r="BH450" s="157">
        <f t="shared" si="1744"/>
        <v>5.8331822302810519</v>
      </c>
      <c r="BI450" s="157">
        <f t="shared" si="1751"/>
        <v>5.8058112254105758</v>
      </c>
      <c r="BJ450" s="157">
        <f t="shared" ref="BJ450:BJ487" si="1758">($B450/$B$65)</f>
        <v>5.8026695526695526</v>
      </c>
      <c r="BK450" s="157">
        <f t="shared" si="1321"/>
        <v>5.7818116462976272</v>
      </c>
      <c r="BL450" s="157">
        <f t="shared" si="1327"/>
        <v>5.7849307678475093</v>
      </c>
      <c r="BM450" s="157">
        <f t="shared" si="1333"/>
        <v>5.783890686803308</v>
      </c>
      <c r="BN450" s="157">
        <f t="shared" si="1339"/>
        <v>5.7569792412312095</v>
      </c>
      <c r="BO450" s="157">
        <f t="shared" si="1345"/>
        <v>5.7384944702104885</v>
      </c>
      <c r="BP450" s="157">
        <f t="shared" si="1351"/>
        <v>5.7109888159062665</v>
      </c>
      <c r="BQ450" s="157">
        <f t="shared" si="1358"/>
        <v>5.7069363136420082</v>
      </c>
      <c r="BR450" s="157">
        <f t="shared" si="1365"/>
        <v>5.7079488999290273</v>
      </c>
      <c r="BS450" s="157">
        <f t="shared" si="1372"/>
        <v>5.6837455830388697</v>
      </c>
      <c r="BT450" s="157">
        <f t="shared" si="1379"/>
        <v>5.6737213403880071</v>
      </c>
      <c r="BU450" s="157">
        <f t="shared" si="1386"/>
        <v>5.6867597666607743</v>
      </c>
      <c r="BV450" s="157">
        <f t="shared" si="1393"/>
        <v>5.6627354339024816</v>
      </c>
      <c r="BW450" s="157">
        <f t="shared" si="1400"/>
        <v>5.6537785588752199</v>
      </c>
      <c r="BX450" s="157">
        <f t="shared" si="1407"/>
        <v>5.6537785588752199</v>
      </c>
      <c r="BY450" s="157">
        <f t="shared" si="1414"/>
        <v>5.610394140216254</v>
      </c>
      <c r="BZ450" s="157">
        <f t="shared" si="1421"/>
        <v>5.6025774991292234</v>
      </c>
      <c r="CA450" s="157">
        <f t="shared" si="1428"/>
        <v>5.5570910347210223</v>
      </c>
      <c r="CB450" s="157">
        <f t="shared" si="1435"/>
        <v>5.5446397793864186</v>
      </c>
      <c r="CC450" s="157">
        <f t="shared" si="1442"/>
        <v>5.5312929848693262</v>
      </c>
      <c r="CD450" s="157">
        <f t="shared" si="1449"/>
        <v>5.5217988328184004</v>
      </c>
      <c r="CE450" s="157">
        <f t="shared" si="1456"/>
        <v>5.5047912388774813</v>
      </c>
      <c r="CF450" s="157">
        <f t="shared" si="1463"/>
        <v>5.487888092801092</v>
      </c>
      <c r="CG450" s="157">
        <f t="shared" si="1470"/>
        <v>5.4785422343324255</v>
      </c>
      <c r="CH450" s="157">
        <f t="shared" si="1477"/>
        <v>5.4832111811828872</v>
      </c>
      <c r="CI450" s="157">
        <f t="shared" si="1484"/>
        <v>5.4516183697678358</v>
      </c>
      <c r="CJ450" s="157">
        <f t="shared" si="1491"/>
        <v>5.4405547099611029</v>
      </c>
      <c r="CK450" s="157">
        <f t="shared" si="1498"/>
        <v>5.4332038507008953</v>
      </c>
      <c r="CL450" s="157">
        <f t="shared" si="1505"/>
        <v>5.4231287929871881</v>
      </c>
      <c r="CM450" s="157">
        <f t="shared" si="1512"/>
        <v>5.4140020195220462</v>
      </c>
      <c r="CN450" s="157">
        <f t="shared" si="1519"/>
        <v>5.4030903594222375</v>
      </c>
      <c r="CO450" s="157">
        <f t="shared" si="1526"/>
        <v>5.3661384487072556</v>
      </c>
      <c r="CP450" s="157">
        <f t="shared" si="1533"/>
        <v>5.3572023313905079</v>
      </c>
      <c r="CQ450" s="157">
        <f t="shared" si="1540"/>
        <v>5.323514810524574</v>
      </c>
      <c r="CR450" s="157">
        <f t="shared" si="1547"/>
        <v>5.3085808580858087</v>
      </c>
      <c r="CS450" s="162">
        <f t="shared" si="1554"/>
        <v>5.2902483144219703</v>
      </c>
      <c r="CT450" s="163">
        <f t="shared" si="1563"/>
        <v>5.2798293123256199</v>
      </c>
      <c r="CU450" s="163">
        <f t="shared" si="1570"/>
        <v>5.2798293123256199</v>
      </c>
      <c r="CV450" s="163">
        <f t="shared" si="1577"/>
        <v>5.2694512694512694</v>
      </c>
      <c r="CW450" s="163">
        <f t="shared" si="1584"/>
        <v>5.2668631303208908</v>
      </c>
      <c r="CX450" s="163">
        <f t="shared" si="1591"/>
        <v>5.2668631303208908</v>
      </c>
      <c r="CY450" s="163">
        <f t="shared" si="1598"/>
        <v>5.2651391162029464</v>
      </c>
      <c r="CZ450" s="163">
        <f t="shared" si="1605"/>
        <v>5.2651391162029464</v>
      </c>
      <c r="DA450" s="163">
        <f t="shared" si="1612"/>
        <v>5.2636143048576756</v>
      </c>
      <c r="DB450" s="163">
        <f t="shared" si="1619"/>
        <v>5.2582543314808765</v>
      </c>
      <c r="DC450" s="163">
        <f t="shared" si="1626"/>
        <v>5.2471048768553255</v>
      </c>
      <c r="DD450" s="163">
        <f t="shared" si="1633"/>
        <v>5.234298730881874</v>
      </c>
      <c r="DE450" s="163">
        <f t="shared" si="1640"/>
        <v>5.2334472100211489</v>
      </c>
      <c r="DF450" s="163">
        <f t="shared" si="1647"/>
        <v>5.2147835953963364</v>
      </c>
      <c r="DG450" s="163">
        <f t="shared" si="1654"/>
        <v>5.2063440686195177</v>
      </c>
      <c r="DH450" s="163">
        <f t="shared" si="1661"/>
        <v>5.1895467010808192</v>
      </c>
      <c r="DI450" s="163">
        <f t="shared" si="1668"/>
        <v>5.1770196330865783</v>
      </c>
      <c r="DJ450" s="163">
        <f t="shared" si="1675"/>
        <v>5.1745214733794436</v>
      </c>
      <c r="DK450" s="163">
        <f t="shared" si="1682"/>
        <v>5.1736892891605022</v>
      </c>
      <c r="DL450" s="163">
        <f t="shared" si="1689"/>
        <v>5.1604106512672443</v>
      </c>
      <c r="DM450" s="163">
        <f t="shared" si="1696"/>
        <v>5.1562750440775762</v>
      </c>
      <c r="DN450" s="163">
        <f t="shared" si="1703"/>
        <v>5.1496718424843921</v>
      </c>
      <c r="DO450" s="163">
        <f t="shared" si="1710"/>
        <v>5.1406200063918188</v>
      </c>
      <c r="DP450" s="163">
        <f t="shared" si="1717"/>
        <v>5.1324186343331206</v>
      </c>
      <c r="DQ450" s="163">
        <f t="shared" si="1724"/>
        <v>5.106349206349206</v>
      </c>
      <c r="DR450" s="163">
        <f t="shared" si="1731"/>
        <v>5.0709331651954601</v>
      </c>
      <c r="DS450" s="163">
        <f t="shared" si="1738"/>
        <v>5.032853566958698</v>
      </c>
      <c r="DT450" s="163">
        <f t="shared" si="1745"/>
        <v>5.0077833125778328</v>
      </c>
      <c r="DU450" s="163">
        <f t="shared" si="1752"/>
        <v>4.9829615861214371</v>
      </c>
      <c r="DV450" s="163">
        <f t="shared" ref="DV450:DV487" si="1759">($B450/$B$129)</f>
        <v>4.9583847102342791</v>
      </c>
      <c r="DW450" s="163">
        <f t="shared" si="1322"/>
        <v>4.9340490797546011</v>
      </c>
      <c r="DX450" s="163">
        <f t="shared" si="1328"/>
        <v>4.909201892263086</v>
      </c>
      <c r="DY450" s="163">
        <f t="shared" si="1334"/>
        <v>4.8846037048284243</v>
      </c>
      <c r="DZ450" s="163">
        <f t="shared" si="1340"/>
        <v>4.8602507931711738</v>
      </c>
      <c r="EA450" s="163">
        <f t="shared" si="1346"/>
        <v>4.8361395069152131</v>
      </c>
      <c r="EB450" s="163">
        <f t="shared" si="1352"/>
        <v>4.8122662677636496</v>
      </c>
      <c r="EC450" s="163">
        <f t="shared" si="1359"/>
        <v>4.7886275677284909</v>
      </c>
      <c r="ED450" s="163">
        <f t="shared" si="1366"/>
        <v>4.7645142180094791</v>
      </c>
      <c r="EE450" s="163">
        <f t="shared" si="1373"/>
        <v>4.7406424992631893</v>
      </c>
      <c r="EF450" s="163">
        <f t="shared" si="1380"/>
        <v>4.7170087976539588</v>
      </c>
      <c r="EG450" s="163">
        <f t="shared" si="1387"/>
        <v>4.6936095710533996</v>
      </c>
      <c r="EH450" s="163">
        <f t="shared" si="1394"/>
        <v>4.6704413472706152</v>
      </c>
      <c r="EI450" s="163">
        <f t="shared" si="1401"/>
        <v>4.647500722334585</v>
      </c>
      <c r="EJ450" s="163">
        <f t="shared" si="1408"/>
        <v>4.6241195917780651</v>
      </c>
      <c r="EK450" s="163">
        <f t="shared" si="1415"/>
        <v>4.6009725400457668</v>
      </c>
      <c r="EL450" s="163">
        <f t="shared" si="1422"/>
        <v>4.5780560694464212</v>
      </c>
      <c r="EM450" s="163">
        <f t="shared" si="1429"/>
        <v>4.5553667516284335</v>
      </c>
      <c r="EN450" s="163">
        <f t="shared" si="1436"/>
        <v>4.532901225870086</v>
      </c>
      <c r="EO450" s="163">
        <f t="shared" si="1443"/>
        <v>4.5106561974200785</v>
      </c>
      <c r="EP450" s="163">
        <f t="shared" si="1450"/>
        <v>4.4880022321428568</v>
      </c>
      <c r="EQ450" s="163">
        <f t="shared" si="1457"/>
        <v>4.4655746807329262</v>
      </c>
      <c r="ER450" s="163">
        <f t="shared" si="1464"/>
        <v>4.443370165745856</v>
      </c>
      <c r="ES450" s="163">
        <f t="shared" si="1471"/>
        <v>4.4213853765805391</v>
      </c>
      <c r="ET450" s="163">
        <f t="shared" si="1478"/>
        <v>4.3996170678336979</v>
      </c>
      <c r="EU450" s="163">
        <f t="shared" si="1485"/>
        <v>4.3774663219485648</v>
      </c>
      <c r="EV450" s="163">
        <f t="shared" si="1492"/>
        <v>4.3555375033847819</v>
      </c>
      <c r="EW450" s="163">
        <f t="shared" si="1499"/>
        <v>4.333827293547083</v>
      </c>
      <c r="EX450" s="163">
        <f t="shared" si="1506"/>
        <v>4.3123324396782845</v>
      </c>
      <c r="EY450" s="163">
        <f t="shared" si="1513"/>
        <v>4.2910497532346268</v>
      </c>
      <c r="EZ450" s="163">
        <f t="shared" si="1520"/>
        <v>4.2699761083089989</v>
      </c>
      <c r="FA450" s="163">
        <f t="shared" si="1527"/>
        <v>4.2485472794506078</v>
      </c>
      <c r="FB450" s="163">
        <f t="shared" si="1534"/>
        <v>4.2273324572930351</v>
      </c>
      <c r="FC450" s="163">
        <f t="shared" si="1541"/>
        <v>4.206328451882845</v>
      </c>
      <c r="FD450" s="163">
        <f t="shared" si="1548"/>
        <v>4.1855321363518083</v>
      </c>
      <c r="FE450" s="163">
        <f t="shared" si="1555"/>
        <v>4.1649404453650956</v>
      </c>
      <c r="FF450" s="163">
        <f t="shared" si="1564"/>
        <v>4.1440164884709523</v>
      </c>
      <c r="FG450" s="163">
        <f t="shared" si="1571"/>
        <v>4.1233017175083315</v>
      </c>
      <c r="FH450" s="163">
        <f t="shared" si="1578"/>
        <v>4.1027930110955237</v>
      </c>
      <c r="FI450" s="163">
        <f t="shared" si="1585"/>
        <v>4.0824873096446703</v>
      </c>
      <c r="FJ450" s="163">
        <f t="shared" si="1592"/>
        <v>4.062381613840131</v>
      </c>
      <c r="FK450" s="163">
        <f t="shared" si="1599"/>
        <v>4.0419650709888177</v>
      </c>
      <c r="FL450" s="163">
        <f t="shared" si="1606"/>
        <v>4.0217527190898865</v>
      </c>
      <c r="FM450" s="163">
        <f t="shared" si="1613"/>
        <v>4.0017415101380767</v>
      </c>
      <c r="FN450" s="163">
        <f t="shared" si="1620"/>
        <v>3.98192845649214</v>
      </c>
      <c r="FO450" s="163">
        <f t="shared" si="1627"/>
        <v>3.9623106293878556</v>
      </c>
      <c r="FP450" s="163">
        <f t="shared" si="1634"/>
        <v>3.9424019607843137</v>
      </c>
      <c r="FQ450" s="163">
        <f t="shared" si="1641"/>
        <v>3.9226923545909034</v>
      </c>
      <c r="FR450" s="163">
        <f t="shared" si="1648"/>
        <v>3.9031788400873575</v>
      </c>
      <c r="FS450" s="163">
        <f t="shared" si="1655"/>
        <v>3.8838585053724497</v>
      </c>
      <c r="FT450" s="163">
        <f t="shared" si="1662"/>
        <v>3.8647284959154251</v>
      </c>
      <c r="FU450" s="163">
        <f t="shared" si="1669"/>
        <v>3.8453263208223762</v>
      </c>
      <c r="FV450" s="163">
        <f t="shared" si="1676"/>
        <v>3.8261179828734537</v>
      </c>
      <c r="FW450" s="163">
        <f t="shared" si="1683"/>
        <v>3.8071005917159764</v>
      </c>
      <c r="FX450" s="163">
        <f t="shared" si="1690"/>
        <v>3.7882713141780497</v>
      </c>
      <c r="FY450" s="163">
        <f t="shared" si="1697"/>
        <v>3.7696273728614953</v>
      </c>
      <c r="FZ450" s="163">
        <f t="shared" si="1704"/>
        <v>3.7507286930162063</v>
      </c>
      <c r="GA450" s="163">
        <f t="shared" si="1711"/>
        <v>3.7320185614849186</v>
      </c>
      <c r="GB450" s="163">
        <f t="shared" si="1718"/>
        <v>3.7134941706106428</v>
      </c>
      <c r="GC450" s="163">
        <f t="shared" si="1725"/>
        <v>3.6951527682058352</v>
      </c>
      <c r="GD450" s="163">
        <f t="shared" si="1732"/>
        <v>3.6765714285714286</v>
      </c>
      <c r="GE450" s="163">
        <f t="shared" si="1739"/>
        <v>3.6581760291107575</v>
      </c>
      <c r="GF450" s="163">
        <f t="shared" si="1746"/>
        <v>3.6399637927132837</v>
      </c>
      <c r="GG450" s="163">
        <f t="shared" si="1753"/>
        <v>3.621931997297906</v>
      </c>
      <c r="GH450" s="163">
        <f t="shared" ref="GH450:GH487" si="1760">($B450/$B$193)</f>
        <v>3.6040779744566436</v>
      </c>
      <c r="GI450" s="163">
        <f t="shared" si="1323"/>
        <v>3.585999331178241</v>
      </c>
      <c r="GJ450" s="163">
        <f t="shared" si="1329"/>
        <v>3.5681011535048803</v>
      </c>
      <c r="GK450" s="163">
        <f t="shared" si="1335"/>
        <v>3.5503807526763049</v>
      </c>
      <c r="GL450" s="163">
        <f t="shared" si="1341"/>
        <v>3.5328354930814849</v>
      </c>
      <c r="GM450" s="163">
        <f t="shared" si="1347"/>
        <v>3.5150786713286712</v>
      </c>
      <c r="GN450" s="163">
        <f t="shared" si="1353"/>
        <v>3.497499456403566</v>
      </c>
      <c r="GO450" s="163">
        <f t="shared" si="1360"/>
        <v>3.4800951968844656</v>
      </c>
      <c r="GP450" s="163">
        <f t="shared" si="1367"/>
        <v>3.4628632938643702</v>
      </c>
      <c r="GQ450" s="163">
        <f t="shared" si="1374"/>
        <v>3.4458011996572409</v>
      </c>
      <c r="GR450" s="163">
        <f t="shared" si="1381"/>
        <v>3.4285409783651284</v>
      </c>
      <c r="GS450" s="163">
        <f t="shared" si="1388"/>
        <v>3.4114528101802759</v>
      </c>
      <c r="GT450" s="163">
        <f t="shared" si="1395"/>
        <v>3.3945341352748759</v>
      </c>
      <c r="GU450" s="163">
        <f t="shared" si="1402"/>
        <v>3.3777824443511131</v>
      </c>
      <c r="GV450" s="163">
        <f t="shared" si="1409"/>
        <v>3.3608441287087336</v>
      </c>
      <c r="GW450" s="163">
        <f t="shared" si="1416"/>
        <v>3.3440748440748442</v>
      </c>
      <c r="GX450" s="163">
        <f t="shared" si="1423"/>
        <v>3.3274720728175424</v>
      </c>
      <c r="GY450" s="163">
        <f t="shared" si="1430"/>
        <v>3.311033347056402</v>
      </c>
      <c r="GZ450" s="163">
        <f t="shared" si="1437"/>
        <v>3.2944188428059396</v>
      </c>
      <c r="HA450" s="163">
        <f t="shared" si="1444"/>
        <v>3.2779702465865093</v>
      </c>
      <c r="HB450" s="163">
        <f t="shared" si="1451"/>
        <v>3.2616850856737303</v>
      </c>
      <c r="HC450" s="163">
        <f t="shared" si="1458"/>
        <v>3.2455609362389022</v>
      </c>
      <c r="HD450" s="163">
        <f t="shared" si="1465"/>
        <v>3.229271230676571</v>
      </c>
      <c r="HE450" s="163">
        <f t="shared" si="1472"/>
        <v>3.2131442269276866</v>
      </c>
      <c r="HF450" s="163">
        <f t="shared" si="1479"/>
        <v>3.1971774995030811</v>
      </c>
      <c r="HG450" s="163">
        <f t="shared" si="1486"/>
        <v>3.181368670886076</v>
      </c>
      <c r="HH450" s="163">
        <f t="shared" si="1493"/>
        <v>3.1654039161664862</v>
      </c>
      <c r="HI450" s="163">
        <f t="shared" si="1500"/>
        <v>3.1495985901703545</v>
      </c>
      <c r="HJ450" s="163">
        <f t="shared" si="1507"/>
        <v>3.1339503166098392</v>
      </c>
      <c r="HK450" s="163">
        <f t="shared" si="1514"/>
        <v>3.1184567661884453</v>
      </c>
      <c r="HL450" s="163">
        <f t="shared" si="1521"/>
        <v>3.1028163580246915</v>
      </c>
      <c r="HM450" s="163">
        <f t="shared" si="1528"/>
        <v>3.0873320537428022</v>
      </c>
      <c r="HN450" s="163">
        <f t="shared" si="1535"/>
        <v>3.0720015278838808</v>
      </c>
      <c r="HO450" s="163">
        <f t="shared" si="1542"/>
        <v>3.0568225009502092</v>
      </c>
      <c r="HP450" s="163">
        <f t="shared" si="1549"/>
        <v>3.0415051526897985</v>
      </c>
      <c r="HQ450" s="163">
        <f t="shared" si="1556"/>
        <v>3.0263405456255881</v>
      </c>
      <c r="HR450" s="163">
        <f t="shared" si="1565"/>
        <v>3.0113264064401384</v>
      </c>
      <c r="HS450" s="163">
        <f t="shared" si="1572"/>
        <v>2.9964605067064083</v>
      </c>
      <c r="HT450" s="163">
        <f t="shared" si="1579"/>
        <v>2.9814643188137162</v>
      </c>
      <c r="HU450" s="163">
        <f t="shared" si="1586"/>
        <v>2.9666174843231281</v>
      </c>
      <c r="HV450" s="163">
        <f t="shared" si="1593"/>
        <v>2.9519177830794643</v>
      </c>
      <c r="HW450" s="163">
        <f t="shared" si="1600"/>
        <v>2.9373630387143899</v>
      </c>
      <c r="HX450" s="163">
        <f t="shared" si="1607"/>
        <v>2.9226855637321703</v>
      </c>
      <c r="HY450" s="163">
        <f t="shared" si="1614"/>
        <v>2.9081540408606039</v>
      </c>
      <c r="HZ450" s="163">
        <f t="shared" si="1621"/>
        <v>2.8937663038589547</v>
      </c>
      <c r="IA450" s="163">
        <f t="shared" si="1628"/>
        <v>2.8792625078313794</v>
      </c>
      <c r="IB450" s="163">
        <f t="shared" si="1635"/>
        <v>2.8649033751892423</v>
      </c>
      <c r="IC450" s="163">
        <f t="shared" si="1642"/>
        <v>2.8506867523260966</v>
      </c>
      <c r="ID450" s="163">
        <f t="shared" si="1649"/>
        <v>2.8366105281721188</v>
      </c>
      <c r="IE450" s="163">
        <f t="shared" si="1656"/>
        <v>2.8224249868397964</v>
      </c>
      <c r="IF450" s="163">
        <f t="shared" si="1663"/>
        <v>2.8083806198166741</v>
      </c>
      <c r="IG450" s="163">
        <f t="shared" si="1670"/>
        <v>2.7944753300903407</v>
      </c>
      <c r="IH450" s="163">
        <f t="shared" si="1677"/>
        <v>2.7804667242869492</v>
      </c>
      <c r="II450" s="163">
        <f t="shared" si="1684"/>
        <v>2.7665978672170621</v>
      </c>
      <c r="IJ450" s="163">
        <f t="shared" si="1691"/>
        <v>2.7528666780763307</v>
      </c>
      <c r="IK450" s="163">
        <f t="shared" si="1698"/>
        <v>2.7392711171662127</v>
      </c>
      <c r="IL450" s="163">
        <f t="shared" si="1705"/>
        <v>2.7255782428196222</v>
      </c>
      <c r="IM450" s="163">
        <f t="shared" si="1712"/>
        <v>2.7120215815208226</v>
      </c>
      <c r="IN450" s="163">
        <f t="shared" si="1719"/>
        <v>2.6985991108128511</v>
      </c>
      <c r="IO450" s="163">
        <f t="shared" si="1726"/>
        <v>2.6850847174693264</v>
      </c>
      <c r="IP450" s="163">
        <f t="shared" si="1733"/>
        <v>2.67170500788971</v>
      </c>
      <c r="IQ450" s="163">
        <f t="shared" si="1740"/>
        <v>2.658457978679448</v>
      </c>
      <c r="IR450" s="163">
        <f t="shared" si="1747"/>
        <v>2.6451241572109851</v>
      </c>
      <c r="IS450" s="163">
        <f t="shared" si="1754"/>
        <v>2.6319234230548965</v>
      </c>
      <c r="IT450" s="163">
        <f t="shared" ref="IT450:IT487" si="1761">($B450/$B$257)</f>
        <v>2.6188537935525886</v>
      </c>
      <c r="IU450" s="163">
        <f t="shared" si="1324"/>
        <v>2.6059133252328879</v>
      </c>
      <c r="IV450" s="163">
        <f t="shared" si="1330"/>
        <v>2.5928911098573386</v>
      </c>
      <c r="IW450" s="163">
        <f t="shared" si="1336"/>
        <v>2.5799983960221349</v>
      </c>
      <c r="IX450" s="163">
        <f t="shared" si="1342"/>
        <v>2.5672332615114515</v>
      </c>
      <c r="IY450" s="163">
        <f t="shared" si="1348"/>
        <v>2.5543909798316657</v>
      </c>
      <c r="IZ450" s="163">
        <f t="shared" si="1354"/>
        <v>2.5416765426246344</v>
      </c>
      <c r="JA450" s="163">
        <f t="shared" si="1361"/>
        <v>2.5290880503144653</v>
      </c>
      <c r="JB450" s="163">
        <f t="shared" si="1368"/>
        <v>2.516426783479349</v>
      </c>
      <c r="JC450" s="163">
        <f t="shared" si="1375"/>
        <v>2.5038916562889164</v>
      </c>
      <c r="JD450" s="163">
        <f t="shared" si="1382"/>
        <v>2.4914807930607186</v>
      </c>
      <c r="JE450" s="163">
        <f t="shared" si="1389"/>
        <v>2.4790013100100179</v>
      </c>
      <c r="JF450" s="163">
        <f t="shared" si="1396"/>
        <v>2.4666462199049226</v>
      </c>
      <c r="JG450" s="163">
        <f t="shared" si="1403"/>
        <v>2.4544136720836196</v>
      </c>
      <c r="JH450" s="163">
        <f t="shared" si="1410"/>
        <v>2.4421164503150385</v>
      </c>
      <c r="JI450" s="163">
        <f t="shared" si="1417"/>
        <v>2.4299418385074403</v>
      </c>
      <c r="JJ450" s="163">
        <f t="shared" si="1424"/>
        <v>2.4178880120255544</v>
      </c>
      <c r="JK450" s="163">
        <f t="shared" si="1431"/>
        <v>2.4057732575530961</v>
      </c>
      <c r="JL450" s="163">
        <f t="shared" si="1438"/>
        <v>2.3937792990549891</v>
      </c>
      <c r="JM450" s="163">
        <f t="shared" si="1445"/>
        <v>2.3819043388123795</v>
      </c>
      <c r="JN450" s="163">
        <f t="shared" si="1452"/>
        <v>2.3699720053042581</v>
      </c>
      <c r="JO450" s="163">
        <f t="shared" si="1459"/>
        <v>2.3581586277671898</v>
      </c>
      <c r="JP450" s="163">
        <f t="shared" si="1466"/>
        <v>2.3464624361779722</v>
      </c>
      <c r="JQ450" s="163">
        <f t="shared" si="1473"/>
        <v>2.3347122432687422</v>
      </c>
      <c r="JR450" s="163">
        <f t="shared" si="1480"/>
        <v>2.3230791450028887</v>
      </c>
      <c r="JS450" s="163">
        <f t="shared" si="1487"/>
        <v>2.3115613997269526</v>
      </c>
      <c r="JT450" s="163">
        <f t="shared" si="1494"/>
        <v>2.2999928505040397</v>
      </c>
      <c r="JU450" s="163">
        <f t="shared" si="1501"/>
        <v>2.288539517678025</v>
      </c>
      <c r="JV450" s="163">
        <f t="shared" si="1508"/>
        <v>2.2771996885396759</v>
      </c>
      <c r="JW450" s="163">
        <f t="shared" si="1515"/>
        <v>2.2658120862093254</v>
      </c>
      <c r="JX450" s="163">
        <f t="shared" si="1522"/>
        <v>2.2545378092368069</v>
      </c>
      <c r="JY450" s="163">
        <f t="shared" si="1529"/>
        <v>2.2433751743375177</v>
      </c>
      <c r="JZ450" s="163">
        <f t="shared" si="1536"/>
        <v>2.2321676380793782</v>
      </c>
      <c r="KA450" s="163">
        <f t="shared" si="1543"/>
        <v>2.2210715272024304</v>
      </c>
      <c r="KB450" s="163">
        <f t="shared" si="1550"/>
        <v>2.2100851882385273</v>
      </c>
      <c r="KC450" s="163">
        <f t="shared" si="1557"/>
        <v>2.1990566682616719</v>
      </c>
      <c r="KD450" s="163">
        <f t="shared" si="1566"/>
        <v>2.1881376683444431</v>
      </c>
      <c r="KE450" s="163">
        <f t="shared" si="1573"/>
        <v>2.1771792095289659</v>
      </c>
      <c r="KF450" s="163">
        <f t="shared" si="1580"/>
        <v>2.1663299663299664</v>
      </c>
      <c r="KG450" s="163">
        <f t="shared" si="1587"/>
        <v>2.1555883141248997</v>
      </c>
      <c r="KH450" s="163">
        <f t="shared" si="1594"/>
        <v>2.1448096539769317</v>
      </c>
      <c r="KI450" s="163">
        <f t="shared" si="1601"/>
        <v>2.134138251293618</v>
      </c>
      <c r="KJ450" s="163">
        <f t="shared" si="1608"/>
        <v>2.1235725130371641</v>
      </c>
      <c r="KK450" s="163">
        <f t="shared" si="1615"/>
        <v>2.1129720853858784</v>
      </c>
      <c r="KL450" s="163">
        <f t="shared" si="1622"/>
        <v>2.1024769622900465</v>
      </c>
      <c r="KM450" s="163">
        <f t="shared" si="1629"/>
        <v>2.0919495383014697</v>
      </c>
      <c r="KN450" s="163">
        <f t="shared" si="1636"/>
        <v>2.0815270139113555</v>
      </c>
      <c r="KO450" s="163">
        <f t="shared" si="1643"/>
        <v>2.0712078289981974</v>
      </c>
      <c r="KP450" s="163">
        <f t="shared" si="1650"/>
        <v>2.0608584240871237</v>
      </c>
      <c r="KQ450" s="163">
        <f t="shared" si="1657"/>
        <v>2.0506119326874046</v>
      </c>
      <c r="KR450" s="163">
        <f t="shared" si="1664"/>
        <v>2.0404668273499937</v>
      </c>
      <c r="KS450" s="163">
        <f t="shared" si="1671"/>
        <v>2.0302934679709685</v>
      </c>
      <c r="KT450" s="163">
        <f t="shared" si="1678"/>
        <v>2.0202210499874402</v>
      </c>
      <c r="KU450" s="163">
        <f t="shared" si="1685"/>
        <v>2.0101224693826545</v>
      </c>
      <c r="KV450" s="163">
        <f t="shared" si="1692"/>
        <v>2.0001243471773189</v>
      </c>
      <c r="KW450" s="163">
        <f t="shared" si="1699"/>
        <v>1.9902251917842118</v>
      </c>
      <c r="KX450" s="163">
        <f t="shared" si="1706"/>
        <v>1.9803016312711603</v>
      </c>
      <c r="KY450" s="163">
        <f t="shared" si="1713"/>
        <v>1.9704765404875659</v>
      </c>
      <c r="KZ450" s="163">
        <f t="shared" si="1720"/>
        <v>1.9606289614822039</v>
      </c>
      <c r="LA450" s="163">
        <f t="shared" si="1727"/>
        <v>1.9508793208004851</v>
      </c>
      <c r="LB450" s="163">
        <f t="shared" si="1734"/>
        <v>1.9412261646150133</v>
      </c>
      <c r="LC450" s="163">
        <f t="shared" si="1741"/>
        <v>1.9315520864605225</v>
      </c>
      <c r="LD450" s="163">
        <f t="shared" si="1748"/>
        <v>1.9219739514876328</v>
      </c>
      <c r="LE450" s="163">
        <f t="shared" si="1755"/>
        <v>1.9123766496254904</v>
      </c>
      <c r="LF450" s="163">
        <f t="shared" ref="LF450:LF487" si="1762">($B450/$B$321)</f>
        <v>1.9028747190346622</v>
      </c>
      <c r="LG450" s="163">
        <f t="shared" si="1325"/>
        <v>1.8933553057501029</v>
      </c>
      <c r="LH450" s="163">
        <f t="shared" si="1331"/>
        <v>1.8839306629187162</v>
      </c>
      <c r="LI450" s="163">
        <f t="shared" si="1337"/>
        <v>1.8745993823203777</v>
      </c>
      <c r="LJ450" s="163">
        <f t="shared" si="1343"/>
        <v>1.8652519278715138</v>
      </c>
      <c r="LK450" s="163">
        <f t="shared" si="1349"/>
        <v>1.8559972307159753</v>
      </c>
      <c r="LL450" s="163">
        <f t="shared" si="1355"/>
        <v>1.8467278989667049</v>
      </c>
      <c r="LM450" s="163">
        <f t="shared" si="1362"/>
        <v>1.837550694008111</v>
      </c>
      <c r="LN450" s="163">
        <f t="shared" si="1369"/>
        <v>1.828360329639102</v>
      </c>
      <c r="LO450" s="163">
        <f t="shared" si="1376"/>
        <v>1.8192614375388791</v>
      </c>
      <c r="LP450" s="163">
        <f t="shared" si="1383"/>
        <v>1.8102526588261776</v>
      </c>
      <c r="LQ450" s="163">
        <f t="shared" si="1390"/>
        <v>1.8012318029115342</v>
      </c>
      <c r="LR450" s="163">
        <f t="shared" si="1397"/>
        <v>1.7923004067078947</v>
      </c>
      <c r="LS450" s="163">
        <f t="shared" si="1404"/>
        <v>1.7833582792837741</v>
      </c>
      <c r="LT450" s="163">
        <f t="shared" si="1411"/>
        <v>1.7745049368415247</v>
      </c>
      <c r="LU450" s="163">
        <f t="shared" si="1418"/>
        <v>1.7656421514818881</v>
      </c>
      <c r="LV450" s="163">
        <f t="shared" si="1425"/>
        <v>1.7568674567200044</v>
      </c>
      <c r="LW450" s="163">
        <f t="shared" si="1432"/>
        <v>1.7480845514318317</v>
      </c>
      <c r="LX450" s="163">
        <f t="shared" si="1439"/>
        <v>1.739389024060557</v>
      </c>
      <c r="LY450" s="163">
        <f t="shared" si="1446"/>
        <v>1.7307795771237962</v>
      </c>
      <c r="LZ450" s="163">
        <f t="shared" si="1453"/>
        <v>1.7221627408993576</v>
      </c>
      <c r="MA450" s="163">
        <f t="shared" si="1460"/>
        <v>1.7136312789644703</v>
      </c>
      <c r="MB450" s="163">
        <f t="shared" si="1467"/>
        <v>1.7050935495839297</v>
      </c>
      <c r="MC450" s="163">
        <f t="shared" si="1474"/>
        <v>1.6966404725489161</v>
      </c>
      <c r="MD450" s="163">
        <f t="shared" si="1481"/>
        <v>1.6881821998320738</v>
      </c>
      <c r="ME450" s="163">
        <f t="shared" si="1488"/>
        <v>1.6798078429324839</v>
      </c>
      <c r="MF450" s="163">
        <f t="shared" si="1495"/>
        <v>1.6714293136592715</v>
      </c>
      <c r="MG450" s="163">
        <f t="shared" si="1502"/>
        <v>1.6631339502662461</v>
      </c>
      <c r="MH450" s="163">
        <f t="shared" si="1509"/>
        <v>1.6548353909465021</v>
      </c>
      <c r="MI450" s="163">
        <f t="shared" si="1516"/>
        <v>1.6466192352971285</v>
      </c>
      <c r="MJ450" s="163">
        <f t="shared" si="1523"/>
        <v>1.6384008148714031</v>
      </c>
      <c r="MK450" s="163">
        <f t="shared" si="1530"/>
        <v>1.6302640247301474</v>
      </c>
      <c r="ML450" s="163">
        <f t="shared" si="1537"/>
        <v>1.622125857200484</v>
      </c>
      <c r="MM450" s="163">
        <f t="shared" si="1544"/>
        <v>1.6140685364507552</v>
      </c>
      <c r="MN450" s="163">
        <f t="shared" si="1551"/>
        <v>1.6060106834406669</v>
      </c>
      <c r="MO450" s="163">
        <f t="shared" si="1558"/>
        <v>1.5980328846058318</v>
      </c>
      <c r="MP450" s="163">
        <f t="shared" si="1567"/>
        <v>1.5900553578489522</v>
      </c>
      <c r="MQ450" s="163">
        <f t="shared" si="1574"/>
        <v>1.5821570845423696</v>
      </c>
      <c r="MR450" s="163">
        <f t="shared" si="1581"/>
        <v>1.5742598482994863</v>
      </c>
      <c r="MS450" s="163">
        <f t="shared" si="1588"/>
        <v>1.5664410576033501</v>
      </c>
      <c r="MT450" s="163">
        <f t="shared" si="1595"/>
        <v>1.5586240310077519</v>
      </c>
      <c r="MU450" s="163">
        <f t="shared" si="1602"/>
        <v>1.5508846357807453</v>
      </c>
      <c r="MV450" s="163">
        <f t="shared" si="1609"/>
        <v>1.5431476951120064</v>
      </c>
      <c r="MW450" s="163">
        <f t="shared" si="1616"/>
        <v>1.5354875662259557</v>
      </c>
      <c r="MX450" s="163">
        <f t="shared" si="1623"/>
        <v>1.527830547112462</v>
      </c>
      <c r="MY450" s="163">
        <f t="shared" si="1630"/>
        <v>1.5202495156183544</v>
      </c>
      <c r="MZ450" s="163">
        <f t="shared" si="1637"/>
        <v>1.5126722151690413</v>
      </c>
      <c r="NA450" s="163">
        <f t="shared" si="1644"/>
        <v>1.5051700743929257</v>
      </c>
      <c r="NB450" s="163">
        <f t="shared" si="1651"/>
        <v>1.4976722532588453</v>
      </c>
      <c r="NC450" s="163">
        <f t="shared" si="1658"/>
        <v>1.4902487608282762</v>
      </c>
      <c r="ND450" s="163">
        <f t="shared" si="1665"/>
        <v>1.4828301451947454</v>
      </c>
      <c r="NE450" s="163">
        <f t="shared" si="1672"/>
        <v>1.4754850249965601</v>
      </c>
      <c r="NF450" s="163">
        <f t="shared" si="1679"/>
        <v>1.4681453085067544</v>
      </c>
      <c r="NG450" s="163">
        <f t="shared" si="1686"/>
        <v>1.46081191535737</v>
      </c>
      <c r="NH450" s="163">
        <f t="shared" si="1693"/>
        <v>1.4535514187601664</v>
      </c>
      <c r="NI450" s="163">
        <f t="shared" si="1700"/>
        <v>1.446297711639617</v>
      </c>
      <c r="NJ450" s="163">
        <f t="shared" si="1707"/>
        <v>1.4391160418717008</v>
      </c>
      <c r="NK450" s="163">
        <f t="shared" si="1714"/>
        <v>1.4319416006409686</v>
      </c>
      <c r="NL450" s="163">
        <f t="shared" si="1721"/>
        <v>1.4248383382053327</v>
      </c>
      <c r="NM450" s="163">
        <f t="shared" si="1728"/>
        <v>1.4177427173769337</v>
      </c>
      <c r="NN450" s="163">
        <f t="shared" si="1735"/>
        <v>1.4107174179968427</v>
      </c>
      <c r="NO450" s="163">
        <f t="shared" si="1742"/>
        <v>1.4037001483550049</v>
      </c>
      <c r="NP450" s="163">
        <f t="shared" si="1749"/>
        <v>1.39669170320844</v>
      </c>
      <c r="NQ450" s="163">
        <f t="shared" si="1756"/>
        <v>1.3897528944185242</v>
      </c>
      <c r="NR450" s="163">
        <f t="shared" ref="NR450:NR486" si="1763">($B450/$B$385)</f>
        <v>1.3828232462173315</v>
      </c>
      <c r="NS450" s="163">
        <f t="shared" si="1326"/>
        <v>1.3759623609923011</v>
      </c>
      <c r="NT450" s="163">
        <f t="shared" si="1332"/>
        <v>1.3691109503340853</v>
      </c>
      <c r="NU450" s="163">
        <f t="shared" si="1338"/>
        <v>1.3623274328788006</v>
      </c>
      <c r="NV450" s="163">
        <f t="shared" si="1344"/>
        <v>1.3555536827911681</v>
      </c>
      <c r="NW450" s="163">
        <f t="shared" si="1350"/>
        <v>1.348790407110813</v>
      </c>
      <c r="NX450" s="163">
        <f t="shared" si="1356"/>
        <v>1.3420942845223196</v>
      </c>
      <c r="NY450" s="163">
        <f t="shared" si="1363"/>
        <v>1.3354088833540889</v>
      </c>
      <c r="NZ450" s="163">
        <f t="shared" si="1370"/>
        <v>1.3287897562990501</v>
      </c>
      <c r="OA450" s="163">
        <f t="shared" si="1377"/>
        <v>1.3221815790555258</v>
      </c>
      <c r="OB450" s="163">
        <f t="shared" si="1384"/>
        <v>1.315584999795526</v>
      </c>
      <c r="OC450" s="163">
        <f t="shared" si="1391"/>
        <v>1.3090539165818922</v>
      </c>
      <c r="OD450" s="163">
        <f t="shared" si="1398"/>
        <v>1.3025346181877075</v>
      </c>
      <c r="OE450" s="163">
        <f t="shared" si="1405"/>
        <v>1.2960799323153782</v>
      </c>
      <c r="OF450" s="163">
        <f t="shared" si="1412"/>
        <v>1.2896372018440569</v>
      </c>
      <c r="OG450" s="163">
        <f t="shared" si="1419"/>
        <v>1.2832070203430395</v>
      </c>
      <c r="OH450" s="163">
        <f t="shared" si="1426"/>
        <v>1.2768406429847192</v>
      </c>
      <c r="OI450" s="163">
        <f t="shared" si="1433"/>
        <v>1.270486947592907</v>
      </c>
      <c r="OJ450" s="163">
        <f t="shared" si="1440"/>
        <v>1.2641464948129519</v>
      </c>
      <c r="OK450" s="163">
        <f t="shared" si="1447"/>
        <v>1.2578690127077223</v>
      </c>
      <c r="OL450" s="163">
        <f t="shared" si="1454"/>
        <v>1.2516048710267285</v>
      </c>
      <c r="OM450" s="163">
        <f t="shared" si="1461"/>
        <v>1.2453545989470425</v>
      </c>
      <c r="ON450" s="163">
        <f t="shared" si="1468"/>
        <v>1.2391664419706483</v>
      </c>
      <c r="OO450" s="163">
        <f t="shared" si="1475"/>
        <v>1.2329922195393048</v>
      </c>
      <c r="OP450" s="163">
        <f t="shared" si="1482"/>
        <v>1.2268792189466458</v>
      </c>
      <c r="OQ450" s="163">
        <f t="shared" si="1489"/>
        <v>1.2207802064359441</v>
      </c>
      <c r="OR450" s="163">
        <f t="shared" si="1496"/>
        <v>1.2146956653073553</v>
      </c>
      <c r="OS450" s="163">
        <f t="shared" si="1503"/>
        <v>1.2086714758040276</v>
      </c>
      <c r="OT450" s="163">
        <f t="shared" si="1510"/>
        <v>1.2026617817488505</v>
      </c>
      <c r="OU450" s="163">
        <f t="shared" si="1517"/>
        <v>1.1966670386489604</v>
      </c>
      <c r="OV450" s="163">
        <f t="shared" si="1524"/>
        <v>1.1907317614835105</v>
      </c>
      <c r="OW450" s="163">
        <f t="shared" si="1531"/>
        <v>1.1848114319387153</v>
      </c>
      <c r="OX450" s="163">
        <f t="shared" si="1538"/>
        <v>1.1789064790384052</v>
      </c>
      <c r="OY450" s="163">
        <f t="shared" si="1545"/>
        <v>1.1730600933488915</v>
      </c>
      <c r="OZ450" s="163">
        <f t="shared" si="1552"/>
        <v>1.1672290555495084</v>
      </c>
      <c r="PA450" s="163">
        <f t="shared" si="1559"/>
        <v>1.1614137694501607</v>
      </c>
      <c r="PB450" s="163">
        <f t="shared" si="1568"/>
        <v>1.1556561411071595</v>
      </c>
      <c r="PC450" s="163">
        <f t="shared" si="1575"/>
        <v>1.1499142121818702</v>
      </c>
      <c r="PD450" s="163">
        <f t="shared" si="1582"/>
        <v>1.1441883624982216</v>
      </c>
      <c r="PE450" s="163">
        <f t="shared" si="1589"/>
        <v>1.1384789609654244</v>
      </c>
      <c r="PF450" s="163">
        <f t="shared" si="1596"/>
        <v>1.1328262553700965</v>
      </c>
      <c r="PG450" s="163">
        <f t="shared" si="1603"/>
        <v>1.1271899088997899</v>
      </c>
      <c r="PH450" s="163">
        <f t="shared" si="1610"/>
        <v>1.1215702681030575</v>
      </c>
      <c r="PI450" s="163">
        <f t="shared" si="1617"/>
        <v>1.1160063831263443</v>
      </c>
      <c r="PJ450" s="163">
        <f t="shared" si="1624"/>
        <v>1.1104590956161546</v>
      </c>
      <c r="PK450" s="163">
        <f t="shared" si="1631"/>
        <v>1.1049287308947278</v>
      </c>
      <c r="PL450" s="163">
        <f t="shared" si="1638"/>
        <v>1.0994156043880934</v>
      </c>
      <c r="PM450" s="163">
        <f t="shared" si="1645"/>
        <v>1.0939572210698134</v>
      </c>
      <c r="PN450" s="163">
        <f t="shared" si="1652"/>
        <v>1.0885159369290114</v>
      </c>
      <c r="PO450" s="163">
        <f t="shared" si="1659"/>
        <v>1.0830920476735573</v>
      </c>
      <c r="PP450" s="163">
        <f t="shared" si="1666"/>
        <v>1.0776858396703628</v>
      </c>
      <c r="PQ450" s="163">
        <f t="shared" si="1673"/>
        <v>1.0723333333333334</v>
      </c>
      <c r="PR450" s="163">
        <f t="shared" si="1680"/>
        <v>1.0669983416252073</v>
      </c>
      <c r="PS450" s="163">
        <f t="shared" si="1687"/>
        <v>1.0616811326358866</v>
      </c>
      <c r="PT450" s="163">
        <f t="shared" si="1694"/>
        <v>1.0563819656519884</v>
      </c>
      <c r="PU450" s="163">
        <f t="shared" si="1701"/>
        <v>1.0511354353863749</v>
      </c>
      <c r="PV450" s="163">
        <f t="shared" si="1708"/>
        <v>1.0459067559659276</v>
      </c>
      <c r="PW450" s="163">
        <f t="shared" si="1715"/>
        <v>1.0406961697722568</v>
      </c>
      <c r="PX450" s="163">
        <f t="shared" si="1722"/>
        <v>1.0355039109022435</v>
      </c>
      <c r="PY450" s="163">
        <f t="shared" si="1729"/>
        <v>1.0303632054320671</v>
      </c>
      <c r="PZ450" s="163">
        <f t="shared" si="1736"/>
        <v>1.0252406144432404</v>
      </c>
      <c r="QA450" s="163">
        <f t="shared" si="1743"/>
        <v>1.0201363564293642</v>
      </c>
      <c r="QB450" s="163">
        <f t="shared" si="1750"/>
        <v>1.0150506420976242</v>
      </c>
      <c r="QC450" s="163">
        <f t="shared" si="1757"/>
        <v>1.0100153841323662</v>
      </c>
      <c r="QD450" s="163">
        <f t="shared" ref="QD450:QD487" si="1764">($B450/$B$449)</f>
        <v>1.0049984379881287</v>
      </c>
      <c r="QE450" s="156">
        <f>($B450/$B$450)</f>
        <v>1</v>
      </c>
      <c r="QF450" s="157"/>
      <c r="QG450" s="157"/>
      <c r="QH450" s="157"/>
      <c r="QI450" s="157"/>
      <c r="QJ450" s="157"/>
      <c r="QK450" s="157"/>
      <c r="QL450" s="157"/>
      <c r="QM450" s="157"/>
      <c r="QN450" s="157"/>
      <c r="QO450" s="157"/>
      <c r="QP450" s="157"/>
      <c r="QQ450" s="157"/>
      <c r="QR450" s="157"/>
      <c r="QS450" s="157"/>
      <c r="QT450" s="157"/>
      <c r="QU450" s="157"/>
      <c r="QV450" s="157"/>
      <c r="QW450" s="157"/>
      <c r="QX450" s="157"/>
      <c r="QY450" s="157"/>
      <c r="QZ450" s="157"/>
      <c r="RA450" s="157"/>
      <c r="RB450" s="157"/>
      <c r="RC450" s="157"/>
      <c r="RD450" s="157"/>
      <c r="RE450" s="157"/>
      <c r="RF450" s="157"/>
      <c r="RG450" s="157"/>
      <c r="RH450" s="157"/>
      <c r="RI450" s="157"/>
      <c r="RJ450" s="157"/>
      <c r="RK450" s="157"/>
      <c r="RL450" s="157"/>
      <c r="RM450" s="157"/>
      <c r="RN450" s="157"/>
      <c r="RO450" s="157"/>
      <c r="RP450" s="157"/>
    </row>
    <row r="451" spans="1:484" ht="13">
      <c r="A451" s="151">
        <v>54027</v>
      </c>
      <c r="B451" s="152">
        <f t="shared" si="1560"/>
        <v>32331</v>
      </c>
      <c r="C451" s="153">
        <f t="shared" si="1561"/>
        <v>5.0000000000000001E-3</v>
      </c>
      <c r="E451" s="157">
        <f t="shared" si="1357"/>
        <v>6.5065405514187962</v>
      </c>
      <c r="F451" s="157">
        <f t="shared" si="1364"/>
        <v>6.4571599760335534</v>
      </c>
      <c r="G451" s="157">
        <f t="shared" si="1371"/>
        <v>6.453293413173653</v>
      </c>
      <c r="H451" s="157">
        <f t="shared" si="1378"/>
        <v>6.4301909307875897</v>
      </c>
      <c r="I451" s="157">
        <f t="shared" si="1385"/>
        <v>6.4212512413108245</v>
      </c>
      <c r="J451" s="157">
        <f t="shared" si="1392"/>
        <v>6.3907886934176714</v>
      </c>
      <c r="K451" s="157">
        <f t="shared" si="1399"/>
        <v>6.3718959400867163</v>
      </c>
      <c r="L451" s="157">
        <f t="shared" si="1406"/>
        <v>6.3506187389510904</v>
      </c>
      <c r="M451" s="157">
        <f t="shared" si="1413"/>
        <v>6.3418987838367986</v>
      </c>
      <c r="N451" s="157">
        <f t="shared" si="1420"/>
        <v>6.3344435736677118</v>
      </c>
      <c r="O451" s="157">
        <f t="shared" si="1427"/>
        <v>6.3232935654214746</v>
      </c>
      <c r="P451" s="157">
        <f t="shared" si="1434"/>
        <v>6.3208211143695019</v>
      </c>
      <c r="Q451" s="157">
        <f t="shared" si="1441"/>
        <v>6.3146484374999998</v>
      </c>
      <c r="R451" s="157">
        <f t="shared" si="1448"/>
        <v>6.312182741116751</v>
      </c>
      <c r="S451" s="157">
        <f t="shared" si="1455"/>
        <v>6.2851866251944015</v>
      </c>
      <c r="T451" s="157">
        <f t="shared" si="1462"/>
        <v>6.2778640776699026</v>
      </c>
      <c r="U451" s="157">
        <f t="shared" si="1469"/>
        <v>6.2572092123088829</v>
      </c>
      <c r="V451" s="157">
        <f t="shared" si="1476"/>
        <v>6.2535783365570596</v>
      </c>
      <c r="W451" s="157">
        <f t="shared" si="1483"/>
        <v>6.2366898148148149</v>
      </c>
      <c r="X451" s="157">
        <f t="shared" si="1490"/>
        <v>6.2127209838585706</v>
      </c>
      <c r="Y451" s="157">
        <f t="shared" si="1497"/>
        <v>6.2234841193455246</v>
      </c>
      <c r="Z451" s="157">
        <f t="shared" si="1504"/>
        <v>6.2127209838585706</v>
      </c>
      <c r="AA451" s="157">
        <f t="shared" si="1511"/>
        <v>6.2019950124688279</v>
      </c>
      <c r="AB451" s="157">
        <f t="shared" si="1518"/>
        <v>6.2055662188099809</v>
      </c>
      <c r="AC451" s="157">
        <f t="shared" si="1525"/>
        <v>6.1865671641791042</v>
      </c>
      <c r="AD451" s="157">
        <f t="shared" si="1532"/>
        <v>6.1629813191002665</v>
      </c>
      <c r="AE451" s="157">
        <f t="shared" si="1539"/>
        <v>6.1594589445608685</v>
      </c>
      <c r="AF451" s="157">
        <f t="shared" si="1546"/>
        <v>6.1500856001521784</v>
      </c>
      <c r="AG451" s="157">
        <f t="shared" si="1553"/>
        <v>6.1325872534142638</v>
      </c>
      <c r="AH451" s="157">
        <f t="shared" si="1562"/>
        <v>6.1163450624290583</v>
      </c>
      <c r="AI451" s="157">
        <f t="shared" si="1569"/>
        <v>6.1221359590986557</v>
      </c>
      <c r="AJ451" s="157">
        <f t="shared" si="1576"/>
        <v>6.1267765776009098</v>
      </c>
      <c r="AK451" s="157">
        <f t="shared" si="1583"/>
        <v>6.1175023651844844</v>
      </c>
      <c r="AL451" s="157">
        <f t="shared" si="1590"/>
        <v>6.0909947249434815</v>
      </c>
      <c r="AM451" s="157">
        <f t="shared" si="1597"/>
        <v>6.0806845965770169</v>
      </c>
      <c r="AN451" s="157">
        <f t="shared" si="1604"/>
        <v>6.0704093128051069</v>
      </c>
      <c r="AO451" s="157">
        <f t="shared" si="1611"/>
        <v>6.0726897069872274</v>
      </c>
      <c r="AP451" s="157">
        <f t="shared" si="1618"/>
        <v>6.0761135124976509</v>
      </c>
      <c r="AQ451" s="157">
        <f t="shared" si="1625"/>
        <v>6.0601686972820996</v>
      </c>
      <c r="AR451" s="157">
        <f t="shared" si="1632"/>
        <v>6.0364077669902914</v>
      </c>
      <c r="AS451" s="157">
        <f t="shared" si="1639"/>
        <v>6.0206703910614525</v>
      </c>
      <c r="AT451" s="157">
        <f t="shared" si="1646"/>
        <v>6.0150697674418607</v>
      </c>
      <c r="AU451" s="157">
        <f t="shared" si="1653"/>
        <v>6.0061304105517372</v>
      </c>
      <c r="AV451" s="157">
        <f t="shared" si="1660"/>
        <v>5.998330241187384</v>
      </c>
      <c r="AW451" s="157">
        <f t="shared" si="1667"/>
        <v>5.9772601220188575</v>
      </c>
      <c r="AX451" s="157">
        <f t="shared" si="1674"/>
        <v>5.9410143329658212</v>
      </c>
      <c r="AY451" s="157">
        <f t="shared" si="1681"/>
        <v>5.9127651792245794</v>
      </c>
      <c r="AZ451" s="157">
        <f t="shared" si="1688"/>
        <v>5.8998175182481756</v>
      </c>
      <c r="BA451" s="157">
        <f t="shared" si="1695"/>
        <v>5.8815717664180465</v>
      </c>
      <c r="BB451" s="157">
        <f t="shared" si="1702"/>
        <v>5.8912172011661808</v>
      </c>
      <c r="BC451" s="157">
        <f t="shared" si="1709"/>
        <v>5.8922908693275016</v>
      </c>
      <c r="BD451" s="157">
        <f t="shared" si="1716"/>
        <v>5.8783636363636367</v>
      </c>
      <c r="BE451" s="157">
        <f t="shared" si="1723"/>
        <v>5.889071038251366</v>
      </c>
      <c r="BF451" s="157">
        <f t="shared" si="1730"/>
        <v>5.8708915925186123</v>
      </c>
      <c r="BG451" s="157">
        <f t="shared" si="1737"/>
        <v>5.867695099818512</v>
      </c>
      <c r="BH451" s="157">
        <f t="shared" si="1744"/>
        <v>5.8623753399818677</v>
      </c>
      <c r="BI451" s="157">
        <f t="shared" si="1751"/>
        <v>5.834867352463454</v>
      </c>
      <c r="BJ451" s="157">
        <f t="shared" si="1758"/>
        <v>5.8317099567099566</v>
      </c>
      <c r="BK451" s="157">
        <f t="shared" ref="BK451:BK487" si="1765">($B451/$B$66)</f>
        <v>5.8107476635514015</v>
      </c>
      <c r="BL451" s="157">
        <f t="shared" si="1327"/>
        <v>5.8138823952526524</v>
      </c>
      <c r="BM451" s="157">
        <f t="shared" si="1333"/>
        <v>5.8128371089536142</v>
      </c>
      <c r="BN451" s="157">
        <f t="shared" si="1339"/>
        <v>5.7857909806728705</v>
      </c>
      <c r="BO451" s="157">
        <f t="shared" si="1345"/>
        <v>5.7672136996075629</v>
      </c>
      <c r="BP451" s="157">
        <f t="shared" si="1351"/>
        <v>5.7395703887804013</v>
      </c>
      <c r="BQ451" s="157">
        <f t="shared" si="1358"/>
        <v>5.7354976051091002</v>
      </c>
      <c r="BR451" s="157">
        <f t="shared" si="1365"/>
        <v>5.7365152590489705</v>
      </c>
      <c r="BS451" s="157">
        <f t="shared" si="1372"/>
        <v>5.7121908127208485</v>
      </c>
      <c r="BT451" s="157">
        <f t="shared" si="1379"/>
        <v>5.7021164021164017</v>
      </c>
      <c r="BU451" s="157">
        <f t="shared" si="1386"/>
        <v>5.7152200813151843</v>
      </c>
      <c r="BV451" s="157">
        <f t="shared" si="1393"/>
        <v>5.6910755148741421</v>
      </c>
      <c r="BW451" s="157">
        <f t="shared" si="1400"/>
        <v>5.6820738137082598</v>
      </c>
      <c r="BX451" s="157">
        <f t="shared" si="1407"/>
        <v>5.6820738137082598</v>
      </c>
      <c r="BY451" s="157">
        <f t="shared" si="1414"/>
        <v>5.6384722706662016</v>
      </c>
      <c r="BZ451" s="157">
        <f t="shared" si="1421"/>
        <v>5.6306165099268544</v>
      </c>
      <c r="CA451" s="157">
        <f t="shared" si="1428"/>
        <v>5.5849024011055448</v>
      </c>
      <c r="CB451" s="157">
        <f t="shared" si="1435"/>
        <v>5.5723888314374355</v>
      </c>
      <c r="CC451" s="157">
        <f t="shared" si="1442"/>
        <v>5.5589752407152684</v>
      </c>
      <c r="CD451" s="157">
        <f t="shared" si="1449"/>
        <v>5.5494335736354277</v>
      </c>
      <c r="CE451" s="157">
        <f t="shared" si="1456"/>
        <v>5.5323408624229984</v>
      </c>
      <c r="CF451" s="157">
        <f t="shared" si="1463"/>
        <v>5.5153531218014331</v>
      </c>
      <c r="CG451" s="157">
        <f t="shared" si="1470"/>
        <v>5.5059604904632149</v>
      </c>
      <c r="CH451" s="157">
        <f t="shared" si="1477"/>
        <v>5.5106528038179645</v>
      </c>
      <c r="CI451" s="157">
        <f t="shared" si="1484"/>
        <v>5.4789018810371122</v>
      </c>
      <c r="CJ451" s="157">
        <f t="shared" si="1491"/>
        <v>5.467782851344495</v>
      </c>
      <c r="CK451" s="157">
        <f t="shared" si="1498"/>
        <v>5.4603952035129204</v>
      </c>
      <c r="CL451" s="157">
        <f t="shared" si="1505"/>
        <v>5.4502697235333786</v>
      </c>
      <c r="CM451" s="157">
        <f t="shared" si="1512"/>
        <v>5.4410972736452372</v>
      </c>
      <c r="CN451" s="157">
        <f t="shared" si="1519"/>
        <v>5.4301310043668121</v>
      </c>
      <c r="CO451" s="157">
        <f t="shared" si="1526"/>
        <v>5.3929941618015009</v>
      </c>
      <c r="CP451" s="157">
        <f t="shared" si="1533"/>
        <v>5.3840133222314739</v>
      </c>
      <c r="CQ451" s="157">
        <f t="shared" si="1540"/>
        <v>5.3501572066854211</v>
      </c>
      <c r="CR451" s="157">
        <f t="shared" si="1547"/>
        <v>5.3351485148514852</v>
      </c>
      <c r="CS451" s="162">
        <f t="shared" si="1554"/>
        <v>5.3167242229896399</v>
      </c>
      <c r="CT451" s="163">
        <f t="shared" si="1563"/>
        <v>5.3062530773018217</v>
      </c>
      <c r="CU451" s="163">
        <f t="shared" si="1570"/>
        <v>5.3062530773018217</v>
      </c>
      <c r="CV451" s="163">
        <f t="shared" si="1577"/>
        <v>5.2958230958230956</v>
      </c>
      <c r="CW451" s="163">
        <f t="shared" si="1584"/>
        <v>5.293222003929273</v>
      </c>
      <c r="CX451" s="163">
        <f t="shared" si="1591"/>
        <v>5.293222003929273</v>
      </c>
      <c r="CY451" s="163">
        <f t="shared" si="1598"/>
        <v>5.2914893617021272</v>
      </c>
      <c r="CZ451" s="163">
        <f t="shared" si="1605"/>
        <v>5.2914893617021272</v>
      </c>
      <c r="DA451" s="163">
        <f t="shared" si="1612"/>
        <v>5.2899569191903488</v>
      </c>
      <c r="DB451" s="163">
        <f t="shared" si="1619"/>
        <v>5.2845701209545606</v>
      </c>
      <c r="DC451" s="163">
        <f t="shared" si="1626"/>
        <v>5.2733648670689934</v>
      </c>
      <c r="DD451" s="163">
        <f t="shared" si="1633"/>
        <v>5.2604946306540841</v>
      </c>
      <c r="DE451" s="163">
        <f t="shared" si="1640"/>
        <v>5.2596388482186436</v>
      </c>
      <c r="DF451" s="163">
        <f t="shared" si="1647"/>
        <v>5.2408818284973258</v>
      </c>
      <c r="DG451" s="163">
        <f t="shared" si="1654"/>
        <v>5.2324000647353941</v>
      </c>
      <c r="DH451" s="163">
        <f t="shared" si="1661"/>
        <v>5.2155186320374254</v>
      </c>
      <c r="DI451" s="163">
        <f t="shared" si="1668"/>
        <v>5.2029288702928866</v>
      </c>
      <c r="DJ451" s="163">
        <f t="shared" si="1675"/>
        <v>5.2004182081389736</v>
      </c>
      <c r="DK451" s="163">
        <f t="shared" si="1682"/>
        <v>5.1995818591186875</v>
      </c>
      <c r="DL451" s="163">
        <f t="shared" si="1689"/>
        <v>5.1862367661212705</v>
      </c>
      <c r="DM451" s="163">
        <f t="shared" si="1696"/>
        <v>5.1820804616124381</v>
      </c>
      <c r="DN451" s="163">
        <f t="shared" si="1703"/>
        <v>5.175444213222347</v>
      </c>
      <c r="DO451" s="163">
        <f t="shared" si="1710"/>
        <v>5.1663470757430492</v>
      </c>
      <c r="DP451" s="163">
        <f t="shared" si="1717"/>
        <v>5.1581046585832802</v>
      </c>
      <c r="DQ451" s="163">
        <f t="shared" si="1724"/>
        <v>5.131904761904762</v>
      </c>
      <c r="DR451" s="163">
        <f t="shared" si="1731"/>
        <v>5.096311475409836</v>
      </c>
      <c r="DS451" s="163">
        <f t="shared" si="1738"/>
        <v>5.0580413016270338</v>
      </c>
      <c r="DT451" s="163">
        <f t="shared" si="1745"/>
        <v>5.0328455790784554</v>
      </c>
      <c r="DU451" s="163">
        <f t="shared" si="1752"/>
        <v>5.0078996282527877</v>
      </c>
      <c r="DV451" s="163">
        <f t="shared" si="1759"/>
        <v>4.9831997533908758</v>
      </c>
      <c r="DW451" s="163">
        <f t="shared" ref="DW451:DW487" si="1766">($B451/$B$130)</f>
        <v>4.9587423312883434</v>
      </c>
      <c r="DX451" s="163">
        <f t="shared" si="1328"/>
        <v>4.9337707920036626</v>
      </c>
      <c r="DY451" s="163">
        <f t="shared" si="1334"/>
        <v>4.9090494989371392</v>
      </c>
      <c r="DZ451" s="163">
        <f t="shared" si="1340"/>
        <v>4.8845747091705691</v>
      </c>
      <c r="EA451" s="163">
        <f t="shared" si="1346"/>
        <v>4.8603427540589292</v>
      </c>
      <c r="EB451" s="163">
        <f t="shared" si="1352"/>
        <v>4.8363500373971577</v>
      </c>
      <c r="EC451" s="163">
        <f t="shared" si="1359"/>
        <v>4.8125930336409644</v>
      </c>
      <c r="ED451" s="163">
        <f t="shared" si="1366"/>
        <v>4.7883590047393367</v>
      </c>
      <c r="EE451" s="163">
        <f t="shared" si="1373"/>
        <v>4.764367816091954</v>
      </c>
      <c r="EF451" s="163">
        <f t="shared" si="1380"/>
        <v>4.7406158357771258</v>
      </c>
      <c r="EG451" s="163">
        <f t="shared" si="1387"/>
        <v>4.7170995039393055</v>
      </c>
      <c r="EH451" s="163">
        <f t="shared" si="1394"/>
        <v>4.6938153310104527</v>
      </c>
      <c r="EI451" s="163">
        <f t="shared" si="1401"/>
        <v>4.6707598959838199</v>
      </c>
      <c r="EJ451" s="163">
        <f t="shared" si="1408"/>
        <v>4.6472617507546357</v>
      </c>
      <c r="EK451" s="163">
        <f t="shared" si="1415"/>
        <v>4.6239988558352403</v>
      </c>
      <c r="EL451" s="163">
        <f t="shared" si="1422"/>
        <v>4.6009676960296</v>
      </c>
      <c r="EM451" s="163">
        <f t="shared" si="1429"/>
        <v>4.5781648258283774</v>
      </c>
      <c r="EN451" s="163">
        <f t="shared" si="1436"/>
        <v>4.5555868676905735</v>
      </c>
      <c r="EO451" s="163">
        <f t="shared" si="1443"/>
        <v>4.5332305103757715</v>
      </c>
      <c r="EP451" s="163">
        <f t="shared" si="1450"/>
        <v>4.5104631696428568</v>
      </c>
      <c r="EQ451" s="163">
        <f t="shared" si="1457"/>
        <v>4.4879233759022767</v>
      </c>
      <c r="ER451" s="163">
        <f t="shared" si="1464"/>
        <v>4.4656077348066301</v>
      </c>
      <c r="ES451" s="163">
        <f t="shared" si="1471"/>
        <v>4.4435129191863663</v>
      </c>
      <c r="ET451" s="163">
        <f t="shared" si="1478"/>
        <v>4.4216356673960613</v>
      </c>
      <c r="EU451" s="163">
        <f t="shared" si="1485"/>
        <v>4.3993740644985708</v>
      </c>
      <c r="EV451" s="163">
        <f t="shared" si="1492"/>
        <v>4.3773354995938263</v>
      </c>
      <c r="EW451" s="163">
        <f t="shared" si="1499"/>
        <v>4.3555166374781082</v>
      </c>
      <c r="EX451" s="163">
        <f t="shared" si="1506"/>
        <v>4.3339142091152816</v>
      </c>
      <c r="EY451" s="163">
        <f t="shared" si="1513"/>
        <v>4.312525010004002</v>
      </c>
      <c r="EZ451" s="163">
        <f t="shared" si="1520"/>
        <v>4.291345898593045</v>
      </c>
      <c r="FA451" s="163">
        <f t="shared" si="1527"/>
        <v>4.2698098256735344</v>
      </c>
      <c r="FB451" s="163">
        <f t="shared" si="1534"/>
        <v>4.2484888304862025</v>
      </c>
      <c r="FC451" s="163">
        <f t="shared" si="1541"/>
        <v>4.2273797071129708</v>
      </c>
      <c r="FD451" s="163">
        <f t="shared" si="1548"/>
        <v>4.2064793130366898</v>
      </c>
      <c r="FE451" s="163">
        <f t="shared" si="1555"/>
        <v>4.1857845675815639</v>
      </c>
      <c r="FF451" s="163">
        <f t="shared" si="1564"/>
        <v>4.1647558933402031</v>
      </c>
      <c r="FG451" s="163">
        <f t="shared" si="1571"/>
        <v>4.1439374519354013</v>
      </c>
      <c r="FH451" s="163">
        <f t="shared" si="1578"/>
        <v>4.1233261063639839</v>
      </c>
      <c r="FI451" s="163">
        <f t="shared" si="1585"/>
        <v>4.1029187817258883</v>
      </c>
      <c r="FJ451" s="163">
        <f t="shared" si="1592"/>
        <v>4.0827124636949108</v>
      </c>
      <c r="FK451" s="163">
        <f t="shared" si="1599"/>
        <v>4.0621937429325294</v>
      </c>
      <c r="FL451" s="163">
        <f t="shared" si="1606"/>
        <v>4.041880235029379</v>
      </c>
      <c r="FM451" s="163">
        <f t="shared" si="1613"/>
        <v>4.021768876725961</v>
      </c>
      <c r="FN451" s="163">
        <f t="shared" si="1620"/>
        <v>4.0018566654288898</v>
      </c>
      <c r="FO451" s="163">
        <f t="shared" si="1627"/>
        <v>3.9821406577164677</v>
      </c>
      <c r="FP451" s="163">
        <f t="shared" si="1634"/>
        <v>3.9621323529411763</v>
      </c>
      <c r="FQ451" s="163">
        <f t="shared" si="1641"/>
        <v>3.9423241068162418</v>
      </c>
      <c r="FR451" s="163">
        <f t="shared" si="1648"/>
        <v>3.9227129337539433</v>
      </c>
      <c r="FS451" s="163">
        <f t="shared" si="1655"/>
        <v>3.9032959072799711</v>
      </c>
      <c r="FT451" s="163">
        <f t="shared" si="1662"/>
        <v>3.884070158577607</v>
      </c>
      <c r="FU451" s="163">
        <f t="shared" si="1669"/>
        <v>3.8645708821420035</v>
      </c>
      <c r="FV451" s="163">
        <f t="shared" si="1676"/>
        <v>3.8452664129400569</v>
      </c>
      <c r="FW451" s="163">
        <f t="shared" si="1683"/>
        <v>3.8261538461538462</v>
      </c>
      <c r="FX451" s="163">
        <f t="shared" si="1690"/>
        <v>3.8072303344324068</v>
      </c>
      <c r="FY451" s="163">
        <f t="shared" si="1697"/>
        <v>3.7884930864776187</v>
      </c>
      <c r="FZ451" s="163">
        <f t="shared" si="1704"/>
        <v>3.7694998251136762</v>
      </c>
      <c r="GA451" s="163">
        <f t="shared" si="1711"/>
        <v>3.7506960556844549</v>
      </c>
      <c r="GB451" s="163">
        <f t="shared" si="1718"/>
        <v>3.7320789564815882</v>
      </c>
      <c r="GC451" s="163">
        <f t="shared" si="1725"/>
        <v>3.7136457615437628</v>
      </c>
      <c r="GD451" s="163">
        <f t="shared" si="1732"/>
        <v>3.6949714285714284</v>
      </c>
      <c r="GE451" s="163">
        <f t="shared" si="1739"/>
        <v>3.6764839663406867</v>
      </c>
      <c r="GF451" s="163">
        <f t="shared" si="1746"/>
        <v>3.6581805838424981</v>
      </c>
      <c r="GG451" s="163">
        <f t="shared" si="1753"/>
        <v>3.6400585453726637</v>
      </c>
      <c r="GH451" s="163">
        <f t="shared" si="1760"/>
        <v>3.6221151691687208</v>
      </c>
      <c r="GI451" s="163">
        <f t="shared" ref="GI451:GI487" si="1767">($B451/$B$194)</f>
        <v>3.6039460483781074</v>
      </c>
      <c r="GJ451" s="163">
        <f t="shared" si="1329"/>
        <v>3.5859582963620231</v>
      </c>
      <c r="GK451" s="163">
        <f t="shared" si="1335"/>
        <v>3.5681492109038739</v>
      </c>
      <c r="GL451" s="163">
        <f t="shared" si="1341"/>
        <v>3.5505161432022843</v>
      </c>
      <c r="GM451" s="163">
        <f t="shared" si="1347"/>
        <v>3.5326704545454546</v>
      </c>
      <c r="GN451" s="163">
        <f t="shared" si="1353"/>
        <v>3.5150032615786042</v>
      </c>
      <c r="GO451" s="163">
        <f t="shared" si="1360"/>
        <v>3.4975118996105583</v>
      </c>
      <c r="GP451" s="163">
        <f t="shared" si="1367"/>
        <v>3.480193756727664</v>
      </c>
      <c r="GQ451" s="163">
        <f t="shared" si="1374"/>
        <v>3.4630462724935733</v>
      </c>
      <c r="GR451" s="163">
        <f t="shared" si="1381"/>
        <v>3.4456996696152618</v>
      </c>
      <c r="GS451" s="163">
        <f t="shared" si="1388"/>
        <v>3.4285259809119832</v>
      </c>
      <c r="GT451" s="163">
        <f t="shared" si="1395"/>
        <v>3.4115226337448559</v>
      </c>
      <c r="GU451" s="163">
        <f t="shared" si="1402"/>
        <v>3.3946871062578747</v>
      </c>
      <c r="GV451" s="163">
        <f t="shared" si="1409"/>
        <v>3.377664020058504</v>
      </c>
      <c r="GW451" s="163">
        <f t="shared" si="1416"/>
        <v>3.3608108108108108</v>
      </c>
      <c r="GX451" s="163">
        <f t="shared" si="1423"/>
        <v>3.3441249482829956</v>
      </c>
      <c r="GY451" s="163">
        <f t="shared" si="1430"/>
        <v>3.3276039522437215</v>
      </c>
      <c r="GZ451" s="163">
        <f t="shared" si="1437"/>
        <v>3.3109062980030721</v>
      </c>
      <c r="HA451" s="163">
        <f t="shared" si="1444"/>
        <v>3.2943753821071939</v>
      </c>
      <c r="HB451" s="163">
        <f t="shared" si="1451"/>
        <v>3.2780087194565546</v>
      </c>
      <c r="HC451" s="163">
        <f t="shared" si="1458"/>
        <v>3.2618038740920099</v>
      </c>
      <c r="HD451" s="163">
        <f t="shared" si="1465"/>
        <v>3.24543264404738</v>
      </c>
      <c r="HE451" s="163">
        <f t="shared" si="1472"/>
        <v>3.2292249300838991</v>
      </c>
      <c r="HF451" s="163">
        <f t="shared" si="1479"/>
        <v>3.2131782945736433</v>
      </c>
      <c r="HG451" s="163">
        <f t="shared" si="1486"/>
        <v>3.1972903481012658</v>
      </c>
      <c r="HH451" s="163">
        <f t="shared" si="1493"/>
        <v>3.1812456951687493</v>
      </c>
      <c r="HI451" s="163">
        <f t="shared" si="1500"/>
        <v>3.1653612688466812</v>
      </c>
      <c r="HJ451" s="163">
        <f t="shared" si="1507"/>
        <v>3.1496346809547004</v>
      </c>
      <c r="HK451" s="163">
        <f t="shared" si="1514"/>
        <v>3.1340635905389687</v>
      </c>
      <c r="HL451" s="163">
        <f t="shared" si="1521"/>
        <v>3.1183449074074074</v>
      </c>
      <c r="HM451" s="163">
        <f t="shared" si="1528"/>
        <v>3.1027831094049905</v>
      </c>
      <c r="HN451" s="163">
        <f t="shared" si="1535"/>
        <v>3.0873758594346832</v>
      </c>
      <c r="HO451" s="163">
        <f t="shared" si="1542"/>
        <v>3.0721208665906499</v>
      </c>
      <c r="HP451" s="163">
        <f t="shared" si="1549"/>
        <v>3.0567268601682898</v>
      </c>
      <c r="HQ451" s="163">
        <f t="shared" si="1556"/>
        <v>3.041486359360301</v>
      </c>
      <c r="HR451" s="163">
        <f t="shared" si="1565"/>
        <v>3.0263970794720585</v>
      </c>
      <c r="HS451" s="163">
        <f t="shared" si="1572"/>
        <v>3.0114567809239938</v>
      </c>
      <c r="HT451" s="163">
        <f t="shared" si="1579"/>
        <v>2.9963855421686749</v>
      </c>
      <c r="HU451" s="163">
        <f t="shared" si="1586"/>
        <v>2.9814644042788641</v>
      </c>
      <c r="HV451" s="163">
        <f t="shared" si="1593"/>
        <v>2.9666911359882548</v>
      </c>
      <c r="HW451" s="163">
        <f t="shared" si="1600"/>
        <v>2.9520635500365229</v>
      </c>
      <c r="HX451" s="163">
        <f t="shared" si="1607"/>
        <v>2.9373126192423005</v>
      </c>
      <c r="HY451" s="163">
        <f t="shared" si="1614"/>
        <v>2.9227083709998194</v>
      </c>
      <c r="HZ451" s="163">
        <f t="shared" si="1621"/>
        <v>2.9082486282270397</v>
      </c>
      <c r="IA451" s="163">
        <f t="shared" si="1628"/>
        <v>2.8936722455920521</v>
      </c>
      <c r="IB451" s="163">
        <f t="shared" si="1635"/>
        <v>2.8792412503339566</v>
      </c>
      <c r="IC451" s="163">
        <f t="shared" si="1642"/>
        <v>2.864953478068232</v>
      </c>
      <c r="ID451" s="163">
        <f t="shared" si="1649"/>
        <v>2.8508068071598625</v>
      </c>
      <c r="IE451" s="163">
        <f t="shared" si="1656"/>
        <v>2.8365502719775399</v>
      </c>
      <c r="IF451" s="163">
        <f t="shared" si="1663"/>
        <v>2.8224356176342207</v>
      </c>
      <c r="IG451" s="163">
        <f t="shared" si="1670"/>
        <v>2.8084607366226546</v>
      </c>
      <c r="IH451" s="163">
        <f t="shared" si="1677"/>
        <v>2.7943820224719103</v>
      </c>
      <c r="II451" s="163">
        <f t="shared" si="1684"/>
        <v>2.7804437564499485</v>
      </c>
      <c r="IJ451" s="163">
        <f t="shared" si="1691"/>
        <v>2.7666438473386958</v>
      </c>
      <c r="IK451" s="163">
        <f t="shared" si="1698"/>
        <v>2.7529802452316074</v>
      </c>
      <c r="IL451" s="163">
        <f t="shared" si="1705"/>
        <v>2.7392188426671185</v>
      </c>
      <c r="IM451" s="163">
        <f t="shared" si="1712"/>
        <v>2.7255943348507841</v>
      </c>
      <c r="IN451" s="163">
        <f t="shared" si="1719"/>
        <v>2.712104689203926</v>
      </c>
      <c r="IO451" s="163">
        <f t="shared" si="1726"/>
        <v>2.6985226608797261</v>
      </c>
      <c r="IP451" s="163">
        <f t="shared" si="1733"/>
        <v>2.6850759903662484</v>
      </c>
      <c r="IQ451" s="163">
        <f t="shared" si="1740"/>
        <v>2.6717626642426247</v>
      </c>
      <c r="IR451" s="163">
        <f t="shared" si="1747"/>
        <v>2.6583621114948199</v>
      </c>
      <c r="IS451" s="163">
        <f t="shared" si="1754"/>
        <v>2.6450953121165015</v>
      </c>
      <c r="IT451" s="163">
        <f t="shared" si="1761"/>
        <v>2.6319602735265386</v>
      </c>
      <c r="IU451" s="163">
        <f t="shared" ref="IU451:IU487" si="1768">($B451/$B$258)</f>
        <v>2.6189550425273391</v>
      </c>
      <c r="IV451" s="163">
        <f t="shared" si="1330"/>
        <v>2.6058676553558473</v>
      </c>
      <c r="IW451" s="163">
        <f t="shared" si="1336"/>
        <v>2.5929104178362339</v>
      </c>
      <c r="IX451" s="163">
        <f t="shared" si="1342"/>
        <v>2.5800813981326312</v>
      </c>
      <c r="IY451" s="163">
        <f t="shared" si="1348"/>
        <v>2.5671748451643639</v>
      </c>
      <c r="IZ451" s="163">
        <f t="shared" si="1354"/>
        <v>2.5543967764873194</v>
      </c>
      <c r="JA451" s="163">
        <f t="shared" si="1361"/>
        <v>2.541745283018868</v>
      </c>
      <c r="JB451" s="163">
        <f t="shared" si="1368"/>
        <v>2.5290206508135169</v>
      </c>
      <c r="JC451" s="163">
        <f t="shared" si="1375"/>
        <v>2.5164227895392277</v>
      </c>
      <c r="JD451" s="163">
        <f t="shared" si="1382"/>
        <v>2.5039498141263938</v>
      </c>
      <c r="JE451" s="163">
        <f t="shared" si="1389"/>
        <v>2.4914078754719888</v>
      </c>
      <c r="JF451" s="163">
        <f t="shared" si="1396"/>
        <v>2.4789909523079281</v>
      </c>
      <c r="JG451" s="163">
        <f t="shared" si="1403"/>
        <v>2.4666971847104602</v>
      </c>
      <c r="JH451" s="163">
        <f t="shared" si="1410"/>
        <v>2.4543384194944204</v>
      </c>
      <c r="JI451" s="163">
        <f t="shared" si="1417"/>
        <v>2.4421028778608656</v>
      </c>
      <c r="JJ451" s="163">
        <f t="shared" si="1424"/>
        <v>2.4299887260428412</v>
      </c>
      <c r="JK451" s="163">
        <f t="shared" si="1431"/>
        <v>2.4178133413102003</v>
      </c>
      <c r="JL451" s="163">
        <f t="shared" si="1438"/>
        <v>2.4057593570950218</v>
      </c>
      <c r="JM451" s="163">
        <f t="shared" si="1445"/>
        <v>2.3938249666814748</v>
      </c>
      <c r="JN451" s="163">
        <f t="shared" si="1452"/>
        <v>2.3818329158685723</v>
      </c>
      <c r="JO451" s="163">
        <f t="shared" si="1459"/>
        <v>2.3699604163612373</v>
      </c>
      <c r="JP451" s="163">
        <f t="shared" si="1466"/>
        <v>2.3582056892778995</v>
      </c>
      <c r="JQ451" s="163">
        <f t="shared" si="1473"/>
        <v>2.3463966906161549</v>
      </c>
      <c r="JR451" s="163">
        <f t="shared" si="1480"/>
        <v>2.3347053726169844</v>
      </c>
      <c r="JS451" s="163">
        <f t="shared" si="1487"/>
        <v>2.3231299849105409</v>
      </c>
      <c r="JT451" s="163">
        <f t="shared" si="1494"/>
        <v>2.3115035390005003</v>
      </c>
      <c r="JU451" s="163">
        <f t="shared" si="1501"/>
        <v>2.2999928861065659</v>
      </c>
      <c r="JV451" s="163">
        <f t="shared" si="1508"/>
        <v>2.2885963049479718</v>
      </c>
      <c r="JW451" s="163">
        <f t="shared" si="1515"/>
        <v>2.277151711508663</v>
      </c>
      <c r="JX451" s="163">
        <f t="shared" si="1522"/>
        <v>2.2658210105823815</v>
      </c>
      <c r="JY451" s="163">
        <f t="shared" si="1529"/>
        <v>2.2546025104602512</v>
      </c>
      <c r="JZ451" s="163">
        <f t="shared" si="1536"/>
        <v>2.2433388842631139</v>
      </c>
      <c r="KA451" s="163">
        <f t="shared" si="1543"/>
        <v>2.2321872410936208</v>
      </c>
      <c r="KB451" s="163">
        <f t="shared" si="1550"/>
        <v>2.2211459192085736</v>
      </c>
      <c r="KC451" s="163">
        <f t="shared" si="1557"/>
        <v>2.2100622052088319</v>
      </c>
      <c r="KD451" s="163">
        <f t="shared" si="1566"/>
        <v>2.1990885593796761</v>
      </c>
      <c r="KE451" s="163">
        <f t="shared" si="1573"/>
        <v>2.1880752571737951</v>
      </c>
      <c r="KF451" s="163">
        <f t="shared" si="1580"/>
        <v>2.1771717171717171</v>
      </c>
      <c r="KG451" s="163">
        <f t="shared" si="1587"/>
        <v>2.1663763066202089</v>
      </c>
      <c r="KH451" s="163">
        <f t="shared" si="1594"/>
        <v>2.1555437029135276</v>
      </c>
      <c r="KI451" s="163">
        <f t="shared" si="1601"/>
        <v>2.1448188934589361</v>
      </c>
      <c r="KJ451" s="163">
        <f t="shared" si="1608"/>
        <v>2.1342002772460229</v>
      </c>
      <c r="KK451" s="163">
        <f t="shared" si="1615"/>
        <v>2.1235467980295568</v>
      </c>
      <c r="KL451" s="163">
        <f t="shared" si="1622"/>
        <v>2.1129991503823278</v>
      </c>
      <c r="KM451" s="163">
        <f t="shared" si="1629"/>
        <v>2.1024190401872804</v>
      </c>
      <c r="KN451" s="163">
        <f t="shared" si="1636"/>
        <v>2.0919443545778065</v>
      </c>
      <c r="KO451" s="163">
        <f t="shared" si="1643"/>
        <v>2.0815735256245169</v>
      </c>
      <c r="KP451" s="163">
        <f t="shared" si="1650"/>
        <v>2.071172325432415</v>
      </c>
      <c r="KQ451" s="163">
        <f t="shared" si="1657"/>
        <v>2.0608745537990822</v>
      </c>
      <c r="KR451" s="163">
        <f t="shared" si="1664"/>
        <v>2.0506786756311048</v>
      </c>
      <c r="KS451" s="163">
        <f t="shared" si="1671"/>
        <v>2.0404544020195647</v>
      </c>
      <c r="KT451" s="163">
        <f t="shared" si="1678"/>
        <v>2.0303315749811603</v>
      </c>
      <c r="KU451" s="163">
        <f t="shared" si="1685"/>
        <v>2.0201824543864033</v>
      </c>
      <c r="KV451" s="163">
        <f t="shared" si="1692"/>
        <v>2.0101342949515044</v>
      </c>
      <c r="KW451" s="163">
        <f t="shared" si="1699"/>
        <v>2.0001855976243506</v>
      </c>
      <c r="KX451" s="163">
        <f t="shared" si="1706"/>
        <v>1.9902123730378578</v>
      </c>
      <c r="KY451" s="163">
        <f t="shared" si="1713"/>
        <v>1.9803381109886071</v>
      </c>
      <c r="KZ451" s="163">
        <f t="shared" si="1720"/>
        <v>1.9704412481716236</v>
      </c>
      <c r="LA451" s="163">
        <f t="shared" si="1727"/>
        <v>1.9606428138265615</v>
      </c>
      <c r="LB451" s="163">
        <f t="shared" si="1734"/>
        <v>1.9509413468501087</v>
      </c>
      <c r="LC451" s="163">
        <f t="shared" si="1741"/>
        <v>1.9412188531972381</v>
      </c>
      <c r="LD451" s="163">
        <f t="shared" si="1748"/>
        <v>1.9315927828892341</v>
      </c>
      <c r="LE451" s="163">
        <f t="shared" si="1755"/>
        <v>1.9219474497681608</v>
      </c>
      <c r="LF451" s="163">
        <f t="shared" si="1762"/>
        <v>1.9123979652194487</v>
      </c>
      <c r="LG451" s="163">
        <f t="shared" ref="LG451:LG487" si="1769">($B451/$B$322)</f>
        <v>1.9028309104820198</v>
      </c>
      <c r="LH451" s="163">
        <f t="shared" si="1331"/>
        <v>1.8933591004919186</v>
      </c>
      <c r="LI451" s="163">
        <f t="shared" si="1337"/>
        <v>1.883981119981353</v>
      </c>
      <c r="LJ451" s="163">
        <f t="shared" si="1343"/>
        <v>1.8745868846755958</v>
      </c>
      <c r="LK451" s="163">
        <f t="shared" si="1349"/>
        <v>1.8652858708821323</v>
      </c>
      <c r="LL451" s="163">
        <f t="shared" si="1355"/>
        <v>1.8559701492537313</v>
      </c>
      <c r="LM451" s="163">
        <f t="shared" si="1362"/>
        <v>1.8467470154795225</v>
      </c>
      <c r="LN451" s="163">
        <f t="shared" si="1369"/>
        <v>1.8375106564364876</v>
      </c>
      <c r="LO451" s="163">
        <f t="shared" si="1376"/>
        <v>1.8283662274500934</v>
      </c>
      <c r="LP451" s="163">
        <f t="shared" si="1383"/>
        <v>1.8193123628383321</v>
      </c>
      <c r="LQ451" s="163">
        <f t="shared" si="1390"/>
        <v>1.8102463605823069</v>
      </c>
      <c r="LR451" s="163">
        <f t="shared" si="1397"/>
        <v>1.8012702657529667</v>
      </c>
      <c r="LS451" s="163">
        <f t="shared" si="1404"/>
        <v>1.7922833859970064</v>
      </c>
      <c r="LT451" s="163">
        <f t="shared" si="1411"/>
        <v>1.783385735561807</v>
      </c>
      <c r="LU451" s="163">
        <f t="shared" si="1418"/>
        <v>1.7744785949506037</v>
      </c>
      <c r="LV451" s="163">
        <f t="shared" si="1425"/>
        <v>1.7656599858008848</v>
      </c>
      <c r="LW451" s="163">
        <f t="shared" si="1432"/>
        <v>1.7568331250339619</v>
      </c>
      <c r="LX451" s="163">
        <f t="shared" si="1439"/>
        <v>1.7480940794809408</v>
      </c>
      <c r="LY451" s="163">
        <f t="shared" si="1446"/>
        <v>1.7394415451659762</v>
      </c>
      <c r="LZ451" s="163">
        <f t="shared" si="1453"/>
        <v>1.730781584582441</v>
      </c>
      <c r="MA451" s="163">
        <f t="shared" si="1460"/>
        <v>1.7222074255579822</v>
      </c>
      <c r="MB451" s="163">
        <f t="shared" si="1467"/>
        <v>1.7136269677214184</v>
      </c>
      <c r="MC451" s="163">
        <f t="shared" si="1474"/>
        <v>1.7051315858868203</v>
      </c>
      <c r="MD451" s="163">
        <f t="shared" si="1481"/>
        <v>1.6966309823677581</v>
      </c>
      <c r="ME451" s="163">
        <f t="shared" si="1488"/>
        <v>1.6882147146363113</v>
      </c>
      <c r="MF451" s="163">
        <f t="shared" si="1495"/>
        <v>1.6797942536499195</v>
      </c>
      <c r="MG451" s="163">
        <f t="shared" si="1502"/>
        <v>1.6714573747608954</v>
      </c>
      <c r="MH451" s="163">
        <f t="shared" si="1509"/>
        <v>1.6631172839506172</v>
      </c>
      <c r="MI451" s="163">
        <f t="shared" si="1516"/>
        <v>1.6548600092132877</v>
      </c>
      <c r="MJ451" s="163">
        <f t="shared" si="1523"/>
        <v>1.6466004583651643</v>
      </c>
      <c r="MK451" s="163">
        <f t="shared" si="1530"/>
        <v>1.6384229463335529</v>
      </c>
      <c r="ML451" s="163">
        <f t="shared" si="1537"/>
        <v>1.6302440500201694</v>
      </c>
      <c r="MM451" s="163">
        <f t="shared" si="1544"/>
        <v>1.6221464050975867</v>
      </c>
      <c r="MN451" s="163">
        <f t="shared" si="1551"/>
        <v>1.6140482252508612</v>
      </c>
      <c r="MO451" s="163">
        <f t="shared" si="1558"/>
        <v>1.6060305002235358</v>
      </c>
      <c r="MP451" s="163">
        <f t="shared" si="1567"/>
        <v>1.5980130486358244</v>
      </c>
      <c r="MQ451" s="163">
        <f t="shared" si="1574"/>
        <v>1.5900752471351989</v>
      </c>
      <c r="MR451" s="163">
        <f t="shared" si="1581"/>
        <v>1.5821384878884268</v>
      </c>
      <c r="MS451" s="163">
        <f t="shared" si="1588"/>
        <v>1.5742805667819058</v>
      </c>
      <c r="MT451" s="163">
        <f t="shared" si="1595"/>
        <v>1.5664244186046512</v>
      </c>
      <c r="MU451" s="163">
        <f t="shared" si="1602"/>
        <v>1.5586462903148051</v>
      </c>
      <c r="MV451" s="163">
        <f t="shared" si="1609"/>
        <v>1.550870628867463</v>
      </c>
      <c r="MW451" s="163">
        <f t="shared" si="1616"/>
        <v>1.543172163619875</v>
      </c>
      <c r="MX451" s="163">
        <f t="shared" si="1623"/>
        <v>1.5354768237082066</v>
      </c>
      <c r="MY451" s="163">
        <f t="shared" si="1630"/>
        <v>1.5278578517083314</v>
      </c>
      <c r="MZ451" s="163">
        <f t="shared" si="1637"/>
        <v>1.5202426294258711</v>
      </c>
      <c r="NA451" s="163">
        <f t="shared" si="1644"/>
        <v>1.5127029429654237</v>
      </c>
      <c r="NB451" s="163">
        <f t="shared" si="1651"/>
        <v>1.5051675977653631</v>
      </c>
      <c r="NC451" s="163">
        <f t="shared" si="1658"/>
        <v>1.4977069532589058</v>
      </c>
      <c r="ND451" s="163">
        <f t="shared" si="1665"/>
        <v>1.4902512099562111</v>
      </c>
      <c r="NE451" s="163">
        <f t="shared" si="1672"/>
        <v>1.4828693299087281</v>
      </c>
      <c r="NF451" s="163">
        <f t="shared" si="1679"/>
        <v>1.4754928806133625</v>
      </c>
      <c r="NG451" s="163">
        <f t="shared" si="1686"/>
        <v>1.4681227863046045</v>
      </c>
      <c r="NH451" s="163">
        <f t="shared" si="1693"/>
        <v>1.4608259533706849</v>
      </c>
      <c r="NI451" s="163">
        <f t="shared" si="1700"/>
        <v>1.4535359438924607</v>
      </c>
      <c r="NJ451" s="163">
        <f t="shared" si="1707"/>
        <v>1.4463183322895232</v>
      </c>
      <c r="NK451" s="163">
        <f t="shared" si="1714"/>
        <v>1.4391079854001603</v>
      </c>
      <c r="NL451" s="163">
        <f t="shared" si="1721"/>
        <v>1.4319691735317566</v>
      </c>
      <c r="NM451" s="163">
        <f t="shared" si="1728"/>
        <v>1.4248380415142567</v>
      </c>
      <c r="NN451" s="163">
        <f t="shared" si="1735"/>
        <v>1.4177775828801964</v>
      </c>
      <c r="NO451" s="163">
        <f t="shared" si="1742"/>
        <v>1.410725194170521</v>
      </c>
      <c r="NP451" s="163">
        <f t="shared" si="1749"/>
        <v>1.4036816741197413</v>
      </c>
      <c r="NQ451" s="163">
        <f t="shared" si="1756"/>
        <v>1.3967081389320892</v>
      </c>
      <c r="NR451" s="163">
        <f t="shared" si="1763"/>
        <v>1.3897438101788171</v>
      </c>
      <c r="NS451" s="163">
        <f t="shared" ref="NS451:NS487" si="1770">($B451/$B$386)</f>
        <v>1.3828485885372113</v>
      </c>
      <c r="NT451" s="163">
        <f t="shared" si="1332"/>
        <v>1.3759628888794315</v>
      </c>
      <c r="NU451" s="163">
        <f t="shared" si="1338"/>
        <v>1.3691454222071653</v>
      </c>
      <c r="NV451" s="163">
        <f t="shared" si="1344"/>
        <v>1.3623377717849317</v>
      </c>
      <c r="NW451" s="163">
        <f t="shared" si="1350"/>
        <v>1.3555406481908516</v>
      </c>
      <c r="NX451" s="163">
        <f t="shared" si="1356"/>
        <v>1.3488110137672089</v>
      </c>
      <c r="NY451" s="163">
        <f t="shared" si="1363"/>
        <v>1.3420921544209214</v>
      </c>
      <c r="NZ451" s="163">
        <f t="shared" si="1370"/>
        <v>1.3354399008674103</v>
      </c>
      <c r="OA451" s="163">
        <f t="shared" si="1377"/>
        <v>1.328798651925527</v>
      </c>
      <c r="OB451" s="163">
        <f t="shared" si="1384"/>
        <v>1.3221690590111643</v>
      </c>
      <c r="OC451" s="163">
        <f t="shared" si="1391"/>
        <v>1.3156052899287893</v>
      </c>
      <c r="OD451" s="163">
        <f t="shared" si="1398"/>
        <v>1.3090533646449105</v>
      </c>
      <c r="OE451" s="163">
        <f t="shared" si="1405"/>
        <v>1.3025663752467669</v>
      </c>
      <c r="OF451" s="163">
        <f t="shared" si="1412"/>
        <v>1.2960914010823812</v>
      </c>
      <c r="OG451" s="163">
        <f t="shared" si="1419"/>
        <v>1.2896290386916633</v>
      </c>
      <c r="OH451" s="163">
        <f t="shared" si="1426"/>
        <v>1.2832307997618575</v>
      </c>
      <c r="OI451" s="163">
        <f t="shared" si="1433"/>
        <v>1.2768453062675249</v>
      </c>
      <c r="OJ451" s="163">
        <f t="shared" si="1440"/>
        <v>1.2704731216598555</v>
      </c>
      <c r="OK451" s="163">
        <f t="shared" si="1447"/>
        <v>1.2641642228739003</v>
      </c>
      <c r="OL451" s="163">
        <f t="shared" si="1454"/>
        <v>1.2578687312765047</v>
      </c>
      <c r="OM451" s="163">
        <f t="shared" si="1461"/>
        <v>1.2515871786930939</v>
      </c>
      <c r="ON451" s="163">
        <f t="shared" si="1468"/>
        <v>1.2453680520781172</v>
      </c>
      <c r="OO451" s="163">
        <f t="shared" si="1475"/>
        <v>1.2391629297458895</v>
      </c>
      <c r="OP451" s="163">
        <f t="shared" si="1482"/>
        <v>1.2330193356470005</v>
      </c>
      <c r="OQ451" s="163">
        <f t="shared" si="1489"/>
        <v>1.2268897996357013</v>
      </c>
      <c r="OR451" s="163">
        <f t="shared" si="1496"/>
        <v>1.2207748074309017</v>
      </c>
      <c r="OS451" s="163">
        <f t="shared" si="1503"/>
        <v>1.2147204688908928</v>
      </c>
      <c r="OT451" s="163">
        <f t="shared" si="1510"/>
        <v>1.2086806983438634</v>
      </c>
      <c r="OU451" s="163">
        <f t="shared" si="1517"/>
        <v>1.2026559535766097</v>
      </c>
      <c r="OV451" s="163">
        <f t="shared" si="1524"/>
        <v>1.1966909723507422</v>
      </c>
      <c r="OW451" s="163">
        <f t="shared" si="1531"/>
        <v>1.1907410135533294</v>
      </c>
      <c r="OX451" s="163">
        <f t="shared" si="1538"/>
        <v>1.184806508355321</v>
      </c>
      <c r="OY451" s="163">
        <f t="shared" si="1545"/>
        <v>1.1789308634772462</v>
      </c>
      <c r="OZ451" s="163">
        <f t="shared" si="1552"/>
        <v>1.1730706433003157</v>
      </c>
      <c r="PA451" s="163">
        <f t="shared" si="1559"/>
        <v>1.1672262536553666</v>
      </c>
      <c r="PB451" s="163">
        <f t="shared" si="1568"/>
        <v>1.1614398103243884</v>
      </c>
      <c r="PC451" s="163">
        <f t="shared" si="1575"/>
        <v>1.1556691449814127</v>
      </c>
      <c r="PD451" s="163">
        <f t="shared" si="1582"/>
        <v>1.1499146393512591</v>
      </c>
      <c r="PE451" s="163">
        <f t="shared" si="1589"/>
        <v>1.1441766641894044</v>
      </c>
      <c r="PF451" s="163">
        <f t="shared" si="1596"/>
        <v>1.1384956687090639</v>
      </c>
      <c r="PG451" s="163">
        <f t="shared" si="1603"/>
        <v>1.1328311142256482</v>
      </c>
      <c r="PH451" s="163">
        <f t="shared" si="1610"/>
        <v>1.1271833490220688</v>
      </c>
      <c r="PI451" s="163">
        <f t="shared" si="1617"/>
        <v>1.1215916186775827</v>
      </c>
      <c r="PJ451" s="163">
        <f t="shared" si="1624"/>
        <v>1.1160165688643424</v>
      </c>
      <c r="PK451" s="163">
        <f t="shared" si="1631"/>
        <v>1.1104585265327152</v>
      </c>
      <c r="PL451" s="163">
        <f t="shared" si="1638"/>
        <v>1.1049178086873312</v>
      </c>
      <c r="PM451" s="163">
        <f t="shared" si="1645"/>
        <v>1.0994321080014962</v>
      </c>
      <c r="PN451" s="163">
        <f t="shared" si="1652"/>
        <v>1.0939635920687556</v>
      </c>
      <c r="PO451" s="163">
        <f t="shared" si="1659"/>
        <v>1.0885125580768973</v>
      </c>
      <c r="PP451" s="163">
        <f t="shared" si="1666"/>
        <v>1.0830792938260025</v>
      </c>
      <c r="PQ451" s="163">
        <f t="shared" si="1673"/>
        <v>1.0777000000000001</v>
      </c>
      <c r="PR451" s="163">
        <f t="shared" si="1680"/>
        <v>1.0723383084577114</v>
      </c>
      <c r="PS451" s="163">
        <f t="shared" si="1687"/>
        <v>1.0669944886307383</v>
      </c>
      <c r="PT451" s="163">
        <f t="shared" si="1694"/>
        <v>1.0616688011033395</v>
      </c>
      <c r="PU451" s="163">
        <f t="shared" si="1701"/>
        <v>1.0563960137232478</v>
      </c>
      <c r="PV451" s="163">
        <f t="shared" si="1708"/>
        <v>1.0511411665257819</v>
      </c>
      <c r="PW451" s="163">
        <f t="shared" si="1715"/>
        <v>1.04590450310559</v>
      </c>
      <c r="PX451" s="163">
        <f t="shared" si="1722"/>
        <v>1.0406862587311294</v>
      </c>
      <c r="PY451" s="163">
        <f t="shared" si="1729"/>
        <v>1.0355198257638845</v>
      </c>
      <c r="PZ451" s="163">
        <f t="shared" si="1736"/>
        <v>1.0303715979348589</v>
      </c>
      <c r="QA451" s="163">
        <f t="shared" si="1743"/>
        <v>1.0252417948311401</v>
      </c>
      <c r="QB451" s="163">
        <f t="shared" si="1750"/>
        <v>1.0201306282144322</v>
      </c>
      <c r="QC451" s="163">
        <f t="shared" si="1757"/>
        <v>1.0150701704813037</v>
      </c>
      <c r="QD451" s="163">
        <f t="shared" si="1764"/>
        <v>1.0100281162136833</v>
      </c>
      <c r="QE451" s="163">
        <f t="shared" ref="QE451:QE487" si="1771">($B451/$B$450)</f>
        <v>1.0050046627292508</v>
      </c>
      <c r="QF451" s="156">
        <f>($B451/$B$451)</f>
        <v>1</v>
      </c>
      <c r="QG451" s="157"/>
      <c r="QH451" s="157"/>
      <c r="QI451" s="157"/>
      <c r="QJ451" s="157"/>
      <c r="QK451" s="157"/>
      <c r="QL451" s="157"/>
      <c r="QM451" s="157"/>
      <c r="QN451" s="157"/>
      <c r="QO451" s="157"/>
      <c r="QP451" s="157"/>
      <c r="QQ451" s="157"/>
      <c r="QR451" s="157"/>
      <c r="QS451" s="157"/>
      <c r="QT451" s="157"/>
      <c r="QU451" s="157"/>
      <c r="QV451" s="157"/>
      <c r="QW451" s="157"/>
      <c r="QX451" s="157"/>
      <c r="QY451" s="157"/>
      <c r="QZ451" s="157"/>
      <c r="RA451" s="157"/>
      <c r="RB451" s="157"/>
      <c r="RC451" s="157"/>
      <c r="RD451" s="157"/>
      <c r="RE451" s="157"/>
      <c r="RF451" s="157"/>
      <c r="RG451" s="157"/>
      <c r="RH451" s="157"/>
      <c r="RI451" s="157"/>
      <c r="RJ451" s="157"/>
      <c r="RK451" s="157"/>
      <c r="RL451" s="157"/>
      <c r="RM451" s="157"/>
      <c r="RN451" s="157"/>
      <c r="RO451" s="157"/>
      <c r="RP451" s="157"/>
    </row>
    <row r="452" spans="1:484" ht="13">
      <c r="A452" s="151">
        <v>54058</v>
      </c>
      <c r="B452" s="152">
        <f t="shared" si="1560"/>
        <v>32493</v>
      </c>
      <c r="C452" s="153">
        <f t="shared" si="1561"/>
        <v>5.0000000000000001E-3</v>
      </c>
      <c r="E452" s="157">
        <f t="shared" si="1357"/>
        <v>6.5391426846447978</v>
      </c>
      <c r="F452" s="157">
        <f t="shared" si="1364"/>
        <v>6.4895146794487717</v>
      </c>
      <c r="G452" s="157">
        <f t="shared" si="1371"/>
        <v>6.4856287425149697</v>
      </c>
      <c r="H452" s="157">
        <f t="shared" si="1378"/>
        <v>6.4624105011933173</v>
      </c>
      <c r="I452" s="157">
        <f t="shared" si="1385"/>
        <v>6.4534260178748761</v>
      </c>
      <c r="J452" s="157">
        <f t="shared" si="1392"/>
        <v>6.4228108321802724</v>
      </c>
      <c r="K452" s="157">
        <f t="shared" si="1399"/>
        <v>6.403823413480489</v>
      </c>
      <c r="L452" s="157">
        <f t="shared" si="1406"/>
        <v>6.3824395992928702</v>
      </c>
      <c r="M452" s="157">
        <f t="shared" si="1413"/>
        <v>6.373675951353472</v>
      </c>
      <c r="N452" s="157">
        <f t="shared" si="1420"/>
        <v>6.3661833855799372</v>
      </c>
      <c r="O452" s="157">
        <f t="shared" si="1427"/>
        <v>6.3549775083121451</v>
      </c>
      <c r="P452" s="157">
        <f t="shared" si="1434"/>
        <v>6.3524926686217009</v>
      </c>
      <c r="Q452" s="157">
        <f t="shared" si="1441"/>
        <v>6.3462890625000004</v>
      </c>
      <c r="R452" s="157">
        <f t="shared" si="1448"/>
        <v>6.3438110113237016</v>
      </c>
      <c r="S452" s="157">
        <f t="shared" si="1455"/>
        <v>6.316679626749611</v>
      </c>
      <c r="T452" s="157">
        <f t="shared" si="1462"/>
        <v>6.3093203883495148</v>
      </c>
      <c r="U452" s="157">
        <f t="shared" si="1469"/>
        <v>6.2885620282562416</v>
      </c>
      <c r="V452" s="157">
        <f t="shared" si="1476"/>
        <v>6.2849129593810442</v>
      </c>
      <c r="W452" s="157">
        <f t="shared" si="1483"/>
        <v>6.2679398148148149</v>
      </c>
      <c r="X452" s="157">
        <f t="shared" si="1490"/>
        <v>6.2438508839354343</v>
      </c>
      <c r="Y452" s="157">
        <f t="shared" si="1497"/>
        <v>6.2546679499518767</v>
      </c>
      <c r="Z452" s="157">
        <f t="shared" si="1504"/>
        <v>6.2438508839354343</v>
      </c>
      <c r="AA452" s="157">
        <f t="shared" si="1511"/>
        <v>6.2330711682332627</v>
      </c>
      <c r="AB452" s="157">
        <f t="shared" si="1518"/>
        <v>6.2366602687140116</v>
      </c>
      <c r="AC452" s="157">
        <f t="shared" si="1525"/>
        <v>6.2175660160734791</v>
      </c>
      <c r="AD452" s="157">
        <f t="shared" si="1532"/>
        <v>6.1938619900876857</v>
      </c>
      <c r="AE452" s="157">
        <f t="shared" si="1539"/>
        <v>6.1903219660887787</v>
      </c>
      <c r="AF452" s="157">
        <f t="shared" si="1546"/>
        <v>6.1809016549362754</v>
      </c>
      <c r="AG452" s="157">
        <f t="shared" si="1553"/>
        <v>6.1633156297420335</v>
      </c>
      <c r="AH452" s="157">
        <f t="shared" si="1562"/>
        <v>6.1469920544835412</v>
      </c>
      <c r="AI452" s="157">
        <f t="shared" si="1569"/>
        <v>6.1528119674304111</v>
      </c>
      <c r="AJ452" s="157">
        <f t="shared" si="1576"/>
        <v>6.1574758385446273</v>
      </c>
      <c r="AK452" s="157">
        <f t="shared" si="1583"/>
        <v>6.1481551561021757</v>
      </c>
      <c r="AL452" s="157">
        <f t="shared" si="1590"/>
        <v>6.1215146948003012</v>
      </c>
      <c r="AM452" s="157">
        <f t="shared" si="1597"/>
        <v>6.1111529057739329</v>
      </c>
      <c r="AN452" s="157">
        <f t="shared" si="1604"/>
        <v>6.1008261359369129</v>
      </c>
      <c r="AO452" s="157">
        <f t="shared" si="1611"/>
        <v>6.1031179564237412</v>
      </c>
      <c r="AP452" s="157">
        <f t="shared" si="1618"/>
        <v>6.1065589174967112</v>
      </c>
      <c r="AQ452" s="157">
        <f t="shared" si="1625"/>
        <v>6.0905342080599816</v>
      </c>
      <c r="AR452" s="157">
        <f t="shared" si="1632"/>
        <v>6.0666542195668409</v>
      </c>
      <c r="AS452" s="157">
        <f t="shared" si="1639"/>
        <v>6.0508379888268156</v>
      </c>
      <c r="AT452" s="157">
        <f t="shared" si="1646"/>
        <v>6.0452093023255813</v>
      </c>
      <c r="AU452" s="157">
        <f t="shared" si="1653"/>
        <v>6.036225153260264</v>
      </c>
      <c r="AV452" s="157">
        <f t="shared" si="1660"/>
        <v>6.028385899814471</v>
      </c>
      <c r="AW452" s="157">
        <f t="shared" si="1667"/>
        <v>6.007210205213533</v>
      </c>
      <c r="AX452" s="157">
        <f t="shared" si="1674"/>
        <v>5.9707828004410146</v>
      </c>
      <c r="AY452" s="157">
        <f t="shared" si="1681"/>
        <v>5.9423920994879298</v>
      </c>
      <c r="AZ452" s="157">
        <f t="shared" si="1688"/>
        <v>5.9293795620437955</v>
      </c>
      <c r="BA452" s="157">
        <f t="shared" si="1695"/>
        <v>5.9110423867564128</v>
      </c>
      <c r="BB452" s="157">
        <f t="shared" si="1702"/>
        <v>5.9207361516034984</v>
      </c>
      <c r="BC452" s="157">
        <f t="shared" si="1709"/>
        <v>5.9218151995626025</v>
      </c>
      <c r="BD452" s="157">
        <f t="shared" si="1716"/>
        <v>5.9078181818181816</v>
      </c>
      <c r="BE452" s="157">
        <f t="shared" si="1723"/>
        <v>5.918579234972678</v>
      </c>
      <c r="BF452" s="157">
        <f t="shared" si="1730"/>
        <v>5.9003086980207007</v>
      </c>
      <c r="BG452" s="157">
        <f t="shared" si="1737"/>
        <v>5.8970961887477316</v>
      </c>
      <c r="BH452" s="157">
        <f t="shared" si="1744"/>
        <v>5.8917497733454214</v>
      </c>
      <c r="BI452" s="157">
        <f t="shared" si="1751"/>
        <v>5.8641039523551708</v>
      </c>
      <c r="BJ452" s="157">
        <f t="shared" si="1758"/>
        <v>5.8609307359307357</v>
      </c>
      <c r="BK452" s="157">
        <f t="shared" si="1765"/>
        <v>5.8398634076204168</v>
      </c>
      <c r="BL452" s="157">
        <f t="shared" ref="BL452:BL487" si="1772">($B452/$B$67)</f>
        <v>5.8430138464304981</v>
      </c>
      <c r="BM452" s="157">
        <f t="shared" si="1333"/>
        <v>5.8419633225458467</v>
      </c>
      <c r="BN452" s="157">
        <f t="shared" si="1339"/>
        <v>5.8147816750178958</v>
      </c>
      <c r="BO452" s="157">
        <f t="shared" si="1345"/>
        <v>5.7961113093114518</v>
      </c>
      <c r="BP452" s="157">
        <f t="shared" si="1351"/>
        <v>5.7683294869518908</v>
      </c>
      <c r="BQ452" s="157">
        <f t="shared" si="1358"/>
        <v>5.7642362959020756</v>
      </c>
      <c r="BR452" s="157">
        <f t="shared" si="1365"/>
        <v>5.7652590489709015</v>
      </c>
      <c r="BS452" s="157">
        <f t="shared" si="1372"/>
        <v>5.7408127208480568</v>
      </c>
      <c r="BT452" s="157">
        <f t="shared" si="1379"/>
        <v>5.7306878306878311</v>
      </c>
      <c r="BU452" s="157">
        <f t="shared" si="1386"/>
        <v>5.7438571681103054</v>
      </c>
      <c r="BV452" s="157">
        <f t="shared" si="1393"/>
        <v>5.7195916211934517</v>
      </c>
      <c r="BW452" s="157">
        <f t="shared" si="1400"/>
        <v>5.7105448154657292</v>
      </c>
      <c r="BX452" s="157">
        <f t="shared" si="1407"/>
        <v>5.7105448154657292</v>
      </c>
      <c r="BY452" s="157">
        <f t="shared" si="1414"/>
        <v>5.6667247994419254</v>
      </c>
      <c r="BZ452" s="157">
        <f t="shared" si="1421"/>
        <v>5.658829676071055</v>
      </c>
      <c r="CA452" s="157">
        <f t="shared" si="1428"/>
        <v>5.6128865088961826</v>
      </c>
      <c r="CB452" s="157">
        <f t="shared" si="1435"/>
        <v>5.6003102378490173</v>
      </c>
      <c r="CC452" s="157">
        <f t="shared" si="1442"/>
        <v>5.5868294360385145</v>
      </c>
      <c r="CD452" s="157">
        <f t="shared" si="1449"/>
        <v>5.5772399588053556</v>
      </c>
      <c r="CE452" s="157">
        <f t="shared" si="1456"/>
        <v>5.5600616016427109</v>
      </c>
      <c r="CF452" s="157">
        <f t="shared" si="1463"/>
        <v>5.5429887410440122</v>
      </c>
      <c r="CG452" s="157">
        <f t="shared" si="1470"/>
        <v>5.533549046321526</v>
      </c>
      <c r="CH452" s="157">
        <f t="shared" si="1477"/>
        <v>5.53826487131413</v>
      </c>
      <c r="CI452" s="157">
        <f t="shared" si="1484"/>
        <v>5.5063548551093033</v>
      </c>
      <c r="CJ452" s="157">
        <f t="shared" si="1491"/>
        <v>5.4951801116184678</v>
      </c>
      <c r="CK452" s="157">
        <f t="shared" si="1498"/>
        <v>5.4877554467150818</v>
      </c>
      <c r="CL452" s="157">
        <f t="shared" si="1505"/>
        <v>5.4775792312879297</v>
      </c>
      <c r="CM452" s="157">
        <f t="shared" si="1512"/>
        <v>5.4683608212722987</v>
      </c>
      <c r="CN452" s="157">
        <f t="shared" si="1519"/>
        <v>5.4573396036278137</v>
      </c>
      <c r="CO452" s="157">
        <f t="shared" si="1526"/>
        <v>5.420016680567139</v>
      </c>
      <c r="CP452" s="157">
        <f t="shared" si="1533"/>
        <v>5.4109908409658614</v>
      </c>
      <c r="CQ452" s="157">
        <f t="shared" si="1540"/>
        <v>5.3769650835677645</v>
      </c>
      <c r="CR452" s="157">
        <f t="shared" si="1547"/>
        <v>5.3618811881188115</v>
      </c>
      <c r="CS452" s="162">
        <f t="shared" si="1554"/>
        <v>5.3433645781943762</v>
      </c>
      <c r="CT452" s="163">
        <f t="shared" si="1563"/>
        <v>5.3328409650418509</v>
      </c>
      <c r="CU452" s="163">
        <f t="shared" si="1570"/>
        <v>5.3328409650418509</v>
      </c>
      <c r="CV452" s="163">
        <f t="shared" si="1577"/>
        <v>5.3223587223587225</v>
      </c>
      <c r="CW452" s="163">
        <f t="shared" si="1584"/>
        <v>5.3197445972495085</v>
      </c>
      <c r="CX452" s="163">
        <f t="shared" si="1591"/>
        <v>5.3197445972495085</v>
      </c>
      <c r="CY452" s="163">
        <f t="shared" si="1598"/>
        <v>5.3180032733224225</v>
      </c>
      <c r="CZ452" s="163">
        <f t="shared" si="1605"/>
        <v>5.3180032733224225</v>
      </c>
      <c r="DA452" s="163">
        <f t="shared" si="1612"/>
        <v>5.3164631522455847</v>
      </c>
      <c r="DB452" s="163">
        <f t="shared" si="1619"/>
        <v>5.3110493625367763</v>
      </c>
      <c r="DC452" s="163">
        <f t="shared" si="1626"/>
        <v>5.2997879628119398</v>
      </c>
      <c r="DD452" s="163">
        <f t="shared" si="1633"/>
        <v>5.2868532378782946</v>
      </c>
      <c r="DE452" s="163">
        <f t="shared" si="1640"/>
        <v>5.2859931673987308</v>
      </c>
      <c r="DF452" s="163">
        <f t="shared" si="1647"/>
        <v>5.2671421624250288</v>
      </c>
      <c r="DG452" s="163">
        <f t="shared" si="1654"/>
        <v>5.2586178993364623</v>
      </c>
      <c r="DH452" s="163">
        <f t="shared" si="1661"/>
        <v>5.241651879335377</v>
      </c>
      <c r="DI452" s="163">
        <f t="shared" si="1668"/>
        <v>5.228999034438365</v>
      </c>
      <c r="DJ452" s="163">
        <f t="shared" si="1675"/>
        <v>5.2264757921827245</v>
      </c>
      <c r="DK452" s="163">
        <f t="shared" si="1682"/>
        <v>5.2256352524927632</v>
      </c>
      <c r="DL452" s="163">
        <f t="shared" si="1689"/>
        <v>5.2122232916265636</v>
      </c>
      <c r="DM452" s="163">
        <f t="shared" si="1696"/>
        <v>5.2080461612437894</v>
      </c>
      <c r="DN452" s="163">
        <f t="shared" si="1703"/>
        <v>5.201376660797183</v>
      </c>
      <c r="DO452" s="163">
        <f t="shared" si="1710"/>
        <v>5.192233940556088</v>
      </c>
      <c r="DP452" s="163">
        <f t="shared" si="1717"/>
        <v>5.1839502233567325</v>
      </c>
      <c r="DQ452" s="163">
        <f t="shared" si="1724"/>
        <v>5.1576190476190478</v>
      </c>
      <c r="DR452" s="163">
        <f t="shared" si="1731"/>
        <v>5.121847414880202</v>
      </c>
      <c r="DS452" s="163">
        <f t="shared" si="1738"/>
        <v>5.0833854818523152</v>
      </c>
      <c r="DT452" s="163">
        <f t="shared" si="1745"/>
        <v>5.0580635118306354</v>
      </c>
      <c r="DU452" s="163">
        <f t="shared" si="1752"/>
        <v>5.0329925650557623</v>
      </c>
      <c r="DV452" s="163">
        <f t="shared" si="1759"/>
        <v>5.008168927250308</v>
      </c>
      <c r="DW452" s="163">
        <f t="shared" si="1766"/>
        <v>4.9835889570552148</v>
      </c>
      <c r="DX452" s="163">
        <f t="shared" ref="DX452:DX487" si="1773">($B452/$B$131)</f>
        <v>4.9584922936059819</v>
      </c>
      <c r="DY452" s="163">
        <f t="shared" si="1334"/>
        <v>4.9336471302763441</v>
      </c>
      <c r="DZ452" s="163">
        <f t="shared" si="1340"/>
        <v>4.9090497053935636</v>
      </c>
      <c r="EA452" s="163">
        <f t="shared" si="1346"/>
        <v>4.8846963319302468</v>
      </c>
      <c r="EB452" s="163">
        <f t="shared" si="1352"/>
        <v>4.86058339566193</v>
      </c>
      <c r="EC452" s="163">
        <f t="shared" si="1359"/>
        <v>4.8367073533789817</v>
      </c>
      <c r="ED452" s="163">
        <f t="shared" si="1366"/>
        <v>4.8123518957345972</v>
      </c>
      <c r="EE452" s="163">
        <f t="shared" si="1373"/>
        <v>4.788240495137047</v>
      </c>
      <c r="EF452" s="163">
        <f t="shared" si="1380"/>
        <v>4.7643695014662759</v>
      </c>
      <c r="EG452" s="163">
        <f t="shared" si="1387"/>
        <v>4.7407353370294718</v>
      </c>
      <c r="EH452" s="163">
        <f t="shared" si="1394"/>
        <v>4.7173344947735192</v>
      </c>
      <c r="EI452" s="163">
        <f t="shared" si="1401"/>
        <v>4.6941635365501302</v>
      </c>
      <c r="EJ452" s="163">
        <f t="shared" si="1408"/>
        <v>4.6705476498490732</v>
      </c>
      <c r="EK452" s="163">
        <f t="shared" si="1415"/>
        <v>4.6471681922196799</v>
      </c>
      <c r="EL452" s="163">
        <f t="shared" si="1422"/>
        <v>4.6240216308524262</v>
      </c>
      <c r="EM452" s="163">
        <f t="shared" si="1429"/>
        <v>4.6011045029736621</v>
      </c>
      <c r="EN452" s="163">
        <f t="shared" si="1436"/>
        <v>4.5784134141186419</v>
      </c>
      <c r="EO452" s="163">
        <f t="shared" si="1443"/>
        <v>4.5559450364554124</v>
      </c>
      <c r="EP452" s="163">
        <f t="shared" si="1450"/>
        <v>4.5330636160714288</v>
      </c>
      <c r="EQ452" s="163">
        <f t="shared" si="1457"/>
        <v>4.5104108828428648</v>
      </c>
      <c r="ER452" s="163">
        <f t="shared" si="1464"/>
        <v>4.4879834254143649</v>
      </c>
      <c r="ES452" s="163">
        <f t="shared" si="1471"/>
        <v>4.4657778999450244</v>
      </c>
      <c r="ET452" s="163">
        <f t="shared" si="1478"/>
        <v>4.4437910284463893</v>
      </c>
      <c r="EU452" s="163">
        <f t="shared" si="1485"/>
        <v>4.4214178799836716</v>
      </c>
      <c r="EV452" s="163">
        <f t="shared" si="1492"/>
        <v>4.3992688870836716</v>
      </c>
      <c r="EW452" s="163">
        <f t="shared" si="1499"/>
        <v>4.3773406978310652</v>
      </c>
      <c r="EX452" s="163">
        <f t="shared" si="1506"/>
        <v>4.3556300268096511</v>
      </c>
      <c r="EY452" s="163">
        <f t="shared" si="1513"/>
        <v>4.3341336534613841</v>
      </c>
      <c r="EZ452" s="163">
        <f t="shared" si="1520"/>
        <v>4.3128484204937614</v>
      </c>
      <c r="FA452" s="163">
        <f t="shared" si="1527"/>
        <v>4.2912044374009506</v>
      </c>
      <c r="FB452" s="163">
        <f t="shared" si="1534"/>
        <v>4.2697766097240475</v>
      </c>
      <c r="FC452" s="163">
        <f t="shared" si="1541"/>
        <v>4.2485617154811717</v>
      </c>
      <c r="FD452" s="163">
        <f t="shared" si="1548"/>
        <v>4.2275565964090553</v>
      </c>
      <c r="FE452" s="163">
        <f t="shared" si="1555"/>
        <v>4.20675815639565</v>
      </c>
      <c r="FF452" s="163">
        <f t="shared" si="1564"/>
        <v>4.1856241143887676</v>
      </c>
      <c r="FG452" s="163">
        <f t="shared" si="1571"/>
        <v>4.1647013586259938</v>
      </c>
      <c r="FH452" s="163">
        <f t="shared" si="1578"/>
        <v>4.1439867363856653</v>
      </c>
      <c r="FI452" s="163">
        <f t="shared" si="1585"/>
        <v>4.1234771573604059</v>
      </c>
      <c r="FJ452" s="163">
        <f t="shared" si="1592"/>
        <v>4.1031695921202171</v>
      </c>
      <c r="FK452" s="163">
        <f t="shared" si="1599"/>
        <v>4.0825480588013567</v>
      </c>
      <c r="FL452" s="163">
        <f t="shared" si="1606"/>
        <v>4.0621327665958242</v>
      </c>
      <c r="FM452" s="163">
        <f t="shared" si="1613"/>
        <v>4.0419206368951359</v>
      </c>
      <c r="FN452" s="163">
        <f t="shared" si="1620"/>
        <v>4.0219086520608984</v>
      </c>
      <c r="FO452" s="163">
        <f t="shared" si="1627"/>
        <v>4.0020938539228972</v>
      </c>
      <c r="FP452" s="163">
        <f t="shared" si="1634"/>
        <v>3.981985294117647</v>
      </c>
      <c r="FQ452" s="163">
        <f t="shared" si="1641"/>
        <v>3.962077795390806</v>
      </c>
      <c r="FR452" s="163">
        <f t="shared" si="1648"/>
        <v>3.9423683571948556</v>
      </c>
      <c r="FS452" s="163">
        <f t="shared" si="1655"/>
        <v>3.9228540383918871</v>
      </c>
      <c r="FT452" s="163">
        <f t="shared" si="1662"/>
        <v>3.9035319557904855</v>
      </c>
      <c r="FU452" s="163">
        <f t="shared" si="1669"/>
        <v>3.8839349748983985</v>
      </c>
      <c r="FV452" s="163">
        <f t="shared" si="1676"/>
        <v>3.8645337773549002</v>
      </c>
      <c r="FW452" s="163">
        <f t="shared" si="1683"/>
        <v>3.8453254437869822</v>
      </c>
      <c r="FX452" s="163">
        <f t="shared" si="1690"/>
        <v>3.8263071125765427</v>
      </c>
      <c r="FY452" s="163">
        <f t="shared" si="1697"/>
        <v>3.8074759784391845</v>
      </c>
      <c r="FZ452" s="163">
        <f t="shared" si="1704"/>
        <v>3.788387548093739</v>
      </c>
      <c r="GA452" s="163">
        <f t="shared" si="1711"/>
        <v>3.7694895591647333</v>
      </c>
      <c r="GB452" s="163">
        <f t="shared" si="1718"/>
        <v>3.7507791758051483</v>
      </c>
      <c r="GC452" s="163">
        <f t="shared" si="1725"/>
        <v>3.7322536181943486</v>
      </c>
      <c r="GD452" s="163">
        <f t="shared" si="1732"/>
        <v>3.7134857142857145</v>
      </c>
      <c r="GE452" s="163">
        <f t="shared" si="1739"/>
        <v>3.6949056174664543</v>
      </c>
      <c r="GF452" s="163">
        <f t="shared" si="1746"/>
        <v>3.676510522742702</v>
      </c>
      <c r="GG452" s="163">
        <f t="shared" si="1753"/>
        <v>3.6582976807025447</v>
      </c>
      <c r="GH452" s="163">
        <f t="shared" si="1760"/>
        <v>3.6402643961460899</v>
      </c>
      <c r="GI452" s="163">
        <f t="shared" si="1767"/>
        <v>3.6220042358711404</v>
      </c>
      <c r="GJ452" s="163">
        <f t="shared" ref="GJ452:GJ487" si="1774">($B452/$B$195)</f>
        <v>3.6039263531499555</v>
      </c>
      <c r="GK452" s="163">
        <f t="shared" si="1335"/>
        <v>3.5860280322260234</v>
      </c>
      <c r="GL452" s="163">
        <f t="shared" si="1341"/>
        <v>3.5683066110256974</v>
      </c>
      <c r="GM452" s="163">
        <f t="shared" si="1347"/>
        <v>3.5503715034965033</v>
      </c>
      <c r="GN452" s="163">
        <f t="shared" si="1353"/>
        <v>3.5326157860404437</v>
      </c>
      <c r="GO452" s="163">
        <f t="shared" si="1360"/>
        <v>3.5150367806144525</v>
      </c>
      <c r="GP452" s="163">
        <f t="shared" si="1367"/>
        <v>3.497631862217438</v>
      </c>
      <c r="GQ452" s="163">
        <f t="shared" si="1374"/>
        <v>3.4803984575835476</v>
      </c>
      <c r="GR452" s="163">
        <f t="shared" si="1381"/>
        <v>3.4629649365874453</v>
      </c>
      <c r="GS452" s="163">
        <f t="shared" si="1388"/>
        <v>3.4457051961823968</v>
      </c>
      <c r="GT452" s="163">
        <f t="shared" si="1395"/>
        <v>3.4286166508388729</v>
      </c>
      <c r="GU452" s="163">
        <f t="shared" si="1402"/>
        <v>3.4116967660646789</v>
      </c>
      <c r="GV452" s="163">
        <f t="shared" si="1409"/>
        <v>3.3945883827831174</v>
      </c>
      <c r="GW452" s="163">
        <f t="shared" si="1416"/>
        <v>3.3776507276507277</v>
      </c>
      <c r="GX452" s="163">
        <f t="shared" si="1423"/>
        <v>3.3608812577575509</v>
      </c>
      <c r="GY452" s="163">
        <f t="shared" si="1430"/>
        <v>3.3442774804446276</v>
      </c>
      <c r="GZ452" s="163">
        <f t="shared" si="1437"/>
        <v>3.3274961597542241</v>
      </c>
      <c r="HA452" s="163">
        <f t="shared" si="1444"/>
        <v>3.3108824128795598</v>
      </c>
      <c r="HB452" s="163">
        <f t="shared" si="1451"/>
        <v>3.2944337422690864</v>
      </c>
      <c r="HC452" s="163">
        <f t="shared" si="1458"/>
        <v>3.2781476997578691</v>
      </c>
      <c r="HD452" s="163">
        <f t="shared" si="1465"/>
        <v>3.2616944388676972</v>
      </c>
      <c r="HE452" s="163">
        <f t="shared" si="1472"/>
        <v>3.2454055133839392</v>
      </c>
      <c r="HF452" s="163">
        <f t="shared" si="1479"/>
        <v>3.2292784734645199</v>
      </c>
      <c r="HG452" s="163">
        <f t="shared" si="1486"/>
        <v>3.2133109177215191</v>
      </c>
      <c r="HH452" s="163">
        <f t="shared" si="1493"/>
        <v>3.1971858703138838</v>
      </c>
      <c r="HI452" s="163">
        <f t="shared" si="1500"/>
        <v>3.1812218523595064</v>
      </c>
      <c r="HJ452" s="163">
        <f t="shared" si="1507"/>
        <v>3.1654164637116415</v>
      </c>
      <c r="HK452" s="163">
        <f t="shared" si="1514"/>
        <v>3.1497673516867004</v>
      </c>
      <c r="HL452" s="163">
        <f t="shared" si="1521"/>
        <v>3.1339699074074074</v>
      </c>
      <c r="HM452" s="163">
        <f t="shared" si="1528"/>
        <v>3.1183301343570058</v>
      </c>
      <c r="HN452" s="163">
        <f t="shared" si="1535"/>
        <v>3.1028456837280367</v>
      </c>
      <c r="HO452" s="163">
        <f t="shared" si="1542"/>
        <v>3.0875142531356898</v>
      </c>
      <c r="HP452" s="163">
        <f t="shared" si="1549"/>
        <v>3.072043112413728</v>
      </c>
      <c r="HQ452" s="163">
        <f t="shared" si="1556"/>
        <v>3.0567262464722482</v>
      </c>
      <c r="HR452" s="163">
        <f t="shared" si="1565"/>
        <v>3.0415613591687727</v>
      </c>
      <c r="HS452" s="163">
        <f t="shared" si="1572"/>
        <v>3.0265461997019374</v>
      </c>
      <c r="HT452" s="163">
        <f t="shared" si="1579"/>
        <v>3.0113994439295646</v>
      </c>
      <c r="HU452" s="163">
        <f t="shared" si="1586"/>
        <v>2.9964035411287346</v>
      </c>
      <c r="HV452" s="163">
        <f t="shared" si="1593"/>
        <v>2.9815562488530007</v>
      </c>
      <c r="HW452" s="163">
        <f t="shared" si="1600"/>
        <v>2.966855368882396</v>
      </c>
      <c r="HX452" s="163">
        <f t="shared" si="1607"/>
        <v>2.9520305260288908</v>
      </c>
      <c r="HY452" s="163">
        <f t="shared" si="1614"/>
        <v>2.9373531007051166</v>
      </c>
      <c r="HZ452" s="163">
        <f t="shared" si="1621"/>
        <v>2.9228209049203921</v>
      </c>
      <c r="IA452" s="163">
        <f t="shared" si="1628"/>
        <v>2.9081714848294995</v>
      </c>
      <c r="IB452" s="163">
        <f t="shared" si="1635"/>
        <v>2.8936681806037936</v>
      </c>
      <c r="IC452" s="163">
        <f t="shared" si="1642"/>
        <v>2.8793088170137349</v>
      </c>
      <c r="ID452" s="163">
        <f t="shared" si="1649"/>
        <v>2.8650912617934927</v>
      </c>
      <c r="IE452" s="163">
        <f t="shared" si="1656"/>
        <v>2.8507632918055799</v>
      </c>
      <c r="IF452" s="163">
        <f t="shared" si="1663"/>
        <v>2.8365779135748581</v>
      </c>
      <c r="IG452" s="163">
        <f t="shared" si="1670"/>
        <v>2.8225330090340512</v>
      </c>
      <c r="IH452" s="163">
        <f t="shared" si="1677"/>
        <v>2.8083837510803802</v>
      </c>
      <c r="II452" s="163">
        <f t="shared" si="1684"/>
        <v>2.7943756449948403</v>
      </c>
      <c r="IJ452" s="163">
        <f t="shared" si="1691"/>
        <v>2.7805065890809515</v>
      </c>
      <c r="IK452" s="163">
        <f t="shared" si="1698"/>
        <v>2.766774523160763</v>
      </c>
      <c r="IL452" s="163">
        <f t="shared" si="1705"/>
        <v>2.75294416673727</v>
      </c>
      <c r="IM452" s="163">
        <f t="shared" si="1712"/>
        <v>2.7392513909964591</v>
      </c>
      <c r="IN452" s="163">
        <f t="shared" si="1719"/>
        <v>2.7256941531750694</v>
      </c>
      <c r="IO452" s="163">
        <f t="shared" si="1726"/>
        <v>2.7120440697771473</v>
      </c>
      <c r="IP452" s="163">
        <f t="shared" si="1733"/>
        <v>2.6985300224233866</v>
      </c>
      <c r="IQ452" s="163">
        <f t="shared" si="1740"/>
        <v>2.6851499876043303</v>
      </c>
      <c r="IR452" s="163">
        <f t="shared" si="1747"/>
        <v>2.6716822890971881</v>
      </c>
      <c r="IS452" s="163">
        <f t="shared" si="1754"/>
        <v>2.6583490141536448</v>
      </c>
      <c r="IT452" s="163">
        <f t="shared" si="1761"/>
        <v>2.645148160208401</v>
      </c>
      <c r="IU452" s="163">
        <f t="shared" si="1768"/>
        <v>2.6320777642770352</v>
      </c>
      <c r="IV452" s="163">
        <f t="shared" ref="IV452:IV487" si="1775">($B452/$B$259)</f>
        <v>2.6189248005158379</v>
      </c>
      <c r="IW452" s="163">
        <f t="shared" si="1336"/>
        <v>2.6059026385435882</v>
      </c>
      <c r="IX452" s="163">
        <f t="shared" si="1342"/>
        <v>2.5930093368446254</v>
      </c>
      <c r="IY452" s="163">
        <f t="shared" si="1348"/>
        <v>2.5800381133873271</v>
      </c>
      <c r="IZ452" s="163">
        <f t="shared" si="1354"/>
        <v>2.5671960180137474</v>
      </c>
      <c r="JA452" s="163">
        <f t="shared" si="1361"/>
        <v>2.5544811320754719</v>
      </c>
      <c r="JB452" s="163">
        <f t="shared" si="1368"/>
        <v>2.5416927409261576</v>
      </c>
      <c r="JC452" s="163">
        <f t="shared" si="1375"/>
        <v>2.5290317559153177</v>
      </c>
      <c r="JD452" s="163">
        <f t="shared" si="1382"/>
        <v>2.5164962825278812</v>
      </c>
      <c r="JE452" s="163">
        <f t="shared" si="1389"/>
        <v>2.5038915003467674</v>
      </c>
      <c r="JF452" s="163">
        <f t="shared" si="1396"/>
        <v>2.4914123600674745</v>
      </c>
      <c r="JG452" s="163">
        <f t="shared" si="1403"/>
        <v>2.4790569924467842</v>
      </c>
      <c r="JH452" s="163">
        <f t="shared" si="1410"/>
        <v>2.4666363015258481</v>
      </c>
      <c r="JI452" s="163">
        <f t="shared" si="1417"/>
        <v>2.4543394516202128</v>
      </c>
      <c r="JJ452" s="163">
        <f t="shared" si="1424"/>
        <v>2.4421645997745207</v>
      </c>
      <c r="JK452" s="163">
        <f t="shared" si="1431"/>
        <v>2.4299282081962308</v>
      </c>
      <c r="JL452" s="163">
        <f t="shared" si="1438"/>
        <v>2.41781382543344</v>
      </c>
      <c r="JM452" s="163">
        <f t="shared" si="1445"/>
        <v>2.4058196357174588</v>
      </c>
      <c r="JN452" s="163">
        <f t="shared" si="1452"/>
        <v>2.3937674966848386</v>
      </c>
      <c r="JO452" s="163">
        <f t="shared" si="1459"/>
        <v>2.3818355079900306</v>
      </c>
      <c r="JP452" s="163">
        <f t="shared" si="1466"/>
        <v>2.3700218818380745</v>
      </c>
      <c r="JQ452" s="163">
        <f t="shared" si="1473"/>
        <v>2.3581537121706946</v>
      </c>
      <c r="JR452" s="163">
        <f t="shared" si="1480"/>
        <v>2.3464038128249567</v>
      </c>
      <c r="JS452" s="163">
        <f t="shared" si="1487"/>
        <v>2.334770424660487</v>
      </c>
      <c r="JT452" s="163">
        <f t="shared" si="1494"/>
        <v>2.3230857224565669</v>
      </c>
      <c r="JU452" s="163">
        <f t="shared" si="1501"/>
        <v>2.3115173934694457</v>
      </c>
      <c r="JV452" s="163">
        <f t="shared" si="1508"/>
        <v>2.3000637077935866</v>
      </c>
      <c r="JW452" s="163">
        <f t="shared" si="1515"/>
        <v>2.2885617692632767</v>
      </c>
      <c r="JX452" s="163">
        <f t="shared" si="1522"/>
        <v>2.277174293923891</v>
      </c>
      <c r="JY452" s="163">
        <f t="shared" si="1529"/>
        <v>2.2658995815899581</v>
      </c>
      <c r="JZ452" s="163">
        <f t="shared" si="1536"/>
        <v>2.254579517069109</v>
      </c>
      <c r="KA452" s="163">
        <f t="shared" si="1543"/>
        <v>2.2433719966859984</v>
      </c>
      <c r="KB452" s="163">
        <f t="shared" si="1550"/>
        <v>2.2322753503709811</v>
      </c>
      <c r="KC452" s="163">
        <f t="shared" si="1557"/>
        <v>2.221136099528334</v>
      </c>
      <c r="KD452" s="163">
        <f t="shared" si="1566"/>
        <v>2.2101074683716502</v>
      </c>
      <c r="KE452" s="163">
        <f t="shared" si="1573"/>
        <v>2.1990389821331888</v>
      </c>
      <c r="KF452" s="163">
        <f t="shared" si="1580"/>
        <v>2.1880808080808083</v>
      </c>
      <c r="KG452" s="163">
        <f t="shared" si="1587"/>
        <v>2.1772313052800856</v>
      </c>
      <c r="KH452" s="163">
        <f t="shared" si="1594"/>
        <v>2.1663444229615307</v>
      </c>
      <c r="KI452" s="163">
        <f t="shared" si="1601"/>
        <v>2.1555658750165847</v>
      </c>
      <c r="KJ452" s="163">
        <f t="shared" si="1608"/>
        <v>2.1448940524127007</v>
      </c>
      <c r="KK452" s="163">
        <f t="shared" si="1615"/>
        <v>2.1341871921182265</v>
      </c>
      <c r="KL452" s="163">
        <f t="shared" si="1622"/>
        <v>2.1235866936801515</v>
      </c>
      <c r="KM452" s="163">
        <f t="shared" si="1629"/>
        <v>2.1129535700351152</v>
      </c>
      <c r="KN452" s="163">
        <f t="shared" si="1636"/>
        <v>2.1024263992235523</v>
      </c>
      <c r="KO452" s="163">
        <f t="shared" si="1643"/>
        <v>2.0920036054596962</v>
      </c>
      <c r="KP452" s="163">
        <f t="shared" si="1650"/>
        <v>2.0815502882767456</v>
      </c>
      <c r="KQ452" s="163">
        <f t="shared" si="1657"/>
        <v>2.0712009178990312</v>
      </c>
      <c r="KR452" s="163">
        <f t="shared" si="1664"/>
        <v>2.0609539515412916</v>
      </c>
      <c r="KS452" s="163">
        <f t="shared" si="1671"/>
        <v>2.0506784474597666</v>
      </c>
      <c r="KT452" s="163">
        <f t="shared" si="1678"/>
        <v>2.0405048982667671</v>
      </c>
      <c r="KU452" s="163">
        <f t="shared" si="1685"/>
        <v>2.0303049237690578</v>
      </c>
      <c r="KV452" s="163">
        <f t="shared" si="1692"/>
        <v>2.0202064163143496</v>
      </c>
      <c r="KW452" s="163">
        <f t="shared" si="1699"/>
        <v>2.0102078693392724</v>
      </c>
      <c r="KX452" s="163">
        <f t="shared" si="1706"/>
        <v>2.0001846722068328</v>
      </c>
      <c r="KY452" s="163">
        <f t="shared" si="1713"/>
        <v>1.9902609334803381</v>
      </c>
      <c r="KZ452" s="163">
        <f t="shared" si="1720"/>
        <v>1.9803144807411019</v>
      </c>
      <c r="LA452" s="163">
        <f t="shared" si="1727"/>
        <v>1.9704669496664646</v>
      </c>
      <c r="LB452" s="163">
        <f t="shared" si="1734"/>
        <v>1.9607168718320058</v>
      </c>
      <c r="LC452" s="163">
        <f t="shared" si="1741"/>
        <v>1.9509456619633743</v>
      </c>
      <c r="LD452" s="163">
        <f t="shared" si="1748"/>
        <v>1.941271358585255</v>
      </c>
      <c r="LE452" s="163">
        <f t="shared" si="1755"/>
        <v>1.9315776958744502</v>
      </c>
      <c r="LF452" s="163">
        <f t="shared" si="1762"/>
        <v>1.9219803620016562</v>
      </c>
      <c r="LG452" s="163">
        <f t="shared" si="1769"/>
        <v>1.9123653699017127</v>
      </c>
      <c r="LH452" s="163">
        <f t="shared" ref="LH452:LH487" si="1776">($B452/$B$323)</f>
        <v>1.9028460997891778</v>
      </c>
      <c r="LI452" s="163">
        <f t="shared" si="1337"/>
        <v>1.8934211293048191</v>
      </c>
      <c r="LJ452" s="163">
        <f t="shared" si="1343"/>
        <v>1.8839798225778397</v>
      </c>
      <c r="LK452" s="163">
        <f t="shared" si="1349"/>
        <v>1.8746322044654704</v>
      </c>
      <c r="LL452" s="163">
        <f t="shared" si="1355"/>
        <v>1.8652698048220435</v>
      </c>
      <c r="LM452" s="163">
        <f t="shared" si="1362"/>
        <v>1.8560004569600732</v>
      </c>
      <c r="LN452" s="163">
        <f t="shared" si="1369"/>
        <v>1.8467178175618073</v>
      </c>
      <c r="LO452" s="163">
        <f t="shared" si="1376"/>
        <v>1.8375275688514392</v>
      </c>
      <c r="LP452" s="163">
        <f t="shared" si="1383"/>
        <v>1.8284283383039783</v>
      </c>
      <c r="LQ452" s="163">
        <f t="shared" si="1390"/>
        <v>1.819316909294513</v>
      </c>
      <c r="LR452" s="163">
        <f t="shared" si="1397"/>
        <v>1.8102958382082568</v>
      </c>
      <c r="LS452" s="163">
        <f t="shared" si="1404"/>
        <v>1.8012639281556628</v>
      </c>
      <c r="LT452" s="163">
        <f t="shared" si="1411"/>
        <v>1.7923216945225882</v>
      </c>
      <c r="LU452" s="163">
        <f t="shared" si="1418"/>
        <v>1.7833699231613611</v>
      </c>
      <c r="LV452" s="163">
        <f t="shared" si="1425"/>
        <v>1.7745071268636339</v>
      </c>
      <c r="LW452" s="163">
        <f t="shared" si="1432"/>
        <v>1.7656360376025648</v>
      </c>
      <c r="LX452" s="163">
        <f t="shared" si="1439"/>
        <v>1.756853203568532</v>
      </c>
      <c r="LY452" s="163">
        <f t="shared" si="1446"/>
        <v>1.7481573142518965</v>
      </c>
      <c r="LZ452" s="163">
        <f t="shared" si="1453"/>
        <v>1.7394539614561029</v>
      </c>
      <c r="MA452" s="163">
        <f t="shared" si="1460"/>
        <v>1.7308368401427583</v>
      </c>
      <c r="MB452" s="163">
        <f t="shared" si="1467"/>
        <v>1.7222133884560344</v>
      </c>
      <c r="MC452" s="163">
        <f t="shared" si="1474"/>
        <v>1.7136754390591213</v>
      </c>
      <c r="MD452" s="163">
        <f t="shared" si="1481"/>
        <v>1.7051322418136021</v>
      </c>
      <c r="ME452" s="163">
        <f t="shared" si="1488"/>
        <v>1.6966738029345727</v>
      </c>
      <c r="MF452" s="163">
        <f t="shared" si="1495"/>
        <v>1.6882111497895775</v>
      </c>
      <c r="MG452" s="163">
        <f t="shared" si="1502"/>
        <v>1.6798324975443313</v>
      </c>
      <c r="MH452" s="163">
        <f t="shared" si="1509"/>
        <v>1.6714506172839507</v>
      </c>
      <c r="MI452" s="163">
        <f t="shared" si="1516"/>
        <v>1.6631519680606031</v>
      </c>
      <c r="MJ452" s="163">
        <f t="shared" si="1523"/>
        <v>1.6548510313216196</v>
      </c>
      <c r="MK452" s="163">
        <f t="shared" si="1530"/>
        <v>1.6466325444686565</v>
      </c>
      <c r="ML452" s="163">
        <f t="shared" si="1537"/>
        <v>1.638412666397741</v>
      </c>
      <c r="MM452" s="163">
        <f t="shared" si="1544"/>
        <v>1.6302744468416035</v>
      </c>
      <c r="MN452" s="163">
        <f t="shared" si="1551"/>
        <v>1.6221356896809944</v>
      </c>
      <c r="MO452" s="163">
        <f t="shared" si="1558"/>
        <v>1.6140777904724057</v>
      </c>
      <c r="MP452" s="163">
        <f t="shared" si="1567"/>
        <v>1.6060201660735469</v>
      </c>
      <c r="MQ452" s="163">
        <f t="shared" si="1574"/>
        <v>1.5980425908621452</v>
      </c>
      <c r="MR452" s="163">
        <f t="shared" si="1581"/>
        <v>1.5900660631269881</v>
      </c>
      <c r="MS452" s="163">
        <f t="shared" si="1588"/>
        <v>1.5821687685640551</v>
      </c>
      <c r="MT452" s="163">
        <f t="shared" si="1595"/>
        <v>1.5742732558139534</v>
      </c>
      <c r="MU452" s="163">
        <f t="shared" si="1602"/>
        <v>1.5664561538832378</v>
      </c>
      <c r="MV452" s="163">
        <f t="shared" si="1609"/>
        <v>1.5586415311555619</v>
      </c>
      <c r="MW452" s="163">
        <f t="shared" si="1616"/>
        <v>1.55090449143239</v>
      </c>
      <c r="MX452" s="163">
        <f t="shared" si="1623"/>
        <v>1.5431705927051671</v>
      </c>
      <c r="MY452" s="163">
        <f t="shared" si="1630"/>
        <v>1.5355134445442087</v>
      </c>
      <c r="MZ452" s="163">
        <f t="shared" si="1637"/>
        <v>1.5278600648892651</v>
      </c>
      <c r="NA452" s="163">
        <f t="shared" si="1644"/>
        <v>1.5202825995414775</v>
      </c>
      <c r="NB452" s="163">
        <f t="shared" si="1651"/>
        <v>1.5127094972067039</v>
      </c>
      <c r="NC452" s="163">
        <f t="shared" si="1658"/>
        <v>1.5052114698661232</v>
      </c>
      <c r="ND452" s="163">
        <f t="shared" si="1665"/>
        <v>1.4977183682876238</v>
      </c>
      <c r="NE452" s="163">
        <f t="shared" si="1672"/>
        <v>1.490299500068798</v>
      </c>
      <c r="NF452" s="163">
        <f t="shared" si="1679"/>
        <v>1.4828860898138008</v>
      </c>
      <c r="NG452" s="163">
        <f t="shared" si="1686"/>
        <v>1.4754790663881574</v>
      </c>
      <c r="NH452" s="163">
        <f t="shared" si="1693"/>
        <v>1.4681456714259895</v>
      </c>
      <c r="NI452" s="163">
        <f t="shared" si="1700"/>
        <v>1.4608191341096075</v>
      </c>
      <c r="NJ452" s="163">
        <f t="shared" si="1707"/>
        <v>1.4535653574304375</v>
      </c>
      <c r="NK452" s="163">
        <f t="shared" si="1714"/>
        <v>1.4463188818659307</v>
      </c>
      <c r="NL452" s="163">
        <f t="shared" si="1721"/>
        <v>1.439144299760829</v>
      </c>
      <c r="NM452" s="163">
        <f t="shared" si="1728"/>
        <v>1.4319774359878366</v>
      </c>
      <c r="NN452" s="163">
        <f t="shared" si="1735"/>
        <v>1.4248815997193476</v>
      </c>
      <c r="NO452" s="163">
        <f t="shared" si="1742"/>
        <v>1.4177938738109783</v>
      </c>
      <c r="NP452" s="163">
        <f t="shared" si="1749"/>
        <v>1.4107150609994357</v>
      </c>
      <c r="NQ452" s="163">
        <f t="shared" si="1756"/>
        <v>1.4037065837221359</v>
      </c>
      <c r="NR452" s="163">
        <f t="shared" si="1763"/>
        <v>1.3967073590096286</v>
      </c>
      <c r="NS452" s="163">
        <f t="shared" si="1770"/>
        <v>1.3897775876817793</v>
      </c>
      <c r="NT452" s="163">
        <f t="shared" ref="NT452:NT487" si="1777">($B452/$B$387)</f>
        <v>1.382857386049283</v>
      </c>
      <c r="NU452" s="163">
        <f t="shared" si="1338"/>
        <v>1.3760057592953332</v>
      </c>
      <c r="NV452" s="163">
        <f t="shared" si="1344"/>
        <v>1.3691639979774144</v>
      </c>
      <c r="NW452" s="163">
        <f t="shared" si="1350"/>
        <v>1.3623328162341202</v>
      </c>
      <c r="NX452" s="163">
        <f t="shared" si="1356"/>
        <v>1.355569461827284</v>
      </c>
      <c r="NY452" s="163">
        <f t="shared" si="1363"/>
        <v>1.3488169364881695</v>
      </c>
      <c r="NZ452" s="163">
        <f t="shared" si="1370"/>
        <v>1.3421313506815367</v>
      </c>
      <c r="OA452" s="163">
        <f t="shared" si="1377"/>
        <v>1.3354568246270191</v>
      </c>
      <c r="OB452" s="163">
        <f t="shared" si="1384"/>
        <v>1.3287940130045393</v>
      </c>
      <c r="OC452" s="163">
        <f t="shared" si="1391"/>
        <v>1.3221973550356052</v>
      </c>
      <c r="OD452" s="163">
        <f t="shared" si="1398"/>
        <v>1.3156126002105433</v>
      </c>
      <c r="OE452" s="163">
        <f t="shared" si="1405"/>
        <v>1.309093106643568</v>
      </c>
      <c r="OF452" s="163">
        <f t="shared" si="1412"/>
        <v>1.3025856885147324</v>
      </c>
      <c r="OG452" s="163">
        <f t="shared" si="1419"/>
        <v>1.2960909453530116</v>
      </c>
      <c r="OH452" s="163">
        <f t="shared" si="1426"/>
        <v>1.2896606469537606</v>
      </c>
      <c r="OI452" s="163">
        <f t="shared" si="1433"/>
        <v>1.2832431578531653</v>
      </c>
      <c r="OJ452" s="163">
        <f t="shared" si="1440"/>
        <v>1.2768390443256838</v>
      </c>
      <c r="OK452" s="163">
        <f t="shared" si="1447"/>
        <v>1.2704985337243402</v>
      </c>
      <c r="OL452" s="163">
        <f t="shared" si="1454"/>
        <v>1.2641714974905653</v>
      </c>
      <c r="OM452" s="163">
        <f t="shared" si="1461"/>
        <v>1.2578584701145865</v>
      </c>
      <c r="ON452" s="163">
        <f t="shared" si="1468"/>
        <v>1.2516081815030238</v>
      </c>
      <c r="OO452" s="163">
        <f t="shared" si="1475"/>
        <v>1.2453719673450616</v>
      </c>
      <c r="OP452" s="163">
        <f t="shared" si="1482"/>
        <v>1.2391975897181648</v>
      </c>
      <c r="OQ452" s="163">
        <f t="shared" si="1489"/>
        <v>1.2330373406193078</v>
      </c>
      <c r="OR452" s="163">
        <f t="shared" si="1496"/>
        <v>1.2268917082011781</v>
      </c>
      <c r="OS452" s="163">
        <f t="shared" si="1503"/>
        <v>1.2208070333633905</v>
      </c>
      <c r="OT452" s="163">
        <f t="shared" si="1510"/>
        <v>1.2147369995140005</v>
      </c>
      <c r="OU452" s="163">
        <f t="shared" si="1517"/>
        <v>1.2086820667336236</v>
      </c>
      <c r="OV452" s="163">
        <f t="shared" si="1524"/>
        <v>1.2026871969500685</v>
      </c>
      <c r="OW452" s="163">
        <f t="shared" si="1531"/>
        <v>1.196707424867413</v>
      </c>
      <c r="OX452" s="163">
        <f t="shared" si="1538"/>
        <v>1.1907431838170623</v>
      </c>
      <c r="OY452" s="163">
        <f t="shared" si="1545"/>
        <v>1.184838098016336</v>
      </c>
      <c r="OZ452" s="163">
        <f t="shared" si="1552"/>
        <v>1.1789485142048546</v>
      </c>
      <c r="PA452" s="163">
        <f t="shared" si="1559"/>
        <v>1.1730748402469404</v>
      </c>
      <c r="PB452" s="163">
        <f t="shared" si="1568"/>
        <v>1.1672594029529044</v>
      </c>
      <c r="PC452" s="163">
        <f t="shared" si="1575"/>
        <v>1.1614598227051758</v>
      </c>
      <c r="PD452" s="163">
        <f t="shared" si="1582"/>
        <v>1.1556764831412718</v>
      </c>
      <c r="PE452" s="163">
        <f t="shared" si="1589"/>
        <v>1.1499097568744028</v>
      </c>
      <c r="PF452" s="163">
        <f t="shared" si="1596"/>
        <v>1.1442002957954787</v>
      </c>
      <c r="PG452" s="163">
        <f t="shared" si="1603"/>
        <v>1.1385073580939034</v>
      </c>
      <c r="PH452" s="163">
        <f t="shared" si="1610"/>
        <v>1.1328312937977199</v>
      </c>
      <c r="PI452" s="163">
        <f t="shared" si="1617"/>
        <v>1.1272115451328661</v>
      </c>
      <c r="PJ452" s="163">
        <f t="shared" si="1624"/>
        <v>1.1216085605799102</v>
      </c>
      <c r="PK452" s="163">
        <f t="shared" si="1631"/>
        <v>1.1160226687274601</v>
      </c>
      <c r="PL452" s="163">
        <f t="shared" si="1638"/>
        <v>1.1104541881685519</v>
      </c>
      <c r="PM452" s="163">
        <f t="shared" si="1645"/>
        <v>1.1049410004420717</v>
      </c>
      <c r="PN452" s="163">
        <f t="shared" si="1652"/>
        <v>1.0994450835758274</v>
      </c>
      <c r="PO452" s="163">
        <f t="shared" si="1659"/>
        <v>1.0939667362467174</v>
      </c>
      <c r="PP452" s="163">
        <f t="shared" si="1666"/>
        <v>1.0885062476968945</v>
      </c>
      <c r="PQ452" s="163">
        <f t="shared" si="1673"/>
        <v>1.0831</v>
      </c>
      <c r="PR452" s="163">
        <f t="shared" si="1680"/>
        <v>1.0777114427860697</v>
      </c>
      <c r="PS452" s="163">
        <f t="shared" si="1687"/>
        <v>1.0723408468367381</v>
      </c>
      <c r="PT452" s="163">
        <f t="shared" si="1694"/>
        <v>1.0669884740419664</v>
      </c>
      <c r="PU452" s="163">
        <f t="shared" si="1701"/>
        <v>1.0616892664597288</v>
      </c>
      <c r="PV452" s="163">
        <f t="shared" si="1708"/>
        <v>1.0564080889524676</v>
      </c>
      <c r="PW452" s="163">
        <f t="shared" si="1715"/>
        <v>1.0511451863354038</v>
      </c>
      <c r="PX452" s="163">
        <f t="shared" si="1722"/>
        <v>1.045900795055847</v>
      </c>
      <c r="PY452" s="163">
        <f t="shared" si="1729"/>
        <v>1.040708474793415</v>
      </c>
      <c r="PZ452" s="163">
        <f t="shared" si="1736"/>
        <v>1.035534450889158</v>
      </c>
      <c r="QA452" s="163">
        <f t="shared" si="1743"/>
        <v>1.0303789440304423</v>
      </c>
      <c r="QB452" s="163">
        <f t="shared" si="1750"/>
        <v>1.0252421670400405</v>
      </c>
      <c r="QC452" s="163">
        <f t="shared" si="1757"/>
        <v>1.0201563530187436</v>
      </c>
      <c r="QD452" s="163">
        <f t="shared" si="1764"/>
        <v>1.0150890346766634</v>
      </c>
      <c r="QE452" s="163">
        <f t="shared" si="1771"/>
        <v>1.0100404103201741</v>
      </c>
      <c r="QF452" s="163">
        <f t="shared" ref="QF452:QF487" si="1778">($B452/$B$451)</f>
        <v>1.0050106708731559</v>
      </c>
      <c r="QG452" s="156">
        <f>($B452/$B$452)</f>
        <v>1</v>
      </c>
      <c r="QH452" s="157"/>
      <c r="QI452" s="157"/>
      <c r="QJ452" s="157"/>
      <c r="QK452" s="157"/>
      <c r="QL452" s="157"/>
      <c r="QM452" s="157"/>
      <c r="QN452" s="157"/>
      <c r="QO452" s="157"/>
      <c r="QP452" s="157"/>
      <c r="QQ452" s="157"/>
      <c r="QR452" s="157"/>
      <c r="QS452" s="157"/>
      <c r="QT452" s="157"/>
      <c r="QU452" s="157"/>
      <c r="QV452" s="157"/>
      <c r="QW452" s="157"/>
      <c r="QX452" s="157"/>
      <c r="QY452" s="157"/>
      <c r="QZ452" s="157"/>
      <c r="RA452" s="157"/>
      <c r="RB452" s="157"/>
      <c r="RC452" s="157"/>
      <c r="RD452" s="157"/>
      <c r="RE452" s="157"/>
      <c r="RF452" s="157"/>
      <c r="RG452" s="157"/>
      <c r="RH452" s="157"/>
      <c r="RI452" s="157"/>
      <c r="RJ452" s="157"/>
      <c r="RK452" s="157"/>
      <c r="RL452" s="157"/>
      <c r="RM452" s="157"/>
      <c r="RN452" s="157"/>
      <c r="RO452" s="157"/>
      <c r="RP452" s="157"/>
    </row>
    <row r="453" spans="1:484" ht="13">
      <c r="A453" s="151">
        <v>54089</v>
      </c>
      <c r="B453" s="152">
        <f t="shared" si="1560"/>
        <v>32655</v>
      </c>
      <c r="C453" s="153">
        <f t="shared" si="1561"/>
        <v>5.0000000000000001E-3</v>
      </c>
      <c r="E453" s="157">
        <f t="shared" si="1357"/>
        <v>6.5717448178707993</v>
      </c>
      <c r="F453" s="157">
        <f t="shared" si="1364"/>
        <v>6.52186938286399</v>
      </c>
      <c r="G453" s="157">
        <f t="shared" si="1371"/>
        <v>6.5179640718562872</v>
      </c>
      <c r="H453" s="157">
        <f t="shared" si="1378"/>
        <v>6.4946300715990457</v>
      </c>
      <c r="I453" s="157">
        <f t="shared" si="1385"/>
        <v>6.4856007944389278</v>
      </c>
      <c r="J453" s="157">
        <f t="shared" si="1392"/>
        <v>6.4548329709428742</v>
      </c>
      <c r="K453" s="157">
        <f t="shared" si="1399"/>
        <v>6.4357508868742608</v>
      </c>
      <c r="L453" s="157">
        <f t="shared" si="1406"/>
        <v>6.4142604596346491</v>
      </c>
      <c r="M453" s="157">
        <f t="shared" si="1413"/>
        <v>6.4054531188701453</v>
      </c>
      <c r="N453" s="157">
        <f t="shared" si="1420"/>
        <v>6.3979231974921627</v>
      </c>
      <c r="O453" s="157">
        <f t="shared" si="1427"/>
        <v>6.3866614512028166</v>
      </c>
      <c r="P453" s="157">
        <f t="shared" si="1434"/>
        <v>6.3841642228739</v>
      </c>
      <c r="Q453" s="157">
        <f t="shared" si="1441"/>
        <v>6.3779296875</v>
      </c>
      <c r="R453" s="157">
        <f t="shared" si="1448"/>
        <v>6.3754392815306522</v>
      </c>
      <c r="S453" s="157">
        <f t="shared" si="1455"/>
        <v>6.3481726283048214</v>
      </c>
      <c r="T453" s="157">
        <f t="shared" si="1462"/>
        <v>6.3407766990291261</v>
      </c>
      <c r="U453" s="157">
        <f t="shared" si="1469"/>
        <v>6.3199148442036002</v>
      </c>
      <c r="V453" s="157">
        <f t="shared" si="1476"/>
        <v>6.3162475822050288</v>
      </c>
      <c r="W453" s="157">
        <f t="shared" si="1483"/>
        <v>6.2991898148148149</v>
      </c>
      <c r="X453" s="157">
        <f t="shared" si="1490"/>
        <v>6.274980784012298</v>
      </c>
      <c r="Y453" s="157">
        <f t="shared" si="1497"/>
        <v>6.2858517805582288</v>
      </c>
      <c r="Z453" s="157">
        <f t="shared" si="1504"/>
        <v>6.274980784012298</v>
      </c>
      <c r="AA453" s="157">
        <f t="shared" si="1511"/>
        <v>6.2641473239976984</v>
      </c>
      <c r="AB453" s="157">
        <f t="shared" si="1518"/>
        <v>6.2677543186180422</v>
      </c>
      <c r="AC453" s="157">
        <f t="shared" si="1525"/>
        <v>6.2485648679678532</v>
      </c>
      <c r="AD453" s="157">
        <f t="shared" si="1532"/>
        <v>6.2247426610751049</v>
      </c>
      <c r="AE453" s="157">
        <f t="shared" si="1539"/>
        <v>6.2211849876166889</v>
      </c>
      <c r="AF453" s="157">
        <f t="shared" si="1546"/>
        <v>6.2117177097203724</v>
      </c>
      <c r="AG453" s="157">
        <f t="shared" si="1553"/>
        <v>6.1940440060698023</v>
      </c>
      <c r="AH453" s="157">
        <f t="shared" si="1562"/>
        <v>6.1776390465380251</v>
      </c>
      <c r="AI453" s="157">
        <f t="shared" si="1569"/>
        <v>6.1834879757621666</v>
      </c>
      <c r="AJ453" s="157">
        <f t="shared" si="1576"/>
        <v>6.1881750994883458</v>
      </c>
      <c r="AK453" s="157">
        <f t="shared" si="1583"/>
        <v>6.1788079470198678</v>
      </c>
      <c r="AL453" s="157">
        <f t="shared" si="1590"/>
        <v>6.1520346646571209</v>
      </c>
      <c r="AM453" s="157">
        <f t="shared" si="1597"/>
        <v>6.141621214970848</v>
      </c>
      <c r="AN453" s="157">
        <f t="shared" si="1604"/>
        <v>6.1312429590687199</v>
      </c>
      <c r="AO453" s="157">
        <f t="shared" si="1611"/>
        <v>6.133546205860255</v>
      </c>
      <c r="AP453" s="157">
        <f t="shared" si="1618"/>
        <v>6.1370043224957715</v>
      </c>
      <c r="AQ453" s="157">
        <f t="shared" si="1625"/>
        <v>6.1208997188378635</v>
      </c>
      <c r="AR453" s="157">
        <f t="shared" si="1632"/>
        <v>6.0969006721433905</v>
      </c>
      <c r="AS453" s="157">
        <f t="shared" si="1639"/>
        <v>6.0810055865921786</v>
      </c>
      <c r="AT453" s="157">
        <f t="shared" si="1646"/>
        <v>6.0753488372093027</v>
      </c>
      <c r="AU453" s="157">
        <f t="shared" si="1653"/>
        <v>6.0663198959687907</v>
      </c>
      <c r="AV453" s="157">
        <f t="shared" si="1660"/>
        <v>6.0584415584415581</v>
      </c>
      <c r="AW453" s="157">
        <f t="shared" si="1667"/>
        <v>6.0371602884082085</v>
      </c>
      <c r="AX453" s="157">
        <f t="shared" si="1674"/>
        <v>6.0005512679162072</v>
      </c>
      <c r="AY453" s="157">
        <f t="shared" si="1681"/>
        <v>5.9720190197512801</v>
      </c>
      <c r="AZ453" s="157">
        <f t="shared" si="1688"/>
        <v>5.9589416058394162</v>
      </c>
      <c r="BA453" s="157">
        <f t="shared" si="1695"/>
        <v>5.9405130070947791</v>
      </c>
      <c r="BB453" s="157">
        <f t="shared" si="1702"/>
        <v>5.9502551020408161</v>
      </c>
      <c r="BC453" s="157">
        <f t="shared" si="1709"/>
        <v>5.9513395297977034</v>
      </c>
      <c r="BD453" s="157">
        <f t="shared" si="1716"/>
        <v>5.9372727272727275</v>
      </c>
      <c r="BE453" s="157">
        <f t="shared" si="1723"/>
        <v>5.9480874316939891</v>
      </c>
      <c r="BF453" s="157">
        <f t="shared" si="1730"/>
        <v>5.9297258035227891</v>
      </c>
      <c r="BG453" s="157">
        <f t="shared" si="1737"/>
        <v>5.9264972776769511</v>
      </c>
      <c r="BH453" s="157">
        <f t="shared" si="1744"/>
        <v>5.9211242067089751</v>
      </c>
      <c r="BI453" s="157">
        <f t="shared" si="1751"/>
        <v>5.8933405522468867</v>
      </c>
      <c r="BJ453" s="157">
        <f t="shared" si="1758"/>
        <v>5.8901515151515156</v>
      </c>
      <c r="BK453" s="157">
        <f t="shared" si="1765"/>
        <v>5.8689791516894321</v>
      </c>
      <c r="BL453" s="157">
        <f t="shared" si="1772"/>
        <v>5.8721452976083439</v>
      </c>
      <c r="BM453" s="157">
        <f t="shared" ref="BM453:BM487" si="1779">($B453/$B$68)</f>
        <v>5.8710895361380802</v>
      </c>
      <c r="BN453" s="157">
        <f t="shared" si="1339"/>
        <v>5.8437723693629202</v>
      </c>
      <c r="BO453" s="157">
        <f t="shared" si="1345"/>
        <v>5.8250089190153407</v>
      </c>
      <c r="BP453" s="157">
        <f t="shared" si="1351"/>
        <v>5.7970885851233804</v>
      </c>
      <c r="BQ453" s="157">
        <f t="shared" si="1358"/>
        <v>5.7929749866950502</v>
      </c>
      <c r="BR453" s="157">
        <f t="shared" si="1365"/>
        <v>5.7940028388928315</v>
      </c>
      <c r="BS453" s="157">
        <f t="shared" si="1372"/>
        <v>5.7694346289752652</v>
      </c>
      <c r="BT453" s="157">
        <f t="shared" si="1379"/>
        <v>5.7592592592592595</v>
      </c>
      <c r="BU453" s="157">
        <f t="shared" si="1386"/>
        <v>5.7724942549054266</v>
      </c>
      <c r="BV453" s="157">
        <f t="shared" si="1393"/>
        <v>5.7481077275127621</v>
      </c>
      <c r="BW453" s="157">
        <f t="shared" si="1400"/>
        <v>5.7390158172231986</v>
      </c>
      <c r="BX453" s="157">
        <f t="shared" si="1407"/>
        <v>5.7390158172231986</v>
      </c>
      <c r="BY453" s="157">
        <f t="shared" si="1414"/>
        <v>5.6949773282176492</v>
      </c>
      <c r="BZ453" s="157">
        <f t="shared" si="1421"/>
        <v>5.6870428422152557</v>
      </c>
      <c r="CA453" s="157">
        <f t="shared" si="1428"/>
        <v>5.6408706166868194</v>
      </c>
      <c r="CB453" s="157">
        <f t="shared" si="1435"/>
        <v>5.6282316442606</v>
      </c>
      <c r="CC453" s="157">
        <f t="shared" si="1442"/>
        <v>5.6146836313617605</v>
      </c>
      <c r="CD453" s="157">
        <f t="shared" si="1449"/>
        <v>5.6050463439752836</v>
      </c>
      <c r="CE453" s="157">
        <f t="shared" si="1456"/>
        <v>5.5877823408624234</v>
      </c>
      <c r="CF453" s="157">
        <f t="shared" si="1463"/>
        <v>5.5706243602865912</v>
      </c>
      <c r="CG453" s="157">
        <f t="shared" si="1470"/>
        <v>5.5611376021798362</v>
      </c>
      <c r="CH453" s="157">
        <f t="shared" si="1477"/>
        <v>5.5658769388102947</v>
      </c>
      <c r="CI453" s="157">
        <f t="shared" si="1484"/>
        <v>5.5338078291814945</v>
      </c>
      <c r="CJ453" s="157">
        <f t="shared" si="1491"/>
        <v>5.5225773718924405</v>
      </c>
      <c r="CK453" s="157">
        <f t="shared" si="1498"/>
        <v>5.515115689917244</v>
      </c>
      <c r="CL453" s="157">
        <f t="shared" si="1505"/>
        <v>5.5048887390424817</v>
      </c>
      <c r="CM453" s="157">
        <f t="shared" si="1512"/>
        <v>5.4956243688993602</v>
      </c>
      <c r="CN453" s="157">
        <f t="shared" si="1519"/>
        <v>5.4845482028888144</v>
      </c>
      <c r="CO453" s="157">
        <f t="shared" si="1526"/>
        <v>5.4470391993327771</v>
      </c>
      <c r="CP453" s="157">
        <f t="shared" si="1533"/>
        <v>5.4379683597002497</v>
      </c>
      <c r="CQ453" s="157">
        <f t="shared" si="1540"/>
        <v>5.4037729604501079</v>
      </c>
      <c r="CR453" s="157">
        <f t="shared" si="1547"/>
        <v>5.3886138613861387</v>
      </c>
      <c r="CS453" s="162">
        <f t="shared" si="1554"/>
        <v>5.3700049333991116</v>
      </c>
      <c r="CT453" s="163">
        <f t="shared" si="1563"/>
        <v>5.359428852781881</v>
      </c>
      <c r="CU453" s="163">
        <f t="shared" si="1570"/>
        <v>5.359428852781881</v>
      </c>
      <c r="CV453" s="163">
        <f t="shared" si="1577"/>
        <v>5.3488943488943486</v>
      </c>
      <c r="CW453" s="163">
        <f t="shared" si="1584"/>
        <v>5.346267190569745</v>
      </c>
      <c r="CX453" s="163">
        <f t="shared" si="1591"/>
        <v>5.346267190569745</v>
      </c>
      <c r="CY453" s="163">
        <f t="shared" si="1598"/>
        <v>5.3445171849427169</v>
      </c>
      <c r="CZ453" s="163">
        <f t="shared" si="1605"/>
        <v>5.3445171849427169</v>
      </c>
      <c r="DA453" s="163">
        <f t="shared" si="1612"/>
        <v>5.3429693853008207</v>
      </c>
      <c r="DB453" s="163">
        <f t="shared" si="1619"/>
        <v>5.3375286041189929</v>
      </c>
      <c r="DC453" s="163">
        <f t="shared" si="1626"/>
        <v>5.3262110585548852</v>
      </c>
      <c r="DD453" s="163">
        <f t="shared" si="1633"/>
        <v>5.3132118451025061</v>
      </c>
      <c r="DE453" s="163">
        <f t="shared" si="1640"/>
        <v>5.3123474865788189</v>
      </c>
      <c r="DF453" s="163">
        <f t="shared" si="1647"/>
        <v>5.2934024963527317</v>
      </c>
      <c r="DG453" s="163">
        <f t="shared" si="1654"/>
        <v>5.2848357339375305</v>
      </c>
      <c r="DH453" s="163">
        <f t="shared" si="1661"/>
        <v>5.2677851266333278</v>
      </c>
      <c r="DI453" s="163">
        <f t="shared" si="1668"/>
        <v>5.2550691985838434</v>
      </c>
      <c r="DJ453" s="163">
        <f t="shared" si="1675"/>
        <v>5.2525333762264754</v>
      </c>
      <c r="DK453" s="163">
        <f t="shared" si="1682"/>
        <v>5.2516886458668379</v>
      </c>
      <c r="DL453" s="163">
        <f t="shared" si="1689"/>
        <v>5.2382098171318576</v>
      </c>
      <c r="DM453" s="163">
        <f t="shared" si="1696"/>
        <v>5.2340118608751398</v>
      </c>
      <c r="DN453" s="163">
        <f t="shared" si="1703"/>
        <v>5.2273091083720189</v>
      </c>
      <c r="DO453" s="163">
        <f t="shared" si="1710"/>
        <v>5.2181208053691277</v>
      </c>
      <c r="DP453" s="163">
        <f t="shared" si="1717"/>
        <v>5.2097957881301848</v>
      </c>
      <c r="DQ453" s="163">
        <f t="shared" si="1724"/>
        <v>5.1833333333333336</v>
      </c>
      <c r="DR453" s="163">
        <f t="shared" si="1731"/>
        <v>5.1473833543505672</v>
      </c>
      <c r="DS453" s="163">
        <f t="shared" si="1738"/>
        <v>5.1087296620775966</v>
      </c>
      <c r="DT453" s="163">
        <f t="shared" si="1745"/>
        <v>5.0832814445828145</v>
      </c>
      <c r="DU453" s="163">
        <f t="shared" si="1752"/>
        <v>5.0580855018587361</v>
      </c>
      <c r="DV453" s="163">
        <f t="shared" si="1759"/>
        <v>5.0331381011097411</v>
      </c>
      <c r="DW453" s="163">
        <f t="shared" si="1766"/>
        <v>5.0084355828220861</v>
      </c>
      <c r="DX453" s="163">
        <f t="shared" si="1773"/>
        <v>4.9832137952083011</v>
      </c>
      <c r="DY453" s="163">
        <f t="shared" ref="DY453:DY487" si="1780">($B453/$B$132)</f>
        <v>4.9582447616155481</v>
      </c>
      <c r="DZ453" s="163">
        <f t="shared" si="1340"/>
        <v>4.933524701616558</v>
      </c>
      <c r="EA453" s="163">
        <f t="shared" si="1346"/>
        <v>4.9090499098015634</v>
      </c>
      <c r="EB453" s="163">
        <f t="shared" si="1352"/>
        <v>4.8848167539267013</v>
      </c>
      <c r="EC453" s="163">
        <f t="shared" si="1359"/>
        <v>4.8608216731169991</v>
      </c>
      <c r="ED453" s="163">
        <f t="shared" si="1366"/>
        <v>4.8363447867298577</v>
      </c>
      <c r="EE453" s="163">
        <f t="shared" si="1373"/>
        <v>4.8121131741821399</v>
      </c>
      <c r="EF453" s="163">
        <f t="shared" si="1380"/>
        <v>4.7881231671554252</v>
      </c>
      <c r="EG453" s="163">
        <f t="shared" si="1387"/>
        <v>4.7643711701196381</v>
      </c>
      <c r="EH453" s="163">
        <f t="shared" si="1394"/>
        <v>4.7408536585365857</v>
      </c>
      <c r="EI453" s="163">
        <f t="shared" si="1401"/>
        <v>4.7175671771164405</v>
      </c>
      <c r="EJ453" s="163">
        <f t="shared" si="1408"/>
        <v>4.6938335489435099</v>
      </c>
      <c r="EK453" s="163">
        <f t="shared" si="1415"/>
        <v>4.6703375286041187</v>
      </c>
      <c r="EL453" s="163">
        <f t="shared" si="1422"/>
        <v>4.6470755656752525</v>
      </c>
      <c r="EM453" s="163">
        <f t="shared" si="1429"/>
        <v>4.6240441801189469</v>
      </c>
      <c r="EN453" s="163">
        <f t="shared" si="1436"/>
        <v>4.6012399605467103</v>
      </c>
      <c r="EO453" s="163">
        <f t="shared" si="1443"/>
        <v>4.5786595625350532</v>
      </c>
      <c r="EP453" s="163">
        <f t="shared" si="1450"/>
        <v>4.5556640625</v>
      </c>
      <c r="EQ453" s="163">
        <f t="shared" si="1457"/>
        <v>4.5328983897834538</v>
      </c>
      <c r="ER453" s="163">
        <f t="shared" si="1464"/>
        <v>4.5103591160220997</v>
      </c>
      <c r="ES453" s="163">
        <f t="shared" si="1471"/>
        <v>4.4880428807036834</v>
      </c>
      <c r="ET453" s="163">
        <f t="shared" si="1478"/>
        <v>4.4659463894967173</v>
      </c>
      <c r="EU453" s="163">
        <f t="shared" si="1485"/>
        <v>4.4434616954687716</v>
      </c>
      <c r="EV453" s="163">
        <f t="shared" si="1492"/>
        <v>4.4212022745735178</v>
      </c>
      <c r="EW453" s="163">
        <f t="shared" si="1499"/>
        <v>4.399164758184023</v>
      </c>
      <c r="EX453" s="163">
        <f t="shared" si="1506"/>
        <v>4.3773458445040214</v>
      </c>
      <c r="EY453" s="163">
        <f t="shared" si="1513"/>
        <v>4.3557422969187671</v>
      </c>
      <c r="EZ453" s="163">
        <f t="shared" si="1520"/>
        <v>4.3343509423944786</v>
      </c>
      <c r="FA453" s="163">
        <f t="shared" si="1527"/>
        <v>4.3125990491283677</v>
      </c>
      <c r="FB453" s="163">
        <f t="shared" si="1534"/>
        <v>4.2910643889618925</v>
      </c>
      <c r="FC453" s="163">
        <f t="shared" si="1541"/>
        <v>4.2697437238493725</v>
      </c>
      <c r="FD453" s="163">
        <f t="shared" si="1548"/>
        <v>4.2486338797814209</v>
      </c>
      <c r="FE453" s="163">
        <f t="shared" si="1555"/>
        <v>4.227731745209736</v>
      </c>
      <c r="FF453" s="163">
        <f t="shared" si="1564"/>
        <v>4.2064923354373311</v>
      </c>
      <c r="FG453" s="163">
        <f t="shared" si="1571"/>
        <v>4.1854652653165854</v>
      </c>
      <c r="FH453" s="163">
        <f t="shared" si="1578"/>
        <v>4.1646473664073458</v>
      </c>
      <c r="FI453" s="163">
        <f t="shared" si="1585"/>
        <v>4.1440355329949234</v>
      </c>
      <c r="FJ453" s="163">
        <f t="shared" si="1592"/>
        <v>4.1236267205455235</v>
      </c>
      <c r="FK453" s="163">
        <f t="shared" si="1599"/>
        <v>4.1029023746701849</v>
      </c>
      <c r="FL453" s="163">
        <f t="shared" si="1606"/>
        <v>4.0823852981622704</v>
      </c>
      <c r="FM453" s="163">
        <f t="shared" si="1613"/>
        <v>4.0620723970643118</v>
      </c>
      <c r="FN453" s="163">
        <f t="shared" si="1620"/>
        <v>4.0419606386929079</v>
      </c>
      <c r="FO453" s="163">
        <f t="shared" si="1627"/>
        <v>4.0220470501293262</v>
      </c>
      <c r="FP453" s="163">
        <f t="shared" si="1634"/>
        <v>4.0018382352941178</v>
      </c>
      <c r="FQ453" s="163">
        <f t="shared" si="1641"/>
        <v>3.9818314839653701</v>
      </c>
      <c r="FR453" s="163">
        <f t="shared" si="1648"/>
        <v>3.9620237806357679</v>
      </c>
      <c r="FS453" s="163">
        <f t="shared" si="1655"/>
        <v>3.942412169503803</v>
      </c>
      <c r="FT453" s="163">
        <f t="shared" si="1662"/>
        <v>3.9229937530033636</v>
      </c>
      <c r="FU453" s="163">
        <f t="shared" si="1669"/>
        <v>3.9032990676547934</v>
      </c>
      <c r="FV453" s="163">
        <f t="shared" si="1676"/>
        <v>3.8838011417697431</v>
      </c>
      <c r="FW453" s="163">
        <f t="shared" si="1683"/>
        <v>3.8644970414201185</v>
      </c>
      <c r="FX453" s="163">
        <f t="shared" si="1690"/>
        <v>3.8453838907206781</v>
      </c>
      <c r="FY453" s="163">
        <f t="shared" si="1697"/>
        <v>3.8264588704007498</v>
      </c>
      <c r="FZ453" s="163">
        <f t="shared" si="1704"/>
        <v>3.8072752710738018</v>
      </c>
      <c r="GA453" s="163">
        <f t="shared" si="1711"/>
        <v>3.7882830626450117</v>
      </c>
      <c r="GB453" s="163">
        <f t="shared" si="1718"/>
        <v>3.7694793951287084</v>
      </c>
      <c r="GC453" s="163">
        <f t="shared" si="1725"/>
        <v>3.7508614748449345</v>
      </c>
      <c r="GD453" s="163">
        <f t="shared" si="1732"/>
        <v>3.7320000000000002</v>
      </c>
      <c r="GE453" s="163">
        <f t="shared" si="1739"/>
        <v>3.7133272685922218</v>
      </c>
      <c r="GF453" s="163">
        <f t="shared" si="1746"/>
        <v>3.6948404616429058</v>
      </c>
      <c r="GG453" s="163">
        <f t="shared" si="1753"/>
        <v>3.6765368160324252</v>
      </c>
      <c r="GH453" s="163">
        <f t="shared" si="1760"/>
        <v>3.6584136231234594</v>
      </c>
      <c r="GI453" s="163">
        <f t="shared" si="1767"/>
        <v>3.6400624233641734</v>
      </c>
      <c r="GJ453" s="163">
        <f t="shared" si="1774"/>
        <v>3.6218944099378882</v>
      </c>
      <c r="GK453" s="163">
        <f t="shared" ref="GK453:GK487" si="1781">($B453/$B$196)</f>
        <v>3.6039068535481733</v>
      </c>
      <c r="GL453" s="163">
        <f t="shared" si="1341"/>
        <v>3.5860970788491104</v>
      </c>
      <c r="GM453" s="163">
        <f t="shared" si="1347"/>
        <v>3.5680725524475525</v>
      </c>
      <c r="GN453" s="163">
        <f t="shared" si="1353"/>
        <v>3.5502283105022832</v>
      </c>
      <c r="GO453" s="163">
        <f t="shared" si="1360"/>
        <v>3.5325616616183471</v>
      </c>
      <c r="GP453" s="163">
        <f t="shared" si="1367"/>
        <v>3.5150699677072121</v>
      </c>
      <c r="GQ453" s="163">
        <f t="shared" si="1374"/>
        <v>3.4977506426735219</v>
      </c>
      <c r="GR453" s="163">
        <f t="shared" si="1381"/>
        <v>3.4802302035596293</v>
      </c>
      <c r="GS453" s="163">
        <f t="shared" si="1388"/>
        <v>3.4628844114528103</v>
      </c>
      <c r="GT453" s="163">
        <f t="shared" si="1395"/>
        <v>3.4457106679328899</v>
      </c>
      <c r="GU453" s="163">
        <f t="shared" si="1402"/>
        <v>3.4287064258714826</v>
      </c>
      <c r="GV453" s="163">
        <f t="shared" si="1409"/>
        <v>3.4115127455077308</v>
      </c>
      <c r="GW453" s="163">
        <f t="shared" si="1416"/>
        <v>3.3944906444906446</v>
      </c>
      <c r="GX453" s="163">
        <f t="shared" si="1423"/>
        <v>3.3776375672321057</v>
      </c>
      <c r="GY453" s="163">
        <f t="shared" si="1430"/>
        <v>3.3609510086455332</v>
      </c>
      <c r="GZ453" s="163">
        <f t="shared" si="1437"/>
        <v>3.3440860215053765</v>
      </c>
      <c r="HA453" s="163">
        <f t="shared" si="1444"/>
        <v>3.327389443651926</v>
      </c>
      <c r="HB453" s="163">
        <f t="shared" si="1451"/>
        <v>3.3108587650816181</v>
      </c>
      <c r="HC453" s="163">
        <f t="shared" si="1458"/>
        <v>3.2944915254237288</v>
      </c>
      <c r="HD453" s="163">
        <f t="shared" si="1465"/>
        <v>3.2779562336880144</v>
      </c>
      <c r="HE453" s="163">
        <f t="shared" si="1472"/>
        <v>3.2615860966839794</v>
      </c>
      <c r="HF453" s="163">
        <f t="shared" si="1479"/>
        <v>3.2453786523553965</v>
      </c>
      <c r="HG453" s="163">
        <f t="shared" si="1486"/>
        <v>3.229331487341772</v>
      </c>
      <c r="HH453" s="163">
        <f t="shared" si="1493"/>
        <v>3.2131260454590178</v>
      </c>
      <c r="HI453" s="163">
        <f t="shared" si="1500"/>
        <v>3.197082435872332</v>
      </c>
      <c r="HJ453" s="163">
        <f t="shared" si="1507"/>
        <v>3.1811982464685826</v>
      </c>
      <c r="HK453" s="163">
        <f t="shared" si="1514"/>
        <v>3.1654711128344322</v>
      </c>
      <c r="HL453" s="163">
        <f t="shared" si="1521"/>
        <v>3.1495949074074074</v>
      </c>
      <c r="HM453" s="163">
        <f t="shared" si="1528"/>
        <v>3.1338771593090211</v>
      </c>
      <c r="HN453" s="163">
        <f t="shared" si="1535"/>
        <v>3.1183155080213902</v>
      </c>
      <c r="HO453" s="163">
        <f t="shared" si="1542"/>
        <v>3.1029076396807298</v>
      </c>
      <c r="HP453" s="163">
        <f t="shared" si="1549"/>
        <v>3.0873593646591662</v>
      </c>
      <c r="HQ453" s="163">
        <f t="shared" si="1556"/>
        <v>3.0719661335841955</v>
      </c>
      <c r="HR453" s="163">
        <f t="shared" si="1565"/>
        <v>3.0567256388654873</v>
      </c>
      <c r="HS453" s="163">
        <f t="shared" si="1572"/>
        <v>3.041635618479881</v>
      </c>
      <c r="HT453" s="163">
        <f t="shared" si="1579"/>
        <v>3.0264133456904543</v>
      </c>
      <c r="HU453" s="163">
        <f t="shared" si="1586"/>
        <v>3.0113426779786057</v>
      </c>
      <c r="HV453" s="163">
        <f t="shared" si="1593"/>
        <v>2.9964213617177462</v>
      </c>
      <c r="HW453" s="163">
        <f t="shared" si="1600"/>
        <v>2.9816471877282686</v>
      </c>
      <c r="HX453" s="163">
        <f t="shared" si="1607"/>
        <v>2.9667484328154812</v>
      </c>
      <c r="HY453" s="163">
        <f t="shared" si="1614"/>
        <v>2.9519978304104142</v>
      </c>
      <c r="HZ453" s="163">
        <f t="shared" si="1621"/>
        <v>2.9373931816137446</v>
      </c>
      <c r="IA453" s="163">
        <f t="shared" si="1628"/>
        <v>2.9226707240669469</v>
      </c>
      <c r="IB453" s="163">
        <f t="shared" si="1635"/>
        <v>2.9080951108736306</v>
      </c>
      <c r="IC453" s="163">
        <f t="shared" si="1642"/>
        <v>2.8936641559592378</v>
      </c>
      <c r="ID453" s="163">
        <f t="shared" si="1649"/>
        <v>2.879375716427123</v>
      </c>
      <c r="IE453" s="163">
        <f t="shared" si="1656"/>
        <v>2.8649763116336198</v>
      </c>
      <c r="IF453" s="163">
        <f t="shared" si="1663"/>
        <v>2.8507202095154955</v>
      </c>
      <c r="IG453" s="163">
        <f t="shared" si="1670"/>
        <v>2.8366052814454483</v>
      </c>
      <c r="IH453" s="163">
        <f t="shared" si="1677"/>
        <v>2.8223854796888506</v>
      </c>
      <c r="II453" s="163">
        <f t="shared" si="1684"/>
        <v>2.8083075335397316</v>
      </c>
      <c r="IJ453" s="163">
        <f t="shared" si="1691"/>
        <v>2.7943693308232072</v>
      </c>
      <c r="IK453" s="163">
        <f t="shared" si="1698"/>
        <v>2.7805688010899181</v>
      </c>
      <c r="IL453" s="163">
        <f t="shared" si="1705"/>
        <v>2.7666694908074216</v>
      </c>
      <c r="IM453" s="163">
        <f t="shared" si="1712"/>
        <v>2.7529084471421346</v>
      </c>
      <c r="IN453" s="163">
        <f t="shared" si="1719"/>
        <v>2.7392836171462127</v>
      </c>
      <c r="IO453" s="163">
        <f t="shared" si="1726"/>
        <v>2.725565478674568</v>
      </c>
      <c r="IP453" s="163">
        <f t="shared" si="1733"/>
        <v>2.7119840544805247</v>
      </c>
      <c r="IQ453" s="163">
        <f t="shared" si="1740"/>
        <v>2.698537310966036</v>
      </c>
      <c r="IR453" s="163">
        <f t="shared" si="1747"/>
        <v>2.6850024666995558</v>
      </c>
      <c r="IS453" s="163">
        <f t="shared" si="1754"/>
        <v>2.671602716190788</v>
      </c>
      <c r="IT453" s="163">
        <f t="shared" si="1761"/>
        <v>2.6583360468902639</v>
      </c>
      <c r="IU453" s="163">
        <f t="shared" si="1768"/>
        <v>2.6452004860267313</v>
      </c>
      <c r="IV453" s="163">
        <f t="shared" si="1775"/>
        <v>2.631981945675828</v>
      </c>
      <c r="IW453" s="163">
        <f t="shared" ref="IW453:IW487" si="1782">($B453/$B$260)</f>
        <v>2.6188948592509425</v>
      </c>
      <c r="IX453" s="163">
        <f t="shared" si="1342"/>
        <v>2.6059372755566197</v>
      </c>
      <c r="IY453" s="163">
        <f t="shared" si="1348"/>
        <v>2.5929013816102908</v>
      </c>
      <c r="IZ453" s="163">
        <f t="shared" si="1354"/>
        <v>2.5799952595401754</v>
      </c>
      <c r="JA453" s="163">
        <f t="shared" si="1361"/>
        <v>2.5672169811320753</v>
      </c>
      <c r="JB453" s="163">
        <f t="shared" si="1368"/>
        <v>2.5543648310387983</v>
      </c>
      <c r="JC453" s="163">
        <f t="shared" si="1375"/>
        <v>2.5416407222914073</v>
      </c>
      <c r="JD453" s="163">
        <f t="shared" si="1382"/>
        <v>2.529042750929368</v>
      </c>
      <c r="JE453" s="163">
        <f t="shared" si="1389"/>
        <v>2.5163751252215456</v>
      </c>
      <c r="JF453" s="163">
        <f t="shared" si="1396"/>
        <v>2.5038337678270204</v>
      </c>
      <c r="JG453" s="163">
        <f t="shared" si="1403"/>
        <v>2.4914168001831083</v>
      </c>
      <c r="JH453" s="163">
        <f t="shared" si="1410"/>
        <v>2.4789341835572762</v>
      </c>
      <c r="JI453" s="163">
        <f t="shared" si="1417"/>
        <v>2.4665760253795606</v>
      </c>
      <c r="JJ453" s="163">
        <f t="shared" si="1424"/>
        <v>2.4543404735062007</v>
      </c>
      <c r="JK453" s="163">
        <f t="shared" si="1431"/>
        <v>2.4420430750822613</v>
      </c>
      <c r="JL453" s="163">
        <f t="shared" si="1438"/>
        <v>2.4298682937718579</v>
      </c>
      <c r="JM453" s="163">
        <f t="shared" si="1445"/>
        <v>2.4178143047534428</v>
      </c>
      <c r="JN453" s="163">
        <f t="shared" si="1452"/>
        <v>2.4057020775011049</v>
      </c>
      <c r="JO453" s="163">
        <f t="shared" si="1459"/>
        <v>2.3937105996188244</v>
      </c>
      <c r="JP453" s="163">
        <f t="shared" si="1466"/>
        <v>2.3818380743982495</v>
      </c>
      <c r="JQ453" s="163">
        <f t="shared" si="1473"/>
        <v>2.3699107337252339</v>
      </c>
      <c r="JR453" s="163">
        <f t="shared" si="1480"/>
        <v>2.358102253032929</v>
      </c>
      <c r="JS453" s="163">
        <f t="shared" si="1487"/>
        <v>2.3464108644104331</v>
      </c>
      <c r="JT453" s="163">
        <f t="shared" si="1494"/>
        <v>2.334667905912633</v>
      </c>
      <c r="JU453" s="163">
        <f t="shared" si="1501"/>
        <v>2.3230419008323255</v>
      </c>
      <c r="JV453" s="163">
        <f t="shared" si="1508"/>
        <v>2.3115311106392014</v>
      </c>
      <c r="JW453" s="163">
        <f t="shared" si="1515"/>
        <v>2.2999718270178899</v>
      </c>
      <c r="JX453" s="163">
        <f t="shared" si="1522"/>
        <v>2.2885275772654006</v>
      </c>
      <c r="JY453" s="163">
        <f t="shared" si="1529"/>
        <v>2.2771966527196654</v>
      </c>
      <c r="JZ453" s="163">
        <f t="shared" si="1536"/>
        <v>2.2658201498751041</v>
      </c>
      <c r="KA453" s="163">
        <f t="shared" si="1543"/>
        <v>2.254556752278376</v>
      </c>
      <c r="KB453" s="163">
        <f t="shared" si="1550"/>
        <v>2.2434047815333882</v>
      </c>
      <c r="KC453" s="163">
        <f t="shared" si="1557"/>
        <v>2.2322099938478366</v>
      </c>
      <c r="KD453" s="163">
        <f t="shared" si="1566"/>
        <v>2.2211263773636238</v>
      </c>
      <c r="KE453" s="163">
        <f t="shared" si="1573"/>
        <v>2.2100027070925825</v>
      </c>
      <c r="KF453" s="163">
        <f t="shared" si="1580"/>
        <v>2.1989898989898991</v>
      </c>
      <c r="KG453" s="163">
        <f t="shared" si="1587"/>
        <v>2.1880863039399623</v>
      </c>
      <c r="KH453" s="163">
        <f t="shared" si="1594"/>
        <v>2.1771451430095339</v>
      </c>
      <c r="KI453" s="163">
        <f t="shared" si="1601"/>
        <v>2.1663128565742338</v>
      </c>
      <c r="KJ453" s="163">
        <f t="shared" si="1608"/>
        <v>2.1555878275793781</v>
      </c>
      <c r="KK453" s="163">
        <f t="shared" si="1615"/>
        <v>2.1448275862068966</v>
      </c>
      <c r="KL453" s="163">
        <f t="shared" si="1622"/>
        <v>2.1341742369779753</v>
      </c>
      <c r="KM453" s="163">
        <f t="shared" si="1629"/>
        <v>2.1234880998829495</v>
      </c>
      <c r="KN453" s="163">
        <f t="shared" si="1636"/>
        <v>2.1129084438692978</v>
      </c>
      <c r="KO453" s="163">
        <f t="shared" si="1643"/>
        <v>2.1024336852948751</v>
      </c>
      <c r="KP453" s="163">
        <f t="shared" si="1650"/>
        <v>2.0919282511210762</v>
      </c>
      <c r="KQ453" s="163">
        <f t="shared" si="1657"/>
        <v>2.0815272819989801</v>
      </c>
      <c r="KR453" s="163">
        <f t="shared" si="1664"/>
        <v>2.0712292274514779</v>
      </c>
      <c r="KS453" s="163">
        <f t="shared" si="1671"/>
        <v>2.0609024928999684</v>
      </c>
      <c r="KT453" s="163">
        <f t="shared" si="1678"/>
        <v>2.0506782215523738</v>
      </c>
      <c r="KU453" s="163">
        <f t="shared" si="1685"/>
        <v>2.0404273931517123</v>
      </c>
      <c r="KV453" s="163">
        <f t="shared" si="1692"/>
        <v>2.0302785376771948</v>
      </c>
      <c r="KW453" s="163">
        <f t="shared" si="1699"/>
        <v>2.0202301410541943</v>
      </c>
      <c r="KX453" s="163">
        <f t="shared" si="1706"/>
        <v>2.0101569713758081</v>
      </c>
      <c r="KY453" s="163">
        <f t="shared" si="1713"/>
        <v>2.0001837559720692</v>
      </c>
      <c r="KZ453" s="163">
        <f t="shared" si="1720"/>
        <v>1.9901877133105803</v>
      </c>
      <c r="LA453" s="163">
        <f t="shared" si="1727"/>
        <v>1.9802910855063676</v>
      </c>
      <c r="LB453" s="163">
        <f t="shared" si="1734"/>
        <v>1.970492396813903</v>
      </c>
      <c r="LC453" s="163">
        <f t="shared" si="1741"/>
        <v>1.9606724707295107</v>
      </c>
      <c r="LD453" s="163">
        <f t="shared" si="1748"/>
        <v>1.9509499342812762</v>
      </c>
      <c r="LE453" s="163">
        <f t="shared" si="1755"/>
        <v>1.9412079419807395</v>
      </c>
      <c r="LF453" s="163">
        <f t="shared" si="1762"/>
        <v>1.9315627587838637</v>
      </c>
      <c r="LG453" s="163">
        <f t="shared" si="1769"/>
        <v>1.9218998293214054</v>
      </c>
      <c r="LH453" s="163">
        <f t="shared" si="1776"/>
        <v>1.9123330990864371</v>
      </c>
      <c r="LI453" s="163">
        <f t="shared" ref="LI453:LI487" si="1783">($B453/$B$324)</f>
        <v>1.902861138628285</v>
      </c>
      <c r="LJ453" s="163">
        <f t="shared" si="1343"/>
        <v>1.8933727604800834</v>
      </c>
      <c r="LK453" s="163">
        <f t="shared" si="1349"/>
        <v>1.8839785380488085</v>
      </c>
      <c r="LL453" s="163">
        <f t="shared" si="1355"/>
        <v>1.874569460390356</v>
      </c>
      <c r="LM453" s="163">
        <f t="shared" si="1362"/>
        <v>1.8652538984406237</v>
      </c>
      <c r="LN453" s="163">
        <f t="shared" si="1369"/>
        <v>1.855924978687127</v>
      </c>
      <c r="LO453" s="163">
        <f t="shared" si="1376"/>
        <v>1.8466889102527853</v>
      </c>
      <c r="LP453" s="163">
        <f t="shared" si="1383"/>
        <v>1.8375443137696246</v>
      </c>
      <c r="LQ453" s="163">
        <f t="shared" si="1390"/>
        <v>1.828387458006719</v>
      </c>
      <c r="LR453" s="163">
        <f t="shared" si="1397"/>
        <v>1.8193214106635467</v>
      </c>
      <c r="LS453" s="163">
        <f t="shared" si="1404"/>
        <v>1.810244470314319</v>
      </c>
      <c r="LT453" s="163">
        <f t="shared" si="1411"/>
        <v>1.8012576534833691</v>
      </c>
      <c r="LU453" s="163">
        <f t="shared" si="1418"/>
        <v>1.7922612513721186</v>
      </c>
      <c r="LV453" s="163">
        <f t="shared" si="1425"/>
        <v>1.783354267926383</v>
      </c>
      <c r="LW453" s="163">
        <f t="shared" si="1432"/>
        <v>1.7744389501711677</v>
      </c>
      <c r="LX453" s="163">
        <f t="shared" si="1439"/>
        <v>1.7656123276561233</v>
      </c>
      <c r="LY453" s="163">
        <f t="shared" si="1446"/>
        <v>1.7568730833378168</v>
      </c>
      <c r="LZ453" s="163">
        <f t="shared" si="1453"/>
        <v>1.7481263383297645</v>
      </c>
      <c r="MA453" s="163">
        <f t="shared" si="1460"/>
        <v>1.7394662547275341</v>
      </c>
      <c r="MB453" s="163">
        <f t="shared" si="1467"/>
        <v>1.7307998091906502</v>
      </c>
      <c r="MC453" s="163">
        <f t="shared" si="1474"/>
        <v>1.7222192922314223</v>
      </c>
      <c r="MD453" s="163">
        <f t="shared" si="1481"/>
        <v>1.7136335012594459</v>
      </c>
      <c r="ME453" s="163">
        <f t="shared" si="1488"/>
        <v>1.7051328912328338</v>
      </c>
      <c r="MF453" s="163">
        <f t="shared" si="1495"/>
        <v>1.6966280459292358</v>
      </c>
      <c r="MG453" s="163">
        <f t="shared" si="1502"/>
        <v>1.6882076203277672</v>
      </c>
      <c r="MH453" s="163">
        <f t="shared" si="1509"/>
        <v>1.679783950617284</v>
      </c>
      <c r="MI453" s="163">
        <f t="shared" si="1516"/>
        <v>1.6714439269079182</v>
      </c>
      <c r="MJ453" s="163">
        <f t="shared" si="1523"/>
        <v>1.6631016042780749</v>
      </c>
      <c r="MK453" s="163">
        <f t="shared" si="1530"/>
        <v>1.6548421426037603</v>
      </c>
      <c r="ML453" s="163">
        <f t="shared" si="1537"/>
        <v>1.6465812827753126</v>
      </c>
      <c r="MM453" s="163">
        <f t="shared" si="1544"/>
        <v>1.6384024885856203</v>
      </c>
      <c r="MN453" s="163">
        <f t="shared" si="1551"/>
        <v>1.6302231541111278</v>
      </c>
      <c r="MO453" s="163">
        <f t="shared" si="1558"/>
        <v>1.6221250807212757</v>
      </c>
      <c r="MP453" s="163">
        <f t="shared" si="1567"/>
        <v>1.6140272835112692</v>
      </c>
      <c r="MQ453" s="163">
        <f t="shared" si="1574"/>
        <v>1.6060099345890917</v>
      </c>
      <c r="MR453" s="163">
        <f t="shared" si="1581"/>
        <v>1.5979936383655493</v>
      </c>
      <c r="MS453" s="163">
        <f t="shared" si="1588"/>
        <v>1.5900569703462044</v>
      </c>
      <c r="MT453" s="163">
        <f t="shared" si="1595"/>
        <v>1.5821220930232558</v>
      </c>
      <c r="MU453" s="163">
        <f t="shared" si="1602"/>
        <v>1.5742660174516705</v>
      </c>
      <c r="MV453" s="163">
        <f t="shared" si="1609"/>
        <v>1.5664124334436609</v>
      </c>
      <c r="MW453" s="163">
        <f t="shared" si="1616"/>
        <v>1.5586368192449047</v>
      </c>
      <c r="MX453" s="163">
        <f t="shared" si="1623"/>
        <v>1.5508643617021276</v>
      </c>
      <c r="MY453" s="163">
        <f t="shared" si="1630"/>
        <v>1.5431690373800859</v>
      </c>
      <c r="MZ453" s="163">
        <f t="shared" si="1637"/>
        <v>1.5354775003526591</v>
      </c>
      <c r="NA453" s="163">
        <f t="shared" si="1644"/>
        <v>1.5278622561175315</v>
      </c>
      <c r="NB453" s="163">
        <f t="shared" si="1651"/>
        <v>1.5202513966480447</v>
      </c>
      <c r="NC453" s="163">
        <f t="shared" si="1658"/>
        <v>1.5127159864733404</v>
      </c>
      <c r="ND453" s="163">
        <f t="shared" si="1665"/>
        <v>1.5051855266190366</v>
      </c>
      <c r="NE453" s="163">
        <f t="shared" si="1672"/>
        <v>1.4977296702288676</v>
      </c>
      <c r="NF453" s="163">
        <f t="shared" si="1679"/>
        <v>1.4902792990142388</v>
      </c>
      <c r="NG453" s="163">
        <f t="shared" si="1686"/>
        <v>1.4828353464717101</v>
      </c>
      <c r="NH453" s="163">
        <f t="shared" si="1693"/>
        <v>1.4754653894812941</v>
      </c>
      <c r="NI453" s="163">
        <f t="shared" si="1700"/>
        <v>1.4681023243267546</v>
      </c>
      <c r="NJ453" s="163">
        <f t="shared" si="1707"/>
        <v>1.4608123825713519</v>
      </c>
      <c r="NK453" s="163">
        <f t="shared" si="1714"/>
        <v>1.4535297783317012</v>
      </c>
      <c r="NL453" s="163">
        <f t="shared" si="1721"/>
        <v>1.4463194259899017</v>
      </c>
      <c r="NM453" s="163">
        <f t="shared" si="1728"/>
        <v>1.4391168304614164</v>
      </c>
      <c r="NN453" s="163">
        <f t="shared" si="1735"/>
        <v>1.4319856165584985</v>
      </c>
      <c r="NO453" s="163">
        <f t="shared" si="1742"/>
        <v>1.4248625534514356</v>
      </c>
      <c r="NP453" s="163">
        <f t="shared" si="1749"/>
        <v>1.41774844787913</v>
      </c>
      <c r="NQ453" s="163">
        <f t="shared" si="1756"/>
        <v>1.4107050285121825</v>
      </c>
      <c r="NR453" s="163">
        <f t="shared" si="1763"/>
        <v>1.4036709078404401</v>
      </c>
      <c r="NS453" s="163">
        <f t="shared" si="1770"/>
        <v>1.3967065868263473</v>
      </c>
      <c r="NT453" s="163">
        <f t="shared" si="1777"/>
        <v>1.3897518832191345</v>
      </c>
      <c r="NU453" s="163">
        <f t="shared" ref="NU453:NU487" si="1784">($B453/$B$388)</f>
        <v>1.3828660963835013</v>
      </c>
      <c r="NV453" s="163">
        <f t="shared" si="1344"/>
        <v>1.3759902241698971</v>
      </c>
      <c r="NW453" s="163">
        <f t="shared" si="1350"/>
        <v>1.3691249842773887</v>
      </c>
      <c r="NX453" s="163">
        <f t="shared" si="1356"/>
        <v>1.3623279098873593</v>
      </c>
      <c r="NY453" s="163">
        <f t="shared" si="1363"/>
        <v>1.3555417185554173</v>
      </c>
      <c r="NZ453" s="163">
        <f t="shared" si="1370"/>
        <v>1.3488228004956631</v>
      </c>
      <c r="OA453" s="163">
        <f t="shared" si="1377"/>
        <v>1.3421149973285109</v>
      </c>
      <c r="OB453" s="163">
        <f t="shared" si="1384"/>
        <v>1.3354189669979144</v>
      </c>
      <c r="OC453" s="163">
        <f t="shared" si="1391"/>
        <v>1.3287894201424211</v>
      </c>
      <c r="OD453" s="163">
        <f t="shared" si="1398"/>
        <v>1.3221718357761763</v>
      </c>
      <c r="OE453" s="163">
        <f t="shared" si="1405"/>
        <v>1.315619838040369</v>
      </c>
      <c r="OF453" s="163">
        <f t="shared" si="1412"/>
        <v>1.3090799759470835</v>
      </c>
      <c r="OG453" s="163">
        <f t="shared" si="1419"/>
        <v>1.3025528520143599</v>
      </c>
      <c r="OH453" s="163">
        <f t="shared" si="1426"/>
        <v>1.2960904941456639</v>
      </c>
      <c r="OI453" s="163">
        <f t="shared" si="1433"/>
        <v>1.2896410094388058</v>
      </c>
      <c r="OJ453" s="163">
        <f t="shared" si="1440"/>
        <v>1.2832049669915122</v>
      </c>
      <c r="OK453" s="163">
        <f t="shared" si="1447"/>
        <v>1.2768328445747801</v>
      </c>
      <c r="OL453" s="163">
        <f t="shared" si="1454"/>
        <v>1.270474263704626</v>
      </c>
      <c r="OM453" s="163">
        <f t="shared" si="1461"/>
        <v>1.2641297615360794</v>
      </c>
      <c r="ON453" s="163">
        <f t="shared" si="1468"/>
        <v>1.2578483109279304</v>
      </c>
      <c r="OO453" s="163">
        <f t="shared" si="1475"/>
        <v>1.2515810049442337</v>
      </c>
      <c r="OP453" s="163">
        <f t="shared" si="1482"/>
        <v>1.2453758437893292</v>
      </c>
      <c r="OQ453" s="163">
        <f t="shared" si="1489"/>
        <v>1.2391848816029143</v>
      </c>
      <c r="OR453" s="163">
        <f t="shared" si="1496"/>
        <v>1.2330086089714545</v>
      </c>
      <c r="OS453" s="163">
        <f t="shared" si="1503"/>
        <v>1.2268935978358881</v>
      </c>
      <c r="OT453" s="163">
        <f t="shared" si="1510"/>
        <v>1.2207933006841378</v>
      </c>
      <c r="OU453" s="163">
        <f t="shared" si="1517"/>
        <v>1.2147081798906372</v>
      </c>
      <c r="OV453" s="163">
        <f t="shared" si="1524"/>
        <v>1.2086834215493949</v>
      </c>
      <c r="OW453" s="163">
        <f t="shared" si="1531"/>
        <v>1.2026738361814968</v>
      </c>
      <c r="OX453" s="163">
        <f t="shared" si="1538"/>
        <v>1.1966798592788039</v>
      </c>
      <c r="OY453" s="163">
        <f t="shared" si="1545"/>
        <v>1.1907453325554258</v>
      </c>
      <c r="OZ453" s="163">
        <f t="shared" si="1552"/>
        <v>1.1848263851093936</v>
      </c>
      <c r="PA453" s="163">
        <f t="shared" si="1559"/>
        <v>1.178923426838514</v>
      </c>
      <c r="PB453" s="163">
        <f t="shared" si="1568"/>
        <v>1.1730789955814205</v>
      </c>
      <c r="PC453" s="163">
        <f t="shared" si="1575"/>
        <v>1.1672505004289391</v>
      </c>
      <c r="PD453" s="163">
        <f t="shared" si="1582"/>
        <v>1.1614383269312847</v>
      </c>
      <c r="PE453" s="163">
        <f t="shared" si="1589"/>
        <v>1.1556428495594011</v>
      </c>
      <c r="PF453" s="163">
        <f t="shared" si="1596"/>
        <v>1.1499049228818932</v>
      </c>
      <c r="PG453" s="163">
        <f t="shared" si="1603"/>
        <v>1.1441836019621583</v>
      </c>
      <c r="PH453" s="163">
        <f t="shared" si="1610"/>
        <v>1.1384792385733711</v>
      </c>
      <c r="PI453" s="163">
        <f t="shared" si="1617"/>
        <v>1.1328314715881496</v>
      </c>
      <c r="PJ453" s="163">
        <f t="shared" si="1624"/>
        <v>1.127200552295478</v>
      </c>
      <c r="PK453" s="163">
        <f t="shared" si="1631"/>
        <v>1.1215868109222051</v>
      </c>
      <c r="PL453" s="163">
        <f t="shared" si="1638"/>
        <v>1.1159905676497728</v>
      </c>
      <c r="PM453" s="163">
        <f t="shared" si="1645"/>
        <v>1.1104498928826469</v>
      </c>
      <c r="PN453" s="163">
        <f t="shared" si="1652"/>
        <v>1.1049265750828992</v>
      </c>
      <c r="PO453" s="163">
        <f t="shared" si="1659"/>
        <v>1.0994209144165377</v>
      </c>
      <c r="PP453" s="163">
        <f t="shared" si="1666"/>
        <v>1.0939332015677867</v>
      </c>
      <c r="PQ453" s="163">
        <f t="shared" si="1673"/>
        <v>1.0885</v>
      </c>
      <c r="PR453" s="163">
        <f t="shared" si="1680"/>
        <v>1.083084577114428</v>
      </c>
      <c r="PS453" s="163">
        <f t="shared" si="1687"/>
        <v>1.077687205042738</v>
      </c>
      <c r="PT453" s="163">
        <f t="shared" si="1694"/>
        <v>1.0723081469805931</v>
      </c>
      <c r="PU453" s="163">
        <f t="shared" si="1701"/>
        <v>1.0669825191962097</v>
      </c>
      <c r="PV453" s="163">
        <f t="shared" si="1708"/>
        <v>1.0616750113791533</v>
      </c>
      <c r="PW453" s="163">
        <f t="shared" si="1715"/>
        <v>1.0563858695652173</v>
      </c>
      <c r="PX453" s="163">
        <f t="shared" si="1722"/>
        <v>1.0511153313805646</v>
      </c>
      <c r="PY453" s="163">
        <f t="shared" si="1729"/>
        <v>1.0458971238229453</v>
      </c>
      <c r="PZ453" s="163">
        <f t="shared" si="1736"/>
        <v>1.0406973038434573</v>
      </c>
      <c r="QA453" s="163">
        <f t="shared" si="1743"/>
        <v>1.0355160932297447</v>
      </c>
      <c r="QB453" s="163">
        <f t="shared" si="1750"/>
        <v>1.0303537058656487</v>
      </c>
      <c r="QC453" s="163">
        <f t="shared" si="1757"/>
        <v>1.0252425355561834</v>
      </c>
      <c r="QD453" s="163">
        <f t="shared" si="1764"/>
        <v>1.0201499531396439</v>
      </c>
      <c r="QE453" s="163">
        <f t="shared" si="1771"/>
        <v>1.0150761579110974</v>
      </c>
      <c r="QF453" s="163">
        <f t="shared" si="1778"/>
        <v>1.0100213417463115</v>
      </c>
      <c r="QG453" s="163">
        <f t="shared" ref="QG453:QG487" si="1785">($B453/$B$452)</f>
        <v>1.0049856892253717</v>
      </c>
      <c r="QH453" s="156">
        <f>($B453/$B$453)</f>
        <v>1</v>
      </c>
      <c r="QI453" s="157"/>
      <c r="QJ453" s="157"/>
      <c r="QK453" s="157"/>
      <c r="QL453" s="157"/>
      <c r="QM453" s="157"/>
      <c r="QN453" s="157"/>
      <c r="QO453" s="157"/>
      <c r="QP453" s="157"/>
      <c r="QQ453" s="157"/>
      <c r="QR453" s="157"/>
      <c r="QS453" s="157"/>
      <c r="QT453" s="157"/>
      <c r="QU453" s="157"/>
      <c r="QV453" s="157"/>
      <c r="QW453" s="157"/>
      <c r="QX453" s="157"/>
      <c r="QY453" s="157"/>
      <c r="QZ453" s="157"/>
      <c r="RA453" s="157"/>
      <c r="RB453" s="157"/>
      <c r="RC453" s="157"/>
      <c r="RD453" s="157"/>
      <c r="RE453" s="157"/>
      <c r="RF453" s="157"/>
      <c r="RG453" s="157"/>
      <c r="RH453" s="157"/>
      <c r="RI453" s="157"/>
      <c r="RJ453" s="157"/>
      <c r="RK453" s="157"/>
      <c r="RL453" s="157"/>
      <c r="RM453" s="157"/>
      <c r="RN453" s="157"/>
      <c r="RO453" s="157"/>
      <c r="RP453" s="157"/>
    </row>
    <row r="454" spans="1:484" ht="13">
      <c r="A454" s="151">
        <v>54118</v>
      </c>
      <c r="B454" s="152">
        <f t="shared" si="1560"/>
        <v>32818</v>
      </c>
      <c r="C454" s="153">
        <f t="shared" si="1561"/>
        <v>5.0000000000000001E-3</v>
      </c>
      <c r="E454" s="157">
        <f t="shared" si="1357"/>
        <v>6.604548198832763</v>
      </c>
      <c r="F454" s="157">
        <f t="shared" si="1364"/>
        <v>6.5544238066706608</v>
      </c>
      <c r="G454" s="157">
        <f t="shared" si="1371"/>
        <v>6.5504990019960081</v>
      </c>
      <c r="H454" s="157">
        <f t="shared" si="1378"/>
        <v>6.5270485282418456</v>
      </c>
      <c r="I454" s="157">
        <f t="shared" si="1385"/>
        <v>6.5179741807348561</v>
      </c>
      <c r="J454" s="157">
        <f t="shared" si="1392"/>
        <v>6.4870527772287012</v>
      </c>
      <c r="K454" s="157">
        <f t="shared" si="1399"/>
        <v>6.4678754434371308</v>
      </c>
      <c r="L454" s="157">
        <f t="shared" si="1406"/>
        <v>6.4462777450402671</v>
      </c>
      <c r="M454" s="157">
        <f t="shared" si="1413"/>
        <v>6.4374264417418594</v>
      </c>
      <c r="N454" s="157">
        <f t="shared" si="1420"/>
        <v>6.4298589341692791</v>
      </c>
      <c r="O454" s="157">
        <f t="shared" si="1427"/>
        <v>6.4185409739878745</v>
      </c>
      <c r="P454" s="157">
        <f t="shared" si="1434"/>
        <v>6.4160312805474096</v>
      </c>
      <c r="Q454" s="157">
        <f t="shared" si="1441"/>
        <v>6.4097656250000004</v>
      </c>
      <c r="R454" s="157">
        <f t="shared" si="1448"/>
        <v>6.4072627879734476</v>
      </c>
      <c r="S454" s="157">
        <f t="shared" si="1455"/>
        <v>6.3798600311041991</v>
      </c>
      <c r="T454" s="157">
        <f t="shared" si="1462"/>
        <v>6.3724271844660194</v>
      </c>
      <c r="U454" s="157">
        <f t="shared" si="1469"/>
        <v>6.3514611960518677</v>
      </c>
      <c r="V454" s="157">
        <f t="shared" si="1476"/>
        <v>6.3477756286266924</v>
      </c>
      <c r="W454" s="157">
        <f t="shared" si="1483"/>
        <v>6.3306327160493829</v>
      </c>
      <c r="X454" s="157">
        <f t="shared" si="1490"/>
        <v>6.3063028439661801</v>
      </c>
      <c r="Y454" s="157">
        <f t="shared" si="1497"/>
        <v>6.3172281039461025</v>
      </c>
      <c r="Z454" s="157">
        <f t="shared" si="1504"/>
        <v>6.3063028439661801</v>
      </c>
      <c r="AA454" s="157">
        <f t="shared" si="1511"/>
        <v>6.2954153078841362</v>
      </c>
      <c r="AB454" s="157">
        <f t="shared" si="1518"/>
        <v>6.2990403071017278</v>
      </c>
      <c r="AC454" s="157">
        <f t="shared" si="1525"/>
        <v>6.2797550707998466</v>
      </c>
      <c r="AD454" s="157">
        <f t="shared" si="1532"/>
        <v>6.2558139534883717</v>
      </c>
      <c r="AE454" s="157">
        <f t="shared" si="1539"/>
        <v>6.2522385216231662</v>
      </c>
      <c r="AF454" s="157">
        <f t="shared" si="1546"/>
        <v>6.2427239870648661</v>
      </c>
      <c r="AG454" s="157">
        <f t="shared" si="1553"/>
        <v>6.2249620637329288</v>
      </c>
      <c r="AH454" s="157">
        <f t="shared" si="1562"/>
        <v>6.208475217555808</v>
      </c>
      <c r="AI454" s="157">
        <f t="shared" si="1569"/>
        <v>6.2143533421700434</v>
      </c>
      <c r="AJ454" s="157">
        <f t="shared" si="1576"/>
        <v>6.2190638620428276</v>
      </c>
      <c r="AK454" s="157">
        <f t="shared" si="1583"/>
        <v>6.20964995269631</v>
      </c>
      <c r="AL454" s="157">
        <f t="shared" si="1590"/>
        <v>6.1827430293896004</v>
      </c>
      <c r="AM454" s="157">
        <f t="shared" si="1597"/>
        <v>6.1722776001504611</v>
      </c>
      <c r="AN454" s="157">
        <f t="shared" si="1604"/>
        <v>6.1618475403680062</v>
      </c>
      <c r="AO454" s="157">
        <f t="shared" si="1611"/>
        <v>6.164162283996995</v>
      </c>
      <c r="AP454" s="157">
        <f t="shared" si="1618"/>
        <v>6.1676376620935915</v>
      </c>
      <c r="AQ454" s="157">
        <f t="shared" si="1625"/>
        <v>6.1514526710402997</v>
      </c>
      <c r="AR454" s="157">
        <f t="shared" si="1632"/>
        <v>6.1273338312173262</v>
      </c>
      <c r="AS454" s="157">
        <f t="shared" si="1639"/>
        <v>6.1113594040968344</v>
      </c>
      <c r="AT454" s="157">
        <f t="shared" si="1646"/>
        <v>6.105674418604651</v>
      </c>
      <c r="AU454" s="157">
        <f t="shared" si="1653"/>
        <v>6.0966004086940364</v>
      </c>
      <c r="AV454" s="157">
        <f t="shared" si="1660"/>
        <v>6.0886827458256025</v>
      </c>
      <c r="AW454" s="157">
        <f t="shared" si="1667"/>
        <v>6.067295248659641</v>
      </c>
      <c r="AX454" s="157">
        <f t="shared" si="1674"/>
        <v>6.0305034913634694</v>
      </c>
      <c r="AY454" s="157">
        <f t="shared" si="1681"/>
        <v>6.0018288222384788</v>
      </c>
      <c r="AZ454" s="157">
        <f t="shared" si="1688"/>
        <v>5.9886861313868609</v>
      </c>
      <c r="BA454" s="157">
        <f t="shared" si="1695"/>
        <v>5.9701655448426418</v>
      </c>
      <c r="BB454" s="157">
        <f t="shared" si="1702"/>
        <v>5.9799562682215743</v>
      </c>
      <c r="BC454" s="157">
        <f t="shared" si="1709"/>
        <v>5.9810461089848737</v>
      </c>
      <c r="BD454" s="157">
        <f t="shared" si="1716"/>
        <v>5.9669090909090912</v>
      </c>
      <c r="BE454" s="157">
        <f t="shared" si="1723"/>
        <v>5.9777777777777779</v>
      </c>
      <c r="BF454" s="157">
        <f t="shared" si="1730"/>
        <v>5.9593244960958778</v>
      </c>
      <c r="BG454" s="157">
        <f t="shared" si="1737"/>
        <v>5.9560798548094374</v>
      </c>
      <c r="BH454" s="157">
        <f t="shared" si="1744"/>
        <v>5.9506799637352676</v>
      </c>
      <c r="BI454" s="157">
        <f t="shared" si="1751"/>
        <v>5.9227576249774412</v>
      </c>
      <c r="BJ454" s="157">
        <f t="shared" si="1758"/>
        <v>5.9195526695526697</v>
      </c>
      <c r="BK454" s="157">
        <f t="shared" si="1765"/>
        <v>5.8982746225736884</v>
      </c>
      <c r="BL454" s="157">
        <f t="shared" si="1772"/>
        <v>5.9014565725588923</v>
      </c>
      <c r="BM454" s="157">
        <f t="shared" si="1779"/>
        <v>5.90039554117224</v>
      </c>
      <c r="BN454" s="157">
        <f t="shared" ref="BN454:BN487" si="1786">($B454/$B$69)</f>
        <v>5.8729420186113099</v>
      </c>
      <c r="BO454" s="157">
        <f t="shared" si="1345"/>
        <v>5.8540849090260432</v>
      </c>
      <c r="BP454" s="157">
        <f t="shared" si="1351"/>
        <v>5.8260252085922248</v>
      </c>
      <c r="BQ454" s="157">
        <f t="shared" si="1358"/>
        <v>5.8218910768139081</v>
      </c>
      <c r="BR454" s="157">
        <f t="shared" si="1365"/>
        <v>5.8229240596167493</v>
      </c>
      <c r="BS454" s="157">
        <f t="shared" si="1372"/>
        <v>5.798233215547703</v>
      </c>
      <c r="BT454" s="157">
        <f t="shared" si="1379"/>
        <v>5.788007054673721</v>
      </c>
      <c r="BU454" s="157">
        <f t="shared" si="1386"/>
        <v>5.8013081138412588</v>
      </c>
      <c r="BV454" s="157">
        <f t="shared" si="1393"/>
        <v>5.7767998591797216</v>
      </c>
      <c r="BW454" s="157">
        <f t="shared" si="1400"/>
        <v>5.7676625659050966</v>
      </c>
      <c r="BX454" s="157">
        <f t="shared" si="1407"/>
        <v>5.7676625659050966</v>
      </c>
      <c r="BY454" s="157">
        <f t="shared" si="1414"/>
        <v>5.7234042553191493</v>
      </c>
      <c r="BZ454" s="157">
        <f t="shared" si="1421"/>
        <v>5.7154301637060261</v>
      </c>
      <c r="CA454" s="157">
        <f t="shared" si="1428"/>
        <v>5.6690274658835724</v>
      </c>
      <c r="CB454" s="157">
        <f t="shared" si="1435"/>
        <v>5.6563254050327476</v>
      </c>
      <c r="CC454" s="157">
        <f t="shared" si="1442"/>
        <v>5.6427097661623105</v>
      </c>
      <c r="CD454" s="157">
        <f t="shared" si="1449"/>
        <v>5.6330243734981122</v>
      </c>
      <c r="CE454" s="157">
        <f t="shared" si="1456"/>
        <v>5.6156741957563314</v>
      </c>
      <c r="CF454" s="157">
        <f t="shared" si="1463"/>
        <v>5.5984305697714092</v>
      </c>
      <c r="CG454" s="157">
        <f t="shared" si="1470"/>
        <v>5.5888964577656672</v>
      </c>
      <c r="CH454" s="157">
        <f t="shared" si="1477"/>
        <v>5.5936594511675475</v>
      </c>
      <c r="CI454" s="157">
        <f t="shared" si="1484"/>
        <v>5.5614302660566004</v>
      </c>
      <c r="CJ454" s="157">
        <f t="shared" si="1491"/>
        <v>5.5501437510569929</v>
      </c>
      <c r="CK454" s="157">
        <f t="shared" si="1498"/>
        <v>5.5426448235095425</v>
      </c>
      <c r="CL454" s="157">
        <f t="shared" si="1505"/>
        <v>5.5323668240053943</v>
      </c>
      <c r="CM454" s="157">
        <f t="shared" si="1512"/>
        <v>5.5230562100302931</v>
      </c>
      <c r="CN454" s="157">
        <f t="shared" si="1519"/>
        <v>5.5119247564662412</v>
      </c>
      <c r="CO454" s="157">
        <f t="shared" si="1526"/>
        <v>5.4742285237698081</v>
      </c>
      <c r="CP454" s="157">
        <f t="shared" si="1533"/>
        <v>5.4651124063280596</v>
      </c>
      <c r="CQ454" s="157">
        <f t="shared" si="1540"/>
        <v>5.4307463180539468</v>
      </c>
      <c r="CR454" s="157">
        <f t="shared" si="1547"/>
        <v>5.4155115511551157</v>
      </c>
      <c r="CS454" s="162">
        <f t="shared" si="1554"/>
        <v>5.3968097352409146</v>
      </c>
      <c r="CT454" s="163">
        <f t="shared" si="1563"/>
        <v>5.3861808632857375</v>
      </c>
      <c r="CU454" s="163">
        <f t="shared" si="1570"/>
        <v>5.3861808632857375</v>
      </c>
      <c r="CV454" s="163">
        <f t="shared" si="1577"/>
        <v>5.3755937755937753</v>
      </c>
      <c r="CW454" s="163">
        <f t="shared" si="1584"/>
        <v>5.3729535036018339</v>
      </c>
      <c r="CX454" s="163">
        <f t="shared" si="1591"/>
        <v>5.3729535036018339</v>
      </c>
      <c r="CY454" s="163">
        <f t="shared" si="1598"/>
        <v>5.3711947626841248</v>
      </c>
      <c r="CZ454" s="163">
        <f t="shared" si="1605"/>
        <v>5.3711947626841248</v>
      </c>
      <c r="DA454" s="163">
        <f t="shared" si="1612"/>
        <v>5.3696392370786201</v>
      </c>
      <c r="DB454" s="163">
        <f t="shared" si="1619"/>
        <v>5.364171297809742</v>
      </c>
      <c r="DC454" s="163">
        <f t="shared" si="1626"/>
        <v>5.3527972598271081</v>
      </c>
      <c r="DD454" s="163">
        <f t="shared" si="1633"/>
        <v>5.3397331597787181</v>
      </c>
      <c r="DE454" s="163">
        <f t="shared" si="1640"/>
        <v>5.3388644867414996</v>
      </c>
      <c r="DF454" s="163">
        <f t="shared" si="1647"/>
        <v>5.3198249311071484</v>
      </c>
      <c r="DG454" s="163">
        <f t="shared" si="1654"/>
        <v>5.3112154070237905</v>
      </c>
      <c r="DH454" s="163">
        <f t="shared" si="1661"/>
        <v>5.2940796902726248</v>
      </c>
      <c r="DI454" s="163">
        <f t="shared" si="1668"/>
        <v>5.2813002896684909</v>
      </c>
      <c r="DJ454" s="163">
        <f t="shared" si="1675"/>
        <v>5.2787518095544472</v>
      </c>
      <c r="DK454" s="163">
        <f t="shared" si="1682"/>
        <v>5.277902862656803</v>
      </c>
      <c r="DL454" s="163">
        <f t="shared" si="1689"/>
        <v>5.2643567532884186</v>
      </c>
      <c r="DM454" s="163">
        <f t="shared" si="1696"/>
        <v>5.2601378426029815</v>
      </c>
      <c r="DN454" s="163">
        <f t="shared" si="1703"/>
        <v>5.2534016327837358</v>
      </c>
      <c r="DO454" s="163">
        <f t="shared" si="1710"/>
        <v>5.2441674656439758</v>
      </c>
      <c r="DP454" s="163">
        <f t="shared" si="1717"/>
        <v>5.23580089342693</v>
      </c>
      <c r="DQ454" s="163">
        <f t="shared" si="1724"/>
        <v>5.2092063492063492</v>
      </c>
      <c r="DR454" s="163">
        <f t="shared" si="1731"/>
        <v>5.1730769230769234</v>
      </c>
      <c r="DS454" s="163">
        <f t="shared" si="1738"/>
        <v>5.1342302878598245</v>
      </c>
      <c r="DT454" s="163">
        <f t="shared" si="1745"/>
        <v>5.1086550435865501</v>
      </c>
      <c r="DU454" s="163">
        <f t="shared" si="1752"/>
        <v>5.083333333333333</v>
      </c>
      <c r="DV454" s="163">
        <f t="shared" si="1759"/>
        <v>5.0582614056720097</v>
      </c>
      <c r="DW454" s="163">
        <f t="shared" si="1766"/>
        <v>5.0334355828220856</v>
      </c>
      <c r="DX454" s="163">
        <f t="shared" si="1773"/>
        <v>5.0080878986723638</v>
      </c>
      <c r="DY454" s="163">
        <f t="shared" si="1780"/>
        <v>4.9829942301852412</v>
      </c>
      <c r="DZ454" s="163">
        <f t="shared" ref="DZ454:DZ487" si="1787">($B454/$B$133)</f>
        <v>4.9581507780631515</v>
      </c>
      <c r="EA454" s="163">
        <f t="shared" si="1346"/>
        <v>4.9335538184004815</v>
      </c>
      <c r="EB454" s="163">
        <f t="shared" si="1352"/>
        <v>4.9091997008227377</v>
      </c>
      <c r="EC454" s="163">
        <f t="shared" si="1359"/>
        <v>4.8850848466805594</v>
      </c>
      <c r="ED454" s="163">
        <f t="shared" si="1366"/>
        <v>4.8604857819905209</v>
      </c>
      <c r="EE454" s="163">
        <f t="shared" si="1373"/>
        <v>4.8361332154435601</v>
      </c>
      <c r="EF454" s="163">
        <f t="shared" si="1380"/>
        <v>4.8120234604105576</v>
      </c>
      <c r="EG454" s="163">
        <f t="shared" si="1387"/>
        <v>4.7881529034140646</v>
      </c>
      <c r="EH454" s="163">
        <f t="shared" si="1394"/>
        <v>4.7645180023228804</v>
      </c>
      <c r="EI454" s="163">
        <f t="shared" si="1401"/>
        <v>4.741115284599827</v>
      </c>
      <c r="EJ454" s="163">
        <f t="shared" si="1408"/>
        <v>4.7172631881558145</v>
      </c>
      <c r="EK454" s="163">
        <f t="shared" si="1415"/>
        <v>4.6936498855835236</v>
      </c>
      <c r="EL454" s="163">
        <f t="shared" si="1422"/>
        <v>4.6702718087377262</v>
      </c>
      <c r="EM454" s="163">
        <f t="shared" si="1429"/>
        <v>4.6471254602095726</v>
      </c>
      <c r="EN454" s="163">
        <f t="shared" si="1436"/>
        <v>4.6242074115823586</v>
      </c>
      <c r="EO454" s="163">
        <f t="shared" si="1443"/>
        <v>4.6015143017386428</v>
      </c>
      <c r="EP454" s="163">
        <f t="shared" si="1450"/>
        <v>4.5784040178571432</v>
      </c>
      <c r="EQ454" s="163">
        <f t="shared" si="1457"/>
        <v>4.5555247084952804</v>
      </c>
      <c r="ER454" s="163">
        <f t="shared" si="1464"/>
        <v>4.5328729281767952</v>
      </c>
      <c r="ES454" s="163">
        <f t="shared" si="1471"/>
        <v>4.5104452996151734</v>
      </c>
      <c r="ET454" s="163">
        <f t="shared" si="1478"/>
        <v>4.4882385120350108</v>
      </c>
      <c r="EU454" s="163">
        <f t="shared" si="1485"/>
        <v>4.4656415838889645</v>
      </c>
      <c r="EV454" s="163">
        <f t="shared" si="1492"/>
        <v>4.4432710533441648</v>
      </c>
      <c r="EW454" s="163">
        <f t="shared" si="1499"/>
        <v>4.4211235349589115</v>
      </c>
      <c r="EX454" s="163">
        <f t="shared" si="1506"/>
        <v>4.3991957104557642</v>
      </c>
      <c r="EY454" s="163">
        <f t="shared" si="1513"/>
        <v>4.3774843270641588</v>
      </c>
      <c r="EZ454" s="163">
        <f t="shared" si="1520"/>
        <v>4.355986195911866</v>
      </c>
      <c r="FA454" s="163">
        <f t="shared" si="1527"/>
        <v>4.3341257263602744</v>
      </c>
      <c r="FB454" s="163">
        <f t="shared" si="1534"/>
        <v>4.312483574244415</v>
      </c>
      <c r="FC454" s="163">
        <f t="shared" si="1541"/>
        <v>4.2910564853556483</v>
      </c>
      <c r="FD454" s="163">
        <f t="shared" si="1548"/>
        <v>4.2698412698412698</v>
      </c>
      <c r="FE454" s="163">
        <f t="shared" si="1555"/>
        <v>4.2488348006214398</v>
      </c>
      <c r="FF454" s="163">
        <f t="shared" si="1564"/>
        <v>4.2274893726652065</v>
      </c>
      <c r="FG454" s="163">
        <f t="shared" si="1571"/>
        <v>4.2063573442706996</v>
      </c>
      <c r="FH454" s="163">
        <f t="shared" si="1578"/>
        <v>4.1854355311822475</v>
      </c>
      <c r="FI454" s="163">
        <f t="shared" si="1585"/>
        <v>4.1647208121827415</v>
      </c>
      <c r="FJ454" s="163">
        <f t="shared" si="1592"/>
        <v>4.1442101275413563</v>
      </c>
      <c r="FK454" s="163">
        <f t="shared" si="1599"/>
        <v>4.1233823344641287</v>
      </c>
      <c r="FL454" s="163">
        <f t="shared" si="1606"/>
        <v>4.1027628453556693</v>
      </c>
      <c r="FM454" s="163">
        <f t="shared" si="1613"/>
        <v>4.0823485508147783</v>
      </c>
      <c r="FN454" s="163">
        <f t="shared" si="1620"/>
        <v>4.0621364030201761</v>
      </c>
      <c r="FO454" s="163">
        <f t="shared" si="1627"/>
        <v>4.0421234142135729</v>
      </c>
      <c r="FP454" s="163">
        <f t="shared" si="1634"/>
        <v>4.0218137254901958</v>
      </c>
      <c r="FQ454" s="163">
        <f t="shared" si="1641"/>
        <v>4.0017071088891596</v>
      </c>
      <c r="FR454" s="163">
        <f t="shared" si="1648"/>
        <v>3.9818005338510072</v>
      </c>
      <c r="FS454" s="163">
        <f t="shared" si="1655"/>
        <v>3.9620910298201135</v>
      </c>
      <c r="FT454" s="163">
        <f t="shared" si="1662"/>
        <v>3.9425756847669389</v>
      </c>
      <c r="FU454" s="163">
        <f t="shared" si="1669"/>
        <v>3.922782691847956</v>
      </c>
      <c r="FV454" s="163">
        <f t="shared" si="1676"/>
        <v>3.9031874405328257</v>
      </c>
      <c r="FW454" s="163">
        <f t="shared" si="1683"/>
        <v>3.8837869822485209</v>
      </c>
      <c r="FX454" s="163">
        <f t="shared" si="1690"/>
        <v>3.8645784267545924</v>
      </c>
      <c r="FY454" s="163">
        <f t="shared" si="1697"/>
        <v>3.8455589407077571</v>
      </c>
      <c r="FZ454" s="163">
        <f t="shared" si="1704"/>
        <v>3.8262795849364579</v>
      </c>
      <c r="GA454" s="163">
        <f t="shared" si="1711"/>
        <v>3.8071925754060323</v>
      </c>
      <c r="GB454" s="163">
        <f t="shared" si="1718"/>
        <v>3.7882950479048829</v>
      </c>
      <c r="GC454" s="163">
        <f t="shared" si="1725"/>
        <v>3.7695841948081781</v>
      </c>
      <c r="GD454" s="163">
        <f t="shared" si="1732"/>
        <v>3.7506285714285714</v>
      </c>
      <c r="GE454" s="163">
        <f t="shared" si="1739"/>
        <v>3.7318626336138276</v>
      </c>
      <c r="GF454" s="163">
        <f t="shared" si="1746"/>
        <v>3.7132835483140982</v>
      </c>
      <c r="GG454" s="163">
        <f t="shared" si="1753"/>
        <v>3.6948885386174286</v>
      </c>
      <c r="GH454" s="163">
        <f t="shared" si="1760"/>
        <v>3.6766748823661213</v>
      </c>
      <c r="GI454" s="163">
        <f t="shared" si="1767"/>
        <v>3.6582320811503735</v>
      </c>
      <c r="GJ454" s="163">
        <f t="shared" si="1774"/>
        <v>3.6399733806566106</v>
      </c>
      <c r="GK454" s="163">
        <f t="shared" si="1781"/>
        <v>3.6218960379649046</v>
      </c>
      <c r="GL454" s="163">
        <f t="shared" ref="GL454:GL487" si="1788">($B454/$B$197)</f>
        <v>3.6039973643751373</v>
      </c>
      <c r="GM454" s="163">
        <f t="shared" si="1347"/>
        <v>3.5858828671328671</v>
      </c>
      <c r="GN454" s="163">
        <f t="shared" si="1353"/>
        <v>3.5679495542509243</v>
      </c>
      <c r="GO454" s="163">
        <f t="shared" si="1360"/>
        <v>3.5501947209000431</v>
      </c>
      <c r="GP454" s="163">
        <f t="shared" si="1367"/>
        <v>3.5326157158234661</v>
      </c>
      <c r="GQ454" s="163">
        <f t="shared" si="1374"/>
        <v>3.5152099400171379</v>
      </c>
      <c r="GR454" s="163">
        <f t="shared" si="1381"/>
        <v>3.4976020462538635</v>
      </c>
      <c r="GS454" s="163">
        <f t="shared" si="1388"/>
        <v>3.4801696712619301</v>
      </c>
      <c r="GT454" s="163">
        <f t="shared" si="1395"/>
        <v>3.4629102036509445</v>
      </c>
      <c r="GU454" s="163">
        <f t="shared" si="1402"/>
        <v>3.4458210835783283</v>
      </c>
      <c r="GV454" s="163">
        <f t="shared" si="1409"/>
        <v>3.4285415796071876</v>
      </c>
      <c r="GW454" s="163">
        <f t="shared" si="1416"/>
        <v>3.4114345114345115</v>
      </c>
      <c r="GX454" s="163">
        <f t="shared" si="1423"/>
        <v>3.3944973107157632</v>
      </c>
      <c r="GY454" s="163">
        <f t="shared" si="1430"/>
        <v>3.3777274598600249</v>
      </c>
      <c r="GZ454" s="163">
        <f t="shared" si="1437"/>
        <v>3.3607782898105478</v>
      </c>
      <c r="HA454" s="163">
        <f t="shared" si="1444"/>
        <v>3.343998369675973</v>
      </c>
      <c r="HB454" s="163">
        <f t="shared" si="1451"/>
        <v>3.3273851769238569</v>
      </c>
      <c r="HC454" s="163">
        <f t="shared" si="1458"/>
        <v>3.3109362389023405</v>
      </c>
      <c r="HD454" s="163">
        <f t="shared" si="1465"/>
        <v>3.2943184099578398</v>
      </c>
      <c r="HE454" s="163">
        <f t="shared" si="1472"/>
        <v>3.2778665601278467</v>
      </c>
      <c r="HF454" s="163">
        <f t="shared" si="1479"/>
        <v>3.2615782150665873</v>
      </c>
      <c r="HG454" s="163">
        <f t="shared" si="1486"/>
        <v>3.2454509493670884</v>
      </c>
      <c r="HH454" s="163">
        <f t="shared" si="1493"/>
        <v>3.2291646167470236</v>
      </c>
      <c r="HI454" s="163">
        <f t="shared" si="1500"/>
        <v>3.2130409242216564</v>
      </c>
      <c r="HJ454" s="163">
        <f t="shared" si="1507"/>
        <v>3.1970774476376036</v>
      </c>
      <c r="HK454" s="163">
        <f t="shared" si="1514"/>
        <v>3.1812718107793718</v>
      </c>
      <c r="HL454" s="163">
        <f t="shared" si="1521"/>
        <v>3.1653163580246915</v>
      </c>
      <c r="HM454" s="163">
        <f t="shared" si="1528"/>
        <v>3.1495201535508639</v>
      </c>
      <c r="HN454" s="163">
        <f t="shared" si="1535"/>
        <v>3.1338808250572958</v>
      </c>
      <c r="HO454" s="163">
        <f t="shared" si="1542"/>
        <v>3.1183960471303687</v>
      </c>
      <c r="HP454" s="163">
        <f t="shared" si="1549"/>
        <v>3.1027701616715513</v>
      </c>
      <c r="HQ454" s="163">
        <f t="shared" si="1556"/>
        <v>3.087300094073377</v>
      </c>
      <c r="HR454" s="163">
        <f t="shared" si="1565"/>
        <v>3.071983525226996</v>
      </c>
      <c r="HS454" s="163">
        <f t="shared" si="1572"/>
        <v>3.0568181818181817</v>
      </c>
      <c r="HT454" s="163">
        <f t="shared" si="1579"/>
        <v>3.0415199258572754</v>
      </c>
      <c r="HU454" s="163">
        <f t="shared" si="1586"/>
        <v>3.0263740317226118</v>
      </c>
      <c r="HV454" s="163">
        <f t="shared" si="1593"/>
        <v>3.0113782345384474</v>
      </c>
      <c r="HW454" s="163">
        <f t="shared" si="1600"/>
        <v>2.9965303140978818</v>
      </c>
      <c r="HX454" s="163">
        <f t="shared" si="1607"/>
        <v>2.9815571908785317</v>
      </c>
      <c r="HY454" s="163">
        <f t="shared" si="1614"/>
        <v>2.9667329596817935</v>
      </c>
      <c r="HZ454" s="163">
        <f t="shared" si="1621"/>
        <v>2.9520554106323647</v>
      </c>
      <c r="IA454" s="163">
        <f t="shared" si="1628"/>
        <v>2.9372594647811687</v>
      </c>
      <c r="IB454" s="163">
        <f t="shared" si="1635"/>
        <v>2.9226110962685903</v>
      </c>
      <c r="IC454" s="163">
        <f t="shared" si="1642"/>
        <v>2.9081081081081082</v>
      </c>
      <c r="ID454" s="163">
        <f t="shared" si="1649"/>
        <v>2.8937483467066398</v>
      </c>
      <c r="IE454" s="163">
        <f t="shared" si="1656"/>
        <v>2.8792770661519564</v>
      </c>
      <c r="IF454" s="163">
        <f t="shared" si="1663"/>
        <v>2.8649498035792229</v>
      </c>
      <c r="IG454" s="163">
        <f t="shared" si="1670"/>
        <v>2.8507644197359276</v>
      </c>
      <c r="IH454" s="163">
        <f t="shared" si="1677"/>
        <v>2.8364736387208298</v>
      </c>
      <c r="II454" s="163">
        <f t="shared" si="1684"/>
        <v>2.8223254213966289</v>
      </c>
      <c r="IJ454" s="163">
        <f t="shared" si="1691"/>
        <v>2.8083176450453533</v>
      </c>
      <c r="IK454" s="163">
        <f t="shared" si="1698"/>
        <v>2.7944482288828336</v>
      </c>
      <c r="IL454" s="163">
        <f t="shared" si="1705"/>
        <v>2.7804795391002286</v>
      </c>
      <c r="IM454" s="163">
        <f t="shared" si="1712"/>
        <v>2.7666498061035241</v>
      </c>
      <c r="IN454" s="163">
        <f t="shared" si="1719"/>
        <v>2.7529569666974245</v>
      </c>
      <c r="IO454" s="163">
        <f t="shared" si="1726"/>
        <v>2.7391703530590101</v>
      </c>
      <c r="IP454" s="163">
        <f t="shared" si="1733"/>
        <v>2.7255211361182625</v>
      </c>
      <c r="IQ454" s="163">
        <f t="shared" si="1740"/>
        <v>2.7120072721262707</v>
      </c>
      <c r="IR454" s="163">
        <f t="shared" si="1747"/>
        <v>2.6984048676204573</v>
      </c>
      <c r="IS454" s="163">
        <f t="shared" si="1754"/>
        <v>2.6849382312034691</v>
      </c>
      <c r="IT454" s="163">
        <f t="shared" si="1761"/>
        <v>2.6716053402800393</v>
      </c>
      <c r="IU454" s="163">
        <f t="shared" si="1768"/>
        <v>2.6584042122316727</v>
      </c>
      <c r="IV454" s="163">
        <f t="shared" si="1775"/>
        <v>2.6451196904973</v>
      </c>
      <c r="IW454" s="163">
        <f t="shared" si="1782"/>
        <v>2.631967278851552</v>
      </c>
      <c r="IX454" s="163">
        <f t="shared" ref="IX454:IX487" si="1789">($B454/$B$261)</f>
        <v>2.6189450163594286</v>
      </c>
      <c r="IY454" s="163">
        <f t="shared" si="1348"/>
        <v>2.6058440527235192</v>
      </c>
      <c r="IZ454" s="163">
        <f t="shared" si="1354"/>
        <v>2.5928735087303467</v>
      </c>
      <c r="JA454" s="163">
        <f t="shared" si="1361"/>
        <v>2.5800314465408807</v>
      </c>
      <c r="JB454" s="163">
        <f t="shared" si="1368"/>
        <v>2.5671151439299122</v>
      </c>
      <c r="JC454" s="163">
        <f t="shared" si="1375"/>
        <v>2.554327521793275</v>
      </c>
      <c r="JD454" s="163">
        <f t="shared" si="1382"/>
        <v>2.5416666666666665</v>
      </c>
      <c r="JE454" s="163">
        <f t="shared" si="1389"/>
        <v>2.5289358095091314</v>
      </c>
      <c r="JF454" s="163">
        <f t="shared" si="1396"/>
        <v>2.5163318509431067</v>
      </c>
      <c r="JG454" s="163">
        <f t="shared" si="1403"/>
        <v>2.5038529030289158</v>
      </c>
      <c r="JH454" s="163">
        <f t="shared" si="1410"/>
        <v>2.4913079784407501</v>
      </c>
      <c r="JI454" s="163">
        <f t="shared" si="1417"/>
        <v>2.4788881335448298</v>
      </c>
      <c r="JJ454" s="163">
        <f t="shared" si="1424"/>
        <v>2.4665915069522737</v>
      </c>
      <c r="JK454" s="163">
        <f t="shared" si="1431"/>
        <v>2.454232725097218</v>
      </c>
      <c r="JL454" s="163">
        <f t="shared" si="1438"/>
        <v>2.4419971724086613</v>
      </c>
      <c r="JM454" s="163">
        <f t="shared" si="1445"/>
        <v>2.4298830149563155</v>
      </c>
      <c r="JN454" s="163">
        <f t="shared" si="1452"/>
        <v>2.4177103285693238</v>
      </c>
      <c r="JO454" s="163">
        <f t="shared" si="1459"/>
        <v>2.4056589942823634</v>
      </c>
      <c r="JP454" s="163">
        <f t="shared" si="1466"/>
        <v>2.3937272064186725</v>
      </c>
      <c r="JQ454" s="163">
        <f t="shared" si="1473"/>
        <v>2.3817403294869002</v>
      </c>
      <c r="JR454" s="163">
        <f t="shared" si="1480"/>
        <v>2.3698729058347774</v>
      </c>
      <c r="JS454" s="163">
        <f t="shared" si="1487"/>
        <v>2.3581231587267371</v>
      </c>
      <c r="JT454" s="163">
        <f t="shared" si="1494"/>
        <v>2.346321584328305</v>
      </c>
      <c r="JU454" s="163">
        <f t="shared" si="1501"/>
        <v>2.3346375471295442</v>
      </c>
      <c r="JV454" s="163">
        <f t="shared" si="1508"/>
        <v>2.323069299922135</v>
      </c>
      <c r="JW454" s="163">
        <f t="shared" si="1515"/>
        <v>2.3114523172277788</v>
      </c>
      <c r="JX454" s="163">
        <f t="shared" si="1522"/>
        <v>2.2999509426028455</v>
      </c>
      <c r="JY454" s="163">
        <f t="shared" si="1529"/>
        <v>2.2885634588563457</v>
      </c>
      <c r="JZ454" s="163">
        <f t="shared" si="1536"/>
        <v>2.2771301693033581</v>
      </c>
      <c r="KA454" s="163">
        <f t="shared" si="1543"/>
        <v>2.2658105495719414</v>
      </c>
      <c r="KB454" s="163">
        <f t="shared" si="1550"/>
        <v>2.254602912888156</v>
      </c>
      <c r="KC454" s="163">
        <f t="shared" si="1557"/>
        <v>2.2433522455396813</v>
      </c>
      <c r="KD454" s="163">
        <f t="shared" si="1566"/>
        <v>2.2322133043123387</v>
      </c>
      <c r="KE454" s="163">
        <f t="shared" si="1573"/>
        <v>2.2210341093665402</v>
      </c>
      <c r="KF454" s="163">
        <f t="shared" si="1580"/>
        <v>2.2099663299663299</v>
      </c>
      <c r="KG454" s="163">
        <f t="shared" si="1587"/>
        <v>2.1990083087644061</v>
      </c>
      <c r="KH454" s="163">
        <f t="shared" si="1594"/>
        <v>2.1880125341689447</v>
      </c>
      <c r="KI454" s="163">
        <f t="shared" si="1601"/>
        <v>2.1771261775242139</v>
      </c>
      <c r="KJ454" s="163">
        <f t="shared" si="1608"/>
        <v>2.1663476137038749</v>
      </c>
      <c r="KK454" s="163">
        <f t="shared" si="1615"/>
        <v>2.1555336617405585</v>
      </c>
      <c r="KL454" s="163">
        <f t="shared" si="1622"/>
        <v>2.1448271354813411</v>
      </c>
      <c r="KM454" s="163">
        <f t="shared" si="1629"/>
        <v>2.1340876576928078</v>
      </c>
      <c r="KN454" s="163">
        <f t="shared" si="1636"/>
        <v>2.1234551924943386</v>
      </c>
      <c r="KO454" s="163">
        <f t="shared" si="1643"/>
        <v>2.1129281483389133</v>
      </c>
      <c r="KP454" s="163">
        <f t="shared" si="1650"/>
        <v>2.102370275464446</v>
      </c>
      <c r="KQ454" s="163">
        <f t="shared" si="1657"/>
        <v>2.0919173890872003</v>
      </c>
      <c r="KR454" s="163">
        <f t="shared" si="1664"/>
        <v>2.0815679309907398</v>
      </c>
      <c r="KS454" s="163">
        <f t="shared" si="1671"/>
        <v>2.0711896497317768</v>
      </c>
      <c r="KT454" s="163">
        <f t="shared" si="1678"/>
        <v>2.0609143431298667</v>
      </c>
      <c r="KU454" s="163">
        <f t="shared" si="1685"/>
        <v>2.0506123469132715</v>
      </c>
      <c r="KV454" s="163">
        <f t="shared" si="1692"/>
        <v>2.0404128326286992</v>
      </c>
      <c r="KW454" s="163">
        <f t="shared" si="1699"/>
        <v>2.0303142786439001</v>
      </c>
      <c r="KX454" s="163">
        <f t="shared" si="1706"/>
        <v>2.0201908279470606</v>
      </c>
      <c r="KY454" s="163">
        <f t="shared" si="1713"/>
        <v>2.0101678304544897</v>
      </c>
      <c r="KZ454" s="163">
        <f t="shared" si="1720"/>
        <v>2.0001218917601169</v>
      </c>
      <c r="LA454" s="163">
        <f t="shared" si="1727"/>
        <v>1.9901758641600971</v>
      </c>
      <c r="LB454" s="163">
        <f t="shared" si="1734"/>
        <v>1.9803282645426019</v>
      </c>
      <c r="LC454" s="163">
        <f t="shared" si="1741"/>
        <v>1.9704593215250676</v>
      </c>
      <c r="LD454" s="163">
        <f t="shared" si="1748"/>
        <v>1.960688254271717</v>
      </c>
      <c r="LE454" s="163">
        <f t="shared" si="1755"/>
        <v>1.9508976340506479</v>
      </c>
      <c r="LF454" s="163">
        <f t="shared" si="1762"/>
        <v>1.9412043061634923</v>
      </c>
      <c r="LG454" s="163">
        <f t="shared" si="1769"/>
        <v>1.931493143428874</v>
      </c>
      <c r="LH454" s="163">
        <f t="shared" si="1776"/>
        <v>1.9218786601077535</v>
      </c>
      <c r="LI454" s="163">
        <f t="shared" si="1783"/>
        <v>1.9123594196142415</v>
      </c>
      <c r="LJ454" s="163">
        <f t="shared" ref="LJ454:LJ487" si="1790">($B454/$B$325)</f>
        <v>1.9028236794804894</v>
      </c>
      <c r="LK454" s="163">
        <f t="shared" si="1349"/>
        <v>1.8933825650493279</v>
      </c>
      <c r="LL454" s="163">
        <f t="shared" si="1355"/>
        <v>1.8839265212399541</v>
      </c>
      <c r="LM454" s="163">
        <f t="shared" si="1362"/>
        <v>1.8745644599303135</v>
      </c>
      <c r="LN454" s="163">
        <f t="shared" si="1369"/>
        <v>1.8651889741403809</v>
      </c>
      <c r="LO454" s="163">
        <f t="shared" si="1376"/>
        <v>1.8559068031442629</v>
      </c>
      <c r="LP454" s="163">
        <f t="shared" si="1383"/>
        <v>1.8467165606887626</v>
      </c>
      <c r="LQ454" s="163">
        <f t="shared" si="1390"/>
        <v>1.8375139977603583</v>
      </c>
      <c r="LR454" s="163">
        <f t="shared" si="1397"/>
        <v>1.8284026965290545</v>
      </c>
      <c r="LS454" s="163">
        <f t="shared" si="1404"/>
        <v>1.819280447918399</v>
      </c>
      <c r="LT454" s="163">
        <f t="shared" si="1411"/>
        <v>1.810248772684649</v>
      </c>
      <c r="LU454" s="163">
        <f t="shared" si="1418"/>
        <v>1.8012074643249176</v>
      </c>
      <c r="LV454" s="163">
        <f t="shared" si="1425"/>
        <v>1.792256020971001</v>
      </c>
      <c r="LW454" s="163">
        <f t="shared" si="1432"/>
        <v>1.7832962017062435</v>
      </c>
      <c r="LX454" s="163">
        <f t="shared" si="1439"/>
        <v>1.7744255204109218</v>
      </c>
      <c r="LY454" s="163">
        <f t="shared" si="1446"/>
        <v>1.7656426534674772</v>
      </c>
      <c r="LZ454" s="163">
        <f t="shared" si="1453"/>
        <v>1.7568522483940043</v>
      </c>
      <c r="MA454" s="163">
        <f t="shared" si="1460"/>
        <v>1.7481489373035743</v>
      </c>
      <c r="MB454" s="163">
        <f t="shared" si="1467"/>
        <v>1.7394392325223935</v>
      </c>
      <c r="MC454" s="163">
        <f t="shared" si="1474"/>
        <v>1.7308158852381204</v>
      </c>
      <c r="MD454" s="163">
        <f t="shared" si="1481"/>
        <v>1.7221872376154492</v>
      </c>
      <c r="ME454" s="163">
        <f t="shared" si="1488"/>
        <v>1.7136441961255287</v>
      </c>
      <c r="MF454" s="163">
        <f t="shared" si="1495"/>
        <v>1.705096898217904</v>
      </c>
      <c r="MG454" s="163">
        <f t="shared" si="1502"/>
        <v>1.6966344413999896</v>
      </c>
      <c r="MH454" s="163">
        <f t="shared" si="1509"/>
        <v>1.6881687242798353</v>
      </c>
      <c r="MI454" s="163">
        <f t="shared" si="1516"/>
        <v>1.67978707068639</v>
      </c>
      <c r="MJ454" s="163">
        <f t="shared" si="1523"/>
        <v>1.6714031066972244</v>
      </c>
      <c r="MK454" s="163">
        <f t="shared" si="1530"/>
        <v>1.663102417270562</v>
      </c>
      <c r="ML454" s="163">
        <f t="shared" si="1537"/>
        <v>1.6548003227107704</v>
      </c>
      <c r="MM454" s="163">
        <f t="shared" si="1544"/>
        <v>1.6465807034268225</v>
      </c>
      <c r="MN454" s="163">
        <f t="shared" si="1551"/>
        <v>1.6383605411612001</v>
      </c>
      <c r="MO454" s="163">
        <f t="shared" si="1558"/>
        <v>1.6302220456013115</v>
      </c>
      <c r="MP454" s="163">
        <f t="shared" si="1567"/>
        <v>1.6220838275998419</v>
      </c>
      <c r="MQ454" s="163">
        <f t="shared" si="1574"/>
        <v>1.614026459450155</v>
      </c>
      <c r="MR454" s="163">
        <f t="shared" si="1581"/>
        <v>1.6059701492537313</v>
      </c>
      <c r="MS454" s="163">
        <f t="shared" si="1588"/>
        <v>1.5979938647319472</v>
      </c>
      <c r="MT454" s="163">
        <f t="shared" si="1595"/>
        <v>1.5900193798449613</v>
      </c>
      <c r="MU454" s="163">
        <f t="shared" si="1602"/>
        <v>1.5821240900544762</v>
      </c>
      <c r="MV454" s="163">
        <f t="shared" si="1609"/>
        <v>1.5742313042644025</v>
      </c>
      <c r="MW454" s="163">
        <f t="shared" si="1616"/>
        <v>1.5664168774760154</v>
      </c>
      <c r="MX454" s="163">
        <f t="shared" si="1623"/>
        <v>1.558605623100304</v>
      </c>
      <c r="MY454" s="163">
        <f t="shared" si="1630"/>
        <v>1.5508718869618638</v>
      </c>
      <c r="MZ454" s="163">
        <f t="shared" si="1637"/>
        <v>1.5431419570226172</v>
      </c>
      <c r="NA454" s="163">
        <f t="shared" si="1644"/>
        <v>1.5354887006971412</v>
      </c>
      <c r="NB454" s="163">
        <f t="shared" si="1651"/>
        <v>1.5278398510242086</v>
      </c>
      <c r="NC454" s="163">
        <f t="shared" si="1658"/>
        <v>1.5202668272571456</v>
      </c>
      <c r="ND454" s="163">
        <f t="shared" si="1665"/>
        <v>1.5126987785203965</v>
      </c>
      <c r="NE454" s="163">
        <f t="shared" si="1672"/>
        <v>1.5052057056368389</v>
      </c>
      <c r="NF454" s="163">
        <f t="shared" si="1679"/>
        <v>1.4977181453085067</v>
      </c>
      <c r="NG454" s="163">
        <f t="shared" si="1686"/>
        <v>1.4902370356915811</v>
      </c>
      <c r="NH454" s="163">
        <f t="shared" si="1693"/>
        <v>1.4828302909813844</v>
      </c>
      <c r="NI454" s="163">
        <f t="shared" si="1700"/>
        <v>1.4754304725082048</v>
      </c>
      <c r="NJ454" s="163">
        <f t="shared" si="1707"/>
        <v>1.4681041424353583</v>
      </c>
      <c r="NK454" s="163">
        <f t="shared" si="1714"/>
        <v>1.4607851865040506</v>
      </c>
      <c r="NL454" s="163">
        <f t="shared" si="1721"/>
        <v>1.4535388431216227</v>
      </c>
      <c r="NM454" s="163">
        <f t="shared" si="1728"/>
        <v>1.4463002952712529</v>
      </c>
      <c r="NN454" s="163">
        <f t="shared" si="1735"/>
        <v>1.4391334853534468</v>
      </c>
      <c r="NO454" s="163">
        <f t="shared" si="1742"/>
        <v>1.431974866916834</v>
      </c>
      <c r="NP454" s="163">
        <f t="shared" si="1749"/>
        <v>1.4248252507272174</v>
      </c>
      <c r="NQ454" s="163">
        <f t="shared" si="1756"/>
        <v>1.417746673578711</v>
      </c>
      <c r="NR454" s="163">
        <f t="shared" si="1763"/>
        <v>1.4106774415405776</v>
      </c>
      <c r="NS454" s="163">
        <f t="shared" si="1770"/>
        <v>1.4036783575705731</v>
      </c>
      <c r="NT454" s="163">
        <f t="shared" si="1777"/>
        <v>1.3966889390134911</v>
      </c>
      <c r="NU454" s="163">
        <f t="shared" si="1784"/>
        <v>1.389768781231473</v>
      </c>
      <c r="NV454" s="163">
        <f t="shared" ref="NV454:NV487" si="1791">($B454/$B$389)</f>
        <v>1.382858587561099</v>
      </c>
      <c r="NW454" s="163">
        <f t="shared" si="1350"/>
        <v>1.3759590792838874</v>
      </c>
      <c r="NX454" s="163">
        <f t="shared" si="1356"/>
        <v>1.3691280767626199</v>
      </c>
      <c r="NY454" s="163">
        <f t="shared" si="1363"/>
        <v>1.3623080116230801</v>
      </c>
      <c r="NZ454" s="163">
        <f t="shared" si="1370"/>
        <v>1.3555555555555556</v>
      </c>
      <c r="OA454" s="163">
        <f t="shared" si="1377"/>
        <v>1.3488142698614936</v>
      </c>
      <c r="OB454" s="163">
        <f t="shared" si="1384"/>
        <v>1.3420848157690264</v>
      </c>
      <c r="OC454" s="163">
        <f t="shared" si="1391"/>
        <v>1.3354221770091557</v>
      </c>
      <c r="OD454" s="163">
        <f t="shared" si="1398"/>
        <v>1.3287715604502388</v>
      </c>
      <c r="OE454" s="163">
        <f t="shared" si="1405"/>
        <v>1.3221868579025824</v>
      </c>
      <c r="OF454" s="163">
        <f t="shared" si="1412"/>
        <v>1.3156143515734615</v>
      </c>
      <c r="OG454" s="163">
        <f t="shared" si="1419"/>
        <v>1.3090546469884323</v>
      </c>
      <c r="OH454" s="163">
        <f t="shared" si="1426"/>
        <v>1.3025600317523318</v>
      </c>
      <c r="OI454" s="163">
        <f t="shared" si="1433"/>
        <v>1.2960783539354686</v>
      </c>
      <c r="OJ454" s="163">
        <f t="shared" si="1440"/>
        <v>1.2896101854762654</v>
      </c>
      <c r="OK454" s="163">
        <f t="shared" si="1447"/>
        <v>1.2832062561094819</v>
      </c>
      <c r="OL454" s="163">
        <f t="shared" si="1454"/>
        <v>1.2768159358829709</v>
      </c>
      <c r="OM454" s="163">
        <f t="shared" si="1461"/>
        <v>1.2704397646330132</v>
      </c>
      <c r="ON454" s="163">
        <f t="shared" si="1468"/>
        <v>1.2641269596702747</v>
      </c>
      <c r="OO454" s="163">
        <f t="shared" si="1475"/>
        <v>1.2578283699359933</v>
      </c>
      <c r="OP454" s="163">
        <f t="shared" si="1482"/>
        <v>1.2515922352313031</v>
      </c>
      <c r="OQ454" s="163">
        <f t="shared" si="1489"/>
        <v>1.2453703703703705</v>
      </c>
      <c r="OR454" s="163">
        <f t="shared" si="1496"/>
        <v>1.239163268388461</v>
      </c>
      <c r="OS454" s="163">
        <f t="shared" si="1503"/>
        <v>1.2330177336940187</v>
      </c>
      <c r="OT454" s="163">
        <f t="shared" si="1510"/>
        <v>1.2268869864293992</v>
      </c>
      <c r="OU454" s="163">
        <f t="shared" si="1517"/>
        <v>1.2207714912770151</v>
      </c>
      <c r="OV454" s="163">
        <f t="shared" si="1524"/>
        <v>1.2147166598808157</v>
      </c>
      <c r="OW454" s="163">
        <f t="shared" si="1531"/>
        <v>1.2086770771950501</v>
      </c>
      <c r="OX454" s="163">
        <f t="shared" si="1538"/>
        <v>1.2026531808853709</v>
      </c>
      <c r="OY454" s="163">
        <f t="shared" si="1545"/>
        <v>1.196689031505251</v>
      </c>
      <c r="OZ454" s="163">
        <f t="shared" si="1552"/>
        <v>1.1907405391676644</v>
      </c>
      <c r="PA454" s="163">
        <f t="shared" si="1559"/>
        <v>1.1848081158164554</v>
      </c>
      <c r="PB454" s="163">
        <f t="shared" si="1568"/>
        <v>1.1789345116212235</v>
      </c>
      <c r="PC454" s="163">
        <f t="shared" si="1575"/>
        <v>1.1730769230769231</v>
      </c>
      <c r="PD454" s="163">
        <f t="shared" si="1582"/>
        <v>1.1672357376582729</v>
      </c>
      <c r="PE454" s="163">
        <f t="shared" si="1589"/>
        <v>1.1614113317054182</v>
      </c>
      <c r="PF454" s="163">
        <f t="shared" si="1596"/>
        <v>1.1556447637157545</v>
      </c>
      <c r="PG454" s="163">
        <f t="shared" si="1603"/>
        <v>1.1498948843728101</v>
      </c>
      <c r="PH454" s="163">
        <f t="shared" si="1610"/>
        <v>1.1441620472056619</v>
      </c>
      <c r="PI454" s="163">
        <f t="shared" si="1617"/>
        <v>1.1384860889474779</v>
      </c>
      <c r="PJ454" s="163">
        <f t="shared" si="1624"/>
        <v>1.132827062478426</v>
      </c>
      <c r="PK454" s="163">
        <f t="shared" si="1631"/>
        <v>1.1271852996737077</v>
      </c>
      <c r="PL454" s="163">
        <f t="shared" si="1638"/>
        <v>1.1215611223129762</v>
      </c>
      <c r="PM454" s="163">
        <f t="shared" si="1645"/>
        <v>1.1159927908321148</v>
      </c>
      <c r="PN454" s="163">
        <f t="shared" si="1652"/>
        <v>1.1104419029572985</v>
      </c>
      <c r="PO454" s="163">
        <f t="shared" si="1659"/>
        <v>1.1049087603528382</v>
      </c>
      <c r="PP454" s="163">
        <f t="shared" si="1666"/>
        <v>1.0993936551539312</v>
      </c>
      <c r="PQ454" s="163">
        <f t="shared" si="1673"/>
        <v>1.0939333333333334</v>
      </c>
      <c r="PR454" s="163">
        <f t="shared" si="1680"/>
        <v>1.08849087893864</v>
      </c>
      <c r="PS454" s="163">
        <f t="shared" si="1687"/>
        <v>1.0830665654598859</v>
      </c>
      <c r="PT454" s="163">
        <f t="shared" si="1694"/>
        <v>1.0776606574064953</v>
      </c>
      <c r="PU454" s="163">
        <f t="shared" si="1701"/>
        <v>1.0723084463322987</v>
      </c>
      <c r="PV454" s="163">
        <f t="shared" si="1708"/>
        <v>1.0669744456726706</v>
      </c>
      <c r="PW454" s="163">
        <f t="shared" si="1715"/>
        <v>1.0616589026915113</v>
      </c>
      <c r="PX454" s="163">
        <f t="shared" si="1722"/>
        <v>1.0563620562011138</v>
      </c>
      <c r="PY454" s="163">
        <f t="shared" si="1729"/>
        <v>1.051117801550189</v>
      </c>
      <c r="PZ454" s="163">
        <f t="shared" si="1736"/>
        <v>1.0458920262604372</v>
      </c>
      <c r="QA454" s="163">
        <f t="shared" si="1743"/>
        <v>1.0406849532265736</v>
      </c>
      <c r="QB454" s="163">
        <f t="shared" si="1750"/>
        <v>1.0354967974000568</v>
      </c>
      <c r="QC454" s="163">
        <f t="shared" si="1757"/>
        <v>1.0303601142821261</v>
      </c>
      <c r="QD454" s="163">
        <f t="shared" si="1764"/>
        <v>1.0252421118400499</v>
      </c>
      <c r="QE454" s="163">
        <f t="shared" si="1771"/>
        <v>1.0201429903636929</v>
      </c>
      <c r="QF454" s="163">
        <f t="shared" si="1778"/>
        <v>1.0150629426865856</v>
      </c>
      <c r="QG454" s="163">
        <f t="shared" si="1785"/>
        <v>1.0100021543101592</v>
      </c>
      <c r="QH454" s="163">
        <f t="shared" ref="QH454:QH487" si="1792">($B454/$B$453)</f>
        <v>1.0049915786250192</v>
      </c>
      <c r="QI454" s="156">
        <f>($B454/$B$454)</f>
        <v>1</v>
      </c>
      <c r="QJ454" s="157"/>
      <c r="QK454" s="157"/>
      <c r="QL454" s="157"/>
      <c r="QM454" s="157"/>
      <c r="QN454" s="157"/>
      <c r="QO454" s="157"/>
      <c r="QP454" s="157"/>
      <c r="QQ454" s="157"/>
      <c r="QR454" s="157"/>
      <c r="QS454" s="157"/>
      <c r="QT454" s="157"/>
      <c r="QU454" s="157"/>
      <c r="QV454" s="157"/>
      <c r="QW454" s="157"/>
      <c r="QX454" s="157"/>
      <c r="QY454" s="157"/>
      <c r="QZ454" s="157"/>
      <c r="RA454" s="157"/>
      <c r="RB454" s="157"/>
      <c r="RC454" s="157"/>
      <c r="RD454" s="157"/>
      <c r="RE454" s="157"/>
      <c r="RF454" s="157"/>
      <c r="RG454" s="157"/>
      <c r="RH454" s="157"/>
      <c r="RI454" s="157"/>
      <c r="RJ454" s="157"/>
      <c r="RK454" s="157"/>
      <c r="RL454" s="157"/>
      <c r="RM454" s="157"/>
      <c r="RN454" s="157"/>
      <c r="RO454" s="157"/>
      <c r="RP454" s="157"/>
    </row>
    <row r="455" spans="1:484" ht="13">
      <c r="A455" s="151">
        <v>54149</v>
      </c>
      <c r="B455" s="152">
        <f t="shared" si="1560"/>
        <v>32982</v>
      </c>
      <c r="C455" s="153">
        <f t="shared" si="1561"/>
        <v>5.0000000000000001E-3</v>
      </c>
      <c r="E455" s="157">
        <f t="shared" si="1357"/>
        <v>6.6375528275306905</v>
      </c>
      <c r="F455" s="157">
        <f t="shared" si="1364"/>
        <v>6.5871779508687833</v>
      </c>
      <c r="G455" s="157">
        <f t="shared" si="1371"/>
        <v>6.5832335329341314</v>
      </c>
      <c r="H455" s="157">
        <f t="shared" si="1378"/>
        <v>6.5596658711217186</v>
      </c>
      <c r="I455" s="157">
        <f t="shared" si="1385"/>
        <v>6.5505461767626612</v>
      </c>
      <c r="J455" s="157">
        <f t="shared" si="1392"/>
        <v>6.5194702510377542</v>
      </c>
      <c r="K455" s="157">
        <f t="shared" si="1399"/>
        <v>6.5001970831690974</v>
      </c>
      <c r="L455" s="157">
        <f t="shared" si="1406"/>
        <v>6.4784914555097233</v>
      </c>
      <c r="M455" s="157">
        <f t="shared" si="1413"/>
        <v>6.469595919968615</v>
      </c>
      <c r="N455" s="157">
        <f t="shared" si="1420"/>
        <v>6.4619905956112849</v>
      </c>
      <c r="O455" s="157">
        <f t="shared" si="1427"/>
        <v>6.4506160766673188</v>
      </c>
      <c r="P455" s="157">
        <f t="shared" si="1434"/>
        <v>6.4480938416422289</v>
      </c>
      <c r="Q455" s="157">
        <f t="shared" si="1441"/>
        <v>6.4417968749999996</v>
      </c>
      <c r="R455" s="157">
        <f t="shared" si="1448"/>
        <v>6.4392815306520887</v>
      </c>
      <c r="S455" s="157">
        <f t="shared" si="1455"/>
        <v>6.4117418351477449</v>
      </c>
      <c r="T455" s="157">
        <f t="shared" si="1462"/>
        <v>6.4042718446601938</v>
      </c>
      <c r="U455" s="157">
        <f t="shared" si="1469"/>
        <v>6.3832010838010449</v>
      </c>
      <c r="V455" s="157">
        <f t="shared" si="1476"/>
        <v>6.3794970986460351</v>
      </c>
      <c r="W455" s="157">
        <f t="shared" si="1483"/>
        <v>6.3622685185185182</v>
      </c>
      <c r="X455" s="157">
        <f t="shared" si="1490"/>
        <v>6.337817063797079</v>
      </c>
      <c r="Y455" s="157">
        <f t="shared" si="1497"/>
        <v>6.3487969201154959</v>
      </c>
      <c r="Z455" s="157">
        <f t="shared" si="1504"/>
        <v>6.337817063797079</v>
      </c>
      <c r="AA455" s="157">
        <f t="shared" si="1511"/>
        <v>6.3268751198925761</v>
      </c>
      <c r="AB455" s="157">
        <f t="shared" si="1518"/>
        <v>6.3305182341650674</v>
      </c>
      <c r="AC455" s="157">
        <f t="shared" si="1525"/>
        <v>6.3111366245694605</v>
      </c>
      <c r="AD455" s="157">
        <f t="shared" si="1532"/>
        <v>6.2870758673274878</v>
      </c>
      <c r="AE455" s="157">
        <f t="shared" si="1539"/>
        <v>6.2834825681082114</v>
      </c>
      <c r="AF455" s="157">
        <f t="shared" si="1546"/>
        <v>6.2739204869697547</v>
      </c>
      <c r="AG455" s="157">
        <f t="shared" si="1553"/>
        <v>6.2560698027314112</v>
      </c>
      <c r="AH455" s="157">
        <f t="shared" si="1562"/>
        <v>6.23950056753689</v>
      </c>
      <c r="AI455" s="157">
        <f t="shared" si="1569"/>
        <v>6.2454080666540426</v>
      </c>
      <c r="AJ455" s="157">
        <f t="shared" si="1576"/>
        <v>6.2501421262080727</v>
      </c>
      <c r="AK455" s="157">
        <f t="shared" si="1583"/>
        <v>6.2406811731315042</v>
      </c>
      <c r="AL455" s="157">
        <f t="shared" si="1590"/>
        <v>6.2136397889977388</v>
      </c>
      <c r="AM455" s="157">
        <f t="shared" si="1597"/>
        <v>6.2031220613127704</v>
      </c>
      <c r="AN455" s="157">
        <f t="shared" si="1604"/>
        <v>6.1926398798347728</v>
      </c>
      <c r="AO455" s="157">
        <f t="shared" si="1611"/>
        <v>6.1949661908339593</v>
      </c>
      <c r="AP455" s="157">
        <f t="shared" si="1618"/>
        <v>6.1984589362901712</v>
      </c>
      <c r="AQ455" s="157">
        <f t="shared" si="1625"/>
        <v>6.1821930646672918</v>
      </c>
      <c r="AR455" s="157">
        <f t="shared" si="1632"/>
        <v>6.1579536967886481</v>
      </c>
      <c r="AS455" s="157">
        <f t="shared" si="1639"/>
        <v>6.1418994413407821</v>
      </c>
      <c r="AT455" s="157">
        <f t="shared" si="1646"/>
        <v>6.1361860465116278</v>
      </c>
      <c r="AU455" s="157">
        <f t="shared" si="1653"/>
        <v>6.1270666914360019</v>
      </c>
      <c r="AV455" s="157">
        <f t="shared" si="1660"/>
        <v>6.1191094619666044</v>
      </c>
      <c r="AW455" s="157">
        <f t="shared" si="1667"/>
        <v>6.0976150859678313</v>
      </c>
      <c r="AX455" s="157">
        <f t="shared" si="1674"/>
        <v>6.0606394707828004</v>
      </c>
      <c r="AY455" s="157">
        <f t="shared" si="1681"/>
        <v>6.0318215069495249</v>
      </c>
      <c r="AZ455" s="157">
        <f t="shared" si="1688"/>
        <v>6.0186131386861312</v>
      </c>
      <c r="BA455" s="157">
        <f t="shared" si="1695"/>
        <v>6</v>
      </c>
      <c r="BB455" s="157">
        <f t="shared" si="1702"/>
        <v>6.0098396501457723</v>
      </c>
      <c r="BC455" s="157">
        <f t="shared" si="1709"/>
        <v>6.0109349371241114</v>
      </c>
      <c r="BD455" s="157">
        <f t="shared" si="1716"/>
        <v>5.9967272727272727</v>
      </c>
      <c r="BE455" s="157">
        <f t="shared" si="1723"/>
        <v>6.0076502732240433</v>
      </c>
      <c r="BF455" s="157">
        <f t="shared" si="1730"/>
        <v>5.9891047757399676</v>
      </c>
      <c r="BG455" s="157">
        <f t="shared" si="1737"/>
        <v>5.9858439201451903</v>
      </c>
      <c r="BH455" s="157">
        <f t="shared" si="1744"/>
        <v>5.9804170444242972</v>
      </c>
      <c r="BI455" s="157">
        <f t="shared" si="1751"/>
        <v>5.9523551705468325</v>
      </c>
      <c r="BJ455" s="157">
        <f t="shared" si="1758"/>
        <v>5.9491341991341988</v>
      </c>
      <c r="BK455" s="157">
        <f t="shared" si="1765"/>
        <v>5.9277498202731849</v>
      </c>
      <c r="BL455" s="157">
        <f t="shared" si="1772"/>
        <v>5.9309476712821434</v>
      </c>
      <c r="BM455" s="157">
        <f t="shared" si="1779"/>
        <v>5.9298813376483279</v>
      </c>
      <c r="BN455" s="157">
        <f t="shared" si="1786"/>
        <v>5.902290622763064</v>
      </c>
      <c r="BO455" s="157">
        <f t="shared" ref="BO455:BO487" si="1793">($B455/$B$70)</f>
        <v>5.8833392793435602</v>
      </c>
      <c r="BP455" s="157">
        <f t="shared" si="1351"/>
        <v>5.8551393573584232</v>
      </c>
      <c r="BQ455" s="157">
        <f t="shared" si="1358"/>
        <v>5.8509845662586484</v>
      </c>
      <c r="BR455" s="157">
        <f t="shared" si="1365"/>
        <v>5.8520227111426539</v>
      </c>
      <c r="BS455" s="157">
        <f t="shared" si="1372"/>
        <v>5.8272084805653712</v>
      </c>
      <c r="BT455" s="157">
        <f t="shared" si="1379"/>
        <v>5.8169312169312173</v>
      </c>
      <c r="BU455" s="157">
        <f t="shared" si="1386"/>
        <v>5.8302987449178012</v>
      </c>
      <c r="BV455" s="157">
        <f t="shared" si="1393"/>
        <v>5.8056680161943319</v>
      </c>
      <c r="BW455" s="157">
        <f t="shared" si="1400"/>
        <v>5.7964850615114232</v>
      </c>
      <c r="BX455" s="157">
        <f t="shared" si="1407"/>
        <v>5.7964850615114232</v>
      </c>
      <c r="BY455" s="157">
        <f t="shared" si="1414"/>
        <v>5.7520055807464248</v>
      </c>
      <c r="BZ455" s="157">
        <f t="shared" si="1421"/>
        <v>5.7439916405433644</v>
      </c>
      <c r="CA455" s="157">
        <f t="shared" si="1428"/>
        <v>5.6973570564864398</v>
      </c>
      <c r="CB455" s="157">
        <f t="shared" si="1435"/>
        <v>5.6845915201654602</v>
      </c>
      <c r="CC455" s="157">
        <f t="shared" si="1442"/>
        <v>5.6709078404401652</v>
      </c>
      <c r="CD455" s="157">
        <f t="shared" si="1449"/>
        <v>5.6611740473738417</v>
      </c>
      <c r="CE455" s="157">
        <f t="shared" si="1456"/>
        <v>5.6437371663244349</v>
      </c>
      <c r="CF455" s="157">
        <f t="shared" si="1463"/>
        <v>5.6264073694984651</v>
      </c>
      <c r="CG455" s="157">
        <f t="shared" si="1470"/>
        <v>5.6168256130790191</v>
      </c>
      <c r="CH455" s="157">
        <f t="shared" si="1477"/>
        <v>5.6216124083858876</v>
      </c>
      <c r="CI455" s="157">
        <f t="shared" si="1484"/>
        <v>5.5892221657346211</v>
      </c>
      <c r="CJ455" s="157">
        <f t="shared" si="1491"/>
        <v>5.5778792491121258</v>
      </c>
      <c r="CK455" s="157">
        <f t="shared" si="1498"/>
        <v>5.5703428474919781</v>
      </c>
      <c r="CL455" s="157">
        <f t="shared" si="1505"/>
        <v>5.5600134861766692</v>
      </c>
      <c r="CM455" s="157">
        <f t="shared" si="1512"/>
        <v>5.5506563446650956</v>
      </c>
      <c r="CN455" s="157">
        <f t="shared" si="1519"/>
        <v>5.5394692643600942</v>
      </c>
      <c r="CO455" s="157">
        <f t="shared" si="1526"/>
        <v>5.5015846538782318</v>
      </c>
      <c r="CP455" s="157">
        <f t="shared" si="1533"/>
        <v>5.4924229808492919</v>
      </c>
      <c r="CQ455" s="157">
        <f t="shared" si="1540"/>
        <v>5.4578851563792821</v>
      </c>
      <c r="CR455" s="157">
        <f t="shared" si="1547"/>
        <v>5.4425742574257425</v>
      </c>
      <c r="CS455" s="162">
        <f t="shared" si="1554"/>
        <v>5.4237789837197825</v>
      </c>
      <c r="CT455" s="163">
        <f t="shared" si="1563"/>
        <v>5.4130969965534224</v>
      </c>
      <c r="CU455" s="163">
        <f t="shared" si="1570"/>
        <v>5.4130969965534224</v>
      </c>
      <c r="CV455" s="163">
        <f t="shared" si="1577"/>
        <v>5.4024570024570027</v>
      </c>
      <c r="CW455" s="163">
        <f t="shared" si="1584"/>
        <v>5.3998035363457761</v>
      </c>
      <c r="CX455" s="163">
        <f t="shared" si="1591"/>
        <v>5.3998035363457761</v>
      </c>
      <c r="CY455" s="163">
        <f t="shared" si="1598"/>
        <v>5.3980360065466453</v>
      </c>
      <c r="CZ455" s="163">
        <f t="shared" si="1605"/>
        <v>5.3980360065466453</v>
      </c>
      <c r="DA455" s="163">
        <f t="shared" si="1612"/>
        <v>5.3964727075789822</v>
      </c>
      <c r="DB455" s="163">
        <f t="shared" si="1619"/>
        <v>5.3909774436090228</v>
      </c>
      <c r="DC455" s="163">
        <f t="shared" si="1626"/>
        <v>5.3795465666286084</v>
      </c>
      <c r="DD455" s="163">
        <f t="shared" si="1633"/>
        <v>5.3664171819069315</v>
      </c>
      <c r="DE455" s="163">
        <f t="shared" si="1640"/>
        <v>5.3655441678867737</v>
      </c>
      <c r="DF455" s="163">
        <f t="shared" si="1647"/>
        <v>5.3464094666882804</v>
      </c>
      <c r="DG455" s="163">
        <f t="shared" si="1654"/>
        <v>5.3377569185952423</v>
      </c>
      <c r="DH455" s="163">
        <f t="shared" si="1661"/>
        <v>5.3205355702532664</v>
      </c>
      <c r="DI455" s="163">
        <f t="shared" si="1668"/>
        <v>5.3076923076923075</v>
      </c>
      <c r="DJ455" s="163">
        <f t="shared" si="1675"/>
        <v>5.3051310921666399</v>
      </c>
      <c r="DK455" s="163">
        <f t="shared" si="1682"/>
        <v>5.3042779028626565</v>
      </c>
      <c r="DL455" s="163">
        <f t="shared" si="1689"/>
        <v>5.2906641000962464</v>
      </c>
      <c r="DM455" s="163">
        <f t="shared" si="1696"/>
        <v>5.2864241064273116</v>
      </c>
      <c r="DN455" s="163">
        <f t="shared" si="1703"/>
        <v>5.2796542340323356</v>
      </c>
      <c r="DO455" s="163">
        <f t="shared" si="1710"/>
        <v>5.2703739213806324</v>
      </c>
      <c r="DP455" s="163">
        <f t="shared" si="1717"/>
        <v>5.2619655392469689</v>
      </c>
      <c r="DQ455" s="163">
        <f t="shared" si="1724"/>
        <v>5.2352380952380955</v>
      </c>
      <c r="DR455" s="163">
        <f t="shared" si="1731"/>
        <v>5.1989281210592688</v>
      </c>
      <c r="DS455" s="163">
        <f t="shared" si="1738"/>
        <v>5.1598873591989989</v>
      </c>
      <c r="DT455" s="163">
        <f t="shared" si="1745"/>
        <v>5.1341843088418431</v>
      </c>
      <c r="DU455" s="163">
        <f t="shared" si="1752"/>
        <v>5.1087360594795541</v>
      </c>
      <c r="DV455" s="163">
        <f t="shared" si="1759"/>
        <v>5.0835388409371145</v>
      </c>
      <c r="DW455" s="163">
        <f t="shared" si="1766"/>
        <v>5.0585889570552149</v>
      </c>
      <c r="DX455" s="163">
        <f t="shared" si="1773"/>
        <v>5.0331146039981691</v>
      </c>
      <c r="DY455" s="163">
        <f t="shared" si="1780"/>
        <v>5.0078955359854236</v>
      </c>
      <c r="DZ455" s="163">
        <f t="shared" si="1787"/>
        <v>4.9829279347333433</v>
      </c>
      <c r="EA455" s="163">
        <f t="shared" ref="EA455:EA487" si="1794">($B455/$B$134)</f>
        <v>4.9582080577269991</v>
      </c>
      <c r="EB455" s="163">
        <f t="shared" si="1352"/>
        <v>4.9337322363500373</v>
      </c>
      <c r="EC455" s="163">
        <f t="shared" si="1359"/>
        <v>4.9094968740696636</v>
      </c>
      <c r="ED455" s="163">
        <f t="shared" si="1366"/>
        <v>4.8847748815165879</v>
      </c>
      <c r="EE455" s="163">
        <f t="shared" si="1373"/>
        <v>4.8603006189213085</v>
      </c>
      <c r="EF455" s="163">
        <f t="shared" si="1380"/>
        <v>4.8360703812316714</v>
      </c>
      <c r="EG455" s="163">
        <f t="shared" si="1387"/>
        <v>4.8120805369127515</v>
      </c>
      <c r="EH455" s="163">
        <f t="shared" si="1394"/>
        <v>4.7883275261324041</v>
      </c>
      <c r="EI455" s="163">
        <f t="shared" si="1401"/>
        <v>4.7648078590002889</v>
      </c>
      <c r="EJ455" s="163">
        <f t="shared" si="1408"/>
        <v>4.7408365674859851</v>
      </c>
      <c r="EK455" s="163">
        <f t="shared" si="1415"/>
        <v>4.7171052631578947</v>
      </c>
      <c r="EL455" s="163">
        <f t="shared" si="1422"/>
        <v>4.6936103600398464</v>
      </c>
      <c r="EM455" s="163">
        <f t="shared" si="1429"/>
        <v>4.6703483432455393</v>
      </c>
      <c r="EN455" s="163">
        <f t="shared" si="1436"/>
        <v>4.6473157672255887</v>
      </c>
      <c r="EO455" s="163">
        <f t="shared" si="1443"/>
        <v>4.6245092540661803</v>
      </c>
      <c r="EP455" s="163">
        <f t="shared" si="1450"/>
        <v>4.6012834821428568</v>
      </c>
      <c r="EQ455" s="163">
        <f t="shared" si="1457"/>
        <v>4.5782898389783453</v>
      </c>
      <c r="ER455" s="163">
        <f t="shared" si="1464"/>
        <v>4.5555248618784532</v>
      </c>
      <c r="ES455" s="163">
        <f t="shared" si="1471"/>
        <v>4.5329851566794943</v>
      </c>
      <c r="ET455" s="163">
        <f t="shared" si="1478"/>
        <v>4.5106673960612689</v>
      </c>
      <c r="EU455" s="163">
        <f t="shared" si="1485"/>
        <v>4.4879575452442513</v>
      </c>
      <c r="EV455" s="163">
        <f t="shared" si="1492"/>
        <v>4.4654752233956136</v>
      </c>
      <c r="EW455" s="163">
        <f t="shared" si="1499"/>
        <v>4.4432170281557326</v>
      </c>
      <c r="EX455" s="163">
        <f t="shared" si="1506"/>
        <v>4.4211796246648793</v>
      </c>
      <c r="EY455" s="163">
        <f t="shared" si="1513"/>
        <v>4.3993597438975591</v>
      </c>
      <c r="EZ455" s="163">
        <f t="shared" si="1520"/>
        <v>4.3777541810459253</v>
      </c>
      <c r="FA455" s="163">
        <f t="shared" si="1527"/>
        <v>4.3557844690966716</v>
      </c>
      <c r="FB455" s="163">
        <f t="shared" si="1534"/>
        <v>4.3340341655716159</v>
      </c>
      <c r="FC455" s="163">
        <f t="shared" si="1541"/>
        <v>4.3125</v>
      </c>
      <c r="FD455" s="163">
        <f t="shared" si="1548"/>
        <v>4.2911787665886028</v>
      </c>
      <c r="FE455" s="163">
        <f t="shared" si="1555"/>
        <v>4.2700673226307613</v>
      </c>
      <c r="FF455" s="163">
        <f t="shared" si="1564"/>
        <v>4.2486152260723946</v>
      </c>
      <c r="FG455" s="163">
        <f t="shared" si="1571"/>
        <v>4.2273775954883366</v>
      </c>
      <c r="FH455" s="163">
        <f t="shared" si="1578"/>
        <v>4.2063512307103688</v>
      </c>
      <c r="FI455" s="163">
        <f t="shared" si="1585"/>
        <v>4.1855329949238582</v>
      </c>
      <c r="FJ455" s="163">
        <f t="shared" si="1592"/>
        <v>4.1649198131077156</v>
      </c>
      <c r="FK455" s="163">
        <f t="shared" si="1599"/>
        <v>4.143987938183189</v>
      </c>
      <c r="FL455" s="163">
        <f t="shared" si="1606"/>
        <v>4.1232654081760218</v>
      </c>
      <c r="FM455" s="163">
        <f t="shared" si="1613"/>
        <v>4.1027490981465355</v>
      </c>
      <c r="FN455" s="163">
        <f t="shared" si="1620"/>
        <v>4.082435945042703</v>
      </c>
      <c r="FO455" s="163">
        <f t="shared" si="1627"/>
        <v>4.0623229461756374</v>
      </c>
      <c r="FP455" s="163">
        <f t="shared" si="1634"/>
        <v>4.0419117647058824</v>
      </c>
      <c r="FQ455" s="163">
        <f t="shared" si="1641"/>
        <v>4.0217046701621753</v>
      </c>
      <c r="FR455" s="163">
        <f t="shared" si="1648"/>
        <v>4.0016986168405726</v>
      </c>
      <c r="FS455" s="163">
        <f t="shared" si="1655"/>
        <v>3.9818906193408186</v>
      </c>
      <c r="FT455" s="163">
        <f t="shared" si="1662"/>
        <v>3.9622777510812108</v>
      </c>
      <c r="FU455" s="163">
        <f t="shared" si="1669"/>
        <v>3.9423858474778868</v>
      </c>
      <c r="FV455" s="163">
        <f t="shared" si="1676"/>
        <v>3.9226926736441485</v>
      </c>
      <c r="FW455" s="163">
        <f t="shared" si="1683"/>
        <v>3.9031952662721894</v>
      </c>
      <c r="FX455" s="163">
        <f t="shared" si="1690"/>
        <v>3.8838907206782856</v>
      </c>
      <c r="FY455" s="163">
        <f t="shared" si="1697"/>
        <v>3.8647761893602062</v>
      </c>
      <c r="FZ455" s="163">
        <f t="shared" si="1704"/>
        <v>3.8454004896817069</v>
      </c>
      <c r="GA455" s="163">
        <f t="shared" si="1711"/>
        <v>3.826218097447796</v>
      </c>
      <c r="GB455" s="163">
        <f t="shared" si="1718"/>
        <v>3.8072261341336717</v>
      </c>
      <c r="GC455" s="163">
        <f t="shared" si="1725"/>
        <v>3.7884217780840799</v>
      </c>
      <c r="GD455" s="163">
        <f t="shared" si="1732"/>
        <v>3.7693714285714286</v>
      </c>
      <c r="GE455" s="163">
        <f t="shared" si="1739"/>
        <v>3.7505117125312712</v>
      </c>
      <c r="GF455" s="163">
        <f t="shared" si="1746"/>
        <v>3.7318397827562797</v>
      </c>
      <c r="GG455" s="163">
        <f t="shared" si="1753"/>
        <v>3.7133528484575544</v>
      </c>
      <c r="GH455" s="163">
        <f t="shared" si="1760"/>
        <v>3.6950481738740759</v>
      </c>
      <c r="GI455" s="163">
        <f t="shared" si="1767"/>
        <v>3.6765132092297401</v>
      </c>
      <c r="GJ455" s="163">
        <f t="shared" si="1774"/>
        <v>3.6581632653061225</v>
      </c>
      <c r="GK455" s="163">
        <f t="shared" si="1781"/>
        <v>3.6399955854762167</v>
      </c>
      <c r="GL455" s="163">
        <f t="shared" si="1788"/>
        <v>3.6220074676037779</v>
      </c>
      <c r="GM455" s="163">
        <f t="shared" ref="GM455:GM487" si="1795">($B455/$B$198)</f>
        <v>3.6038024475524475</v>
      </c>
      <c r="GN455" s="163">
        <f t="shared" si="1353"/>
        <v>3.5857795172863667</v>
      </c>
      <c r="GO455" s="163">
        <f t="shared" si="1360"/>
        <v>3.5679359584595414</v>
      </c>
      <c r="GP455" s="163">
        <f t="shared" si="1367"/>
        <v>3.5502691065662004</v>
      </c>
      <c r="GQ455" s="163">
        <f t="shared" si="1374"/>
        <v>3.5327763496143958</v>
      </c>
      <c r="GR455" s="163">
        <f t="shared" si="1381"/>
        <v>3.5150804646701483</v>
      </c>
      <c r="GS455" s="163">
        <f t="shared" si="1388"/>
        <v>3.4975609756097561</v>
      </c>
      <c r="GT455" s="163">
        <f t="shared" si="1395"/>
        <v>3.4802152579930357</v>
      </c>
      <c r="GU455" s="163">
        <f t="shared" si="1402"/>
        <v>3.4630407391852165</v>
      </c>
      <c r="GV455" s="163">
        <f t="shared" si="1409"/>
        <v>3.4456748850814876</v>
      </c>
      <c r="GW455" s="163">
        <f t="shared" si="1416"/>
        <v>3.4284823284823287</v>
      </c>
      <c r="GX455" s="163">
        <f t="shared" si="1423"/>
        <v>3.4114604882085229</v>
      </c>
      <c r="GY455" s="163">
        <f t="shared" si="1430"/>
        <v>3.3946068340881022</v>
      </c>
      <c r="GZ455" s="163">
        <f t="shared" si="1437"/>
        <v>3.377572964669739</v>
      </c>
      <c r="HA455" s="163">
        <f t="shared" si="1444"/>
        <v>3.3607091909517015</v>
      </c>
      <c r="HB455" s="163">
        <f t="shared" si="1451"/>
        <v>3.3440129777958023</v>
      </c>
      <c r="HC455" s="163">
        <f t="shared" si="1458"/>
        <v>3.3274818401937045</v>
      </c>
      <c r="HD455" s="163">
        <f t="shared" si="1465"/>
        <v>3.3107809676771733</v>
      </c>
      <c r="HE455" s="163">
        <f t="shared" si="1472"/>
        <v>3.2942469037155413</v>
      </c>
      <c r="HF455" s="163">
        <f t="shared" si="1479"/>
        <v>3.2778771615980919</v>
      </c>
      <c r="HG455" s="163">
        <f t="shared" si="1486"/>
        <v>3.2616693037974684</v>
      </c>
      <c r="HH455" s="163">
        <f t="shared" si="1493"/>
        <v>3.2453015841779003</v>
      </c>
      <c r="HI455" s="163">
        <f t="shared" si="1500"/>
        <v>3.2290973174074797</v>
      </c>
      <c r="HJ455" s="163">
        <f t="shared" si="1507"/>
        <v>3.2130540672187045</v>
      </c>
      <c r="HK455" s="163">
        <f t="shared" si="1514"/>
        <v>3.1971694455215198</v>
      </c>
      <c r="HL455" s="163">
        <f t="shared" si="1521"/>
        <v>3.1811342592592591</v>
      </c>
      <c r="HM455" s="163">
        <f t="shared" si="1528"/>
        <v>3.1652591170825337</v>
      </c>
      <c r="HN455" s="163">
        <f t="shared" si="1535"/>
        <v>3.1495416348357526</v>
      </c>
      <c r="HO455" s="163">
        <f t="shared" si="1542"/>
        <v>3.1339794754846064</v>
      </c>
      <c r="HP455" s="163">
        <f t="shared" si="1549"/>
        <v>3.1182755034508838</v>
      </c>
      <c r="HQ455" s="163">
        <f t="shared" si="1556"/>
        <v>3.1027281279397929</v>
      </c>
      <c r="HR455" s="163">
        <f t="shared" si="1565"/>
        <v>3.0873350182532997</v>
      </c>
      <c r="HS455" s="163">
        <f t="shared" si="1572"/>
        <v>3.0720938897168404</v>
      </c>
      <c r="HT455" s="163">
        <f t="shared" si="1579"/>
        <v>3.0567191844300279</v>
      </c>
      <c r="HU455" s="163">
        <f t="shared" si="1586"/>
        <v>3.0414976023607525</v>
      </c>
      <c r="HV455" s="163">
        <f t="shared" si="1593"/>
        <v>3.0264268673151036</v>
      </c>
      <c r="HW455" s="163">
        <f t="shared" si="1600"/>
        <v>3.0115047479912347</v>
      </c>
      <c r="HX455" s="163">
        <f t="shared" si="1607"/>
        <v>2.9964568002180432</v>
      </c>
      <c r="HY455" s="163">
        <f t="shared" si="1614"/>
        <v>2.981558488519255</v>
      </c>
      <c r="HZ455" s="163">
        <f t="shared" si="1621"/>
        <v>2.9668075919762527</v>
      </c>
      <c r="IA455" s="163">
        <f t="shared" si="1628"/>
        <v>2.9519377069721648</v>
      </c>
      <c r="IB455" s="163">
        <f t="shared" si="1635"/>
        <v>2.9372161367886722</v>
      </c>
      <c r="IC455" s="163">
        <f t="shared" si="1642"/>
        <v>2.9226406734603456</v>
      </c>
      <c r="ID455" s="163">
        <f t="shared" si="1649"/>
        <v>2.9082091526320428</v>
      </c>
      <c r="IE455" s="163">
        <f t="shared" si="1656"/>
        <v>2.8936655553605894</v>
      </c>
      <c r="IF455" s="163">
        <f t="shared" si="1663"/>
        <v>2.8792666957660411</v>
      </c>
      <c r="IG455" s="163">
        <f t="shared" si="1670"/>
        <v>2.8650104239054901</v>
      </c>
      <c r="IH455" s="163">
        <f t="shared" si="1677"/>
        <v>2.8506482281763179</v>
      </c>
      <c r="II455" s="163">
        <f t="shared" si="1684"/>
        <v>2.8364293085655317</v>
      </c>
      <c r="IJ455" s="163">
        <f t="shared" si="1691"/>
        <v>2.82235153174739</v>
      </c>
      <c r="IK455" s="163">
        <f t="shared" si="1698"/>
        <v>2.8084128065395095</v>
      </c>
      <c r="IL455" s="163">
        <f t="shared" si="1705"/>
        <v>2.7943743116156909</v>
      </c>
      <c r="IM455" s="163">
        <f t="shared" si="1712"/>
        <v>2.7804754678806272</v>
      </c>
      <c r="IN455" s="163">
        <f t="shared" si="1719"/>
        <v>2.7667142018287056</v>
      </c>
      <c r="IO455" s="163">
        <f t="shared" si="1726"/>
        <v>2.7528586929304733</v>
      </c>
      <c r="IP455" s="163">
        <f t="shared" si="1733"/>
        <v>2.7391412673366</v>
      </c>
      <c r="IQ455" s="163">
        <f t="shared" si="1740"/>
        <v>2.7255598710850344</v>
      </c>
      <c r="IR455" s="163">
        <f t="shared" si="1747"/>
        <v>2.7118894918598913</v>
      </c>
      <c r="IS455" s="163">
        <f t="shared" si="1754"/>
        <v>2.6983555591916879</v>
      </c>
      <c r="IT455" s="163">
        <f t="shared" si="1761"/>
        <v>2.6849560403777271</v>
      </c>
      <c r="IU455" s="163">
        <f t="shared" si="1768"/>
        <v>2.6716889428918589</v>
      </c>
      <c r="IV455" s="163">
        <f t="shared" si="1775"/>
        <v>2.658338034980253</v>
      </c>
      <c r="IW455" s="163">
        <f t="shared" si="1782"/>
        <v>2.6451198973454164</v>
      </c>
      <c r="IX455" s="163">
        <f t="shared" si="1789"/>
        <v>2.6320325592530525</v>
      </c>
      <c r="IY455" s="163">
        <f t="shared" ref="IY455:IY487" si="1796">($B455/$B$262)</f>
        <v>2.618866126727013</v>
      </c>
      <c r="IZ455" s="163">
        <f t="shared" si="1354"/>
        <v>2.6058307655842619</v>
      </c>
      <c r="JA455" s="163">
        <f t="shared" si="1361"/>
        <v>2.5929245283018867</v>
      </c>
      <c r="JB455" s="163">
        <f t="shared" si="1368"/>
        <v>2.5799436795994994</v>
      </c>
      <c r="JC455" s="163">
        <f t="shared" si="1375"/>
        <v>2.5670921544209215</v>
      </c>
      <c r="JD455" s="163">
        <f t="shared" si="1382"/>
        <v>2.5543680297397771</v>
      </c>
      <c r="JE455" s="163">
        <f t="shared" si="1389"/>
        <v>2.5415735532095245</v>
      </c>
      <c r="JF455" s="163">
        <f t="shared" si="1396"/>
        <v>2.528906609415734</v>
      </c>
      <c r="JG455" s="163">
        <f t="shared" si="1403"/>
        <v>2.5163653009842069</v>
      </c>
      <c r="JH455" s="163">
        <f t="shared" si="1410"/>
        <v>2.5037576861762698</v>
      </c>
      <c r="JI455" s="163">
        <f t="shared" si="1417"/>
        <v>2.4912757761160207</v>
      </c>
      <c r="JJ455" s="163">
        <f t="shared" si="1424"/>
        <v>2.4789177001127394</v>
      </c>
      <c r="JK455" s="163">
        <f t="shared" si="1431"/>
        <v>2.4664971582411006</v>
      </c>
      <c r="JL455" s="163">
        <f t="shared" si="1438"/>
        <v>2.4542004613438499</v>
      </c>
      <c r="JM455" s="163">
        <f t="shared" si="1445"/>
        <v>2.4420257663260774</v>
      </c>
      <c r="JN455" s="163">
        <f t="shared" si="1452"/>
        <v>2.4297922498894948</v>
      </c>
      <c r="JO455" s="163">
        <f t="shared" si="1459"/>
        <v>2.4176806919806482</v>
      </c>
      <c r="JP455" s="163">
        <f t="shared" si="1466"/>
        <v>2.4056892778993437</v>
      </c>
      <c r="JQ455" s="163">
        <f t="shared" si="1473"/>
        <v>2.3936424994556935</v>
      </c>
      <c r="JR455" s="163">
        <f t="shared" si="1480"/>
        <v>2.3817157712305028</v>
      </c>
      <c r="JS455" s="163">
        <f t="shared" si="1487"/>
        <v>2.3699073076093984</v>
      </c>
      <c r="JT455" s="163">
        <f t="shared" si="1494"/>
        <v>2.358046757703582</v>
      </c>
      <c r="JU455" s="163">
        <f t="shared" si="1501"/>
        <v>2.3463043323611013</v>
      </c>
      <c r="JV455" s="163">
        <f t="shared" si="1508"/>
        <v>2.3346782756423869</v>
      </c>
      <c r="JW455" s="163">
        <f t="shared" si="1515"/>
        <v>2.3230032398929428</v>
      </c>
      <c r="JX455" s="163">
        <f t="shared" si="1522"/>
        <v>2.3114443899362254</v>
      </c>
      <c r="JY455" s="163">
        <f t="shared" si="1529"/>
        <v>2.2999999999999998</v>
      </c>
      <c r="JZ455" s="163">
        <f t="shared" si="1536"/>
        <v>2.2885095753538716</v>
      </c>
      <c r="KA455" s="163">
        <f t="shared" si="1543"/>
        <v>2.2771333885666944</v>
      </c>
      <c r="KB455" s="163">
        <f t="shared" si="1550"/>
        <v>2.2658697444352844</v>
      </c>
      <c r="KC455" s="163">
        <f t="shared" si="1557"/>
        <v>2.254562854603869</v>
      </c>
      <c r="KD455" s="163">
        <f t="shared" si="1566"/>
        <v>2.2433682492177933</v>
      </c>
      <c r="KE455" s="163">
        <f t="shared" si="1573"/>
        <v>2.2321331889550624</v>
      </c>
      <c r="KF455" s="163">
        <f t="shared" si="1580"/>
        <v>2.2210101010101009</v>
      </c>
      <c r="KG455" s="163">
        <f t="shared" si="1587"/>
        <v>2.2099973197534175</v>
      </c>
      <c r="KH455" s="163">
        <f t="shared" si="1594"/>
        <v>2.1989465964397628</v>
      </c>
      <c r="KI455" s="163">
        <f t="shared" si="1601"/>
        <v>2.188005837866525</v>
      </c>
      <c r="KJ455" s="163">
        <f t="shared" si="1608"/>
        <v>2.1771734107861906</v>
      </c>
      <c r="KK455" s="163">
        <f t="shared" si="1615"/>
        <v>2.1663054187192117</v>
      </c>
      <c r="KL455" s="163">
        <f t="shared" si="1622"/>
        <v>2.155545389190249</v>
      </c>
      <c r="KM455" s="163">
        <f t="shared" si="1629"/>
        <v>2.1447522434646897</v>
      </c>
      <c r="KN455" s="163">
        <f t="shared" si="1636"/>
        <v>2.1340666450986734</v>
      </c>
      <c r="KO455" s="163">
        <f t="shared" si="1643"/>
        <v>2.1234869945918105</v>
      </c>
      <c r="KP455" s="163">
        <f t="shared" si="1650"/>
        <v>2.1128763613068546</v>
      </c>
      <c r="KQ455" s="163">
        <f t="shared" si="1657"/>
        <v>2.1023712391636922</v>
      </c>
      <c r="KR455" s="163">
        <f t="shared" si="1664"/>
        <v>2.0919700621590764</v>
      </c>
      <c r="KS455" s="163">
        <f t="shared" si="1671"/>
        <v>2.0815399179551908</v>
      </c>
      <c r="KT455" s="163">
        <f t="shared" si="1678"/>
        <v>2.0712132629992466</v>
      </c>
      <c r="KU455" s="163">
        <f t="shared" si="1685"/>
        <v>2.0608597850537365</v>
      </c>
      <c r="KV455" s="163">
        <f t="shared" si="1692"/>
        <v>2.0506093011688633</v>
      </c>
      <c r="KW455" s="163">
        <f t="shared" si="1699"/>
        <v>2.040460282108389</v>
      </c>
      <c r="KX455" s="163">
        <f t="shared" si="1706"/>
        <v>2.0302862419205909</v>
      </c>
      <c r="KY455" s="163">
        <f t="shared" si="1713"/>
        <v>2.0202131569276003</v>
      </c>
      <c r="KZ455" s="163">
        <f t="shared" si="1720"/>
        <v>2.0101170160897124</v>
      </c>
      <c r="LA455" s="163">
        <f t="shared" si="1727"/>
        <v>2.0001212856276531</v>
      </c>
      <c r="LB455" s="163">
        <f t="shared" si="1734"/>
        <v>1.9902244750181028</v>
      </c>
      <c r="LC455" s="163">
        <f t="shared" si="1741"/>
        <v>1.9803062143500449</v>
      </c>
      <c r="LD455" s="163">
        <f t="shared" si="1748"/>
        <v>1.9704863185565777</v>
      </c>
      <c r="LE455" s="163">
        <f t="shared" si="1755"/>
        <v>1.9606467720841756</v>
      </c>
      <c r="LF455" s="163">
        <f t="shared" si="1762"/>
        <v>1.9509050041405418</v>
      </c>
      <c r="LG455" s="163">
        <f t="shared" si="1769"/>
        <v>1.9411453122241187</v>
      </c>
      <c r="LH455" s="163">
        <f t="shared" si="1776"/>
        <v>1.9314827828531271</v>
      </c>
      <c r="LI455" s="163">
        <f t="shared" si="1783"/>
        <v>1.9219159722626886</v>
      </c>
      <c r="LJ455" s="163">
        <f t="shared" si="1790"/>
        <v>1.9123325795790573</v>
      </c>
      <c r="LK455" s="163">
        <f t="shared" ref="LK455:LK487" si="1797">($B455/$B$326)</f>
        <v>1.9028442854670282</v>
      </c>
      <c r="LL455" s="163">
        <f t="shared" si="1355"/>
        <v>1.8933409873708382</v>
      </c>
      <c r="LM455" s="163">
        <f t="shared" si="1362"/>
        <v>1.8839321414291426</v>
      </c>
      <c r="LN455" s="163">
        <f t="shared" si="1369"/>
        <v>1.8745098039215686</v>
      </c>
      <c r="LO455" s="163">
        <f t="shared" si="1376"/>
        <v>1.8651812475258722</v>
      </c>
      <c r="LP455" s="163">
        <f t="shared" si="1383"/>
        <v>1.8559450790613921</v>
      </c>
      <c r="LQ455" s="163">
        <f t="shared" si="1390"/>
        <v>1.8466965285554311</v>
      </c>
      <c r="LR455" s="163">
        <f t="shared" si="1397"/>
        <v>1.8375396958047803</v>
      </c>
      <c r="LS455" s="163">
        <f t="shared" si="1404"/>
        <v>1.8283718609679029</v>
      </c>
      <c r="LT455" s="163">
        <f t="shared" si="1411"/>
        <v>1.8192950521264273</v>
      </c>
      <c r="LU455" s="163">
        <f t="shared" si="1418"/>
        <v>1.8102085620197585</v>
      </c>
      <c r="LV455" s="163">
        <f t="shared" si="1425"/>
        <v>1.8012123859974878</v>
      </c>
      <c r="LW455" s="163">
        <f t="shared" si="1432"/>
        <v>1.7922077922077921</v>
      </c>
      <c r="LX455" s="163">
        <f t="shared" si="1439"/>
        <v>1.7832927818329278</v>
      </c>
      <c r="LY455" s="163">
        <f t="shared" si="1446"/>
        <v>1.7744660246408781</v>
      </c>
      <c r="LZ455" s="163">
        <f t="shared" si="1453"/>
        <v>1.7656316916488222</v>
      </c>
      <c r="MA455" s="163">
        <f t="shared" si="1460"/>
        <v>1.7568848878708785</v>
      </c>
      <c r="MB455" s="163">
        <f t="shared" si="1467"/>
        <v>1.7481316584512641</v>
      </c>
      <c r="MC455" s="163">
        <f t="shared" si="1474"/>
        <v>1.7394652180792152</v>
      </c>
      <c r="MD455" s="163">
        <f t="shared" si="1481"/>
        <v>1.7307934508816121</v>
      </c>
      <c r="ME455" s="163">
        <f t="shared" si="1488"/>
        <v>1.7222077176126573</v>
      </c>
      <c r="MF455" s="163">
        <f t="shared" si="1495"/>
        <v>1.7136177066555827</v>
      </c>
      <c r="MG455" s="163">
        <f t="shared" si="1502"/>
        <v>1.7051129607609987</v>
      </c>
      <c r="MH455" s="163">
        <f t="shared" si="1509"/>
        <v>1.6966049382716049</v>
      </c>
      <c r="MI455" s="163">
        <f t="shared" si="1516"/>
        <v>1.6881813993960177</v>
      </c>
      <c r="MJ455" s="163">
        <f t="shared" si="1523"/>
        <v>1.6797555385790679</v>
      </c>
      <c r="MK455" s="163">
        <f t="shared" si="1530"/>
        <v>1.671413368469062</v>
      </c>
      <c r="ML455" s="163">
        <f t="shared" si="1537"/>
        <v>1.6630697862041146</v>
      </c>
      <c r="MM455" s="163">
        <f t="shared" si="1544"/>
        <v>1.65480909136521</v>
      </c>
      <c r="MN455" s="163">
        <f t="shared" si="1551"/>
        <v>1.6465478508312117</v>
      </c>
      <c r="MO455" s="163">
        <f t="shared" si="1558"/>
        <v>1.638368685112513</v>
      </c>
      <c r="MP455" s="163">
        <f t="shared" si="1567"/>
        <v>1.6301897983392646</v>
      </c>
      <c r="MQ455" s="163">
        <f t="shared" si="1574"/>
        <v>1.6220921654453351</v>
      </c>
      <c r="MR455" s="163">
        <f t="shared" si="1581"/>
        <v>1.6139955957915342</v>
      </c>
      <c r="MS455" s="163">
        <f t="shared" si="1588"/>
        <v>1.6059794517212835</v>
      </c>
      <c r="MT455" s="163">
        <f t="shared" si="1595"/>
        <v>1.5979651162790698</v>
      </c>
      <c r="MU455" s="163">
        <f t="shared" si="1602"/>
        <v>1.5900303716916551</v>
      </c>
      <c r="MV455" s="163">
        <f t="shared" si="1609"/>
        <v>1.5820981436177868</v>
      </c>
      <c r="MW455" s="163">
        <f t="shared" si="1616"/>
        <v>1.5742446661257219</v>
      </c>
      <c r="MX455" s="163">
        <f t="shared" si="1623"/>
        <v>1.566394376899696</v>
      </c>
      <c r="MY455" s="163">
        <f t="shared" si="1630"/>
        <v>1.558621993289542</v>
      </c>
      <c r="MZ455" s="163">
        <f t="shared" si="1637"/>
        <v>1.5508534348991394</v>
      </c>
      <c r="NA455" s="163">
        <f t="shared" si="1644"/>
        <v>1.5431619332803068</v>
      </c>
      <c r="NB455" s="163">
        <f t="shared" si="1651"/>
        <v>1.5354748603351955</v>
      </c>
      <c r="NC455" s="163">
        <f t="shared" si="1658"/>
        <v>1.5278639922175383</v>
      </c>
      <c r="ND455" s="163">
        <f t="shared" si="1665"/>
        <v>1.5202581239917032</v>
      </c>
      <c r="NE455" s="163">
        <f t="shared" si="1672"/>
        <v>1.512727606292712</v>
      </c>
      <c r="NF455" s="163">
        <f t="shared" si="1679"/>
        <v>1.5052026286966047</v>
      </c>
      <c r="NG455" s="163">
        <f t="shared" si="1686"/>
        <v>1.4976841340477705</v>
      </c>
      <c r="NH455" s="163">
        <f t="shared" si="1693"/>
        <v>1.4902403759262606</v>
      </c>
      <c r="NI455" s="163">
        <f t="shared" si="1700"/>
        <v>1.4828035786539586</v>
      </c>
      <c r="NJ455" s="163">
        <f t="shared" si="1707"/>
        <v>1.4754406370224569</v>
      </c>
      <c r="NK455" s="163">
        <f t="shared" si="1714"/>
        <v>1.4680851063829787</v>
      </c>
      <c r="NL455" s="163">
        <f t="shared" si="1721"/>
        <v>1.4608025511559926</v>
      </c>
      <c r="NM455" s="163">
        <f t="shared" si="1728"/>
        <v>1.453527830417346</v>
      </c>
      <c r="NN455" s="163">
        <f t="shared" si="1735"/>
        <v>1.4463252061041922</v>
      </c>
      <c r="NO455" s="163">
        <f t="shared" si="1742"/>
        <v>1.4391308142071735</v>
      </c>
      <c r="NP455" s="163">
        <f t="shared" si="1749"/>
        <v>1.4319454695436982</v>
      </c>
      <c r="NQ455" s="163">
        <f t="shared" si="1756"/>
        <v>1.4248315189217211</v>
      </c>
      <c r="NR455" s="163">
        <f t="shared" si="1763"/>
        <v>1.4177269601100413</v>
      </c>
      <c r="NS455" s="163">
        <f t="shared" si="1770"/>
        <v>1.4106928999144568</v>
      </c>
      <c r="NT455" s="163">
        <f t="shared" si="1777"/>
        <v>1.403668553432353</v>
      </c>
      <c r="NU455" s="163">
        <f t="shared" si="1784"/>
        <v>1.3967138138392479</v>
      </c>
      <c r="NV455" s="163">
        <f t="shared" si="1791"/>
        <v>1.3897690881510196</v>
      </c>
      <c r="NW455" s="163">
        <f t="shared" ref="NW455:NW487" si="1798">($B455/$B$390)</f>
        <v>1.3828351012536162</v>
      </c>
      <c r="NX455" s="163">
        <f t="shared" si="1356"/>
        <v>1.3759699624530664</v>
      </c>
      <c r="NY455" s="163">
        <f t="shared" si="1363"/>
        <v>1.3691158156911583</v>
      </c>
      <c r="NZ455" s="163">
        <f t="shared" si="1370"/>
        <v>1.3623296158612144</v>
      </c>
      <c r="OA455" s="163">
        <f t="shared" si="1377"/>
        <v>1.3555546422259668</v>
      </c>
      <c r="OB455" s="163">
        <f t="shared" si="1384"/>
        <v>1.3487915593178752</v>
      </c>
      <c r="OC455" s="163">
        <f t="shared" si="1391"/>
        <v>1.3420956256358088</v>
      </c>
      <c r="OD455" s="163">
        <f t="shared" si="1398"/>
        <v>1.3354117742327314</v>
      </c>
      <c r="OE455" s="163">
        <f t="shared" si="1405"/>
        <v>1.3287941662302083</v>
      </c>
      <c r="OF455" s="163">
        <f t="shared" si="1412"/>
        <v>1.3221888153938666</v>
      </c>
      <c r="OG455" s="163">
        <f t="shared" si="1419"/>
        <v>1.3155963302752294</v>
      </c>
      <c r="OH455" s="163">
        <f t="shared" si="1426"/>
        <v>1.3090692597737645</v>
      </c>
      <c r="OI455" s="163">
        <f t="shared" si="1433"/>
        <v>1.3025551913431539</v>
      </c>
      <c r="OJ455" s="163">
        <f t="shared" si="1440"/>
        <v>1.2960546997799434</v>
      </c>
      <c r="OK455" s="163">
        <f t="shared" si="1447"/>
        <v>1.2896187683284457</v>
      </c>
      <c r="OL455" s="163">
        <f t="shared" si="1454"/>
        <v>1.2831965140256001</v>
      </c>
      <c r="OM455" s="163">
        <f t="shared" si="1461"/>
        <v>1.2767884794053888</v>
      </c>
      <c r="ON455" s="163">
        <f t="shared" si="1468"/>
        <v>1.2704441277300567</v>
      </c>
      <c r="OO455" s="163">
        <f t="shared" si="1475"/>
        <v>1.2641140623203404</v>
      </c>
      <c r="OP455" s="163">
        <f t="shared" si="1482"/>
        <v>1.2578467640440869</v>
      </c>
      <c r="OQ455" s="163">
        <f t="shared" si="1489"/>
        <v>1.2515938069216759</v>
      </c>
      <c r="OR455" s="163">
        <f t="shared" si="1496"/>
        <v>1.2453556864521975</v>
      </c>
      <c r="OS455" s="163">
        <f t="shared" si="1503"/>
        <v>1.2391794409377819</v>
      </c>
      <c r="OT455" s="163">
        <f t="shared" si="1510"/>
        <v>1.233018056749785</v>
      </c>
      <c r="OU455" s="163">
        <f t="shared" si="1517"/>
        <v>1.2268720008927576</v>
      </c>
      <c r="OV455" s="163">
        <f t="shared" si="1524"/>
        <v>1.2207869119443313</v>
      </c>
      <c r="OW455" s="163">
        <f t="shared" si="1531"/>
        <v>1.2147171479080732</v>
      </c>
      <c r="OX455" s="163">
        <f t="shared" si="1538"/>
        <v>1.2086631486367634</v>
      </c>
      <c r="OY455" s="163">
        <f t="shared" si="1545"/>
        <v>1.202669194865811</v>
      </c>
      <c r="OZ455" s="163">
        <f t="shared" si="1552"/>
        <v>1.1966909763796669</v>
      </c>
      <c r="PA455" s="163">
        <f t="shared" si="1559"/>
        <v>1.1907289071807647</v>
      </c>
      <c r="PB455" s="163">
        <f t="shared" si="1568"/>
        <v>1.1848259510723138</v>
      </c>
      <c r="PC455" s="163">
        <f t="shared" si="1575"/>
        <v>1.1789390906491277</v>
      </c>
      <c r="PD455" s="163">
        <f t="shared" si="1582"/>
        <v>1.1730687153222366</v>
      </c>
      <c r="PE455" s="163">
        <f t="shared" si="1589"/>
        <v>1.1672152033124537</v>
      </c>
      <c r="PF455" s="163">
        <f t="shared" si="1596"/>
        <v>1.1614198182970632</v>
      </c>
      <c r="PG455" s="163">
        <f t="shared" si="1603"/>
        <v>1.1556412053258585</v>
      </c>
      <c r="PH455" s="163">
        <f t="shared" si="1610"/>
        <v>1.1498797196945927</v>
      </c>
      <c r="PI455" s="163">
        <f t="shared" si="1617"/>
        <v>1.1441753972108513</v>
      </c>
      <c r="PJ455" s="163">
        <f t="shared" si="1624"/>
        <v>1.1384880911287538</v>
      </c>
      <c r="PK455" s="163">
        <f t="shared" si="1631"/>
        <v>1.1328181349819682</v>
      </c>
      <c r="PL455" s="163">
        <f t="shared" si="1638"/>
        <v>1.1271658521581627</v>
      </c>
      <c r="PM455" s="163">
        <f t="shared" si="1645"/>
        <v>1.1215696942904751</v>
      </c>
      <c r="PN455" s="163">
        <f t="shared" si="1652"/>
        <v>1.1159910671990254</v>
      </c>
      <c r="PO455" s="163">
        <f t="shared" si="1659"/>
        <v>1.1104302740556191</v>
      </c>
      <c r="PP455" s="163">
        <f t="shared" si="1666"/>
        <v>1.1048876084553281</v>
      </c>
      <c r="PQ455" s="163">
        <f t="shared" si="1673"/>
        <v>1.0993999999999999</v>
      </c>
      <c r="PR455" s="163">
        <f t="shared" si="1680"/>
        <v>1.0939303482587064</v>
      </c>
      <c r="PS455" s="163">
        <f t="shared" si="1687"/>
        <v>1.0884789280881819</v>
      </c>
      <c r="PT455" s="163">
        <f t="shared" si="1694"/>
        <v>1.0830460053196729</v>
      </c>
      <c r="PU455" s="163">
        <f t="shared" si="1701"/>
        <v>1.0776670478679955</v>
      </c>
      <c r="PV455" s="163">
        <f t="shared" si="1708"/>
        <v>1.0723063918330191</v>
      </c>
      <c r="PW455" s="163">
        <f t="shared" si="1715"/>
        <v>1.0669642857142858</v>
      </c>
      <c r="PX455" s="163">
        <f t="shared" si="1722"/>
        <v>1.0616409695174944</v>
      </c>
      <c r="PY455" s="163">
        <f t="shared" si="1729"/>
        <v>1.0563705079751458</v>
      </c>
      <c r="PZ455" s="163">
        <f t="shared" si="1736"/>
        <v>1.0511186181400982</v>
      </c>
      <c r="QA455" s="163">
        <f t="shared" si="1743"/>
        <v>1.045885524020929</v>
      </c>
      <c r="QB455" s="163">
        <f t="shared" si="1750"/>
        <v>1.040671441643265</v>
      </c>
      <c r="QC455" s="163">
        <f t="shared" si="1757"/>
        <v>1.0355090891965715</v>
      </c>
      <c r="QD455" s="163">
        <f t="shared" si="1764"/>
        <v>1.030365510777882</v>
      </c>
      <c r="QE455" s="163">
        <f t="shared" si="1771"/>
        <v>1.0252409076779607</v>
      </c>
      <c r="QF455" s="163">
        <f t="shared" si="1778"/>
        <v>1.0201354736939778</v>
      </c>
      <c r="QG455" s="163">
        <f t="shared" si="1785"/>
        <v>1.0150493952543624</v>
      </c>
      <c r="QH455" s="163">
        <f t="shared" si="1792"/>
        <v>1.0100137804317868</v>
      </c>
      <c r="QI455" s="163">
        <f t="shared" ref="QI455:QI487" si="1799">($B455/$B$454)</f>
        <v>1.0049972576025352</v>
      </c>
      <c r="QJ455" s="156">
        <f>($B455/$B$455)</f>
        <v>1</v>
      </c>
      <c r="QK455" s="157"/>
      <c r="QL455" s="157"/>
      <c r="QM455" s="157"/>
      <c r="QN455" s="157"/>
      <c r="QO455" s="157"/>
      <c r="QP455" s="157"/>
      <c r="QQ455" s="157"/>
      <c r="QR455" s="157"/>
      <c r="QS455" s="157"/>
      <c r="QT455" s="157"/>
      <c r="QU455" s="157"/>
      <c r="QV455" s="157"/>
      <c r="QW455" s="157"/>
      <c r="QX455" s="157"/>
      <c r="QY455" s="157"/>
      <c r="QZ455" s="157"/>
      <c r="RA455" s="157"/>
      <c r="RB455" s="157"/>
      <c r="RC455" s="157"/>
      <c r="RD455" s="157"/>
      <c r="RE455" s="157"/>
      <c r="RF455" s="157"/>
      <c r="RG455" s="157"/>
      <c r="RH455" s="157"/>
      <c r="RI455" s="157"/>
      <c r="RJ455" s="157"/>
      <c r="RK455" s="157"/>
      <c r="RL455" s="157"/>
      <c r="RM455" s="157"/>
      <c r="RN455" s="157"/>
      <c r="RO455" s="157"/>
      <c r="RP455" s="157"/>
    </row>
    <row r="456" spans="1:484" ht="13">
      <c r="A456" s="151">
        <v>54179</v>
      </c>
      <c r="B456" s="152">
        <f t="shared" si="1560"/>
        <v>33147</v>
      </c>
      <c r="C456" s="153">
        <f t="shared" si="1561"/>
        <v>5.0000000000000001E-3</v>
      </c>
      <c r="E456" s="157">
        <f t="shared" si="1357"/>
        <v>6.6707587039645801</v>
      </c>
      <c r="F456" s="157">
        <f t="shared" si="1364"/>
        <v>6.6201318154583584</v>
      </c>
      <c r="G456" s="157">
        <f t="shared" si="1371"/>
        <v>6.6161676646706589</v>
      </c>
      <c r="H456" s="157">
        <f t="shared" si="1378"/>
        <v>6.5924821002386631</v>
      </c>
      <c r="I456" s="157">
        <f t="shared" si="1385"/>
        <v>6.5833167825223438</v>
      </c>
      <c r="J456" s="157">
        <f t="shared" si="1392"/>
        <v>6.5520853923700333</v>
      </c>
      <c r="K456" s="157">
        <f t="shared" si="1399"/>
        <v>6.5327158060701613</v>
      </c>
      <c r="L456" s="157">
        <f t="shared" si="1406"/>
        <v>6.5109015910430168</v>
      </c>
      <c r="M456" s="157">
        <f t="shared" si="1413"/>
        <v>6.5019615535504123</v>
      </c>
      <c r="N456" s="157">
        <f t="shared" si="1420"/>
        <v>6.4943181818181817</v>
      </c>
      <c r="O456" s="157">
        <f t="shared" si="1427"/>
        <v>6.4828867592411497</v>
      </c>
      <c r="P456" s="157">
        <f t="shared" si="1434"/>
        <v>6.4803519061583579</v>
      </c>
      <c r="Q456" s="157">
        <f t="shared" si="1441"/>
        <v>6.4740234374999996</v>
      </c>
      <c r="R456" s="157">
        <f t="shared" si="1448"/>
        <v>6.4714955095665756</v>
      </c>
      <c r="S456" s="157">
        <f t="shared" si="1455"/>
        <v>6.4438180404354588</v>
      </c>
      <c r="T456" s="157">
        <f t="shared" si="1462"/>
        <v>6.4363106796116503</v>
      </c>
      <c r="U456" s="157">
        <f t="shared" si="1469"/>
        <v>6.4151345074511319</v>
      </c>
      <c r="V456" s="157">
        <f t="shared" si="1476"/>
        <v>6.4114119922630559</v>
      </c>
      <c r="W456" s="157">
        <f t="shared" si="1483"/>
        <v>6.3940972222222223</v>
      </c>
      <c r="X456" s="157">
        <f t="shared" si="1490"/>
        <v>6.3695234435049963</v>
      </c>
      <c r="Y456" s="157">
        <f t="shared" si="1497"/>
        <v>6.38055822906641</v>
      </c>
      <c r="Z456" s="157">
        <f t="shared" si="1504"/>
        <v>6.3695234435049963</v>
      </c>
      <c r="AA456" s="157">
        <f t="shared" si="1511"/>
        <v>6.3585267600230191</v>
      </c>
      <c r="AB456" s="157">
        <f t="shared" si="1518"/>
        <v>6.3621880998080611</v>
      </c>
      <c r="AC456" s="157">
        <f t="shared" si="1525"/>
        <v>6.3427095292766937</v>
      </c>
      <c r="AD456" s="157">
        <f t="shared" si="1532"/>
        <v>6.3185284025924515</v>
      </c>
      <c r="AE456" s="157">
        <f t="shared" si="1539"/>
        <v>6.3149171270718236</v>
      </c>
      <c r="AF456" s="157">
        <f t="shared" si="1546"/>
        <v>6.3053072094350391</v>
      </c>
      <c r="AG456" s="157">
        <f t="shared" si="1553"/>
        <v>6.2873672230652504</v>
      </c>
      <c r="AH456" s="157">
        <f t="shared" si="1562"/>
        <v>6.270715096481271</v>
      </c>
      <c r="AI456" s="157">
        <f t="shared" si="1569"/>
        <v>6.276652149214164</v>
      </c>
      <c r="AJ456" s="157">
        <f t="shared" si="1576"/>
        <v>6.2814098919840822</v>
      </c>
      <c r="AK456" s="157">
        <f t="shared" si="1583"/>
        <v>6.2719016083254493</v>
      </c>
      <c r="AL456" s="157">
        <f t="shared" si="1590"/>
        <v>6.2447249434815371</v>
      </c>
      <c r="AM456" s="157">
        <f t="shared" si="1597"/>
        <v>6.2341545984577769</v>
      </c>
      <c r="AN456" s="157">
        <f t="shared" si="1604"/>
        <v>6.2236199774690197</v>
      </c>
      <c r="AO456" s="157">
        <f t="shared" si="1611"/>
        <v>6.2259579263711498</v>
      </c>
      <c r="AP456" s="157">
        <f t="shared" si="1618"/>
        <v>6.2294681450855105</v>
      </c>
      <c r="AQ456" s="157">
        <f t="shared" si="1625"/>
        <v>6.2131208997188381</v>
      </c>
      <c r="AR456" s="157">
        <f t="shared" si="1632"/>
        <v>6.1887602688573562</v>
      </c>
      <c r="AS456" s="157">
        <f t="shared" si="1639"/>
        <v>6.1726256983240226</v>
      </c>
      <c r="AT456" s="157">
        <f t="shared" si="1646"/>
        <v>6.1668837209302323</v>
      </c>
      <c r="AU456" s="157">
        <f t="shared" si="1653"/>
        <v>6.1577187441946872</v>
      </c>
      <c r="AV456" s="157">
        <f t="shared" si="1660"/>
        <v>6.1497217068645638</v>
      </c>
      <c r="AW456" s="157">
        <f t="shared" si="1667"/>
        <v>6.1281198003327786</v>
      </c>
      <c r="AX456" s="157">
        <f t="shared" si="1674"/>
        <v>6.0909592061742011</v>
      </c>
      <c r="AY456" s="157">
        <f t="shared" si="1681"/>
        <v>6.0619970738844184</v>
      </c>
      <c r="AZ456" s="157">
        <f t="shared" si="1688"/>
        <v>6.0487226277372264</v>
      </c>
      <c r="BA456" s="157">
        <f t="shared" si="1695"/>
        <v>6.0300163725668545</v>
      </c>
      <c r="BB456" s="157">
        <f t="shared" si="1702"/>
        <v>6.0399052478134108</v>
      </c>
      <c r="BC456" s="157">
        <f t="shared" si="1709"/>
        <v>6.0410060142154185</v>
      </c>
      <c r="BD456" s="157">
        <f t="shared" si="1716"/>
        <v>6.0267272727272729</v>
      </c>
      <c r="BE456" s="157">
        <f t="shared" si="1723"/>
        <v>6.0377049180327873</v>
      </c>
      <c r="BF456" s="157">
        <f t="shared" si="1730"/>
        <v>6.0190666424550576</v>
      </c>
      <c r="BG456" s="157">
        <f t="shared" si="1737"/>
        <v>6.0157894736842108</v>
      </c>
      <c r="BH456" s="157">
        <f t="shared" si="1744"/>
        <v>6.0103354487760656</v>
      </c>
      <c r="BI456" s="157">
        <f t="shared" si="1751"/>
        <v>5.9821331889550624</v>
      </c>
      <c r="BJ456" s="157">
        <f t="shared" si="1758"/>
        <v>5.9788961038961039</v>
      </c>
      <c r="BK456" s="157">
        <f t="shared" si="1765"/>
        <v>5.9574047447879224</v>
      </c>
      <c r="BL456" s="157">
        <f t="shared" si="1772"/>
        <v>5.9606185937780971</v>
      </c>
      <c r="BM456" s="157">
        <f t="shared" si="1779"/>
        <v>5.9595469255663431</v>
      </c>
      <c r="BN456" s="157">
        <f t="shared" si="1786"/>
        <v>5.9318181818181817</v>
      </c>
      <c r="BO456" s="157">
        <f t="shared" si="1793"/>
        <v>5.9127720299678916</v>
      </c>
      <c r="BP456" s="157">
        <f t="shared" ref="BP456:BP487" si="1800">($B456/$B$71)</f>
        <v>5.8844310314219772</v>
      </c>
      <c r="BQ456" s="157">
        <f t="shared" si="1358"/>
        <v>5.8802554550292712</v>
      </c>
      <c r="BR456" s="157">
        <f t="shared" si="1365"/>
        <v>5.8812987934705463</v>
      </c>
      <c r="BS456" s="157">
        <f t="shared" si="1372"/>
        <v>5.856360424028269</v>
      </c>
      <c r="BT456" s="157">
        <f t="shared" si="1379"/>
        <v>5.8460317460317457</v>
      </c>
      <c r="BU456" s="157">
        <f t="shared" si="1386"/>
        <v>5.8594661481350538</v>
      </c>
      <c r="BV456" s="157">
        <f t="shared" si="1393"/>
        <v>5.8347121985565922</v>
      </c>
      <c r="BW456" s="157">
        <f t="shared" si="1400"/>
        <v>5.8254833040421792</v>
      </c>
      <c r="BX456" s="157">
        <f t="shared" si="1407"/>
        <v>5.8254833040421792</v>
      </c>
      <c r="BY456" s="157">
        <f t="shared" si="1414"/>
        <v>5.7807813044994765</v>
      </c>
      <c r="BZ456" s="157">
        <f t="shared" si="1421"/>
        <v>5.7727272727272725</v>
      </c>
      <c r="CA456" s="157">
        <f t="shared" si="1428"/>
        <v>5.7258593884954223</v>
      </c>
      <c r="CB456" s="157">
        <f t="shared" si="1435"/>
        <v>5.7130299896587386</v>
      </c>
      <c r="CC456" s="157">
        <f t="shared" si="1442"/>
        <v>5.6992778541953228</v>
      </c>
      <c r="CD456" s="157">
        <f t="shared" si="1449"/>
        <v>5.6894953656024718</v>
      </c>
      <c r="CE456" s="157">
        <f t="shared" si="1456"/>
        <v>5.6719712525667347</v>
      </c>
      <c r="CF456" s="157">
        <f t="shared" si="1463"/>
        <v>5.6545547594677581</v>
      </c>
      <c r="CG456" s="157">
        <f t="shared" si="1470"/>
        <v>5.6449250681198908</v>
      </c>
      <c r="CH456" s="157">
        <f t="shared" si="1477"/>
        <v>5.6497358104653141</v>
      </c>
      <c r="CI456" s="157">
        <f t="shared" si="1484"/>
        <v>5.6171835282155564</v>
      </c>
      <c r="CJ456" s="157">
        <f t="shared" si="1491"/>
        <v>5.6057838660578385</v>
      </c>
      <c r="CK456" s="157">
        <f t="shared" si="1498"/>
        <v>5.5982097618645499</v>
      </c>
      <c r="CL456" s="157">
        <f t="shared" si="1505"/>
        <v>5.5878287255563048</v>
      </c>
      <c r="CM456" s="157">
        <f t="shared" si="1512"/>
        <v>5.5784247728037695</v>
      </c>
      <c r="CN456" s="157">
        <f t="shared" si="1519"/>
        <v>5.5671817265703725</v>
      </c>
      <c r="CO456" s="157">
        <f t="shared" si="1526"/>
        <v>5.5291075896580484</v>
      </c>
      <c r="CP456" s="157">
        <f t="shared" si="1533"/>
        <v>5.5199000832639467</v>
      </c>
      <c r="CQ456" s="157">
        <f t="shared" si="1540"/>
        <v>5.4851894754261128</v>
      </c>
      <c r="CR456" s="157">
        <f t="shared" si="1547"/>
        <v>5.46980198019802</v>
      </c>
      <c r="CS456" s="162">
        <f t="shared" si="1554"/>
        <v>5.4509126788357181</v>
      </c>
      <c r="CT456" s="163">
        <f t="shared" si="1563"/>
        <v>5.4401772525849337</v>
      </c>
      <c r="CU456" s="163">
        <f t="shared" si="1570"/>
        <v>5.4401772525849337</v>
      </c>
      <c r="CV456" s="163">
        <f t="shared" si="1577"/>
        <v>5.4294840294840299</v>
      </c>
      <c r="CW456" s="163">
        <f t="shared" si="1584"/>
        <v>5.4268172888015718</v>
      </c>
      <c r="CX456" s="163">
        <f t="shared" si="1591"/>
        <v>5.4268172888015718</v>
      </c>
      <c r="CY456" s="163">
        <f t="shared" si="1598"/>
        <v>5.4250409165302784</v>
      </c>
      <c r="CZ456" s="163">
        <f t="shared" si="1605"/>
        <v>5.4250409165302784</v>
      </c>
      <c r="DA456" s="163">
        <f t="shared" si="1612"/>
        <v>5.4234697968019079</v>
      </c>
      <c r="DB456" s="163">
        <f t="shared" si="1619"/>
        <v>5.4179470415168351</v>
      </c>
      <c r="DC456" s="163">
        <f t="shared" si="1626"/>
        <v>5.4064589789593871</v>
      </c>
      <c r="DD456" s="163">
        <f t="shared" si="1633"/>
        <v>5.3932639114871463</v>
      </c>
      <c r="DE456" s="163">
        <f t="shared" si="1640"/>
        <v>5.3923865300146412</v>
      </c>
      <c r="DF456" s="163">
        <f t="shared" si="1647"/>
        <v>5.3731561030961261</v>
      </c>
      <c r="DG456" s="163">
        <f t="shared" si="1654"/>
        <v>5.3644602686518859</v>
      </c>
      <c r="DH456" s="163">
        <f t="shared" si="1661"/>
        <v>5.3471527665752543</v>
      </c>
      <c r="DI456" s="163">
        <f t="shared" si="1668"/>
        <v>5.3342452526552941</v>
      </c>
      <c r="DJ456" s="163">
        <f t="shared" si="1675"/>
        <v>5.3316712240630526</v>
      </c>
      <c r="DK456" s="163">
        <f t="shared" si="1682"/>
        <v>5.3308137664844004</v>
      </c>
      <c r="DL456" s="163">
        <f t="shared" si="1689"/>
        <v>5.3171318575553412</v>
      </c>
      <c r="DM456" s="163">
        <f t="shared" si="1696"/>
        <v>5.312870652348133</v>
      </c>
      <c r="DN456" s="163">
        <f t="shared" si="1703"/>
        <v>5.3060669121178163</v>
      </c>
      <c r="DO456" s="163">
        <f t="shared" si="1710"/>
        <v>5.2967401725790983</v>
      </c>
      <c r="DP456" s="163">
        <f t="shared" si="1717"/>
        <v>5.2882897255902996</v>
      </c>
      <c r="DQ456" s="163">
        <f t="shared" si="1724"/>
        <v>5.2614285714285716</v>
      </c>
      <c r="DR456" s="163">
        <f t="shared" si="1731"/>
        <v>5.2249369482976045</v>
      </c>
      <c r="DS456" s="163">
        <f t="shared" si="1738"/>
        <v>5.1857008760951189</v>
      </c>
      <c r="DT456" s="163">
        <f t="shared" si="1745"/>
        <v>5.1598692403486925</v>
      </c>
      <c r="DU456" s="163">
        <f t="shared" si="1752"/>
        <v>5.1342936802973975</v>
      </c>
      <c r="DV456" s="163">
        <f t="shared" si="1759"/>
        <v>5.1089704069050557</v>
      </c>
      <c r="DW456" s="163">
        <f t="shared" si="1766"/>
        <v>5.0838957055214724</v>
      </c>
      <c r="DX456" s="163">
        <f t="shared" si="1773"/>
        <v>5.0582939111857161</v>
      </c>
      <c r="DY456" s="163">
        <f t="shared" si="1780"/>
        <v>5.0329486790160951</v>
      </c>
      <c r="DZ456" s="163">
        <f t="shared" si="1787"/>
        <v>5.0078561716271341</v>
      </c>
      <c r="EA456" s="163">
        <f t="shared" si="1794"/>
        <v>4.9830126277811182</v>
      </c>
      <c r="EB456" s="163">
        <f t="shared" ref="EB456:EB487" si="1801">($B456/$B$135)</f>
        <v>4.9584143605086011</v>
      </c>
      <c r="EC456" s="163">
        <f t="shared" si="1359"/>
        <v>4.9340577552843108</v>
      </c>
      <c r="ED456" s="163">
        <f t="shared" si="1366"/>
        <v>4.9092120853080567</v>
      </c>
      <c r="EE456" s="163">
        <f t="shared" si="1373"/>
        <v>4.884615384615385</v>
      </c>
      <c r="EF456" s="163">
        <f t="shared" si="1380"/>
        <v>4.8602639296187684</v>
      </c>
      <c r="EG456" s="163">
        <f t="shared" si="1387"/>
        <v>4.8361540706156987</v>
      </c>
      <c r="EH456" s="163">
        <f t="shared" si="1394"/>
        <v>4.8122822299651569</v>
      </c>
      <c r="EI456" s="163">
        <f t="shared" si="1401"/>
        <v>4.7886449003178271</v>
      </c>
      <c r="EJ456" s="163">
        <f t="shared" si="1408"/>
        <v>4.7645536869340237</v>
      </c>
      <c r="EK456" s="163">
        <f t="shared" si="1415"/>
        <v>4.7407036613272311</v>
      </c>
      <c r="EL456" s="163">
        <f t="shared" si="1422"/>
        <v>4.7170912195816141</v>
      </c>
      <c r="EM456" s="163">
        <f t="shared" si="1429"/>
        <v>4.6937128292268477</v>
      </c>
      <c r="EN456" s="163">
        <f t="shared" si="1436"/>
        <v>4.6705650274763988</v>
      </c>
      <c r="EO456" s="163">
        <f t="shared" si="1443"/>
        <v>4.6476444195176665</v>
      </c>
      <c r="EP456" s="163">
        <f t="shared" si="1450"/>
        <v>4.6243024553571432</v>
      </c>
      <c r="EQ456" s="163">
        <f t="shared" si="1457"/>
        <v>4.6011937812326487</v>
      </c>
      <c r="ER456" s="163">
        <f t="shared" si="1464"/>
        <v>4.5783149171270718</v>
      </c>
      <c r="ES456" s="163">
        <f t="shared" si="1471"/>
        <v>4.5556624518966462</v>
      </c>
      <c r="ET456" s="163">
        <f t="shared" si="1478"/>
        <v>4.5332330415754925</v>
      </c>
      <c r="EU456" s="163">
        <f t="shared" si="1485"/>
        <v>4.5104095795346302</v>
      </c>
      <c r="EV456" s="163">
        <f t="shared" si="1492"/>
        <v>4.4878147847278633</v>
      </c>
      <c r="EW456" s="163">
        <f t="shared" si="1499"/>
        <v>4.4654452377744844</v>
      </c>
      <c r="EX456" s="163">
        <f t="shared" si="1506"/>
        <v>4.4432975871313669</v>
      </c>
      <c r="EY456" s="163">
        <f t="shared" si="1513"/>
        <v>4.4213685474189672</v>
      </c>
      <c r="EZ456" s="163">
        <f t="shared" si="1520"/>
        <v>4.3996548977966548</v>
      </c>
      <c r="FA456" s="163">
        <f t="shared" si="1527"/>
        <v>4.3775752773375594</v>
      </c>
      <c r="FB456" s="163">
        <f t="shared" si="1534"/>
        <v>4.3557161629434953</v>
      </c>
      <c r="FC456" s="163">
        <f t="shared" si="1541"/>
        <v>4.3340742677824267</v>
      </c>
      <c r="FD456" s="163">
        <f t="shared" si="1548"/>
        <v>4.312646370023419</v>
      </c>
      <c r="FE456" s="163">
        <f t="shared" si="1555"/>
        <v>4.2914293112377004</v>
      </c>
      <c r="FF456" s="163">
        <f t="shared" si="1564"/>
        <v>4.2698698956588945</v>
      </c>
      <c r="FG456" s="163">
        <f t="shared" si="1571"/>
        <v>4.2485260189694953</v>
      </c>
      <c r="FH456" s="163">
        <f t="shared" si="1578"/>
        <v>4.2273944649917103</v>
      </c>
      <c r="FI456" s="163">
        <f t="shared" si="1585"/>
        <v>4.2064720812182745</v>
      </c>
      <c r="FJ456" s="163">
        <f t="shared" si="1592"/>
        <v>4.1857557772446015</v>
      </c>
      <c r="FK456" s="163">
        <f t="shared" si="1599"/>
        <v>4.1647191858273649</v>
      </c>
      <c r="FL456" s="163">
        <f t="shared" si="1606"/>
        <v>4.1438929866233281</v>
      </c>
      <c r="FM456" s="163">
        <f t="shared" si="1613"/>
        <v>4.1232740390595843</v>
      </c>
      <c r="FN456" s="163">
        <f t="shared" si="1620"/>
        <v>4.1028592647604905</v>
      </c>
      <c r="FO456" s="163">
        <f t="shared" si="1627"/>
        <v>4.0826456460155187</v>
      </c>
      <c r="FP456" s="163">
        <f t="shared" si="1634"/>
        <v>4.0621323529411768</v>
      </c>
      <c r="FQ456" s="163">
        <f t="shared" si="1641"/>
        <v>4.0418241677844167</v>
      </c>
      <c r="FR456" s="163">
        <f t="shared" si="1648"/>
        <v>4.0217180296044646</v>
      </c>
      <c r="FS456" s="163">
        <f t="shared" si="1655"/>
        <v>4.0018109380659181</v>
      </c>
      <c r="FT456" s="163">
        <f t="shared" si="1662"/>
        <v>3.9820999519461799</v>
      </c>
      <c r="FU456" s="163">
        <f t="shared" si="1669"/>
        <v>3.9621085345445852</v>
      </c>
      <c r="FV456" s="163">
        <f t="shared" si="1676"/>
        <v>3.9423168411037106</v>
      </c>
      <c r="FW456" s="163">
        <f t="shared" si="1683"/>
        <v>3.9227218934911243</v>
      </c>
      <c r="FX456" s="163">
        <f t="shared" si="1690"/>
        <v>3.9033207724917571</v>
      </c>
      <c r="FY456" s="163">
        <f t="shared" si="1697"/>
        <v>3.8841106163580972</v>
      </c>
      <c r="FZ456" s="163">
        <f t="shared" si="1704"/>
        <v>3.8646379853095487</v>
      </c>
      <c r="GA456" s="163">
        <f t="shared" si="1711"/>
        <v>3.8453596287703018</v>
      </c>
      <c r="GB456" s="163">
        <f t="shared" si="1718"/>
        <v>3.8262726538150758</v>
      </c>
      <c r="GC456" s="163">
        <f t="shared" si="1725"/>
        <v>3.8073742246726394</v>
      </c>
      <c r="GD456" s="163">
        <f t="shared" si="1732"/>
        <v>3.7882285714285713</v>
      </c>
      <c r="GE456" s="163">
        <f t="shared" si="1739"/>
        <v>3.7692745053445531</v>
      </c>
      <c r="GF456" s="163">
        <f t="shared" si="1746"/>
        <v>3.7505091649694502</v>
      </c>
      <c r="GG456" s="163">
        <f t="shared" si="1753"/>
        <v>3.7319297455528035</v>
      </c>
      <c r="GH456" s="163">
        <f t="shared" si="1760"/>
        <v>3.7135334976473224</v>
      </c>
      <c r="GI456" s="163">
        <f t="shared" si="1767"/>
        <v>3.6949058076022738</v>
      </c>
      <c r="GJ456" s="163">
        <f t="shared" si="1774"/>
        <v>3.6764640638864243</v>
      </c>
      <c r="GK456" s="163">
        <f t="shared" si="1781"/>
        <v>3.6582054960821102</v>
      </c>
      <c r="GL456" s="163">
        <f t="shared" si="1788"/>
        <v>3.6401273885350318</v>
      </c>
      <c r="GM456" s="163">
        <f t="shared" si="1795"/>
        <v>3.6218312937062938</v>
      </c>
      <c r="GN456" s="163">
        <f t="shared" ref="GN456:GN487" si="1802">($B456/$B$199)</f>
        <v>3.6037181996086107</v>
      </c>
      <c r="GO456" s="163">
        <f t="shared" si="1360"/>
        <v>3.5857853742968411</v>
      </c>
      <c r="GP456" s="163">
        <f t="shared" si="1367"/>
        <v>3.5680301399354146</v>
      </c>
      <c r="GQ456" s="163">
        <f t="shared" si="1374"/>
        <v>3.5504498714652954</v>
      </c>
      <c r="GR456" s="163">
        <f t="shared" si="1381"/>
        <v>3.5326654588084834</v>
      </c>
      <c r="GS456" s="163">
        <f t="shared" si="1388"/>
        <v>3.5150583244962883</v>
      </c>
      <c r="GT456" s="163">
        <f t="shared" si="1395"/>
        <v>3.4976258309591644</v>
      </c>
      <c r="GU456" s="163">
        <f t="shared" si="1402"/>
        <v>3.4803653926921463</v>
      </c>
      <c r="GV456" s="163">
        <f t="shared" si="1409"/>
        <v>3.462912661930631</v>
      </c>
      <c r="GW456" s="163">
        <f t="shared" si="1416"/>
        <v>3.4456340956340958</v>
      </c>
      <c r="GX456" s="163">
        <f t="shared" si="1423"/>
        <v>3.4285270997103847</v>
      </c>
      <c r="GY456" s="163">
        <f t="shared" si="1430"/>
        <v>3.4115891313297655</v>
      </c>
      <c r="GZ456" s="163">
        <f t="shared" si="1437"/>
        <v>3.3944700460829491</v>
      </c>
      <c r="HA456" s="163">
        <f t="shared" si="1444"/>
        <v>3.3775219074791116</v>
      </c>
      <c r="HB456" s="163">
        <f t="shared" si="1451"/>
        <v>3.3607421676974552</v>
      </c>
      <c r="HC456" s="163">
        <f t="shared" si="1458"/>
        <v>3.344128329297821</v>
      </c>
      <c r="HD456" s="163">
        <f t="shared" si="1465"/>
        <v>3.3273439068460147</v>
      </c>
      <c r="HE456" s="163">
        <f t="shared" si="1472"/>
        <v>3.3107271274470635</v>
      </c>
      <c r="HF456" s="163">
        <f t="shared" si="1479"/>
        <v>3.2942754919499104</v>
      </c>
      <c r="HG456" s="163">
        <f t="shared" si="1486"/>
        <v>3.2779865506329116</v>
      </c>
      <c r="HH456" s="163">
        <f t="shared" si="1493"/>
        <v>3.2615369477516483</v>
      </c>
      <c r="HI456" s="163">
        <f t="shared" si="1500"/>
        <v>3.2452516154298023</v>
      </c>
      <c r="HJ456" s="163">
        <f t="shared" si="1507"/>
        <v>3.2291281052118852</v>
      </c>
      <c r="HK456" s="163">
        <f t="shared" si="1514"/>
        <v>3.2131640170608762</v>
      </c>
      <c r="HL456" s="163">
        <f t="shared" si="1521"/>
        <v>3.1970486111111112</v>
      </c>
      <c r="HM456" s="163">
        <f t="shared" si="1528"/>
        <v>3.1810940499040306</v>
      </c>
      <c r="HN456" s="163">
        <f t="shared" si="1535"/>
        <v>3.1652979373567609</v>
      </c>
      <c r="HO456" s="163">
        <f t="shared" si="1542"/>
        <v>3.1496579247434435</v>
      </c>
      <c r="HP456" s="163">
        <f t="shared" si="1549"/>
        <v>3.1338753899971636</v>
      </c>
      <c r="HQ456" s="163">
        <f t="shared" si="1556"/>
        <v>3.1182502351834431</v>
      </c>
      <c r="HR456" s="163">
        <f t="shared" si="1565"/>
        <v>3.1027801179443975</v>
      </c>
      <c r="HS456" s="163">
        <f t="shared" si="1572"/>
        <v>3.0874627421758571</v>
      </c>
      <c r="HT456" s="163">
        <f t="shared" si="1579"/>
        <v>3.0720111214087118</v>
      </c>
      <c r="HU456" s="163">
        <f t="shared" si="1586"/>
        <v>3.0567133898930283</v>
      </c>
      <c r="HV456" s="163">
        <f t="shared" si="1593"/>
        <v>3.041567260047715</v>
      </c>
      <c r="HW456" s="163">
        <f t="shared" si="1600"/>
        <v>3.0265704894083272</v>
      </c>
      <c r="HX456" s="163">
        <f t="shared" si="1607"/>
        <v>3.0114472608340148</v>
      </c>
      <c r="HY456" s="163">
        <f t="shared" si="1614"/>
        <v>2.9964744169227986</v>
      </c>
      <c r="HZ456" s="163">
        <f t="shared" si="1621"/>
        <v>2.9816497256454078</v>
      </c>
      <c r="IA456" s="163">
        <f t="shared" si="1628"/>
        <v>2.9667054506399357</v>
      </c>
      <c r="IB456" s="163">
        <f t="shared" si="1635"/>
        <v>2.9519102324338764</v>
      </c>
      <c r="IC456" s="163">
        <f t="shared" si="1642"/>
        <v>2.9372618520159506</v>
      </c>
      <c r="ID456" s="163">
        <f t="shared" si="1649"/>
        <v>2.9227581342033329</v>
      </c>
      <c r="IE456" s="163">
        <f t="shared" si="1656"/>
        <v>2.9081417792595192</v>
      </c>
      <c r="IF456" s="163">
        <f t="shared" si="1663"/>
        <v>2.8936708860759492</v>
      </c>
      <c r="IG456" s="163">
        <f t="shared" si="1670"/>
        <v>2.8793432939541348</v>
      </c>
      <c r="IH456" s="163">
        <f t="shared" si="1677"/>
        <v>2.8649092480553153</v>
      </c>
      <c r="II456" s="163">
        <f t="shared" si="1684"/>
        <v>2.8506191950464395</v>
      </c>
      <c r="IJ456" s="163">
        <f t="shared" si="1691"/>
        <v>2.8364709909293171</v>
      </c>
      <c r="IK456" s="163">
        <f t="shared" si="1698"/>
        <v>2.8224625340599454</v>
      </c>
      <c r="IL456" s="163">
        <f t="shared" si="1705"/>
        <v>2.8083538083538082</v>
      </c>
      <c r="IM456" s="163">
        <f t="shared" si="1712"/>
        <v>2.7943854324734447</v>
      </c>
      <c r="IN456" s="163">
        <f t="shared" si="1719"/>
        <v>2.7805553225400552</v>
      </c>
      <c r="IO456" s="163">
        <f t="shared" si="1726"/>
        <v>2.7666304982889574</v>
      </c>
      <c r="IP456" s="163">
        <f t="shared" si="1733"/>
        <v>2.7528444481355367</v>
      </c>
      <c r="IQ456" s="163">
        <f t="shared" si="1740"/>
        <v>2.7391951078423271</v>
      </c>
      <c r="IR456" s="163">
        <f t="shared" si="1747"/>
        <v>2.725456339417859</v>
      </c>
      <c r="IS456" s="163">
        <f t="shared" si="1754"/>
        <v>2.7118547001554445</v>
      </c>
      <c r="IT456" s="163">
        <f t="shared" si="1761"/>
        <v>2.6983881471833278</v>
      </c>
      <c r="IU456" s="163">
        <f t="shared" si="1768"/>
        <v>2.6850546780072904</v>
      </c>
      <c r="IV456" s="163">
        <f t="shared" si="1775"/>
        <v>2.6716369791246879</v>
      </c>
      <c r="IW456" s="163">
        <f t="shared" si="1782"/>
        <v>2.6583527147325365</v>
      </c>
      <c r="IX456" s="163">
        <f t="shared" si="1789"/>
        <v>2.645199904237491</v>
      </c>
      <c r="IY456" s="163">
        <f t="shared" si="1796"/>
        <v>2.631967603620772</v>
      </c>
      <c r="IZ456" s="163">
        <f t="shared" ref="IZ456:IZ487" si="1803">($B456/$B$263)</f>
        <v>2.6188670301019199</v>
      </c>
      <c r="JA456" s="163">
        <f t="shared" si="1361"/>
        <v>2.6058962264150942</v>
      </c>
      <c r="JB456" s="163">
        <f t="shared" si="1368"/>
        <v>2.5928504380475594</v>
      </c>
      <c r="JC456" s="163">
        <f t="shared" si="1375"/>
        <v>2.5799346201743463</v>
      </c>
      <c r="JD456" s="163">
        <f t="shared" si="1382"/>
        <v>2.5671468401486988</v>
      </c>
      <c r="JE456" s="163">
        <f t="shared" si="1389"/>
        <v>2.5542883563227248</v>
      </c>
      <c r="JF456" s="163">
        <f t="shared" si="1396"/>
        <v>2.5415580432449012</v>
      </c>
      <c r="JG456" s="163">
        <f t="shared" si="1403"/>
        <v>2.5289539940489814</v>
      </c>
      <c r="JH456" s="163">
        <f t="shared" si="1410"/>
        <v>2.5162833067638353</v>
      </c>
      <c r="JI456" s="163">
        <f t="shared" si="1417"/>
        <v>2.503738953093134</v>
      </c>
      <c r="JJ456" s="163">
        <f t="shared" si="1424"/>
        <v>2.4913190529875986</v>
      </c>
      <c r="JK456" s="163">
        <f t="shared" si="1431"/>
        <v>2.4788363745139095</v>
      </c>
      <c r="JL456" s="163">
        <f t="shared" si="1438"/>
        <v>2.4664781605774238</v>
      </c>
      <c r="JM456" s="163">
        <f t="shared" si="1445"/>
        <v>2.4542425588627275</v>
      </c>
      <c r="JN456" s="163">
        <f t="shared" si="1452"/>
        <v>2.4419478414616176</v>
      </c>
      <c r="JO456" s="163">
        <f t="shared" si="1459"/>
        <v>2.4297756927136782</v>
      </c>
      <c r="JP456" s="163">
        <f t="shared" si="1466"/>
        <v>2.4177242888402626</v>
      </c>
      <c r="JQ456" s="163">
        <f t="shared" si="1473"/>
        <v>2.4056172436316134</v>
      </c>
      <c r="JR456" s="163">
        <f t="shared" si="1480"/>
        <v>2.3936308492201039</v>
      </c>
      <c r="JS456" s="163">
        <f t="shared" si="1487"/>
        <v>2.3817633110584175</v>
      </c>
      <c r="JT456" s="163">
        <f t="shared" si="1494"/>
        <v>2.3698434260384644</v>
      </c>
      <c r="JU456" s="163">
        <f t="shared" si="1501"/>
        <v>2.3580422565269972</v>
      </c>
      <c r="JV456" s="163">
        <f t="shared" si="1508"/>
        <v>2.3463580377999573</v>
      </c>
      <c r="JW456" s="163">
        <f t="shared" si="1515"/>
        <v>2.3346245950133824</v>
      </c>
      <c r="JX456" s="163">
        <f t="shared" si="1522"/>
        <v>2.3230079192655406</v>
      </c>
      <c r="JY456" s="163">
        <f t="shared" si="1529"/>
        <v>2.3115062761506278</v>
      </c>
      <c r="JZ456" s="163">
        <f t="shared" si="1536"/>
        <v>2.2999583680266444</v>
      </c>
      <c r="KA456" s="163">
        <f t="shared" si="1543"/>
        <v>2.2885252692626348</v>
      </c>
      <c r="KB456" s="163">
        <f t="shared" si="1550"/>
        <v>2.2772052761747732</v>
      </c>
      <c r="KC456" s="163">
        <f t="shared" si="1557"/>
        <v>2.2658418210403992</v>
      </c>
      <c r="KD456" s="163">
        <f t="shared" si="1566"/>
        <v>2.2545912120799891</v>
      </c>
      <c r="KE456" s="163">
        <f t="shared" si="1573"/>
        <v>2.2432999458581482</v>
      </c>
      <c r="KF456" s="163">
        <f t="shared" si="1580"/>
        <v>2.232121212121212</v>
      </c>
      <c r="KG456" s="163">
        <f t="shared" si="1587"/>
        <v>2.2210533369069956</v>
      </c>
      <c r="KH456" s="163">
        <f t="shared" si="1594"/>
        <v>2.209947329821988</v>
      </c>
      <c r="KI456" s="163">
        <f t="shared" si="1601"/>
        <v>2.1989518376011676</v>
      </c>
      <c r="KJ456" s="163">
        <f t="shared" si="1608"/>
        <v>2.188065218826325</v>
      </c>
      <c r="KK456" s="163">
        <f t="shared" si="1615"/>
        <v>2.177142857142857</v>
      </c>
      <c r="KL456" s="163">
        <f t="shared" si="1622"/>
        <v>2.1663289981046989</v>
      </c>
      <c r="KM456" s="163">
        <f t="shared" si="1629"/>
        <v>2.1554818571985952</v>
      </c>
      <c r="KN456" s="163">
        <f t="shared" si="1636"/>
        <v>2.1447428016823036</v>
      </c>
      <c r="KO456" s="163">
        <f t="shared" si="1643"/>
        <v>2.134110224053567</v>
      </c>
      <c r="KP456" s="163">
        <f t="shared" si="1650"/>
        <v>2.1234465086483025</v>
      </c>
      <c r="KQ456" s="163">
        <f t="shared" si="1657"/>
        <v>2.1128888322284549</v>
      </c>
      <c r="KR456" s="163">
        <f t="shared" si="1664"/>
        <v>2.1024356209564887</v>
      </c>
      <c r="KS456" s="163">
        <f t="shared" si="1671"/>
        <v>2.0919532975702113</v>
      </c>
      <c r="KT456" s="163">
        <f t="shared" si="1678"/>
        <v>2.0815749811605126</v>
      </c>
      <c r="KU456" s="163">
        <f t="shared" si="1685"/>
        <v>2.0711697075731066</v>
      </c>
      <c r="KV456" s="163">
        <f t="shared" si="1692"/>
        <v>2.0608679432976871</v>
      </c>
      <c r="KW456" s="163">
        <f t="shared" si="1699"/>
        <v>2.0506681514476615</v>
      </c>
      <c r="KX456" s="163">
        <f t="shared" si="1706"/>
        <v>2.040443213296399</v>
      </c>
      <c r="KY456" s="163">
        <f t="shared" si="1713"/>
        <v>2.0303197353914002</v>
      </c>
      <c r="KZ456" s="163">
        <f t="shared" si="1720"/>
        <v>2.0201730862993661</v>
      </c>
      <c r="LA456" s="163">
        <f t="shared" si="1727"/>
        <v>2.0101273499090357</v>
      </c>
      <c r="LB456" s="163">
        <f t="shared" si="1734"/>
        <v>2.0001810282404056</v>
      </c>
      <c r="LC456" s="163">
        <f t="shared" si="1741"/>
        <v>1.990213149204443</v>
      </c>
      <c r="LD456" s="163">
        <f t="shared" si="1748"/>
        <v>1.9803441271358586</v>
      </c>
      <c r="LE456" s="163">
        <f t="shared" si="1755"/>
        <v>1.9704553560813221</v>
      </c>
      <c r="LF456" s="163">
        <f t="shared" si="1762"/>
        <v>1.9606648527150123</v>
      </c>
      <c r="LG456" s="163">
        <f t="shared" si="1769"/>
        <v>1.9508563357071391</v>
      </c>
      <c r="LH456" s="163">
        <f t="shared" si="1776"/>
        <v>1.9411454673225579</v>
      </c>
      <c r="LI456" s="163">
        <f t="shared" si="1783"/>
        <v>1.9315307965736261</v>
      </c>
      <c r="LJ456" s="163">
        <f t="shared" si="1790"/>
        <v>1.9218994607757871</v>
      </c>
      <c r="LK456" s="163">
        <f t="shared" si="1797"/>
        <v>1.9123636993019097</v>
      </c>
      <c r="LL456" s="163">
        <f t="shared" ref="LL456:LL487" si="1804">($B456/$B$327)</f>
        <v>1.902812858783008</v>
      </c>
      <c r="LM456" s="163">
        <f t="shared" si="1362"/>
        <v>1.8933569429371109</v>
      </c>
      <c r="LN456" s="163">
        <f t="shared" si="1369"/>
        <v>1.8838874680306905</v>
      </c>
      <c r="LO456" s="163">
        <f t="shared" si="1376"/>
        <v>1.8745122433976136</v>
      </c>
      <c r="LP456" s="163">
        <f t="shared" si="1383"/>
        <v>1.8652298688875133</v>
      </c>
      <c r="LQ456" s="163">
        <f t="shared" si="1390"/>
        <v>1.8559350503919372</v>
      </c>
      <c r="LR456" s="163">
        <f t="shared" si="1397"/>
        <v>1.8467324084907237</v>
      </c>
      <c r="LS456" s="163">
        <f t="shared" si="1404"/>
        <v>1.8375187094628305</v>
      </c>
      <c r="LT456" s="163">
        <f t="shared" si="1411"/>
        <v>1.8283964918087043</v>
      </c>
      <c r="LU456" s="163">
        <f t="shared" si="1418"/>
        <v>1.8192645444566411</v>
      </c>
      <c r="LV456" s="163">
        <f t="shared" si="1425"/>
        <v>1.8102233630058435</v>
      </c>
      <c r="LW456" s="163">
        <f t="shared" si="1432"/>
        <v>1.8011737216758137</v>
      </c>
      <c r="LX456" s="163">
        <f t="shared" si="1439"/>
        <v>1.7922141119221411</v>
      </c>
      <c r="LY456" s="163">
        <f t="shared" si="1446"/>
        <v>1.7833431968580191</v>
      </c>
      <c r="LZ456" s="163">
        <f t="shared" si="1453"/>
        <v>1.7744646680942184</v>
      </c>
      <c r="MA456" s="163">
        <f t="shared" si="1460"/>
        <v>1.7656741064294466</v>
      </c>
      <c r="MB456" s="163">
        <f t="shared" si="1467"/>
        <v>1.7568770869772619</v>
      </c>
      <c r="MC456" s="163">
        <f t="shared" si="1474"/>
        <v>1.748167290754707</v>
      </c>
      <c r="MD456" s="163">
        <f t="shared" si="1481"/>
        <v>1.7394521410579344</v>
      </c>
      <c r="ME456" s="163">
        <f t="shared" si="1488"/>
        <v>1.7308234556942197</v>
      </c>
      <c r="MF456" s="163">
        <f t="shared" si="1495"/>
        <v>1.7221904712422715</v>
      </c>
      <c r="MG456" s="163">
        <f t="shared" si="1502"/>
        <v>1.7136431784107946</v>
      </c>
      <c r="MH456" s="163">
        <f t="shared" si="1509"/>
        <v>1.7050925925925926</v>
      </c>
      <c r="MI456" s="163">
        <f t="shared" si="1516"/>
        <v>1.6966269130368019</v>
      </c>
      <c r="MJ456" s="163">
        <f t="shared" si="1523"/>
        <v>1.6881588999236059</v>
      </c>
      <c r="MK456" s="163">
        <f t="shared" si="1530"/>
        <v>1.6797749961992601</v>
      </c>
      <c r="ML456" s="163">
        <f t="shared" si="1537"/>
        <v>1.6713896732553448</v>
      </c>
      <c r="MM456" s="163">
        <f t="shared" si="1544"/>
        <v>1.6630876524007827</v>
      </c>
      <c r="MN456" s="163">
        <f t="shared" si="1551"/>
        <v>1.6547850831211621</v>
      </c>
      <c r="MO456" s="163">
        <f t="shared" si="1558"/>
        <v>1.6465649992548805</v>
      </c>
      <c r="MP456" s="163">
        <f t="shared" si="1567"/>
        <v>1.6383451957295374</v>
      </c>
      <c r="MQ456" s="163">
        <f t="shared" si="1574"/>
        <v>1.6302070525746324</v>
      </c>
      <c r="MR456" s="163">
        <f t="shared" si="1581"/>
        <v>1.6220699779789576</v>
      </c>
      <c r="MS456" s="163">
        <f t="shared" si="1588"/>
        <v>1.6140137313142133</v>
      </c>
      <c r="MT456" s="163">
        <f t="shared" si="1595"/>
        <v>1.6059593023255814</v>
      </c>
      <c r="MU456" s="163">
        <f t="shared" si="1602"/>
        <v>1.5979848623632069</v>
      </c>
      <c r="MV456" s="163">
        <f t="shared" si="1609"/>
        <v>1.5900129515038135</v>
      </c>
      <c r="MW456" s="163">
        <f t="shared" si="1616"/>
        <v>1.5821201851940241</v>
      </c>
      <c r="MX456" s="163">
        <f t="shared" si="1623"/>
        <v>1.574230623100304</v>
      </c>
      <c r="MY456" s="163">
        <f t="shared" si="1630"/>
        <v>1.5664193563631208</v>
      </c>
      <c r="MZ456" s="163">
        <f t="shared" si="1637"/>
        <v>1.558611933982226</v>
      </c>
      <c r="NA456" s="163">
        <f t="shared" si="1644"/>
        <v>1.5508819538670284</v>
      </c>
      <c r="NB456" s="163">
        <f t="shared" si="1651"/>
        <v>1.5431564245810057</v>
      </c>
      <c r="NC456" s="163">
        <f t="shared" si="1658"/>
        <v>1.5355074813545189</v>
      </c>
      <c r="ND456" s="163">
        <f t="shared" si="1665"/>
        <v>1.5278635630329569</v>
      </c>
      <c r="NE456" s="163">
        <f t="shared" si="1672"/>
        <v>1.5202953721964867</v>
      </c>
      <c r="NF456" s="163">
        <f t="shared" si="1679"/>
        <v>1.5127327491785323</v>
      </c>
      <c r="NG456" s="163">
        <f t="shared" si="1686"/>
        <v>1.5051766415402779</v>
      </c>
      <c r="NH456" s="163">
        <f t="shared" si="1693"/>
        <v>1.4976956443159226</v>
      </c>
      <c r="NI456" s="163">
        <f t="shared" si="1700"/>
        <v>1.4902216427640156</v>
      </c>
      <c r="NJ456" s="163">
        <f t="shared" si="1707"/>
        <v>1.4828218663326473</v>
      </c>
      <c r="NK456" s="163">
        <f t="shared" si="1714"/>
        <v>1.4754295379684856</v>
      </c>
      <c r="NL456" s="163">
        <f t="shared" si="1721"/>
        <v>1.4681105500930109</v>
      </c>
      <c r="NM456" s="163">
        <f t="shared" si="1728"/>
        <v>1.4607994358996959</v>
      </c>
      <c r="NN456" s="163">
        <f t="shared" si="1735"/>
        <v>1.453560778810735</v>
      </c>
      <c r="NO456" s="163">
        <f t="shared" si="1742"/>
        <v>1.446330395322454</v>
      </c>
      <c r="NP456" s="163">
        <f t="shared" si="1749"/>
        <v>1.439109104328572</v>
      </c>
      <c r="NQ456" s="163">
        <f t="shared" si="1756"/>
        <v>1.4319595645412131</v>
      </c>
      <c r="NR456" s="163">
        <f t="shared" si="1763"/>
        <v>1.4248194635488307</v>
      </c>
      <c r="NS456" s="163">
        <f t="shared" si="1770"/>
        <v>1.4177502138579983</v>
      </c>
      <c r="NT456" s="163">
        <f t="shared" si="1777"/>
        <v>1.4106907264757202</v>
      </c>
      <c r="NU456" s="163">
        <f t="shared" si="1784"/>
        <v>1.4037011942068265</v>
      </c>
      <c r="NV456" s="163">
        <f t="shared" si="1791"/>
        <v>1.3967217259396596</v>
      </c>
      <c r="NW456" s="163">
        <f t="shared" si="1798"/>
        <v>1.3897530501865749</v>
      </c>
      <c r="NX456" s="163">
        <f t="shared" ref="NX456:NX487" si="1805">($B456/$B$391)</f>
        <v>1.3828535669586983</v>
      </c>
      <c r="NY456" s="163">
        <f t="shared" si="1363"/>
        <v>1.3759651307596512</v>
      </c>
      <c r="NZ456" s="163">
        <f t="shared" si="1370"/>
        <v>1.3691449814126393</v>
      </c>
      <c r="OA456" s="163">
        <f t="shared" si="1377"/>
        <v>1.3623361144219308</v>
      </c>
      <c r="OB456" s="163">
        <f t="shared" si="1384"/>
        <v>1.3555391976444608</v>
      </c>
      <c r="OC456" s="163">
        <f t="shared" si="1391"/>
        <v>1.3488097660223806</v>
      </c>
      <c r="OD456" s="163">
        <f t="shared" si="1398"/>
        <v>1.3420924771236538</v>
      </c>
      <c r="OE456" s="163">
        <f t="shared" si="1405"/>
        <v>1.3354417630232465</v>
      </c>
      <c r="OF456" s="163">
        <f t="shared" si="1412"/>
        <v>1.3288033674082982</v>
      </c>
      <c r="OG456" s="163">
        <f t="shared" si="1419"/>
        <v>1.3221779018747506</v>
      </c>
      <c r="OH456" s="163">
        <f t="shared" si="1426"/>
        <v>1.3156181782099623</v>
      </c>
      <c r="OI456" s="163">
        <f t="shared" si="1433"/>
        <v>1.3090715216618618</v>
      </c>
      <c r="OJ456" s="163">
        <f t="shared" si="1440"/>
        <v>1.3025385099025464</v>
      </c>
      <c r="OK456" s="163">
        <f t="shared" si="1447"/>
        <v>1.2960703812316716</v>
      </c>
      <c r="OL456" s="163">
        <f t="shared" si="1454"/>
        <v>1.2896159981325137</v>
      </c>
      <c r="OM456" s="163">
        <f t="shared" si="1461"/>
        <v>1.2831759058532053</v>
      </c>
      <c r="ON456" s="163">
        <f t="shared" si="1468"/>
        <v>1.2767998151072764</v>
      </c>
      <c r="OO456" s="163">
        <f t="shared" si="1475"/>
        <v>1.2704380820972749</v>
      </c>
      <c r="OP456" s="163">
        <f t="shared" si="1482"/>
        <v>1.26413943022768</v>
      </c>
      <c r="OQ456" s="163">
        <f t="shared" si="1489"/>
        <v>1.2578551912568305</v>
      </c>
      <c r="OR456" s="163">
        <f t="shared" si="1496"/>
        <v>1.2515858631626642</v>
      </c>
      <c r="OS456" s="163">
        <f t="shared" si="1503"/>
        <v>1.2453787195671777</v>
      </c>
      <c r="OT456" s="163">
        <f t="shared" si="1510"/>
        <v>1.2391865116452951</v>
      </c>
      <c r="OU456" s="163">
        <f t="shared" si="1517"/>
        <v>1.233009708737864</v>
      </c>
      <c r="OV456" s="163">
        <f t="shared" si="1524"/>
        <v>1.2268941777399416</v>
      </c>
      <c r="OW456" s="163">
        <f t="shared" si="1531"/>
        <v>1.2207940483205657</v>
      </c>
      <c r="OX456" s="163">
        <f t="shared" si="1538"/>
        <v>1.2147097625329815</v>
      </c>
      <c r="OY456" s="163">
        <f t="shared" si="1545"/>
        <v>1.2086858226371062</v>
      </c>
      <c r="OZ456" s="163">
        <f t="shared" si="1552"/>
        <v>1.2026776967454011</v>
      </c>
      <c r="PA456" s="163">
        <f t="shared" si="1559"/>
        <v>1.1966858009314416</v>
      </c>
      <c r="PB456" s="163">
        <f t="shared" si="1568"/>
        <v>1.1907533139346913</v>
      </c>
      <c r="PC456" s="163">
        <f t="shared" si="1575"/>
        <v>1.1848370031455533</v>
      </c>
      <c r="PD456" s="163">
        <f t="shared" si="1582"/>
        <v>1.1789372599231753</v>
      </c>
      <c r="PE456" s="163">
        <f t="shared" si="1589"/>
        <v>1.1730544643805074</v>
      </c>
      <c r="PF456" s="163">
        <f t="shared" si="1596"/>
        <v>1.1672300866258187</v>
      </c>
      <c r="PG456" s="163">
        <f t="shared" si="1603"/>
        <v>1.1614225648213035</v>
      </c>
      <c r="PH456" s="163">
        <f t="shared" si="1610"/>
        <v>1.1556322560401631</v>
      </c>
      <c r="PI456" s="163">
        <f t="shared" si="1617"/>
        <v>1.1498993963782695</v>
      </c>
      <c r="PJ456" s="163">
        <f t="shared" si="1624"/>
        <v>1.1441836382464619</v>
      </c>
      <c r="PK456" s="163">
        <f t="shared" si="1631"/>
        <v>1.1384853168469862</v>
      </c>
      <c r="PL456" s="163">
        <f t="shared" si="1638"/>
        <v>1.1328047571853319</v>
      </c>
      <c r="PM456" s="163">
        <f t="shared" si="1645"/>
        <v>1.1271806032577278</v>
      </c>
      <c r="PN456" s="163">
        <f t="shared" si="1652"/>
        <v>1.1215740678080801</v>
      </c>
      <c r="PO456" s="163">
        <f t="shared" si="1659"/>
        <v>1.1159854555248805</v>
      </c>
      <c r="PP456" s="163">
        <f t="shared" si="1666"/>
        <v>1.1104150614719774</v>
      </c>
      <c r="PQ456" s="163">
        <f t="shared" si="1673"/>
        <v>1.1049</v>
      </c>
      <c r="PR456" s="163">
        <f t="shared" si="1680"/>
        <v>1.099402985074627</v>
      </c>
      <c r="PS456" s="163">
        <f t="shared" si="1687"/>
        <v>1.0939242929276261</v>
      </c>
      <c r="PT456" s="163">
        <f t="shared" si="1694"/>
        <v>1.088464190720126</v>
      </c>
      <c r="PU456" s="163">
        <f t="shared" si="1701"/>
        <v>1.0830583238033</v>
      </c>
      <c r="PV456" s="163">
        <f t="shared" si="1708"/>
        <v>1.077670849860199</v>
      </c>
      <c r="PW456" s="163">
        <f t="shared" si="1715"/>
        <v>1.0723020186335404</v>
      </c>
      <c r="PX456" s="163">
        <f t="shared" si="1722"/>
        <v>1.0669520713297067</v>
      </c>
      <c r="PY456" s="163">
        <f t="shared" si="1729"/>
        <v>1.0616552430978157</v>
      </c>
      <c r="PZ456" s="163">
        <f t="shared" si="1736"/>
        <v>1.0563770794824399</v>
      </c>
      <c r="QA456" s="163">
        <f t="shared" si="1743"/>
        <v>1.0511178056128112</v>
      </c>
      <c r="QB456" s="163">
        <f t="shared" si="1750"/>
        <v>1.0458776385952735</v>
      </c>
      <c r="QC456" s="163">
        <f t="shared" si="1757"/>
        <v>1.0406894602995196</v>
      </c>
      <c r="QD456" s="163">
        <f t="shared" si="1764"/>
        <v>1.0355201499531397</v>
      </c>
      <c r="QE456" s="163">
        <f t="shared" si="1771"/>
        <v>1.0303699098539012</v>
      </c>
      <c r="QF456" s="163">
        <f t="shared" si="1778"/>
        <v>1.0252389347684885</v>
      </c>
      <c r="QG456" s="163">
        <f t="shared" si="1785"/>
        <v>1.0201274120579817</v>
      </c>
      <c r="QH456" s="163">
        <f t="shared" si="1792"/>
        <v>1.0150666054203032</v>
      </c>
      <c r="QI456" s="163">
        <f t="shared" si="1799"/>
        <v>1.0100249862880126</v>
      </c>
      <c r="QJ456" s="163">
        <f t="shared" ref="QJ456:QJ487" si="1806">($B456/$B$455)</f>
        <v>1.0050027287611425</v>
      </c>
      <c r="QK456" s="156">
        <f>($B456/$B$456)</f>
        <v>1</v>
      </c>
      <c r="QL456" s="157"/>
      <c r="QM456" s="157"/>
      <c r="QN456" s="157"/>
      <c r="QO456" s="157"/>
      <c r="QP456" s="157"/>
      <c r="QQ456" s="157"/>
      <c r="QR456" s="157"/>
      <c r="QS456" s="157"/>
      <c r="QT456" s="157"/>
      <c r="QU456" s="157"/>
      <c r="QV456" s="157"/>
      <c r="QW456" s="157"/>
      <c r="QX456" s="157"/>
      <c r="QY456" s="157"/>
      <c r="QZ456" s="157"/>
      <c r="RA456" s="157"/>
      <c r="RB456" s="157"/>
      <c r="RC456" s="157"/>
      <c r="RD456" s="157"/>
      <c r="RE456" s="157"/>
      <c r="RF456" s="157"/>
      <c r="RG456" s="157"/>
      <c r="RH456" s="157"/>
      <c r="RI456" s="157"/>
      <c r="RJ456" s="157"/>
      <c r="RK456" s="157"/>
      <c r="RL456" s="157"/>
      <c r="RM456" s="157"/>
      <c r="RN456" s="157"/>
      <c r="RO456" s="157"/>
      <c r="RP456" s="157"/>
    </row>
    <row r="457" spans="1:484" ht="13">
      <c r="A457" s="151">
        <v>54210</v>
      </c>
      <c r="B457" s="152">
        <f t="shared" si="1560"/>
        <v>33313</v>
      </c>
      <c r="C457" s="153">
        <f t="shared" si="1561"/>
        <v>5.0000000000000001E-3</v>
      </c>
      <c r="E457" s="157">
        <f t="shared" ref="E457:E487" si="1807">($B457/$B$8)</f>
        <v>6.7041658281344336</v>
      </c>
      <c r="F457" s="157">
        <f t="shared" si="1364"/>
        <v>6.6532854004393851</v>
      </c>
      <c r="G457" s="157">
        <f t="shared" si="1371"/>
        <v>6.6493013972055888</v>
      </c>
      <c r="H457" s="157">
        <f t="shared" si="1378"/>
        <v>6.6254972155926808</v>
      </c>
      <c r="I457" s="157">
        <f t="shared" si="1385"/>
        <v>6.616285998013903</v>
      </c>
      <c r="J457" s="157">
        <f t="shared" si="1392"/>
        <v>6.5848982012255384</v>
      </c>
      <c r="K457" s="157">
        <f t="shared" si="1399"/>
        <v>6.5654316121403236</v>
      </c>
      <c r="L457" s="157">
        <f t="shared" si="1406"/>
        <v>6.5435081516401494</v>
      </c>
      <c r="M457" s="157">
        <f t="shared" si="1413"/>
        <v>6.5345233424872502</v>
      </c>
      <c r="N457" s="157">
        <f t="shared" si="1420"/>
        <v>6.5268416927899686</v>
      </c>
      <c r="O457" s="157">
        <f t="shared" si="1427"/>
        <v>6.5153530217093687</v>
      </c>
      <c r="P457" s="157">
        <f t="shared" si="1434"/>
        <v>6.5128054740957966</v>
      </c>
      <c r="Q457" s="157">
        <f t="shared" si="1441"/>
        <v>6.5064453125000004</v>
      </c>
      <c r="R457" s="157">
        <f t="shared" si="1448"/>
        <v>6.5039047247169073</v>
      </c>
      <c r="S457" s="157">
        <f t="shared" si="1455"/>
        <v>6.4760886469673409</v>
      </c>
      <c r="T457" s="157">
        <f t="shared" si="1462"/>
        <v>6.4685436893203887</v>
      </c>
      <c r="U457" s="157">
        <f t="shared" si="1469"/>
        <v>6.4472614670021287</v>
      </c>
      <c r="V457" s="157">
        <f t="shared" si="1476"/>
        <v>6.4435203094777567</v>
      </c>
      <c r="W457" s="157">
        <f t="shared" si="1483"/>
        <v>6.4261188271604937</v>
      </c>
      <c r="X457" s="157">
        <f t="shared" si="1490"/>
        <v>6.4014219830899304</v>
      </c>
      <c r="Y457" s="157">
        <f t="shared" si="1497"/>
        <v>6.4125120307988448</v>
      </c>
      <c r="Z457" s="157">
        <f t="shared" si="1504"/>
        <v>6.4014219830899304</v>
      </c>
      <c r="AA457" s="157">
        <f t="shared" si="1511"/>
        <v>6.3903702282754651</v>
      </c>
      <c r="AB457" s="157">
        <f t="shared" si="1518"/>
        <v>6.3940499040307106</v>
      </c>
      <c r="AC457" s="157">
        <f t="shared" si="1525"/>
        <v>6.3744737849215465</v>
      </c>
      <c r="AD457" s="157">
        <f t="shared" si="1532"/>
        <v>6.3501715592832637</v>
      </c>
      <c r="AE457" s="157">
        <f t="shared" si="1539"/>
        <v>6.3465421985140029</v>
      </c>
      <c r="AF457" s="157">
        <f t="shared" si="1546"/>
        <v>6.3368841544607193</v>
      </c>
      <c r="AG457" s="157">
        <f t="shared" si="1553"/>
        <v>6.3188543247344464</v>
      </c>
      <c r="AH457" s="157">
        <f t="shared" si="1562"/>
        <v>6.302118804388952</v>
      </c>
      <c r="AI457" s="157">
        <f t="shared" si="1569"/>
        <v>6.3080855898504069</v>
      </c>
      <c r="AJ457" s="157">
        <f t="shared" si="1576"/>
        <v>6.312867159370855</v>
      </c>
      <c r="AK457" s="157">
        <f t="shared" si="1583"/>
        <v>6.3033112582781454</v>
      </c>
      <c r="AL457" s="157">
        <f t="shared" si="1590"/>
        <v>6.2759984928409951</v>
      </c>
      <c r="AM457" s="157">
        <f t="shared" si="1597"/>
        <v>6.2653752115854804</v>
      </c>
      <c r="AN457" s="157">
        <f t="shared" si="1604"/>
        <v>6.2547878332707469</v>
      </c>
      <c r="AO457" s="157">
        <f t="shared" si="1611"/>
        <v>6.2571374906085646</v>
      </c>
      <c r="AP457" s="157">
        <f t="shared" si="1618"/>
        <v>6.2606652884796095</v>
      </c>
      <c r="AQ457" s="157">
        <f t="shared" si="1625"/>
        <v>6.2442361761949394</v>
      </c>
      <c r="AR457" s="157">
        <f t="shared" si="1632"/>
        <v>6.2197535474234504</v>
      </c>
      <c r="AS457" s="157">
        <f t="shared" si="1639"/>
        <v>6.203538175046555</v>
      </c>
      <c r="AT457" s="157">
        <f t="shared" si="1646"/>
        <v>6.1977674418604654</v>
      </c>
      <c r="AU457" s="157">
        <f t="shared" si="1653"/>
        <v>6.1885565669700906</v>
      </c>
      <c r="AV457" s="157">
        <f t="shared" si="1660"/>
        <v>6.1805194805194805</v>
      </c>
      <c r="AW457" s="157">
        <f t="shared" si="1667"/>
        <v>6.1588093917544828</v>
      </c>
      <c r="AX457" s="157">
        <f t="shared" si="1674"/>
        <v>6.1214626975376696</v>
      </c>
      <c r="AY457" s="157">
        <f t="shared" si="1681"/>
        <v>6.0923555230431603</v>
      </c>
      <c r="AZ457" s="157">
        <f t="shared" si="1688"/>
        <v>6.0790145985401463</v>
      </c>
      <c r="BA457" s="157">
        <f t="shared" si="1695"/>
        <v>6.0602146625432054</v>
      </c>
      <c r="BB457" s="157">
        <f t="shared" si="1702"/>
        <v>6.0701530612244898</v>
      </c>
      <c r="BC457" s="157">
        <f t="shared" si="1709"/>
        <v>6.0712593402587931</v>
      </c>
      <c r="BD457" s="157">
        <f t="shared" si="1716"/>
        <v>6.056909090909091</v>
      </c>
      <c r="BE457" s="157">
        <f t="shared" si="1723"/>
        <v>6.0679417122040071</v>
      </c>
      <c r="BF457" s="157">
        <f t="shared" si="1730"/>
        <v>6.0492100962411479</v>
      </c>
      <c r="BG457" s="157">
        <f t="shared" si="1737"/>
        <v>6.0459165154264971</v>
      </c>
      <c r="BH457" s="157">
        <f t="shared" si="1744"/>
        <v>6.0404351767905711</v>
      </c>
      <c r="BI457" s="157">
        <f t="shared" si="1751"/>
        <v>6.0120916802021291</v>
      </c>
      <c r="BJ457" s="157">
        <f t="shared" si="1758"/>
        <v>6.0088383838383841</v>
      </c>
      <c r="BK457" s="157">
        <f t="shared" si="1765"/>
        <v>5.9872393961179009</v>
      </c>
      <c r="BL457" s="157">
        <f t="shared" si="1772"/>
        <v>5.9904693400467544</v>
      </c>
      <c r="BM457" s="157">
        <f t="shared" si="1779"/>
        <v>5.9893923049262856</v>
      </c>
      <c r="BN457" s="157">
        <f t="shared" si="1786"/>
        <v>5.9615246957766646</v>
      </c>
      <c r="BO457" s="157">
        <f t="shared" si="1793"/>
        <v>5.9423831608990367</v>
      </c>
      <c r="BP457" s="157">
        <f t="shared" si="1800"/>
        <v>5.913900230782887</v>
      </c>
      <c r="BQ457" s="157">
        <f t="shared" ref="BQ457:BQ487" si="1808">($B457/$B$72)</f>
        <v>5.9097037431257764</v>
      </c>
      <c r="BR457" s="157">
        <f t="shared" si="1365"/>
        <v>5.9107523066004255</v>
      </c>
      <c r="BS457" s="157">
        <f t="shared" si="1372"/>
        <v>5.8856890459363962</v>
      </c>
      <c r="BT457" s="157">
        <f t="shared" si="1379"/>
        <v>5.8753086419753089</v>
      </c>
      <c r="BU457" s="157">
        <f t="shared" si="1386"/>
        <v>5.8888103234930176</v>
      </c>
      <c r="BV457" s="157">
        <f t="shared" si="1393"/>
        <v>5.8639324062665024</v>
      </c>
      <c r="BW457" s="157">
        <f t="shared" si="1400"/>
        <v>5.8546572934973637</v>
      </c>
      <c r="BX457" s="157">
        <f t="shared" si="1407"/>
        <v>5.8546572934973637</v>
      </c>
      <c r="BY457" s="157">
        <f t="shared" si="1414"/>
        <v>5.8097314265783044</v>
      </c>
      <c r="BZ457" s="157">
        <f t="shared" si="1421"/>
        <v>5.8016370602577503</v>
      </c>
      <c r="CA457" s="157">
        <f t="shared" si="1428"/>
        <v>5.7545344619105201</v>
      </c>
      <c r="CB457" s="157">
        <f t="shared" si="1435"/>
        <v>5.741640813512582</v>
      </c>
      <c r="CC457" s="157">
        <f t="shared" si="1442"/>
        <v>5.7278198074277853</v>
      </c>
      <c r="CD457" s="157">
        <f t="shared" si="1449"/>
        <v>5.7179883281840027</v>
      </c>
      <c r="CE457" s="157">
        <f t="shared" si="1456"/>
        <v>5.7003764544832309</v>
      </c>
      <c r="CF457" s="157">
        <f t="shared" si="1463"/>
        <v>5.68287273967929</v>
      </c>
      <c r="CG457" s="157">
        <f t="shared" si="1470"/>
        <v>5.6731948228882834</v>
      </c>
      <c r="CH457" s="157">
        <f t="shared" si="1477"/>
        <v>5.6780296574058289</v>
      </c>
      <c r="CI457" s="157">
        <f t="shared" si="1484"/>
        <v>5.6453143534994066</v>
      </c>
      <c r="CJ457" s="157">
        <f t="shared" si="1491"/>
        <v>5.6338576018941318</v>
      </c>
      <c r="CK457" s="157">
        <f t="shared" si="1498"/>
        <v>5.6262455666272588</v>
      </c>
      <c r="CL457" s="157">
        <f t="shared" si="1505"/>
        <v>5.6158125421443019</v>
      </c>
      <c r="CM457" s="157">
        <f t="shared" si="1512"/>
        <v>5.6063614944463147</v>
      </c>
      <c r="CN457" s="157">
        <f t="shared" si="1519"/>
        <v>5.5950621430970777</v>
      </c>
      <c r="CO457" s="157">
        <f t="shared" si="1526"/>
        <v>5.5567973311092578</v>
      </c>
      <c r="CP457" s="157">
        <f t="shared" si="1533"/>
        <v>5.5475437135720229</v>
      </c>
      <c r="CQ457" s="157">
        <f t="shared" si="1540"/>
        <v>5.5126592751944399</v>
      </c>
      <c r="CR457" s="157">
        <f t="shared" si="1547"/>
        <v>5.4971947194719473</v>
      </c>
      <c r="CS457" s="162">
        <f t="shared" si="1554"/>
        <v>5.4782108205887186</v>
      </c>
      <c r="CT457" s="163">
        <f t="shared" si="1563"/>
        <v>5.4674216313802724</v>
      </c>
      <c r="CU457" s="163">
        <f t="shared" si="1570"/>
        <v>5.4674216313802724</v>
      </c>
      <c r="CV457" s="163">
        <f t="shared" si="1577"/>
        <v>5.4566748566748569</v>
      </c>
      <c r="CW457" s="163">
        <f t="shared" si="1584"/>
        <v>5.4539947609692208</v>
      </c>
      <c r="CX457" s="163">
        <f t="shared" si="1591"/>
        <v>5.4539947609692208</v>
      </c>
      <c r="CY457" s="163">
        <f t="shared" si="1598"/>
        <v>5.4522094926350242</v>
      </c>
      <c r="CZ457" s="163">
        <f t="shared" si="1605"/>
        <v>5.4522094926350242</v>
      </c>
      <c r="DA457" s="163">
        <f t="shared" si="1612"/>
        <v>5.4506305047473971</v>
      </c>
      <c r="DB457" s="163">
        <f t="shared" si="1619"/>
        <v>5.445080091533181</v>
      </c>
      <c r="DC457" s="163">
        <f t="shared" si="1626"/>
        <v>5.4335344968194423</v>
      </c>
      <c r="DD457" s="163">
        <f t="shared" si="1633"/>
        <v>5.4202733485193626</v>
      </c>
      <c r="DE457" s="163">
        <f t="shared" si="1640"/>
        <v>5.4193915731251021</v>
      </c>
      <c r="DF457" s="163">
        <f t="shared" si="1647"/>
        <v>5.4000648403306855</v>
      </c>
      <c r="DG457" s="163">
        <f t="shared" si="1654"/>
        <v>5.3913254571937204</v>
      </c>
      <c r="DH457" s="163">
        <f t="shared" si="1661"/>
        <v>5.3739312792385867</v>
      </c>
      <c r="DI457" s="163">
        <f t="shared" si="1668"/>
        <v>5.3609591245574508</v>
      </c>
      <c r="DJ457" s="163">
        <f t="shared" si="1675"/>
        <v>5.3583722052436871</v>
      </c>
      <c r="DK457" s="163">
        <f t="shared" si="1682"/>
        <v>5.3575104535220328</v>
      </c>
      <c r="DL457" s="163">
        <f t="shared" si="1689"/>
        <v>5.3437600256657038</v>
      </c>
      <c r="DM457" s="163">
        <f t="shared" si="1696"/>
        <v>5.339477480365443</v>
      </c>
      <c r="DN457" s="163">
        <f t="shared" si="1703"/>
        <v>5.332639667040179</v>
      </c>
      <c r="DO457" s="163">
        <f t="shared" si="1710"/>
        <v>5.3232662192393736</v>
      </c>
      <c r="DP457" s="163">
        <f t="shared" si="1717"/>
        <v>5.3147734524569241</v>
      </c>
      <c r="DQ457" s="163">
        <f t="shared" si="1724"/>
        <v>5.2877777777777775</v>
      </c>
      <c r="DR457" s="163">
        <f t="shared" si="1731"/>
        <v>5.2511034047919294</v>
      </c>
      <c r="DS457" s="163">
        <f t="shared" si="1738"/>
        <v>5.2116708385481854</v>
      </c>
      <c r="DT457" s="163">
        <f t="shared" si="1745"/>
        <v>5.1857098381070985</v>
      </c>
      <c r="DU457" s="163">
        <f t="shared" si="1752"/>
        <v>5.160006195786865</v>
      </c>
      <c r="DV457" s="163">
        <f t="shared" si="1759"/>
        <v>5.1345561035758323</v>
      </c>
      <c r="DW457" s="163">
        <f t="shared" si="1766"/>
        <v>5.1093558282208589</v>
      </c>
      <c r="DX457" s="163">
        <f t="shared" si="1773"/>
        <v>5.0836258202350066</v>
      </c>
      <c r="DY457" s="163">
        <f t="shared" si="1780"/>
        <v>5.0581536592772549</v>
      </c>
      <c r="DZ457" s="163">
        <f t="shared" si="1787"/>
        <v>5.0329354887445232</v>
      </c>
      <c r="EA457" s="163">
        <f t="shared" si="1794"/>
        <v>5.0079675285628387</v>
      </c>
      <c r="EB457" s="163">
        <f t="shared" si="1801"/>
        <v>4.9832460732984289</v>
      </c>
      <c r="EC457" s="163">
        <f t="shared" ref="EC457:EC487" si="1809">($B457/$B$136)</f>
        <v>4.9587674903245009</v>
      </c>
      <c r="ED457" s="163">
        <f t="shared" si="1366"/>
        <v>4.9337973933649293</v>
      </c>
      <c r="EE457" s="163">
        <f t="shared" si="1373"/>
        <v>4.9090775125257879</v>
      </c>
      <c r="EF457" s="163">
        <f t="shared" si="1380"/>
        <v>4.8846041055718477</v>
      </c>
      <c r="EG457" s="163">
        <f t="shared" si="1387"/>
        <v>4.8603735045229062</v>
      </c>
      <c r="EH457" s="163">
        <f t="shared" si="1394"/>
        <v>4.8363821138211378</v>
      </c>
      <c r="EI457" s="163">
        <f t="shared" si="1401"/>
        <v>4.8126264085524415</v>
      </c>
      <c r="EJ457" s="163">
        <f t="shared" si="1408"/>
        <v>4.7884145464999284</v>
      </c>
      <c r="EK457" s="163">
        <f t="shared" si="1415"/>
        <v>4.7644450800915328</v>
      </c>
      <c r="EL457" s="163">
        <f t="shared" si="1422"/>
        <v>4.7407143873630284</v>
      </c>
      <c r="EM457" s="163">
        <f t="shared" si="1429"/>
        <v>4.717218918153498</v>
      </c>
      <c r="EN457" s="163">
        <f t="shared" si="1436"/>
        <v>4.6939551923347897</v>
      </c>
      <c r="EO457" s="163">
        <f t="shared" si="1443"/>
        <v>4.6709197980931014</v>
      </c>
      <c r="EP457" s="163">
        <f t="shared" si="1450"/>
        <v>4.6474609375</v>
      </c>
      <c r="EQ457" s="163">
        <f t="shared" si="1457"/>
        <v>4.6242365352581896</v>
      </c>
      <c r="ER457" s="163">
        <f t="shared" si="1464"/>
        <v>4.6012430939226521</v>
      </c>
      <c r="ES457" s="163">
        <f t="shared" si="1471"/>
        <v>4.5784771852666299</v>
      </c>
      <c r="ET457" s="163">
        <f t="shared" si="1478"/>
        <v>4.5559354485776806</v>
      </c>
      <c r="EU457" s="163">
        <f t="shared" si="1485"/>
        <v>4.5329976867601038</v>
      </c>
      <c r="EV457" s="163">
        <f t="shared" si="1492"/>
        <v>4.5102897373409157</v>
      </c>
      <c r="EW457" s="163">
        <f t="shared" si="1499"/>
        <v>4.4878081638151688</v>
      </c>
      <c r="EX457" s="163">
        <f t="shared" si="1506"/>
        <v>4.4655495978552278</v>
      </c>
      <c r="EY457" s="163">
        <f t="shared" si="1513"/>
        <v>4.4435107376283849</v>
      </c>
      <c r="EZ457" s="163">
        <f t="shared" si="1520"/>
        <v>4.4216883461640561</v>
      </c>
      <c r="FA457" s="163">
        <f t="shared" si="1527"/>
        <v>4.3994981510829367</v>
      </c>
      <c r="FB457" s="163">
        <f t="shared" si="1534"/>
        <v>4.3775295663600522</v>
      </c>
      <c r="FC457" s="163">
        <f t="shared" si="1541"/>
        <v>4.3557792887029292</v>
      </c>
      <c r="FD457" s="163">
        <f t="shared" si="1548"/>
        <v>4.3342440801457194</v>
      </c>
      <c r="FE457" s="163">
        <f t="shared" si="1555"/>
        <v>4.3129207664422582</v>
      </c>
      <c r="FF457" s="163">
        <f t="shared" si="1564"/>
        <v>4.2912533814247071</v>
      </c>
      <c r="FG457" s="163">
        <f t="shared" si="1571"/>
        <v>4.2698026147141759</v>
      </c>
      <c r="FH457" s="163">
        <f t="shared" si="1578"/>
        <v>4.2485652340262723</v>
      </c>
      <c r="FI457" s="163">
        <f t="shared" si="1585"/>
        <v>4.2275380710659896</v>
      </c>
      <c r="FJ457" s="163">
        <f t="shared" si="1592"/>
        <v>4.2067180199520138</v>
      </c>
      <c r="FK457" s="163">
        <f t="shared" si="1599"/>
        <v>4.1855760773966582</v>
      </c>
      <c r="FL457" s="163">
        <f t="shared" si="1606"/>
        <v>4.1646455806975871</v>
      </c>
      <c r="FM457" s="163">
        <f t="shared" si="1613"/>
        <v>4.1439233735539247</v>
      </c>
      <c r="FN457" s="163">
        <f t="shared" si="1620"/>
        <v>4.1234063621735366</v>
      </c>
      <c r="FO457" s="163">
        <f t="shared" si="1627"/>
        <v>4.1030915137332187</v>
      </c>
      <c r="FP457" s="163">
        <f t="shared" si="1634"/>
        <v>4.082475490196078</v>
      </c>
      <c r="FQ457" s="163">
        <f t="shared" si="1641"/>
        <v>4.0620656017558838</v>
      </c>
      <c r="FR457" s="163">
        <f t="shared" si="1648"/>
        <v>4.0418587721426835</v>
      </c>
      <c r="FS457" s="163">
        <f t="shared" si="1655"/>
        <v>4.0218519859954123</v>
      </c>
      <c r="FT457" s="163">
        <f t="shared" si="1662"/>
        <v>4.0020422873618449</v>
      </c>
      <c r="FU457" s="163">
        <f t="shared" si="1669"/>
        <v>3.9819507530480518</v>
      </c>
      <c r="FV457" s="163">
        <f t="shared" si="1676"/>
        <v>3.9620599429115129</v>
      </c>
      <c r="FW457" s="163">
        <f t="shared" si="1683"/>
        <v>3.9423668639053253</v>
      </c>
      <c r="FX457" s="163">
        <f t="shared" si="1690"/>
        <v>3.9228685821950071</v>
      </c>
      <c r="FY457" s="163">
        <f t="shared" si="1697"/>
        <v>3.9035622217014296</v>
      </c>
      <c r="FZ457" s="163">
        <f t="shared" si="1704"/>
        <v>3.8839920718199838</v>
      </c>
      <c r="GA457" s="163">
        <f t="shared" si="1711"/>
        <v>3.8646171693735498</v>
      </c>
      <c r="GB457" s="163">
        <f t="shared" si="1718"/>
        <v>3.8454346069490937</v>
      </c>
      <c r="GC457" s="163">
        <f t="shared" si="1725"/>
        <v>3.8264415345738572</v>
      </c>
      <c r="GD457" s="163">
        <f t="shared" si="1732"/>
        <v>3.8071999999999999</v>
      </c>
      <c r="GE457" s="163">
        <f t="shared" si="1739"/>
        <v>3.7881510120536728</v>
      </c>
      <c r="GF457" s="163">
        <f t="shared" si="1746"/>
        <v>3.7692916949536093</v>
      </c>
      <c r="GG457" s="163">
        <f t="shared" si="1753"/>
        <v>3.7506192299031751</v>
      </c>
      <c r="GH457" s="163">
        <f t="shared" si="1760"/>
        <v>3.7321308536858617</v>
      </c>
      <c r="GI457" s="163">
        <f t="shared" si="1767"/>
        <v>3.7134098762679746</v>
      </c>
      <c r="GJ457" s="163">
        <f t="shared" si="1774"/>
        <v>3.6948757763975157</v>
      </c>
      <c r="GK457" s="163">
        <f t="shared" si="1781"/>
        <v>3.6765257697825846</v>
      </c>
      <c r="GL457" s="163">
        <f t="shared" si="1788"/>
        <v>3.6583571271688995</v>
      </c>
      <c r="GM457" s="163">
        <f t="shared" si="1795"/>
        <v>3.6399694055944054</v>
      </c>
      <c r="GN457" s="163">
        <f t="shared" si="1802"/>
        <v>3.621765601217656</v>
      </c>
      <c r="GO457" s="163">
        <f t="shared" ref="GO457:GO487" si="1810">($B457/$B$200)</f>
        <v>3.6037429684119431</v>
      </c>
      <c r="GP457" s="163">
        <f t="shared" si="1367"/>
        <v>3.5858988159311087</v>
      </c>
      <c r="GQ457" s="163">
        <f t="shared" si="1374"/>
        <v>3.5682305055698373</v>
      </c>
      <c r="GR457" s="163">
        <f t="shared" si="1381"/>
        <v>3.550357028668869</v>
      </c>
      <c r="GS457" s="163">
        <f t="shared" si="1388"/>
        <v>3.5326617179215272</v>
      </c>
      <c r="GT457" s="163">
        <f t="shared" si="1395"/>
        <v>3.5151419225493301</v>
      </c>
      <c r="GU457" s="163">
        <f t="shared" si="1402"/>
        <v>3.4977950440991181</v>
      </c>
      <c r="GV457" s="163">
        <f t="shared" si="1409"/>
        <v>3.4802549101546179</v>
      </c>
      <c r="GW457" s="163">
        <f t="shared" si="1416"/>
        <v>3.4628898128898129</v>
      </c>
      <c r="GX457" s="163">
        <f t="shared" si="1423"/>
        <v>3.4456971452213487</v>
      </c>
      <c r="GY457" s="163">
        <f t="shared" si="1430"/>
        <v>3.4286743515850144</v>
      </c>
      <c r="GZ457" s="163">
        <f t="shared" si="1437"/>
        <v>3.4114695340501791</v>
      </c>
      <c r="HA457" s="163">
        <f t="shared" si="1444"/>
        <v>3.3944365192582024</v>
      </c>
      <c r="HB457" s="163">
        <f t="shared" si="1451"/>
        <v>3.3775727466288146</v>
      </c>
      <c r="HC457" s="163">
        <f t="shared" si="1458"/>
        <v>3.3608757062146895</v>
      </c>
      <c r="HD457" s="163">
        <f t="shared" si="1465"/>
        <v>3.3440072274643646</v>
      </c>
      <c r="HE457" s="163">
        <f t="shared" si="1472"/>
        <v>3.327307231322413</v>
      </c>
      <c r="HF457" s="163">
        <f t="shared" si="1479"/>
        <v>3.3107732061220432</v>
      </c>
      <c r="HG457" s="163">
        <f t="shared" si="1486"/>
        <v>3.2944026898734178</v>
      </c>
      <c r="HH457" s="163">
        <f t="shared" si="1493"/>
        <v>3.2778707074682671</v>
      </c>
      <c r="HI457" s="163">
        <f t="shared" si="1500"/>
        <v>3.2615038182886233</v>
      </c>
      <c r="HJ457" s="163">
        <f t="shared" si="1507"/>
        <v>3.2452995616171458</v>
      </c>
      <c r="HK457" s="163">
        <f t="shared" si="1514"/>
        <v>3.2292555253974409</v>
      </c>
      <c r="HL457" s="163">
        <f t="shared" si="1521"/>
        <v>3.2130594135802468</v>
      </c>
      <c r="HM457" s="163">
        <f t="shared" si="1528"/>
        <v>3.1970249520153553</v>
      </c>
      <c r="HN457" s="163">
        <f t="shared" si="1535"/>
        <v>3.1811497326203209</v>
      </c>
      <c r="HO457" s="163">
        <f t="shared" si="1542"/>
        <v>3.1654313949068795</v>
      </c>
      <c r="HP457" s="163">
        <f t="shared" si="1549"/>
        <v>3.1495698213103904</v>
      </c>
      <c r="HQ457" s="163">
        <f t="shared" si="1556"/>
        <v>3.1338664158043272</v>
      </c>
      <c r="HR457" s="163">
        <f t="shared" si="1565"/>
        <v>3.1183188243002902</v>
      </c>
      <c r="HS457" s="163">
        <f t="shared" si="1572"/>
        <v>3.102924739195231</v>
      </c>
      <c r="HT457" s="163">
        <f t="shared" si="1579"/>
        <v>3.0873957367933271</v>
      </c>
      <c r="HU457" s="163">
        <f t="shared" si="1586"/>
        <v>3.0720213943194392</v>
      </c>
      <c r="HV457" s="163">
        <f t="shared" si="1593"/>
        <v>3.0567994127362819</v>
      </c>
      <c r="HW457" s="163">
        <f t="shared" si="1600"/>
        <v>3.0417275383491598</v>
      </c>
      <c r="HX457" s="163">
        <f t="shared" si="1607"/>
        <v>3.0265285727264466</v>
      </c>
      <c r="HY457" s="163">
        <f t="shared" si="1614"/>
        <v>3.0114807448924243</v>
      </c>
      <c r="HZ457" s="163">
        <f t="shared" si="1621"/>
        <v>2.9965818116398308</v>
      </c>
      <c r="IA457" s="163">
        <f t="shared" si="1628"/>
        <v>2.9815626957844805</v>
      </c>
      <c r="IB457" s="163">
        <f t="shared" si="1635"/>
        <v>2.9666933832042033</v>
      </c>
      <c r="IC457" s="163">
        <f t="shared" si="1642"/>
        <v>2.9519716437749226</v>
      </c>
      <c r="ID457" s="163">
        <f t="shared" si="1649"/>
        <v>2.9373952914205095</v>
      </c>
      <c r="IE457" s="163">
        <f t="shared" si="1656"/>
        <v>2.9227057378487453</v>
      </c>
      <c r="IF457" s="163">
        <f t="shared" si="1663"/>
        <v>2.9081623745089482</v>
      </c>
      <c r="IG457" s="163">
        <f t="shared" si="1670"/>
        <v>2.8937630298818626</v>
      </c>
      <c r="IH457" s="163">
        <f t="shared" si="1677"/>
        <v>2.8792566983578221</v>
      </c>
      <c r="II457" s="163">
        <f t="shared" si="1684"/>
        <v>2.8648950808393532</v>
      </c>
      <c r="IJ457" s="163">
        <f t="shared" si="1691"/>
        <v>2.8506760225911347</v>
      </c>
      <c r="IK457" s="163">
        <f t="shared" si="1698"/>
        <v>2.8365974114441417</v>
      </c>
      <c r="IL457" s="163">
        <f t="shared" si="1705"/>
        <v>2.8224180293145809</v>
      </c>
      <c r="IM457" s="163">
        <f t="shared" si="1712"/>
        <v>2.8083796998819759</v>
      </c>
      <c r="IN457" s="163">
        <f t="shared" si="1719"/>
        <v>2.7944803288314737</v>
      </c>
      <c r="IO457" s="163">
        <f t="shared" si="1726"/>
        <v>2.7804857691344629</v>
      </c>
      <c r="IP457" s="163">
        <f t="shared" si="1733"/>
        <v>2.7666306785150736</v>
      </c>
      <c r="IQ457" s="163">
        <f t="shared" si="1740"/>
        <v>2.7529129823981489</v>
      </c>
      <c r="IR457" s="163">
        <f t="shared" si="1747"/>
        <v>2.7391054102943593</v>
      </c>
      <c r="IS457" s="163">
        <f t="shared" si="1754"/>
        <v>2.7254356540947393</v>
      </c>
      <c r="IT457" s="163">
        <f t="shared" si="1761"/>
        <v>2.7119016606968414</v>
      </c>
      <c r="IU457" s="163">
        <f t="shared" si="1768"/>
        <v>2.6985014175779667</v>
      </c>
      <c r="IV457" s="163">
        <f t="shared" si="1775"/>
        <v>2.6850165229306038</v>
      </c>
      <c r="IW457" s="163">
        <f t="shared" si="1782"/>
        <v>2.6716657310129119</v>
      </c>
      <c r="IX457" s="163">
        <f t="shared" si="1789"/>
        <v>2.6584470513127445</v>
      </c>
      <c r="IY457" s="163">
        <f t="shared" si="1796"/>
        <v>2.645148483404796</v>
      </c>
      <c r="IZ457" s="163">
        <f t="shared" si="1803"/>
        <v>2.6319823022833213</v>
      </c>
      <c r="JA457" s="163">
        <f t="shared" ref="JA457:JA487" si="1811">($B457/$B$264)</f>
        <v>2.6189465408805033</v>
      </c>
      <c r="JB457" s="163">
        <f t="shared" si="1368"/>
        <v>2.6058354192740927</v>
      </c>
      <c r="JC457" s="163">
        <f t="shared" si="1375"/>
        <v>2.5928549190535493</v>
      </c>
      <c r="JD457" s="163">
        <f t="shared" si="1382"/>
        <v>2.5800030978934325</v>
      </c>
      <c r="JE457" s="163">
        <f t="shared" si="1389"/>
        <v>2.5670802188487323</v>
      </c>
      <c r="JF457" s="163">
        <f t="shared" si="1396"/>
        <v>2.5542861524306089</v>
      </c>
      <c r="JG457" s="163">
        <f t="shared" si="1403"/>
        <v>2.5416189822232393</v>
      </c>
      <c r="JH457" s="163">
        <f t="shared" si="1410"/>
        <v>2.5288848402034465</v>
      </c>
      <c r="JI457" s="163">
        <f t="shared" si="1417"/>
        <v>2.5162776644761689</v>
      </c>
      <c r="JJ457" s="163">
        <f t="shared" si="1424"/>
        <v>2.5037955655768509</v>
      </c>
      <c r="JK457" s="163">
        <f t="shared" si="1431"/>
        <v>2.4912503739156446</v>
      </c>
      <c r="JL457" s="163">
        <f t="shared" si="1438"/>
        <v>2.4788302701093832</v>
      </c>
      <c r="JM457" s="163">
        <f t="shared" si="1445"/>
        <v>2.4665333925662667</v>
      </c>
      <c r="JN457" s="163">
        <f t="shared" si="1452"/>
        <v>2.4541771032856934</v>
      </c>
      <c r="JO457" s="163">
        <f t="shared" si="1459"/>
        <v>2.4419439964814544</v>
      </c>
      <c r="JP457" s="163">
        <f t="shared" si="1466"/>
        <v>2.4298322392414295</v>
      </c>
      <c r="JQ457" s="163">
        <f t="shared" si="1473"/>
        <v>2.41766456201466</v>
      </c>
      <c r="JR457" s="163">
        <f t="shared" si="1480"/>
        <v>2.4056181398035816</v>
      </c>
      <c r="JS457" s="163">
        <f t="shared" si="1487"/>
        <v>2.3936911690737945</v>
      </c>
      <c r="JT457" s="163">
        <f t="shared" si="1494"/>
        <v>2.3817115893329519</v>
      </c>
      <c r="JU457" s="163">
        <f t="shared" si="1501"/>
        <v>2.3698513196272319</v>
      </c>
      <c r="JV457" s="163">
        <f t="shared" si="1508"/>
        <v>2.3581085863948466</v>
      </c>
      <c r="JW457" s="163">
        <f t="shared" si="1515"/>
        <v>2.3463163825890971</v>
      </c>
      <c r="JX457" s="163">
        <f t="shared" si="1522"/>
        <v>2.3346415305907913</v>
      </c>
      <c r="JY457" s="163">
        <f t="shared" si="1529"/>
        <v>2.3230822873082286</v>
      </c>
      <c r="JZ457" s="163">
        <f t="shared" si="1536"/>
        <v>2.3114765473216763</v>
      </c>
      <c r="KA457" s="163">
        <f t="shared" si="1543"/>
        <v>2.2999861916597624</v>
      </c>
      <c r="KB457" s="163">
        <f t="shared" si="1550"/>
        <v>2.2886095081066227</v>
      </c>
      <c r="KC457" s="163">
        <f t="shared" si="1557"/>
        <v>2.277189144849272</v>
      </c>
      <c r="KD457" s="163">
        <f t="shared" si="1566"/>
        <v>2.2658821928989252</v>
      </c>
      <c r="KE457" s="163">
        <f t="shared" si="1573"/>
        <v>2.2545343800757984</v>
      </c>
      <c r="KF457" s="163">
        <f t="shared" si="1580"/>
        <v>2.2432996632996631</v>
      </c>
      <c r="KG457" s="163">
        <f t="shared" si="1587"/>
        <v>2.2321763602251408</v>
      </c>
      <c r="KH457" s="163">
        <f t="shared" si="1594"/>
        <v>2.221014734315621</v>
      </c>
      <c r="KI457" s="163">
        <f t="shared" si="1601"/>
        <v>2.2099641767281413</v>
      </c>
      <c r="KJ457" s="163">
        <f t="shared" si="1608"/>
        <v>2.1990230378242788</v>
      </c>
      <c r="KK457" s="163">
        <f t="shared" si="1615"/>
        <v>2.1880459770114942</v>
      </c>
      <c r="KL457" s="163">
        <f t="shared" si="1622"/>
        <v>2.1771779622246914</v>
      </c>
      <c r="KM457" s="163">
        <f t="shared" si="1629"/>
        <v>2.1662764988945247</v>
      </c>
      <c r="KN457" s="163">
        <f t="shared" si="1636"/>
        <v>2.1554836622452282</v>
      </c>
      <c r="KO457" s="163">
        <f t="shared" si="1643"/>
        <v>2.1447978367241824</v>
      </c>
      <c r="KP457" s="163">
        <f t="shared" si="1650"/>
        <v>2.1340807174887892</v>
      </c>
      <c r="KQ457" s="163">
        <f t="shared" si="1657"/>
        <v>2.1234701682814889</v>
      </c>
      <c r="KR457" s="163">
        <f t="shared" si="1664"/>
        <v>2.1129646073829762</v>
      </c>
      <c r="KS457" s="163">
        <f t="shared" si="1671"/>
        <v>2.1024297885768379</v>
      </c>
      <c r="KT457" s="163">
        <f t="shared" si="1678"/>
        <v>2.0919994976136649</v>
      </c>
      <c r="KU457" s="163">
        <f t="shared" si="1685"/>
        <v>2.0815421144713824</v>
      </c>
      <c r="KV457" s="163">
        <f t="shared" si="1692"/>
        <v>2.0711887590151705</v>
      </c>
      <c r="KW457" s="163">
        <f t="shared" si="1699"/>
        <v>2.0609378866617174</v>
      </c>
      <c r="KX457" s="163">
        <f t="shared" si="1706"/>
        <v>2.0506617420744844</v>
      </c>
      <c r="KY457" s="163">
        <f t="shared" si="1713"/>
        <v>2.0404875658458899</v>
      </c>
      <c r="KZ457" s="163">
        <f t="shared" si="1720"/>
        <v>2.0302901023890785</v>
      </c>
      <c r="LA457" s="163">
        <f t="shared" si="1727"/>
        <v>2.0201940570042449</v>
      </c>
      <c r="LB457" s="163">
        <f t="shared" si="1734"/>
        <v>2.01019792420951</v>
      </c>
      <c r="LC457" s="163">
        <f t="shared" si="1741"/>
        <v>2.0001801260882619</v>
      </c>
      <c r="LD457" s="163">
        <f t="shared" si="1748"/>
        <v>1.9902616800095592</v>
      </c>
      <c r="LE457" s="163">
        <f t="shared" si="1755"/>
        <v>1.9803233860420877</v>
      </c>
      <c r="LF457" s="163">
        <f t="shared" si="1762"/>
        <v>1.9704838518869041</v>
      </c>
      <c r="LG457" s="163">
        <f t="shared" si="1769"/>
        <v>1.9606262138779353</v>
      </c>
      <c r="LH457" s="163">
        <f t="shared" si="1776"/>
        <v>1.950866713516046</v>
      </c>
      <c r="LI457" s="163">
        <f t="shared" si="1783"/>
        <v>1.9412038925470543</v>
      </c>
      <c r="LJ457" s="163">
        <f t="shared" si="1790"/>
        <v>1.9315243230706789</v>
      </c>
      <c r="LK457" s="163">
        <f t="shared" si="1797"/>
        <v>1.9219408065539723</v>
      </c>
      <c r="LL457" s="163">
        <f t="shared" si="1804"/>
        <v>1.9123421354764638</v>
      </c>
      <c r="LM457" s="163">
        <f t="shared" ref="LM457:LM487" si="1812">($B457/$B$328)</f>
        <v>1.9028388644542182</v>
      </c>
      <c r="LN457" s="163">
        <f t="shared" si="1369"/>
        <v>1.8933219664677465</v>
      </c>
      <c r="LO457" s="163">
        <f t="shared" si="1376"/>
        <v>1.8838997907594865</v>
      </c>
      <c r="LP457" s="163">
        <f t="shared" si="1383"/>
        <v>1.8745709301671263</v>
      </c>
      <c r="LQ457" s="163">
        <f t="shared" si="1390"/>
        <v>1.8652295632698768</v>
      </c>
      <c r="LR457" s="163">
        <f t="shared" si="1397"/>
        <v>1.8559808345868851</v>
      </c>
      <c r="LS457" s="163">
        <f t="shared" si="1404"/>
        <v>1.8467209934031821</v>
      </c>
      <c r="LT457" s="163">
        <f t="shared" si="1411"/>
        <v>1.83755309173148</v>
      </c>
      <c r="LU457" s="163">
        <f t="shared" si="1418"/>
        <v>1.8283754116355653</v>
      </c>
      <c r="LV457" s="163">
        <f t="shared" si="1425"/>
        <v>1.819288951996068</v>
      </c>
      <c r="LW457" s="163">
        <f t="shared" si="1432"/>
        <v>1.8101939901103081</v>
      </c>
      <c r="LX457" s="163">
        <f t="shared" si="1439"/>
        <v>1.8011895106785618</v>
      </c>
      <c r="LY457" s="163">
        <f t="shared" si="1446"/>
        <v>1.7922741701189002</v>
      </c>
      <c r="LZ457" s="163">
        <f t="shared" si="1453"/>
        <v>1.7833511777301927</v>
      </c>
      <c r="MA457" s="163">
        <f t="shared" si="1460"/>
        <v>1.7745165929792788</v>
      </c>
      <c r="MB457" s="163">
        <f t="shared" si="1467"/>
        <v>1.7656755181003869</v>
      </c>
      <c r="MC457" s="163">
        <f t="shared" si="1474"/>
        <v>1.7569221032645959</v>
      </c>
      <c r="MD457" s="163">
        <f t="shared" si="1481"/>
        <v>1.7481633081444166</v>
      </c>
      <c r="ME457" s="163">
        <f t="shared" si="1488"/>
        <v>1.7394914103702157</v>
      </c>
      <c r="MF457" s="163">
        <f t="shared" si="1495"/>
        <v>1.7308151919779706</v>
      </c>
      <c r="MG457" s="163">
        <f t="shared" si="1502"/>
        <v>1.7222250943493771</v>
      </c>
      <c r="MH457" s="163">
        <f t="shared" si="1509"/>
        <v>1.7136316872427984</v>
      </c>
      <c r="MI457" s="163">
        <f t="shared" si="1516"/>
        <v>1.7051236116087425</v>
      </c>
      <c r="MJ457" s="163">
        <f t="shared" si="1523"/>
        <v>1.6966131907308377</v>
      </c>
      <c r="MK457" s="163">
        <f t="shared" si="1530"/>
        <v>1.6881873004611565</v>
      </c>
      <c r="ML457" s="163">
        <f t="shared" si="1537"/>
        <v>1.6797599838644615</v>
      </c>
      <c r="MM457" s="163">
        <f t="shared" si="1544"/>
        <v>1.6714163865335407</v>
      </c>
      <c r="MN457" s="163">
        <f t="shared" si="1551"/>
        <v>1.6630722380310519</v>
      </c>
      <c r="MO457" s="163">
        <f t="shared" si="1558"/>
        <v>1.6548109880284139</v>
      </c>
      <c r="MP457" s="163">
        <f t="shared" si="1567"/>
        <v>1.6465500197706604</v>
      </c>
      <c r="MQ457" s="163">
        <f t="shared" si="1574"/>
        <v>1.6383711208380465</v>
      </c>
      <c r="MR457" s="163">
        <f t="shared" si="1581"/>
        <v>1.6301932958160019</v>
      </c>
      <c r="MS457" s="163">
        <f t="shared" si="1588"/>
        <v>1.6220967035107368</v>
      </c>
      <c r="MT457" s="163">
        <f t="shared" si="1595"/>
        <v>1.6140019379844961</v>
      </c>
      <c r="MU457" s="163">
        <f t="shared" si="1602"/>
        <v>1.6059875620691317</v>
      </c>
      <c r="MV457" s="163">
        <f t="shared" si="1609"/>
        <v>1.5979757279224829</v>
      </c>
      <c r="MW457" s="163">
        <f t="shared" si="1616"/>
        <v>1.5900434346809222</v>
      </c>
      <c r="MX457" s="163">
        <f t="shared" si="1623"/>
        <v>1.5821143617021276</v>
      </c>
      <c r="MY457" s="163">
        <f t="shared" si="1630"/>
        <v>1.5742639761826001</v>
      </c>
      <c r="MZ457" s="163">
        <f t="shared" si="1637"/>
        <v>1.5664174542718765</v>
      </c>
      <c r="NA457" s="163">
        <f t="shared" si="1644"/>
        <v>1.558648762457306</v>
      </c>
      <c r="NB457" s="163">
        <f t="shared" si="1651"/>
        <v>1.5508845437616388</v>
      </c>
      <c r="NC457" s="163">
        <f t="shared" si="1658"/>
        <v>1.5431972946680872</v>
      </c>
      <c r="ND457" s="163">
        <f t="shared" si="1665"/>
        <v>1.5355150956441577</v>
      </c>
      <c r="NE457" s="163">
        <f t="shared" si="1672"/>
        <v>1.527909003348163</v>
      </c>
      <c r="NF457" s="163">
        <f t="shared" si="1679"/>
        <v>1.5203085067542899</v>
      </c>
      <c r="NG457" s="163">
        <f t="shared" si="1686"/>
        <v>1.5127145581691037</v>
      </c>
      <c r="NH457" s="163">
        <f t="shared" si="1693"/>
        <v>1.5051960961503705</v>
      </c>
      <c r="NI457" s="163">
        <f t="shared" si="1700"/>
        <v>1.4976846648383761</v>
      </c>
      <c r="NJ457" s="163">
        <f t="shared" si="1707"/>
        <v>1.4902478303659301</v>
      </c>
      <c r="NK457" s="163">
        <f t="shared" si="1714"/>
        <v>1.4828184812605716</v>
      </c>
      <c r="NL457" s="163">
        <f t="shared" si="1721"/>
        <v>1.4754628399326779</v>
      </c>
      <c r="NM457" s="163">
        <f t="shared" si="1728"/>
        <v>1.4681151117183024</v>
      </c>
      <c r="NN457" s="163">
        <f t="shared" si="1735"/>
        <v>1.460840203473075</v>
      </c>
      <c r="NO457" s="163">
        <f t="shared" si="1742"/>
        <v>1.4535736102626757</v>
      </c>
      <c r="NP457" s="163">
        <f t="shared" si="1749"/>
        <v>1.4463161550818391</v>
      </c>
      <c r="NQ457" s="163">
        <f t="shared" si="1756"/>
        <v>1.4391308104371867</v>
      </c>
      <c r="NR457" s="163">
        <f t="shared" si="1763"/>
        <v>1.4319549518569463</v>
      </c>
      <c r="NS457" s="163">
        <f t="shared" si="1770"/>
        <v>1.4248502994011976</v>
      </c>
      <c r="NT457" s="163">
        <f t="shared" si="1777"/>
        <v>1.4177554581435927</v>
      </c>
      <c r="NU457" s="163">
        <f t="shared" si="1784"/>
        <v>1.4107309223342086</v>
      </c>
      <c r="NV457" s="163">
        <f t="shared" si="1791"/>
        <v>1.4037165009270183</v>
      </c>
      <c r="NW457" s="163">
        <f t="shared" si="1798"/>
        <v>1.3967129260827638</v>
      </c>
      <c r="NX457" s="163">
        <f t="shared" si="1805"/>
        <v>1.3897788902795161</v>
      </c>
      <c r="NY457" s="163">
        <f t="shared" ref="NY457:NY487" si="1813">($B457/$B$392)</f>
        <v>1.3828559568285597</v>
      </c>
      <c r="NZ457" s="163">
        <f t="shared" si="1370"/>
        <v>1.3760016522098306</v>
      </c>
      <c r="OA457" s="163">
        <f t="shared" si="1377"/>
        <v>1.3691586864493857</v>
      </c>
      <c r="OB457" s="163">
        <f t="shared" si="1384"/>
        <v>1.3623277307487833</v>
      </c>
      <c r="OC457" s="163">
        <f t="shared" si="1391"/>
        <v>1.3555645981688709</v>
      </c>
      <c r="OD457" s="163">
        <f t="shared" si="1398"/>
        <v>1.3488136691230059</v>
      </c>
      <c r="OE457" s="163">
        <f t="shared" si="1405"/>
        <v>1.3421296482816969</v>
      </c>
      <c r="OF457" s="163">
        <f t="shared" si="1412"/>
        <v>1.3354580076167568</v>
      </c>
      <c r="OG457" s="163">
        <f t="shared" si="1419"/>
        <v>1.3287993617869964</v>
      </c>
      <c r="OH457" s="163">
        <f t="shared" si="1426"/>
        <v>1.3222067870609249</v>
      </c>
      <c r="OI457" s="163">
        <f t="shared" si="1433"/>
        <v>1.3156273448915921</v>
      </c>
      <c r="OJ457" s="163">
        <f t="shared" si="1440"/>
        <v>1.3090616158440742</v>
      </c>
      <c r="OK457" s="163">
        <f t="shared" si="1447"/>
        <v>1.3025610948191593</v>
      </c>
      <c r="OL457" s="163">
        <f t="shared" si="1454"/>
        <v>1.2960743882037116</v>
      </c>
      <c r="OM457" s="163">
        <f t="shared" si="1461"/>
        <v>1.2896020439764633</v>
      </c>
      <c r="ON457" s="163">
        <f t="shared" si="1468"/>
        <v>1.2831940218019338</v>
      </c>
      <c r="OO457" s="163">
        <f t="shared" si="1475"/>
        <v>1.2768004292667969</v>
      </c>
      <c r="OP457" s="163">
        <f t="shared" si="1482"/>
        <v>1.270470233782083</v>
      </c>
      <c r="OQ457" s="163">
        <f t="shared" si="1489"/>
        <v>1.2641545233758349</v>
      </c>
      <c r="OR457" s="163">
        <f t="shared" si="1496"/>
        <v>1.257853798519861</v>
      </c>
      <c r="OS457" s="163">
        <f t="shared" si="1503"/>
        <v>1.2516155695822062</v>
      </c>
      <c r="OT457" s="163">
        <f t="shared" si="1510"/>
        <v>1.2453923511159295</v>
      </c>
      <c r="OU457" s="163">
        <f t="shared" si="1517"/>
        <v>1.2391846148123349</v>
      </c>
      <c r="OV457" s="163">
        <f t="shared" si="1524"/>
        <v>1.2330384572676463</v>
      </c>
      <c r="OW457" s="163">
        <f t="shared" si="1531"/>
        <v>1.226907778432528</v>
      </c>
      <c r="OX457" s="163">
        <f t="shared" si="1538"/>
        <v>1.2207930225740251</v>
      </c>
      <c r="OY457" s="163">
        <f t="shared" si="1545"/>
        <v>1.2147389148191365</v>
      </c>
      <c r="OZ457" s="163">
        <f t="shared" si="1552"/>
        <v>1.2087007002648671</v>
      </c>
      <c r="PA457" s="163">
        <f t="shared" si="1559"/>
        <v>1.2026787970684862</v>
      </c>
      <c r="PB457" s="163">
        <f t="shared" si="1568"/>
        <v>1.1967166002083558</v>
      </c>
      <c r="PC457" s="163">
        <f t="shared" si="1575"/>
        <v>1.1907706605661996</v>
      </c>
      <c r="PD457" s="163">
        <f t="shared" si="1582"/>
        <v>1.1848413714610897</v>
      </c>
      <c r="PE457" s="163">
        <f t="shared" si="1589"/>
        <v>1.17892911490958</v>
      </c>
      <c r="PF457" s="163">
        <f t="shared" si="1596"/>
        <v>1.1730755687020213</v>
      </c>
      <c r="PG457" s="163">
        <f t="shared" si="1603"/>
        <v>1.1672389628591451</v>
      </c>
      <c r="PH457" s="163">
        <f t="shared" si="1610"/>
        <v>1.1614196562423735</v>
      </c>
      <c r="PI457" s="163">
        <f t="shared" si="1617"/>
        <v>1.1556580864497328</v>
      </c>
      <c r="PJ457" s="163">
        <f t="shared" si="1624"/>
        <v>1.1499137038315499</v>
      </c>
      <c r="PK457" s="163">
        <f t="shared" si="1631"/>
        <v>1.1441868452687618</v>
      </c>
      <c r="PL457" s="163">
        <f t="shared" si="1638"/>
        <v>1.1384778373944842</v>
      </c>
      <c r="PM457" s="163">
        <f t="shared" si="1645"/>
        <v>1.1328255177338729</v>
      </c>
      <c r="PN457" s="163">
        <f t="shared" si="1652"/>
        <v>1.1271909047844624</v>
      </c>
      <c r="PO457" s="163">
        <f t="shared" si="1659"/>
        <v>1.1215743047606221</v>
      </c>
      <c r="PP457" s="163">
        <f t="shared" si="1666"/>
        <v>1.1159760142038793</v>
      </c>
      <c r="PQ457" s="163">
        <f t="shared" si="1673"/>
        <v>1.1104333333333334</v>
      </c>
      <c r="PR457" s="163">
        <f t="shared" si="1680"/>
        <v>1.1049087893864014</v>
      </c>
      <c r="PS457" s="163">
        <f t="shared" si="1687"/>
        <v>1.0994026599782185</v>
      </c>
      <c r="PT457" s="163">
        <f t="shared" si="1694"/>
        <v>1.0939152136078547</v>
      </c>
      <c r="PU457" s="163">
        <f t="shared" si="1701"/>
        <v>1.0884822741382127</v>
      </c>
      <c r="PV457" s="163">
        <f t="shared" si="1708"/>
        <v>1.0830678197542103</v>
      </c>
      <c r="PW457" s="163">
        <f t="shared" si="1715"/>
        <v>1.0776721014492754</v>
      </c>
      <c r="PX457" s="163">
        <f t="shared" si="1722"/>
        <v>1.0722953616377506</v>
      </c>
      <c r="PY457" s="163">
        <f t="shared" si="1729"/>
        <v>1.0669720069181987</v>
      </c>
      <c r="PZ457" s="163">
        <f t="shared" si="1736"/>
        <v>1.0616674102874626</v>
      </c>
      <c r="QA457" s="163">
        <f t="shared" si="1743"/>
        <v>1.0563817980022197</v>
      </c>
      <c r="QB457" s="163">
        <f t="shared" si="1750"/>
        <v>1.0511153882560818</v>
      </c>
      <c r="QC457" s="163">
        <f t="shared" si="1757"/>
        <v>1.0459012275909705</v>
      </c>
      <c r="QD457" s="163">
        <f t="shared" si="1764"/>
        <v>1.0407060293658232</v>
      </c>
      <c r="QE457" s="163">
        <f t="shared" si="1771"/>
        <v>1.0355299968915139</v>
      </c>
      <c r="QF457" s="163">
        <f t="shared" si="1778"/>
        <v>1.0303733259101173</v>
      </c>
      <c r="QG457" s="163">
        <f t="shared" si="1785"/>
        <v>1.0252362047210168</v>
      </c>
      <c r="QH457" s="163">
        <f t="shared" si="1792"/>
        <v>1.0201500535905681</v>
      </c>
      <c r="QI457" s="163">
        <f t="shared" si="1799"/>
        <v>1.0150831860564324</v>
      </c>
      <c r="QJ457" s="163">
        <f t="shared" si="1806"/>
        <v>1.0100357770905342</v>
      </c>
      <c r="QK457" s="163">
        <f t="shared" ref="QK457:QK487" si="1814">($B457/$B$456)</f>
        <v>1.005007994690319</v>
      </c>
      <c r="QL457" s="156">
        <f>($B457/$B$457)</f>
        <v>1</v>
      </c>
      <c r="QM457" s="157"/>
      <c r="QN457" s="157"/>
      <c r="QO457" s="157"/>
      <c r="QP457" s="157"/>
      <c r="QQ457" s="157"/>
      <c r="QR457" s="157"/>
      <c r="QS457" s="157"/>
      <c r="QT457" s="157"/>
      <c r="QU457" s="157"/>
      <c r="QV457" s="157"/>
      <c r="QW457" s="157"/>
      <c r="QX457" s="157"/>
      <c r="QY457" s="157"/>
      <c r="QZ457" s="157"/>
      <c r="RA457" s="157"/>
      <c r="RB457" s="157"/>
      <c r="RC457" s="157"/>
      <c r="RD457" s="157"/>
      <c r="RE457" s="157"/>
      <c r="RF457" s="157"/>
      <c r="RG457" s="157"/>
      <c r="RH457" s="157"/>
      <c r="RI457" s="157"/>
      <c r="RJ457" s="157"/>
      <c r="RK457" s="157"/>
      <c r="RL457" s="157"/>
      <c r="RM457" s="157"/>
      <c r="RN457" s="157"/>
      <c r="RO457" s="157"/>
      <c r="RP457" s="157"/>
    </row>
    <row r="458" spans="1:484" ht="13">
      <c r="A458" s="151">
        <v>54240</v>
      </c>
      <c r="B458" s="152">
        <f t="shared" si="1560"/>
        <v>33480</v>
      </c>
      <c r="C458" s="153">
        <f t="shared" si="1561"/>
        <v>5.0000000000000001E-3</v>
      </c>
      <c r="E458" s="157">
        <f t="shared" si="1807"/>
        <v>6.7377742000402492</v>
      </c>
      <c r="F458" s="157">
        <f t="shared" ref="F458:F487" si="1815">($B458/$B$9)</f>
        <v>6.6866387058118635</v>
      </c>
      <c r="G458" s="157">
        <f t="shared" si="1371"/>
        <v>6.682634730538922</v>
      </c>
      <c r="H458" s="157">
        <f t="shared" si="1378"/>
        <v>6.6587112171837708</v>
      </c>
      <c r="I458" s="157">
        <f t="shared" si="1385"/>
        <v>6.649453823237339</v>
      </c>
      <c r="J458" s="157">
        <f t="shared" si="1392"/>
        <v>6.6179086776042695</v>
      </c>
      <c r="K458" s="157">
        <f t="shared" si="1399"/>
        <v>6.5983445013795823</v>
      </c>
      <c r="L458" s="157">
        <f t="shared" si="1406"/>
        <v>6.5763111373011194</v>
      </c>
      <c r="M458" s="157">
        <f t="shared" si="1413"/>
        <v>6.5672812867791288</v>
      </c>
      <c r="N458" s="157">
        <f t="shared" si="1420"/>
        <v>6.5595611285266457</v>
      </c>
      <c r="O458" s="157">
        <f t="shared" si="1427"/>
        <v>6.5480148640719733</v>
      </c>
      <c r="P458" s="157">
        <f t="shared" si="1434"/>
        <v>6.5454545454545459</v>
      </c>
      <c r="Q458" s="157">
        <f t="shared" si="1441"/>
        <v>6.5390625</v>
      </c>
      <c r="R458" s="157">
        <f t="shared" si="1448"/>
        <v>6.5365091761030847</v>
      </c>
      <c r="S458" s="157">
        <f t="shared" si="1455"/>
        <v>6.5085536547433902</v>
      </c>
      <c r="T458" s="157">
        <f t="shared" si="1462"/>
        <v>6.5009708737864074</v>
      </c>
      <c r="U458" s="157">
        <f t="shared" si="1469"/>
        <v>6.4795819624540352</v>
      </c>
      <c r="V458" s="157">
        <f t="shared" si="1476"/>
        <v>6.4758220502901356</v>
      </c>
      <c r="W458" s="157">
        <f t="shared" si="1483"/>
        <v>6.458333333333333</v>
      </c>
      <c r="X458" s="157">
        <f t="shared" si="1490"/>
        <v>6.4335126825518829</v>
      </c>
      <c r="Y458" s="157">
        <f t="shared" si="1497"/>
        <v>6.4446583253128011</v>
      </c>
      <c r="Z458" s="157">
        <f t="shared" si="1504"/>
        <v>6.4335126825518829</v>
      </c>
      <c r="AA458" s="157">
        <f t="shared" si="1511"/>
        <v>6.4224055246499141</v>
      </c>
      <c r="AB458" s="157">
        <f t="shared" si="1518"/>
        <v>6.4261036468330133</v>
      </c>
      <c r="AC458" s="157">
        <f t="shared" si="1525"/>
        <v>6.4064293915040187</v>
      </c>
      <c r="AD458" s="157">
        <f t="shared" si="1532"/>
        <v>6.3820053373999235</v>
      </c>
      <c r="AE458" s="157">
        <f t="shared" si="1539"/>
        <v>6.3783577824347493</v>
      </c>
      <c r="AF458" s="157">
        <f t="shared" si="1546"/>
        <v>6.3686513220467944</v>
      </c>
      <c r="AG458" s="157">
        <f t="shared" si="1553"/>
        <v>6.3505311077389983</v>
      </c>
      <c r="AH458" s="157">
        <f t="shared" si="1562"/>
        <v>6.3337116912599321</v>
      </c>
      <c r="AI458" s="157">
        <f t="shared" si="1569"/>
        <v>6.3397083885627721</v>
      </c>
      <c r="AJ458" s="157">
        <f t="shared" si="1576"/>
        <v>6.3445139283683911</v>
      </c>
      <c r="AK458" s="157">
        <f t="shared" si="1583"/>
        <v>6.3349101229895934</v>
      </c>
      <c r="AL458" s="157">
        <f t="shared" si="1590"/>
        <v>6.3074604370761111</v>
      </c>
      <c r="AM458" s="157">
        <f t="shared" si="1597"/>
        <v>6.296783900695881</v>
      </c>
      <c r="AN458" s="157">
        <f t="shared" si="1604"/>
        <v>6.2861434472399553</v>
      </c>
      <c r="AO458" s="157">
        <f t="shared" si="1611"/>
        <v>6.2885048835462056</v>
      </c>
      <c r="AP458" s="157">
        <f t="shared" si="1618"/>
        <v>6.2920503664724672</v>
      </c>
      <c r="AQ458" s="157">
        <f t="shared" si="1625"/>
        <v>6.275538894095595</v>
      </c>
      <c r="AR458" s="157">
        <f t="shared" si="1632"/>
        <v>6.2509335324869308</v>
      </c>
      <c r="AS458" s="157">
        <f t="shared" si="1639"/>
        <v>6.2346368715083802</v>
      </c>
      <c r="AT458" s="157">
        <f t="shared" si="1646"/>
        <v>6.2288372093023252</v>
      </c>
      <c r="AU458" s="157">
        <f t="shared" si="1653"/>
        <v>6.2195801597622147</v>
      </c>
      <c r="AV458" s="157">
        <f t="shared" si="1660"/>
        <v>6.2115027829313547</v>
      </c>
      <c r="AW458" s="157">
        <f t="shared" si="1667"/>
        <v>6.1896838602329449</v>
      </c>
      <c r="AX458" s="157">
        <f t="shared" si="1674"/>
        <v>6.1521499448732087</v>
      </c>
      <c r="AY458" s="157">
        <f t="shared" si="1681"/>
        <v>6.1228968544257496</v>
      </c>
      <c r="AZ458" s="157">
        <f t="shared" si="1688"/>
        <v>6.1094890510948909</v>
      </c>
      <c r="BA458" s="157">
        <f t="shared" si="1695"/>
        <v>6.0905948699290526</v>
      </c>
      <c r="BB458" s="157">
        <f t="shared" si="1702"/>
        <v>6.1005830903790086</v>
      </c>
      <c r="BC458" s="157">
        <f t="shared" si="1709"/>
        <v>6.101694915254237</v>
      </c>
      <c r="BD458" s="157">
        <f t="shared" si="1716"/>
        <v>6.0872727272727269</v>
      </c>
      <c r="BE458" s="157">
        <f t="shared" si="1723"/>
        <v>6.0983606557377046</v>
      </c>
      <c r="BF458" s="157">
        <f t="shared" si="1730"/>
        <v>6.0795351370982385</v>
      </c>
      <c r="BG458" s="157">
        <f t="shared" si="1737"/>
        <v>6.076225045372051</v>
      </c>
      <c r="BH458" s="157">
        <f t="shared" si="1744"/>
        <v>6.0707162284678153</v>
      </c>
      <c r="BI458" s="157">
        <f t="shared" si="1751"/>
        <v>6.0422306442880345</v>
      </c>
      <c r="BJ458" s="157">
        <f t="shared" si="1758"/>
        <v>6.0389610389610393</v>
      </c>
      <c r="BK458" s="157">
        <f t="shared" si="1765"/>
        <v>6.0172537742631205</v>
      </c>
      <c r="BL458" s="157">
        <f t="shared" si="1772"/>
        <v>6.0204999100881134</v>
      </c>
      <c r="BM458" s="157">
        <f t="shared" si="1779"/>
        <v>6.0194174757281553</v>
      </c>
      <c r="BN458" s="157">
        <f t="shared" si="1786"/>
        <v>5.9914101646385109</v>
      </c>
      <c r="BO458" s="157">
        <f t="shared" si="1793"/>
        <v>5.9721726721369963</v>
      </c>
      <c r="BP458" s="157">
        <f t="shared" si="1800"/>
        <v>5.9435469554411506</v>
      </c>
      <c r="BQ458" s="157">
        <f t="shared" si="1808"/>
        <v>5.9393294305481641</v>
      </c>
      <c r="BR458" s="157">
        <f t="shared" ref="BR458:BR487" si="1816">($B458/$B$73)</f>
        <v>5.9403832505322924</v>
      </c>
      <c r="BS458" s="157">
        <f t="shared" si="1372"/>
        <v>5.9151943462897529</v>
      </c>
      <c r="BT458" s="157">
        <f t="shared" si="1379"/>
        <v>5.9047619047619051</v>
      </c>
      <c r="BU458" s="157">
        <f t="shared" si="1386"/>
        <v>5.9183312709916915</v>
      </c>
      <c r="BV458" s="157">
        <f t="shared" si="1393"/>
        <v>5.8933286393240625</v>
      </c>
      <c r="BW458" s="157">
        <f t="shared" si="1400"/>
        <v>5.8840070298769769</v>
      </c>
      <c r="BX458" s="157">
        <f t="shared" si="1407"/>
        <v>5.8840070298769769</v>
      </c>
      <c r="BY458" s="157">
        <f t="shared" si="1414"/>
        <v>5.8388559469829087</v>
      </c>
      <c r="BZ458" s="157">
        <f t="shared" si="1421"/>
        <v>5.830721003134796</v>
      </c>
      <c r="CA458" s="157">
        <f t="shared" si="1428"/>
        <v>5.7833822767317322</v>
      </c>
      <c r="CB458" s="157">
        <f t="shared" si="1435"/>
        <v>5.7704239917269904</v>
      </c>
      <c r="CC458" s="157">
        <f t="shared" si="1442"/>
        <v>5.7565337001375516</v>
      </c>
      <c r="CD458" s="157">
        <f t="shared" si="1449"/>
        <v>5.7466529351184343</v>
      </c>
      <c r="CE458" s="157">
        <f t="shared" si="1456"/>
        <v>5.7289527720739217</v>
      </c>
      <c r="CF458" s="157">
        <f t="shared" si="1463"/>
        <v>5.7113613101330607</v>
      </c>
      <c r="CG458" s="157">
        <f t="shared" si="1470"/>
        <v>5.7016348773841958</v>
      </c>
      <c r="CH458" s="157">
        <f t="shared" si="1477"/>
        <v>5.7064939492074318</v>
      </c>
      <c r="CI458" s="157">
        <f t="shared" si="1484"/>
        <v>5.6736146415861715</v>
      </c>
      <c r="CJ458" s="157">
        <f t="shared" si="1491"/>
        <v>5.6621004566210047</v>
      </c>
      <c r="CK458" s="157">
        <f t="shared" si="1498"/>
        <v>5.6544502617801049</v>
      </c>
      <c r="CL458" s="157">
        <f t="shared" si="1505"/>
        <v>5.6439649359406605</v>
      </c>
      <c r="CM458" s="157">
        <f t="shared" si="1512"/>
        <v>5.6344665095927295</v>
      </c>
      <c r="CN458" s="157">
        <f t="shared" si="1519"/>
        <v>5.6231105139402082</v>
      </c>
      <c r="CO458" s="157">
        <f t="shared" si="1526"/>
        <v>5.58465387823186</v>
      </c>
      <c r="CP458" s="157">
        <f t="shared" si="1533"/>
        <v>5.5753538717735225</v>
      </c>
      <c r="CQ458" s="157">
        <f t="shared" si="1540"/>
        <v>5.5402945556842624</v>
      </c>
      <c r="CR458" s="157">
        <f t="shared" si="1547"/>
        <v>5.5247524752475243</v>
      </c>
      <c r="CS458" s="162">
        <f t="shared" si="1554"/>
        <v>5.5056734089787867</v>
      </c>
      <c r="CT458" s="163">
        <f t="shared" si="1563"/>
        <v>5.4948301329394384</v>
      </c>
      <c r="CU458" s="163">
        <f t="shared" si="1570"/>
        <v>5.4948301329394384</v>
      </c>
      <c r="CV458" s="163">
        <f t="shared" si="1577"/>
        <v>5.4840294840294836</v>
      </c>
      <c r="CW458" s="163">
        <f t="shared" si="1584"/>
        <v>5.4813359528487231</v>
      </c>
      <c r="CX458" s="163">
        <f t="shared" si="1591"/>
        <v>5.4813359528487231</v>
      </c>
      <c r="CY458" s="163">
        <f t="shared" si="1598"/>
        <v>5.4795417348608835</v>
      </c>
      <c r="CZ458" s="163">
        <f t="shared" si="1605"/>
        <v>5.4795417348608835</v>
      </c>
      <c r="DA458" s="163">
        <f t="shared" si="1612"/>
        <v>5.4779548314154489</v>
      </c>
      <c r="DB458" s="163">
        <f t="shared" si="1619"/>
        <v>5.4723765936580584</v>
      </c>
      <c r="DC458" s="163">
        <f t="shared" si="1626"/>
        <v>5.460773120208775</v>
      </c>
      <c r="DD458" s="163">
        <f t="shared" si="1633"/>
        <v>5.4474454930035794</v>
      </c>
      <c r="DE458" s="163">
        <f t="shared" si="1640"/>
        <v>5.4465592972181556</v>
      </c>
      <c r="DF458" s="163">
        <f t="shared" si="1647"/>
        <v>5.4271356783919602</v>
      </c>
      <c r="DG458" s="163">
        <f t="shared" si="1654"/>
        <v>5.4183524842207476</v>
      </c>
      <c r="DH458" s="163">
        <f t="shared" si="1661"/>
        <v>5.4008711082432654</v>
      </c>
      <c r="DI458" s="163">
        <f t="shared" si="1668"/>
        <v>5.3878339233987766</v>
      </c>
      <c r="DJ458" s="163">
        <f t="shared" si="1675"/>
        <v>5.3852340357085415</v>
      </c>
      <c r="DK458" s="163">
        <f t="shared" si="1682"/>
        <v>5.3843679639755546</v>
      </c>
      <c r="DL458" s="163">
        <f t="shared" si="1689"/>
        <v>5.3705486044273343</v>
      </c>
      <c r="DM458" s="163">
        <f t="shared" si="1696"/>
        <v>5.3662445904792433</v>
      </c>
      <c r="DN458" s="163">
        <f t="shared" si="1703"/>
        <v>5.3593724987994236</v>
      </c>
      <c r="DO458" s="163">
        <f t="shared" si="1710"/>
        <v>5.3499520613614573</v>
      </c>
      <c r="DP458" s="163">
        <f t="shared" si="1717"/>
        <v>5.3414167198468414</v>
      </c>
      <c r="DQ458" s="163">
        <f t="shared" si="1724"/>
        <v>5.3142857142857141</v>
      </c>
      <c r="DR458" s="163">
        <f t="shared" si="1731"/>
        <v>5.2774274905422445</v>
      </c>
      <c r="DS458" s="163">
        <f t="shared" si="1738"/>
        <v>5.2377972465581975</v>
      </c>
      <c r="DT458" s="163">
        <f t="shared" si="1745"/>
        <v>5.211706102117061</v>
      </c>
      <c r="DU458" s="163">
        <f t="shared" si="1752"/>
        <v>5.1858736059479558</v>
      </c>
      <c r="DV458" s="163">
        <f t="shared" si="1759"/>
        <v>5.1602959309494452</v>
      </c>
      <c r="DW458" s="163">
        <f t="shared" si="1766"/>
        <v>5.1349693251533743</v>
      </c>
      <c r="DX458" s="163">
        <f t="shared" si="1773"/>
        <v>5.1091103311460397</v>
      </c>
      <c r="DY458" s="163">
        <f t="shared" si="1780"/>
        <v>5.0835104767689039</v>
      </c>
      <c r="DZ458" s="163">
        <f t="shared" si="1787"/>
        <v>5.0581658860855114</v>
      </c>
      <c r="EA458" s="163">
        <f t="shared" si="1794"/>
        <v>5.0330727600721588</v>
      </c>
      <c r="EB458" s="163">
        <f t="shared" si="1801"/>
        <v>5.008227374719521</v>
      </c>
      <c r="EC458" s="163">
        <f t="shared" si="1809"/>
        <v>4.9836260791902349</v>
      </c>
      <c r="ED458" s="163">
        <f t="shared" ref="ED458:ED487" si="1817">($B458/$B$137)</f>
        <v>4.9585308056872037</v>
      </c>
      <c r="EE458" s="163">
        <f t="shared" si="1373"/>
        <v>4.9336870026525199</v>
      </c>
      <c r="EF458" s="163">
        <f t="shared" si="1380"/>
        <v>4.9090909090909092</v>
      </c>
      <c r="EG458" s="163">
        <f t="shared" si="1387"/>
        <v>4.884738838634374</v>
      </c>
      <c r="EH458" s="163">
        <f t="shared" si="1394"/>
        <v>4.8606271777003487</v>
      </c>
      <c r="EI458" s="163">
        <f t="shared" si="1401"/>
        <v>4.8367523837041322</v>
      </c>
      <c r="EJ458" s="163">
        <f t="shared" si="1408"/>
        <v>4.8124191461837</v>
      </c>
      <c r="EK458" s="163">
        <f t="shared" si="1415"/>
        <v>4.7883295194508007</v>
      </c>
      <c r="EL458" s="163">
        <f t="shared" si="1422"/>
        <v>4.7644798633840901</v>
      </c>
      <c r="EM458" s="163">
        <f t="shared" si="1429"/>
        <v>4.7408666100254884</v>
      </c>
      <c r="EN458" s="163">
        <f t="shared" si="1436"/>
        <v>4.7174862618007607</v>
      </c>
      <c r="EO458" s="163">
        <f t="shared" si="1443"/>
        <v>4.6943353897924842</v>
      </c>
      <c r="EP458" s="163">
        <f t="shared" si="1450"/>
        <v>4.6707589285714288</v>
      </c>
      <c r="EQ458" s="163">
        <f t="shared" si="1457"/>
        <v>4.6474181010549698</v>
      </c>
      <c r="ER458" s="163">
        <f t="shared" si="1464"/>
        <v>4.624309392265193</v>
      </c>
      <c r="ES458" s="163">
        <f t="shared" si="1471"/>
        <v>4.6014293567894446</v>
      </c>
      <c r="ET458" s="163">
        <f t="shared" si="1478"/>
        <v>4.5787746170678334</v>
      </c>
      <c r="EU458" s="163">
        <f t="shared" si="1485"/>
        <v>4.5557218669206696</v>
      </c>
      <c r="EV458" s="163">
        <f t="shared" si="1492"/>
        <v>4.5329000812347688</v>
      </c>
      <c r="EW458" s="163">
        <f t="shared" si="1499"/>
        <v>4.5103058062777857</v>
      </c>
      <c r="EX458" s="163">
        <f t="shared" si="1506"/>
        <v>4.487935656836461</v>
      </c>
      <c r="EY458" s="163">
        <f t="shared" si="1513"/>
        <v>4.4657863145258103</v>
      </c>
      <c r="EZ458" s="163">
        <f t="shared" si="1520"/>
        <v>4.4438545261481286</v>
      </c>
      <c r="FA458" s="163">
        <f t="shared" si="1527"/>
        <v>4.4215530903328046</v>
      </c>
      <c r="FB458" s="163">
        <f t="shared" si="1534"/>
        <v>4.3994743758212875</v>
      </c>
      <c r="FC458" s="163">
        <f t="shared" si="1541"/>
        <v>4.3776150627615067</v>
      </c>
      <c r="FD458" s="163">
        <f t="shared" si="1548"/>
        <v>4.3559718969555039</v>
      </c>
      <c r="FE458" s="163">
        <f t="shared" si="1555"/>
        <v>4.3345416882444328</v>
      </c>
      <c r="FF458" s="163">
        <f t="shared" si="1564"/>
        <v>4.3127656833698316</v>
      </c>
      <c r="FG458" s="163">
        <f t="shared" si="1571"/>
        <v>4.2912073827223791</v>
      </c>
      <c r="FH458" s="163">
        <f t="shared" si="1578"/>
        <v>4.2698635378140546</v>
      </c>
      <c r="FI458" s="163">
        <f t="shared" si="1585"/>
        <v>4.248730964467005</v>
      </c>
      <c r="FJ458" s="163">
        <f t="shared" si="1592"/>
        <v>4.2278065412299535</v>
      </c>
      <c r="FK458" s="163">
        <f t="shared" si="1599"/>
        <v>4.206558612891067</v>
      </c>
      <c r="FL458" s="163">
        <f t="shared" si="1606"/>
        <v>4.1855231903987997</v>
      </c>
      <c r="FM458" s="163">
        <f t="shared" si="1613"/>
        <v>4.1646971016295558</v>
      </c>
      <c r="FN458" s="163">
        <f t="shared" si="1620"/>
        <v>4.1440772372818415</v>
      </c>
      <c r="FO458" s="163">
        <f t="shared" si="1627"/>
        <v>4.1236605493287355</v>
      </c>
      <c r="FP458" s="163">
        <f t="shared" si="1634"/>
        <v>4.1029411764705879</v>
      </c>
      <c r="FQ458" s="163">
        <f t="shared" si="1641"/>
        <v>4.0824289720765758</v>
      </c>
      <c r="FR458" s="163">
        <f t="shared" si="1648"/>
        <v>4.0621208444552295</v>
      </c>
      <c r="FS458" s="163">
        <f t="shared" si="1655"/>
        <v>4.0420137631293009</v>
      </c>
      <c r="FT458" s="163">
        <f t="shared" si="1662"/>
        <v>4.0221047573282078</v>
      </c>
      <c r="FU458" s="163">
        <f t="shared" si="1669"/>
        <v>4.0019125029882856</v>
      </c>
      <c r="FV458" s="163">
        <f t="shared" si="1676"/>
        <v>3.9819219790675549</v>
      </c>
      <c r="FW458" s="163">
        <f t="shared" si="1683"/>
        <v>3.9621301775147928</v>
      </c>
      <c r="FX458" s="163">
        <f t="shared" si="1690"/>
        <v>3.942534149788036</v>
      </c>
      <c r="FY458" s="163">
        <f t="shared" si="1697"/>
        <v>3.923131005390204</v>
      </c>
      <c r="FZ458" s="163">
        <f t="shared" si="1704"/>
        <v>3.9034627492130114</v>
      </c>
      <c r="GA458" s="163">
        <f t="shared" si="1711"/>
        <v>3.8839907192575405</v>
      </c>
      <c r="GB458" s="163">
        <f t="shared" si="1718"/>
        <v>3.8647119935357268</v>
      </c>
      <c r="GC458" s="163">
        <f t="shared" si="1725"/>
        <v>3.8456237077877327</v>
      </c>
      <c r="GD458" s="163">
        <f t="shared" si="1732"/>
        <v>3.8262857142857141</v>
      </c>
      <c r="GE458" s="163">
        <f t="shared" si="1739"/>
        <v>3.8071412326586307</v>
      </c>
      <c r="GF458" s="163">
        <f t="shared" si="1746"/>
        <v>3.7881873727087578</v>
      </c>
      <c r="GG458" s="163">
        <f t="shared" si="1753"/>
        <v>3.7694213015086691</v>
      </c>
      <c r="GH458" s="163">
        <f t="shared" si="1760"/>
        <v>3.7508402419896929</v>
      </c>
      <c r="GI458" s="163">
        <f t="shared" si="1767"/>
        <v>3.7320254152268419</v>
      </c>
      <c r="GJ458" s="163">
        <f t="shared" si="1774"/>
        <v>3.7133984028393967</v>
      </c>
      <c r="GK458" s="163">
        <f t="shared" si="1781"/>
        <v>3.6949564065776404</v>
      </c>
      <c r="GL458" s="163">
        <f t="shared" si="1788"/>
        <v>3.6766966835053809</v>
      </c>
      <c r="GM458" s="163">
        <f t="shared" si="1795"/>
        <v>3.6582167832167833</v>
      </c>
      <c r="GN458" s="163">
        <f t="shared" si="1802"/>
        <v>3.639921722113503</v>
      </c>
      <c r="GO458" s="163">
        <f t="shared" si="1810"/>
        <v>3.6218087408048465</v>
      </c>
      <c r="GP458" s="163">
        <f t="shared" ref="GP458:GP487" si="1818">($B458/$B$201)</f>
        <v>3.6038751345532831</v>
      </c>
      <c r="GQ458" s="163">
        <f t="shared" si="1374"/>
        <v>3.5861182519280206</v>
      </c>
      <c r="GR458" s="163">
        <f t="shared" si="1381"/>
        <v>3.5681551742513054</v>
      </c>
      <c r="GS458" s="163">
        <f t="shared" si="1388"/>
        <v>3.5503711558854718</v>
      </c>
      <c r="GT458" s="163">
        <f t="shared" si="1395"/>
        <v>3.5327635327635329</v>
      </c>
      <c r="GU458" s="163">
        <f t="shared" si="1402"/>
        <v>3.515329693406132</v>
      </c>
      <c r="GV458" s="163">
        <f t="shared" si="1409"/>
        <v>3.4977016297534473</v>
      </c>
      <c r="GW458" s="163">
        <f t="shared" si="1416"/>
        <v>3.4802494802494803</v>
      </c>
      <c r="GX458" s="163">
        <f t="shared" si="1423"/>
        <v>3.4629706247414149</v>
      </c>
      <c r="GY458" s="163">
        <f t="shared" si="1430"/>
        <v>3.4458624948538494</v>
      </c>
      <c r="GZ458" s="163">
        <f t="shared" si="1437"/>
        <v>3.4285714285714284</v>
      </c>
      <c r="HA458" s="163">
        <f t="shared" si="1444"/>
        <v>3.4114530262889748</v>
      </c>
      <c r="HB458" s="163">
        <f t="shared" si="1451"/>
        <v>3.3945047145898815</v>
      </c>
      <c r="HC458" s="163">
        <f t="shared" si="1458"/>
        <v>3.3777239709443099</v>
      </c>
      <c r="HD458" s="163">
        <f t="shared" si="1465"/>
        <v>3.3607709295322223</v>
      </c>
      <c r="HE458" s="163">
        <f t="shared" si="1472"/>
        <v>3.3439872153415902</v>
      </c>
      <c r="HF458" s="163">
        <f t="shared" si="1479"/>
        <v>3.3273703041144902</v>
      </c>
      <c r="HG458" s="163">
        <f t="shared" si="1486"/>
        <v>3.3109177215189876</v>
      </c>
      <c r="HH458" s="163">
        <f t="shared" si="1493"/>
        <v>3.2943028633277573</v>
      </c>
      <c r="HI458" s="163">
        <f t="shared" si="1500"/>
        <v>3.2778539259839437</v>
      </c>
      <c r="HJ458" s="163">
        <f t="shared" si="1507"/>
        <v>3.2615684364344859</v>
      </c>
      <c r="HK458" s="163">
        <f t="shared" si="1514"/>
        <v>3.2454439705312135</v>
      </c>
      <c r="HL458" s="163">
        <f t="shared" si="1521"/>
        <v>3.2291666666666665</v>
      </c>
      <c r="HM458" s="163">
        <f t="shared" si="1528"/>
        <v>3.2130518234165066</v>
      </c>
      <c r="HN458" s="163">
        <f t="shared" si="1535"/>
        <v>3.1970970206264324</v>
      </c>
      <c r="HO458" s="163">
        <f t="shared" si="1542"/>
        <v>3.1812998859749144</v>
      </c>
      <c r="HP458" s="163">
        <f t="shared" si="1549"/>
        <v>3.1653587973905646</v>
      </c>
      <c r="HQ458" s="163">
        <f t="shared" si="1556"/>
        <v>3.1495766698024461</v>
      </c>
      <c r="HR458" s="163">
        <f t="shared" si="1565"/>
        <v>3.1339511373209774</v>
      </c>
      <c r="HS458" s="163">
        <f t="shared" si="1572"/>
        <v>3.1184798807749625</v>
      </c>
      <c r="HT458" s="163">
        <f t="shared" si="1579"/>
        <v>3.1028730305838739</v>
      </c>
      <c r="HU458" s="163">
        <f t="shared" si="1586"/>
        <v>3.0874216156399852</v>
      </c>
      <c r="HV458" s="163">
        <f t="shared" si="1593"/>
        <v>3.072123325380804</v>
      </c>
      <c r="HW458" s="163">
        <f t="shared" si="1600"/>
        <v>3.0569758948137324</v>
      </c>
      <c r="HX458" s="163">
        <f t="shared" si="1607"/>
        <v>3.0417007358953394</v>
      </c>
      <c r="HY458" s="163">
        <f t="shared" si="1614"/>
        <v>3.0265774724281322</v>
      </c>
      <c r="HZ458" s="163">
        <f t="shared" si="1621"/>
        <v>3.0116038499595215</v>
      </c>
      <c r="IA458" s="163">
        <f t="shared" si="1628"/>
        <v>2.9965094424057996</v>
      </c>
      <c r="IB458" s="163">
        <f t="shared" si="1635"/>
        <v>2.9815655890996529</v>
      </c>
      <c r="IC458" s="163">
        <f t="shared" si="1642"/>
        <v>2.9667700487372617</v>
      </c>
      <c r="ID458" s="163">
        <f t="shared" si="1649"/>
        <v>2.9521206242835727</v>
      </c>
      <c r="IE458" s="163">
        <f t="shared" si="1656"/>
        <v>2.9373574311282682</v>
      </c>
      <c r="IF458" s="163">
        <f t="shared" si="1663"/>
        <v>2.9227411610650371</v>
      </c>
      <c r="IG458" s="163">
        <f t="shared" si="1670"/>
        <v>2.9082696316886727</v>
      </c>
      <c r="IH458" s="163">
        <f t="shared" si="1677"/>
        <v>2.8936905790838376</v>
      </c>
      <c r="II458" s="163">
        <f t="shared" si="1684"/>
        <v>2.8792569659442724</v>
      </c>
      <c r="IJ458" s="163">
        <f t="shared" si="1691"/>
        <v>2.8649666267328429</v>
      </c>
      <c r="IK458" s="163">
        <f t="shared" si="1698"/>
        <v>2.8508174386920979</v>
      </c>
      <c r="IL458" s="163">
        <f t="shared" si="1705"/>
        <v>2.8365669744980089</v>
      </c>
      <c r="IM458" s="163">
        <f t="shared" si="1712"/>
        <v>2.8224582701062215</v>
      </c>
      <c r="IN458" s="163">
        <f t="shared" si="1719"/>
        <v>2.808489220702961</v>
      </c>
      <c r="IO458" s="163">
        <f t="shared" si="1726"/>
        <v>2.7944245054669894</v>
      </c>
      <c r="IP458" s="163">
        <f t="shared" si="1733"/>
        <v>2.7804999584752097</v>
      </c>
      <c r="IQ458" s="163">
        <f t="shared" si="1740"/>
        <v>2.7667134947524996</v>
      </c>
      <c r="IR458" s="163">
        <f t="shared" si="1747"/>
        <v>2.7528367044893933</v>
      </c>
      <c r="IS458" s="163">
        <f t="shared" si="1754"/>
        <v>2.7390984210095719</v>
      </c>
      <c r="IT458" s="163">
        <f t="shared" si="1761"/>
        <v>2.7254965809182679</v>
      </c>
      <c r="IU458" s="163">
        <f t="shared" si="1768"/>
        <v>2.7120291616038883</v>
      </c>
      <c r="IV458" s="163">
        <f t="shared" si="1775"/>
        <v>2.6984766663980011</v>
      </c>
      <c r="IW458" s="163">
        <f t="shared" si="1782"/>
        <v>2.6850589461865426</v>
      </c>
      <c r="IX458" s="163">
        <f t="shared" si="1789"/>
        <v>2.6717740004788126</v>
      </c>
      <c r="IY458" s="163">
        <f t="shared" si="1796"/>
        <v>2.6584087660790852</v>
      </c>
      <c r="IZ458" s="163">
        <f t="shared" si="1803"/>
        <v>2.6451765821284665</v>
      </c>
      <c r="JA458" s="163">
        <f t="shared" si="1811"/>
        <v>2.6320754716981134</v>
      </c>
      <c r="JB458" s="163">
        <f t="shared" ref="JB458:JB487" si="1819">($B458/$B$265)</f>
        <v>2.6188986232790987</v>
      </c>
      <c r="JC458" s="163">
        <f t="shared" si="1375"/>
        <v>2.6058530510585305</v>
      </c>
      <c r="JD458" s="163">
        <f t="shared" si="1382"/>
        <v>2.5929368029739779</v>
      </c>
      <c r="JE458" s="163">
        <f t="shared" si="1389"/>
        <v>2.579949140787547</v>
      </c>
      <c r="JF458" s="163">
        <f t="shared" si="1396"/>
        <v>2.567090936972857</v>
      </c>
      <c r="JG458" s="163">
        <f t="shared" si="1403"/>
        <v>2.5543602655069808</v>
      </c>
      <c r="JH458" s="163">
        <f t="shared" si="1410"/>
        <v>2.5415622864951035</v>
      </c>
      <c r="JI458" s="163">
        <f t="shared" si="1417"/>
        <v>2.5288919102651257</v>
      </c>
      <c r="JJ458" s="163">
        <f t="shared" si="1424"/>
        <v>2.5163472378804959</v>
      </c>
      <c r="JK458" s="163">
        <f t="shared" si="1431"/>
        <v>2.5037391564463056</v>
      </c>
      <c r="JL458" s="163">
        <f t="shared" si="1438"/>
        <v>2.4912567899397278</v>
      </c>
      <c r="JM458" s="163">
        <f t="shared" si="1445"/>
        <v>2.4788982674366946</v>
      </c>
      <c r="JN458" s="163">
        <f t="shared" si="1452"/>
        <v>2.4664800353617209</v>
      </c>
      <c r="JO458" s="163">
        <f t="shared" si="1459"/>
        <v>2.4541856032839759</v>
      </c>
      <c r="JP458" s="163">
        <f t="shared" si="1466"/>
        <v>2.4420131291028446</v>
      </c>
      <c r="JQ458" s="163">
        <f t="shared" si="1473"/>
        <v>2.4297844546048335</v>
      </c>
      <c r="JR458" s="163">
        <f t="shared" si="1480"/>
        <v>2.4176776429809359</v>
      </c>
      <c r="JS458" s="163">
        <f t="shared" si="1487"/>
        <v>2.4056908816555294</v>
      </c>
      <c r="JT458" s="163">
        <f t="shared" si="1494"/>
        <v>2.3936512475870453</v>
      </c>
      <c r="JU458" s="163">
        <f t="shared" si="1501"/>
        <v>2.3817315216618056</v>
      </c>
      <c r="JV458" s="163">
        <f t="shared" si="1508"/>
        <v>2.3699299214270546</v>
      </c>
      <c r="JW458" s="163">
        <f t="shared" si="1515"/>
        <v>2.3580786026200875</v>
      </c>
      <c r="JX458" s="163">
        <f t="shared" si="1522"/>
        <v>2.3463452239119769</v>
      </c>
      <c r="JY458" s="163">
        <f t="shared" si="1529"/>
        <v>2.3347280334728033</v>
      </c>
      <c r="JZ458" s="163">
        <f t="shared" si="1536"/>
        <v>2.3230641132389676</v>
      </c>
      <c r="KA458" s="163">
        <f t="shared" si="1543"/>
        <v>2.3115161557580777</v>
      </c>
      <c r="KB458" s="163">
        <f t="shared" si="1550"/>
        <v>2.3000824402308329</v>
      </c>
      <c r="KC458" s="163">
        <f t="shared" si="1557"/>
        <v>2.2886048260304874</v>
      </c>
      <c r="KD458" s="163">
        <f t="shared" si="1566"/>
        <v>2.277241191674602</v>
      </c>
      <c r="KE458" s="163">
        <f t="shared" si="1573"/>
        <v>2.2658364916080131</v>
      </c>
      <c r="KF458" s="163">
        <f t="shared" si="1580"/>
        <v>2.2545454545454544</v>
      </c>
      <c r="KG458" s="163">
        <f t="shared" si="1587"/>
        <v>2.2433663897078531</v>
      </c>
      <c r="KH458" s="163">
        <f t="shared" si="1594"/>
        <v>2.2321488099206612</v>
      </c>
      <c r="KI458" s="163">
        <f t="shared" si="1601"/>
        <v>2.2210428552474459</v>
      </c>
      <c r="KJ458" s="163">
        <f t="shared" si="1608"/>
        <v>2.2100468677800515</v>
      </c>
      <c r="KK458" s="163">
        <f t="shared" si="1615"/>
        <v>2.199014778325123</v>
      </c>
      <c r="KL458" s="163">
        <f t="shared" si="1622"/>
        <v>2.1880922815502255</v>
      </c>
      <c r="KM458" s="163">
        <f t="shared" si="1629"/>
        <v>2.1771361685524777</v>
      </c>
      <c r="KN458" s="163">
        <f t="shared" si="1636"/>
        <v>2.1662892267874474</v>
      </c>
      <c r="KO458" s="163">
        <f t="shared" si="1643"/>
        <v>2.1555498326036568</v>
      </c>
      <c r="KP458" s="163">
        <f t="shared" si="1650"/>
        <v>2.1447789878283152</v>
      </c>
      <c r="KQ458" s="163">
        <f t="shared" si="1657"/>
        <v>2.1341152473227947</v>
      </c>
      <c r="KR458" s="163">
        <f t="shared" si="1664"/>
        <v>2.1235570214385384</v>
      </c>
      <c r="KS458" s="163">
        <f t="shared" si="1671"/>
        <v>2.1129693909750711</v>
      </c>
      <c r="KT458" s="163">
        <f t="shared" si="1678"/>
        <v>2.1024868123587037</v>
      </c>
      <c r="KU458" s="163">
        <f t="shared" si="1685"/>
        <v>2.0919770057485629</v>
      </c>
      <c r="KV458" s="163">
        <f t="shared" si="1692"/>
        <v>2.0815717483213132</v>
      </c>
      <c r="KW458" s="163">
        <f t="shared" si="1699"/>
        <v>2.0712694877505569</v>
      </c>
      <c r="KX458" s="163">
        <f t="shared" si="1706"/>
        <v>2.0609418282548475</v>
      </c>
      <c r="KY458" s="163">
        <f t="shared" si="1713"/>
        <v>2.0507166482910693</v>
      </c>
      <c r="KZ458" s="163">
        <f t="shared" si="1720"/>
        <v>2.0404680643588495</v>
      </c>
      <c r="LA458" s="163">
        <f t="shared" si="1727"/>
        <v>2.0303214069132807</v>
      </c>
      <c r="LB458" s="163">
        <f t="shared" si="1734"/>
        <v>2.0202751629254165</v>
      </c>
      <c r="LC458" s="163">
        <f t="shared" si="1741"/>
        <v>2.0102071450015009</v>
      </c>
      <c r="LD458" s="163">
        <f t="shared" si="1748"/>
        <v>2.0002389771776796</v>
      </c>
      <c r="LE458" s="163">
        <f t="shared" si="1755"/>
        <v>1.9902508619664725</v>
      </c>
      <c r="LF458" s="163">
        <f t="shared" si="1762"/>
        <v>1.9803620016562167</v>
      </c>
      <c r="LG458" s="163">
        <f t="shared" si="1769"/>
        <v>1.9704549467365076</v>
      </c>
      <c r="LH458" s="163">
        <f t="shared" si="1776"/>
        <v>1.9606465214335911</v>
      </c>
      <c r="LI458" s="163">
        <f t="shared" si="1783"/>
        <v>1.950935260182973</v>
      </c>
      <c r="LJ458" s="163">
        <f t="shared" si="1790"/>
        <v>1.9412071664637329</v>
      </c>
      <c r="LK458" s="163">
        <f t="shared" si="1797"/>
        <v>1.9315756072232158</v>
      </c>
      <c r="LL458" s="163">
        <f t="shared" si="1804"/>
        <v>1.9219288174512055</v>
      </c>
      <c r="LM458" s="163">
        <f t="shared" si="1812"/>
        <v>1.9123779059804649</v>
      </c>
      <c r="LN458" s="163">
        <f t="shared" ref="LN458:LN487" si="1820">($B458/$B$329)</f>
        <v>1.9028132992327367</v>
      </c>
      <c r="LO458" s="163">
        <f t="shared" si="1376"/>
        <v>1.8933438896114914</v>
      </c>
      <c r="LP458" s="163">
        <f t="shared" si="1383"/>
        <v>1.8839682629002308</v>
      </c>
      <c r="LQ458" s="163">
        <f t="shared" si="1390"/>
        <v>1.8745800671892496</v>
      </c>
      <c r="LR458" s="163">
        <f t="shared" si="1397"/>
        <v>1.8652849740932642</v>
      </c>
      <c r="LS458" s="163">
        <f t="shared" si="1404"/>
        <v>1.8559787127889573</v>
      </c>
      <c r="LT458" s="163">
        <f t="shared" si="1411"/>
        <v>1.8467648518947544</v>
      </c>
      <c r="LU458" s="163">
        <f t="shared" si="1418"/>
        <v>1.8375411635565313</v>
      </c>
      <c r="LV458" s="163">
        <f t="shared" si="1425"/>
        <v>1.8284091529681612</v>
      </c>
      <c r="LW458" s="163">
        <f t="shared" si="1432"/>
        <v>1.8192685975112752</v>
      </c>
      <c r="LX458" s="163">
        <f t="shared" si="1439"/>
        <v>1.8102189781021898</v>
      </c>
      <c r="LY458" s="163">
        <f t="shared" si="1446"/>
        <v>1.8012589444235219</v>
      </c>
      <c r="LZ458" s="163">
        <f t="shared" si="1453"/>
        <v>1.7922912205567452</v>
      </c>
      <c r="MA458" s="163">
        <f t="shared" si="1460"/>
        <v>1.7834123475203749</v>
      </c>
      <c r="MB458" s="163">
        <f t="shared" si="1467"/>
        <v>1.7745269518206392</v>
      </c>
      <c r="MC458" s="163">
        <f t="shared" si="1474"/>
        <v>1.7657296556088813</v>
      </c>
      <c r="MD458" s="163">
        <f t="shared" si="1481"/>
        <v>1.756926952141058</v>
      </c>
      <c r="ME458" s="163">
        <f t="shared" si="1488"/>
        <v>1.7482115816406454</v>
      </c>
      <c r="MF458" s="163">
        <f t="shared" si="1495"/>
        <v>1.7394918688626799</v>
      </c>
      <c r="MG458" s="163">
        <f t="shared" si="1502"/>
        <v>1.7308587085767462</v>
      </c>
      <c r="MH458" s="163">
        <f t="shared" si="1509"/>
        <v>1.7222222222222223</v>
      </c>
      <c r="MI458" s="163">
        <f t="shared" si="1516"/>
        <v>1.713671495111839</v>
      </c>
      <c r="MJ458" s="163">
        <f t="shared" si="1523"/>
        <v>1.705118411000764</v>
      </c>
      <c r="MK458" s="163">
        <f t="shared" si="1530"/>
        <v>1.6966502812547508</v>
      </c>
      <c r="ML458" s="163">
        <f t="shared" si="1537"/>
        <v>1.6881807180314643</v>
      </c>
      <c r="MM458" s="163">
        <f t="shared" si="1544"/>
        <v>1.6797952937634839</v>
      </c>
      <c r="MN458" s="163">
        <f t="shared" si="1551"/>
        <v>1.6714093155608807</v>
      </c>
      <c r="MO458" s="163">
        <f t="shared" si="1558"/>
        <v>1.6631066514331132</v>
      </c>
      <c r="MP458" s="163">
        <f t="shared" si="1567"/>
        <v>1.6548042704626333</v>
      </c>
      <c r="MQ458" s="163">
        <f t="shared" si="1574"/>
        <v>1.6465843702355776</v>
      </c>
      <c r="MR458" s="163">
        <f t="shared" si="1581"/>
        <v>1.638365549302667</v>
      </c>
      <c r="MS458" s="163">
        <f t="shared" si="1588"/>
        <v>1.6302283683108536</v>
      </c>
      <c r="MT458" s="163">
        <f t="shared" si="1595"/>
        <v>1.6220930232558139</v>
      </c>
      <c r="MU458" s="163">
        <f t="shared" si="1602"/>
        <v>1.6140384708094297</v>
      </c>
      <c r="MV458" s="163">
        <f t="shared" si="1609"/>
        <v>1.6059864728737947</v>
      </c>
      <c r="MW458" s="163">
        <f t="shared" si="1616"/>
        <v>1.5980144145864159</v>
      </c>
      <c r="MX458" s="163">
        <f t="shared" si="1623"/>
        <v>1.5900455927051671</v>
      </c>
      <c r="MY458" s="163">
        <f t="shared" si="1630"/>
        <v>1.5821558527479798</v>
      </c>
      <c r="MZ458" s="163">
        <f t="shared" si="1637"/>
        <v>1.5742699957680915</v>
      </c>
      <c r="NA458" s="163">
        <f t="shared" si="1644"/>
        <v>1.5664623590511393</v>
      </c>
      <c r="NB458" s="163">
        <f t="shared" si="1651"/>
        <v>1.558659217877095</v>
      </c>
      <c r="NC458" s="163">
        <f t="shared" si="1658"/>
        <v>1.5509334321582433</v>
      </c>
      <c r="ND458" s="163">
        <f t="shared" si="1665"/>
        <v>1.5432127218253053</v>
      </c>
      <c r="NE458" s="163">
        <f t="shared" si="1672"/>
        <v>1.5355684997477412</v>
      </c>
      <c r="NF458" s="163">
        <f t="shared" si="1679"/>
        <v>1.5279299014238774</v>
      </c>
      <c r="NG458" s="163">
        <f t="shared" si="1686"/>
        <v>1.5202978839342476</v>
      </c>
      <c r="NH458" s="163">
        <f t="shared" si="1693"/>
        <v>1.5127417314296041</v>
      </c>
      <c r="NI458" s="163">
        <f t="shared" si="1700"/>
        <v>1.5051926448770401</v>
      </c>
      <c r="NJ458" s="163">
        <f t="shared" si="1707"/>
        <v>1.4977185291223047</v>
      </c>
      <c r="NK458" s="163">
        <f t="shared" si="1714"/>
        <v>1.4902519362592361</v>
      </c>
      <c r="NL458" s="163">
        <f t="shared" si="1721"/>
        <v>1.4828594206749934</v>
      </c>
      <c r="NM458" s="163">
        <f t="shared" si="1728"/>
        <v>1.4754748578731656</v>
      </c>
      <c r="NN458" s="163">
        <f t="shared" si="1735"/>
        <v>1.468163480091212</v>
      </c>
      <c r="NO458" s="163">
        <f t="shared" si="1742"/>
        <v>1.4608604590278385</v>
      </c>
      <c r="NP458" s="163">
        <f t="shared" si="1749"/>
        <v>1.4535666218034993</v>
      </c>
      <c r="NQ458" s="163">
        <f t="shared" si="1756"/>
        <v>1.4463452566096422</v>
      </c>
      <c r="NR458" s="163">
        <f t="shared" si="1763"/>
        <v>1.4391334250343879</v>
      </c>
      <c r="NS458" s="163">
        <f t="shared" si="1770"/>
        <v>1.4319931565440547</v>
      </c>
      <c r="NT458" s="163">
        <f t="shared" si="1777"/>
        <v>1.4248627484359706</v>
      </c>
      <c r="NU458" s="163">
        <f t="shared" si="1784"/>
        <v>1.417802998221394</v>
      </c>
      <c r="NV458" s="163">
        <f t="shared" si="1791"/>
        <v>1.4107534131130963</v>
      </c>
      <c r="NW458" s="163">
        <f t="shared" si="1798"/>
        <v>1.4037147289421827</v>
      </c>
      <c r="NX458" s="163">
        <f t="shared" si="1805"/>
        <v>1.3967459324155194</v>
      </c>
      <c r="NY458" s="163">
        <f t="shared" si="1813"/>
        <v>1.3897882938978829</v>
      </c>
      <c r="NZ458" s="163">
        <f t="shared" ref="NZ458:NZ487" si="1821">($B458/$B$393)</f>
        <v>1.3828996282527881</v>
      </c>
      <c r="OA458" s="163">
        <f t="shared" si="1377"/>
        <v>1.3760223583083309</v>
      </c>
      <c r="OB458" s="163">
        <f t="shared" si="1384"/>
        <v>1.3691571586308429</v>
      </c>
      <c r="OC458" s="163">
        <f t="shared" si="1391"/>
        <v>1.3623601220752797</v>
      </c>
      <c r="OD458" s="163">
        <f t="shared" si="1398"/>
        <v>1.3555753502307879</v>
      </c>
      <c r="OE458" s="163">
        <f t="shared" si="1405"/>
        <v>1.3488578220055598</v>
      </c>
      <c r="OF458" s="163">
        <f t="shared" si="1412"/>
        <v>1.3421527360192422</v>
      </c>
      <c r="OG458" s="163">
        <f t="shared" si="1419"/>
        <v>1.3354607100119664</v>
      </c>
      <c r="OH458" s="163">
        <f t="shared" si="1426"/>
        <v>1.328835086326652</v>
      </c>
      <c r="OI458" s="163">
        <f t="shared" si="1433"/>
        <v>1.3222226610323446</v>
      </c>
      <c r="OJ458" s="163">
        <f t="shared" si="1440"/>
        <v>1.3156240176045269</v>
      </c>
      <c r="OK458" s="163">
        <f t="shared" si="1447"/>
        <v>1.3090909090909091</v>
      </c>
      <c r="OL458" s="163">
        <f t="shared" si="1454"/>
        <v>1.3025716842391939</v>
      </c>
      <c r="OM458" s="163">
        <f t="shared" si="1461"/>
        <v>1.2960668937751625</v>
      </c>
      <c r="ON458" s="163">
        <f t="shared" si="1468"/>
        <v>1.2896267478140286</v>
      </c>
      <c r="OO458" s="163">
        <f t="shared" si="1475"/>
        <v>1.2832011038289066</v>
      </c>
      <c r="OP458" s="163">
        <f t="shared" si="1482"/>
        <v>1.2768391747072956</v>
      </c>
      <c r="OQ458" s="163">
        <f t="shared" si="1489"/>
        <v>1.2704918032786885</v>
      </c>
      <c r="OR458" s="163">
        <f t="shared" si="1496"/>
        <v>1.264159492523788</v>
      </c>
      <c r="OS458" s="163">
        <f t="shared" si="1503"/>
        <v>1.2578899909828674</v>
      </c>
      <c r="OT458" s="163">
        <f t="shared" si="1510"/>
        <v>1.2516355751616883</v>
      </c>
      <c r="OU458" s="163">
        <f t="shared" si="1517"/>
        <v>1.2453967191161701</v>
      </c>
      <c r="OV458" s="163">
        <f t="shared" si="1524"/>
        <v>1.2392197505274456</v>
      </c>
      <c r="OW458" s="163">
        <f t="shared" si="1531"/>
        <v>1.2330583382439599</v>
      </c>
      <c r="OX458" s="163">
        <f t="shared" si="1538"/>
        <v>1.2269129287598945</v>
      </c>
      <c r="OY458" s="163">
        <f t="shared" si="1545"/>
        <v>1.220828471411902</v>
      </c>
      <c r="OZ458" s="163">
        <f t="shared" si="1552"/>
        <v>1.2147599869380648</v>
      </c>
      <c r="PA458" s="163">
        <f t="shared" si="1559"/>
        <v>1.2087078955918986</v>
      </c>
      <c r="PB458" s="163">
        <f t="shared" si="1568"/>
        <v>1.2027158098933075</v>
      </c>
      <c r="PC458" s="163">
        <f t="shared" si="1575"/>
        <v>1.1967400629110667</v>
      </c>
      <c r="PD458" s="163">
        <f t="shared" si="1582"/>
        <v>1.1907810499359794</v>
      </c>
      <c r="PE458" s="163">
        <f t="shared" si="1589"/>
        <v>1.1848391548996708</v>
      </c>
      <c r="PF458" s="163">
        <f t="shared" si="1596"/>
        <v>1.1789562645256708</v>
      </c>
      <c r="PG458" s="163">
        <f t="shared" si="1603"/>
        <v>1.1730903994393833</v>
      </c>
      <c r="PH458" s="163">
        <f t="shared" si="1610"/>
        <v>1.1672419203012236</v>
      </c>
      <c r="PI458" s="163">
        <f t="shared" si="1617"/>
        <v>1.1614514674252412</v>
      </c>
      <c r="PJ458" s="163">
        <f t="shared" si="1624"/>
        <v>1.1556782878840179</v>
      </c>
      <c r="PK458" s="163">
        <f t="shared" si="1631"/>
        <v>1.1499227202472952</v>
      </c>
      <c r="PL458" s="163">
        <f t="shared" si="1638"/>
        <v>1.144185092785619</v>
      </c>
      <c r="PM458" s="163">
        <f t="shared" si="1645"/>
        <v>1.1385044377189104</v>
      </c>
      <c r="PN458" s="163">
        <f t="shared" si="1652"/>
        <v>1.1328415781281722</v>
      </c>
      <c r="PO458" s="163">
        <f t="shared" si="1659"/>
        <v>1.1271968217628443</v>
      </c>
      <c r="PP458" s="163">
        <f t="shared" si="1666"/>
        <v>1.1215704666510335</v>
      </c>
      <c r="PQ458" s="163">
        <f t="shared" si="1673"/>
        <v>1.1160000000000001</v>
      </c>
      <c r="PR458" s="163">
        <f t="shared" si="1680"/>
        <v>1.1104477611940298</v>
      </c>
      <c r="PS458" s="163">
        <f t="shared" si="1687"/>
        <v>1.1049140292399591</v>
      </c>
      <c r="PT458" s="163">
        <f t="shared" si="1694"/>
        <v>1.0993990739828587</v>
      </c>
      <c r="PU458" s="163">
        <f t="shared" si="1701"/>
        <v>1.0939388988727332</v>
      </c>
      <c r="PV458" s="163">
        <f t="shared" si="1708"/>
        <v>1.088497301515053</v>
      </c>
      <c r="PW458" s="163">
        <f t="shared" si="1715"/>
        <v>1.0830745341614907</v>
      </c>
      <c r="PX458" s="163">
        <f t="shared" si="1722"/>
        <v>1.0776708404416262</v>
      </c>
      <c r="PY458" s="163">
        <f t="shared" si="1729"/>
        <v>1.0723207994362949</v>
      </c>
      <c r="PZ458" s="163">
        <f t="shared" si="1736"/>
        <v>1.0669896105551659</v>
      </c>
      <c r="QA458" s="163">
        <f t="shared" si="1743"/>
        <v>1.0616775011891548</v>
      </c>
      <c r="QB458" s="163">
        <f t="shared" si="1750"/>
        <v>1.0563846906256902</v>
      </c>
      <c r="QC458" s="163">
        <f t="shared" si="1757"/>
        <v>1.0511443910709239</v>
      </c>
      <c r="QD458" s="163">
        <f t="shared" si="1764"/>
        <v>1.0459231490159324</v>
      </c>
      <c r="QE458" s="163">
        <f t="shared" si="1771"/>
        <v>1.0407211687907989</v>
      </c>
      <c r="QF458" s="163">
        <f t="shared" si="1778"/>
        <v>1.0355386471188643</v>
      </c>
      <c r="QG458" s="163">
        <f t="shared" si="1785"/>
        <v>1.0303757732434677</v>
      </c>
      <c r="QH458" s="163">
        <f t="shared" si="1792"/>
        <v>1.0252641249425816</v>
      </c>
      <c r="QI458" s="163">
        <f t="shared" si="1799"/>
        <v>1.0201718569077944</v>
      </c>
      <c r="QJ458" s="163">
        <f t="shared" si="1806"/>
        <v>1.0150991449881754</v>
      </c>
      <c r="QK458" s="163">
        <f t="shared" si="1814"/>
        <v>1.0100461580233506</v>
      </c>
      <c r="QL458" s="163">
        <f t="shared" ref="QL458:QL487" si="1822">($B458/$B$457)</f>
        <v>1.0050130579653589</v>
      </c>
      <c r="QM458" s="156">
        <f>($B458/$B$458)</f>
        <v>1</v>
      </c>
      <c r="QN458" s="157"/>
      <c r="QO458" s="157"/>
      <c r="QP458" s="157"/>
      <c r="QQ458" s="157"/>
      <c r="QR458" s="157"/>
      <c r="QS458" s="157"/>
      <c r="QT458" s="157"/>
      <c r="QU458" s="157"/>
      <c r="QV458" s="157"/>
      <c r="QW458" s="157"/>
      <c r="QX458" s="157"/>
      <c r="QY458" s="157"/>
      <c r="QZ458" s="157"/>
      <c r="RA458" s="157"/>
      <c r="RB458" s="157"/>
      <c r="RC458" s="157"/>
      <c r="RD458" s="157"/>
      <c r="RE458" s="157"/>
      <c r="RF458" s="157"/>
      <c r="RG458" s="157"/>
      <c r="RH458" s="157"/>
      <c r="RI458" s="157"/>
      <c r="RJ458" s="157"/>
      <c r="RK458" s="157"/>
      <c r="RL458" s="157"/>
      <c r="RM458" s="157"/>
      <c r="RN458" s="157"/>
      <c r="RO458" s="157"/>
      <c r="RP458" s="157"/>
    </row>
    <row r="459" spans="1:484" ht="13">
      <c r="A459" s="151">
        <v>54271</v>
      </c>
      <c r="B459" s="152">
        <f t="shared" si="1560"/>
        <v>33647</v>
      </c>
      <c r="C459" s="153">
        <f t="shared" si="1561"/>
        <v>5.0000000000000001E-3</v>
      </c>
      <c r="E459" s="157">
        <f t="shared" si="1807"/>
        <v>6.7713825719460656</v>
      </c>
      <c r="F459" s="157">
        <f t="shared" si="1815"/>
        <v>6.7199920111843419</v>
      </c>
      <c r="G459" s="157">
        <f t="shared" ref="G459:G487" si="1823">($B459/$B$10)</f>
        <v>6.7159680638722552</v>
      </c>
      <c r="H459" s="157">
        <f t="shared" si="1378"/>
        <v>6.6919252187748608</v>
      </c>
      <c r="I459" s="157">
        <f t="shared" si="1385"/>
        <v>6.682621648460775</v>
      </c>
      <c r="J459" s="157">
        <f t="shared" si="1392"/>
        <v>6.6509191539830006</v>
      </c>
      <c r="K459" s="157">
        <f t="shared" si="1399"/>
        <v>6.631257390618841</v>
      </c>
      <c r="L459" s="157">
        <f t="shared" si="1406"/>
        <v>6.6091141229620902</v>
      </c>
      <c r="M459" s="157">
        <f t="shared" si="1413"/>
        <v>6.6000392310710083</v>
      </c>
      <c r="N459" s="157">
        <f t="shared" si="1420"/>
        <v>6.5922805642633229</v>
      </c>
      <c r="O459" s="157">
        <f t="shared" si="1427"/>
        <v>6.5806767064345788</v>
      </c>
      <c r="P459" s="157">
        <f t="shared" si="1434"/>
        <v>6.5781036168132943</v>
      </c>
      <c r="Q459" s="157">
        <f t="shared" si="1441"/>
        <v>6.5716796874999996</v>
      </c>
      <c r="R459" s="157">
        <f t="shared" si="1448"/>
        <v>6.5691136274892621</v>
      </c>
      <c r="S459" s="157">
        <f t="shared" si="1455"/>
        <v>6.5410186625194404</v>
      </c>
      <c r="T459" s="157">
        <f t="shared" si="1462"/>
        <v>6.5333980582524269</v>
      </c>
      <c r="U459" s="157">
        <f t="shared" si="1469"/>
        <v>6.5119024579059417</v>
      </c>
      <c r="V459" s="157">
        <f t="shared" si="1476"/>
        <v>6.5081237911025145</v>
      </c>
      <c r="W459" s="157">
        <f t="shared" si="1483"/>
        <v>6.4905478395061724</v>
      </c>
      <c r="X459" s="157">
        <f t="shared" si="1490"/>
        <v>6.4656033820138354</v>
      </c>
      <c r="Y459" s="157">
        <f t="shared" si="1497"/>
        <v>6.4768046198267566</v>
      </c>
      <c r="Z459" s="157">
        <f t="shared" si="1504"/>
        <v>6.4656033820138354</v>
      </c>
      <c r="AA459" s="157">
        <f t="shared" si="1511"/>
        <v>6.4544408210243622</v>
      </c>
      <c r="AB459" s="157">
        <f t="shared" si="1518"/>
        <v>6.4581573896353168</v>
      </c>
      <c r="AC459" s="157">
        <f t="shared" si="1525"/>
        <v>6.4383849980864909</v>
      </c>
      <c r="AD459" s="157">
        <f t="shared" si="1532"/>
        <v>6.4138391155165841</v>
      </c>
      <c r="AE459" s="157">
        <f t="shared" si="1539"/>
        <v>6.4101733663554965</v>
      </c>
      <c r="AF459" s="157">
        <f t="shared" si="1546"/>
        <v>6.4004184896328704</v>
      </c>
      <c r="AG459" s="157">
        <f t="shared" si="1553"/>
        <v>6.3822078907435511</v>
      </c>
      <c r="AH459" s="157">
        <f t="shared" si="1562"/>
        <v>6.3653045781309121</v>
      </c>
      <c r="AI459" s="157">
        <f t="shared" si="1569"/>
        <v>6.3713311872751373</v>
      </c>
      <c r="AJ459" s="157">
        <f t="shared" si="1576"/>
        <v>6.3761606973659273</v>
      </c>
      <c r="AK459" s="157">
        <f t="shared" si="1583"/>
        <v>6.3665089877010406</v>
      </c>
      <c r="AL459" s="157">
        <f t="shared" si="1590"/>
        <v>6.3389223813112281</v>
      </c>
      <c r="AM459" s="157">
        <f t="shared" si="1597"/>
        <v>6.3281925898062816</v>
      </c>
      <c r="AN459" s="157">
        <f t="shared" si="1604"/>
        <v>6.3174990612091628</v>
      </c>
      <c r="AO459" s="157">
        <f t="shared" si="1611"/>
        <v>6.3198722764838466</v>
      </c>
      <c r="AP459" s="157">
        <f t="shared" si="1618"/>
        <v>6.3234354444653258</v>
      </c>
      <c r="AQ459" s="157">
        <f t="shared" si="1625"/>
        <v>6.3068416119962514</v>
      </c>
      <c r="AR459" s="157">
        <f t="shared" si="1632"/>
        <v>6.2821135175504104</v>
      </c>
      <c r="AS459" s="157">
        <f t="shared" si="1639"/>
        <v>6.2657355679702045</v>
      </c>
      <c r="AT459" s="157">
        <f t="shared" si="1646"/>
        <v>6.2599069767441859</v>
      </c>
      <c r="AU459" s="157">
        <f t="shared" si="1653"/>
        <v>6.2506037525543379</v>
      </c>
      <c r="AV459" s="157">
        <f t="shared" si="1660"/>
        <v>6.242486085343228</v>
      </c>
      <c r="AW459" s="157">
        <f t="shared" si="1667"/>
        <v>6.220558328711407</v>
      </c>
      <c r="AX459" s="157">
        <f t="shared" si="1674"/>
        <v>6.1828371922087468</v>
      </c>
      <c r="AY459" s="157">
        <f t="shared" si="1681"/>
        <v>6.1534381858083398</v>
      </c>
      <c r="AZ459" s="157">
        <f t="shared" si="1688"/>
        <v>6.1399635036496347</v>
      </c>
      <c r="BA459" s="157">
        <f t="shared" si="1695"/>
        <v>6.120975077314899</v>
      </c>
      <c r="BB459" s="157">
        <f t="shared" si="1702"/>
        <v>6.1310131195335273</v>
      </c>
      <c r="BC459" s="157">
        <f t="shared" si="1709"/>
        <v>6.1321304902496809</v>
      </c>
      <c r="BD459" s="157">
        <f t="shared" si="1716"/>
        <v>6.1176363636363638</v>
      </c>
      <c r="BE459" s="157">
        <f t="shared" si="1723"/>
        <v>6.1287795992714029</v>
      </c>
      <c r="BF459" s="157">
        <f t="shared" si="1730"/>
        <v>6.1098601779553299</v>
      </c>
      <c r="BG459" s="157">
        <f t="shared" si="1737"/>
        <v>6.106533575317604</v>
      </c>
      <c r="BH459" s="157">
        <f t="shared" si="1744"/>
        <v>6.1009972801450587</v>
      </c>
      <c r="BI459" s="157">
        <f t="shared" si="1751"/>
        <v>6.0723696083739398</v>
      </c>
      <c r="BJ459" s="157">
        <f t="shared" si="1758"/>
        <v>6.0690836940836945</v>
      </c>
      <c r="BK459" s="157">
        <f t="shared" si="1765"/>
        <v>6.0472681524083391</v>
      </c>
      <c r="BL459" s="157">
        <f t="shared" si="1772"/>
        <v>6.0505304801294733</v>
      </c>
      <c r="BM459" s="157">
        <f t="shared" si="1779"/>
        <v>6.0494426465300251</v>
      </c>
      <c r="BN459" s="157">
        <f t="shared" si="1786"/>
        <v>6.0212956335003582</v>
      </c>
      <c r="BO459" s="157">
        <f t="shared" si="1793"/>
        <v>6.001962183374955</v>
      </c>
      <c r="BP459" s="157">
        <f t="shared" si="1800"/>
        <v>5.9731936800994143</v>
      </c>
      <c r="BQ459" s="157">
        <f t="shared" si="1808"/>
        <v>5.9689551179705518</v>
      </c>
      <c r="BR459" s="157">
        <f t="shared" si="1816"/>
        <v>5.9700141944641594</v>
      </c>
      <c r="BS459" s="157">
        <f t="shared" ref="BS459:BS487" si="1824">($B459/$B$74)</f>
        <v>5.9446996466431097</v>
      </c>
      <c r="BT459" s="157">
        <f t="shared" si="1379"/>
        <v>5.9342151675485013</v>
      </c>
      <c r="BU459" s="157">
        <f t="shared" si="1386"/>
        <v>5.9478522184903655</v>
      </c>
      <c r="BV459" s="157">
        <f t="shared" si="1393"/>
        <v>5.9227248723816226</v>
      </c>
      <c r="BW459" s="157">
        <f t="shared" si="1400"/>
        <v>5.9133567662565909</v>
      </c>
      <c r="BX459" s="157">
        <f t="shared" si="1407"/>
        <v>5.9133567662565909</v>
      </c>
      <c r="BY459" s="157">
        <f t="shared" si="1414"/>
        <v>5.8679804673875129</v>
      </c>
      <c r="BZ459" s="157">
        <f t="shared" si="1421"/>
        <v>5.8598049460118427</v>
      </c>
      <c r="CA459" s="157">
        <f t="shared" si="1428"/>
        <v>5.8122300915529452</v>
      </c>
      <c r="CB459" s="157">
        <f t="shared" si="1435"/>
        <v>5.7992071699413996</v>
      </c>
      <c r="CC459" s="157">
        <f t="shared" si="1442"/>
        <v>5.7852475928473179</v>
      </c>
      <c r="CD459" s="157">
        <f t="shared" si="1449"/>
        <v>5.7753175420528668</v>
      </c>
      <c r="CE459" s="157">
        <f t="shared" si="1456"/>
        <v>5.7575290896646134</v>
      </c>
      <c r="CF459" s="157">
        <f t="shared" si="1463"/>
        <v>5.7398498805868305</v>
      </c>
      <c r="CG459" s="157">
        <f t="shared" si="1470"/>
        <v>5.7300749318801092</v>
      </c>
      <c r="CH459" s="157">
        <f t="shared" si="1477"/>
        <v>5.7349582410090338</v>
      </c>
      <c r="CI459" s="157">
        <f t="shared" si="1484"/>
        <v>5.7019149296729372</v>
      </c>
      <c r="CJ459" s="157">
        <f t="shared" si="1491"/>
        <v>5.6903433113478776</v>
      </c>
      <c r="CK459" s="157">
        <f t="shared" si="1498"/>
        <v>5.6826549569329501</v>
      </c>
      <c r="CL459" s="157">
        <f t="shared" si="1505"/>
        <v>5.67211732973702</v>
      </c>
      <c r="CM459" s="157">
        <f t="shared" si="1512"/>
        <v>5.6625715247391453</v>
      </c>
      <c r="CN459" s="157">
        <f t="shared" si="1519"/>
        <v>5.6511588847833387</v>
      </c>
      <c r="CO459" s="157">
        <f t="shared" si="1526"/>
        <v>5.6125104253544622</v>
      </c>
      <c r="CP459" s="157">
        <f t="shared" si="1533"/>
        <v>5.6031640299750212</v>
      </c>
      <c r="CQ459" s="157">
        <f t="shared" si="1540"/>
        <v>5.5679298361740859</v>
      </c>
      <c r="CR459" s="157">
        <f t="shared" si="1547"/>
        <v>5.5523102310231023</v>
      </c>
      <c r="CS459" s="162">
        <f t="shared" si="1554"/>
        <v>5.5331359973688539</v>
      </c>
      <c r="CT459" s="163">
        <f t="shared" si="1563"/>
        <v>5.5222386344986045</v>
      </c>
      <c r="CU459" s="163">
        <f t="shared" si="1570"/>
        <v>5.5222386344986045</v>
      </c>
      <c r="CV459" s="163">
        <f t="shared" si="1577"/>
        <v>5.5113841113841113</v>
      </c>
      <c r="CW459" s="163">
        <f t="shared" si="1584"/>
        <v>5.5086771447282254</v>
      </c>
      <c r="CX459" s="163">
        <f t="shared" si="1591"/>
        <v>5.5086771447282254</v>
      </c>
      <c r="CY459" s="163">
        <f t="shared" si="1598"/>
        <v>5.5068739770867428</v>
      </c>
      <c r="CZ459" s="163">
        <f t="shared" si="1605"/>
        <v>5.5068739770867428</v>
      </c>
      <c r="DA459" s="163">
        <f t="shared" si="1612"/>
        <v>5.5052791580835008</v>
      </c>
      <c r="DB459" s="163">
        <f t="shared" si="1619"/>
        <v>5.4996730957829358</v>
      </c>
      <c r="DC459" s="163">
        <f t="shared" si="1626"/>
        <v>5.4880117435981077</v>
      </c>
      <c r="DD459" s="163">
        <f t="shared" si="1633"/>
        <v>5.4746176374877971</v>
      </c>
      <c r="DE459" s="163">
        <f t="shared" si="1640"/>
        <v>5.473727021311209</v>
      </c>
      <c r="DF459" s="163">
        <f t="shared" si="1647"/>
        <v>5.4542065164532341</v>
      </c>
      <c r="DG459" s="163">
        <f t="shared" si="1654"/>
        <v>5.4453795112477748</v>
      </c>
      <c r="DH459" s="163">
        <f t="shared" si="1661"/>
        <v>5.4278109372479433</v>
      </c>
      <c r="DI459" s="163">
        <f t="shared" si="1668"/>
        <v>5.4147087222401034</v>
      </c>
      <c r="DJ459" s="163">
        <f t="shared" si="1675"/>
        <v>5.4120958661733951</v>
      </c>
      <c r="DK459" s="163">
        <f t="shared" si="1682"/>
        <v>5.4112254744290773</v>
      </c>
      <c r="DL459" s="163">
        <f t="shared" si="1689"/>
        <v>5.3973371831889638</v>
      </c>
      <c r="DM459" s="163">
        <f t="shared" si="1696"/>
        <v>5.3930117005930436</v>
      </c>
      <c r="DN459" s="163">
        <f t="shared" si="1703"/>
        <v>5.3861053305586681</v>
      </c>
      <c r="DO459" s="163">
        <f t="shared" si="1710"/>
        <v>5.376637903483541</v>
      </c>
      <c r="DP459" s="163">
        <f t="shared" si="1717"/>
        <v>5.3680599872367578</v>
      </c>
      <c r="DQ459" s="163">
        <f t="shared" si="1724"/>
        <v>5.3407936507936506</v>
      </c>
      <c r="DR459" s="163">
        <f t="shared" si="1731"/>
        <v>5.3037515762925596</v>
      </c>
      <c r="DS459" s="163">
        <f t="shared" si="1738"/>
        <v>5.2639236545682104</v>
      </c>
      <c r="DT459" s="163">
        <f t="shared" si="1745"/>
        <v>5.2377023661270234</v>
      </c>
      <c r="DU459" s="163">
        <f t="shared" si="1752"/>
        <v>5.2117410161090456</v>
      </c>
      <c r="DV459" s="163">
        <f t="shared" si="1759"/>
        <v>5.1860357583230581</v>
      </c>
      <c r="DW459" s="163">
        <f t="shared" si="1766"/>
        <v>5.1605828220858898</v>
      </c>
      <c r="DX459" s="163">
        <f t="shared" si="1773"/>
        <v>5.1345948420570728</v>
      </c>
      <c r="DY459" s="163">
        <f t="shared" si="1780"/>
        <v>5.1088672942605529</v>
      </c>
      <c r="DZ459" s="163">
        <f t="shared" si="1787"/>
        <v>5.0833962834264996</v>
      </c>
      <c r="EA459" s="163">
        <f t="shared" si="1794"/>
        <v>5.0581779915814788</v>
      </c>
      <c r="EB459" s="163">
        <f t="shared" si="1801"/>
        <v>5.033208676140613</v>
      </c>
      <c r="EC459" s="163">
        <f t="shared" si="1809"/>
        <v>5.0084846680559689</v>
      </c>
      <c r="ED459" s="163">
        <f t="shared" si="1817"/>
        <v>4.9832642180094791</v>
      </c>
      <c r="EE459" s="163">
        <f t="shared" ref="EE459:EE487" si="1825">($B459/$B$138)</f>
        <v>4.958296492779251</v>
      </c>
      <c r="EF459" s="163">
        <f t="shared" si="1380"/>
        <v>4.9335777126099707</v>
      </c>
      <c r="EG459" s="163">
        <f t="shared" si="1387"/>
        <v>4.9091041727458418</v>
      </c>
      <c r="EH459" s="163">
        <f t="shared" si="1394"/>
        <v>4.8848722415795587</v>
      </c>
      <c r="EI459" s="163">
        <f t="shared" si="1401"/>
        <v>4.860878358855822</v>
      </c>
      <c r="EJ459" s="163">
        <f t="shared" si="1408"/>
        <v>4.8364237458674717</v>
      </c>
      <c r="EK459" s="163">
        <f t="shared" si="1415"/>
        <v>4.8122139588100685</v>
      </c>
      <c r="EL459" s="163">
        <f t="shared" si="1422"/>
        <v>4.7882453394051518</v>
      </c>
      <c r="EM459" s="163">
        <f t="shared" si="1429"/>
        <v>4.7645143018974796</v>
      </c>
      <c r="EN459" s="163">
        <f t="shared" si="1436"/>
        <v>4.7410173312667325</v>
      </c>
      <c r="EO459" s="163">
        <f t="shared" si="1443"/>
        <v>4.7177509814918679</v>
      </c>
      <c r="EP459" s="163">
        <f t="shared" si="1450"/>
        <v>4.6940569196428568</v>
      </c>
      <c r="EQ459" s="163">
        <f t="shared" si="1457"/>
        <v>4.6705996668517491</v>
      </c>
      <c r="ER459" s="163">
        <f t="shared" si="1464"/>
        <v>4.6473756906077348</v>
      </c>
      <c r="ES459" s="163">
        <f t="shared" si="1471"/>
        <v>4.6243815283122593</v>
      </c>
      <c r="ET459" s="163">
        <f t="shared" si="1478"/>
        <v>4.6016137855579871</v>
      </c>
      <c r="EU459" s="163">
        <f t="shared" si="1485"/>
        <v>4.5784460470812354</v>
      </c>
      <c r="EV459" s="163">
        <f t="shared" si="1492"/>
        <v>4.555510425128622</v>
      </c>
      <c r="EW459" s="163">
        <f t="shared" si="1499"/>
        <v>4.5328034487404016</v>
      </c>
      <c r="EX459" s="163">
        <f t="shared" si="1506"/>
        <v>4.5103217158176943</v>
      </c>
      <c r="EY459" s="163">
        <f t="shared" si="1513"/>
        <v>4.4880618914232357</v>
      </c>
      <c r="EZ459" s="163">
        <f t="shared" si="1520"/>
        <v>4.466020706132201</v>
      </c>
      <c r="FA459" s="163">
        <f t="shared" si="1527"/>
        <v>4.4436080295826734</v>
      </c>
      <c r="FB459" s="163">
        <f t="shared" si="1534"/>
        <v>4.4214191852825229</v>
      </c>
      <c r="FC459" s="163">
        <f t="shared" si="1541"/>
        <v>4.3994508368200833</v>
      </c>
      <c r="FD459" s="163">
        <f t="shared" si="1548"/>
        <v>4.3776997137652875</v>
      </c>
      <c r="FE459" s="163">
        <f t="shared" si="1555"/>
        <v>4.3561626100466082</v>
      </c>
      <c r="FF459" s="163">
        <f t="shared" si="1564"/>
        <v>4.3342779853149551</v>
      </c>
      <c r="FG459" s="163">
        <f t="shared" si="1571"/>
        <v>4.3126121507305815</v>
      </c>
      <c r="FH459" s="163">
        <f t="shared" si="1578"/>
        <v>4.2911618416018369</v>
      </c>
      <c r="FI459" s="163">
        <f t="shared" si="1585"/>
        <v>4.2699238578680205</v>
      </c>
      <c r="FJ459" s="163">
        <f t="shared" si="1592"/>
        <v>4.2488950625078923</v>
      </c>
      <c r="FK459" s="163">
        <f t="shared" si="1599"/>
        <v>4.2275411483854759</v>
      </c>
      <c r="FL459" s="163">
        <f t="shared" si="1606"/>
        <v>4.2064008001000124</v>
      </c>
      <c r="FM459" s="163">
        <f t="shared" si="1613"/>
        <v>4.1854708297051868</v>
      </c>
      <c r="FN459" s="163">
        <f t="shared" si="1620"/>
        <v>4.1647481123901473</v>
      </c>
      <c r="FO459" s="163">
        <f t="shared" si="1627"/>
        <v>4.1442295849242514</v>
      </c>
      <c r="FP459" s="163">
        <f t="shared" si="1634"/>
        <v>4.1234068627450977</v>
      </c>
      <c r="FQ459" s="163">
        <f t="shared" si="1641"/>
        <v>4.1027923423972688</v>
      </c>
      <c r="FR459" s="163">
        <f t="shared" si="1648"/>
        <v>4.0823829167677745</v>
      </c>
      <c r="FS459" s="163">
        <f t="shared" si="1655"/>
        <v>4.0621755402631896</v>
      </c>
      <c r="FT459" s="163">
        <f t="shared" si="1662"/>
        <v>4.0421672272945699</v>
      </c>
      <c r="FU459" s="163">
        <f t="shared" si="1669"/>
        <v>4.0218742529285203</v>
      </c>
      <c r="FV459" s="163">
        <f t="shared" si="1676"/>
        <v>4.0017840152235964</v>
      </c>
      <c r="FW459" s="163">
        <f t="shared" si="1683"/>
        <v>3.9818934911242603</v>
      </c>
      <c r="FX459" s="163">
        <f t="shared" si="1690"/>
        <v>3.9621997173810644</v>
      </c>
      <c r="FY459" s="163">
        <f t="shared" si="1697"/>
        <v>3.9426997890789783</v>
      </c>
      <c r="FZ459" s="163">
        <f t="shared" si="1704"/>
        <v>3.9229334266060394</v>
      </c>
      <c r="GA459" s="163">
        <f t="shared" si="1711"/>
        <v>3.9033642691415311</v>
      </c>
      <c r="GB459" s="163">
        <f t="shared" si="1718"/>
        <v>3.8839893801223595</v>
      </c>
      <c r="GC459" s="163">
        <f t="shared" si="1725"/>
        <v>3.8648058810016082</v>
      </c>
      <c r="GD459" s="163">
        <f t="shared" si="1732"/>
        <v>3.8453714285714287</v>
      </c>
      <c r="GE459" s="163">
        <f t="shared" si="1739"/>
        <v>3.8261314532635886</v>
      </c>
      <c r="GF459" s="163">
        <f t="shared" si="1746"/>
        <v>3.8070830504639059</v>
      </c>
      <c r="GG459" s="163">
        <f t="shared" si="1753"/>
        <v>3.7882233731141635</v>
      </c>
      <c r="GH459" s="163">
        <f t="shared" si="1760"/>
        <v>3.7695496302935245</v>
      </c>
      <c r="GI459" s="163">
        <f t="shared" si="1767"/>
        <v>3.7506409541857093</v>
      </c>
      <c r="GJ459" s="163">
        <f t="shared" si="1774"/>
        <v>3.7319210292812777</v>
      </c>
      <c r="GK459" s="163">
        <f t="shared" si="1781"/>
        <v>3.7133870433726961</v>
      </c>
      <c r="GL459" s="163">
        <f t="shared" si="1788"/>
        <v>3.6950362398418624</v>
      </c>
      <c r="GM459" s="163">
        <f t="shared" si="1795"/>
        <v>3.6764641608391608</v>
      </c>
      <c r="GN459" s="163">
        <f t="shared" si="1802"/>
        <v>3.6580778430093499</v>
      </c>
      <c r="GO459" s="163">
        <f t="shared" si="1810"/>
        <v>3.6398745131977499</v>
      </c>
      <c r="GP459" s="163">
        <f t="shared" si="1818"/>
        <v>3.6218514531754575</v>
      </c>
      <c r="GQ459" s="163">
        <f t="shared" ref="GQ459:GQ487" si="1826">($B459/$B$202)</f>
        <v>3.6040059982862038</v>
      </c>
      <c r="GR459" s="163">
        <f t="shared" si="1381"/>
        <v>3.5859533198337417</v>
      </c>
      <c r="GS459" s="163">
        <f t="shared" si="1388"/>
        <v>3.5680805938494169</v>
      </c>
      <c r="GT459" s="163">
        <f t="shared" si="1395"/>
        <v>3.5503851429777358</v>
      </c>
      <c r="GU459" s="163">
        <f t="shared" si="1402"/>
        <v>3.5328643427131459</v>
      </c>
      <c r="GV459" s="163">
        <f t="shared" si="1409"/>
        <v>3.5151483493522773</v>
      </c>
      <c r="GW459" s="163">
        <f t="shared" si="1416"/>
        <v>3.4976091476091478</v>
      </c>
      <c r="GX459" s="163">
        <f t="shared" si="1423"/>
        <v>3.4802441042614811</v>
      </c>
      <c r="GY459" s="163">
        <f t="shared" si="1430"/>
        <v>3.4630506381226844</v>
      </c>
      <c r="GZ459" s="163">
        <f t="shared" si="1437"/>
        <v>3.4456733230926782</v>
      </c>
      <c r="HA459" s="163">
        <f t="shared" si="1444"/>
        <v>3.4284695333197472</v>
      </c>
      <c r="HB459" s="163">
        <f t="shared" si="1451"/>
        <v>3.4114366825509479</v>
      </c>
      <c r="HC459" s="163">
        <f t="shared" si="1458"/>
        <v>3.3945722356739307</v>
      </c>
      <c r="HD459" s="163">
        <f t="shared" si="1465"/>
        <v>3.3775346316000805</v>
      </c>
      <c r="HE459" s="163">
        <f t="shared" si="1472"/>
        <v>3.3606671993607673</v>
      </c>
      <c r="HF459" s="163">
        <f t="shared" si="1479"/>
        <v>3.3439674021069368</v>
      </c>
      <c r="HG459" s="163">
        <f t="shared" si="1486"/>
        <v>3.3274327531645569</v>
      </c>
      <c r="HH459" s="163">
        <f t="shared" si="1493"/>
        <v>3.310735019187248</v>
      </c>
      <c r="HI459" s="163">
        <f t="shared" si="1500"/>
        <v>3.294204033679264</v>
      </c>
      <c r="HJ459" s="163">
        <f t="shared" si="1507"/>
        <v>3.2778373112518264</v>
      </c>
      <c r="HK459" s="163">
        <f t="shared" si="1514"/>
        <v>3.2616324156649865</v>
      </c>
      <c r="HL459" s="163">
        <f t="shared" si="1521"/>
        <v>3.2452739197530862</v>
      </c>
      <c r="HM459" s="163">
        <f t="shared" si="1528"/>
        <v>3.2290786948176584</v>
      </c>
      <c r="HN459" s="163">
        <f t="shared" si="1535"/>
        <v>3.213044308632544</v>
      </c>
      <c r="HO459" s="163">
        <f t="shared" si="1542"/>
        <v>3.1971683770429493</v>
      </c>
      <c r="HP459" s="163">
        <f t="shared" si="1549"/>
        <v>3.1811477734707383</v>
      </c>
      <c r="HQ459" s="163">
        <f t="shared" si="1556"/>
        <v>3.1652869238005645</v>
      </c>
      <c r="HR459" s="163">
        <f t="shared" si="1565"/>
        <v>3.1495834503416642</v>
      </c>
      <c r="HS459" s="163">
        <f t="shared" si="1572"/>
        <v>3.1340350223546944</v>
      </c>
      <c r="HT459" s="163">
        <f t="shared" si="1579"/>
        <v>3.1183503243744206</v>
      </c>
      <c r="HU459" s="163">
        <f t="shared" si="1586"/>
        <v>3.1028218369605312</v>
      </c>
      <c r="HV459" s="163">
        <f t="shared" si="1593"/>
        <v>3.0874472380253257</v>
      </c>
      <c r="HW459" s="163">
        <f t="shared" si="1600"/>
        <v>3.0722242512783051</v>
      </c>
      <c r="HX459" s="163">
        <f t="shared" si="1607"/>
        <v>3.0568728990642318</v>
      </c>
      <c r="HY459" s="163">
        <f t="shared" si="1614"/>
        <v>3.0416741999638401</v>
      </c>
      <c r="HZ459" s="163">
        <f t="shared" si="1621"/>
        <v>3.0266258882792121</v>
      </c>
      <c r="IA459" s="163">
        <f t="shared" si="1628"/>
        <v>3.0114561890271188</v>
      </c>
      <c r="IB459" s="163">
        <f t="shared" si="1635"/>
        <v>2.996437794995102</v>
      </c>
      <c r="IC459" s="163">
        <f t="shared" si="1642"/>
        <v>2.9815684536996012</v>
      </c>
      <c r="ID459" s="163">
        <f t="shared" si="1649"/>
        <v>2.9668459571466359</v>
      </c>
      <c r="IE459" s="163">
        <f t="shared" si="1656"/>
        <v>2.9520091244077906</v>
      </c>
      <c r="IF459" s="163">
        <f t="shared" si="1663"/>
        <v>2.937319947621126</v>
      </c>
      <c r="IG459" s="163">
        <f t="shared" si="1670"/>
        <v>2.9227762334954828</v>
      </c>
      <c r="IH459" s="163">
        <f t="shared" si="1677"/>
        <v>2.9081244598098532</v>
      </c>
      <c r="II459" s="163">
        <f t="shared" si="1684"/>
        <v>2.8936188510491916</v>
      </c>
      <c r="IJ459" s="163">
        <f t="shared" si="1691"/>
        <v>2.8792572308745505</v>
      </c>
      <c r="IK459" s="163">
        <f t="shared" si="1698"/>
        <v>2.8650374659400546</v>
      </c>
      <c r="IL459" s="163">
        <f t="shared" si="1705"/>
        <v>2.8507159196814369</v>
      </c>
      <c r="IM459" s="163">
        <f t="shared" si="1712"/>
        <v>2.8365368403304672</v>
      </c>
      <c r="IN459" s="163">
        <f t="shared" si="1719"/>
        <v>2.8224981125744484</v>
      </c>
      <c r="IO459" s="163">
        <f t="shared" si="1726"/>
        <v>2.8083632417995159</v>
      </c>
      <c r="IP459" s="163">
        <f t="shared" si="1733"/>
        <v>2.7943692384353458</v>
      </c>
      <c r="IQ459" s="163">
        <f t="shared" si="1740"/>
        <v>2.7805140071068508</v>
      </c>
      <c r="IR459" s="163">
        <f t="shared" si="1747"/>
        <v>2.7665679986844269</v>
      </c>
      <c r="IS459" s="163">
        <f t="shared" si="1754"/>
        <v>2.7527611879244049</v>
      </c>
      <c r="IT459" s="163">
        <f t="shared" si="1761"/>
        <v>2.7390915011396939</v>
      </c>
      <c r="IU459" s="163">
        <f t="shared" si="1768"/>
        <v>2.7255569056298095</v>
      </c>
      <c r="IV459" s="163">
        <f t="shared" si="1775"/>
        <v>2.7119368098653984</v>
      </c>
      <c r="IW459" s="163">
        <f t="shared" si="1782"/>
        <v>2.6984521613601733</v>
      </c>
      <c r="IX459" s="163">
        <f t="shared" si="1789"/>
        <v>2.6851009496448808</v>
      </c>
      <c r="IY459" s="163">
        <f t="shared" si="1796"/>
        <v>2.6716690487533747</v>
      </c>
      <c r="IZ459" s="163">
        <f t="shared" si="1803"/>
        <v>2.6583708619736113</v>
      </c>
      <c r="JA459" s="163">
        <f t="shared" si="1811"/>
        <v>2.6452044025157231</v>
      </c>
      <c r="JB459" s="163">
        <f t="shared" si="1819"/>
        <v>2.6319618272841052</v>
      </c>
      <c r="JC459" s="163">
        <f t="shared" ref="JC459:JC487" si="1827">($B459/$B$266)</f>
        <v>2.6188511830635117</v>
      </c>
      <c r="JD459" s="163">
        <f t="shared" si="1382"/>
        <v>2.6058705080545228</v>
      </c>
      <c r="JE459" s="163">
        <f t="shared" si="1389"/>
        <v>2.5928180627263622</v>
      </c>
      <c r="JF459" s="163">
        <f t="shared" si="1396"/>
        <v>2.579895721515105</v>
      </c>
      <c r="JG459" s="163">
        <f t="shared" si="1403"/>
        <v>2.5671015487907227</v>
      </c>
      <c r="JH459" s="163">
        <f t="shared" si="1410"/>
        <v>2.554239732786761</v>
      </c>
      <c r="JI459" s="163">
        <f t="shared" si="1417"/>
        <v>2.5415061560540826</v>
      </c>
      <c r="JJ459" s="163">
        <f t="shared" si="1424"/>
        <v>2.5288989101841413</v>
      </c>
      <c r="JK459" s="163">
        <f t="shared" si="1431"/>
        <v>2.5162279389769666</v>
      </c>
      <c r="JL459" s="163">
        <f t="shared" si="1438"/>
        <v>2.5036833097700724</v>
      </c>
      <c r="JM459" s="163">
        <f t="shared" si="1445"/>
        <v>2.491263142307123</v>
      </c>
      <c r="JN459" s="163">
        <f t="shared" si="1452"/>
        <v>2.4787829674377488</v>
      </c>
      <c r="JO459" s="163">
        <f t="shared" si="1459"/>
        <v>2.4664272100864975</v>
      </c>
      <c r="JP459" s="163">
        <f t="shared" si="1466"/>
        <v>2.4541940189642597</v>
      </c>
      <c r="JQ459" s="163">
        <f t="shared" si="1473"/>
        <v>2.441904347195007</v>
      </c>
      <c r="JR459" s="163">
        <f t="shared" si="1480"/>
        <v>2.4297371461582902</v>
      </c>
      <c r="JS459" s="163">
        <f t="shared" si="1487"/>
        <v>2.4176905942372637</v>
      </c>
      <c r="JT459" s="163">
        <f t="shared" si="1494"/>
        <v>2.4055909058411382</v>
      </c>
      <c r="JU459" s="163">
        <f t="shared" si="1501"/>
        <v>2.3936117236963792</v>
      </c>
      <c r="JV459" s="163">
        <f t="shared" si="1508"/>
        <v>2.3817512564592622</v>
      </c>
      <c r="JW459" s="163">
        <f t="shared" si="1515"/>
        <v>2.3698408226510774</v>
      </c>
      <c r="JX459" s="163">
        <f t="shared" si="1522"/>
        <v>2.3580489172331629</v>
      </c>
      <c r="JY459" s="163">
        <f t="shared" si="1529"/>
        <v>2.346373779637378</v>
      </c>
      <c r="JZ459" s="163">
        <f t="shared" si="1536"/>
        <v>2.3346516791562588</v>
      </c>
      <c r="KA459" s="163">
        <f t="shared" si="1543"/>
        <v>2.3230461198563934</v>
      </c>
      <c r="KB459" s="163">
        <f t="shared" si="1550"/>
        <v>2.3115553723550426</v>
      </c>
      <c r="KC459" s="163">
        <f t="shared" si="1557"/>
        <v>2.3000205072117028</v>
      </c>
      <c r="KD459" s="163">
        <f t="shared" si="1566"/>
        <v>2.2886001904502788</v>
      </c>
      <c r="KE459" s="163">
        <f t="shared" si="1573"/>
        <v>2.2771386031402274</v>
      </c>
      <c r="KF459" s="163">
        <f t="shared" si="1580"/>
        <v>2.2657912457912457</v>
      </c>
      <c r="KG459" s="163">
        <f t="shared" si="1587"/>
        <v>2.2545564191905654</v>
      </c>
      <c r="KH459" s="163">
        <f t="shared" si="1594"/>
        <v>2.2432828855257019</v>
      </c>
      <c r="KI459" s="163">
        <f t="shared" si="1601"/>
        <v>2.2321215337667506</v>
      </c>
      <c r="KJ459" s="163">
        <f t="shared" si="1608"/>
        <v>2.2210706977358243</v>
      </c>
      <c r="KK459" s="163">
        <f t="shared" si="1615"/>
        <v>2.2099835796387519</v>
      </c>
      <c r="KL459" s="163">
        <f t="shared" si="1622"/>
        <v>2.1990066008757596</v>
      </c>
      <c r="KM459" s="163">
        <f t="shared" si="1629"/>
        <v>2.1879958382104303</v>
      </c>
      <c r="KN459" s="163">
        <f t="shared" si="1636"/>
        <v>2.177094791329667</v>
      </c>
      <c r="KO459" s="163">
        <f t="shared" si="1643"/>
        <v>2.1663018284831317</v>
      </c>
      <c r="KP459" s="163">
        <f t="shared" si="1650"/>
        <v>2.1554772581678412</v>
      </c>
      <c r="KQ459" s="163">
        <f t="shared" si="1657"/>
        <v>2.1447603263641</v>
      </c>
      <c r="KR459" s="163">
        <f t="shared" si="1664"/>
        <v>2.1341494354941011</v>
      </c>
      <c r="KS459" s="163">
        <f t="shared" si="1671"/>
        <v>2.1235089933733038</v>
      </c>
      <c r="KT459" s="163">
        <f t="shared" si="1678"/>
        <v>2.112974127103743</v>
      </c>
      <c r="KU459" s="163">
        <f t="shared" si="1685"/>
        <v>2.1024118970257435</v>
      </c>
      <c r="KV459" s="163">
        <f t="shared" si="1692"/>
        <v>2.0919547376274559</v>
      </c>
      <c r="KW459" s="163">
        <f t="shared" si="1699"/>
        <v>2.0816010888393963</v>
      </c>
      <c r="KX459" s="163">
        <f t="shared" si="1706"/>
        <v>2.0712219144352106</v>
      </c>
      <c r="KY459" s="163">
        <f t="shared" si="1713"/>
        <v>2.0609457307362491</v>
      </c>
      <c r="KZ459" s="163">
        <f t="shared" si="1720"/>
        <v>2.0506460263286201</v>
      </c>
      <c r="LA459" s="163">
        <f t="shared" si="1727"/>
        <v>2.0404487568223164</v>
      </c>
      <c r="LB459" s="163">
        <f t="shared" si="1734"/>
        <v>2.0303524016413226</v>
      </c>
      <c r="LC459" s="163">
        <f t="shared" si="1741"/>
        <v>2.0202341639147403</v>
      </c>
      <c r="LD459" s="163">
        <f t="shared" si="1748"/>
        <v>2.0102162743458001</v>
      </c>
      <c r="LE459" s="163">
        <f t="shared" si="1755"/>
        <v>2.0001783378908571</v>
      </c>
      <c r="LF459" s="163">
        <f t="shared" si="1762"/>
        <v>1.9902401514255295</v>
      </c>
      <c r="LG459" s="163">
        <f t="shared" si="1769"/>
        <v>1.9802836795950798</v>
      </c>
      <c r="LH459" s="163">
        <f t="shared" si="1776"/>
        <v>1.9704263293511362</v>
      </c>
      <c r="LI459" s="163">
        <f t="shared" si="1783"/>
        <v>1.9606666278188918</v>
      </c>
      <c r="LJ459" s="163">
        <f t="shared" si="1790"/>
        <v>1.9508900098567867</v>
      </c>
      <c r="LK459" s="163">
        <f t="shared" si="1797"/>
        <v>1.9412104078924595</v>
      </c>
      <c r="LL459" s="163">
        <f t="shared" si="1804"/>
        <v>1.9315154994259471</v>
      </c>
      <c r="LM459" s="163">
        <f t="shared" si="1812"/>
        <v>1.9219169475067115</v>
      </c>
      <c r="LN459" s="163">
        <f t="shared" si="1820"/>
        <v>1.9123046319977266</v>
      </c>
      <c r="LO459" s="163">
        <f t="shared" ref="LO459:LO487" si="1828">($B459/$B$330)</f>
        <v>1.9027879884634959</v>
      </c>
      <c r="LP459" s="163">
        <f t="shared" si="1383"/>
        <v>1.8933655956333353</v>
      </c>
      <c r="LQ459" s="163">
        <f t="shared" si="1390"/>
        <v>1.8839305711086227</v>
      </c>
      <c r="LR459" s="163">
        <f t="shared" si="1397"/>
        <v>1.8745891135996435</v>
      </c>
      <c r="LS459" s="163">
        <f t="shared" si="1404"/>
        <v>1.8652364321747326</v>
      </c>
      <c r="LT459" s="163">
        <f t="shared" si="1411"/>
        <v>1.8559766120580286</v>
      </c>
      <c r="LU459" s="163">
        <f t="shared" si="1418"/>
        <v>1.8467069154774973</v>
      </c>
      <c r="LV459" s="163">
        <f t="shared" si="1425"/>
        <v>1.8375293539402544</v>
      </c>
      <c r="LW459" s="163">
        <f t="shared" si="1432"/>
        <v>1.8283432049122426</v>
      </c>
      <c r="LX459" s="163">
        <f t="shared" si="1439"/>
        <v>1.8192484455258178</v>
      </c>
      <c r="LY459" s="163">
        <f t="shared" si="1446"/>
        <v>1.8102437187281433</v>
      </c>
      <c r="LZ459" s="163">
        <f t="shared" si="1453"/>
        <v>1.8012312633832976</v>
      </c>
      <c r="MA459" s="163">
        <f t="shared" si="1460"/>
        <v>1.7923081020614713</v>
      </c>
      <c r="MB459" s="163">
        <f t="shared" si="1467"/>
        <v>1.7833783855408916</v>
      </c>
      <c r="MC459" s="163">
        <f t="shared" si="1474"/>
        <v>1.7745372079531669</v>
      </c>
      <c r="MD459" s="163">
        <f t="shared" si="1481"/>
        <v>1.7656905961376994</v>
      </c>
      <c r="ME459" s="163">
        <f t="shared" si="1488"/>
        <v>1.7569317529110751</v>
      </c>
      <c r="MF459" s="163">
        <f t="shared" si="1495"/>
        <v>1.7481685457473892</v>
      </c>
      <c r="MG459" s="163">
        <f t="shared" si="1502"/>
        <v>1.7394923228041153</v>
      </c>
      <c r="MH459" s="163">
        <f t="shared" si="1509"/>
        <v>1.7308127572016461</v>
      </c>
      <c r="MI459" s="163">
        <f t="shared" si="1516"/>
        <v>1.7222193786149358</v>
      </c>
      <c r="MJ459" s="163">
        <f t="shared" si="1523"/>
        <v>1.7136236312706901</v>
      </c>
      <c r="MK459" s="163">
        <f t="shared" si="1530"/>
        <v>1.7051132620483453</v>
      </c>
      <c r="ML459" s="163">
        <f t="shared" si="1537"/>
        <v>1.6966014521984671</v>
      </c>
      <c r="MM459" s="163">
        <f t="shared" si="1544"/>
        <v>1.6881742009934273</v>
      </c>
      <c r="MN459" s="163">
        <f t="shared" si="1551"/>
        <v>1.6797463930907095</v>
      </c>
      <c r="MO459" s="163">
        <f t="shared" si="1558"/>
        <v>1.6714023148378123</v>
      </c>
      <c r="MP459" s="163">
        <f t="shared" si="1567"/>
        <v>1.6630585211546065</v>
      </c>
      <c r="MQ459" s="163">
        <f t="shared" si="1574"/>
        <v>1.6547976196331087</v>
      </c>
      <c r="MR459" s="163">
        <f t="shared" si="1581"/>
        <v>1.646537802789332</v>
      </c>
      <c r="MS459" s="163">
        <f t="shared" si="1588"/>
        <v>1.6383600331109704</v>
      </c>
      <c r="MT459" s="163">
        <f t="shared" si="1595"/>
        <v>1.6301841085271318</v>
      </c>
      <c r="MU459" s="163">
        <f t="shared" si="1602"/>
        <v>1.6220893795497275</v>
      </c>
      <c r="MV459" s="163">
        <f t="shared" si="1609"/>
        <v>1.6139972178251067</v>
      </c>
      <c r="MW459" s="163">
        <f t="shared" si="1616"/>
        <v>1.6059853944919098</v>
      </c>
      <c r="MX459" s="163">
        <f t="shared" si="1623"/>
        <v>1.5979768237082066</v>
      </c>
      <c r="MY459" s="163">
        <f t="shared" si="1630"/>
        <v>1.5900477293133595</v>
      </c>
      <c r="MZ459" s="163">
        <f t="shared" si="1637"/>
        <v>1.5821225372643062</v>
      </c>
      <c r="NA459" s="163">
        <f t="shared" si="1644"/>
        <v>1.5742759556449726</v>
      </c>
      <c r="NB459" s="163">
        <f t="shared" si="1651"/>
        <v>1.5664338919925511</v>
      </c>
      <c r="NC459" s="163">
        <f t="shared" si="1658"/>
        <v>1.5586695696483994</v>
      </c>
      <c r="ND459" s="163">
        <f t="shared" si="1665"/>
        <v>1.550910348006453</v>
      </c>
      <c r="NE459" s="163">
        <f t="shared" si="1672"/>
        <v>1.5432279961473192</v>
      </c>
      <c r="NF459" s="163">
        <f t="shared" si="1679"/>
        <v>1.5355512960934647</v>
      </c>
      <c r="NG459" s="163">
        <f t="shared" si="1686"/>
        <v>1.5278812096993915</v>
      </c>
      <c r="NH459" s="163">
        <f t="shared" si="1693"/>
        <v>1.5202873667088379</v>
      </c>
      <c r="NI459" s="163">
        <f t="shared" si="1700"/>
        <v>1.5127006249157038</v>
      </c>
      <c r="NJ459" s="163">
        <f t="shared" si="1707"/>
        <v>1.5051892278786794</v>
      </c>
      <c r="NK459" s="163">
        <f t="shared" si="1714"/>
        <v>1.4976853912579009</v>
      </c>
      <c r="NL459" s="163">
        <f t="shared" si="1721"/>
        <v>1.490256001417309</v>
      </c>
      <c r="NM459" s="163">
        <f t="shared" si="1728"/>
        <v>1.4828346040280287</v>
      </c>
      <c r="NN459" s="163">
        <f t="shared" si="1735"/>
        <v>1.4754867567093493</v>
      </c>
      <c r="NO459" s="163">
        <f t="shared" si="1742"/>
        <v>1.4681473077930012</v>
      </c>
      <c r="NP459" s="163">
        <f t="shared" si="1749"/>
        <v>1.4608170885251595</v>
      </c>
      <c r="NQ459" s="163">
        <f t="shared" si="1756"/>
        <v>1.4535597027820979</v>
      </c>
      <c r="NR459" s="163">
        <f t="shared" si="1763"/>
        <v>1.4463118982118295</v>
      </c>
      <c r="NS459" s="163">
        <f t="shared" si="1770"/>
        <v>1.4391360136869118</v>
      </c>
      <c r="NT459" s="163">
        <f t="shared" si="1777"/>
        <v>1.4319700387283483</v>
      </c>
      <c r="NU459" s="163">
        <f t="shared" si="1784"/>
        <v>1.4248750741085796</v>
      </c>
      <c r="NV459" s="163">
        <f t="shared" si="1791"/>
        <v>1.4177903252991741</v>
      </c>
      <c r="NW459" s="163">
        <f t="shared" si="1798"/>
        <v>1.4107165318016015</v>
      </c>
      <c r="NX459" s="163">
        <f t="shared" si="1805"/>
        <v>1.4037129745515227</v>
      </c>
      <c r="NY459" s="163">
        <f t="shared" si="1813"/>
        <v>1.3967206309672062</v>
      </c>
      <c r="NZ459" s="163">
        <f t="shared" si="1821"/>
        <v>1.3897976042957456</v>
      </c>
      <c r="OA459" s="163">
        <f t="shared" ref="OA459:OA487" si="1829">($B459/$B$394)</f>
        <v>1.3828860301672763</v>
      </c>
      <c r="OB459" s="163">
        <f t="shared" si="1384"/>
        <v>1.3759865865129024</v>
      </c>
      <c r="OC459" s="163">
        <f t="shared" si="1391"/>
        <v>1.3691556459816887</v>
      </c>
      <c r="OD459" s="163">
        <f t="shared" si="1398"/>
        <v>1.3623370313385699</v>
      </c>
      <c r="OE459" s="163">
        <f t="shared" si="1405"/>
        <v>1.3555859957294227</v>
      </c>
      <c r="OF459" s="163">
        <f t="shared" si="1412"/>
        <v>1.3488474644217279</v>
      </c>
      <c r="OG459" s="163">
        <f t="shared" si="1419"/>
        <v>1.3421220582369366</v>
      </c>
      <c r="OH459" s="163">
        <f t="shared" si="1426"/>
        <v>1.3354633855923794</v>
      </c>
      <c r="OI459" s="163">
        <f t="shared" si="1433"/>
        <v>1.3288179771730975</v>
      </c>
      <c r="OJ459" s="163">
        <f t="shared" si="1440"/>
        <v>1.3221864193649795</v>
      </c>
      <c r="OK459" s="163">
        <f t="shared" si="1447"/>
        <v>1.3156207233626589</v>
      </c>
      <c r="OL459" s="163">
        <f t="shared" si="1454"/>
        <v>1.309068980274676</v>
      </c>
      <c r="OM459" s="163">
        <f t="shared" si="1461"/>
        <v>1.3025317435738619</v>
      </c>
      <c r="ON459" s="163">
        <f t="shared" si="1468"/>
        <v>1.2960594738261237</v>
      </c>
      <c r="OO459" s="163">
        <f t="shared" si="1475"/>
        <v>1.2896017783910161</v>
      </c>
      <c r="OP459" s="163">
        <f t="shared" si="1482"/>
        <v>1.2832081156325084</v>
      </c>
      <c r="OQ459" s="163">
        <f t="shared" si="1489"/>
        <v>1.2768290831815421</v>
      </c>
      <c r="OR459" s="163">
        <f t="shared" si="1496"/>
        <v>1.2704651865277148</v>
      </c>
      <c r="OS459" s="163">
        <f t="shared" si="1503"/>
        <v>1.2641644123835287</v>
      </c>
      <c r="OT459" s="163">
        <f t="shared" si="1510"/>
        <v>1.2578787992074469</v>
      </c>
      <c r="OU459" s="163">
        <f t="shared" si="1517"/>
        <v>1.2516088234200051</v>
      </c>
      <c r="OV459" s="163">
        <f t="shared" si="1524"/>
        <v>1.2454010437872451</v>
      </c>
      <c r="OW459" s="163">
        <f t="shared" si="1531"/>
        <v>1.2392088980553919</v>
      </c>
      <c r="OX459" s="163">
        <f t="shared" si="1538"/>
        <v>1.2330328349457638</v>
      </c>
      <c r="OY459" s="163">
        <f t="shared" si="1545"/>
        <v>1.2269180280046674</v>
      </c>
      <c r="OZ459" s="163">
        <f t="shared" si="1552"/>
        <v>1.2208192736112622</v>
      </c>
      <c r="PA459" s="163">
        <f t="shared" si="1559"/>
        <v>1.214736994115311</v>
      </c>
      <c r="PB459" s="163">
        <f t="shared" si="1568"/>
        <v>1.2087150195782592</v>
      </c>
      <c r="PC459" s="163">
        <f t="shared" si="1575"/>
        <v>1.2027094652559336</v>
      </c>
      <c r="PD459" s="163">
        <f t="shared" si="1582"/>
        <v>1.1967207284108692</v>
      </c>
      <c r="PE459" s="163">
        <f t="shared" si="1589"/>
        <v>1.1907491948897617</v>
      </c>
      <c r="PF459" s="163">
        <f t="shared" si="1596"/>
        <v>1.1848369603493203</v>
      </c>
      <c r="PG459" s="163">
        <f t="shared" si="1603"/>
        <v>1.1789418360196215</v>
      </c>
      <c r="PH459" s="163">
        <f t="shared" si="1610"/>
        <v>1.173064184360074</v>
      </c>
      <c r="PI459" s="163">
        <f t="shared" si="1617"/>
        <v>1.1672448484007494</v>
      </c>
      <c r="PJ459" s="163">
        <f t="shared" si="1624"/>
        <v>1.161442871936486</v>
      </c>
      <c r="PK459" s="163">
        <f t="shared" si="1631"/>
        <v>1.1556585952258287</v>
      </c>
      <c r="PL459" s="163">
        <f t="shared" si="1638"/>
        <v>1.149892348176754</v>
      </c>
      <c r="PM459" s="163">
        <f t="shared" si="1645"/>
        <v>1.144183357703948</v>
      </c>
      <c r="PN459" s="163">
        <f t="shared" si="1652"/>
        <v>1.138492251471882</v>
      </c>
      <c r="PO459" s="163">
        <f t="shared" si="1659"/>
        <v>1.1328193387650662</v>
      </c>
      <c r="PP459" s="163">
        <f t="shared" si="1666"/>
        <v>1.1271649190981876</v>
      </c>
      <c r="PQ459" s="163">
        <f t="shared" si="1673"/>
        <v>1.1215666666666666</v>
      </c>
      <c r="PR459" s="163">
        <f t="shared" si="1680"/>
        <v>1.1159867330016584</v>
      </c>
      <c r="PS459" s="163">
        <f t="shared" si="1687"/>
        <v>1.1104253985016996</v>
      </c>
      <c r="PT459" s="163">
        <f t="shared" si="1694"/>
        <v>1.104882934357863</v>
      </c>
      <c r="PU459" s="163">
        <f t="shared" si="1701"/>
        <v>1.0993955236072537</v>
      </c>
      <c r="PV459" s="163">
        <f t="shared" si="1708"/>
        <v>1.0939267832758957</v>
      </c>
      <c r="PW459" s="163">
        <f t="shared" si="1715"/>
        <v>1.088476966873706</v>
      </c>
      <c r="PX459" s="163">
        <f t="shared" si="1722"/>
        <v>1.0830463192455018</v>
      </c>
      <c r="PY459" s="163">
        <f t="shared" si="1729"/>
        <v>1.077669591954391</v>
      </c>
      <c r="PZ459" s="163">
        <f t="shared" si="1736"/>
        <v>1.0723118108228695</v>
      </c>
      <c r="QA459" s="163">
        <f t="shared" si="1743"/>
        <v>1.06697320437609</v>
      </c>
      <c r="QB459" s="163">
        <f t="shared" si="1750"/>
        <v>1.0616539929952986</v>
      </c>
      <c r="QC459" s="163">
        <f t="shared" si="1757"/>
        <v>1.0563875545508776</v>
      </c>
      <c r="QD459" s="163">
        <f t="shared" si="1764"/>
        <v>1.0511402686660418</v>
      </c>
      <c r="QE459" s="163">
        <f t="shared" si="1771"/>
        <v>1.0459123406900839</v>
      </c>
      <c r="QF459" s="163">
        <f t="shared" si="1778"/>
        <v>1.0407039683276114</v>
      </c>
      <c r="QG459" s="163">
        <f t="shared" si="1785"/>
        <v>1.0355153417659189</v>
      </c>
      <c r="QH459" s="163">
        <f t="shared" si="1792"/>
        <v>1.030378196294595</v>
      </c>
      <c r="QI459" s="163">
        <f t="shared" si="1799"/>
        <v>1.0252605277591567</v>
      </c>
      <c r="QJ459" s="163">
        <f t="shared" si="1806"/>
        <v>1.0201625128858165</v>
      </c>
      <c r="QK459" s="163">
        <f t="shared" si="1814"/>
        <v>1.0150843213563823</v>
      </c>
      <c r="QL459" s="163">
        <f t="shared" si="1822"/>
        <v>1.0100261159307178</v>
      </c>
      <c r="QM459" s="163">
        <f t="shared" ref="QM459:QM487" si="1830">($B459/$B$458)</f>
        <v>1.0049880525686978</v>
      </c>
      <c r="QN459" s="156">
        <f>($B459/$B$459)</f>
        <v>1</v>
      </c>
      <c r="QO459" s="157"/>
      <c r="QP459" s="157"/>
      <c r="QQ459" s="157"/>
      <c r="QR459" s="157"/>
      <c r="QS459" s="157"/>
      <c r="QT459" s="157"/>
      <c r="QU459" s="157"/>
      <c r="QV459" s="157"/>
      <c r="QW459" s="157"/>
      <c r="QX459" s="157"/>
      <c r="QY459" s="157"/>
      <c r="QZ459" s="157"/>
      <c r="RA459" s="157"/>
      <c r="RB459" s="157"/>
      <c r="RC459" s="157"/>
      <c r="RD459" s="157"/>
      <c r="RE459" s="157"/>
      <c r="RF459" s="157"/>
      <c r="RG459" s="157"/>
      <c r="RH459" s="157"/>
      <c r="RI459" s="157"/>
      <c r="RJ459" s="157"/>
      <c r="RK459" s="157"/>
      <c r="RL459" s="157"/>
      <c r="RM459" s="157"/>
      <c r="RN459" s="157"/>
      <c r="RO459" s="157"/>
      <c r="RP459" s="157"/>
    </row>
    <row r="460" spans="1:484" ht="13">
      <c r="A460" s="151">
        <v>54302</v>
      </c>
      <c r="B460" s="152">
        <f t="shared" si="1560"/>
        <v>33815</v>
      </c>
      <c r="C460" s="153">
        <f t="shared" si="1561"/>
        <v>5.0000000000000001E-3</v>
      </c>
      <c r="E460" s="157">
        <f t="shared" si="1807"/>
        <v>6.8051921915878451</v>
      </c>
      <c r="F460" s="157">
        <f t="shared" si="1815"/>
        <v>6.7535450369482728</v>
      </c>
      <c r="G460" s="157">
        <f t="shared" si="1823"/>
        <v>6.7495009980039917</v>
      </c>
      <c r="H460" s="157">
        <f t="shared" ref="H460:H487" si="1831">($B460/$B$11)</f>
        <v>6.7253381066030231</v>
      </c>
      <c r="I460" s="157">
        <f t="shared" si="1385"/>
        <v>6.7159880834160877</v>
      </c>
      <c r="J460" s="157">
        <f t="shared" si="1392"/>
        <v>6.6841272978849577</v>
      </c>
      <c r="K460" s="157">
        <f t="shared" si="1399"/>
        <v>6.6643673630271971</v>
      </c>
      <c r="L460" s="157">
        <f t="shared" si="1406"/>
        <v>6.6421135336868984</v>
      </c>
      <c r="M460" s="157">
        <f t="shared" si="1413"/>
        <v>6.6329933307179285</v>
      </c>
      <c r="N460" s="157">
        <f t="shared" si="1420"/>
        <v>6.6251959247648902</v>
      </c>
      <c r="O460" s="157">
        <f t="shared" si="1427"/>
        <v>6.6135341286915708</v>
      </c>
      <c r="P460" s="157">
        <f t="shared" si="1434"/>
        <v>6.6109481915933532</v>
      </c>
      <c r="Q460" s="157">
        <f t="shared" si="1441"/>
        <v>6.6044921875</v>
      </c>
      <c r="R460" s="157">
        <f t="shared" si="1448"/>
        <v>6.6019133151112843</v>
      </c>
      <c r="S460" s="157">
        <f t="shared" si="1455"/>
        <v>6.5736780715396579</v>
      </c>
      <c r="T460" s="157">
        <f t="shared" si="1462"/>
        <v>6.5660194174757285</v>
      </c>
      <c r="U460" s="157">
        <f t="shared" si="1469"/>
        <v>6.5444164892587571</v>
      </c>
      <c r="V460" s="157">
        <f t="shared" si="1476"/>
        <v>6.5406189555125724</v>
      </c>
      <c r="W460" s="157">
        <f t="shared" si="1483"/>
        <v>6.5229552469135799</v>
      </c>
      <c r="X460" s="157">
        <f t="shared" si="1490"/>
        <v>6.4978862413528056</v>
      </c>
      <c r="Y460" s="157">
        <f t="shared" si="1497"/>
        <v>6.5091434071222327</v>
      </c>
      <c r="Z460" s="157">
        <f t="shared" si="1504"/>
        <v>6.4978862413528056</v>
      </c>
      <c r="AA460" s="157">
        <f t="shared" si="1511"/>
        <v>6.4866679455208134</v>
      </c>
      <c r="AB460" s="157">
        <f t="shared" si="1518"/>
        <v>6.4904030710172744</v>
      </c>
      <c r="AC460" s="157">
        <f t="shared" si="1525"/>
        <v>6.4705319556065826</v>
      </c>
      <c r="AD460" s="157">
        <f t="shared" si="1532"/>
        <v>6.4458635150590924</v>
      </c>
      <c r="AE460" s="157">
        <f t="shared" si="1539"/>
        <v>6.4421794627548108</v>
      </c>
      <c r="AF460" s="157">
        <f t="shared" si="1546"/>
        <v>6.4323758797793422</v>
      </c>
      <c r="AG460" s="157">
        <f t="shared" si="1553"/>
        <v>6.4140743550834598</v>
      </c>
      <c r="AH460" s="157">
        <f t="shared" si="1562"/>
        <v>6.3970866439651912</v>
      </c>
      <c r="AI460" s="157">
        <f t="shared" si="1569"/>
        <v>6.4031433440636247</v>
      </c>
      <c r="AJ460" s="157">
        <f t="shared" si="1576"/>
        <v>6.4079969679742277</v>
      </c>
      <c r="AK460" s="157">
        <f t="shared" si="1583"/>
        <v>6.3982970671712396</v>
      </c>
      <c r="AL460" s="157">
        <f t="shared" si="1590"/>
        <v>6.3705727204220048</v>
      </c>
      <c r="AM460" s="157">
        <f t="shared" si="1597"/>
        <v>6.3597893548993794</v>
      </c>
      <c r="AN460" s="157">
        <f t="shared" si="1604"/>
        <v>6.3490424333458506</v>
      </c>
      <c r="AO460" s="157">
        <f t="shared" si="1611"/>
        <v>6.3514274981217129</v>
      </c>
      <c r="AP460" s="157">
        <f t="shared" si="1618"/>
        <v>6.3550084570569441</v>
      </c>
      <c r="AQ460" s="157">
        <f t="shared" si="1625"/>
        <v>6.338331771321462</v>
      </c>
      <c r="AR460" s="157">
        <f t="shared" si="1632"/>
        <v>6.3134802091112769</v>
      </c>
      <c r="AS460" s="157">
        <f t="shared" si="1639"/>
        <v>6.2970204841713224</v>
      </c>
      <c r="AT460" s="157">
        <f t="shared" si="1646"/>
        <v>6.2911627906976744</v>
      </c>
      <c r="AU460" s="157">
        <f t="shared" si="1653"/>
        <v>6.28181311536318</v>
      </c>
      <c r="AV460" s="157">
        <f t="shared" si="1660"/>
        <v>6.2736549165120596</v>
      </c>
      <c r="AW460" s="157">
        <f t="shared" si="1667"/>
        <v>6.2516176742466261</v>
      </c>
      <c r="AX460" s="157">
        <f t="shared" si="1674"/>
        <v>6.2137081955163547</v>
      </c>
      <c r="AY460" s="157">
        <f t="shared" si="1681"/>
        <v>6.1841623994147765</v>
      </c>
      <c r="AZ460" s="157">
        <f t="shared" si="1688"/>
        <v>6.1706204379562042</v>
      </c>
      <c r="BA460" s="157">
        <f t="shared" si="1695"/>
        <v>6.1515372021102417</v>
      </c>
      <c r="BB460" s="157">
        <f t="shared" si="1702"/>
        <v>6.1616253644314867</v>
      </c>
      <c r="BC460" s="157">
        <f t="shared" si="1709"/>
        <v>6.1627483141971933</v>
      </c>
      <c r="BD460" s="157">
        <f t="shared" si="1716"/>
        <v>6.1481818181818184</v>
      </c>
      <c r="BE460" s="157">
        <f t="shared" si="1723"/>
        <v>6.1593806921675771</v>
      </c>
      <c r="BF460" s="157">
        <f t="shared" si="1730"/>
        <v>6.1403668058834215</v>
      </c>
      <c r="BG460" s="157">
        <f t="shared" si="1737"/>
        <v>6.1370235934664246</v>
      </c>
      <c r="BH460" s="157">
        <f t="shared" si="1744"/>
        <v>6.1314596554850409</v>
      </c>
      <c r="BI460" s="157">
        <f t="shared" si="1751"/>
        <v>6.1026890452986828</v>
      </c>
      <c r="BJ460" s="157">
        <f t="shared" si="1758"/>
        <v>6.0993867243867248</v>
      </c>
      <c r="BK460" s="157">
        <f t="shared" si="1765"/>
        <v>6.0774622573687997</v>
      </c>
      <c r="BL460" s="157">
        <f t="shared" si="1772"/>
        <v>6.0807408739435349</v>
      </c>
      <c r="BM460" s="157">
        <f t="shared" si="1779"/>
        <v>6.079647608773822</v>
      </c>
      <c r="BN460" s="157">
        <f t="shared" si="1786"/>
        <v>6.051360057265569</v>
      </c>
      <c r="BO460" s="157">
        <f t="shared" si="1793"/>
        <v>6.0319300749197291</v>
      </c>
      <c r="BP460" s="157">
        <f t="shared" si="1800"/>
        <v>6.0030179300550328</v>
      </c>
      <c r="BQ460" s="157">
        <f t="shared" si="1808"/>
        <v>5.9987582047188219</v>
      </c>
      <c r="BR460" s="157">
        <f t="shared" si="1816"/>
        <v>5.9998225691980132</v>
      </c>
      <c r="BS460" s="157">
        <f t="shared" si="1824"/>
        <v>5.9743816254416959</v>
      </c>
      <c r="BT460" s="157">
        <f t="shared" ref="BT460:BT487" si="1832">($B460/$B$75)</f>
        <v>5.9638447971781305</v>
      </c>
      <c r="BU460" s="157">
        <f t="shared" si="1386"/>
        <v>5.9775499381297506</v>
      </c>
      <c r="BV460" s="157">
        <f t="shared" si="1393"/>
        <v>5.9522971307868335</v>
      </c>
      <c r="BW460" s="157">
        <f t="shared" si="1400"/>
        <v>5.9428822495606326</v>
      </c>
      <c r="BX460" s="157">
        <f t="shared" si="1407"/>
        <v>5.9428822495606326</v>
      </c>
      <c r="BY460" s="157">
        <f t="shared" si="1414"/>
        <v>5.8972793861178934</v>
      </c>
      <c r="BZ460" s="157">
        <f t="shared" si="1421"/>
        <v>5.8890630442354581</v>
      </c>
      <c r="CA460" s="157">
        <f t="shared" si="1428"/>
        <v>5.8412506477802726</v>
      </c>
      <c r="CB460" s="157">
        <f t="shared" si="1435"/>
        <v>5.8281627025163738</v>
      </c>
      <c r="CC460" s="157">
        <f t="shared" si="1442"/>
        <v>5.8141334250343881</v>
      </c>
      <c r="CD460" s="157">
        <f t="shared" si="1449"/>
        <v>5.8041537933401992</v>
      </c>
      <c r="CE460" s="157">
        <f t="shared" si="1456"/>
        <v>5.7862765229295006</v>
      </c>
      <c r="CF460" s="157">
        <f t="shared" si="1463"/>
        <v>5.7685090412828384</v>
      </c>
      <c r="CG460" s="157">
        <f t="shared" si="1470"/>
        <v>5.7586852861035425</v>
      </c>
      <c r="CH460" s="157">
        <f t="shared" si="1477"/>
        <v>5.7635929776717232</v>
      </c>
      <c r="CI460" s="157">
        <f t="shared" si="1484"/>
        <v>5.7303846805626169</v>
      </c>
      <c r="CJ460" s="157">
        <f t="shared" si="1491"/>
        <v>5.7187552849653303</v>
      </c>
      <c r="CK460" s="157">
        <f t="shared" si="1498"/>
        <v>5.7110285424759333</v>
      </c>
      <c r="CL460" s="157">
        <f t="shared" si="1505"/>
        <v>5.7004383007417401</v>
      </c>
      <c r="CM460" s="157">
        <f t="shared" si="1512"/>
        <v>5.6908448333894315</v>
      </c>
      <c r="CN460" s="157">
        <f t="shared" si="1519"/>
        <v>5.6793752099428954</v>
      </c>
      <c r="CO460" s="157">
        <f t="shared" si="1526"/>
        <v>5.6405337781484572</v>
      </c>
      <c r="CP460" s="157">
        <f t="shared" si="1533"/>
        <v>5.6311407160699414</v>
      </c>
      <c r="CQ460" s="157">
        <f t="shared" si="1540"/>
        <v>5.5957305973854048</v>
      </c>
      <c r="CR460" s="157">
        <f t="shared" si="1547"/>
        <v>5.58003300330033</v>
      </c>
      <c r="CS460" s="162">
        <f t="shared" si="1554"/>
        <v>5.5607630323959878</v>
      </c>
      <c r="CT460" s="163">
        <f t="shared" si="1563"/>
        <v>5.5498112588215989</v>
      </c>
      <c r="CU460" s="163">
        <f t="shared" si="1570"/>
        <v>5.5498112588215989</v>
      </c>
      <c r="CV460" s="163">
        <f t="shared" si="1577"/>
        <v>5.5389025389025388</v>
      </c>
      <c r="CW460" s="163">
        <f t="shared" si="1584"/>
        <v>5.5361820563195812</v>
      </c>
      <c r="CX460" s="163">
        <f t="shared" si="1591"/>
        <v>5.5361820563195812</v>
      </c>
      <c r="CY460" s="163">
        <f t="shared" si="1598"/>
        <v>5.5343698854337156</v>
      </c>
      <c r="CZ460" s="163">
        <f t="shared" si="1605"/>
        <v>5.5343698854337156</v>
      </c>
      <c r="DA460" s="163">
        <f t="shared" si="1612"/>
        <v>5.5327671034741162</v>
      </c>
      <c r="DB460" s="163">
        <f t="shared" si="1619"/>
        <v>5.5271330500163449</v>
      </c>
      <c r="DC460" s="163">
        <f t="shared" si="1626"/>
        <v>5.5154134725167179</v>
      </c>
      <c r="DD460" s="163">
        <f t="shared" si="1633"/>
        <v>5.5019524894240153</v>
      </c>
      <c r="DE460" s="163">
        <f t="shared" si="1640"/>
        <v>5.501057426386855</v>
      </c>
      <c r="DF460" s="163">
        <f t="shared" si="1647"/>
        <v>5.4814394553412225</v>
      </c>
      <c r="DG460" s="163">
        <f t="shared" si="1654"/>
        <v>5.4725683767599937</v>
      </c>
      <c r="DH460" s="163">
        <f t="shared" si="1661"/>
        <v>5.4549120825939665</v>
      </c>
      <c r="DI460" s="163">
        <f t="shared" si="1668"/>
        <v>5.4417444480205983</v>
      </c>
      <c r="DJ460" s="163">
        <f t="shared" si="1675"/>
        <v>5.4391185459224705</v>
      </c>
      <c r="DK460" s="163">
        <f t="shared" si="1682"/>
        <v>5.4382438082984885</v>
      </c>
      <c r="DL460" s="163">
        <f t="shared" si="1689"/>
        <v>5.4242861726018612</v>
      </c>
      <c r="DM460" s="163">
        <f t="shared" si="1696"/>
        <v>5.4199390928033342</v>
      </c>
      <c r="DN460" s="163">
        <f t="shared" si="1703"/>
        <v>5.4129982391547946</v>
      </c>
      <c r="DO460" s="163">
        <f t="shared" si="1710"/>
        <v>5.403483541067434</v>
      </c>
      <c r="DP460" s="163">
        <f t="shared" si="1717"/>
        <v>5.3948627951499679</v>
      </c>
      <c r="DQ460" s="163">
        <f t="shared" si="1724"/>
        <v>5.367460317460317</v>
      </c>
      <c r="DR460" s="163">
        <f t="shared" si="1731"/>
        <v>5.3302332912988648</v>
      </c>
      <c r="DS460" s="163">
        <f t="shared" si="1738"/>
        <v>5.290206508135169</v>
      </c>
      <c r="DT460" s="163">
        <f t="shared" si="1745"/>
        <v>5.2638542963885433</v>
      </c>
      <c r="DU460" s="163">
        <f t="shared" si="1752"/>
        <v>5.2377633209417596</v>
      </c>
      <c r="DV460" s="163">
        <f t="shared" si="1759"/>
        <v>5.2119297163995064</v>
      </c>
      <c r="DW460" s="163">
        <f t="shared" si="1766"/>
        <v>5.1863496932515334</v>
      </c>
      <c r="DX460" s="163">
        <f t="shared" si="1773"/>
        <v>5.1602319548298485</v>
      </c>
      <c r="DY460" s="163">
        <f t="shared" si="1780"/>
        <v>5.1343759489826901</v>
      </c>
      <c r="DZ460" s="163">
        <f t="shared" si="1787"/>
        <v>5.108777760991086</v>
      </c>
      <c r="EA460" s="163">
        <f t="shared" si="1794"/>
        <v>5.0834335538184003</v>
      </c>
      <c r="EB460" s="163">
        <f t="shared" si="1801"/>
        <v>5.0583395661929691</v>
      </c>
      <c r="EC460" s="163">
        <f t="shared" si="1809"/>
        <v>5.0334921107472459</v>
      </c>
      <c r="ED460" s="163">
        <f t="shared" si="1817"/>
        <v>5.0081457345971563</v>
      </c>
      <c r="EE460" s="163">
        <f t="shared" si="1825"/>
        <v>4.9830533451223102</v>
      </c>
      <c r="EF460" s="163">
        <f t="shared" ref="EF460:EF487" si="1833">($B460/$B$139)</f>
        <v>4.9582111436950145</v>
      </c>
      <c r="EG460" s="163">
        <f t="shared" si="1387"/>
        <v>4.9336154070615699</v>
      </c>
      <c r="EH460" s="163">
        <f t="shared" si="1394"/>
        <v>4.9092624854819977</v>
      </c>
      <c r="EI460" s="163">
        <f t="shared" si="1401"/>
        <v>4.885148800924588</v>
      </c>
      <c r="EJ460" s="163">
        <f t="shared" si="1408"/>
        <v>4.8605720856691104</v>
      </c>
      <c r="EK460" s="163">
        <f t="shared" si="1415"/>
        <v>4.8362414187643017</v>
      </c>
      <c r="EL460" s="163">
        <f t="shared" si="1422"/>
        <v>4.8121531236658601</v>
      </c>
      <c r="EM460" s="163">
        <f t="shared" si="1429"/>
        <v>4.7883035967148118</v>
      </c>
      <c r="EN460" s="163">
        <f t="shared" si="1436"/>
        <v>4.7646893053402843</v>
      </c>
      <c r="EO460" s="163">
        <f t="shared" si="1443"/>
        <v>4.7413067863151994</v>
      </c>
      <c r="EP460" s="163">
        <f t="shared" si="1450"/>
        <v>4.7174944196428568</v>
      </c>
      <c r="EQ460" s="163">
        <f t="shared" si="1457"/>
        <v>4.6939200444197668</v>
      </c>
      <c r="ER460" s="163">
        <f t="shared" si="1464"/>
        <v>4.6705801104972373</v>
      </c>
      <c r="ES460" s="163">
        <f t="shared" si="1471"/>
        <v>4.647471137987905</v>
      </c>
      <c r="ET460" s="163">
        <f t="shared" si="1478"/>
        <v>4.6245897155361053</v>
      </c>
      <c r="EU460" s="163">
        <f t="shared" si="1485"/>
        <v>4.601306300176895</v>
      </c>
      <c r="EV460" s="163">
        <f t="shared" si="1492"/>
        <v>4.5782561603032761</v>
      </c>
      <c r="EW460" s="163">
        <f t="shared" si="1499"/>
        <v>4.5554358076249493</v>
      </c>
      <c r="EX460" s="163">
        <f t="shared" si="1506"/>
        <v>4.5328418230562999</v>
      </c>
      <c r="EY460" s="163">
        <f t="shared" si="1513"/>
        <v>4.5104708550086698</v>
      </c>
      <c r="EZ460" s="163">
        <f t="shared" si="1520"/>
        <v>4.4883196177329436</v>
      </c>
      <c r="FA460" s="163">
        <f t="shared" si="1527"/>
        <v>4.465795034337031</v>
      </c>
      <c r="FB460" s="163">
        <f t="shared" si="1534"/>
        <v>4.4434954007884366</v>
      </c>
      <c r="FC460" s="163">
        <f t="shared" si="1541"/>
        <v>4.4214173640167367</v>
      </c>
      <c r="FD460" s="163">
        <f t="shared" si="1548"/>
        <v>4.3995576372625553</v>
      </c>
      <c r="FE460" s="163">
        <f t="shared" si="1555"/>
        <v>4.3779129984464005</v>
      </c>
      <c r="FF460" s="163">
        <f t="shared" si="1564"/>
        <v>4.3559191034393923</v>
      </c>
      <c r="FG460" s="163">
        <f t="shared" si="1571"/>
        <v>4.3341450910023074</v>
      </c>
      <c r="FH460" s="163">
        <f t="shared" si="1578"/>
        <v>4.3125876801428387</v>
      </c>
      <c r="FI460" s="163">
        <f t="shared" si="1585"/>
        <v>4.2912436548223347</v>
      </c>
      <c r="FJ460" s="163">
        <f t="shared" si="1592"/>
        <v>4.2701098623563585</v>
      </c>
      <c r="FK460" s="163">
        <f t="shared" si="1599"/>
        <v>4.2486493278050004</v>
      </c>
      <c r="FL460" s="163">
        <f t="shared" si="1606"/>
        <v>4.2274034254281787</v>
      </c>
      <c r="FM460" s="163">
        <f t="shared" si="1613"/>
        <v>4.2063689513621094</v>
      </c>
      <c r="FN460" s="163">
        <f t="shared" si="1620"/>
        <v>4.1855427651937118</v>
      </c>
      <c r="FO460" s="163">
        <f t="shared" si="1627"/>
        <v>4.164921788397586</v>
      </c>
      <c r="FP460" s="163">
        <f t="shared" si="1634"/>
        <v>4.1439950980392153</v>
      </c>
      <c r="FQ460" s="163">
        <f t="shared" si="1641"/>
        <v>4.1232776490671865</v>
      </c>
      <c r="FR460" s="163">
        <f t="shared" si="1648"/>
        <v>4.1027663188546466</v>
      </c>
      <c r="FS460" s="163">
        <f t="shared" si="1655"/>
        <v>4.0824580466014728</v>
      </c>
      <c r="FT460" s="163">
        <f t="shared" si="1662"/>
        <v>4.0623498318116287</v>
      </c>
      <c r="FU460" s="163">
        <f t="shared" si="1669"/>
        <v>4.0419555343055222</v>
      </c>
      <c r="FV460" s="163">
        <f t="shared" si="1676"/>
        <v>4.0217649857278781</v>
      </c>
      <c r="FW460" s="163">
        <f t="shared" si="1683"/>
        <v>4.0017751479289938</v>
      </c>
      <c r="FX460" s="163">
        <f t="shared" si="1690"/>
        <v>3.9819830428638721</v>
      </c>
      <c r="FY460" s="163">
        <f t="shared" si="1697"/>
        <v>3.9623857511131941</v>
      </c>
      <c r="FZ460" s="163">
        <f t="shared" si="1704"/>
        <v>3.9425206948816602</v>
      </c>
      <c r="GA460" s="163">
        <f t="shared" si="1711"/>
        <v>3.9228538283062644</v>
      </c>
      <c r="GB460" s="163">
        <f t="shared" si="1718"/>
        <v>3.903382200161607</v>
      </c>
      <c r="GC460" s="163">
        <f t="shared" si="1725"/>
        <v>3.8841029175281414</v>
      </c>
      <c r="GD460" s="163">
        <f t="shared" si="1732"/>
        <v>3.8645714285714288</v>
      </c>
      <c r="GE460" s="163">
        <f t="shared" si="1739"/>
        <v>3.8452353877643848</v>
      </c>
      <c r="GF460" s="163">
        <f t="shared" si="1746"/>
        <v>3.8260918759900431</v>
      </c>
      <c r="GG460" s="163">
        <f t="shared" si="1753"/>
        <v>3.8071380319747803</v>
      </c>
      <c r="GH460" s="163">
        <f t="shared" si="1760"/>
        <v>3.7883710508626485</v>
      </c>
      <c r="GI460" s="163">
        <f t="shared" si="1767"/>
        <v>3.7693679634377437</v>
      </c>
      <c r="GJ460" s="163">
        <f t="shared" si="1774"/>
        <v>3.7505545696539486</v>
      </c>
      <c r="GK460" s="163">
        <f t="shared" si="1781"/>
        <v>3.7319280432623332</v>
      </c>
      <c r="GL460" s="163">
        <f t="shared" si="1788"/>
        <v>3.7134856138809575</v>
      </c>
      <c r="GM460" s="163">
        <f t="shared" si="1795"/>
        <v>3.6948208041958042</v>
      </c>
      <c r="GN460" s="163">
        <f t="shared" si="1802"/>
        <v>3.6763426831919981</v>
      </c>
      <c r="GO460" s="163">
        <f t="shared" si="1810"/>
        <v>3.6580484638684552</v>
      </c>
      <c r="GP460" s="163">
        <f t="shared" si="1818"/>
        <v>3.6399354144241118</v>
      </c>
      <c r="GQ460" s="163">
        <f t="shared" si="1826"/>
        <v>3.6220008568980293</v>
      </c>
      <c r="GR460" s="163">
        <f t="shared" ref="GR460:GR487" si="1834">($B460/$B$203)</f>
        <v>3.6038580411382286</v>
      </c>
      <c r="GS460" s="163">
        <f t="shared" si="1388"/>
        <v>3.5858960763520678</v>
      </c>
      <c r="GT460" s="163">
        <f t="shared" si="1395"/>
        <v>3.5681122718159757</v>
      </c>
      <c r="GU460" s="163">
        <f t="shared" si="1402"/>
        <v>3.5505039899202018</v>
      </c>
      <c r="GV460" s="163">
        <f t="shared" si="1409"/>
        <v>3.5326995403259507</v>
      </c>
      <c r="GW460" s="163">
        <f t="shared" si="1416"/>
        <v>3.5150727650727651</v>
      </c>
      <c r="GX460" s="163">
        <f t="shared" si="1423"/>
        <v>3.4976210177906495</v>
      </c>
      <c r="GY460" s="163">
        <f t="shared" si="1430"/>
        <v>3.480341704405105</v>
      </c>
      <c r="GZ460" s="163">
        <f t="shared" si="1437"/>
        <v>3.4628776241679469</v>
      </c>
      <c r="HA460" s="163">
        <f t="shared" si="1444"/>
        <v>3.4455879356022008</v>
      </c>
      <c r="HB460" s="163">
        <f t="shared" si="1451"/>
        <v>3.4284700395417218</v>
      </c>
      <c r="HC460" s="163">
        <f t="shared" si="1458"/>
        <v>3.4115213882163036</v>
      </c>
      <c r="HD460" s="163">
        <f t="shared" si="1465"/>
        <v>3.3943987151174464</v>
      </c>
      <c r="HE460" s="163">
        <f t="shared" si="1472"/>
        <v>3.3774470635237717</v>
      </c>
      <c r="HF460" s="163">
        <f t="shared" si="1479"/>
        <v>3.3606638839196981</v>
      </c>
      <c r="HG460" s="163">
        <f t="shared" si="1486"/>
        <v>3.3440466772151898</v>
      </c>
      <c r="HH460" s="163">
        <f t="shared" si="1493"/>
        <v>3.3272655711896095</v>
      </c>
      <c r="HI460" s="163">
        <f t="shared" si="1500"/>
        <v>3.3106520462110827</v>
      </c>
      <c r="HJ460" s="163">
        <f t="shared" si="1507"/>
        <v>3.2942036044812468</v>
      </c>
      <c r="HK460" s="163">
        <f t="shared" si="1514"/>
        <v>3.2779177975959675</v>
      </c>
      <c r="HL460" s="163">
        <f t="shared" si="1521"/>
        <v>3.2614776234567899</v>
      </c>
      <c r="HM460" s="163">
        <f t="shared" si="1528"/>
        <v>3.2452015355086372</v>
      </c>
      <c r="HN460" s="163">
        <f t="shared" si="1535"/>
        <v>3.2290870893812071</v>
      </c>
      <c r="HO460" s="163">
        <f t="shared" si="1542"/>
        <v>3.2131318890155836</v>
      </c>
      <c r="HP460" s="163">
        <f t="shared" si="1549"/>
        <v>3.1970312943178594</v>
      </c>
      <c r="HQ460" s="163">
        <f t="shared" si="1556"/>
        <v>3.1810912511759173</v>
      </c>
      <c r="HR460" s="163">
        <f t="shared" si="1565"/>
        <v>3.165309370027146</v>
      </c>
      <c r="HS460" s="163">
        <f t="shared" si="1572"/>
        <v>3.149683308494784</v>
      </c>
      <c r="HT460" s="163">
        <f t="shared" si="1579"/>
        <v>3.1339202965708988</v>
      </c>
      <c r="HU460" s="163">
        <f t="shared" si="1586"/>
        <v>3.1183142751752122</v>
      </c>
      <c r="HV460" s="163">
        <f t="shared" si="1593"/>
        <v>3.1028629106258028</v>
      </c>
      <c r="HW460" s="163">
        <f t="shared" si="1600"/>
        <v>3.0875639152666179</v>
      </c>
      <c r="HX460" s="163">
        <f t="shared" si="1607"/>
        <v>3.0721359135095847</v>
      </c>
      <c r="HY460" s="163">
        <f t="shared" si="1614"/>
        <v>3.0568613270656302</v>
      </c>
      <c r="HZ460" s="163">
        <f t="shared" si="1621"/>
        <v>3.0417378789241702</v>
      </c>
      <c r="IA460" s="163">
        <f t="shared" si="1628"/>
        <v>3.0264924371252127</v>
      </c>
      <c r="IB460" s="163">
        <f t="shared" si="1635"/>
        <v>3.0113990560156738</v>
      </c>
      <c r="IC460" s="163">
        <f t="shared" si="1642"/>
        <v>2.9964554718653078</v>
      </c>
      <c r="ID460" s="163">
        <f t="shared" si="1649"/>
        <v>2.9816594656555857</v>
      </c>
      <c r="IE460" s="163">
        <f t="shared" si="1656"/>
        <v>2.9667485523776103</v>
      </c>
      <c r="IF460" s="163">
        <f t="shared" si="1663"/>
        <v>2.9519860323003058</v>
      </c>
      <c r="IG460" s="163">
        <f t="shared" si="1670"/>
        <v>2.937369701181376</v>
      </c>
      <c r="IH460" s="163">
        <f t="shared" si="1677"/>
        <v>2.9226447709593777</v>
      </c>
      <c r="II460" s="163">
        <f t="shared" si="1684"/>
        <v>2.9080667354661163</v>
      </c>
      <c r="IJ460" s="163">
        <f t="shared" si="1691"/>
        <v>2.8936334074961492</v>
      </c>
      <c r="IK460" s="163">
        <f t="shared" si="1698"/>
        <v>2.8793426430517712</v>
      </c>
      <c r="IL460" s="163">
        <f t="shared" si="1705"/>
        <v>2.8649495890875203</v>
      </c>
      <c r="IM460" s="163">
        <f t="shared" si="1712"/>
        <v>2.8506997133704264</v>
      </c>
      <c r="IN460" s="163">
        <f t="shared" si="1719"/>
        <v>2.8365908900260046</v>
      </c>
      <c r="IO460" s="163">
        <f t="shared" si="1726"/>
        <v>2.8223854436190634</v>
      </c>
      <c r="IP460" s="163">
        <f t="shared" si="1733"/>
        <v>2.8083215679760816</v>
      </c>
      <c r="IQ460" s="163">
        <f t="shared" si="1740"/>
        <v>2.7943971572597306</v>
      </c>
      <c r="IR460" s="163">
        <f t="shared" si="1747"/>
        <v>2.7803815161979939</v>
      </c>
      <c r="IS460" s="163">
        <f t="shared" si="1754"/>
        <v>2.7665057678147753</v>
      </c>
      <c r="IT460" s="163">
        <f t="shared" si="1761"/>
        <v>2.7527678280690329</v>
      </c>
      <c r="IU460" s="163">
        <f t="shared" si="1768"/>
        <v>2.7391656541109759</v>
      </c>
      <c r="IV460" s="163">
        <f t="shared" si="1775"/>
        <v>2.7254775529942776</v>
      </c>
      <c r="IW460" s="163">
        <f t="shared" si="1782"/>
        <v>2.7119255754270593</v>
      </c>
      <c r="IX460" s="163">
        <f t="shared" si="1789"/>
        <v>2.6985077009017635</v>
      </c>
      <c r="IY460" s="163">
        <f t="shared" si="1796"/>
        <v>2.685008734317929</v>
      </c>
      <c r="IZ460" s="163">
        <f t="shared" si="1803"/>
        <v>2.6716441494824998</v>
      </c>
      <c r="JA460" s="163">
        <f t="shared" si="1811"/>
        <v>2.6584119496855347</v>
      </c>
      <c r="JB460" s="163">
        <f t="shared" si="1819"/>
        <v>2.6451032540675845</v>
      </c>
      <c r="JC460" s="163">
        <f t="shared" si="1827"/>
        <v>2.6319271481942716</v>
      </c>
      <c r="JD460" s="163">
        <f t="shared" ref="JD460:JD487" si="1835">($B460/$B$267)</f>
        <v>2.6188816604708798</v>
      </c>
      <c r="JE460" s="163">
        <f t="shared" si="1389"/>
        <v>2.6057640440779841</v>
      </c>
      <c r="JF460" s="163">
        <f t="shared" si="1396"/>
        <v>2.5927771814138936</v>
      </c>
      <c r="JG460" s="163">
        <f t="shared" si="1403"/>
        <v>2.5799191271839477</v>
      </c>
      <c r="JH460" s="163">
        <f t="shared" si="1410"/>
        <v>2.5669930919304638</v>
      </c>
      <c r="JI460" s="163">
        <f t="shared" si="1417"/>
        <v>2.5541959362489615</v>
      </c>
      <c r="JJ460" s="163">
        <f t="shared" si="1424"/>
        <v>2.5415257422021797</v>
      </c>
      <c r="JK460" s="163">
        <f t="shared" si="1431"/>
        <v>2.5287915046365539</v>
      </c>
      <c r="JL460" s="163">
        <f t="shared" si="1438"/>
        <v>2.5161842398988021</v>
      </c>
      <c r="JM460" s="163">
        <f t="shared" si="1445"/>
        <v>2.5037020583444396</v>
      </c>
      <c r="JN460" s="163">
        <f t="shared" si="1452"/>
        <v>2.4911595697657285</v>
      </c>
      <c r="JO460" s="163">
        <f t="shared" si="1459"/>
        <v>2.4787421199237647</v>
      </c>
      <c r="JP460" s="163">
        <f t="shared" si="1466"/>
        <v>2.4664478482859229</v>
      </c>
      <c r="JQ460" s="163">
        <f t="shared" si="1473"/>
        <v>2.4540968139923072</v>
      </c>
      <c r="JR460" s="163">
        <f t="shared" si="1480"/>
        <v>2.4418688619295206</v>
      </c>
      <c r="JS460" s="163">
        <f t="shared" si="1487"/>
        <v>2.4297621613853559</v>
      </c>
      <c r="JT460" s="163">
        <f t="shared" si="1494"/>
        <v>2.4176020590548366</v>
      </c>
      <c r="JU460" s="163">
        <f t="shared" si="1501"/>
        <v>2.4055630646652912</v>
      </c>
      <c r="JV460" s="163">
        <f t="shared" si="1508"/>
        <v>2.3936433779287887</v>
      </c>
      <c r="JW460" s="163">
        <f t="shared" si="1515"/>
        <v>2.3816734751373434</v>
      </c>
      <c r="JX460" s="163">
        <f t="shared" si="1522"/>
        <v>2.3698226925502839</v>
      </c>
      <c r="JY460" s="163">
        <f t="shared" si="1529"/>
        <v>2.3580892608089261</v>
      </c>
      <c r="JZ460" s="163">
        <f t="shared" si="1536"/>
        <v>2.3463086316958091</v>
      </c>
      <c r="KA460" s="163">
        <f t="shared" si="1543"/>
        <v>2.334645125655896</v>
      </c>
      <c r="KB460" s="163">
        <f t="shared" si="1550"/>
        <v>2.3230970046716131</v>
      </c>
      <c r="KC460" s="163">
        <f t="shared" si="1557"/>
        <v>2.3115045457652608</v>
      </c>
      <c r="KD460" s="163">
        <f t="shared" si="1566"/>
        <v>2.3000272071826964</v>
      </c>
      <c r="KE460" s="163">
        <f t="shared" si="1573"/>
        <v>2.2885083919870062</v>
      </c>
      <c r="KF460" s="163">
        <f t="shared" si="1580"/>
        <v>2.2771043771043771</v>
      </c>
      <c r="KG460" s="163">
        <f t="shared" si="1587"/>
        <v>2.2658134548378452</v>
      </c>
      <c r="KH460" s="163">
        <f t="shared" si="1594"/>
        <v>2.2544836322421493</v>
      </c>
      <c r="KI460" s="163">
        <f t="shared" si="1601"/>
        <v>2.2432665516783867</v>
      </c>
      <c r="KJ460" s="163">
        <f t="shared" si="1608"/>
        <v>2.2321605386494157</v>
      </c>
      <c r="KK460" s="163">
        <f t="shared" si="1615"/>
        <v>2.2210180623973725</v>
      </c>
      <c r="KL460" s="163">
        <f t="shared" si="1622"/>
        <v>2.2099862754068362</v>
      </c>
      <c r="KM460" s="163">
        <f t="shared" si="1629"/>
        <v>2.1989205358304069</v>
      </c>
      <c r="KN460" s="163">
        <f t="shared" si="1636"/>
        <v>2.1879650598511811</v>
      </c>
      <c r="KO460" s="163">
        <f t="shared" si="1643"/>
        <v>2.1771182075714655</v>
      </c>
      <c r="KP460" s="163">
        <f t="shared" si="1650"/>
        <v>2.166239590006406</v>
      </c>
      <c r="KQ460" s="163">
        <f t="shared" si="1657"/>
        <v>2.1554691483936765</v>
      </c>
      <c r="KR460" s="163">
        <f t="shared" si="1664"/>
        <v>2.1448052771787389</v>
      </c>
      <c r="KS460" s="163">
        <f t="shared" si="1671"/>
        <v>2.134111707163143</v>
      </c>
      <c r="KT460" s="163">
        <f t="shared" si="1678"/>
        <v>2.123524240140668</v>
      </c>
      <c r="KU460" s="163">
        <f t="shared" si="1685"/>
        <v>2.1129092726818297</v>
      </c>
      <c r="KV460" s="163">
        <f t="shared" si="1692"/>
        <v>2.1023999005222582</v>
      </c>
      <c r="KW460" s="163">
        <f t="shared" si="1699"/>
        <v>2.0919945558030189</v>
      </c>
      <c r="KX460" s="163">
        <f t="shared" si="1706"/>
        <v>2.0815635580178515</v>
      </c>
      <c r="KY460" s="163">
        <f t="shared" si="1713"/>
        <v>2.0712360651721182</v>
      </c>
      <c r="KZ460" s="163">
        <f t="shared" si="1720"/>
        <v>2.0608849341784494</v>
      </c>
      <c r="LA460" s="163">
        <f t="shared" si="1727"/>
        <v>2.0506367495451787</v>
      </c>
      <c r="LB460" s="163">
        <f t="shared" si="1734"/>
        <v>2.0404899831040311</v>
      </c>
      <c r="LC460" s="163">
        <f t="shared" si="1741"/>
        <v>2.0303212248574001</v>
      </c>
      <c r="LD460" s="163">
        <f t="shared" si="1748"/>
        <v>2.0202533158083402</v>
      </c>
      <c r="LE460" s="163">
        <f t="shared" si="1755"/>
        <v>2.0101652597788608</v>
      </c>
      <c r="LF460" s="163">
        <f t="shared" si="1762"/>
        <v>2.000177451792263</v>
      </c>
      <c r="LG460" s="163">
        <f t="shared" si="1769"/>
        <v>1.9901712671414278</v>
      </c>
      <c r="LH460" s="163">
        <f t="shared" si="1776"/>
        <v>1.9802646989927384</v>
      </c>
      <c r="LI460" s="163">
        <f t="shared" si="1783"/>
        <v>1.9704562671173009</v>
      </c>
      <c r="LJ460" s="163">
        <f t="shared" si="1790"/>
        <v>1.9606308343480026</v>
      </c>
      <c r="LK460" s="163">
        <f t="shared" si="1797"/>
        <v>1.9509029019788842</v>
      </c>
      <c r="LL460" s="163">
        <f t="shared" si="1804"/>
        <v>1.9411595866819746</v>
      </c>
      <c r="LM460" s="163">
        <f t="shared" si="1812"/>
        <v>1.9315131090420974</v>
      </c>
      <c r="LN460" s="163">
        <f t="shared" si="1820"/>
        <v>1.9218527990906507</v>
      </c>
      <c r="LO460" s="163">
        <f t="shared" si="1828"/>
        <v>1.9122886388056326</v>
      </c>
      <c r="LP460" s="163">
        <f t="shared" ref="LP460:LP487" si="1836">($B460/$B$331)</f>
        <v>1.9028191998199313</v>
      </c>
      <c r="LQ460" s="163">
        <f t="shared" si="1390"/>
        <v>1.8933370660694289</v>
      </c>
      <c r="LR460" s="163">
        <f t="shared" si="1397"/>
        <v>1.8839489665162406</v>
      </c>
      <c r="LS460" s="163">
        <f t="shared" si="1404"/>
        <v>1.8745495870059317</v>
      </c>
      <c r="LT460" s="163">
        <f t="shared" si="1411"/>
        <v>1.8652435324618015</v>
      </c>
      <c r="LU460" s="163">
        <f t="shared" si="1418"/>
        <v>1.855927552140505</v>
      </c>
      <c r="LV460" s="163">
        <f t="shared" si="1425"/>
        <v>1.8467041668942166</v>
      </c>
      <c r="LW460" s="163">
        <f t="shared" si="1432"/>
        <v>1.8374721512796826</v>
      </c>
      <c r="LX460" s="163">
        <f t="shared" si="1439"/>
        <v>1.8283319816166532</v>
      </c>
      <c r="LY460" s="163">
        <f t="shared" si="1446"/>
        <v>1.819282294076505</v>
      </c>
      <c r="LZ460" s="163">
        <f t="shared" si="1453"/>
        <v>1.8102248394004283</v>
      </c>
      <c r="MA460" s="163">
        <f t="shared" si="1460"/>
        <v>1.8012571245938316</v>
      </c>
      <c r="MB460" s="163">
        <f t="shared" si="1467"/>
        <v>1.7922828218582711</v>
      </c>
      <c r="MC460" s="163">
        <f t="shared" si="1474"/>
        <v>1.7833975001318496</v>
      </c>
      <c r="MD460" s="163">
        <f t="shared" si="1481"/>
        <v>1.7745067170445004</v>
      </c>
      <c r="ME460" s="163">
        <f t="shared" si="1488"/>
        <v>1.7657041407759386</v>
      </c>
      <c r="MF460" s="163">
        <f t="shared" si="1495"/>
        <v>1.7568971787811087</v>
      </c>
      <c r="MG460" s="163">
        <f t="shared" si="1502"/>
        <v>1.7481776353202709</v>
      </c>
      <c r="MH460" s="163">
        <f t="shared" si="1509"/>
        <v>1.739454732510288</v>
      </c>
      <c r="MI460" s="163">
        <f t="shared" si="1516"/>
        <v>1.7308184470491887</v>
      </c>
      <c r="MJ460" s="163">
        <f t="shared" si="1523"/>
        <v>1.7221797810033104</v>
      </c>
      <c r="MK460" s="163">
        <f t="shared" si="1530"/>
        <v>1.713626919373638</v>
      </c>
      <c r="ML460" s="163">
        <f t="shared" si="1537"/>
        <v>1.7050726099233562</v>
      </c>
      <c r="MM460" s="163">
        <f t="shared" si="1544"/>
        <v>1.6966032813205558</v>
      </c>
      <c r="MN460" s="163">
        <f t="shared" si="1551"/>
        <v>1.6881333932404772</v>
      </c>
      <c r="MO460" s="163">
        <f t="shared" si="1558"/>
        <v>1.6797476528736774</v>
      </c>
      <c r="MP460" s="163">
        <f t="shared" si="1567"/>
        <v>1.6713621984974298</v>
      </c>
      <c r="MQ460" s="163">
        <f t="shared" si="1574"/>
        <v>1.6630600501647568</v>
      </c>
      <c r="MR460" s="163">
        <f t="shared" si="1581"/>
        <v>1.6547589919256178</v>
      </c>
      <c r="MS460" s="163">
        <f t="shared" si="1588"/>
        <v>1.6465403905146809</v>
      </c>
      <c r="MT460" s="163">
        <f t="shared" si="1595"/>
        <v>1.6383236434108528</v>
      </c>
      <c r="MU460" s="163">
        <f t="shared" si="1602"/>
        <v>1.6301884973243985</v>
      </c>
      <c r="MV460" s="163">
        <f t="shared" si="1609"/>
        <v>1.6220559313090612</v>
      </c>
      <c r="MW460" s="163">
        <f t="shared" si="1616"/>
        <v>1.6140041048159992</v>
      </c>
      <c r="MX460" s="163">
        <f t="shared" si="1623"/>
        <v>1.605955547112462</v>
      </c>
      <c r="MY460" s="163">
        <f t="shared" si="1630"/>
        <v>1.5979868626246396</v>
      </c>
      <c r="MZ460" s="163">
        <f t="shared" si="1637"/>
        <v>1.5900220999670851</v>
      </c>
      <c r="NA460" s="163">
        <f t="shared" si="1644"/>
        <v>1.5821363402423618</v>
      </c>
      <c r="NB460" s="163">
        <f t="shared" si="1651"/>
        <v>1.5742551210428306</v>
      </c>
      <c r="NC460" s="163">
        <f t="shared" si="1658"/>
        <v>1.5664520313151433</v>
      </c>
      <c r="ND460" s="163">
        <f t="shared" si="1665"/>
        <v>1.5586540677575478</v>
      </c>
      <c r="NE460" s="163">
        <f t="shared" si="1672"/>
        <v>1.5509333577947988</v>
      </c>
      <c r="NF460" s="163">
        <f t="shared" si="1679"/>
        <v>1.5432183278568821</v>
      </c>
      <c r="NG460" s="163">
        <f t="shared" si="1686"/>
        <v>1.5355099446008538</v>
      </c>
      <c r="NH460" s="163">
        <f t="shared" si="1693"/>
        <v>1.5278781854328574</v>
      </c>
      <c r="NI460" s="163">
        <f t="shared" si="1700"/>
        <v>1.5202535629186711</v>
      </c>
      <c r="NJ460" s="163">
        <f t="shared" si="1707"/>
        <v>1.5127046613581463</v>
      </c>
      <c r="NK460" s="163">
        <f t="shared" si="1714"/>
        <v>1.5051633579631443</v>
      </c>
      <c r="NL460" s="163">
        <f t="shared" si="1721"/>
        <v>1.4976968730622731</v>
      </c>
      <c r="NM460" s="163">
        <f t="shared" si="1728"/>
        <v>1.4902384205191486</v>
      </c>
      <c r="NN460" s="163">
        <f t="shared" si="1735"/>
        <v>1.4828538852832835</v>
      </c>
      <c r="NO460" s="163">
        <f t="shared" si="1742"/>
        <v>1.4754777903831049</v>
      </c>
      <c r="NP460" s="163">
        <f t="shared" si="1749"/>
        <v>1.4681109712152129</v>
      </c>
      <c r="NQ460" s="163">
        <f t="shared" si="1756"/>
        <v>1.460817349231035</v>
      </c>
      <c r="NR460" s="163">
        <f t="shared" si="1763"/>
        <v>1.453533356258597</v>
      </c>
      <c r="NS460" s="163">
        <f t="shared" si="1770"/>
        <v>1.446321642429427</v>
      </c>
      <c r="NT460" s="163">
        <f t="shared" si="1777"/>
        <v>1.4391198876452314</v>
      </c>
      <c r="NU460" s="163">
        <f t="shared" si="1784"/>
        <v>1.4319894977555687</v>
      </c>
      <c r="NV460" s="163">
        <f t="shared" si="1791"/>
        <v>1.4248693746839709</v>
      </c>
      <c r="NW460" s="163">
        <f t="shared" si="1798"/>
        <v>1.4177602616242506</v>
      </c>
      <c r="NX460" s="163">
        <f t="shared" si="1805"/>
        <v>1.4107217355027117</v>
      </c>
      <c r="NY460" s="163">
        <f t="shared" si="1813"/>
        <v>1.4036944790369448</v>
      </c>
      <c r="NZ460" s="163">
        <f t="shared" si="1821"/>
        <v>1.3967368855844693</v>
      </c>
      <c r="OA460" s="163">
        <f t="shared" si="1829"/>
        <v>1.3897908018577123</v>
      </c>
      <c r="OB460" s="163">
        <f t="shared" ref="OB460:OB487" si="1837">($B460/$B$395)</f>
        <v>1.3828569091726985</v>
      </c>
      <c r="OC460" s="163">
        <f t="shared" si="1391"/>
        <v>1.3759918616480162</v>
      </c>
      <c r="OD460" s="163">
        <f t="shared" si="1398"/>
        <v>1.3691392015547819</v>
      </c>
      <c r="OE460" s="163">
        <f t="shared" si="1405"/>
        <v>1.3623544579186979</v>
      </c>
      <c r="OF460" s="163">
        <f t="shared" si="1412"/>
        <v>1.3555822810182401</v>
      </c>
      <c r="OG460" s="163">
        <f t="shared" si="1419"/>
        <v>1.348823294774631</v>
      </c>
      <c r="OH460" s="163">
        <f t="shared" si="1426"/>
        <v>1.3421313752728716</v>
      </c>
      <c r="OI460" s="163">
        <f t="shared" si="1433"/>
        <v>1.3354527862248726</v>
      </c>
      <c r="OJ460" s="163">
        <f t="shared" si="1440"/>
        <v>1.3287881169443572</v>
      </c>
      <c r="OK460" s="163">
        <f t="shared" si="1447"/>
        <v>1.3221896383186706</v>
      </c>
      <c r="OL460" s="163">
        <f t="shared" si="1454"/>
        <v>1.3156051822744426</v>
      </c>
      <c r="OM460" s="163">
        <f t="shared" si="1461"/>
        <v>1.3090353050480026</v>
      </c>
      <c r="ON460" s="163">
        <f t="shared" si="1468"/>
        <v>1.3025307191556565</v>
      </c>
      <c r="OO460" s="163">
        <f t="shared" si="1475"/>
        <v>1.296040780345713</v>
      </c>
      <c r="OP460" s="163">
        <f t="shared" si="1482"/>
        <v>1.2896151939285305</v>
      </c>
      <c r="OQ460" s="163">
        <f t="shared" si="1489"/>
        <v>1.2832043108682454</v>
      </c>
      <c r="OR460" s="163">
        <f t="shared" si="1496"/>
        <v>1.276808639178372</v>
      </c>
      <c r="OS460" s="163">
        <f t="shared" si="1503"/>
        <v>1.2704764051698227</v>
      </c>
      <c r="OT460" s="163">
        <f t="shared" si="1510"/>
        <v>1.26415940782833</v>
      </c>
      <c r="OU460" s="163">
        <f t="shared" si="1517"/>
        <v>1.2578581259532047</v>
      </c>
      <c r="OV460" s="163">
        <f t="shared" si="1524"/>
        <v>1.2516193507791391</v>
      </c>
      <c r="OW460" s="163">
        <f t="shared" si="1531"/>
        <v>1.2453962875662934</v>
      </c>
      <c r="OX460" s="163">
        <f t="shared" si="1538"/>
        <v>1.2391893872764586</v>
      </c>
      <c r="OY460" s="163">
        <f t="shared" si="1545"/>
        <v>1.233044049008168</v>
      </c>
      <c r="OZ460" s="163">
        <f t="shared" si="1552"/>
        <v>1.2269148434381916</v>
      </c>
      <c r="PA460" s="163">
        <f t="shared" si="1559"/>
        <v>1.2208021950250911</v>
      </c>
      <c r="PB460" s="163">
        <f t="shared" si="1568"/>
        <v>1.2147501526744979</v>
      </c>
      <c r="PC460" s="163">
        <f t="shared" si="1575"/>
        <v>1.2087146125250214</v>
      </c>
      <c r="PD460" s="163">
        <f t="shared" si="1582"/>
        <v>1.2026959738227343</v>
      </c>
      <c r="PE460" s="163">
        <f t="shared" si="1589"/>
        <v>1.1966946243408714</v>
      </c>
      <c r="PF460" s="163">
        <f t="shared" si="1596"/>
        <v>1.1907528699204168</v>
      </c>
      <c r="PG460" s="163">
        <f t="shared" si="1603"/>
        <v>1.1848283111422564</v>
      </c>
      <c r="PH460" s="163">
        <f t="shared" si="1610"/>
        <v>1.178921312275564</v>
      </c>
      <c r="PI460" s="163">
        <f t="shared" si="1617"/>
        <v>1.1730729202803025</v>
      </c>
      <c r="PJ460" s="163">
        <f t="shared" si="1624"/>
        <v>1.167241974456334</v>
      </c>
      <c r="PK460" s="163">
        <f t="shared" si="1631"/>
        <v>1.1614288167611198</v>
      </c>
      <c r="PL460" s="163">
        <f t="shared" si="1638"/>
        <v>1.1556337787498718</v>
      </c>
      <c r="PM460" s="163">
        <f t="shared" si="1645"/>
        <v>1.1498962831978781</v>
      </c>
      <c r="PN460" s="163">
        <f t="shared" si="1652"/>
        <v>1.1441767611829194</v>
      </c>
      <c r="PO460" s="163">
        <f t="shared" si="1659"/>
        <v>1.1384755235337687</v>
      </c>
      <c r="PP460" s="163">
        <f t="shared" si="1666"/>
        <v>1.1327928712605944</v>
      </c>
      <c r="PQ460" s="163">
        <f t="shared" si="1673"/>
        <v>1.1271666666666667</v>
      </c>
      <c r="PR460" s="163">
        <f t="shared" si="1680"/>
        <v>1.1215588723051411</v>
      </c>
      <c r="PS460" s="163">
        <f t="shared" si="1687"/>
        <v>1.1159697699745883</v>
      </c>
      <c r="PT460" s="163">
        <f t="shared" si="1694"/>
        <v>1.1103996322201426</v>
      </c>
      <c r="PU460" s="163">
        <f t="shared" si="1701"/>
        <v>1.1048848227413821</v>
      </c>
      <c r="PV460" s="163">
        <f t="shared" si="1708"/>
        <v>1.0993887769035697</v>
      </c>
      <c r="PW460" s="163">
        <f t="shared" si="1715"/>
        <v>1.0939117494824016</v>
      </c>
      <c r="PX460" s="163">
        <f t="shared" si="1722"/>
        <v>1.0884539865452088</v>
      </c>
      <c r="PY460" s="163">
        <f t="shared" si="1729"/>
        <v>1.0830504131702006</v>
      </c>
      <c r="PZ460" s="163">
        <f t="shared" si="1736"/>
        <v>1.077665880553254</v>
      </c>
      <c r="QA460" s="163">
        <f t="shared" si="1743"/>
        <v>1.0723006183605517</v>
      </c>
      <c r="QB460" s="163">
        <f t="shared" si="1750"/>
        <v>1.0669548480737072</v>
      </c>
      <c r="QC460" s="163">
        <f t="shared" si="1757"/>
        <v>1.0616621142193339</v>
      </c>
      <c r="QD460" s="163">
        <f t="shared" si="1764"/>
        <v>1.0563886285535771</v>
      </c>
      <c r="QE460" s="163">
        <f t="shared" si="1771"/>
        <v>1.0511345974510413</v>
      </c>
      <c r="QF460" s="163">
        <f t="shared" si="1778"/>
        <v>1.0459002196034766</v>
      </c>
      <c r="QG460" s="163">
        <f t="shared" si="1785"/>
        <v>1.0406856861477858</v>
      </c>
      <c r="QH460" s="163">
        <f t="shared" si="1792"/>
        <v>1.0355228908283571</v>
      </c>
      <c r="QI460" s="163">
        <f t="shared" si="1799"/>
        <v>1.0303796696934608</v>
      </c>
      <c r="QJ460" s="163">
        <f t="shared" si="1806"/>
        <v>1.0252562003517069</v>
      </c>
      <c r="QK460" s="163">
        <f t="shared" si="1814"/>
        <v>1.0201526533321266</v>
      </c>
      <c r="QL460" s="163">
        <f t="shared" si="1822"/>
        <v>1.0150691922072463</v>
      </c>
      <c r="QM460" s="163">
        <f t="shared" si="1830"/>
        <v>1.010005973715651</v>
      </c>
      <c r="QN460" s="163">
        <f t="shared" ref="QN460:QN487" si="1838">($B460/$B$459)</f>
        <v>1.0049930157220555</v>
      </c>
      <c r="QO460" s="156">
        <f>($B460/$B$460)</f>
        <v>1</v>
      </c>
      <c r="QP460" s="157"/>
      <c r="QQ460" s="157"/>
      <c r="QR460" s="157"/>
      <c r="QS460" s="157"/>
      <c r="QT460" s="157"/>
      <c r="QU460" s="157"/>
      <c r="QV460" s="157"/>
      <c r="QW460" s="157"/>
      <c r="QX460" s="157"/>
      <c r="QY460" s="157"/>
      <c r="QZ460" s="157"/>
      <c r="RA460" s="157"/>
      <c r="RB460" s="157"/>
      <c r="RC460" s="157"/>
      <c r="RD460" s="157"/>
      <c r="RE460" s="157"/>
      <c r="RF460" s="157"/>
      <c r="RG460" s="157"/>
      <c r="RH460" s="157"/>
      <c r="RI460" s="157"/>
      <c r="RJ460" s="157"/>
      <c r="RK460" s="157"/>
      <c r="RL460" s="157"/>
      <c r="RM460" s="157"/>
      <c r="RN460" s="157"/>
      <c r="RO460" s="157"/>
      <c r="RP460" s="157"/>
    </row>
    <row r="461" spans="1:484" ht="13">
      <c r="A461" s="151">
        <v>54332</v>
      </c>
      <c r="B461" s="152">
        <f t="shared" si="1560"/>
        <v>33984</v>
      </c>
      <c r="C461" s="153">
        <f t="shared" si="1561"/>
        <v>5.0000000000000001E-3</v>
      </c>
      <c r="E461" s="157">
        <f t="shared" si="1807"/>
        <v>6.8392030589655866</v>
      </c>
      <c r="F461" s="157">
        <f t="shared" si="1815"/>
        <v>6.7872977831036545</v>
      </c>
      <c r="G461" s="157">
        <f t="shared" si="1823"/>
        <v>6.7832335329341316</v>
      </c>
      <c r="H461" s="157">
        <f t="shared" si="1831"/>
        <v>6.7589498806682577</v>
      </c>
      <c r="I461" s="157">
        <f t="shared" ref="I461:I487" si="1839">($B461/$B$12)</f>
        <v>6.749553128103277</v>
      </c>
      <c r="J461" s="157">
        <f t="shared" si="1392"/>
        <v>6.71753310931014</v>
      </c>
      <c r="K461" s="157">
        <f t="shared" si="1399"/>
        <v>6.6976744186046515</v>
      </c>
      <c r="L461" s="157">
        <f t="shared" si="1406"/>
        <v>6.6753093694755448</v>
      </c>
      <c r="M461" s="157">
        <f t="shared" si="1413"/>
        <v>6.6661435857198903</v>
      </c>
      <c r="N461" s="157">
        <f t="shared" si="1420"/>
        <v>6.6583072100313476</v>
      </c>
      <c r="O461" s="157">
        <f t="shared" si="1427"/>
        <v>6.6465871308429492</v>
      </c>
      <c r="P461" s="157">
        <f t="shared" si="1434"/>
        <v>6.643988269794721</v>
      </c>
      <c r="Q461" s="157">
        <f t="shared" si="1441"/>
        <v>6.6375000000000002</v>
      </c>
      <c r="R461" s="157">
        <f t="shared" si="1448"/>
        <v>6.6349082389691523</v>
      </c>
      <c r="S461" s="157">
        <f t="shared" si="1455"/>
        <v>6.6065318818040435</v>
      </c>
      <c r="T461" s="157">
        <f t="shared" si="1462"/>
        <v>6.5988349514563103</v>
      </c>
      <c r="U461" s="157">
        <f t="shared" si="1469"/>
        <v>6.5771240565124831</v>
      </c>
      <c r="V461" s="157">
        <f t="shared" si="1476"/>
        <v>6.5733075435203094</v>
      </c>
      <c r="W461" s="157">
        <f t="shared" si="1483"/>
        <v>6.5555555555555554</v>
      </c>
      <c r="X461" s="157">
        <f t="shared" si="1490"/>
        <v>6.5303612605687933</v>
      </c>
      <c r="Y461" s="157">
        <f t="shared" si="1497"/>
        <v>6.5416746871992304</v>
      </c>
      <c r="Z461" s="157">
        <f t="shared" si="1504"/>
        <v>6.5303612605687933</v>
      </c>
      <c r="AA461" s="157">
        <f t="shared" si="1511"/>
        <v>6.5190868981392676</v>
      </c>
      <c r="AB461" s="157">
        <f t="shared" si="1518"/>
        <v>6.522840690978887</v>
      </c>
      <c r="AC461" s="157">
        <f t="shared" si="1525"/>
        <v>6.5028702640642937</v>
      </c>
      <c r="AD461" s="157">
        <f t="shared" si="1532"/>
        <v>6.4780785360274491</v>
      </c>
      <c r="AE461" s="157">
        <f t="shared" si="1539"/>
        <v>6.4743760716326921</v>
      </c>
      <c r="AF461" s="157">
        <f t="shared" si="1546"/>
        <v>6.4645234924862089</v>
      </c>
      <c r="AG461" s="157">
        <f t="shared" si="1553"/>
        <v>6.4461305007587253</v>
      </c>
      <c r="AH461" s="157">
        <f t="shared" si="1562"/>
        <v>6.4290578887627694</v>
      </c>
      <c r="AI461" s="157">
        <f t="shared" si="1569"/>
        <v>6.4351448589282336</v>
      </c>
      <c r="AJ461" s="157">
        <f t="shared" si="1576"/>
        <v>6.4400227401932915</v>
      </c>
      <c r="AK461" s="157">
        <f t="shared" si="1583"/>
        <v>6.4302743614001896</v>
      </c>
      <c r="AL461" s="157">
        <f t="shared" si="1590"/>
        <v>6.4024114544084405</v>
      </c>
      <c r="AM461" s="157">
        <f t="shared" si="1597"/>
        <v>6.3915741959751742</v>
      </c>
      <c r="AN461" s="157">
        <f t="shared" si="1604"/>
        <v>6.3807735636500187</v>
      </c>
      <c r="AO461" s="157">
        <f t="shared" si="1611"/>
        <v>6.3831705484598045</v>
      </c>
      <c r="AP461" s="157">
        <f t="shared" si="1618"/>
        <v>6.386769404247322</v>
      </c>
      <c r="AQ461" s="157">
        <f t="shared" si="1625"/>
        <v>6.3700093720712276</v>
      </c>
      <c r="AR461" s="157">
        <f t="shared" si="1632"/>
        <v>6.3450336071695297</v>
      </c>
      <c r="AS461" s="157">
        <f t="shared" si="1639"/>
        <v>6.3284916201117323</v>
      </c>
      <c r="AT461" s="157">
        <f t="shared" si="1646"/>
        <v>6.3226046511627905</v>
      </c>
      <c r="AU461" s="157">
        <f t="shared" si="1653"/>
        <v>6.3132082481887419</v>
      </c>
      <c r="AV461" s="157">
        <f t="shared" si="1660"/>
        <v>6.3050092764378478</v>
      </c>
      <c r="AW461" s="157">
        <f t="shared" si="1667"/>
        <v>6.2828618968386021</v>
      </c>
      <c r="AX461" s="157">
        <f t="shared" si="1674"/>
        <v>6.2447629547960313</v>
      </c>
      <c r="AY461" s="157">
        <f t="shared" si="1681"/>
        <v>6.2150694952450625</v>
      </c>
      <c r="AZ461" s="157">
        <f t="shared" si="1688"/>
        <v>6.2014598540145984</v>
      </c>
      <c r="BA461" s="157">
        <f t="shared" si="1695"/>
        <v>6.1822812443150807</v>
      </c>
      <c r="BB461" s="157">
        <f t="shared" si="1702"/>
        <v>6.1924198250728866</v>
      </c>
      <c r="BC461" s="157">
        <f t="shared" si="1709"/>
        <v>6.193548387096774</v>
      </c>
      <c r="BD461" s="157">
        <f t="shared" si="1716"/>
        <v>6.1789090909090909</v>
      </c>
      <c r="BE461" s="157">
        <f t="shared" si="1723"/>
        <v>6.1901639344262298</v>
      </c>
      <c r="BF461" s="157">
        <f t="shared" si="1730"/>
        <v>6.1710550208825135</v>
      </c>
      <c r="BG461" s="157">
        <f t="shared" si="1737"/>
        <v>6.1676950998185118</v>
      </c>
      <c r="BH461" s="157">
        <f t="shared" si="1744"/>
        <v>6.162103354487761</v>
      </c>
      <c r="BI461" s="157">
        <f t="shared" si="1751"/>
        <v>6.1331889550622627</v>
      </c>
      <c r="BJ461" s="157">
        <f t="shared" si="1758"/>
        <v>6.1298701298701301</v>
      </c>
      <c r="BK461" s="157">
        <f t="shared" si="1765"/>
        <v>6.1078360891445005</v>
      </c>
      <c r="BL461" s="157">
        <f t="shared" si="1772"/>
        <v>6.1111310915303001</v>
      </c>
      <c r="BM461" s="157">
        <f t="shared" si="1779"/>
        <v>6.1100323624595472</v>
      </c>
      <c r="BN461" s="157">
        <f t="shared" si="1786"/>
        <v>6.0816034359341442</v>
      </c>
      <c r="BO461" s="157">
        <f t="shared" si="1793"/>
        <v>6.0620763467713168</v>
      </c>
      <c r="BP461" s="157">
        <f t="shared" si="1800"/>
        <v>6.0330197053080061</v>
      </c>
      <c r="BQ461" s="157">
        <f t="shared" si="1808"/>
        <v>6.0287386907929754</v>
      </c>
      <c r="BR461" s="157">
        <f t="shared" si="1816"/>
        <v>6.0298083747338538</v>
      </c>
      <c r="BS461" s="157">
        <f t="shared" si="1824"/>
        <v>6.0042402826855126</v>
      </c>
      <c r="BT461" s="157">
        <f t="shared" si="1832"/>
        <v>5.9936507936507937</v>
      </c>
      <c r="BU461" s="157">
        <f t="shared" ref="BU461:BU487" si="1840">($B461/$B$76)</f>
        <v>6.0074244299098458</v>
      </c>
      <c r="BV461" s="157">
        <f t="shared" si="1393"/>
        <v>5.9820454145396935</v>
      </c>
      <c r="BW461" s="157">
        <f t="shared" si="1400"/>
        <v>5.9725834797891038</v>
      </c>
      <c r="BX461" s="157">
        <f t="shared" si="1407"/>
        <v>5.9725834797891038</v>
      </c>
      <c r="BY461" s="157">
        <f t="shared" si="1414"/>
        <v>5.9267527031740492</v>
      </c>
      <c r="BZ461" s="157">
        <f t="shared" si="1421"/>
        <v>5.9184952978056424</v>
      </c>
      <c r="CA461" s="157">
        <f t="shared" si="1428"/>
        <v>5.8704439454137161</v>
      </c>
      <c r="CB461" s="157">
        <f t="shared" si="1435"/>
        <v>5.8572905894519129</v>
      </c>
      <c r="CC461" s="157">
        <f t="shared" si="1442"/>
        <v>5.8431911966987622</v>
      </c>
      <c r="CD461" s="157">
        <f t="shared" si="1449"/>
        <v>5.8331616889804323</v>
      </c>
      <c r="CE461" s="157">
        <f t="shared" si="1456"/>
        <v>5.8151950718685832</v>
      </c>
      <c r="CF461" s="157">
        <f t="shared" si="1463"/>
        <v>5.7973387922210851</v>
      </c>
      <c r="CG461" s="157">
        <f t="shared" si="1470"/>
        <v>5.7874659400544957</v>
      </c>
      <c r="CH461" s="157">
        <f t="shared" si="1477"/>
        <v>5.7923981591954998</v>
      </c>
      <c r="CI461" s="157">
        <f t="shared" si="1484"/>
        <v>5.7590238942552112</v>
      </c>
      <c r="CJ461" s="157">
        <f t="shared" si="1491"/>
        <v>5.7473363774733635</v>
      </c>
      <c r="CK461" s="157">
        <f t="shared" si="1498"/>
        <v>5.7395710184090527</v>
      </c>
      <c r="CL461" s="157">
        <f t="shared" si="1505"/>
        <v>5.7289278489548217</v>
      </c>
      <c r="CM461" s="157">
        <f t="shared" si="1512"/>
        <v>5.7192864355435882</v>
      </c>
      <c r="CN461" s="157">
        <f t="shared" si="1519"/>
        <v>5.7077594894188781</v>
      </c>
      <c r="CO461" s="157">
        <f t="shared" si="1526"/>
        <v>5.6687239366138451</v>
      </c>
      <c r="CP461" s="157">
        <f t="shared" si="1533"/>
        <v>5.6592839300582849</v>
      </c>
      <c r="CQ461" s="157">
        <f t="shared" si="1540"/>
        <v>5.6236968393182192</v>
      </c>
      <c r="CR461" s="157">
        <f t="shared" si="1547"/>
        <v>5.6079207920792076</v>
      </c>
      <c r="CS461" s="162">
        <f t="shared" si="1554"/>
        <v>5.5885545140601876</v>
      </c>
      <c r="CT461" s="163">
        <f t="shared" si="1563"/>
        <v>5.5775480059084197</v>
      </c>
      <c r="CU461" s="163">
        <f t="shared" si="1570"/>
        <v>5.5775480059084197</v>
      </c>
      <c r="CV461" s="163">
        <f t="shared" si="1577"/>
        <v>5.566584766584767</v>
      </c>
      <c r="CW461" s="163">
        <f t="shared" si="1584"/>
        <v>5.5638506876227902</v>
      </c>
      <c r="CX461" s="163">
        <f t="shared" si="1591"/>
        <v>5.5638506876227902</v>
      </c>
      <c r="CY461" s="163">
        <f t="shared" si="1598"/>
        <v>5.5620294599018001</v>
      </c>
      <c r="CZ461" s="163">
        <f t="shared" si="1605"/>
        <v>5.5620294599018001</v>
      </c>
      <c r="DA461" s="163">
        <f t="shared" si="1612"/>
        <v>5.5604186675872942</v>
      </c>
      <c r="DB461" s="163">
        <f t="shared" si="1619"/>
        <v>5.5547564563582874</v>
      </c>
      <c r="DC461" s="163">
        <f t="shared" si="1626"/>
        <v>5.5429783069646064</v>
      </c>
      <c r="DD461" s="163">
        <f t="shared" si="1633"/>
        <v>5.5294500488122358</v>
      </c>
      <c r="DE461" s="163">
        <f t="shared" si="1640"/>
        <v>5.5285505124450953</v>
      </c>
      <c r="DF461" s="163">
        <f t="shared" si="1647"/>
        <v>5.5088344950559245</v>
      </c>
      <c r="DG461" s="163">
        <f t="shared" si="1654"/>
        <v>5.4999190807574045</v>
      </c>
      <c r="DH461" s="163">
        <f t="shared" si="1661"/>
        <v>5.4821745442813361</v>
      </c>
      <c r="DI461" s="163">
        <f t="shared" si="1668"/>
        <v>5.4689411007402642</v>
      </c>
      <c r="DJ461" s="163">
        <f t="shared" si="1675"/>
        <v>5.4663020749557667</v>
      </c>
      <c r="DK461" s="163">
        <f t="shared" si="1682"/>
        <v>5.4654229655837891</v>
      </c>
      <c r="DL461" s="163">
        <f t="shared" si="1689"/>
        <v>5.4513955726660246</v>
      </c>
      <c r="DM461" s="163">
        <f t="shared" si="1696"/>
        <v>5.4470267671101142</v>
      </c>
      <c r="DN461" s="163">
        <f t="shared" si="1703"/>
        <v>5.4400512245878021</v>
      </c>
      <c r="DO461" s="163">
        <f t="shared" si="1710"/>
        <v>5.4304889741131355</v>
      </c>
      <c r="DP461" s="163">
        <f t="shared" si="1717"/>
        <v>5.4218251435864708</v>
      </c>
      <c r="DQ461" s="163">
        <f t="shared" si="1724"/>
        <v>5.3942857142857141</v>
      </c>
      <c r="DR461" s="163">
        <f t="shared" si="1731"/>
        <v>5.3568726355611602</v>
      </c>
      <c r="DS461" s="163">
        <f t="shared" si="1738"/>
        <v>5.3166458072590741</v>
      </c>
      <c r="DT461" s="163">
        <f t="shared" si="1745"/>
        <v>5.2901618929016188</v>
      </c>
      <c r="DU461" s="163">
        <f t="shared" si="1752"/>
        <v>5.2639405204460967</v>
      </c>
      <c r="DV461" s="163">
        <f t="shared" si="1759"/>
        <v>5.237977805178792</v>
      </c>
      <c r="DW461" s="163">
        <f t="shared" si="1766"/>
        <v>5.2122699386503069</v>
      </c>
      <c r="DX461" s="163">
        <f t="shared" si="1773"/>
        <v>5.1860216694643677</v>
      </c>
      <c r="DY461" s="163">
        <f t="shared" si="1780"/>
        <v>5.1600364409353174</v>
      </c>
      <c r="DZ461" s="163">
        <f t="shared" si="1787"/>
        <v>5.1343103187792716</v>
      </c>
      <c r="EA461" s="163">
        <f t="shared" si="1794"/>
        <v>5.1088394467829223</v>
      </c>
      <c r="EB461" s="163">
        <f t="shared" si="1801"/>
        <v>5.0836200448765894</v>
      </c>
      <c r="EC461" s="163">
        <f t="shared" si="1809"/>
        <v>5.0586484072640667</v>
      </c>
      <c r="ED461" s="163">
        <f t="shared" si="1817"/>
        <v>5.0331753554502372</v>
      </c>
      <c r="EE461" s="163">
        <f t="shared" si="1825"/>
        <v>5.0079575596816976</v>
      </c>
      <c r="EF461" s="163">
        <f t="shared" si="1833"/>
        <v>4.9829912023460414</v>
      </c>
      <c r="EG461" s="163">
        <f t="shared" ref="EG461:EG487" si="1841">($B461/$B$140)</f>
        <v>4.9582725415815583</v>
      </c>
      <c r="EH461" s="163">
        <f t="shared" si="1394"/>
        <v>4.9337979094076658</v>
      </c>
      <c r="EI461" s="163">
        <f t="shared" si="1401"/>
        <v>4.9095637099104303</v>
      </c>
      <c r="EJ461" s="163">
        <f t="shared" si="1408"/>
        <v>4.884864165588616</v>
      </c>
      <c r="EK461" s="163">
        <f t="shared" si="1415"/>
        <v>4.860411899313501</v>
      </c>
      <c r="EL461" s="163">
        <f t="shared" si="1422"/>
        <v>4.8362032161662158</v>
      </c>
      <c r="EM461" s="163">
        <f t="shared" si="1429"/>
        <v>4.8122344944774849</v>
      </c>
      <c r="EN461" s="163">
        <f t="shared" si="1436"/>
        <v>4.7885021840214179</v>
      </c>
      <c r="EO461" s="163">
        <f t="shared" si="1443"/>
        <v>4.7650028042624788</v>
      </c>
      <c r="EP461" s="163">
        <f t="shared" si="1450"/>
        <v>4.7410714285714288</v>
      </c>
      <c r="EQ461" s="163">
        <f t="shared" si="1457"/>
        <v>4.717379233759023</v>
      </c>
      <c r="ER461" s="163">
        <f t="shared" si="1464"/>
        <v>4.6939226519337014</v>
      </c>
      <c r="ES461" s="163">
        <f t="shared" si="1471"/>
        <v>4.6706981858163825</v>
      </c>
      <c r="ET461" s="163">
        <f t="shared" si="1478"/>
        <v>4.6477024070021882</v>
      </c>
      <c r="EU461" s="163">
        <f t="shared" si="1485"/>
        <v>4.6243026262076476</v>
      </c>
      <c r="EV461" s="163">
        <f t="shared" si="1492"/>
        <v>4.6011372867587328</v>
      </c>
      <c r="EW461" s="163">
        <f t="shared" si="1499"/>
        <v>4.5782028829314294</v>
      </c>
      <c r="EX461" s="163">
        <f t="shared" si="1506"/>
        <v>4.5554959785522788</v>
      </c>
      <c r="EY461" s="163">
        <f t="shared" si="1513"/>
        <v>4.5330132052821126</v>
      </c>
      <c r="EZ461" s="163">
        <f t="shared" si="1520"/>
        <v>4.5107512609503582</v>
      </c>
      <c r="FA461" s="163">
        <f t="shared" si="1527"/>
        <v>4.4881141045958799</v>
      </c>
      <c r="FB461" s="163">
        <f t="shared" si="1534"/>
        <v>4.4657030223390279</v>
      </c>
      <c r="FC461" s="163">
        <f t="shared" si="1541"/>
        <v>4.4435146443514641</v>
      </c>
      <c r="FD461" s="163">
        <f t="shared" si="1548"/>
        <v>4.4215456674473064</v>
      </c>
      <c r="FE461" s="163">
        <f t="shared" si="1555"/>
        <v>4.3997928534438113</v>
      </c>
      <c r="FF461" s="163">
        <f t="shared" si="1564"/>
        <v>4.3776890377431403</v>
      </c>
      <c r="FG461" s="163">
        <f t="shared" si="1571"/>
        <v>4.3558062035375542</v>
      </c>
      <c r="FH461" s="163">
        <f t="shared" si="1578"/>
        <v>4.3341410534370617</v>
      </c>
      <c r="FI461" s="163">
        <f t="shared" si="1585"/>
        <v>4.3126903553299494</v>
      </c>
      <c r="FJ461" s="163">
        <f t="shared" si="1592"/>
        <v>4.2914509407753503</v>
      </c>
      <c r="FK461" s="163">
        <f t="shared" si="1599"/>
        <v>4.2698831511496422</v>
      </c>
      <c r="FL461" s="163">
        <f t="shared" si="1606"/>
        <v>4.2485310663832978</v>
      </c>
      <c r="FM461" s="163">
        <f t="shared" si="1613"/>
        <v>4.2273914666003236</v>
      </c>
      <c r="FN461" s="163">
        <f t="shared" si="1620"/>
        <v>4.206461195692536</v>
      </c>
      <c r="FO461" s="163">
        <f t="shared" si="1627"/>
        <v>4.1857371597487374</v>
      </c>
      <c r="FP461" s="163">
        <f t="shared" si="1634"/>
        <v>4.1647058823529415</v>
      </c>
      <c r="FQ461" s="163">
        <f t="shared" si="1641"/>
        <v>4.1438848920863309</v>
      </c>
      <c r="FR461" s="163">
        <f t="shared" si="1648"/>
        <v>4.1232710507158457</v>
      </c>
      <c r="FS461" s="163">
        <f t="shared" si="1655"/>
        <v>4.1028612821441506</v>
      </c>
      <c r="FT461" s="163">
        <f t="shared" si="1662"/>
        <v>4.082652570879385</v>
      </c>
      <c r="FU461" s="163">
        <f t="shared" si="1669"/>
        <v>4.0621563471192923</v>
      </c>
      <c r="FV461" s="163">
        <f t="shared" si="1676"/>
        <v>4.0418648905804</v>
      </c>
      <c r="FW461" s="163">
        <f t="shared" si="1683"/>
        <v>4.0217751479289943</v>
      </c>
      <c r="FX461" s="163">
        <f t="shared" si="1690"/>
        <v>4.0018841262364582</v>
      </c>
      <c r="FY461" s="163">
        <f t="shared" si="1697"/>
        <v>3.9821888914928523</v>
      </c>
      <c r="FZ461" s="163">
        <f t="shared" si="1704"/>
        <v>3.9622245540398739</v>
      </c>
      <c r="GA461" s="163">
        <f t="shared" si="1711"/>
        <v>3.9424593967517403</v>
      </c>
      <c r="GB461" s="163">
        <f t="shared" si="1718"/>
        <v>3.9228904536534688</v>
      </c>
      <c r="GC461" s="163">
        <f t="shared" si="1725"/>
        <v>3.9035148173673329</v>
      </c>
      <c r="GD461" s="163">
        <f t="shared" si="1732"/>
        <v>3.8838857142857144</v>
      </c>
      <c r="GE461" s="163">
        <f t="shared" si="1739"/>
        <v>3.8644530361610188</v>
      </c>
      <c r="GF461" s="163">
        <f t="shared" si="1746"/>
        <v>3.8452138492871692</v>
      </c>
      <c r="GG461" s="163">
        <f t="shared" si="1753"/>
        <v>3.82616527809052</v>
      </c>
      <c r="GH461" s="163">
        <f t="shared" si="1760"/>
        <v>3.8073045036970647</v>
      </c>
      <c r="GI461" s="163">
        <f t="shared" si="1767"/>
        <v>3.7882064429829452</v>
      </c>
      <c r="GJ461" s="163">
        <f t="shared" si="1774"/>
        <v>3.7692990239574091</v>
      </c>
      <c r="GK461" s="163">
        <f t="shared" si="1781"/>
        <v>3.7505794062465512</v>
      </c>
      <c r="GL461" s="163">
        <f t="shared" si="1788"/>
        <v>3.7320448056226665</v>
      </c>
      <c r="GM461" s="163">
        <f t="shared" si="1795"/>
        <v>3.7132867132867133</v>
      </c>
      <c r="GN461" s="163">
        <f t="shared" si="1802"/>
        <v>3.6947162426614479</v>
      </c>
      <c r="GO461" s="163">
        <f t="shared" si="1810"/>
        <v>3.6763305928169623</v>
      </c>
      <c r="GP461" s="163">
        <f t="shared" si="1818"/>
        <v>3.6581270182992465</v>
      </c>
      <c r="GQ461" s="163">
        <f t="shared" si="1826"/>
        <v>3.6401028277634961</v>
      </c>
      <c r="GR461" s="163">
        <f t="shared" si="1834"/>
        <v>3.6218693381647662</v>
      </c>
      <c r="GS461" s="163">
        <f t="shared" ref="GS461:GS487" si="1842">($B461/$B$204)</f>
        <v>3.6038176033934253</v>
      </c>
      <c r="GT461" s="163">
        <f t="shared" si="1395"/>
        <v>3.5859449192782527</v>
      </c>
      <c r="GU461" s="163">
        <f t="shared" si="1402"/>
        <v>3.5682486350272993</v>
      </c>
      <c r="GV461" s="163">
        <f t="shared" si="1409"/>
        <v>3.5503552026744671</v>
      </c>
      <c r="GW461" s="163">
        <f t="shared" si="1416"/>
        <v>3.5326403326403328</v>
      </c>
      <c r="GX461" s="163">
        <f t="shared" si="1423"/>
        <v>3.51510136532892</v>
      </c>
      <c r="GY461" s="163">
        <f t="shared" si="1430"/>
        <v>3.4977356937011117</v>
      </c>
      <c r="GZ461" s="163">
        <f t="shared" si="1437"/>
        <v>3.480184331797235</v>
      </c>
      <c r="HA461" s="163">
        <f t="shared" si="1444"/>
        <v>3.4628082331363359</v>
      </c>
      <c r="HB461" s="163">
        <f t="shared" si="1451"/>
        <v>3.4456047855622023</v>
      </c>
      <c r="HC461" s="163">
        <f t="shared" si="1458"/>
        <v>3.4285714285714284</v>
      </c>
      <c r="HD461" s="163">
        <f t="shared" si="1465"/>
        <v>3.4113631800843205</v>
      </c>
      <c r="HE461" s="163">
        <f t="shared" si="1472"/>
        <v>3.3943268078306033</v>
      </c>
      <c r="HF461" s="163">
        <f t="shared" si="1479"/>
        <v>3.3774597495527727</v>
      </c>
      <c r="HG461" s="163">
        <f t="shared" si="1486"/>
        <v>3.3607594936708862</v>
      </c>
      <c r="HH461" s="163">
        <f t="shared" si="1493"/>
        <v>3.3438945193348419</v>
      </c>
      <c r="HI461" s="163">
        <f t="shared" si="1500"/>
        <v>3.3271979635794007</v>
      </c>
      <c r="HJ461" s="163">
        <f t="shared" si="1507"/>
        <v>3.3106673161227471</v>
      </c>
      <c r="HK461" s="163">
        <f t="shared" si="1514"/>
        <v>3.2943001163241568</v>
      </c>
      <c r="HL461" s="163">
        <f t="shared" si="1521"/>
        <v>3.2777777777777777</v>
      </c>
      <c r="HM461" s="163">
        <f t="shared" si="1528"/>
        <v>3.2614203454894435</v>
      </c>
      <c r="HN461" s="163">
        <f t="shared" si="1535"/>
        <v>3.2452253628724219</v>
      </c>
      <c r="HO461" s="163">
        <f t="shared" si="1542"/>
        <v>3.2291904218928162</v>
      </c>
      <c r="HP461" s="163">
        <f t="shared" si="1549"/>
        <v>3.2130093599319278</v>
      </c>
      <c r="HQ461" s="163">
        <f t="shared" si="1556"/>
        <v>3.1969896519285044</v>
      </c>
      <c r="HR461" s="163">
        <f t="shared" si="1565"/>
        <v>3.1811288963774222</v>
      </c>
      <c r="HS461" s="163">
        <f t="shared" si="1572"/>
        <v>3.165424739195231</v>
      </c>
      <c r="HT461" s="163">
        <f t="shared" si="1579"/>
        <v>3.1495829471733088</v>
      </c>
      <c r="HU461" s="163">
        <f t="shared" si="1586"/>
        <v>3.1338989302840279</v>
      </c>
      <c r="HV461" s="163">
        <f t="shared" si="1593"/>
        <v>3.1183703431822352</v>
      </c>
      <c r="HW461" s="163">
        <f t="shared" si="1600"/>
        <v>3.1029948867786707</v>
      </c>
      <c r="HX461" s="163">
        <f t="shared" si="1607"/>
        <v>3.0874897792313982</v>
      </c>
      <c r="HY461" s="163">
        <f t="shared" si="1614"/>
        <v>3.0721388537335019</v>
      </c>
      <c r="HZ461" s="163">
        <f t="shared" si="1621"/>
        <v>3.0569398218943959</v>
      </c>
      <c r="IA461" s="163">
        <f t="shared" si="1628"/>
        <v>3.0416181867000804</v>
      </c>
      <c r="IB461" s="163">
        <f t="shared" si="1635"/>
        <v>3.0264493721613679</v>
      </c>
      <c r="IC461" s="163">
        <f t="shared" si="1642"/>
        <v>3.0114311032343819</v>
      </c>
      <c r="ID461" s="163">
        <f t="shared" si="1649"/>
        <v>2.9965611498104225</v>
      </c>
      <c r="IE461" s="163">
        <f t="shared" si="1656"/>
        <v>2.9815757150377258</v>
      </c>
      <c r="IF461" s="163">
        <f t="shared" si="1663"/>
        <v>2.9667394151025754</v>
      </c>
      <c r="IG461" s="163">
        <f t="shared" si="1670"/>
        <v>2.9520500347463514</v>
      </c>
      <c r="IH461" s="163">
        <f t="shared" si="1677"/>
        <v>2.9372515125324115</v>
      </c>
      <c r="II461" s="163">
        <f t="shared" si="1684"/>
        <v>2.9226006191950464</v>
      </c>
      <c r="IJ461" s="163">
        <f t="shared" si="1691"/>
        <v>2.9080951565976383</v>
      </c>
      <c r="IK461" s="163">
        <f t="shared" si="1698"/>
        <v>2.8937329700272478</v>
      </c>
      <c r="IL461" s="163">
        <f t="shared" si="1705"/>
        <v>2.8792679827162586</v>
      </c>
      <c r="IM461" s="163">
        <f t="shared" si="1712"/>
        <v>2.8649468892261001</v>
      </c>
      <c r="IN461" s="163">
        <f t="shared" si="1719"/>
        <v>2.8507675530576293</v>
      </c>
      <c r="IO461" s="163">
        <f t="shared" si="1726"/>
        <v>2.8364911109256323</v>
      </c>
      <c r="IP461" s="163">
        <f t="shared" si="1733"/>
        <v>2.822356947097417</v>
      </c>
      <c r="IQ461" s="163">
        <f t="shared" si="1740"/>
        <v>2.8083629452111394</v>
      </c>
      <c r="IR461" s="163">
        <f t="shared" si="1747"/>
        <v>2.7942772570300938</v>
      </c>
      <c r="IS461" s="163">
        <f t="shared" si="1754"/>
        <v>2.7803321606806839</v>
      </c>
      <c r="IT461" s="163">
        <f t="shared" si="1761"/>
        <v>2.7665255617062847</v>
      </c>
      <c r="IU461" s="163">
        <f t="shared" si="1768"/>
        <v>2.7528554070473876</v>
      </c>
      <c r="IV461" s="163">
        <f t="shared" si="1775"/>
        <v>2.7390988957846378</v>
      </c>
      <c r="IW461" s="163">
        <f t="shared" si="1782"/>
        <v>2.7254791883872</v>
      </c>
      <c r="IX461" s="163">
        <f t="shared" si="1789"/>
        <v>2.7119942542494613</v>
      </c>
      <c r="IY461" s="163">
        <f t="shared" si="1796"/>
        <v>2.6984278227727487</v>
      </c>
      <c r="IZ461" s="163">
        <f t="shared" si="1803"/>
        <v>2.6849964446551318</v>
      </c>
      <c r="JA461" s="163">
        <f t="shared" si="1811"/>
        <v>2.671698113207547</v>
      </c>
      <c r="JB461" s="163">
        <f t="shared" si="1819"/>
        <v>2.658322903629537</v>
      </c>
      <c r="JC461" s="163">
        <f t="shared" si="1827"/>
        <v>2.6450809464508094</v>
      </c>
      <c r="JD461" s="163">
        <f t="shared" si="1835"/>
        <v>2.6319702602230484</v>
      </c>
      <c r="JE461" s="163">
        <f t="shared" ref="JE461:JE487" si="1843">($B461/$B$268)</f>
        <v>2.6187870848424133</v>
      </c>
      <c r="JF461" s="163">
        <f t="shared" si="1396"/>
        <v>2.6057353166692225</v>
      </c>
      <c r="JG461" s="163">
        <f t="shared" si="1403"/>
        <v>2.5928130006866561</v>
      </c>
      <c r="JH461" s="163">
        <f t="shared" si="1410"/>
        <v>2.5798223639262128</v>
      </c>
      <c r="JI461" s="163">
        <f t="shared" si="1417"/>
        <v>2.5669612508497619</v>
      </c>
      <c r="JJ461" s="163">
        <f t="shared" si="1424"/>
        <v>2.5542277339346109</v>
      </c>
      <c r="JK461" s="163">
        <f t="shared" si="1431"/>
        <v>2.5414298534250674</v>
      </c>
      <c r="JL461" s="163">
        <f t="shared" si="1438"/>
        <v>2.5287595803259171</v>
      </c>
      <c r="JM461" s="163">
        <f t="shared" si="1445"/>
        <v>2.5162150155486449</v>
      </c>
      <c r="JN461" s="163">
        <f t="shared" si="1452"/>
        <v>2.5036098423456608</v>
      </c>
      <c r="JO461" s="163">
        <f t="shared" si="1459"/>
        <v>2.4911303327957777</v>
      </c>
      <c r="JP461" s="163">
        <f t="shared" si="1466"/>
        <v>2.4787746170678338</v>
      </c>
      <c r="JQ461" s="163">
        <f t="shared" si="1473"/>
        <v>2.4663618549967343</v>
      </c>
      <c r="JR461" s="163">
        <f t="shared" si="1480"/>
        <v>2.4540727902946275</v>
      </c>
      <c r="JS461" s="163">
        <f t="shared" si="1487"/>
        <v>2.441905583099806</v>
      </c>
      <c r="JT461" s="163">
        <f t="shared" si="1494"/>
        <v>2.4296847072281405</v>
      </c>
      <c r="JU461" s="163">
        <f t="shared" si="1501"/>
        <v>2.4175855445685426</v>
      </c>
      <c r="JV461" s="163">
        <f t="shared" si="1508"/>
        <v>2.405606285835634</v>
      </c>
      <c r="JW461" s="163">
        <f t="shared" si="1515"/>
        <v>2.3935765600788845</v>
      </c>
      <c r="JX461" s="163">
        <f t="shared" si="1522"/>
        <v>2.3816665498633403</v>
      </c>
      <c r="JY461" s="163">
        <f t="shared" si="1529"/>
        <v>2.3698744769874476</v>
      </c>
      <c r="JZ461" s="163">
        <f t="shared" si="1536"/>
        <v>2.3580349708576187</v>
      </c>
      <c r="KA461" s="163">
        <f t="shared" si="1543"/>
        <v>2.3463131731565867</v>
      </c>
      <c r="KB461" s="163">
        <f t="shared" si="1550"/>
        <v>2.3347073371805442</v>
      </c>
      <c r="KC461" s="163">
        <f t="shared" si="1557"/>
        <v>2.3230569416911613</v>
      </c>
      <c r="KD461" s="163">
        <f t="shared" si="1566"/>
        <v>2.3115222418718542</v>
      </c>
      <c r="KE461" s="163">
        <f t="shared" si="1573"/>
        <v>2.2999458581483485</v>
      </c>
      <c r="KF461" s="163">
        <f t="shared" si="1580"/>
        <v>2.2884848484848486</v>
      </c>
      <c r="KG461" s="163">
        <f t="shared" si="1587"/>
        <v>2.2771374966496918</v>
      </c>
      <c r="KH461" s="163">
        <f t="shared" si="1594"/>
        <v>2.2657510500700049</v>
      </c>
      <c r="KI461" s="163">
        <f t="shared" si="1601"/>
        <v>2.2544779089823539</v>
      </c>
      <c r="KJ461" s="163">
        <f t="shared" si="1608"/>
        <v>2.2433163905208264</v>
      </c>
      <c r="KK461" s="163">
        <f t="shared" si="1615"/>
        <v>2.2321182266009854</v>
      </c>
      <c r="KL461" s="163">
        <f t="shared" si="1622"/>
        <v>2.2210313051434545</v>
      </c>
      <c r="KM461" s="163">
        <f t="shared" si="1629"/>
        <v>2.2099102614124075</v>
      </c>
      <c r="KN461" s="163">
        <f t="shared" si="1636"/>
        <v>2.1989000323519896</v>
      </c>
      <c r="KO461" s="163">
        <f t="shared" si="1643"/>
        <v>2.1879989698686582</v>
      </c>
      <c r="KP461" s="163">
        <f t="shared" si="1650"/>
        <v>2.1770659833440105</v>
      </c>
      <c r="KQ461" s="163">
        <f t="shared" si="1657"/>
        <v>2.1662417134115248</v>
      </c>
      <c r="KR461" s="163">
        <f t="shared" si="1664"/>
        <v>2.155524546492452</v>
      </c>
      <c r="KS461" s="163">
        <f t="shared" si="1671"/>
        <v>2.1447775323445883</v>
      </c>
      <c r="KT461" s="163">
        <f t="shared" si="1678"/>
        <v>2.13413715146948</v>
      </c>
      <c r="KU461" s="163">
        <f t="shared" si="1685"/>
        <v>2.1234691327168207</v>
      </c>
      <c r="KV461" s="163">
        <f t="shared" si="1692"/>
        <v>2.1129072370057198</v>
      </c>
      <c r="KW461" s="163">
        <f t="shared" si="1699"/>
        <v>2.1024498886414253</v>
      </c>
      <c r="KX461" s="163">
        <f t="shared" si="1706"/>
        <v>2.0919667590027702</v>
      </c>
      <c r="KY461" s="163">
        <f t="shared" si="1713"/>
        <v>2.0815876515986771</v>
      </c>
      <c r="KZ461" s="163">
        <f t="shared" si="1720"/>
        <v>2.0711847879083374</v>
      </c>
      <c r="LA461" s="163">
        <f t="shared" si="1727"/>
        <v>2.0608853850818676</v>
      </c>
      <c r="LB461" s="163">
        <f t="shared" si="1734"/>
        <v>2.0506879073135411</v>
      </c>
      <c r="LC461" s="163">
        <f t="shared" si="1741"/>
        <v>2.0404683278294806</v>
      </c>
      <c r="LD461" s="163">
        <f t="shared" si="1748"/>
        <v>2.0303501015653005</v>
      </c>
      <c r="LE461" s="163">
        <f t="shared" si="1755"/>
        <v>2.0202116276304838</v>
      </c>
      <c r="LF461" s="163">
        <f t="shared" si="1762"/>
        <v>2.0101739027564181</v>
      </c>
      <c r="LG461" s="163">
        <f t="shared" si="1769"/>
        <v>2.0001177093755516</v>
      </c>
      <c r="LH461" s="163">
        <f t="shared" si="1776"/>
        <v>1.9901616303583978</v>
      </c>
      <c r="LI461" s="163">
        <f t="shared" si="1783"/>
        <v>1.9803041780782005</v>
      </c>
      <c r="LJ461" s="163">
        <f t="shared" si="1790"/>
        <v>1.9704296399373804</v>
      </c>
      <c r="LK461" s="163">
        <f t="shared" si="1797"/>
        <v>1.9606530894824901</v>
      </c>
      <c r="LL461" s="163">
        <f t="shared" si="1804"/>
        <v>1.9508610792192882</v>
      </c>
      <c r="LM461" s="163">
        <f t="shared" si="1812"/>
        <v>1.9411663905866225</v>
      </c>
      <c r="LN461" s="163">
        <f t="shared" si="1820"/>
        <v>1.9314578005115091</v>
      </c>
      <c r="LO461" s="163">
        <f t="shared" si="1828"/>
        <v>1.9218458406379009</v>
      </c>
      <c r="LP461" s="163">
        <f t="shared" si="1836"/>
        <v>1.9123290754600191</v>
      </c>
      <c r="LQ461" s="163">
        <f t="shared" ref="LQ461:LQ487" si="1844">($B461/$B$332)</f>
        <v>1.9027995520716685</v>
      </c>
      <c r="LR461" s="163">
        <f t="shared" si="1397"/>
        <v>1.8933645328430553</v>
      </c>
      <c r="LS461" s="163">
        <f t="shared" si="1404"/>
        <v>1.8839181772825544</v>
      </c>
      <c r="LT461" s="163">
        <f t="shared" si="1411"/>
        <v>1.8745656131060731</v>
      </c>
      <c r="LU461" s="163">
        <f t="shared" si="1418"/>
        <v>1.8652030735455543</v>
      </c>
      <c r="LV461" s="163">
        <f t="shared" si="1425"/>
        <v>1.8559335918300475</v>
      </c>
      <c r="LW461" s="163">
        <f t="shared" si="1432"/>
        <v>1.8466554366135957</v>
      </c>
      <c r="LX461" s="163">
        <f t="shared" si="1439"/>
        <v>1.8374695863746959</v>
      </c>
      <c r="LY461" s="163">
        <f t="shared" si="1446"/>
        <v>1.828374670468607</v>
      </c>
      <c r="LZ461" s="163">
        <f t="shared" si="1453"/>
        <v>1.819271948608137</v>
      </c>
      <c r="MA461" s="163">
        <f t="shared" si="1460"/>
        <v>1.810259415117456</v>
      </c>
      <c r="MB461" s="163">
        <f t="shared" si="1467"/>
        <v>1.8012402607727778</v>
      </c>
      <c r="MC461" s="163">
        <f t="shared" si="1474"/>
        <v>1.7923105321449291</v>
      </c>
      <c r="MD461" s="163">
        <f t="shared" si="1481"/>
        <v>1.7833753148614611</v>
      </c>
      <c r="ME461" s="163">
        <f t="shared" si="1488"/>
        <v>1.7745287452352358</v>
      </c>
      <c r="MF461" s="163">
        <f t="shared" si="1495"/>
        <v>1.7656777679638385</v>
      </c>
      <c r="MG461" s="163">
        <f t="shared" si="1502"/>
        <v>1.7569146461252132</v>
      </c>
      <c r="MH461" s="163">
        <f t="shared" si="1509"/>
        <v>1.7481481481481482</v>
      </c>
      <c r="MI461" s="163">
        <f t="shared" si="1516"/>
        <v>1.7394687004145979</v>
      </c>
      <c r="MJ461" s="163">
        <f t="shared" si="1523"/>
        <v>1.7307868601986249</v>
      </c>
      <c r="MK461" s="163">
        <f t="shared" si="1530"/>
        <v>1.7221912532306289</v>
      </c>
      <c r="ML461" s="163">
        <f t="shared" si="1537"/>
        <v>1.7135941912061314</v>
      </c>
      <c r="MM461" s="163">
        <f t="shared" si="1544"/>
        <v>1.7050825347448697</v>
      </c>
      <c r="MN461" s="163">
        <f t="shared" si="1551"/>
        <v>1.6965703160101842</v>
      </c>
      <c r="MO461" s="163">
        <f t="shared" si="1558"/>
        <v>1.6881426655407084</v>
      </c>
      <c r="MP461" s="163">
        <f t="shared" si="1567"/>
        <v>1.6797153024911031</v>
      </c>
      <c r="MQ461" s="163">
        <f t="shared" si="1574"/>
        <v>1.6713716618305219</v>
      </c>
      <c r="MR461" s="163">
        <f t="shared" si="1581"/>
        <v>1.6630291167115243</v>
      </c>
      <c r="MS461" s="163">
        <f t="shared" si="1588"/>
        <v>1.6547694405219846</v>
      </c>
      <c r="MT461" s="163">
        <f t="shared" si="1595"/>
        <v>1.6465116279069767</v>
      </c>
      <c r="MU461" s="163">
        <f t="shared" si="1602"/>
        <v>1.6383358241334427</v>
      </c>
      <c r="MV461" s="163">
        <f t="shared" si="1609"/>
        <v>1.6301626133256584</v>
      </c>
      <c r="MW461" s="163">
        <f t="shared" si="1616"/>
        <v>1.6220705455586846</v>
      </c>
      <c r="MX461" s="163">
        <f t="shared" si="1623"/>
        <v>1.6139817629179332</v>
      </c>
      <c r="MY461" s="163">
        <f t="shared" si="1630"/>
        <v>1.6059732526818202</v>
      </c>
      <c r="MZ461" s="163">
        <f t="shared" si="1637"/>
        <v>1.5979686838764282</v>
      </c>
      <c r="NA461" s="163">
        <f t="shared" si="1644"/>
        <v>1.590043512843307</v>
      </c>
      <c r="NB461" s="163">
        <f t="shared" si="1651"/>
        <v>1.5821229050279331</v>
      </c>
      <c r="NC461" s="163">
        <f t="shared" si="1658"/>
        <v>1.574280817158475</v>
      </c>
      <c r="ND461" s="163">
        <f t="shared" si="1665"/>
        <v>1.5664438810785895</v>
      </c>
      <c r="NE461" s="163">
        <f t="shared" si="1672"/>
        <v>1.5586845846901802</v>
      </c>
      <c r="NF461" s="163">
        <f t="shared" si="1679"/>
        <v>1.5509309967141292</v>
      </c>
      <c r="NG461" s="163">
        <f t="shared" si="1686"/>
        <v>1.5431840886386341</v>
      </c>
      <c r="NH461" s="163">
        <f t="shared" si="1693"/>
        <v>1.5355141876016627</v>
      </c>
      <c r="NI461" s="163">
        <f t="shared" si="1700"/>
        <v>1.5278514588859415</v>
      </c>
      <c r="NJ461" s="163">
        <f t="shared" si="1707"/>
        <v>1.5202648295607051</v>
      </c>
      <c r="NK461" s="163">
        <f t="shared" si="1714"/>
        <v>1.5126858363749667</v>
      </c>
      <c r="NL461" s="163">
        <f t="shared" si="1721"/>
        <v>1.5051820356098857</v>
      </c>
      <c r="NM461" s="163">
        <f t="shared" si="1728"/>
        <v>1.497686307346525</v>
      </c>
      <c r="NN461" s="163">
        <f t="shared" si="1735"/>
        <v>1.4902648658130153</v>
      </c>
      <c r="NO461" s="163">
        <f t="shared" si="1742"/>
        <v>1.4828519067981498</v>
      </c>
      <c r="NP461" s="163">
        <f t="shared" si="1749"/>
        <v>1.4754482698736595</v>
      </c>
      <c r="NQ461" s="163">
        <f t="shared" si="1756"/>
        <v>1.4681181959564542</v>
      </c>
      <c r="NR461" s="163">
        <f t="shared" si="1763"/>
        <v>1.4607977991746905</v>
      </c>
      <c r="NS461" s="163">
        <f t="shared" si="1770"/>
        <v>1.4535500427715997</v>
      </c>
      <c r="NT461" s="163">
        <f t="shared" si="1777"/>
        <v>1.4463122951866196</v>
      </c>
      <c r="NU461" s="163">
        <f t="shared" si="1784"/>
        <v>1.4391462691623613</v>
      </c>
      <c r="NV461" s="163">
        <f t="shared" si="1791"/>
        <v>1.431990561267487</v>
      </c>
      <c r="NW461" s="163">
        <f t="shared" si="1798"/>
        <v>1.4248459184101296</v>
      </c>
      <c r="NX461" s="163">
        <f t="shared" si="1805"/>
        <v>1.4177722152690864</v>
      </c>
      <c r="NY461" s="163">
        <f t="shared" si="1813"/>
        <v>1.4107098381070984</v>
      </c>
      <c r="NZ461" s="163">
        <f t="shared" si="1821"/>
        <v>1.4037174721189591</v>
      </c>
      <c r="OA461" s="163">
        <f t="shared" si="1829"/>
        <v>1.3967366733796391</v>
      </c>
      <c r="OB461" s="163">
        <f t="shared" si="1837"/>
        <v>1.389768126610232</v>
      </c>
      <c r="OC461" s="163">
        <f t="shared" ref="OC461:OC487" si="1845">($B461/$B$396)</f>
        <v>1.3828687690742625</v>
      </c>
      <c r="OD461" s="163">
        <f t="shared" si="1398"/>
        <v>1.3759818608794234</v>
      </c>
      <c r="OE461" s="163">
        <f t="shared" si="1405"/>
        <v>1.3691632085733854</v>
      </c>
      <c r="OF461" s="163">
        <f t="shared" si="1412"/>
        <v>1.3623571858087793</v>
      </c>
      <c r="OG461" s="163">
        <f t="shared" si="1419"/>
        <v>1.3555644196250498</v>
      </c>
      <c r="OH461" s="163">
        <f t="shared" si="1426"/>
        <v>1.3488390553681286</v>
      </c>
      <c r="OI461" s="163">
        <f t="shared" si="1433"/>
        <v>1.3421270881876703</v>
      </c>
      <c r="OJ461" s="163">
        <f t="shared" si="1440"/>
        <v>1.3354291103426594</v>
      </c>
      <c r="OK461" s="163">
        <f t="shared" si="1447"/>
        <v>1.3287976539589443</v>
      </c>
      <c r="OL461" s="163">
        <f t="shared" si="1454"/>
        <v>1.3221802902384936</v>
      </c>
      <c r="OM461" s="163">
        <f t="shared" si="1461"/>
        <v>1.3155775781975845</v>
      </c>
      <c r="ON461" s="163">
        <f t="shared" si="1468"/>
        <v>1.3090404838026271</v>
      </c>
      <c r="OO461" s="163">
        <f t="shared" si="1475"/>
        <v>1.3025181096929976</v>
      </c>
      <c r="OP461" s="163">
        <f t="shared" si="1482"/>
        <v>1.2960604095953625</v>
      </c>
      <c r="OQ461" s="163">
        <f t="shared" si="1489"/>
        <v>1.2896174863387979</v>
      </c>
      <c r="OR461" s="163">
        <f t="shared" si="1496"/>
        <v>1.2831898504757588</v>
      </c>
      <c r="OS461" s="163">
        <f t="shared" si="1503"/>
        <v>1.2768259693417494</v>
      </c>
      <c r="OT461" s="163">
        <f t="shared" si="1510"/>
        <v>1.2704774010243374</v>
      </c>
      <c r="OU461" s="163">
        <f t="shared" si="1517"/>
        <v>1.2641446267157683</v>
      </c>
      <c r="OV461" s="163">
        <f t="shared" si="1524"/>
        <v>1.2578746715031277</v>
      </c>
      <c r="OW461" s="163">
        <f t="shared" si="1531"/>
        <v>1.2516205067766648</v>
      </c>
      <c r="OX461" s="163">
        <f t="shared" si="1538"/>
        <v>1.2453825857519789</v>
      </c>
      <c r="OY461" s="163">
        <f t="shared" si="1545"/>
        <v>1.2392065344224037</v>
      </c>
      <c r="OZ461" s="163">
        <f t="shared" si="1552"/>
        <v>1.2330466964188527</v>
      </c>
      <c r="PA461" s="163">
        <f t="shared" si="1559"/>
        <v>1.226903498321239</v>
      </c>
      <c r="PB461" s="163">
        <f t="shared" si="1568"/>
        <v>1.2208212091820239</v>
      </c>
      <c r="PC461" s="163">
        <f t="shared" si="1575"/>
        <v>1.21475550471833</v>
      </c>
      <c r="PD461" s="163">
        <f t="shared" si="1582"/>
        <v>1.208706786171575</v>
      </c>
      <c r="PE461" s="163">
        <f t="shared" si="1589"/>
        <v>1.2026754432529994</v>
      </c>
      <c r="PF461" s="163">
        <f t="shared" si="1596"/>
        <v>1.1967039932389605</v>
      </c>
      <c r="PG461" s="163">
        <f t="shared" si="1603"/>
        <v>1.1907498248072881</v>
      </c>
      <c r="PH461" s="163">
        <f t="shared" si="1610"/>
        <v>1.1848133040476938</v>
      </c>
      <c r="PI461" s="163">
        <f t="shared" si="1617"/>
        <v>1.1789356830639006</v>
      </c>
      <c r="PJ461" s="163">
        <f t="shared" si="1624"/>
        <v>1.1730755954435623</v>
      </c>
      <c r="PK461" s="163">
        <f t="shared" si="1631"/>
        <v>1.1672333848531684</v>
      </c>
      <c r="PL461" s="163">
        <f t="shared" si="1638"/>
        <v>1.1614093845049724</v>
      </c>
      <c r="PM461" s="163">
        <f t="shared" si="1645"/>
        <v>1.1556432142007005</v>
      </c>
      <c r="PN461" s="163">
        <f t="shared" si="1652"/>
        <v>1.1498951072612844</v>
      </c>
      <c r="PO461" s="163">
        <f t="shared" si="1659"/>
        <v>1.1441653760689516</v>
      </c>
      <c r="PP461" s="163">
        <f t="shared" si="1666"/>
        <v>1.1384543231382533</v>
      </c>
      <c r="PQ461" s="163">
        <f t="shared" si="1673"/>
        <v>1.1328</v>
      </c>
      <c r="PR461" s="163">
        <f t="shared" si="1680"/>
        <v>1.1271641791044775</v>
      </c>
      <c r="PS461" s="163">
        <f t="shared" si="1687"/>
        <v>1.1215471436586251</v>
      </c>
      <c r="PT461" s="163">
        <f t="shared" si="1694"/>
        <v>1.1159491675696975</v>
      </c>
      <c r="PU461" s="163">
        <f t="shared" si="1701"/>
        <v>1.1104067962751185</v>
      </c>
      <c r="PV461" s="163">
        <f t="shared" si="1708"/>
        <v>1.1048832823980752</v>
      </c>
      <c r="PW461" s="163">
        <f t="shared" si="1715"/>
        <v>1.0993788819875776</v>
      </c>
      <c r="PX461" s="163">
        <f t="shared" si="1722"/>
        <v>1.0938938423407474</v>
      </c>
      <c r="PY461" s="163">
        <f t="shared" si="1729"/>
        <v>1.088463263083723</v>
      </c>
      <c r="PZ461" s="163">
        <f t="shared" si="1736"/>
        <v>1.083051819746319</v>
      </c>
      <c r="QA461" s="163">
        <f t="shared" si="1743"/>
        <v>1.0776597431425401</v>
      </c>
      <c r="QB461" s="163">
        <f t="shared" si="1750"/>
        <v>1.0722872558609156</v>
      </c>
      <c r="QC461" s="163">
        <f t="shared" si="1757"/>
        <v>1.0669680700762927</v>
      </c>
      <c r="QD461" s="163">
        <f t="shared" si="1764"/>
        <v>1.0616682286785379</v>
      </c>
      <c r="QE461" s="163">
        <f t="shared" si="1771"/>
        <v>1.056387939073671</v>
      </c>
      <c r="QF461" s="163">
        <f t="shared" si="1778"/>
        <v>1.05112740094646</v>
      </c>
      <c r="QG461" s="163">
        <f t="shared" si="1785"/>
        <v>1.0458868063890685</v>
      </c>
      <c r="QH461" s="163">
        <f t="shared" si="1792"/>
        <v>1.0406982085438676</v>
      </c>
      <c r="QI461" s="163">
        <f t="shared" si="1799"/>
        <v>1.0355292827107074</v>
      </c>
      <c r="QJ461" s="163">
        <f t="shared" si="1806"/>
        <v>1.0303802073858468</v>
      </c>
      <c r="QK461" s="163">
        <f t="shared" si="1814"/>
        <v>1.0252511539505837</v>
      </c>
      <c r="QL461" s="163">
        <f t="shared" si="1822"/>
        <v>1.020142286794945</v>
      </c>
      <c r="QM461" s="163">
        <f t="shared" si="1830"/>
        <v>1.0150537634408603</v>
      </c>
      <c r="QN461" s="163">
        <f t="shared" si="1838"/>
        <v>1.0100157517757897</v>
      </c>
      <c r="QO461" s="163">
        <f t="shared" ref="QO461:QO487" si="1846">($B461/$B$460)</f>
        <v>1.0049977820493863</v>
      </c>
      <c r="QP461" s="156">
        <f>($B461/$B$461)</f>
        <v>1</v>
      </c>
      <c r="QQ461" s="157"/>
      <c r="QR461" s="157"/>
      <c r="QS461" s="157"/>
      <c r="QT461" s="157"/>
      <c r="QU461" s="157"/>
      <c r="QV461" s="157"/>
      <c r="QW461" s="157"/>
      <c r="QX461" s="157"/>
      <c r="QY461" s="157"/>
      <c r="QZ461" s="157"/>
      <c r="RA461" s="157"/>
      <c r="RB461" s="157"/>
      <c r="RC461" s="157"/>
      <c r="RD461" s="157"/>
      <c r="RE461" s="157"/>
      <c r="RF461" s="157"/>
      <c r="RG461" s="157"/>
      <c r="RH461" s="157"/>
      <c r="RI461" s="157"/>
      <c r="RJ461" s="157"/>
      <c r="RK461" s="157"/>
      <c r="RL461" s="157"/>
      <c r="RM461" s="157"/>
      <c r="RN461" s="157"/>
      <c r="RO461" s="157"/>
      <c r="RP461" s="157"/>
    </row>
    <row r="462" spans="1:484" ht="13">
      <c r="A462" s="151">
        <v>54363</v>
      </c>
      <c r="B462" s="152">
        <f t="shared" si="1560"/>
        <v>34154</v>
      </c>
      <c r="C462" s="153">
        <f t="shared" si="1561"/>
        <v>5.0000000000000001E-3</v>
      </c>
      <c r="E462" s="157">
        <f t="shared" si="1807"/>
        <v>6.8734151740792919</v>
      </c>
      <c r="F462" s="157">
        <f t="shared" si="1815"/>
        <v>6.8212502496504896</v>
      </c>
      <c r="G462" s="157">
        <f t="shared" si="1823"/>
        <v>6.8171656686626747</v>
      </c>
      <c r="H462" s="157">
        <f t="shared" si="1831"/>
        <v>6.7927605409705647</v>
      </c>
      <c r="I462" s="157">
        <f t="shared" si="1839"/>
        <v>6.7833167825223439</v>
      </c>
      <c r="J462" s="157">
        <f t="shared" ref="J462:J487" si="1847">($B462/$B$13)</f>
        <v>6.7511365882585492</v>
      </c>
      <c r="K462" s="157">
        <f t="shared" si="1399"/>
        <v>6.7311785573512024</v>
      </c>
      <c r="L462" s="157">
        <f t="shared" si="1406"/>
        <v>6.7087016303280302</v>
      </c>
      <c r="M462" s="157">
        <f t="shared" si="1413"/>
        <v>6.6994899960768928</v>
      </c>
      <c r="N462" s="157">
        <f t="shared" si="1420"/>
        <v>6.6916144200626961</v>
      </c>
      <c r="O462" s="157">
        <f t="shared" si="1427"/>
        <v>6.6798357128887149</v>
      </c>
      <c r="P462" s="157">
        <f t="shared" si="1434"/>
        <v>6.6772238514173994</v>
      </c>
      <c r="Q462" s="157">
        <f t="shared" si="1441"/>
        <v>6.6707031250000002</v>
      </c>
      <c r="R462" s="157">
        <f t="shared" si="1448"/>
        <v>6.6680983990628659</v>
      </c>
      <c r="S462" s="157">
        <f t="shared" si="1455"/>
        <v>6.6395800933125972</v>
      </c>
      <c r="T462" s="157">
        <f t="shared" si="1462"/>
        <v>6.631844660194175</v>
      </c>
      <c r="U462" s="157">
        <f t="shared" si="1469"/>
        <v>6.610025159667118</v>
      </c>
      <c r="V462" s="157">
        <f t="shared" si="1476"/>
        <v>6.6061895551257255</v>
      </c>
      <c r="W462" s="157">
        <f t="shared" si="1483"/>
        <v>6.5883487654320989</v>
      </c>
      <c r="X462" s="157">
        <f t="shared" si="1490"/>
        <v>6.5630284396617986</v>
      </c>
      <c r="Y462" s="157">
        <f t="shared" si="1497"/>
        <v>6.5743984600577479</v>
      </c>
      <c r="Z462" s="157">
        <f t="shared" si="1504"/>
        <v>6.5630284396617986</v>
      </c>
      <c r="AA462" s="157">
        <f t="shared" si="1511"/>
        <v>6.5516976788797239</v>
      </c>
      <c r="AB462" s="157">
        <f t="shared" si="1518"/>
        <v>6.5554702495201536</v>
      </c>
      <c r="AC462" s="157">
        <f t="shared" si="1525"/>
        <v>6.5353999234596252</v>
      </c>
      <c r="AD462" s="157">
        <f t="shared" si="1532"/>
        <v>6.5104841784216543</v>
      </c>
      <c r="AE462" s="157">
        <f t="shared" si="1539"/>
        <v>6.5067631929891405</v>
      </c>
      <c r="AF462" s="157">
        <f t="shared" si="1546"/>
        <v>6.4968613277534715</v>
      </c>
      <c r="AG462" s="157">
        <f t="shared" si="1553"/>
        <v>6.4783763277693476</v>
      </c>
      <c r="AH462" s="157">
        <f t="shared" si="1562"/>
        <v>6.4612183125236475</v>
      </c>
      <c r="AI462" s="157">
        <f t="shared" si="1569"/>
        <v>6.4673357318689639</v>
      </c>
      <c r="AJ462" s="157">
        <f t="shared" si="1576"/>
        <v>6.4722380140231195</v>
      </c>
      <c r="AK462" s="157">
        <f t="shared" si="1583"/>
        <v>6.4624408703878906</v>
      </c>
      <c r="AL462" s="157">
        <f t="shared" si="1590"/>
        <v>6.4344385832705351</v>
      </c>
      <c r="AM462" s="157">
        <f t="shared" si="1597"/>
        <v>6.4235471130336652</v>
      </c>
      <c r="AN462" s="157">
        <f t="shared" si="1604"/>
        <v>6.4126924521216671</v>
      </c>
      <c r="AO462" s="157">
        <f t="shared" si="1611"/>
        <v>6.4151014274981213</v>
      </c>
      <c r="AP462" s="157">
        <f t="shared" si="1618"/>
        <v>6.4187182860364596</v>
      </c>
      <c r="AQ462" s="157">
        <f t="shared" si="1625"/>
        <v>6.4018744142455484</v>
      </c>
      <c r="AR462" s="157">
        <f t="shared" si="1632"/>
        <v>6.3767737117251677</v>
      </c>
      <c r="AS462" s="157">
        <f t="shared" si="1639"/>
        <v>6.360148975791434</v>
      </c>
      <c r="AT462" s="157">
        <f t="shared" si="1646"/>
        <v>6.3542325581395351</v>
      </c>
      <c r="AU462" s="157">
        <f t="shared" si="1653"/>
        <v>6.3447891510310237</v>
      </c>
      <c r="AV462" s="157">
        <f t="shared" si="1660"/>
        <v>6.3365491651205934</v>
      </c>
      <c r="AW462" s="157">
        <f t="shared" si="1667"/>
        <v>6.3142909964873359</v>
      </c>
      <c r="AX462" s="157">
        <f t="shared" si="1674"/>
        <v>6.2760014700477766</v>
      </c>
      <c r="AY462" s="157">
        <f t="shared" si="1681"/>
        <v>6.246159473299195</v>
      </c>
      <c r="AZ462" s="157">
        <f t="shared" si="1688"/>
        <v>6.2324817518248175</v>
      </c>
      <c r="BA462" s="157">
        <f t="shared" si="1695"/>
        <v>6.2132072039294162</v>
      </c>
      <c r="BB462" s="157">
        <f t="shared" si="1702"/>
        <v>6.2233965014577262</v>
      </c>
      <c r="BC462" s="157">
        <f t="shared" si="1709"/>
        <v>6.2245307089484232</v>
      </c>
      <c r="BD462" s="157">
        <f t="shared" si="1716"/>
        <v>6.2098181818181821</v>
      </c>
      <c r="BE462" s="157">
        <f t="shared" si="1723"/>
        <v>6.2211293260473592</v>
      </c>
      <c r="BF462" s="157">
        <f t="shared" si="1730"/>
        <v>6.2019248229526056</v>
      </c>
      <c r="BG462" s="157">
        <f t="shared" si="1737"/>
        <v>6.1985480943738658</v>
      </c>
      <c r="BH462" s="157">
        <f t="shared" si="1744"/>
        <v>6.1929283771532182</v>
      </c>
      <c r="BI462" s="157">
        <f t="shared" si="1751"/>
        <v>6.1638693376646811</v>
      </c>
      <c r="BJ462" s="157">
        <f t="shared" si="1758"/>
        <v>6.1605339105339105</v>
      </c>
      <c r="BK462" s="157">
        <f t="shared" si="1765"/>
        <v>6.1383896477354423</v>
      </c>
      <c r="BL462" s="157">
        <f t="shared" si="1772"/>
        <v>6.1417011328897679</v>
      </c>
      <c r="BM462" s="157">
        <f t="shared" si="1779"/>
        <v>6.1405969075871987</v>
      </c>
      <c r="BN462" s="157">
        <f t="shared" si="1786"/>
        <v>6.1120257695060847</v>
      </c>
      <c r="BO462" s="157">
        <f t="shared" si="1793"/>
        <v>6.0924009989297181</v>
      </c>
      <c r="BP462" s="157">
        <f t="shared" si="1800"/>
        <v>6.0631990058583352</v>
      </c>
      <c r="BQ462" s="157">
        <f t="shared" si="1808"/>
        <v>6.0588965761930105</v>
      </c>
      <c r="BR462" s="157">
        <f t="shared" si="1816"/>
        <v>6.0599716110716821</v>
      </c>
      <c r="BS462" s="157">
        <f t="shared" si="1824"/>
        <v>6.0342756183745587</v>
      </c>
      <c r="BT462" s="157">
        <f t="shared" si="1832"/>
        <v>6.0236331569664907</v>
      </c>
      <c r="BU462" s="157">
        <f t="shared" si="1840"/>
        <v>6.0374756938306522</v>
      </c>
      <c r="BV462" s="157">
        <f t="shared" ref="BV462:BV487" si="1848">($B462/$B$77)</f>
        <v>6.0119697236402043</v>
      </c>
      <c r="BW462" s="157">
        <f t="shared" si="1400"/>
        <v>6.0024604569420035</v>
      </c>
      <c r="BX462" s="157">
        <f t="shared" si="1407"/>
        <v>6.0024604569420035</v>
      </c>
      <c r="BY462" s="157">
        <f t="shared" si="1414"/>
        <v>5.9564004185559822</v>
      </c>
      <c r="BZ462" s="157">
        <f t="shared" si="1421"/>
        <v>5.9481017067223965</v>
      </c>
      <c r="CA462" s="157">
        <f t="shared" si="1428"/>
        <v>5.8998099844532739</v>
      </c>
      <c r="CB462" s="157">
        <f t="shared" si="1435"/>
        <v>5.8865908307480179</v>
      </c>
      <c r="CC462" s="157">
        <f t="shared" si="1442"/>
        <v>5.8724209078404401</v>
      </c>
      <c r="CD462" s="157">
        <f t="shared" si="1449"/>
        <v>5.862341228973567</v>
      </c>
      <c r="CE462" s="157">
        <f t="shared" si="1456"/>
        <v>5.8442847364818613</v>
      </c>
      <c r="CF462" s="157">
        <f t="shared" si="1463"/>
        <v>5.8263391334015697</v>
      </c>
      <c r="CG462" s="157">
        <f t="shared" si="1470"/>
        <v>5.8164168937329697</v>
      </c>
      <c r="CH462" s="157">
        <f t="shared" si="1477"/>
        <v>5.8213737855803647</v>
      </c>
      <c r="CI462" s="157">
        <f t="shared" si="1484"/>
        <v>5.7878325707507203</v>
      </c>
      <c r="CJ462" s="157">
        <f t="shared" si="1491"/>
        <v>5.7760865888719772</v>
      </c>
      <c r="CK462" s="157">
        <f t="shared" si="1498"/>
        <v>5.7682823847323084</v>
      </c>
      <c r="CL462" s="157">
        <f t="shared" si="1505"/>
        <v>5.7575859743762647</v>
      </c>
      <c r="CM462" s="157">
        <f t="shared" si="1512"/>
        <v>5.7478963312016154</v>
      </c>
      <c r="CN462" s="157">
        <f t="shared" si="1519"/>
        <v>5.7363117232112861</v>
      </c>
      <c r="CO462" s="157">
        <f t="shared" si="1526"/>
        <v>5.6970809007506258</v>
      </c>
      <c r="CP462" s="157">
        <f t="shared" si="1533"/>
        <v>5.6875936719400499</v>
      </c>
      <c r="CQ462" s="157">
        <f t="shared" si="1540"/>
        <v>5.6518285619725299</v>
      </c>
      <c r="CR462" s="157">
        <f t="shared" si="1547"/>
        <v>5.6359735973597358</v>
      </c>
      <c r="CS462" s="162">
        <f t="shared" si="1554"/>
        <v>5.616510442361454</v>
      </c>
      <c r="CT462" s="163">
        <f t="shared" si="1563"/>
        <v>5.6054488757590679</v>
      </c>
      <c r="CU462" s="163">
        <f t="shared" si="1570"/>
        <v>5.6054488757590679</v>
      </c>
      <c r="CV462" s="163">
        <f t="shared" si="1577"/>
        <v>5.5944307944307941</v>
      </c>
      <c r="CW462" s="163">
        <f t="shared" si="1584"/>
        <v>5.5916830386378518</v>
      </c>
      <c r="CX462" s="163">
        <f t="shared" si="1591"/>
        <v>5.5916830386378518</v>
      </c>
      <c r="CY462" s="163">
        <f t="shared" si="1598"/>
        <v>5.5898527004909981</v>
      </c>
      <c r="CZ462" s="163">
        <f t="shared" si="1605"/>
        <v>5.5898527004909981</v>
      </c>
      <c r="DA462" s="163">
        <f t="shared" si="1612"/>
        <v>5.5882338504230358</v>
      </c>
      <c r="DB462" s="163">
        <f t="shared" si="1619"/>
        <v>5.5825433148087606</v>
      </c>
      <c r="DC462" s="163">
        <f t="shared" si="1626"/>
        <v>5.5707062469417714</v>
      </c>
      <c r="DD462" s="163">
        <f t="shared" si="1633"/>
        <v>5.5571103156524568</v>
      </c>
      <c r="DE462" s="163">
        <f t="shared" si="1640"/>
        <v>5.5562062794859282</v>
      </c>
      <c r="DF462" s="163">
        <f t="shared" si="1647"/>
        <v>5.5363916355973419</v>
      </c>
      <c r="DG462" s="163">
        <f t="shared" si="1654"/>
        <v>5.5274316232400063</v>
      </c>
      <c r="DH462" s="163">
        <f t="shared" si="1661"/>
        <v>5.5095983223100502</v>
      </c>
      <c r="DI462" s="163">
        <f t="shared" si="1668"/>
        <v>5.4962986803990992</v>
      </c>
      <c r="DJ462" s="163">
        <f t="shared" si="1675"/>
        <v>5.4936464532732829</v>
      </c>
      <c r="DK462" s="163">
        <f t="shared" si="1682"/>
        <v>5.4927629462849792</v>
      </c>
      <c r="DL462" s="163">
        <f t="shared" si="1689"/>
        <v>5.4786653833814567</v>
      </c>
      <c r="DM462" s="163">
        <f t="shared" si="1696"/>
        <v>5.4742747235133837</v>
      </c>
      <c r="DN462" s="163">
        <f t="shared" si="1703"/>
        <v>5.4672642868576915</v>
      </c>
      <c r="DO462" s="163">
        <f t="shared" si="1710"/>
        <v>5.4576542026206454</v>
      </c>
      <c r="DP462" s="163">
        <f t="shared" si="1717"/>
        <v>5.4489470325462666</v>
      </c>
      <c r="DQ462" s="163">
        <f t="shared" si="1724"/>
        <v>5.421269841269841</v>
      </c>
      <c r="DR462" s="163">
        <f t="shared" si="1731"/>
        <v>5.3836696090794449</v>
      </c>
      <c r="DS462" s="163">
        <f t="shared" si="1738"/>
        <v>5.3432415519399248</v>
      </c>
      <c r="DT462" s="163">
        <f t="shared" si="1745"/>
        <v>5.3166251556662516</v>
      </c>
      <c r="DU462" s="163">
        <f t="shared" si="1752"/>
        <v>5.2902726146220571</v>
      </c>
      <c r="DV462" s="163">
        <f t="shared" si="1759"/>
        <v>5.2641800246609121</v>
      </c>
      <c r="DW462" s="163">
        <f t="shared" si="1766"/>
        <v>5.2383435582822084</v>
      </c>
      <c r="DX462" s="163">
        <f t="shared" si="1773"/>
        <v>5.2119639859606286</v>
      </c>
      <c r="DY462" s="163">
        <f t="shared" si="1780"/>
        <v>5.185848770118433</v>
      </c>
      <c r="DZ462" s="163">
        <f t="shared" si="1787"/>
        <v>5.1599939567910562</v>
      </c>
      <c r="EA462" s="163">
        <f t="shared" si="1794"/>
        <v>5.1343956704750449</v>
      </c>
      <c r="EB462" s="163">
        <f t="shared" si="1801"/>
        <v>5.1090501121914738</v>
      </c>
      <c r="EC462" s="163">
        <f t="shared" si="1809"/>
        <v>5.0839535576064305</v>
      </c>
      <c r="ED462" s="163">
        <f t="shared" si="1817"/>
        <v>5.05835308056872</v>
      </c>
      <c r="EE462" s="163">
        <f t="shared" si="1825"/>
        <v>5.0330091364574123</v>
      </c>
      <c r="EF462" s="163">
        <f t="shared" si="1833"/>
        <v>5.0079178885630498</v>
      </c>
      <c r="EG462" s="163">
        <f t="shared" si="1841"/>
        <v>4.983075576305807</v>
      </c>
      <c r="EH462" s="163">
        <f t="shared" ref="EH462:EH487" si="1849">($B462/$B$141)</f>
        <v>4.9584785133565621</v>
      </c>
      <c r="EI462" s="163">
        <f t="shared" si="1401"/>
        <v>4.9341230858133489</v>
      </c>
      <c r="EJ462" s="163">
        <f t="shared" si="1408"/>
        <v>4.9092999856259878</v>
      </c>
      <c r="EK462" s="163">
        <f t="shared" si="1415"/>
        <v>4.8847254004576657</v>
      </c>
      <c r="EL462" s="163">
        <f t="shared" si="1422"/>
        <v>4.860395616906219</v>
      </c>
      <c r="EM462" s="163">
        <f t="shared" si="1429"/>
        <v>4.8363069951854998</v>
      </c>
      <c r="EN462" s="163">
        <f t="shared" si="1436"/>
        <v>4.8124559673101315</v>
      </c>
      <c r="EO462" s="163">
        <f t="shared" si="1443"/>
        <v>4.7888390353337069</v>
      </c>
      <c r="EP462" s="163">
        <f t="shared" si="1450"/>
        <v>4.7647879464285712</v>
      </c>
      <c r="EQ462" s="163">
        <f t="shared" si="1457"/>
        <v>4.7409772348695167</v>
      </c>
      <c r="ER462" s="163">
        <f t="shared" si="1464"/>
        <v>4.7174033149171271</v>
      </c>
      <c r="ES462" s="163">
        <f t="shared" si="1471"/>
        <v>4.694062671797691</v>
      </c>
      <c r="ET462" s="163">
        <f t="shared" si="1478"/>
        <v>4.6709518599562365</v>
      </c>
      <c r="EU462" s="163">
        <f t="shared" si="1485"/>
        <v>4.6474350251734933</v>
      </c>
      <c r="EV462" s="163">
        <f t="shared" si="1492"/>
        <v>4.6241538044949904</v>
      </c>
      <c r="EW462" s="163">
        <f t="shared" si="1499"/>
        <v>4.6011046746598412</v>
      </c>
      <c r="EX462" s="163">
        <f t="shared" si="1506"/>
        <v>4.5782841823056302</v>
      </c>
      <c r="EY462" s="163">
        <f t="shared" si="1513"/>
        <v>4.555688942243564</v>
      </c>
      <c r="EZ462" s="163">
        <f t="shared" si="1520"/>
        <v>4.5333156357844437</v>
      </c>
      <c r="FA462" s="163">
        <f t="shared" si="1527"/>
        <v>4.5105652403592185</v>
      </c>
      <c r="FB462" s="163">
        <f t="shared" si="1534"/>
        <v>4.4880420499342968</v>
      </c>
      <c r="FC462" s="163">
        <f t="shared" si="1541"/>
        <v>4.4657426778242675</v>
      </c>
      <c r="FD462" s="163">
        <f t="shared" si="1548"/>
        <v>4.4436638043195424</v>
      </c>
      <c r="FE462" s="163">
        <f t="shared" si="1555"/>
        <v>4.4218021750388399</v>
      </c>
      <c r="FF462" s="163">
        <f t="shared" si="1564"/>
        <v>4.3995877882262011</v>
      </c>
      <c r="FG462" s="163">
        <f t="shared" si="1571"/>
        <v>4.3775954883363237</v>
      </c>
      <c r="FH462" s="163">
        <f t="shared" si="1578"/>
        <v>4.3558219614845042</v>
      </c>
      <c r="FI462" s="163">
        <f t="shared" si="1585"/>
        <v>4.3342639593908627</v>
      </c>
      <c r="FJ462" s="163">
        <f t="shared" si="1592"/>
        <v>4.3129182977648695</v>
      </c>
      <c r="FK462" s="163">
        <f t="shared" si="1599"/>
        <v>4.2912426184193997</v>
      </c>
      <c r="FL462" s="163">
        <f t="shared" si="1606"/>
        <v>4.2697837229653706</v>
      </c>
      <c r="FM462" s="163">
        <f t="shared" si="1613"/>
        <v>4.2485383754198285</v>
      </c>
      <c r="FN462" s="163">
        <f t="shared" si="1620"/>
        <v>4.2275034038866197</v>
      </c>
      <c r="FO462" s="163">
        <f t="shared" si="1627"/>
        <v>4.2066756989777065</v>
      </c>
      <c r="FP462" s="163">
        <f t="shared" si="1634"/>
        <v>4.1855392156862745</v>
      </c>
      <c r="FQ462" s="163">
        <f t="shared" si="1641"/>
        <v>4.1646140714547011</v>
      </c>
      <c r="FR462" s="163">
        <f t="shared" si="1648"/>
        <v>4.1438971123513708</v>
      </c>
      <c r="FS462" s="163">
        <f t="shared" si="1655"/>
        <v>4.1233852468912229</v>
      </c>
      <c r="FT462" s="163">
        <f t="shared" si="1662"/>
        <v>4.1030754444978372</v>
      </c>
      <c r="FU462" s="163">
        <f t="shared" si="1669"/>
        <v>4.0824766913698305</v>
      </c>
      <c r="FV462" s="163">
        <f t="shared" si="1676"/>
        <v>4.0620837297811612</v>
      </c>
      <c r="FW462" s="163">
        <f t="shared" si="1683"/>
        <v>4.0418934911242603</v>
      </c>
      <c r="FX462" s="163">
        <f t="shared" si="1690"/>
        <v>4.0219029674988223</v>
      </c>
      <c r="FY462" s="163">
        <f t="shared" si="1697"/>
        <v>4.0021092102179514</v>
      </c>
      <c r="FZ462" s="163">
        <f t="shared" si="1704"/>
        <v>3.982045004080681</v>
      </c>
      <c r="GA462" s="163">
        <f t="shared" si="1711"/>
        <v>3.9621809744779584</v>
      </c>
      <c r="GB462" s="163">
        <f t="shared" si="1718"/>
        <v>3.9425141405979454</v>
      </c>
      <c r="GC462" s="163">
        <f t="shared" si="1725"/>
        <v>3.9230415805191821</v>
      </c>
      <c r="GD462" s="163">
        <f t="shared" si="1732"/>
        <v>3.9033142857142855</v>
      </c>
      <c r="GE462" s="163">
        <f t="shared" si="1739"/>
        <v>3.883784398453491</v>
      </c>
      <c r="GF462" s="163">
        <f t="shared" si="1746"/>
        <v>3.864448970355284</v>
      </c>
      <c r="GG462" s="163">
        <f t="shared" si="1753"/>
        <v>3.8453051114613825</v>
      </c>
      <c r="GH462" s="163">
        <f t="shared" si="1760"/>
        <v>3.8263499887967733</v>
      </c>
      <c r="GI462" s="163">
        <f t="shared" si="1767"/>
        <v>3.8071563928213132</v>
      </c>
      <c r="GJ462" s="163">
        <f t="shared" si="1774"/>
        <v>3.7881543921916592</v>
      </c>
      <c r="GK462" s="163">
        <f t="shared" si="1781"/>
        <v>3.7693411323253505</v>
      </c>
      <c r="GL462" s="163">
        <f t="shared" si="1788"/>
        <v>3.7507138150669888</v>
      </c>
      <c r="GM462" s="163">
        <f t="shared" si="1795"/>
        <v>3.7318618881118879</v>
      </c>
      <c r="GN462" s="163">
        <f t="shared" si="1802"/>
        <v>3.7131985214176995</v>
      </c>
      <c r="GO462" s="163">
        <f t="shared" si="1810"/>
        <v>3.6947209000432713</v>
      </c>
      <c r="GP462" s="163">
        <f t="shared" si="1818"/>
        <v>3.676426264800861</v>
      </c>
      <c r="GQ462" s="163">
        <f t="shared" si="1826"/>
        <v>3.6583119108826048</v>
      </c>
      <c r="GR462" s="163">
        <f t="shared" si="1834"/>
        <v>3.639987210913354</v>
      </c>
      <c r="GS462" s="163">
        <f t="shared" si="1842"/>
        <v>3.621845174973489</v>
      </c>
      <c r="GT462" s="163">
        <f t="shared" ref="GT462:GT487" si="1850">($B462/$B$205)</f>
        <v>3.6038830853645667</v>
      </c>
      <c r="GU462" s="163">
        <f t="shared" si="1402"/>
        <v>3.5860982780344393</v>
      </c>
      <c r="GV462" s="163">
        <f t="shared" si="1409"/>
        <v>3.5681153363978271</v>
      </c>
      <c r="GW462" s="163">
        <f t="shared" si="1416"/>
        <v>3.5503118503118505</v>
      </c>
      <c r="GX462" s="163">
        <f t="shared" si="1423"/>
        <v>3.5326851468762928</v>
      </c>
      <c r="GY462" s="163">
        <f t="shared" si="1430"/>
        <v>3.515232606010704</v>
      </c>
      <c r="GZ462" s="163">
        <f t="shared" si="1437"/>
        <v>3.4975934459805429</v>
      </c>
      <c r="HA462" s="163">
        <f t="shared" si="1444"/>
        <v>3.4801304259221522</v>
      </c>
      <c r="HB462" s="163">
        <f t="shared" si="1451"/>
        <v>3.4628409206123898</v>
      </c>
      <c r="HC462" s="163">
        <f t="shared" si="1458"/>
        <v>3.445722356739306</v>
      </c>
      <c r="HD462" s="163">
        <f t="shared" si="1465"/>
        <v>3.4284280265007028</v>
      </c>
      <c r="HE462" s="163">
        <f t="shared" si="1472"/>
        <v>3.4113064322812625</v>
      </c>
      <c r="HF462" s="163">
        <f t="shared" si="1479"/>
        <v>3.3943549990061617</v>
      </c>
      <c r="HG462" s="163">
        <f t="shared" si="1486"/>
        <v>3.3775712025316458</v>
      </c>
      <c r="HH462" s="163">
        <f t="shared" si="1493"/>
        <v>3.3606218636229461</v>
      </c>
      <c r="HI462" s="163">
        <f t="shared" si="1500"/>
        <v>3.3438417857842175</v>
      </c>
      <c r="HJ462" s="163">
        <f t="shared" si="1507"/>
        <v>3.3272284461763273</v>
      </c>
      <c r="HK462" s="163">
        <f t="shared" si="1514"/>
        <v>3.310779371849554</v>
      </c>
      <c r="HL462" s="163">
        <f t="shared" si="1521"/>
        <v>3.2941743827160495</v>
      </c>
      <c r="HM462" s="163">
        <f t="shared" si="1528"/>
        <v>3.2777351247600768</v>
      </c>
      <c r="HN462" s="163">
        <f t="shared" si="1535"/>
        <v>3.2614591291061878</v>
      </c>
      <c r="HO462" s="163">
        <f t="shared" si="1542"/>
        <v>3.2453439756746483</v>
      </c>
      <c r="HP462" s="163">
        <f t="shared" si="1549"/>
        <v>3.2290819703129432</v>
      </c>
      <c r="HQ462" s="163">
        <f t="shared" si="1556"/>
        <v>3.2129821260583253</v>
      </c>
      <c r="HR462" s="163">
        <f t="shared" si="1565"/>
        <v>3.1970420293924926</v>
      </c>
      <c r="HS462" s="163">
        <f t="shared" si="1572"/>
        <v>3.1812593144560357</v>
      </c>
      <c r="HT462" s="163">
        <f t="shared" si="1579"/>
        <v>3.1653382761816498</v>
      </c>
      <c r="HU462" s="163">
        <f t="shared" si="1586"/>
        <v>3.1495758022869791</v>
      </c>
      <c r="HV462" s="163">
        <f t="shared" si="1593"/>
        <v>3.1339695356946229</v>
      </c>
      <c r="HW462" s="163">
        <f t="shared" si="1600"/>
        <v>3.1185171658144633</v>
      </c>
      <c r="HX462" s="163">
        <f t="shared" si="1607"/>
        <v>3.1029344962296719</v>
      </c>
      <c r="HY462" s="163">
        <f t="shared" si="1614"/>
        <v>3.0875067799674563</v>
      </c>
      <c r="HZ462" s="163">
        <f t="shared" si="1621"/>
        <v>3.0722317171898892</v>
      </c>
      <c r="IA462" s="163">
        <f t="shared" si="1628"/>
        <v>3.056833437751723</v>
      </c>
      <c r="IB462" s="163">
        <f t="shared" si="1635"/>
        <v>3.0415887434321847</v>
      </c>
      <c r="IC462" s="163">
        <f t="shared" si="1642"/>
        <v>3.0264953478068231</v>
      </c>
      <c r="ID462" s="163">
        <f t="shared" si="1649"/>
        <v>3.0115510096111455</v>
      </c>
      <c r="IE462" s="163">
        <f t="shared" si="1656"/>
        <v>2.9964906123881381</v>
      </c>
      <c r="IF462" s="163">
        <f t="shared" si="1663"/>
        <v>2.9815800960279355</v>
      </c>
      <c r="IG462" s="163">
        <f t="shared" si="1670"/>
        <v>2.96681723419041</v>
      </c>
      <c r="IH462" s="163">
        <f t="shared" si="1677"/>
        <v>2.9519446845289541</v>
      </c>
      <c r="II462" s="163">
        <f t="shared" si="1684"/>
        <v>2.9372205022359821</v>
      </c>
      <c r="IJ462" s="163">
        <f t="shared" si="1691"/>
        <v>2.9226424781790175</v>
      </c>
      <c r="IK462" s="163">
        <f t="shared" si="1698"/>
        <v>2.9082084468664848</v>
      </c>
      <c r="IL462" s="163">
        <f t="shared" si="1705"/>
        <v>2.8936711005676523</v>
      </c>
      <c r="IM462" s="163">
        <f t="shared" si="1712"/>
        <v>2.8792783678974878</v>
      </c>
      <c r="IN462" s="163">
        <f t="shared" si="1719"/>
        <v>2.8650281016693229</v>
      </c>
      <c r="IO462" s="163">
        <f t="shared" si="1726"/>
        <v>2.8506802437192222</v>
      </c>
      <c r="IP462" s="163">
        <f t="shared" si="1733"/>
        <v>2.8364753757993522</v>
      </c>
      <c r="IQ462" s="163">
        <f t="shared" si="1740"/>
        <v>2.8224113709610776</v>
      </c>
      <c r="IR462" s="163">
        <f t="shared" si="1747"/>
        <v>2.808255221180727</v>
      </c>
      <c r="IS462" s="163">
        <f t="shared" si="1754"/>
        <v>2.7942403665221303</v>
      </c>
      <c r="IT462" s="163">
        <f t="shared" si="1761"/>
        <v>2.780364702051449</v>
      </c>
      <c r="IU462" s="163">
        <f t="shared" si="1768"/>
        <v>2.7666261644390442</v>
      </c>
      <c r="IV462" s="163">
        <f t="shared" si="1775"/>
        <v>2.7528008382364795</v>
      </c>
      <c r="IW462" s="163">
        <f t="shared" si="1782"/>
        <v>2.7391130002405966</v>
      </c>
      <c r="IX462" s="163">
        <f t="shared" si="1789"/>
        <v>2.7255606096879736</v>
      </c>
      <c r="IY462" s="163">
        <f t="shared" si="1796"/>
        <v>2.711926314117834</v>
      </c>
      <c r="IZ462" s="163">
        <f t="shared" si="1803"/>
        <v>2.6984277474915066</v>
      </c>
      <c r="JA462" s="163">
        <f t="shared" si="1811"/>
        <v>2.6850628930817608</v>
      </c>
      <c r="JB462" s="163">
        <f t="shared" si="1819"/>
        <v>2.6716207759699624</v>
      </c>
      <c r="JC462" s="163">
        <f t="shared" si="1827"/>
        <v>2.6583125778331258</v>
      </c>
      <c r="JD462" s="163">
        <f t="shared" si="1835"/>
        <v>2.6451363073110286</v>
      </c>
      <c r="JE462" s="163">
        <f t="shared" si="1843"/>
        <v>2.6318871850196501</v>
      </c>
      <c r="JF462" s="163">
        <f t="shared" ref="JF462:JF487" si="1851">($B462/$B$269)</f>
        <v>2.6187701272810919</v>
      </c>
      <c r="JG462" s="163">
        <f t="shared" si="1403"/>
        <v>2.605783169298848</v>
      </c>
      <c r="JH462" s="163">
        <f t="shared" si="1410"/>
        <v>2.5927275487740076</v>
      </c>
      <c r="JI462" s="163">
        <f t="shared" si="1417"/>
        <v>2.5798020998564848</v>
      </c>
      <c r="JJ462" s="163">
        <f t="shared" si="1424"/>
        <v>2.5670048853814356</v>
      </c>
      <c r="JK462" s="163">
        <f t="shared" si="1431"/>
        <v>2.5541429853425068</v>
      </c>
      <c r="JL462" s="163">
        <f t="shared" si="1438"/>
        <v>2.5414093310514176</v>
      </c>
      <c r="JM462" s="163">
        <f t="shared" si="1445"/>
        <v>2.5288020139197394</v>
      </c>
      <c r="JN462" s="163">
        <f t="shared" si="1452"/>
        <v>2.5161337851775452</v>
      </c>
      <c r="JO462" s="163">
        <f t="shared" si="1459"/>
        <v>2.5035918487025364</v>
      </c>
      <c r="JP462" s="163">
        <f t="shared" si="1466"/>
        <v>2.4911743253099927</v>
      </c>
      <c r="JQ462" s="163">
        <f t="shared" si="1473"/>
        <v>2.4786994702082881</v>
      </c>
      <c r="JR462" s="163">
        <f t="shared" si="1480"/>
        <v>2.4663489312536107</v>
      </c>
      <c r="JS462" s="163">
        <f t="shared" si="1487"/>
        <v>2.4541208593806134</v>
      </c>
      <c r="JT462" s="163">
        <f t="shared" si="1494"/>
        <v>2.4418388503610498</v>
      </c>
      <c r="JU462" s="163">
        <f t="shared" si="1501"/>
        <v>2.4296791634061323</v>
      </c>
      <c r="JV462" s="163">
        <f t="shared" si="1508"/>
        <v>2.4176399801797976</v>
      </c>
      <c r="JW462" s="163">
        <f t="shared" si="1515"/>
        <v>2.4055500774757008</v>
      </c>
      <c r="JX462" s="163">
        <f t="shared" si="1522"/>
        <v>2.3935804891723316</v>
      </c>
      <c r="JY462" s="163">
        <f t="shared" si="1529"/>
        <v>2.3817294281729429</v>
      </c>
      <c r="JZ462" s="163">
        <f t="shared" si="1536"/>
        <v>2.3698306966416873</v>
      </c>
      <c r="KA462" s="163">
        <f t="shared" si="1543"/>
        <v>2.3580502623584647</v>
      </c>
      <c r="KB462" s="163">
        <f t="shared" si="1550"/>
        <v>2.3463863698818357</v>
      </c>
      <c r="KC462" s="163">
        <f t="shared" si="1557"/>
        <v>2.3346776949894048</v>
      </c>
      <c r="KD462" s="163">
        <f t="shared" si="1566"/>
        <v>2.3230852945177527</v>
      </c>
      <c r="KE462" s="163">
        <f t="shared" si="1573"/>
        <v>2.3114510016242558</v>
      </c>
      <c r="KF462" s="163">
        <f t="shared" si="1580"/>
        <v>2.2999326599326597</v>
      </c>
      <c r="KG462" s="163">
        <f t="shared" si="1587"/>
        <v>2.2885285446261054</v>
      </c>
      <c r="KH462" s="163">
        <f t="shared" si="1594"/>
        <v>2.2770851390092672</v>
      </c>
      <c r="KI462" s="163">
        <f t="shared" si="1601"/>
        <v>2.2657556056786521</v>
      </c>
      <c r="KJ462" s="163">
        <f t="shared" si="1608"/>
        <v>2.2545382533500562</v>
      </c>
      <c r="KK462" s="163">
        <f t="shared" si="1615"/>
        <v>2.2432840722495895</v>
      </c>
      <c r="KL462" s="163">
        <f t="shared" si="1622"/>
        <v>2.2321416900856152</v>
      </c>
      <c r="KM462" s="163">
        <f t="shared" si="1629"/>
        <v>2.2209650149564313</v>
      </c>
      <c r="KN462" s="163">
        <f t="shared" si="1636"/>
        <v>2.2098997088320931</v>
      </c>
      <c r="KO462" s="163">
        <f t="shared" si="1643"/>
        <v>2.1989441153747102</v>
      </c>
      <c r="KP462" s="163">
        <f t="shared" si="1650"/>
        <v>2.1879564381806533</v>
      </c>
      <c r="KQ462" s="163">
        <f t="shared" si="1657"/>
        <v>2.1770780214176439</v>
      </c>
      <c r="KR462" s="163">
        <f t="shared" si="1664"/>
        <v>2.1663072434352402</v>
      </c>
      <c r="KS462" s="163">
        <f t="shared" si="1671"/>
        <v>2.1555064689176398</v>
      </c>
      <c r="KT462" s="163">
        <f t="shared" si="1678"/>
        <v>2.1448128610901782</v>
      </c>
      <c r="KU462" s="163">
        <f t="shared" si="1685"/>
        <v>2.1340914771307173</v>
      </c>
      <c r="KV462" s="163">
        <f t="shared" si="1692"/>
        <v>2.1234767470778415</v>
      </c>
      <c r="KW462" s="163">
        <f t="shared" si="1699"/>
        <v>2.1129670873546154</v>
      </c>
      <c r="KX462" s="163">
        <f t="shared" si="1706"/>
        <v>2.1024315173899661</v>
      </c>
      <c r="KY462" s="163">
        <f t="shared" si="1713"/>
        <v>2.0920004900159257</v>
      </c>
      <c r="KZ462" s="163">
        <f t="shared" si="1720"/>
        <v>2.0815455875182836</v>
      </c>
      <c r="LA462" s="163">
        <f t="shared" si="1727"/>
        <v>2.0711946634323835</v>
      </c>
      <c r="LB462" s="163">
        <f t="shared" si="1734"/>
        <v>2.0609461742698527</v>
      </c>
      <c r="LC462" s="163">
        <f t="shared" si="1741"/>
        <v>2.0506754728309815</v>
      </c>
      <c r="LD462" s="163">
        <f t="shared" si="1748"/>
        <v>2.0405066316166804</v>
      </c>
      <c r="LE462" s="163">
        <f t="shared" si="1755"/>
        <v>2.0303174414457259</v>
      </c>
      <c r="LF462" s="163">
        <f t="shared" si="1762"/>
        <v>2.0202295043179936</v>
      </c>
      <c r="LG462" s="163">
        <f t="shared" si="1769"/>
        <v>2.0101230062974516</v>
      </c>
      <c r="LH462" s="163">
        <f t="shared" si="1776"/>
        <v>2.0001171234481143</v>
      </c>
      <c r="LI462" s="163">
        <f t="shared" si="1783"/>
        <v>1.9902103607015909</v>
      </c>
      <c r="LJ462" s="163">
        <f t="shared" si="1790"/>
        <v>1.9802864266249203</v>
      </c>
      <c r="LK462" s="163">
        <f t="shared" si="1797"/>
        <v>1.9704609704032769</v>
      </c>
      <c r="LL462" s="163">
        <f t="shared" si="1804"/>
        <v>1.9606199770378876</v>
      </c>
      <c r="LM462" s="163">
        <f t="shared" si="1812"/>
        <v>1.9508767921402868</v>
      </c>
      <c r="LN462" s="163">
        <f t="shared" si="1820"/>
        <v>1.9411196362603012</v>
      </c>
      <c r="LO462" s="163">
        <f t="shared" si="1828"/>
        <v>1.9314595939603008</v>
      </c>
      <c r="LP462" s="163">
        <f t="shared" si="1836"/>
        <v>1.9218952225535986</v>
      </c>
      <c r="LQ462" s="163">
        <f t="shared" si="1844"/>
        <v>1.9123180291153417</v>
      </c>
      <c r="LR462" s="163">
        <f t="shared" ref="LR462:LR487" si="1852">($B462/$B$333)</f>
        <v>1.9028358125800879</v>
      </c>
      <c r="LS462" s="163">
        <f t="shared" si="1404"/>
        <v>1.8933422030046012</v>
      </c>
      <c r="LT462" s="163">
        <f t="shared" si="1411"/>
        <v>1.8839428539908434</v>
      </c>
      <c r="LU462" s="163">
        <f t="shared" si="1418"/>
        <v>1.8745334796926454</v>
      </c>
      <c r="LV462" s="163">
        <f t="shared" si="1425"/>
        <v>1.8652176287477473</v>
      </c>
      <c r="LW462" s="163">
        <f t="shared" si="1432"/>
        <v>1.8558930609139814</v>
      </c>
      <c r="LX462" s="163">
        <f t="shared" si="1439"/>
        <v>1.8466612597999459</v>
      </c>
      <c r="LY462" s="163">
        <f t="shared" si="1446"/>
        <v>1.8375208479044494</v>
      </c>
      <c r="LZ462" s="163">
        <f t="shared" si="1453"/>
        <v>1.8283725910064239</v>
      </c>
      <c r="MA462" s="163">
        <f t="shared" si="1460"/>
        <v>1.8193149736323444</v>
      </c>
      <c r="MB462" s="163">
        <f t="shared" si="1467"/>
        <v>1.8102507022844119</v>
      </c>
      <c r="MC462" s="163">
        <f t="shared" si="1474"/>
        <v>1.8012763039924056</v>
      </c>
      <c r="MD462" s="163">
        <f t="shared" si="1481"/>
        <v>1.7922963895885811</v>
      </c>
      <c r="ME462" s="163">
        <f t="shared" si="1488"/>
        <v>1.7834055662889667</v>
      </c>
      <c r="MF462" s="163">
        <f t="shared" si="1495"/>
        <v>1.7745103132955786</v>
      </c>
      <c r="MG462" s="163">
        <f t="shared" si="1502"/>
        <v>1.7657033552189423</v>
      </c>
      <c r="MH462" s="163">
        <f t="shared" si="1509"/>
        <v>1.7568930041152264</v>
      </c>
      <c r="MI462" s="163">
        <f t="shared" si="1516"/>
        <v>1.7481701387111634</v>
      </c>
      <c r="MJ462" s="163">
        <f t="shared" si="1523"/>
        <v>1.7394448688566335</v>
      </c>
      <c r="MK462" s="163">
        <f t="shared" si="1530"/>
        <v>1.730806263619318</v>
      </c>
      <c r="ML462" s="163">
        <f t="shared" si="1537"/>
        <v>1.7221661960467931</v>
      </c>
      <c r="MM462" s="163">
        <f t="shared" si="1544"/>
        <v>1.7136119612663689</v>
      </c>
      <c r="MN462" s="163">
        <f t="shared" si="1551"/>
        <v>1.7050571613998302</v>
      </c>
      <c r="MO462" s="163">
        <f t="shared" si="1558"/>
        <v>1.6965873528389053</v>
      </c>
      <c r="MP462" s="163">
        <f t="shared" si="1567"/>
        <v>1.6881178331356268</v>
      </c>
      <c r="MQ462" s="163">
        <f t="shared" si="1574"/>
        <v>1.6797324546304038</v>
      </c>
      <c r="MR462" s="163">
        <f t="shared" si="1581"/>
        <v>1.6713481771470515</v>
      </c>
      <c r="MS462" s="163">
        <f t="shared" si="1588"/>
        <v>1.6630471831328821</v>
      </c>
      <c r="MT462" s="163">
        <f t="shared" si="1595"/>
        <v>1.654748062015504</v>
      </c>
      <c r="MU462" s="163">
        <f t="shared" si="1602"/>
        <v>1.6465313599768596</v>
      </c>
      <c r="MV462" s="163">
        <f t="shared" si="1609"/>
        <v>1.6383172638748982</v>
      </c>
      <c r="MW462" s="163">
        <f t="shared" si="1616"/>
        <v>1.6301847167199657</v>
      </c>
      <c r="MX462" s="163">
        <f t="shared" si="1623"/>
        <v>1.62205547112462</v>
      </c>
      <c r="MY462" s="163">
        <f t="shared" si="1630"/>
        <v>1.6140068994849015</v>
      </c>
      <c r="MZ462" s="163">
        <f t="shared" si="1637"/>
        <v>1.6059622889923355</v>
      </c>
      <c r="NA462" s="163">
        <f t="shared" si="1644"/>
        <v>1.597997473447808</v>
      </c>
      <c r="NB462" s="163">
        <f t="shared" si="1651"/>
        <v>1.5900372439478585</v>
      </c>
      <c r="NC462" s="163">
        <f t="shared" si="1658"/>
        <v>1.5821559271783945</v>
      </c>
      <c r="ND462" s="163">
        <f t="shared" si="1665"/>
        <v>1.5742797879695782</v>
      </c>
      <c r="NE462" s="163">
        <f t="shared" si="1672"/>
        <v>1.5664816768334633</v>
      </c>
      <c r="NF462" s="163">
        <f t="shared" si="1679"/>
        <v>1.5586893026652062</v>
      </c>
      <c r="NG462" s="163">
        <f t="shared" si="1686"/>
        <v>1.5509036418127327</v>
      </c>
      <c r="NH462" s="163">
        <f t="shared" si="1693"/>
        <v>1.5431953732152539</v>
      </c>
      <c r="NI462" s="163">
        <f t="shared" si="1700"/>
        <v>1.5354943128175156</v>
      </c>
      <c r="NJ462" s="163">
        <f t="shared" si="1707"/>
        <v>1.5278697324863559</v>
      </c>
      <c r="NK462" s="163">
        <f t="shared" si="1714"/>
        <v>1.5202528264933677</v>
      </c>
      <c r="NL462" s="163">
        <f t="shared" si="1721"/>
        <v>1.512711489060147</v>
      </c>
      <c r="NM462" s="163">
        <f t="shared" si="1728"/>
        <v>1.5051782645101581</v>
      </c>
      <c r="NN462" s="163">
        <f t="shared" si="1735"/>
        <v>1.4977196982985441</v>
      </c>
      <c r="NO462" s="163">
        <f t="shared" si="1742"/>
        <v>1.490269657038136</v>
      </c>
      <c r="NP462" s="163">
        <f t="shared" si="1749"/>
        <v>1.4828289845004994</v>
      </c>
      <c r="NQ462" s="163">
        <f t="shared" si="1756"/>
        <v>1.475462242958355</v>
      </c>
      <c r="NR462" s="163">
        <f t="shared" si="1763"/>
        <v>1.46810522696011</v>
      </c>
      <c r="NS462" s="163">
        <f t="shared" si="1770"/>
        <v>1.4608212147134303</v>
      </c>
      <c r="NT462" s="163">
        <f t="shared" si="1777"/>
        <v>1.4535472613525131</v>
      </c>
      <c r="NU462" s="163">
        <f t="shared" si="1784"/>
        <v>1.4463453883289574</v>
      </c>
      <c r="NV462" s="163">
        <f t="shared" si="1791"/>
        <v>1.4391538850497219</v>
      </c>
      <c r="NW462" s="163">
        <f t="shared" si="1798"/>
        <v>1.4319735021592386</v>
      </c>
      <c r="NX462" s="163">
        <f t="shared" si="1805"/>
        <v>1.4248644138506465</v>
      </c>
      <c r="NY462" s="163">
        <f t="shared" si="1813"/>
        <v>1.417766708177667</v>
      </c>
      <c r="NZ462" s="163">
        <f t="shared" si="1821"/>
        <v>1.4107393638992152</v>
      </c>
      <c r="OA462" s="163">
        <f t="shared" si="1829"/>
        <v>1.4037236447330566</v>
      </c>
      <c r="OB462" s="163">
        <f t="shared" si="1837"/>
        <v>1.396720238825502</v>
      </c>
      <c r="OC462" s="163">
        <f t="shared" si="1845"/>
        <v>1.3897863682604272</v>
      </c>
      <c r="OD462" s="163">
        <f t="shared" ref="OD462:OD487" si="1853">($B462/$B$397)</f>
        <v>1.382865009312495</v>
      </c>
      <c r="OE462" s="163">
        <f t="shared" si="1405"/>
        <v>1.3760122476934853</v>
      </c>
      <c r="OF462" s="163">
        <f t="shared" si="1412"/>
        <v>1.3691721787933453</v>
      </c>
      <c r="OG462" s="163">
        <f t="shared" si="1419"/>
        <v>1.362345432788193</v>
      </c>
      <c r="OH462" s="163">
        <f t="shared" si="1426"/>
        <v>1.3555864258781505</v>
      </c>
      <c r="OI462" s="163">
        <f t="shared" si="1433"/>
        <v>1.3488408830614904</v>
      </c>
      <c r="OJ462" s="163">
        <f t="shared" si="1440"/>
        <v>1.3421093995598867</v>
      </c>
      <c r="OK462" s="163">
        <f t="shared" si="1447"/>
        <v>1.33544477028348</v>
      </c>
      <c r="OL462" s="163">
        <f t="shared" si="1454"/>
        <v>1.3287943041668289</v>
      </c>
      <c r="OM462" s="163">
        <f t="shared" si="1461"/>
        <v>1.3221585630226076</v>
      </c>
      <c r="ON462" s="163">
        <f t="shared" si="1468"/>
        <v>1.3155887677670353</v>
      </c>
      <c r="OO462" s="163">
        <f t="shared" si="1475"/>
        <v>1.3090337664328695</v>
      </c>
      <c r="OP462" s="163">
        <f t="shared" si="1482"/>
        <v>1.3025437626330041</v>
      </c>
      <c r="OQ462" s="163">
        <f t="shared" si="1489"/>
        <v>1.2960686095931997</v>
      </c>
      <c r="OR462" s="163">
        <f t="shared" si="1496"/>
        <v>1.2896088204198761</v>
      </c>
      <c r="OS462" s="163">
        <f t="shared" si="1503"/>
        <v>1.2832131048993087</v>
      </c>
      <c r="OT462" s="163">
        <f t="shared" si="1510"/>
        <v>1.276832778795469</v>
      </c>
      <c r="OU462" s="163">
        <f t="shared" si="1517"/>
        <v>1.2704683257076963</v>
      </c>
      <c r="OV462" s="163">
        <f t="shared" si="1524"/>
        <v>1.2641670059592109</v>
      </c>
      <c r="OW462" s="163">
        <f t="shared" si="1531"/>
        <v>1.2578815556865055</v>
      </c>
      <c r="OX462" s="163">
        <f t="shared" si="1538"/>
        <v>1.2516124303723248</v>
      </c>
      <c r="OY462" s="163">
        <f t="shared" si="1545"/>
        <v>1.2454054842473745</v>
      </c>
      <c r="OZ462" s="163">
        <f t="shared" si="1552"/>
        <v>1.2392148325532455</v>
      </c>
      <c r="PA462" s="163">
        <f t="shared" si="1559"/>
        <v>1.2330409040037547</v>
      </c>
      <c r="PB462" s="163">
        <f t="shared" si="1568"/>
        <v>1.226928189100837</v>
      </c>
      <c r="PC462" s="163">
        <f t="shared" si="1575"/>
        <v>1.2208321418358592</v>
      </c>
      <c r="PD462" s="163">
        <f t="shared" si="1582"/>
        <v>1.2147531654573909</v>
      </c>
      <c r="PE462" s="163">
        <f t="shared" si="1589"/>
        <v>1.2086916516261457</v>
      </c>
      <c r="PF462" s="163">
        <f t="shared" si="1596"/>
        <v>1.202690330304951</v>
      </c>
      <c r="PG462" s="163">
        <f t="shared" si="1603"/>
        <v>1.1967063770147162</v>
      </c>
      <c r="PH462" s="163">
        <f t="shared" si="1610"/>
        <v>1.1907401596764635</v>
      </c>
      <c r="PI462" s="163">
        <f t="shared" si="1617"/>
        <v>1.1848331367515437</v>
      </c>
      <c r="PJ462" s="163">
        <f t="shared" si="1624"/>
        <v>1.1789437348981706</v>
      </c>
      <c r="PK462" s="163">
        <f t="shared" si="1631"/>
        <v>1.1730722995019749</v>
      </c>
      <c r="PL462" s="163">
        <f t="shared" si="1638"/>
        <v>1.1672191654420561</v>
      </c>
      <c r="PM462" s="163">
        <f t="shared" si="1645"/>
        <v>1.1614241507124154</v>
      </c>
      <c r="PN462" s="163">
        <f t="shared" si="1652"/>
        <v>1.1556472897069772</v>
      </c>
      <c r="PO462" s="163">
        <f t="shared" si="1659"/>
        <v>1.1498888963706149</v>
      </c>
      <c r="PP462" s="163">
        <f t="shared" si="1666"/>
        <v>1.1441492747311648</v>
      </c>
      <c r="PQ462" s="163">
        <f t="shared" si="1673"/>
        <v>1.1384666666666667</v>
      </c>
      <c r="PR462" s="163">
        <f t="shared" si="1680"/>
        <v>1.1328026533996682</v>
      </c>
      <c r="PS462" s="163">
        <f t="shared" si="1687"/>
        <v>1.1271575195538102</v>
      </c>
      <c r="PT462" s="163">
        <f t="shared" si="1694"/>
        <v>1.121531540406528</v>
      </c>
      <c r="PU462" s="163">
        <f t="shared" si="1701"/>
        <v>1.1159614442084627</v>
      </c>
      <c r="PV462" s="163">
        <f t="shared" si="1708"/>
        <v>1.1104102997594121</v>
      </c>
      <c r="PW462" s="163">
        <f t="shared" si="1715"/>
        <v>1.1048783643892339</v>
      </c>
      <c r="PX462" s="163">
        <f t="shared" si="1722"/>
        <v>1.0993658866321177</v>
      </c>
      <c r="PY462" s="163">
        <f t="shared" si="1729"/>
        <v>1.0939081416949588</v>
      </c>
      <c r="PZ462" s="163">
        <f t="shared" si="1736"/>
        <v>1.0884696284020652</v>
      </c>
      <c r="QA462" s="163">
        <f t="shared" si="1743"/>
        <v>1.0830505787220548</v>
      </c>
      <c r="QB462" s="163">
        <f t="shared" si="1750"/>
        <v>1.0776512163569243</v>
      </c>
      <c r="QC462" s="163">
        <f t="shared" si="1757"/>
        <v>1.0723054221217545</v>
      </c>
      <c r="QD462" s="163">
        <f t="shared" si="1764"/>
        <v>1.0669790690409247</v>
      </c>
      <c r="QE462" s="163">
        <f t="shared" si="1771"/>
        <v>1.0616723655579732</v>
      </c>
      <c r="QF462" s="163">
        <f t="shared" si="1778"/>
        <v>1.0563855123565618</v>
      </c>
      <c r="QG462" s="163">
        <f t="shared" si="1785"/>
        <v>1.051118702489767</v>
      </c>
      <c r="QH462" s="163">
        <f t="shared" si="1792"/>
        <v>1.045904149441127</v>
      </c>
      <c r="QI462" s="163">
        <f t="shared" si="1799"/>
        <v>1.0407093668108964</v>
      </c>
      <c r="QJ462" s="163">
        <f t="shared" si="1806"/>
        <v>1.035534533988236</v>
      </c>
      <c r="QK462" s="163">
        <f t="shared" si="1814"/>
        <v>1.0303798232117538</v>
      </c>
      <c r="QL462" s="163">
        <f t="shared" si="1822"/>
        <v>1.0252453996938131</v>
      </c>
      <c r="QM462" s="163">
        <f t="shared" si="1830"/>
        <v>1.0201314217443249</v>
      </c>
      <c r="QN462" s="163">
        <f t="shared" si="1838"/>
        <v>1.015068208161203</v>
      </c>
      <c r="QO462" s="163">
        <f t="shared" si="1846"/>
        <v>1.0100251367736213</v>
      </c>
      <c r="QP462" s="163">
        <f t="shared" ref="QP462:QP487" si="1854">($B462/$B$461)</f>
        <v>1.0050023540489643</v>
      </c>
      <c r="QQ462" s="156">
        <f>($B462/$B$462)</f>
        <v>1</v>
      </c>
      <c r="QR462" s="157"/>
      <c r="QS462" s="157"/>
      <c r="QT462" s="157"/>
      <c r="QU462" s="157"/>
      <c r="QV462" s="157"/>
      <c r="QW462" s="157"/>
      <c r="QX462" s="157"/>
      <c r="QY462" s="157"/>
      <c r="QZ462" s="157"/>
      <c r="RA462" s="157"/>
      <c r="RB462" s="157"/>
      <c r="RC462" s="157"/>
      <c r="RD462" s="157"/>
      <c r="RE462" s="157"/>
      <c r="RF462" s="157"/>
      <c r="RG462" s="157"/>
      <c r="RH462" s="157"/>
      <c r="RI462" s="157"/>
      <c r="RJ462" s="157"/>
      <c r="RK462" s="157"/>
      <c r="RL462" s="157"/>
      <c r="RM462" s="157"/>
      <c r="RN462" s="157"/>
      <c r="RO462" s="157"/>
      <c r="RP462" s="157"/>
    </row>
    <row r="463" spans="1:484" ht="13">
      <c r="A463" s="151">
        <v>54393</v>
      </c>
      <c r="B463" s="152">
        <f t="shared" si="1560"/>
        <v>34325</v>
      </c>
      <c r="C463" s="153">
        <f t="shared" si="1561"/>
        <v>5.0000000000000001E-3</v>
      </c>
      <c r="E463" s="157">
        <f t="shared" si="1807"/>
        <v>6.9078285369289594</v>
      </c>
      <c r="F463" s="157">
        <f t="shared" si="1815"/>
        <v>6.8554024365887756</v>
      </c>
      <c r="G463" s="157">
        <f t="shared" si="1823"/>
        <v>6.8512974051896212</v>
      </c>
      <c r="H463" s="157">
        <f t="shared" si="1831"/>
        <v>6.826770087509944</v>
      </c>
      <c r="I463" s="157">
        <f t="shared" si="1839"/>
        <v>6.8172790466732867</v>
      </c>
      <c r="J463" s="157">
        <f t="shared" si="1847"/>
        <v>6.7849377347301836</v>
      </c>
      <c r="K463" s="157">
        <f t="shared" ref="K463:K487" si="1855">($B463/$B$14)</f>
        <v>6.7648797792668507</v>
      </c>
      <c r="L463" s="157">
        <f t="shared" si="1406"/>
        <v>6.742290316244353</v>
      </c>
      <c r="M463" s="157">
        <f t="shared" si="1413"/>
        <v>6.7330325617889368</v>
      </c>
      <c r="N463" s="157">
        <f t="shared" si="1420"/>
        <v>6.7251175548589339</v>
      </c>
      <c r="O463" s="157">
        <f t="shared" si="1427"/>
        <v>6.713279874828868</v>
      </c>
      <c r="P463" s="157">
        <f t="shared" si="1434"/>
        <v>6.7106549364613883</v>
      </c>
      <c r="Q463" s="157">
        <f t="shared" si="1441"/>
        <v>6.7041015625</v>
      </c>
      <c r="R463" s="157">
        <f t="shared" si="1448"/>
        <v>6.7014837953924244</v>
      </c>
      <c r="S463" s="157">
        <f t="shared" si="1455"/>
        <v>6.6728227060653191</v>
      </c>
      <c r="T463" s="157">
        <f t="shared" si="1462"/>
        <v>6.6650485436893208</v>
      </c>
      <c r="U463" s="157">
        <f t="shared" si="1469"/>
        <v>6.6431197987226627</v>
      </c>
      <c r="V463" s="157">
        <f t="shared" si="1476"/>
        <v>6.6392649903288206</v>
      </c>
      <c r="W463" s="157">
        <f t="shared" si="1483"/>
        <v>6.6213348765432096</v>
      </c>
      <c r="X463" s="157">
        <f t="shared" si="1490"/>
        <v>6.5958877786318215</v>
      </c>
      <c r="Y463" s="157">
        <f t="shared" si="1497"/>
        <v>6.607314725697786</v>
      </c>
      <c r="Z463" s="157">
        <f t="shared" si="1504"/>
        <v>6.5958877786318215</v>
      </c>
      <c r="AA463" s="157">
        <f t="shared" si="1511"/>
        <v>6.5845002877421832</v>
      </c>
      <c r="AB463" s="157">
        <f t="shared" si="1518"/>
        <v>6.5882917466410751</v>
      </c>
      <c r="AC463" s="157">
        <f t="shared" si="1525"/>
        <v>6.5681209337925752</v>
      </c>
      <c r="AD463" s="157">
        <f t="shared" si="1532"/>
        <v>6.5430804422417079</v>
      </c>
      <c r="AE463" s="157">
        <f t="shared" si="1539"/>
        <v>6.5393408268241568</v>
      </c>
      <c r="AF463" s="157">
        <f t="shared" si="1546"/>
        <v>6.5293893855811298</v>
      </c>
      <c r="AG463" s="157">
        <f t="shared" si="1553"/>
        <v>6.5108118361153267</v>
      </c>
      <c r="AH463" s="157">
        <f t="shared" si="1562"/>
        <v>6.4935679152478247</v>
      </c>
      <c r="AI463" s="157">
        <f t="shared" si="1569"/>
        <v>6.4997159628858174</v>
      </c>
      <c r="AJ463" s="157">
        <f t="shared" si="1576"/>
        <v>6.5046427894637109</v>
      </c>
      <c r="AK463" s="157">
        <f t="shared" si="1583"/>
        <v>6.4947965941343426</v>
      </c>
      <c r="AL463" s="157">
        <f t="shared" si="1590"/>
        <v>6.4666541070082895</v>
      </c>
      <c r="AM463" s="157">
        <f t="shared" si="1597"/>
        <v>6.4557081060748542</v>
      </c>
      <c r="AN463" s="157">
        <f t="shared" si="1604"/>
        <v>6.4447990987607957</v>
      </c>
      <c r="AO463" s="157">
        <f t="shared" si="1611"/>
        <v>6.4472201352366643</v>
      </c>
      <c r="AP463" s="157">
        <f t="shared" si="1618"/>
        <v>6.4508551024243559</v>
      </c>
      <c r="AQ463" s="157">
        <f t="shared" si="1625"/>
        <v>6.4339268978444233</v>
      </c>
      <c r="AR463" s="157">
        <f t="shared" si="1632"/>
        <v>6.4087005227781928</v>
      </c>
      <c r="AS463" s="157">
        <f t="shared" si="1639"/>
        <v>6.3919925512104285</v>
      </c>
      <c r="AT463" s="157">
        <f t="shared" si="1646"/>
        <v>6.3860465116279066</v>
      </c>
      <c r="AU463" s="157">
        <f t="shared" si="1653"/>
        <v>6.3765558238900244</v>
      </c>
      <c r="AV463" s="157">
        <f t="shared" si="1660"/>
        <v>6.3682745825602964</v>
      </c>
      <c r="AW463" s="157">
        <f t="shared" si="1667"/>
        <v>6.3459049731928268</v>
      </c>
      <c r="AX463" s="157">
        <f t="shared" si="1674"/>
        <v>6.3074237412715917</v>
      </c>
      <c r="AY463" s="157">
        <f t="shared" si="1681"/>
        <v>6.2774323335771767</v>
      </c>
      <c r="AZ463" s="157">
        <f t="shared" si="1688"/>
        <v>6.2636861313868613</v>
      </c>
      <c r="BA463" s="157">
        <f t="shared" si="1695"/>
        <v>6.2443150809532471</v>
      </c>
      <c r="BB463" s="157">
        <f t="shared" si="1702"/>
        <v>6.2545553935860054</v>
      </c>
      <c r="BC463" s="157">
        <f t="shared" si="1709"/>
        <v>6.2556952797521417</v>
      </c>
      <c r="BD463" s="157">
        <f t="shared" si="1716"/>
        <v>6.2409090909090912</v>
      </c>
      <c r="BE463" s="157">
        <f t="shared" si="1723"/>
        <v>6.2522768670309654</v>
      </c>
      <c r="BF463" s="157">
        <f t="shared" si="1730"/>
        <v>6.2329762120936989</v>
      </c>
      <c r="BG463" s="157">
        <f t="shared" si="1737"/>
        <v>6.2295825771324864</v>
      </c>
      <c r="BH463" s="157">
        <f t="shared" si="1744"/>
        <v>6.2239347234814142</v>
      </c>
      <c r="BI463" s="157">
        <f t="shared" si="1751"/>
        <v>6.1947301931059373</v>
      </c>
      <c r="BJ463" s="157">
        <f t="shared" si="1758"/>
        <v>6.191378066378066</v>
      </c>
      <c r="BK463" s="157">
        <f t="shared" si="1765"/>
        <v>6.1691229331416251</v>
      </c>
      <c r="BL463" s="157">
        <f t="shared" si="1772"/>
        <v>6.1724509980219384</v>
      </c>
      <c r="BM463" s="157">
        <f t="shared" si="1779"/>
        <v>6.1713412441567783</v>
      </c>
      <c r="BN463" s="157">
        <f t="shared" si="1786"/>
        <v>6.1426270579813886</v>
      </c>
      <c r="BO463" s="157">
        <f t="shared" si="1793"/>
        <v>6.1229040313949339</v>
      </c>
      <c r="BP463" s="157">
        <f t="shared" si="1800"/>
        <v>6.0935558317060181</v>
      </c>
      <c r="BQ463" s="157">
        <f t="shared" si="1808"/>
        <v>6.0892318609189289</v>
      </c>
      <c r="BR463" s="157">
        <f t="shared" si="1816"/>
        <v>6.0903122782114973</v>
      </c>
      <c r="BS463" s="157">
        <f t="shared" si="1824"/>
        <v>6.0644876325088335</v>
      </c>
      <c r="BT463" s="157">
        <f t="shared" si="1832"/>
        <v>6.0537918871252208</v>
      </c>
      <c r="BU463" s="157">
        <f t="shared" si="1840"/>
        <v>6.0677037298921688</v>
      </c>
      <c r="BV463" s="157">
        <f t="shared" si="1848"/>
        <v>6.0420700580883651</v>
      </c>
      <c r="BW463" s="157">
        <f t="shared" ref="BW463:BW487" si="1856">($B463/$B$78)</f>
        <v>6.0325131810193318</v>
      </c>
      <c r="BX463" s="157">
        <f t="shared" si="1407"/>
        <v>6.0325131810193318</v>
      </c>
      <c r="BY463" s="157">
        <f t="shared" si="1414"/>
        <v>5.9862225322636906</v>
      </c>
      <c r="BZ463" s="157">
        <f t="shared" si="1421"/>
        <v>5.9778822709857193</v>
      </c>
      <c r="CA463" s="157">
        <f t="shared" si="1428"/>
        <v>5.929348764898946</v>
      </c>
      <c r="CB463" s="157">
        <f t="shared" si="1435"/>
        <v>5.9160634264046879</v>
      </c>
      <c r="CC463" s="157">
        <f t="shared" si="1442"/>
        <v>5.9018225584594219</v>
      </c>
      <c r="CD463" s="157">
        <f t="shared" si="1449"/>
        <v>5.8916924133196016</v>
      </c>
      <c r="CE463" s="157">
        <f t="shared" si="1456"/>
        <v>5.8735455167693358</v>
      </c>
      <c r="CF463" s="157">
        <f t="shared" si="1463"/>
        <v>5.8555100648242924</v>
      </c>
      <c r="CG463" s="157">
        <f t="shared" si="1470"/>
        <v>5.8455381471389645</v>
      </c>
      <c r="CH463" s="157">
        <f t="shared" si="1477"/>
        <v>5.8505198568263168</v>
      </c>
      <c r="CI463" s="157">
        <f t="shared" si="1484"/>
        <v>5.8168107100491442</v>
      </c>
      <c r="CJ463" s="157">
        <f t="shared" si="1491"/>
        <v>5.8050059191611707</v>
      </c>
      <c r="CK463" s="157">
        <f t="shared" si="1498"/>
        <v>5.797162641445702</v>
      </c>
      <c r="CL463" s="157">
        <f t="shared" si="1505"/>
        <v>5.7864126770060684</v>
      </c>
      <c r="CM463" s="157">
        <f t="shared" si="1512"/>
        <v>5.7766745203635139</v>
      </c>
      <c r="CN463" s="157">
        <f t="shared" si="1519"/>
        <v>5.7650319113201212</v>
      </c>
      <c r="CO463" s="157">
        <f t="shared" si="1526"/>
        <v>5.7256046705587993</v>
      </c>
      <c r="CP463" s="157">
        <f t="shared" si="1533"/>
        <v>5.7160699417152374</v>
      </c>
      <c r="CQ463" s="157">
        <f t="shared" si="1540"/>
        <v>5.680125765348337</v>
      </c>
      <c r="CR463" s="157">
        <f t="shared" si="1547"/>
        <v>5.6641914191419138</v>
      </c>
      <c r="CS463" s="162">
        <f t="shared" si="1554"/>
        <v>5.6446308172997863</v>
      </c>
      <c r="CT463" s="163">
        <f t="shared" si="1563"/>
        <v>5.6335138683735435</v>
      </c>
      <c r="CU463" s="163">
        <f t="shared" si="1570"/>
        <v>5.6335138683735435</v>
      </c>
      <c r="CV463" s="163">
        <f t="shared" si="1577"/>
        <v>5.6224406224406227</v>
      </c>
      <c r="CW463" s="163">
        <f t="shared" si="1584"/>
        <v>5.6196791093647676</v>
      </c>
      <c r="CX463" s="163">
        <f t="shared" si="1591"/>
        <v>5.6196791093647676</v>
      </c>
      <c r="CY463" s="163">
        <f t="shared" si="1598"/>
        <v>5.6178396072013097</v>
      </c>
      <c r="CZ463" s="163">
        <f t="shared" si="1605"/>
        <v>5.6178396072013097</v>
      </c>
      <c r="DA463" s="163">
        <f t="shared" si="1612"/>
        <v>5.6162126519813409</v>
      </c>
      <c r="DB463" s="163">
        <f t="shared" si="1619"/>
        <v>5.6104936253677673</v>
      </c>
      <c r="DC463" s="163">
        <f t="shared" si="1626"/>
        <v>5.5985972924482139</v>
      </c>
      <c r="DD463" s="163">
        <f t="shared" si="1633"/>
        <v>5.5849332899446793</v>
      </c>
      <c r="DE463" s="163">
        <f t="shared" si="1640"/>
        <v>5.5840247275093544</v>
      </c>
      <c r="DF463" s="163">
        <f t="shared" si="1647"/>
        <v>5.5641108769654721</v>
      </c>
      <c r="DG463" s="163">
        <f t="shared" si="1654"/>
        <v>5.5551060042078007</v>
      </c>
      <c r="DH463" s="163">
        <f t="shared" si="1661"/>
        <v>5.5371834166801097</v>
      </c>
      <c r="DI463" s="163">
        <f t="shared" si="1668"/>
        <v>5.5238171869971033</v>
      </c>
      <c r="DJ463" s="163">
        <f t="shared" si="1675"/>
        <v>5.5211516808750201</v>
      </c>
      <c r="DK463" s="163">
        <f t="shared" si="1682"/>
        <v>5.5202637504020586</v>
      </c>
      <c r="DL463" s="163">
        <f t="shared" si="1689"/>
        <v>5.5060956047481548</v>
      </c>
      <c r="DM463" s="163">
        <f t="shared" si="1696"/>
        <v>5.5016829620131436</v>
      </c>
      <c r="DN463" s="163">
        <f t="shared" si="1703"/>
        <v>5.4946374259644628</v>
      </c>
      <c r="DO463" s="163">
        <f t="shared" si="1710"/>
        <v>5.4849792265899646</v>
      </c>
      <c r="DP463" s="163">
        <f t="shared" si="1717"/>
        <v>5.4762284620293551</v>
      </c>
      <c r="DQ463" s="163">
        <f t="shared" si="1724"/>
        <v>5.4484126984126986</v>
      </c>
      <c r="DR463" s="163">
        <f t="shared" si="1731"/>
        <v>5.4106242118537198</v>
      </c>
      <c r="DS463" s="163">
        <f t="shared" si="1738"/>
        <v>5.369993742177722</v>
      </c>
      <c r="DT463" s="163">
        <f t="shared" si="1745"/>
        <v>5.3432440846824409</v>
      </c>
      <c r="DU463" s="163">
        <f t="shared" si="1752"/>
        <v>5.3167596034696407</v>
      </c>
      <c r="DV463" s="163">
        <f t="shared" si="1759"/>
        <v>5.2905363748458694</v>
      </c>
      <c r="DW463" s="163">
        <f t="shared" si="1766"/>
        <v>5.264570552147239</v>
      </c>
      <c r="DX463" s="163">
        <f t="shared" si="1773"/>
        <v>5.238058904318633</v>
      </c>
      <c r="DY463" s="163">
        <f t="shared" si="1780"/>
        <v>5.2118129365320378</v>
      </c>
      <c r="DZ463" s="163">
        <f t="shared" si="1787"/>
        <v>5.1858286750264391</v>
      </c>
      <c r="EA463" s="163">
        <f t="shared" si="1794"/>
        <v>5.1601022248947688</v>
      </c>
      <c r="EB463" s="163">
        <f t="shared" si="1801"/>
        <v>5.1346297681376214</v>
      </c>
      <c r="EC463" s="163">
        <f t="shared" si="1809"/>
        <v>5.1094075617743373</v>
      </c>
      <c r="ED463" s="163">
        <f t="shared" si="1817"/>
        <v>5.0836789099526065</v>
      </c>
      <c r="EE463" s="163">
        <f t="shared" si="1825"/>
        <v>5.0582080754494552</v>
      </c>
      <c r="EF463" s="163">
        <f t="shared" si="1833"/>
        <v>5.0329912023460412</v>
      </c>
      <c r="EG463" s="163">
        <f t="shared" si="1841"/>
        <v>5.008024511234316</v>
      </c>
      <c r="EH463" s="163">
        <f t="shared" si="1849"/>
        <v>4.9833042973286874</v>
      </c>
      <c r="EI463" s="163">
        <f t="shared" ref="EI463:EI487" si="1857">($B463/$B$142)</f>
        <v>4.9588269286333428</v>
      </c>
      <c r="EJ463" s="163">
        <f t="shared" si="1408"/>
        <v>4.9338795457812274</v>
      </c>
      <c r="EK463" s="163">
        <f t="shared" si="1415"/>
        <v>4.9091819221967965</v>
      </c>
      <c r="EL463" s="163">
        <f t="shared" si="1422"/>
        <v>4.8847303258858688</v>
      </c>
      <c r="EM463" s="163">
        <f t="shared" si="1429"/>
        <v>4.8605210988388556</v>
      </c>
      <c r="EN463" s="163">
        <f t="shared" si="1436"/>
        <v>4.836550655206425</v>
      </c>
      <c r="EO463" s="163">
        <f t="shared" si="1443"/>
        <v>4.8128154795288838</v>
      </c>
      <c r="EP463" s="163">
        <f t="shared" si="1450"/>
        <v>4.7886439732142856</v>
      </c>
      <c r="EQ463" s="163">
        <f t="shared" si="1457"/>
        <v>4.7647140477512497</v>
      </c>
      <c r="ER463" s="163">
        <f t="shared" si="1464"/>
        <v>4.7410220994475134</v>
      </c>
      <c r="ES463" s="163">
        <f t="shared" si="1471"/>
        <v>4.7175645959318304</v>
      </c>
      <c r="ET463" s="163">
        <f t="shared" si="1478"/>
        <v>4.6943380743982495</v>
      </c>
      <c r="EU463" s="163">
        <f t="shared" si="1485"/>
        <v>4.6707034970744319</v>
      </c>
      <c r="EV463" s="163">
        <f t="shared" si="1492"/>
        <v>4.6473057135120497</v>
      </c>
      <c r="EW463" s="163">
        <f t="shared" si="1499"/>
        <v>4.6241411828101846</v>
      </c>
      <c r="EX463" s="163">
        <f t="shared" si="1506"/>
        <v>4.6012064343163539</v>
      </c>
      <c r="EY463" s="163">
        <f t="shared" si="1513"/>
        <v>4.5784980658930241</v>
      </c>
      <c r="EZ463" s="163">
        <f t="shared" si="1520"/>
        <v>4.5560127422352004</v>
      </c>
      <c r="FA463" s="163">
        <f t="shared" si="1527"/>
        <v>4.5331484416270467</v>
      </c>
      <c r="FB463" s="163">
        <f t="shared" si="1534"/>
        <v>4.5105124835742441</v>
      </c>
      <c r="FC463" s="163">
        <f t="shared" si="1541"/>
        <v>4.4881014644351467</v>
      </c>
      <c r="FD463" s="163">
        <f t="shared" si="1548"/>
        <v>4.4659120478792609</v>
      </c>
      <c r="FE463" s="163">
        <f t="shared" si="1555"/>
        <v>4.4439409632314861</v>
      </c>
      <c r="FF463" s="163">
        <f t="shared" si="1564"/>
        <v>4.4216153548885737</v>
      </c>
      <c r="FG463" s="163">
        <f t="shared" si="1571"/>
        <v>4.3995129453986159</v>
      </c>
      <c r="FH463" s="163">
        <f t="shared" si="1578"/>
        <v>4.3776304042851679</v>
      </c>
      <c r="FI463" s="163">
        <f t="shared" si="1585"/>
        <v>4.3559644670050766</v>
      </c>
      <c r="FJ463" s="163">
        <f t="shared" si="1592"/>
        <v>4.3345119333249151</v>
      </c>
      <c r="FK463" s="163">
        <f t="shared" si="1599"/>
        <v>4.3127277296142728</v>
      </c>
      <c r="FL463" s="163">
        <f t="shared" si="1606"/>
        <v>4.291161395174397</v>
      </c>
      <c r="FM463" s="163">
        <f t="shared" si="1613"/>
        <v>4.269809677820624</v>
      </c>
      <c r="FN463" s="163">
        <f t="shared" si="1620"/>
        <v>4.2486693897759622</v>
      </c>
      <c r="FO463" s="163">
        <f t="shared" si="1627"/>
        <v>4.2277374060844934</v>
      </c>
      <c r="FP463" s="163">
        <f t="shared" si="1634"/>
        <v>4.2064950980392153</v>
      </c>
      <c r="FQ463" s="163">
        <f t="shared" si="1641"/>
        <v>4.1854651871722961</v>
      </c>
      <c r="FR463" s="163">
        <f t="shared" si="1648"/>
        <v>4.164644503761223</v>
      </c>
      <c r="FS463" s="163">
        <f t="shared" si="1655"/>
        <v>4.1440299408426897</v>
      </c>
      <c r="FT463" s="163">
        <f t="shared" si="1662"/>
        <v>4.123618452666987</v>
      </c>
      <c r="FU463" s="163">
        <f t="shared" si="1669"/>
        <v>4.1029165670571359</v>
      </c>
      <c r="FV463" s="163">
        <f t="shared" si="1676"/>
        <v>4.0824215033301616</v>
      </c>
      <c r="FW463" s="163">
        <f t="shared" si="1683"/>
        <v>4.0621301775147929</v>
      </c>
      <c r="FX463" s="163">
        <f t="shared" si="1690"/>
        <v>4.0420395666509652</v>
      </c>
      <c r="FY463" s="163">
        <f t="shared" si="1697"/>
        <v>4.0221467072884929</v>
      </c>
      <c r="FZ463" s="163">
        <f t="shared" si="1704"/>
        <v>4.0019820450040804</v>
      </c>
      <c r="GA463" s="163">
        <f t="shared" si="1711"/>
        <v>3.9820185614849186</v>
      </c>
      <c r="GB463" s="163">
        <f t="shared" si="1718"/>
        <v>3.9622532609950363</v>
      </c>
      <c r="GC463" s="163">
        <f t="shared" si="1725"/>
        <v>3.9426832069836895</v>
      </c>
      <c r="GD463" s="163">
        <f t="shared" si="1732"/>
        <v>3.922857142857143</v>
      </c>
      <c r="GE463" s="163">
        <f t="shared" si="1739"/>
        <v>3.903229474641801</v>
      </c>
      <c r="GF463" s="163">
        <f t="shared" si="1746"/>
        <v>3.8837972391943878</v>
      </c>
      <c r="GG463" s="163">
        <f t="shared" si="1753"/>
        <v>3.8645575320873675</v>
      </c>
      <c r="GH463" s="163">
        <f t="shared" si="1760"/>
        <v>3.8455075061617747</v>
      </c>
      <c r="GI463" s="163">
        <f t="shared" si="1767"/>
        <v>3.8262178129528479</v>
      </c>
      <c r="GJ463" s="163">
        <f t="shared" si="1774"/>
        <v>3.8071206743566992</v>
      </c>
      <c r="GK463" s="163">
        <f t="shared" si="1781"/>
        <v>3.7882132214987307</v>
      </c>
      <c r="GL463" s="163">
        <f t="shared" si="1788"/>
        <v>3.7694926422139248</v>
      </c>
      <c r="GM463" s="163">
        <f t="shared" si="1795"/>
        <v>3.7505463286713288</v>
      </c>
      <c r="GN463" s="163">
        <f t="shared" si="1802"/>
        <v>3.7317895194607522</v>
      </c>
      <c r="GO463" s="163">
        <f t="shared" si="1810"/>
        <v>3.7132193855473821</v>
      </c>
      <c r="GP463" s="163">
        <f t="shared" si="1818"/>
        <v>3.6948331539289558</v>
      </c>
      <c r="GQ463" s="163">
        <f t="shared" si="1826"/>
        <v>3.6766281062553556</v>
      </c>
      <c r="GR463" s="163">
        <f t="shared" si="1834"/>
        <v>3.6582116593839924</v>
      </c>
      <c r="GS463" s="163">
        <f t="shared" si="1842"/>
        <v>3.639978791092259</v>
      </c>
      <c r="GT463" s="163">
        <f t="shared" si="1850"/>
        <v>3.6219267700749183</v>
      </c>
      <c r="GU463" s="163">
        <f t="shared" ref="GU463:GU487" si="1858">($B463/$B$206)</f>
        <v>3.6040529189416213</v>
      </c>
      <c r="GV463" s="163">
        <f t="shared" si="1409"/>
        <v>3.5859799414960301</v>
      </c>
      <c r="GW463" s="163">
        <f t="shared" si="1416"/>
        <v>3.568087318087318</v>
      </c>
      <c r="GX463" s="163">
        <f t="shared" si="1423"/>
        <v>3.5503723624327681</v>
      </c>
      <c r="GY463" s="163">
        <f t="shared" si="1430"/>
        <v>3.5328324413338823</v>
      </c>
      <c r="GZ463" s="163">
        <f t="shared" si="1437"/>
        <v>3.5151049667178698</v>
      </c>
      <c r="HA463" s="163">
        <f t="shared" si="1444"/>
        <v>3.4975545139596496</v>
      </c>
      <c r="HB463" s="163">
        <f t="shared" si="1451"/>
        <v>3.4801784446922843</v>
      </c>
      <c r="HC463" s="163">
        <f t="shared" si="1458"/>
        <v>3.4629741727199352</v>
      </c>
      <c r="HD463" s="163">
        <f t="shared" si="1465"/>
        <v>3.4455932543665932</v>
      </c>
      <c r="HE463" s="163">
        <f t="shared" si="1472"/>
        <v>3.428385936875749</v>
      </c>
      <c r="HF463" s="163">
        <f t="shared" si="1479"/>
        <v>3.4113496322798649</v>
      </c>
      <c r="HG463" s="163">
        <f t="shared" si="1486"/>
        <v>3.3944818037974684</v>
      </c>
      <c r="HH463" s="163">
        <f t="shared" si="1493"/>
        <v>3.3774476040539212</v>
      </c>
      <c r="HI463" s="163">
        <f t="shared" si="1500"/>
        <v>3.3605835128255337</v>
      </c>
      <c r="HJ463" s="163">
        <f t="shared" si="1507"/>
        <v>3.3438869946419874</v>
      </c>
      <c r="HK463" s="163">
        <f t="shared" si="1514"/>
        <v>3.3273555641721599</v>
      </c>
      <c r="HL463" s="163">
        <f t="shared" si="1521"/>
        <v>3.3106674382716048</v>
      </c>
      <c r="HM463" s="163">
        <f t="shared" si="1528"/>
        <v>3.2941458733205375</v>
      </c>
      <c r="HN463" s="163">
        <f t="shared" si="1535"/>
        <v>3.2777883880825058</v>
      </c>
      <c r="HO463" s="163">
        <f t="shared" si="1542"/>
        <v>3.2615925503610796</v>
      </c>
      <c r="HP463" s="163">
        <f t="shared" si="1549"/>
        <v>3.2452491254609059</v>
      </c>
      <c r="HQ463" s="163">
        <f t="shared" si="1556"/>
        <v>3.2290686735653811</v>
      </c>
      <c r="HR463" s="163">
        <f t="shared" si="1565"/>
        <v>3.2130487690723579</v>
      </c>
      <c r="HS463" s="163">
        <f t="shared" si="1572"/>
        <v>3.1971870342771984</v>
      </c>
      <c r="HT463" s="163">
        <f t="shared" si="1579"/>
        <v>3.1811862835959221</v>
      </c>
      <c r="HU463" s="163">
        <f t="shared" si="1586"/>
        <v>3.1653448911840649</v>
      </c>
      <c r="HV463" s="163">
        <f t="shared" si="1593"/>
        <v>3.1496604881629655</v>
      </c>
      <c r="HW463" s="163">
        <f t="shared" si="1600"/>
        <v>3.1341307523739954</v>
      </c>
      <c r="HX463" s="163">
        <f t="shared" si="1607"/>
        <v>3.1184700645044061</v>
      </c>
      <c r="HY463" s="163">
        <f t="shared" si="1614"/>
        <v>3.1029651057674923</v>
      </c>
      <c r="HZ463" s="163">
        <f t="shared" si="1621"/>
        <v>3.0876135648106504</v>
      </c>
      <c r="IA463" s="163">
        <f t="shared" si="1628"/>
        <v>3.0721381902801395</v>
      </c>
      <c r="IB463" s="163">
        <f t="shared" si="1635"/>
        <v>3.0568171698281237</v>
      </c>
      <c r="IC463" s="163">
        <f t="shared" si="1642"/>
        <v>3.0416482055826317</v>
      </c>
      <c r="ID463" s="163">
        <f t="shared" si="1649"/>
        <v>3.0266290450577551</v>
      </c>
      <c r="IE463" s="163">
        <f t="shared" si="1656"/>
        <v>3.0114932444288471</v>
      </c>
      <c r="IF463" s="163">
        <f t="shared" si="1663"/>
        <v>2.9965080750763859</v>
      </c>
      <c r="IG463" s="163">
        <f t="shared" si="1670"/>
        <v>2.9816712995135513</v>
      </c>
      <c r="IH463" s="163">
        <f t="shared" si="1677"/>
        <v>2.966724286949006</v>
      </c>
      <c r="II463" s="163">
        <f t="shared" si="1684"/>
        <v>2.9519263845889232</v>
      </c>
      <c r="IJ463" s="163">
        <f t="shared" si="1691"/>
        <v>2.9372753722402876</v>
      </c>
      <c r="IK463" s="163">
        <f t="shared" si="1698"/>
        <v>2.9227690735694822</v>
      </c>
      <c r="IL463" s="163">
        <f t="shared" si="1705"/>
        <v>2.9081589426417014</v>
      </c>
      <c r="IM463" s="163">
        <f t="shared" si="1712"/>
        <v>2.8936941493845896</v>
      </c>
      <c r="IN463" s="163">
        <f t="shared" si="1719"/>
        <v>2.8793725358610853</v>
      </c>
      <c r="IO463" s="163">
        <f t="shared" si="1726"/>
        <v>2.8649528419998331</v>
      </c>
      <c r="IP463" s="163">
        <f t="shared" si="1733"/>
        <v>2.850676854081887</v>
      </c>
      <c r="IQ463" s="163">
        <f t="shared" si="1740"/>
        <v>2.8365424345095445</v>
      </c>
      <c r="IR463" s="163">
        <f t="shared" si="1747"/>
        <v>2.8223154086498932</v>
      </c>
      <c r="IS463" s="163">
        <f t="shared" si="1754"/>
        <v>2.8082303853391148</v>
      </c>
      <c r="IT463" s="163">
        <f t="shared" si="1761"/>
        <v>2.7942852491045262</v>
      </c>
      <c r="IU463" s="163">
        <f t="shared" si="1768"/>
        <v>2.7804779262859456</v>
      </c>
      <c r="IV463" s="163">
        <f t="shared" si="1775"/>
        <v>2.7665833803498026</v>
      </c>
      <c r="IW463" s="163">
        <f t="shared" si="1782"/>
        <v>2.7528270109872484</v>
      </c>
      <c r="IX463" s="163">
        <f t="shared" si="1789"/>
        <v>2.7392067672173011</v>
      </c>
      <c r="IY463" s="163">
        <f t="shared" si="1796"/>
        <v>2.725504208353184</v>
      </c>
      <c r="IZ463" s="163">
        <f t="shared" si="1803"/>
        <v>2.7119380579916252</v>
      </c>
      <c r="JA463" s="163">
        <f t="shared" si="1811"/>
        <v>2.6985062893081762</v>
      </c>
      <c r="JB463" s="163">
        <f t="shared" si="1819"/>
        <v>2.684996871088861</v>
      </c>
      <c r="JC463" s="163">
        <f t="shared" si="1827"/>
        <v>2.6716220423412205</v>
      </c>
      <c r="JD463" s="163">
        <f t="shared" si="1835"/>
        <v>2.6583798017348204</v>
      </c>
      <c r="JE463" s="163">
        <f t="shared" si="1843"/>
        <v>2.6450643446096942</v>
      </c>
      <c r="JF463" s="163">
        <f t="shared" si="1851"/>
        <v>2.6318816132495018</v>
      </c>
      <c r="JG463" s="163">
        <f t="shared" ref="JG463:JG487" si="1859">($B463/$B$270)</f>
        <v>2.6188296330205234</v>
      </c>
      <c r="JH463" s="163">
        <f t="shared" si="1410"/>
        <v>2.6057086464738481</v>
      </c>
      <c r="JI463" s="163">
        <f t="shared" si="1417"/>
        <v>2.5927184832691292</v>
      </c>
      <c r="JJ463" s="163">
        <f t="shared" si="1424"/>
        <v>2.5798571965426533</v>
      </c>
      <c r="JK463" s="163">
        <f t="shared" si="1431"/>
        <v>2.5669309003888721</v>
      </c>
      <c r="JL463" s="163">
        <f t="shared" si="1438"/>
        <v>2.5541334920753034</v>
      </c>
      <c r="JM463" s="163">
        <f t="shared" si="1445"/>
        <v>2.5414630534577225</v>
      </c>
      <c r="JN463" s="163">
        <f t="shared" si="1452"/>
        <v>2.5287313982613822</v>
      </c>
      <c r="JO463" s="163">
        <f t="shared" si="1459"/>
        <v>2.5161266676440404</v>
      </c>
      <c r="JP463" s="163">
        <f t="shared" si="1466"/>
        <v>2.5036469730123998</v>
      </c>
      <c r="JQ463" s="163">
        <f t="shared" si="1473"/>
        <v>2.4911096596269684</v>
      </c>
      <c r="JR463" s="163">
        <f t="shared" si="1480"/>
        <v>2.4786972848064703</v>
      </c>
      <c r="JS463" s="163">
        <f t="shared" si="1487"/>
        <v>2.4664079902277791</v>
      </c>
      <c r="JT463" s="163">
        <f t="shared" si="1494"/>
        <v>2.4540644884535641</v>
      </c>
      <c r="JU463" s="163">
        <f t="shared" si="1501"/>
        <v>2.4418439211780609</v>
      </c>
      <c r="JV463" s="163">
        <f t="shared" si="1508"/>
        <v>2.4297444609612797</v>
      </c>
      <c r="JW463" s="163">
        <f t="shared" si="1515"/>
        <v>2.4175940273277927</v>
      </c>
      <c r="JX463" s="163">
        <f t="shared" si="1522"/>
        <v>2.4055645104772583</v>
      </c>
      <c r="JY463" s="163">
        <f t="shared" si="1529"/>
        <v>2.3936541143654115</v>
      </c>
      <c r="JZ463" s="163">
        <f t="shared" si="1536"/>
        <v>2.3816958090480154</v>
      </c>
      <c r="KA463" s="163">
        <f t="shared" si="1543"/>
        <v>2.36985639326153</v>
      </c>
      <c r="KB463" s="163">
        <f t="shared" si="1550"/>
        <v>2.3581341027754879</v>
      </c>
      <c r="KC463" s="163">
        <f t="shared" si="1557"/>
        <v>2.3463668056599905</v>
      </c>
      <c r="KD463" s="163">
        <f t="shared" si="1566"/>
        <v>2.3347163651203919</v>
      </c>
      <c r="KE463" s="163">
        <f t="shared" si="1573"/>
        <v>2.3230238224147266</v>
      </c>
      <c r="KF463" s="163">
        <f t="shared" si="1580"/>
        <v>2.3114478114478114</v>
      </c>
      <c r="KG463" s="163">
        <f t="shared" si="1587"/>
        <v>2.2999865987670867</v>
      </c>
      <c r="KH463" s="163">
        <f t="shared" si="1594"/>
        <v>2.2884858990599373</v>
      </c>
      <c r="KI463" s="163">
        <f t="shared" si="1601"/>
        <v>2.2770996417672813</v>
      </c>
      <c r="KJ463" s="163">
        <f t="shared" si="1608"/>
        <v>2.265826127137105</v>
      </c>
      <c r="KK463" s="163">
        <f t="shared" si="1615"/>
        <v>2.2545155993431854</v>
      </c>
      <c r="KL463" s="163">
        <f t="shared" si="1622"/>
        <v>2.2433174302333181</v>
      </c>
      <c r="KM463" s="163">
        <f t="shared" si="1629"/>
        <v>2.232084796462479</v>
      </c>
      <c r="KN463" s="163">
        <f t="shared" si="1636"/>
        <v>2.2209640892914915</v>
      </c>
      <c r="KO463" s="163">
        <f t="shared" si="1643"/>
        <v>2.2099536440896212</v>
      </c>
      <c r="KP463" s="163">
        <f t="shared" si="1650"/>
        <v>2.1989109545163359</v>
      </c>
      <c r="KQ463" s="163">
        <f t="shared" si="1657"/>
        <v>2.1879780724120348</v>
      </c>
      <c r="KR463" s="163">
        <f t="shared" si="1664"/>
        <v>2.177153368007104</v>
      </c>
      <c r="KS463" s="163">
        <f t="shared" si="1671"/>
        <v>2.1662985168822972</v>
      </c>
      <c r="KT463" s="163">
        <f t="shared" si="1678"/>
        <v>2.155551369002763</v>
      </c>
      <c r="KU463" s="163">
        <f t="shared" si="1685"/>
        <v>2.1447763059235192</v>
      </c>
      <c r="KV463" s="163">
        <f t="shared" si="1692"/>
        <v>2.1341084307386224</v>
      </c>
      <c r="KW463" s="163">
        <f t="shared" si="1699"/>
        <v>2.1235461519425884</v>
      </c>
      <c r="KX463" s="163">
        <f t="shared" si="1706"/>
        <v>2.1129578331794399</v>
      </c>
      <c r="KY463" s="163">
        <f t="shared" si="1713"/>
        <v>2.1024745804238636</v>
      </c>
      <c r="KZ463" s="163">
        <f t="shared" si="1720"/>
        <v>2.0919673330082889</v>
      </c>
      <c r="LA463" s="163">
        <f t="shared" si="1727"/>
        <v>2.0815645845967254</v>
      </c>
      <c r="LB463" s="163">
        <f t="shared" si="1734"/>
        <v>2.0712647839729663</v>
      </c>
      <c r="LC463" s="163">
        <f t="shared" si="1741"/>
        <v>2.0609426598619032</v>
      </c>
      <c r="LD463" s="163">
        <f t="shared" si="1748"/>
        <v>2.0507229059624805</v>
      </c>
      <c r="LE463" s="163">
        <f t="shared" si="1755"/>
        <v>2.0404827012245867</v>
      </c>
      <c r="LF463" s="163">
        <f t="shared" si="1762"/>
        <v>2.0303442564769902</v>
      </c>
      <c r="LG463" s="163">
        <f t="shared" si="1769"/>
        <v>2.0201871579071273</v>
      </c>
      <c r="LH463" s="163">
        <f t="shared" si="1776"/>
        <v>2.0101311782618883</v>
      </c>
      <c r="LI463" s="163">
        <f t="shared" si="1783"/>
        <v>2.0001748149874716</v>
      </c>
      <c r="LJ463" s="163">
        <f t="shared" si="1790"/>
        <v>1.9902011944106222</v>
      </c>
      <c r="LK463" s="163">
        <f t="shared" si="1797"/>
        <v>1.980326544741245</v>
      </c>
      <c r="LL463" s="163">
        <f t="shared" si="1804"/>
        <v>1.9704362801377726</v>
      </c>
      <c r="LM463" s="163">
        <f t="shared" si="1812"/>
        <v>1.9606443137030902</v>
      </c>
      <c r="LN463" s="163">
        <f t="shared" si="1820"/>
        <v>1.9508383063370276</v>
      </c>
      <c r="LO463" s="163">
        <f t="shared" si="1828"/>
        <v>1.9411298987728327</v>
      </c>
      <c r="LP463" s="163">
        <f t="shared" si="1836"/>
        <v>1.9315176411006696</v>
      </c>
      <c r="LQ463" s="163">
        <f t="shared" si="1844"/>
        <v>1.9218924972004479</v>
      </c>
      <c r="LR463" s="163">
        <f t="shared" si="1852"/>
        <v>1.9123628057273385</v>
      </c>
      <c r="LS463" s="163">
        <f t="shared" ref="LS463:LS487" si="1860">($B463/$B$334)</f>
        <v>1.9028216641720717</v>
      </c>
      <c r="LT463" s="163">
        <f t="shared" si="1411"/>
        <v>1.8933752551161123</v>
      </c>
      <c r="LU463" s="163">
        <f t="shared" si="1418"/>
        <v>1.8839187705817784</v>
      </c>
      <c r="LV463" s="163">
        <f t="shared" si="1425"/>
        <v>1.8745562776473159</v>
      </c>
      <c r="LW463" s="163">
        <f t="shared" si="1432"/>
        <v>1.8651850241808401</v>
      </c>
      <c r="LX463" s="163">
        <f t="shared" si="1439"/>
        <v>1.8559070018924033</v>
      </c>
      <c r="LY463" s="163">
        <f t="shared" si="1446"/>
        <v>1.8467208263840318</v>
      </c>
      <c r="LZ463" s="163">
        <f t="shared" si="1453"/>
        <v>1.837526766595289</v>
      </c>
      <c r="MA463" s="163">
        <f t="shared" si="1460"/>
        <v>1.8284238001384967</v>
      </c>
      <c r="MB463" s="163">
        <f t="shared" si="1467"/>
        <v>1.8193141463931732</v>
      </c>
      <c r="MC463" s="163">
        <f t="shared" si="1474"/>
        <v>1.8102948156742789</v>
      </c>
      <c r="MD463" s="163">
        <f t="shared" si="1481"/>
        <v>1.8012699412258606</v>
      </c>
      <c r="ME463" s="163">
        <f t="shared" si="1488"/>
        <v>1.7923346039371313</v>
      </c>
      <c r="MF463" s="163">
        <f t="shared" si="1495"/>
        <v>1.7833948147763288</v>
      </c>
      <c r="MG463" s="163">
        <f t="shared" si="1502"/>
        <v>1.774543762601458</v>
      </c>
      <c r="MH463" s="163">
        <f t="shared" si="1509"/>
        <v>1.7656893004115226</v>
      </c>
      <c r="MI463" s="163">
        <f t="shared" si="1516"/>
        <v>1.7569227619388852</v>
      </c>
      <c r="MJ463" s="163">
        <f t="shared" si="1523"/>
        <v>1.7481538069773364</v>
      </c>
      <c r="MK463" s="163">
        <f t="shared" si="1530"/>
        <v>1.7394719505397052</v>
      </c>
      <c r="ML463" s="163">
        <f t="shared" si="1537"/>
        <v>1.7307886244453408</v>
      </c>
      <c r="MM463" s="163">
        <f t="shared" si="1544"/>
        <v>1.7221915608850535</v>
      </c>
      <c r="MN463" s="163">
        <f t="shared" si="1551"/>
        <v>1.7135939294094154</v>
      </c>
      <c r="MO463" s="163">
        <f t="shared" si="1558"/>
        <v>1.7050817147682678</v>
      </c>
      <c r="MP463" s="163">
        <f t="shared" si="1567"/>
        <v>1.6965697904310004</v>
      </c>
      <c r="MQ463" s="163">
        <f t="shared" si="1574"/>
        <v>1.6881424285644027</v>
      </c>
      <c r="MR463" s="163">
        <f t="shared" si="1581"/>
        <v>1.6797161732321997</v>
      </c>
      <c r="MS463" s="163">
        <f t="shared" si="1588"/>
        <v>1.6713736183473731</v>
      </c>
      <c r="MT463" s="163">
        <f t="shared" si="1595"/>
        <v>1.6630329457364341</v>
      </c>
      <c r="MU463" s="163">
        <f t="shared" si="1602"/>
        <v>1.6547751048546497</v>
      </c>
      <c r="MV463" s="163">
        <f t="shared" si="1609"/>
        <v>1.6465198829567804</v>
      </c>
      <c r="MW463" s="163">
        <f t="shared" si="1616"/>
        <v>1.6383466182998425</v>
      </c>
      <c r="MX463" s="163">
        <f t="shared" si="1623"/>
        <v>1.6301766717325228</v>
      </c>
      <c r="MY463" s="163">
        <f t="shared" si="1630"/>
        <v>1.622087803033883</v>
      </c>
      <c r="MZ463" s="163">
        <f t="shared" si="1637"/>
        <v>1.614002915314807</v>
      </c>
      <c r="NA463" s="163">
        <f t="shared" si="1644"/>
        <v>1.6059982220558648</v>
      </c>
      <c r="NB463" s="163">
        <f t="shared" si="1651"/>
        <v>1.5979981378026071</v>
      </c>
      <c r="NC463" s="163">
        <f t="shared" si="1658"/>
        <v>1.5900773613749015</v>
      </c>
      <c r="ND463" s="163">
        <f t="shared" si="1665"/>
        <v>1.5821617884305139</v>
      </c>
      <c r="NE463" s="163">
        <f t="shared" si="1672"/>
        <v>1.574324634224648</v>
      </c>
      <c r="NF463" s="163">
        <f t="shared" si="1679"/>
        <v>1.5664932457101133</v>
      </c>
      <c r="NG463" s="163">
        <f t="shared" si="1686"/>
        <v>1.5586686041231497</v>
      </c>
      <c r="NH463" s="163">
        <f t="shared" si="1693"/>
        <v>1.550921742273631</v>
      </c>
      <c r="NI463" s="163">
        <f t="shared" si="1700"/>
        <v>1.543182124713393</v>
      </c>
      <c r="NJ463" s="163">
        <f t="shared" si="1707"/>
        <v>1.5355193701350989</v>
      </c>
      <c r="NK463" s="163">
        <f t="shared" si="1714"/>
        <v>1.5278643283183477</v>
      </c>
      <c r="NL463" s="163">
        <f t="shared" si="1721"/>
        <v>1.520285233413057</v>
      </c>
      <c r="NM463" s="163">
        <f t="shared" si="1728"/>
        <v>1.512714292010048</v>
      </c>
      <c r="NN463" s="163">
        <f t="shared" si="1735"/>
        <v>1.5052183827398702</v>
      </c>
      <c r="NO463" s="163">
        <f t="shared" si="1742"/>
        <v>1.4977310411030631</v>
      </c>
      <c r="NP463" s="163">
        <f t="shared" si="1749"/>
        <v>1.4902531150957321</v>
      </c>
      <c r="NQ463" s="163">
        <f t="shared" si="1756"/>
        <v>1.4828494902367375</v>
      </c>
      <c r="NR463" s="163">
        <f t="shared" si="1763"/>
        <v>1.4754556396148555</v>
      </c>
      <c r="NS463" s="163">
        <f t="shared" si="1770"/>
        <v>1.4681351582549187</v>
      </c>
      <c r="NT463" s="163">
        <f t="shared" si="1777"/>
        <v>1.4608247861429118</v>
      </c>
      <c r="NU463" s="163">
        <f t="shared" si="1784"/>
        <v>1.453586855255357</v>
      </c>
      <c r="NV463" s="163">
        <f t="shared" si="1791"/>
        <v>1.4463593460306758</v>
      </c>
      <c r="NW463" s="163">
        <f t="shared" si="1798"/>
        <v>1.4391430128715776</v>
      </c>
      <c r="NX463" s="163">
        <f t="shared" si="1805"/>
        <v>1.4319983312473925</v>
      </c>
      <c r="NY463" s="163">
        <f t="shared" si="1813"/>
        <v>1.424865089248651</v>
      </c>
      <c r="NZ463" s="163">
        <f t="shared" si="1821"/>
        <v>1.4178025609252376</v>
      </c>
      <c r="OA463" s="163">
        <f t="shared" si="1829"/>
        <v>1.4107517159179648</v>
      </c>
      <c r="OB463" s="163">
        <f t="shared" si="1837"/>
        <v>1.4037132458185089</v>
      </c>
      <c r="OC463" s="163">
        <f t="shared" si="1845"/>
        <v>1.3967446592065107</v>
      </c>
      <c r="OD463" s="163">
        <f t="shared" si="1853"/>
        <v>1.3897886468539962</v>
      </c>
      <c r="OE463" s="163">
        <f t="shared" ref="OE463:OE487" si="1861">($B463/$B$398)</f>
        <v>1.3829015752789977</v>
      </c>
      <c r="OF463" s="163">
        <f t="shared" si="1412"/>
        <v>1.3760272599719383</v>
      </c>
      <c r="OG463" s="163">
        <f t="shared" si="1419"/>
        <v>1.3691663342640605</v>
      </c>
      <c r="OH463" s="163">
        <f t="shared" si="1426"/>
        <v>1.3623734868029371</v>
      </c>
      <c r="OI463" s="163">
        <f t="shared" si="1433"/>
        <v>1.355594170846333</v>
      </c>
      <c r="OJ463" s="163">
        <f t="shared" si="1440"/>
        <v>1.3488289845960391</v>
      </c>
      <c r="OK463" s="163">
        <f t="shared" si="1447"/>
        <v>1.3421309872922775</v>
      </c>
      <c r="OL463" s="163">
        <f t="shared" si="1454"/>
        <v>1.3354472240594484</v>
      </c>
      <c r="OM463" s="163">
        <f t="shared" si="1461"/>
        <v>1.3287782595230722</v>
      </c>
      <c r="ON463" s="163">
        <f t="shared" si="1468"/>
        <v>1.3221755710488809</v>
      </c>
      <c r="OO463" s="163">
        <f t="shared" si="1475"/>
        <v>1.3155877505653291</v>
      </c>
      <c r="OP463" s="163">
        <f t="shared" si="1482"/>
        <v>1.3090652530414553</v>
      </c>
      <c r="OQ463" s="163">
        <f t="shared" si="1489"/>
        <v>1.3025576806314512</v>
      </c>
      <c r="OR463" s="163">
        <f t="shared" si="1496"/>
        <v>1.2960655490107234</v>
      </c>
      <c r="OS463" s="163">
        <f t="shared" si="1503"/>
        <v>1.2896378118425007</v>
      </c>
      <c r="OT463" s="163">
        <f t="shared" si="1510"/>
        <v>1.2832255411417248</v>
      </c>
      <c r="OU463" s="163">
        <f t="shared" si="1517"/>
        <v>1.2768292229289886</v>
      </c>
      <c r="OV463" s="163">
        <f t="shared" si="1524"/>
        <v>1.2704963541473886</v>
      </c>
      <c r="OW463" s="163">
        <f t="shared" si="1531"/>
        <v>1.2641794342958161</v>
      </c>
      <c r="OX463" s="163">
        <f t="shared" si="1538"/>
        <v>1.2578789211374963</v>
      </c>
      <c r="OY463" s="163">
        <f t="shared" si="1545"/>
        <v>1.2516408984830805</v>
      </c>
      <c r="OZ463" s="163">
        <f t="shared" si="1552"/>
        <v>1.24541925184137</v>
      </c>
      <c r="PA463" s="163">
        <f t="shared" si="1559"/>
        <v>1.239214412072638</v>
      </c>
      <c r="PB463" s="163">
        <f t="shared" si="1568"/>
        <v>1.2330710924309372</v>
      </c>
      <c r="PC463" s="163">
        <f t="shared" si="1575"/>
        <v>1.2269445238776093</v>
      </c>
      <c r="PD463" s="163">
        <f t="shared" si="1582"/>
        <v>1.2208351116801821</v>
      </c>
      <c r="PE463" s="163">
        <f t="shared" si="1589"/>
        <v>1.2147432494603108</v>
      </c>
      <c r="PF463" s="163">
        <f t="shared" si="1596"/>
        <v>1.2087118811183886</v>
      </c>
      <c r="PG463" s="163">
        <f t="shared" si="1603"/>
        <v>1.2026979677645411</v>
      </c>
      <c r="PH463" s="163">
        <f t="shared" si="1610"/>
        <v>1.1967018791618729</v>
      </c>
      <c r="PI463" s="163">
        <f t="shared" si="1617"/>
        <v>1.1907652813432319</v>
      </c>
      <c r="PJ463" s="163">
        <f t="shared" si="1624"/>
        <v>1.1848463928201587</v>
      </c>
      <c r="PK463" s="163">
        <f t="shared" si="1631"/>
        <v>1.178945560707539</v>
      </c>
      <c r="PL463" s="163">
        <f t="shared" si="1638"/>
        <v>1.1730631215611222</v>
      </c>
      <c r="PM463" s="163">
        <f t="shared" si="1645"/>
        <v>1.1672390927330227</v>
      </c>
      <c r="PN463" s="163">
        <f t="shared" si="1652"/>
        <v>1.1614333085199973</v>
      </c>
      <c r="PO463" s="163">
        <f t="shared" si="1659"/>
        <v>1.1556460844387584</v>
      </c>
      <c r="PP463" s="163">
        <f t="shared" si="1666"/>
        <v>1.1498777260393287</v>
      </c>
      <c r="PQ463" s="163">
        <f t="shared" si="1673"/>
        <v>1.1441666666666668</v>
      </c>
      <c r="PR463" s="163">
        <f t="shared" si="1680"/>
        <v>1.1384742951907132</v>
      </c>
      <c r="PS463" s="163">
        <f t="shared" si="1687"/>
        <v>1.1328008976601431</v>
      </c>
      <c r="PT463" s="163">
        <f t="shared" si="1694"/>
        <v>1.1271467507306341</v>
      </c>
      <c r="PU463" s="163">
        <f t="shared" si="1701"/>
        <v>1.1215487665414148</v>
      </c>
      <c r="PV463" s="163">
        <f t="shared" si="1708"/>
        <v>1.1159698289875806</v>
      </c>
      <c r="PW463" s="163">
        <f t="shared" si="1715"/>
        <v>1.1104101966873705</v>
      </c>
      <c r="PX463" s="163">
        <f t="shared" si="1722"/>
        <v>1.1048701194193196</v>
      </c>
      <c r="PY463" s="163">
        <f t="shared" si="1729"/>
        <v>1.0993850490039074</v>
      </c>
      <c r="PZ463" s="163">
        <f t="shared" si="1736"/>
        <v>1.093919306520492</v>
      </c>
      <c r="QA463" s="163">
        <f t="shared" si="1743"/>
        <v>1.0884731250990962</v>
      </c>
      <c r="QB463" s="163">
        <f t="shared" si="1750"/>
        <v>1.083046729561733</v>
      </c>
      <c r="QC463" s="163">
        <f t="shared" si="1757"/>
        <v>1.0776741703557189</v>
      </c>
      <c r="QD463" s="163">
        <f t="shared" si="1764"/>
        <v>1.0723211496407372</v>
      </c>
      <c r="QE463" s="163">
        <f t="shared" si="1771"/>
        <v>1.0669878769039478</v>
      </c>
      <c r="QF463" s="163">
        <f t="shared" si="1778"/>
        <v>1.0616745538337817</v>
      </c>
      <c r="QG463" s="163">
        <f t="shared" si="1785"/>
        <v>1.0563813744498816</v>
      </c>
      <c r="QH463" s="163">
        <f t="shared" si="1792"/>
        <v>1.0511407135201347</v>
      </c>
      <c r="QI463" s="163">
        <f t="shared" si="1799"/>
        <v>1.0459199219940276</v>
      </c>
      <c r="QJ463" s="163">
        <f t="shared" si="1806"/>
        <v>1.0407191801588744</v>
      </c>
      <c r="QK463" s="163">
        <f t="shared" si="1814"/>
        <v>1.0355386611156363</v>
      </c>
      <c r="QL463" s="163">
        <f t="shared" si="1822"/>
        <v>1.0303785309038513</v>
      </c>
      <c r="QM463" s="163">
        <f t="shared" si="1830"/>
        <v>1.0252389486260454</v>
      </c>
      <c r="QN463" s="163">
        <f t="shared" si="1838"/>
        <v>1.0201503848782953</v>
      </c>
      <c r="QO463" s="163">
        <f t="shared" si="1846"/>
        <v>1.0150820641727045</v>
      </c>
      <c r="QP463" s="163">
        <f t="shared" si="1854"/>
        <v>1.0100341337099812</v>
      </c>
      <c r="QQ463" s="163">
        <f t="shared" ref="QQ463:QQ487" si="1862">($B463/$B$462)</f>
        <v>1.0050067342039</v>
      </c>
      <c r="QR463" s="156">
        <f>($B463/$B$463)</f>
        <v>1</v>
      </c>
      <c r="QS463" s="157"/>
      <c r="QT463" s="157"/>
      <c r="QU463" s="157"/>
      <c r="QV463" s="157"/>
      <c r="QW463" s="157"/>
      <c r="QX463" s="157"/>
      <c r="QY463" s="157"/>
      <c r="QZ463" s="157"/>
      <c r="RA463" s="157"/>
      <c r="RB463" s="157"/>
      <c r="RC463" s="157"/>
      <c r="RD463" s="157"/>
      <c r="RE463" s="157"/>
      <c r="RF463" s="157"/>
      <c r="RG463" s="157"/>
      <c r="RH463" s="157"/>
      <c r="RI463" s="157"/>
      <c r="RJ463" s="157"/>
      <c r="RK463" s="157"/>
      <c r="RL463" s="157"/>
      <c r="RM463" s="157"/>
      <c r="RN463" s="157"/>
      <c r="RO463" s="157"/>
      <c r="RP463" s="157"/>
    </row>
    <row r="464" spans="1:484" ht="13">
      <c r="A464" s="151">
        <v>54424</v>
      </c>
      <c r="B464" s="152">
        <f t="shared" si="1560"/>
        <v>34497</v>
      </c>
      <c r="C464" s="153">
        <f t="shared" si="1561"/>
        <v>5.0000000000000001E-3</v>
      </c>
      <c r="E464" s="157">
        <f t="shared" si="1807"/>
        <v>6.9424431475145907</v>
      </c>
      <c r="F464" s="157">
        <f t="shared" si="1815"/>
        <v>6.889754343918514</v>
      </c>
      <c r="G464" s="157">
        <f t="shared" si="1823"/>
        <v>6.88562874251497</v>
      </c>
      <c r="H464" s="157">
        <f t="shared" si="1831"/>
        <v>6.8609785202863964</v>
      </c>
      <c r="I464" s="157">
        <f t="shared" si="1839"/>
        <v>6.851439920556107</v>
      </c>
      <c r="J464" s="157">
        <f t="shared" si="1847"/>
        <v>6.8189365487250448</v>
      </c>
      <c r="K464" s="157">
        <f t="shared" si="1855"/>
        <v>6.7987780843515964</v>
      </c>
      <c r="L464" s="157">
        <f t="shared" ref="L464:L487" si="1863">($B464/$B$15)</f>
        <v>6.7760754272245141</v>
      </c>
      <c r="M464" s="157">
        <f t="shared" si="1413"/>
        <v>6.7667712828560216</v>
      </c>
      <c r="N464" s="157">
        <f t="shared" si="1420"/>
        <v>6.7588166144200628</v>
      </c>
      <c r="O464" s="157">
        <f t="shared" si="1427"/>
        <v>6.7469196166634067</v>
      </c>
      <c r="P464" s="157">
        <f t="shared" si="1434"/>
        <v>6.7442815249266861</v>
      </c>
      <c r="Q464" s="157">
        <f t="shared" si="1441"/>
        <v>6.7376953124999996</v>
      </c>
      <c r="R464" s="157">
        <f t="shared" si="1448"/>
        <v>6.7350644279578287</v>
      </c>
      <c r="S464" s="157">
        <f t="shared" si="1455"/>
        <v>6.7062597200622083</v>
      </c>
      <c r="T464" s="157">
        <f t="shared" si="1462"/>
        <v>6.6984466019417477</v>
      </c>
      <c r="U464" s="157">
        <f t="shared" si="1469"/>
        <v>6.6764079736791171</v>
      </c>
      <c r="V464" s="157">
        <f t="shared" si="1476"/>
        <v>6.6725338491295938</v>
      </c>
      <c r="W464" s="157">
        <f t="shared" si="1483"/>
        <v>6.6545138888888893</v>
      </c>
      <c r="X464" s="157">
        <f t="shared" si="1490"/>
        <v>6.628939277478862</v>
      </c>
      <c r="Y464" s="157">
        <f t="shared" si="1497"/>
        <v>6.6404234841193457</v>
      </c>
      <c r="Z464" s="157">
        <f t="shared" si="1504"/>
        <v>6.628939277478862</v>
      </c>
      <c r="AA464" s="157">
        <f t="shared" si="1511"/>
        <v>6.6174947247266447</v>
      </c>
      <c r="AB464" s="157">
        <f t="shared" si="1518"/>
        <v>6.6213051823416507</v>
      </c>
      <c r="AC464" s="157">
        <f t="shared" si="1525"/>
        <v>6.6010332950631456</v>
      </c>
      <c r="AD464" s="157">
        <f t="shared" si="1532"/>
        <v>6.57586732748761</v>
      </c>
      <c r="AE464" s="157">
        <f t="shared" si="1539"/>
        <v>6.5721089731377402</v>
      </c>
      <c r="AF464" s="157">
        <f t="shared" si="1546"/>
        <v>6.5621076659691839</v>
      </c>
      <c r="AG464" s="157">
        <f t="shared" si="1553"/>
        <v>6.5434370257966616</v>
      </c>
      <c r="AH464" s="157">
        <f t="shared" si="1562"/>
        <v>6.526106696935301</v>
      </c>
      <c r="AI464" s="157">
        <f t="shared" si="1569"/>
        <v>6.5322855519787915</v>
      </c>
      <c r="AJ464" s="157">
        <f t="shared" si="1576"/>
        <v>6.5372370665150656</v>
      </c>
      <c r="AK464" s="157">
        <f t="shared" si="1583"/>
        <v>6.5273415326395456</v>
      </c>
      <c r="AL464" s="157">
        <f t="shared" si="1590"/>
        <v>6.4990580256217028</v>
      </c>
      <c r="AM464" s="157">
        <f t="shared" si="1597"/>
        <v>6.4880571750987395</v>
      </c>
      <c r="AN464" s="157">
        <f t="shared" si="1604"/>
        <v>6.4770935035674055</v>
      </c>
      <c r="AO464" s="157">
        <f t="shared" si="1611"/>
        <v>6.4795266716754316</v>
      </c>
      <c r="AP464" s="157">
        <f t="shared" si="1618"/>
        <v>6.4831798534110128</v>
      </c>
      <c r="AQ464" s="157">
        <f t="shared" si="1625"/>
        <v>6.4661668228678542</v>
      </c>
      <c r="AR464" s="157">
        <f t="shared" si="1632"/>
        <v>6.4408140403286032</v>
      </c>
      <c r="AS464" s="157">
        <f t="shared" si="1639"/>
        <v>6.4240223463687149</v>
      </c>
      <c r="AT464" s="157">
        <f t="shared" si="1646"/>
        <v>6.4180465116279066</v>
      </c>
      <c r="AU464" s="157">
        <f t="shared" si="1653"/>
        <v>6.408508266765744</v>
      </c>
      <c r="AV464" s="157">
        <f t="shared" si="1660"/>
        <v>6.4001855287569569</v>
      </c>
      <c r="AW464" s="157">
        <f t="shared" si="1667"/>
        <v>6.3777038269550745</v>
      </c>
      <c r="AX464" s="157">
        <f t="shared" si="1674"/>
        <v>6.3390297684674755</v>
      </c>
      <c r="AY464" s="157">
        <f t="shared" si="1681"/>
        <v>6.3088880760790049</v>
      </c>
      <c r="AZ464" s="157">
        <f t="shared" si="1688"/>
        <v>6.2950729927007298</v>
      </c>
      <c r="BA464" s="157">
        <f t="shared" si="1695"/>
        <v>6.2756048753865743</v>
      </c>
      <c r="BB464" s="157">
        <f t="shared" si="1702"/>
        <v>6.2858965014577262</v>
      </c>
      <c r="BC464" s="157">
        <f t="shared" si="1709"/>
        <v>6.2870420995079277</v>
      </c>
      <c r="BD464" s="157">
        <f t="shared" si="1716"/>
        <v>6.2721818181818181</v>
      </c>
      <c r="BE464" s="157">
        <f t="shared" si="1723"/>
        <v>6.2836065573770492</v>
      </c>
      <c r="BF464" s="157">
        <f t="shared" si="1730"/>
        <v>6.2642091883057924</v>
      </c>
      <c r="BG464" s="157">
        <f t="shared" si="1737"/>
        <v>6.2607985480943737</v>
      </c>
      <c r="BH464" s="157">
        <f t="shared" si="1744"/>
        <v>6.2551223934723481</v>
      </c>
      <c r="BI464" s="157">
        <f t="shared" si="1751"/>
        <v>6.2257715213860312</v>
      </c>
      <c r="BJ464" s="157">
        <f t="shared" si="1758"/>
        <v>6.2224025974025974</v>
      </c>
      <c r="BK464" s="157">
        <f t="shared" si="1765"/>
        <v>6.200035945363048</v>
      </c>
      <c r="BL464" s="157">
        <f t="shared" si="1772"/>
        <v>6.2033806869268115</v>
      </c>
      <c r="BM464" s="157">
        <f t="shared" si="1779"/>
        <v>6.2022653721682852</v>
      </c>
      <c r="BN464" s="157">
        <f t="shared" si="1786"/>
        <v>6.173407301360057</v>
      </c>
      <c r="BO464" s="157">
        <f t="shared" si="1793"/>
        <v>6.1535854441669642</v>
      </c>
      <c r="BP464" s="157">
        <f t="shared" si="1800"/>
        <v>6.1240901828510559</v>
      </c>
      <c r="BQ464" s="157">
        <f t="shared" si="1808"/>
        <v>6.1197445449707288</v>
      </c>
      <c r="BR464" s="157">
        <f t="shared" si="1816"/>
        <v>6.1208303761533003</v>
      </c>
      <c r="BS464" s="157">
        <f t="shared" si="1824"/>
        <v>6.0948763250883395</v>
      </c>
      <c r="BT464" s="157">
        <f t="shared" si="1832"/>
        <v>6.0841269841269838</v>
      </c>
      <c r="BU464" s="157">
        <f t="shared" si="1840"/>
        <v>6.0981085380943965</v>
      </c>
      <c r="BV464" s="157">
        <f t="shared" si="1848"/>
        <v>6.0723464178841757</v>
      </c>
      <c r="BW464" s="157">
        <f t="shared" si="1856"/>
        <v>6.0627416520210895</v>
      </c>
      <c r="BX464" s="157">
        <f t="shared" ref="BX464:BX487" si="1864">($B464/$B$79)</f>
        <v>6.0627416520210895</v>
      </c>
      <c r="BY464" s="157">
        <f t="shared" si="1414"/>
        <v>6.0162190442971744</v>
      </c>
      <c r="BZ464" s="157">
        <f t="shared" si="1421"/>
        <v>6.007836990595611</v>
      </c>
      <c r="CA464" s="157">
        <f t="shared" si="1428"/>
        <v>5.9590602867507343</v>
      </c>
      <c r="CB464" s="157">
        <f t="shared" si="1435"/>
        <v>5.9457083764219236</v>
      </c>
      <c r="CC464" s="157">
        <f t="shared" si="1442"/>
        <v>5.9313961485557085</v>
      </c>
      <c r="CD464" s="157">
        <f t="shared" si="1449"/>
        <v>5.9212152420185378</v>
      </c>
      <c r="CE464" s="157">
        <f t="shared" si="1456"/>
        <v>5.9029774127310057</v>
      </c>
      <c r="CF464" s="157">
        <f t="shared" si="1463"/>
        <v>5.884851586489253</v>
      </c>
      <c r="CG464" s="157">
        <f t="shared" si="1470"/>
        <v>5.8748297002724792</v>
      </c>
      <c r="CH464" s="157">
        <f t="shared" si="1477"/>
        <v>5.8798363729333563</v>
      </c>
      <c r="CI464" s="157">
        <f t="shared" si="1484"/>
        <v>5.8459583121504828</v>
      </c>
      <c r="CJ464" s="157">
        <f t="shared" si="1491"/>
        <v>5.8340943683409439</v>
      </c>
      <c r="CK464" s="157">
        <f t="shared" si="1498"/>
        <v>5.8262117885492319</v>
      </c>
      <c r="CL464" s="157">
        <f t="shared" si="1505"/>
        <v>5.8154079568442345</v>
      </c>
      <c r="CM464" s="157">
        <f t="shared" si="1512"/>
        <v>5.805621003029283</v>
      </c>
      <c r="CN464" s="157">
        <f t="shared" si="1519"/>
        <v>5.7939200537453814</v>
      </c>
      <c r="CO464" s="157">
        <f t="shared" si="1526"/>
        <v>5.7542952460383656</v>
      </c>
      <c r="CP464" s="157">
        <f t="shared" si="1533"/>
        <v>5.7447127393838464</v>
      </c>
      <c r="CQ464" s="157">
        <f t="shared" si="1540"/>
        <v>5.7085884494456396</v>
      </c>
      <c r="CR464" s="157">
        <f t="shared" si="1547"/>
        <v>5.6925742574257425</v>
      </c>
      <c r="CS464" s="162">
        <f t="shared" si="1554"/>
        <v>5.6729156388751854</v>
      </c>
      <c r="CT464" s="163">
        <f t="shared" si="1563"/>
        <v>5.6617429837518465</v>
      </c>
      <c r="CU464" s="163">
        <f t="shared" si="1570"/>
        <v>5.6617429837518465</v>
      </c>
      <c r="CV464" s="163">
        <f t="shared" si="1577"/>
        <v>5.6506142506142503</v>
      </c>
      <c r="CW464" s="163">
        <f t="shared" si="1584"/>
        <v>5.6478388998035367</v>
      </c>
      <c r="CX464" s="163">
        <f t="shared" si="1591"/>
        <v>5.6478388998035367</v>
      </c>
      <c r="CY464" s="163">
        <f t="shared" si="1598"/>
        <v>5.645990180032733</v>
      </c>
      <c r="CZ464" s="163">
        <f t="shared" si="1605"/>
        <v>5.645990180032733</v>
      </c>
      <c r="DA464" s="163">
        <f t="shared" si="1612"/>
        <v>5.6443550722622087</v>
      </c>
      <c r="DB464" s="163">
        <f t="shared" si="1619"/>
        <v>5.6386073880353056</v>
      </c>
      <c r="DC464" s="163">
        <f t="shared" si="1626"/>
        <v>5.6266514434839339</v>
      </c>
      <c r="DD464" s="163">
        <f t="shared" si="1633"/>
        <v>5.6129189716889032</v>
      </c>
      <c r="DE464" s="163">
        <f t="shared" si="1640"/>
        <v>5.6120058565153732</v>
      </c>
      <c r="DF464" s="163">
        <f t="shared" si="1647"/>
        <v>5.5919922191603177</v>
      </c>
      <c r="DG464" s="163">
        <f t="shared" si="1654"/>
        <v>5.5829422236607869</v>
      </c>
      <c r="DH464" s="163">
        <f t="shared" si="1661"/>
        <v>5.5649298273915146</v>
      </c>
      <c r="DI464" s="163">
        <f t="shared" si="1668"/>
        <v>5.5514966205342775</v>
      </c>
      <c r="DJ464" s="163">
        <f t="shared" si="1675"/>
        <v>5.5488177577609781</v>
      </c>
      <c r="DK464" s="163">
        <f t="shared" si="1682"/>
        <v>5.5479253779350275</v>
      </c>
      <c r="DL464" s="163">
        <f t="shared" si="1689"/>
        <v>5.5336862367661217</v>
      </c>
      <c r="DM464" s="163">
        <f t="shared" si="1696"/>
        <v>5.5292514826093928</v>
      </c>
      <c r="DN464" s="163">
        <f t="shared" si="1703"/>
        <v>5.522170641908116</v>
      </c>
      <c r="DO464" s="163">
        <f t="shared" si="1710"/>
        <v>5.5124640460210932</v>
      </c>
      <c r="DP464" s="163">
        <f t="shared" si="1717"/>
        <v>5.5036694320357373</v>
      </c>
      <c r="DQ464" s="163">
        <f t="shared" si="1724"/>
        <v>5.475714285714286</v>
      </c>
      <c r="DR464" s="163">
        <f t="shared" si="1731"/>
        <v>5.4377364438839848</v>
      </c>
      <c r="DS464" s="163">
        <f t="shared" si="1738"/>
        <v>5.3969023779724656</v>
      </c>
      <c r="DT464" s="163">
        <f t="shared" si="1745"/>
        <v>5.3700186799501868</v>
      </c>
      <c r="DU464" s="163">
        <f t="shared" si="1752"/>
        <v>5.3434014869888475</v>
      </c>
      <c r="DV464" s="163">
        <f t="shared" si="1759"/>
        <v>5.3170468557336621</v>
      </c>
      <c r="DW464" s="163">
        <f t="shared" si="1766"/>
        <v>5.2909509202453986</v>
      </c>
      <c r="DX464" s="163">
        <f t="shared" si="1773"/>
        <v>5.264306424538379</v>
      </c>
      <c r="DY464" s="163">
        <f t="shared" si="1780"/>
        <v>5.2379289401761309</v>
      </c>
      <c r="DZ464" s="163">
        <f t="shared" si="1787"/>
        <v>5.211814473485421</v>
      </c>
      <c r="EA464" s="163">
        <f t="shared" si="1794"/>
        <v>5.1859591100420923</v>
      </c>
      <c r="EB464" s="163">
        <f t="shared" si="1801"/>
        <v>5.1603590127150341</v>
      </c>
      <c r="EC464" s="163">
        <f t="shared" si="1809"/>
        <v>5.1350104197677879</v>
      </c>
      <c r="ED464" s="163">
        <f t="shared" si="1817"/>
        <v>5.1091528436018958</v>
      </c>
      <c r="EE464" s="163">
        <f t="shared" si="1825"/>
        <v>5.0835543766578253</v>
      </c>
      <c r="EF464" s="163">
        <f t="shared" si="1833"/>
        <v>5.058211143695015</v>
      </c>
      <c r="EG464" s="163">
        <f t="shared" si="1841"/>
        <v>5.0331193463670854</v>
      </c>
      <c r="EH464" s="163">
        <f t="shared" si="1849"/>
        <v>5.0082752613240418</v>
      </c>
      <c r="EI464" s="163">
        <f t="shared" si="1857"/>
        <v>4.983675238370413</v>
      </c>
      <c r="EJ464" s="163">
        <f t="shared" ref="EJ464:EJ487" si="1865">($B464/$B$143)</f>
        <v>4.9586028460543341</v>
      </c>
      <c r="EK464" s="163">
        <f t="shared" si="1415"/>
        <v>4.9337814645308926</v>
      </c>
      <c r="EL464" s="163">
        <f t="shared" si="1422"/>
        <v>4.9092073431051659</v>
      </c>
      <c r="EM464" s="163">
        <f t="shared" si="1429"/>
        <v>4.8848768054375533</v>
      </c>
      <c r="EN464" s="163">
        <f t="shared" si="1436"/>
        <v>4.8607862477103003</v>
      </c>
      <c r="EO464" s="163">
        <f t="shared" si="1443"/>
        <v>4.8369321368480094</v>
      </c>
      <c r="EP464" s="163">
        <f t="shared" si="1450"/>
        <v>4.8126395089285712</v>
      </c>
      <c r="EQ464" s="163">
        <f t="shared" si="1457"/>
        <v>4.7885896724042203</v>
      </c>
      <c r="ER464" s="163">
        <f t="shared" si="1464"/>
        <v>4.7647790055248622</v>
      </c>
      <c r="ES464" s="163">
        <f t="shared" si="1471"/>
        <v>4.7412039582188017</v>
      </c>
      <c r="ET464" s="163">
        <f t="shared" si="1478"/>
        <v>4.7178610503282279</v>
      </c>
      <c r="EU464" s="163">
        <f t="shared" si="1485"/>
        <v>4.6941080419104644</v>
      </c>
      <c r="EV464" s="163">
        <f t="shared" si="1492"/>
        <v>4.6705930138099108</v>
      </c>
      <c r="EW464" s="163">
        <f t="shared" si="1499"/>
        <v>4.6473124073824597</v>
      </c>
      <c r="EX464" s="163">
        <f t="shared" si="1506"/>
        <v>4.62426273458445</v>
      </c>
      <c r="EY464" s="163">
        <f t="shared" si="1513"/>
        <v>4.601440576230492</v>
      </c>
      <c r="EZ464" s="163">
        <f t="shared" si="1520"/>
        <v>4.578842580302628</v>
      </c>
      <c r="FA464" s="163">
        <f t="shared" si="1527"/>
        <v>4.5558637083993663</v>
      </c>
      <c r="FB464" s="163">
        <f t="shared" si="1534"/>
        <v>4.5331143232588698</v>
      </c>
      <c r="FC464" s="163">
        <f t="shared" si="1541"/>
        <v>4.5105910041841009</v>
      </c>
      <c r="FD464" s="163">
        <f t="shared" si="1548"/>
        <v>4.4882903981264635</v>
      </c>
      <c r="FE464" s="163">
        <f t="shared" si="1555"/>
        <v>4.4662092180217501</v>
      </c>
      <c r="FF464" s="163">
        <f t="shared" si="1564"/>
        <v>4.443771737730259</v>
      </c>
      <c r="FG464" s="163">
        <f t="shared" si="1571"/>
        <v>4.4215585747244299</v>
      </c>
      <c r="FH464" s="163">
        <f t="shared" si="1578"/>
        <v>4.3995663818390511</v>
      </c>
      <c r="FI464" s="163">
        <f t="shared" si="1585"/>
        <v>4.3777918781725891</v>
      </c>
      <c r="FJ464" s="163">
        <f t="shared" si="1592"/>
        <v>4.3562318474554864</v>
      </c>
      <c r="FK464" s="163">
        <f t="shared" si="1599"/>
        <v>4.3343384847342632</v>
      </c>
      <c r="FL464" s="163">
        <f t="shared" si="1606"/>
        <v>4.3126640830103762</v>
      </c>
      <c r="FM464" s="163">
        <f t="shared" si="1613"/>
        <v>4.2912053738027121</v>
      </c>
      <c r="FN464" s="163">
        <f t="shared" si="1620"/>
        <v>4.2699591533605643</v>
      </c>
      <c r="FO464" s="163">
        <f t="shared" si="1627"/>
        <v>4.2489222810690972</v>
      </c>
      <c r="FP464" s="163">
        <f t="shared" si="1634"/>
        <v>4.2275735294117647</v>
      </c>
      <c r="FQ464" s="163">
        <f t="shared" si="1641"/>
        <v>4.2064382392391169</v>
      </c>
      <c r="FR464" s="163">
        <f t="shared" si="1648"/>
        <v>4.1855132249454012</v>
      </c>
      <c r="FS464" s="163">
        <f t="shared" si="1655"/>
        <v>4.1647953639985511</v>
      </c>
      <c r="FT464" s="163">
        <f t="shared" si="1662"/>
        <v>4.1442815953868335</v>
      </c>
      <c r="FU464" s="163">
        <f t="shared" si="1669"/>
        <v>4.1234759741812095</v>
      </c>
      <c r="FV464" s="163">
        <f t="shared" si="1676"/>
        <v>4.1028782112274023</v>
      </c>
      <c r="FW464" s="163">
        <f t="shared" si="1683"/>
        <v>4.0824852071005919</v>
      </c>
      <c r="FX464" s="163">
        <f t="shared" si="1690"/>
        <v>4.062293923692887</v>
      </c>
      <c r="FY464" s="163">
        <f t="shared" si="1697"/>
        <v>4.0423013827044763</v>
      </c>
      <c r="FZ464" s="163">
        <f t="shared" si="1704"/>
        <v>4.0220356768100736</v>
      </c>
      <c r="GA464" s="163">
        <f t="shared" si="1711"/>
        <v>4.0019721577726219</v>
      </c>
      <c r="GB464" s="163">
        <f t="shared" si="1718"/>
        <v>3.982107814844742</v>
      </c>
      <c r="GC464" s="163">
        <f t="shared" si="1725"/>
        <v>3.9624396967608546</v>
      </c>
      <c r="GD464" s="163">
        <f t="shared" si="1732"/>
        <v>3.9425142857142856</v>
      </c>
      <c r="GE464" s="163">
        <f t="shared" si="1739"/>
        <v>3.9227882647259493</v>
      </c>
      <c r="GF464" s="163">
        <f t="shared" si="1746"/>
        <v>3.9032586558044806</v>
      </c>
      <c r="GG464" s="163">
        <f t="shared" si="1753"/>
        <v>3.8839225399684754</v>
      </c>
      <c r="GH464" s="163">
        <f t="shared" si="1760"/>
        <v>3.864777055792068</v>
      </c>
      <c r="GI464" s="163">
        <f t="shared" si="1767"/>
        <v>3.8453907033775501</v>
      </c>
      <c r="GJ464" s="163">
        <f t="shared" si="1774"/>
        <v>3.8261978704525288</v>
      </c>
      <c r="GK464" s="163">
        <f t="shared" si="1781"/>
        <v>3.8071956737666923</v>
      </c>
      <c r="GL464" s="163">
        <f t="shared" si="1788"/>
        <v>3.7883812870634745</v>
      </c>
      <c r="GM464" s="163">
        <f t="shared" si="1795"/>
        <v>3.769340034965035</v>
      </c>
      <c r="GN464" s="163">
        <f t="shared" si="1802"/>
        <v>3.7504892367906066</v>
      </c>
      <c r="GO464" s="163">
        <f t="shared" si="1810"/>
        <v>3.7318260493292947</v>
      </c>
      <c r="GP464" s="163">
        <f t="shared" si="1818"/>
        <v>3.7133476856835306</v>
      </c>
      <c r="GQ464" s="163">
        <f t="shared" si="1826"/>
        <v>3.6950514138817483</v>
      </c>
      <c r="GR464" s="163">
        <f t="shared" si="1834"/>
        <v>3.676542683576681</v>
      </c>
      <c r="GS464" s="163">
        <f t="shared" si="1842"/>
        <v>3.6582184517497347</v>
      </c>
      <c r="GT464" s="163">
        <f t="shared" si="1850"/>
        <v>3.6400759734093069</v>
      </c>
      <c r="GU464" s="163">
        <f t="shared" si="1858"/>
        <v>3.6221125577488449</v>
      </c>
      <c r="GV464" s="163">
        <f t="shared" ref="GV464:GV487" si="1866">($B464/$B$207)</f>
        <v>3.6039490179690765</v>
      </c>
      <c r="GW464" s="163">
        <f t="shared" si="1416"/>
        <v>3.585966735966736</v>
      </c>
      <c r="GX464" s="163">
        <f t="shared" si="1423"/>
        <v>3.5681630119983452</v>
      </c>
      <c r="GY464" s="163">
        <f t="shared" si="1430"/>
        <v>3.5505351996706462</v>
      </c>
      <c r="GZ464" s="163">
        <f t="shared" si="1437"/>
        <v>3.5327188940092165</v>
      </c>
      <c r="HA464" s="163">
        <f t="shared" si="1444"/>
        <v>3.5150804972488281</v>
      </c>
      <c r="HB464" s="163">
        <f t="shared" si="1451"/>
        <v>3.4976173578018859</v>
      </c>
      <c r="HC464" s="163">
        <f t="shared" si="1458"/>
        <v>3.4803268765133173</v>
      </c>
      <c r="HD464" s="163">
        <f t="shared" si="1465"/>
        <v>3.4628588636819915</v>
      </c>
      <c r="HE464" s="163">
        <f t="shared" si="1472"/>
        <v>3.4455653216140631</v>
      </c>
      <c r="HF464" s="163">
        <f t="shared" si="1479"/>
        <v>3.4284436493738819</v>
      </c>
      <c r="HG464" s="163">
        <f t="shared" si="1486"/>
        <v>3.4114912974683542</v>
      </c>
      <c r="HH464" s="163">
        <f t="shared" si="1493"/>
        <v>3.3943717406277676</v>
      </c>
      <c r="HI464" s="163">
        <f t="shared" si="1500"/>
        <v>3.3774231447033483</v>
      </c>
      <c r="HJ464" s="163">
        <f t="shared" si="1507"/>
        <v>3.3606429615197273</v>
      </c>
      <c r="HK464" s="163">
        <f t="shared" si="1514"/>
        <v>3.3440286932919738</v>
      </c>
      <c r="HL464" s="163">
        <f t="shared" si="1521"/>
        <v>3.3272569444444446</v>
      </c>
      <c r="HM464" s="163">
        <f t="shared" si="1528"/>
        <v>3.3106525911708253</v>
      </c>
      <c r="HN464" s="163">
        <f t="shared" si="1535"/>
        <v>3.294213139801375</v>
      </c>
      <c r="HO464" s="163">
        <f t="shared" si="1542"/>
        <v>3.2779361459521095</v>
      </c>
      <c r="HP464" s="163">
        <f t="shared" si="1549"/>
        <v>3.2615108253758156</v>
      </c>
      <c r="HQ464" s="163">
        <f t="shared" si="1556"/>
        <v>3.2452492944496707</v>
      </c>
      <c r="HR464" s="163">
        <f t="shared" si="1565"/>
        <v>3.2291491154170178</v>
      </c>
      <c r="HS464" s="163">
        <f t="shared" si="1572"/>
        <v>3.2132078986587183</v>
      </c>
      <c r="HT464" s="163">
        <f t="shared" si="1579"/>
        <v>3.197126969416126</v>
      </c>
      <c r="HU464" s="163">
        <f t="shared" si="1586"/>
        <v>3.1812061969752858</v>
      </c>
      <c r="HV464" s="163">
        <f t="shared" si="1593"/>
        <v>3.1654432005872639</v>
      </c>
      <c r="HW464" s="163">
        <f t="shared" si="1600"/>
        <v>3.1498356464572681</v>
      </c>
      <c r="HX464" s="163">
        <f t="shared" si="1607"/>
        <v>3.1340964840556009</v>
      </c>
      <c r="HY464" s="163">
        <f t="shared" si="1614"/>
        <v>3.1185138311336105</v>
      </c>
      <c r="HZ464" s="163">
        <f t="shared" si="1621"/>
        <v>3.1030853647566792</v>
      </c>
      <c r="IA464" s="163">
        <f t="shared" si="1628"/>
        <v>3.0875324442853307</v>
      </c>
      <c r="IB464" s="163">
        <f t="shared" si="1635"/>
        <v>3.072134651349185</v>
      </c>
      <c r="IC464" s="163">
        <f t="shared" si="1642"/>
        <v>3.0568896765618079</v>
      </c>
      <c r="ID464" s="163">
        <f t="shared" si="1649"/>
        <v>3.0417952561502513</v>
      </c>
      <c r="IE464" s="163">
        <f t="shared" si="1656"/>
        <v>3.0265836111598525</v>
      </c>
      <c r="IF464" s="163">
        <f t="shared" si="1663"/>
        <v>3.0115233522479268</v>
      </c>
      <c r="IG464" s="163">
        <f t="shared" si="1670"/>
        <v>2.9966122307157748</v>
      </c>
      <c r="IH464" s="163">
        <f t="shared" si="1677"/>
        <v>2.9815903197925668</v>
      </c>
      <c r="II464" s="163">
        <f t="shared" si="1684"/>
        <v>2.9667182662538698</v>
      </c>
      <c r="IJ464" s="163">
        <f t="shared" si="1691"/>
        <v>2.9519938387814477</v>
      </c>
      <c r="IK464" s="163">
        <f t="shared" si="1698"/>
        <v>2.9374148501362396</v>
      </c>
      <c r="IL464" s="163">
        <f t="shared" si="1705"/>
        <v>2.9227315089384054</v>
      </c>
      <c r="IM464" s="163">
        <f t="shared" si="1712"/>
        <v>2.9081942336874054</v>
      </c>
      <c r="IN464" s="163">
        <f t="shared" si="1719"/>
        <v>2.8938008556329167</v>
      </c>
      <c r="IO464" s="163">
        <f t="shared" si="1726"/>
        <v>2.879308905767465</v>
      </c>
      <c r="IP464" s="163">
        <f t="shared" si="1733"/>
        <v>2.864961381945021</v>
      </c>
      <c r="IQ464" s="163">
        <f t="shared" si="1740"/>
        <v>2.8507561358565408</v>
      </c>
      <c r="IR464" s="163">
        <f t="shared" si="1747"/>
        <v>2.8364578194375927</v>
      </c>
      <c r="IS464" s="163">
        <f t="shared" si="1754"/>
        <v>2.8223022171316372</v>
      </c>
      <c r="IT464" s="163">
        <f t="shared" si="1761"/>
        <v>2.8082872028655159</v>
      </c>
      <c r="IU464" s="163">
        <f t="shared" si="1768"/>
        <v>2.7944106925880923</v>
      </c>
      <c r="IV464" s="163">
        <f t="shared" si="1775"/>
        <v>2.7804465221246071</v>
      </c>
      <c r="IW464" s="163">
        <f t="shared" si="1782"/>
        <v>2.7666212206271554</v>
      </c>
      <c r="IX464" s="163">
        <f t="shared" si="1789"/>
        <v>2.7529327268374431</v>
      </c>
      <c r="IY464" s="163">
        <f t="shared" si="1796"/>
        <v>2.7391615054787994</v>
      </c>
      <c r="IZ464" s="163">
        <f t="shared" si="1803"/>
        <v>2.7255273761554872</v>
      </c>
      <c r="JA464" s="163">
        <f t="shared" si="1811"/>
        <v>2.7120283018867926</v>
      </c>
      <c r="JB464" s="163">
        <f t="shared" si="1819"/>
        <v>2.6984511889862328</v>
      </c>
      <c r="JC464" s="163">
        <f t="shared" si="1827"/>
        <v>2.6850093399750934</v>
      </c>
      <c r="JD464" s="163">
        <f t="shared" si="1835"/>
        <v>2.6717007434944238</v>
      </c>
      <c r="JE464" s="163">
        <f t="shared" si="1843"/>
        <v>2.6583185636125455</v>
      </c>
      <c r="JF464" s="163">
        <f t="shared" si="1851"/>
        <v>2.6450697745744516</v>
      </c>
      <c r="JG464" s="163">
        <f t="shared" si="1859"/>
        <v>2.6319523918516823</v>
      </c>
      <c r="JH464" s="163">
        <f t="shared" ref="JH464:JH487" si="1867">($B464/$B$271)</f>
        <v>2.6187656570257345</v>
      </c>
      <c r="JI464" s="163">
        <f t="shared" si="1417"/>
        <v>2.6057104010876952</v>
      </c>
      <c r="JJ464" s="163">
        <f t="shared" si="1424"/>
        <v>2.5927846674182637</v>
      </c>
      <c r="JK464" s="163">
        <f t="shared" si="1431"/>
        <v>2.579793598564164</v>
      </c>
      <c r="JL464" s="163">
        <f t="shared" si="1438"/>
        <v>2.5669320633975743</v>
      </c>
      <c r="JM464" s="163">
        <f t="shared" si="1445"/>
        <v>2.5541981341625943</v>
      </c>
      <c r="JN464" s="163">
        <f t="shared" si="1452"/>
        <v>2.5414026815971709</v>
      </c>
      <c r="JO464" s="163">
        <f t="shared" si="1459"/>
        <v>2.5287347896202901</v>
      </c>
      <c r="JP464" s="163">
        <f t="shared" si="1466"/>
        <v>2.5161925601750545</v>
      </c>
      <c r="JQ464" s="163">
        <f t="shared" si="1473"/>
        <v>2.5035924232527758</v>
      </c>
      <c r="JR464" s="163">
        <f t="shared" si="1480"/>
        <v>2.4911178509532061</v>
      </c>
      <c r="JS464" s="163">
        <f t="shared" si="1487"/>
        <v>2.4787669756413022</v>
      </c>
      <c r="JT464" s="163">
        <f t="shared" si="1494"/>
        <v>2.4663616215056838</v>
      </c>
      <c r="JU464" s="163">
        <f t="shared" si="1501"/>
        <v>2.4540798178843279</v>
      </c>
      <c r="JV464" s="163">
        <f t="shared" si="1508"/>
        <v>2.4419197281800806</v>
      </c>
      <c r="JW464" s="163">
        <f t="shared" si="1515"/>
        <v>2.4297084096351598</v>
      </c>
      <c r="JX464" s="163">
        <f t="shared" si="1522"/>
        <v>2.4176186137781204</v>
      </c>
      <c r="JY464" s="163">
        <f t="shared" si="1529"/>
        <v>2.4056485355648536</v>
      </c>
      <c r="JZ464" s="163">
        <f t="shared" si="1536"/>
        <v>2.3936303080766028</v>
      </c>
      <c r="KA464" s="163">
        <f t="shared" si="1543"/>
        <v>2.3817315658657829</v>
      </c>
      <c r="KB464" s="163">
        <f t="shared" si="1550"/>
        <v>2.3699505358615003</v>
      </c>
      <c r="KC464" s="163">
        <f t="shared" si="1557"/>
        <v>2.3581242737029187</v>
      </c>
      <c r="KD464" s="163">
        <f t="shared" si="1566"/>
        <v>2.3464154536797714</v>
      </c>
      <c r="KE464" s="163">
        <f t="shared" si="1573"/>
        <v>2.3346643205197619</v>
      </c>
      <c r="KF464" s="163">
        <f t="shared" si="1580"/>
        <v>2.3230303030303032</v>
      </c>
      <c r="KG464" s="163">
        <f t="shared" si="1587"/>
        <v>2.3115116590726346</v>
      </c>
      <c r="KH464" s="163">
        <f t="shared" si="1594"/>
        <v>2.299953330222015</v>
      </c>
      <c r="KI464" s="163">
        <f t="shared" si="1601"/>
        <v>2.288510017248242</v>
      </c>
      <c r="KJ464" s="163">
        <f t="shared" si="1608"/>
        <v>2.2771800118819723</v>
      </c>
      <c r="KK464" s="163">
        <f t="shared" si="1615"/>
        <v>2.2658128078817734</v>
      </c>
      <c r="KL464" s="163">
        <f t="shared" si="1622"/>
        <v>2.254558525586563</v>
      </c>
      <c r="KM464" s="163">
        <f t="shared" si="1629"/>
        <v>2.2432696059305499</v>
      </c>
      <c r="KN464" s="163">
        <f t="shared" si="1636"/>
        <v>2.2320931737301843</v>
      </c>
      <c r="KO464" s="163">
        <f t="shared" si="1643"/>
        <v>2.2210275560133916</v>
      </c>
      <c r="KP464" s="163">
        <f t="shared" si="1650"/>
        <v>2.2099295323510568</v>
      </c>
      <c r="KQ464" s="163">
        <f t="shared" si="1657"/>
        <v>2.1989418663946965</v>
      </c>
      <c r="KR464" s="163">
        <f t="shared" si="1664"/>
        <v>2.1880629202080426</v>
      </c>
      <c r="KS464" s="163">
        <f t="shared" si="1671"/>
        <v>2.1771536762385613</v>
      </c>
      <c r="KT464" s="163">
        <f t="shared" si="1678"/>
        <v>2.1663526752072344</v>
      </c>
      <c r="KU464" s="163">
        <f t="shared" si="1685"/>
        <v>2.1555236190952263</v>
      </c>
      <c r="KV464" s="163">
        <f t="shared" si="1692"/>
        <v>2.1448022879880626</v>
      </c>
      <c r="KW464" s="163">
        <f t="shared" si="1699"/>
        <v>2.134187082405345</v>
      </c>
      <c r="KX464" s="163">
        <f t="shared" si="1706"/>
        <v>2.1235457063711913</v>
      </c>
      <c r="KY464" s="163">
        <f t="shared" si="1713"/>
        <v>2.1130099228224917</v>
      </c>
      <c r="KZ464" s="163">
        <f t="shared" si="1720"/>
        <v>2.1024500243783519</v>
      </c>
      <c r="LA464" s="163">
        <f t="shared" si="1727"/>
        <v>2.091995148574894</v>
      </c>
      <c r="LB464" s="163">
        <f t="shared" si="1734"/>
        <v>2.0816437364228819</v>
      </c>
      <c r="LC464" s="163">
        <f t="shared" si="1741"/>
        <v>2.0712698889222456</v>
      </c>
      <c r="LD464" s="163">
        <f t="shared" si="1748"/>
        <v>2.0609989246027003</v>
      </c>
      <c r="LE464" s="163">
        <f t="shared" si="1755"/>
        <v>2.0507074069670668</v>
      </c>
      <c r="LF464" s="163">
        <f t="shared" si="1762"/>
        <v>2.0405181592334083</v>
      </c>
      <c r="LG464" s="163">
        <f t="shared" si="1769"/>
        <v>2.0303101642045789</v>
      </c>
      <c r="LH464" s="163">
        <f t="shared" si="1776"/>
        <v>2.0202037947997189</v>
      </c>
      <c r="LI464" s="163">
        <f t="shared" si="1783"/>
        <v>2.010197540935843</v>
      </c>
      <c r="LJ464" s="163">
        <f t="shared" si="1790"/>
        <v>2.0001739432944858</v>
      </c>
      <c r="LK464" s="163">
        <f t="shared" si="1797"/>
        <v>1.9902498124963941</v>
      </c>
      <c r="LL464" s="163">
        <f t="shared" si="1804"/>
        <v>1.9803099885189437</v>
      </c>
      <c r="LM464" s="163">
        <f t="shared" si="1812"/>
        <v>1.9704689552750327</v>
      </c>
      <c r="LN464" s="163">
        <f t="shared" si="1820"/>
        <v>1.9606138107416879</v>
      </c>
      <c r="LO464" s="163">
        <f t="shared" si="1828"/>
        <v>1.9508567550754963</v>
      </c>
      <c r="LP464" s="163">
        <f t="shared" si="1836"/>
        <v>1.9411963311012324</v>
      </c>
      <c r="LQ464" s="163">
        <f t="shared" si="1844"/>
        <v>1.9315229563269878</v>
      </c>
      <c r="LR464" s="163">
        <f t="shared" si="1852"/>
        <v>1.921945512284807</v>
      </c>
      <c r="LS464" s="163">
        <f t="shared" si="1860"/>
        <v>1.912356560784966</v>
      </c>
      <c r="LT464" s="163">
        <f t="shared" ref="LT464:LT487" si="1868">($B464/$B$335)</f>
        <v>1.9028628164818799</v>
      </c>
      <c r="LU464" s="163">
        <f t="shared" si="1418"/>
        <v>1.8933589462129528</v>
      </c>
      <c r="LV464" s="163">
        <f t="shared" si="1425"/>
        <v>1.8839495385287532</v>
      </c>
      <c r="LW464" s="163">
        <f t="shared" si="1432"/>
        <v>1.8745313264141716</v>
      </c>
      <c r="LX464" s="163">
        <f t="shared" si="1439"/>
        <v>1.8652068126520682</v>
      </c>
      <c r="LY464" s="163">
        <f t="shared" si="1446"/>
        <v>1.8559746059073545</v>
      </c>
      <c r="LZ464" s="163">
        <f t="shared" si="1453"/>
        <v>1.8467344753747323</v>
      </c>
      <c r="MA464" s="163">
        <f t="shared" si="1460"/>
        <v>1.8375858946359134</v>
      </c>
      <c r="MB464" s="163">
        <f t="shared" si="1467"/>
        <v>1.8284305930990619</v>
      </c>
      <c r="MC464" s="163">
        <f t="shared" si="1474"/>
        <v>1.8193660671905489</v>
      </c>
      <c r="MD464" s="163">
        <f t="shared" si="1481"/>
        <v>1.8102959697732997</v>
      </c>
      <c r="ME464" s="163">
        <f t="shared" si="1488"/>
        <v>1.8013158581797295</v>
      </c>
      <c r="MF464" s="163">
        <f t="shared" si="1495"/>
        <v>1.7923312724060894</v>
      </c>
      <c r="MG464" s="163">
        <f t="shared" si="1502"/>
        <v>1.7834358682727602</v>
      </c>
      <c r="MH464" s="163">
        <f t="shared" si="1509"/>
        <v>1.774537037037037</v>
      </c>
      <c r="MI464" s="163">
        <f t="shared" si="1516"/>
        <v>1.7657265700977631</v>
      </c>
      <c r="MJ464" s="163">
        <f t="shared" si="1523"/>
        <v>1.7569136745607334</v>
      </c>
      <c r="MK464" s="163">
        <f t="shared" si="1530"/>
        <v>1.7481883139917904</v>
      </c>
      <c r="ML464" s="163">
        <f t="shared" si="1537"/>
        <v>1.7394614764017748</v>
      </c>
      <c r="MM464" s="163">
        <f t="shared" si="1544"/>
        <v>1.7308213336009233</v>
      </c>
      <c r="MN464" s="163">
        <f t="shared" si="1551"/>
        <v>1.7221806200389396</v>
      </c>
      <c r="MO464" s="163">
        <f t="shared" si="1558"/>
        <v>1.7136257513287965</v>
      </c>
      <c r="MP464" s="163">
        <f t="shared" si="1567"/>
        <v>1.7050711743772242</v>
      </c>
      <c r="MQ464" s="163">
        <f t="shared" si="1574"/>
        <v>1.6966015836325186</v>
      </c>
      <c r="MR464" s="163">
        <f t="shared" si="1581"/>
        <v>1.6881331049669683</v>
      </c>
      <c r="MS464" s="163">
        <f t="shared" si="1588"/>
        <v>1.6797487461654574</v>
      </c>
      <c r="MT464" s="163">
        <f t="shared" si="1595"/>
        <v>1.6713662790697674</v>
      </c>
      <c r="MU464" s="163">
        <f t="shared" si="1602"/>
        <v>1.6630670587668128</v>
      </c>
      <c r="MV464" s="163">
        <f t="shared" si="1609"/>
        <v>1.6547704705713053</v>
      </c>
      <c r="MW464" s="163">
        <f t="shared" si="1616"/>
        <v>1.6465562502983151</v>
      </c>
      <c r="MX464" s="163">
        <f t="shared" si="1623"/>
        <v>1.6383453647416413</v>
      </c>
      <c r="MY464" s="163">
        <f t="shared" si="1630"/>
        <v>1.6302159633287652</v>
      </c>
      <c r="MZ464" s="163">
        <f t="shared" si="1637"/>
        <v>1.6220905628438427</v>
      </c>
      <c r="NA464" s="163">
        <f t="shared" si="1644"/>
        <v>1.6140457586674777</v>
      </c>
      <c r="NB464" s="163">
        <f t="shared" si="1651"/>
        <v>1.6060055865921787</v>
      </c>
      <c r="NC464" s="163">
        <f t="shared" si="1658"/>
        <v>1.5980451197479966</v>
      </c>
      <c r="ND464" s="163">
        <f t="shared" si="1665"/>
        <v>1.5900898824613967</v>
      </c>
      <c r="NE464" s="163">
        <f t="shared" si="1672"/>
        <v>1.5822134568637343</v>
      </c>
      <c r="NF464" s="163">
        <f t="shared" si="1679"/>
        <v>1.5743428258488499</v>
      </c>
      <c r="NG464" s="163">
        <f t="shared" si="1686"/>
        <v>1.5664789755698847</v>
      </c>
      <c r="NH464" s="163">
        <f t="shared" si="1693"/>
        <v>1.5586932947767937</v>
      </c>
      <c r="NI464" s="163">
        <f t="shared" si="1700"/>
        <v>1.5509148945735738</v>
      </c>
      <c r="NJ464" s="163">
        <f t="shared" si="1707"/>
        <v>1.5432137425069339</v>
      </c>
      <c r="NK464" s="163">
        <f t="shared" si="1714"/>
        <v>1.5355203418499066</v>
      </c>
      <c r="NL464" s="163">
        <f t="shared" si="1721"/>
        <v>1.5279032686686154</v>
      </c>
      <c r="NM464" s="163">
        <f t="shared" si="1728"/>
        <v>1.5202943898461945</v>
      </c>
      <c r="NN464" s="163">
        <f t="shared" si="1735"/>
        <v>1.5127609191369935</v>
      </c>
      <c r="NO464" s="163">
        <f t="shared" si="1742"/>
        <v>1.5052360589929312</v>
      </c>
      <c r="NP464" s="163">
        <f t="shared" si="1749"/>
        <v>1.4977206616593584</v>
      </c>
      <c r="NQ464" s="163">
        <f t="shared" si="1756"/>
        <v>1.4902799377916018</v>
      </c>
      <c r="NR464" s="163">
        <f t="shared" si="1763"/>
        <v>1.4828490371389271</v>
      </c>
      <c r="NS464" s="163">
        <f t="shared" si="1770"/>
        <v>1.4754918733960649</v>
      </c>
      <c r="NT464" s="163">
        <f t="shared" si="1777"/>
        <v>1.4681448695578159</v>
      </c>
      <c r="NU464" s="163">
        <f t="shared" si="1784"/>
        <v>1.4608706699415601</v>
      </c>
      <c r="NV464" s="163">
        <f t="shared" si="1791"/>
        <v>1.453606944210349</v>
      </c>
      <c r="NW464" s="163">
        <f t="shared" si="1798"/>
        <v>1.4463544505471468</v>
      </c>
      <c r="NX464" s="163">
        <f t="shared" si="1805"/>
        <v>1.4391739674593242</v>
      </c>
      <c r="NY464" s="163">
        <f t="shared" si="1813"/>
        <v>1.4320049813200497</v>
      </c>
      <c r="NZ464" s="163">
        <f t="shared" si="1821"/>
        <v>1.424907063197026</v>
      </c>
      <c r="OA464" s="163">
        <f t="shared" si="1829"/>
        <v>1.4178208869343636</v>
      </c>
      <c r="OB464" s="163">
        <f t="shared" si="1837"/>
        <v>1.4107471475892528</v>
      </c>
      <c r="OC464" s="163">
        <f t="shared" si="1845"/>
        <v>1.4037436419125127</v>
      </c>
      <c r="OD464" s="163">
        <f t="shared" si="1853"/>
        <v>1.3967527735039273</v>
      </c>
      <c r="OE464" s="163">
        <f t="shared" si="1861"/>
        <v>1.3898311913299222</v>
      </c>
      <c r="OF464" s="163">
        <f t="shared" ref="OF464:OF487" si="1869">($B464/$B$399)</f>
        <v>1.3829224293445581</v>
      </c>
      <c r="OG464" s="163">
        <f t="shared" si="1419"/>
        <v>1.3760271240526525</v>
      </c>
      <c r="OH464" s="163">
        <f t="shared" si="1426"/>
        <v>1.3692002381424886</v>
      </c>
      <c r="OI464" s="163">
        <f t="shared" si="1433"/>
        <v>1.3623869515421982</v>
      </c>
      <c r="OJ464" s="163">
        <f t="shared" si="1440"/>
        <v>1.355587865451116</v>
      </c>
      <c r="OK464" s="163">
        <f t="shared" si="1447"/>
        <v>1.3488563049853373</v>
      </c>
      <c r="OL464" s="163">
        <f t="shared" si="1454"/>
        <v>1.3421390499163521</v>
      </c>
      <c r="OM464" s="163">
        <f t="shared" si="1461"/>
        <v>1.335436667698978</v>
      </c>
      <c r="ON464" s="163">
        <f t="shared" si="1468"/>
        <v>1.3288008936481646</v>
      </c>
      <c r="OO464" s="163">
        <f t="shared" si="1475"/>
        <v>1.3221800620903761</v>
      </c>
      <c r="OP464" s="163">
        <f t="shared" si="1482"/>
        <v>1.3156248808207163</v>
      </c>
      <c r="OQ464" s="163">
        <f t="shared" si="1489"/>
        <v>1.3090846994535519</v>
      </c>
      <c r="OR464" s="163">
        <f t="shared" si="1496"/>
        <v>1.302560036248301</v>
      </c>
      <c r="OS464" s="163">
        <f t="shared" si="1503"/>
        <v>1.2961000901713255</v>
      </c>
      <c r="OT464" s="163">
        <f t="shared" si="1510"/>
        <v>1.2896556880631052</v>
      </c>
      <c r="OU464" s="163">
        <f t="shared" si="1517"/>
        <v>1.2832273183796452</v>
      </c>
      <c r="OV464" s="163">
        <f t="shared" si="1524"/>
        <v>1.2768627160676611</v>
      </c>
      <c r="OW464" s="163">
        <f t="shared" si="1531"/>
        <v>1.2705141426045963</v>
      </c>
      <c r="OX464" s="163">
        <f t="shared" si="1538"/>
        <v>1.2641820580474934</v>
      </c>
      <c r="OY464" s="163">
        <f t="shared" si="1545"/>
        <v>1.2579127771295215</v>
      </c>
      <c r="OZ464" s="163">
        <f t="shared" si="1552"/>
        <v>1.2516599542832263</v>
      </c>
      <c r="PA464" s="163">
        <f t="shared" si="1559"/>
        <v>1.2454240225278892</v>
      </c>
      <c r="PB464" s="163">
        <f t="shared" si="1568"/>
        <v>1.2392499191723245</v>
      </c>
      <c r="PC464" s="163">
        <f t="shared" si="1575"/>
        <v>1.2330926508435802</v>
      </c>
      <c r="PD464" s="163">
        <f t="shared" si="1582"/>
        <v>1.2269526248399487</v>
      </c>
      <c r="PE464" s="163">
        <f t="shared" si="1589"/>
        <v>1.2208302367554942</v>
      </c>
      <c r="PF464" s="163">
        <f t="shared" si="1596"/>
        <v>1.2147686456792732</v>
      </c>
      <c r="PG464" s="163">
        <f t="shared" si="1603"/>
        <v>1.2087245970567624</v>
      </c>
      <c r="PH464" s="163">
        <f t="shared" si="1610"/>
        <v>1.2026984625039221</v>
      </c>
      <c r="PI464" s="163">
        <f t="shared" si="1617"/>
        <v>1.1967321168389649</v>
      </c>
      <c r="PJ464" s="163">
        <f t="shared" si="1624"/>
        <v>1.190783569209527</v>
      </c>
      <c r="PK464" s="163">
        <f t="shared" si="1631"/>
        <v>1.1848531684698609</v>
      </c>
      <c r="PL464" s="163">
        <f t="shared" si="1638"/>
        <v>1.1789412528621714</v>
      </c>
      <c r="PM464" s="163">
        <f t="shared" si="1645"/>
        <v>1.1730880402625226</v>
      </c>
      <c r="PN464" s="163">
        <f t="shared" si="1652"/>
        <v>1.1672531637003452</v>
      </c>
      <c r="PO464" s="163">
        <f t="shared" si="1659"/>
        <v>1.1614369402733822</v>
      </c>
      <c r="PP464" s="163">
        <f t="shared" si="1666"/>
        <v>1.1556396770627451</v>
      </c>
      <c r="PQ464" s="163">
        <f t="shared" si="1673"/>
        <v>1.1498999999999999</v>
      </c>
      <c r="PR464" s="163">
        <f t="shared" si="1680"/>
        <v>1.144179104477612</v>
      </c>
      <c r="PS464" s="163">
        <f t="shared" si="1687"/>
        <v>1.1384772779776244</v>
      </c>
      <c r="PT464" s="163">
        <f t="shared" si="1694"/>
        <v>1.1327947985420155</v>
      </c>
      <c r="PU464" s="163">
        <f t="shared" si="1701"/>
        <v>1.1271687632739749</v>
      </c>
      <c r="PV464" s="163">
        <f t="shared" si="1708"/>
        <v>1.1215618700825802</v>
      </c>
      <c r="PW464" s="163">
        <f t="shared" si="1715"/>
        <v>1.1159743788819876</v>
      </c>
      <c r="PX464" s="163">
        <f t="shared" si="1722"/>
        <v>1.1104065407023529</v>
      </c>
      <c r="PY464" s="163">
        <f t="shared" si="1729"/>
        <v>1.1048939850105695</v>
      </c>
      <c r="PZ464" s="163">
        <f t="shared" si="1736"/>
        <v>1.0994008541015998</v>
      </c>
      <c r="QA464" s="163">
        <f t="shared" si="1743"/>
        <v>1.0939273822736642</v>
      </c>
      <c r="QB464" s="163">
        <f t="shared" si="1750"/>
        <v>1.0884737954753416</v>
      </c>
      <c r="QC464" s="163">
        <f t="shared" si="1757"/>
        <v>1.0830743147781858</v>
      </c>
      <c r="QD464" s="163">
        <f t="shared" si="1764"/>
        <v>1.0776944704779756</v>
      </c>
      <c r="QE464" s="163">
        <f t="shared" si="1771"/>
        <v>1.0723344731115947</v>
      </c>
      <c r="QF464" s="163">
        <f t="shared" si="1778"/>
        <v>1.0669945253781201</v>
      </c>
      <c r="QG464" s="163">
        <f t="shared" si="1785"/>
        <v>1.0616748222694119</v>
      </c>
      <c r="QH464" s="163">
        <f t="shared" si="1792"/>
        <v>1.0564079007808911</v>
      </c>
      <c r="QI464" s="163">
        <f t="shared" si="1799"/>
        <v>1.0511609482601012</v>
      </c>
      <c r="QJ464" s="163">
        <f t="shared" si="1806"/>
        <v>1.0459341458977625</v>
      </c>
      <c r="QK464" s="163">
        <f t="shared" si="1814"/>
        <v>1.0407276676622319</v>
      </c>
      <c r="QL464" s="163">
        <f t="shared" si="1822"/>
        <v>1.0355416804250592</v>
      </c>
      <c r="QM464" s="163">
        <f t="shared" si="1830"/>
        <v>1.0303763440860214</v>
      </c>
      <c r="QN464" s="163">
        <f t="shared" si="1838"/>
        <v>1.0252622819270663</v>
      </c>
      <c r="QO464" s="163">
        <f t="shared" si="1846"/>
        <v>1.020168564246636</v>
      </c>
      <c r="QP464" s="163">
        <f t="shared" si="1854"/>
        <v>1.0150953389830508</v>
      </c>
      <c r="QQ464" s="163">
        <f t="shared" si="1862"/>
        <v>1.0100427475551912</v>
      </c>
      <c r="QR464" s="163">
        <f t="shared" ref="QR464:QR487" si="1870">($B464/$B$463)</f>
        <v>1.0050109249817918</v>
      </c>
      <c r="QS464" s="156">
        <f>($B464/$B$464)</f>
        <v>1</v>
      </c>
      <c r="QT464" s="157"/>
      <c r="QU464" s="157"/>
      <c r="QV464" s="157"/>
      <c r="QW464" s="157"/>
      <c r="QX464" s="157"/>
      <c r="QY464" s="157"/>
      <c r="QZ464" s="157"/>
      <c r="RA464" s="157"/>
      <c r="RB464" s="157"/>
      <c r="RC464" s="157"/>
      <c r="RD464" s="157"/>
      <c r="RE464" s="157"/>
      <c r="RF464" s="157"/>
      <c r="RG464" s="157"/>
      <c r="RH464" s="157"/>
      <c r="RI464" s="157"/>
      <c r="RJ464" s="157"/>
      <c r="RK464" s="157"/>
      <c r="RL464" s="157"/>
      <c r="RM464" s="157"/>
      <c r="RN464" s="157"/>
      <c r="RO464" s="157"/>
      <c r="RP464" s="157"/>
    </row>
    <row r="465" spans="1:484" ht="13">
      <c r="A465" s="151">
        <v>54455</v>
      </c>
      <c r="B465" s="152">
        <f t="shared" si="1560"/>
        <v>34669</v>
      </c>
      <c r="C465" s="153">
        <f t="shared" si="1561"/>
        <v>5.0000000000000001E-3</v>
      </c>
      <c r="E465" s="157">
        <f t="shared" si="1807"/>
        <v>6.9770577581002211</v>
      </c>
      <c r="F465" s="157">
        <f t="shared" si="1815"/>
        <v>6.9241062512482525</v>
      </c>
      <c r="G465" s="157">
        <f t="shared" si="1823"/>
        <v>6.9199600798403198</v>
      </c>
      <c r="H465" s="157">
        <f t="shared" si="1831"/>
        <v>6.895186953062848</v>
      </c>
      <c r="I465" s="157">
        <f t="shared" si="1839"/>
        <v>6.8856007944389273</v>
      </c>
      <c r="J465" s="157">
        <f t="shared" si="1847"/>
        <v>6.8529353627199052</v>
      </c>
      <c r="K465" s="157">
        <f t="shared" si="1855"/>
        <v>6.832676389436342</v>
      </c>
      <c r="L465" s="157">
        <f t="shared" si="1863"/>
        <v>6.8098605382046751</v>
      </c>
      <c r="M465" s="157">
        <f t="shared" ref="M465:M487" si="1871">($B465/$B$16)</f>
        <v>6.8005100039231072</v>
      </c>
      <c r="N465" s="157">
        <f t="shared" si="1420"/>
        <v>6.7925156739811916</v>
      </c>
      <c r="O465" s="157">
        <f t="shared" si="1427"/>
        <v>6.7805593584979462</v>
      </c>
      <c r="P465" s="157">
        <f t="shared" si="1434"/>
        <v>6.7779081133919847</v>
      </c>
      <c r="Q465" s="157">
        <f t="shared" si="1441"/>
        <v>6.7712890625000002</v>
      </c>
      <c r="R465" s="157">
        <f t="shared" si="1448"/>
        <v>6.7686450605232329</v>
      </c>
      <c r="S465" s="157">
        <f t="shared" si="1455"/>
        <v>6.7396967340590983</v>
      </c>
      <c r="T465" s="157">
        <f t="shared" si="1462"/>
        <v>6.7318446601941746</v>
      </c>
      <c r="U465" s="157">
        <f t="shared" si="1469"/>
        <v>6.7096961486355715</v>
      </c>
      <c r="V465" s="157">
        <f t="shared" si="1476"/>
        <v>6.7058027079303679</v>
      </c>
      <c r="W465" s="157">
        <f t="shared" si="1483"/>
        <v>6.6876929012345681</v>
      </c>
      <c r="X465" s="157">
        <f t="shared" si="1490"/>
        <v>6.6619907763259034</v>
      </c>
      <c r="Y465" s="157">
        <f t="shared" si="1497"/>
        <v>6.6735322425409045</v>
      </c>
      <c r="Z465" s="157">
        <f t="shared" si="1504"/>
        <v>6.6619907763259034</v>
      </c>
      <c r="AA465" s="157">
        <f t="shared" si="1511"/>
        <v>6.650489161711107</v>
      </c>
      <c r="AB465" s="157">
        <f t="shared" si="1518"/>
        <v>6.6543186180422262</v>
      </c>
      <c r="AC465" s="157">
        <f t="shared" si="1525"/>
        <v>6.633945656333716</v>
      </c>
      <c r="AD465" s="157">
        <f t="shared" si="1532"/>
        <v>6.6086542127335113</v>
      </c>
      <c r="AE465" s="157">
        <f t="shared" si="1539"/>
        <v>6.6048771194513245</v>
      </c>
      <c r="AF465" s="157">
        <f t="shared" si="1546"/>
        <v>6.5948259463572381</v>
      </c>
      <c r="AG465" s="157">
        <f t="shared" si="1553"/>
        <v>6.5760622154779966</v>
      </c>
      <c r="AH465" s="157">
        <f t="shared" si="1562"/>
        <v>6.5586454786227772</v>
      </c>
      <c r="AI465" s="157">
        <f t="shared" si="1569"/>
        <v>6.5648551410717664</v>
      </c>
      <c r="AJ465" s="157">
        <f t="shared" si="1576"/>
        <v>6.5698313435664204</v>
      </c>
      <c r="AK465" s="157">
        <f t="shared" si="1583"/>
        <v>6.5598864711447495</v>
      </c>
      <c r="AL465" s="157">
        <f t="shared" si="1590"/>
        <v>6.5314619442351169</v>
      </c>
      <c r="AM465" s="157">
        <f t="shared" si="1597"/>
        <v>6.5204062441226256</v>
      </c>
      <c r="AN465" s="157">
        <f t="shared" si="1604"/>
        <v>6.5093879083740145</v>
      </c>
      <c r="AO465" s="157">
        <f t="shared" si="1611"/>
        <v>6.5118332081141999</v>
      </c>
      <c r="AP465" s="157">
        <f t="shared" si="1618"/>
        <v>6.5155046043976697</v>
      </c>
      <c r="AQ465" s="157">
        <f t="shared" si="1625"/>
        <v>6.4984067478912841</v>
      </c>
      <c r="AR465" s="157">
        <f t="shared" si="1632"/>
        <v>6.4729275578790144</v>
      </c>
      <c r="AS465" s="157">
        <f t="shared" si="1639"/>
        <v>6.4560521415270022</v>
      </c>
      <c r="AT465" s="157">
        <f t="shared" si="1646"/>
        <v>6.4500465116279067</v>
      </c>
      <c r="AU465" s="157">
        <f t="shared" si="1653"/>
        <v>6.4404607096414637</v>
      </c>
      <c r="AV465" s="157">
        <f t="shared" si="1660"/>
        <v>6.4320964749536182</v>
      </c>
      <c r="AW465" s="157">
        <f t="shared" si="1667"/>
        <v>6.4095026807173232</v>
      </c>
      <c r="AX465" s="157">
        <f t="shared" si="1674"/>
        <v>6.3706357956633592</v>
      </c>
      <c r="AY465" s="157">
        <f t="shared" si="1681"/>
        <v>6.3403438185808341</v>
      </c>
      <c r="AZ465" s="157">
        <f t="shared" si="1688"/>
        <v>6.3264598540145984</v>
      </c>
      <c r="BA465" s="157">
        <f t="shared" si="1695"/>
        <v>6.3068946698199015</v>
      </c>
      <c r="BB465" s="157">
        <f t="shared" si="1702"/>
        <v>6.317237609329446</v>
      </c>
      <c r="BC465" s="157">
        <f t="shared" si="1709"/>
        <v>6.3183889192637146</v>
      </c>
      <c r="BD465" s="157">
        <f t="shared" si="1716"/>
        <v>6.3034545454545459</v>
      </c>
      <c r="BE465" s="157">
        <f t="shared" si="1723"/>
        <v>6.314936247723133</v>
      </c>
      <c r="BF465" s="157">
        <f t="shared" si="1730"/>
        <v>6.295442164517886</v>
      </c>
      <c r="BG465" s="157">
        <f t="shared" si="1737"/>
        <v>6.2920145190562611</v>
      </c>
      <c r="BH465" s="157">
        <f t="shared" si="1744"/>
        <v>6.286310063463282</v>
      </c>
      <c r="BI465" s="157">
        <f t="shared" si="1751"/>
        <v>6.2568128496661251</v>
      </c>
      <c r="BJ465" s="157">
        <f t="shared" si="1758"/>
        <v>6.2534271284271288</v>
      </c>
      <c r="BK465" s="157">
        <f t="shared" si="1765"/>
        <v>6.2309489575844719</v>
      </c>
      <c r="BL465" s="157">
        <f t="shared" si="1772"/>
        <v>6.2343103758316847</v>
      </c>
      <c r="BM465" s="157">
        <f t="shared" si="1779"/>
        <v>6.2331895001797912</v>
      </c>
      <c r="BN465" s="157">
        <f t="shared" si="1786"/>
        <v>6.2041875447387262</v>
      </c>
      <c r="BO465" s="157">
        <f t="shared" si="1793"/>
        <v>6.1842668569389936</v>
      </c>
      <c r="BP465" s="157">
        <f t="shared" si="1800"/>
        <v>6.1546245339960945</v>
      </c>
      <c r="BQ465" s="157">
        <f t="shared" si="1808"/>
        <v>6.1502572290225297</v>
      </c>
      <c r="BR465" s="157">
        <f t="shared" si="1816"/>
        <v>6.1513484740951032</v>
      </c>
      <c r="BS465" s="157">
        <f t="shared" si="1824"/>
        <v>6.1252650176678447</v>
      </c>
      <c r="BT465" s="157">
        <f t="shared" si="1832"/>
        <v>6.1144620811287478</v>
      </c>
      <c r="BU465" s="157">
        <f t="shared" si="1840"/>
        <v>6.1285133462966233</v>
      </c>
      <c r="BV465" s="157">
        <f t="shared" si="1848"/>
        <v>6.1026227776799855</v>
      </c>
      <c r="BW465" s="157">
        <f t="shared" si="1856"/>
        <v>6.0929701230228472</v>
      </c>
      <c r="BX465" s="157">
        <f t="shared" si="1864"/>
        <v>6.0929701230228472</v>
      </c>
      <c r="BY465" s="157">
        <f t="shared" ref="BY465:BY487" si="1872">($B465/$B$80)</f>
        <v>6.046215556330659</v>
      </c>
      <c r="BZ465" s="157">
        <f t="shared" si="1421"/>
        <v>6.0377917102055036</v>
      </c>
      <c r="CA465" s="157">
        <f t="shared" si="1428"/>
        <v>5.9887718086025217</v>
      </c>
      <c r="CB465" s="157">
        <f t="shared" si="1435"/>
        <v>5.9753533264391585</v>
      </c>
      <c r="CC465" s="157">
        <f t="shared" si="1442"/>
        <v>5.9609697386519942</v>
      </c>
      <c r="CD465" s="157">
        <f t="shared" si="1449"/>
        <v>5.9507380707174731</v>
      </c>
      <c r="CE465" s="157">
        <f t="shared" si="1456"/>
        <v>5.9324093086926766</v>
      </c>
      <c r="CF465" s="157">
        <f t="shared" si="1463"/>
        <v>5.9141931081542136</v>
      </c>
      <c r="CG465" s="157">
        <f t="shared" si="1470"/>
        <v>5.9041212534059948</v>
      </c>
      <c r="CH465" s="157">
        <f t="shared" si="1477"/>
        <v>5.9091528890403957</v>
      </c>
      <c r="CI465" s="157">
        <f t="shared" si="1484"/>
        <v>5.8751059142518214</v>
      </c>
      <c r="CJ465" s="157">
        <f t="shared" si="1491"/>
        <v>5.863182817520717</v>
      </c>
      <c r="CK465" s="157">
        <f t="shared" si="1498"/>
        <v>5.855260935652761</v>
      </c>
      <c r="CL465" s="157">
        <f t="shared" si="1505"/>
        <v>5.8444032366824006</v>
      </c>
      <c r="CM465" s="157">
        <f t="shared" si="1512"/>
        <v>5.834567485695052</v>
      </c>
      <c r="CN465" s="157">
        <f t="shared" si="1519"/>
        <v>5.8228081961706417</v>
      </c>
      <c r="CO465" s="157">
        <f t="shared" si="1526"/>
        <v>5.7829858215179319</v>
      </c>
      <c r="CP465" s="157">
        <f t="shared" si="1533"/>
        <v>5.7733555370524563</v>
      </c>
      <c r="CQ465" s="157">
        <f t="shared" si="1540"/>
        <v>5.7370511335429422</v>
      </c>
      <c r="CR465" s="157">
        <f t="shared" si="1547"/>
        <v>5.7209570957095712</v>
      </c>
      <c r="CS465" s="162">
        <f t="shared" si="1554"/>
        <v>5.7012004604505835</v>
      </c>
      <c r="CT465" s="163">
        <f t="shared" si="1563"/>
        <v>5.6899720991301495</v>
      </c>
      <c r="CU465" s="163">
        <f t="shared" si="1570"/>
        <v>5.6899720991301495</v>
      </c>
      <c r="CV465" s="163">
        <f t="shared" si="1577"/>
        <v>5.6787878787878787</v>
      </c>
      <c r="CW465" s="163">
        <f t="shared" si="1584"/>
        <v>5.675998690242305</v>
      </c>
      <c r="CX465" s="163">
        <f t="shared" si="1591"/>
        <v>5.675998690242305</v>
      </c>
      <c r="CY465" s="163">
        <f t="shared" si="1598"/>
        <v>5.6741407528641572</v>
      </c>
      <c r="CZ465" s="163">
        <f t="shared" si="1605"/>
        <v>5.6741407528641572</v>
      </c>
      <c r="DA465" s="163">
        <f t="shared" si="1612"/>
        <v>5.6724974925430764</v>
      </c>
      <c r="DB465" s="163">
        <f t="shared" si="1619"/>
        <v>5.6667211507028439</v>
      </c>
      <c r="DC465" s="163">
        <f t="shared" si="1626"/>
        <v>5.6547055945196538</v>
      </c>
      <c r="DD465" s="163">
        <f t="shared" si="1633"/>
        <v>5.6409046534331271</v>
      </c>
      <c r="DE465" s="163">
        <f t="shared" si="1640"/>
        <v>5.6399869855213929</v>
      </c>
      <c r="DF465" s="163">
        <f t="shared" si="1647"/>
        <v>5.6198735613551625</v>
      </c>
      <c r="DG465" s="163">
        <f t="shared" si="1654"/>
        <v>5.6107784431137722</v>
      </c>
      <c r="DH465" s="163">
        <f t="shared" si="1661"/>
        <v>5.5926762381029196</v>
      </c>
      <c r="DI465" s="163">
        <f t="shared" si="1668"/>
        <v>5.5791760540714517</v>
      </c>
      <c r="DJ465" s="163">
        <f t="shared" si="1675"/>
        <v>5.5764838346469361</v>
      </c>
      <c r="DK465" s="163">
        <f t="shared" si="1682"/>
        <v>5.5755870054679963</v>
      </c>
      <c r="DL465" s="163">
        <f t="shared" si="1689"/>
        <v>5.5612768687840877</v>
      </c>
      <c r="DM465" s="163">
        <f t="shared" si="1696"/>
        <v>5.5568200032056421</v>
      </c>
      <c r="DN465" s="163">
        <f t="shared" si="1703"/>
        <v>5.5497038578517692</v>
      </c>
      <c r="DO465" s="163">
        <f t="shared" si="1710"/>
        <v>5.5399488654522209</v>
      </c>
      <c r="DP465" s="163">
        <f t="shared" si="1717"/>
        <v>5.5311104020421187</v>
      </c>
      <c r="DQ465" s="163">
        <f t="shared" si="1724"/>
        <v>5.5030158730158734</v>
      </c>
      <c r="DR465" s="163">
        <f t="shared" si="1731"/>
        <v>5.4648486759142498</v>
      </c>
      <c r="DS465" s="163">
        <f t="shared" si="1738"/>
        <v>5.4238110137672093</v>
      </c>
      <c r="DT465" s="163">
        <f t="shared" si="1745"/>
        <v>5.3967932752179326</v>
      </c>
      <c r="DU465" s="163">
        <f t="shared" si="1752"/>
        <v>5.3700433705080544</v>
      </c>
      <c r="DV465" s="163">
        <f t="shared" si="1759"/>
        <v>5.3435573366214548</v>
      </c>
      <c r="DW465" s="163">
        <f t="shared" si="1766"/>
        <v>5.3173312883435582</v>
      </c>
      <c r="DX465" s="163">
        <f t="shared" si="1773"/>
        <v>5.290553944758126</v>
      </c>
      <c r="DY465" s="163">
        <f t="shared" si="1780"/>
        <v>5.2640449438202248</v>
      </c>
      <c r="DZ465" s="163">
        <f t="shared" si="1787"/>
        <v>5.2378002719444021</v>
      </c>
      <c r="EA465" s="163">
        <f t="shared" si="1794"/>
        <v>5.2118159951894167</v>
      </c>
      <c r="EB465" s="163">
        <f t="shared" si="1801"/>
        <v>5.1860882572924458</v>
      </c>
      <c r="EC465" s="163">
        <f t="shared" si="1809"/>
        <v>5.1606132777612386</v>
      </c>
      <c r="ED465" s="163">
        <f t="shared" si="1817"/>
        <v>5.1346267772511851</v>
      </c>
      <c r="EE465" s="163">
        <f t="shared" si="1825"/>
        <v>5.1089006778661954</v>
      </c>
      <c r="EF465" s="163">
        <f t="shared" si="1833"/>
        <v>5.0834310850439879</v>
      </c>
      <c r="EG465" s="163">
        <f t="shared" si="1841"/>
        <v>5.0582141814998538</v>
      </c>
      <c r="EH465" s="163">
        <f t="shared" si="1849"/>
        <v>5.0332462253193961</v>
      </c>
      <c r="EI465" s="163">
        <f t="shared" si="1857"/>
        <v>5.0085235481074832</v>
      </c>
      <c r="EJ465" s="163">
        <f t="shared" si="1865"/>
        <v>4.9833261463274399</v>
      </c>
      <c r="EK465" s="163">
        <f t="shared" ref="EK465:EK487" si="1873">($B465/$B$144)</f>
        <v>4.9583810068649887</v>
      </c>
      <c r="EL465" s="163">
        <f t="shared" si="1422"/>
        <v>4.9336843603244631</v>
      </c>
      <c r="EM465" s="163">
        <f t="shared" si="1429"/>
        <v>4.9092325120362501</v>
      </c>
      <c r="EN465" s="163">
        <f t="shared" si="1436"/>
        <v>4.8850218402141747</v>
      </c>
      <c r="EO465" s="163">
        <f t="shared" si="1443"/>
        <v>4.8610487941671341</v>
      </c>
      <c r="EP465" s="163">
        <f t="shared" si="1450"/>
        <v>4.8366350446428568</v>
      </c>
      <c r="EQ465" s="163">
        <f t="shared" si="1457"/>
        <v>4.8124652970571908</v>
      </c>
      <c r="ER465" s="163">
        <f t="shared" si="1464"/>
        <v>4.7885359116022101</v>
      </c>
      <c r="ES465" s="163">
        <f t="shared" si="1471"/>
        <v>4.7648433205057721</v>
      </c>
      <c r="ET465" s="163">
        <f t="shared" si="1478"/>
        <v>4.7413840262582054</v>
      </c>
      <c r="EU465" s="163">
        <f t="shared" si="1485"/>
        <v>4.717512586746496</v>
      </c>
      <c r="EV465" s="163">
        <f t="shared" si="1492"/>
        <v>4.6938803141077718</v>
      </c>
      <c r="EW465" s="163">
        <f t="shared" si="1499"/>
        <v>4.6704836319547356</v>
      </c>
      <c r="EX465" s="163">
        <f t="shared" si="1506"/>
        <v>4.647319034852547</v>
      </c>
      <c r="EY465" s="163">
        <f t="shared" si="1513"/>
        <v>4.6243830865679607</v>
      </c>
      <c r="EZ465" s="163">
        <f t="shared" si="1520"/>
        <v>4.6016724183700557</v>
      </c>
      <c r="FA465" s="163">
        <f t="shared" si="1527"/>
        <v>4.578578975171685</v>
      </c>
      <c r="FB465" s="163">
        <f t="shared" si="1534"/>
        <v>4.5557161629434955</v>
      </c>
      <c r="FC465" s="163">
        <f t="shared" si="1541"/>
        <v>4.5330805439330542</v>
      </c>
      <c r="FD465" s="163">
        <f t="shared" si="1548"/>
        <v>4.510668748373666</v>
      </c>
      <c r="FE465" s="163">
        <f t="shared" si="1555"/>
        <v>4.4884774728120149</v>
      </c>
      <c r="FF465" s="163">
        <f t="shared" si="1564"/>
        <v>4.4659281205719434</v>
      </c>
      <c r="FG465" s="163">
        <f t="shared" si="1571"/>
        <v>4.4436042040502439</v>
      </c>
      <c r="FH465" s="163">
        <f t="shared" si="1578"/>
        <v>4.4215023593929343</v>
      </c>
      <c r="FI465" s="163">
        <f t="shared" si="1585"/>
        <v>4.3996192893401016</v>
      </c>
      <c r="FJ465" s="163">
        <f t="shared" si="1592"/>
        <v>4.3779517615860586</v>
      </c>
      <c r="FK465" s="163">
        <f t="shared" si="1599"/>
        <v>4.3559492398542528</v>
      </c>
      <c r="FL465" s="163">
        <f t="shared" si="1606"/>
        <v>4.3341667708463554</v>
      </c>
      <c r="FM465" s="163">
        <f t="shared" si="1613"/>
        <v>4.3126010697847992</v>
      </c>
      <c r="FN465" s="163">
        <f t="shared" si="1620"/>
        <v>4.2912489169451664</v>
      </c>
      <c r="FO465" s="163">
        <f t="shared" si="1627"/>
        <v>4.2701071560537009</v>
      </c>
      <c r="FP465" s="163">
        <f t="shared" si="1634"/>
        <v>4.2486519607843141</v>
      </c>
      <c r="FQ465" s="163">
        <f t="shared" si="1641"/>
        <v>4.2274112913059385</v>
      </c>
      <c r="FR465" s="163">
        <f t="shared" si="1648"/>
        <v>4.2063819461295804</v>
      </c>
      <c r="FS465" s="163">
        <f t="shared" si="1655"/>
        <v>4.1855607871544125</v>
      </c>
      <c r="FT465" s="163">
        <f t="shared" si="1662"/>
        <v>4.1649447381066791</v>
      </c>
      <c r="FU465" s="163">
        <f t="shared" si="1669"/>
        <v>4.144035381305283</v>
      </c>
      <c r="FV465" s="163">
        <f t="shared" si="1676"/>
        <v>4.1233349191246429</v>
      </c>
      <c r="FW465" s="163">
        <f t="shared" si="1683"/>
        <v>4.102840236686391</v>
      </c>
      <c r="FX465" s="163">
        <f t="shared" si="1690"/>
        <v>4.0825482807348088</v>
      </c>
      <c r="FY465" s="163">
        <f t="shared" si="1697"/>
        <v>4.0624560581204596</v>
      </c>
      <c r="FZ465" s="163">
        <f t="shared" si="1704"/>
        <v>4.0420893086160659</v>
      </c>
      <c r="GA465" s="163">
        <f t="shared" si="1711"/>
        <v>4.0219257540603248</v>
      </c>
      <c r="GB465" s="163">
        <f t="shared" si="1718"/>
        <v>4.0019623686944472</v>
      </c>
      <c r="GC465" s="163">
        <f t="shared" si="1725"/>
        <v>3.9821961865380198</v>
      </c>
      <c r="GD465" s="163">
        <f t="shared" si="1732"/>
        <v>3.9621714285714287</v>
      </c>
      <c r="GE465" s="163">
        <f t="shared" si="1739"/>
        <v>3.9423470548100976</v>
      </c>
      <c r="GF465" s="163">
        <f t="shared" si="1746"/>
        <v>3.9227200724145734</v>
      </c>
      <c r="GG465" s="163">
        <f t="shared" si="1753"/>
        <v>3.9032875478495832</v>
      </c>
      <c r="GH465" s="163">
        <f t="shared" si="1760"/>
        <v>3.8840466054223617</v>
      </c>
      <c r="GI465" s="163">
        <f t="shared" si="1767"/>
        <v>3.8645635938022518</v>
      </c>
      <c r="GJ465" s="163">
        <f t="shared" si="1774"/>
        <v>3.8452750665483584</v>
      </c>
      <c r="GK465" s="163">
        <f t="shared" si="1781"/>
        <v>3.8261781260346539</v>
      </c>
      <c r="GL465" s="163">
        <f t="shared" si="1788"/>
        <v>3.8072699319130243</v>
      </c>
      <c r="GM465" s="163">
        <f t="shared" si="1795"/>
        <v>3.7881337412587412</v>
      </c>
      <c r="GN465" s="163">
        <f t="shared" si="1802"/>
        <v>3.7691889541204611</v>
      </c>
      <c r="GO465" s="163">
        <f t="shared" si="1810"/>
        <v>3.7504327131112074</v>
      </c>
      <c r="GP465" s="163">
        <f t="shared" si="1818"/>
        <v>3.7318622174381053</v>
      </c>
      <c r="GQ465" s="163">
        <f t="shared" si="1826"/>
        <v>3.7134747215081405</v>
      </c>
      <c r="GR465" s="163">
        <f t="shared" si="1834"/>
        <v>3.6948737077693701</v>
      </c>
      <c r="GS465" s="163">
        <f t="shared" si="1842"/>
        <v>3.6764581124072109</v>
      </c>
      <c r="GT465" s="163">
        <f t="shared" si="1850"/>
        <v>3.6582251767436951</v>
      </c>
      <c r="GU465" s="163">
        <f t="shared" si="1858"/>
        <v>3.6401721965560689</v>
      </c>
      <c r="GV465" s="163">
        <f t="shared" si="1866"/>
        <v>3.621918094442123</v>
      </c>
      <c r="GW465" s="163">
        <f t="shared" ref="GW465:GW487" si="1874">($B465/$B$208)</f>
        <v>3.6038461538461539</v>
      </c>
      <c r="GX465" s="163">
        <f t="shared" si="1423"/>
        <v>3.5859536615639223</v>
      </c>
      <c r="GY465" s="163">
        <f t="shared" si="1430"/>
        <v>3.5682379580074106</v>
      </c>
      <c r="GZ465" s="163">
        <f t="shared" si="1437"/>
        <v>3.5503328213005632</v>
      </c>
      <c r="HA465" s="163">
        <f t="shared" si="1444"/>
        <v>3.5326064805380071</v>
      </c>
      <c r="HB465" s="163">
        <f t="shared" si="1451"/>
        <v>3.5150562709114874</v>
      </c>
      <c r="HC465" s="163">
        <f t="shared" si="1458"/>
        <v>3.4976795803066989</v>
      </c>
      <c r="HD465" s="163">
        <f t="shared" si="1465"/>
        <v>3.4801244729973901</v>
      </c>
      <c r="HE465" s="163">
        <f t="shared" si="1472"/>
        <v>3.4627447063523773</v>
      </c>
      <c r="HF465" s="163">
        <f t="shared" si="1479"/>
        <v>3.4455376664678989</v>
      </c>
      <c r="HG465" s="163">
        <f t="shared" si="1486"/>
        <v>3.4285007911392404</v>
      </c>
      <c r="HH465" s="163">
        <f t="shared" si="1493"/>
        <v>3.4112958772016135</v>
      </c>
      <c r="HI465" s="163">
        <f t="shared" si="1500"/>
        <v>3.3942627765811633</v>
      </c>
      <c r="HJ465" s="163">
        <f t="shared" si="1507"/>
        <v>3.3773989283974672</v>
      </c>
      <c r="HK465" s="163">
        <f t="shared" si="1514"/>
        <v>3.3607018224117877</v>
      </c>
      <c r="HL465" s="163">
        <f t="shared" si="1521"/>
        <v>3.343846450617284</v>
      </c>
      <c r="HM465" s="163">
        <f t="shared" si="1528"/>
        <v>3.3271593090211131</v>
      </c>
      <c r="HN465" s="163">
        <f t="shared" si="1535"/>
        <v>3.3106378915202446</v>
      </c>
      <c r="HO465" s="163">
        <f t="shared" si="1542"/>
        <v>3.2942797415431393</v>
      </c>
      <c r="HP465" s="163">
        <f t="shared" si="1549"/>
        <v>3.2777725252907253</v>
      </c>
      <c r="HQ465" s="163">
        <f t="shared" si="1556"/>
        <v>3.2614299153339603</v>
      </c>
      <c r="HR465" s="163">
        <f t="shared" si="1565"/>
        <v>3.2452494617616776</v>
      </c>
      <c r="HS465" s="163">
        <f t="shared" si="1572"/>
        <v>3.2292287630402385</v>
      </c>
      <c r="HT465" s="163">
        <f t="shared" si="1579"/>
        <v>3.2130676552363298</v>
      </c>
      <c r="HU465" s="163">
        <f t="shared" si="1586"/>
        <v>3.1970675027665068</v>
      </c>
      <c r="HV465" s="163">
        <f t="shared" si="1593"/>
        <v>3.1812259130115619</v>
      </c>
      <c r="HW465" s="163">
        <f t="shared" si="1600"/>
        <v>3.1655405405405403</v>
      </c>
      <c r="HX465" s="163">
        <f t="shared" si="1607"/>
        <v>3.1497229036067957</v>
      </c>
      <c r="HY465" s="163">
        <f t="shared" si="1614"/>
        <v>3.1340625564997286</v>
      </c>
      <c r="HZ465" s="163">
        <f t="shared" si="1621"/>
        <v>3.1185571647027075</v>
      </c>
      <c r="IA465" s="163">
        <f t="shared" si="1628"/>
        <v>3.1029266982905219</v>
      </c>
      <c r="IB465" s="163">
        <f t="shared" si="1635"/>
        <v>3.0874521328702467</v>
      </c>
      <c r="IC465" s="163">
        <f t="shared" si="1642"/>
        <v>3.0721311475409836</v>
      </c>
      <c r="ID465" s="163">
        <f t="shared" si="1649"/>
        <v>3.0569614672427474</v>
      </c>
      <c r="IE465" s="163">
        <f t="shared" si="1656"/>
        <v>3.0416739778908579</v>
      </c>
      <c r="IF465" s="163">
        <f t="shared" si="1663"/>
        <v>3.0265386294194676</v>
      </c>
      <c r="IG465" s="163">
        <f t="shared" si="1670"/>
        <v>3.0115531619179987</v>
      </c>
      <c r="IH465" s="163">
        <f t="shared" si="1677"/>
        <v>2.9964563526361281</v>
      </c>
      <c r="II465" s="163">
        <f t="shared" si="1684"/>
        <v>2.9815101479188169</v>
      </c>
      <c r="IJ465" s="163">
        <f t="shared" si="1691"/>
        <v>2.9667123053226083</v>
      </c>
      <c r="IK465" s="163">
        <f t="shared" si="1698"/>
        <v>2.9520606267029974</v>
      </c>
      <c r="IL465" s="163">
        <f t="shared" si="1705"/>
        <v>2.9373040752351098</v>
      </c>
      <c r="IM465" s="163">
        <f t="shared" si="1712"/>
        <v>2.9226943179902207</v>
      </c>
      <c r="IN465" s="163">
        <f t="shared" si="1719"/>
        <v>2.908229175404748</v>
      </c>
      <c r="IO465" s="163">
        <f t="shared" si="1726"/>
        <v>2.8936649695350973</v>
      </c>
      <c r="IP465" s="163">
        <f t="shared" si="1733"/>
        <v>2.8792459098081555</v>
      </c>
      <c r="IQ465" s="163">
        <f t="shared" si="1740"/>
        <v>2.864969837203537</v>
      </c>
      <c r="IR465" s="163">
        <f t="shared" si="1747"/>
        <v>2.8506002302252917</v>
      </c>
      <c r="IS465" s="163">
        <f t="shared" si="1754"/>
        <v>2.8363740489241596</v>
      </c>
      <c r="IT465" s="163">
        <f t="shared" si="1761"/>
        <v>2.822289156626506</v>
      </c>
      <c r="IU465" s="163">
        <f t="shared" si="1768"/>
        <v>2.808343458890239</v>
      </c>
      <c r="IV465" s="163">
        <f t="shared" si="1775"/>
        <v>2.7943096638994116</v>
      </c>
      <c r="IW465" s="163">
        <f t="shared" si="1782"/>
        <v>2.7804154302670625</v>
      </c>
      <c r="IX465" s="163">
        <f t="shared" si="1789"/>
        <v>2.7666586864575851</v>
      </c>
      <c r="IY465" s="163">
        <f t="shared" si="1796"/>
        <v>2.7528188026044149</v>
      </c>
      <c r="IZ465" s="163">
        <f t="shared" si="1803"/>
        <v>2.7391166943193488</v>
      </c>
      <c r="JA465" s="163">
        <f t="shared" si="1811"/>
        <v>2.725550314465409</v>
      </c>
      <c r="JB465" s="163">
        <f t="shared" si="1819"/>
        <v>2.7119055068836047</v>
      </c>
      <c r="JC465" s="163">
        <f t="shared" si="1827"/>
        <v>2.6983966376089663</v>
      </c>
      <c r="JD465" s="163">
        <f t="shared" si="1835"/>
        <v>2.6850216852540272</v>
      </c>
      <c r="JE465" s="163">
        <f t="shared" si="1843"/>
        <v>2.6715727826153963</v>
      </c>
      <c r="JF465" s="163">
        <f t="shared" si="1851"/>
        <v>2.6582579358994018</v>
      </c>
      <c r="JG465" s="163">
        <f t="shared" si="1859"/>
        <v>2.6450751506828412</v>
      </c>
      <c r="JH465" s="163">
        <f t="shared" si="1867"/>
        <v>2.6318226675776208</v>
      </c>
      <c r="JI465" s="163">
        <f t="shared" ref="JI465:JI487" si="1875">($B465/$B$272)</f>
        <v>2.6187023189062617</v>
      </c>
      <c r="JJ465" s="163">
        <f t="shared" si="1424"/>
        <v>2.6057121382938746</v>
      </c>
      <c r="JK465" s="163">
        <f t="shared" si="1431"/>
        <v>2.5926562967394555</v>
      </c>
      <c r="JL465" s="163">
        <f t="shared" si="1438"/>
        <v>2.5797306347198452</v>
      </c>
      <c r="JM465" s="163">
        <f t="shared" si="1445"/>
        <v>2.5669332148674662</v>
      </c>
      <c r="JN465" s="163">
        <f t="shared" si="1452"/>
        <v>2.55407396493296</v>
      </c>
      <c r="JO465" s="163">
        <f t="shared" si="1459"/>
        <v>2.5413429115965402</v>
      </c>
      <c r="JP465" s="163">
        <f t="shared" si="1466"/>
        <v>2.5287381473377097</v>
      </c>
      <c r="JQ465" s="163">
        <f t="shared" si="1473"/>
        <v>2.5160751868785836</v>
      </c>
      <c r="JR465" s="163">
        <f t="shared" si="1480"/>
        <v>2.5035384170999424</v>
      </c>
      <c r="JS465" s="163">
        <f t="shared" si="1487"/>
        <v>2.4911259610548249</v>
      </c>
      <c r="JT465" s="163">
        <f t="shared" si="1494"/>
        <v>2.4786587545578036</v>
      </c>
      <c r="JU465" s="163">
        <f t="shared" si="1501"/>
        <v>2.4663157145905954</v>
      </c>
      <c r="JV465" s="163">
        <f t="shared" si="1508"/>
        <v>2.4540949953988815</v>
      </c>
      <c r="JW465" s="163">
        <f t="shared" si="1515"/>
        <v>2.4418227919425273</v>
      </c>
      <c r="JX465" s="163">
        <f t="shared" si="1522"/>
        <v>2.4296727170789825</v>
      </c>
      <c r="JY465" s="163">
        <f t="shared" si="1529"/>
        <v>2.4176429567642956</v>
      </c>
      <c r="JZ465" s="163">
        <f t="shared" si="1536"/>
        <v>2.4055648071051903</v>
      </c>
      <c r="KA465" s="163">
        <f t="shared" si="1543"/>
        <v>2.3936067384700359</v>
      </c>
      <c r="KB465" s="163">
        <f t="shared" si="1550"/>
        <v>2.3817669689475132</v>
      </c>
      <c r="KC465" s="163">
        <f t="shared" si="1557"/>
        <v>2.3698817417458473</v>
      </c>
      <c r="KD465" s="163">
        <f t="shared" si="1566"/>
        <v>2.358114542239151</v>
      </c>
      <c r="KE465" s="163">
        <f t="shared" si="1573"/>
        <v>2.3463048186247968</v>
      </c>
      <c r="KF465" s="163">
        <f t="shared" si="1580"/>
        <v>2.3346127946127946</v>
      </c>
      <c r="KG465" s="163">
        <f t="shared" si="1587"/>
        <v>2.3230367193781829</v>
      </c>
      <c r="KH465" s="163">
        <f t="shared" si="1594"/>
        <v>2.3114207613840922</v>
      </c>
      <c r="KI465" s="163">
        <f t="shared" si="1601"/>
        <v>2.2999203927292027</v>
      </c>
      <c r="KJ465" s="163">
        <f t="shared" si="1608"/>
        <v>2.28853389662684</v>
      </c>
      <c r="KK465" s="163">
        <f t="shared" si="1615"/>
        <v>2.277110016420361</v>
      </c>
      <c r="KL465" s="163">
        <f t="shared" si="1622"/>
        <v>2.2657996209398079</v>
      </c>
      <c r="KM465" s="163">
        <f t="shared" si="1629"/>
        <v>2.2544544153986212</v>
      </c>
      <c r="KN465" s="163">
        <f t="shared" si="1636"/>
        <v>2.2432222581688772</v>
      </c>
      <c r="KO465" s="163">
        <f t="shared" si="1643"/>
        <v>2.232101467937162</v>
      </c>
      <c r="KP465" s="163">
        <f t="shared" si="1650"/>
        <v>2.2209481101857782</v>
      </c>
      <c r="KQ465" s="163">
        <f t="shared" si="1657"/>
        <v>2.2099056603773586</v>
      </c>
      <c r="KR465" s="163">
        <f t="shared" si="1664"/>
        <v>2.1989724724089812</v>
      </c>
      <c r="KS465" s="163">
        <f t="shared" si="1671"/>
        <v>2.1880088355948248</v>
      </c>
      <c r="KT465" s="163">
        <f t="shared" si="1678"/>
        <v>2.1771539814117058</v>
      </c>
      <c r="KU465" s="163">
        <f t="shared" si="1685"/>
        <v>2.1662709322669333</v>
      </c>
      <c r="KV465" s="163">
        <f t="shared" si="1692"/>
        <v>2.1554961452375032</v>
      </c>
      <c r="KW465" s="163">
        <f t="shared" si="1699"/>
        <v>2.1448280128681021</v>
      </c>
      <c r="KX465" s="163">
        <f t="shared" si="1706"/>
        <v>2.1341335795629424</v>
      </c>
      <c r="KY465" s="163">
        <f t="shared" si="1713"/>
        <v>2.1235452652211197</v>
      </c>
      <c r="KZ465" s="163">
        <f t="shared" si="1720"/>
        <v>2.1129327157484155</v>
      </c>
      <c r="LA465" s="163">
        <f t="shared" si="1727"/>
        <v>2.1024257125530625</v>
      </c>
      <c r="LB465" s="163">
        <f t="shared" si="1734"/>
        <v>2.0920226888727975</v>
      </c>
      <c r="LC465" s="163">
        <f t="shared" si="1741"/>
        <v>2.0815971179825876</v>
      </c>
      <c r="LD465" s="163">
        <f t="shared" si="1748"/>
        <v>2.0712749432429205</v>
      </c>
      <c r="LE465" s="163">
        <f t="shared" si="1755"/>
        <v>2.0609321127095472</v>
      </c>
      <c r="LF465" s="163">
        <f t="shared" si="1762"/>
        <v>2.0506920619898259</v>
      </c>
      <c r="LG465" s="163">
        <f t="shared" si="1769"/>
        <v>2.0404331705020304</v>
      </c>
      <c r="LH465" s="163">
        <f t="shared" si="1776"/>
        <v>2.03027641133755</v>
      </c>
      <c r="LI465" s="163">
        <f t="shared" si="1783"/>
        <v>2.0202202668842144</v>
      </c>
      <c r="LJ465" s="163">
        <f t="shared" si="1790"/>
        <v>2.01014669217835</v>
      </c>
      <c r="LK465" s="163">
        <f t="shared" si="1797"/>
        <v>2.0001730802515434</v>
      </c>
      <c r="LL465" s="163">
        <f t="shared" si="1804"/>
        <v>1.9901836969001148</v>
      </c>
      <c r="LM465" s="163">
        <f t="shared" si="1812"/>
        <v>1.9802935968469755</v>
      </c>
      <c r="LN465" s="163">
        <f t="shared" si="1820"/>
        <v>1.9703893151463483</v>
      </c>
      <c r="LO465" s="163">
        <f t="shared" si="1828"/>
        <v>1.9605836113781598</v>
      </c>
      <c r="LP465" s="163">
        <f t="shared" si="1836"/>
        <v>1.9508750211017951</v>
      </c>
      <c r="LQ465" s="163">
        <f t="shared" si="1844"/>
        <v>1.9411534154535275</v>
      </c>
      <c r="LR465" s="163">
        <f t="shared" si="1852"/>
        <v>1.9315282188422753</v>
      </c>
      <c r="LS465" s="163">
        <f t="shared" si="1860"/>
        <v>1.9218914573978603</v>
      </c>
      <c r="LT465" s="163">
        <f t="shared" si="1868"/>
        <v>1.9123503778476474</v>
      </c>
      <c r="LU465" s="163">
        <f t="shared" ref="LU465:LU487" si="1876">($B465/$B$336)</f>
        <v>1.9027991218441274</v>
      </c>
      <c r="LV465" s="163">
        <f t="shared" si="1425"/>
        <v>1.8933427994101906</v>
      </c>
      <c r="LW465" s="163">
        <f t="shared" si="1432"/>
        <v>1.8838776286475032</v>
      </c>
      <c r="LX465" s="163">
        <f t="shared" si="1439"/>
        <v>1.8745066234117329</v>
      </c>
      <c r="LY465" s="163">
        <f t="shared" si="1446"/>
        <v>1.8652283854306773</v>
      </c>
      <c r="LZ465" s="163">
        <f t="shared" si="1453"/>
        <v>1.8559421841541757</v>
      </c>
      <c r="MA465" s="163">
        <f t="shared" si="1460"/>
        <v>1.8467479891333298</v>
      </c>
      <c r="MB465" s="163">
        <f t="shared" si="1467"/>
        <v>1.8375470398049505</v>
      </c>
      <c r="MC465" s="163">
        <f t="shared" si="1474"/>
        <v>1.8284373187068192</v>
      </c>
      <c r="MD465" s="163">
        <f t="shared" si="1481"/>
        <v>1.8193219983207389</v>
      </c>
      <c r="ME465" s="163">
        <f t="shared" si="1488"/>
        <v>1.8102971124223277</v>
      </c>
      <c r="MF465" s="163">
        <f t="shared" si="1495"/>
        <v>1.8012677300358497</v>
      </c>
      <c r="MG465" s="163">
        <f t="shared" si="1502"/>
        <v>1.7923279739440625</v>
      </c>
      <c r="MH465" s="163">
        <f t="shared" si="1509"/>
        <v>1.7833847736625514</v>
      </c>
      <c r="MI465" s="163">
        <f t="shared" si="1516"/>
        <v>1.7745303782566413</v>
      </c>
      <c r="MJ465" s="163">
        <f t="shared" si="1523"/>
        <v>1.7656735421441303</v>
      </c>
      <c r="MK465" s="163">
        <f t="shared" si="1530"/>
        <v>1.7569046774438757</v>
      </c>
      <c r="ML465" s="163">
        <f t="shared" si="1537"/>
        <v>1.7481343283582089</v>
      </c>
      <c r="MM465" s="163">
        <f t="shared" si="1544"/>
        <v>1.739451106316793</v>
      </c>
      <c r="MN465" s="163">
        <f t="shared" si="1551"/>
        <v>1.7307673106684638</v>
      </c>
      <c r="MO465" s="163">
        <f t="shared" si="1558"/>
        <v>1.722169787889325</v>
      </c>
      <c r="MP465" s="163">
        <f t="shared" si="1567"/>
        <v>1.713572558323448</v>
      </c>
      <c r="MQ465" s="163">
        <f t="shared" si="1574"/>
        <v>1.7050607387006345</v>
      </c>
      <c r="MR465" s="163">
        <f t="shared" si="1581"/>
        <v>1.6965500367017372</v>
      </c>
      <c r="MS465" s="163">
        <f t="shared" si="1588"/>
        <v>1.6881238739835418</v>
      </c>
      <c r="MT465" s="163">
        <f t="shared" si="1595"/>
        <v>1.6796996124031007</v>
      </c>
      <c r="MU465" s="163">
        <f t="shared" si="1602"/>
        <v>1.6713590126789761</v>
      </c>
      <c r="MV465" s="163">
        <f t="shared" si="1609"/>
        <v>1.66302105818583</v>
      </c>
      <c r="MW465" s="163">
        <f t="shared" si="1616"/>
        <v>1.6547658822967877</v>
      </c>
      <c r="MX465" s="163">
        <f t="shared" si="1623"/>
        <v>1.64651405775076</v>
      </c>
      <c r="MY465" s="163">
        <f t="shared" si="1630"/>
        <v>1.6383441236236473</v>
      </c>
      <c r="MZ465" s="163">
        <f t="shared" si="1637"/>
        <v>1.6301782103728781</v>
      </c>
      <c r="NA465" s="163">
        <f t="shared" si="1644"/>
        <v>1.6220932952790905</v>
      </c>
      <c r="NB465" s="163">
        <f t="shared" si="1651"/>
        <v>1.6140130353817506</v>
      </c>
      <c r="NC465" s="163">
        <f t="shared" si="1658"/>
        <v>1.6060128781210914</v>
      </c>
      <c r="ND465" s="163">
        <f t="shared" si="1665"/>
        <v>1.5980179764922793</v>
      </c>
      <c r="NE465" s="163">
        <f t="shared" si="1672"/>
        <v>1.5901022795028208</v>
      </c>
      <c r="NF465" s="163">
        <f t="shared" si="1679"/>
        <v>1.5821924059875867</v>
      </c>
      <c r="NG465" s="163">
        <f t="shared" si="1686"/>
        <v>1.5742893470166197</v>
      </c>
      <c r="NH465" s="163">
        <f t="shared" si="1693"/>
        <v>1.5664648472799567</v>
      </c>
      <c r="NI465" s="163">
        <f t="shared" si="1700"/>
        <v>1.5586476644337544</v>
      </c>
      <c r="NJ465" s="163">
        <f t="shared" si="1707"/>
        <v>1.5509081148787689</v>
      </c>
      <c r="NK465" s="163">
        <f t="shared" si="1714"/>
        <v>1.5431763553814652</v>
      </c>
      <c r="NL465" s="163">
        <f t="shared" si="1721"/>
        <v>1.535521303924174</v>
      </c>
      <c r="NM465" s="163">
        <f t="shared" si="1728"/>
        <v>1.5278744876823409</v>
      </c>
      <c r="NN465" s="163">
        <f t="shared" si="1735"/>
        <v>1.5203034555341168</v>
      </c>
      <c r="NO465" s="163">
        <f t="shared" si="1742"/>
        <v>1.5127410768827996</v>
      </c>
      <c r="NP465" s="163">
        <f t="shared" si="1749"/>
        <v>1.5051882082229844</v>
      </c>
      <c r="NQ465" s="163">
        <f t="shared" si="1756"/>
        <v>1.4977103853464662</v>
      </c>
      <c r="NR465" s="163">
        <f t="shared" si="1763"/>
        <v>1.4902424346629985</v>
      </c>
      <c r="NS465" s="163">
        <f t="shared" si="1770"/>
        <v>1.4828485885372114</v>
      </c>
      <c r="NT465" s="163">
        <f t="shared" si="1777"/>
        <v>1.47546495297272</v>
      </c>
      <c r="NU465" s="163">
        <f t="shared" si="1784"/>
        <v>1.4681544846277632</v>
      </c>
      <c r="NV465" s="163">
        <f t="shared" si="1791"/>
        <v>1.4608545423900219</v>
      </c>
      <c r="NW465" s="163">
        <f t="shared" si="1798"/>
        <v>1.453565888222716</v>
      </c>
      <c r="NX465" s="163">
        <f t="shared" si="1805"/>
        <v>1.4463496036712558</v>
      </c>
      <c r="NY465" s="163">
        <f t="shared" si="1813"/>
        <v>1.4391448733914487</v>
      </c>
      <c r="NZ465" s="163">
        <f t="shared" si="1821"/>
        <v>1.4320115654688146</v>
      </c>
      <c r="OA465" s="163">
        <f t="shared" si="1829"/>
        <v>1.4248900579507624</v>
      </c>
      <c r="OB465" s="163">
        <f t="shared" si="1837"/>
        <v>1.4177810493599967</v>
      </c>
      <c r="OC465" s="163">
        <f t="shared" si="1845"/>
        <v>1.4107426246185149</v>
      </c>
      <c r="OD465" s="163">
        <f t="shared" si="1853"/>
        <v>1.4037169001538585</v>
      </c>
      <c r="OE465" s="163">
        <f t="shared" si="1861"/>
        <v>1.3967608073808468</v>
      </c>
      <c r="OF465" s="163">
        <f t="shared" si="1869"/>
        <v>1.3898175987171777</v>
      </c>
      <c r="OG465" s="163">
        <f t="shared" ref="OG465:OG487" si="1877">($B465/$B$400)</f>
        <v>1.3828879138412444</v>
      </c>
      <c r="OH465" s="163">
        <f t="shared" si="1426"/>
        <v>1.3760269894820401</v>
      </c>
      <c r="OI465" s="163">
        <f t="shared" si="1433"/>
        <v>1.3691797322380632</v>
      </c>
      <c r="OJ465" s="163">
        <f t="shared" si="1440"/>
        <v>1.3623467463061931</v>
      </c>
      <c r="OK465" s="163">
        <f t="shared" si="1447"/>
        <v>1.3555816226783968</v>
      </c>
      <c r="OL465" s="163">
        <f t="shared" si="1454"/>
        <v>1.3488308757732561</v>
      </c>
      <c r="OM465" s="163">
        <f t="shared" si="1461"/>
        <v>1.342095075874884</v>
      </c>
      <c r="ON465" s="163">
        <f t="shared" si="1468"/>
        <v>1.3354262162474482</v>
      </c>
      <c r="OO465" s="163">
        <f t="shared" si="1475"/>
        <v>1.3287723736154229</v>
      </c>
      <c r="OP465" s="163">
        <f t="shared" si="1482"/>
        <v>1.322184508599977</v>
      </c>
      <c r="OQ465" s="163">
        <f t="shared" si="1489"/>
        <v>1.3156117182756526</v>
      </c>
      <c r="OR465" s="163">
        <f t="shared" si="1496"/>
        <v>1.3090545234858784</v>
      </c>
      <c r="OS465" s="163">
        <f t="shared" si="1503"/>
        <v>1.3025623685001504</v>
      </c>
      <c r="OT465" s="163">
        <f t="shared" si="1510"/>
        <v>1.2960858349844855</v>
      </c>
      <c r="OU465" s="163">
        <f t="shared" si="1517"/>
        <v>1.2896254138303016</v>
      </c>
      <c r="OV465" s="163">
        <f t="shared" si="1524"/>
        <v>1.2832290779879336</v>
      </c>
      <c r="OW465" s="163">
        <f t="shared" si="1531"/>
        <v>1.2768488509133766</v>
      </c>
      <c r="OX465" s="163">
        <f t="shared" si="1538"/>
        <v>1.2704851949574905</v>
      </c>
      <c r="OY465" s="163">
        <f t="shared" si="1545"/>
        <v>1.2641846557759626</v>
      </c>
      <c r="OZ465" s="163">
        <f t="shared" si="1552"/>
        <v>1.2579006567250826</v>
      </c>
      <c r="PA465" s="163">
        <f t="shared" si="1559"/>
        <v>1.2516336329831401</v>
      </c>
      <c r="PB465" s="163">
        <f t="shared" si="1568"/>
        <v>1.2454287459137119</v>
      </c>
      <c r="PC465" s="163">
        <f t="shared" si="1575"/>
        <v>1.2392407778095511</v>
      </c>
      <c r="PD465" s="163">
        <f t="shared" si="1582"/>
        <v>1.2330701379997155</v>
      </c>
      <c r="PE465" s="163">
        <f t="shared" si="1589"/>
        <v>1.2269172240506776</v>
      </c>
      <c r="PF465" s="163">
        <f t="shared" si="1596"/>
        <v>1.2208254102401577</v>
      </c>
      <c r="PG465" s="163">
        <f t="shared" si="1603"/>
        <v>1.2147512263489839</v>
      </c>
      <c r="PH465" s="163">
        <f t="shared" si="1610"/>
        <v>1.2086950458459715</v>
      </c>
      <c r="PI465" s="163">
        <f t="shared" si="1617"/>
        <v>1.2026989523346978</v>
      </c>
      <c r="PJ465" s="163">
        <f t="shared" si="1624"/>
        <v>1.1967207455988955</v>
      </c>
      <c r="PK465" s="163">
        <f t="shared" si="1631"/>
        <v>1.1907607762321828</v>
      </c>
      <c r="PL465" s="163">
        <f t="shared" si="1638"/>
        <v>1.1848193841632206</v>
      </c>
      <c r="PM465" s="163">
        <f t="shared" si="1645"/>
        <v>1.1789369877920224</v>
      </c>
      <c r="PN465" s="163">
        <f t="shared" si="1652"/>
        <v>1.173073018880693</v>
      </c>
      <c r="PO465" s="163">
        <f t="shared" si="1659"/>
        <v>1.1672277961080062</v>
      </c>
      <c r="PP465" s="163">
        <f t="shared" si="1666"/>
        <v>1.1614016280861612</v>
      </c>
      <c r="PQ465" s="163">
        <f t="shared" si="1673"/>
        <v>1.1556333333333333</v>
      </c>
      <c r="PR465" s="163">
        <f t="shared" si="1680"/>
        <v>1.1498839137645107</v>
      </c>
      <c r="PS465" s="163">
        <f t="shared" si="1687"/>
        <v>1.1441536582951057</v>
      </c>
      <c r="PT465" s="163">
        <f t="shared" si="1694"/>
        <v>1.1384428463533971</v>
      </c>
      <c r="PU465" s="163">
        <f t="shared" si="1701"/>
        <v>1.1327887600065349</v>
      </c>
      <c r="PV465" s="163">
        <f t="shared" si="1708"/>
        <v>1.1271539111775799</v>
      </c>
      <c r="PW465" s="163">
        <f t="shared" si="1715"/>
        <v>1.1215385610766047</v>
      </c>
      <c r="PX465" s="163">
        <f t="shared" si="1722"/>
        <v>1.1159429619853865</v>
      </c>
      <c r="PY465" s="163">
        <f t="shared" si="1729"/>
        <v>1.1104029210172315</v>
      </c>
      <c r="PZ465" s="163">
        <f t="shared" si="1736"/>
        <v>1.1048824016827077</v>
      </c>
      <c r="QA465" s="163">
        <f t="shared" si="1743"/>
        <v>1.0993816394482321</v>
      </c>
      <c r="QB465" s="163">
        <f t="shared" si="1750"/>
        <v>1.0939008613889503</v>
      </c>
      <c r="QC465" s="163">
        <f t="shared" si="1757"/>
        <v>1.088474459200653</v>
      </c>
      <c r="QD465" s="163">
        <f t="shared" si="1764"/>
        <v>1.083067791315214</v>
      </c>
      <c r="QE465" s="163">
        <f t="shared" si="1771"/>
        <v>1.0776810693192416</v>
      </c>
      <c r="QF465" s="163">
        <f t="shared" si="1778"/>
        <v>1.0723144969224583</v>
      </c>
      <c r="QG465" s="163">
        <f t="shared" si="1785"/>
        <v>1.0669682700889422</v>
      </c>
      <c r="QH465" s="163">
        <f t="shared" si="1792"/>
        <v>1.0616750880416475</v>
      </c>
      <c r="QI465" s="163">
        <f t="shared" si="1799"/>
        <v>1.0564019745261746</v>
      </c>
      <c r="QJ465" s="163">
        <f t="shared" si="1806"/>
        <v>1.0511491116366503</v>
      </c>
      <c r="QK465" s="163">
        <f t="shared" si="1814"/>
        <v>1.0459166742088273</v>
      </c>
      <c r="QL465" s="163">
        <f t="shared" si="1822"/>
        <v>1.0407048299462671</v>
      </c>
      <c r="QM465" s="163">
        <f t="shared" si="1830"/>
        <v>1.0355137395459977</v>
      </c>
      <c r="QN465" s="163">
        <f t="shared" si="1838"/>
        <v>1.0303741789758374</v>
      </c>
      <c r="QO465" s="163">
        <f t="shared" si="1846"/>
        <v>1.0252550643205678</v>
      </c>
      <c r="QP465" s="163">
        <f t="shared" si="1854"/>
        <v>1.0201565442561205</v>
      </c>
      <c r="QQ465" s="163">
        <f t="shared" si="1862"/>
        <v>1.0150787609064824</v>
      </c>
      <c r="QR465" s="163">
        <f t="shared" si="1870"/>
        <v>1.0100218499635834</v>
      </c>
      <c r="QS465" s="163">
        <f t="shared" ref="QS465:QS487" si="1878">($B465/$B$464)</f>
        <v>1.004985940806447</v>
      </c>
      <c r="QT465" s="156">
        <f>($B465/$B$465)</f>
        <v>1</v>
      </c>
      <c r="QU465" s="157"/>
      <c r="QV465" s="157"/>
      <c r="QW465" s="157"/>
      <c r="QX465" s="157"/>
      <c r="QY465" s="157"/>
      <c r="QZ465" s="157"/>
      <c r="RA465" s="157"/>
      <c r="RB465" s="157"/>
      <c r="RC465" s="157"/>
      <c r="RD465" s="157"/>
      <c r="RE465" s="157"/>
      <c r="RF465" s="157"/>
      <c r="RG465" s="157"/>
      <c r="RH465" s="157"/>
      <c r="RI465" s="157"/>
      <c r="RJ465" s="157"/>
      <c r="RK465" s="157"/>
      <c r="RL465" s="157"/>
      <c r="RM465" s="157"/>
      <c r="RN465" s="157"/>
      <c r="RO465" s="157"/>
      <c r="RP465" s="157"/>
    </row>
    <row r="466" spans="1:484" ht="13">
      <c r="A466" s="151">
        <v>54483</v>
      </c>
      <c r="B466" s="152">
        <f t="shared" si="1560"/>
        <v>34842</v>
      </c>
      <c r="C466" s="153">
        <f t="shared" si="1561"/>
        <v>5.0000000000000001E-3</v>
      </c>
      <c r="E466" s="157">
        <f t="shared" si="1807"/>
        <v>7.0118736164218154</v>
      </c>
      <c r="F466" s="157">
        <f t="shared" si="1815"/>
        <v>6.9586578789694427</v>
      </c>
      <c r="G466" s="157">
        <f t="shared" si="1823"/>
        <v>6.954491017964072</v>
      </c>
      <c r="H466" s="157">
        <f t="shared" si="1831"/>
        <v>6.9295942720763719</v>
      </c>
      <c r="I466" s="157">
        <f t="shared" si="1839"/>
        <v>6.9199602780536242</v>
      </c>
      <c r="J466" s="157">
        <f t="shared" si="1847"/>
        <v>6.8871318442379916</v>
      </c>
      <c r="K466" s="157">
        <f t="shared" si="1855"/>
        <v>6.8667717776901851</v>
      </c>
      <c r="L466" s="157">
        <f t="shared" si="1863"/>
        <v>6.8438420742486743</v>
      </c>
      <c r="M466" s="157">
        <f t="shared" si="1871"/>
        <v>6.8344448803452336</v>
      </c>
      <c r="N466" s="157">
        <f t="shared" ref="N466:N487" si="1879">($B466/$B$17)</f>
        <v>6.8264106583072097</v>
      </c>
      <c r="O466" s="157">
        <f t="shared" si="1427"/>
        <v>6.8143946802268731</v>
      </c>
      <c r="P466" s="157">
        <f t="shared" si="1434"/>
        <v>6.8117302052785922</v>
      </c>
      <c r="Q466" s="157">
        <f t="shared" si="1441"/>
        <v>6.8050781249999996</v>
      </c>
      <c r="R466" s="157">
        <f t="shared" si="1448"/>
        <v>6.8024209293244828</v>
      </c>
      <c r="S466" s="157">
        <f t="shared" si="1455"/>
        <v>6.7733281493001556</v>
      </c>
      <c r="T466" s="157">
        <f t="shared" si="1462"/>
        <v>6.7654368932038835</v>
      </c>
      <c r="U466" s="157">
        <f t="shared" si="1469"/>
        <v>6.7431778594929357</v>
      </c>
      <c r="V466" s="157">
        <f t="shared" si="1476"/>
        <v>6.7392649903288202</v>
      </c>
      <c r="W466" s="157">
        <f t="shared" si="1483"/>
        <v>6.7210648148148149</v>
      </c>
      <c r="X466" s="157">
        <f t="shared" si="1490"/>
        <v>6.6952344350499615</v>
      </c>
      <c r="Y466" s="157">
        <f t="shared" si="1497"/>
        <v>6.7068334937439849</v>
      </c>
      <c r="Z466" s="157">
        <f t="shared" si="1504"/>
        <v>6.6952344350499615</v>
      </c>
      <c r="AA466" s="157">
        <f t="shared" si="1511"/>
        <v>6.6836754268175715</v>
      </c>
      <c r="AB466" s="157">
        <f t="shared" si="1518"/>
        <v>6.6875239923224568</v>
      </c>
      <c r="AC466" s="157">
        <f t="shared" si="1525"/>
        <v>6.6670493685419059</v>
      </c>
      <c r="AD466" s="157">
        <f t="shared" si="1532"/>
        <v>6.641631719405261</v>
      </c>
      <c r="AE466" s="157">
        <f t="shared" si="1539"/>
        <v>6.6378357782434749</v>
      </c>
      <c r="AF466" s="157">
        <f t="shared" si="1546"/>
        <v>6.627734449305688</v>
      </c>
      <c r="AG466" s="157">
        <f t="shared" si="1553"/>
        <v>6.6088770864946893</v>
      </c>
      <c r="AH466" s="157">
        <f t="shared" si="1562"/>
        <v>6.5913734392735526</v>
      </c>
      <c r="AI466" s="157">
        <f t="shared" si="1569"/>
        <v>6.5976140882408636</v>
      </c>
      <c r="AJ466" s="157">
        <f t="shared" si="1576"/>
        <v>6.6026151222285385</v>
      </c>
      <c r="AK466" s="157">
        <f t="shared" si="1583"/>
        <v>6.5926206244087036</v>
      </c>
      <c r="AL466" s="157">
        <f t="shared" si="1590"/>
        <v>6.56405425772419</v>
      </c>
      <c r="AM466" s="157">
        <f t="shared" si="1597"/>
        <v>6.5529433891292079</v>
      </c>
      <c r="AN466" s="157">
        <f t="shared" si="1604"/>
        <v>6.5418700713481037</v>
      </c>
      <c r="AO466" s="157">
        <f t="shared" si="1611"/>
        <v>6.5443275732531934</v>
      </c>
      <c r="AP466" s="157">
        <f t="shared" si="1618"/>
        <v>6.5480172899830862</v>
      </c>
      <c r="AQ466" s="157">
        <f t="shared" si="1625"/>
        <v>6.5308341143392692</v>
      </c>
      <c r="AR466" s="157">
        <f t="shared" si="1632"/>
        <v>6.5052277819268109</v>
      </c>
      <c r="AS466" s="157">
        <f t="shared" si="1639"/>
        <v>6.4882681564245814</v>
      </c>
      <c r="AT466" s="157">
        <f t="shared" si="1646"/>
        <v>6.4822325581395353</v>
      </c>
      <c r="AU466" s="157">
        <f t="shared" si="1653"/>
        <v>6.4725989225339031</v>
      </c>
      <c r="AV466" s="157">
        <f t="shared" si="1660"/>
        <v>6.4641929499072353</v>
      </c>
      <c r="AW466" s="157">
        <f t="shared" si="1667"/>
        <v>6.4414864115363279</v>
      </c>
      <c r="AX466" s="157">
        <f t="shared" si="1674"/>
        <v>6.4024255788313118</v>
      </c>
      <c r="AY466" s="157">
        <f t="shared" si="1681"/>
        <v>6.3719824433065106</v>
      </c>
      <c r="AZ466" s="157">
        <f t="shared" si="1688"/>
        <v>6.3580291970802918</v>
      </c>
      <c r="BA466" s="157">
        <f t="shared" si="1695"/>
        <v>6.3383663816627251</v>
      </c>
      <c r="BB466" s="157">
        <f t="shared" si="1702"/>
        <v>6.3487609329446064</v>
      </c>
      <c r="BC466" s="157">
        <f t="shared" si="1709"/>
        <v>6.349917987971569</v>
      </c>
      <c r="BD466" s="157">
        <f t="shared" si="1716"/>
        <v>6.3349090909090906</v>
      </c>
      <c r="BE466" s="157">
        <f t="shared" si="1723"/>
        <v>6.3464480874316944</v>
      </c>
      <c r="BF466" s="157">
        <f t="shared" si="1730"/>
        <v>6.3268567278009806</v>
      </c>
      <c r="BG466" s="157">
        <f t="shared" si="1737"/>
        <v>6.323411978221416</v>
      </c>
      <c r="BH466" s="157">
        <f t="shared" si="1744"/>
        <v>6.3176790571169539</v>
      </c>
      <c r="BI466" s="157">
        <f t="shared" si="1751"/>
        <v>6.2880346507850566</v>
      </c>
      <c r="BJ466" s="157">
        <f t="shared" si="1758"/>
        <v>6.2846320346320343</v>
      </c>
      <c r="BK466" s="157">
        <f t="shared" si="1765"/>
        <v>6.2620416966211359</v>
      </c>
      <c r="BL466" s="157">
        <f t="shared" si="1772"/>
        <v>6.2654198885092613</v>
      </c>
      <c r="BM466" s="157">
        <f t="shared" si="1779"/>
        <v>6.2642934196332254</v>
      </c>
      <c r="BN466" s="157">
        <f t="shared" si="1786"/>
        <v>6.235146743020759</v>
      </c>
      <c r="BO466" s="157">
        <f t="shared" si="1793"/>
        <v>6.2151266500178384</v>
      </c>
      <c r="BP466" s="157">
        <f t="shared" si="1800"/>
        <v>6.1853364104384871</v>
      </c>
      <c r="BQ466" s="157">
        <f t="shared" si="1808"/>
        <v>6.180947312400213</v>
      </c>
      <c r="BR466" s="157">
        <f t="shared" si="1816"/>
        <v>6.182044002838893</v>
      </c>
      <c r="BS466" s="157">
        <f t="shared" si="1824"/>
        <v>6.1558303886925794</v>
      </c>
      <c r="BT466" s="157">
        <f t="shared" si="1832"/>
        <v>6.1449735449735448</v>
      </c>
      <c r="BU466" s="157">
        <f t="shared" si="1840"/>
        <v>6.159094926639562</v>
      </c>
      <c r="BV466" s="157">
        <f t="shared" si="1848"/>
        <v>6.133075162823447</v>
      </c>
      <c r="BW466" s="157">
        <f t="shared" si="1856"/>
        <v>6.1233743409490335</v>
      </c>
      <c r="BX466" s="157">
        <f t="shared" si="1864"/>
        <v>6.1233743409490335</v>
      </c>
      <c r="BY466" s="157">
        <f t="shared" si="1872"/>
        <v>6.0763864666899199</v>
      </c>
      <c r="BZ466" s="157">
        <f t="shared" ref="BZ466:BZ487" si="1880">($B466/$B$81)</f>
        <v>6.0679205851619642</v>
      </c>
      <c r="CA466" s="157">
        <f t="shared" si="1428"/>
        <v>6.0186560718604252</v>
      </c>
      <c r="CB466" s="157">
        <f t="shared" si="1435"/>
        <v>6.0051706308169592</v>
      </c>
      <c r="CC466" s="157">
        <f t="shared" si="1442"/>
        <v>5.9907152682255846</v>
      </c>
      <c r="CD466" s="157">
        <f t="shared" si="1449"/>
        <v>5.98043254376931</v>
      </c>
      <c r="CE466" s="157">
        <f t="shared" si="1456"/>
        <v>5.962012320328542</v>
      </c>
      <c r="CF466" s="157">
        <f t="shared" si="1463"/>
        <v>5.9437052200614122</v>
      </c>
      <c r="CG466" s="157">
        <f t="shared" si="1470"/>
        <v>5.9335831062670303</v>
      </c>
      <c r="CH466" s="157">
        <f t="shared" si="1477"/>
        <v>5.9386398500085225</v>
      </c>
      <c r="CI466" s="157">
        <f t="shared" si="1484"/>
        <v>5.9044229791560756</v>
      </c>
      <c r="CJ466" s="157">
        <f t="shared" si="1491"/>
        <v>5.8924403855910708</v>
      </c>
      <c r="CK466" s="157">
        <f t="shared" si="1498"/>
        <v>5.884478973146428</v>
      </c>
      <c r="CL466" s="157">
        <f t="shared" si="1505"/>
        <v>5.8735670937289282</v>
      </c>
      <c r="CM466" s="157">
        <f t="shared" si="1512"/>
        <v>5.8636822618646924</v>
      </c>
      <c r="CN466" s="157">
        <f t="shared" si="1519"/>
        <v>5.8518642929123281</v>
      </c>
      <c r="CO466" s="157">
        <f t="shared" si="1526"/>
        <v>5.8118432026688911</v>
      </c>
      <c r="CP466" s="157">
        <f t="shared" si="1533"/>
        <v>5.8021648626144877</v>
      </c>
      <c r="CQ466" s="157">
        <f t="shared" si="1540"/>
        <v>5.7656792983617411</v>
      </c>
      <c r="CR466" s="157">
        <f t="shared" si="1547"/>
        <v>5.7495049504950497</v>
      </c>
      <c r="CS466" s="162">
        <f t="shared" si="1554"/>
        <v>5.7296497286630492</v>
      </c>
      <c r="CT466" s="163">
        <f t="shared" si="1563"/>
        <v>5.7183653372722798</v>
      </c>
      <c r="CU466" s="163">
        <f t="shared" si="1570"/>
        <v>5.7183653372722798</v>
      </c>
      <c r="CV466" s="163">
        <f t="shared" si="1577"/>
        <v>5.707125307125307</v>
      </c>
      <c r="CW466" s="163">
        <f t="shared" si="1584"/>
        <v>5.7043222003929275</v>
      </c>
      <c r="CX466" s="163">
        <f t="shared" si="1591"/>
        <v>5.7043222003929275</v>
      </c>
      <c r="CY466" s="163">
        <f t="shared" si="1598"/>
        <v>5.702454991816694</v>
      </c>
      <c r="CZ466" s="163">
        <f t="shared" si="1605"/>
        <v>5.702454991816694</v>
      </c>
      <c r="DA466" s="163">
        <f t="shared" si="1612"/>
        <v>5.7008035315465078</v>
      </c>
      <c r="DB466" s="163">
        <f t="shared" si="1619"/>
        <v>5.6949983654789147</v>
      </c>
      <c r="DC466" s="163">
        <f t="shared" si="1626"/>
        <v>5.6829228510846521</v>
      </c>
      <c r="DD466" s="163">
        <f t="shared" si="1633"/>
        <v>5.6690530426293524</v>
      </c>
      <c r="DE466" s="163">
        <f t="shared" si="1640"/>
        <v>5.6681307955100051</v>
      </c>
      <c r="DF466" s="163">
        <f t="shared" si="1647"/>
        <v>5.6479170043767226</v>
      </c>
      <c r="DG466" s="163">
        <f t="shared" si="1654"/>
        <v>5.6387765010519502</v>
      </c>
      <c r="DH466" s="163">
        <f t="shared" si="1661"/>
        <v>5.6205839651556699</v>
      </c>
      <c r="DI466" s="163">
        <f t="shared" si="1668"/>
        <v>5.607016414547795</v>
      </c>
      <c r="DJ466" s="163">
        <f t="shared" si="1675"/>
        <v>5.6043107608171141</v>
      </c>
      <c r="DK466" s="163">
        <f t="shared" si="1682"/>
        <v>5.6034094564168546</v>
      </c>
      <c r="DL466" s="163">
        <f t="shared" si="1689"/>
        <v>5.5890279114533206</v>
      </c>
      <c r="DM466" s="163">
        <f t="shared" si="1696"/>
        <v>5.5845488058983808</v>
      </c>
      <c r="DN466" s="163">
        <f t="shared" si="1703"/>
        <v>5.5773971506323035</v>
      </c>
      <c r="DO466" s="163">
        <f t="shared" si="1710"/>
        <v>5.5675934803451579</v>
      </c>
      <c r="DP466" s="163">
        <f t="shared" si="1717"/>
        <v>5.5587109125717928</v>
      </c>
      <c r="DQ466" s="163">
        <f t="shared" si="1724"/>
        <v>5.5304761904761905</v>
      </c>
      <c r="DR466" s="163">
        <f t="shared" si="1731"/>
        <v>5.4921185372005041</v>
      </c>
      <c r="DS466" s="163">
        <f t="shared" si="1738"/>
        <v>5.4508760951188986</v>
      </c>
      <c r="DT466" s="163">
        <f t="shared" si="1745"/>
        <v>5.423723536737235</v>
      </c>
      <c r="DU466" s="163">
        <f t="shared" si="1752"/>
        <v>5.3968401486988844</v>
      </c>
      <c r="DV466" s="163">
        <f t="shared" si="1759"/>
        <v>5.3702219482120839</v>
      </c>
      <c r="DW466" s="163">
        <f t="shared" si="1766"/>
        <v>5.3438650306748468</v>
      </c>
      <c r="DX466" s="163">
        <f t="shared" si="1773"/>
        <v>5.3169540668396156</v>
      </c>
      <c r="DY466" s="163">
        <f t="shared" si="1780"/>
        <v>5.290312784694807</v>
      </c>
      <c r="DZ466" s="163">
        <f t="shared" si="1787"/>
        <v>5.2639371506269832</v>
      </c>
      <c r="EA466" s="163">
        <f t="shared" si="1794"/>
        <v>5.2378232110643417</v>
      </c>
      <c r="EB466" s="163">
        <f t="shared" si="1801"/>
        <v>5.2119670905011217</v>
      </c>
      <c r="EC466" s="163">
        <f t="shared" si="1809"/>
        <v>5.1863649895802322</v>
      </c>
      <c r="ED466" s="163">
        <f t="shared" si="1817"/>
        <v>5.1602488151658772</v>
      </c>
      <c r="EE466" s="163">
        <f t="shared" si="1825"/>
        <v>5.1343943412908928</v>
      </c>
      <c r="EF466" s="163">
        <f t="shared" si="1833"/>
        <v>5.1087976539589439</v>
      </c>
      <c r="EG466" s="163">
        <f t="shared" si="1841"/>
        <v>5.0834549168368834</v>
      </c>
      <c r="EH466" s="163">
        <f t="shared" si="1849"/>
        <v>5.0583623693379787</v>
      </c>
      <c r="EI466" s="163">
        <f t="shared" si="1857"/>
        <v>5.0335163247616297</v>
      </c>
      <c r="EJ466" s="163">
        <f t="shared" si="1865"/>
        <v>5.0081931867184135</v>
      </c>
      <c r="EK466" s="163">
        <f t="shared" si="1873"/>
        <v>4.9831235697940501</v>
      </c>
      <c r="EL466" s="163">
        <f t="shared" ref="EL466:EL487" si="1881">($B466/$B$145)</f>
        <v>4.9583036857834069</v>
      </c>
      <c r="EM466" s="163">
        <f t="shared" si="1429"/>
        <v>4.9337298215802887</v>
      </c>
      <c r="EN466" s="163">
        <f t="shared" si="1436"/>
        <v>4.9093983373256309</v>
      </c>
      <c r="EO466" s="163">
        <f t="shared" si="1443"/>
        <v>4.8853056646102075</v>
      </c>
      <c r="EP466" s="163">
        <f t="shared" si="1450"/>
        <v>4.8607700892857144</v>
      </c>
      <c r="EQ466" s="163">
        <f t="shared" si="1457"/>
        <v>4.8364797334813989</v>
      </c>
      <c r="ER466" s="163">
        <f t="shared" si="1464"/>
        <v>4.8124309392265197</v>
      </c>
      <c r="ES466" s="163">
        <f t="shared" si="1471"/>
        <v>4.7886201209455743</v>
      </c>
      <c r="ET466" s="163">
        <f t="shared" si="1478"/>
        <v>4.7650437636761485</v>
      </c>
      <c r="EU466" s="163">
        <f t="shared" si="1485"/>
        <v>4.7410532045176215</v>
      </c>
      <c r="EV466" s="163">
        <f t="shared" si="1492"/>
        <v>4.7173030056864338</v>
      </c>
      <c r="EW466" s="163">
        <f t="shared" si="1499"/>
        <v>4.6937895729489423</v>
      </c>
      <c r="EX466" s="163">
        <f t="shared" si="1506"/>
        <v>4.6705093833780165</v>
      </c>
      <c r="EY466" s="163">
        <f t="shared" si="1513"/>
        <v>4.6474589835934372</v>
      </c>
      <c r="EZ466" s="163">
        <f t="shared" si="1520"/>
        <v>4.6246349880541544</v>
      </c>
      <c r="FA466" s="163">
        <f t="shared" si="1527"/>
        <v>4.6014263074484942</v>
      </c>
      <c r="FB466" s="163">
        <f t="shared" si="1534"/>
        <v>4.5784494086727987</v>
      </c>
      <c r="FC466" s="163">
        <f t="shared" si="1541"/>
        <v>4.5557008368200833</v>
      </c>
      <c r="FD466" s="163">
        <f t="shared" si="1548"/>
        <v>4.5331772053083528</v>
      </c>
      <c r="FE466" s="163">
        <f t="shared" si="1555"/>
        <v>4.5108751941998966</v>
      </c>
      <c r="FF466" s="163">
        <f t="shared" si="1564"/>
        <v>4.4882133195929406</v>
      </c>
      <c r="FG466" s="163">
        <f t="shared" si="1571"/>
        <v>4.4657780056395797</v>
      </c>
      <c r="FH466" s="163">
        <f t="shared" si="1578"/>
        <v>4.4435658717000379</v>
      </c>
      <c r="FI466" s="163">
        <f t="shared" si="1585"/>
        <v>4.4215736040609137</v>
      </c>
      <c r="FJ466" s="163">
        <f t="shared" si="1592"/>
        <v>4.3997979542871573</v>
      </c>
      <c r="FK466" s="163">
        <f t="shared" si="1599"/>
        <v>4.3776856388993588</v>
      </c>
      <c r="FL466" s="163">
        <f t="shared" si="1606"/>
        <v>4.3557944743092882</v>
      </c>
      <c r="FM466" s="163">
        <f t="shared" si="1613"/>
        <v>4.3341211593481779</v>
      </c>
      <c r="FN466" s="163">
        <f t="shared" si="1620"/>
        <v>4.3126624582250281</v>
      </c>
      <c r="FO466" s="163">
        <f t="shared" si="1627"/>
        <v>4.2914151989161224</v>
      </c>
      <c r="FP466" s="163">
        <f t="shared" si="1634"/>
        <v>4.2698529411764703</v>
      </c>
      <c r="FQ466" s="163">
        <f t="shared" si="1641"/>
        <v>4.248506279721985</v>
      </c>
      <c r="FR466" s="163">
        <f t="shared" si="1648"/>
        <v>4.2273719970880856</v>
      </c>
      <c r="FS466" s="163">
        <f t="shared" si="1655"/>
        <v>4.2064469395146684</v>
      </c>
      <c r="FT466" s="163">
        <f t="shared" si="1662"/>
        <v>4.1857280153772223</v>
      </c>
      <c r="FU466" s="163">
        <f t="shared" si="1669"/>
        <v>4.1647143198661247</v>
      </c>
      <c r="FV466" s="163">
        <f t="shared" si="1676"/>
        <v>4.1439105613701237</v>
      </c>
      <c r="FW466" s="163">
        <f t="shared" si="1683"/>
        <v>4.1233136094674556</v>
      </c>
      <c r="FX466" s="163">
        <f t="shared" si="1690"/>
        <v>4.1029203956665095</v>
      </c>
      <c r="FY466" s="163">
        <f t="shared" si="1697"/>
        <v>4.082727911881884</v>
      </c>
      <c r="FZ466" s="163">
        <f t="shared" si="1704"/>
        <v>4.0622595313046519</v>
      </c>
      <c r="GA466" s="163">
        <f t="shared" si="1711"/>
        <v>4.0419953596287703</v>
      </c>
      <c r="GB466" s="163">
        <f t="shared" si="1718"/>
        <v>4.0219323559967677</v>
      </c>
      <c r="GC466" s="163">
        <f t="shared" si="1725"/>
        <v>4.0020675396278431</v>
      </c>
      <c r="GD466" s="163">
        <f t="shared" si="1732"/>
        <v>3.9819428571428572</v>
      </c>
      <c r="GE466" s="163">
        <f t="shared" si="1739"/>
        <v>3.9620195587900842</v>
      </c>
      <c r="GF466" s="163">
        <f t="shared" si="1746"/>
        <v>3.9422946367956553</v>
      </c>
      <c r="GG466" s="163">
        <f t="shared" si="1753"/>
        <v>3.9227651429858139</v>
      </c>
      <c r="GH466" s="163">
        <f t="shared" si="1760"/>
        <v>3.9034281873179477</v>
      </c>
      <c r="GI466" s="163">
        <f t="shared" si="1767"/>
        <v>3.8838479545201205</v>
      </c>
      <c r="GJ466" s="163">
        <f t="shared" si="1774"/>
        <v>3.864463176574978</v>
      </c>
      <c r="GK466" s="163">
        <f t="shared" si="1781"/>
        <v>3.8452709413971968</v>
      </c>
      <c r="GL466" s="163">
        <f t="shared" si="1788"/>
        <v>3.8262683944651878</v>
      </c>
      <c r="GM466" s="163">
        <f t="shared" si="1795"/>
        <v>3.8070367132867133</v>
      </c>
      <c r="GN466" s="163">
        <f t="shared" si="1802"/>
        <v>3.7879973907371167</v>
      </c>
      <c r="GO466" s="163">
        <f t="shared" si="1810"/>
        <v>3.7691475551709215</v>
      </c>
      <c r="GP466" s="163">
        <f t="shared" si="1818"/>
        <v>3.7504843918191604</v>
      </c>
      <c r="GQ466" s="163">
        <f t="shared" si="1826"/>
        <v>3.732005141388175</v>
      </c>
      <c r="GR466" s="163">
        <f t="shared" si="1834"/>
        <v>3.7133113076841098</v>
      </c>
      <c r="GS466" s="163">
        <f t="shared" si="1842"/>
        <v>3.6948038176033933</v>
      </c>
      <c r="GT466" s="163">
        <f t="shared" si="1850"/>
        <v>3.6764798987021208</v>
      </c>
      <c r="GU466" s="163">
        <f t="shared" si="1858"/>
        <v>3.6583368332633346</v>
      </c>
      <c r="GV466" s="163">
        <f t="shared" si="1866"/>
        <v>3.6399916422900125</v>
      </c>
      <c r="GW466" s="163">
        <f t="shared" si="1874"/>
        <v>3.6218295218295218</v>
      </c>
      <c r="GX466" s="163">
        <f t="shared" ref="GX466:GX487" si="1882">($B466/$B$209)</f>
        <v>3.6038477451386015</v>
      </c>
      <c r="GY466" s="163">
        <f t="shared" si="1430"/>
        <v>3.5860436393577606</v>
      </c>
      <c r="GZ466" s="163">
        <f t="shared" si="1437"/>
        <v>3.5680491551459292</v>
      </c>
      <c r="HA466" s="163">
        <f t="shared" si="1444"/>
        <v>3.5502343590788668</v>
      </c>
      <c r="HB466" s="163">
        <f t="shared" si="1451"/>
        <v>3.532596573050796</v>
      </c>
      <c r="HC466" s="163">
        <f t="shared" si="1458"/>
        <v>3.5151331719128329</v>
      </c>
      <c r="HD466" s="163">
        <f t="shared" si="1465"/>
        <v>3.4974904637622966</v>
      </c>
      <c r="HE466" s="163">
        <f t="shared" si="1472"/>
        <v>3.4800239712345187</v>
      </c>
      <c r="HF466" s="163">
        <f t="shared" si="1479"/>
        <v>3.4627310673822302</v>
      </c>
      <c r="HG466" s="163">
        <f t="shared" si="1486"/>
        <v>3.4456091772151898</v>
      </c>
      <c r="HH466" s="163">
        <f t="shared" si="1493"/>
        <v>3.4283184099183313</v>
      </c>
      <c r="HI466" s="163">
        <f t="shared" si="1500"/>
        <v>3.4112003132954767</v>
      </c>
      <c r="HJ466" s="163">
        <f t="shared" si="1507"/>
        <v>3.3942523136872871</v>
      </c>
      <c r="HK466" s="163">
        <f t="shared" si="1514"/>
        <v>3.3774718883288095</v>
      </c>
      <c r="HL466" s="163">
        <f t="shared" si="1521"/>
        <v>3.3605324074074074</v>
      </c>
      <c r="HM466" s="163">
        <f t="shared" si="1528"/>
        <v>3.3437619961612284</v>
      </c>
      <c r="HN466" s="163">
        <f t="shared" si="1535"/>
        <v>3.3271581359816653</v>
      </c>
      <c r="HO466" s="163">
        <f t="shared" si="1542"/>
        <v>3.3107183580387685</v>
      </c>
      <c r="HP466" s="163">
        <f t="shared" si="1549"/>
        <v>3.2941287699725819</v>
      </c>
      <c r="HQ466" s="163">
        <f t="shared" si="1556"/>
        <v>3.2777046095954843</v>
      </c>
      <c r="HR466" s="163">
        <f t="shared" si="1565"/>
        <v>3.2614434147711315</v>
      </c>
      <c r="HS466" s="163">
        <f t="shared" si="1572"/>
        <v>3.2453427719821164</v>
      </c>
      <c r="HT466" s="163">
        <f t="shared" si="1579"/>
        <v>3.2291010194624654</v>
      </c>
      <c r="HU466" s="163">
        <f t="shared" si="1586"/>
        <v>3.2130210254518627</v>
      </c>
      <c r="HV466" s="163">
        <f t="shared" si="1593"/>
        <v>3.1971003853918152</v>
      </c>
      <c r="HW466" s="163">
        <f t="shared" si="1600"/>
        <v>3.1813367421475531</v>
      </c>
      <c r="HX466" s="163">
        <f t="shared" si="1607"/>
        <v>3.1654401744344507</v>
      </c>
      <c r="HY466" s="163">
        <f t="shared" si="1614"/>
        <v>3.149701681431929</v>
      </c>
      <c r="HZ466" s="163">
        <f t="shared" si="1621"/>
        <v>3.1341189169740038</v>
      </c>
      <c r="IA466" s="163">
        <f t="shared" si="1628"/>
        <v>3.118410453772487</v>
      </c>
      <c r="IB466" s="163">
        <f t="shared" si="1635"/>
        <v>3.1028586695164306</v>
      </c>
      <c r="IC466" s="163">
        <f t="shared" si="1642"/>
        <v>3.0874612317235268</v>
      </c>
      <c r="ID466" s="163">
        <f t="shared" si="1649"/>
        <v>3.0722158539811306</v>
      </c>
      <c r="IE466" s="163">
        <f t="shared" si="1656"/>
        <v>3.0568520793121601</v>
      </c>
      <c r="IF466" s="163">
        <f t="shared" si="1663"/>
        <v>3.0416412047140988</v>
      </c>
      <c r="IG466" s="163">
        <f t="shared" si="1670"/>
        <v>3.0265809589993049</v>
      </c>
      <c r="IH466" s="163">
        <f t="shared" si="1677"/>
        <v>3.0114088159031978</v>
      </c>
      <c r="II466" s="163">
        <f t="shared" si="1684"/>
        <v>2.9963880288957689</v>
      </c>
      <c r="IJ466" s="163">
        <f t="shared" si="1691"/>
        <v>2.981516344343659</v>
      </c>
      <c r="IK466" s="163">
        <f t="shared" si="1698"/>
        <v>2.9667915531335152</v>
      </c>
      <c r="IL466" s="163">
        <f t="shared" si="1705"/>
        <v>2.9519613657544692</v>
      </c>
      <c r="IM466" s="163">
        <f t="shared" si="1712"/>
        <v>2.9372787051087506</v>
      </c>
      <c r="IN466" s="163">
        <f t="shared" si="1719"/>
        <v>2.9227413807566478</v>
      </c>
      <c r="IO466" s="163">
        <f t="shared" si="1726"/>
        <v>2.9081044987897506</v>
      </c>
      <c r="IP466" s="163">
        <f t="shared" si="1733"/>
        <v>2.8936134872518893</v>
      </c>
      <c r="IQ466" s="163">
        <f t="shared" si="1740"/>
        <v>2.8792661763490619</v>
      </c>
      <c r="IR466" s="163">
        <f t="shared" si="1747"/>
        <v>2.8648248643315246</v>
      </c>
      <c r="IS466" s="163">
        <f t="shared" si="1754"/>
        <v>2.8505276936922197</v>
      </c>
      <c r="IT466" s="163">
        <f t="shared" si="1761"/>
        <v>2.8363725170954086</v>
      </c>
      <c r="IU466" s="163">
        <f t="shared" si="1768"/>
        <v>2.8223572296476305</v>
      </c>
      <c r="IV466" s="163">
        <f t="shared" si="1775"/>
        <v>2.8082534053356976</v>
      </c>
      <c r="IW466" s="163">
        <f t="shared" si="1782"/>
        <v>2.7942898388002244</v>
      </c>
      <c r="IX466" s="163">
        <f t="shared" si="1789"/>
        <v>2.7804644481685421</v>
      </c>
      <c r="IY466" s="163">
        <f t="shared" si="1796"/>
        <v>2.7665555026202955</v>
      </c>
      <c r="IZ466" s="163">
        <f t="shared" si="1803"/>
        <v>2.7527850201469541</v>
      </c>
      <c r="JA466" s="163">
        <f t="shared" si="1811"/>
        <v>2.7391509433962264</v>
      </c>
      <c r="JB466" s="163">
        <f t="shared" si="1819"/>
        <v>2.7254380475594493</v>
      </c>
      <c r="JC466" s="163">
        <f t="shared" si="1827"/>
        <v>2.7118617683686175</v>
      </c>
      <c r="JD466" s="163">
        <f t="shared" si="1835"/>
        <v>2.6984200743494422</v>
      </c>
      <c r="JE466" s="163">
        <f t="shared" si="1843"/>
        <v>2.6849040610310548</v>
      </c>
      <c r="JF466" s="163">
        <f t="shared" si="1851"/>
        <v>2.6715227725808925</v>
      </c>
      <c r="JG466" s="163">
        <f t="shared" si="1859"/>
        <v>2.6582742046234835</v>
      </c>
      <c r="JH466" s="163">
        <f t="shared" si="1867"/>
        <v>2.644955590981553</v>
      </c>
      <c r="JI466" s="163">
        <f t="shared" si="1875"/>
        <v>2.6317697711307502</v>
      </c>
      <c r="JJ466" s="163">
        <f t="shared" ref="JJ466:JJ487" si="1883">($B466/$B$273)</f>
        <v>2.6187147688838781</v>
      </c>
      <c r="JK466" s="163">
        <f t="shared" si="1431"/>
        <v>2.6055937780436733</v>
      </c>
      <c r="JL466" s="163">
        <f t="shared" si="1438"/>
        <v>2.5926036163405017</v>
      </c>
      <c r="JM466" s="163">
        <f t="shared" si="1445"/>
        <v>2.5797423367392271</v>
      </c>
      <c r="JN466" s="163">
        <f t="shared" si="1452"/>
        <v>2.5668189185207013</v>
      </c>
      <c r="JO466" s="163">
        <f t="shared" si="1459"/>
        <v>2.5540243366075357</v>
      </c>
      <c r="JP466" s="163">
        <f t="shared" si="1466"/>
        <v>2.5413566739606126</v>
      </c>
      <c r="JQ466" s="163">
        <f t="shared" si="1473"/>
        <v>2.5286305247115175</v>
      </c>
      <c r="JR466" s="163">
        <f t="shared" si="1480"/>
        <v>2.5160311958405548</v>
      </c>
      <c r="JS466" s="163">
        <f t="shared" si="1487"/>
        <v>2.5035568010347058</v>
      </c>
      <c r="JT466" s="163">
        <f t="shared" si="1494"/>
        <v>2.4910273825695288</v>
      </c>
      <c r="JU466" s="163">
        <f t="shared" si="1501"/>
        <v>2.4786227502312017</v>
      </c>
      <c r="JV466" s="163">
        <f t="shared" si="1508"/>
        <v>2.4663410490550008</v>
      </c>
      <c r="JW466" s="163">
        <f t="shared" si="1515"/>
        <v>2.4540076067051699</v>
      </c>
      <c r="JX466" s="163">
        <f t="shared" si="1522"/>
        <v>2.4417969023757795</v>
      </c>
      <c r="JY466" s="163">
        <f t="shared" si="1529"/>
        <v>2.4297071129707115</v>
      </c>
      <c r="JZ466" s="163">
        <f t="shared" si="1536"/>
        <v>2.4175686927560367</v>
      </c>
      <c r="KA466" s="163">
        <f t="shared" si="1543"/>
        <v>2.4055509527754766</v>
      </c>
      <c r="KB466" s="163">
        <f t="shared" si="1550"/>
        <v>2.3936521022258863</v>
      </c>
      <c r="KC466" s="163">
        <f t="shared" si="1557"/>
        <v>2.3817075671611185</v>
      </c>
      <c r="KD466" s="163">
        <f t="shared" si="1566"/>
        <v>2.3698816487552712</v>
      </c>
      <c r="KE466" s="163">
        <f t="shared" si="1573"/>
        <v>2.3580129940443961</v>
      </c>
      <c r="KF466" s="163">
        <f t="shared" si="1580"/>
        <v>2.346262626262626</v>
      </c>
      <c r="KG466" s="163">
        <f t="shared" si="1587"/>
        <v>2.3346287858482979</v>
      </c>
      <c r="KH466" s="163">
        <f t="shared" si="1594"/>
        <v>2.3229548636575772</v>
      </c>
      <c r="KI466" s="163">
        <f t="shared" si="1601"/>
        <v>2.3113971076024944</v>
      </c>
      <c r="KJ466" s="163">
        <f t="shared" si="1608"/>
        <v>2.2999537923295268</v>
      </c>
      <c r="KK466" s="163">
        <f t="shared" si="1615"/>
        <v>2.2884729064039409</v>
      </c>
      <c r="KL466" s="163">
        <f t="shared" si="1622"/>
        <v>2.2771060714985949</v>
      </c>
      <c r="KM466" s="163">
        <f t="shared" si="1629"/>
        <v>2.2657042528287166</v>
      </c>
      <c r="KN466" s="163">
        <f t="shared" si="1636"/>
        <v>2.254416046586865</v>
      </c>
      <c r="KO466" s="163">
        <f t="shared" si="1643"/>
        <v>2.2432397630697913</v>
      </c>
      <c r="KP466" s="163">
        <f t="shared" si="1650"/>
        <v>2.2320307495195388</v>
      </c>
      <c r="KQ466" s="163">
        <f t="shared" si="1657"/>
        <v>2.2209331973482915</v>
      </c>
      <c r="KR466" s="163">
        <f t="shared" si="1664"/>
        <v>2.2099454522389954</v>
      </c>
      <c r="KS466" s="163">
        <f t="shared" si="1671"/>
        <v>2.1989271063426949</v>
      </c>
      <c r="KT466" s="163">
        <f t="shared" si="1678"/>
        <v>2.1880180859080633</v>
      </c>
      <c r="KU466" s="163">
        <f t="shared" si="1685"/>
        <v>2.1770807298175456</v>
      </c>
      <c r="KV466" s="163">
        <f t="shared" si="1692"/>
        <v>2.1662521760756031</v>
      </c>
      <c r="KW466" s="163">
        <f t="shared" si="1699"/>
        <v>2.1555308092056422</v>
      </c>
      <c r="KX466" s="163">
        <f t="shared" si="1706"/>
        <v>2.1447830101569716</v>
      </c>
      <c r="KY466" s="163">
        <f t="shared" si="1713"/>
        <v>2.1341418596104371</v>
      </c>
      <c r="KZ466" s="163">
        <f t="shared" si="1720"/>
        <v>2.1234763529985372</v>
      </c>
      <c r="LA466" s="163">
        <f t="shared" si="1727"/>
        <v>2.1129169193450577</v>
      </c>
      <c r="LB466" s="163">
        <f t="shared" si="1734"/>
        <v>2.1024619840695147</v>
      </c>
      <c r="LC466" s="163">
        <f t="shared" si="1741"/>
        <v>2.0919843890723508</v>
      </c>
      <c r="LD466" s="163">
        <f t="shared" si="1748"/>
        <v>2.0816107061775599</v>
      </c>
      <c r="LE466" s="163">
        <f t="shared" si="1755"/>
        <v>2.071216264415646</v>
      </c>
      <c r="LF466" s="163">
        <f t="shared" si="1762"/>
        <v>2.060925115343665</v>
      </c>
      <c r="LG466" s="163">
        <f t="shared" si="1769"/>
        <v>2.0506150314872578</v>
      </c>
      <c r="LH466" s="163">
        <f t="shared" si="1776"/>
        <v>2.0404075895994378</v>
      </c>
      <c r="LI466" s="163">
        <f t="shared" si="1783"/>
        <v>2.0303012644950762</v>
      </c>
      <c r="LJ466" s="163">
        <f t="shared" si="1790"/>
        <v>2.0201774221603759</v>
      </c>
      <c r="LK466" s="163">
        <f t="shared" si="1797"/>
        <v>2.0101540414238737</v>
      </c>
      <c r="LL466" s="163">
        <f t="shared" si="1804"/>
        <v>2.0001148105625717</v>
      </c>
      <c r="LM466" s="163">
        <f t="shared" si="1812"/>
        <v>1.9901753584280573</v>
      </c>
      <c r="LN466" s="163">
        <f t="shared" si="1820"/>
        <v>1.9802216538789428</v>
      </c>
      <c r="LO466" s="163">
        <f t="shared" si="1828"/>
        <v>1.9703670191709552</v>
      </c>
      <c r="LP466" s="163">
        <f t="shared" si="1836"/>
        <v>1.9606099825558494</v>
      </c>
      <c r="LQ466" s="163">
        <f t="shared" si="1844"/>
        <v>1.9508398656215005</v>
      </c>
      <c r="LR466" s="163">
        <f t="shared" si="1852"/>
        <v>1.9411666388099615</v>
      </c>
      <c r="LS466" s="163">
        <f t="shared" si="1860"/>
        <v>1.9314817894561782</v>
      </c>
      <c r="LT466" s="163">
        <f t="shared" si="1868"/>
        <v>1.9218930994539136</v>
      </c>
      <c r="LU466" s="163">
        <f t="shared" si="1876"/>
        <v>1.9122941822173436</v>
      </c>
      <c r="LV466" s="163">
        <f t="shared" ref="LV466:LV487" si="1884">($B466/$B$337)</f>
        <v>1.9027906722734969</v>
      </c>
      <c r="LW466" s="163">
        <f t="shared" si="1432"/>
        <v>1.8932782698473074</v>
      </c>
      <c r="LX466" s="163">
        <f t="shared" si="1439"/>
        <v>1.8838605028386051</v>
      </c>
      <c r="LY466" s="163">
        <f t="shared" si="1446"/>
        <v>1.8745359659977403</v>
      </c>
      <c r="LZ466" s="163">
        <f t="shared" si="1453"/>
        <v>1.865203426124197</v>
      </c>
      <c r="MA466" s="163">
        <f t="shared" si="1460"/>
        <v>1.8559633516220104</v>
      </c>
      <c r="MB466" s="163">
        <f t="shared" si="1467"/>
        <v>1.8467164891079664</v>
      </c>
      <c r="MC466" s="163">
        <f t="shared" si="1474"/>
        <v>1.8375613100574864</v>
      </c>
      <c r="MD466" s="163">
        <f t="shared" si="1481"/>
        <v>1.8284005037783375</v>
      </c>
      <c r="ME466" s="163">
        <f t="shared" si="1488"/>
        <v>1.8193305832593598</v>
      </c>
      <c r="MF466" s="163">
        <f t="shared" si="1495"/>
        <v>1.8102561438146205</v>
      </c>
      <c r="MG466" s="163">
        <f t="shared" si="1502"/>
        <v>1.8012717779041514</v>
      </c>
      <c r="MH466" s="163">
        <f t="shared" si="1509"/>
        <v>1.7922839506172838</v>
      </c>
      <c r="MI466" s="163">
        <f t="shared" si="1516"/>
        <v>1.7833853713466756</v>
      </c>
      <c r="MJ466" s="163">
        <f t="shared" si="1523"/>
        <v>1.7744843391902216</v>
      </c>
      <c r="MK466" s="163">
        <f t="shared" si="1530"/>
        <v>1.7656717174276593</v>
      </c>
      <c r="ML466" s="163">
        <f t="shared" si="1537"/>
        <v>1.7568576038725292</v>
      </c>
      <c r="MM466" s="163">
        <f t="shared" si="1544"/>
        <v>1.7481310521298479</v>
      </c>
      <c r="MN466" s="163">
        <f t="shared" si="1551"/>
        <v>1.7394039239179273</v>
      </c>
      <c r="MO466" s="163">
        <f t="shared" si="1558"/>
        <v>1.7307634990810192</v>
      </c>
      <c r="MP466" s="163">
        <f t="shared" si="1567"/>
        <v>1.722123368920522</v>
      </c>
      <c r="MQ466" s="163">
        <f t="shared" si="1574"/>
        <v>1.7135690749028674</v>
      </c>
      <c r="MR466" s="163">
        <f t="shared" si="1581"/>
        <v>1.7050159040861268</v>
      </c>
      <c r="MS466" s="163">
        <f t="shared" si="1588"/>
        <v>1.6965476944052198</v>
      </c>
      <c r="MT466" s="163">
        <f t="shared" si="1595"/>
        <v>1.6880813953488372</v>
      </c>
      <c r="MU466" s="163">
        <f t="shared" si="1602"/>
        <v>1.6796991756255122</v>
      </c>
      <c r="MV466" s="163">
        <f t="shared" si="1609"/>
        <v>1.6713196143329976</v>
      </c>
      <c r="MW466" s="163">
        <f t="shared" si="1616"/>
        <v>1.6630232447138562</v>
      </c>
      <c r="MX466" s="163">
        <f t="shared" si="1623"/>
        <v>1.6547302431610942</v>
      </c>
      <c r="MY466" s="163">
        <f t="shared" si="1630"/>
        <v>1.6465195406644297</v>
      </c>
      <c r="MZ466" s="163">
        <f t="shared" si="1637"/>
        <v>1.638312879108478</v>
      </c>
      <c r="NA466" s="163">
        <f t="shared" si="1644"/>
        <v>1.6301876198942591</v>
      </c>
      <c r="NB466" s="163">
        <f t="shared" si="1651"/>
        <v>1.6220670391061454</v>
      </c>
      <c r="NC466" s="163">
        <f t="shared" si="1658"/>
        <v>1.614026960670774</v>
      </c>
      <c r="ND466" s="163">
        <f t="shared" si="1665"/>
        <v>1.605992164093109</v>
      </c>
      <c r="NE466" s="163">
        <f t="shared" si="1672"/>
        <v>1.5980369673898087</v>
      </c>
      <c r="NF466" s="163">
        <f t="shared" si="1679"/>
        <v>1.5900876232201533</v>
      </c>
      <c r="NG466" s="163">
        <f t="shared" si="1686"/>
        <v>1.582145127599673</v>
      </c>
      <c r="NH466" s="163">
        <f t="shared" si="1693"/>
        <v>1.5742815832279053</v>
      </c>
      <c r="NI466" s="163">
        <f t="shared" si="1700"/>
        <v>1.5664253922582385</v>
      </c>
      <c r="NJ466" s="163">
        <f t="shared" si="1707"/>
        <v>1.558647221973696</v>
      </c>
      <c r="NK466" s="163">
        <f t="shared" si="1714"/>
        <v>1.5508768806196029</v>
      </c>
      <c r="NL466" s="163">
        <f t="shared" si="1721"/>
        <v>1.5431836300823811</v>
      </c>
      <c r="NM466" s="163">
        <f t="shared" si="1728"/>
        <v>1.5354986558547441</v>
      </c>
      <c r="NN466" s="163">
        <f t="shared" si="1735"/>
        <v>1.5278898438870374</v>
      </c>
      <c r="NO466" s="163">
        <f t="shared" si="1742"/>
        <v>1.5202897285976089</v>
      </c>
      <c r="NP466" s="163">
        <f t="shared" si="1749"/>
        <v>1.5126991707550037</v>
      </c>
      <c r="NQ466" s="163">
        <f t="shared" si="1756"/>
        <v>1.5051840331778124</v>
      </c>
      <c r="NR466" s="163">
        <f t="shared" si="1763"/>
        <v>1.4976788170563962</v>
      </c>
      <c r="NS466" s="163">
        <f t="shared" si="1770"/>
        <v>1.4902480752780154</v>
      </c>
      <c r="NT466" s="163">
        <f t="shared" si="1777"/>
        <v>1.4828275950121292</v>
      </c>
      <c r="NU466" s="163">
        <f t="shared" si="1784"/>
        <v>1.4754806470737698</v>
      </c>
      <c r="NV466" s="163">
        <f t="shared" si="1791"/>
        <v>1.4681442777684139</v>
      </c>
      <c r="NW466" s="163">
        <f t="shared" si="1798"/>
        <v>1.4608192528615151</v>
      </c>
      <c r="NX466" s="163">
        <f t="shared" si="1805"/>
        <v>1.453566958698373</v>
      </c>
      <c r="NY466" s="163">
        <f t="shared" si="1813"/>
        <v>1.4463262764632627</v>
      </c>
      <c r="NZ466" s="163">
        <f t="shared" si="1821"/>
        <v>1.4391573729863694</v>
      </c>
      <c r="OA466" s="163">
        <f t="shared" si="1829"/>
        <v>1.432000328798652</v>
      </c>
      <c r="OB466" s="163">
        <f t="shared" si="1837"/>
        <v>1.4248558459084775</v>
      </c>
      <c r="OC466" s="163">
        <f t="shared" si="1845"/>
        <v>1.4177822990844353</v>
      </c>
      <c r="OD466" s="163">
        <f t="shared" si="1853"/>
        <v>1.4107215159122195</v>
      </c>
      <c r="OE466" s="163">
        <f t="shared" si="1861"/>
        <v>1.4037307118971838</v>
      </c>
      <c r="OF466" s="163">
        <f t="shared" si="1869"/>
        <v>1.3967528562838245</v>
      </c>
      <c r="OG466" s="163">
        <f t="shared" si="1877"/>
        <v>1.3897885919425608</v>
      </c>
      <c r="OH466" s="163">
        <f t="shared" ref="OH466:OH487" si="1885">($B466/$B$401)</f>
        <v>1.3828934312363563</v>
      </c>
      <c r="OI466" s="163">
        <f t="shared" si="1433"/>
        <v>1.3760120058449508</v>
      </c>
      <c r="OJ466" s="163">
        <f t="shared" si="1440"/>
        <v>1.3691449229801949</v>
      </c>
      <c r="OK466" s="163">
        <f t="shared" si="1447"/>
        <v>1.3623460410557184</v>
      </c>
      <c r="OL466" s="163">
        <f t="shared" si="1454"/>
        <v>1.3555616075944443</v>
      </c>
      <c r="OM466" s="163">
        <f t="shared" si="1461"/>
        <v>1.348792195726231</v>
      </c>
      <c r="ON466" s="163">
        <f t="shared" si="1468"/>
        <v>1.3420900581641693</v>
      </c>
      <c r="OO466" s="163">
        <f t="shared" si="1475"/>
        <v>1.3354030125330574</v>
      </c>
      <c r="OP466" s="163">
        <f t="shared" si="1482"/>
        <v>1.3287822737500476</v>
      </c>
      <c r="OQ466" s="163">
        <f t="shared" si="1489"/>
        <v>1.322176684881603</v>
      </c>
      <c r="OR466" s="163">
        <f t="shared" si="1496"/>
        <v>1.3155867693701857</v>
      </c>
      <c r="OS466" s="163">
        <f t="shared" si="1503"/>
        <v>1.3090622182146077</v>
      </c>
      <c r="OT466" s="163">
        <f t="shared" si="1510"/>
        <v>1.3025533664809898</v>
      </c>
      <c r="OU466" s="163">
        <f t="shared" si="1517"/>
        <v>1.2960607075103225</v>
      </c>
      <c r="OV466" s="163">
        <f t="shared" si="1524"/>
        <v>1.2896324536403005</v>
      </c>
      <c r="OW466" s="163">
        <f t="shared" si="1531"/>
        <v>1.2832203889216265</v>
      </c>
      <c r="OX466" s="163">
        <f t="shared" si="1538"/>
        <v>1.2768249780123131</v>
      </c>
      <c r="OY466" s="163">
        <f t="shared" si="1545"/>
        <v>1.2704929988331388</v>
      </c>
      <c r="OZ466" s="163">
        <f t="shared" si="1552"/>
        <v>1.2641776423206705</v>
      </c>
      <c r="PA466" s="163">
        <f t="shared" si="1559"/>
        <v>1.257879345824759</v>
      </c>
      <c r="PB466" s="163">
        <f t="shared" si="1568"/>
        <v>1.2516434960663865</v>
      </c>
      <c r="PC466" s="163">
        <f t="shared" si="1575"/>
        <v>1.2454246496997425</v>
      </c>
      <c r="PD466" s="163">
        <f t="shared" si="1582"/>
        <v>1.2392232180964575</v>
      </c>
      <c r="PE466" s="163">
        <f t="shared" si="1589"/>
        <v>1.2330396008068798</v>
      </c>
      <c r="PF466" s="163">
        <f t="shared" si="1596"/>
        <v>1.2269173885484894</v>
      </c>
      <c r="PG466" s="163">
        <f t="shared" si="1603"/>
        <v>1.2208128941836021</v>
      </c>
      <c r="PH466" s="163">
        <f t="shared" si="1610"/>
        <v>1.2147264930446606</v>
      </c>
      <c r="PI466" s="163">
        <f t="shared" si="1617"/>
        <v>1.2087004787344757</v>
      </c>
      <c r="PJ466" s="163">
        <f t="shared" si="1624"/>
        <v>1.2026924404556438</v>
      </c>
      <c r="PK466" s="163">
        <f t="shared" si="1631"/>
        <v>1.1967027305512623</v>
      </c>
      <c r="PL466" s="163">
        <f t="shared" si="1638"/>
        <v>1.1907316906462526</v>
      </c>
      <c r="PM466" s="163">
        <f t="shared" si="1645"/>
        <v>1.1848199408304145</v>
      </c>
      <c r="PN466" s="163">
        <f t="shared" si="1652"/>
        <v>1.1789267104283685</v>
      </c>
      <c r="PO466" s="163">
        <f t="shared" si="1659"/>
        <v>1.1730523197091105</v>
      </c>
      <c r="PP466" s="163">
        <f t="shared" si="1666"/>
        <v>1.16719707882483</v>
      </c>
      <c r="PQ466" s="163">
        <f t="shared" si="1673"/>
        <v>1.1614</v>
      </c>
      <c r="PR466" s="163">
        <f t="shared" si="1680"/>
        <v>1.1556218905472637</v>
      </c>
      <c r="PS466" s="163">
        <f t="shared" si="1687"/>
        <v>1.1498630408237351</v>
      </c>
      <c r="PT466" s="163">
        <f t="shared" si="1694"/>
        <v>1.1441237316520541</v>
      </c>
      <c r="PU466" s="163">
        <f t="shared" si="1701"/>
        <v>1.1384414311387028</v>
      </c>
      <c r="PV466" s="163">
        <f t="shared" si="1708"/>
        <v>1.132778464139411</v>
      </c>
      <c r="PW466" s="163">
        <f t="shared" si="1715"/>
        <v>1.1271350931677018</v>
      </c>
      <c r="PX466" s="163">
        <f t="shared" si="1722"/>
        <v>1.1215115717642514</v>
      </c>
      <c r="PY466" s="163">
        <f t="shared" si="1729"/>
        <v>1.1159438857216066</v>
      </c>
      <c r="PZ466" s="163">
        <f t="shared" si="1736"/>
        <v>1.1103958187264962</v>
      </c>
      <c r="QA466" s="163">
        <f t="shared" si="1743"/>
        <v>1.1048676074203265</v>
      </c>
      <c r="QB466" s="163">
        <f t="shared" si="1750"/>
        <v>1.0993594800113591</v>
      </c>
      <c r="QC466" s="163">
        <f t="shared" si="1757"/>
        <v>1.093905999811623</v>
      </c>
      <c r="QD466" s="163">
        <f t="shared" si="1764"/>
        <v>1.0884723523898783</v>
      </c>
      <c r="QE466" s="163">
        <f t="shared" si="1771"/>
        <v>1.0830587503885607</v>
      </c>
      <c r="QF466" s="163">
        <f t="shared" si="1778"/>
        <v>1.0776653985339149</v>
      </c>
      <c r="QG466" s="163">
        <f t="shared" si="1785"/>
        <v>1.0722924937678884</v>
      </c>
      <c r="QH466" s="163">
        <f t="shared" si="1792"/>
        <v>1.0669728984841524</v>
      </c>
      <c r="QI466" s="163">
        <f t="shared" si="1799"/>
        <v>1.0616734718751903</v>
      </c>
      <c r="QJ466" s="163">
        <f t="shared" si="1806"/>
        <v>1.0563943969437875</v>
      </c>
      <c r="QK466" s="163">
        <f t="shared" si="1814"/>
        <v>1.0511358493981355</v>
      </c>
      <c r="QL466" s="163">
        <f t="shared" si="1822"/>
        <v>1.0458979977786449</v>
      </c>
      <c r="QM466" s="163">
        <f t="shared" si="1830"/>
        <v>1.0406810035842293</v>
      </c>
      <c r="QN466" s="163">
        <f t="shared" si="1838"/>
        <v>1.0355157963562873</v>
      </c>
      <c r="QO466" s="163">
        <f t="shared" si="1846"/>
        <v>1.030371137069348</v>
      </c>
      <c r="QP466" s="163">
        <f t="shared" si="1854"/>
        <v>1.0252471751412429</v>
      </c>
      <c r="QQ466" s="163">
        <f t="shared" si="1862"/>
        <v>1.0201440534051649</v>
      </c>
      <c r="QR466" s="163">
        <f t="shared" si="1870"/>
        <v>1.0150619082301529</v>
      </c>
      <c r="QS466" s="163">
        <f t="shared" si="1878"/>
        <v>1.0100008696408382</v>
      </c>
      <c r="QT466" s="163">
        <f t="shared" ref="QT466:QT487" si="1886">($B466/$B$465)</f>
        <v>1.0049900487467189</v>
      </c>
      <c r="QU466" s="156">
        <f>($B466/$B$466)</f>
        <v>1</v>
      </c>
      <c r="QV466" s="157"/>
      <c r="QW466" s="157"/>
      <c r="QX466" s="157"/>
      <c r="QY466" s="157"/>
      <c r="QZ466" s="157"/>
      <c r="RA466" s="157"/>
      <c r="RB466" s="157"/>
      <c r="RC466" s="157"/>
      <c r="RD466" s="157"/>
      <c r="RE466" s="157"/>
      <c r="RF466" s="157"/>
      <c r="RG466" s="157"/>
      <c r="RH466" s="157"/>
      <c r="RI466" s="157"/>
      <c r="RJ466" s="157"/>
      <c r="RK466" s="157"/>
      <c r="RL466" s="157"/>
      <c r="RM466" s="157"/>
      <c r="RN466" s="157"/>
      <c r="RO466" s="157"/>
      <c r="RP466" s="157"/>
    </row>
    <row r="467" spans="1:484" ht="13">
      <c r="A467" s="151">
        <v>54514</v>
      </c>
      <c r="B467" s="152">
        <f t="shared" si="1560"/>
        <v>35016</v>
      </c>
      <c r="C467" s="153">
        <f t="shared" si="1561"/>
        <v>5.0000000000000001E-3</v>
      </c>
      <c r="E467" s="157">
        <f t="shared" si="1807"/>
        <v>7.0468907224793718</v>
      </c>
      <c r="F467" s="157">
        <f t="shared" si="1815"/>
        <v>6.9934092270820853</v>
      </c>
      <c r="G467" s="157">
        <f t="shared" si="1823"/>
        <v>6.9892215568862275</v>
      </c>
      <c r="H467" s="157">
        <f t="shared" si="1831"/>
        <v>6.964200477326969</v>
      </c>
      <c r="I467" s="157">
        <f t="shared" si="1839"/>
        <v>6.9545183714001988</v>
      </c>
      <c r="J467" s="157">
        <f t="shared" si="1847"/>
        <v>6.9215259932793041</v>
      </c>
      <c r="K467" s="157">
        <f t="shared" si="1855"/>
        <v>6.9010642491131255</v>
      </c>
      <c r="L467" s="157">
        <f t="shared" si="1863"/>
        <v>6.8780200353565117</v>
      </c>
      <c r="M467" s="157">
        <f t="shared" si="1871"/>
        <v>6.8685759121224006</v>
      </c>
      <c r="N467" s="157">
        <f t="shared" si="1879"/>
        <v>6.8605015673981189</v>
      </c>
      <c r="O467" s="157">
        <f t="shared" ref="O467:O487" si="1887">($B467/$B$18)</f>
        <v>6.8484255818501856</v>
      </c>
      <c r="P467" s="157">
        <f t="shared" si="1434"/>
        <v>6.8457478005865102</v>
      </c>
      <c r="Q467" s="157">
        <f t="shared" si="1441"/>
        <v>6.8390624999999998</v>
      </c>
      <c r="R467" s="157">
        <f t="shared" si="1448"/>
        <v>6.8363920343615776</v>
      </c>
      <c r="S467" s="157">
        <f t="shared" si="1455"/>
        <v>6.807153965785381</v>
      </c>
      <c r="T467" s="157">
        <f t="shared" si="1462"/>
        <v>6.7992233009708736</v>
      </c>
      <c r="U467" s="157">
        <f t="shared" si="1469"/>
        <v>6.7768531062512096</v>
      </c>
      <c r="V467" s="157">
        <f t="shared" si="1476"/>
        <v>6.7729206963249515</v>
      </c>
      <c r="W467" s="157">
        <f t="shared" si="1483"/>
        <v>6.7546296296296298</v>
      </c>
      <c r="X467" s="157">
        <f t="shared" si="1490"/>
        <v>6.7286702536510381</v>
      </c>
      <c r="Y467" s="157">
        <f t="shared" si="1497"/>
        <v>6.740327237728585</v>
      </c>
      <c r="Z467" s="157">
        <f t="shared" si="1504"/>
        <v>6.7286702536510381</v>
      </c>
      <c r="AA467" s="157">
        <f t="shared" si="1511"/>
        <v>6.7170535200460391</v>
      </c>
      <c r="AB467" s="157">
        <f t="shared" si="1518"/>
        <v>6.7209213051823413</v>
      </c>
      <c r="AC467" s="157">
        <f t="shared" si="1525"/>
        <v>6.7003444316877152</v>
      </c>
      <c r="AD467" s="157">
        <f t="shared" si="1532"/>
        <v>6.6747998475028592</v>
      </c>
      <c r="AE467" s="157">
        <f t="shared" si="1539"/>
        <v>6.6709849495141933</v>
      </c>
      <c r="AF467" s="157">
        <f t="shared" si="1546"/>
        <v>6.6608331748145329</v>
      </c>
      <c r="AG467" s="157">
        <f t="shared" si="1553"/>
        <v>6.6418816388467379</v>
      </c>
      <c r="AH467" s="157">
        <f t="shared" si="1562"/>
        <v>6.6242905788876278</v>
      </c>
      <c r="AI467" s="157">
        <f t="shared" si="1569"/>
        <v>6.6305623934860822</v>
      </c>
      <c r="AJ467" s="157">
        <f t="shared" si="1576"/>
        <v>6.6355884025014209</v>
      </c>
      <c r="AK467" s="157">
        <f t="shared" si="1583"/>
        <v>6.6255439924314095</v>
      </c>
      <c r="AL467" s="157">
        <f t="shared" si="1590"/>
        <v>6.5968349660889221</v>
      </c>
      <c r="AM467" s="157">
        <f t="shared" si="1597"/>
        <v>6.5856686101184883</v>
      </c>
      <c r="AN467" s="157">
        <f t="shared" si="1604"/>
        <v>6.5745399924896732</v>
      </c>
      <c r="AO467" s="157">
        <f t="shared" si="1611"/>
        <v>6.5770097670924121</v>
      </c>
      <c r="AP467" s="157">
        <f t="shared" si="1618"/>
        <v>6.5807179101672615</v>
      </c>
      <c r="AQ467" s="157">
        <f t="shared" si="1625"/>
        <v>6.5634489222118084</v>
      </c>
      <c r="AR467" s="157">
        <f t="shared" si="1632"/>
        <v>6.5377147124719936</v>
      </c>
      <c r="AS467" s="157">
        <f t="shared" si="1639"/>
        <v>6.5206703910614525</v>
      </c>
      <c r="AT467" s="157">
        <f t="shared" si="1646"/>
        <v>6.5146046511627906</v>
      </c>
      <c r="AU467" s="157">
        <f t="shared" si="1653"/>
        <v>6.5049229054430615</v>
      </c>
      <c r="AV467" s="157">
        <f t="shared" si="1660"/>
        <v>6.4964749536178106</v>
      </c>
      <c r="AW467" s="157">
        <f t="shared" si="1667"/>
        <v>6.4736550194120905</v>
      </c>
      <c r="AX467" s="157">
        <f t="shared" si="1674"/>
        <v>6.434399117971334</v>
      </c>
      <c r="AY467" s="157">
        <f t="shared" si="1681"/>
        <v>6.4038039502560355</v>
      </c>
      <c r="AZ467" s="157">
        <f t="shared" si="1688"/>
        <v>6.3897810218978099</v>
      </c>
      <c r="BA467" s="157">
        <f t="shared" si="1695"/>
        <v>6.3700200109150442</v>
      </c>
      <c r="BB467" s="157">
        <f t="shared" si="1702"/>
        <v>6.3804664723032074</v>
      </c>
      <c r="BC467" s="157">
        <f t="shared" si="1709"/>
        <v>6.3816293056314928</v>
      </c>
      <c r="BD467" s="157">
        <f t="shared" si="1716"/>
        <v>6.366545454545455</v>
      </c>
      <c r="BE467" s="157">
        <f t="shared" si="1723"/>
        <v>6.3781420765027326</v>
      </c>
      <c r="BF467" s="157">
        <f t="shared" si="1730"/>
        <v>6.3584528781550755</v>
      </c>
      <c r="BG467" s="157">
        <f t="shared" si="1737"/>
        <v>6.3549909255898367</v>
      </c>
      <c r="BH467" s="157">
        <f t="shared" si="1744"/>
        <v>6.3492293744333637</v>
      </c>
      <c r="BI467" s="157">
        <f t="shared" si="1751"/>
        <v>6.3194369247428259</v>
      </c>
      <c r="BJ467" s="157">
        <f t="shared" si="1758"/>
        <v>6.3160173160173159</v>
      </c>
      <c r="BK467" s="157">
        <f t="shared" si="1765"/>
        <v>6.2933141624730409</v>
      </c>
      <c r="BL467" s="157">
        <f t="shared" si="1772"/>
        <v>6.2967092249595398</v>
      </c>
      <c r="BM467" s="157">
        <f t="shared" si="1779"/>
        <v>6.2955771305285868</v>
      </c>
      <c r="BN467" s="157">
        <f t="shared" si="1786"/>
        <v>6.2662848962061561</v>
      </c>
      <c r="BO467" s="157">
        <f t="shared" si="1793"/>
        <v>6.2461648234034959</v>
      </c>
      <c r="BP467" s="157">
        <f t="shared" si="1800"/>
        <v>6.2162258121782354</v>
      </c>
      <c r="BQ467" s="157">
        <f t="shared" si="1808"/>
        <v>6.2118147951037788</v>
      </c>
      <c r="BR467" s="157">
        <f t="shared" si="1816"/>
        <v>6.2129169623846696</v>
      </c>
      <c r="BS467" s="157">
        <f t="shared" si="1824"/>
        <v>6.1865724381625444</v>
      </c>
      <c r="BT467" s="157">
        <f t="shared" si="1832"/>
        <v>6.1756613756613756</v>
      </c>
      <c r="BU467" s="157">
        <f t="shared" si="1840"/>
        <v>6.1898532791232102</v>
      </c>
      <c r="BV467" s="157">
        <f t="shared" si="1848"/>
        <v>6.1637035733145575</v>
      </c>
      <c r="BW467" s="157">
        <f t="shared" si="1856"/>
        <v>6.1539543057996484</v>
      </c>
      <c r="BX467" s="157">
        <f t="shared" si="1864"/>
        <v>6.1539543057996484</v>
      </c>
      <c r="BY467" s="157">
        <f t="shared" si="1872"/>
        <v>6.1067317753749562</v>
      </c>
      <c r="BZ467" s="157">
        <f t="shared" si="1880"/>
        <v>6.0982236154649945</v>
      </c>
      <c r="CA467" s="157">
        <f t="shared" ref="CA467:CA487" si="1888">($B467/$B$82)</f>
        <v>6.048713076524443</v>
      </c>
      <c r="CB467" s="157">
        <f t="shared" si="1435"/>
        <v>6.0351602895553258</v>
      </c>
      <c r="CC467" s="157">
        <f t="shared" si="1442"/>
        <v>6.020632737276479</v>
      </c>
      <c r="CD467" s="157">
        <f t="shared" si="1449"/>
        <v>6.0102986611740477</v>
      </c>
      <c r="CE467" s="157">
        <f t="shared" si="1456"/>
        <v>5.9917864476386038</v>
      </c>
      <c r="CF467" s="157">
        <f t="shared" si="1463"/>
        <v>5.9733879222108497</v>
      </c>
      <c r="CG467" s="157">
        <f t="shared" si="1470"/>
        <v>5.9632152588555858</v>
      </c>
      <c r="CH467" s="157">
        <f t="shared" si="1477"/>
        <v>5.9682972558377365</v>
      </c>
      <c r="CI467" s="157">
        <f t="shared" si="1484"/>
        <v>5.9339095068632437</v>
      </c>
      <c r="CJ467" s="157">
        <f t="shared" si="1491"/>
        <v>5.9218670725520042</v>
      </c>
      <c r="CK467" s="157">
        <f t="shared" si="1498"/>
        <v>5.9138659010302312</v>
      </c>
      <c r="CL467" s="157">
        <f t="shared" si="1505"/>
        <v>5.9028995279838163</v>
      </c>
      <c r="CM467" s="157">
        <f t="shared" si="1512"/>
        <v>5.8929653315382025</v>
      </c>
      <c r="CN467" s="157">
        <f t="shared" si="1519"/>
        <v>5.8810883439704398</v>
      </c>
      <c r="CO467" s="157">
        <f t="shared" si="1526"/>
        <v>5.8408673894912431</v>
      </c>
      <c r="CP467" s="157">
        <f t="shared" si="1533"/>
        <v>5.8311407160699416</v>
      </c>
      <c r="CQ467" s="157">
        <f t="shared" si="1540"/>
        <v>5.7944729439020355</v>
      </c>
      <c r="CR467" s="157">
        <f t="shared" si="1547"/>
        <v>5.778217821782178</v>
      </c>
      <c r="CS467" s="162">
        <f t="shared" si="1554"/>
        <v>5.7582634435125799</v>
      </c>
      <c r="CT467" s="163">
        <f t="shared" si="1563"/>
        <v>5.7469226981782375</v>
      </c>
      <c r="CU467" s="163">
        <f t="shared" si="1570"/>
        <v>5.7469226981782375</v>
      </c>
      <c r="CV467" s="163">
        <f t="shared" si="1577"/>
        <v>5.7356265356265359</v>
      </c>
      <c r="CW467" s="163">
        <f t="shared" si="1584"/>
        <v>5.7328094302554025</v>
      </c>
      <c r="CX467" s="163">
        <f t="shared" si="1591"/>
        <v>5.7328094302554025</v>
      </c>
      <c r="CY467" s="163">
        <f t="shared" si="1598"/>
        <v>5.7309328968903435</v>
      </c>
      <c r="CZ467" s="163">
        <f t="shared" si="1605"/>
        <v>5.7309328968903435</v>
      </c>
      <c r="DA467" s="163">
        <f t="shared" si="1612"/>
        <v>5.7292731892725017</v>
      </c>
      <c r="DB467" s="163">
        <f t="shared" si="1619"/>
        <v>5.7234390323635171</v>
      </c>
      <c r="DC467" s="163">
        <f t="shared" si="1626"/>
        <v>5.711303213178927</v>
      </c>
      <c r="DD467" s="163">
        <f t="shared" si="1633"/>
        <v>5.6973641392775791</v>
      </c>
      <c r="DE467" s="163">
        <f t="shared" si="1640"/>
        <v>5.6964372864812107</v>
      </c>
      <c r="DF467" s="163">
        <f t="shared" si="1647"/>
        <v>5.6761225482249955</v>
      </c>
      <c r="DG467" s="163">
        <f t="shared" si="1654"/>
        <v>5.66693639747532</v>
      </c>
      <c r="DH467" s="163">
        <f t="shared" si="1661"/>
        <v>5.6486530085497657</v>
      </c>
      <c r="DI467" s="163">
        <f t="shared" si="1668"/>
        <v>5.6350177019633083</v>
      </c>
      <c r="DJ467" s="163">
        <f t="shared" si="1675"/>
        <v>5.6322985362715139</v>
      </c>
      <c r="DK467" s="163">
        <f t="shared" si="1682"/>
        <v>5.6313927307816014</v>
      </c>
      <c r="DL467" s="163">
        <f t="shared" si="1689"/>
        <v>5.6169393647738213</v>
      </c>
      <c r="DM467" s="163">
        <f t="shared" si="1696"/>
        <v>5.6124378906876098</v>
      </c>
      <c r="DN467" s="163">
        <f t="shared" si="1703"/>
        <v>5.6052505202497196</v>
      </c>
      <c r="DO467" s="163">
        <f t="shared" si="1710"/>
        <v>5.5953978906999042</v>
      </c>
      <c r="DP467" s="163">
        <f t="shared" si="1717"/>
        <v>5.5864709636247607</v>
      </c>
      <c r="DQ467" s="163">
        <f t="shared" si="1724"/>
        <v>5.5580952380952384</v>
      </c>
      <c r="DR467" s="163">
        <f t="shared" si="1731"/>
        <v>5.5195460277427495</v>
      </c>
      <c r="DS467" s="163">
        <f t="shared" si="1738"/>
        <v>5.4780976220275344</v>
      </c>
      <c r="DT467" s="163">
        <f t="shared" si="1745"/>
        <v>5.4508094645080947</v>
      </c>
      <c r="DU467" s="163">
        <f t="shared" si="1752"/>
        <v>5.4237918215613385</v>
      </c>
      <c r="DV467" s="163">
        <f t="shared" si="1759"/>
        <v>5.3970406905055484</v>
      </c>
      <c r="DW467" s="163">
        <f t="shared" si="1766"/>
        <v>5.3705521472392634</v>
      </c>
      <c r="DX467" s="163">
        <f t="shared" si="1773"/>
        <v>5.3435067907828477</v>
      </c>
      <c r="DY467" s="163">
        <f t="shared" si="1780"/>
        <v>5.3167324627998784</v>
      </c>
      <c r="DZ467" s="163">
        <f t="shared" si="1787"/>
        <v>5.2902251095331625</v>
      </c>
      <c r="EA467" s="163">
        <f t="shared" si="1794"/>
        <v>5.2639807576668671</v>
      </c>
      <c r="EB467" s="163">
        <f t="shared" si="1801"/>
        <v>5.2379955123410618</v>
      </c>
      <c r="EC467" s="163">
        <f t="shared" si="1809"/>
        <v>5.2122655552247696</v>
      </c>
      <c r="ED467" s="163">
        <f t="shared" si="1817"/>
        <v>5.1860189573459712</v>
      </c>
      <c r="EE467" s="163">
        <f t="shared" si="1825"/>
        <v>5.1600353669319183</v>
      </c>
      <c r="EF467" s="163">
        <f t="shared" si="1833"/>
        <v>5.1343108504398831</v>
      </c>
      <c r="EG467" s="163">
        <f t="shared" si="1841"/>
        <v>5.1088415523781734</v>
      </c>
      <c r="EH467" s="163">
        <f t="shared" si="1849"/>
        <v>5.0836236933797911</v>
      </c>
      <c r="EI467" s="163">
        <f t="shared" si="1857"/>
        <v>5.0586535683328515</v>
      </c>
      <c r="EJ467" s="163">
        <f t="shared" si="1865"/>
        <v>5.0332039672272533</v>
      </c>
      <c r="EK467" s="163">
        <f t="shared" si="1873"/>
        <v>5.0080091533180777</v>
      </c>
      <c r="EL467" s="163">
        <f t="shared" si="1881"/>
        <v>4.983065319481998</v>
      </c>
      <c r="EM467" s="163">
        <f t="shared" ref="EM467:EM487" si="1889">($B467/$B$146)</f>
        <v>4.9583687340696683</v>
      </c>
      <c r="EN467" s="163">
        <f t="shared" si="1436"/>
        <v>4.9339157390446671</v>
      </c>
      <c r="EO467" s="163">
        <f t="shared" si="1443"/>
        <v>4.9097027481772297</v>
      </c>
      <c r="EP467" s="163">
        <f t="shared" si="1450"/>
        <v>4.8850446428571432</v>
      </c>
      <c r="EQ467" s="163">
        <f t="shared" si="1457"/>
        <v>4.8606329816768463</v>
      </c>
      <c r="ER467" s="163">
        <f t="shared" si="1464"/>
        <v>4.8364640883977899</v>
      </c>
      <c r="ES467" s="163">
        <f t="shared" si="1471"/>
        <v>4.8125343595382075</v>
      </c>
      <c r="ET467" s="163">
        <f t="shared" si="1478"/>
        <v>4.788840262582057</v>
      </c>
      <c r="EU467" s="163">
        <f t="shared" si="1485"/>
        <v>4.7647298952238399</v>
      </c>
      <c r="EV467" s="163">
        <f t="shared" si="1492"/>
        <v>4.7408610885458975</v>
      </c>
      <c r="EW467" s="163">
        <f t="shared" si="1499"/>
        <v>4.7172302303650815</v>
      </c>
      <c r="EX467" s="163">
        <f t="shared" si="1506"/>
        <v>4.6938337801608583</v>
      </c>
      <c r="EY467" s="163">
        <f t="shared" si="1513"/>
        <v>4.6706682673069224</v>
      </c>
      <c r="EZ467" s="163">
        <f t="shared" si="1520"/>
        <v>4.6477302893549242</v>
      </c>
      <c r="FA467" s="163">
        <f t="shared" si="1527"/>
        <v>4.624405705229794</v>
      </c>
      <c r="FB467" s="163">
        <f t="shared" si="1534"/>
        <v>4.6013140604467804</v>
      </c>
      <c r="FC467" s="163">
        <f t="shared" si="1541"/>
        <v>4.5784518828451883</v>
      </c>
      <c r="FD467" s="163">
        <f t="shared" si="1548"/>
        <v>4.5558157689305228</v>
      </c>
      <c r="FE467" s="163">
        <f t="shared" si="1555"/>
        <v>4.5334023821853959</v>
      </c>
      <c r="FF467" s="163">
        <f t="shared" si="1564"/>
        <v>4.5106273347932504</v>
      </c>
      <c r="FG467" s="163">
        <f t="shared" si="1571"/>
        <v>4.4880799794924382</v>
      </c>
      <c r="FH467" s="163">
        <f t="shared" si="1578"/>
        <v>4.4657569187603618</v>
      </c>
      <c r="FI467" s="163">
        <f t="shared" si="1585"/>
        <v>4.4436548223350254</v>
      </c>
      <c r="FJ467" s="163">
        <f t="shared" si="1592"/>
        <v>4.4217704255587824</v>
      </c>
      <c r="FK467" s="163">
        <f t="shared" si="1599"/>
        <v>4.3995476818695813</v>
      </c>
      <c r="FL467" s="163">
        <f t="shared" si="1606"/>
        <v>4.3775471933991748</v>
      </c>
      <c r="FM467" s="163">
        <f t="shared" si="1613"/>
        <v>4.3557656424928473</v>
      </c>
      <c r="FN467" s="163">
        <f t="shared" si="1620"/>
        <v>4.3341997772001486</v>
      </c>
      <c r="FO467" s="163">
        <f t="shared" si="1627"/>
        <v>4.3128464096563617</v>
      </c>
      <c r="FP467" s="163">
        <f t="shared" si="1634"/>
        <v>4.2911764705882351</v>
      </c>
      <c r="FQ467" s="163">
        <f t="shared" si="1641"/>
        <v>4.2697232044872573</v>
      </c>
      <c r="FR467" s="163">
        <f t="shared" si="1648"/>
        <v>4.248483377820917</v>
      </c>
      <c r="FS467" s="163">
        <f t="shared" si="1655"/>
        <v>4.2274538210793189</v>
      </c>
      <c r="FT467" s="163">
        <f t="shared" si="1662"/>
        <v>4.2066314271984622</v>
      </c>
      <c r="FU467" s="163">
        <f t="shared" si="1669"/>
        <v>4.1855127898637345</v>
      </c>
      <c r="FV467" s="163">
        <f t="shared" si="1676"/>
        <v>4.1646051379638438</v>
      </c>
      <c r="FW467" s="163">
        <f t="shared" si="1683"/>
        <v>4.1439053254437868</v>
      </c>
      <c r="FX467" s="163">
        <f t="shared" si="1690"/>
        <v>4.123410268487989</v>
      </c>
      <c r="FY467" s="163">
        <f t="shared" si="1697"/>
        <v>4.1031169439887512</v>
      </c>
      <c r="FZ467" s="163">
        <f t="shared" si="1704"/>
        <v>4.0825463448758308</v>
      </c>
      <c r="GA467" s="163">
        <f t="shared" si="1711"/>
        <v>4.0621809744779585</v>
      </c>
      <c r="GB467" s="163">
        <f t="shared" si="1718"/>
        <v>4.0420177767517025</v>
      </c>
      <c r="GC467" s="163">
        <f t="shared" si="1725"/>
        <v>4.0220537560303242</v>
      </c>
      <c r="GD467" s="163">
        <f t="shared" si="1732"/>
        <v>4.0018285714285717</v>
      </c>
      <c r="GE467" s="163">
        <f t="shared" si="1739"/>
        <v>3.9818057766659085</v>
      </c>
      <c r="GF467" s="163">
        <f t="shared" si="1746"/>
        <v>3.9619823489477257</v>
      </c>
      <c r="GG467" s="163">
        <f t="shared" si="1753"/>
        <v>3.9423553253771675</v>
      </c>
      <c r="GH467" s="163">
        <f t="shared" si="1760"/>
        <v>3.9229218014788261</v>
      </c>
      <c r="GI467" s="163">
        <f t="shared" si="1767"/>
        <v>3.9032437855311559</v>
      </c>
      <c r="GJ467" s="163">
        <f t="shared" si="1774"/>
        <v>3.8837622005323871</v>
      </c>
      <c r="GK467" s="163">
        <f t="shared" si="1781"/>
        <v>3.8644741198543207</v>
      </c>
      <c r="GL467" s="163">
        <f t="shared" si="1788"/>
        <v>3.8453766747199647</v>
      </c>
      <c r="GM467" s="163">
        <f t="shared" si="1795"/>
        <v>3.8260489510489513</v>
      </c>
      <c r="GN467" s="163">
        <f t="shared" si="1802"/>
        <v>3.806914546640574</v>
      </c>
      <c r="GO467" s="163">
        <f t="shared" si="1810"/>
        <v>3.7879705755084379</v>
      </c>
      <c r="GP467" s="163">
        <f t="shared" si="1818"/>
        <v>3.7692142088266953</v>
      </c>
      <c r="GQ467" s="163">
        <f t="shared" si="1826"/>
        <v>3.7506426735218508</v>
      </c>
      <c r="GR467" s="163">
        <f t="shared" si="1834"/>
        <v>3.7318554833208997</v>
      </c>
      <c r="GS467" s="163">
        <f t="shared" si="1842"/>
        <v>3.7132555673382819</v>
      </c>
      <c r="GT467" s="163">
        <f t="shared" si="1850"/>
        <v>3.6948401392845835</v>
      </c>
      <c r="GU467" s="163">
        <f t="shared" si="1858"/>
        <v>3.6766064678706427</v>
      </c>
      <c r="GV467" s="163">
        <f t="shared" si="1866"/>
        <v>3.6581696615127455</v>
      </c>
      <c r="GW467" s="163">
        <f t="shared" si="1874"/>
        <v>3.63991683991684</v>
      </c>
      <c r="GX467" s="163">
        <f t="shared" si="1882"/>
        <v>3.6218452627223829</v>
      </c>
      <c r="GY467" s="163">
        <f t="shared" ref="GY467:GY487" si="1890">($B467/$B$210)</f>
        <v>3.6039522437216962</v>
      </c>
      <c r="GZ467" s="163">
        <f t="shared" si="1437"/>
        <v>3.5858678955453147</v>
      </c>
      <c r="HA467" s="163">
        <f t="shared" si="1444"/>
        <v>3.567964132871408</v>
      </c>
      <c r="HB467" s="163">
        <f t="shared" si="1451"/>
        <v>3.5502382642198116</v>
      </c>
      <c r="HC467" s="163">
        <f t="shared" si="1458"/>
        <v>3.5326876513317189</v>
      </c>
      <c r="HD467" s="163">
        <f t="shared" si="1465"/>
        <v>3.5149568359767116</v>
      </c>
      <c r="HE467" s="163">
        <f t="shared" si="1472"/>
        <v>3.4974031162604873</v>
      </c>
      <c r="HF467" s="163">
        <f t="shared" si="1479"/>
        <v>3.4800238521168754</v>
      </c>
      <c r="HG467" s="163">
        <f t="shared" si="1486"/>
        <v>3.4628164556962027</v>
      </c>
      <c r="HH467" s="163">
        <f t="shared" si="1493"/>
        <v>3.4454393387779199</v>
      </c>
      <c r="HI467" s="163">
        <f t="shared" si="1500"/>
        <v>3.4282357548462894</v>
      </c>
      <c r="HJ467" s="163">
        <f t="shared" si="1507"/>
        <v>3.4112031173891864</v>
      </c>
      <c r="HK467" s="163">
        <f t="shared" si="1514"/>
        <v>3.3943388910430401</v>
      </c>
      <c r="HL467" s="163">
        <f t="shared" si="1521"/>
        <v>3.3773148148148149</v>
      </c>
      <c r="HM467" s="163">
        <f t="shared" si="1528"/>
        <v>3.3604606525911707</v>
      </c>
      <c r="HN467" s="163">
        <f t="shared" si="1535"/>
        <v>3.3437738731856377</v>
      </c>
      <c r="HO467" s="163">
        <f t="shared" si="1542"/>
        <v>3.3272519954389965</v>
      </c>
      <c r="HP467" s="163">
        <f t="shared" si="1549"/>
        <v>3.3105795594213858</v>
      </c>
      <c r="HQ467" s="163">
        <f t="shared" si="1556"/>
        <v>3.2940733772342425</v>
      </c>
      <c r="HR467" s="163">
        <f t="shared" si="1565"/>
        <v>3.2777309744453804</v>
      </c>
      <c r="HS467" s="163">
        <f t="shared" si="1572"/>
        <v>3.2615499254843519</v>
      </c>
      <c r="HT467" s="163">
        <f t="shared" si="1579"/>
        <v>3.245227062094532</v>
      </c>
      <c r="HU467" s="163">
        <f t="shared" si="1586"/>
        <v>3.2290667650313538</v>
      </c>
      <c r="HV467" s="163">
        <f t="shared" si="1593"/>
        <v>3.2130666177280234</v>
      </c>
      <c r="HW467" s="163">
        <f t="shared" si="1600"/>
        <v>3.1972242512783051</v>
      </c>
      <c r="HX467" s="163">
        <f t="shared" si="1607"/>
        <v>3.1812482965385662</v>
      </c>
      <c r="HY467" s="163">
        <f t="shared" si="1614"/>
        <v>3.1654312059302114</v>
      </c>
      <c r="HZ467" s="163">
        <f t="shared" si="1621"/>
        <v>3.1497706215705676</v>
      </c>
      <c r="IA467" s="163">
        <f t="shared" si="1628"/>
        <v>3.1339837107312269</v>
      </c>
      <c r="IB467" s="163">
        <f t="shared" si="1635"/>
        <v>3.1183542612877373</v>
      </c>
      <c r="IC467" s="163">
        <f t="shared" si="1642"/>
        <v>3.1028799291094371</v>
      </c>
      <c r="ID467" s="163">
        <f t="shared" si="1649"/>
        <v>3.0875584163654</v>
      </c>
      <c r="IE467" s="163">
        <f t="shared" si="1656"/>
        <v>3.0721179154237586</v>
      </c>
      <c r="IF467" s="163">
        <f t="shared" si="1663"/>
        <v>3.05683107813182</v>
      </c>
      <c r="IG467" s="163">
        <f t="shared" si="1670"/>
        <v>3.0416956219596942</v>
      </c>
      <c r="IH467" s="163">
        <f t="shared" si="1677"/>
        <v>3.0264477095937772</v>
      </c>
      <c r="II467" s="163">
        <f t="shared" si="1684"/>
        <v>3.0113519091847265</v>
      </c>
      <c r="IJ467" s="163">
        <f t="shared" si="1691"/>
        <v>2.9964059558446006</v>
      </c>
      <c r="IK467" s="163">
        <f t="shared" si="1698"/>
        <v>2.9816076294277929</v>
      </c>
      <c r="IL467" s="163">
        <f t="shared" si="1705"/>
        <v>2.966703380496484</v>
      </c>
      <c r="IM467" s="163">
        <f t="shared" si="1712"/>
        <v>2.9519473950429944</v>
      </c>
      <c r="IN467" s="163">
        <f t="shared" si="1719"/>
        <v>2.9373374716886169</v>
      </c>
      <c r="IO467" s="163">
        <f t="shared" si="1726"/>
        <v>2.9226274935314249</v>
      </c>
      <c r="IP467" s="163">
        <f t="shared" si="1733"/>
        <v>2.9080641142762227</v>
      </c>
      <c r="IQ467" s="163">
        <f t="shared" si="1740"/>
        <v>2.8936451532931162</v>
      </c>
      <c r="IR467" s="163">
        <f t="shared" si="1747"/>
        <v>2.87913172175629</v>
      </c>
      <c r="IS467" s="163">
        <f t="shared" si="1754"/>
        <v>2.8647631514358176</v>
      </c>
      <c r="IT467" s="163">
        <f t="shared" si="1761"/>
        <v>2.8505372842722241</v>
      </c>
      <c r="IU467" s="163">
        <f t="shared" si="1768"/>
        <v>2.8364520048602673</v>
      </c>
      <c r="IV467" s="163">
        <f t="shared" si="1775"/>
        <v>2.822277746433465</v>
      </c>
      <c r="IW467" s="163">
        <f t="shared" si="1782"/>
        <v>2.808244446226642</v>
      </c>
      <c r="IX467" s="163">
        <f t="shared" si="1789"/>
        <v>2.7943500119703137</v>
      </c>
      <c r="IY467" s="163">
        <f t="shared" si="1796"/>
        <v>2.7803716055264411</v>
      </c>
      <c r="IZ467" s="163">
        <f t="shared" si="1803"/>
        <v>2.7665323536383029</v>
      </c>
      <c r="JA467" s="163">
        <f t="shared" si="1811"/>
        <v>2.7528301886792454</v>
      </c>
      <c r="JB467" s="163">
        <f t="shared" si="1819"/>
        <v>2.7390488110137672</v>
      </c>
      <c r="JC467" s="163">
        <f t="shared" si="1827"/>
        <v>2.7254047322540473</v>
      </c>
      <c r="JD467" s="163">
        <f t="shared" si="1835"/>
        <v>2.7118959107806693</v>
      </c>
      <c r="JE467" s="163">
        <f t="shared" si="1843"/>
        <v>2.6983123988595206</v>
      </c>
      <c r="JF467" s="163">
        <f t="shared" si="1851"/>
        <v>2.6848642846189237</v>
      </c>
      <c r="JG467" s="163">
        <f t="shared" si="1859"/>
        <v>2.6715495536736094</v>
      </c>
      <c r="JH467" s="163">
        <f t="shared" si="1867"/>
        <v>2.6581644272375313</v>
      </c>
      <c r="JI467" s="163">
        <f t="shared" si="1875"/>
        <v>2.6449127577611602</v>
      </c>
      <c r="JJ467" s="163">
        <f t="shared" si="1883"/>
        <v>2.6317925591882751</v>
      </c>
      <c r="JK467" s="163">
        <f t="shared" ref="JK467:JK487" si="1891">($B467/$B$274)</f>
        <v>2.6186060424768174</v>
      </c>
      <c r="JL467" s="163">
        <f t="shared" si="1438"/>
        <v>2.605551008259543</v>
      </c>
      <c r="JM467" s="163">
        <f t="shared" si="1445"/>
        <v>2.5926254997778764</v>
      </c>
      <c r="JN467" s="163">
        <f t="shared" si="1452"/>
        <v>2.5796375423603948</v>
      </c>
      <c r="JO467" s="163">
        <f t="shared" si="1459"/>
        <v>2.5667790646532764</v>
      </c>
      <c r="JP467" s="163">
        <f t="shared" si="1466"/>
        <v>2.5540481400437636</v>
      </c>
      <c r="JQ467" s="163">
        <f t="shared" si="1473"/>
        <v>2.5412584367515785</v>
      </c>
      <c r="JR467" s="163">
        <f t="shared" si="1480"/>
        <v>2.5285961871750433</v>
      </c>
      <c r="JS467" s="163">
        <f t="shared" si="1487"/>
        <v>2.5160594955809441</v>
      </c>
      <c r="JT467" s="163">
        <f t="shared" si="1494"/>
        <v>2.5034675055408595</v>
      </c>
      <c r="JU467" s="163">
        <f t="shared" si="1501"/>
        <v>2.4910009248061464</v>
      </c>
      <c r="JV467" s="163">
        <f t="shared" si="1508"/>
        <v>2.478657889148439</v>
      </c>
      <c r="JW467" s="163">
        <f t="shared" si="1515"/>
        <v>2.4662628539230878</v>
      </c>
      <c r="JX467" s="163">
        <f t="shared" si="1522"/>
        <v>2.4539911696685119</v>
      </c>
      <c r="JY467" s="163">
        <f t="shared" si="1529"/>
        <v>2.4418410041841003</v>
      </c>
      <c r="JZ467" s="163">
        <f t="shared" si="1536"/>
        <v>2.4296419650291425</v>
      </c>
      <c r="KA467" s="163">
        <f t="shared" si="1543"/>
        <v>2.4175642087821045</v>
      </c>
      <c r="KB467" s="163">
        <f t="shared" si="1550"/>
        <v>2.4056059356966197</v>
      </c>
      <c r="KC467" s="163">
        <f t="shared" si="1557"/>
        <v>2.3936017499487319</v>
      </c>
      <c r="KD467" s="163">
        <f t="shared" si="1566"/>
        <v>2.3817167732281321</v>
      </c>
      <c r="KE467" s="163">
        <f t="shared" si="1573"/>
        <v>2.3697888467785599</v>
      </c>
      <c r="KF467" s="163">
        <f t="shared" si="1580"/>
        <v>2.3579797979797981</v>
      </c>
      <c r="KG467" s="163">
        <f t="shared" si="1587"/>
        <v>2.3462878584829805</v>
      </c>
      <c r="KH467" s="163">
        <f t="shared" si="1594"/>
        <v>2.3345556370424694</v>
      </c>
      <c r="KI467" s="163">
        <f t="shared" si="1601"/>
        <v>2.3229401618681171</v>
      </c>
      <c r="KJ467" s="163">
        <f t="shared" si="1608"/>
        <v>2.3114396989900325</v>
      </c>
      <c r="KK467" s="163">
        <f t="shared" si="1615"/>
        <v>2.2999014778325124</v>
      </c>
      <c r="KL467" s="163">
        <f t="shared" si="1622"/>
        <v>2.288477877262924</v>
      </c>
      <c r="KM467" s="163">
        <f t="shared" si="1629"/>
        <v>2.277019118220835</v>
      </c>
      <c r="KN467" s="163">
        <f t="shared" si="1636"/>
        <v>2.2656745389841477</v>
      </c>
      <c r="KO467" s="163">
        <f t="shared" si="1643"/>
        <v>2.25444244141128</v>
      </c>
      <c r="KP467" s="163">
        <f t="shared" si="1650"/>
        <v>2.2431774503523383</v>
      </c>
      <c r="KQ467" s="163">
        <f t="shared" si="1657"/>
        <v>2.2320244773074962</v>
      </c>
      <c r="KR467" s="163">
        <f t="shared" si="1664"/>
        <v>2.2209818596980844</v>
      </c>
      <c r="KS467" s="163">
        <f t="shared" si="1671"/>
        <v>2.2099084884821711</v>
      </c>
      <c r="KT467" s="163">
        <f t="shared" si="1678"/>
        <v>2.1989449886963075</v>
      </c>
      <c r="KU467" s="163">
        <f t="shared" si="1685"/>
        <v>2.1879530117470631</v>
      </c>
      <c r="KV467" s="163">
        <f t="shared" si="1692"/>
        <v>2.1770703805023626</v>
      </c>
      <c r="KW467" s="163">
        <f t="shared" si="1699"/>
        <v>2.1662954714179659</v>
      </c>
      <c r="KX467" s="163">
        <f t="shared" si="1706"/>
        <v>2.1554939981532781</v>
      </c>
      <c r="KY467" s="163">
        <f t="shared" si="1713"/>
        <v>2.1447997059904447</v>
      </c>
      <c r="KZ467" s="163">
        <f t="shared" si="1720"/>
        <v>2.1340809361287176</v>
      </c>
      <c r="LA467" s="163">
        <f t="shared" si="1727"/>
        <v>2.1234687689508793</v>
      </c>
      <c r="LB467" s="163">
        <f t="shared" si="1734"/>
        <v>2.1129616220130338</v>
      </c>
      <c r="LC467" s="163">
        <f t="shared" si="1741"/>
        <v>2.102431702191534</v>
      </c>
      <c r="LD467" s="163">
        <f t="shared" si="1748"/>
        <v>2.0920062134066195</v>
      </c>
      <c r="LE467" s="163">
        <f t="shared" si="1755"/>
        <v>2.0815598620853644</v>
      </c>
      <c r="LF467" s="163">
        <f t="shared" si="1762"/>
        <v>2.071217319294925</v>
      </c>
      <c r="LG467" s="163">
        <f t="shared" si="1769"/>
        <v>2.0608557471602613</v>
      </c>
      <c r="LH467" s="163">
        <f t="shared" si="1776"/>
        <v>2.0505973295853832</v>
      </c>
      <c r="LI467" s="163">
        <f t="shared" si="1783"/>
        <v>2.0404405337684284</v>
      </c>
      <c r="LJ467" s="163">
        <f t="shared" si="1790"/>
        <v>2.0302661332405636</v>
      </c>
      <c r="LK467" s="163">
        <f t="shared" si="1797"/>
        <v>2.0201926960133849</v>
      </c>
      <c r="LL467" s="163">
        <f t="shared" si="1804"/>
        <v>2.0101033295063147</v>
      </c>
      <c r="LM467" s="163">
        <f t="shared" si="1812"/>
        <v>2.0001142400182785</v>
      </c>
      <c r="LN467" s="163">
        <f t="shared" si="1820"/>
        <v>1.9901108269394714</v>
      </c>
      <c r="LO467" s="163">
        <f t="shared" si="1828"/>
        <v>1.9802069784538823</v>
      </c>
      <c r="LP467" s="163">
        <f t="shared" si="1836"/>
        <v>1.9704012154633954</v>
      </c>
      <c r="LQ467" s="163">
        <f t="shared" si="1844"/>
        <v>1.960582306830907</v>
      </c>
      <c r="LR467" s="163">
        <f t="shared" si="1852"/>
        <v>1.9508607721878657</v>
      </c>
      <c r="LS467" s="163">
        <f t="shared" si="1860"/>
        <v>1.9411275569599202</v>
      </c>
      <c r="LT467" s="163">
        <f t="shared" si="1868"/>
        <v>1.9314909813006784</v>
      </c>
      <c r="LU467" s="163">
        <f t="shared" si="1876"/>
        <v>1.9218441273326015</v>
      </c>
      <c r="LV467" s="163">
        <f t="shared" si="1884"/>
        <v>1.9122931571186719</v>
      </c>
      <c r="LW467" s="163">
        <f t="shared" ref="LW467:LW487" si="1892">($B467/$B$338)</f>
        <v>1.9027332500135847</v>
      </c>
      <c r="LX467" s="163">
        <f t="shared" si="1439"/>
        <v>1.8932684509326845</v>
      </c>
      <c r="LY467" s="163">
        <f t="shared" si="1446"/>
        <v>1.8838973476085437</v>
      </c>
      <c r="LZ467" s="163">
        <f t="shared" si="1453"/>
        <v>1.8745182012847965</v>
      </c>
      <c r="MA467" s="163">
        <f t="shared" si="1460"/>
        <v>1.865231982101955</v>
      </c>
      <c r="MB467" s="163">
        <f t="shared" si="1467"/>
        <v>1.8559389410081093</v>
      </c>
      <c r="MC467" s="163">
        <f t="shared" si="1474"/>
        <v>1.8467380412425505</v>
      </c>
      <c r="MD467" s="163">
        <f t="shared" si="1481"/>
        <v>1.8375314861460956</v>
      </c>
      <c r="ME467" s="163">
        <f t="shared" si="1488"/>
        <v>1.8284162706908256</v>
      </c>
      <c r="MF467" s="163">
        <f t="shared" si="1495"/>
        <v>1.8192965137424013</v>
      </c>
      <c r="MG467" s="163">
        <f t="shared" si="1502"/>
        <v>1.8102672801530268</v>
      </c>
      <c r="MH467" s="163">
        <f t="shared" si="1509"/>
        <v>1.8012345679012345</v>
      </c>
      <c r="MI467" s="163">
        <f t="shared" si="1516"/>
        <v>1.7922915493678662</v>
      </c>
      <c r="MJ467" s="163">
        <f t="shared" si="1523"/>
        <v>1.7833460656990068</v>
      </c>
      <c r="MK467" s="163">
        <f t="shared" si="1530"/>
        <v>1.774489433943141</v>
      </c>
      <c r="ML467" s="163">
        <f t="shared" si="1537"/>
        <v>1.7656313029447357</v>
      </c>
      <c r="MM467" s="163">
        <f t="shared" si="1544"/>
        <v>1.7568611710400883</v>
      </c>
      <c r="MN467" s="163">
        <f t="shared" si="1551"/>
        <v>1.7480904597873297</v>
      </c>
      <c r="MO467" s="163">
        <f t="shared" si="1558"/>
        <v>1.7394068849038795</v>
      </c>
      <c r="MP467" s="163">
        <f t="shared" si="1567"/>
        <v>1.7307236061684461</v>
      </c>
      <c r="MQ467" s="163">
        <f t="shared" si="1574"/>
        <v>1.722126592239217</v>
      </c>
      <c r="MR467" s="163">
        <f t="shared" si="1581"/>
        <v>1.7135307071201371</v>
      </c>
      <c r="MS467" s="163">
        <f t="shared" si="1588"/>
        <v>1.7050202074304912</v>
      </c>
      <c r="MT467" s="163">
        <f t="shared" si="1595"/>
        <v>1.6965116279069767</v>
      </c>
      <c r="MU467" s="163">
        <f t="shared" si="1602"/>
        <v>1.6880875476064214</v>
      </c>
      <c r="MV467" s="163">
        <f t="shared" si="1609"/>
        <v>1.6796661390128076</v>
      </c>
      <c r="MW467" s="163">
        <f t="shared" si="1616"/>
        <v>1.6713283375495203</v>
      </c>
      <c r="MX467" s="163">
        <f t="shared" si="1623"/>
        <v>1.6629939209726443</v>
      </c>
      <c r="MY467" s="163">
        <f t="shared" si="1630"/>
        <v>1.6547422144511128</v>
      </c>
      <c r="MZ467" s="163">
        <f t="shared" si="1637"/>
        <v>1.6464945690506418</v>
      </c>
      <c r="NA467" s="163">
        <f t="shared" si="1644"/>
        <v>1.6383287325129836</v>
      </c>
      <c r="NB467" s="163">
        <f t="shared" si="1651"/>
        <v>1.6301675977653631</v>
      </c>
      <c r="NC467" s="163">
        <f t="shared" si="1658"/>
        <v>1.6220873673970446</v>
      </c>
      <c r="ND467" s="163">
        <f t="shared" si="1665"/>
        <v>1.6140124452638858</v>
      </c>
      <c r="NE467" s="163">
        <f t="shared" si="1672"/>
        <v>1.6060175205246985</v>
      </c>
      <c r="NF467" s="163">
        <f t="shared" si="1679"/>
        <v>1.5980284775465499</v>
      </c>
      <c r="NG467" s="163">
        <f t="shared" si="1686"/>
        <v>1.5900463173190447</v>
      </c>
      <c r="NH467" s="163">
        <f t="shared" si="1693"/>
        <v>1.5821435026206399</v>
      </c>
      <c r="NI467" s="163">
        <f t="shared" si="1700"/>
        <v>1.574248078047026</v>
      </c>
      <c r="NJ467" s="163">
        <f t="shared" si="1707"/>
        <v>1.5664310637917152</v>
      </c>
      <c r="NK467" s="163">
        <f t="shared" si="1714"/>
        <v>1.5586219175643194</v>
      </c>
      <c r="NL467" s="163">
        <f t="shared" si="1721"/>
        <v>1.5508902471432369</v>
      </c>
      <c r="NM467" s="163">
        <f t="shared" si="1728"/>
        <v>1.543166894363404</v>
      </c>
      <c r="NN467" s="163">
        <f t="shared" si="1735"/>
        <v>1.535520084195755</v>
      </c>
      <c r="NO467" s="163">
        <f t="shared" si="1742"/>
        <v>1.5278820141373592</v>
      </c>
      <c r="NP467" s="163">
        <f t="shared" si="1749"/>
        <v>1.5202535492554161</v>
      </c>
      <c r="NQ467" s="163">
        <f t="shared" si="1756"/>
        <v>1.5127008812856402</v>
      </c>
      <c r="NR467" s="163">
        <f t="shared" si="1763"/>
        <v>1.5051581843191197</v>
      </c>
      <c r="NS467" s="163">
        <f t="shared" si="1770"/>
        <v>1.4976903336184773</v>
      </c>
      <c r="NT467" s="163">
        <f t="shared" si="1777"/>
        <v>1.4902327956760437</v>
      </c>
      <c r="NU467" s="163">
        <f t="shared" si="1784"/>
        <v>1.4828491572795799</v>
      </c>
      <c r="NV467" s="163">
        <f t="shared" si="1791"/>
        <v>1.4754761503455249</v>
      </c>
      <c r="NW467" s="163">
        <f t="shared" si="1798"/>
        <v>1.4681145444635446</v>
      </c>
      <c r="NX467" s="163">
        <f t="shared" si="1805"/>
        <v>1.4608260325406759</v>
      </c>
      <c r="NY467" s="163">
        <f t="shared" si="1813"/>
        <v>1.4535491905354918</v>
      </c>
      <c r="NZ467" s="163">
        <f t="shared" si="1821"/>
        <v>1.4463444857496901</v>
      </c>
      <c r="OA467" s="163">
        <f t="shared" si="1829"/>
        <v>1.4391516994780322</v>
      </c>
      <c r="OB467" s="163">
        <f t="shared" si="1837"/>
        <v>1.4319715372346951</v>
      </c>
      <c r="OC467" s="163">
        <f t="shared" si="1845"/>
        <v>1.4248626653102747</v>
      </c>
      <c r="OD467" s="163">
        <f t="shared" si="1853"/>
        <v>1.4177666207790105</v>
      </c>
      <c r="OE467" s="163">
        <f t="shared" si="1861"/>
        <v>1.4107409048789332</v>
      </c>
      <c r="OF467" s="163">
        <f t="shared" si="1869"/>
        <v>1.4037282020444979</v>
      </c>
      <c r="OG467" s="163">
        <f t="shared" si="1877"/>
        <v>1.3967291583566015</v>
      </c>
      <c r="OH467" s="163">
        <f t="shared" si="1885"/>
        <v>1.3897995634054376</v>
      </c>
      <c r="OI467" s="163">
        <f t="shared" ref="OI467:OI487" si="1893">($B467/$B$402)</f>
        <v>1.3828837723628609</v>
      </c>
      <c r="OJ467" s="163">
        <f t="shared" si="1440"/>
        <v>1.3759823954731216</v>
      </c>
      <c r="OK467" s="163">
        <f t="shared" si="1447"/>
        <v>1.369149560117302</v>
      </c>
      <c r="OL467" s="163">
        <f t="shared" si="1454"/>
        <v>1.3623312453799168</v>
      </c>
      <c r="OM467" s="163">
        <f t="shared" si="1461"/>
        <v>1.3555280272530195</v>
      </c>
      <c r="ON467" s="163">
        <f t="shared" si="1468"/>
        <v>1.3487924193983283</v>
      </c>
      <c r="OO467" s="163">
        <f t="shared" si="1475"/>
        <v>1.3420719788432793</v>
      </c>
      <c r="OP467" s="163">
        <f t="shared" si="1482"/>
        <v>1.3354181762709278</v>
      </c>
      <c r="OQ467" s="163">
        <f t="shared" si="1489"/>
        <v>1.3287795992714027</v>
      </c>
      <c r="OR467" s="163">
        <f t="shared" si="1496"/>
        <v>1.3221567739012234</v>
      </c>
      <c r="OS467" s="163">
        <f t="shared" si="1503"/>
        <v>1.315599639314698</v>
      </c>
      <c r="OT467" s="163">
        <f t="shared" si="1510"/>
        <v>1.3090582825526187</v>
      </c>
      <c r="OU467" s="163">
        <f t="shared" si="1517"/>
        <v>1.3025331994197076</v>
      </c>
      <c r="OV467" s="163">
        <f t="shared" si="1524"/>
        <v>1.2960728430247621</v>
      </c>
      <c r="OW467" s="163">
        <f t="shared" si="1531"/>
        <v>1.2896287566293458</v>
      </c>
      <c r="OX467" s="163">
        <f t="shared" si="1538"/>
        <v>1.2832014072119613</v>
      </c>
      <c r="OY467" s="163">
        <f t="shared" si="1545"/>
        <v>1.2768378063010501</v>
      </c>
      <c r="OZ467" s="163">
        <f t="shared" si="1552"/>
        <v>1.2704909110699902</v>
      </c>
      <c r="PA467" s="163">
        <f t="shared" si="1559"/>
        <v>1.2641611610527457</v>
      </c>
      <c r="PB467" s="163">
        <f t="shared" si="1568"/>
        <v>1.2578941696303481</v>
      </c>
      <c r="PC467" s="163">
        <f t="shared" si="1575"/>
        <v>1.2516442665141549</v>
      </c>
      <c r="PD467" s="163">
        <f t="shared" si="1582"/>
        <v>1.2454118651301751</v>
      </c>
      <c r="PE467" s="163">
        <f t="shared" si="1589"/>
        <v>1.2391973670241003</v>
      </c>
      <c r="PF467" s="163">
        <f t="shared" si="1596"/>
        <v>1.2330445806042678</v>
      </c>
      <c r="PG467" s="163">
        <f t="shared" si="1603"/>
        <v>1.2269096005606166</v>
      </c>
      <c r="PH467" s="163">
        <f t="shared" si="1610"/>
        <v>1.2207928040999896</v>
      </c>
      <c r="PI467" s="163">
        <f t="shared" si="1617"/>
        <v>1.2147366960382988</v>
      </c>
      <c r="PJ467" s="163">
        <f t="shared" si="1624"/>
        <v>1.2086986537797721</v>
      </c>
      <c r="PK467" s="163">
        <f t="shared" si="1631"/>
        <v>1.2026790314270994</v>
      </c>
      <c r="PL467" s="163">
        <f t="shared" si="1638"/>
        <v>1.1966781723112676</v>
      </c>
      <c r="PM467" s="163">
        <f t="shared" si="1645"/>
        <v>1.1907368993776992</v>
      </c>
      <c r="PN467" s="163">
        <f t="shared" si="1652"/>
        <v>1.1848142383433715</v>
      </c>
      <c r="PO467" s="163">
        <f t="shared" si="1659"/>
        <v>1.1789105110766951</v>
      </c>
      <c r="PP467" s="163">
        <f t="shared" si="1666"/>
        <v>1.1730260292787511</v>
      </c>
      <c r="PQ467" s="163">
        <f t="shared" si="1673"/>
        <v>1.1672</v>
      </c>
      <c r="PR467" s="163">
        <f t="shared" si="1680"/>
        <v>1.1613930348258708</v>
      </c>
      <c r="PS467" s="163">
        <f t="shared" si="1687"/>
        <v>1.1556054255635126</v>
      </c>
      <c r="PT467" s="163">
        <f t="shared" si="1694"/>
        <v>1.1498374544379864</v>
      </c>
      <c r="PU467" s="163">
        <f t="shared" si="1701"/>
        <v>1.1441267766704786</v>
      </c>
      <c r="PV467" s="163">
        <f t="shared" si="1708"/>
        <v>1.1384355289680734</v>
      </c>
      <c r="PW467" s="163">
        <f t="shared" si="1715"/>
        <v>1.1327639751552796</v>
      </c>
      <c r="PX467" s="163">
        <f t="shared" si="1722"/>
        <v>1.127112370038948</v>
      </c>
      <c r="PY467" s="163">
        <f t="shared" si="1729"/>
        <v>1.1215168791236949</v>
      </c>
      <c r="PZ467" s="163">
        <f t="shared" si="1736"/>
        <v>1.1159411052329657</v>
      </c>
      <c r="QA467" s="163">
        <f t="shared" si="1743"/>
        <v>1.1103852861899477</v>
      </c>
      <c r="QB467" s="163">
        <f t="shared" si="1750"/>
        <v>1.1048496513425679</v>
      </c>
      <c r="QC467" s="163">
        <f t="shared" si="1757"/>
        <v>1.0993689366110955</v>
      </c>
      <c r="QD467" s="163">
        <f t="shared" si="1764"/>
        <v>1.0939081537019681</v>
      </c>
      <c r="QE467" s="163">
        <f t="shared" si="1771"/>
        <v>1.0884675163195523</v>
      </c>
      <c r="QF467" s="163">
        <f t="shared" si="1778"/>
        <v>1.0830472302124896</v>
      </c>
      <c r="QG467" s="163">
        <f t="shared" si="1785"/>
        <v>1.0776474933062505</v>
      </c>
      <c r="QH467" s="163">
        <f t="shared" si="1792"/>
        <v>1.0723013321084061</v>
      </c>
      <c r="QI467" s="163">
        <f t="shared" si="1799"/>
        <v>1.0669754403071485</v>
      </c>
      <c r="QJ467" s="163">
        <f t="shared" si="1806"/>
        <v>1.061670001819174</v>
      </c>
      <c r="QK467" s="163">
        <f t="shared" si="1814"/>
        <v>1.0563851932301567</v>
      </c>
      <c r="QL467" s="163">
        <f t="shared" si="1822"/>
        <v>1.0511211839221926</v>
      </c>
      <c r="QM467" s="163">
        <f t="shared" si="1830"/>
        <v>1.0458781362007168</v>
      </c>
      <c r="QN467" s="163">
        <f t="shared" si="1838"/>
        <v>1.0406871340684163</v>
      </c>
      <c r="QO467" s="163">
        <f t="shared" si="1846"/>
        <v>1.0355167824929765</v>
      </c>
      <c r="QP467" s="163">
        <f t="shared" si="1854"/>
        <v>1.030367231638418</v>
      </c>
      <c r="QQ467" s="163">
        <f t="shared" si="1862"/>
        <v>1.0252386250512384</v>
      </c>
      <c r="QR467" s="163">
        <f t="shared" si="1870"/>
        <v>1.0201310997815003</v>
      </c>
      <c r="QS467" s="163">
        <f t="shared" si="1878"/>
        <v>1.0150447865031742</v>
      </c>
      <c r="QT467" s="163">
        <f t="shared" si="1886"/>
        <v>1.0100089417058467</v>
      </c>
      <c r="QU467" s="163">
        <f t="shared" ref="QU467:QU487" si="1894">($B467/$B$466)</f>
        <v>1.0049939727914585</v>
      </c>
      <c r="QV467" s="156">
        <f>($B467/$B$467)</f>
        <v>1</v>
      </c>
      <c r="QW467" s="157"/>
      <c r="QX467" s="157"/>
      <c r="QY467" s="157"/>
      <c r="QZ467" s="157"/>
      <c r="RA467" s="157"/>
      <c r="RB467" s="157"/>
      <c r="RC467" s="157"/>
      <c r="RD467" s="157"/>
      <c r="RE467" s="157"/>
      <c r="RF467" s="157"/>
      <c r="RG467" s="157"/>
      <c r="RH467" s="157"/>
      <c r="RI467" s="157"/>
      <c r="RJ467" s="157"/>
      <c r="RK467" s="157"/>
      <c r="RL467" s="157"/>
      <c r="RM467" s="157"/>
      <c r="RN467" s="157"/>
      <c r="RO467" s="157"/>
      <c r="RP467" s="157"/>
    </row>
    <row r="468" spans="1:484" ht="13">
      <c r="A468" s="151">
        <v>54544</v>
      </c>
      <c r="B468" s="152">
        <f t="shared" si="1560"/>
        <v>35191</v>
      </c>
      <c r="C468" s="153">
        <f t="shared" si="1561"/>
        <v>5.0000000000000001E-3</v>
      </c>
      <c r="E468" s="157">
        <f t="shared" si="1807"/>
        <v>7.082109076272892</v>
      </c>
      <c r="F468" s="157">
        <f t="shared" si="1815"/>
        <v>7.0283602955861797</v>
      </c>
      <c r="G468" s="157">
        <f t="shared" si="1823"/>
        <v>7.0241516966067863</v>
      </c>
      <c r="H468" s="157">
        <f t="shared" si="1831"/>
        <v>6.9990055688146384</v>
      </c>
      <c r="I468" s="157">
        <f t="shared" si="1839"/>
        <v>6.9892750744786492</v>
      </c>
      <c r="J468" s="157">
        <f t="shared" si="1847"/>
        <v>6.9561178098438425</v>
      </c>
      <c r="K468" s="157">
        <f t="shared" si="1855"/>
        <v>6.9355538037051634</v>
      </c>
      <c r="L468" s="157">
        <f t="shared" si="1863"/>
        <v>6.9123944215281874</v>
      </c>
      <c r="M468" s="157">
        <f t="shared" si="1871"/>
        <v>6.9029030992546092</v>
      </c>
      <c r="N468" s="157">
        <f t="shared" si="1879"/>
        <v>6.8947884012539182</v>
      </c>
      <c r="O468" s="157">
        <f t="shared" si="1887"/>
        <v>6.8826520633678854</v>
      </c>
      <c r="P468" s="157">
        <f t="shared" ref="P468:P487" si="1895">($B468/$B$19)</f>
        <v>6.879960899315738</v>
      </c>
      <c r="Q468" s="157">
        <f t="shared" si="1441"/>
        <v>6.8732421874999998</v>
      </c>
      <c r="R468" s="157">
        <f t="shared" si="1448"/>
        <v>6.8705583756345181</v>
      </c>
      <c r="S468" s="157">
        <f t="shared" si="1455"/>
        <v>6.8411741835147746</v>
      </c>
      <c r="T468" s="157">
        <f t="shared" si="1462"/>
        <v>6.8332038834951456</v>
      </c>
      <c r="U468" s="157">
        <f t="shared" si="1469"/>
        <v>6.8107218889103933</v>
      </c>
      <c r="V468" s="157">
        <f t="shared" si="1476"/>
        <v>6.8067698259187619</v>
      </c>
      <c r="W468" s="157">
        <f t="shared" si="1483"/>
        <v>6.7883873456790127</v>
      </c>
      <c r="X468" s="157">
        <f t="shared" si="1490"/>
        <v>6.7622982321291314</v>
      </c>
      <c r="Y468" s="157">
        <f t="shared" si="1497"/>
        <v>6.7740134744947067</v>
      </c>
      <c r="Z468" s="157">
        <f t="shared" si="1504"/>
        <v>6.7622982321291314</v>
      </c>
      <c r="AA468" s="157">
        <f t="shared" si="1511"/>
        <v>6.7506234413965087</v>
      </c>
      <c r="AB468" s="157">
        <f t="shared" si="1518"/>
        <v>6.7545105566218808</v>
      </c>
      <c r="AC468" s="157">
        <f t="shared" si="1525"/>
        <v>6.733830845771144</v>
      </c>
      <c r="AD468" s="157">
        <f t="shared" si="1532"/>
        <v>6.7081585970263058</v>
      </c>
      <c r="AE468" s="157">
        <f t="shared" si="1539"/>
        <v>6.7043246332634787</v>
      </c>
      <c r="AF468" s="157">
        <f t="shared" si="1546"/>
        <v>6.6941221228837744</v>
      </c>
      <c r="AG468" s="157">
        <f t="shared" si="1553"/>
        <v>6.6750758725341424</v>
      </c>
      <c r="AH468" s="157">
        <f t="shared" si="1562"/>
        <v>6.6573968974650022</v>
      </c>
      <c r="AI468" s="157">
        <f t="shared" si="1569"/>
        <v>6.6637000568074232</v>
      </c>
      <c r="AJ468" s="157">
        <f t="shared" si="1576"/>
        <v>6.6687511843850675</v>
      </c>
      <c r="AK468" s="157">
        <f t="shared" si="1583"/>
        <v>6.6586565752128664</v>
      </c>
      <c r="AL468" s="157">
        <f t="shared" si="1590"/>
        <v>6.6298040693293139</v>
      </c>
      <c r="AM468" s="157">
        <f t="shared" si="1597"/>
        <v>6.6185819070904648</v>
      </c>
      <c r="AN468" s="157">
        <f t="shared" si="1604"/>
        <v>6.6073976717987231</v>
      </c>
      <c r="AO468" s="157">
        <f t="shared" si="1611"/>
        <v>6.6098797896318562</v>
      </c>
      <c r="AP468" s="157">
        <f t="shared" si="1618"/>
        <v>6.6136064649501973</v>
      </c>
      <c r="AQ468" s="157">
        <f t="shared" si="1625"/>
        <v>6.5962511715089036</v>
      </c>
      <c r="AR468" s="157">
        <f t="shared" si="1632"/>
        <v>6.5703883495145634</v>
      </c>
      <c r="AS468" s="157">
        <f t="shared" si="1639"/>
        <v>6.5532588454376164</v>
      </c>
      <c r="AT468" s="157">
        <f t="shared" si="1646"/>
        <v>6.5471627906976746</v>
      </c>
      <c r="AU468" s="157">
        <f t="shared" si="1653"/>
        <v>6.5374326583689388</v>
      </c>
      <c r="AV468" s="157">
        <f t="shared" si="1660"/>
        <v>6.5289424860853433</v>
      </c>
      <c r="AW468" s="157">
        <f t="shared" si="1667"/>
        <v>6.506008504344611</v>
      </c>
      <c r="AX468" s="157">
        <f t="shared" si="1674"/>
        <v>6.466556413083425</v>
      </c>
      <c r="AY468" s="157">
        <f t="shared" si="1681"/>
        <v>6.4358083394294079</v>
      </c>
      <c r="AZ468" s="157">
        <f t="shared" si="1688"/>
        <v>6.4217153284671529</v>
      </c>
      <c r="BA468" s="157">
        <f t="shared" si="1695"/>
        <v>6.4018555575768605</v>
      </c>
      <c r="BB468" s="157">
        <f t="shared" si="1702"/>
        <v>6.4123542274052481</v>
      </c>
      <c r="BC468" s="157">
        <f t="shared" si="1709"/>
        <v>6.4135228722434849</v>
      </c>
      <c r="BD468" s="157">
        <f t="shared" si="1716"/>
        <v>6.3983636363636363</v>
      </c>
      <c r="BE468" s="157">
        <f t="shared" si="1723"/>
        <v>6.4100182149362475</v>
      </c>
      <c r="BF468" s="157">
        <f t="shared" si="1730"/>
        <v>6.3902306155801707</v>
      </c>
      <c r="BG468" s="157">
        <f t="shared" si="1737"/>
        <v>6.3867513611615241</v>
      </c>
      <c r="BH468" s="157">
        <f t="shared" si="1744"/>
        <v>6.3809610154125114</v>
      </c>
      <c r="BI468" s="157">
        <f t="shared" si="1751"/>
        <v>6.3510196715394329</v>
      </c>
      <c r="BJ468" s="157">
        <f t="shared" si="1758"/>
        <v>6.3475829725829724</v>
      </c>
      <c r="BK468" s="157">
        <f t="shared" si="1765"/>
        <v>6.3247663551401869</v>
      </c>
      <c r="BL468" s="157">
        <f t="shared" si="1772"/>
        <v>6.3281783851825208</v>
      </c>
      <c r="BM468" s="157">
        <f t="shared" si="1779"/>
        <v>6.3270406328658755</v>
      </c>
      <c r="BN468" s="157">
        <f t="shared" si="1786"/>
        <v>6.2976020042949177</v>
      </c>
      <c r="BO468" s="157">
        <f t="shared" si="1793"/>
        <v>6.2773813770959688</v>
      </c>
      <c r="BP468" s="157">
        <f t="shared" si="1800"/>
        <v>6.2472927392153386</v>
      </c>
      <c r="BQ468" s="157">
        <f t="shared" si="1808"/>
        <v>6.242859677133227</v>
      </c>
      <c r="BR468" s="157">
        <f t="shared" si="1816"/>
        <v>6.243967352732434</v>
      </c>
      <c r="BS468" s="157">
        <f t="shared" si="1824"/>
        <v>6.2174911660777381</v>
      </c>
      <c r="BT468" s="157">
        <f t="shared" si="1832"/>
        <v>6.2065255731922395</v>
      </c>
      <c r="BU468" s="157">
        <f t="shared" si="1840"/>
        <v>6.2207884037475694</v>
      </c>
      <c r="BV468" s="157">
        <f t="shared" si="1848"/>
        <v>6.194508009153318</v>
      </c>
      <c r="BW468" s="157">
        <f t="shared" si="1856"/>
        <v>6.1847100175746927</v>
      </c>
      <c r="BX468" s="157">
        <f t="shared" si="1864"/>
        <v>6.1847100175746927</v>
      </c>
      <c r="BY468" s="157">
        <f t="shared" si="1872"/>
        <v>6.1372514823857687</v>
      </c>
      <c r="BZ468" s="157">
        <f t="shared" si="1880"/>
        <v>6.1287008011145945</v>
      </c>
      <c r="CA468" s="157">
        <f t="shared" si="1888"/>
        <v>6.0789428225945761</v>
      </c>
      <c r="CB468" s="157">
        <f t="shared" ref="CB468:CB487" si="1896">($B468/$B$83)</f>
        <v>6.0653223026542573</v>
      </c>
      <c r="CC468" s="157">
        <f t="shared" si="1442"/>
        <v>6.0507221458046772</v>
      </c>
      <c r="CD468" s="157">
        <f t="shared" si="1449"/>
        <v>6.0403364229316852</v>
      </c>
      <c r="CE468" s="157">
        <f t="shared" si="1456"/>
        <v>6.0217316906228611</v>
      </c>
      <c r="CF468" s="157">
        <f t="shared" si="1463"/>
        <v>6.0032412146025251</v>
      </c>
      <c r="CG468" s="157">
        <f t="shared" si="1470"/>
        <v>5.993017711171662</v>
      </c>
      <c r="CH468" s="157">
        <f t="shared" si="1477"/>
        <v>5.9981251065280379</v>
      </c>
      <c r="CI468" s="157">
        <f t="shared" si="1484"/>
        <v>5.9635654973733265</v>
      </c>
      <c r="CJ468" s="157">
        <f t="shared" si="1491"/>
        <v>5.9514628784035173</v>
      </c>
      <c r="CK468" s="157">
        <f t="shared" si="1498"/>
        <v>5.9434217193041716</v>
      </c>
      <c r="CL468" s="157">
        <f t="shared" si="1505"/>
        <v>5.9324005394470669</v>
      </c>
      <c r="CM468" s="157">
        <f t="shared" si="1512"/>
        <v>5.9224166947155839</v>
      </c>
      <c r="CN468" s="157">
        <f t="shared" si="1519"/>
        <v>5.9104803493449785</v>
      </c>
      <c r="CO468" s="157">
        <f t="shared" si="1526"/>
        <v>5.8700583819849879</v>
      </c>
      <c r="CP468" s="157">
        <f t="shared" si="1533"/>
        <v>5.8602830974188178</v>
      </c>
      <c r="CQ468" s="157">
        <f t="shared" si="1540"/>
        <v>5.8234320701638262</v>
      </c>
      <c r="CR468" s="157">
        <f t="shared" si="1547"/>
        <v>5.807095709570957</v>
      </c>
      <c r="CS468" s="162">
        <f t="shared" si="1554"/>
        <v>5.7870416049991782</v>
      </c>
      <c r="CT468" s="163">
        <f t="shared" si="1563"/>
        <v>5.7756441818480226</v>
      </c>
      <c r="CU468" s="163">
        <f t="shared" si="1570"/>
        <v>5.7756441818480226</v>
      </c>
      <c r="CV468" s="163">
        <f t="shared" si="1577"/>
        <v>5.7642915642915646</v>
      </c>
      <c r="CW468" s="163">
        <f t="shared" si="1584"/>
        <v>5.7614603798297317</v>
      </c>
      <c r="CX468" s="163">
        <f t="shared" si="1591"/>
        <v>5.7614603798297317</v>
      </c>
      <c r="CY468" s="163">
        <f t="shared" si="1598"/>
        <v>5.7595744680851064</v>
      </c>
      <c r="CZ468" s="163">
        <f t="shared" si="1605"/>
        <v>5.7595744680851064</v>
      </c>
      <c r="DA468" s="163">
        <f t="shared" si="1612"/>
        <v>5.7579064657210592</v>
      </c>
      <c r="DB468" s="163">
        <f t="shared" si="1619"/>
        <v>5.7520431513566521</v>
      </c>
      <c r="DC468" s="163">
        <f t="shared" si="1626"/>
        <v>5.7398466808024793</v>
      </c>
      <c r="DD468" s="163">
        <f t="shared" si="1633"/>
        <v>5.7258379433778064</v>
      </c>
      <c r="DE468" s="163">
        <f t="shared" si="1640"/>
        <v>5.7249064584350089</v>
      </c>
      <c r="DF468" s="163">
        <f t="shared" si="1647"/>
        <v>5.7044901928999838</v>
      </c>
      <c r="DG468" s="163">
        <f t="shared" si="1654"/>
        <v>5.6952581323838807</v>
      </c>
      <c r="DH468" s="163">
        <f t="shared" si="1661"/>
        <v>5.6768833682852069</v>
      </c>
      <c r="DI468" s="163">
        <f t="shared" si="1668"/>
        <v>5.6631799163179917</v>
      </c>
      <c r="DJ468" s="163">
        <f t="shared" si="1675"/>
        <v>5.6604471610101337</v>
      </c>
      <c r="DK468" s="163">
        <f t="shared" si="1682"/>
        <v>5.6595368285622385</v>
      </c>
      <c r="DL468" s="163">
        <f t="shared" si="1689"/>
        <v>5.6450112287455889</v>
      </c>
      <c r="DM468" s="163">
        <f t="shared" si="1696"/>
        <v>5.6404872575733291</v>
      </c>
      <c r="DN468" s="163">
        <f t="shared" si="1703"/>
        <v>5.6332639667040176</v>
      </c>
      <c r="DO468" s="163">
        <f t="shared" si="1710"/>
        <v>5.623362096516459</v>
      </c>
      <c r="DP468" s="163">
        <f t="shared" si="1717"/>
        <v>5.6143905552010214</v>
      </c>
      <c r="DQ468" s="163">
        <f t="shared" si="1724"/>
        <v>5.5858730158730161</v>
      </c>
      <c r="DR468" s="163">
        <f t="shared" si="1731"/>
        <v>5.5471311475409832</v>
      </c>
      <c r="DS468" s="163">
        <f t="shared" si="1738"/>
        <v>5.5054755944931166</v>
      </c>
      <c r="DT468" s="163">
        <f t="shared" si="1745"/>
        <v>5.4780510585305109</v>
      </c>
      <c r="DU468" s="163">
        <f t="shared" si="1752"/>
        <v>5.450898389095415</v>
      </c>
      <c r="DV468" s="163">
        <f t="shared" si="1759"/>
        <v>5.4240135635018492</v>
      </c>
      <c r="DW468" s="163">
        <f t="shared" si="1766"/>
        <v>5.39739263803681</v>
      </c>
      <c r="DX468" s="163">
        <f t="shared" si="1773"/>
        <v>5.3702121165878225</v>
      </c>
      <c r="DY468" s="163">
        <f t="shared" si="1780"/>
        <v>5.343303978135439</v>
      </c>
      <c r="DZ468" s="163">
        <f t="shared" si="1787"/>
        <v>5.31666414866294</v>
      </c>
      <c r="EA468" s="163">
        <f t="shared" si="1794"/>
        <v>5.2902886349969931</v>
      </c>
      <c r="EB468" s="163">
        <f t="shared" si="1801"/>
        <v>5.2641735228122659</v>
      </c>
      <c r="EC468" s="163">
        <f t="shared" si="1809"/>
        <v>5.2383149746948501</v>
      </c>
      <c r="ED468" s="163">
        <f t="shared" si="1817"/>
        <v>5.2119372037914689</v>
      </c>
      <c r="EE468" s="163">
        <f t="shared" si="1825"/>
        <v>5.185823754789272</v>
      </c>
      <c r="EF468" s="163">
        <f t="shared" si="1833"/>
        <v>5.1599706744868037</v>
      </c>
      <c r="EG468" s="163">
        <f t="shared" si="1841"/>
        <v>5.1343740881237236</v>
      </c>
      <c r="EH468" s="163">
        <f t="shared" si="1849"/>
        <v>5.1090301974448318</v>
      </c>
      <c r="EI468" s="163">
        <f t="shared" si="1857"/>
        <v>5.0839352788211496</v>
      </c>
      <c r="EJ468" s="163">
        <f t="shared" si="1865"/>
        <v>5.05835848785396</v>
      </c>
      <c r="EK468" s="163">
        <f t="shared" si="1873"/>
        <v>5.0330377574370706</v>
      </c>
      <c r="EL468" s="163">
        <f t="shared" si="1881"/>
        <v>5.0079692614202358</v>
      </c>
      <c r="EM468" s="163">
        <f t="shared" si="1889"/>
        <v>4.9831492495043896</v>
      </c>
      <c r="EN468" s="163">
        <f t="shared" ref="EN468:EN487" si="1897">($B468/$B$147)</f>
        <v>4.9585740453712832</v>
      </c>
      <c r="EO468" s="163">
        <f t="shared" si="1443"/>
        <v>4.9342400448681998</v>
      </c>
      <c r="EP468" s="163">
        <f t="shared" si="1450"/>
        <v>4.9094587053571432</v>
      </c>
      <c r="EQ468" s="163">
        <f t="shared" si="1457"/>
        <v>4.8849250416435313</v>
      </c>
      <c r="ER468" s="163">
        <f t="shared" si="1464"/>
        <v>4.8606353591160225</v>
      </c>
      <c r="ES468" s="163">
        <f t="shared" si="1471"/>
        <v>4.8365860362836726</v>
      </c>
      <c r="ET468" s="163">
        <f t="shared" si="1478"/>
        <v>4.8127735229759301</v>
      </c>
      <c r="EU468" s="163">
        <f t="shared" si="1485"/>
        <v>4.7885426588651514</v>
      </c>
      <c r="EV468" s="163">
        <f t="shared" si="1492"/>
        <v>4.764554562686163</v>
      </c>
      <c r="EW468" s="163">
        <f t="shared" si="1499"/>
        <v>4.7408056042031523</v>
      </c>
      <c r="EX468" s="163">
        <f t="shared" si="1506"/>
        <v>4.7172922252010725</v>
      </c>
      <c r="EY468" s="163">
        <f t="shared" si="1513"/>
        <v>4.6940109377084163</v>
      </c>
      <c r="EZ468" s="163">
        <f t="shared" si="1520"/>
        <v>4.670958322272365</v>
      </c>
      <c r="FA468" s="163">
        <f t="shared" si="1527"/>
        <v>4.6475171685155834</v>
      </c>
      <c r="FB468" s="163">
        <f t="shared" si="1534"/>
        <v>4.6243101182654405</v>
      </c>
      <c r="FC468" s="163">
        <f t="shared" si="1541"/>
        <v>4.6013336820083683</v>
      </c>
      <c r="FD468" s="163">
        <f t="shared" si="1548"/>
        <v>4.5785844392401769</v>
      </c>
      <c r="FE468" s="163">
        <f t="shared" si="1555"/>
        <v>4.5560590367685139</v>
      </c>
      <c r="FF468" s="163">
        <f t="shared" si="1564"/>
        <v>4.5331701661728712</v>
      </c>
      <c r="FG468" s="163">
        <f t="shared" si="1571"/>
        <v>4.5105101256088185</v>
      </c>
      <c r="FH468" s="163">
        <f t="shared" si="1578"/>
        <v>4.4880755005739061</v>
      </c>
      <c r="FI468" s="163">
        <f t="shared" si="1585"/>
        <v>4.4658629441624367</v>
      </c>
      <c r="FJ468" s="163">
        <f t="shared" si="1592"/>
        <v>4.4438691754009341</v>
      </c>
      <c r="FK468" s="163">
        <f t="shared" si="1599"/>
        <v>4.4215353687649204</v>
      </c>
      <c r="FL468" s="163">
        <f t="shared" si="1606"/>
        <v>4.3994249281160149</v>
      </c>
      <c r="FM468" s="163">
        <f t="shared" si="1613"/>
        <v>4.3775345192188082</v>
      </c>
      <c r="FN468" s="163">
        <f t="shared" si="1620"/>
        <v>4.3558608738705287</v>
      </c>
      <c r="FO468" s="163">
        <f t="shared" si="1627"/>
        <v>4.3344007882744178</v>
      </c>
      <c r="FP468" s="163">
        <f t="shared" si="1634"/>
        <v>4.3126225490196077</v>
      </c>
      <c r="FQ468" s="163">
        <f t="shared" si="1641"/>
        <v>4.2910620656017562</v>
      </c>
      <c r="FR468" s="163">
        <f t="shared" si="1648"/>
        <v>4.2697160883280754</v>
      </c>
      <c r="FS468" s="163">
        <f t="shared" si="1655"/>
        <v>4.2485814318483639</v>
      </c>
      <c r="FT468" s="163">
        <f t="shared" si="1662"/>
        <v>4.2276549735703988</v>
      </c>
      <c r="FU468" s="163">
        <f t="shared" si="1669"/>
        <v>4.2064307912981116</v>
      </c>
      <c r="FV468" s="163">
        <f t="shared" si="1676"/>
        <v>4.1854186489058041</v>
      </c>
      <c r="FW468" s="163">
        <f t="shared" si="1683"/>
        <v>4.1646153846153844</v>
      </c>
      <c r="FX468" s="163">
        <f t="shared" si="1690"/>
        <v>4.1440178991992465</v>
      </c>
      <c r="FY468" s="163">
        <f t="shared" si="1697"/>
        <v>4.1236231544410593</v>
      </c>
      <c r="FZ468" s="163">
        <f t="shared" si="1704"/>
        <v>4.1029497493296025</v>
      </c>
      <c r="GA468" s="163">
        <f t="shared" si="1711"/>
        <v>4.0824825986078883</v>
      </c>
      <c r="GB468" s="163">
        <f t="shared" si="1718"/>
        <v>4.0622186309592516</v>
      </c>
      <c r="GC468" s="163">
        <f t="shared" si="1725"/>
        <v>4.0421548357454631</v>
      </c>
      <c r="GD468" s="163">
        <f t="shared" si="1732"/>
        <v>4.0218285714285713</v>
      </c>
      <c r="GE468" s="163">
        <f t="shared" si="1739"/>
        <v>4.0017057084375711</v>
      </c>
      <c r="GF468" s="163">
        <f t="shared" si="1746"/>
        <v>3.9817832088707852</v>
      </c>
      <c r="GG468" s="163">
        <f t="shared" si="1753"/>
        <v>3.9620580950236435</v>
      </c>
      <c r="GH468" s="163">
        <f t="shared" si="1760"/>
        <v>3.9425274479049968</v>
      </c>
      <c r="GI468" s="163">
        <f t="shared" si="1767"/>
        <v>3.9227510868353583</v>
      </c>
      <c r="GJ468" s="163">
        <f t="shared" si="1774"/>
        <v>3.9031721384205857</v>
      </c>
      <c r="GK468" s="163">
        <f t="shared" si="1781"/>
        <v>3.8837876614060258</v>
      </c>
      <c r="GL468" s="163">
        <f t="shared" si="1788"/>
        <v>3.8645947726773557</v>
      </c>
      <c r="GM468" s="163">
        <f t="shared" si="1795"/>
        <v>3.8451704545454546</v>
      </c>
      <c r="GN468" s="163">
        <f t="shared" si="1802"/>
        <v>3.8259404218308326</v>
      </c>
      <c r="GO468" s="163">
        <f t="shared" si="1810"/>
        <v>3.8069017741237561</v>
      </c>
      <c r="GP468" s="163">
        <f t="shared" si="1818"/>
        <v>3.7880516684607106</v>
      </c>
      <c r="GQ468" s="163">
        <f t="shared" si="1826"/>
        <v>3.7693873179091688</v>
      </c>
      <c r="GR468" s="163">
        <f t="shared" si="1834"/>
        <v>3.7505062346797398</v>
      </c>
      <c r="GS468" s="163">
        <f t="shared" si="1842"/>
        <v>3.7318133616118772</v>
      </c>
      <c r="GT468" s="163">
        <f t="shared" si="1850"/>
        <v>3.7133058984910838</v>
      </c>
      <c r="GU468" s="163">
        <f t="shared" si="1858"/>
        <v>3.6949811003779924</v>
      </c>
      <c r="GV468" s="163">
        <f t="shared" si="1866"/>
        <v>3.6764521521103219</v>
      </c>
      <c r="GW468" s="163">
        <f t="shared" si="1874"/>
        <v>3.6581081081081082</v>
      </c>
      <c r="GX468" s="163">
        <f t="shared" si="1882"/>
        <v>3.639946214315267</v>
      </c>
      <c r="GY468" s="163">
        <f t="shared" si="1890"/>
        <v>3.6219637710992179</v>
      </c>
      <c r="GZ468" s="163">
        <f t="shared" ref="GZ468:GZ487" si="1898">($B468/$B$211)</f>
        <v>3.60378904249872</v>
      </c>
      <c r="HA468" s="163">
        <f t="shared" si="1444"/>
        <v>3.5857958019156309</v>
      </c>
      <c r="HB468" s="163">
        <f t="shared" si="1451"/>
        <v>3.5679813444185338</v>
      </c>
      <c r="HC468" s="163">
        <f t="shared" si="1458"/>
        <v>3.5503430185633578</v>
      </c>
      <c r="HD468" s="163">
        <f t="shared" si="1465"/>
        <v>3.5325235896406344</v>
      </c>
      <c r="HE468" s="163">
        <f t="shared" si="1472"/>
        <v>3.5148821414302835</v>
      </c>
      <c r="HF468" s="163">
        <f t="shared" si="1479"/>
        <v>3.4974160206718348</v>
      </c>
      <c r="HG468" s="163">
        <f t="shared" si="1486"/>
        <v>3.4801226265822787</v>
      </c>
      <c r="HH468" s="163">
        <f t="shared" si="1493"/>
        <v>3.4626586637803798</v>
      </c>
      <c r="HI468" s="163">
        <f t="shared" si="1500"/>
        <v>3.445369101233601</v>
      </c>
      <c r="HJ468" s="163">
        <f t="shared" si="1507"/>
        <v>3.428251339503166</v>
      </c>
      <c r="HK468" s="163">
        <f t="shared" si="1514"/>
        <v>3.4113028305544786</v>
      </c>
      <c r="HL468" s="163">
        <f t="shared" si="1521"/>
        <v>3.3941936728395063</v>
      </c>
      <c r="HM468" s="163">
        <f t="shared" si="1528"/>
        <v>3.3772552783109404</v>
      </c>
      <c r="HN468" s="163">
        <f t="shared" si="1535"/>
        <v>3.3604851031321621</v>
      </c>
      <c r="HO468" s="163">
        <f t="shared" si="1542"/>
        <v>3.3438806537438235</v>
      </c>
      <c r="HP468" s="163">
        <f t="shared" si="1549"/>
        <v>3.3271248936371371</v>
      </c>
      <c r="HQ468" s="163">
        <f t="shared" si="1556"/>
        <v>3.3105362182502351</v>
      </c>
      <c r="HR468" s="163">
        <f t="shared" si="1565"/>
        <v>3.2941121407844238</v>
      </c>
      <c r="HS468" s="163">
        <f t="shared" si="1572"/>
        <v>3.2778502235469449</v>
      </c>
      <c r="HT468" s="163">
        <f t="shared" si="1579"/>
        <v>3.2614457831325301</v>
      </c>
      <c r="HU468" s="163">
        <f t="shared" si="1586"/>
        <v>3.2452047215049795</v>
      </c>
      <c r="HV468" s="163">
        <f t="shared" si="1593"/>
        <v>3.2291246100201874</v>
      </c>
      <c r="HW468" s="163">
        <f t="shared" si="1600"/>
        <v>3.2132030679327976</v>
      </c>
      <c r="HX468" s="163">
        <f t="shared" si="1607"/>
        <v>3.1971472699191423</v>
      </c>
      <c r="HY468" s="163">
        <f t="shared" si="1614"/>
        <v>3.181251129994576</v>
      </c>
      <c r="HZ468" s="163">
        <f t="shared" si="1621"/>
        <v>3.165512278492399</v>
      </c>
      <c r="IA468" s="163">
        <f t="shared" si="1628"/>
        <v>3.1496464691667412</v>
      </c>
      <c r="IB468" s="163">
        <f t="shared" si="1635"/>
        <v>3.1339389081841662</v>
      </c>
      <c r="IC468" s="163">
        <f t="shared" si="1642"/>
        <v>3.1183872396987149</v>
      </c>
      <c r="ID468" s="163">
        <f t="shared" si="1649"/>
        <v>3.1029891543955559</v>
      </c>
      <c r="IE468" s="163">
        <f t="shared" si="1656"/>
        <v>3.0874714862256538</v>
      </c>
      <c r="IF468" s="163">
        <f t="shared" si="1663"/>
        <v>3.072108249672632</v>
      </c>
      <c r="IG468" s="163">
        <f t="shared" si="1670"/>
        <v>3.0568971507991662</v>
      </c>
      <c r="IH468" s="163">
        <f t="shared" si="1677"/>
        <v>3.041573033707865</v>
      </c>
      <c r="II468" s="163">
        <f t="shared" si="1684"/>
        <v>3.0264017887856896</v>
      </c>
      <c r="IJ468" s="163">
        <f t="shared" si="1691"/>
        <v>3.0113811398254322</v>
      </c>
      <c r="IK468" s="163">
        <f t="shared" si="1698"/>
        <v>2.996508855585831</v>
      </c>
      <c r="IL468" s="163">
        <f t="shared" si="1705"/>
        <v>2.9815301194611541</v>
      </c>
      <c r="IM468" s="163">
        <f t="shared" si="1712"/>
        <v>2.9667003877929523</v>
      </c>
      <c r="IN468" s="163">
        <f t="shared" si="1719"/>
        <v>2.9520174482006545</v>
      </c>
      <c r="IO468" s="163">
        <f t="shared" si="1726"/>
        <v>2.9372339537601202</v>
      </c>
      <c r="IP468" s="163">
        <f t="shared" si="1733"/>
        <v>2.9225977908811562</v>
      </c>
      <c r="IQ468" s="163">
        <f t="shared" si="1740"/>
        <v>2.9081067680356996</v>
      </c>
      <c r="IR468" s="163">
        <f t="shared" si="1747"/>
        <v>2.8935208024995891</v>
      </c>
      <c r="IS468" s="163">
        <f t="shared" si="1754"/>
        <v>2.8790804221549537</v>
      </c>
      <c r="IT468" s="163">
        <f t="shared" si="1761"/>
        <v>2.864783458156952</v>
      </c>
      <c r="IU468" s="163">
        <f t="shared" si="1768"/>
        <v>2.8506277845281489</v>
      </c>
      <c r="IV468" s="163">
        <f t="shared" si="1775"/>
        <v>2.8363826871927138</v>
      </c>
      <c r="IW468" s="163">
        <f t="shared" si="1782"/>
        <v>2.822279252546315</v>
      </c>
      <c r="IX468" s="163">
        <f t="shared" si="1789"/>
        <v>2.8083153778629</v>
      </c>
      <c r="IY468" s="163">
        <f t="shared" si="1796"/>
        <v>2.7942671113228523</v>
      </c>
      <c r="IZ468" s="163">
        <f t="shared" si="1803"/>
        <v>2.7803586947933949</v>
      </c>
      <c r="JA468" s="163">
        <f t="shared" si="1811"/>
        <v>2.7665880503144655</v>
      </c>
      <c r="JB468" s="163">
        <f t="shared" si="1819"/>
        <v>2.7527377972465583</v>
      </c>
      <c r="JC468" s="163">
        <f t="shared" si="1827"/>
        <v>2.7390255292652554</v>
      </c>
      <c r="JD468" s="163">
        <f t="shared" si="1835"/>
        <v>2.7254491945477075</v>
      </c>
      <c r="JE468" s="163">
        <f t="shared" si="1843"/>
        <v>2.7117977961007935</v>
      </c>
      <c r="JF468" s="163">
        <f t="shared" si="1851"/>
        <v>2.6982824720134948</v>
      </c>
      <c r="JG468" s="163">
        <f t="shared" si="1859"/>
        <v>2.6849011978332187</v>
      </c>
      <c r="JH468" s="163">
        <f t="shared" si="1867"/>
        <v>2.6714491763455555</v>
      </c>
      <c r="JI468" s="163">
        <f t="shared" si="1875"/>
        <v>2.6581312787974922</v>
      </c>
      <c r="JJ468" s="163">
        <f t="shared" si="1883"/>
        <v>2.6449455092070648</v>
      </c>
      <c r="JK468" s="163">
        <f t="shared" si="1891"/>
        <v>2.6316930900388873</v>
      </c>
      <c r="JL468" s="163">
        <f t="shared" ref="JL468:JL487" si="1899">($B468/$B$275)</f>
        <v>2.6185728104769699</v>
      </c>
      <c r="JM468" s="163">
        <f t="shared" si="1445"/>
        <v>2.6055827039834147</v>
      </c>
      <c r="JN468" s="163">
        <f t="shared" si="1452"/>
        <v>2.5925298364520408</v>
      </c>
      <c r="JO468" s="163">
        <f t="shared" si="1459"/>
        <v>2.5796070957337633</v>
      </c>
      <c r="JP468" s="163">
        <f t="shared" si="1466"/>
        <v>2.5668125455871627</v>
      </c>
      <c r="JQ468" s="163">
        <f t="shared" si="1473"/>
        <v>2.553958922998766</v>
      </c>
      <c r="JR468" s="163">
        <f t="shared" si="1480"/>
        <v>2.5412333911034084</v>
      </c>
      <c r="JS468" s="163">
        <f t="shared" si="1487"/>
        <v>2.5286340446935403</v>
      </c>
      <c r="JT468" s="163">
        <f t="shared" si="1494"/>
        <v>2.5159791234717952</v>
      </c>
      <c r="JU468" s="163">
        <f t="shared" si="1501"/>
        <v>2.50345023831543</v>
      </c>
      <c r="JV468" s="163">
        <f t="shared" si="1508"/>
        <v>2.491045515679196</v>
      </c>
      <c r="JW468" s="163">
        <f t="shared" si="1515"/>
        <v>2.4785885335962812</v>
      </c>
      <c r="JX468" s="163">
        <f t="shared" si="1522"/>
        <v>2.4662555189571798</v>
      </c>
      <c r="JY468" s="163">
        <f t="shared" si="1529"/>
        <v>2.454044630404463</v>
      </c>
      <c r="JZ468" s="163">
        <f t="shared" si="1536"/>
        <v>2.4417846239245073</v>
      </c>
      <c r="KA468" s="163">
        <f t="shared" si="1543"/>
        <v>2.4296465064899198</v>
      </c>
      <c r="KB468" s="163">
        <f t="shared" si="1550"/>
        <v>2.4176284693597143</v>
      </c>
      <c r="KC468" s="163">
        <f t="shared" si="1557"/>
        <v>2.4055642901086882</v>
      </c>
      <c r="KD468" s="163">
        <f t="shared" si="1566"/>
        <v>2.3936199156577338</v>
      </c>
      <c r="KE468" s="163">
        <f t="shared" si="1573"/>
        <v>2.3816323768272873</v>
      </c>
      <c r="KF468" s="163">
        <f t="shared" si="1580"/>
        <v>2.3697643097643097</v>
      </c>
      <c r="KG468" s="163">
        <f t="shared" si="1587"/>
        <v>2.3580139372822297</v>
      </c>
      <c r="KH468" s="163">
        <f t="shared" si="1594"/>
        <v>2.3462230815387692</v>
      </c>
      <c r="KI468" s="163">
        <f t="shared" si="1601"/>
        <v>2.3345495555260714</v>
      </c>
      <c r="KJ468" s="163">
        <f t="shared" si="1608"/>
        <v>2.3229916166083568</v>
      </c>
      <c r="KK468" s="163">
        <f t="shared" si="1615"/>
        <v>2.3113957307060757</v>
      </c>
      <c r="KL468" s="163">
        <f t="shared" si="1622"/>
        <v>2.2999150382327951</v>
      </c>
      <c r="KM468" s="163">
        <f t="shared" si="1629"/>
        <v>2.288399011574977</v>
      </c>
      <c r="KN468" s="163">
        <f t="shared" si="1636"/>
        <v>2.2769977353607245</v>
      </c>
      <c r="KO468" s="163">
        <f t="shared" si="1643"/>
        <v>2.2657095029616277</v>
      </c>
      <c r="KP468" s="163">
        <f t="shared" si="1650"/>
        <v>2.254388212684177</v>
      </c>
      <c r="KQ468" s="163">
        <f t="shared" si="1657"/>
        <v>2.2431795002549721</v>
      </c>
      <c r="KR468" s="163">
        <f t="shared" si="1664"/>
        <v>2.232081694786249</v>
      </c>
      <c r="KS468" s="163">
        <f t="shared" si="1671"/>
        <v>2.2209529820132534</v>
      </c>
      <c r="KT468" s="163">
        <f t="shared" si="1678"/>
        <v>2.2099346897764383</v>
      </c>
      <c r="KU468" s="163">
        <f t="shared" si="1685"/>
        <v>2.1988877780554863</v>
      </c>
      <c r="KV468" s="163">
        <f t="shared" si="1692"/>
        <v>2.1879507585177818</v>
      </c>
      <c r="KW468" s="163">
        <f t="shared" si="1699"/>
        <v>2.177121999505073</v>
      </c>
      <c r="KX468" s="163">
        <f t="shared" si="1706"/>
        <v>2.166266543551862</v>
      </c>
      <c r="KY468" s="163">
        <f t="shared" si="1713"/>
        <v>2.1555188043611415</v>
      </c>
      <c r="KZ468" s="163">
        <f t="shared" si="1720"/>
        <v>2.1447464651389567</v>
      </c>
      <c r="LA468" s="163">
        <f t="shared" si="1727"/>
        <v>2.1340812613705276</v>
      </c>
      <c r="LB468" s="163">
        <f t="shared" si="1734"/>
        <v>2.123521602703355</v>
      </c>
      <c r="LC468" s="163">
        <f t="shared" si="1741"/>
        <v>2.1129390573401383</v>
      </c>
      <c r="LD468" s="163">
        <f t="shared" si="1748"/>
        <v>2.1024614649300992</v>
      </c>
      <c r="LE468" s="163">
        <f t="shared" si="1755"/>
        <v>2.0919629057187019</v>
      </c>
      <c r="LF468" s="163">
        <f t="shared" si="1762"/>
        <v>2.0815686738436057</v>
      </c>
      <c r="LG468" s="163">
        <f t="shared" si="1769"/>
        <v>2.0711553175210407</v>
      </c>
      <c r="LH468" s="163">
        <f t="shared" si="1776"/>
        <v>2.0608456312953853</v>
      </c>
      <c r="LI468" s="163">
        <f t="shared" si="1783"/>
        <v>2.0506380747042714</v>
      </c>
      <c r="LJ468" s="163">
        <f t="shared" si="1790"/>
        <v>2.0404128254189136</v>
      </c>
      <c r="LK468" s="163">
        <f t="shared" si="1797"/>
        <v>2.0302890440200771</v>
      </c>
      <c r="LL468" s="163">
        <f t="shared" si="1804"/>
        <v>2.0201492537313435</v>
      </c>
      <c r="LM468" s="163">
        <f t="shared" si="1812"/>
        <v>2.0101102416176388</v>
      </c>
      <c r="LN468" s="163">
        <f t="shared" si="1820"/>
        <v>2.0000568343279341</v>
      </c>
      <c r="LO468" s="163">
        <f t="shared" si="1828"/>
        <v>1.9901034892269411</v>
      </c>
      <c r="LP468" s="163">
        <f t="shared" si="1836"/>
        <v>1.980248719824433</v>
      </c>
      <c r="LQ468" s="163">
        <f t="shared" si="1844"/>
        <v>1.9703807390817469</v>
      </c>
      <c r="LR468" s="163">
        <f t="shared" si="1852"/>
        <v>1.9606106189759875</v>
      </c>
      <c r="LS468" s="163">
        <f t="shared" si="1860"/>
        <v>1.9508287599090859</v>
      </c>
      <c r="LT468" s="163">
        <f t="shared" si="1868"/>
        <v>1.941144023387942</v>
      </c>
      <c r="LU468" s="163">
        <f t="shared" si="1876"/>
        <v>1.9314489571899012</v>
      </c>
      <c r="LV468" s="163">
        <f t="shared" si="1884"/>
        <v>1.9218502539457156</v>
      </c>
      <c r="LW468" s="163">
        <f t="shared" si="1892"/>
        <v>1.9122425691463349</v>
      </c>
      <c r="LX468" s="163">
        <f t="shared" ref="LX468:LX487" si="1900">($B468/$B$339)</f>
        <v>1.9027304676939714</v>
      </c>
      <c r="LY468" s="163">
        <f t="shared" si="1446"/>
        <v>1.8933125302630871</v>
      </c>
      <c r="LZ468" s="163">
        <f t="shared" si="1453"/>
        <v>1.8838865096359743</v>
      </c>
      <c r="MA468" s="163">
        <f t="shared" si="1460"/>
        <v>1.8745538805731636</v>
      </c>
      <c r="MB468" s="163">
        <f t="shared" si="1467"/>
        <v>1.8652143955053797</v>
      </c>
      <c r="MC468" s="163">
        <f t="shared" si="1474"/>
        <v>1.8559675122620114</v>
      </c>
      <c r="MD468" s="163">
        <f t="shared" si="1481"/>
        <v>1.8467149454240135</v>
      </c>
      <c r="ME468" s="163">
        <f t="shared" si="1488"/>
        <v>1.837554174716725</v>
      </c>
      <c r="MF468" s="163">
        <f t="shared" si="1495"/>
        <v>1.8283888398191925</v>
      </c>
      <c r="MG468" s="163">
        <f t="shared" si="1502"/>
        <v>1.8193144806906891</v>
      </c>
      <c r="MH468" s="163">
        <f t="shared" si="1509"/>
        <v>1.8102366255144033</v>
      </c>
      <c r="MI468" s="163">
        <f t="shared" si="1516"/>
        <v>1.8012489123202129</v>
      </c>
      <c r="MJ468" s="163">
        <f t="shared" si="1523"/>
        <v>1.7922587216704864</v>
      </c>
      <c r="MK468" s="163">
        <f t="shared" si="1530"/>
        <v>1.7833578269903207</v>
      </c>
      <c r="ML468" s="163">
        <f t="shared" si="1537"/>
        <v>1.7744554255748286</v>
      </c>
      <c r="MM468" s="163">
        <f t="shared" si="1544"/>
        <v>1.7656414630475139</v>
      </c>
      <c r="MN468" s="163">
        <f t="shared" si="1551"/>
        <v>1.7568269182766711</v>
      </c>
      <c r="MO468" s="163">
        <f t="shared" si="1558"/>
        <v>1.7480999453579058</v>
      </c>
      <c r="MP468" s="163">
        <f t="shared" si="1567"/>
        <v>1.7393732700672202</v>
      </c>
      <c r="MQ468" s="163">
        <f t="shared" si="1574"/>
        <v>1.7307332907096837</v>
      </c>
      <c r="MR468" s="163">
        <f t="shared" si="1581"/>
        <v>1.7220944458037681</v>
      </c>
      <c r="MS468" s="163">
        <f t="shared" si="1588"/>
        <v>1.7135414130593563</v>
      </c>
      <c r="MT468" s="163">
        <f t="shared" si="1595"/>
        <v>1.7049903100775194</v>
      </c>
      <c r="MU468" s="163">
        <f t="shared" si="1602"/>
        <v>1.6965241286217037</v>
      </c>
      <c r="MV468" s="163">
        <f t="shared" si="1609"/>
        <v>1.6880606322252603</v>
      </c>
      <c r="MW468" s="163">
        <f t="shared" si="1616"/>
        <v>1.6796811608037803</v>
      </c>
      <c r="MX468" s="163">
        <f t="shared" si="1623"/>
        <v>1.6713050911854104</v>
      </c>
      <c r="MY468" s="163">
        <f t="shared" si="1630"/>
        <v>1.6630121449836963</v>
      </c>
      <c r="MZ468" s="163">
        <f t="shared" si="1637"/>
        <v>1.6547232801993699</v>
      </c>
      <c r="NA468" s="163">
        <f t="shared" si="1644"/>
        <v>1.6465166331352641</v>
      </c>
      <c r="NB468" s="163">
        <f t="shared" si="1651"/>
        <v>1.6383147113594041</v>
      </c>
      <c r="NC468" s="163">
        <f t="shared" si="1658"/>
        <v>1.6301940982999028</v>
      </c>
      <c r="ND468" s="163">
        <f t="shared" si="1665"/>
        <v>1.6220788200046095</v>
      </c>
      <c r="NE468" s="163">
        <f t="shared" si="1672"/>
        <v>1.6140439389074899</v>
      </c>
      <c r="NF468" s="163">
        <f t="shared" si="1679"/>
        <v>1.6060149689667762</v>
      </c>
      <c r="NG468" s="163">
        <f t="shared" si="1686"/>
        <v>1.5979929161747344</v>
      </c>
      <c r="NH468" s="163">
        <f t="shared" si="1693"/>
        <v>1.5900506054581602</v>
      </c>
      <c r="NI468" s="163">
        <f t="shared" si="1700"/>
        <v>1.5821157218001169</v>
      </c>
      <c r="NJ468" s="163">
        <f t="shared" si="1707"/>
        <v>1.5742596403328264</v>
      </c>
      <c r="NK468" s="163">
        <f t="shared" si="1714"/>
        <v>1.5664114662156148</v>
      </c>
      <c r="NL468" s="163">
        <f t="shared" si="1721"/>
        <v>1.5586411551067412</v>
      </c>
      <c r="NM468" s="163">
        <f t="shared" si="1728"/>
        <v>1.5508792032083205</v>
      </c>
      <c r="NN468" s="163">
        <f t="shared" si="1735"/>
        <v>1.5431941764602701</v>
      </c>
      <c r="NO468" s="163">
        <f t="shared" si="1742"/>
        <v>1.5355179335020508</v>
      </c>
      <c r="NP468" s="163">
        <f t="shared" si="1749"/>
        <v>1.5278513437242218</v>
      </c>
      <c r="NQ468" s="163">
        <f t="shared" si="1756"/>
        <v>1.5202609296699499</v>
      </c>
      <c r="NR468" s="163">
        <f t="shared" si="1763"/>
        <v>1.5126805364511693</v>
      </c>
      <c r="NS468" s="163">
        <f t="shared" si="1770"/>
        <v>1.5051753635585972</v>
      </c>
      <c r="NT468" s="163">
        <f t="shared" si="1777"/>
        <v>1.4976805549644636</v>
      </c>
      <c r="NU468" s="163">
        <f t="shared" si="1784"/>
        <v>1.4902600152451935</v>
      </c>
      <c r="NV468" s="163">
        <f t="shared" si="1791"/>
        <v>1.4828501601213551</v>
      </c>
      <c r="NW468" s="163">
        <f t="shared" si="1798"/>
        <v>1.4754517630288038</v>
      </c>
      <c r="NX468" s="163">
        <f t="shared" si="1805"/>
        <v>1.4681268251981643</v>
      </c>
      <c r="NY468" s="163">
        <f t="shared" si="1813"/>
        <v>1.4608136156081362</v>
      </c>
      <c r="NZ468" s="163">
        <f t="shared" si="1821"/>
        <v>1.4535729037587775</v>
      </c>
      <c r="OA468" s="163">
        <f t="shared" si="1829"/>
        <v>1.446344169988903</v>
      </c>
      <c r="OB468" s="163">
        <f t="shared" si="1837"/>
        <v>1.4391281233386497</v>
      </c>
      <c r="OC468" s="163">
        <f t="shared" si="1845"/>
        <v>1.4319837232960326</v>
      </c>
      <c r="OD468" s="163">
        <f t="shared" si="1853"/>
        <v>1.4248522147542311</v>
      </c>
      <c r="OE468" s="163">
        <f t="shared" si="1861"/>
        <v>1.4177913863260949</v>
      </c>
      <c r="OF468" s="163">
        <f t="shared" si="1869"/>
        <v>1.4107436359991983</v>
      </c>
      <c r="OG468" s="163">
        <f t="shared" si="1877"/>
        <v>1.4037096130833666</v>
      </c>
      <c r="OH468" s="163">
        <f t="shared" si="1885"/>
        <v>1.3967453859892835</v>
      </c>
      <c r="OI468" s="163">
        <f t="shared" si="1893"/>
        <v>1.3897950317917933</v>
      </c>
      <c r="OJ468" s="163">
        <f t="shared" ref="OJ468:OJ487" si="1901">($B468/$B$403)</f>
        <v>1.3828591637849732</v>
      </c>
      <c r="OK468" s="163">
        <f t="shared" si="1447"/>
        <v>1.3759921798631476</v>
      </c>
      <c r="OL468" s="163">
        <f t="shared" si="1454"/>
        <v>1.3691397891296735</v>
      </c>
      <c r="OM468" s="163">
        <f t="shared" si="1461"/>
        <v>1.3623025704552494</v>
      </c>
      <c r="ON468" s="163">
        <f t="shared" si="1468"/>
        <v>1.355533299949925</v>
      </c>
      <c r="OO468" s="163">
        <f t="shared" si="1475"/>
        <v>1.3487792725460888</v>
      </c>
      <c r="OP468" s="163">
        <f t="shared" si="1482"/>
        <v>1.3420922161626176</v>
      </c>
      <c r="OQ468" s="163">
        <f t="shared" si="1489"/>
        <v>1.3354204614450516</v>
      </c>
      <c r="OR468" s="163">
        <f t="shared" si="1496"/>
        <v>1.3287645370789911</v>
      </c>
      <c r="OS468" s="163">
        <f t="shared" si="1503"/>
        <v>1.3221746318004208</v>
      </c>
      <c r="OT468" s="163">
        <f t="shared" si="1510"/>
        <v>1.315600583199372</v>
      </c>
      <c r="OU468" s="163">
        <f t="shared" si="1517"/>
        <v>1.3090428895584569</v>
      </c>
      <c r="OV468" s="163">
        <f t="shared" si="1524"/>
        <v>1.3025502461413185</v>
      </c>
      <c r="OW468" s="163">
        <f t="shared" si="1531"/>
        <v>1.2960739540365351</v>
      </c>
      <c r="OX468" s="163">
        <f t="shared" si="1538"/>
        <v>1.2896144825564351</v>
      </c>
      <c r="OY468" s="163">
        <f t="shared" si="1545"/>
        <v>1.2832190781796966</v>
      </c>
      <c r="OZ468" s="163">
        <f t="shared" si="1552"/>
        <v>1.2768404629730417</v>
      </c>
      <c r="PA468" s="163">
        <f t="shared" si="1559"/>
        <v>1.2704790786670999</v>
      </c>
      <c r="PB468" s="163">
        <f t="shared" si="1568"/>
        <v>1.2641807666055969</v>
      </c>
      <c r="PC468" s="163">
        <f t="shared" si="1575"/>
        <v>1.2578996282527881</v>
      </c>
      <c r="PD468" s="163">
        <f t="shared" si="1582"/>
        <v>1.2516360791008678</v>
      </c>
      <c r="PE468" s="163">
        <f t="shared" si="1589"/>
        <v>1.2453905227023392</v>
      </c>
      <c r="PF468" s="163">
        <f t="shared" si="1596"/>
        <v>1.2392069864074935</v>
      </c>
      <c r="PG468" s="163">
        <f t="shared" si="1603"/>
        <v>1.233041345480028</v>
      </c>
      <c r="PH468" s="163">
        <f t="shared" si="1610"/>
        <v>1.2268939790119584</v>
      </c>
      <c r="PI468" s="163">
        <f t="shared" si="1617"/>
        <v>1.2208076042461666</v>
      </c>
      <c r="PJ468" s="163">
        <f t="shared" si="1624"/>
        <v>1.2147393855712807</v>
      </c>
      <c r="PK468" s="163">
        <f t="shared" si="1631"/>
        <v>1.2086896788596944</v>
      </c>
      <c r="PL468" s="163">
        <f t="shared" si="1638"/>
        <v>1.2026588291582652</v>
      </c>
      <c r="PM468" s="163">
        <f t="shared" si="1645"/>
        <v>1.1966878634338762</v>
      </c>
      <c r="PN468" s="163">
        <f t="shared" si="1652"/>
        <v>1.1907356026257021</v>
      </c>
      <c r="PO468" s="163">
        <f t="shared" si="1659"/>
        <v>1.1848023702107602</v>
      </c>
      <c r="PP468" s="163">
        <f t="shared" si="1666"/>
        <v>1.1788884794479246</v>
      </c>
      <c r="PQ468" s="163">
        <f t="shared" si="1673"/>
        <v>1.1730333333333334</v>
      </c>
      <c r="PR468" s="163">
        <f t="shared" si="1680"/>
        <v>1.1671973466003316</v>
      </c>
      <c r="PS468" s="163">
        <f t="shared" si="1687"/>
        <v>1.1613808125144385</v>
      </c>
      <c r="PT468" s="163">
        <f t="shared" si="1694"/>
        <v>1.1555840147111942</v>
      </c>
      <c r="PU468" s="163">
        <f t="shared" si="1701"/>
        <v>1.1498447966018623</v>
      </c>
      <c r="PV468" s="163">
        <f t="shared" si="1708"/>
        <v>1.1441251056635673</v>
      </c>
      <c r="PW468" s="163">
        <f t="shared" si="1715"/>
        <v>1.1384252070393375</v>
      </c>
      <c r="PX468" s="163">
        <f t="shared" si="1722"/>
        <v>1.1327453568094763</v>
      </c>
      <c r="PY468" s="163">
        <f t="shared" si="1729"/>
        <v>1.1271219012234963</v>
      </c>
      <c r="PZ468" s="163">
        <f t="shared" si="1736"/>
        <v>1.1215182612021162</v>
      </c>
      <c r="QA468" s="163">
        <f t="shared" si="1743"/>
        <v>1.1159346757570954</v>
      </c>
      <c r="QB468" s="163">
        <f t="shared" si="1750"/>
        <v>1.1103713753825766</v>
      </c>
      <c r="QC468" s="163">
        <f t="shared" si="1757"/>
        <v>1.1048632695990708</v>
      </c>
      <c r="QD468" s="163">
        <f t="shared" si="1764"/>
        <v>1.0993751952514839</v>
      </c>
      <c r="QE468" s="163">
        <f t="shared" si="1771"/>
        <v>1.0939073671122164</v>
      </c>
      <c r="QF468" s="163">
        <f t="shared" si="1778"/>
        <v>1.0884599919581825</v>
      </c>
      <c r="QG468" s="163">
        <f t="shared" si="1785"/>
        <v>1.0830332687040285</v>
      </c>
      <c r="QH468" s="163">
        <f t="shared" si="1792"/>
        <v>1.0776603889144083</v>
      </c>
      <c r="QI468" s="163">
        <f t="shared" si="1799"/>
        <v>1.0723078798220489</v>
      </c>
      <c r="QJ468" s="163">
        <f t="shared" si="1806"/>
        <v>1.06697592626281</v>
      </c>
      <c r="QK468" s="163">
        <f t="shared" si="1814"/>
        <v>1.0616647057048902</v>
      </c>
      <c r="QL468" s="163">
        <f t="shared" si="1822"/>
        <v>1.0563743883769099</v>
      </c>
      <c r="QM468" s="163">
        <f t="shared" si="1830"/>
        <v>1.0511051373954601</v>
      </c>
      <c r="QN468" s="163">
        <f t="shared" si="1838"/>
        <v>1.0458881921122241</v>
      </c>
      <c r="QO468" s="163">
        <f t="shared" si="1846"/>
        <v>1.0406920005914535</v>
      </c>
      <c r="QP468" s="163">
        <f t="shared" si="1854"/>
        <v>1.035516713747646</v>
      </c>
      <c r="QQ468" s="163">
        <f t="shared" si="1862"/>
        <v>1.0303624758447034</v>
      </c>
      <c r="QR468" s="163">
        <f t="shared" si="1870"/>
        <v>1.0252294246176257</v>
      </c>
      <c r="QS468" s="163">
        <f t="shared" si="1878"/>
        <v>1.0201176913934544</v>
      </c>
      <c r="QT468" s="163">
        <f t="shared" si="1886"/>
        <v>1.0150566788773832</v>
      </c>
      <c r="QU468" s="163">
        <f t="shared" si="1894"/>
        <v>1.0100166465759715</v>
      </c>
      <c r="QV468" s="163">
        <f t="shared" ref="QV468:QV487" si="1902">($B468/$B$467)</f>
        <v>1.0049977153301348</v>
      </c>
      <c r="QW468" s="156">
        <f>($B468/$B$468)</f>
        <v>1</v>
      </c>
      <c r="QX468" s="157"/>
      <c r="QY468" s="157"/>
      <c r="QZ468" s="157"/>
      <c r="RA468" s="157"/>
      <c r="RB468" s="157"/>
      <c r="RC468" s="157"/>
      <c r="RD468" s="157"/>
      <c r="RE468" s="157"/>
      <c r="RF468" s="157"/>
      <c r="RG468" s="157"/>
      <c r="RH468" s="157"/>
      <c r="RI468" s="157"/>
      <c r="RJ468" s="157"/>
      <c r="RK468" s="157"/>
      <c r="RL468" s="157"/>
      <c r="RM468" s="157"/>
      <c r="RN468" s="157"/>
      <c r="RO468" s="157"/>
      <c r="RP468" s="157"/>
    </row>
    <row r="469" spans="1:484" ht="13">
      <c r="A469" s="151">
        <v>54575</v>
      </c>
      <c r="B469" s="152">
        <f t="shared" si="1560"/>
        <v>35367</v>
      </c>
      <c r="C469" s="153">
        <f t="shared" si="1561"/>
        <v>5.0000000000000001E-3</v>
      </c>
      <c r="E469" s="157">
        <f t="shared" si="1807"/>
        <v>7.1175286778023743</v>
      </c>
      <c r="F469" s="157">
        <f t="shared" si="1815"/>
        <v>7.0635110844817257</v>
      </c>
      <c r="G469" s="157">
        <f t="shared" si="1823"/>
        <v>7.0592814371257484</v>
      </c>
      <c r="H469" s="157">
        <f t="shared" si="1831"/>
        <v>7.0340095465393793</v>
      </c>
      <c r="I469" s="157">
        <f t="shared" si="1839"/>
        <v>7.0242303872889771</v>
      </c>
      <c r="J469" s="157">
        <f t="shared" si="1847"/>
        <v>6.990907293931607</v>
      </c>
      <c r="K469" s="157">
        <f t="shared" si="1855"/>
        <v>6.9702404414662986</v>
      </c>
      <c r="L469" s="157">
        <f t="shared" si="1863"/>
        <v>6.9469652327637004</v>
      </c>
      <c r="M469" s="157">
        <f t="shared" si="1871"/>
        <v>6.9374264417418594</v>
      </c>
      <c r="N469" s="157">
        <f t="shared" si="1879"/>
        <v>6.9292711598746077</v>
      </c>
      <c r="O469" s="157">
        <f t="shared" si="1887"/>
        <v>6.9170741247799725</v>
      </c>
      <c r="P469" s="157">
        <f t="shared" si="1895"/>
        <v>6.9143695014662754</v>
      </c>
      <c r="Q469" s="157">
        <f t="shared" ref="Q469:Q487" si="1903">($B469/$B$20)</f>
        <v>6.9076171874999996</v>
      </c>
      <c r="R469" s="157">
        <f t="shared" si="1448"/>
        <v>6.9049199531433034</v>
      </c>
      <c r="S469" s="157">
        <f t="shared" si="1455"/>
        <v>6.8753888024883363</v>
      </c>
      <c r="T469" s="157">
        <f t="shared" si="1462"/>
        <v>6.8673786407766988</v>
      </c>
      <c r="U469" s="157">
        <f t="shared" si="1469"/>
        <v>6.8447842074704859</v>
      </c>
      <c r="V469" s="157">
        <f t="shared" si="1476"/>
        <v>6.8408123791102513</v>
      </c>
      <c r="W469" s="157">
        <f t="shared" si="1483"/>
        <v>6.8223379629629628</v>
      </c>
      <c r="X469" s="157">
        <f t="shared" si="1490"/>
        <v>6.7961183704842432</v>
      </c>
      <c r="Y469" s="157">
        <f t="shared" si="1497"/>
        <v>6.8078922040423482</v>
      </c>
      <c r="Z469" s="157">
        <f t="shared" si="1504"/>
        <v>6.7961183704842432</v>
      </c>
      <c r="AA469" s="157">
        <f t="shared" si="1511"/>
        <v>6.7843851908689814</v>
      </c>
      <c r="AB469" s="157">
        <f t="shared" si="1518"/>
        <v>6.7882917466410753</v>
      </c>
      <c r="AC469" s="157">
        <f t="shared" si="1525"/>
        <v>6.7675086107921931</v>
      </c>
      <c r="AD469" s="157">
        <f t="shared" si="1532"/>
        <v>6.7417079679756</v>
      </c>
      <c r="AE469" s="157">
        <f t="shared" si="1539"/>
        <v>6.7378548294913321</v>
      </c>
      <c r="AF469" s="157">
        <f t="shared" si="1546"/>
        <v>6.7276012935134109</v>
      </c>
      <c r="AG469" s="157">
        <f t="shared" si="1553"/>
        <v>6.7084597875569045</v>
      </c>
      <c r="AH469" s="157">
        <f t="shared" si="1562"/>
        <v>6.6906923950056756</v>
      </c>
      <c r="AI469" s="157">
        <f t="shared" si="1569"/>
        <v>6.6970270782048855</v>
      </c>
      <c r="AJ469" s="157">
        <f t="shared" si="1576"/>
        <v>6.7021034678794766</v>
      </c>
      <c r="AK469" s="157">
        <f t="shared" si="1583"/>
        <v>6.6919583727530751</v>
      </c>
      <c r="AL469" s="157">
        <f t="shared" si="1590"/>
        <v>6.6629615674453655</v>
      </c>
      <c r="AM469" s="157">
        <f t="shared" si="1597"/>
        <v>6.6516832800451384</v>
      </c>
      <c r="AN469" s="157">
        <f t="shared" si="1604"/>
        <v>6.6404431092752532</v>
      </c>
      <c r="AO469" s="157">
        <f t="shared" si="1611"/>
        <v>6.6429376408715255</v>
      </c>
      <c r="AP469" s="157">
        <f t="shared" si="1618"/>
        <v>6.6466829543318928</v>
      </c>
      <c r="AQ469" s="157">
        <f t="shared" si="1625"/>
        <v>6.629240862230553</v>
      </c>
      <c r="AR469" s="157">
        <f t="shared" si="1632"/>
        <v>6.6032486930545184</v>
      </c>
      <c r="AS469" s="157">
        <f t="shared" si="1639"/>
        <v>6.586033519553073</v>
      </c>
      <c r="AT469" s="157">
        <f t="shared" si="1646"/>
        <v>6.5799069767441862</v>
      </c>
      <c r="AU469" s="157">
        <f t="shared" si="1653"/>
        <v>6.570128181311536</v>
      </c>
      <c r="AV469" s="157">
        <f t="shared" si="1660"/>
        <v>6.5615955473098326</v>
      </c>
      <c r="AW469" s="157">
        <f t="shared" si="1667"/>
        <v>6.5385468663338884</v>
      </c>
      <c r="AX469" s="157">
        <f t="shared" si="1674"/>
        <v>6.4988974641675856</v>
      </c>
      <c r="AY469" s="157">
        <f t="shared" si="1681"/>
        <v>6.4679956108266277</v>
      </c>
      <c r="AZ469" s="157">
        <f t="shared" si="1688"/>
        <v>6.4538321167883215</v>
      </c>
      <c r="BA469" s="157">
        <f t="shared" si="1695"/>
        <v>6.4338730216481714</v>
      </c>
      <c r="BB469" s="157">
        <f t="shared" si="1702"/>
        <v>6.4444241982507284</v>
      </c>
      <c r="BC469" s="157">
        <f t="shared" si="1709"/>
        <v>6.4455986878075455</v>
      </c>
      <c r="BD469" s="157">
        <f t="shared" si="1716"/>
        <v>6.4303636363636363</v>
      </c>
      <c r="BE469" s="157">
        <f t="shared" si="1723"/>
        <v>6.4420765027322409</v>
      </c>
      <c r="BF469" s="157">
        <f t="shared" si="1730"/>
        <v>6.422189940076267</v>
      </c>
      <c r="BG469" s="157">
        <f t="shared" si="1737"/>
        <v>6.4186932849364791</v>
      </c>
      <c r="BH469" s="157">
        <f t="shared" si="1744"/>
        <v>6.412873980054397</v>
      </c>
      <c r="BI469" s="157">
        <f t="shared" si="1751"/>
        <v>6.3827828911748785</v>
      </c>
      <c r="BJ469" s="157">
        <f t="shared" si="1758"/>
        <v>6.3793290043290041</v>
      </c>
      <c r="BK469" s="157">
        <f t="shared" si="1765"/>
        <v>6.356398274622574</v>
      </c>
      <c r="BL469" s="157">
        <f t="shared" si="1772"/>
        <v>6.3598273691782055</v>
      </c>
      <c r="BM469" s="157">
        <f t="shared" si="1779"/>
        <v>6.3586839266450914</v>
      </c>
      <c r="BN469" s="157">
        <f t="shared" si="1786"/>
        <v>6.3290980672870436</v>
      </c>
      <c r="BO469" s="157">
        <f t="shared" si="1793"/>
        <v>6.3087763110952553</v>
      </c>
      <c r="BP469" s="157">
        <f t="shared" si="1800"/>
        <v>6.2785371915497956</v>
      </c>
      <c r="BQ469" s="157">
        <f t="shared" si="1808"/>
        <v>6.2740819584885577</v>
      </c>
      <c r="BR469" s="157">
        <f t="shared" si="1816"/>
        <v>6.2751951738821861</v>
      </c>
      <c r="BS469" s="157">
        <f t="shared" si="1824"/>
        <v>6.2485865724381622</v>
      </c>
      <c r="BT469" s="157">
        <f t="shared" si="1832"/>
        <v>6.2375661375661373</v>
      </c>
      <c r="BU469" s="157">
        <f t="shared" si="1840"/>
        <v>6.2519003005126388</v>
      </c>
      <c r="BV469" s="157">
        <f t="shared" si="1848"/>
        <v>6.2254884703397293</v>
      </c>
      <c r="BW469" s="157">
        <f t="shared" si="1856"/>
        <v>6.2156414762741656</v>
      </c>
      <c r="BX469" s="157">
        <f t="shared" si="1864"/>
        <v>6.2156414762741656</v>
      </c>
      <c r="BY469" s="157">
        <f t="shared" si="1872"/>
        <v>6.1679455877223575</v>
      </c>
      <c r="BZ469" s="157">
        <f t="shared" si="1880"/>
        <v>6.1593521421107624</v>
      </c>
      <c r="CA469" s="157">
        <f t="shared" si="1888"/>
        <v>6.1093453100708244</v>
      </c>
      <c r="CB469" s="157">
        <f t="shared" si="1896"/>
        <v>6.0956566701137538</v>
      </c>
      <c r="CC469" s="157">
        <f t="shared" ref="CC469:CC487" si="1904">($B469/$B$84)</f>
        <v>6.0809834938101792</v>
      </c>
      <c r="CD469" s="157">
        <f t="shared" si="1449"/>
        <v>6.0705458290422243</v>
      </c>
      <c r="CE469" s="157">
        <f t="shared" si="1456"/>
        <v>6.0518480492813138</v>
      </c>
      <c r="CF469" s="157">
        <f t="shared" si="1463"/>
        <v>6.0332650972364377</v>
      </c>
      <c r="CG469" s="157">
        <f t="shared" si="1470"/>
        <v>6.0229904632152591</v>
      </c>
      <c r="CH469" s="157">
        <f t="shared" si="1477"/>
        <v>6.0281234020794274</v>
      </c>
      <c r="CI469" s="157">
        <f t="shared" si="1484"/>
        <v>5.9933909506863241</v>
      </c>
      <c r="CJ469" s="157">
        <f t="shared" si="1491"/>
        <v>5.981227803145611</v>
      </c>
      <c r="CK469" s="157">
        <f t="shared" si="1498"/>
        <v>5.9731464279682482</v>
      </c>
      <c r="CL469" s="157">
        <f t="shared" si="1505"/>
        <v>5.9620701281186781</v>
      </c>
      <c r="CM469" s="157">
        <f t="shared" si="1512"/>
        <v>5.9520363513968357</v>
      </c>
      <c r="CN469" s="157">
        <f t="shared" si="1519"/>
        <v>5.9400403090359424</v>
      </c>
      <c r="CO469" s="157">
        <f t="shared" si="1526"/>
        <v>5.8994161801501255</v>
      </c>
      <c r="CP469" s="157">
        <f t="shared" si="1533"/>
        <v>5.8895920066611156</v>
      </c>
      <c r="CQ469" s="157">
        <f t="shared" si="1540"/>
        <v>5.8525566771471125</v>
      </c>
      <c r="CR469" s="157">
        <f t="shared" si="1547"/>
        <v>5.8361386138613858</v>
      </c>
      <c r="CS469" s="162">
        <f t="shared" si="1554"/>
        <v>5.8159842131228414</v>
      </c>
      <c r="CT469" s="163">
        <f t="shared" si="1563"/>
        <v>5.8045297882816342</v>
      </c>
      <c r="CU469" s="163">
        <f t="shared" si="1570"/>
        <v>5.8045297882816342</v>
      </c>
      <c r="CV469" s="163">
        <f t="shared" si="1577"/>
        <v>5.7931203931203932</v>
      </c>
      <c r="CW469" s="163">
        <f t="shared" si="1584"/>
        <v>5.7902750491159134</v>
      </c>
      <c r="CX469" s="163">
        <f t="shared" si="1591"/>
        <v>5.7902750491159134</v>
      </c>
      <c r="CY469" s="163">
        <f t="shared" si="1598"/>
        <v>5.788379705400982</v>
      </c>
      <c r="CZ469" s="163">
        <f t="shared" si="1605"/>
        <v>5.788379705400982</v>
      </c>
      <c r="DA469" s="163">
        <f t="shared" si="1612"/>
        <v>5.7867033608921794</v>
      </c>
      <c r="DB469" s="163">
        <f t="shared" si="1619"/>
        <v>5.7808107224583196</v>
      </c>
      <c r="DC469" s="163">
        <f t="shared" si="1626"/>
        <v>5.768553253955309</v>
      </c>
      <c r="DD469" s="163">
        <f t="shared" si="1633"/>
        <v>5.754474454930036</v>
      </c>
      <c r="DE469" s="163">
        <f t="shared" si="1640"/>
        <v>5.7535383113714005</v>
      </c>
      <c r="DF469" s="163">
        <f t="shared" si="1647"/>
        <v>5.7330199384016858</v>
      </c>
      <c r="DG469" s="163">
        <f t="shared" si="1654"/>
        <v>5.7237417057776341</v>
      </c>
      <c r="DH469" s="163">
        <f t="shared" si="1661"/>
        <v>5.7052750443619935</v>
      </c>
      <c r="DI469" s="163">
        <f t="shared" si="1668"/>
        <v>5.6915030576118442</v>
      </c>
      <c r="DJ469" s="163">
        <f t="shared" si="1675"/>
        <v>5.6887566350329744</v>
      </c>
      <c r="DK469" s="163">
        <f t="shared" si="1682"/>
        <v>5.687841749758765</v>
      </c>
      <c r="DL469" s="163">
        <f t="shared" si="1689"/>
        <v>5.6732435033686235</v>
      </c>
      <c r="DM469" s="163">
        <f t="shared" si="1696"/>
        <v>5.6686969065555379</v>
      </c>
      <c r="DN469" s="163">
        <f t="shared" si="1703"/>
        <v>5.6614374899951976</v>
      </c>
      <c r="DO469" s="163">
        <f t="shared" si="1710"/>
        <v>5.6514860977948222</v>
      </c>
      <c r="DP469" s="163">
        <f t="shared" si="1717"/>
        <v>5.642469687300574</v>
      </c>
      <c r="DQ469" s="163">
        <f t="shared" si="1724"/>
        <v>5.6138095238095236</v>
      </c>
      <c r="DR469" s="163">
        <f t="shared" si="1731"/>
        <v>5.574873896595208</v>
      </c>
      <c r="DS469" s="163">
        <f t="shared" si="1738"/>
        <v>5.5330100125156445</v>
      </c>
      <c r="DT469" s="163">
        <f t="shared" si="1745"/>
        <v>5.5054483188044836</v>
      </c>
      <c r="DU469" s="163">
        <f t="shared" si="1752"/>
        <v>5.4781598513011156</v>
      </c>
      <c r="DV469" s="163">
        <f t="shared" si="1759"/>
        <v>5.4511405672009863</v>
      </c>
      <c r="DW469" s="163">
        <f t="shared" si="1766"/>
        <v>5.4243865030674847</v>
      </c>
      <c r="DX469" s="163">
        <f t="shared" si="1773"/>
        <v>5.3970700442545398</v>
      </c>
      <c r="DY469" s="163">
        <f t="shared" si="1780"/>
        <v>5.3700273307014879</v>
      </c>
      <c r="DZ469" s="163">
        <f t="shared" si="1787"/>
        <v>5.3432542680163166</v>
      </c>
      <c r="EA469" s="163">
        <f t="shared" si="1794"/>
        <v>5.3167468430547205</v>
      </c>
      <c r="EB469" s="163">
        <f t="shared" si="1801"/>
        <v>5.2905011219147342</v>
      </c>
      <c r="EC469" s="163">
        <f t="shared" si="1809"/>
        <v>5.2645132479904735</v>
      </c>
      <c r="ED469" s="163">
        <f t="shared" si="1817"/>
        <v>5.2380035545023693</v>
      </c>
      <c r="EE469" s="163">
        <f t="shared" si="1825"/>
        <v>5.211759504862953</v>
      </c>
      <c r="EF469" s="163">
        <f t="shared" si="1833"/>
        <v>5.1857771260997065</v>
      </c>
      <c r="EG469" s="163">
        <f t="shared" si="1841"/>
        <v>5.1600525240735333</v>
      </c>
      <c r="EH469" s="163">
        <f t="shared" si="1849"/>
        <v>5.1345818815331015</v>
      </c>
      <c r="EI469" s="163">
        <f t="shared" si="1857"/>
        <v>5.1093614562265239</v>
      </c>
      <c r="EJ469" s="163">
        <f t="shared" si="1865"/>
        <v>5.0836567485985338</v>
      </c>
      <c r="EK469" s="163">
        <f t="shared" si="1873"/>
        <v>5.0582093821510297</v>
      </c>
      <c r="EL469" s="163">
        <f t="shared" si="1881"/>
        <v>5.0330155115981219</v>
      </c>
      <c r="EM469" s="163">
        <f t="shared" si="1889"/>
        <v>5.008071367884452</v>
      </c>
      <c r="EN469" s="163">
        <f t="shared" si="1897"/>
        <v>4.9833732563054811</v>
      </c>
      <c r="EO469" s="163">
        <f t="shared" ref="EO469:EO487" si="1905">($B469/$B$148)</f>
        <v>4.9589175546831186</v>
      </c>
      <c r="EP469" s="163">
        <f t="shared" si="1450"/>
        <v>4.9340122767857144</v>
      </c>
      <c r="EQ469" s="163">
        <f t="shared" si="1457"/>
        <v>4.9093559133814546</v>
      </c>
      <c r="ER469" s="163">
        <f t="shared" si="1464"/>
        <v>4.8849447513812159</v>
      </c>
      <c r="ES469" s="163">
        <f t="shared" si="1471"/>
        <v>4.8607751511819677</v>
      </c>
      <c r="ET469" s="163">
        <f t="shared" si="1478"/>
        <v>4.8368435448577678</v>
      </c>
      <c r="EU469" s="163">
        <f t="shared" si="1485"/>
        <v>4.8124914954415567</v>
      </c>
      <c r="EV469" s="163">
        <f t="shared" si="1492"/>
        <v>4.7883834281072302</v>
      </c>
      <c r="EW469" s="163">
        <f t="shared" si="1499"/>
        <v>4.7645156944631548</v>
      </c>
      <c r="EX469" s="163">
        <f t="shared" si="1506"/>
        <v>4.7408847184986591</v>
      </c>
      <c r="EY469" s="163">
        <f t="shared" si="1513"/>
        <v>4.7174869947979188</v>
      </c>
      <c r="EZ469" s="163">
        <f t="shared" si="1520"/>
        <v>4.6943190868064777</v>
      </c>
      <c r="FA469" s="163">
        <f t="shared" si="1527"/>
        <v>4.6707606973058633</v>
      </c>
      <c r="FB469" s="163">
        <f t="shared" si="1534"/>
        <v>4.6474375821287781</v>
      </c>
      <c r="FC469" s="163">
        <f t="shared" si="1541"/>
        <v>4.6243462343096233</v>
      </c>
      <c r="FD469" s="163">
        <f t="shared" si="1548"/>
        <v>4.6014832162373143</v>
      </c>
      <c r="FE469" s="163">
        <f t="shared" si="1555"/>
        <v>4.5788451579492495</v>
      </c>
      <c r="FF469" s="163">
        <f t="shared" si="1564"/>
        <v>4.5558418137318046</v>
      </c>
      <c r="FG469" s="163">
        <f t="shared" si="1571"/>
        <v>4.5330684439887206</v>
      </c>
      <c r="FH469" s="163">
        <f t="shared" si="1578"/>
        <v>4.5105216171406708</v>
      </c>
      <c r="FI469" s="163">
        <f t="shared" si="1585"/>
        <v>4.4881979695431475</v>
      </c>
      <c r="FJ469" s="163">
        <f t="shared" si="1592"/>
        <v>4.4660942038136131</v>
      </c>
      <c r="FK469" s="163">
        <f t="shared" si="1599"/>
        <v>4.443648699585375</v>
      </c>
      <c r="FL469" s="163">
        <f t="shared" si="1606"/>
        <v>4.4214276784598079</v>
      </c>
      <c r="FM469" s="163">
        <f t="shared" si="1613"/>
        <v>4.3994277895260607</v>
      </c>
      <c r="FN469" s="163">
        <f t="shared" si="1620"/>
        <v>4.3776457482361675</v>
      </c>
      <c r="FO469" s="163">
        <f t="shared" si="1627"/>
        <v>4.3560783347702916</v>
      </c>
      <c r="FP469" s="163">
        <f t="shared" si="1634"/>
        <v>4.334191176470588</v>
      </c>
      <c r="FQ469" s="163">
        <f t="shared" si="1641"/>
        <v>4.3125228630654799</v>
      </c>
      <c r="FR469" s="163">
        <f t="shared" si="1648"/>
        <v>4.2910701286095607</v>
      </c>
      <c r="FS469" s="163">
        <f t="shared" si="1655"/>
        <v>4.2698297718218035</v>
      </c>
      <c r="FT469" s="163">
        <f t="shared" si="1662"/>
        <v>4.2487986544930321</v>
      </c>
      <c r="FU469" s="163">
        <f t="shared" si="1669"/>
        <v>4.2274683241692568</v>
      </c>
      <c r="FV469" s="163">
        <f t="shared" si="1676"/>
        <v>4.2063510941960036</v>
      </c>
      <c r="FW469" s="163">
        <f t="shared" si="1683"/>
        <v>4.1854437869822485</v>
      </c>
      <c r="FX469" s="163">
        <f t="shared" si="1690"/>
        <v>4.1647432878002828</v>
      </c>
      <c r="FY469" s="163">
        <f t="shared" si="1697"/>
        <v>4.1442465432388094</v>
      </c>
      <c r="FZ469" s="163">
        <f t="shared" si="1704"/>
        <v>4.1234697446659672</v>
      </c>
      <c r="GA469" s="163">
        <f t="shared" si="1711"/>
        <v>4.1029002320185617</v>
      </c>
      <c r="GB469" s="163">
        <f t="shared" si="1718"/>
        <v>4.082534918619416</v>
      </c>
      <c r="GC469" s="163">
        <f t="shared" si="1725"/>
        <v>4.0623707787732597</v>
      </c>
      <c r="GD469" s="163">
        <f t="shared" si="1732"/>
        <v>4.0419428571428568</v>
      </c>
      <c r="GE469" s="163">
        <f t="shared" si="1739"/>
        <v>4.0217193541050715</v>
      </c>
      <c r="GF469" s="163">
        <f t="shared" si="1746"/>
        <v>4.0016972165648337</v>
      </c>
      <c r="GG469" s="163">
        <f t="shared" si="1753"/>
        <v>3.9818734519252419</v>
      </c>
      <c r="GH469" s="163">
        <f t="shared" si="1760"/>
        <v>3.9622451265964598</v>
      </c>
      <c r="GI469" s="163">
        <f t="shared" si="1767"/>
        <v>3.9423698584327278</v>
      </c>
      <c r="GJ469" s="163">
        <f t="shared" si="1774"/>
        <v>3.922692990239574</v>
      </c>
      <c r="GK469" s="163">
        <f t="shared" si="1781"/>
        <v>3.9032115660523119</v>
      </c>
      <c r="GL469" s="163">
        <f t="shared" si="1788"/>
        <v>3.8839226883373601</v>
      </c>
      <c r="GM469" s="163">
        <f t="shared" si="1795"/>
        <v>3.8644012237762237</v>
      </c>
      <c r="GN469" s="163">
        <f t="shared" si="1802"/>
        <v>3.8450750163078928</v>
      </c>
      <c r="GO469" s="163">
        <f t="shared" si="1810"/>
        <v>3.8259411510168757</v>
      </c>
      <c r="GP469" s="163">
        <f t="shared" si="1818"/>
        <v>3.8069967707212058</v>
      </c>
      <c r="GQ469" s="163">
        <f t="shared" si="1826"/>
        <v>3.7882390745501286</v>
      </c>
      <c r="GR469" s="163">
        <f t="shared" si="1834"/>
        <v>3.7692635617606309</v>
      </c>
      <c r="GS469" s="163">
        <f t="shared" si="1842"/>
        <v>3.7504772004241782</v>
      </c>
      <c r="GT469" s="163">
        <f t="shared" si="1850"/>
        <v>3.7318771763216207</v>
      </c>
      <c r="GU469" s="163">
        <f t="shared" si="1858"/>
        <v>3.7134607307853842</v>
      </c>
      <c r="GV469" s="163">
        <f t="shared" si="1866"/>
        <v>3.6948391140827415</v>
      </c>
      <c r="GW469" s="163">
        <f t="shared" si="1874"/>
        <v>3.6764033264033262</v>
      </c>
      <c r="GX469" s="163">
        <f t="shared" si="1882"/>
        <v>3.6581505999172528</v>
      </c>
      <c r="GY469" s="163">
        <f t="shared" si="1890"/>
        <v>3.6400782214903251</v>
      </c>
      <c r="GZ469" s="163">
        <f t="shared" si="1898"/>
        <v>3.6218125960061442</v>
      </c>
      <c r="HA469" s="163">
        <f t="shared" ref="HA469:HA487" si="1906">($B469/$B$212)</f>
        <v>3.6037293662115344</v>
      </c>
      <c r="HB469" s="163">
        <f t="shared" si="1451"/>
        <v>3.5858258136469634</v>
      </c>
      <c r="HC469" s="163">
        <f t="shared" si="1458"/>
        <v>3.5680992736077481</v>
      </c>
      <c r="HD469" s="163">
        <f t="shared" si="1465"/>
        <v>3.5501907247540654</v>
      </c>
      <c r="HE469" s="163">
        <f t="shared" si="1472"/>
        <v>3.5324610467439075</v>
      </c>
      <c r="HF469" s="163">
        <f t="shared" si="1479"/>
        <v>3.514907573047108</v>
      </c>
      <c r="HG469" s="163">
        <f t="shared" si="1486"/>
        <v>3.4975276898734178</v>
      </c>
      <c r="HH469" s="163">
        <f t="shared" si="1493"/>
        <v>3.479976384925711</v>
      </c>
      <c r="HI469" s="163">
        <f t="shared" si="1500"/>
        <v>3.4626003524574114</v>
      </c>
      <c r="HJ469" s="163">
        <f t="shared" si="1507"/>
        <v>3.4453969800292255</v>
      </c>
      <c r="HK469" s="163">
        <f t="shared" si="1514"/>
        <v>3.4283637068631254</v>
      </c>
      <c r="HL469" s="163">
        <f t="shared" si="1521"/>
        <v>3.4111689814814814</v>
      </c>
      <c r="HM469" s="163">
        <f t="shared" si="1528"/>
        <v>3.3941458733205376</v>
      </c>
      <c r="HN469" s="163">
        <f t="shared" si="1535"/>
        <v>3.3772918258212377</v>
      </c>
      <c r="HO469" s="163">
        <f t="shared" si="1542"/>
        <v>3.3606043329532498</v>
      </c>
      <c r="HP469" s="163">
        <f t="shared" si="1549"/>
        <v>3.3437647726198354</v>
      </c>
      <c r="HQ469" s="163">
        <f t="shared" si="1556"/>
        <v>3.3270931326434621</v>
      </c>
      <c r="HR469" s="163">
        <f t="shared" si="1565"/>
        <v>3.3105869137882618</v>
      </c>
      <c r="HS469" s="163">
        <f t="shared" si="1572"/>
        <v>3.2942436661698955</v>
      </c>
      <c r="HT469" s="163">
        <f t="shared" si="1579"/>
        <v>3.2777571825764595</v>
      </c>
      <c r="HU469" s="163">
        <f t="shared" si="1586"/>
        <v>3.2614348948727407</v>
      </c>
      <c r="HV469" s="163">
        <f t="shared" si="1593"/>
        <v>3.2452743622683062</v>
      </c>
      <c r="HW469" s="163">
        <f t="shared" si="1600"/>
        <v>3.2292731921110298</v>
      </c>
      <c r="HX469" s="163">
        <f t="shared" si="1607"/>
        <v>3.2131370945761786</v>
      </c>
      <c r="HY469" s="163">
        <f t="shared" si="1614"/>
        <v>3.1971614536250228</v>
      </c>
      <c r="HZ469" s="163">
        <f t="shared" si="1621"/>
        <v>3.1813438877394979</v>
      </c>
      <c r="IA469" s="163">
        <f t="shared" si="1628"/>
        <v>3.1653987290790297</v>
      </c>
      <c r="IB469" s="163">
        <f t="shared" si="1635"/>
        <v>3.1496126102057174</v>
      </c>
      <c r="IC469" s="163">
        <f t="shared" si="1642"/>
        <v>3.1339831634913602</v>
      </c>
      <c r="ID469" s="163">
        <f t="shared" si="1649"/>
        <v>3.1185080680715984</v>
      </c>
      <c r="IE469" s="163">
        <f t="shared" si="1656"/>
        <v>3.1029127917178454</v>
      </c>
      <c r="IF469" s="163">
        <f t="shared" si="1663"/>
        <v>3.0874727193365343</v>
      </c>
      <c r="IG469" s="163">
        <f t="shared" si="1670"/>
        <v>3.0721855455177205</v>
      </c>
      <c r="IH469" s="163">
        <f t="shared" si="1677"/>
        <v>3.0567847882454622</v>
      </c>
      <c r="II469" s="163">
        <f t="shared" si="1684"/>
        <v>3.0415376676986585</v>
      </c>
      <c r="IJ469" s="163">
        <f t="shared" si="1691"/>
        <v>3.0264418962861543</v>
      </c>
      <c r="IK469" s="163">
        <f t="shared" si="1698"/>
        <v>3.0114952316076296</v>
      </c>
      <c r="IL469" s="163">
        <f t="shared" si="1705"/>
        <v>2.9964415826484792</v>
      </c>
      <c r="IM469" s="163">
        <f t="shared" si="1712"/>
        <v>2.9815376833586242</v>
      </c>
      <c r="IN469" s="163">
        <f t="shared" si="1719"/>
        <v>2.9667813102927605</v>
      </c>
      <c r="IO469" s="163">
        <f t="shared" si="1726"/>
        <v>2.9519238794758369</v>
      </c>
      <c r="IP469" s="163">
        <f t="shared" si="1733"/>
        <v>2.937214517066689</v>
      </c>
      <c r="IQ469" s="163">
        <f t="shared" si="1740"/>
        <v>2.9226510205768119</v>
      </c>
      <c r="IR469" s="163">
        <f t="shared" si="1747"/>
        <v>2.9079921065614207</v>
      </c>
      <c r="IS469" s="163">
        <f t="shared" si="1754"/>
        <v>2.8934795058496277</v>
      </c>
      <c r="IT469" s="163">
        <f t="shared" si="1761"/>
        <v>2.8791110387495928</v>
      </c>
      <c r="IU469" s="163">
        <f t="shared" si="1768"/>
        <v>2.8648845686512758</v>
      </c>
      <c r="IV469" s="163">
        <f t="shared" si="1775"/>
        <v>2.8505682276134441</v>
      </c>
      <c r="IW469" s="163">
        <f t="shared" si="1782"/>
        <v>2.8363942577592431</v>
      </c>
      <c r="IX469" s="163">
        <f t="shared" si="1789"/>
        <v>2.8223605458463012</v>
      </c>
      <c r="IY469" s="163">
        <f t="shared" si="1796"/>
        <v>2.8082420200095282</v>
      </c>
      <c r="IZ469" s="163">
        <f t="shared" si="1803"/>
        <v>2.7942640436122304</v>
      </c>
      <c r="JA469" s="163">
        <f t="shared" si="1811"/>
        <v>2.7804245283018867</v>
      </c>
      <c r="JB469" s="163">
        <f t="shared" si="1819"/>
        <v>2.7665050062578223</v>
      </c>
      <c r="JC469" s="163">
        <f t="shared" si="1827"/>
        <v>2.7527241594022418</v>
      </c>
      <c r="JD469" s="163">
        <f t="shared" si="1835"/>
        <v>2.7390799256505578</v>
      </c>
      <c r="JE469" s="163">
        <f t="shared" si="1843"/>
        <v>2.7253602527548741</v>
      </c>
      <c r="JF469" s="163">
        <f t="shared" si="1851"/>
        <v>2.7117773347646068</v>
      </c>
      <c r="JG469" s="163">
        <f t="shared" si="1859"/>
        <v>2.6983291371023119</v>
      </c>
      <c r="JH469" s="163">
        <f t="shared" si="1867"/>
        <v>2.6848098383056254</v>
      </c>
      <c r="JI469" s="163">
        <f t="shared" si="1875"/>
        <v>2.6714253342397463</v>
      </c>
      <c r="JJ469" s="163">
        <f t="shared" si="1883"/>
        <v>2.6581736189402481</v>
      </c>
      <c r="JK469" s="163">
        <f t="shared" si="1891"/>
        <v>2.6448549207298835</v>
      </c>
      <c r="JL469" s="163">
        <f t="shared" si="1899"/>
        <v>2.6316690229927824</v>
      </c>
      <c r="JM469" s="163">
        <f t="shared" ref="JM469:JM487" si="1907">($B469/$B$276)</f>
        <v>2.6186139493558418</v>
      </c>
      <c r="JN469" s="163">
        <f t="shared" si="1452"/>
        <v>2.6054958007956386</v>
      </c>
      <c r="JO469" s="163">
        <f t="shared" si="1459"/>
        <v>2.5925084298489955</v>
      </c>
      <c r="JP469" s="163">
        <f t="shared" si="1466"/>
        <v>2.5796498905908098</v>
      </c>
      <c r="JQ469" s="163">
        <f t="shared" si="1473"/>
        <v>2.5667319834530806</v>
      </c>
      <c r="JR469" s="163">
        <f t="shared" si="1480"/>
        <v>2.5539428076256501</v>
      </c>
      <c r="JS469" s="163">
        <f t="shared" si="1487"/>
        <v>2.5412804483724942</v>
      </c>
      <c r="JT469" s="163">
        <f t="shared" si="1494"/>
        <v>2.5285622363623363</v>
      </c>
      <c r="JU469" s="163">
        <f t="shared" si="1501"/>
        <v>2.5159706907590524</v>
      </c>
      <c r="JV469" s="163">
        <f t="shared" si="1508"/>
        <v>2.5035039286472713</v>
      </c>
      <c r="JW469" s="163">
        <f t="shared" si="1515"/>
        <v>2.4909846457247498</v>
      </c>
      <c r="JX469" s="163">
        <f t="shared" si="1522"/>
        <v>2.478589950241783</v>
      </c>
      <c r="JY469" s="163">
        <f t="shared" si="1529"/>
        <v>2.466317991631799</v>
      </c>
      <c r="JZ469" s="163">
        <f t="shared" si="1536"/>
        <v>2.4539966694421316</v>
      </c>
      <c r="KA469" s="163">
        <f t="shared" si="1543"/>
        <v>2.4417978458989231</v>
      </c>
      <c r="KB469" s="163">
        <f t="shared" si="1550"/>
        <v>2.4297197032151692</v>
      </c>
      <c r="KC469" s="163">
        <f t="shared" si="1557"/>
        <v>2.4175951876409871</v>
      </c>
      <c r="KD469" s="163">
        <f t="shared" si="1566"/>
        <v>2.4055910760440757</v>
      </c>
      <c r="KE469" s="163">
        <f t="shared" si="1573"/>
        <v>2.3935435841905792</v>
      </c>
      <c r="KF469" s="163">
        <f t="shared" si="1580"/>
        <v>2.3816161616161615</v>
      </c>
      <c r="KG469" s="163">
        <f t="shared" si="1587"/>
        <v>2.3698070222460466</v>
      </c>
      <c r="KH469" s="163">
        <f t="shared" si="1594"/>
        <v>2.3579571971464763</v>
      </c>
      <c r="KI469" s="163">
        <f t="shared" si="1601"/>
        <v>2.3462252885763566</v>
      </c>
      <c r="KJ469" s="163">
        <f t="shared" si="1608"/>
        <v>2.3346095451845006</v>
      </c>
      <c r="KK469" s="163">
        <f t="shared" si="1615"/>
        <v>2.3229556650246304</v>
      </c>
      <c r="KL469" s="163">
        <f t="shared" si="1622"/>
        <v>2.3114175544082087</v>
      </c>
      <c r="KM469" s="163">
        <f t="shared" si="1629"/>
        <v>2.2998439328911431</v>
      </c>
      <c r="KN469" s="163">
        <f t="shared" si="1636"/>
        <v>2.2883856357165966</v>
      </c>
      <c r="KO469" s="163">
        <f t="shared" si="1643"/>
        <v>2.2770409477208342</v>
      </c>
      <c r="KP469" s="163">
        <f t="shared" si="1650"/>
        <v>2.2656630365150545</v>
      </c>
      <c r="KQ469" s="163">
        <f t="shared" si="1657"/>
        <v>2.2543982661907189</v>
      </c>
      <c r="KR469" s="163">
        <f t="shared" si="1664"/>
        <v>2.2432449575034887</v>
      </c>
      <c r="KS469" s="163">
        <f t="shared" si="1671"/>
        <v>2.2320605869359418</v>
      </c>
      <c r="KT469" s="163">
        <f t="shared" si="1678"/>
        <v>2.2209871891484552</v>
      </c>
      <c r="KU469" s="163">
        <f t="shared" si="1685"/>
        <v>2.2098850287428142</v>
      </c>
      <c r="KV469" s="163">
        <f t="shared" si="1692"/>
        <v>2.1988933101218602</v>
      </c>
      <c r="KW469" s="163">
        <f t="shared" si="1699"/>
        <v>2.1880103934669637</v>
      </c>
      <c r="KX469" s="163">
        <f t="shared" si="1706"/>
        <v>2.177100646352724</v>
      </c>
      <c r="KY469" s="163">
        <f t="shared" si="1713"/>
        <v>2.1662991547225285</v>
      </c>
      <c r="KZ469" s="163">
        <f t="shared" si="1720"/>
        <v>2.155472940029254</v>
      </c>
      <c r="LA469" s="163">
        <f t="shared" si="1727"/>
        <v>2.1447543966040024</v>
      </c>
      <c r="LB469" s="163">
        <f t="shared" si="1734"/>
        <v>2.1341419261404777</v>
      </c>
      <c r="LC469" s="163">
        <f t="shared" si="1741"/>
        <v>2.1235064545181626</v>
      </c>
      <c r="LD469" s="163">
        <f t="shared" si="1748"/>
        <v>2.1129764607479986</v>
      </c>
      <c r="LE469" s="163">
        <f t="shared" si="1755"/>
        <v>2.1024253953156582</v>
      </c>
      <c r="LF469" s="163">
        <f t="shared" si="1762"/>
        <v>2.0919791789897078</v>
      </c>
      <c r="LG469" s="163">
        <f t="shared" si="1769"/>
        <v>2.0815137425695958</v>
      </c>
      <c r="LH469" s="163">
        <f t="shared" si="1776"/>
        <v>2.0711524947294446</v>
      </c>
      <c r="LI469" s="163">
        <f t="shared" si="1783"/>
        <v>2.0608938873026048</v>
      </c>
      <c r="LJ469" s="163">
        <f t="shared" si="1790"/>
        <v>2.0506174986954253</v>
      </c>
      <c r="LK469" s="163">
        <f t="shared" si="1797"/>
        <v>2.0404430854439508</v>
      </c>
      <c r="LL469" s="163">
        <f t="shared" si="1804"/>
        <v>2.0302525832376577</v>
      </c>
      <c r="LM469" s="163">
        <f t="shared" si="1812"/>
        <v>2.0201633632261382</v>
      </c>
      <c r="LN469" s="163">
        <f t="shared" si="1820"/>
        <v>2.0100596760443308</v>
      </c>
      <c r="LO469" s="163">
        <f t="shared" si="1828"/>
        <v>2.0000565514901316</v>
      </c>
      <c r="LP469" s="163">
        <f t="shared" si="1836"/>
        <v>1.9901524956389625</v>
      </c>
      <c r="LQ469" s="163">
        <f t="shared" si="1844"/>
        <v>1.9802351623740202</v>
      </c>
      <c r="LR469" s="163">
        <f t="shared" si="1852"/>
        <v>1.9704161791743273</v>
      </c>
      <c r="LS469" s="163">
        <f t="shared" si="1860"/>
        <v>1.9605853983036754</v>
      </c>
      <c r="LT469" s="163">
        <f t="shared" si="1868"/>
        <v>1.9508522257157042</v>
      </c>
      <c r="LU469" s="163">
        <f t="shared" si="1876"/>
        <v>1.9411086717892425</v>
      </c>
      <c r="LV469" s="163">
        <f t="shared" si="1884"/>
        <v>1.9314619627546283</v>
      </c>
      <c r="LW469" s="163">
        <f t="shared" si="1892"/>
        <v>1.9218062272455578</v>
      </c>
      <c r="LX469" s="163">
        <f t="shared" si="1900"/>
        <v>1.9122465531224655</v>
      </c>
      <c r="LY469" s="163">
        <f t="shared" ref="LY469:LY486" si="1908">($B469/$B$340)</f>
        <v>1.9027815139613709</v>
      </c>
      <c r="LZ469" s="163">
        <f t="shared" si="1453"/>
        <v>1.8933083511777302</v>
      </c>
      <c r="MA469" s="163">
        <f t="shared" si="1460"/>
        <v>1.8839290470356362</v>
      </c>
      <c r="MB469" s="163">
        <f t="shared" si="1467"/>
        <v>1.8745428525997774</v>
      </c>
      <c r="MC469" s="163">
        <f t="shared" si="1474"/>
        <v>1.8652497231158693</v>
      </c>
      <c r="MD469" s="163">
        <f t="shared" si="1481"/>
        <v>1.8559508816120907</v>
      </c>
      <c r="ME469" s="163">
        <f t="shared" si="1488"/>
        <v>1.8467442953370581</v>
      </c>
      <c r="MF469" s="163">
        <f t="shared" si="1495"/>
        <v>1.837533122044994</v>
      </c>
      <c r="MG469" s="163">
        <f t="shared" si="1502"/>
        <v>1.828413379517138</v>
      </c>
      <c r="MH469" s="163">
        <f t="shared" si="1509"/>
        <v>1.8192901234567902</v>
      </c>
      <c r="MI469" s="163">
        <f t="shared" si="1516"/>
        <v>1.810257460203716</v>
      </c>
      <c r="MJ469" s="163">
        <f t="shared" si="1523"/>
        <v>1.80122230710466</v>
      </c>
      <c r="MK469" s="163">
        <f t="shared" si="1530"/>
        <v>1.7922768965691989</v>
      </c>
      <c r="ML469" s="163">
        <f t="shared" si="1537"/>
        <v>1.7833299717628075</v>
      </c>
      <c r="MM469" s="163">
        <f t="shared" si="1544"/>
        <v>1.7744719281521248</v>
      </c>
      <c r="MN469" s="163">
        <f t="shared" si="1551"/>
        <v>1.7656132993859517</v>
      </c>
      <c r="MO469" s="163">
        <f t="shared" si="1558"/>
        <v>1.7568426804430977</v>
      </c>
      <c r="MP469" s="163">
        <f t="shared" si="1567"/>
        <v>1.7480723606168447</v>
      </c>
      <c r="MQ469" s="163">
        <f t="shared" si="1574"/>
        <v>1.7393891703142674</v>
      </c>
      <c r="MR469" s="163">
        <f t="shared" si="1581"/>
        <v>1.7307071201370199</v>
      </c>
      <c r="MS469" s="163">
        <f t="shared" si="1588"/>
        <v>1.7221113112918147</v>
      </c>
      <c r="MT469" s="163">
        <f t="shared" si="1595"/>
        <v>1.7135174418604651</v>
      </c>
      <c r="MU469" s="163">
        <f t="shared" si="1602"/>
        <v>1.7050089186713591</v>
      </c>
      <c r="MV469" s="163">
        <f t="shared" si="1609"/>
        <v>1.6965030939703554</v>
      </c>
      <c r="MW469" s="163">
        <f t="shared" si="1616"/>
        <v>1.688081714476636</v>
      </c>
      <c r="MX469" s="163">
        <f t="shared" si="1623"/>
        <v>1.6796637537993921</v>
      </c>
      <c r="MY469" s="163">
        <f t="shared" si="1630"/>
        <v>1.6713293322621805</v>
      </c>
      <c r="MZ469" s="163">
        <f t="shared" si="1637"/>
        <v>1.6629990125546621</v>
      </c>
      <c r="NA469" s="163">
        <f t="shared" si="1644"/>
        <v>1.6547513217611005</v>
      </c>
      <c r="NB469" s="163">
        <f t="shared" si="1651"/>
        <v>1.6465083798882683</v>
      </c>
      <c r="NC469" s="163">
        <f t="shared" si="1658"/>
        <v>1.6383471533793488</v>
      </c>
      <c r="ND469" s="163">
        <f t="shared" si="1665"/>
        <v>1.63019128831528</v>
      </c>
      <c r="NE469" s="163">
        <f t="shared" si="1672"/>
        <v>1.6221162225381829</v>
      </c>
      <c r="NF469" s="163">
        <f t="shared" si="1679"/>
        <v>1.6140470974808325</v>
      </c>
      <c r="NG469" s="163">
        <f t="shared" si="1686"/>
        <v>1.6059849241667423</v>
      </c>
      <c r="NH469" s="163">
        <f t="shared" si="1693"/>
        <v>1.5980028917404663</v>
      </c>
      <c r="NI469" s="163">
        <f t="shared" si="1700"/>
        <v>1.5900283235175112</v>
      </c>
      <c r="NJ469" s="163">
        <f t="shared" si="1707"/>
        <v>1.5821329515970297</v>
      </c>
      <c r="NK469" s="163">
        <f t="shared" si="1714"/>
        <v>1.5742455265734889</v>
      </c>
      <c r="NL469" s="163">
        <f t="shared" si="1721"/>
        <v>1.566436353972894</v>
      </c>
      <c r="NM469" s="163">
        <f t="shared" si="1728"/>
        <v>1.5586355823894937</v>
      </c>
      <c r="NN469" s="163">
        <f t="shared" si="1735"/>
        <v>1.5509121206805823</v>
      </c>
      <c r="NO469" s="163">
        <f t="shared" si="1742"/>
        <v>1.5431974866916833</v>
      </c>
      <c r="NP469" s="163">
        <f t="shared" si="1749"/>
        <v>1.5354925541614206</v>
      </c>
      <c r="NQ469" s="163">
        <f t="shared" si="1756"/>
        <v>1.5278641783307414</v>
      </c>
      <c r="NR469" s="163">
        <f t="shared" si="1763"/>
        <v>1.5202458734525448</v>
      </c>
      <c r="NS469" s="163">
        <f t="shared" si="1770"/>
        <v>1.5127031650983747</v>
      </c>
      <c r="NT469" s="163">
        <f t="shared" si="1777"/>
        <v>1.5051708728773887</v>
      </c>
      <c r="NU469" s="163">
        <f t="shared" si="1784"/>
        <v>1.4977132209706105</v>
      </c>
      <c r="NV469" s="163">
        <f t="shared" si="1791"/>
        <v>1.4902663070959044</v>
      </c>
      <c r="NW469" s="163">
        <f t="shared" si="1798"/>
        <v>1.4828309085572933</v>
      </c>
      <c r="NX469" s="163">
        <f t="shared" si="1805"/>
        <v>1.4754693366708385</v>
      </c>
      <c r="NY469" s="163">
        <f t="shared" si="1813"/>
        <v>1.4681195516811956</v>
      </c>
      <c r="NZ469" s="163">
        <f t="shared" si="1821"/>
        <v>1.4608426270136308</v>
      </c>
      <c r="OA469" s="163">
        <f t="shared" si="1829"/>
        <v>1.4535777403312646</v>
      </c>
      <c r="OB469" s="163">
        <f t="shared" si="1837"/>
        <v>1.446325604220341</v>
      </c>
      <c r="OC469" s="163">
        <f t="shared" si="1845"/>
        <v>1.439145473041709</v>
      </c>
      <c r="OD469" s="163">
        <f t="shared" si="1853"/>
        <v>1.4319782978378817</v>
      </c>
      <c r="OE469" s="163">
        <f t="shared" si="1861"/>
        <v>1.4248821562386689</v>
      </c>
      <c r="OF469" s="163">
        <f t="shared" si="1869"/>
        <v>1.4177991581479255</v>
      </c>
      <c r="OG469" s="163">
        <f t="shared" si="1877"/>
        <v>1.4107299561228559</v>
      </c>
      <c r="OH469" s="163">
        <f t="shared" si="1885"/>
        <v>1.4037308989878945</v>
      </c>
      <c r="OI469" s="163">
        <f t="shared" si="1893"/>
        <v>1.3967457841317483</v>
      </c>
      <c r="OJ469" s="163">
        <f t="shared" si="1901"/>
        <v>1.3897752279157498</v>
      </c>
      <c r="OK469" s="163">
        <f t="shared" ref="OK469:OK487" si="1909">($B469/$B$404)</f>
        <v>1.3828739002932551</v>
      </c>
      <c r="OL469" s="163">
        <f t="shared" si="1454"/>
        <v>1.3759872388437147</v>
      </c>
      <c r="OM469" s="163">
        <f t="shared" si="1461"/>
        <v>1.3691158253329203</v>
      </c>
      <c r="ON469" s="163">
        <f t="shared" si="1468"/>
        <v>1.3623126998189592</v>
      </c>
      <c r="OO469" s="163">
        <f t="shared" si="1475"/>
        <v>1.3555248936414857</v>
      </c>
      <c r="OP469" s="163">
        <f t="shared" si="1482"/>
        <v>1.3488043934251173</v>
      </c>
      <c r="OQ469" s="163">
        <f t="shared" si="1489"/>
        <v>1.3420992714025501</v>
      </c>
      <c r="OR469" s="163">
        <f t="shared" si="1496"/>
        <v>1.335410058903489</v>
      </c>
      <c r="OS469" s="163">
        <f t="shared" si="1503"/>
        <v>1.3287871956717763</v>
      </c>
      <c r="OT469" s="163">
        <f t="shared" si="1510"/>
        <v>1.3221802684212494</v>
      </c>
      <c r="OU469" s="163">
        <f t="shared" si="1517"/>
        <v>1.3155897779265706</v>
      </c>
      <c r="OV469" s="163">
        <f t="shared" si="1524"/>
        <v>1.3090646629899694</v>
      </c>
      <c r="OW469" s="163">
        <f t="shared" si="1531"/>
        <v>1.3025559811431939</v>
      </c>
      <c r="OX469" s="163">
        <f t="shared" si="1538"/>
        <v>1.2960642040457344</v>
      </c>
      <c r="OY469" s="163">
        <f t="shared" si="1545"/>
        <v>1.2896368144690782</v>
      </c>
      <c r="OZ469" s="163">
        <f t="shared" si="1552"/>
        <v>1.2832262980298248</v>
      </c>
      <c r="PA469" s="163">
        <f t="shared" si="1559"/>
        <v>1.276833098667822</v>
      </c>
      <c r="PB469" s="163">
        <f t="shared" si="1568"/>
        <v>1.2705032869921327</v>
      </c>
      <c r="PC469" s="163">
        <f t="shared" si="1575"/>
        <v>1.264190734915642</v>
      </c>
      <c r="PD469" s="163">
        <f t="shared" si="1582"/>
        <v>1.2578958600085361</v>
      </c>
      <c r="PE469" s="163">
        <f t="shared" si="1589"/>
        <v>1.2516190678415968</v>
      </c>
      <c r="PF469" s="163">
        <f t="shared" si="1596"/>
        <v>1.245404605958166</v>
      </c>
      <c r="PG469" s="163">
        <f t="shared" si="1603"/>
        <v>1.239208128941836</v>
      </c>
      <c r="PH469" s="163">
        <f t="shared" si="1610"/>
        <v>1.2330300177805669</v>
      </c>
      <c r="PI469" s="163">
        <f t="shared" si="1617"/>
        <v>1.2269132033580794</v>
      </c>
      <c r="PJ469" s="163">
        <f t="shared" si="1624"/>
        <v>1.2208146358301692</v>
      </c>
      <c r="PK469" s="163">
        <f t="shared" si="1631"/>
        <v>1.2147346728490469</v>
      </c>
      <c r="PL469" s="163">
        <f t="shared" si="1638"/>
        <v>1.2086736611872457</v>
      </c>
      <c r="PM469" s="163">
        <f t="shared" si="1645"/>
        <v>1.2026728329989458</v>
      </c>
      <c r="PN469" s="163">
        <f t="shared" si="1652"/>
        <v>1.1966908032753603</v>
      </c>
      <c r="PO469" s="163">
        <f t="shared" si="1659"/>
        <v>1.1907278971113056</v>
      </c>
      <c r="PP469" s="163">
        <f t="shared" si="1666"/>
        <v>1.1847844293323506</v>
      </c>
      <c r="PQ469" s="163">
        <f t="shared" si="1673"/>
        <v>1.1789000000000001</v>
      </c>
      <c r="PR469" s="163">
        <f t="shared" si="1680"/>
        <v>1.1730348258706467</v>
      </c>
      <c r="PS469" s="163">
        <f t="shared" si="1687"/>
        <v>1.1671892016765124</v>
      </c>
      <c r="PT469" s="163">
        <f t="shared" si="1694"/>
        <v>1.1613634124716776</v>
      </c>
      <c r="PU469" s="163">
        <f t="shared" si="1701"/>
        <v>1.1555954909328541</v>
      </c>
      <c r="PV469" s="163">
        <f t="shared" si="1708"/>
        <v>1.1498471942258925</v>
      </c>
      <c r="PW469" s="163">
        <f t="shared" si="1715"/>
        <v>1.1441187888198758</v>
      </c>
      <c r="PX469" s="163">
        <f t="shared" si="1722"/>
        <v>1.1384105320758362</v>
      </c>
      <c r="PY469" s="163">
        <f t="shared" si="1729"/>
        <v>1.1327589520210108</v>
      </c>
      <c r="PZ469" s="163">
        <f t="shared" si="1736"/>
        <v>1.1271272866339475</v>
      </c>
      <c r="QA469" s="163">
        <f t="shared" si="1743"/>
        <v>1.1215157761217696</v>
      </c>
      <c r="QB469" s="163">
        <f t="shared" si="1750"/>
        <v>1.1159246521313855</v>
      </c>
      <c r="QC469" s="163">
        <f t="shared" si="1757"/>
        <v>1.1103889987755486</v>
      </c>
      <c r="QD469" s="163">
        <f t="shared" si="1764"/>
        <v>1.1048734770384254</v>
      </c>
      <c r="QE469" s="163">
        <f t="shared" si="1771"/>
        <v>1.0993783027665527</v>
      </c>
      <c r="QF469" s="163">
        <f t="shared" si="1778"/>
        <v>1.0939036837709937</v>
      </c>
      <c r="QG469" s="163">
        <f t="shared" si="1785"/>
        <v>1.0884498199612225</v>
      </c>
      <c r="QH469" s="163">
        <f t="shared" si="1792"/>
        <v>1.0830500689021589</v>
      </c>
      <c r="QI469" s="163">
        <f t="shared" si="1799"/>
        <v>1.0776707904198914</v>
      </c>
      <c r="QJ469" s="163">
        <f t="shared" si="1806"/>
        <v>1.0723121702746954</v>
      </c>
      <c r="QK469" s="163">
        <f t="shared" si="1814"/>
        <v>1.0669743868223369</v>
      </c>
      <c r="QL469" s="163">
        <f t="shared" si="1822"/>
        <v>1.0616576111427971</v>
      </c>
      <c r="QM469" s="163">
        <f t="shared" si="1830"/>
        <v>1.0563620071684587</v>
      </c>
      <c r="QN469" s="163">
        <f t="shared" si="1838"/>
        <v>1.0511189704877106</v>
      </c>
      <c r="QO469" s="163">
        <f t="shared" si="1846"/>
        <v>1.045896791364779</v>
      </c>
      <c r="QP469" s="163">
        <f t="shared" si="1854"/>
        <v>1.0406956214689265</v>
      </c>
      <c r="QQ469" s="163">
        <f t="shared" si="1862"/>
        <v>1.0355156057855595</v>
      </c>
      <c r="QR469" s="163">
        <f t="shared" si="1870"/>
        <v>1.0303568827385288</v>
      </c>
      <c r="QS469" s="163">
        <f t="shared" si="1878"/>
        <v>1.0252195843116794</v>
      </c>
      <c r="QT469" s="163">
        <f t="shared" si="1886"/>
        <v>1.0201332602613287</v>
      </c>
      <c r="QU469" s="163">
        <f t="shared" si="1894"/>
        <v>1.0150680213535388</v>
      </c>
      <c r="QV469" s="163">
        <f t="shared" si="1902"/>
        <v>1.0100239890335847</v>
      </c>
      <c r="QW469" s="163">
        <f t="shared" ref="QW469:QW487" si="1910">($B469/$B$468)</f>
        <v>1.0050012787360405</v>
      </c>
      <c r="QX469" s="156">
        <f>($B469/$B$469)</f>
        <v>1</v>
      </c>
      <c r="QY469" s="157"/>
      <c r="QZ469" s="157"/>
      <c r="RA469" s="157"/>
      <c r="RB469" s="157"/>
      <c r="RC469" s="157"/>
      <c r="RD469" s="157"/>
      <c r="RE469" s="157"/>
      <c r="RF469" s="157"/>
      <c r="RG469" s="157"/>
      <c r="RH469" s="157"/>
      <c r="RI469" s="157"/>
      <c r="RJ469" s="157"/>
      <c r="RK469" s="157"/>
      <c r="RL469" s="157"/>
      <c r="RM469" s="157"/>
      <c r="RN469" s="157"/>
      <c r="RO469" s="157"/>
      <c r="RP469" s="157"/>
    </row>
    <row r="470" spans="1:484" ht="13">
      <c r="A470" s="151">
        <v>54605</v>
      </c>
      <c r="B470" s="152">
        <f t="shared" si="1560"/>
        <v>35544</v>
      </c>
      <c r="C470" s="153">
        <f t="shared" si="1561"/>
        <v>5.0000000000000001E-3</v>
      </c>
      <c r="E470" s="157">
        <f t="shared" si="1807"/>
        <v>7.1531495270678205</v>
      </c>
      <c r="F470" s="157">
        <f t="shared" si="1815"/>
        <v>7.0988615937687234</v>
      </c>
      <c r="G470" s="157">
        <f t="shared" si="1823"/>
        <v>7.0946107784431138</v>
      </c>
      <c r="H470" s="157">
        <f t="shared" si="1831"/>
        <v>7.0692124105011933</v>
      </c>
      <c r="I470" s="157">
        <f t="shared" si="1839"/>
        <v>7.0593843098311817</v>
      </c>
      <c r="J470" s="157">
        <f t="shared" si="1847"/>
        <v>7.0258944455425976</v>
      </c>
      <c r="K470" s="157">
        <f t="shared" si="1855"/>
        <v>7.0051241623965312</v>
      </c>
      <c r="L470" s="157">
        <f t="shared" si="1863"/>
        <v>6.9817324690630524</v>
      </c>
      <c r="M470" s="157">
        <f t="shared" si="1871"/>
        <v>6.9721459395841503</v>
      </c>
      <c r="N470" s="157">
        <f t="shared" si="1879"/>
        <v>6.9639498432601883</v>
      </c>
      <c r="O470" s="157">
        <f t="shared" si="1887"/>
        <v>6.9516917660864461</v>
      </c>
      <c r="P470" s="157">
        <f t="shared" si="1895"/>
        <v>6.9489736070381234</v>
      </c>
      <c r="Q470" s="157">
        <f t="shared" si="1903"/>
        <v>6.9421875000000002</v>
      </c>
      <c r="R470" s="157">
        <f t="shared" ref="R470:R487" si="1911">($B470/$B$21)</f>
        <v>6.9394767668879345</v>
      </c>
      <c r="S470" s="157">
        <f t="shared" si="1455"/>
        <v>6.9097978227060652</v>
      </c>
      <c r="T470" s="157">
        <f t="shared" si="1462"/>
        <v>6.901747572815534</v>
      </c>
      <c r="U470" s="157">
        <f t="shared" si="1469"/>
        <v>6.8790400619314882</v>
      </c>
      <c r="V470" s="157">
        <f t="shared" si="1476"/>
        <v>6.8750483558994198</v>
      </c>
      <c r="W470" s="157">
        <f t="shared" si="1483"/>
        <v>6.8564814814814818</v>
      </c>
      <c r="X470" s="157">
        <f t="shared" si="1490"/>
        <v>6.8301306687163716</v>
      </c>
      <c r="Y470" s="157">
        <f t="shared" si="1497"/>
        <v>6.8419634263715112</v>
      </c>
      <c r="Z470" s="157">
        <f t="shared" si="1504"/>
        <v>6.8301306687163716</v>
      </c>
      <c r="AA470" s="157">
        <f t="shared" si="1511"/>
        <v>6.8183387684634571</v>
      </c>
      <c r="AB470" s="157">
        <f t="shared" si="1518"/>
        <v>6.8222648752399229</v>
      </c>
      <c r="AC470" s="157">
        <f t="shared" si="1525"/>
        <v>6.8013777267508608</v>
      </c>
      <c r="AD470" s="157">
        <f t="shared" si="1532"/>
        <v>6.7754479603507436</v>
      </c>
      <c r="AE470" s="157">
        <f t="shared" si="1539"/>
        <v>6.7715755381977516</v>
      </c>
      <c r="AF470" s="157">
        <f t="shared" si="1546"/>
        <v>6.7612706867034431</v>
      </c>
      <c r="AG470" s="157">
        <f t="shared" si="1553"/>
        <v>6.7420333839150226</v>
      </c>
      <c r="AH470" s="157">
        <f t="shared" si="1562"/>
        <v>6.7241770715096481</v>
      </c>
      <c r="AI470" s="157">
        <f t="shared" si="1569"/>
        <v>6.7305434576784702</v>
      </c>
      <c r="AJ470" s="157">
        <f t="shared" si="1576"/>
        <v>6.73564525298465</v>
      </c>
      <c r="AK470" s="157">
        <f t="shared" si="1583"/>
        <v>6.725449385052034</v>
      </c>
      <c r="AL470" s="157">
        <f t="shared" si="1590"/>
        <v>6.696307460437076</v>
      </c>
      <c r="AM470" s="157">
        <f t="shared" si="1597"/>
        <v>6.6849727289825092</v>
      </c>
      <c r="AN470" s="157">
        <f t="shared" si="1604"/>
        <v>6.6736763049192636</v>
      </c>
      <c r="AO470" s="157">
        <f t="shared" si="1611"/>
        <v>6.6761833208114201</v>
      </c>
      <c r="AP470" s="157">
        <f t="shared" si="1618"/>
        <v>6.6799473783123471</v>
      </c>
      <c r="AQ470" s="157">
        <f t="shared" si="1625"/>
        <v>6.6624179943767574</v>
      </c>
      <c r="AR470" s="157">
        <f t="shared" si="1632"/>
        <v>6.6362957430918597</v>
      </c>
      <c r="AS470" s="157">
        <f t="shared" si="1639"/>
        <v>6.6189944134078216</v>
      </c>
      <c r="AT470" s="157">
        <f t="shared" si="1646"/>
        <v>6.6128372093023255</v>
      </c>
      <c r="AU470" s="157">
        <f t="shared" si="1653"/>
        <v>6.6030094742708529</v>
      </c>
      <c r="AV470" s="157">
        <f t="shared" si="1660"/>
        <v>6.5944341372912803</v>
      </c>
      <c r="AW470" s="157">
        <f t="shared" si="1667"/>
        <v>6.5712701053799227</v>
      </c>
      <c r="AX470" s="157">
        <f t="shared" si="1674"/>
        <v>6.531422271223815</v>
      </c>
      <c r="AY470" s="157">
        <f t="shared" si="1681"/>
        <v>6.5003657644476958</v>
      </c>
      <c r="AZ470" s="157">
        <f t="shared" si="1688"/>
        <v>6.486131386861314</v>
      </c>
      <c r="BA470" s="157">
        <f t="shared" si="1695"/>
        <v>6.4660724031289796</v>
      </c>
      <c r="BB470" s="157">
        <f t="shared" si="1702"/>
        <v>6.4766763848396502</v>
      </c>
      <c r="BC470" s="157">
        <f t="shared" si="1709"/>
        <v>6.4778567523236745</v>
      </c>
      <c r="BD470" s="157">
        <f t="shared" si="1716"/>
        <v>6.4625454545454541</v>
      </c>
      <c r="BE470" s="157">
        <f t="shared" si="1723"/>
        <v>6.4743169398907101</v>
      </c>
      <c r="BF470" s="157">
        <f t="shared" si="1730"/>
        <v>6.4543308516433626</v>
      </c>
      <c r="BG470" s="157">
        <f t="shared" si="1737"/>
        <v>6.4508166969147007</v>
      </c>
      <c r="BH470" s="157">
        <f t="shared" si="1744"/>
        <v>6.4449682683590206</v>
      </c>
      <c r="BI470" s="157">
        <f t="shared" si="1751"/>
        <v>6.4147265836491609</v>
      </c>
      <c r="BJ470" s="157">
        <f t="shared" si="1758"/>
        <v>6.4112554112554117</v>
      </c>
      <c r="BK470" s="157">
        <f t="shared" si="1765"/>
        <v>6.3882099209202012</v>
      </c>
      <c r="BL470" s="157">
        <f t="shared" si="1772"/>
        <v>6.3916561769465927</v>
      </c>
      <c r="BM470" s="157">
        <f t="shared" si="1779"/>
        <v>6.3905070118662355</v>
      </c>
      <c r="BN470" s="157">
        <f t="shared" si="1786"/>
        <v>6.3607730851825339</v>
      </c>
      <c r="BO470" s="157">
        <f t="shared" si="1793"/>
        <v>6.3403496254013554</v>
      </c>
      <c r="BP470" s="157">
        <f t="shared" si="1800"/>
        <v>6.3099591691816084</v>
      </c>
      <c r="BQ470" s="157">
        <f t="shared" si="1808"/>
        <v>6.3054816391697708</v>
      </c>
      <c r="BR470" s="157">
        <f t="shared" si="1816"/>
        <v>6.306600425833925</v>
      </c>
      <c r="BS470" s="157">
        <f t="shared" si="1824"/>
        <v>6.2798586572438166</v>
      </c>
      <c r="BT470" s="157">
        <f t="shared" si="1832"/>
        <v>6.268783068783069</v>
      </c>
      <c r="BU470" s="157">
        <f t="shared" si="1840"/>
        <v>6.2831889694184193</v>
      </c>
      <c r="BV470" s="157">
        <f t="shared" si="1848"/>
        <v>6.2566449568737896</v>
      </c>
      <c r="BW470" s="157">
        <f t="shared" si="1856"/>
        <v>6.2467486818980671</v>
      </c>
      <c r="BX470" s="157">
        <f t="shared" si="1864"/>
        <v>6.2467486818980671</v>
      </c>
      <c r="BY470" s="157">
        <f t="shared" si="1872"/>
        <v>6.1988140913847225</v>
      </c>
      <c r="BZ470" s="157">
        <f t="shared" si="1880"/>
        <v>6.1901776384535001</v>
      </c>
      <c r="CA470" s="157">
        <f t="shared" si="1888"/>
        <v>6.139920538953187</v>
      </c>
      <c r="CB470" s="157">
        <f t="shared" si="1896"/>
        <v>6.1261633919338161</v>
      </c>
      <c r="CC470" s="157">
        <f t="shared" si="1904"/>
        <v>6.1114167812929852</v>
      </c>
      <c r="CD470" s="157">
        <f t="shared" ref="CD470:CD487" si="1912">($B470/$B$85)</f>
        <v>6.1009268795056641</v>
      </c>
      <c r="CE470" s="157">
        <f t="shared" si="1456"/>
        <v>6.0821355236139629</v>
      </c>
      <c r="CF470" s="157">
        <f t="shared" si="1463"/>
        <v>6.06345957011259</v>
      </c>
      <c r="CG470" s="157">
        <f t="shared" si="1470"/>
        <v>6.0531335149863761</v>
      </c>
      <c r="CH470" s="157">
        <f t="shared" si="1477"/>
        <v>6.0582921424919043</v>
      </c>
      <c r="CI470" s="157">
        <f t="shared" si="1484"/>
        <v>6.0233858668022373</v>
      </c>
      <c r="CJ470" s="157">
        <f t="shared" si="1491"/>
        <v>6.0111618467782852</v>
      </c>
      <c r="CK470" s="157">
        <f t="shared" si="1498"/>
        <v>6.0030400270224629</v>
      </c>
      <c r="CL470" s="157">
        <f t="shared" si="1505"/>
        <v>5.9919082939986517</v>
      </c>
      <c r="CM470" s="157">
        <f t="shared" si="1512"/>
        <v>5.981824301581959</v>
      </c>
      <c r="CN470" s="157">
        <f t="shared" si="1519"/>
        <v>5.9697682230433324</v>
      </c>
      <c r="CO470" s="157">
        <f t="shared" si="1526"/>
        <v>5.9289407839866559</v>
      </c>
      <c r="CP470" s="157">
        <f t="shared" si="1533"/>
        <v>5.9190674437968358</v>
      </c>
      <c r="CQ470" s="157">
        <f t="shared" si="1540"/>
        <v>5.8818467648518951</v>
      </c>
      <c r="CR470" s="157">
        <f t="shared" si="1547"/>
        <v>5.8653465346534652</v>
      </c>
      <c r="CS470" s="162">
        <f t="shared" si="1554"/>
        <v>5.8450912678835714</v>
      </c>
      <c r="CT470" s="163">
        <f t="shared" si="1563"/>
        <v>5.8335795174790741</v>
      </c>
      <c r="CU470" s="163">
        <f t="shared" si="1570"/>
        <v>5.8335795174790741</v>
      </c>
      <c r="CV470" s="163">
        <f t="shared" si="1577"/>
        <v>5.8221130221130224</v>
      </c>
      <c r="CW470" s="163">
        <f t="shared" si="1584"/>
        <v>5.8192534381139494</v>
      </c>
      <c r="CX470" s="163">
        <f t="shared" si="1591"/>
        <v>5.8192534381139494</v>
      </c>
      <c r="CY470" s="163">
        <f t="shared" si="1598"/>
        <v>5.8173486088379702</v>
      </c>
      <c r="CZ470" s="163">
        <f t="shared" si="1605"/>
        <v>5.8173486088379702</v>
      </c>
      <c r="DA470" s="163">
        <f t="shared" si="1612"/>
        <v>5.815663874785864</v>
      </c>
      <c r="DB470" s="163">
        <f t="shared" si="1619"/>
        <v>5.8097417456685188</v>
      </c>
      <c r="DC470" s="163">
        <f t="shared" si="1626"/>
        <v>5.7974229326374163</v>
      </c>
      <c r="DD470" s="163">
        <f t="shared" si="1633"/>
        <v>5.7832736739342661</v>
      </c>
      <c r="DE470" s="163">
        <f t="shared" si="1640"/>
        <v>5.7823328452903855</v>
      </c>
      <c r="DF470" s="163">
        <f t="shared" si="1647"/>
        <v>5.7617117847301023</v>
      </c>
      <c r="DG470" s="163">
        <f t="shared" si="1654"/>
        <v>5.7523871176565784</v>
      </c>
      <c r="DH470" s="163">
        <f t="shared" si="1661"/>
        <v>5.7338280367801255</v>
      </c>
      <c r="DI470" s="163">
        <f t="shared" si="1668"/>
        <v>5.7199871258448667</v>
      </c>
      <c r="DJ470" s="163">
        <f t="shared" si="1675"/>
        <v>5.717226958340035</v>
      </c>
      <c r="DK470" s="163">
        <f t="shared" si="1682"/>
        <v>5.71630749437118</v>
      </c>
      <c r="DL470" s="163">
        <f t="shared" si="1689"/>
        <v>5.7016361886429259</v>
      </c>
      <c r="DM470" s="163">
        <f t="shared" si="1696"/>
        <v>5.6970668376342362</v>
      </c>
      <c r="DN470" s="163">
        <f t="shared" si="1703"/>
        <v>5.6897710901232594</v>
      </c>
      <c r="DO470" s="163">
        <f t="shared" si="1710"/>
        <v>5.6797698945349948</v>
      </c>
      <c r="DP470" s="163">
        <f t="shared" si="1717"/>
        <v>5.6707083599234203</v>
      </c>
      <c r="DQ470" s="163">
        <f t="shared" si="1724"/>
        <v>5.6419047619047618</v>
      </c>
      <c r="DR470" s="163">
        <f t="shared" si="1731"/>
        <v>5.6027742749054221</v>
      </c>
      <c r="DS470" s="163">
        <f t="shared" si="1738"/>
        <v>5.5607008760951189</v>
      </c>
      <c r="DT470" s="163">
        <f t="shared" si="1745"/>
        <v>5.5330012453300128</v>
      </c>
      <c r="DU470" s="163">
        <f t="shared" si="1752"/>
        <v>5.5055762081784385</v>
      </c>
      <c r="DV470" s="163">
        <f t="shared" si="1759"/>
        <v>5.4784217016029597</v>
      </c>
      <c r="DW470" s="163">
        <f t="shared" si="1766"/>
        <v>5.4515337423312884</v>
      </c>
      <c r="DX470" s="163">
        <f t="shared" si="1773"/>
        <v>5.4240805737829998</v>
      </c>
      <c r="DY470" s="163">
        <f t="shared" si="1780"/>
        <v>5.3969025204980259</v>
      </c>
      <c r="DZ470" s="163">
        <f t="shared" si="1787"/>
        <v>5.3699954675932924</v>
      </c>
      <c r="EA470" s="163">
        <f t="shared" si="1794"/>
        <v>5.3433553818400483</v>
      </c>
      <c r="EB470" s="163">
        <f t="shared" si="1801"/>
        <v>5.3169783096484666</v>
      </c>
      <c r="EC470" s="163">
        <f t="shared" si="1809"/>
        <v>5.2908603751116408</v>
      </c>
      <c r="ED470" s="163">
        <f t="shared" si="1817"/>
        <v>5.2642180094786726</v>
      </c>
      <c r="EE470" s="163">
        <f t="shared" si="1825"/>
        <v>5.2378426171529622</v>
      </c>
      <c r="EF470" s="163">
        <f t="shared" si="1833"/>
        <v>5.2117302052785925</v>
      </c>
      <c r="EG470" s="163">
        <f t="shared" si="1841"/>
        <v>5.1858768602276042</v>
      </c>
      <c r="EH470" s="163">
        <f t="shared" si="1849"/>
        <v>5.1602787456445993</v>
      </c>
      <c r="EI470" s="163">
        <f t="shared" si="1857"/>
        <v>5.1349321005489745</v>
      </c>
      <c r="EJ470" s="163">
        <f t="shared" si="1865"/>
        <v>5.1090987494609745</v>
      </c>
      <c r="EK470" s="163">
        <f t="shared" si="1873"/>
        <v>5.083524027459954</v>
      </c>
      <c r="EL470" s="163">
        <f t="shared" si="1881"/>
        <v>5.0582040700156536</v>
      </c>
      <c r="EM470" s="163">
        <f t="shared" si="1889"/>
        <v>5.0331350892098552</v>
      </c>
      <c r="EN470" s="163">
        <f t="shared" si="1897"/>
        <v>5.008313371847259</v>
      </c>
      <c r="EO470" s="163">
        <f t="shared" si="1905"/>
        <v>4.9837352776219852</v>
      </c>
      <c r="EP470" s="163">
        <f t="shared" ref="EP470:EP487" si="1913">($B470/$B$149)</f>
        <v>4.9587053571428568</v>
      </c>
      <c r="EQ470" s="163">
        <f t="shared" si="1457"/>
        <v>4.9339255968906164</v>
      </c>
      <c r="ER470" s="163">
        <f t="shared" si="1464"/>
        <v>4.9093922651933699</v>
      </c>
      <c r="ES470" s="163">
        <f t="shared" si="1471"/>
        <v>4.8851017042330955</v>
      </c>
      <c r="ET470" s="163">
        <f t="shared" si="1478"/>
        <v>4.861050328227571</v>
      </c>
      <c r="EU470" s="163">
        <f t="shared" si="1485"/>
        <v>4.8365764049530551</v>
      </c>
      <c r="EV470" s="163">
        <f t="shared" si="1492"/>
        <v>4.8123476848090982</v>
      </c>
      <c r="EW470" s="163">
        <f t="shared" si="1499"/>
        <v>4.7883605011450898</v>
      </c>
      <c r="EX470" s="163">
        <f t="shared" si="1506"/>
        <v>4.764611260053619</v>
      </c>
      <c r="EY470" s="163">
        <f t="shared" si="1513"/>
        <v>4.7410964385754299</v>
      </c>
      <c r="EZ470" s="163">
        <f t="shared" si="1520"/>
        <v>4.7178125829572606</v>
      </c>
      <c r="FA470" s="163">
        <f t="shared" si="1527"/>
        <v>4.6941362916006337</v>
      </c>
      <c r="FB470" s="163">
        <f t="shared" si="1534"/>
        <v>4.6706964520367933</v>
      </c>
      <c r="FC470" s="163">
        <f t="shared" si="1541"/>
        <v>4.6474895397489542</v>
      </c>
      <c r="FD470" s="163">
        <f t="shared" si="1548"/>
        <v>4.6245120999219358</v>
      </c>
      <c r="FE470" s="163">
        <f t="shared" si="1555"/>
        <v>4.601760745727602</v>
      </c>
      <c r="FF470" s="163">
        <f t="shared" si="1564"/>
        <v>4.5786422774700499</v>
      </c>
      <c r="FG470" s="163">
        <f t="shared" si="1571"/>
        <v>4.5557549346321453</v>
      </c>
      <c r="FH470" s="163">
        <f t="shared" si="1578"/>
        <v>4.5330952684606558</v>
      </c>
      <c r="FI470" s="163">
        <f t="shared" si="1585"/>
        <v>4.5106598984771571</v>
      </c>
      <c r="FJ470" s="163">
        <f t="shared" si="1592"/>
        <v>4.4884455107968178</v>
      </c>
      <c r="FK470" s="163">
        <f t="shared" si="1599"/>
        <v>4.4658876743309461</v>
      </c>
      <c r="FL470" s="163">
        <f t="shared" si="1606"/>
        <v>4.4435554444305536</v>
      </c>
      <c r="FM470" s="163">
        <f t="shared" si="1613"/>
        <v>4.4214454534146039</v>
      </c>
      <c r="FN470" s="163">
        <f t="shared" si="1620"/>
        <v>4.3995544002970668</v>
      </c>
      <c r="FO470" s="163">
        <f t="shared" si="1627"/>
        <v>4.3778790491439832</v>
      </c>
      <c r="FP470" s="163">
        <f t="shared" si="1634"/>
        <v>4.3558823529411761</v>
      </c>
      <c r="FQ470" s="163">
        <f t="shared" si="1641"/>
        <v>4.3341055968784294</v>
      </c>
      <c r="FR470" s="163">
        <f t="shared" si="1648"/>
        <v>4.3125454986653722</v>
      </c>
      <c r="FS470" s="163">
        <f t="shared" si="1655"/>
        <v>4.2911988409996376</v>
      </c>
      <c r="FT470" s="163">
        <f t="shared" si="1662"/>
        <v>4.2700624699663621</v>
      </c>
      <c r="FU470" s="163">
        <f t="shared" si="1669"/>
        <v>4.2486253884771692</v>
      </c>
      <c r="FV470" s="163">
        <f t="shared" si="1676"/>
        <v>4.2274024738344433</v>
      </c>
      <c r="FW470" s="163">
        <f t="shared" si="1683"/>
        <v>4.2063905325443791</v>
      </c>
      <c r="FX470" s="163">
        <f t="shared" si="1690"/>
        <v>4.1855864342910971</v>
      </c>
      <c r="FY470" s="163">
        <f t="shared" si="1697"/>
        <v>4.1649871103820013</v>
      </c>
      <c r="FZ470" s="163">
        <f t="shared" si="1704"/>
        <v>4.1441063308849246</v>
      </c>
      <c r="GA470" s="163">
        <f t="shared" si="1711"/>
        <v>4.1234338747099768</v>
      </c>
      <c r="GB470" s="163">
        <f t="shared" si="1718"/>
        <v>4.1029666397321947</v>
      </c>
      <c r="GC470" s="163">
        <f t="shared" si="1725"/>
        <v>4.0827015851137149</v>
      </c>
      <c r="GD470" s="163">
        <f t="shared" si="1732"/>
        <v>4.0621714285714283</v>
      </c>
      <c r="GE470" s="163">
        <f t="shared" si="1739"/>
        <v>4.0418467136684102</v>
      </c>
      <c r="GF470" s="163">
        <f t="shared" si="1746"/>
        <v>4.0217243720298708</v>
      </c>
      <c r="GG470" s="163">
        <f t="shared" si="1753"/>
        <v>4.0018013960819632</v>
      </c>
      <c r="GH470" s="163">
        <f t="shared" si="1760"/>
        <v>3.9820748375532151</v>
      </c>
      <c r="GI470" s="163">
        <f t="shared" si="1767"/>
        <v>3.9621001003232639</v>
      </c>
      <c r="GJ470" s="163">
        <f t="shared" si="1774"/>
        <v>3.9423247559893522</v>
      </c>
      <c r="GK470" s="163">
        <f t="shared" si="1781"/>
        <v>3.9227458337931798</v>
      </c>
      <c r="GL470" s="163">
        <f t="shared" si="1788"/>
        <v>3.9033604216999782</v>
      </c>
      <c r="GM470" s="163">
        <f t="shared" si="1795"/>
        <v>3.8837412587412588</v>
      </c>
      <c r="GN470" s="163">
        <f t="shared" si="1802"/>
        <v>3.8643183300717547</v>
      </c>
      <c r="GO470" s="163">
        <f t="shared" si="1810"/>
        <v>3.8450887061877976</v>
      </c>
      <c r="GP470" s="163">
        <f t="shared" si="1818"/>
        <v>3.8260495156081809</v>
      </c>
      <c r="GQ470" s="163">
        <f t="shared" si="1826"/>
        <v>3.8071979434447303</v>
      </c>
      <c r="GR470" s="163">
        <f t="shared" si="1834"/>
        <v>3.7881274645635723</v>
      </c>
      <c r="GS470" s="163">
        <f t="shared" si="1842"/>
        <v>3.7692470837751855</v>
      </c>
      <c r="GT470" s="163">
        <f t="shared" si="1850"/>
        <v>3.7505539727761952</v>
      </c>
      <c r="GU470" s="163">
        <f t="shared" si="1858"/>
        <v>3.732045359092818</v>
      </c>
      <c r="GV470" s="163">
        <f t="shared" si="1866"/>
        <v>3.713330547430004</v>
      </c>
      <c r="GW470" s="163">
        <f t="shared" si="1874"/>
        <v>3.6948024948024947</v>
      </c>
      <c r="GX470" s="163">
        <f t="shared" si="1882"/>
        <v>3.6764584195283407</v>
      </c>
      <c r="GY470" s="163">
        <f t="shared" si="1890"/>
        <v>3.6582955948950184</v>
      </c>
      <c r="GZ470" s="163">
        <f t="shared" si="1898"/>
        <v>3.6399385560675883</v>
      </c>
      <c r="HA470" s="163">
        <f t="shared" si="1906"/>
        <v>3.6217648257591195</v>
      </c>
      <c r="HB470" s="163">
        <f t="shared" ref="HB470:HB487" si="1914">($B470/$B$213)</f>
        <v>3.6037716719051001</v>
      </c>
      <c r="HC470" s="163">
        <f t="shared" si="1458"/>
        <v>3.5859564164648909</v>
      </c>
      <c r="HD470" s="163">
        <f t="shared" si="1465"/>
        <v>3.5679582413170046</v>
      </c>
      <c r="HE470" s="163">
        <f t="shared" si="1472"/>
        <v>3.5501398322013582</v>
      </c>
      <c r="HF470" s="163">
        <f t="shared" si="1479"/>
        <v>3.5324985092426955</v>
      </c>
      <c r="HG470" s="163">
        <f t="shared" si="1486"/>
        <v>3.5150316455696204</v>
      </c>
      <c r="HH470" s="163">
        <f t="shared" si="1493"/>
        <v>3.4973925022139132</v>
      </c>
      <c r="HI470" s="163">
        <f t="shared" si="1500"/>
        <v>3.4799295085177206</v>
      </c>
      <c r="HJ470" s="163">
        <f t="shared" si="1507"/>
        <v>3.4626400389673648</v>
      </c>
      <c r="HK470" s="163">
        <f t="shared" si="1514"/>
        <v>3.4455215199689802</v>
      </c>
      <c r="HL470" s="163">
        <f t="shared" si="1521"/>
        <v>3.4282407407407409</v>
      </c>
      <c r="HM470" s="163">
        <f t="shared" si="1528"/>
        <v>3.4111324376199614</v>
      </c>
      <c r="HN470" s="163">
        <f t="shared" si="1535"/>
        <v>3.3941940412528648</v>
      </c>
      <c r="HO470" s="163">
        <f t="shared" si="1542"/>
        <v>3.377423033067275</v>
      </c>
      <c r="HP470" s="163">
        <f t="shared" si="1549"/>
        <v>3.360499196369481</v>
      </c>
      <c r="HQ470" s="163">
        <f t="shared" si="1556"/>
        <v>3.3437441204139229</v>
      </c>
      <c r="HR470" s="163">
        <f t="shared" si="1565"/>
        <v>3.3271552934568942</v>
      </c>
      <c r="HS470" s="163">
        <f t="shared" si="1572"/>
        <v>3.3107302533532041</v>
      </c>
      <c r="HT470" s="163">
        <f t="shared" si="1579"/>
        <v>3.2941612604263208</v>
      </c>
      <c r="HU470" s="163">
        <f t="shared" si="1586"/>
        <v>3.2777572851346366</v>
      </c>
      <c r="HV470" s="163">
        <f t="shared" si="1593"/>
        <v>3.2615158744723804</v>
      </c>
      <c r="HW470" s="163">
        <f t="shared" si="1600"/>
        <v>3.2454346238130021</v>
      </c>
      <c r="HX470" s="163">
        <f t="shared" si="1607"/>
        <v>3.2292177705096758</v>
      </c>
      <c r="HY470" s="163">
        <f t="shared" si="1614"/>
        <v>3.2131621768215513</v>
      </c>
      <c r="HZ470" s="163">
        <f t="shared" si="1621"/>
        <v>3.1972654493118648</v>
      </c>
      <c r="IA470" s="163">
        <f t="shared" si="1628"/>
        <v>3.1812404904680927</v>
      </c>
      <c r="IB470" s="163">
        <f t="shared" si="1635"/>
        <v>3.1653753673523912</v>
      </c>
      <c r="IC470" s="163">
        <f t="shared" si="1642"/>
        <v>3.1496677004873725</v>
      </c>
      <c r="ID470" s="163">
        <f t="shared" si="1649"/>
        <v>3.134115157393528</v>
      </c>
      <c r="IE470" s="163">
        <f t="shared" si="1656"/>
        <v>3.1184418319003333</v>
      </c>
      <c r="IF470" s="163">
        <f t="shared" si="1663"/>
        <v>3.1029244871235266</v>
      </c>
      <c r="IG470" s="163">
        <f t="shared" si="1670"/>
        <v>3.0875608061153579</v>
      </c>
      <c r="IH470" s="163">
        <f t="shared" si="1677"/>
        <v>3.0720829732065686</v>
      </c>
      <c r="II470" s="163">
        <f t="shared" si="1684"/>
        <v>3.0567595459236325</v>
      </c>
      <c r="IJ470" s="163">
        <f t="shared" si="1691"/>
        <v>3.041588225226767</v>
      </c>
      <c r="IK470" s="163">
        <f t="shared" si="1698"/>
        <v>3.026566757493188</v>
      </c>
      <c r="IL470" s="163">
        <f t="shared" si="1705"/>
        <v>3.0114377700584596</v>
      </c>
      <c r="IM470" s="163">
        <f t="shared" si="1712"/>
        <v>2.9964592817400102</v>
      </c>
      <c r="IN470" s="163">
        <f t="shared" si="1719"/>
        <v>2.9816290579649358</v>
      </c>
      <c r="IO470" s="163">
        <f t="shared" si="1726"/>
        <v>2.9666972706785746</v>
      </c>
      <c r="IP470" s="163">
        <f t="shared" si="1733"/>
        <v>2.951914292832821</v>
      </c>
      <c r="IQ470" s="163">
        <f t="shared" si="1740"/>
        <v>2.9372779109164533</v>
      </c>
      <c r="IR470" s="163">
        <f t="shared" si="1747"/>
        <v>2.9225456339417857</v>
      </c>
      <c r="IS470" s="163">
        <f t="shared" si="1754"/>
        <v>2.9079604025198398</v>
      </c>
      <c r="IT470" s="163">
        <f t="shared" si="1761"/>
        <v>2.8935200260501466</v>
      </c>
      <c r="IU470" s="163">
        <f t="shared" si="1768"/>
        <v>2.8792223572296476</v>
      </c>
      <c r="IV470" s="163">
        <f t="shared" si="1775"/>
        <v>2.8648343676956558</v>
      </c>
      <c r="IW470" s="163">
        <f t="shared" si="1782"/>
        <v>2.8505894618654262</v>
      </c>
      <c r="IX470" s="163">
        <f t="shared" si="1789"/>
        <v>2.8364855159205171</v>
      </c>
      <c r="IY470" s="163">
        <f t="shared" si="1796"/>
        <v>2.8222963315864695</v>
      </c>
      <c r="IZ470" s="163">
        <f t="shared" si="1803"/>
        <v>2.8082484000948091</v>
      </c>
      <c r="JA470" s="163">
        <f t="shared" si="1811"/>
        <v>2.7943396226415094</v>
      </c>
      <c r="JB470" s="163">
        <f t="shared" si="1819"/>
        <v>2.7803504380475594</v>
      </c>
      <c r="JC470" s="163">
        <f t="shared" si="1827"/>
        <v>2.7665006226650064</v>
      </c>
      <c r="JD470" s="163">
        <f t="shared" si="1835"/>
        <v>2.7527881040892193</v>
      </c>
      <c r="JE470" s="163">
        <f t="shared" si="1843"/>
        <v>2.7389997688217615</v>
      </c>
      <c r="JF470" s="163">
        <f t="shared" si="1851"/>
        <v>2.7253488728722588</v>
      </c>
      <c r="JG470" s="163">
        <f t="shared" si="1859"/>
        <v>2.7118333714808882</v>
      </c>
      <c r="JH470" s="163">
        <f t="shared" si="1867"/>
        <v>2.698246413117741</v>
      </c>
      <c r="JI470" s="163">
        <f t="shared" si="1875"/>
        <v>2.6847949240879219</v>
      </c>
      <c r="JJ470" s="163">
        <f t="shared" si="1883"/>
        <v>2.6714768883878239</v>
      </c>
      <c r="JK470" s="163">
        <f t="shared" si="1891"/>
        <v>2.6580915345498055</v>
      </c>
      <c r="JL470" s="163">
        <f t="shared" si="1899"/>
        <v>2.6448396458069796</v>
      </c>
      <c r="JM470" s="163">
        <f t="shared" si="1907"/>
        <v>2.6317192358951575</v>
      </c>
      <c r="JN470" s="163">
        <f t="shared" ref="JN470:JN487" si="1915">($B470/$B$277)</f>
        <v>2.6185354353911889</v>
      </c>
      <c r="JO470" s="163">
        <f t="shared" si="1459"/>
        <v>2.6054830669989739</v>
      </c>
      <c r="JP470" s="163">
        <f t="shared" si="1466"/>
        <v>2.5925601750547047</v>
      </c>
      <c r="JQ470" s="163">
        <f t="shared" si="1473"/>
        <v>2.5795776181145222</v>
      </c>
      <c r="JR470" s="163">
        <f t="shared" si="1480"/>
        <v>2.5667244367417679</v>
      </c>
      <c r="JS470" s="163">
        <f t="shared" si="1487"/>
        <v>2.5539987066178056</v>
      </c>
      <c r="JT470" s="163">
        <f t="shared" si="1494"/>
        <v>2.541216844212483</v>
      </c>
      <c r="JU470" s="163">
        <f t="shared" si="1501"/>
        <v>2.5285622821370137</v>
      </c>
      <c r="JV470" s="163">
        <f t="shared" si="1508"/>
        <v>2.5160331280526651</v>
      </c>
      <c r="JW470" s="163">
        <f t="shared" si="1515"/>
        <v>2.5034511903084939</v>
      </c>
      <c r="JX470" s="163">
        <f t="shared" si="1522"/>
        <v>2.4909944635223211</v>
      </c>
      <c r="JY470" s="163">
        <f t="shared" si="1529"/>
        <v>2.4786610878661088</v>
      </c>
      <c r="JZ470" s="163">
        <f t="shared" si="1536"/>
        <v>2.4662781015820148</v>
      </c>
      <c r="KA470" s="163">
        <f t="shared" si="1543"/>
        <v>2.4540182270091133</v>
      </c>
      <c r="KB470" s="163">
        <f t="shared" si="1550"/>
        <v>2.4418796372629843</v>
      </c>
      <c r="KC470" s="163">
        <f t="shared" si="1557"/>
        <v>2.4296944425456286</v>
      </c>
      <c r="KD470" s="163">
        <f t="shared" si="1566"/>
        <v>2.4176302543871584</v>
      </c>
      <c r="KE470" s="163">
        <f t="shared" si="1573"/>
        <v>2.4055224688684351</v>
      </c>
      <c r="KF470" s="163">
        <f t="shared" si="1580"/>
        <v>2.3935353535353534</v>
      </c>
      <c r="KG470" s="163">
        <f t="shared" si="1587"/>
        <v>2.3816671133744305</v>
      </c>
      <c r="KH470" s="163">
        <f t="shared" si="1594"/>
        <v>2.3697579838655911</v>
      </c>
      <c r="KI470" s="163">
        <f t="shared" si="1601"/>
        <v>2.3579673610189729</v>
      </c>
      <c r="KJ470" s="163">
        <f t="shared" si="1608"/>
        <v>2.3462934847184633</v>
      </c>
      <c r="KK470" s="163">
        <f t="shared" si="1615"/>
        <v>2.3345812807881772</v>
      </c>
      <c r="KL470" s="163">
        <f t="shared" si="1622"/>
        <v>2.322985425789164</v>
      </c>
      <c r="KM470" s="163">
        <f t="shared" si="1629"/>
        <v>2.3113538821693327</v>
      </c>
      <c r="KN470" s="163">
        <f t="shared" si="1636"/>
        <v>2.2998382400517632</v>
      </c>
      <c r="KO470" s="163">
        <f t="shared" si="1643"/>
        <v>2.2884367756889001</v>
      </c>
      <c r="KP470" s="163">
        <f t="shared" si="1650"/>
        <v>2.2770019218449713</v>
      </c>
      <c r="KQ470" s="163">
        <f t="shared" si="1657"/>
        <v>2.2656807751147374</v>
      </c>
      <c r="KR470" s="163">
        <f t="shared" si="1664"/>
        <v>2.2544716478498033</v>
      </c>
      <c r="KS470" s="163">
        <f t="shared" si="1671"/>
        <v>2.2432313032502367</v>
      </c>
      <c r="KT470" s="163">
        <f t="shared" si="1678"/>
        <v>2.2321024868123587</v>
      </c>
      <c r="KU470" s="163">
        <f t="shared" si="1685"/>
        <v>2.2209447638090478</v>
      </c>
      <c r="KV470" s="163">
        <f t="shared" si="1692"/>
        <v>2.2098980353145983</v>
      </c>
      <c r="KW470" s="163">
        <f t="shared" si="1699"/>
        <v>2.1989606533036379</v>
      </c>
      <c r="KX470" s="163">
        <f t="shared" si="1706"/>
        <v>2.1879963065558634</v>
      </c>
      <c r="KY470" s="163">
        <f t="shared" si="1713"/>
        <v>2.1771407570746049</v>
      </c>
      <c r="KZ470" s="163">
        <f t="shared" si="1720"/>
        <v>2.16626036079961</v>
      </c>
      <c r="LA470" s="163">
        <f t="shared" si="1727"/>
        <v>2.1554881746513037</v>
      </c>
      <c r="LB470" s="163">
        <f t="shared" si="1734"/>
        <v>2.1448225923244024</v>
      </c>
      <c r="LC470" s="163">
        <f t="shared" si="1741"/>
        <v>2.134133893725608</v>
      </c>
      <c r="LD470" s="163">
        <f t="shared" si="1748"/>
        <v>2.1235512008603177</v>
      </c>
      <c r="LE470" s="163">
        <f t="shared" si="1755"/>
        <v>2.1129473308762337</v>
      </c>
      <c r="LF470" s="163">
        <f t="shared" si="1762"/>
        <v>2.1024488347332309</v>
      </c>
      <c r="LG470" s="163">
        <f t="shared" si="1769"/>
        <v>2.0919310223059266</v>
      </c>
      <c r="LH470" s="163">
        <f t="shared" si="1776"/>
        <v>2.0815179198875615</v>
      </c>
      <c r="LI470" s="163">
        <f t="shared" si="1783"/>
        <v>2.0712079715634286</v>
      </c>
      <c r="LJ470" s="163">
        <f t="shared" si="1790"/>
        <v>2.0608801530700993</v>
      </c>
      <c r="LK470" s="163">
        <f t="shared" si="1797"/>
        <v>2.0506548202850055</v>
      </c>
      <c r="LL470" s="163">
        <f t="shared" si="1804"/>
        <v>2.0404133180252582</v>
      </c>
      <c r="LM470" s="163">
        <f t="shared" si="1812"/>
        <v>2.0302736048437766</v>
      </c>
      <c r="LN470" s="163">
        <f t="shared" si="1820"/>
        <v>2.0201193520886616</v>
      </c>
      <c r="LO470" s="163">
        <f t="shared" si="1828"/>
        <v>2.0100661652434542</v>
      </c>
      <c r="LP470" s="163">
        <f t="shared" si="1836"/>
        <v>2.0001125429069835</v>
      </c>
      <c r="LQ470" s="163">
        <f t="shared" si="1844"/>
        <v>1.9901455767077267</v>
      </c>
      <c r="LR470" s="163">
        <f t="shared" si="1852"/>
        <v>1.9802774527828848</v>
      </c>
      <c r="LS470" s="163">
        <f t="shared" si="1860"/>
        <v>1.9703974721436888</v>
      </c>
      <c r="LT470" s="163">
        <f t="shared" si="1868"/>
        <v>1.9606155882839649</v>
      </c>
      <c r="LU470" s="163">
        <f t="shared" si="1876"/>
        <v>1.9508232711306257</v>
      </c>
      <c r="LV470" s="163">
        <f t="shared" si="1884"/>
        <v>1.9411282835454098</v>
      </c>
      <c r="LW470" s="163">
        <f t="shared" si="1892"/>
        <v>1.9314242243112536</v>
      </c>
      <c r="LX470" s="163">
        <f t="shared" si="1900"/>
        <v>1.9218167072181671</v>
      </c>
      <c r="LY470" s="163">
        <f t="shared" si="1908"/>
        <v>1.9123042987033949</v>
      </c>
      <c r="LZ470" s="163">
        <f t="shared" ref="LZ470:LZ487" si="1916">($B470/$B$341)</f>
        <v>1.9027837259100642</v>
      </c>
      <c r="MA470" s="163">
        <f t="shared" si="1460"/>
        <v>1.893357481489373</v>
      </c>
      <c r="MB470" s="163">
        <f t="shared" si="1467"/>
        <v>1.8839243122913023</v>
      </c>
      <c r="MC470" s="163">
        <f t="shared" si="1474"/>
        <v>1.8745846738041243</v>
      </c>
      <c r="MD470" s="163">
        <f t="shared" si="1481"/>
        <v>1.8652392947103276</v>
      </c>
      <c r="ME470" s="163">
        <f t="shared" si="1488"/>
        <v>1.8559866325518251</v>
      </c>
      <c r="MF470" s="163">
        <f t="shared" si="1495"/>
        <v>1.8467293604198056</v>
      </c>
      <c r="MG470" s="163">
        <f t="shared" si="1502"/>
        <v>1.8375639766323735</v>
      </c>
      <c r="MH470" s="163">
        <f t="shared" si="1509"/>
        <v>1.8283950617283951</v>
      </c>
      <c r="MI470" s="163">
        <f t="shared" si="1516"/>
        <v>1.8193171930183754</v>
      </c>
      <c r="MJ470" s="163">
        <f t="shared" si="1523"/>
        <v>1.8102368220015279</v>
      </c>
      <c r="MK470" s="163">
        <f t="shared" si="1530"/>
        <v>1.8012466426797751</v>
      </c>
      <c r="ML470" s="163">
        <f t="shared" si="1537"/>
        <v>1.7922549415086728</v>
      </c>
      <c r="MM470" s="163">
        <f t="shared" si="1544"/>
        <v>1.7833525663539209</v>
      </c>
      <c r="MN470" s="163">
        <f t="shared" si="1551"/>
        <v>1.7744496031151715</v>
      </c>
      <c r="MO470" s="163">
        <f t="shared" si="1558"/>
        <v>1.7656350901594555</v>
      </c>
      <c r="MP470" s="163">
        <f t="shared" si="1567"/>
        <v>1.7568208778173191</v>
      </c>
      <c r="MQ470" s="163">
        <f t="shared" si="1574"/>
        <v>1.7480942310529681</v>
      </c>
      <c r="MR470" s="163">
        <f t="shared" si="1581"/>
        <v>1.7393687301198923</v>
      </c>
      <c r="MS470" s="163">
        <f t="shared" si="1588"/>
        <v>1.7307299021278668</v>
      </c>
      <c r="MT470" s="163">
        <f t="shared" si="1595"/>
        <v>1.722093023255814</v>
      </c>
      <c r="MU470" s="163">
        <f t="shared" si="1602"/>
        <v>1.7135419177553874</v>
      </c>
      <c r="MV470" s="163">
        <f t="shared" si="1609"/>
        <v>1.7049935242480934</v>
      </c>
      <c r="MW470" s="163">
        <f t="shared" si="1616"/>
        <v>1.6965299985680875</v>
      </c>
      <c r="MX470" s="163">
        <f t="shared" si="1623"/>
        <v>1.6880699088145896</v>
      </c>
      <c r="MY470" s="163">
        <f t="shared" si="1630"/>
        <v>1.6796937762865649</v>
      </c>
      <c r="MZ470" s="163">
        <f t="shared" si="1637"/>
        <v>1.6713217661165185</v>
      </c>
      <c r="NA470" s="163">
        <f t="shared" si="1644"/>
        <v>1.6630327983904927</v>
      </c>
      <c r="NB470" s="163">
        <f t="shared" si="1651"/>
        <v>1.6547486033519554</v>
      </c>
      <c r="NC470" s="163">
        <f t="shared" si="1658"/>
        <v>1.6465465326353823</v>
      </c>
      <c r="ND470" s="163">
        <f t="shared" si="1665"/>
        <v>1.6383498501958977</v>
      </c>
      <c r="NE470" s="163">
        <f t="shared" si="1672"/>
        <v>1.6302343714167775</v>
      </c>
      <c r="NF470" s="163">
        <f t="shared" si="1679"/>
        <v>1.6221248630887186</v>
      </c>
      <c r="NG470" s="163">
        <f t="shared" si="1686"/>
        <v>1.6140223412950685</v>
      </c>
      <c r="NH470" s="163">
        <f t="shared" si="1693"/>
        <v>1.6060003614675582</v>
      </c>
      <c r="NI470" s="163">
        <f t="shared" si="1700"/>
        <v>1.5979858831992086</v>
      </c>
      <c r="NJ470" s="163">
        <f t="shared" si="1707"/>
        <v>1.5900509975843249</v>
      </c>
      <c r="NK470" s="163">
        <f t="shared" si="1714"/>
        <v>1.5821240986379417</v>
      </c>
      <c r="NL470" s="163">
        <f t="shared" si="1721"/>
        <v>1.5742758437416955</v>
      </c>
      <c r="NM470" s="163">
        <f t="shared" si="1728"/>
        <v>1.5664360319069235</v>
      </c>
      <c r="NN470" s="163">
        <f t="shared" si="1735"/>
        <v>1.5586739168566919</v>
      </c>
      <c r="NO470" s="163">
        <f t="shared" si="1742"/>
        <v>1.5509206737062571</v>
      </c>
      <c r="NP470" s="163">
        <f t="shared" si="1749"/>
        <v>1.5431771805670125</v>
      </c>
      <c r="NQ470" s="163">
        <f t="shared" si="1756"/>
        <v>1.5355106272680146</v>
      </c>
      <c r="NR470" s="163">
        <f t="shared" si="1763"/>
        <v>1.5278541953232463</v>
      </c>
      <c r="NS470" s="163">
        <f t="shared" si="1770"/>
        <v>1.5202737382378102</v>
      </c>
      <c r="NT470" s="163">
        <f t="shared" si="1777"/>
        <v>1.512703749414819</v>
      </c>
      <c r="NU470" s="163">
        <f t="shared" si="1784"/>
        <v>1.5052087744558313</v>
      </c>
      <c r="NV470" s="163">
        <f t="shared" si="1791"/>
        <v>1.4977245912691723</v>
      </c>
      <c r="NW470" s="163">
        <f t="shared" si="1798"/>
        <v>1.4902519810490127</v>
      </c>
      <c r="NX470" s="163">
        <f t="shared" si="1805"/>
        <v>1.4828535669586984</v>
      </c>
      <c r="NY470" s="163">
        <f t="shared" si="1813"/>
        <v>1.47546699875467</v>
      </c>
      <c r="NZ470" s="163">
        <f t="shared" si="1821"/>
        <v>1.4681536555142503</v>
      </c>
      <c r="OA470" s="163">
        <f t="shared" si="1829"/>
        <v>1.4608524105051168</v>
      </c>
      <c r="OB470" s="163">
        <f t="shared" si="1837"/>
        <v>1.4535639798797693</v>
      </c>
      <c r="OC470" s="163">
        <f t="shared" si="1845"/>
        <v>1.4463479145473042</v>
      </c>
      <c r="OD470" s="163">
        <f t="shared" si="1853"/>
        <v>1.4391448700299618</v>
      </c>
      <c r="OE470" s="163">
        <f t="shared" si="1861"/>
        <v>1.4320132146166553</v>
      </c>
      <c r="OF470" s="163">
        <f t="shared" si="1869"/>
        <v>1.4248947684906794</v>
      </c>
      <c r="OG470" s="163">
        <f t="shared" si="1877"/>
        <v>1.4177901874750698</v>
      </c>
      <c r="OH470" s="163">
        <f t="shared" si="1885"/>
        <v>1.41075610240127</v>
      </c>
      <c r="OI470" s="163">
        <f t="shared" si="1893"/>
        <v>1.4037360293827259</v>
      </c>
      <c r="OJ470" s="163">
        <f t="shared" si="1901"/>
        <v>1.396730587865451</v>
      </c>
      <c r="OK470" s="163">
        <f t="shared" si="1909"/>
        <v>1.3897947214076247</v>
      </c>
      <c r="OL470" s="163">
        <f t="shared" ref="OL470:OL487" si="1917">($B470/$B$405)</f>
        <v>1.3828735945220403</v>
      </c>
      <c r="OM470" s="163">
        <f t="shared" si="1461"/>
        <v>1.3759677918860329</v>
      </c>
      <c r="ON470" s="163">
        <f t="shared" si="1468"/>
        <v>1.3691306190054313</v>
      </c>
      <c r="OO470" s="163">
        <f t="shared" si="1475"/>
        <v>1.36230884212947</v>
      </c>
      <c r="OP470" s="163">
        <f t="shared" si="1482"/>
        <v>1.3555547080584265</v>
      </c>
      <c r="OQ470" s="163">
        <f t="shared" si="1489"/>
        <v>1.348816029143898</v>
      </c>
      <c r="OR470" s="163">
        <f t="shared" si="1496"/>
        <v>1.3420933393747168</v>
      </c>
      <c r="OS470" s="163">
        <f t="shared" si="1503"/>
        <v>1.3354373309287646</v>
      </c>
      <c r="OT470" s="163">
        <f t="shared" si="1510"/>
        <v>1.3287973382182512</v>
      </c>
      <c r="OU470" s="163">
        <f t="shared" si="1517"/>
        <v>1.3221738645240486</v>
      </c>
      <c r="OV470" s="163">
        <f t="shared" si="1524"/>
        <v>1.3156160935707146</v>
      </c>
      <c r="OW470" s="163">
        <f t="shared" si="1531"/>
        <v>1.3090748379493222</v>
      </c>
      <c r="OX470" s="163">
        <f t="shared" si="1538"/>
        <v>1.3025505716798593</v>
      </c>
      <c r="OY470" s="163">
        <f t="shared" si="1545"/>
        <v>1.2960910151691949</v>
      </c>
      <c r="OZ470" s="163">
        <f t="shared" si="1552"/>
        <v>1.2896484162403397</v>
      </c>
      <c r="PA470" s="163">
        <f t="shared" si="1559"/>
        <v>1.2832232210549117</v>
      </c>
      <c r="PB470" s="163">
        <f t="shared" si="1568"/>
        <v>1.2768617307899559</v>
      </c>
      <c r="PC470" s="163">
        <f t="shared" si="1575"/>
        <v>1.2705175865027165</v>
      </c>
      <c r="PD470" s="163">
        <f t="shared" si="1582"/>
        <v>1.2641912078531796</v>
      </c>
      <c r="PE470" s="163">
        <f t="shared" si="1589"/>
        <v>1.2578830024418728</v>
      </c>
      <c r="PF470" s="163">
        <f t="shared" si="1596"/>
        <v>1.2516374392562857</v>
      </c>
      <c r="PG470" s="163">
        <f t="shared" si="1603"/>
        <v>1.2454099509460406</v>
      </c>
      <c r="PH470" s="163">
        <f t="shared" si="1610"/>
        <v>1.2392009204058152</v>
      </c>
      <c r="PI470" s="163">
        <f t="shared" si="1617"/>
        <v>1.2330534933740374</v>
      </c>
      <c r="PJ470" s="163">
        <f t="shared" si="1624"/>
        <v>1.2269244045564376</v>
      </c>
      <c r="PK470" s="163">
        <f t="shared" si="1631"/>
        <v>1.220814013395157</v>
      </c>
      <c r="PL470" s="163">
        <f t="shared" si="1638"/>
        <v>1.2147226683982093</v>
      </c>
      <c r="PM470" s="163">
        <f t="shared" si="1645"/>
        <v>1.2086918080729079</v>
      </c>
      <c r="PN470" s="163">
        <f t="shared" si="1652"/>
        <v>1.2026798402923462</v>
      </c>
      <c r="PO470" s="163">
        <f t="shared" si="1659"/>
        <v>1.1966870917783314</v>
      </c>
      <c r="PP470" s="163">
        <f t="shared" si="1666"/>
        <v>1.1907138789320291</v>
      </c>
      <c r="PQ470" s="163">
        <f t="shared" si="1673"/>
        <v>1.1848000000000001</v>
      </c>
      <c r="PR470" s="163">
        <f t="shared" si="1680"/>
        <v>1.178905472636816</v>
      </c>
      <c r="PS470" s="163">
        <f t="shared" si="1687"/>
        <v>1.1730305930497342</v>
      </c>
      <c r="PT470" s="163">
        <f t="shared" si="1694"/>
        <v>1.1671756477194366</v>
      </c>
      <c r="PU470" s="163">
        <f t="shared" si="1701"/>
        <v>1.1613788596634538</v>
      </c>
      <c r="PV470" s="163">
        <f t="shared" si="1708"/>
        <v>1.1556017946550492</v>
      </c>
      <c r="PW470" s="163">
        <f t="shared" si="1715"/>
        <v>1.1498447204968945</v>
      </c>
      <c r="PX470" s="163">
        <f t="shared" si="1722"/>
        <v>1.1441078958380275</v>
      </c>
      <c r="PY470" s="163">
        <f t="shared" si="1729"/>
        <v>1.1384280315162385</v>
      </c>
      <c r="PZ470" s="163">
        <f t="shared" si="1736"/>
        <v>1.1327681815284594</v>
      </c>
      <c r="QA470" s="163">
        <f t="shared" si="1743"/>
        <v>1.1271285872839703</v>
      </c>
      <c r="QB470" s="163">
        <f t="shared" si="1750"/>
        <v>1.1215094815889943</v>
      </c>
      <c r="QC470" s="163">
        <f t="shared" si="1757"/>
        <v>1.1159461241405293</v>
      </c>
      <c r="QD470" s="163">
        <f t="shared" si="1764"/>
        <v>1.1104029990627928</v>
      </c>
      <c r="QE470" s="163">
        <f t="shared" si="1771"/>
        <v>1.1048803232825615</v>
      </c>
      <c r="QF470" s="163">
        <f t="shared" si="1778"/>
        <v>1.0993783056509232</v>
      </c>
      <c r="QG470" s="163">
        <f t="shared" si="1785"/>
        <v>1.0938971470778323</v>
      </c>
      <c r="QH470" s="163">
        <f t="shared" si="1792"/>
        <v>1.0884703720716582</v>
      </c>
      <c r="QI470" s="163">
        <f t="shared" si="1799"/>
        <v>1.0830641721006764</v>
      </c>
      <c r="QJ470" s="163">
        <f t="shared" si="1806"/>
        <v>1.0776787338548299</v>
      </c>
      <c r="QK470" s="163">
        <f t="shared" si="1814"/>
        <v>1.0723142365824962</v>
      </c>
      <c r="QL470" s="163">
        <f t="shared" si="1822"/>
        <v>1.0669708522198542</v>
      </c>
      <c r="QM470" s="163">
        <f t="shared" si="1830"/>
        <v>1.0616487455197132</v>
      </c>
      <c r="QN470" s="163">
        <f t="shared" si="1838"/>
        <v>1.0563794691948762</v>
      </c>
      <c r="QO470" s="163">
        <f t="shared" si="1846"/>
        <v>1.0511311548129529</v>
      </c>
      <c r="QP470" s="163">
        <f t="shared" si="1854"/>
        <v>1.0459039548022599</v>
      </c>
      <c r="QQ470" s="163">
        <f t="shared" si="1862"/>
        <v>1.040698014873807</v>
      </c>
      <c r="QR470" s="163">
        <f t="shared" si="1870"/>
        <v>1.0355134741442098</v>
      </c>
      <c r="QS470" s="163">
        <f t="shared" si="1878"/>
        <v>1.0303504652578486</v>
      </c>
      <c r="QT470" s="163">
        <f t="shared" si="1886"/>
        <v>1.0252386858576827</v>
      </c>
      <c r="QU470" s="163">
        <f t="shared" si="1894"/>
        <v>1.0201480971241605</v>
      </c>
      <c r="QV470" s="163">
        <f t="shared" si="1902"/>
        <v>1.0150788211103496</v>
      </c>
      <c r="QW470" s="163">
        <f t="shared" si="1910"/>
        <v>1.0100309738285358</v>
      </c>
      <c r="QX470" s="163">
        <f t="shared" ref="QX470:QX487" si="1918">($B470/$B$469)</f>
        <v>1.0050046653660192</v>
      </c>
      <c r="QY470" s="156">
        <f>($B470/$B$470)</f>
        <v>1</v>
      </c>
      <c r="QZ470" s="157"/>
      <c r="RA470" s="157"/>
      <c r="RB470" s="157"/>
      <c r="RC470" s="157"/>
      <c r="RD470" s="157"/>
      <c r="RE470" s="157"/>
      <c r="RF470" s="157"/>
      <c r="RG470" s="157"/>
      <c r="RH470" s="157"/>
      <c r="RI470" s="157"/>
      <c r="RJ470" s="157"/>
      <c r="RK470" s="157"/>
      <c r="RL470" s="157"/>
      <c r="RM470" s="157"/>
      <c r="RN470" s="157"/>
      <c r="RO470" s="157"/>
      <c r="RP470" s="157"/>
    </row>
    <row r="471" spans="1:484" ht="13">
      <c r="A471" s="151">
        <v>54636</v>
      </c>
      <c r="B471" s="152">
        <f t="shared" si="1560"/>
        <v>35722</v>
      </c>
      <c r="C471" s="153">
        <f t="shared" si="1561"/>
        <v>5.0000000000000001E-3</v>
      </c>
      <c r="E471" s="157">
        <f t="shared" si="1807"/>
        <v>7.1889716240692296</v>
      </c>
      <c r="F471" s="157">
        <f t="shared" si="1815"/>
        <v>7.1344118234471736</v>
      </c>
      <c r="G471" s="157">
        <f t="shared" si="1823"/>
        <v>7.1301397205588826</v>
      </c>
      <c r="H471" s="157">
        <f t="shared" si="1831"/>
        <v>7.1046141607000797</v>
      </c>
      <c r="I471" s="157">
        <f t="shared" si="1839"/>
        <v>7.094736842105263</v>
      </c>
      <c r="J471" s="157">
        <f t="shared" si="1847"/>
        <v>7.0610792646768132</v>
      </c>
      <c r="K471" s="157">
        <f t="shared" si="1855"/>
        <v>7.0402049664958612</v>
      </c>
      <c r="L471" s="157">
        <f t="shared" si="1863"/>
        <v>7.0166961304262427</v>
      </c>
      <c r="M471" s="157">
        <f t="shared" si="1871"/>
        <v>7.0070615927814828</v>
      </c>
      <c r="N471" s="157">
        <f t="shared" si="1879"/>
        <v>6.9988244514106581</v>
      </c>
      <c r="O471" s="157">
        <f t="shared" si="1887"/>
        <v>6.9865049872873071</v>
      </c>
      <c r="P471" s="157">
        <f t="shared" si="1895"/>
        <v>6.9837732160312802</v>
      </c>
      <c r="Q471" s="157">
        <f t="shared" si="1903"/>
        <v>6.9769531249999996</v>
      </c>
      <c r="R471" s="157">
        <f t="shared" si="1911"/>
        <v>6.9742288168684103</v>
      </c>
      <c r="S471" s="157">
        <f t="shared" ref="S471:S487" si="1919">($B471/$B$22)</f>
        <v>6.9444012441679623</v>
      </c>
      <c r="T471" s="157">
        <f t="shared" si="1462"/>
        <v>6.9363106796116503</v>
      </c>
      <c r="U471" s="157">
        <f t="shared" si="1469"/>
        <v>6.9134894522934003</v>
      </c>
      <c r="V471" s="157">
        <f t="shared" si="1476"/>
        <v>6.9094777562862673</v>
      </c>
      <c r="W471" s="157">
        <f t="shared" si="1483"/>
        <v>6.8908179012345681</v>
      </c>
      <c r="X471" s="157">
        <f t="shared" si="1490"/>
        <v>6.8643351268255186</v>
      </c>
      <c r="Y471" s="157">
        <f t="shared" si="1497"/>
        <v>6.876227141482194</v>
      </c>
      <c r="Z471" s="157">
        <f t="shared" si="1504"/>
        <v>6.8643351268255186</v>
      </c>
      <c r="AA471" s="157">
        <f t="shared" si="1511"/>
        <v>6.8524841741799349</v>
      </c>
      <c r="AB471" s="157">
        <f t="shared" si="1518"/>
        <v>6.8564299424184263</v>
      </c>
      <c r="AC471" s="157">
        <f t="shared" si="1525"/>
        <v>6.8354381936471489</v>
      </c>
      <c r="AD471" s="157">
        <f t="shared" si="1532"/>
        <v>6.8093785741517348</v>
      </c>
      <c r="AE471" s="157">
        <f t="shared" si="1539"/>
        <v>6.8054867593827399</v>
      </c>
      <c r="AF471" s="157">
        <f t="shared" si="1546"/>
        <v>6.7951303024538712</v>
      </c>
      <c r="AG471" s="157">
        <f t="shared" si="1553"/>
        <v>6.7757966616084975</v>
      </c>
      <c r="AH471" s="157">
        <f t="shared" si="1562"/>
        <v>6.7578509269769205</v>
      </c>
      <c r="AI471" s="157">
        <f t="shared" si="1569"/>
        <v>6.7642491952281762</v>
      </c>
      <c r="AJ471" s="157">
        <f t="shared" si="1576"/>
        <v>6.7693765397005876</v>
      </c>
      <c r="AK471" s="157">
        <f t="shared" si="1583"/>
        <v>6.7591296121097448</v>
      </c>
      <c r="AL471" s="157">
        <f t="shared" si="1590"/>
        <v>6.7298417483044464</v>
      </c>
      <c r="AM471" s="157">
        <f t="shared" si="1597"/>
        <v>6.718450253902577</v>
      </c>
      <c r="AN471" s="157">
        <f t="shared" si="1604"/>
        <v>6.7070972587307551</v>
      </c>
      <c r="AO471" s="157">
        <f t="shared" si="1611"/>
        <v>6.7096168294515399</v>
      </c>
      <c r="AP471" s="157">
        <f t="shared" si="1618"/>
        <v>6.7133997368915619</v>
      </c>
      <c r="AQ471" s="157">
        <f t="shared" si="1625"/>
        <v>6.695782567947516</v>
      </c>
      <c r="AR471" s="157">
        <f t="shared" si="1632"/>
        <v>6.669529499626587</v>
      </c>
      <c r="AS471" s="157">
        <f t="shared" si="1639"/>
        <v>6.652141527001862</v>
      </c>
      <c r="AT471" s="157">
        <f t="shared" si="1646"/>
        <v>6.6459534883720934</v>
      </c>
      <c r="AU471" s="157">
        <f t="shared" si="1653"/>
        <v>6.636076537246888</v>
      </c>
      <c r="AV471" s="157">
        <f t="shared" si="1660"/>
        <v>6.6274582560296844</v>
      </c>
      <c r="AW471" s="157">
        <f t="shared" si="1667"/>
        <v>6.6041782214827141</v>
      </c>
      <c r="AX471" s="157">
        <f t="shared" si="1674"/>
        <v>6.5641308342521132</v>
      </c>
      <c r="AY471" s="157">
        <f t="shared" si="1681"/>
        <v>6.5329188002926113</v>
      </c>
      <c r="AZ471" s="157">
        <f t="shared" si="1688"/>
        <v>6.5186131386861312</v>
      </c>
      <c r="BA471" s="157">
        <f t="shared" si="1695"/>
        <v>6.4984537020192832</v>
      </c>
      <c r="BB471" s="157">
        <f t="shared" si="1702"/>
        <v>6.5091107871720117</v>
      </c>
      <c r="BC471" s="157">
        <f t="shared" si="1709"/>
        <v>6.510297065791872</v>
      </c>
      <c r="BD471" s="157">
        <f t="shared" si="1716"/>
        <v>6.4949090909090907</v>
      </c>
      <c r="BE471" s="157">
        <f t="shared" si="1723"/>
        <v>6.5067395264116579</v>
      </c>
      <c r="BF471" s="157">
        <f t="shared" si="1730"/>
        <v>6.4866533502814603</v>
      </c>
      <c r="BG471" s="157">
        <f t="shared" si="1737"/>
        <v>6.4831215970961891</v>
      </c>
      <c r="BH471" s="157">
        <f t="shared" si="1744"/>
        <v>6.477243880326383</v>
      </c>
      <c r="BI471" s="157">
        <f t="shared" si="1751"/>
        <v>6.4468507489622811</v>
      </c>
      <c r="BJ471" s="157">
        <f t="shared" si="1758"/>
        <v>6.4433621933621934</v>
      </c>
      <c r="BK471" s="157">
        <f t="shared" si="1765"/>
        <v>6.4202012940330695</v>
      </c>
      <c r="BL471" s="157">
        <f t="shared" si="1772"/>
        <v>6.4236648084876817</v>
      </c>
      <c r="BM471" s="157">
        <f t="shared" si="1779"/>
        <v>6.4225098885293059</v>
      </c>
      <c r="BN471" s="157">
        <f t="shared" si="1786"/>
        <v>6.3926270579813886</v>
      </c>
      <c r="BO471" s="157">
        <f t="shared" si="1793"/>
        <v>6.37210132001427</v>
      </c>
      <c r="BP471" s="157">
        <f t="shared" si="1800"/>
        <v>6.341558672110776</v>
      </c>
      <c r="BQ471" s="157">
        <f t="shared" si="1808"/>
        <v>6.3370587191768672</v>
      </c>
      <c r="BR471" s="157">
        <f t="shared" si="1816"/>
        <v>6.3381831085876508</v>
      </c>
      <c r="BS471" s="157">
        <f t="shared" si="1824"/>
        <v>6.3113074204946997</v>
      </c>
      <c r="BT471" s="157">
        <f t="shared" si="1832"/>
        <v>6.3001763668430337</v>
      </c>
      <c r="BU471" s="157">
        <f t="shared" si="1840"/>
        <v>6.3146544104649109</v>
      </c>
      <c r="BV471" s="157">
        <f t="shared" si="1848"/>
        <v>6.2879774687555008</v>
      </c>
      <c r="BW471" s="157">
        <f t="shared" si="1856"/>
        <v>6.2780316344463971</v>
      </c>
      <c r="BX471" s="157">
        <f t="shared" si="1864"/>
        <v>6.2780316344463971</v>
      </c>
      <c r="BY471" s="157">
        <f t="shared" si="1872"/>
        <v>6.2298569933728638</v>
      </c>
      <c r="BZ471" s="157">
        <f t="shared" si="1880"/>
        <v>6.2211772901428075</v>
      </c>
      <c r="CA471" s="157">
        <f t="shared" si="1888"/>
        <v>6.1706685092416649</v>
      </c>
      <c r="CB471" s="157">
        <f t="shared" si="1896"/>
        <v>6.1568424681144434</v>
      </c>
      <c r="CC471" s="157">
        <f t="shared" si="1904"/>
        <v>6.142022008253095</v>
      </c>
      <c r="CD471" s="157">
        <f t="shared" si="1912"/>
        <v>6.1314795743220047</v>
      </c>
      <c r="CE471" s="157">
        <f t="shared" ref="CE471:CE487" si="1920">($B471/$B$86)</f>
        <v>6.1125941136208075</v>
      </c>
      <c r="CF471" s="157">
        <f t="shared" si="1463"/>
        <v>6.0938246332309793</v>
      </c>
      <c r="CG471" s="157">
        <f t="shared" si="1470"/>
        <v>6.0834468664850139</v>
      </c>
      <c r="CH471" s="157">
        <f t="shared" si="1477"/>
        <v>6.0886313277654676</v>
      </c>
      <c r="CI471" s="157">
        <f t="shared" si="1484"/>
        <v>6.0535502457210644</v>
      </c>
      <c r="CJ471" s="157">
        <f t="shared" si="1491"/>
        <v>6.0412650093015392</v>
      </c>
      <c r="CK471" s="157">
        <f t="shared" si="1498"/>
        <v>6.0331025164668128</v>
      </c>
      <c r="CL471" s="157">
        <f t="shared" si="1505"/>
        <v>6.0219150370869858</v>
      </c>
      <c r="CM471" s="157">
        <f t="shared" si="1512"/>
        <v>6.0117805452709527</v>
      </c>
      <c r="CN471" s="157">
        <f t="shared" si="1519"/>
        <v>5.9996640913671477</v>
      </c>
      <c r="CO471" s="157">
        <f t="shared" si="1526"/>
        <v>5.9586321934945792</v>
      </c>
      <c r="CP471" s="157">
        <f t="shared" si="1533"/>
        <v>5.9487094088259784</v>
      </c>
      <c r="CQ471" s="157">
        <f t="shared" si="1540"/>
        <v>5.9113023332781731</v>
      </c>
      <c r="CR471" s="157">
        <f t="shared" si="1547"/>
        <v>5.8947194719471945</v>
      </c>
      <c r="CS471" s="162">
        <f t="shared" si="1554"/>
        <v>5.874362769281368</v>
      </c>
      <c r="CT471" s="163">
        <f t="shared" si="1563"/>
        <v>5.8627933694403414</v>
      </c>
      <c r="CU471" s="163">
        <f t="shared" si="1570"/>
        <v>5.8627933694403414</v>
      </c>
      <c r="CV471" s="163">
        <f t="shared" si="1577"/>
        <v>5.8512694512694514</v>
      </c>
      <c r="CW471" s="163">
        <f t="shared" si="1584"/>
        <v>5.8483955468238378</v>
      </c>
      <c r="CX471" s="163">
        <f t="shared" si="1591"/>
        <v>5.8483955468238378</v>
      </c>
      <c r="CY471" s="163">
        <f t="shared" si="1598"/>
        <v>5.846481178396072</v>
      </c>
      <c r="CZ471" s="163">
        <f t="shared" si="1605"/>
        <v>5.846481178396072</v>
      </c>
      <c r="DA471" s="163">
        <f t="shared" si="1612"/>
        <v>5.8447880074021104</v>
      </c>
      <c r="DB471" s="163">
        <f t="shared" si="1619"/>
        <v>5.8388362209872504</v>
      </c>
      <c r="DC471" s="163">
        <f t="shared" si="1626"/>
        <v>5.8264557168488009</v>
      </c>
      <c r="DD471" s="163">
        <f t="shared" si="1633"/>
        <v>5.8122356003904976</v>
      </c>
      <c r="DE471" s="163">
        <f t="shared" si="1640"/>
        <v>5.8112900601919639</v>
      </c>
      <c r="DF471" s="163">
        <f t="shared" si="1647"/>
        <v>5.7905657318852324</v>
      </c>
      <c r="DG471" s="163">
        <f t="shared" si="1654"/>
        <v>5.7811943680207154</v>
      </c>
      <c r="DH471" s="163">
        <f t="shared" si="1661"/>
        <v>5.762542345539603</v>
      </c>
      <c r="DI471" s="163">
        <f t="shared" si="1668"/>
        <v>5.7486321210170583</v>
      </c>
      <c r="DJ471" s="163">
        <f t="shared" si="1675"/>
        <v>5.7458581309313175</v>
      </c>
      <c r="DK471" s="163">
        <f t="shared" si="1682"/>
        <v>5.7449340623994853</v>
      </c>
      <c r="DL471" s="163">
        <f t="shared" si="1689"/>
        <v>5.7301892845684952</v>
      </c>
      <c r="DM471" s="163">
        <f t="shared" si="1696"/>
        <v>5.7255970508094247</v>
      </c>
      <c r="DN471" s="163">
        <f t="shared" si="1703"/>
        <v>5.7182647670882023</v>
      </c>
      <c r="DO471" s="163">
        <f t="shared" si="1710"/>
        <v>5.7082134867369767</v>
      </c>
      <c r="DP471" s="163">
        <f t="shared" si="1717"/>
        <v>5.6991065730695594</v>
      </c>
      <c r="DQ471" s="163">
        <f t="shared" si="1724"/>
        <v>5.6701587301587297</v>
      </c>
      <c r="DR471" s="163">
        <f t="shared" si="1731"/>
        <v>5.6308322824716264</v>
      </c>
      <c r="DS471" s="163">
        <f t="shared" si="1738"/>
        <v>5.5885481852315397</v>
      </c>
      <c r="DT471" s="163">
        <f t="shared" si="1745"/>
        <v>5.5607098381070985</v>
      </c>
      <c r="DU471" s="163">
        <f t="shared" si="1752"/>
        <v>5.5331474597273855</v>
      </c>
      <c r="DV471" s="163">
        <f t="shared" si="1759"/>
        <v>5.5058569667077686</v>
      </c>
      <c r="DW471" s="163">
        <f t="shared" si="1766"/>
        <v>5.4788343558282211</v>
      </c>
      <c r="DX471" s="163">
        <f t="shared" si="1773"/>
        <v>5.4512437051732032</v>
      </c>
      <c r="DY471" s="163">
        <f t="shared" si="1780"/>
        <v>5.4239295475250531</v>
      </c>
      <c r="DZ471" s="163">
        <f t="shared" si="1787"/>
        <v>5.3968877473938663</v>
      </c>
      <c r="EA471" s="163">
        <f t="shared" si="1794"/>
        <v>5.3701142513529767</v>
      </c>
      <c r="EB471" s="163">
        <f t="shared" si="1801"/>
        <v>5.3436050860134632</v>
      </c>
      <c r="EC471" s="163">
        <f t="shared" si="1809"/>
        <v>5.317356356058351</v>
      </c>
      <c r="ED471" s="163">
        <f t="shared" si="1817"/>
        <v>5.2905805687203795</v>
      </c>
      <c r="EE471" s="163">
        <f t="shared" si="1825"/>
        <v>5.2640730916592986</v>
      </c>
      <c r="EF471" s="163">
        <f t="shared" si="1833"/>
        <v>5.2378299120234608</v>
      </c>
      <c r="EG471" s="163">
        <f t="shared" si="1841"/>
        <v>5.2118470965859354</v>
      </c>
      <c r="EH471" s="163">
        <f t="shared" si="1849"/>
        <v>5.1861207897793262</v>
      </c>
      <c r="EI471" s="163">
        <f t="shared" si="1857"/>
        <v>5.1606472117885005</v>
      </c>
      <c r="EJ471" s="163">
        <f t="shared" si="1865"/>
        <v>5.1346844904412823</v>
      </c>
      <c r="EK471" s="163">
        <f t="shared" si="1873"/>
        <v>5.1089816933638446</v>
      </c>
      <c r="EL471" s="163">
        <f t="shared" si="1881"/>
        <v>5.0835349366728337</v>
      </c>
      <c r="EM471" s="163">
        <f t="shared" si="1889"/>
        <v>5.0583404134806003</v>
      </c>
      <c r="EN471" s="163">
        <f t="shared" si="1897"/>
        <v>5.0333943919966186</v>
      </c>
      <c r="EO471" s="163">
        <f t="shared" si="1905"/>
        <v>5.0086932136848006</v>
      </c>
      <c r="EP471" s="163">
        <f t="shared" si="1913"/>
        <v>4.9835379464285712</v>
      </c>
      <c r="EQ471" s="163">
        <f t="shared" ref="EQ471:EQ487" si="1921">($B471/$B$150)</f>
        <v>4.9586340921710157</v>
      </c>
      <c r="ER471" s="163">
        <f t="shared" si="1464"/>
        <v>4.9339779005524864</v>
      </c>
      <c r="ES471" s="163">
        <f t="shared" si="1471"/>
        <v>4.9095656954370535</v>
      </c>
      <c r="ET471" s="163">
        <f t="shared" si="1478"/>
        <v>4.8853938730853388</v>
      </c>
      <c r="EU471" s="163">
        <f t="shared" si="1485"/>
        <v>4.8607973873996464</v>
      </c>
      <c r="EV471" s="163">
        <f t="shared" si="1492"/>
        <v>4.8364473327917681</v>
      </c>
      <c r="EW471" s="163">
        <f t="shared" si="1499"/>
        <v>4.8123400242489556</v>
      </c>
      <c r="EX471" s="163">
        <f t="shared" si="1506"/>
        <v>4.7884718498659513</v>
      </c>
      <c r="EY471" s="163">
        <f t="shared" si="1513"/>
        <v>4.7648392690409498</v>
      </c>
      <c r="EZ471" s="163">
        <f t="shared" si="1520"/>
        <v>4.7414388107247145</v>
      </c>
      <c r="FA471" s="163">
        <f t="shared" si="1527"/>
        <v>4.7176439513998947</v>
      </c>
      <c r="FB471" s="163">
        <f t="shared" si="1534"/>
        <v>4.6940867279894878</v>
      </c>
      <c r="FC471" s="163">
        <f t="shared" si="1541"/>
        <v>4.67076359832636</v>
      </c>
      <c r="FD471" s="163">
        <f t="shared" si="1548"/>
        <v>4.6476710902940415</v>
      </c>
      <c r="FE471" s="163">
        <f t="shared" si="1555"/>
        <v>4.624805800103573</v>
      </c>
      <c r="FF471" s="163">
        <f t="shared" si="1564"/>
        <v>4.6015715573876079</v>
      </c>
      <c r="FG471" s="163">
        <f t="shared" si="1571"/>
        <v>4.5785695975390928</v>
      </c>
      <c r="FH471" s="163">
        <f t="shared" si="1578"/>
        <v>4.5557964545338603</v>
      </c>
      <c r="FI471" s="163">
        <f t="shared" si="1585"/>
        <v>4.5332487309644671</v>
      </c>
      <c r="FJ471" s="163">
        <f t="shared" si="1592"/>
        <v>4.5109230963505489</v>
      </c>
      <c r="FK471" s="163">
        <f t="shared" si="1599"/>
        <v>4.4882522930016338</v>
      </c>
      <c r="FL471" s="163">
        <f t="shared" si="1606"/>
        <v>4.4658082260282539</v>
      </c>
      <c r="FM471" s="163">
        <f t="shared" si="1613"/>
        <v>4.4435875108844387</v>
      </c>
      <c r="FN471" s="163">
        <f t="shared" si="1620"/>
        <v>4.4215868300532248</v>
      </c>
      <c r="FO471" s="163">
        <f t="shared" si="1627"/>
        <v>4.3998029313954916</v>
      </c>
      <c r="FP471" s="163">
        <f t="shared" si="1634"/>
        <v>4.3776960784313728</v>
      </c>
      <c r="FQ471" s="163">
        <f t="shared" si="1641"/>
        <v>4.3558102670406047</v>
      </c>
      <c r="FR471" s="163">
        <f t="shared" si="1648"/>
        <v>4.3341421984955106</v>
      </c>
      <c r="FS471" s="163">
        <f t="shared" si="1655"/>
        <v>4.3126886393818662</v>
      </c>
      <c r="FT471" s="163">
        <f t="shared" si="1662"/>
        <v>4.2914464199903897</v>
      </c>
      <c r="FU471" s="163">
        <f t="shared" si="1669"/>
        <v>4.2699019842218506</v>
      </c>
      <c r="FV471" s="163">
        <f t="shared" si="1676"/>
        <v>4.2485727878211224</v>
      </c>
      <c r="FW471" s="163">
        <f t="shared" si="1683"/>
        <v>4.2274556213017753</v>
      </c>
      <c r="FX471" s="163">
        <f t="shared" si="1690"/>
        <v>4.2065473386716912</v>
      </c>
      <c r="FY471" s="163">
        <f t="shared" si="1697"/>
        <v>4.1858448558706352</v>
      </c>
      <c r="FZ471" s="163">
        <f t="shared" si="1704"/>
        <v>4.1648595079864759</v>
      </c>
      <c r="GA471" s="163">
        <f t="shared" si="1711"/>
        <v>4.1440835266821345</v>
      </c>
      <c r="GB471" s="163">
        <f t="shared" si="1718"/>
        <v>4.1235137942975877</v>
      </c>
      <c r="GC471" s="163">
        <f t="shared" si="1725"/>
        <v>4.1031472547668271</v>
      </c>
      <c r="GD471" s="163">
        <f t="shared" si="1732"/>
        <v>4.0825142857142858</v>
      </c>
      <c r="GE471" s="163">
        <f t="shared" si="1739"/>
        <v>4.0620877871275871</v>
      </c>
      <c r="GF471" s="163">
        <f t="shared" si="1746"/>
        <v>4.0418646752658969</v>
      </c>
      <c r="GG471" s="163">
        <f t="shared" si="1753"/>
        <v>4.0218419274938073</v>
      </c>
      <c r="GH471" s="163">
        <f t="shared" si="1760"/>
        <v>4.0020165807752637</v>
      </c>
      <c r="GI471" s="163">
        <f t="shared" si="1767"/>
        <v>3.981941812506967</v>
      </c>
      <c r="GJ471" s="163">
        <f t="shared" si="1774"/>
        <v>3.9620674356699199</v>
      </c>
      <c r="GK471" s="163">
        <f t="shared" si="1781"/>
        <v>3.9423904646286281</v>
      </c>
      <c r="GL471" s="163">
        <f t="shared" si="1788"/>
        <v>3.9229079727652096</v>
      </c>
      <c r="GM471" s="163">
        <f t="shared" si="1795"/>
        <v>3.9031905594405596</v>
      </c>
      <c r="GN471" s="163">
        <f t="shared" si="1802"/>
        <v>3.8836703631224179</v>
      </c>
      <c r="GO471" s="163">
        <f t="shared" si="1810"/>
        <v>3.864344439636521</v>
      </c>
      <c r="GP471" s="163">
        <f t="shared" si="1818"/>
        <v>3.8452099031216362</v>
      </c>
      <c r="GQ471" s="163">
        <f t="shared" si="1826"/>
        <v>3.8262639245929733</v>
      </c>
      <c r="GR471" s="163">
        <f t="shared" si="1834"/>
        <v>3.8070979430885643</v>
      </c>
      <c r="GS471" s="163">
        <f t="shared" si="1842"/>
        <v>3.7881230116648994</v>
      </c>
      <c r="GT471" s="163">
        <f t="shared" si="1850"/>
        <v>3.7693362878548062</v>
      </c>
      <c r="GU471" s="163">
        <f t="shared" si="1858"/>
        <v>3.7507349853002938</v>
      </c>
      <c r="GV471" s="163">
        <f t="shared" si="1866"/>
        <v>3.7319264521521105</v>
      </c>
      <c r="GW471" s="163">
        <f t="shared" si="1874"/>
        <v>3.7133056133056135</v>
      </c>
      <c r="GX471" s="163">
        <f t="shared" si="1882"/>
        <v>3.6948696731485313</v>
      </c>
      <c r="GY471" s="163">
        <f t="shared" si="1890"/>
        <v>3.6766158913132978</v>
      </c>
      <c r="GZ471" s="163">
        <f t="shared" si="1898"/>
        <v>3.6581669226830518</v>
      </c>
      <c r="HA471" s="163">
        <f t="shared" si="1906"/>
        <v>3.6399021805583858</v>
      </c>
      <c r="HB471" s="163">
        <f t="shared" si="1914"/>
        <v>3.6218189191929433</v>
      </c>
      <c r="HC471" s="163">
        <f t="shared" ref="HC471:HC487" si="1922">($B471/$B$214)</f>
        <v>3.6039144471347861</v>
      </c>
      <c r="HD471" s="163">
        <f t="shared" si="1465"/>
        <v>3.5858261393294519</v>
      </c>
      <c r="HE471" s="163">
        <f t="shared" si="1472"/>
        <v>3.567918497802637</v>
      </c>
      <c r="HF471" s="163">
        <f t="shared" si="1479"/>
        <v>3.5501888292585968</v>
      </c>
      <c r="HG471" s="163">
        <f t="shared" si="1486"/>
        <v>3.5326344936708862</v>
      </c>
      <c r="HH471" s="163">
        <f t="shared" si="1493"/>
        <v>3.5149070156449866</v>
      </c>
      <c r="HI471" s="163">
        <f t="shared" si="1500"/>
        <v>3.4973565694145292</v>
      </c>
      <c r="HJ471" s="163">
        <f t="shared" si="1507"/>
        <v>3.4799805163175841</v>
      </c>
      <c r="HK471" s="163">
        <f t="shared" si="1514"/>
        <v>3.4627762698720432</v>
      </c>
      <c r="HL471" s="163">
        <f t="shared" si="1521"/>
        <v>3.445408950617284</v>
      </c>
      <c r="HM471" s="163">
        <f t="shared" si="1528"/>
        <v>3.4282149712092131</v>
      </c>
      <c r="HN471" s="163">
        <f t="shared" si="1535"/>
        <v>3.4111917494270436</v>
      </c>
      <c r="HO471" s="163">
        <f t="shared" si="1542"/>
        <v>3.3943367540858991</v>
      </c>
      <c r="HP471" s="163">
        <f t="shared" si="1549"/>
        <v>3.3773281648860736</v>
      </c>
      <c r="HQ471" s="163">
        <f t="shared" si="1556"/>
        <v>3.360489181561618</v>
      </c>
      <c r="HR471" s="163">
        <f t="shared" si="1565"/>
        <v>3.3438172797903212</v>
      </c>
      <c r="HS471" s="163">
        <f t="shared" si="1572"/>
        <v>3.3273099850968704</v>
      </c>
      <c r="HT471" s="163">
        <f t="shared" si="1579"/>
        <v>3.3106580166821131</v>
      </c>
      <c r="HU471" s="163">
        <f t="shared" si="1586"/>
        <v>3.2941718922906675</v>
      </c>
      <c r="HV471" s="163">
        <f t="shared" si="1593"/>
        <v>3.2778491466324096</v>
      </c>
      <c r="HW471" s="163">
        <f t="shared" si="1600"/>
        <v>3.2616873630387144</v>
      </c>
      <c r="HX471" s="163">
        <f t="shared" si="1607"/>
        <v>3.2453892977196328</v>
      </c>
      <c r="HY471" s="163">
        <f t="shared" si="1614"/>
        <v>3.2292532995841619</v>
      </c>
      <c r="HZ471" s="163">
        <f t="shared" si="1621"/>
        <v>3.2132769632094988</v>
      </c>
      <c r="IA471" s="163">
        <f t="shared" si="1628"/>
        <v>3.1971717533339299</v>
      </c>
      <c r="IB471" s="163">
        <f t="shared" si="1635"/>
        <v>3.1812271796241873</v>
      </c>
      <c r="IC471" s="163">
        <f t="shared" si="1642"/>
        <v>3.1654408506867524</v>
      </c>
      <c r="ID471" s="163">
        <f t="shared" si="1649"/>
        <v>3.1498104223613437</v>
      </c>
      <c r="IE471" s="163">
        <f t="shared" si="1656"/>
        <v>3.134058606773118</v>
      </c>
      <c r="IF471" s="163">
        <f t="shared" si="1663"/>
        <v>3.1184635530336098</v>
      </c>
      <c r="IG471" s="163">
        <f t="shared" si="1670"/>
        <v>3.103022932592078</v>
      </c>
      <c r="IH471" s="163">
        <f t="shared" si="1677"/>
        <v>3.087467588591184</v>
      </c>
      <c r="II471" s="163">
        <f t="shared" si="1684"/>
        <v>3.0720674234606125</v>
      </c>
      <c r="IJ471" s="163">
        <f t="shared" si="1691"/>
        <v>3.0568201266472701</v>
      </c>
      <c r="IK471" s="163">
        <f t="shared" si="1698"/>
        <v>3.0417234332425069</v>
      </c>
      <c r="IL471" s="163">
        <f t="shared" si="1705"/>
        <v>3.0265186816910954</v>
      </c>
      <c r="IM471" s="163">
        <f t="shared" si="1712"/>
        <v>3.0114651829371102</v>
      </c>
      <c r="IN471" s="163">
        <f t="shared" si="1719"/>
        <v>2.9965606912171796</v>
      </c>
      <c r="IO471" s="163">
        <f t="shared" si="1726"/>
        <v>2.9815541273683333</v>
      </c>
      <c r="IP471" s="163">
        <f t="shared" si="1733"/>
        <v>2.9666971181795532</v>
      </c>
      <c r="IQ471" s="163">
        <f t="shared" si="1740"/>
        <v>2.9519874390546237</v>
      </c>
      <c r="IR471" s="163">
        <f t="shared" si="1747"/>
        <v>2.937181384640684</v>
      </c>
      <c r="IS471" s="163">
        <f t="shared" si="1754"/>
        <v>2.9225231121655892</v>
      </c>
      <c r="IT471" s="163">
        <f t="shared" si="1761"/>
        <v>2.9080104200586128</v>
      </c>
      <c r="IU471" s="163">
        <f t="shared" si="1768"/>
        <v>2.8936411502632646</v>
      </c>
      <c r="IV471" s="163">
        <f t="shared" si="1775"/>
        <v>2.879181107439349</v>
      </c>
      <c r="IW471" s="163">
        <f t="shared" si="1782"/>
        <v>2.8648648648648649</v>
      </c>
      <c r="IX471" s="163">
        <f t="shared" si="1789"/>
        <v>2.850690288085548</v>
      </c>
      <c r="IY471" s="163">
        <f t="shared" si="1796"/>
        <v>2.8364300460536764</v>
      </c>
      <c r="IZ471" s="163">
        <f t="shared" si="1803"/>
        <v>2.8223117642411313</v>
      </c>
      <c r="JA471" s="163">
        <f t="shared" si="1811"/>
        <v>2.8083333333333331</v>
      </c>
      <c r="JB471" s="163">
        <f t="shared" si="1819"/>
        <v>2.7942740926157699</v>
      </c>
      <c r="JC471" s="163">
        <f t="shared" si="1827"/>
        <v>2.7803549190535493</v>
      </c>
      <c r="JD471" s="163">
        <f t="shared" si="1835"/>
        <v>2.7665737298636928</v>
      </c>
      <c r="JE471" s="163">
        <f t="shared" si="1843"/>
        <v>2.7527163443014566</v>
      </c>
      <c r="JF471" s="163">
        <f t="shared" si="1851"/>
        <v>2.7389970863364517</v>
      </c>
      <c r="JG471" s="163">
        <f t="shared" si="1859"/>
        <v>2.725413900968948</v>
      </c>
      <c r="JH471" s="163">
        <f t="shared" si="1867"/>
        <v>2.7117589007819025</v>
      </c>
      <c r="JI471" s="163">
        <f t="shared" si="1875"/>
        <v>2.6982400483420199</v>
      </c>
      <c r="JJ471" s="163">
        <f t="shared" si="1883"/>
        <v>2.6848553175497933</v>
      </c>
      <c r="JK471" s="163">
        <f t="shared" si="1891"/>
        <v>2.6714029314986538</v>
      </c>
      <c r="JL471" s="163">
        <f t="shared" si="1899"/>
        <v>2.6580846789195625</v>
      </c>
      <c r="JM471" s="163">
        <f t="shared" si="1907"/>
        <v>2.6448985636013624</v>
      </c>
      <c r="JN471" s="163">
        <f t="shared" si="1915"/>
        <v>2.6316487402386914</v>
      </c>
      <c r="JO471" s="163">
        <f t="shared" ref="JO471:JO487" si="1923">($B471/$B$278)</f>
        <v>2.6185310071836976</v>
      </c>
      <c r="JP471" s="163">
        <f t="shared" si="1466"/>
        <v>2.6055433989788477</v>
      </c>
      <c r="JQ471" s="163">
        <f t="shared" si="1473"/>
        <v>2.59249582698309</v>
      </c>
      <c r="JR471" s="163">
        <f t="shared" si="1480"/>
        <v>2.5795782784517618</v>
      </c>
      <c r="JS471" s="163">
        <f t="shared" si="1487"/>
        <v>2.5667888194294748</v>
      </c>
      <c r="JT471" s="163">
        <f t="shared" si="1494"/>
        <v>2.553942947022235</v>
      </c>
      <c r="JU471" s="163">
        <f t="shared" si="1501"/>
        <v>2.5412250124493134</v>
      </c>
      <c r="JV471" s="163">
        <f t="shared" si="1508"/>
        <v>2.5286331138953777</v>
      </c>
      <c r="JW471" s="163">
        <f t="shared" si="1515"/>
        <v>2.5159881673475137</v>
      </c>
      <c r="JX471" s="163">
        <f t="shared" si="1522"/>
        <v>2.5034690587987947</v>
      </c>
      <c r="JY471" s="163">
        <f t="shared" si="1529"/>
        <v>2.4910739191073921</v>
      </c>
      <c r="JZ471" s="163">
        <f t="shared" si="1536"/>
        <v>2.4786289203441578</v>
      </c>
      <c r="KA471" s="163">
        <f t="shared" si="1543"/>
        <v>2.4663076498204917</v>
      </c>
      <c r="KB471" s="163">
        <f t="shared" si="1550"/>
        <v>2.4541082715031601</v>
      </c>
      <c r="KC471" s="163">
        <f t="shared" si="1557"/>
        <v>2.4418620548226126</v>
      </c>
      <c r="KD471" s="163">
        <f t="shared" si="1566"/>
        <v>2.4297374506869813</v>
      </c>
      <c r="KE471" s="163">
        <f t="shared" si="1573"/>
        <v>2.4175690308608555</v>
      </c>
      <c r="KF471" s="163">
        <f t="shared" si="1580"/>
        <v>2.4055218855218854</v>
      </c>
      <c r="KG471" s="163">
        <f t="shared" si="1587"/>
        <v>2.3935942106673815</v>
      </c>
      <c r="KH471" s="163">
        <f t="shared" si="1594"/>
        <v>2.3816254416961131</v>
      </c>
      <c r="KI471" s="163">
        <f t="shared" si="1601"/>
        <v>2.3697757728539206</v>
      </c>
      <c r="KJ471" s="163">
        <f t="shared" si="1608"/>
        <v>2.3580434352102451</v>
      </c>
      <c r="KK471" s="163">
        <f t="shared" si="1615"/>
        <v>2.3462725779967157</v>
      </c>
      <c r="KL471" s="163">
        <f t="shared" si="1622"/>
        <v>2.3346186523756618</v>
      </c>
      <c r="KM471" s="163">
        <f t="shared" si="1629"/>
        <v>2.3229288594095463</v>
      </c>
      <c r="KN471" s="163">
        <f t="shared" si="1636"/>
        <v>2.3113555483662247</v>
      </c>
      <c r="KO471" s="163">
        <f t="shared" si="1643"/>
        <v>2.2998969868658254</v>
      </c>
      <c r="KP471" s="163">
        <f t="shared" si="1650"/>
        <v>2.2884048686739269</v>
      </c>
      <c r="KQ471" s="163">
        <f t="shared" si="1657"/>
        <v>2.2770270270270272</v>
      </c>
      <c r="KR471" s="163">
        <f t="shared" si="1664"/>
        <v>2.2657617658251934</v>
      </c>
      <c r="KS471" s="163">
        <f t="shared" si="1671"/>
        <v>2.2544651309561377</v>
      </c>
      <c r="KT471" s="163">
        <f t="shared" si="1678"/>
        <v>2.2432805827681488</v>
      </c>
      <c r="KU471" s="163">
        <f t="shared" si="1685"/>
        <v>2.2320669832541866</v>
      </c>
      <c r="KV471" s="163">
        <f t="shared" si="1692"/>
        <v>2.220964934095996</v>
      </c>
      <c r="KW471" s="163">
        <f t="shared" si="1699"/>
        <v>2.2099727790150951</v>
      </c>
      <c r="KX471" s="163">
        <f t="shared" si="1706"/>
        <v>2.1989535241612805</v>
      </c>
      <c r="KY471" s="163">
        <f t="shared" si="1713"/>
        <v>2.1880436114173709</v>
      </c>
      <c r="KZ471" s="163">
        <f t="shared" si="1720"/>
        <v>2.1771087274500243</v>
      </c>
      <c r="LA471" s="163">
        <f t="shared" si="1727"/>
        <v>2.1662825955124316</v>
      </c>
      <c r="LB471" s="163">
        <f t="shared" si="1734"/>
        <v>2.1555636012551291</v>
      </c>
      <c r="LC471" s="163">
        <f t="shared" si="1741"/>
        <v>2.1448213749624738</v>
      </c>
      <c r="LD471" s="163">
        <f t="shared" si="1748"/>
        <v>2.1341856852670569</v>
      </c>
      <c r="LE471" s="163">
        <f t="shared" si="1755"/>
        <v>2.1235287124004278</v>
      </c>
      <c r="LF471" s="163">
        <f t="shared" si="1762"/>
        <v>2.112977641074175</v>
      </c>
      <c r="LG471" s="163">
        <f t="shared" si="1769"/>
        <v>2.1024071567300338</v>
      </c>
      <c r="LH471" s="163">
        <f t="shared" si="1776"/>
        <v>2.0919419067697351</v>
      </c>
      <c r="LI471" s="163">
        <f t="shared" si="1783"/>
        <v>2.0815803274867433</v>
      </c>
      <c r="LJ471" s="163">
        <f t="shared" si="1790"/>
        <v>2.0712007885429351</v>
      </c>
      <c r="LK471" s="163">
        <f t="shared" si="1797"/>
        <v>2.0609242485432411</v>
      </c>
      <c r="LL471" s="163">
        <f t="shared" si="1804"/>
        <v>2.0506314580941445</v>
      </c>
      <c r="LM471" s="163">
        <f t="shared" si="1812"/>
        <v>2.0404409664705545</v>
      </c>
      <c r="LN471" s="163">
        <f t="shared" si="1820"/>
        <v>2.0302358624609265</v>
      </c>
      <c r="LO471" s="163">
        <f t="shared" si="1828"/>
        <v>2.0201323304869083</v>
      </c>
      <c r="LP471" s="163">
        <f t="shared" si="1836"/>
        <v>2.010128861628496</v>
      </c>
      <c r="LQ471" s="163">
        <f t="shared" si="1844"/>
        <v>2.0001119820828666</v>
      </c>
      <c r="LR471" s="163">
        <f t="shared" si="1852"/>
        <v>1.9901944398016602</v>
      </c>
      <c r="LS471" s="163">
        <f t="shared" si="1860"/>
        <v>1.9802649814291258</v>
      </c>
      <c r="LT471" s="163">
        <f t="shared" si="1868"/>
        <v>1.9704341110927244</v>
      </c>
      <c r="LU471" s="163">
        <f t="shared" si="1876"/>
        <v>1.9605927552140505</v>
      </c>
      <c r="LV471" s="163">
        <f t="shared" si="1884"/>
        <v>1.9508492163180602</v>
      </c>
      <c r="LW471" s="163">
        <f t="shared" si="1892"/>
        <v>1.9410965603434223</v>
      </c>
      <c r="LX471" s="163">
        <f t="shared" si="1900"/>
        <v>1.931440929981076</v>
      </c>
      <c r="LY471" s="163">
        <f t="shared" si="1908"/>
        <v>1.9218808844891591</v>
      </c>
      <c r="LZ471" s="163">
        <f t="shared" si="1916"/>
        <v>1.9123126338329763</v>
      </c>
      <c r="MA471" s="163">
        <f t="shared" ref="MA471:MA487" si="1924">($B471/$B$342)</f>
        <v>1.9028391839343739</v>
      </c>
      <c r="MB471" s="163">
        <f t="shared" si="1467"/>
        <v>1.8933587745799545</v>
      </c>
      <c r="MC471" s="163">
        <f t="shared" si="1474"/>
        <v>1.8839723643267761</v>
      </c>
      <c r="MD471" s="163">
        <f t="shared" si="1481"/>
        <v>1.8745801847187238</v>
      </c>
      <c r="ME471" s="163">
        <f t="shared" si="1488"/>
        <v>1.8652811863610255</v>
      </c>
      <c r="MF471" s="163">
        <f t="shared" si="1495"/>
        <v>1.8559775549436275</v>
      </c>
      <c r="MG471" s="163">
        <f t="shared" si="1502"/>
        <v>1.8467662720363955</v>
      </c>
      <c r="MH471" s="163">
        <f t="shared" si="1509"/>
        <v>1.8375514403292181</v>
      </c>
      <c r="MI471" s="163">
        <f t="shared" si="1516"/>
        <v>1.8284281107641911</v>
      </c>
      <c r="MJ471" s="163">
        <f t="shared" si="1523"/>
        <v>1.8193022663610898</v>
      </c>
      <c r="MK471" s="163">
        <f t="shared" si="1530"/>
        <v>1.8102670653220494</v>
      </c>
      <c r="ML471" s="163">
        <f t="shared" si="1537"/>
        <v>1.8012303348124243</v>
      </c>
      <c r="MM471" s="163">
        <f t="shared" si="1544"/>
        <v>1.7922833776529026</v>
      </c>
      <c r="MN471" s="163">
        <f t="shared" si="1551"/>
        <v>1.7833358294643302</v>
      </c>
      <c r="MO471" s="163">
        <f t="shared" si="1558"/>
        <v>1.7744771745069794</v>
      </c>
      <c r="MP471" s="163">
        <f t="shared" si="1567"/>
        <v>1.7656188216686437</v>
      </c>
      <c r="MQ471" s="163">
        <f t="shared" si="1574"/>
        <v>1.7568484729257856</v>
      </c>
      <c r="MR471" s="163">
        <f t="shared" si="1581"/>
        <v>1.7480792757523855</v>
      </c>
      <c r="MS471" s="163">
        <f t="shared" si="1588"/>
        <v>1.7393971855675123</v>
      </c>
      <c r="MT471" s="163">
        <f t="shared" si="1595"/>
        <v>1.7307170542635659</v>
      </c>
      <c r="MU471" s="163">
        <f t="shared" si="1602"/>
        <v>1.7221231258737888</v>
      </c>
      <c r="MV471" s="163">
        <f t="shared" si="1609"/>
        <v>1.7135319230584736</v>
      </c>
      <c r="MW471" s="163">
        <f t="shared" si="1616"/>
        <v>1.7050260130781347</v>
      </c>
      <c r="MX471" s="163">
        <f t="shared" si="1623"/>
        <v>1.696523556231003</v>
      </c>
      <c r="MY471" s="163">
        <f t="shared" si="1630"/>
        <v>1.6881054770568498</v>
      </c>
      <c r="MZ471" s="163">
        <f t="shared" si="1637"/>
        <v>1.6796915408849391</v>
      </c>
      <c r="NA471" s="163">
        <f t="shared" si="1644"/>
        <v>1.6713610630234408</v>
      </c>
      <c r="NB471" s="163">
        <f t="shared" si="1651"/>
        <v>1.6630353817504655</v>
      </c>
      <c r="NC471" s="163">
        <f t="shared" si="1658"/>
        <v>1.6547922360680039</v>
      </c>
      <c r="ND471" s="163">
        <f t="shared" si="1665"/>
        <v>1.6465545056464623</v>
      </c>
      <c r="NE471" s="163">
        <f t="shared" si="1672"/>
        <v>1.6383983855432738</v>
      </c>
      <c r="NF471" s="163">
        <f t="shared" si="1679"/>
        <v>1.6302482657904345</v>
      </c>
      <c r="NG471" s="163">
        <f t="shared" si="1686"/>
        <v>1.6221051675597131</v>
      </c>
      <c r="NH471" s="163">
        <f t="shared" si="1693"/>
        <v>1.614043014639436</v>
      </c>
      <c r="NI471" s="163">
        <f t="shared" si="1700"/>
        <v>1.6059884008452097</v>
      </c>
      <c r="NJ471" s="163">
        <f t="shared" si="1707"/>
        <v>1.5980137782947124</v>
      </c>
      <c r="NK471" s="163">
        <f t="shared" si="1714"/>
        <v>1.5900471824089735</v>
      </c>
      <c r="NL471" s="163">
        <f t="shared" si="1721"/>
        <v>1.5821596244131455</v>
      </c>
      <c r="NM471" s="163">
        <f t="shared" si="1728"/>
        <v>1.57428055176061</v>
      </c>
      <c r="NN471" s="163">
        <f t="shared" si="1735"/>
        <v>1.5664795649885985</v>
      </c>
      <c r="NO471" s="163">
        <f t="shared" si="1742"/>
        <v>1.5586874945457718</v>
      </c>
      <c r="NP471" s="163">
        <f t="shared" si="1749"/>
        <v>1.5509052229409976</v>
      </c>
      <c r="NQ471" s="163">
        <f t="shared" si="1756"/>
        <v>1.5432002764817694</v>
      </c>
      <c r="NR471" s="163">
        <f t="shared" si="1763"/>
        <v>1.5355055020632737</v>
      </c>
      <c r="NS471" s="163">
        <f t="shared" si="1770"/>
        <v>1.5278870829769033</v>
      </c>
      <c r="NT471" s="163">
        <f t="shared" si="1777"/>
        <v>1.5202791845767545</v>
      </c>
      <c r="NU471" s="163">
        <f t="shared" si="1784"/>
        <v>1.5127466757008554</v>
      </c>
      <c r="NV471" s="163">
        <f t="shared" si="1791"/>
        <v>1.5052250126411597</v>
      </c>
      <c r="NW471" s="163">
        <f t="shared" si="1798"/>
        <v>1.497714980503962</v>
      </c>
      <c r="NX471" s="163">
        <f t="shared" si="1805"/>
        <v>1.4902795160617439</v>
      </c>
      <c r="NY471" s="163">
        <f t="shared" si="1813"/>
        <v>1.4828559568285595</v>
      </c>
      <c r="NZ471" s="163">
        <f t="shared" si="1821"/>
        <v>1.4755059892606361</v>
      </c>
      <c r="OA471" s="163">
        <f t="shared" si="1829"/>
        <v>1.4681681805104598</v>
      </c>
      <c r="OB471" s="163">
        <f t="shared" si="1837"/>
        <v>1.4608432503169346</v>
      </c>
      <c r="OC471" s="163">
        <f t="shared" si="1845"/>
        <v>1.453591047812818</v>
      </c>
      <c r="OD471" s="163">
        <f t="shared" si="1853"/>
        <v>1.446351931330472</v>
      </c>
      <c r="OE471" s="163">
        <f t="shared" si="1861"/>
        <v>1.439184561460054</v>
      </c>
      <c r="OF471" s="163">
        <f t="shared" si="1869"/>
        <v>1.4320304670274604</v>
      </c>
      <c r="OG471" s="163">
        <f t="shared" si="1877"/>
        <v>1.4248903071400081</v>
      </c>
      <c r="OH471" s="163">
        <f t="shared" si="1885"/>
        <v>1.4178209962294106</v>
      </c>
      <c r="OI471" s="163">
        <f t="shared" si="1893"/>
        <v>1.4107657675447258</v>
      </c>
      <c r="OJ471" s="163">
        <f t="shared" si="1901"/>
        <v>1.4037252436340772</v>
      </c>
      <c r="OK471" s="163">
        <f t="shared" si="1909"/>
        <v>1.3967546432062561</v>
      </c>
      <c r="OL471" s="163">
        <f t="shared" si="1917"/>
        <v>1.3897988561646499</v>
      </c>
      <c r="OM471" s="163">
        <f t="shared" ref="OM471:OM487" si="1925">($B471/$B$406)</f>
        <v>1.3828584701145865</v>
      </c>
      <c r="ON471" s="163">
        <f t="shared" si="1468"/>
        <v>1.3759870575093409</v>
      </c>
      <c r="OO471" s="163">
        <f t="shared" si="1475"/>
        <v>1.3691311180100418</v>
      </c>
      <c r="OP471" s="163">
        <f t="shared" si="1482"/>
        <v>1.3623431600625453</v>
      </c>
      <c r="OQ471" s="163">
        <f t="shared" si="1489"/>
        <v>1.3555707346690953</v>
      </c>
      <c r="OR471" s="163">
        <f t="shared" si="1496"/>
        <v>1.3488143784926747</v>
      </c>
      <c r="OS471" s="163">
        <f t="shared" si="1503"/>
        <v>1.3421250375713856</v>
      </c>
      <c r="OT471" s="163">
        <f t="shared" si="1510"/>
        <v>1.3354517925903773</v>
      </c>
      <c r="OU471" s="163">
        <f t="shared" si="1517"/>
        <v>1.3287951493508909</v>
      </c>
      <c r="OV471" s="163">
        <f t="shared" si="1524"/>
        <v>1.3222045378835547</v>
      </c>
      <c r="OW471" s="163">
        <f t="shared" si="1531"/>
        <v>1.3156305244549205</v>
      </c>
      <c r="OX471" s="163">
        <f t="shared" si="1538"/>
        <v>1.3090735854588098</v>
      </c>
      <c r="OY471" s="163">
        <f t="shared" si="1545"/>
        <v>1.3025816802800467</v>
      </c>
      <c r="OZ471" s="163">
        <f t="shared" si="1552"/>
        <v>1.2961068176045862</v>
      </c>
      <c r="PA471" s="163">
        <f t="shared" si="1559"/>
        <v>1.2896494458283692</v>
      </c>
      <c r="PB471" s="163">
        <f t="shared" si="1568"/>
        <v>1.2832560979990659</v>
      </c>
      <c r="PC471" s="163">
        <f t="shared" si="1575"/>
        <v>1.276880183014012</v>
      </c>
      <c r="PD471" s="163">
        <f t="shared" si="1582"/>
        <v>1.2705221226347987</v>
      </c>
      <c r="PE471" s="163">
        <f t="shared" si="1589"/>
        <v>1.2641823265031673</v>
      </c>
      <c r="PF471" s="163">
        <f t="shared" si="1596"/>
        <v>1.2579054863018522</v>
      </c>
      <c r="PG471" s="163">
        <f t="shared" si="1603"/>
        <v>1.251646811492642</v>
      </c>
      <c r="PH471" s="163">
        <f t="shared" si="1610"/>
        <v>1.2454066868877036</v>
      </c>
      <c r="PI471" s="163">
        <f t="shared" si="1617"/>
        <v>1.23922847429404</v>
      </c>
      <c r="PJ471" s="163">
        <f t="shared" si="1624"/>
        <v>1.2330686917500864</v>
      </c>
      <c r="PK471" s="163">
        <f t="shared" si="1631"/>
        <v>1.226927700498025</v>
      </c>
      <c r="PL471" s="163">
        <f t="shared" si="1638"/>
        <v>1.2208058507911554</v>
      </c>
      <c r="PM471" s="163">
        <f t="shared" si="1645"/>
        <v>1.2147447886557623</v>
      </c>
      <c r="PN471" s="163">
        <f t="shared" si="1652"/>
        <v>1.2087027136766597</v>
      </c>
      <c r="PO471" s="163">
        <f t="shared" si="1659"/>
        <v>1.2026799542118376</v>
      </c>
      <c r="PP471" s="163">
        <f t="shared" si="1666"/>
        <v>1.19667682824696</v>
      </c>
      <c r="PQ471" s="163">
        <f t="shared" si="1673"/>
        <v>1.1907333333333334</v>
      </c>
      <c r="PR471" s="163">
        <f t="shared" si="1680"/>
        <v>1.1848092868988391</v>
      </c>
      <c r="PS471" s="163">
        <f t="shared" si="1687"/>
        <v>1.1789049866341046</v>
      </c>
      <c r="PT471" s="163">
        <f t="shared" si="1694"/>
        <v>1.1730207204544709</v>
      </c>
      <c r="PU471" s="163">
        <f t="shared" si="1701"/>
        <v>1.1671949027936612</v>
      </c>
      <c r="PV471" s="163">
        <f t="shared" si="1708"/>
        <v>1.161388906951037</v>
      </c>
      <c r="PW471" s="163">
        <f t="shared" si="1715"/>
        <v>1.1556030020703933</v>
      </c>
      <c r="PX471" s="163">
        <f t="shared" si="1722"/>
        <v>1.1498374480960505</v>
      </c>
      <c r="PY471" s="163">
        <f t="shared" si="1729"/>
        <v>1.1441291397091795</v>
      </c>
      <c r="PZ471" s="163">
        <f t="shared" si="1736"/>
        <v>1.1384409458856524</v>
      </c>
      <c r="QA471" s="163">
        <f t="shared" si="1743"/>
        <v>1.1327731092436975</v>
      </c>
      <c r="QB471" s="163">
        <f t="shared" si="1750"/>
        <v>1.1271258637554034</v>
      </c>
      <c r="QC471" s="163">
        <f t="shared" si="1757"/>
        <v>1.1215346456940127</v>
      </c>
      <c r="QD471" s="163">
        <f t="shared" si="1764"/>
        <v>1.1159637613245861</v>
      </c>
      <c r="QE471" s="163">
        <f t="shared" si="1771"/>
        <v>1.1104134286602425</v>
      </c>
      <c r="QF471" s="163">
        <f t="shared" si="1778"/>
        <v>1.1048838575979709</v>
      </c>
      <c r="QG471" s="163">
        <f t="shared" si="1785"/>
        <v>1.0993752500538578</v>
      </c>
      <c r="QH471" s="163">
        <f t="shared" si="1792"/>
        <v>1.0939212984229061</v>
      </c>
      <c r="QI471" s="163">
        <f t="shared" si="1799"/>
        <v>1.0884880248644038</v>
      </c>
      <c r="QJ471" s="163">
        <f t="shared" si="1806"/>
        <v>1.0830756170032139</v>
      </c>
      <c r="QK471" s="163">
        <f t="shared" si="1814"/>
        <v>1.0776842549853682</v>
      </c>
      <c r="QL471" s="163">
        <f t="shared" si="1822"/>
        <v>1.072314111608081</v>
      </c>
      <c r="QM471" s="163">
        <f t="shared" si="1830"/>
        <v>1.0669653524492235</v>
      </c>
      <c r="QN471" s="163">
        <f t="shared" si="1838"/>
        <v>1.0616696882337207</v>
      </c>
      <c r="QO471" s="163">
        <f t="shared" si="1846"/>
        <v>1.0563950909359752</v>
      </c>
      <c r="QP471" s="163">
        <f t="shared" si="1854"/>
        <v>1.051141713747646</v>
      </c>
      <c r="QQ471" s="163">
        <f t="shared" si="1862"/>
        <v>1.0459097031094455</v>
      </c>
      <c r="QR471" s="163">
        <f t="shared" si="1870"/>
        <v>1.0406991988346685</v>
      </c>
      <c r="QS471" s="163">
        <f t="shared" si="1878"/>
        <v>1.0355103342319623</v>
      </c>
      <c r="QT471" s="163">
        <f t="shared" si="1886"/>
        <v>1.0303729556664456</v>
      </c>
      <c r="QU471" s="163">
        <f t="shared" si="1894"/>
        <v>1.0252568738878365</v>
      </c>
      <c r="QV471" s="163">
        <f t="shared" si="1902"/>
        <v>1.0201622115604294</v>
      </c>
      <c r="QW471" s="163">
        <f t="shared" si="1910"/>
        <v>1.0150890852774856</v>
      </c>
      <c r="QX471" s="163">
        <f t="shared" si="1918"/>
        <v>1.010037605677609</v>
      </c>
      <c r="QY471" s="163">
        <f t="shared" ref="QY471:QY487" si="1926">($B471/$B$470)</f>
        <v>1.0050078775602072</v>
      </c>
      <c r="QZ471" s="156">
        <f>($B471/$B$471)</f>
        <v>1</v>
      </c>
      <c r="RA471" s="157"/>
      <c r="RB471" s="157"/>
      <c r="RC471" s="157"/>
      <c r="RD471" s="157"/>
      <c r="RE471" s="157"/>
      <c r="RF471" s="157"/>
      <c r="RG471" s="157"/>
      <c r="RH471" s="157"/>
      <c r="RI471" s="157"/>
      <c r="RJ471" s="157"/>
      <c r="RK471" s="157"/>
      <c r="RL471" s="157"/>
      <c r="RM471" s="157"/>
      <c r="RN471" s="157"/>
      <c r="RO471" s="157"/>
      <c r="RP471" s="157"/>
    </row>
    <row r="472" spans="1:484" ht="13">
      <c r="A472" s="151">
        <v>54667</v>
      </c>
      <c r="B472" s="152">
        <f t="shared" si="1560"/>
        <v>35901</v>
      </c>
      <c r="C472" s="153">
        <f t="shared" si="1561"/>
        <v>5.0000000000000001E-3</v>
      </c>
      <c r="E472" s="157">
        <f t="shared" si="1807"/>
        <v>7.2249949688066009</v>
      </c>
      <c r="F472" s="157">
        <f t="shared" si="1815"/>
        <v>7.1701617735170764</v>
      </c>
      <c r="G472" s="157">
        <f t="shared" si="1823"/>
        <v>7.1658682634730537</v>
      </c>
      <c r="H472" s="157">
        <f t="shared" si="1831"/>
        <v>7.1402147971360383</v>
      </c>
      <c r="I472" s="157">
        <f t="shared" si="1839"/>
        <v>7.1302879841112219</v>
      </c>
      <c r="J472" s="157">
        <f t="shared" si="1847"/>
        <v>7.0964617513342558</v>
      </c>
      <c r="K472" s="157">
        <f t="shared" si="1855"/>
        <v>7.0754828537642886</v>
      </c>
      <c r="L472" s="157">
        <f t="shared" si="1863"/>
        <v>7.0518562168532704</v>
      </c>
      <c r="M472" s="157">
        <f t="shared" si="1871"/>
        <v>7.0421734013338568</v>
      </c>
      <c r="N472" s="157">
        <f t="shared" si="1879"/>
        <v>7.033894984326019</v>
      </c>
      <c r="O472" s="157">
        <f t="shared" si="1887"/>
        <v>7.0215137883825545</v>
      </c>
      <c r="P472" s="157">
        <f t="shared" si="1895"/>
        <v>7.0187683284457476</v>
      </c>
      <c r="Q472" s="157">
        <f t="shared" si="1903"/>
        <v>7.0119140624999998</v>
      </c>
      <c r="R472" s="157">
        <f t="shared" si="1911"/>
        <v>7.0091761030847328</v>
      </c>
      <c r="S472" s="157">
        <f t="shared" si="1919"/>
        <v>6.9791990668740276</v>
      </c>
      <c r="T472" s="157">
        <f t="shared" ref="T472:T487" si="1927">($B472/$B$23)</f>
        <v>6.9710679611650486</v>
      </c>
      <c r="U472" s="157">
        <f t="shared" si="1469"/>
        <v>6.9481323785562221</v>
      </c>
      <c r="V472" s="157">
        <f t="shared" si="1476"/>
        <v>6.9441005802707929</v>
      </c>
      <c r="W472" s="157">
        <f t="shared" si="1483"/>
        <v>6.9253472222222223</v>
      </c>
      <c r="X472" s="157">
        <f t="shared" si="1490"/>
        <v>6.8987317448116832</v>
      </c>
      <c r="Y472" s="157">
        <f t="shared" si="1497"/>
        <v>6.9106833493743984</v>
      </c>
      <c r="Z472" s="157">
        <f t="shared" si="1504"/>
        <v>6.8987317448116832</v>
      </c>
      <c r="AA472" s="157">
        <f t="shared" si="1511"/>
        <v>6.8868214080184158</v>
      </c>
      <c r="AB472" s="157">
        <f t="shared" si="1518"/>
        <v>6.8907869481765838</v>
      </c>
      <c r="AC472" s="157">
        <f t="shared" si="1525"/>
        <v>6.8696900114810564</v>
      </c>
      <c r="AD472" s="157">
        <f t="shared" si="1532"/>
        <v>6.8434998093785744</v>
      </c>
      <c r="AE472" s="157">
        <f t="shared" si="1539"/>
        <v>6.8395884930462945</v>
      </c>
      <c r="AF472" s="157">
        <f t="shared" si="1546"/>
        <v>6.829180140764695</v>
      </c>
      <c r="AG472" s="157">
        <f t="shared" si="1553"/>
        <v>6.8097496206373291</v>
      </c>
      <c r="AH472" s="157">
        <f t="shared" si="1562"/>
        <v>6.7917139614074911</v>
      </c>
      <c r="AI472" s="157">
        <f t="shared" si="1569"/>
        <v>6.7981442908540046</v>
      </c>
      <c r="AJ472" s="157">
        <f t="shared" si="1576"/>
        <v>6.8032973280272886</v>
      </c>
      <c r="AK472" s="157">
        <f t="shared" si="1583"/>
        <v>6.7929990539262066</v>
      </c>
      <c r="AL472" s="157">
        <f t="shared" si="1590"/>
        <v>6.7635644310474756</v>
      </c>
      <c r="AM472" s="157">
        <f t="shared" si="1597"/>
        <v>6.752115854805341</v>
      </c>
      <c r="AN472" s="157">
        <f t="shared" si="1604"/>
        <v>6.7407059707097261</v>
      </c>
      <c r="AO472" s="157">
        <f t="shared" si="1611"/>
        <v>6.7432381667918859</v>
      </c>
      <c r="AP472" s="157">
        <f t="shared" si="1618"/>
        <v>6.7470400300695355</v>
      </c>
      <c r="AQ472" s="157">
        <f t="shared" si="1625"/>
        <v>6.7293345829428306</v>
      </c>
      <c r="AR472" s="157">
        <f t="shared" si="1632"/>
        <v>6.7029499626587006</v>
      </c>
      <c r="AS472" s="157">
        <f t="shared" si="1639"/>
        <v>6.6854748603351952</v>
      </c>
      <c r="AT472" s="157">
        <f t="shared" si="1646"/>
        <v>6.6792558139534881</v>
      </c>
      <c r="AU472" s="157">
        <f t="shared" si="1653"/>
        <v>6.6693293702396437</v>
      </c>
      <c r="AV472" s="157">
        <f t="shared" si="1660"/>
        <v>6.660667903525046</v>
      </c>
      <c r="AW472" s="157">
        <f t="shared" si="1667"/>
        <v>6.6372712146422632</v>
      </c>
      <c r="AX472" s="157">
        <f t="shared" si="1674"/>
        <v>6.597023153252481</v>
      </c>
      <c r="AY472" s="157">
        <f t="shared" si="1681"/>
        <v>6.5656547183613752</v>
      </c>
      <c r="AZ472" s="157">
        <f t="shared" si="1688"/>
        <v>6.5512773722627733</v>
      </c>
      <c r="BA472" s="157">
        <f t="shared" si="1695"/>
        <v>6.5310169183190832</v>
      </c>
      <c r="BB472" s="157">
        <f t="shared" si="1702"/>
        <v>6.5417274052478138</v>
      </c>
      <c r="BC472" s="157">
        <f t="shared" si="1709"/>
        <v>6.5429196282121378</v>
      </c>
      <c r="BD472" s="157">
        <f t="shared" si="1716"/>
        <v>6.5274545454545452</v>
      </c>
      <c r="BE472" s="157">
        <f t="shared" si="1723"/>
        <v>6.5393442622950824</v>
      </c>
      <c r="BF472" s="157">
        <f t="shared" si="1730"/>
        <v>6.5191574359905573</v>
      </c>
      <c r="BG472" s="157">
        <f t="shared" si="1737"/>
        <v>6.5156079854809441</v>
      </c>
      <c r="BH472" s="157">
        <f t="shared" si="1744"/>
        <v>6.5097008159564824</v>
      </c>
      <c r="BI472" s="157">
        <f t="shared" si="1751"/>
        <v>6.4791553871142389</v>
      </c>
      <c r="BJ472" s="157">
        <f t="shared" si="1758"/>
        <v>6.4756493506493502</v>
      </c>
      <c r="BK472" s="157">
        <f t="shared" si="1765"/>
        <v>6.4523723939611788</v>
      </c>
      <c r="BL472" s="157">
        <f t="shared" si="1772"/>
        <v>6.4558532638014743</v>
      </c>
      <c r="BM472" s="157">
        <f t="shared" si="1779"/>
        <v>6.4546925566343045</v>
      </c>
      <c r="BN472" s="157">
        <f t="shared" si="1786"/>
        <v>6.4246599856836077</v>
      </c>
      <c r="BO472" s="157">
        <f t="shared" si="1793"/>
        <v>6.4040313949339991</v>
      </c>
      <c r="BP472" s="157">
        <f t="shared" si="1800"/>
        <v>6.3733357003372983</v>
      </c>
      <c r="BQ472" s="157">
        <f t="shared" si="1808"/>
        <v>6.3688131985098453</v>
      </c>
      <c r="BR472" s="157">
        <f t="shared" si="1816"/>
        <v>6.3699432221433643</v>
      </c>
      <c r="BS472" s="157">
        <f t="shared" si="1824"/>
        <v>6.3429328621908123</v>
      </c>
      <c r="BT472" s="157">
        <f t="shared" si="1832"/>
        <v>6.3317460317460315</v>
      </c>
      <c r="BU472" s="157">
        <f t="shared" si="1840"/>
        <v>6.3462966236521128</v>
      </c>
      <c r="BV472" s="157">
        <f t="shared" si="1848"/>
        <v>6.3194860059848619</v>
      </c>
      <c r="BW472" s="157">
        <f t="shared" si="1856"/>
        <v>6.3094903339191566</v>
      </c>
      <c r="BX472" s="157">
        <f t="shared" si="1864"/>
        <v>6.3094903339191566</v>
      </c>
      <c r="BY472" s="157">
        <f t="shared" si="1872"/>
        <v>6.2610742936867805</v>
      </c>
      <c r="BZ472" s="157">
        <f t="shared" si="1880"/>
        <v>6.2523510971786838</v>
      </c>
      <c r="CA472" s="157">
        <f t="shared" si="1888"/>
        <v>6.2015892209362589</v>
      </c>
      <c r="CB472" s="157">
        <f t="shared" si="1896"/>
        <v>6.1876938986556356</v>
      </c>
      <c r="CC472" s="157">
        <f t="shared" si="1904"/>
        <v>6.1727991746905087</v>
      </c>
      <c r="CD472" s="157">
        <f t="shared" si="1912"/>
        <v>6.1622039134912461</v>
      </c>
      <c r="CE472" s="157">
        <f t="shared" si="1920"/>
        <v>6.1432238193018485</v>
      </c>
      <c r="CF472" s="157">
        <f t="shared" ref="CF472:CF487" si="1928">($B472/$B$87)</f>
        <v>6.1243602865916067</v>
      </c>
      <c r="CG472" s="157">
        <f t="shared" si="1470"/>
        <v>6.1139305177111716</v>
      </c>
      <c r="CH472" s="157">
        <f t="shared" si="1477"/>
        <v>6.119140957900119</v>
      </c>
      <c r="CI472" s="157">
        <f t="shared" si="1484"/>
        <v>6.0838840874428062</v>
      </c>
      <c r="CJ472" s="157">
        <f t="shared" si="1491"/>
        <v>6.0715372907153728</v>
      </c>
      <c r="CK472" s="157">
        <f t="shared" si="1498"/>
        <v>6.0633338963013008</v>
      </c>
      <c r="CL472" s="157">
        <f t="shared" si="1505"/>
        <v>6.0520903573836815</v>
      </c>
      <c r="CM472" s="157">
        <f t="shared" si="1512"/>
        <v>6.041905082463817</v>
      </c>
      <c r="CN472" s="157">
        <f t="shared" si="1519"/>
        <v>6.0297279140073901</v>
      </c>
      <c r="CO472" s="157">
        <f t="shared" si="1526"/>
        <v>5.9884904086738953</v>
      </c>
      <c r="CP472" s="157">
        <f t="shared" si="1533"/>
        <v>5.9785179017485426</v>
      </c>
      <c r="CQ472" s="157">
        <f t="shared" si="1540"/>
        <v>5.9409233824259475</v>
      </c>
      <c r="CR472" s="157">
        <f t="shared" si="1547"/>
        <v>5.9242574257425744</v>
      </c>
      <c r="CS472" s="162">
        <f t="shared" si="1554"/>
        <v>5.9037987173162305</v>
      </c>
      <c r="CT472" s="163">
        <f t="shared" si="1563"/>
        <v>5.892171344165436</v>
      </c>
      <c r="CU472" s="163">
        <f t="shared" si="1570"/>
        <v>5.892171344165436</v>
      </c>
      <c r="CV472" s="163">
        <f t="shared" si="1577"/>
        <v>5.8805896805896802</v>
      </c>
      <c r="CW472" s="163">
        <f t="shared" si="1584"/>
        <v>5.8777013752455796</v>
      </c>
      <c r="CX472" s="163">
        <f t="shared" si="1591"/>
        <v>5.8777013752455796</v>
      </c>
      <c r="CY472" s="163">
        <f t="shared" si="1598"/>
        <v>5.8757774140752863</v>
      </c>
      <c r="CZ472" s="163">
        <f t="shared" si="1605"/>
        <v>5.8757774140752863</v>
      </c>
      <c r="DA472" s="163">
        <f t="shared" si="1612"/>
        <v>5.8740757587409211</v>
      </c>
      <c r="DB472" s="163">
        <f t="shared" si="1619"/>
        <v>5.8680941484145146</v>
      </c>
      <c r="DC472" s="163">
        <f t="shared" si="1626"/>
        <v>5.855651606589463</v>
      </c>
      <c r="DD472" s="163">
        <f t="shared" si="1633"/>
        <v>5.8413602342987305</v>
      </c>
      <c r="DE472" s="163">
        <f t="shared" si="1640"/>
        <v>5.8404099560761349</v>
      </c>
      <c r="DF472" s="163">
        <f t="shared" si="1647"/>
        <v>5.819581779867077</v>
      </c>
      <c r="DG472" s="163">
        <f t="shared" si="1654"/>
        <v>5.8101634568700433</v>
      </c>
      <c r="DH472" s="163">
        <f t="shared" si="1661"/>
        <v>5.7914179706404258</v>
      </c>
      <c r="DI472" s="163">
        <f t="shared" si="1668"/>
        <v>5.77743804312842</v>
      </c>
      <c r="DJ472" s="163">
        <f t="shared" si="1675"/>
        <v>5.7746501528068199</v>
      </c>
      <c r="DK472" s="163">
        <f t="shared" si="1682"/>
        <v>5.7737214538436801</v>
      </c>
      <c r="DL472" s="163">
        <f t="shared" si="1689"/>
        <v>5.7589027911453323</v>
      </c>
      <c r="DM472" s="163">
        <f t="shared" si="1696"/>
        <v>5.7542875460811027</v>
      </c>
      <c r="DN472" s="163">
        <f t="shared" si="1703"/>
        <v>5.7469185208900271</v>
      </c>
      <c r="DO472" s="163">
        <f t="shared" si="1710"/>
        <v>5.736816874400767</v>
      </c>
      <c r="DP472" s="163">
        <f t="shared" si="1717"/>
        <v>5.7276643267389913</v>
      </c>
      <c r="DQ472" s="163">
        <f t="shared" si="1724"/>
        <v>5.6985714285714284</v>
      </c>
      <c r="DR472" s="163">
        <f t="shared" si="1731"/>
        <v>5.6590479192938208</v>
      </c>
      <c r="DS472" s="163">
        <f t="shared" si="1738"/>
        <v>5.6165519399249062</v>
      </c>
      <c r="DT472" s="163">
        <f t="shared" si="1745"/>
        <v>5.5885740971357407</v>
      </c>
      <c r="DU472" s="163">
        <f t="shared" si="1752"/>
        <v>5.5608736059479558</v>
      </c>
      <c r="DV472" s="163">
        <f t="shared" si="1759"/>
        <v>5.5334463625154129</v>
      </c>
      <c r="DW472" s="163">
        <f t="shared" si="1766"/>
        <v>5.5062883435582819</v>
      </c>
      <c r="DX472" s="163">
        <f t="shared" si="1773"/>
        <v>5.4785594384251484</v>
      </c>
      <c r="DY472" s="163">
        <f t="shared" si="1780"/>
        <v>5.4511084117825694</v>
      </c>
      <c r="DZ472" s="163">
        <f t="shared" si="1787"/>
        <v>5.4239311074180394</v>
      </c>
      <c r="EA472" s="163">
        <f t="shared" si="1794"/>
        <v>5.3970234515935056</v>
      </c>
      <c r="EB472" s="163">
        <f t="shared" si="1801"/>
        <v>5.370381451009723</v>
      </c>
      <c r="EC472" s="163">
        <f t="shared" si="1809"/>
        <v>5.3440011908306042</v>
      </c>
      <c r="ED472" s="163">
        <f t="shared" si="1817"/>
        <v>5.3170912322274884</v>
      </c>
      <c r="EE472" s="163">
        <f t="shared" si="1825"/>
        <v>5.2904509283819632</v>
      </c>
      <c r="EF472" s="163">
        <f t="shared" si="1833"/>
        <v>5.2640762463343105</v>
      </c>
      <c r="EG472" s="163">
        <f t="shared" si="1841"/>
        <v>5.237963233148526</v>
      </c>
      <c r="EH472" s="163">
        <f t="shared" si="1849"/>
        <v>5.2121080139372822</v>
      </c>
      <c r="EI472" s="163">
        <f t="shared" si="1857"/>
        <v>5.1865067899451027</v>
      </c>
      <c r="EJ472" s="163">
        <f t="shared" si="1865"/>
        <v>5.160413971539457</v>
      </c>
      <c r="EK472" s="163">
        <f t="shared" si="1873"/>
        <v>5.1345823798627004</v>
      </c>
      <c r="EL472" s="163">
        <f t="shared" si="1881"/>
        <v>5.1090081115696595</v>
      </c>
      <c r="EM472" s="163">
        <f t="shared" si="1889"/>
        <v>5.0836873406966863</v>
      </c>
      <c r="EN472" s="163">
        <f t="shared" si="1897"/>
        <v>5.0586163167535583</v>
      </c>
      <c r="EO472" s="163">
        <f t="shared" si="1905"/>
        <v>5.0337913628715647</v>
      </c>
      <c r="EP472" s="163">
        <f t="shared" si="1913"/>
        <v>5.0085100446428568</v>
      </c>
      <c r="EQ472" s="163">
        <f t="shared" si="1921"/>
        <v>4.9834813992226543</v>
      </c>
      <c r="ER472" s="163">
        <f t="shared" ref="ER472:ER487" si="1929">($B472/$B$151)</f>
        <v>4.9587016574585636</v>
      </c>
      <c r="ES472" s="163">
        <f t="shared" si="1471"/>
        <v>4.9341671247938423</v>
      </c>
      <c r="ET472" s="163">
        <f t="shared" si="1478"/>
        <v>4.9098741794310721</v>
      </c>
      <c r="EU472" s="163">
        <f t="shared" si="1485"/>
        <v>4.8851544427813307</v>
      </c>
      <c r="EV472" s="163">
        <f t="shared" si="1492"/>
        <v>4.8606823720552397</v>
      </c>
      <c r="EW472" s="163">
        <f t="shared" si="1499"/>
        <v>4.8364542637747538</v>
      </c>
      <c r="EX472" s="163">
        <f t="shared" si="1506"/>
        <v>4.8124664879356569</v>
      </c>
      <c r="EY472" s="163">
        <f t="shared" si="1513"/>
        <v>4.7887154861944774</v>
      </c>
      <c r="EZ472" s="163">
        <f t="shared" si="1520"/>
        <v>4.7651977701088395</v>
      </c>
      <c r="FA472" s="163">
        <f t="shared" si="1527"/>
        <v>4.7412836767036453</v>
      </c>
      <c r="FB472" s="163">
        <f t="shared" si="1534"/>
        <v>4.7176084099868598</v>
      </c>
      <c r="FC472" s="163">
        <f t="shared" si="1541"/>
        <v>4.6941684100418408</v>
      </c>
      <c r="FD472" s="163">
        <f t="shared" si="1548"/>
        <v>4.6709601873536304</v>
      </c>
      <c r="FE472" s="163">
        <f t="shared" si="1555"/>
        <v>4.6479803210771617</v>
      </c>
      <c r="FF472" s="163">
        <f t="shared" si="1564"/>
        <v>4.6246296534844777</v>
      </c>
      <c r="FG472" s="163">
        <f t="shared" si="1571"/>
        <v>4.601512432709562</v>
      </c>
      <c r="FH472" s="163">
        <f t="shared" si="1578"/>
        <v>4.578625175360286</v>
      </c>
      <c r="FI472" s="163">
        <f t="shared" si="1585"/>
        <v>4.5559644670050758</v>
      </c>
      <c r="FJ472" s="163">
        <f t="shared" si="1592"/>
        <v>4.5335269604748074</v>
      </c>
      <c r="FK472" s="163">
        <f t="shared" si="1599"/>
        <v>4.510742555597437</v>
      </c>
      <c r="FL472" s="163">
        <f t="shared" si="1606"/>
        <v>4.4881860232529069</v>
      </c>
      <c r="FM472" s="163">
        <f t="shared" si="1613"/>
        <v>4.4658539619355642</v>
      </c>
      <c r="FN472" s="163">
        <f t="shared" si="1620"/>
        <v>4.4437430375046416</v>
      </c>
      <c r="FO472" s="163">
        <f t="shared" si="1627"/>
        <v>4.4218499815248187</v>
      </c>
      <c r="FP472" s="163">
        <f t="shared" si="1634"/>
        <v>4.3996323529411763</v>
      </c>
      <c r="FQ472" s="163">
        <f t="shared" si="1641"/>
        <v>4.3776368735520057</v>
      </c>
      <c r="FR472" s="163">
        <f t="shared" si="1648"/>
        <v>4.3558602280999761</v>
      </c>
      <c r="FS472" s="163">
        <f t="shared" si="1655"/>
        <v>4.3342991669684894</v>
      </c>
      <c r="FT472" s="163">
        <f t="shared" si="1662"/>
        <v>4.3129505045651131</v>
      </c>
      <c r="FU472" s="163">
        <f t="shared" si="1669"/>
        <v>4.2912981114032993</v>
      </c>
      <c r="FV472" s="163">
        <f t="shared" si="1676"/>
        <v>4.2698620361560415</v>
      </c>
      <c r="FW472" s="163">
        <f t="shared" si="1683"/>
        <v>4.248639053254438</v>
      </c>
      <c r="FX472" s="163">
        <f t="shared" si="1690"/>
        <v>4.2276260009420632</v>
      </c>
      <c r="FY472" s="163">
        <f t="shared" si="1697"/>
        <v>4.2068197797047109</v>
      </c>
      <c r="FZ472" s="163">
        <f t="shared" si="1704"/>
        <v>4.1857292759706191</v>
      </c>
      <c r="GA472" s="163">
        <f t="shared" si="1711"/>
        <v>4.1648491879350349</v>
      </c>
      <c r="GB472" s="163">
        <f t="shared" si="1718"/>
        <v>4.144176382315595</v>
      </c>
      <c r="GC472" s="163">
        <f t="shared" si="1725"/>
        <v>4.1237077877325978</v>
      </c>
      <c r="GD472" s="163">
        <f t="shared" si="1732"/>
        <v>4.1029714285714283</v>
      </c>
      <c r="GE472" s="163">
        <f t="shared" si="1739"/>
        <v>4.0824425744826014</v>
      </c>
      <c r="GF472" s="163">
        <f t="shared" si="1746"/>
        <v>4.062118126272912</v>
      </c>
      <c r="GG472" s="163">
        <f t="shared" si="1753"/>
        <v>4.0419950461607748</v>
      </c>
      <c r="GH472" s="163">
        <f t="shared" si="1760"/>
        <v>4.0220703562626037</v>
      </c>
      <c r="GI472" s="163">
        <f t="shared" si="1767"/>
        <v>4.0018949949838367</v>
      </c>
      <c r="GJ472" s="163">
        <f t="shared" si="1774"/>
        <v>3.9819210292812777</v>
      </c>
      <c r="GK472" s="163">
        <f t="shared" si="1781"/>
        <v>3.9621454585586582</v>
      </c>
      <c r="GL472" s="163">
        <f t="shared" si="1788"/>
        <v>3.9425653415330553</v>
      </c>
      <c r="GM472" s="163">
        <f t="shared" si="1795"/>
        <v>3.9227491258741258</v>
      </c>
      <c r="GN472" s="163">
        <f t="shared" si="1802"/>
        <v>3.9031311154598827</v>
      </c>
      <c r="GO472" s="163">
        <f t="shared" si="1810"/>
        <v>3.8837083513630462</v>
      </c>
      <c r="GP472" s="163">
        <f t="shared" si="1818"/>
        <v>3.8644779332615715</v>
      </c>
      <c r="GQ472" s="163">
        <f t="shared" si="1826"/>
        <v>3.8454370179948585</v>
      </c>
      <c r="GR472" s="163">
        <f t="shared" si="1834"/>
        <v>3.826174997335607</v>
      </c>
      <c r="GS472" s="163">
        <f t="shared" si="1842"/>
        <v>3.8071049840933191</v>
      </c>
      <c r="GT472" s="163">
        <f t="shared" si="1850"/>
        <v>3.7882241215574548</v>
      </c>
      <c r="GU472" s="163">
        <f t="shared" si="1858"/>
        <v>3.7695296094078117</v>
      </c>
      <c r="GV472" s="163">
        <f t="shared" si="1866"/>
        <v>3.7506268282490596</v>
      </c>
      <c r="GW472" s="163">
        <f t="shared" si="1874"/>
        <v>3.7319126819126818</v>
      </c>
      <c r="GX472" s="163">
        <f t="shared" si="1882"/>
        <v>3.7133843607778236</v>
      </c>
      <c r="GY472" s="163">
        <f t="shared" si="1890"/>
        <v>3.6950391107451628</v>
      </c>
      <c r="GZ472" s="163">
        <f t="shared" si="1898"/>
        <v>3.6764976958525346</v>
      </c>
      <c r="HA472" s="163">
        <f t="shared" si="1906"/>
        <v>3.6581414306093336</v>
      </c>
      <c r="HB472" s="163">
        <f t="shared" si="1914"/>
        <v>3.6399675555104936</v>
      </c>
      <c r="HC472" s="163">
        <f t="shared" si="1922"/>
        <v>3.6219733656174333</v>
      </c>
      <c r="HD472" s="163">
        <f t="shared" ref="HD472:HD487" si="1930">($B472/$B$215)</f>
        <v>3.6037944187914075</v>
      </c>
      <c r="HE472" s="163">
        <f t="shared" si="1472"/>
        <v>3.5857970435477426</v>
      </c>
      <c r="HF472" s="163">
        <f t="shared" si="1479"/>
        <v>3.5679785330948119</v>
      </c>
      <c r="HG472" s="163">
        <f t="shared" si="1486"/>
        <v>3.5503362341772151</v>
      </c>
      <c r="HH472" s="163">
        <f t="shared" si="1493"/>
        <v>3.5325199252189314</v>
      </c>
      <c r="HI472" s="163">
        <f t="shared" si="1500"/>
        <v>3.5148815351478362</v>
      </c>
      <c r="HJ472" s="163">
        <f t="shared" si="1507"/>
        <v>3.4974184120798832</v>
      </c>
      <c r="HK472" s="163">
        <f t="shared" si="1514"/>
        <v>3.4801279565723147</v>
      </c>
      <c r="HL472" s="163">
        <f t="shared" si="1521"/>
        <v>3.4626736111111112</v>
      </c>
      <c r="HM472" s="163">
        <f t="shared" si="1528"/>
        <v>3.4453934740882919</v>
      </c>
      <c r="HN472" s="163">
        <f t="shared" si="1535"/>
        <v>3.428284950343774</v>
      </c>
      <c r="HO472" s="163">
        <f t="shared" si="1542"/>
        <v>3.4113454960091221</v>
      </c>
      <c r="HP472" s="163">
        <f t="shared" si="1549"/>
        <v>3.3942516781696135</v>
      </c>
      <c r="HQ472" s="163">
        <f t="shared" si="1556"/>
        <v>3.3773283160865475</v>
      </c>
      <c r="HR472" s="163">
        <f t="shared" si="1565"/>
        <v>3.3605728727885427</v>
      </c>
      <c r="HS472" s="163">
        <f t="shared" si="1572"/>
        <v>3.3439828614008942</v>
      </c>
      <c r="HT472" s="163">
        <f t="shared" si="1579"/>
        <v>3.3272474513438368</v>
      </c>
      <c r="HU472" s="163">
        <f t="shared" si="1586"/>
        <v>3.3106787163408335</v>
      </c>
      <c r="HV472" s="163">
        <f t="shared" si="1593"/>
        <v>3.294274178748394</v>
      </c>
      <c r="HW472" s="163">
        <f t="shared" si="1600"/>
        <v>3.2780314097881664</v>
      </c>
      <c r="HX472" s="163">
        <f t="shared" si="1607"/>
        <v>3.2616516762060508</v>
      </c>
      <c r="HY472" s="163">
        <f t="shared" si="1614"/>
        <v>3.245434821912855</v>
      </c>
      <c r="HZ472" s="163">
        <f t="shared" si="1621"/>
        <v>3.2293784294324008</v>
      </c>
      <c r="IA472" s="163">
        <f t="shared" si="1628"/>
        <v>3.2131925176765415</v>
      </c>
      <c r="IB472" s="163">
        <f t="shared" si="1635"/>
        <v>3.1971680470211061</v>
      </c>
      <c r="IC472" s="163">
        <f t="shared" si="1642"/>
        <v>3.1813026140894993</v>
      </c>
      <c r="ID472" s="163">
        <f t="shared" si="1649"/>
        <v>3.1655938629750464</v>
      </c>
      <c r="IE472" s="163">
        <f t="shared" si="1656"/>
        <v>3.1497631163361994</v>
      </c>
      <c r="IF472" s="163">
        <f t="shared" si="1663"/>
        <v>3.1340899170667829</v>
      </c>
      <c r="IG472" s="163">
        <f t="shared" si="1670"/>
        <v>3.1185719249478803</v>
      </c>
      <c r="IH472" s="163">
        <f t="shared" si="1677"/>
        <v>3.1029386343993086</v>
      </c>
      <c r="II472" s="163">
        <f t="shared" si="1684"/>
        <v>3.0874613003095974</v>
      </c>
      <c r="IJ472" s="163">
        <f t="shared" si="1691"/>
        <v>3.0721376005476637</v>
      </c>
      <c r="IK472" s="163">
        <f t="shared" si="1698"/>
        <v>3.0569652588555858</v>
      </c>
      <c r="IL472" s="163">
        <f t="shared" si="1705"/>
        <v>3.0416843175463866</v>
      </c>
      <c r="IM472" s="163">
        <f t="shared" si="1712"/>
        <v>3.0265553869499242</v>
      </c>
      <c r="IN472" s="163">
        <f t="shared" si="1719"/>
        <v>3.0115762100494923</v>
      </c>
      <c r="IO472" s="163">
        <f t="shared" si="1726"/>
        <v>2.9964944495451129</v>
      </c>
      <c r="IP472" s="163">
        <f t="shared" si="1733"/>
        <v>2.981562993106885</v>
      </c>
      <c r="IQ472" s="163">
        <f t="shared" si="1740"/>
        <v>2.9667796049913231</v>
      </c>
      <c r="IR472" s="163">
        <f t="shared" si="1747"/>
        <v>2.9518993586581153</v>
      </c>
      <c r="IS472" s="163">
        <f t="shared" si="1754"/>
        <v>2.9371676347868774</v>
      </c>
      <c r="IT472" s="163">
        <f t="shared" si="1761"/>
        <v>2.9225822207749919</v>
      </c>
      <c r="IU472" s="163">
        <f t="shared" si="1768"/>
        <v>2.9081409477521265</v>
      </c>
      <c r="IV472" s="163">
        <f t="shared" si="1775"/>
        <v>2.8936084468445231</v>
      </c>
      <c r="IW472" s="163">
        <f t="shared" si="1782"/>
        <v>2.8792204667575589</v>
      </c>
      <c r="IX472" s="163">
        <f t="shared" si="1789"/>
        <v>2.8649748623413935</v>
      </c>
      <c r="IY472" s="163">
        <f t="shared" si="1796"/>
        <v>2.850643163411148</v>
      </c>
      <c r="IZ472" s="163">
        <f t="shared" si="1803"/>
        <v>2.8364541360511968</v>
      </c>
      <c r="JA472" s="163">
        <f t="shared" si="1811"/>
        <v>2.8224056603773584</v>
      </c>
      <c r="JB472" s="163">
        <f t="shared" si="1819"/>
        <v>2.8082759699624531</v>
      </c>
      <c r="JC472" s="163">
        <f t="shared" si="1827"/>
        <v>2.7942870485678704</v>
      </c>
      <c r="JD472" s="163">
        <f t="shared" si="1835"/>
        <v>2.7804368029739779</v>
      </c>
      <c r="JE472" s="163">
        <f t="shared" si="1843"/>
        <v>2.7665099791939585</v>
      </c>
      <c r="JF472" s="163">
        <f t="shared" si="1851"/>
        <v>2.7527219751571845</v>
      </c>
      <c r="JG472" s="163">
        <f t="shared" si="1859"/>
        <v>2.7390707255664912</v>
      </c>
      <c r="JH472" s="163">
        <f t="shared" si="1867"/>
        <v>2.7253473012981098</v>
      </c>
      <c r="JI472" s="163">
        <f t="shared" si="1875"/>
        <v>2.7117607070020395</v>
      </c>
      <c r="JJ472" s="163">
        <f t="shared" si="1883"/>
        <v>2.6983089064261554</v>
      </c>
      <c r="JK472" s="163">
        <f t="shared" si="1891"/>
        <v>2.6847891115764284</v>
      </c>
      <c r="JL472" s="163">
        <f t="shared" si="1899"/>
        <v>2.6714041223305305</v>
      </c>
      <c r="JM472" s="163">
        <f t="shared" si="1907"/>
        <v>2.6581519324744556</v>
      </c>
      <c r="JN472" s="163">
        <f t="shared" si="1915"/>
        <v>2.6448357153381465</v>
      </c>
      <c r="JO472" s="163">
        <f t="shared" si="1923"/>
        <v>2.6316522504031665</v>
      </c>
      <c r="JP472" s="163">
        <f t="shared" ref="JP472:JP487" si="1931">($B472/$B$279)</f>
        <v>2.6185995623632383</v>
      </c>
      <c r="JQ472" s="163">
        <f t="shared" si="1473"/>
        <v>2.6054866100587852</v>
      </c>
      <c r="JR472" s="163">
        <f t="shared" si="1480"/>
        <v>2.5925043327556327</v>
      </c>
      <c r="JS472" s="163">
        <f t="shared" si="1487"/>
        <v>2.5796507868075018</v>
      </c>
      <c r="JT472" s="163">
        <f t="shared" si="1494"/>
        <v>2.5667405447915921</v>
      </c>
      <c r="JU472" s="163">
        <f t="shared" si="1501"/>
        <v>2.553958881695952</v>
      </c>
      <c r="JV472" s="163">
        <f t="shared" si="1508"/>
        <v>2.5413038861754087</v>
      </c>
      <c r="JW472" s="163">
        <f t="shared" si="1515"/>
        <v>2.5285955768418087</v>
      </c>
      <c r="JX472" s="163">
        <f t="shared" si="1522"/>
        <v>2.5160137360712032</v>
      </c>
      <c r="JY472" s="163">
        <f t="shared" si="1529"/>
        <v>2.5035564853556487</v>
      </c>
      <c r="JZ472" s="163">
        <f t="shared" si="1536"/>
        <v>2.4910491257285594</v>
      </c>
      <c r="KA472" s="163">
        <f t="shared" si="1543"/>
        <v>2.4786661143330573</v>
      </c>
      <c r="KB472" s="163">
        <f t="shared" si="1550"/>
        <v>2.4664056059356967</v>
      </c>
      <c r="KC472" s="163">
        <f t="shared" si="1557"/>
        <v>2.4540980244719393</v>
      </c>
      <c r="KD472" s="163">
        <f t="shared" si="1566"/>
        <v>2.441912664943545</v>
      </c>
      <c r="KE472" s="163">
        <f t="shared" si="1573"/>
        <v>2.4296832701678399</v>
      </c>
      <c r="KF472" s="163">
        <f t="shared" si="1580"/>
        <v>2.4175757575757575</v>
      </c>
      <c r="KG472" s="163">
        <f t="shared" si="1587"/>
        <v>2.4055883141248997</v>
      </c>
      <c r="KH472" s="163">
        <f t="shared" si="1594"/>
        <v>2.3935595706380424</v>
      </c>
      <c r="KI472" s="163">
        <f t="shared" si="1601"/>
        <v>2.3816505240811994</v>
      </c>
      <c r="KJ472" s="163">
        <f t="shared" si="1608"/>
        <v>2.3698593966598454</v>
      </c>
      <c r="KK472" s="163">
        <f t="shared" si="1615"/>
        <v>2.3580295566502465</v>
      </c>
      <c r="KL472" s="163">
        <f t="shared" si="1622"/>
        <v>2.3463172341677017</v>
      </c>
      <c r="KM472" s="163">
        <f t="shared" si="1629"/>
        <v>2.334568864611783</v>
      </c>
      <c r="KN472" s="163">
        <f t="shared" si="1636"/>
        <v>2.3229375606599807</v>
      </c>
      <c r="KO472" s="163">
        <f t="shared" si="1643"/>
        <v>2.3114215812516097</v>
      </c>
      <c r="KP472" s="163">
        <f t="shared" si="1650"/>
        <v>2.2998718770019217</v>
      </c>
      <c r="KQ472" s="163">
        <f t="shared" si="1657"/>
        <v>2.2884370219275878</v>
      </c>
      <c r="KR472" s="163">
        <f t="shared" si="1664"/>
        <v>2.2771153114296587</v>
      </c>
      <c r="KS472" s="163">
        <f t="shared" si="1671"/>
        <v>2.2657620700536447</v>
      </c>
      <c r="KT472" s="163">
        <f t="shared" si="1678"/>
        <v>2.2545214770158251</v>
      </c>
      <c r="KU472" s="163">
        <f t="shared" si="1685"/>
        <v>2.2432516870782306</v>
      </c>
      <c r="KV472" s="163">
        <f t="shared" si="1692"/>
        <v>2.232094006466053</v>
      </c>
      <c r="KW472" s="163">
        <f t="shared" si="1699"/>
        <v>2.2210467706013364</v>
      </c>
      <c r="KX472" s="163">
        <f t="shared" si="1706"/>
        <v>2.209972299168975</v>
      </c>
      <c r="KY472" s="163">
        <f t="shared" si="1713"/>
        <v>2.1990077177508267</v>
      </c>
      <c r="KZ472" s="163">
        <f t="shared" si="1720"/>
        <v>2.1880180399804972</v>
      </c>
      <c r="LA472" s="163">
        <f t="shared" si="1727"/>
        <v>2.1771376591873861</v>
      </c>
      <c r="LB472" s="163">
        <f t="shared" si="1734"/>
        <v>2.1663649529326574</v>
      </c>
      <c r="LC472" s="163">
        <f t="shared" si="1741"/>
        <v>2.15556889822876</v>
      </c>
      <c r="LD472" s="163">
        <f t="shared" si="1748"/>
        <v>2.1448799139682162</v>
      </c>
      <c r="LE472" s="163">
        <f t="shared" si="1755"/>
        <v>2.1341695398882417</v>
      </c>
      <c r="LF472" s="163">
        <f t="shared" si="1762"/>
        <v>2.1235655980125401</v>
      </c>
      <c r="LG472" s="163">
        <f t="shared" si="1769"/>
        <v>2.1129421458419162</v>
      </c>
      <c r="LH472" s="163">
        <f t="shared" si="1776"/>
        <v>2.1024244553759663</v>
      </c>
      <c r="LI472" s="163">
        <f t="shared" si="1783"/>
        <v>2.0920109550725483</v>
      </c>
      <c r="LJ472" s="163">
        <f t="shared" si="1790"/>
        <v>2.0815794051139327</v>
      </c>
      <c r="LK472" s="163">
        <f t="shared" si="1797"/>
        <v>2.0712513702186581</v>
      </c>
      <c r="LL472" s="163">
        <f t="shared" si="1804"/>
        <v>2.0609070034443171</v>
      </c>
      <c r="LM472" s="163">
        <f t="shared" si="1812"/>
        <v>2.0506654481064719</v>
      </c>
      <c r="LN472" s="163">
        <f t="shared" si="1820"/>
        <v>2.0404092071611255</v>
      </c>
      <c r="LO472" s="163">
        <f t="shared" si="1828"/>
        <v>2.0302550472204941</v>
      </c>
      <c r="LP472" s="163">
        <f t="shared" si="1836"/>
        <v>2.0202014518035001</v>
      </c>
      <c r="LQ472" s="163">
        <f t="shared" si="1844"/>
        <v>2.0101343784994401</v>
      </c>
      <c r="LR472" s="163">
        <f t="shared" si="1852"/>
        <v>2.0001671402306536</v>
      </c>
      <c r="LS472" s="163">
        <f t="shared" si="1860"/>
        <v>1.9901879261599866</v>
      </c>
      <c r="LT472" s="163">
        <f t="shared" si="1868"/>
        <v>1.9803077941419824</v>
      </c>
      <c r="LU472" s="163">
        <f t="shared" si="1876"/>
        <v>1.970417124039517</v>
      </c>
      <c r="LV472" s="163">
        <f t="shared" si="1884"/>
        <v>1.9606247610725793</v>
      </c>
      <c r="LW472" s="163">
        <f t="shared" si="1892"/>
        <v>1.9508232353420638</v>
      </c>
      <c r="LX472" s="163">
        <f t="shared" si="1900"/>
        <v>1.9411192214111923</v>
      </c>
      <c r="LY472" s="163">
        <f t="shared" si="1908"/>
        <v>1.9315112713186635</v>
      </c>
      <c r="LZ472" s="163">
        <f t="shared" si="1916"/>
        <v>1.9218950749464667</v>
      </c>
      <c r="MA472" s="163">
        <f t="shared" si="1924"/>
        <v>1.9123741543706387</v>
      </c>
      <c r="MB472" s="163">
        <f t="shared" ref="MB472:MB487" si="1932">($B472/$B$343)</f>
        <v>1.9028462394657337</v>
      </c>
      <c r="MC472" s="163">
        <f t="shared" si="1474"/>
        <v>1.8934127946838246</v>
      </c>
      <c r="MD472" s="163">
        <f t="shared" si="1481"/>
        <v>1.8839735516372795</v>
      </c>
      <c r="ME472" s="163">
        <f t="shared" si="1488"/>
        <v>1.8746279567646598</v>
      </c>
      <c r="MF472" s="163">
        <f t="shared" si="1495"/>
        <v>1.8652777056164598</v>
      </c>
      <c r="MG472" s="163">
        <f t="shared" si="1502"/>
        <v>1.8560202657292044</v>
      </c>
      <c r="MH472" s="163">
        <f t="shared" si="1509"/>
        <v>1.8467592592592592</v>
      </c>
      <c r="MI472" s="163">
        <f t="shared" si="1516"/>
        <v>1.837590213441163</v>
      </c>
      <c r="MJ472" s="163">
        <f t="shared" si="1523"/>
        <v>1.828418640183346</v>
      </c>
      <c r="MK472" s="163">
        <f t="shared" si="1530"/>
        <v>1.8193381644960218</v>
      </c>
      <c r="ML472" s="163">
        <f t="shared" si="1537"/>
        <v>1.8102561516740621</v>
      </c>
      <c r="MM472" s="163">
        <f t="shared" si="1544"/>
        <v>1.8012643620490694</v>
      </c>
      <c r="MN472" s="163">
        <f t="shared" si="1551"/>
        <v>1.7922719784334282</v>
      </c>
      <c r="MO472" s="163">
        <f t="shared" si="1558"/>
        <v>1.7833689334856688</v>
      </c>
      <c r="MP472" s="163">
        <f t="shared" si="1567"/>
        <v>1.7744661921708185</v>
      </c>
      <c r="MQ472" s="163">
        <f t="shared" si="1574"/>
        <v>1.7656518959327203</v>
      </c>
      <c r="MR472" s="163">
        <f t="shared" si="1581"/>
        <v>1.7568387570344997</v>
      </c>
      <c r="MS472" s="163">
        <f t="shared" si="1588"/>
        <v>1.7481131616107513</v>
      </c>
      <c r="MT472" s="163">
        <f t="shared" si="1595"/>
        <v>1.7393895348837209</v>
      </c>
      <c r="MU472" s="163">
        <f t="shared" si="1602"/>
        <v>1.7307525430265631</v>
      </c>
      <c r="MV472" s="163">
        <f t="shared" si="1609"/>
        <v>1.7221182904014967</v>
      </c>
      <c r="MW472" s="163">
        <f t="shared" si="1616"/>
        <v>1.7135697580067777</v>
      </c>
      <c r="MX472" s="163">
        <f t="shared" si="1623"/>
        <v>1.7050246960486322</v>
      </c>
      <c r="MY472" s="163">
        <f t="shared" si="1630"/>
        <v>1.6965644345730353</v>
      </c>
      <c r="MZ472" s="163">
        <f t="shared" si="1637"/>
        <v>1.6881083368599239</v>
      </c>
      <c r="NA472" s="163">
        <f t="shared" si="1644"/>
        <v>1.6797361156599449</v>
      </c>
      <c r="NB472" s="163">
        <f t="shared" si="1651"/>
        <v>1.6713687150837988</v>
      </c>
      <c r="NC472" s="163">
        <f t="shared" si="1658"/>
        <v>1.6630842636772132</v>
      </c>
      <c r="ND472" s="163">
        <f t="shared" si="1665"/>
        <v>1.654805254666974</v>
      </c>
      <c r="NE472" s="163">
        <f t="shared" si="1672"/>
        <v>1.6466082649176719</v>
      </c>
      <c r="NF472" s="163">
        <f t="shared" si="1679"/>
        <v>1.6384173055859803</v>
      </c>
      <c r="NG472" s="163">
        <f t="shared" si="1686"/>
        <v>1.6302334029606758</v>
      </c>
      <c r="NH472" s="163">
        <f t="shared" si="1693"/>
        <v>1.6221308512560997</v>
      </c>
      <c r="NI472" s="163">
        <f t="shared" si="1700"/>
        <v>1.6140358764555141</v>
      </c>
      <c r="NJ472" s="163">
        <f t="shared" si="1707"/>
        <v>1.6060212937281919</v>
      </c>
      <c r="NK472" s="163">
        <f t="shared" si="1714"/>
        <v>1.5980147778865841</v>
      </c>
      <c r="NL472" s="163">
        <f t="shared" si="1721"/>
        <v>1.5900876959872443</v>
      </c>
      <c r="NM472" s="163">
        <f t="shared" si="1728"/>
        <v>1.582169141950553</v>
      </c>
      <c r="NN472" s="163">
        <f t="shared" si="1735"/>
        <v>1.5743290650763024</v>
      </c>
      <c r="NO472" s="163">
        <f t="shared" si="1742"/>
        <v>1.5664979492102278</v>
      </c>
      <c r="NP472" s="163">
        <f t="shared" si="1749"/>
        <v>1.5586766812833761</v>
      </c>
      <c r="NQ472" s="163">
        <f t="shared" si="1756"/>
        <v>1.5509331259720063</v>
      </c>
      <c r="NR472" s="163">
        <f t="shared" si="1763"/>
        <v>1.5431997936726272</v>
      </c>
      <c r="NS472" s="163">
        <f t="shared" si="1770"/>
        <v>1.5355431993156543</v>
      </c>
      <c r="NT472" s="163">
        <f t="shared" si="1777"/>
        <v>1.5278971783631954</v>
      </c>
      <c r="NU472" s="163">
        <f t="shared" si="1784"/>
        <v>1.520326924705683</v>
      </c>
      <c r="NV472" s="163">
        <f t="shared" si="1791"/>
        <v>1.5127675712118658</v>
      </c>
      <c r="NW472" s="163">
        <f t="shared" si="1798"/>
        <v>1.5052199069221417</v>
      </c>
      <c r="NX472" s="163">
        <f t="shared" si="1805"/>
        <v>1.497747183979975</v>
      </c>
      <c r="NY472" s="163">
        <f t="shared" si="1813"/>
        <v>1.4902864259028643</v>
      </c>
      <c r="NZ472" s="163">
        <f t="shared" si="1821"/>
        <v>1.4828996282527882</v>
      </c>
      <c r="OA472" s="163">
        <f t="shared" si="1829"/>
        <v>1.4755250503472936</v>
      </c>
      <c r="OB472" s="163">
        <f t="shared" si="1837"/>
        <v>1.4681634155318366</v>
      </c>
      <c r="OC472" s="163">
        <f t="shared" si="1845"/>
        <v>1.4608748728382503</v>
      </c>
      <c r="OD472" s="163">
        <f t="shared" si="1853"/>
        <v>1.453599481739412</v>
      </c>
      <c r="OE472" s="163">
        <f t="shared" si="1861"/>
        <v>1.446396196768865</v>
      </c>
      <c r="OF472" s="163">
        <f t="shared" si="1869"/>
        <v>1.4392062537582682</v>
      </c>
      <c r="OG472" s="163">
        <f t="shared" si="1877"/>
        <v>1.4320303151176705</v>
      </c>
      <c r="OH472" s="163">
        <f t="shared" si="1885"/>
        <v>1.424925580472316</v>
      </c>
      <c r="OI472" s="163">
        <f t="shared" si="1893"/>
        <v>1.4178349986177481</v>
      </c>
      <c r="OJ472" s="163">
        <f t="shared" si="1901"/>
        <v>1.4107591952216285</v>
      </c>
      <c r="OK472" s="163">
        <f t="shared" si="1909"/>
        <v>1.4037536656891496</v>
      </c>
      <c r="OL472" s="163">
        <f t="shared" si="1917"/>
        <v>1.3967630237715443</v>
      </c>
      <c r="OM472" s="163">
        <f t="shared" si="1925"/>
        <v>1.3897878600185816</v>
      </c>
      <c r="ON472" s="163">
        <f t="shared" ref="ON472:ON487" si="1933">($B472/$B$407)</f>
        <v>1.3828820153306884</v>
      </c>
      <c r="OO472" s="163">
        <f t="shared" si="1475"/>
        <v>1.3759917212832011</v>
      </c>
      <c r="OP472" s="163">
        <f t="shared" si="1482"/>
        <v>1.3691697494374737</v>
      </c>
      <c r="OQ472" s="163">
        <f t="shared" si="1489"/>
        <v>1.362363387978142</v>
      </c>
      <c r="OR472" s="163">
        <f t="shared" si="1496"/>
        <v>1.3555731762573628</v>
      </c>
      <c r="OS472" s="163">
        <f t="shared" si="1503"/>
        <v>1.3488503155996394</v>
      </c>
      <c r="OT472" s="163">
        <f t="shared" si="1510"/>
        <v>1.3421436315376276</v>
      </c>
      <c r="OU472" s="163">
        <f t="shared" si="1517"/>
        <v>1.3354536324070974</v>
      </c>
      <c r="OV472" s="163">
        <f t="shared" si="1524"/>
        <v>1.3288299959284895</v>
      </c>
      <c r="OW472" s="163">
        <f t="shared" si="1531"/>
        <v>1.3222230406599882</v>
      </c>
      <c r="OX472" s="163">
        <f t="shared" si="1538"/>
        <v>1.3156332453825859</v>
      </c>
      <c r="OY472" s="163">
        <f t="shared" si="1545"/>
        <v>1.3091088098016337</v>
      </c>
      <c r="OZ472" s="163">
        <f t="shared" si="1552"/>
        <v>1.3026015021225645</v>
      </c>
      <c r="PA472" s="163">
        <f t="shared" si="1559"/>
        <v>1.2961117729881946</v>
      </c>
      <c r="PB472" s="163">
        <f t="shared" si="1568"/>
        <v>1.2896863886194634</v>
      </c>
      <c r="PC472" s="163">
        <f t="shared" si="1575"/>
        <v>1.2832785244495282</v>
      </c>
      <c r="PD472" s="163">
        <f t="shared" si="1582"/>
        <v>1.2768886043533931</v>
      </c>
      <c r="PE472" s="163">
        <f t="shared" si="1589"/>
        <v>1.2705170400254804</v>
      </c>
      <c r="PF472" s="163">
        <f t="shared" si="1596"/>
        <v>1.2642087470948657</v>
      </c>
      <c r="PG472" s="163">
        <f t="shared" si="1603"/>
        <v>1.2579187105816398</v>
      </c>
      <c r="PH472" s="163">
        <f t="shared" si="1610"/>
        <v>1.2516473172262315</v>
      </c>
      <c r="PI472" s="163">
        <f t="shared" si="1617"/>
        <v>1.2454381461180879</v>
      </c>
      <c r="PJ472" s="163">
        <f t="shared" si="1624"/>
        <v>1.239247497411115</v>
      </c>
      <c r="PK472" s="163">
        <f t="shared" si="1631"/>
        <v>1.2330757341576506</v>
      </c>
      <c r="PL472" s="163">
        <f t="shared" si="1638"/>
        <v>1.2269232083660846</v>
      </c>
      <c r="PM472" s="163">
        <f t="shared" si="1645"/>
        <v>1.220831774747509</v>
      </c>
      <c r="PN472" s="163">
        <f t="shared" si="1652"/>
        <v>1.2147594234283008</v>
      </c>
      <c r="PO472" s="163">
        <f t="shared" si="1659"/>
        <v>1.208706484411824</v>
      </c>
      <c r="PP472" s="163">
        <f t="shared" si="1666"/>
        <v>1.2026732772771431</v>
      </c>
      <c r="PQ472" s="163">
        <f t="shared" si="1673"/>
        <v>1.1967000000000001</v>
      </c>
      <c r="PR472" s="163">
        <f t="shared" si="1680"/>
        <v>1.1907462686567165</v>
      </c>
      <c r="PS472" s="163">
        <f t="shared" si="1687"/>
        <v>1.1848123824296228</v>
      </c>
      <c r="PT472" s="163">
        <f t="shared" si="1694"/>
        <v>1.1788986306767806</v>
      </c>
      <c r="PU472" s="163">
        <f t="shared" si="1701"/>
        <v>1.1730436203234766</v>
      </c>
      <c r="PV472" s="163">
        <f t="shared" si="1708"/>
        <v>1.1672085311138565</v>
      </c>
      <c r="PW472" s="163">
        <f t="shared" si="1715"/>
        <v>1.1613936335403727</v>
      </c>
      <c r="PX472" s="163">
        <f t="shared" si="1722"/>
        <v>1.1555991888499051</v>
      </c>
      <c r="PY472" s="163">
        <f t="shared" si="1729"/>
        <v>1.1498622765998334</v>
      </c>
      <c r="PZ472" s="163">
        <f t="shared" si="1736"/>
        <v>1.1441455797055262</v>
      </c>
      <c r="QA472" s="163">
        <f t="shared" si="1743"/>
        <v>1.1384493420009514</v>
      </c>
      <c r="QB472" s="163">
        <f t="shared" si="1750"/>
        <v>1.1327737986306123</v>
      </c>
      <c r="QC472" s="163">
        <f t="shared" si="1757"/>
        <v>1.127154563435999</v>
      </c>
      <c r="QD472" s="163">
        <f t="shared" si="1764"/>
        <v>1.121555763823805</v>
      </c>
      <c r="QE472" s="163">
        <f t="shared" si="1771"/>
        <v>1.1159776188995958</v>
      </c>
      <c r="QF472" s="163">
        <f t="shared" si="1778"/>
        <v>1.110420339612137</v>
      </c>
      <c r="QG472" s="163">
        <f t="shared" si="1785"/>
        <v>1.1048841288892992</v>
      </c>
      <c r="QH472" s="163">
        <f t="shared" si="1792"/>
        <v>1.0994028479559026</v>
      </c>
      <c r="QI472" s="163">
        <f t="shared" si="1799"/>
        <v>1.0939423487110731</v>
      </c>
      <c r="QJ472" s="163">
        <f t="shared" si="1806"/>
        <v>1.0885028197198472</v>
      </c>
      <c r="QK472" s="163">
        <f t="shared" si="1814"/>
        <v>1.0830844420309531</v>
      </c>
      <c r="QL472" s="163">
        <f t="shared" si="1822"/>
        <v>1.0776873893074777</v>
      </c>
      <c r="QM472" s="163">
        <f t="shared" si="1830"/>
        <v>1.0723118279569892</v>
      </c>
      <c r="QN472" s="163">
        <f t="shared" si="1838"/>
        <v>1.0669896276042441</v>
      </c>
      <c r="QO472" s="163">
        <f t="shared" si="1846"/>
        <v>1.0616885997338459</v>
      </c>
      <c r="QP472" s="163">
        <f t="shared" si="1854"/>
        <v>1.0564088983050848</v>
      </c>
      <c r="QQ472" s="163">
        <f t="shared" si="1862"/>
        <v>1.0511506704924753</v>
      </c>
      <c r="QR472" s="163">
        <f t="shared" si="1870"/>
        <v>1.0459140568099052</v>
      </c>
      <c r="QS472" s="163">
        <f t="shared" si="1878"/>
        <v>1.0406991912340204</v>
      </c>
      <c r="QT472" s="163">
        <f t="shared" si="1886"/>
        <v>1.0355360696876172</v>
      </c>
      <c r="QU472" s="163">
        <f t="shared" si="1894"/>
        <v>1.0303943516445668</v>
      </c>
      <c r="QV472" s="163">
        <f t="shared" si="1902"/>
        <v>1.0252741603838245</v>
      </c>
      <c r="QW472" s="163">
        <f t="shared" si="1910"/>
        <v>1.0201756130828905</v>
      </c>
      <c r="QX472" s="163">
        <f t="shared" si="1918"/>
        <v>1.0150988209347698</v>
      </c>
      <c r="QY472" s="163">
        <f t="shared" si="1926"/>
        <v>1.0100438892640109</v>
      </c>
      <c r="QZ472" s="163">
        <f t="shared" ref="QZ472:QZ486" si="1934">($B472/$B$471)</f>
        <v>1.0050109176417894</v>
      </c>
      <c r="RA472" s="156">
        <f>($B472/$B$472)</f>
        <v>1</v>
      </c>
      <c r="RB472" s="157"/>
      <c r="RC472" s="157"/>
      <c r="RD472" s="157"/>
      <c r="RE472" s="157"/>
      <c r="RF472" s="157"/>
      <c r="RG472" s="157"/>
      <c r="RH472" s="157"/>
      <c r="RI472" s="157"/>
      <c r="RJ472" s="157"/>
      <c r="RK472" s="157"/>
      <c r="RL472" s="157"/>
      <c r="RM472" s="157"/>
      <c r="RN472" s="157"/>
      <c r="RO472" s="157"/>
      <c r="RP472" s="157"/>
    </row>
    <row r="473" spans="1:484" ht="13">
      <c r="A473" s="151">
        <v>54697</v>
      </c>
      <c r="B473" s="152">
        <f t="shared" si="1560"/>
        <v>36081</v>
      </c>
      <c r="C473" s="153">
        <f t="shared" si="1561"/>
        <v>5.0000000000000001E-3</v>
      </c>
      <c r="E473" s="157">
        <f t="shared" si="1807"/>
        <v>7.261219561279936</v>
      </c>
      <c r="F473" s="157">
        <f t="shared" si="1815"/>
        <v>7.20611144397843</v>
      </c>
      <c r="G473" s="157">
        <f t="shared" si="1823"/>
        <v>7.2017964071856291</v>
      </c>
      <c r="H473" s="157">
        <f t="shared" si="1831"/>
        <v>7.1760143198090693</v>
      </c>
      <c r="I473" s="157">
        <f t="shared" si="1839"/>
        <v>7.1660377358490566</v>
      </c>
      <c r="J473" s="157">
        <f t="shared" si="1847"/>
        <v>7.1320419055149236</v>
      </c>
      <c r="K473" s="157">
        <f t="shared" si="1855"/>
        <v>7.1109578242018134</v>
      </c>
      <c r="L473" s="157">
        <f t="shared" si="1863"/>
        <v>7.0872127283441371</v>
      </c>
      <c r="M473" s="157">
        <f t="shared" si="1871"/>
        <v>7.0774813652412707</v>
      </c>
      <c r="N473" s="157">
        <f t="shared" si="1879"/>
        <v>7.0691614420062692</v>
      </c>
      <c r="O473" s="157">
        <f t="shared" si="1887"/>
        <v>7.0567181693721883</v>
      </c>
      <c r="P473" s="157">
        <f t="shared" si="1895"/>
        <v>7.0539589442815247</v>
      </c>
      <c r="Q473" s="157">
        <f t="shared" si="1903"/>
        <v>7.0470703124999998</v>
      </c>
      <c r="R473" s="157">
        <f t="shared" si="1911"/>
        <v>7.0443186255368992</v>
      </c>
      <c r="S473" s="157">
        <f t="shared" si="1919"/>
        <v>7.014191290824261</v>
      </c>
      <c r="T473" s="157">
        <f t="shared" si="1927"/>
        <v>7.006019417475728</v>
      </c>
      <c r="U473" s="157">
        <f t="shared" ref="U473:U487" si="1935">($B473/$B$24)</f>
        <v>6.9829688407199537</v>
      </c>
      <c r="V473" s="157">
        <f t="shared" si="1476"/>
        <v>6.9789168278529985</v>
      </c>
      <c r="W473" s="157">
        <f t="shared" si="1483"/>
        <v>6.9600694444444446</v>
      </c>
      <c r="X473" s="157">
        <f t="shared" si="1490"/>
        <v>6.9333205226748653</v>
      </c>
      <c r="Y473" s="157">
        <f t="shared" si="1497"/>
        <v>6.9453320500481235</v>
      </c>
      <c r="Z473" s="157">
        <f t="shared" si="1504"/>
        <v>6.9333205226748653</v>
      </c>
      <c r="AA473" s="157">
        <f t="shared" si="1511"/>
        <v>6.9213504699788988</v>
      </c>
      <c r="AB473" s="157">
        <f t="shared" si="1518"/>
        <v>6.9253358925143953</v>
      </c>
      <c r="AC473" s="157">
        <f t="shared" si="1525"/>
        <v>6.9041331802525834</v>
      </c>
      <c r="AD473" s="157">
        <f t="shared" si="1532"/>
        <v>6.8778116660312616</v>
      </c>
      <c r="AE473" s="157">
        <f t="shared" si="1539"/>
        <v>6.8738807391884169</v>
      </c>
      <c r="AF473" s="157">
        <f t="shared" si="1546"/>
        <v>6.8634202016359138</v>
      </c>
      <c r="AG473" s="157">
        <f t="shared" si="1553"/>
        <v>6.8438922610015176</v>
      </c>
      <c r="AH473" s="157">
        <f t="shared" si="1562"/>
        <v>6.8257661748013625</v>
      </c>
      <c r="AI473" s="157">
        <f t="shared" si="1569"/>
        <v>6.8322287445559553</v>
      </c>
      <c r="AJ473" s="157">
        <f t="shared" si="1576"/>
        <v>6.8374076179647529</v>
      </c>
      <c r="AK473" s="157">
        <f t="shared" si="1583"/>
        <v>6.8270577105014194</v>
      </c>
      <c r="AL473" s="157">
        <f t="shared" si="1590"/>
        <v>6.7974755086661647</v>
      </c>
      <c r="AM473" s="157">
        <f t="shared" si="1597"/>
        <v>6.7859695316908031</v>
      </c>
      <c r="AN473" s="157">
        <f t="shared" si="1604"/>
        <v>6.7745024408561774</v>
      </c>
      <c r="AO473" s="157">
        <f t="shared" si="1611"/>
        <v>6.7770473328324572</v>
      </c>
      <c r="AP473" s="157">
        <f t="shared" si="1618"/>
        <v>6.7808682578462696</v>
      </c>
      <c r="AQ473" s="157">
        <f t="shared" si="1625"/>
        <v>6.7630740393626994</v>
      </c>
      <c r="AR473" s="157">
        <f t="shared" si="1632"/>
        <v>6.7365571321882003</v>
      </c>
      <c r="AS473" s="157">
        <f t="shared" si="1639"/>
        <v>6.7189944134078212</v>
      </c>
      <c r="AT473" s="157">
        <f t="shared" si="1646"/>
        <v>6.7127441860465114</v>
      </c>
      <c r="AU473" s="157">
        <f t="shared" si="1653"/>
        <v>6.7027679732491174</v>
      </c>
      <c r="AV473" s="157">
        <f t="shared" si="1660"/>
        <v>6.6940630797773659</v>
      </c>
      <c r="AW473" s="157">
        <f t="shared" si="1667"/>
        <v>6.6705490848585693</v>
      </c>
      <c r="AX473" s="157">
        <f t="shared" si="1674"/>
        <v>6.6300992282249176</v>
      </c>
      <c r="AY473" s="157">
        <f t="shared" si="1681"/>
        <v>6.5985735186539864</v>
      </c>
      <c r="AZ473" s="157">
        <f t="shared" si="1688"/>
        <v>6.584124087591241</v>
      </c>
      <c r="BA473" s="157">
        <f t="shared" si="1695"/>
        <v>6.5637620520283795</v>
      </c>
      <c r="BB473" s="157">
        <f t="shared" si="1702"/>
        <v>6.5745262390670556</v>
      </c>
      <c r="BC473" s="157">
        <f t="shared" si="1709"/>
        <v>6.5757244395844721</v>
      </c>
      <c r="BD473" s="157">
        <f t="shared" si="1716"/>
        <v>6.5601818181818183</v>
      </c>
      <c r="BE473" s="157">
        <f t="shared" si="1723"/>
        <v>6.5721311475409836</v>
      </c>
      <c r="BF473" s="157">
        <f t="shared" si="1730"/>
        <v>6.5518431087706555</v>
      </c>
      <c r="BG473" s="157">
        <f t="shared" si="1737"/>
        <v>6.5482758620689658</v>
      </c>
      <c r="BH473" s="157">
        <f t="shared" si="1744"/>
        <v>6.5423390752493198</v>
      </c>
      <c r="BI473" s="157">
        <f t="shared" si="1751"/>
        <v>6.5116404981050353</v>
      </c>
      <c r="BJ473" s="157">
        <f t="shared" si="1758"/>
        <v>6.508116883116883</v>
      </c>
      <c r="BK473" s="157">
        <f t="shared" si="1765"/>
        <v>6.4847232207045291</v>
      </c>
      <c r="BL473" s="157">
        <f t="shared" si="1772"/>
        <v>6.4882215428879695</v>
      </c>
      <c r="BM473" s="157">
        <f t="shared" si="1779"/>
        <v>6.4870550161812295</v>
      </c>
      <c r="BN473" s="157">
        <f t="shared" si="1786"/>
        <v>6.4568718682891912</v>
      </c>
      <c r="BO473" s="157">
        <f t="shared" si="1793"/>
        <v>6.4361398501605427</v>
      </c>
      <c r="BP473" s="157">
        <f t="shared" si="1800"/>
        <v>6.4052902538611756</v>
      </c>
      <c r="BQ473" s="157">
        <f t="shared" si="1808"/>
        <v>6.4007450771687067</v>
      </c>
      <c r="BR473" s="157">
        <f t="shared" si="1816"/>
        <v>6.4018807665010646</v>
      </c>
      <c r="BS473" s="157">
        <f t="shared" si="1824"/>
        <v>6.3747349823321553</v>
      </c>
      <c r="BT473" s="157">
        <f t="shared" si="1832"/>
        <v>6.3634920634920631</v>
      </c>
      <c r="BU473" s="157">
        <f t="shared" si="1840"/>
        <v>6.3781156089800248</v>
      </c>
      <c r="BV473" s="157">
        <f t="shared" si="1848"/>
        <v>6.3511705685618729</v>
      </c>
      <c r="BW473" s="157">
        <f t="shared" si="1856"/>
        <v>6.3411247803163446</v>
      </c>
      <c r="BX473" s="157">
        <f t="shared" si="1864"/>
        <v>6.3411247803163446</v>
      </c>
      <c r="BY473" s="157">
        <f t="shared" si="1872"/>
        <v>6.2924659923264734</v>
      </c>
      <c r="BZ473" s="157">
        <f t="shared" si="1880"/>
        <v>6.2836990595611288</v>
      </c>
      <c r="CA473" s="157">
        <f t="shared" si="1888"/>
        <v>6.2326826740369663</v>
      </c>
      <c r="CB473" s="157">
        <f t="shared" si="1896"/>
        <v>6.2187176835573936</v>
      </c>
      <c r="CC473" s="157">
        <f t="shared" si="1904"/>
        <v>6.2037482806052271</v>
      </c>
      <c r="CD473" s="157">
        <f t="shared" si="1912"/>
        <v>6.1930998970133881</v>
      </c>
      <c r="CE473" s="157">
        <f t="shared" si="1920"/>
        <v>6.174024640657084</v>
      </c>
      <c r="CF473" s="157">
        <f t="shared" si="1928"/>
        <v>6.1550665301944729</v>
      </c>
      <c r="CG473" s="157">
        <f t="shared" ref="CG473:CG487" si="1936">($B473/$B$88)</f>
        <v>6.1445844686648501</v>
      </c>
      <c r="CH473" s="157">
        <f t="shared" si="1477"/>
        <v>6.1498210328958578</v>
      </c>
      <c r="CI473" s="157">
        <f t="shared" si="1484"/>
        <v>6.1143873919674627</v>
      </c>
      <c r="CJ473" s="157">
        <f t="shared" si="1491"/>
        <v>6.1019786910197871</v>
      </c>
      <c r="CK473" s="157">
        <f t="shared" si="1498"/>
        <v>6.093734166525925</v>
      </c>
      <c r="CL473" s="157">
        <f t="shared" si="1505"/>
        <v>6.0824342548887387</v>
      </c>
      <c r="CM473" s="157">
        <f t="shared" si="1512"/>
        <v>6.0721979131605517</v>
      </c>
      <c r="CN473" s="157">
        <f t="shared" si="1519"/>
        <v>6.0599596909640576</v>
      </c>
      <c r="CO473" s="157">
        <f t="shared" si="1526"/>
        <v>6.0185154295246042</v>
      </c>
      <c r="CP473" s="157">
        <f t="shared" si="1533"/>
        <v>6.0084929225645292</v>
      </c>
      <c r="CQ473" s="157">
        <f t="shared" si="1540"/>
        <v>5.9707099122952174</v>
      </c>
      <c r="CR473" s="157">
        <f t="shared" si="1547"/>
        <v>5.9539603960396041</v>
      </c>
      <c r="CS473" s="162">
        <f t="shared" si="1554"/>
        <v>5.9333991119881597</v>
      </c>
      <c r="CT473" s="163">
        <f t="shared" si="1563"/>
        <v>5.9217134416543571</v>
      </c>
      <c r="CU473" s="163">
        <f t="shared" si="1570"/>
        <v>5.9217134416543571</v>
      </c>
      <c r="CV473" s="163">
        <f t="shared" si="1577"/>
        <v>5.9100737100737097</v>
      </c>
      <c r="CW473" s="163">
        <f t="shared" si="1584"/>
        <v>5.9071709233791747</v>
      </c>
      <c r="CX473" s="163">
        <f t="shared" si="1591"/>
        <v>5.9071709233791747</v>
      </c>
      <c r="CY473" s="163">
        <f t="shared" si="1598"/>
        <v>5.9052373158756142</v>
      </c>
      <c r="CZ473" s="163">
        <f t="shared" si="1605"/>
        <v>5.9052373158756142</v>
      </c>
      <c r="DA473" s="163">
        <f t="shared" si="1612"/>
        <v>5.9035271288022946</v>
      </c>
      <c r="DB473" s="163">
        <f t="shared" si="1619"/>
        <v>5.8975155279503104</v>
      </c>
      <c r="DC473" s="163">
        <f t="shared" si="1626"/>
        <v>5.8850106018594026</v>
      </c>
      <c r="DD473" s="163">
        <f t="shared" si="1633"/>
        <v>5.8706475756589649</v>
      </c>
      <c r="DE473" s="163">
        <f t="shared" si="1640"/>
        <v>5.8696925329428993</v>
      </c>
      <c r="DF473" s="163">
        <f t="shared" si="1647"/>
        <v>5.8487599286756362</v>
      </c>
      <c r="DG473" s="163">
        <f t="shared" si="1654"/>
        <v>5.8392943842045639</v>
      </c>
      <c r="DH473" s="163">
        <f t="shared" si="1661"/>
        <v>5.8204549120825941</v>
      </c>
      <c r="DI473" s="163">
        <f t="shared" si="1668"/>
        <v>5.8064048921789508</v>
      </c>
      <c r="DJ473" s="163">
        <f t="shared" si="1675"/>
        <v>5.8036030239665433</v>
      </c>
      <c r="DK473" s="163">
        <f t="shared" si="1682"/>
        <v>5.8026696687037633</v>
      </c>
      <c r="DL473" s="163">
        <f t="shared" si="1689"/>
        <v>5.7877767083734364</v>
      </c>
      <c r="DM473" s="163">
        <f t="shared" si="1696"/>
        <v>5.783138323449271</v>
      </c>
      <c r="DN473" s="163">
        <f t="shared" si="1703"/>
        <v>5.7757323515287338</v>
      </c>
      <c r="DO473" s="163">
        <f t="shared" si="1710"/>
        <v>5.7655800575263658</v>
      </c>
      <c r="DP473" s="163">
        <f t="shared" si="1717"/>
        <v>5.7563816209317169</v>
      </c>
      <c r="DQ473" s="163">
        <f t="shared" si="1724"/>
        <v>5.7271428571428569</v>
      </c>
      <c r="DR473" s="163">
        <f t="shared" si="1731"/>
        <v>5.6874211853720054</v>
      </c>
      <c r="DS473" s="163">
        <f t="shared" si="1738"/>
        <v>5.6447121401752192</v>
      </c>
      <c r="DT473" s="163">
        <f t="shared" si="1745"/>
        <v>5.6165940224159403</v>
      </c>
      <c r="DU473" s="163">
        <f t="shared" si="1752"/>
        <v>5.5887546468401483</v>
      </c>
      <c r="DV473" s="163">
        <f t="shared" si="1759"/>
        <v>5.5611898890258944</v>
      </c>
      <c r="DW473" s="163">
        <f t="shared" si="1766"/>
        <v>5.5338957055214726</v>
      </c>
      <c r="DX473" s="163">
        <f t="shared" si="1773"/>
        <v>5.506027773538837</v>
      </c>
      <c r="DY473" s="163">
        <f t="shared" si="1780"/>
        <v>5.4784391132705741</v>
      </c>
      <c r="DZ473" s="163">
        <f t="shared" si="1787"/>
        <v>5.4511255476658107</v>
      </c>
      <c r="EA473" s="163">
        <f t="shared" si="1794"/>
        <v>5.4240829825616359</v>
      </c>
      <c r="EB473" s="163">
        <f t="shared" si="1801"/>
        <v>5.3973074046372478</v>
      </c>
      <c r="EC473" s="163">
        <f t="shared" si="1809"/>
        <v>5.3707948794284013</v>
      </c>
      <c r="ED473" s="163">
        <f t="shared" si="1817"/>
        <v>5.34375</v>
      </c>
      <c r="EE473" s="163">
        <f t="shared" si="1825"/>
        <v>5.316976127320955</v>
      </c>
      <c r="EF473" s="163">
        <f t="shared" si="1833"/>
        <v>5.2904692082111433</v>
      </c>
      <c r="EG473" s="163">
        <f t="shared" si="1841"/>
        <v>5.2642252699153778</v>
      </c>
      <c r="EH473" s="163">
        <f t="shared" si="1849"/>
        <v>5.2382404181184672</v>
      </c>
      <c r="EI473" s="163">
        <f t="shared" si="1857"/>
        <v>5.2125108350187803</v>
      </c>
      <c r="EJ473" s="163">
        <f t="shared" si="1865"/>
        <v>5.1862871927554979</v>
      </c>
      <c r="EK473" s="163">
        <f t="shared" si="1873"/>
        <v>5.1603260869565215</v>
      </c>
      <c r="EL473" s="163">
        <f t="shared" si="1881"/>
        <v>5.1346235947061336</v>
      </c>
      <c r="EM473" s="163">
        <f t="shared" si="1889"/>
        <v>5.1091758708581141</v>
      </c>
      <c r="EN473" s="163">
        <f t="shared" si="1897"/>
        <v>5.0839791461180779</v>
      </c>
      <c r="EO473" s="163">
        <f t="shared" si="1905"/>
        <v>5.0590297251822767</v>
      </c>
      <c r="EP473" s="163">
        <f t="shared" si="1913"/>
        <v>5.0336216517857144</v>
      </c>
      <c r="EQ473" s="163">
        <f t="shared" si="1921"/>
        <v>5.0084675180455305</v>
      </c>
      <c r="ER473" s="163">
        <f t="shared" si="1929"/>
        <v>4.9835635359116024</v>
      </c>
      <c r="ES473" s="163">
        <f t="shared" ref="ES473:ES487" si="1937">($B473/$B$152)</f>
        <v>4.9589059923034631</v>
      </c>
      <c r="ET473" s="163">
        <f t="shared" si="1478"/>
        <v>4.93449124726477</v>
      </c>
      <c r="EU473" s="163">
        <f t="shared" si="1485"/>
        <v>4.9096475710981089</v>
      </c>
      <c r="EV473" s="163">
        <f t="shared" si="1492"/>
        <v>4.885052802599513</v>
      </c>
      <c r="EW473" s="163">
        <f t="shared" si="1499"/>
        <v>4.8607032197224838</v>
      </c>
      <c r="EX473" s="163">
        <f t="shared" si="1506"/>
        <v>4.8365951742627349</v>
      </c>
      <c r="EY473" s="163">
        <f t="shared" si="1513"/>
        <v>4.8127250900360146</v>
      </c>
      <c r="EZ473" s="163">
        <f t="shared" si="1520"/>
        <v>4.7890894611096364</v>
      </c>
      <c r="FA473" s="163">
        <f t="shared" si="1527"/>
        <v>4.7650554675118855</v>
      </c>
      <c r="FB473" s="163">
        <f t="shared" si="1534"/>
        <v>4.7412614980289094</v>
      </c>
      <c r="FC473" s="163">
        <f t="shared" si="1541"/>
        <v>4.7177039748953975</v>
      </c>
      <c r="FD473" s="163">
        <f t="shared" si="1548"/>
        <v>4.6943793911007026</v>
      </c>
      <c r="FE473" s="163">
        <f t="shared" si="1555"/>
        <v>4.6712843086483691</v>
      </c>
      <c r="FF473" s="163">
        <f t="shared" si="1564"/>
        <v>4.6478165657606594</v>
      </c>
      <c r="FG473" s="163">
        <f t="shared" si="1571"/>
        <v>4.624583440143553</v>
      </c>
      <c r="FH473" s="163">
        <f t="shared" si="1578"/>
        <v>4.6015814309399312</v>
      </c>
      <c r="FI473" s="163">
        <f t="shared" si="1585"/>
        <v>4.578807106598985</v>
      </c>
      <c r="FJ473" s="163">
        <f t="shared" si="1592"/>
        <v>4.5562571031695924</v>
      </c>
      <c r="FK473" s="163">
        <f t="shared" si="1599"/>
        <v>4.5333584621183567</v>
      </c>
      <c r="FL473" s="163">
        <f t="shared" si="1606"/>
        <v>4.5106888361045128</v>
      </c>
      <c r="FM473" s="163">
        <f t="shared" si="1613"/>
        <v>4.4882448065679812</v>
      </c>
      <c r="FN473" s="163">
        <f t="shared" si="1620"/>
        <v>4.466023022651318</v>
      </c>
      <c r="FO473" s="163">
        <f t="shared" si="1627"/>
        <v>4.4440201995319617</v>
      </c>
      <c r="FP473" s="163">
        <f t="shared" si="1634"/>
        <v>4.4216911764705884</v>
      </c>
      <c r="FQ473" s="163">
        <f t="shared" si="1641"/>
        <v>4.3995854164126325</v>
      </c>
      <c r="FR473" s="163">
        <f t="shared" si="1648"/>
        <v>4.3776995874787676</v>
      </c>
      <c r="FS473" s="163">
        <f t="shared" si="1655"/>
        <v>4.3560304237595071</v>
      </c>
      <c r="FT473" s="163">
        <f t="shared" si="1662"/>
        <v>4.3345747236905332</v>
      </c>
      <c r="FU473" s="163">
        <f t="shared" si="1669"/>
        <v>4.3128137700215152</v>
      </c>
      <c r="FV473" s="163">
        <f t="shared" si="1676"/>
        <v>4.2912702188392009</v>
      </c>
      <c r="FW473" s="163">
        <f t="shared" si="1683"/>
        <v>4.2699408284023672</v>
      </c>
      <c r="FX473" s="163">
        <f t="shared" si="1690"/>
        <v>4.2488224211022141</v>
      </c>
      <c r="FY473" s="163">
        <f t="shared" si="1697"/>
        <v>4.2279118818842276</v>
      </c>
      <c r="FZ473" s="163">
        <f t="shared" si="1704"/>
        <v>4.206715634837356</v>
      </c>
      <c r="GA473" s="163">
        <f t="shared" si="1711"/>
        <v>4.1857308584686779</v>
      </c>
      <c r="GB473" s="163">
        <f t="shared" si="1718"/>
        <v>4.1649544037862176</v>
      </c>
      <c r="GC473" s="163">
        <f t="shared" si="1725"/>
        <v>4.1443831840110272</v>
      </c>
      <c r="GD473" s="163">
        <f t="shared" si="1732"/>
        <v>4.1235428571428567</v>
      </c>
      <c r="GE473" s="163">
        <f t="shared" si="1739"/>
        <v>4.1029110757334548</v>
      </c>
      <c r="GF473" s="163">
        <f t="shared" si="1746"/>
        <v>4.0824847250509162</v>
      </c>
      <c r="GG473" s="163">
        <f t="shared" si="1753"/>
        <v>4.0622607520828646</v>
      </c>
      <c r="GH473" s="163">
        <f t="shared" si="1760"/>
        <v>4.042236164015236</v>
      </c>
      <c r="GI473" s="163">
        <f t="shared" si="1767"/>
        <v>4.0219596477538735</v>
      </c>
      <c r="GJ473" s="163">
        <f t="shared" si="1774"/>
        <v>4.0018855368234254</v>
      </c>
      <c r="GK473" s="163">
        <f t="shared" si="1781"/>
        <v>3.9820108155832687</v>
      </c>
      <c r="GL473" s="163">
        <f t="shared" si="1788"/>
        <v>3.9623325280035142</v>
      </c>
      <c r="GM473" s="163">
        <f t="shared" si="1795"/>
        <v>3.9424169580419579</v>
      </c>
      <c r="GN473" s="163">
        <f t="shared" si="1802"/>
        <v>3.9227005870841487</v>
      </c>
      <c r="GO473" s="163">
        <f t="shared" si="1810"/>
        <v>3.9031804413673736</v>
      </c>
      <c r="GP473" s="163">
        <f t="shared" si="1818"/>
        <v>3.8838536060279871</v>
      </c>
      <c r="GQ473" s="163">
        <f t="shared" si="1826"/>
        <v>3.8647172236503855</v>
      </c>
      <c r="GR473" s="163">
        <f t="shared" si="1834"/>
        <v>3.8453586273046998</v>
      </c>
      <c r="GS473" s="163">
        <f t="shared" si="1842"/>
        <v>3.8261930010604455</v>
      </c>
      <c r="GT473" s="163">
        <f t="shared" si="1850"/>
        <v>3.8072174738841404</v>
      </c>
      <c r="GU473" s="163">
        <f t="shared" si="1858"/>
        <v>3.7884292314153716</v>
      </c>
      <c r="GV473" s="163">
        <f t="shared" si="1866"/>
        <v>3.7694316757208526</v>
      </c>
      <c r="GW473" s="163">
        <f t="shared" si="1874"/>
        <v>3.7506237006237004</v>
      </c>
      <c r="GX473" s="163">
        <f t="shared" si="1882"/>
        <v>3.7320024824162186</v>
      </c>
      <c r="GY473" s="163">
        <f t="shared" si="1890"/>
        <v>3.7135652531906134</v>
      </c>
      <c r="GZ473" s="163">
        <f t="shared" si="1898"/>
        <v>3.6949308755760368</v>
      </c>
      <c r="HA473" s="163">
        <f t="shared" si="1906"/>
        <v>3.6764825759119626</v>
      </c>
      <c r="HB473" s="163">
        <f t="shared" si="1914"/>
        <v>3.6582175808577513</v>
      </c>
      <c r="HC473" s="163">
        <f t="shared" si="1922"/>
        <v>3.6401331719128329</v>
      </c>
      <c r="HD473" s="163">
        <f t="shared" si="1930"/>
        <v>3.6218630797028708</v>
      </c>
      <c r="HE473" s="163">
        <f t="shared" ref="HE473:HE487" si="1938">($B473/$B$216)</f>
        <v>3.6037754694366759</v>
      </c>
      <c r="HF473" s="163">
        <f t="shared" si="1479"/>
        <v>3.5858676207513418</v>
      </c>
      <c r="HG473" s="163">
        <f t="shared" si="1486"/>
        <v>3.5681368670886076</v>
      </c>
      <c r="HH473" s="163">
        <f t="shared" si="1493"/>
        <v>3.5502312309357471</v>
      </c>
      <c r="HI473" s="163">
        <f t="shared" si="1500"/>
        <v>3.5325044057176425</v>
      </c>
      <c r="HJ473" s="163">
        <f t="shared" si="1507"/>
        <v>3.5149537262542618</v>
      </c>
      <c r="HK473" s="163">
        <f t="shared" si="1514"/>
        <v>3.4975765800697944</v>
      </c>
      <c r="HL473" s="163">
        <f t="shared" si="1521"/>
        <v>3.4800347222222223</v>
      </c>
      <c r="HM473" s="163">
        <f t="shared" si="1528"/>
        <v>3.4626679462571976</v>
      </c>
      <c r="HN473" s="163">
        <f t="shared" si="1535"/>
        <v>3.4454736440030556</v>
      </c>
      <c r="HO473" s="163">
        <f t="shared" si="1542"/>
        <v>3.428449258836944</v>
      </c>
      <c r="HP473" s="163">
        <f t="shared" si="1549"/>
        <v>3.4112697362201003</v>
      </c>
      <c r="HQ473" s="163">
        <f t="shared" si="1556"/>
        <v>3.3942615239887113</v>
      </c>
      <c r="HR473" s="163">
        <f t="shared" si="1565"/>
        <v>3.3774220724515587</v>
      </c>
      <c r="HS473" s="163">
        <f t="shared" si="1572"/>
        <v>3.3607488822652756</v>
      </c>
      <c r="HT473" s="163">
        <f t="shared" si="1579"/>
        <v>3.3439295644114919</v>
      </c>
      <c r="HU473" s="163">
        <f t="shared" si="1586"/>
        <v>3.3272777572851346</v>
      </c>
      <c r="HV473" s="163">
        <f t="shared" si="1593"/>
        <v>3.3107909708203338</v>
      </c>
      <c r="HW473" s="163">
        <f t="shared" si="1600"/>
        <v>3.2944667640613585</v>
      </c>
      <c r="HX473" s="163">
        <f t="shared" si="1607"/>
        <v>3.2780049059689289</v>
      </c>
      <c r="HY473" s="163">
        <f t="shared" si="1614"/>
        <v>3.2617067438076299</v>
      </c>
      <c r="HZ473" s="163">
        <f t="shared" si="1621"/>
        <v>3.2455698479805704</v>
      </c>
      <c r="IA473" s="163">
        <f t="shared" si="1628"/>
        <v>3.2293027834959278</v>
      </c>
      <c r="IB473" s="163">
        <f t="shared" si="1635"/>
        <v>3.2131979695431472</v>
      </c>
      <c r="IC473" s="163">
        <f t="shared" si="1642"/>
        <v>3.1972529906956138</v>
      </c>
      <c r="ID473" s="163">
        <f t="shared" si="1649"/>
        <v>3.1814654792346353</v>
      </c>
      <c r="IE473" s="163">
        <f t="shared" si="1656"/>
        <v>3.1655553605895772</v>
      </c>
      <c r="IF473" s="163">
        <f t="shared" si="1663"/>
        <v>3.1498035792230468</v>
      </c>
      <c r="IG473" s="163">
        <f t="shared" si="1670"/>
        <v>3.1342077831827657</v>
      </c>
      <c r="IH473" s="163">
        <f t="shared" si="1677"/>
        <v>3.1184961106309421</v>
      </c>
      <c r="II473" s="163">
        <f t="shared" si="1684"/>
        <v>3.1029411764705883</v>
      </c>
      <c r="IJ473" s="163">
        <f t="shared" si="1691"/>
        <v>3.0875406469279478</v>
      </c>
      <c r="IK473" s="163">
        <f t="shared" si="1698"/>
        <v>3.072292234332425</v>
      </c>
      <c r="IL473" s="163">
        <f t="shared" si="1705"/>
        <v>3.0569346776243327</v>
      </c>
      <c r="IM473" s="163">
        <f t="shared" si="1712"/>
        <v>3.0417298937784523</v>
      </c>
      <c r="IN473" s="163">
        <f t="shared" si="1719"/>
        <v>3.0266756144618738</v>
      </c>
      <c r="IO473" s="163">
        <f t="shared" si="1726"/>
        <v>3.011518237208914</v>
      </c>
      <c r="IP473" s="163">
        <f t="shared" si="1733"/>
        <v>2.9965119176148161</v>
      </c>
      <c r="IQ473" s="163">
        <f t="shared" si="1740"/>
        <v>2.9816544087265515</v>
      </c>
      <c r="IR473" s="163">
        <f t="shared" si="1747"/>
        <v>2.9666995559940799</v>
      </c>
      <c r="IS473" s="163">
        <f t="shared" si="1754"/>
        <v>2.9518939703837028</v>
      </c>
      <c r="IT473" s="163">
        <f t="shared" si="1761"/>
        <v>2.9372354281992834</v>
      </c>
      <c r="IU473" s="163">
        <f t="shared" si="1768"/>
        <v>2.9227217496962332</v>
      </c>
      <c r="IV473" s="163">
        <f t="shared" si="1775"/>
        <v>2.9081163859111792</v>
      </c>
      <c r="IW473" s="163">
        <f t="shared" si="1782"/>
        <v>2.8936562675435078</v>
      </c>
      <c r="IX473" s="163">
        <f t="shared" si="1789"/>
        <v>2.8793392386880536</v>
      </c>
      <c r="IY473" s="163">
        <f t="shared" si="1796"/>
        <v>2.8649356836588851</v>
      </c>
      <c r="IZ473" s="163">
        <f t="shared" si="1803"/>
        <v>2.8506755155250061</v>
      </c>
      <c r="JA473" s="163">
        <f t="shared" si="1811"/>
        <v>2.8365566037735848</v>
      </c>
      <c r="JB473" s="163">
        <f t="shared" si="1819"/>
        <v>2.8223560700876096</v>
      </c>
      <c r="JC473" s="163">
        <f t="shared" si="1827"/>
        <v>2.8082970112079702</v>
      </c>
      <c r="JD473" s="163">
        <f t="shared" si="1835"/>
        <v>2.7943773234200742</v>
      </c>
      <c r="JE473" s="163">
        <f t="shared" si="1843"/>
        <v>2.780380673499268</v>
      </c>
      <c r="JF473" s="163">
        <f t="shared" si="1851"/>
        <v>2.7665235393344578</v>
      </c>
      <c r="JG473" s="163">
        <f t="shared" si="1859"/>
        <v>2.752803845273518</v>
      </c>
      <c r="JH473" s="163">
        <f t="shared" si="1867"/>
        <v>2.7390116146663632</v>
      </c>
      <c r="JI473" s="163">
        <f t="shared" si="1875"/>
        <v>2.7253569000679811</v>
      </c>
      <c r="JJ473" s="163">
        <f t="shared" si="1883"/>
        <v>2.711837655016911</v>
      </c>
      <c r="JK473" s="163">
        <f t="shared" si="1891"/>
        <v>2.6982500747831288</v>
      </c>
      <c r="JL473" s="163">
        <f t="shared" si="1899"/>
        <v>2.6847979760398841</v>
      </c>
      <c r="JM473" s="163">
        <f t="shared" si="1907"/>
        <v>2.6714793425144379</v>
      </c>
      <c r="JN473" s="163">
        <f t="shared" si="1915"/>
        <v>2.6580963606895534</v>
      </c>
      <c r="JO473" s="163">
        <f t="shared" si="1923"/>
        <v>2.6448467966573816</v>
      </c>
      <c r="JP473" s="163">
        <f t="shared" si="1931"/>
        <v>2.6317286652078775</v>
      </c>
      <c r="JQ473" s="163">
        <f t="shared" ref="JQ473:JQ487" si="1939">($B473/$B$280)</f>
        <v>2.6185499673416066</v>
      </c>
      <c r="JR473" s="163">
        <f t="shared" si="1480"/>
        <v>2.6055025996533794</v>
      </c>
      <c r="JS473" s="163">
        <f t="shared" si="1487"/>
        <v>2.5925846087518862</v>
      </c>
      <c r="JT473" s="163">
        <f t="shared" si="1494"/>
        <v>2.5796096375205546</v>
      </c>
      <c r="JU473" s="163">
        <f t="shared" si="1501"/>
        <v>2.5667638898769298</v>
      </c>
      <c r="JV473" s="163">
        <f t="shared" si="1508"/>
        <v>2.5540454448927585</v>
      </c>
      <c r="JW473" s="163">
        <f t="shared" si="1515"/>
        <v>2.5412734187913792</v>
      </c>
      <c r="JX473" s="163">
        <f t="shared" si="1522"/>
        <v>2.5286284953395475</v>
      </c>
      <c r="JY473" s="163">
        <f t="shared" si="1529"/>
        <v>2.5161087866108787</v>
      </c>
      <c r="JZ473" s="163">
        <f t="shared" si="1536"/>
        <v>2.5035387177352209</v>
      </c>
      <c r="KA473" s="163">
        <f t="shared" si="1543"/>
        <v>2.4910936205468102</v>
      </c>
      <c r="KB473" s="163">
        <f t="shared" si="1550"/>
        <v>2.4787716405605935</v>
      </c>
      <c r="KC473" s="163">
        <f t="shared" si="1557"/>
        <v>2.4664023514936084</v>
      </c>
      <c r="KD473" s="163">
        <f t="shared" si="1566"/>
        <v>2.4541558971568493</v>
      </c>
      <c r="KE473" s="163">
        <f t="shared" si="1573"/>
        <v>2.4418651867893884</v>
      </c>
      <c r="KF473" s="163">
        <f t="shared" si="1580"/>
        <v>2.4296969696969697</v>
      </c>
      <c r="KG473" s="163">
        <f t="shared" si="1587"/>
        <v>2.4176494237469845</v>
      </c>
      <c r="KH473" s="163">
        <f t="shared" si="1594"/>
        <v>2.4055603706913793</v>
      </c>
      <c r="KI473" s="163">
        <f t="shared" si="1601"/>
        <v>2.3935916147008092</v>
      </c>
      <c r="KJ473" s="163">
        <f t="shared" si="1608"/>
        <v>2.3817413690672651</v>
      </c>
      <c r="KK473" s="163">
        <f t="shared" si="1615"/>
        <v>2.3698522167487686</v>
      </c>
      <c r="KL473" s="163">
        <f t="shared" si="1622"/>
        <v>2.3580811711652832</v>
      </c>
      <c r="KM473" s="163">
        <f t="shared" si="1629"/>
        <v>2.3462738977760438</v>
      </c>
      <c r="KN473" s="163">
        <f t="shared" si="1636"/>
        <v>2.3345842769330312</v>
      </c>
      <c r="KO473" s="163">
        <f t="shared" si="1643"/>
        <v>2.3230105588462528</v>
      </c>
      <c r="KP473" s="163">
        <f t="shared" si="1650"/>
        <v>2.3114029468289559</v>
      </c>
      <c r="KQ473" s="163">
        <f t="shared" si="1657"/>
        <v>2.2999107598164201</v>
      </c>
      <c r="KR473" s="163">
        <f t="shared" si="1664"/>
        <v>2.2885322846631992</v>
      </c>
      <c r="KS473" s="163">
        <f t="shared" si="1671"/>
        <v>2.2771221205427579</v>
      </c>
      <c r="KT473" s="163">
        <f t="shared" si="1678"/>
        <v>2.2658251695553879</v>
      </c>
      <c r="KU473" s="163">
        <f t="shared" si="1685"/>
        <v>2.2544988752811799</v>
      </c>
      <c r="KV473" s="163">
        <f t="shared" si="1692"/>
        <v>2.2432852524247702</v>
      </c>
      <c r="KW473" s="163">
        <f t="shared" si="1699"/>
        <v>2.2321826280623607</v>
      </c>
      <c r="KX473" s="163">
        <f t="shared" si="1706"/>
        <v>2.2210526315789472</v>
      </c>
      <c r="KY473" s="163">
        <f t="shared" si="1713"/>
        <v>2.2100330760749722</v>
      </c>
      <c r="KZ473" s="163">
        <f t="shared" si="1720"/>
        <v>2.1989882983910287</v>
      </c>
      <c r="LA473" s="163">
        <f t="shared" si="1727"/>
        <v>2.1880533656761676</v>
      </c>
      <c r="LB473" s="163">
        <f t="shared" si="1734"/>
        <v>2.1772266473569877</v>
      </c>
      <c r="LC473" s="163">
        <f t="shared" si="1741"/>
        <v>2.1663764635244673</v>
      </c>
      <c r="LD473" s="163">
        <f t="shared" si="1748"/>
        <v>2.1556338869637948</v>
      </c>
      <c r="LE473" s="163">
        <f t="shared" si="1755"/>
        <v>2.1448698133396742</v>
      </c>
      <c r="LF473" s="163">
        <f t="shared" si="1762"/>
        <v>2.1342127055483262</v>
      </c>
      <c r="LG473" s="163">
        <f t="shared" si="1769"/>
        <v>2.1235359896415749</v>
      </c>
      <c r="LH473" s="163">
        <f t="shared" si="1776"/>
        <v>2.1129655657062543</v>
      </c>
      <c r="LI473" s="163">
        <f t="shared" si="1783"/>
        <v>2.1024998543208437</v>
      </c>
      <c r="LJ473" s="163">
        <f t="shared" si="1790"/>
        <v>2.0920160027830925</v>
      </c>
      <c r="LK473" s="163">
        <f t="shared" si="1797"/>
        <v>2.0816361853112562</v>
      </c>
      <c r="LL473" s="163">
        <f t="shared" si="1804"/>
        <v>2.0712399540757751</v>
      </c>
      <c r="LM473" s="163">
        <f t="shared" si="1812"/>
        <v>2.0609470497515279</v>
      </c>
      <c r="LN473" s="163">
        <f t="shared" si="1820"/>
        <v>2.0506393861892582</v>
      </c>
      <c r="LO473" s="163">
        <f t="shared" si="1828"/>
        <v>2.0404343154442119</v>
      </c>
      <c r="LP473" s="163">
        <f t="shared" si="1836"/>
        <v>2.0303303134319961</v>
      </c>
      <c r="LQ473" s="163">
        <f t="shared" si="1844"/>
        <v>2.0202127659574467</v>
      </c>
      <c r="LR473" s="163">
        <f t="shared" si="1852"/>
        <v>2.0101955540698646</v>
      </c>
      <c r="LS473" s="163">
        <f t="shared" si="1860"/>
        <v>2.0001663063362716</v>
      </c>
      <c r="LT473" s="163">
        <f t="shared" si="1868"/>
        <v>1.9902366374317393</v>
      </c>
      <c r="LU473" s="163">
        <f t="shared" si="1876"/>
        <v>1.9802963776070253</v>
      </c>
      <c r="LV473" s="163">
        <f t="shared" si="1884"/>
        <v>1.9704549178089672</v>
      </c>
      <c r="LW473" s="163">
        <f t="shared" si="1892"/>
        <v>1.9606042493071782</v>
      </c>
      <c r="LX473" s="163">
        <f t="shared" si="1900"/>
        <v>1.9508515815085159</v>
      </c>
      <c r="LY473" s="163">
        <f t="shared" si="1908"/>
        <v>1.9411954591919083</v>
      </c>
      <c r="LZ473" s="163">
        <f t="shared" si="1916"/>
        <v>1.9315310492505353</v>
      </c>
      <c r="MA473" s="163">
        <f t="shared" si="1924"/>
        <v>1.9219623927981675</v>
      </c>
      <c r="MB473" s="163">
        <f t="shared" si="1932"/>
        <v>1.9123867069486404</v>
      </c>
      <c r="MC473" s="163">
        <f t="shared" ref="MC473:MC487" si="1940">($B473/$B$344)</f>
        <v>1.9029059648752702</v>
      </c>
      <c r="MD473" s="163">
        <f t="shared" si="1481"/>
        <v>1.893419395465995</v>
      </c>
      <c r="ME473" s="163">
        <f t="shared" si="1488"/>
        <v>1.8840269437627277</v>
      </c>
      <c r="MF473" s="163">
        <f t="shared" si="1495"/>
        <v>1.8746298124383021</v>
      </c>
      <c r="MG473" s="163">
        <f t="shared" si="1502"/>
        <v>1.8653259577107997</v>
      </c>
      <c r="MH473" s="163">
        <f t="shared" si="1509"/>
        <v>1.8560185185185185</v>
      </c>
      <c r="MI473" s="163">
        <f t="shared" si="1516"/>
        <v>1.8468035010492911</v>
      </c>
      <c r="MJ473" s="163">
        <f t="shared" si="1523"/>
        <v>1.8375859434682964</v>
      </c>
      <c r="MK473" s="163">
        <f t="shared" si="1530"/>
        <v>1.8284599402016926</v>
      </c>
      <c r="ML473" s="163">
        <f t="shared" si="1537"/>
        <v>1.8193323920935862</v>
      </c>
      <c r="MM473" s="163">
        <f t="shared" si="1544"/>
        <v>1.8102955195424213</v>
      </c>
      <c r="MN473" s="163">
        <f t="shared" si="1551"/>
        <v>1.8012580500224651</v>
      </c>
      <c r="MO473" s="163">
        <f t="shared" si="1558"/>
        <v>1.7923103670955243</v>
      </c>
      <c r="MP473" s="163">
        <f t="shared" si="1567"/>
        <v>1.7833629893238434</v>
      </c>
      <c r="MQ473" s="163">
        <f t="shared" si="1574"/>
        <v>1.7745045000737718</v>
      </c>
      <c r="MR473" s="163">
        <f t="shared" si="1581"/>
        <v>1.7656471739662345</v>
      </c>
      <c r="MS473" s="163">
        <f t="shared" si="1588"/>
        <v>1.7568778302575838</v>
      </c>
      <c r="MT473" s="163">
        <f t="shared" si="1595"/>
        <v>1.7481104651162791</v>
      </c>
      <c r="MU473" s="163">
        <f t="shared" si="1602"/>
        <v>1.7394301692137106</v>
      </c>
      <c r="MV473" s="163">
        <f t="shared" si="1609"/>
        <v>1.7307526262771622</v>
      </c>
      <c r="MW473" s="163">
        <f t="shared" si="1616"/>
        <v>1.7221612333540166</v>
      </c>
      <c r="MX473" s="163">
        <f t="shared" si="1623"/>
        <v>1.7135733282674772</v>
      </c>
      <c r="MY473" s="163">
        <f t="shared" si="1630"/>
        <v>1.7050706488351213</v>
      </c>
      <c r="MZ473" s="163">
        <f t="shared" si="1637"/>
        <v>1.6965721540414727</v>
      </c>
      <c r="NA473" s="163">
        <f t="shared" si="1644"/>
        <v>1.6881579563000046</v>
      </c>
      <c r="NB473" s="163">
        <f t="shared" si="1651"/>
        <v>1.6797486033519553</v>
      </c>
      <c r="NC473" s="163">
        <f t="shared" si="1658"/>
        <v>1.6714226154630101</v>
      </c>
      <c r="ND473" s="163">
        <f t="shared" si="1665"/>
        <v>1.6631020972574326</v>
      </c>
      <c r="NE473" s="163">
        <f t="shared" si="1672"/>
        <v>1.6548640095399716</v>
      </c>
      <c r="NF473" s="163">
        <f t="shared" si="1679"/>
        <v>1.6466319824753559</v>
      </c>
      <c r="NG473" s="163">
        <f t="shared" si="1686"/>
        <v>1.6384070474979566</v>
      </c>
      <c r="NH473" s="163">
        <f t="shared" si="1693"/>
        <v>1.6302638713175492</v>
      </c>
      <c r="NI473" s="163">
        <f t="shared" si="1700"/>
        <v>1.6221283100301218</v>
      </c>
      <c r="NJ473" s="163">
        <f t="shared" si="1707"/>
        <v>1.6140735438847633</v>
      </c>
      <c r="NK473" s="163">
        <f t="shared" si="1714"/>
        <v>1.6060268850707735</v>
      </c>
      <c r="NL473" s="163">
        <f t="shared" si="1721"/>
        <v>1.5980600584639915</v>
      </c>
      <c r="NM473" s="163">
        <f t="shared" si="1728"/>
        <v>1.5901018024767528</v>
      </c>
      <c r="NN473" s="163">
        <f t="shared" si="1735"/>
        <v>1.5822224171198036</v>
      </c>
      <c r="NO473" s="163">
        <f t="shared" si="1742"/>
        <v>1.5743520376996247</v>
      </c>
      <c r="NP473" s="163">
        <f t="shared" si="1749"/>
        <v>1.5664915555941474</v>
      </c>
      <c r="NQ473" s="163">
        <f t="shared" si="1756"/>
        <v>1.5587091757387248</v>
      </c>
      <c r="NR473" s="163">
        <f t="shared" si="1763"/>
        <v>1.5509370701513068</v>
      </c>
      <c r="NS473" s="163">
        <f t="shared" si="1770"/>
        <v>1.5432420872540633</v>
      </c>
      <c r="NT473" s="163">
        <f t="shared" si="1777"/>
        <v>1.5355577307741415</v>
      </c>
      <c r="NU473" s="163">
        <f t="shared" si="1784"/>
        <v>1.5279495214703143</v>
      </c>
      <c r="NV473" s="163">
        <f t="shared" si="1791"/>
        <v>1.520352266981291</v>
      </c>
      <c r="NW473" s="163">
        <f t="shared" si="1798"/>
        <v>1.5127667603035513</v>
      </c>
      <c r="NX473" s="163">
        <f t="shared" si="1805"/>
        <v>1.5052565707133918</v>
      </c>
      <c r="NY473" s="163">
        <f t="shared" si="1813"/>
        <v>1.4977584059775841</v>
      </c>
      <c r="NZ473" s="163">
        <f t="shared" si="1821"/>
        <v>1.4903345724907062</v>
      </c>
      <c r="OA473" s="163">
        <f t="shared" si="1829"/>
        <v>1.482923020015618</v>
      </c>
      <c r="OB473" s="163">
        <f t="shared" si="1837"/>
        <v>1.4755244755244756</v>
      </c>
      <c r="OC473" s="163">
        <f t="shared" si="1845"/>
        <v>1.4681993896236012</v>
      </c>
      <c r="OD473" s="163">
        <f t="shared" si="1853"/>
        <v>1.460887521256782</v>
      </c>
      <c r="OE473" s="163">
        <f t="shared" si="1861"/>
        <v>1.4536481205430885</v>
      </c>
      <c r="OF473" s="163">
        <f t="shared" si="1869"/>
        <v>1.4464221286831029</v>
      </c>
      <c r="OG473" s="163">
        <f t="shared" si="1877"/>
        <v>1.4392102114080574</v>
      </c>
      <c r="OH473" s="163">
        <f t="shared" si="1885"/>
        <v>1.4320698551299862</v>
      </c>
      <c r="OI473" s="163">
        <f t="shared" si="1893"/>
        <v>1.4249437226017929</v>
      </c>
      <c r="OJ473" s="163">
        <f t="shared" si="1901"/>
        <v>1.4178324426281044</v>
      </c>
      <c r="OK473" s="163">
        <f t="shared" si="1909"/>
        <v>1.4107917888563051</v>
      </c>
      <c r="OL473" s="163">
        <f t="shared" si="1917"/>
        <v>1.4037660973427226</v>
      </c>
      <c r="OM473" s="163">
        <f t="shared" si="1925"/>
        <v>1.3967559615980181</v>
      </c>
      <c r="ON473" s="163">
        <f t="shared" si="1933"/>
        <v>1.3898154924694734</v>
      </c>
      <c r="OO473" s="163">
        <f t="shared" ref="OO473:OO487" si="1941">($B473/$B$408)</f>
        <v>1.3828906519489479</v>
      </c>
      <c r="OP473" s="163">
        <f t="shared" si="1482"/>
        <v>1.376034476183212</v>
      </c>
      <c r="OQ473" s="163">
        <f t="shared" si="1489"/>
        <v>1.3691939890710383</v>
      </c>
      <c r="OR473" s="163">
        <f t="shared" si="1496"/>
        <v>1.3623697326687811</v>
      </c>
      <c r="OS473" s="163">
        <f t="shared" si="1503"/>
        <v>1.3556131650135257</v>
      </c>
      <c r="OT473" s="163">
        <f t="shared" si="1510"/>
        <v>1.3488728550600022</v>
      </c>
      <c r="OU473" s="163">
        <f t="shared" si="1517"/>
        <v>1.3421493136926683</v>
      </c>
      <c r="OV473" s="163">
        <f t="shared" si="1524"/>
        <v>1.3354924677055187</v>
      </c>
      <c r="OW473" s="163">
        <f t="shared" si="1531"/>
        <v>1.3288523865645256</v>
      </c>
      <c r="OX473" s="163">
        <f t="shared" si="1538"/>
        <v>1.3222295514511873</v>
      </c>
      <c r="OY473" s="163">
        <f t="shared" si="1545"/>
        <v>1.3156724037339556</v>
      </c>
      <c r="OZ473" s="163">
        <f t="shared" si="1552"/>
        <v>1.3091324697942746</v>
      </c>
      <c r="PA473" s="163">
        <f t="shared" si="1559"/>
        <v>1.3026102025343875</v>
      </c>
      <c r="PB473" s="163">
        <f t="shared" si="1568"/>
        <v>1.2961526026511478</v>
      </c>
      <c r="PC473" s="163">
        <f t="shared" si="1575"/>
        <v>1.2897126108092651</v>
      </c>
      <c r="PD473" s="163">
        <f t="shared" si="1582"/>
        <v>1.2832906530089629</v>
      </c>
      <c r="PE473" s="163">
        <f t="shared" si="1589"/>
        <v>1.276887143008812</v>
      </c>
      <c r="PF473" s="163">
        <f t="shared" si="1596"/>
        <v>1.2705472216353264</v>
      </c>
      <c r="PG473" s="163">
        <f t="shared" si="1603"/>
        <v>1.2642256482130343</v>
      </c>
      <c r="PH473" s="163">
        <f t="shared" si="1610"/>
        <v>1.2579228114213994</v>
      </c>
      <c r="PI473" s="163">
        <f t="shared" si="1617"/>
        <v>1.2516825088461805</v>
      </c>
      <c r="PJ473" s="163">
        <f t="shared" si="1624"/>
        <v>1.2454608215395238</v>
      </c>
      <c r="PK473" s="163">
        <f t="shared" si="1631"/>
        <v>1.239258114374034</v>
      </c>
      <c r="PL473" s="163">
        <f t="shared" si="1638"/>
        <v>1.2330747411229965</v>
      </c>
      <c r="PM473" s="163">
        <f t="shared" si="1645"/>
        <v>1.2269527663481483</v>
      </c>
      <c r="PN473" s="163">
        <f t="shared" si="1652"/>
        <v>1.2208499695472694</v>
      </c>
      <c r="PO473" s="163">
        <f t="shared" si="1659"/>
        <v>1.214766682378291</v>
      </c>
      <c r="PP473" s="163">
        <f t="shared" si="1666"/>
        <v>1.2087032260225787</v>
      </c>
      <c r="PQ473" s="163">
        <f t="shared" si="1673"/>
        <v>1.2027000000000001</v>
      </c>
      <c r="PR473" s="163">
        <f t="shared" si="1680"/>
        <v>1.1967164179104477</v>
      </c>
      <c r="PS473" s="163">
        <f t="shared" si="1687"/>
        <v>1.1907527804362892</v>
      </c>
      <c r="PT473" s="163">
        <f t="shared" si="1694"/>
        <v>1.1848093783863658</v>
      </c>
      <c r="PU473" s="163">
        <f t="shared" si="1701"/>
        <v>1.1789250122528998</v>
      </c>
      <c r="PV473" s="163">
        <f t="shared" si="1708"/>
        <v>1.1730606671435073</v>
      </c>
      <c r="PW473" s="163">
        <f t="shared" si="1715"/>
        <v>1.1672166149068324</v>
      </c>
      <c r="PX473" s="163">
        <f t="shared" si="1722"/>
        <v>1.1613931180995911</v>
      </c>
      <c r="PY473" s="163">
        <f t="shared" si="1729"/>
        <v>1.1556274421882007</v>
      </c>
      <c r="PZ473" s="163">
        <f t="shared" si="1736"/>
        <v>1.1498820829880809</v>
      </c>
      <c r="QA473" s="163">
        <f t="shared" si="1743"/>
        <v>1.1441572855557318</v>
      </c>
      <c r="QB473" s="163">
        <f t="shared" si="1750"/>
        <v>1.1384532862146215</v>
      </c>
      <c r="QC473" s="163">
        <f t="shared" si="1757"/>
        <v>1.1328058773664877</v>
      </c>
      <c r="QD473" s="163">
        <f t="shared" si="1764"/>
        <v>1.1271790065604499</v>
      </c>
      <c r="QE473" s="163">
        <f t="shared" si="1771"/>
        <v>1.1215728940006218</v>
      </c>
      <c r="QF473" s="163">
        <f t="shared" si="1778"/>
        <v>1.1159877516934211</v>
      </c>
      <c r="QG473" s="163">
        <f t="shared" si="1785"/>
        <v>1.1104237835841566</v>
      </c>
      <c r="QH473" s="163">
        <f t="shared" si="1792"/>
        <v>1.1049150206706477</v>
      </c>
      <c r="QI473" s="163">
        <f t="shared" si="1799"/>
        <v>1.0994271436406851</v>
      </c>
      <c r="QJ473" s="163">
        <f t="shared" si="1806"/>
        <v>1.0939603420047299</v>
      </c>
      <c r="QK473" s="163">
        <f t="shared" si="1814"/>
        <v>1.0885147977192506</v>
      </c>
      <c r="QL473" s="163">
        <f t="shared" si="1822"/>
        <v>1.083090685318044</v>
      </c>
      <c r="QM473" s="163">
        <f t="shared" si="1830"/>
        <v>1.0776881720430107</v>
      </c>
      <c r="QN473" s="163">
        <f t="shared" si="1838"/>
        <v>1.0723392873064463</v>
      </c>
      <c r="QO473" s="163">
        <f t="shared" si="1846"/>
        <v>1.0670116812065651</v>
      </c>
      <c r="QP473" s="163">
        <f t="shared" si="1854"/>
        <v>1.0617055084745763</v>
      </c>
      <c r="QQ473" s="163">
        <f t="shared" si="1862"/>
        <v>1.0564209170228962</v>
      </c>
      <c r="QR473" s="163">
        <f t="shared" si="1870"/>
        <v>1.0511580480699199</v>
      </c>
      <c r="QS473" s="163">
        <f t="shared" si="1878"/>
        <v>1.0459170362640229</v>
      </c>
      <c r="QT473" s="163">
        <f t="shared" si="1886"/>
        <v>1.0407280279211977</v>
      </c>
      <c r="QU473" s="163">
        <f t="shared" si="1894"/>
        <v>1.0355605303943516</v>
      </c>
      <c r="QV473" s="163">
        <f t="shared" si="1902"/>
        <v>1.0304146675805346</v>
      </c>
      <c r="QW473" s="163">
        <f t="shared" si="1910"/>
        <v>1.0252905572447502</v>
      </c>
      <c r="QX473" s="163">
        <f t="shared" si="1918"/>
        <v>1.020188311137501</v>
      </c>
      <c r="QY473" s="163">
        <f t="shared" si="1926"/>
        <v>1.0151080351114112</v>
      </c>
      <c r="QZ473" s="163">
        <f t="shared" si="1934"/>
        <v>1.0100498292368849</v>
      </c>
      <c r="RA473" s="163">
        <f t="shared" ref="RA473:RA487" si="1942">($B473/$B$472)</f>
        <v>1.0050137879167711</v>
      </c>
      <c r="RB473" s="156">
        <f>($B473/$B$473)</f>
        <v>1</v>
      </c>
      <c r="RC473" s="157"/>
      <c r="RD473" s="157"/>
      <c r="RE473" s="157"/>
      <c r="RF473" s="157"/>
      <c r="RG473" s="157"/>
      <c r="RH473" s="157"/>
      <c r="RI473" s="157"/>
      <c r="RJ473" s="157"/>
      <c r="RK473" s="157"/>
      <c r="RL473" s="157"/>
      <c r="RM473" s="157"/>
      <c r="RN473" s="157"/>
      <c r="RO473" s="157"/>
      <c r="RP473" s="157"/>
    </row>
    <row r="474" spans="1:484" ht="13">
      <c r="A474" s="151">
        <v>54728</v>
      </c>
      <c r="B474" s="152">
        <f t="shared" si="1560"/>
        <v>36261</v>
      </c>
      <c r="C474" s="153">
        <f t="shared" si="1561"/>
        <v>5.0000000000000001E-3</v>
      </c>
      <c r="E474" s="157">
        <f t="shared" si="1807"/>
        <v>7.2974441537532702</v>
      </c>
      <c r="F474" s="157">
        <f t="shared" si="1815"/>
        <v>7.2420611144397844</v>
      </c>
      <c r="G474" s="157">
        <f t="shared" si="1823"/>
        <v>7.2377245508982035</v>
      </c>
      <c r="H474" s="157">
        <f t="shared" si="1831"/>
        <v>7.2118138424821003</v>
      </c>
      <c r="I474" s="157">
        <f t="shared" si="1839"/>
        <v>7.2017874875868921</v>
      </c>
      <c r="J474" s="157">
        <f t="shared" si="1847"/>
        <v>7.1676220596955922</v>
      </c>
      <c r="K474" s="157">
        <f t="shared" si="1855"/>
        <v>7.1464327946393382</v>
      </c>
      <c r="L474" s="157">
        <f t="shared" si="1863"/>
        <v>7.1225692398350029</v>
      </c>
      <c r="M474" s="157">
        <f t="shared" si="1871"/>
        <v>7.1127893291486854</v>
      </c>
      <c r="N474" s="157">
        <f t="shared" si="1879"/>
        <v>7.1044278996865202</v>
      </c>
      <c r="O474" s="157">
        <f t="shared" si="1887"/>
        <v>7.0919225503618231</v>
      </c>
      <c r="P474" s="157">
        <f t="shared" si="1895"/>
        <v>7.0891495601173018</v>
      </c>
      <c r="Q474" s="157">
        <f t="shared" si="1903"/>
        <v>7.0822265624999998</v>
      </c>
      <c r="R474" s="157">
        <f t="shared" si="1911"/>
        <v>7.0794611479890666</v>
      </c>
      <c r="S474" s="157">
        <f t="shared" si="1919"/>
        <v>7.0491835147744943</v>
      </c>
      <c r="T474" s="157">
        <f t="shared" si="1927"/>
        <v>7.0409708737864074</v>
      </c>
      <c r="U474" s="157">
        <f t="shared" si="1935"/>
        <v>7.0178053028836853</v>
      </c>
      <c r="V474" s="157">
        <f t="shared" ref="V474:V487" si="1943">($B474/$B$25)</f>
        <v>7.0137330754352032</v>
      </c>
      <c r="W474" s="157">
        <f t="shared" si="1483"/>
        <v>6.994791666666667</v>
      </c>
      <c r="X474" s="157">
        <f t="shared" si="1490"/>
        <v>6.9679093005380475</v>
      </c>
      <c r="Y474" s="157">
        <f t="shared" si="1497"/>
        <v>6.9799807507218476</v>
      </c>
      <c r="Z474" s="157">
        <f t="shared" si="1504"/>
        <v>6.9679093005380475</v>
      </c>
      <c r="AA474" s="157">
        <f t="shared" si="1511"/>
        <v>6.9558795319393827</v>
      </c>
      <c r="AB474" s="157">
        <f t="shared" si="1518"/>
        <v>6.9598848368522077</v>
      </c>
      <c r="AC474" s="157">
        <f t="shared" si="1525"/>
        <v>6.9385763490241104</v>
      </c>
      <c r="AD474" s="157">
        <f t="shared" si="1532"/>
        <v>6.9121235226839497</v>
      </c>
      <c r="AE474" s="157">
        <f t="shared" si="1539"/>
        <v>6.9081729853305394</v>
      </c>
      <c r="AF474" s="157">
        <f t="shared" si="1546"/>
        <v>6.8976602625071335</v>
      </c>
      <c r="AG474" s="157">
        <f t="shared" si="1553"/>
        <v>6.8780349013657061</v>
      </c>
      <c r="AH474" s="157">
        <f t="shared" si="1562"/>
        <v>6.859818388195233</v>
      </c>
      <c r="AI474" s="157">
        <f t="shared" si="1569"/>
        <v>6.866313198257906</v>
      </c>
      <c r="AJ474" s="157">
        <f t="shared" si="1576"/>
        <v>6.8715179079022173</v>
      </c>
      <c r="AK474" s="157">
        <f t="shared" si="1583"/>
        <v>6.8611163670766322</v>
      </c>
      <c r="AL474" s="157">
        <f t="shared" si="1590"/>
        <v>6.8313865862848528</v>
      </c>
      <c r="AM474" s="157">
        <f t="shared" si="1597"/>
        <v>6.8198232085762651</v>
      </c>
      <c r="AN474" s="157">
        <f t="shared" si="1604"/>
        <v>6.8082989110026286</v>
      </c>
      <c r="AO474" s="157">
        <f t="shared" si="1611"/>
        <v>6.8108564988730276</v>
      </c>
      <c r="AP474" s="157">
        <f t="shared" si="1618"/>
        <v>6.8146964856230028</v>
      </c>
      <c r="AQ474" s="157">
        <f t="shared" si="1625"/>
        <v>6.7968134957825681</v>
      </c>
      <c r="AR474" s="157">
        <f t="shared" si="1632"/>
        <v>6.7701643017177</v>
      </c>
      <c r="AS474" s="157">
        <f t="shared" si="1639"/>
        <v>6.7525139664804472</v>
      </c>
      <c r="AT474" s="157">
        <f t="shared" si="1646"/>
        <v>6.7462325581395346</v>
      </c>
      <c r="AU474" s="157">
        <f t="shared" si="1653"/>
        <v>6.7362065762585921</v>
      </c>
      <c r="AV474" s="157">
        <f t="shared" si="1660"/>
        <v>6.7274582560296849</v>
      </c>
      <c r="AW474" s="157">
        <f t="shared" si="1667"/>
        <v>6.7038269550748755</v>
      </c>
      <c r="AX474" s="157">
        <f t="shared" si="1674"/>
        <v>6.6631753031973542</v>
      </c>
      <c r="AY474" s="157">
        <f t="shared" si="1681"/>
        <v>6.6314923189465986</v>
      </c>
      <c r="AZ474" s="157">
        <f t="shared" si="1688"/>
        <v>6.6169708029197079</v>
      </c>
      <c r="BA474" s="157">
        <f t="shared" si="1695"/>
        <v>6.5965071857376749</v>
      </c>
      <c r="BB474" s="157">
        <f t="shared" si="1702"/>
        <v>6.6073250728862973</v>
      </c>
      <c r="BC474" s="157">
        <f t="shared" si="1709"/>
        <v>6.6085292509568072</v>
      </c>
      <c r="BD474" s="157">
        <f t="shared" si="1716"/>
        <v>6.5929090909090906</v>
      </c>
      <c r="BE474" s="157">
        <f t="shared" si="1723"/>
        <v>6.6049180327868848</v>
      </c>
      <c r="BF474" s="157">
        <f t="shared" si="1730"/>
        <v>6.5845287815507536</v>
      </c>
      <c r="BG474" s="157">
        <f t="shared" si="1737"/>
        <v>6.5809437386569876</v>
      </c>
      <c r="BH474" s="157">
        <f t="shared" si="1744"/>
        <v>6.574977334542158</v>
      </c>
      <c r="BI474" s="157">
        <f t="shared" si="1751"/>
        <v>6.5441256090958309</v>
      </c>
      <c r="BJ474" s="157">
        <f t="shared" si="1758"/>
        <v>6.5405844155844157</v>
      </c>
      <c r="BK474" s="157">
        <f t="shared" si="1765"/>
        <v>6.5170740474478794</v>
      </c>
      <c r="BL474" s="157">
        <f t="shared" si="1772"/>
        <v>6.5205898219744647</v>
      </c>
      <c r="BM474" s="157">
        <f t="shared" si="1779"/>
        <v>6.5194174757281553</v>
      </c>
      <c r="BN474" s="157">
        <f t="shared" si="1786"/>
        <v>6.4890837508947747</v>
      </c>
      <c r="BO474" s="157">
        <f t="shared" si="1793"/>
        <v>6.4682483053870854</v>
      </c>
      <c r="BP474" s="157">
        <f t="shared" si="1800"/>
        <v>6.4372448073850528</v>
      </c>
      <c r="BQ474" s="157">
        <f t="shared" si="1808"/>
        <v>6.432676955827568</v>
      </c>
      <c r="BR474" s="157">
        <f t="shared" si="1816"/>
        <v>6.433818310858765</v>
      </c>
      <c r="BS474" s="157">
        <f t="shared" si="1824"/>
        <v>6.4065371024734983</v>
      </c>
      <c r="BT474" s="157">
        <f t="shared" si="1832"/>
        <v>6.3952380952380956</v>
      </c>
      <c r="BU474" s="157">
        <f t="shared" si="1840"/>
        <v>6.4099345943079369</v>
      </c>
      <c r="BV474" s="157">
        <f t="shared" si="1848"/>
        <v>6.3828551311388839</v>
      </c>
      <c r="BW474" s="157">
        <f t="shared" si="1856"/>
        <v>6.3727592267135327</v>
      </c>
      <c r="BX474" s="157">
        <f t="shared" si="1864"/>
        <v>6.3727592267135327</v>
      </c>
      <c r="BY474" s="157">
        <f t="shared" si="1872"/>
        <v>6.3238576909661663</v>
      </c>
      <c r="BZ474" s="157">
        <f t="shared" si="1880"/>
        <v>6.3150470219435739</v>
      </c>
      <c r="CA474" s="157">
        <f t="shared" si="1888"/>
        <v>6.2637761271376746</v>
      </c>
      <c r="CB474" s="157">
        <f t="shared" si="1896"/>
        <v>6.2497414684591517</v>
      </c>
      <c r="CC474" s="157">
        <f t="shared" si="1904"/>
        <v>6.2346973865199447</v>
      </c>
      <c r="CD474" s="157">
        <f t="shared" si="1912"/>
        <v>6.2239958805355302</v>
      </c>
      <c r="CE474" s="157">
        <f t="shared" si="1920"/>
        <v>6.2048254620123204</v>
      </c>
      <c r="CF474" s="157">
        <f t="shared" si="1928"/>
        <v>6.1857727737973391</v>
      </c>
      <c r="CG474" s="157">
        <f t="shared" si="1936"/>
        <v>6.1752384196185286</v>
      </c>
      <c r="CH474" s="157">
        <f t="shared" ref="CH474:CH487" si="1944">($B474/$B$89)</f>
        <v>6.1805011078915975</v>
      </c>
      <c r="CI474" s="157">
        <f t="shared" si="1484"/>
        <v>6.1448906964921202</v>
      </c>
      <c r="CJ474" s="157">
        <f t="shared" si="1491"/>
        <v>6.1324200913242013</v>
      </c>
      <c r="CK474" s="157">
        <f t="shared" si="1498"/>
        <v>6.1241344367505492</v>
      </c>
      <c r="CL474" s="157">
        <f t="shared" si="1505"/>
        <v>6.1127781523937967</v>
      </c>
      <c r="CM474" s="157">
        <f t="shared" si="1512"/>
        <v>6.1024907438572873</v>
      </c>
      <c r="CN474" s="157">
        <f t="shared" si="1519"/>
        <v>6.0901914679207252</v>
      </c>
      <c r="CO474" s="157">
        <f t="shared" si="1526"/>
        <v>6.0485404503753131</v>
      </c>
      <c r="CP474" s="157">
        <f t="shared" si="1533"/>
        <v>6.0384679433805166</v>
      </c>
      <c r="CQ474" s="157">
        <f t="shared" si="1540"/>
        <v>6.0004964421644882</v>
      </c>
      <c r="CR474" s="157">
        <f t="shared" si="1547"/>
        <v>5.9836633663366339</v>
      </c>
      <c r="CS474" s="162">
        <f t="shared" si="1554"/>
        <v>5.9629995066600889</v>
      </c>
      <c r="CT474" s="163">
        <f t="shared" si="1563"/>
        <v>5.9512555391432791</v>
      </c>
      <c r="CU474" s="163">
        <f t="shared" si="1570"/>
        <v>5.9512555391432791</v>
      </c>
      <c r="CV474" s="163">
        <f t="shared" si="1577"/>
        <v>5.9395577395577392</v>
      </c>
      <c r="CW474" s="163">
        <f t="shared" si="1584"/>
        <v>5.9366404715127699</v>
      </c>
      <c r="CX474" s="163">
        <f t="shared" si="1591"/>
        <v>5.9366404715127699</v>
      </c>
      <c r="CY474" s="163">
        <f t="shared" si="1598"/>
        <v>5.9346972176759412</v>
      </c>
      <c r="CZ474" s="163">
        <f t="shared" si="1605"/>
        <v>5.9346972176759412</v>
      </c>
      <c r="DA474" s="163">
        <f t="shared" si="1612"/>
        <v>5.9329784988636671</v>
      </c>
      <c r="DB474" s="163">
        <f t="shared" si="1619"/>
        <v>5.9269369074861062</v>
      </c>
      <c r="DC474" s="163">
        <f t="shared" si="1626"/>
        <v>5.9143695971293431</v>
      </c>
      <c r="DD474" s="163">
        <f t="shared" si="1633"/>
        <v>5.8999349170191993</v>
      </c>
      <c r="DE474" s="163">
        <f t="shared" si="1640"/>
        <v>5.8989751098096637</v>
      </c>
      <c r="DF474" s="163">
        <f t="shared" si="1647"/>
        <v>5.8779380774841954</v>
      </c>
      <c r="DG474" s="163">
        <f t="shared" si="1654"/>
        <v>5.8684253115390836</v>
      </c>
      <c r="DH474" s="163">
        <f t="shared" si="1661"/>
        <v>5.8494918535247624</v>
      </c>
      <c r="DI474" s="163">
        <f t="shared" si="1668"/>
        <v>5.8353717412294817</v>
      </c>
      <c r="DJ474" s="163">
        <f t="shared" si="1675"/>
        <v>5.8325558951262666</v>
      </c>
      <c r="DK474" s="163">
        <f t="shared" si="1682"/>
        <v>5.8316178835638466</v>
      </c>
      <c r="DL474" s="163">
        <f t="shared" si="1689"/>
        <v>5.8166506256015396</v>
      </c>
      <c r="DM474" s="163">
        <f t="shared" si="1696"/>
        <v>5.8119891008174385</v>
      </c>
      <c r="DN474" s="163">
        <f t="shared" si="1703"/>
        <v>5.8045461821674404</v>
      </c>
      <c r="DO474" s="163">
        <f t="shared" si="1710"/>
        <v>5.7943432406519655</v>
      </c>
      <c r="DP474" s="163">
        <f t="shared" si="1717"/>
        <v>5.7850989151244416</v>
      </c>
      <c r="DQ474" s="163">
        <f t="shared" si="1724"/>
        <v>5.7557142857142853</v>
      </c>
      <c r="DR474" s="163">
        <f t="shared" si="1731"/>
        <v>5.7157944514501891</v>
      </c>
      <c r="DS474" s="163">
        <f t="shared" si="1738"/>
        <v>5.6728723404255321</v>
      </c>
      <c r="DT474" s="163">
        <f t="shared" si="1745"/>
        <v>5.6446139476961399</v>
      </c>
      <c r="DU474" s="163">
        <f t="shared" si="1752"/>
        <v>5.6166356877323418</v>
      </c>
      <c r="DV474" s="163">
        <f t="shared" si="1759"/>
        <v>5.588933415536375</v>
      </c>
      <c r="DW474" s="163">
        <f t="shared" si="1766"/>
        <v>5.5615030674846624</v>
      </c>
      <c r="DX474" s="163">
        <f t="shared" si="1773"/>
        <v>5.5334961086525256</v>
      </c>
      <c r="DY474" s="163">
        <f t="shared" si="1780"/>
        <v>5.5057698147585787</v>
      </c>
      <c r="DZ474" s="163">
        <f t="shared" si="1787"/>
        <v>5.478319987913582</v>
      </c>
      <c r="EA474" s="163">
        <f t="shared" si="1794"/>
        <v>5.4511425135297653</v>
      </c>
      <c r="EB474" s="163">
        <f t="shared" si="1801"/>
        <v>5.4242333582647717</v>
      </c>
      <c r="EC474" s="163">
        <f t="shared" si="1809"/>
        <v>5.3975885680261984</v>
      </c>
      <c r="ED474" s="163">
        <f t="shared" si="1817"/>
        <v>5.3704087677725116</v>
      </c>
      <c r="EE474" s="163">
        <f t="shared" si="1825"/>
        <v>5.3435013262599469</v>
      </c>
      <c r="EF474" s="163">
        <f t="shared" si="1833"/>
        <v>5.3168621700879761</v>
      </c>
      <c r="EG474" s="163">
        <f t="shared" si="1841"/>
        <v>5.2904873066822296</v>
      </c>
      <c r="EH474" s="163">
        <f t="shared" si="1849"/>
        <v>5.2643728222996513</v>
      </c>
      <c r="EI474" s="163">
        <f t="shared" si="1857"/>
        <v>5.2385148800924588</v>
      </c>
      <c r="EJ474" s="163">
        <f t="shared" si="1865"/>
        <v>5.2121604139715396</v>
      </c>
      <c r="EK474" s="163">
        <f t="shared" si="1873"/>
        <v>5.1860697940503435</v>
      </c>
      <c r="EL474" s="163">
        <f t="shared" si="1881"/>
        <v>5.1602390778426068</v>
      </c>
      <c r="EM474" s="163">
        <f t="shared" si="1889"/>
        <v>5.134664401019541</v>
      </c>
      <c r="EN474" s="163">
        <f t="shared" si="1897"/>
        <v>5.1093419754825984</v>
      </c>
      <c r="EO474" s="163">
        <f t="shared" si="1905"/>
        <v>5.0842680874929895</v>
      </c>
      <c r="EP474" s="163">
        <f t="shared" si="1913"/>
        <v>5.0587332589285712</v>
      </c>
      <c r="EQ474" s="163">
        <f t="shared" si="1921"/>
        <v>5.0334536368684066</v>
      </c>
      <c r="ER474" s="163">
        <f t="shared" si="1929"/>
        <v>5.0084254143646412</v>
      </c>
      <c r="ES474" s="163">
        <f t="shared" si="1937"/>
        <v>4.9836448598130838</v>
      </c>
      <c r="ET474" s="163">
        <f t="shared" ref="ET474:ET487" si="1945">($B474/$B$153)</f>
        <v>4.9591083150984678</v>
      </c>
      <c r="EU474" s="163">
        <f t="shared" si="1485"/>
        <v>4.9341406994148862</v>
      </c>
      <c r="EV474" s="163">
        <f t="shared" si="1492"/>
        <v>4.9094232331437855</v>
      </c>
      <c r="EW474" s="163">
        <f t="shared" si="1499"/>
        <v>4.8849521756702146</v>
      </c>
      <c r="EX474" s="163">
        <f t="shared" si="1506"/>
        <v>4.860723860589812</v>
      </c>
      <c r="EY474" s="163">
        <f t="shared" si="1513"/>
        <v>4.8367346938775508</v>
      </c>
      <c r="EZ474" s="163">
        <f t="shared" si="1520"/>
        <v>4.8129811521104324</v>
      </c>
      <c r="FA474" s="163">
        <f t="shared" si="1527"/>
        <v>4.7888272583201266</v>
      </c>
      <c r="FB474" s="163">
        <f t="shared" si="1534"/>
        <v>4.764914586070959</v>
      </c>
      <c r="FC474" s="163">
        <f t="shared" si="1541"/>
        <v>4.7412395397489542</v>
      </c>
      <c r="FD474" s="163">
        <f t="shared" si="1548"/>
        <v>4.7177985948477748</v>
      </c>
      <c r="FE474" s="163">
        <f t="shared" si="1555"/>
        <v>4.6945882962195755</v>
      </c>
      <c r="FF474" s="163">
        <f t="shared" si="1564"/>
        <v>4.671003478036841</v>
      </c>
      <c r="FG474" s="163">
        <f t="shared" si="1571"/>
        <v>4.6476544475775441</v>
      </c>
      <c r="FH474" s="163">
        <f t="shared" si="1578"/>
        <v>4.6245376865195764</v>
      </c>
      <c r="FI474" s="163">
        <f t="shared" si="1585"/>
        <v>4.6016497461928934</v>
      </c>
      <c r="FJ474" s="163">
        <f t="shared" si="1592"/>
        <v>4.5789872458643766</v>
      </c>
      <c r="FK474" s="163">
        <f t="shared" si="1599"/>
        <v>4.5559743686392764</v>
      </c>
      <c r="FL474" s="163">
        <f t="shared" si="1606"/>
        <v>4.5331916489561195</v>
      </c>
      <c r="FM474" s="163">
        <f t="shared" si="1613"/>
        <v>4.5106356512003982</v>
      </c>
      <c r="FN474" s="163">
        <f t="shared" si="1620"/>
        <v>4.4883030077979944</v>
      </c>
      <c r="FO474" s="163">
        <f t="shared" si="1627"/>
        <v>4.4661904175391056</v>
      </c>
      <c r="FP474" s="163">
        <f t="shared" si="1634"/>
        <v>4.4437499999999996</v>
      </c>
      <c r="FQ474" s="163">
        <f t="shared" si="1641"/>
        <v>4.4215339592732592</v>
      </c>
      <c r="FR474" s="163">
        <f t="shared" si="1648"/>
        <v>4.3995389468575592</v>
      </c>
      <c r="FS474" s="163">
        <f t="shared" si="1655"/>
        <v>4.3777616805505248</v>
      </c>
      <c r="FT474" s="163">
        <f t="shared" si="1662"/>
        <v>4.3561989428159542</v>
      </c>
      <c r="FU474" s="163">
        <f t="shared" si="1669"/>
        <v>4.334329428639732</v>
      </c>
      <c r="FV474" s="163">
        <f t="shared" si="1676"/>
        <v>4.3126784015223594</v>
      </c>
      <c r="FW474" s="163">
        <f t="shared" si="1683"/>
        <v>4.2912426035502955</v>
      </c>
      <c r="FX474" s="163">
        <f t="shared" si="1690"/>
        <v>4.270018841262365</v>
      </c>
      <c r="FY474" s="163">
        <f t="shared" si="1697"/>
        <v>4.2490039840637452</v>
      </c>
      <c r="FZ474" s="163">
        <f t="shared" si="1704"/>
        <v>4.2277019937040921</v>
      </c>
      <c r="GA474" s="163">
        <f t="shared" si="1711"/>
        <v>4.20661252900232</v>
      </c>
      <c r="GB474" s="163">
        <f t="shared" si="1718"/>
        <v>4.1857324252568393</v>
      </c>
      <c r="GC474" s="163">
        <f t="shared" si="1725"/>
        <v>4.1650585802894557</v>
      </c>
      <c r="GD474" s="163">
        <f t="shared" si="1732"/>
        <v>4.1441142857142861</v>
      </c>
      <c r="GE474" s="163">
        <f t="shared" si="1739"/>
        <v>4.1233795769843073</v>
      </c>
      <c r="GF474" s="163">
        <f t="shared" si="1746"/>
        <v>4.1028513238289204</v>
      </c>
      <c r="GG474" s="163">
        <f t="shared" si="1753"/>
        <v>4.0825264580049536</v>
      </c>
      <c r="GH474" s="163">
        <f t="shared" si="1760"/>
        <v>4.0624019717678692</v>
      </c>
      <c r="GI474" s="163">
        <f t="shared" si="1767"/>
        <v>4.0420243005239103</v>
      </c>
      <c r="GJ474" s="163">
        <f t="shared" si="1774"/>
        <v>4.0218500443655723</v>
      </c>
      <c r="GK474" s="163">
        <f t="shared" si="1781"/>
        <v>4.0018761726078802</v>
      </c>
      <c r="GL474" s="163">
        <f t="shared" si="1788"/>
        <v>3.9820997144739732</v>
      </c>
      <c r="GM474" s="163">
        <f t="shared" si="1795"/>
        <v>3.9620847902097904</v>
      </c>
      <c r="GN474" s="163">
        <f t="shared" si="1802"/>
        <v>3.9422700587084147</v>
      </c>
      <c r="GO474" s="163">
        <f t="shared" si="1810"/>
        <v>3.9226525313717007</v>
      </c>
      <c r="GP474" s="163">
        <f t="shared" si="1818"/>
        <v>3.9032292787944027</v>
      </c>
      <c r="GQ474" s="163">
        <f t="shared" si="1826"/>
        <v>3.8839974293059125</v>
      </c>
      <c r="GR474" s="163">
        <f t="shared" si="1834"/>
        <v>3.8645422572737931</v>
      </c>
      <c r="GS474" s="163">
        <f t="shared" si="1842"/>
        <v>3.8452810180275714</v>
      </c>
      <c r="GT474" s="163">
        <f t="shared" si="1850"/>
        <v>3.8262108262108261</v>
      </c>
      <c r="GU474" s="163">
        <f t="shared" si="1858"/>
        <v>3.8073288534229315</v>
      </c>
      <c r="GV474" s="163">
        <f t="shared" si="1866"/>
        <v>3.7882365231926451</v>
      </c>
      <c r="GW474" s="163">
        <f t="shared" si="1874"/>
        <v>3.7693347193347195</v>
      </c>
      <c r="GX474" s="163">
        <f t="shared" si="1882"/>
        <v>3.7506206040546131</v>
      </c>
      <c r="GY474" s="163">
        <f t="shared" si="1890"/>
        <v>3.7320913956360644</v>
      </c>
      <c r="GZ474" s="163">
        <f t="shared" si="1898"/>
        <v>3.7133640552995391</v>
      </c>
      <c r="HA474" s="163">
        <f t="shared" si="1906"/>
        <v>3.6948237212145916</v>
      </c>
      <c r="HB474" s="163">
        <f t="shared" si="1914"/>
        <v>3.6764676062050086</v>
      </c>
      <c r="HC474" s="163">
        <f t="shared" si="1922"/>
        <v>3.6582929782082325</v>
      </c>
      <c r="HD474" s="163">
        <f t="shared" si="1930"/>
        <v>3.6399317406143346</v>
      </c>
      <c r="HE474" s="163">
        <f t="shared" si="1938"/>
        <v>3.6217538953256092</v>
      </c>
      <c r="HF474" s="163">
        <f t="shared" ref="HF474:HF487" si="1946">($B474/$B$217)</f>
        <v>3.6037567084078712</v>
      </c>
      <c r="HG474" s="163">
        <f t="shared" si="1486"/>
        <v>3.5859375</v>
      </c>
      <c r="HH474" s="163">
        <f t="shared" si="1493"/>
        <v>3.5679425366525632</v>
      </c>
      <c r="HI474" s="163">
        <f t="shared" si="1500"/>
        <v>3.5501272762874487</v>
      </c>
      <c r="HJ474" s="163">
        <f t="shared" si="1507"/>
        <v>3.5324890404286409</v>
      </c>
      <c r="HK474" s="163">
        <f t="shared" si="1514"/>
        <v>3.5150252035672742</v>
      </c>
      <c r="HL474" s="163">
        <f t="shared" si="1521"/>
        <v>3.4973958333333335</v>
      </c>
      <c r="HM474" s="163">
        <f t="shared" si="1528"/>
        <v>3.4799424184261039</v>
      </c>
      <c r="HN474" s="163">
        <f t="shared" si="1535"/>
        <v>3.4626623376623376</v>
      </c>
      <c r="HO474" s="163">
        <f t="shared" si="1542"/>
        <v>3.4455530216647663</v>
      </c>
      <c r="HP474" s="163">
        <f t="shared" si="1549"/>
        <v>3.4282877942705872</v>
      </c>
      <c r="HQ474" s="163">
        <f t="shared" si="1556"/>
        <v>3.4111947318908751</v>
      </c>
      <c r="HR474" s="163">
        <f t="shared" si="1565"/>
        <v>3.3942712721145747</v>
      </c>
      <c r="HS474" s="163">
        <f t="shared" si="1572"/>
        <v>3.3775149031296574</v>
      </c>
      <c r="HT474" s="163">
        <f t="shared" si="1579"/>
        <v>3.3606116774791475</v>
      </c>
      <c r="HU474" s="163">
        <f t="shared" si="1586"/>
        <v>3.3438767982294357</v>
      </c>
      <c r="HV474" s="163">
        <f t="shared" si="1593"/>
        <v>3.3273077628922736</v>
      </c>
      <c r="HW474" s="163">
        <f t="shared" si="1600"/>
        <v>3.3109021183345506</v>
      </c>
      <c r="HX474" s="163">
        <f t="shared" si="1607"/>
        <v>3.294358135731807</v>
      </c>
      <c r="HY474" s="163">
        <f t="shared" si="1614"/>
        <v>3.2779786657024048</v>
      </c>
      <c r="HZ474" s="163">
        <f t="shared" si="1621"/>
        <v>3.2617612665287399</v>
      </c>
      <c r="IA474" s="163">
        <f t="shared" si="1628"/>
        <v>3.2454130493153137</v>
      </c>
      <c r="IB474" s="163">
        <f t="shared" si="1635"/>
        <v>3.2292278920651882</v>
      </c>
      <c r="IC474" s="163">
        <f t="shared" si="1642"/>
        <v>3.2132033673017282</v>
      </c>
      <c r="ID474" s="163">
        <f t="shared" si="1649"/>
        <v>3.1973370954942246</v>
      </c>
      <c r="IE474" s="163">
        <f t="shared" si="1656"/>
        <v>3.181347604842955</v>
      </c>
      <c r="IF474" s="163">
        <f t="shared" si="1663"/>
        <v>3.1655172413793102</v>
      </c>
      <c r="IG474" s="163">
        <f t="shared" si="1670"/>
        <v>3.1498436414176512</v>
      </c>
      <c r="IH474" s="163">
        <f t="shared" si="1677"/>
        <v>3.1340535868625756</v>
      </c>
      <c r="II474" s="163">
        <f t="shared" si="1684"/>
        <v>3.1184210526315788</v>
      </c>
      <c r="IJ474" s="163">
        <f t="shared" si="1691"/>
        <v>3.1029436933082319</v>
      </c>
      <c r="IK474" s="163">
        <f t="shared" si="1698"/>
        <v>3.0876192098092643</v>
      </c>
      <c r="IL474" s="163">
        <f t="shared" si="1705"/>
        <v>3.0721850377022792</v>
      </c>
      <c r="IM474" s="163">
        <f t="shared" si="1712"/>
        <v>3.0569044006069803</v>
      </c>
      <c r="IN474" s="163">
        <f t="shared" si="1719"/>
        <v>3.0417750188742554</v>
      </c>
      <c r="IO474" s="163">
        <f t="shared" si="1726"/>
        <v>3.0265420248727151</v>
      </c>
      <c r="IP474" s="163">
        <f t="shared" si="1733"/>
        <v>3.0114608421227471</v>
      </c>
      <c r="IQ474" s="163">
        <f t="shared" si="1740"/>
        <v>2.9965292124617799</v>
      </c>
      <c r="IR474" s="163">
        <f t="shared" si="1747"/>
        <v>2.9814997533300445</v>
      </c>
      <c r="IS474" s="163">
        <f t="shared" si="1754"/>
        <v>2.9666203059805287</v>
      </c>
      <c r="IT474" s="163">
        <f t="shared" si="1761"/>
        <v>2.9518886356235754</v>
      </c>
      <c r="IU474" s="163">
        <f t="shared" si="1768"/>
        <v>2.9373025516403404</v>
      </c>
      <c r="IV474" s="163">
        <f t="shared" si="1775"/>
        <v>2.9226243249778352</v>
      </c>
      <c r="IW474" s="163">
        <f t="shared" si="1782"/>
        <v>2.9080920683294571</v>
      </c>
      <c r="IX474" s="163">
        <f t="shared" si="1789"/>
        <v>2.8937036150347137</v>
      </c>
      <c r="IY474" s="163">
        <f t="shared" si="1796"/>
        <v>2.8792282039066222</v>
      </c>
      <c r="IZ474" s="163">
        <f t="shared" si="1803"/>
        <v>2.8648968949988149</v>
      </c>
      <c r="JA474" s="163">
        <f t="shared" si="1811"/>
        <v>2.8507075471698111</v>
      </c>
      <c r="JB474" s="163">
        <f t="shared" si="1819"/>
        <v>2.8364361702127661</v>
      </c>
      <c r="JC474" s="163">
        <f t="shared" si="1827"/>
        <v>2.8223069738480699</v>
      </c>
      <c r="JD474" s="163">
        <f t="shared" si="1835"/>
        <v>2.8083178438661709</v>
      </c>
      <c r="JE474" s="163">
        <f t="shared" si="1843"/>
        <v>2.7942513678045775</v>
      </c>
      <c r="JF474" s="163">
        <f t="shared" si="1851"/>
        <v>2.7803251035117311</v>
      </c>
      <c r="JG474" s="163">
        <f t="shared" si="1859"/>
        <v>2.7665369649805447</v>
      </c>
      <c r="JH474" s="163">
        <f t="shared" si="1867"/>
        <v>2.7526759280346162</v>
      </c>
      <c r="JI474" s="163">
        <f t="shared" si="1875"/>
        <v>2.7389530931339223</v>
      </c>
      <c r="JJ474" s="163">
        <f t="shared" si="1883"/>
        <v>2.7253664036076661</v>
      </c>
      <c r="JK474" s="163">
        <f t="shared" si="1891"/>
        <v>2.7117110379898297</v>
      </c>
      <c r="JL474" s="163">
        <f t="shared" si="1899"/>
        <v>2.6981918297492373</v>
      </c>
      <c r="JM474" s="163">
        <f t="shared" si="1907"/>
        <v>2.6848067525544201</v>
      </c>
      <c r="JN474" s="163">
        <f t="shared" si="1915"/>
        <v>2.6713570060409606</v>
      </c>
      <c r="JO474" s="163">
        <f t="shared" si="1923"/>
        <v>2.6580413429115963</v>
      </c>
      <c r="JP474" s="163">
        <f t="shared" si="1931"/>
        <v>2.6448577680525163</v>
      </c>
      <c r="JQ474" s="163">
        <f t="shared" si="1939"/>
        <v>2.6316133246244284</v>
      </c>
      <c r="JR474" s="163">
        <f t="shared" ref="JR474:JR487" si="1947">($B474/$B$281)</f>
        <v>2.6185008665511265</v>
      </c>
      <c r="JS474" s="163">
        <f t="shared" si="1487"/>
        <v>2.6055184306962706</v>
      </c>
      <c r="JT474" s="163">
        <f t="shared" si="1494"/>
        <v>2.5924787302495176</v>
      </c>
      <c r="JU474" s="163">
        <f t="shared" si="1501"/>
        <v>2.5795688980579072</v>
      </c>
      <c r="JV474" s="163">
        <f t="shared" si="1508"/>
        <v>2.5667870036101084</v>
      </c>
      <c r="JW474" s="163">
        <f t="shared" si="1515"/>
        <v>2.5539512607409494</v>
      </c>
      <c r="JX474" s="163">
        <f t="shared" si="1522"/>
        <v>2.5412432546078914</v>
      </c>
      <c r="JY474" s="163">
        <f t="shared" si="1529"/>
        <v>2.5286610878661087</v>
      </c>
      <c r="JZ474" s="163">
        <f t="shared" si="1536"/>
        <v>2.5160283097418819</v>
      </c>
      <c r="KA474" s="163">
        <f t="shared" si="1543"/>
        <v>2.5035211267605635</v>
      </c>
      <c r="KB474" s="163">
        <f t="shared" si="1550"/>
        <v>2.4911376751854903</v>
      </c>
      <c r="KC474" s="163">
        <f t="shared" si="1557"/>
        <v>2.478706678515278</v>
      </c>
      <c r="KD474" s="163">
        <f t="shared" si="1566"/>
        <v>2.4663991293701537</v>
      </c>
      <c r="KE474" s="163">
        <f t="shared" si="1573"/>
        <v>2.4540471034109368</v>
      </c>
      <c r="KF474" s="163">
        <f t="shared" si="1580"/>
        <v>2.4418181818181819</v>
      </c>
      <c r="KG474" s="163">
        <f t="shared" si="1587"/>
        <v>2.4297105333690698</v>
      </c>
      <c r="KH474" s="163">
        <f t="shared" si="1594"/>
        <v>2.4175611707447162</v>
      </c>
      <c r="KI474" s="163">
        <f t="shared" si="1601"/>
        <v>2.4055327053204194</v>
      </c>
      <c r="KJ474" s="163">
        <f t="shared" si="1608"/>
        <v>2.3936233414746848</v>
      </c>
      <c r="KK474" s="163">
        <f t="shared" si="1615"/>
        <v>2.3816748768472906</v>
      </c>
      <c r="KL474" s="163">
        <f t="shared" si="1622"/>
        <v>2.3698451081628651</v>
      </c>
      <c r="KM474" s="163">
        <f t="shared" si="1629"/>
        <v>2.3579789309403045</v>
      </c>
      <c r="KN474" s="163">
        <f t="shared" si="1636"/>
        <v>2.3462309932060821</v>
      </c>
      <c r="KO474" s="163">
        <f t="shared" si="1643"/>
        <v>2.334599536440896</v>
      </c>
      <c r="KP474" s="163">
        <f t="shared" si="1650"/>
        <v>2.3229340166559895</v>
      </c>
      <c r="KQ474" s="163">
        <f t="shared" si="1657"/>
        <v>2.3113844977052524</v>
      </c>
      <c r="KR474" s="163">
        <f t="shared" si="1664"/>
        <v>2.2999492578967398</v>
      </c>
      <c r="KS474" s="163">
        <f t="shared" si="1671"/>
        <v>2.2884821710318715</v>
      </c>
      <c r="KT474" s="163">
        <f t="shared" si="1678"/>
        <v>2.2771288620949508</v>
      </c>
      <c r="KU474" s="163">
        <f t="shared" si="1685"/>
        <v>2.2657460634841291</v>
      </c>
      <c r="KV474" s="163">
        <f t="shared" si="1692"/>
        <v>2.2544764983834868</v>
      </c>
      <c r="KW474" s="163">
        <f t="shared" si="1699"/>
        <v>2.2433184855233854</v>
      </c>
      <c r="KX474" s="163">
        <f t="shared" si="1706"/>
        <v>2.2321329639889198</v>
      </c>
      <c r="KY474" s="163">
        <f t="shared" si="1713"/>
        <v>2.2210584343991178</v>
      </c>
      <c r="KZ474" s="163">
        <f t="shared" si="1720"/>
        <v>2.2099585568015603</v>
      </c>
      <c r="LA474" s="163">
        <f t="shared" si="1727"/>
        <v>2.1989690721649486</v>
      </c>
      <c r="LB474" s="163">
        <f t="shared" si="1734"/>
        <v>2.1880883417813179</v>
      </c>
      <c r="LC474" s="163">
        <f t="shared" si="1741"/>
        <v>2.1771840288201743</v>
      </c>
      <c r="LD474" s="163">
        <f t="shared" si="1748"/>
        <v>2.1663878599593738</v>
      </c>
      <c r="LE474" s="163">
        <f t="shared" si="1755"/>
        <v>2.1555700867911067</v>
      </c>
      <c r="LF474" s="163">
        <f t="shared" si="1762"/>
        <v>2.1448598130841123</v>
      </c>
      <c r="LG474" s="163">
        <f t="shared" si="1769"/>
        <v>2.1341298334412335</v>
      </c>
      <c r="LH474" s="163">
        <f t="shared" si="1776"/>
        <v>2.1235066760365426</v>
      </c>
      <c r="LI474" s="163">
        <f t="shared" si="1783"/>
        <v>2.1129887535691392</v>
      </c>
      <c r="LJ474" s="163">
        <f t="shared" si="1790"/>
        <v>2.1024526004522524</v>
      </c>
      <c r="LK474" s="163">
        <f t="shared" si="1797"/>
        <v>2.0920210004038537</v>
      </c>
      <c r="LL474" s="163">
        <f t="shared" si="1804"/>
        <v>2.0815729047072331</v>
      </c>
      <c r="LM474" s="163">
        <f t="shared" si="1812"/>
        <v>2.0712286513965843</v>
      </c>
      <c r="LN474" s="163">
        <f t="shared" si="1820"/>
        <v>2.0608695652173914</v>
      </c>
      <c r="LO474" s="163">
        <f t="shared" si="1828"/>
        <v>2.0506135836679298</v>
      </c>
      <c r="LP474" s="163">
        <f t="shared" si="1836"/>
        <v>2.0404591750604917</v>
      </c>
      <c r="LQ474" s="163">
        <f t="shared" si="1844"/>
        <v>2.0302911534154537</v>
      </c>
      <c r="LR474" s="163">
        <f t="shared" si="1852"/>
        <v>2.0202239679090757</v>
      </c>
      <c r="LS474" s="163">
        <f t="shared" si="1860"/>
        <v>2.0101446865125561</v>
      </c>
      <c r="LT474" s="163">
        <f t="shared" si="1868"/>
        <v>2.0001654807214959</v>
      </c>
      <c r="LU474" s="163">
        <f t="shared" si="1876"/>
        <v>1.9901756311745336</v>
      </c>
      <c r="LV474" s="163">
        <f t="shared" si="1884"/>
        <v>1.9802850745453553</v>
      </c>
      <c r="LW474" s="163">
        <f t="shared" si="1892"/>
        <v>1.9703852632722925</v>
      </c>
      <c r="LX474" s="163">
        <f t="shared" si="1900"/>
        <v>1.9605839416058395</v>
      </c>
      <c r="LY474" s="163">
        <f t="shared" si="1908"/>
        <v>1.950879647065153</v>
      </c>
      <c r="LZ474" s="163">
        <f t="shared" si="1916"/>
        <v>1.9411670235546039</v>
      </c>
      <c r="MA474" s="163">
        <f t="shared" si="1924"/>
        <v>1.9315506312256965</v>
      </c>
      <c r="MB474" s="163">
        <f t="shared" si="1932"/>
        <v>1.9219271744315471</v>
      </c>
      <c r="MC474" s="163">
        <f t="shared" si="1940"/>
        <v>1.912399135066716</v>
      </c>
      <c r="MD474" s="163">
        <f t="shared" ref="MD474:MD487" si="1948">($B474/$B$345)</f>
        <v>1.9028652392947103</v>
      </c>
      <c r="ME474" s="163">
        <f t="shared" si="1488"/>
        <v>1.8934259307607957</v>
      </c>
      <c r="MF474" s="163">
        <f t="shared" si="1495"/>
        <v>1.8839819192601444</v>
      </c>
      <c r="MG474" s="163">
        <f t="shared" si="1502"/>
        <v>1.8746316496923952</v>
      </c>
      <c r="MH474" s="163">
        <f t="shared" si="1509"/>
        <v>1.8652777777777778</v>
      </c>
      <c r="MI474" s="163">
        <f t="shared" si="1516"/>
        <v>1.8560167886574193</v>
      </c>
      <c r="MJ474" s="163">
        <f t="shared" si="1523"/>
        <v>1.8467532467532468</v>
      </c>
      <c r="MK474" s="163">
        <f t="shared" si="1530"/>
        <v>1.8375817159073633</v>
      </c>
      <c r="ML474" s="163">
        <f t="shared" si="1537"/>
        <v>1.8284086325131101</v>
      </c>
      <c r="MM474" s="163">
        <f t="shared" si="1544"/>
        <v>1.8193266770357734</v>
      </c>
      <c r="MN474" s="163">
        <f t="shared" si="1551"/>
        <v>1.8102441216115022</v>
      </c>
      <c r="MO474" s="163">
        <f t="shared" si="1558"/>
        <v>1.8012518007053797</v>
      </c>
      <c r="MP474" s="163">
        <f t="shared" si="1567"/>
        <v>1.7922597864768683</v>
      </c>
      <c r="MQ474" s="163">
        <f t="shared" si="1574"/>
        <v>1.7833571042148233</v>
      </c>
      <c r="MR474" s="163">
        <f t="shared" si="1581"/>
        <v>1.7744555908979691</v>
      </c>
      <c r="MS474" s="163">
        <f t="shared" si="1588"/>
        <v>1.7656424989044164</v>
      </c>
      <c r="MT474" s="163">
        <f t="shared" si="1595"/>
        <v>1.7568313953488373</v>
      </c>
      <c r="MU474" s="163">
        <f t="shared" si="1602"/>
        <v>1.7481077954008581</v>
      </c>
      <c r="MV474" s="163">
        <f t="shared" si="1609"/>
        <v>1.7393869621528277</v>
      </c>
      <c r="MW474" s="163">
        <f t="shared" si="1616"/>
        <v>1.7307527087012553</v>
      </c>
      <c r="MX474" s="163">
        <f t="shared" si="1623"/>
        <v>1.7221219604863223</v>
      </c>
      <c r="MY474" s="163">
        <f t="shared" si="1630"/>
        <v>1.713576863097207</v>
      </c>
      <c r="MZ474" s="163">
        <f t="shared" si="1637"/>
        <v>1.7050359712230216</v>
      </c>
      <c r="NA474" s="163">
        <f t="shared" si="1644"/>
        <v>1.6965797969400647</v>
      </c>
      <c r="NB474" s="163">
        <f t="shared" si="1651"/>
        <v>1.6881284916201118</v>
      </c>
      <c r="NC474" s="163">
        <f t="shared" si="1658"/>
        <v>1.6797609672488072</v>
      </c>
      <c r="ND474" s="163">
        <f t="shared" si="1665"/>
        <v>1.6713989398478912</v>
      </c>
      <c r="NE474" s="163">
        <f t="shared" si="1672"/>
        <v>1.6631197541622713</v>
      </c>
      <c r="NF474" s="163">
        <f t="shared" si="1679"/>
        <v>1.6548466593647317</v>
      </c>
      <c r="NG474" s="163">
        <f t="shared" si="1686"/>
        <v>1.6465806920352375</v>
      </c>
      <c r="NH474" s="163">
        <f t="shared" si="1693"/>
        <v>1.6383968913789988</v>
      </c>
      <c r="NI474" s="163">
        <f t="shared" si="1700"/>
        <v>1.6302207436047296</v>
      </c>
      <c r="NJ474" s="163">
        <f t="shared" si="1707"/>
        <v>1.6221257940413349</v>
      </c>
      <c r="NK474" s="163">
        <f t="shared" si="1714"/>
        <v>1.6140389922549629</v>
      </c>
      <c r="NL474" s="163">
        <f t="shared" si="1721"/>
        <v>1.6060324209407388</v>
      </c>
      <c r="NM474" s="163">
        <f t="shared" si="1728"/>
        <v>1.5980344630029528</v>
      </c>
      <c r="NN474" s="163">
        <f t="shared" si="1735"/>
        <v>1.5901157691633048</v>
      </c>
      <c r="NO474" s="163">
        <f t="shared" si="1742"/>
        <v>1.5822061261890217</v>
      </c>
      <c r="NP474" s="163">
        <f t="shared" si="1749"/>
        <v>1.574306429904919</v>
      </c>
      <c r="NQ474" s="163">
        <f t="shared" si="1756"/>
        <v>1.5664852255054433</v>
      </c>
      <c r="NR474" s="163">
        <f t="shared" si="1763"/>
        <v>1.5586743466299862</v>
      </c>
      <c r="NS474" s="163">
        <f t="shared" si="1770"/>
        <v>1.5509409751924721</v>
      </c>
      <c r="NT474" s="163">
        <f t="shared" si="1777"/>
        <v>1.5432182831850874</v>
      </c>
      <c r="NU474" s="163">
        <f t="shared" si="1784"/>
        <v>1.5355721182349453</v>
      </c>
      <c r="NV474" s="163">
        <f t="shared" si="1791"/>
        <v>1.5279369627507164</v>
      </c>
      <c r="NW474" s="163">
        <f t="shared" si="1798"/>
        <v>1.5203136136849609</v>
      </c>
      <c r="NX474" s="163">
        <f t="shared" si="1805"/>
        <v>1.5127659574468084</v>
      </c>
      <c r="NY474" s="163">
        <f t="shared" si="1813"/>
        <v>1.505230386052304</v>
      </c>
      <c r="NZ474" s="163">
        <f t="shared" si="1821"/>
        <v>1.4977695167286245</v>
      </c>
      <c r="OA474" s="163">
        <f t="shared" si="1829"/>
        <v>1.4903209896839422</v>
      </c>
      <c r="OB474" s="163">
        <f t="shared" si="1837"/>
        <v>1.4828855355171144</v>
      </c>
      <c r="OC474" s="163">
        <f t="shared" si="1845"/>
        <v>1.4755239064089523</v>
      </c>
      <c r="OD474" s="163">
        <f t="shared" si="1853"/>
        <v>1.4681755607741518</v>
      </c>
      <c r="OE474" s="163">
        <f t="shared" si="1861"/>
        <v>1.4609000443173119</v>
      </c>
      <c r="OF474" s="163">
        <f t="shared" si="1869"/>
        <v>1.4536380036079375</v>
      </c>
      <c r="OG474" s="163">
        <f t="shared" si="1877"/>
        <v>1.4463901076984444</v>
      </c>
      <c r="OH474" s="163">
        <f t="shared" si="1885"/>
        <v>1.4392141297876562</v>
      </c>
      <c r="OI474" s="163">
        <f t="shared" si="1893"/>
        <v>1.4320524465858377</v>
      </c>
      <c r="OJ474" s="163">
        <f t="shared" si="1901"/>
        <v>1.4249056900345802</v>
      </c>
      <c r="OK474" s="163">
        <f t="shared" si="1909"/>
        <v>1.4178299120234603</v>
      </c>
      <c r="OL474" s="163">
        <f t="shared" si="1917"/>
        <v>1.4107691709139012</v>
      </c>
      <c r="OM474" s="163">
        <f t="shared" si="1925"/>
        <v>1.4037240631774544</v>
      </c>
      <c r="ON474" s="163">
        <f t="shared" si="1933"/>
        <v>1.3967489696082585</v>
      </c>
      <c r="OO474" s="163">
        <f t="shared" si="1941"/>
        <v>1.3897895826146947</v>
      </c>
      <c r="OP474" s="163">
        <f t="shared" ref="OP474:OP487" si="1949">($B474/$B$409)</f>
        <v>1.3828992029289502</v>
      </c>
      <c r="OQ474" s="163">
        <f t="shared" si="1489"/>
        <v>1.3760245901639345</v>
      </c>
      <c r="OR474" s="163">
        <f t="shared" si="1496"/>
        <v>1.3691662890801994</v>
      </c>
      <c r="OS474" s="163">
        <f t="shared" si="1503"/>
        <v>1.3623760144274122</v>
      </c>
      <c r="OT474" s="163">
        <f t="shared" si="1510"/>
        <v>1.3556020785823768</v>
      </c>
      <c r="OU474" s="163">
        <f t="shared" si="1517"/>
        <v>1.3488449949782391</v>
      </c>
      <c r="OV474" s="163">
        <f t="shared" si="1524"/>
        <v>1.342154939482548</v>
      </c>
      <c r="OW474" s="163">
        <f t="shared" si="1531"/>
        <v>1.3354817324690631</v>
      </c>
      <c r="OX474" s="163">
        <f t="shared" si="1538"/>
        <v>1.3288258575197889</v>
      </c>
      <c r="OY474" s="163">
        <f t="shared" si="1545"/>
        <v>1.3222359976662776</v>
      </c>
      <c r="OZ474" s="163">
        <f t="shared" si="1552"/>
        <v>1.3156634374659846</v>
      </c>
      <c r="PA474" s="163">
        <f t="shared" si="1559"/>
        <v>1.3091086320805805</v>
      </c>
      <c r="PB474" s="163">
        <f t="shared" si="1568"/>
        <v>1.3026188166828323</v>
      </c>
      <c r="PC474" s="163">
        <f t="shared" si="1575"/>
        <v>1.2961466971690021</v>
      </c>
      <c r="PD474" s="163">
        <f t="shared" si="1582"/>
        <v>1.2896927016645328</v>
      </c>
      <c r="PE474" s="163">
        <f t="shared" si="1589"/>
        <v>1.2832572459921436</v>
      </c>
      <c r="PF474" s="163">
        <f t="shared" si="1596"/>
        <v>1.2768856961757871</v>
      </c>
      <c r="PG474" s="163">
        <f t="shared" si="1603"/>
        <v>1.270532585844429</v>
      </c>
      <c r="PH474" s="163">
        <f t="shared" si="1610"/>
        <v>1.2641983056165673</v>
      </c>
      <c r="PI474" s="163">
        <f t="shared" si="1617"/>
        <v>1.2579268715742733</v>
      </c>
      <c r="PJ474" s="163">
        <f t="shared" si="1624"/>
        <v>1.2516741456679323</v>
      </c>
      <c r="PK474" s="163">
        <f t="shared" si="1631"/>
        <v>1.2454404945904174</v>
      </c>
      <c r="PL474" s="163">
        <f t="shared" si="1638"/>
        <v>1.2392262738799085</v>
      </c>
      <c r="PM474" s="163">
        <f t="shared" si="1645"/>
        <v>1.2330737579487876</v>
      </c>
      <c r="PN474" s="163">
        <f t="shared" si="1652"/>
        <v>1.2269405156662381</v>
      </c>
      <c r="PO474" s="163">
        <f t="shared" si="1659"/>
        <v>1.2208268803447579</v>
      </c>
      <c r="PP474" s="163">
        <f t="shared" si="1666"/>
        <v>1.2147331747680146</v>
      </c>
      <c r="PQ474" s="163">
        <f t="shared" si="1673"/>
        <v>1.2087000000000001</v>
      </c>
      <c r="PR474" s="163">
        <f t="shared" si="1680"/>
        <v>1.2026865671641791</v>
      </c>
      <c r="PS474" s="163">
        <f t="shared" si="1687"/>
        <v>1.1966931784429558</v>
      </c>
      <c r="PT474" s="163">
        <f t="shared" si="1694"/>
        <v>1.1907201260959512</v>
      </c>
      <c r="PU474" s="163">
        <f t="shared" si="1701"/>
        <v>1.1848064041823232</v>
      </c>
      <c r="PV474" s="163">
        <f t="shared" si="1708"/>
        <v>1.1789128031731582</v>
      </c>
      <c r="PW474" s="163">
        <f t="shared" si="1715"/>
        <v>1.173039596273292</v>
      </c>
      <c r="PX474" s="163">
        <f t="shared" si="1722"/>
        <v>1.1671870473492774</v>
      </c>
      <c r="PY474" s="163">
        <f t="shared" si="1729"/>
        <v>1.1613926077765677</v>
      </c>
      <c r="PZ474" s="163">
        <f t="shared" si="1736"/>
        <v>1.1556185862706354</v>
      </c>
      <c r="QA474" s="163">
        <f t="shared" si="1743"/>
        <v>1.149865229110512</v>
      </c>
      <c r="QB474" s="163">
        <f t="shared" si="1750"/>
        <v>1.1441327737986307</v>
      </c>
      <c r="QC474" s="163">
        <f t="shared" si="1757"/>
        <v>1.1384571912969765</v>
      </c>
      <c r="QD474" s="163">
        <f t="shared" si="1764"/>
        <v>1.1328022492970946</v>
      </c>
      <c r="QE474" s="163">
        <f t="shared" si="1771"/>
        <v>1.1271681691016475</v>
      </c>
      <c r="QF474" s="163">
        <f t="shared" si="1778"/>
        <v>1.1215551637747054</v>
      </c>
      <c r="QG474" s="163">
        <f t="shared" si="1785"/>
        <v>1.115963438279014</v>
      </c>
      <c r="QH474" s="163">
        <f t="shared" si="1792"/>
        <v>1.1104271933853926</v>
      </c>
      <c r="QI474" s="163">
        <f t="shared" si="1799"/>
        <v>1.1049119385702968</v>
      </c>
      <c r="QJ474" s="163">
        <f t="shared" si="1806"/>
        <v>1.0994178642896124</v>
      </c>
      <c r="QK474" s="163">
        <f t="shared" si="1814"/>
        <v>1.0939451534075482</v>
      </c>
      <c r="QL474" s="163">
        <f t="shared" si="1822"/>
        <v>1.0884939813286105</v>
      </c>
      <c r="QM474" s="163">
        <f t="shared" si="1830"/>
        <v>1.0830645161290322</v>
      </c>
      <c r="QN474" s="163">
        <f t="shared" si="1838"/>
        <v>1.0776889470086486</v>
      </c>
      <c r="QO474" s="163">
        <f t="shared" si="1846"/>
        <v>1.0723347626792843</v>
      </c>
      <c r="QP474" s="163">
        <f t="shared" si="1854"/>
        <v>1.0670021186440677</v>
      </c>
      <c r="QQ474" s="163">
        <f t="shared" si="1862"/>
        <v>1.0616911635533173</v>
      </c>
      <c r="QR474" s="163">
        <f t="shared" si="1870"/>
        <v>1.0564020393299345</v>
      </c>
      <c r="QS474" s="163">
        <f t="shared" si="1878"/>
        <v>1.0511348812940255</v>
      </c>
      <c r="QT474" s="163">
        <f t="shared" si="1886"/>
        <v>1.0459199861547781</v>
      </c>
      <c r="QU474" s="163">
        <f t="shared" si="1894"/>
        <v>1.0407267091441363</v>
      </c>
      <c r="QV474" s="163">
        <f t="shared" si="1902"/>
        <v>1.0355551747772447</v>
      </c>
      <c r="QW474" s="163">
        <f t="shared" si="1910"/>
        <v>1.0304055014066096</v>
      </c>
      <c r="QX474" s="163">
        <f t="shared" si="1918"/>
        <v>1.0252778013402324</v>
      </c>
      <c r="QY474" s="163">
        <f t="shared" si="1926"/>
        <v>1.0201721809588116</v>
      </c>
      <c r="QZ474" s="163">
        <f t="shared" si="1934"/>
        <v>1.0150887408319802</v>
      </c>
      <c r="RA474" s="163">
        <f t="shared" si="1942"/>
        <v>1.0100275758335422</v>
      </c>
      <c r="RB474" s="163">
        <f t="shared" ref="RB474:RB487" si="1950">($B474/$B$473)</f>
        <v>1.0049887752556748</v>
      </c>
      <c r="RC474" s="156">
        <f>($B474/$B$474)</f>
        <v>1</v>
      </c>
      <c r="RD474" s="157"/>
      <c r="RE474" s="157"/>
      <c r="RF474" s="157"/>
      <c r="RG474" s="157"/>
      <c r="RH474" s="157"/>
      <c r="RI474" s="157"/>
      <c r="RJ474" s="157"/>
      <c r="RK474" s="157"/>
      <c r="RL474" s="157"/>
      <c r="RM474" s="157"/>
      <c r="RN474" s="157"/>
      <c r="RO474" s="157"/>
      <c r="RP474" s="157"/>
    </row>
    <row r="475" spans="1:484" ht="13">
      <c r="A475" s="151">
        <v>54758</v>
      </c>
      <c r="B475" s="152">
        <f t="shared" si="1560"/>
        <v>36442</v>
      </c>
      <c r="C475" s="153">
        <f t="shared" si="1561"/>
        <v>5.0000000000000001E-3</v>
      </c>
      <c r="E475" s="157">
        <f t="shared" si="1807"/>
        <v>7.3338699939625682</v>
      </c>
      <c r="F475" s="157">
        <f t="shared" si="1815"/>
        <v>7.2782105052925905</v>
      </c>
      <c r="G475" s="157">
        <f t="shared" si="1823"/>
        <v>7.2738522954091813</v>
      </c>
      <c r="H475" s="157">
        <f t="shared" si="1831"/>
        <v>7.2478122513922036</v>
      </c>
      <c r="I475" s="157">
        <f t="shared" si="1839"/>
        <v>7.2377358490566035</v>
      </c>
      <c r="J475" s="157">
        <f t="shared" si="1847"/>
        <v>7.2033998813994859</v>
      </c>
      <c r="K475" s="157">
        <f t="shared" si="1855"/>
        <v>7.1821048482459595</v>
      </c>
      <c r="L475" s="157">
        <f t="shared" si="1863"/>
        <v>7.1581221763897069</v>
      </c>
      <c r="M475" s="157">
        <f t="shared" si="1871"/>
        <v>7.1482934484111418</v>
      </c>
      <c r="N475" s="157">
        <f t="shared" si="1879"/>
        <v>7.1398902821316614</v>
      </c>
      <c r="O475" s="157">
        <f t="shared" si="1887"/>
        <v>7.1273225112458443</v>
      </c>
      <c r="P475" s="157">
        <f t="shared" si="1895"/>
        <v>7.1245356793743895</v>
      </c>
      <c r="Q475" s="157">
        <f t="shared" si="1903"/>
        <v>7.1175781249999996</v>
      </c>
      <c r="R475" s="157">
        <f t="shared" si="1911"/>
        <v>7.1147989066770796</v>
      </c>
      <c r="S475" s="157">
        <f t="shared" si="1919"/>
        <v>7.0843701399688959</v>
      </c>
      <c r="T475" s="157">
        <f t="shared" si="1927"/>
        <v>7.0761165048543688</v>
      </c>
      <c r="U475" s="157">
        <f t="shared" si="1935"/>
        <v>7.0528353009483258</v>
      </c>
      <c r="V475" s="157">
        <f t="shared" si="1943"/>
        <v>7.0487427466150869</v>
      </c>
      <c r="W475" s="157">
        <f t="shared" ref="W475:W487" si="1951">($B475/$B$26)</f>
        <v>7.0297067901234565</v>
      </c>
      <c r="X475" s="157">
        <f t="shared" si="1490"/>
        <v>7.0026902382782472</v>
      </c>
      <c r="Y475" s="157">
        <f t="shared" si="1497"/>
        <v>7.0148219441770934</v>
      </c>
      <c r="Z475" s="157">
        <f t="shared" si="1504"/>
        <v>7.0026902382782472</v>
      </c>
      <c r="AA475" s="157">
        <f t="shared" si="1511"/>
        <v>6.9906004220218687</v>
      </c>
      <c r="AB475" s="157">
        <f t="shared" si="1518"/>
        <v>6.9946257197696733</v>
      </c>
      <c r="AC475" s="157">
        <f t="shared" si="1525"/>
        <v>6.9732108687332568</v>
      </c>
      <c r="AD475" s="157">
        <f t="shared" si="1532"/>
        <v>6.9466260007624854</v>
      </c>
      <c r="AE475" s="157">
        <f t="shared" si="1539"/>
        <v>6.9426557439512289</v>
      </c>
      <c r="AF475" s="157">
        <f t="shared" si="1546"/>
        <v>6.9320905459387481</v>
      </c>
      <c r="AG475" s="157">
        <f t="shared" si="1553"/>
        <v>6.9123672230652504</v>
      </c>
      <c r="AH475" s="157">
        <f t="shared" si="1562"/>
        <v>6.8940597805524026</v>
      </c>
      <c r="AI475" s="157">
        <f t="shared" si="1569"/>
        <v>6.9005870100359781</v>
      </c>
      <c r="AJ475" s="157">
        <f t="shared" si="1576"/>
        <v>6.905817699450445</v>
      </c>
      <c r="AK475" s="157">
        <f t="shared" si="1583"/>
        <v>6.895364238410596</v>
      </c>
      <c r="AL475" s="157">
        <f t="shared" si="1590"/>
        <v>6.8654860587792008</v>
      </c>
      <c r="AM475" s="157">
        <f t="shared" si="1597"/>
        <v>6.8538649614444234</v>
      </c>
      <c r="AN475" s="157">
        <f t="shared" si="1604"/>
        <v>6.8422831393165602</v>
      </c>
      <c r="AO475" s="157">
        <f t="shared" si="1611"/>
        <v>6.8448534936138241</v>
      </c>
      <c r="AP475" s="157">
        <f t="shared" si="1618"/>
        <v>6.8487126479984965</v>
      </c>
      <c r="AQ475" s="157">
        <f t="shared" si="1625"/>
        <v>6.8307403936269919</v>
      </c>
      <c r="AR475" s="157">
        <f t="shared" si="1632"/>
        <v>6.8039581777445859</v>
      </c>
      <c r="AS475" s="157">
        <f t="shared" si="1639"/>
        <v>6.7862197392923651</v>
      </c>
      <c r="AT475" s="157">
        <f t="shared" si="1646"/>
        <v>6.7799069767441864</v>
      </c>
      <c r="AU475" s="157">
        <f t="shared" si="1653"/>
        <v>6.7698309492847857</v>
      </c>
      <c r="AV475" s="157">
        <f t="shared" si="1660"/>
        <v>6.7610389610389614</v>
      </c>
      <c r="AW475" s="157">
        <f t="shared" si="1667"/>
        <v>6.7372897023479386</v>
      </c>
      <c r="AX475" s="157">
        <f t="shared" si="1674"/>
        <v>6.6964351341418595</v>
      </c>
      <c r="AY475" s="157">
        <f t="shared" si="1681"/>
        <v>6.6645940014630574</v>
      </c>
      <c r="AZ475" s="157">
        <f t="shared" si="1688"/>
        <v>6.65</v>
      </c>
      <c r="BA475" s="157">
        <f t="shared" si="1695"/>
        <v>6.6294342368564676</v>
      </c>
      <c r="BB475" s="157">
        <f t="shared" si="1702"/>
        <v>6.6403061224489797</v>
      </c>
      <c r="BC475" s="157">
        <f t="shared" si="1709"/>
        <v>6.6415163112812099</v>
      </c>
      <c r="BD475" s="157">
        <f t="shared" si="1716"/>
        <v>6.6258181818181816</v>
      </c>
      <c r="BE475" s="157">
        <f t="shared" si="1723"/>
        <v>6.6378870673952637</v>
      </c>
      <c r="BF475" s="157">
        <f t="shared" si="1730"/>
        <v>6.617396041401852</v>
      </c>
      <c r="BG475" s="157">
        <f t="shared" si="1737"/>
        <v>6.613793103448276</v>
      </c>
      <c r="BH475" s="157">
        <f t="shared" si="1744"/>
        <v>6.6077969174977333</v>
      </c>
      <c r="BI475" s="157">
        <f t="shared" si="1751"/>
        <v>6.576791192925465</v>
      </c>
      <c r="BJ475" s="157">
        <f t="shared" si="1758"/>
        <v>6.5732323232323235</v>
      </c>
      <c r="BK475" s="157">
        <f t="shared" si="1765"/>
        <v>6.5496046010064699</v>
      </c>
      <c r="BL475" s="157">
        <f t="shared" si="1772"/>
        <v>6.5531379248336634</v>
      </c>
      <c r="BM475" s="157">
        <f t="shared" si="1779"/>
        <v>6.5519597267170084</v>
      </c>
      <c r="BN475" s="157">
        <f t="shared" si="1786"/>
        <v>6.5214745884037226</v>
      </c>
      <c r="BO475" s="157">
        <f t="shared" si="1793"/>
        <v>6.5005351409204426</v>
      </c>
      <c r="BP475" s="157">
        <f t="shared" si="1800"/>
        <v>6.4693768862062848</v>
      </c>
      <c r="BQ475" s="157">
        <f t="shared" si="1808"/>
        <v>6.4647862338123119</v>
      </c>
      <c r="BR475" s="157">
        <f t="shared" si="1816"/>
        <v>6.4659332860184531</v>
      </c>
      <c r="BS475" s="157">
        <f t="shared" si="1824"/>
        <v>6.4385159010600708</v>
      </c>
      <c r="BT475" s="157">
        <f t="shared" si="1832"/>
        <v>6.4271604938271603</v>
      </c>
      <c r="BU475" s="157">
        <f t="shared" si="1840"/>
        <v>6.44193035177656</v>
      </c>
      <c r="BV475" s="157">
        <f t="shared" si="1848"/>
        <v>6.4147157190635449</v>
      </c>
      <c r="BW475" s="157">
        <f t="shared" si="1856"/>
        <v>6.4045694200351493</v>
      </c>
      <c r="BX475" s="157">
        <f t="shared" si="1864"/>
        <v>6.4045694200351493</v>
      </c>
      <c r="BY475" s="157">
        <f t="shared" si="1872"/>
        <v>6.3554237879316355</v>
      </c>
      <c r="BZ475" s="157">
        <f t="shared" si="1880"/>
        <v>6.3465691396725878</v>
      </c>
      <c r="CA475" s="157">
        <f t="shared" si="1888"/>
        <v>6.2950423216444982</v>
      </c>
      <c r="CB475" s="157">
        <f t="shared" si="1896"/>
        <v>6.2809376077214756</v>
      </c>
      <c r="CC475" s="157">
        <f t="shared" si="1904"/>
        <v>6.265818431911967</v>
      </c>
      <c r="CD475" s="157">
        <f t="shared" si="1912"/>
        <v>6.255063508410573</v>
      </c>
      <c r="CE475" s="157">
        <f t="shared" si="1920"/>
        <v>6.2357973990417523</v>
      </c>
      <c r="CF475" s="157">
        <f t="shared" si="1928"/>
        <v>6.2166496076424425</v>
      </c>
      <c r="CG475" s="157">
        <f t="shared" si="1936"/>
        <v>6.2060626702997279</v>
      </c>
      <c r="CH475" s="157">
        <f t="shared" si="1944"/>
        <v>6.2113516277484235</v>
      </c>
      <c r="CI475" s="157">
        <f t="shared" ref="CI475:CI487" si="1952">($B475/$B$90)</f>
        <v>6.1755634638196915</v>
      </c>
      <c r="CJ475" s="157">
        <f t="shared" si="1491"/>
        <v>6.1630306105191952</v>
      </c>
      <c r="CK475" s="157">
        <f t="shared" si="1498"/>
        <v>6.1547035973653097</v>
      </c>
      <c r="CL475" s="157">
        <f t="shared" si="1505"/>
        <v>6.1432906271072154</v>
      </c>
      <c r="CM475" s="157">
        <f t="shared" si="1512"/>
        <v>6.1329518680578934</v>
      </c>
      <c r="CN475" s="157">
        <f t="shared" si="1519"/>
        <v>6.1205911991938189</v>
      </c>
      <c r="CO475" s="157">
        <f t="shared" si="1526"/>
        <v>6.0787322768974148</v>
      </c>
      <c r="CP475" s="157">
        <f t="shared" si="1533"/>
        <v>6.0686094920899247</v>
      </c>
      <c r="CQ475" s="157">
        <f t="shared" si="1540"/>
        <v>6.0304484527552544</v>
      </c>
      <c r="CR475" s="157">
        <f t="shared" si="1547"/>
        <v>6.0135313531353134</v>
      </c>
      <c r="CS475" s="162">
        <f t="shared" si="1554"/>
        <v>5.992764347969084</v>
      </c>
      <c r="CT475" s="163">
        <f t="shared" si="1563"/>
        <v>5.9809617593960285</v>
      </c>
      <c r="CU475" s="163">
        <f t="shared" si="1570"/>
        <v>5.9809617593960285</v>
      </c>
      <c r="CV475" s="163">
        <f t="shared" si="1577"/>
        <v>5.9692055692055694</v>
      </c>
      <c r="CW475" s="163">
        <f t="shared" si="1584"/>
        <v>5.9662737393582184</v>
      </c>
      <c r="CX475" s="163">
        <f t="shared" si="1591"/>
        <v>5.9662737393582184</v>
      </c>
      <c r="CY475" s="163">
        <f t="shared" si="1598"/>
        <v>5.9643207855973817</v>
      </c>
      <c r="CZ475" s="163">
        <f t="shared" si="1605"/>
        <v>5.9643207855973817</v>
      </c>
      <c r="DA475" s="163">
        <f t="shared" si="1612"/>
        <v>5.9625934876476041</v>
      </c>
      <c r="DB475" s="163">
        <f t="shared" si="1619"/>
        <v>5.9565217391304346</v>
      </c>
      <c r="DC475" s="163">
        <f t="shared" si="1626"/>
        <v>5.9438916979285601</v>
      </c>
      <c r="DD475" s="163">
        <f t="shared" si="1633"/>
        <v>5.929384965831435</v>
      </c>
      <c r="DE475" s="163">
        <f t="shared" si="1640"/>
        <v>5.9284203676590206</v>
      </c>
      <c r="DF475" s="163">
        <f t="shared" si="1647"/>
        <v>5.9072783271194682</v>
      </c>
      <c r="DG475" s="163">
        <f t="shared" si="1654"/>
        <v>5.8977180773587961</v>
      </c>
      <c r="DH475" s="163">
        <f t="shared" si="1661"/>
        <v>5.8786901113082752</v>
      </c>
      <c r="DI475" s="163">
        <f t="shared" si="1668"/>
        <v>5.8644995172191825</v>
      </c>
      <c r="DJ475" s="163">
        <f t="shared" si="1675"/>
        <v>5.8616696155702108</v>
      </c>
      <c r="DK475" s="163">
        <f t="shared" si="1682"/>
        <v>5.8607269218398201</v>
      </c>
      <c r="DL475" s="163">
        <f t="shared" si="1689"/>
        <v>5.8456849534809114</v>
      </c>
      <c r="DM475" s="163">
        <f t="shared" si="1696"/>
        <v>5.8410001602820962</v>
      </c>
      <c r="DN475" s="163">
        <f t="shared" si="1703"/>
        <v>5.833520089643029</v>
      </c>
      <c r="DO475" s="163">
        <f t="shared" si="1710"/>
        <v>5.8232662192393736</v>
      </c>
      <c r="DP475" s="163">
        <f t="shared" si="1717"/>
        <v>5.8139757498404592</v>
      </c>
      <c r="DQ475" s="163">
        <f t="shared" si="1724"/>
        <v>5.7844444444444445</v>
      </c>
      <c r="DR475" s="163">
        <f t="shared" si="1731"/>
        <v>5.7443253467843629</v>
      </c>
      <c r="DS475" s="163">
        <f t="shared" si="1738"/>
        <v>5.7011889862327907</v>
      </c>
      <c r="DT475" s="163">
        <f t="shared" si="1745"/>
        <v>5.6727895392278951</v>
      </c>
      <c r="DU475" s="163">
        <f t="shared" si="1752"/>
        <v>5.6446716232961585</v>
      </c>
      <c r="DV475" s="163">
        <f t="shared" si="1759"/>
        <v>5.616831072749692</v>
      </c>
      <c r="DW475" s="163">
        <f t="shared" si="1766"/>
        <v>5.5892638036809812</v>
      </c>
      <c r="DX475" s="163">
        <f t="shared" si="1773"/>
        <v>5.5611170456279568</v>
      </c>
      <c r="DY475" s="163">
        <f t="shared" si="1780"/>
        <v>5.5332523534770726</v>
      </c>
      <c r="DZ475" s="163">
        <f t="shared" si="1787"/>
        <v>5.5056655083849524</v>
      </c>
      <c r="EA475" s="163">
        <f t="shared" si="1794"/>
        <v>5.4783523752254961</v>
      </c>
      <c r="EB475" s="163">
        <f t="shared" si="1801"/>
        <v>5.4513089005235607</v>
      </c>
      <c r="EC475" s="163">
        <f t="shared" si="1809"/>
        <v>5.4245311104495384</v>
      </c>
      <c r="ED475" s="163">
        <f t="shared" si="1817"/>
        <v>5.397215639810427</v>
      </c>
      <c r="EE475" s="163">
        <f t="shared" si="1825"/>
        <v>5.3701738874152669</v>
      </c>
      <c r="EF475" s="163">
        <f t="shared" si="1833"/>
        <v>5.3434017595307921</v>
      </c>
      <c r="EG475" s="163">
        <f t="shared" si="1841"/>
        <v>5.3168952436533408</v>
      </c>
      <c r="EH475" s="163">
        <f t="shared" si="1849"/>
        <v>5.2906504065040654</v>
      </c>
      <c r="EI475" s="163">
        <f t="shared" si="1857"/>
        <v>5.2646633920832127</v>
      </c>
      <c r="EJ475" s="163">
        <f t="shared" si="1865"/>
        <v>5.2381773753054475</v>
      </c>
      <c r="EK475" s="163">
        <f t="shared" si="1873"/>
        <v>5.2119565217391308</v>
      </c>
      <c r="EL475" s="163">
        <f t="shared" si="1881"/>
        <v>5.1859968692187275</v>
      </c>
      <c r="EM475" s="163">
        <f t="shared" si="1889"/>
        <v>5.1602945341263098</v>
      </c>
      <c r="EN475" s="163">
        <f t="shared" si="1897"/>
        <v>5.1348457094546989</v>
      </c>
      <c r="EO475" s="163">
        <f t="shared" si="1905"/>
        <v>5.1096466629276502</v>
      </c>
      <c r="EP475" s="163">
        <f t="shared" si="1913"/>
        <v>5.083984375</v>
      </c>
      <c r="EQ475" s="163">
        <f t="shared" si="1921"/>
        <v>5.0585785674625212</v>
      </c>
      <c r="ER475" s="163">
        <f t="shared" si="1929"/>
        <v>5.0334254143646406</v>
      </c>
      <c r="ES475" s="163">
        <f t="shared" si="1937"/>
        <v>5.0085211654755364</v>
      </c>
      <c r="ET475" s="163">
        <f t="shared" si="1945"/>
        <v>4.9838621444201312</v>
      </c>
      <c r="EU475" s="163">
        <f t="shared" ref="EU475:EU487" si="1953">($B475/$B$154)</f>
        <v>4.9587699006667574</v>
      </c>
      <c r="EV475" s="163">
        <f t="shared" si="1492"/>
        <v>4.9339290549688597</v>
      </c>
      <c r="EW475" s="163">
        <f t="shared" si="1499"/>
        <v>4.9093358480398761</v>
      </c>
      <c r="EX475" s="163">
        <f t="shared" si="1506"/>
        <v>4.8849865951742624</v>
      </c>
      <c r="EY475" s="163">
        <f t="shared" si="1513"/>
        <v>4.8608776844070958</v>
      </c>
      <c r="EZ475" s="163">
        <f t="shared" si="1520"/>
        <v>4.8370055747279004</v>
      </c>
      <c r="FA475" s="163">
        <f t="shared" si="1527"/>
        <v>4.8127311146328582</v>
      </c>
      <c r="FB475" s="163">
        <f t="shared" si="1534"/>
        <v>4.788699080157687</v>
      </c>
      <c r="FC475" s="163">
        <f t="shared" si="1541"/>
        <v>4.7649058577405858</v>
      </c>
      <c r="FD475" s="163">
        <f t="shared" si="1548"/>
        <v>4.7413479052823311</v>
      </c>
      <c r="FE475" s="163">
        <f t="shared" si="1555"/>
        <v>4.7180217503883997</v>
      </c>
      <c r="FF475" s="163">
        <f t="shared" si="1564"/>
        <v>4.6943192064923354</v>
      </c>
      <c r="FG475" s="163">
        <f t="shared" si="1571"/>
        <v>4.6708536272750578</v>
      </c>
      <c r="FH475" s="163">
        <f t="shared" si="1578"/>
        <v>4.647621476852442</v>
      </c>
      <c r="FI475" s="163">
        <f t="shared" si="1585"/>
        <v>4.6246192893401012</v>
      </c>
      <c r="FJ475" s="163">
        <f t="shared" si="1592"/>
        <v>4.6018436671296881</v>
      </c>
      <c r="FK475" s="163">
        <f t="shared" si="1599"/>
        <v>4.5787159190853126</v>
      </c>
      <c r="FL475" s="163">
        <f t="shared" si="1606"/>
        <v>4.555819477434679</v>
      </c>
      <c r="FM475" s="163">
        <f t="shared" si="1613"/>
        <v>4.5331508894141059</v>
      </c>
      <c r="FN475" s="163">
        <f t="shared" si="1620"/>
        <v>4.5107067706399304</v>
      </c>
      <c r="FO475" s="163">
        <f t="shared" si="1627"/>
        <v>4.4884838034240673</v>
      </c>
      <c r="FP475" s="163">
        <f t="shared" si="1634"/>
        <v>4.4659313725490195</v>
      </c>
      <c r="FQ475" s="163">
        <f t="shared" si="1641"/>
        <v>4.4436044384831117</v>
      </c>
      <c r="FR475" s="163">
        <f t="shared" si="1648"/>
        <v>4.4214996360106769</v>
      </c>
      <c r="FS475" s="163">
        <f t="shared" si="1655"/>
        <v>4.3996136665459371</v>
      </c>
      <c r="FT475" s="163">
        <f t="shared" si="1662"/>
        <v>4.377943296492071</v>
      </c>
      <c r="FU475" s="163">
        <f t="shared" si="1669"/>
        <v>4.355964618694717</v>
      </c>
      <c r="FV475" s="163">
        <f t="shared" si="1676"/>
        <v>4.334205518553758</v>
      </c>
      <c r="FW475" s="163">
        <f t="shared" si="1683"/>
        <v>4.3126627218934912</v>
      </c>
      <c r="FX475" s="163">
        <f t="shared" si="1690"/>
        <v>4.2913330193122938</v>
      </c>
      <c r="FY475" s="163">
        <f t="shared" si="1697"/>
        <v>4.2702132645887039</v>
      </c>
      <c r="FZ475" s="163">
        <f t="shared" si="1704"/>
        <v>4.2488049434534219</v>
      </c>
      <c r="GA475" s="163">
        <f t="shared" si="1711"/>
        <v>4.2276102088167056</v>
      </c>
      <c r="GB475" s="163">
        <f t="shared" si="1718"/>
        <v>4.2066258801800762</v>
      </c>
      <c r="GC475" s="163">
        <f t="shared" si="1725"/>
        <v>4.185848839880542</v>
      </c>
      <c r="GD475" s="163">
        <f t="shared" si="1732"/>
        <v>4.1647999999999996</v>
      </c>
      <c r="GE475" s="163">
        <f t="shared" si="1739"/>
        <v>4.1439617921309981</v>
      </c>
      <c r="GF475" s="163">
        <f t="shared" si="1746"/>
        <v>4.1233310703779136</v>
      </c>
      <c r="GG475" s="163">
        <f t="shared" si="1753"/>
        <v>4.1029047511821659</v>
      </c>
      <c r="GH475" s="163">
        <f t="shared" si="1760"/>
        <v>4.0826798117857939</v>
      </c>
      <c r="GI475" s="163">
        <f t="shared" si="1767"/>
        <v>4.0622004235871136</v>
      </c>
      <c r="GJ475" s="163">
        <f t="shared" si="1774"/>
        <v>4.0419254658385091</v>
      </c>
      <c r="GK475" s="163">
        <f t="shared" si="1781"/>
        <v>4.0218518927270717</v>
      </c>
      <c r="GL475" s="163">
        <f t="shared" si="1788"/>
        <v>4.0019767186470458</v>
      </c>
      <c r="GM475" s="163">
        <f t="shared" si="1795"/>
        <v>3.9818618881118879</v>
      </c>
      <c r="GN475" s="163">
        <f t="shared" si="1802"/>
        <v>3.9619482496194824</v>
      </c>
      <c r="GO475" s="163">
        <f t="shared" si="1810"/>
        <v>3.9422327996538296</v>
      </c>
      <c r="GP475" s="163">
        <f t="shared" si="1818"/>
        <v>3.9227125941872982</v>
      </c>
      <c r="GQ475" s="163">
        <f t="shared" si="1826"/>
        <v>3.9033847472150813</v>
      </c>
      <c r="GR475" s="163">
        <f t="shared" si="1834"/>
        <v>3.8838324629649366</v>
      </c>
      <c r="GS475" s="163">
        <f t="shared" si="1842"/>
        <v>3.864475079533404</v>
      </c>
      <c r="GT475" s="163">
        <f t="shared" si="1850"/>
        <v>3.8453096971615488</v>
      </c>
      <c r="GU475" s="163">
        <f t="shared" si="1858"/>
        <v>3.8263334733305334</v>
      </c>
      <c r="GV475" s="163">
        <f t="shared" si="1866"/>
        <v>3.8071458420392812</v>
      </c>
      <c r="GW475" s="163">
        <f t="shared" si="1874"/>
        <v>3.7881496881496881</v>
      </c>
      <c r="GX475" s="163">
        <f t="shared" si="1882"/>
        <v>3.7693421597021102</v>
      </c>
      <c r="GY475" s="163">
        <f t="shared" si="1890"/>
        <v>3.750720461095101</v>
      </c>
      <c r="GZ475" s="163">
        <f t="shared" si="1898"/>
        <v>3.7318996415770611</v>
      </c>
      <c r="HA475" s="163">
        <f t="shared" si="1906"/>
        <v>3.7132667617689017</v>
      </c>
      <c r="HB475" s="163">
        <f t="shared" si="1914"/>
        <v>3.6948190205819729</v>
      </c>
      <c r="HC475" s="163">
        <f t="shared" si="1922"/>
        <v>3.6765536723163841</v>
      </c>
      <c r="HD475" s="163">
        <f t="shared" si="1930"/>
        <v>3.6581007829753061</v>
      </c>
      <c r="HE475" s="163">
        <f t="shared" si="1938"/>
        <v>3.6398322013583702</v>
      </c>
      <c r="HF475" s="163">
        <f t="shared" si="1946"/>
        <v>3.6217451798847149</v>
      </c>
      <c r="HG475" s="163">
        <f t="shared" ref="HG475:HG487" si="1954">($B475/$B$218)</f>
        <v>3.6038370253164556</v>
      </c>
      <c r="HH475" s="163">
        <f t="shared" si="1493"/>
        <v>3.5857522385122502</v>
      </c>
      <c r="HI475" s="163">
        <f t="shared" si="1500"/>
        <v>3.5678480516937539</v>
      </c>
      <c r="HJ475" s="163">
        <f t="shared" si="1507"/>
        <v>3.5501217730150998</v>
      </c>
      <c r="HK475" s="163">
        <f t="shared" si="1514"/>
        <v>3.5325707638619619</v>
      </c>
      <c r="HL475" s="163">
        <f t="shared" si="1521"/>
        <v>3.5148533950617282</v>
      </c>
      <c r="HM475" s="163">
        <f t="shared" si="1528"/>
        <v>3.4973128598848366</v>
      </c>
      <c r="HN475" s="163">
        <f t="shared" si="1535"/>
        <v>3.4799465240641712</v>
      </c>
      <c r="HO475" s="163">
        <f t="shared" si="1542"/>
        <v>3.4627518053971875</v>
      </c>
      <c r="HP475" s="163">
        <f t="shared" si="1549"/>
        <v>3.4454003970880214</v>
      </c>
      <c r="HQ475" s="163">
        <f t="shared" si="1556"/>
        <v>3.4282220131702728</v>
      </c>
      <c r="HR475" s="163">
        <f t="shared" si="1565"/>
        <v>3.4112140784423852</v>
      </c>
      <c r="HS475" s="163">
        <f t="shared" si="1572"/>
        <v>3.3943740685543964</v>
      </c>
      <c r="HT475" s="163">
        <f t="shared" si="1579"/>
        <v>3.377386468952734</v>
      </c>
      <c r="HU475" s="163">
        <f t="shared" si="1586"/>
        <v>3.3605680560678715</v>
      </c>
      <c r="HV475" s="163">
        <f t="shared" si="1593"/>
        <v>3.3439163149201687</v>
      </c>
      <c r="HW475" s="163">
        <f t="shared" si="1600"/>
        <v>3.3274287801314828</v>
      </c>
      <c r="HX475" s="163">
        <f t="shared" si="1607"/>
        <v>3.3108022167711457</v>
      </c>
      <c r="HY475" s="163">
        <f t="shared" si="1614"/>
        <v>3.2943409871632614</v>
      </c>
      <c r="HZ475" s="163">
        <f t="shared" si="1621"/>
        <v>3.2780426374021769</v>
      </c>
      <c r="IA475" s="163">
        <f t="shared" si="1628"/>
        <v>3.261612816611474</v>
      </c>
      <c r="IB475" s="163">
        <f t="shared" si="1635"/>
        <v>3.245346869712352</v>
      </c>
      <c r="IC475" s="163">
        <f t="shared" si="1642"/>
        <v>3.2292423571112097</v>
      </c>
      <c r="ID475" s="163">
        <f t="shared" si="1649"/>
        <v>3.2132968873997001</v>
      </c>
      <c r="IE475" s="163">
        <f t="shared" si="1656"/>
        <v>3.1972275837866291</v>
      </c>
      <c r="IF475" s="163">
        <f t="shared" si="1663"/>
        <v>3.1813182016586645</v>
      </c>
      <c r="IG475" s="163">
        <f t="shared" si="1670"/>
        <v>3.1655663655316193</v>
      </c>
      <c r="IH475" s="163">
        <f t="shared" si="1677"/>
        <v>3.1496974935177184</v>
      </c>
      <c r="II475" s="163">
        <f t="shared" si="1684"/>
        <v>3.1339869281045751</v>
      </c>
      <c r="IJ475" s="163">
        <f t="shared" si="1691"/>
        <v>3.1184323121684066</v>
      </c>
      <c r="IK475" s="163">
        <f t="shared" si="1698"/>
        <v>3.103031335149864</v>
      </c>
      <c r="IL475" s="163">
        <f t="shared" si="1705"/>
        <v>3.0875201220028807</v>
      </c>
      <c r="IM475" s="163">
        <f t="shared" si="1712"/>
        <v>3.0721632102512224</v>
      </c>
      <c r="IN475" s="163">
        <f t="shared" si="1719"/>
        <v>3.0569583088667058</v>
      </c>
      <c r="IO475" s="163">
        <f t="shared" si="1726"/>
        <v>3.0416492780235371</v>
      </c>
      <c r="IP475" s="163">
        <f t="shared" si="1733"/>
        <v>3.0264928162112783</v>
      </c>
      <c r="IQ475" s="163">
        <f t="shared" si="1740"/>
        <v>3.0114866539955374</v>
      </c>
      <c r="IR475" s="163">
        <f t="shared" si="1747"/>
        <v>2.996382173984542</v>
      </c>
      <c r="IS475" s="163">
        <f t="shared" si="1754"/>
        <v>2.981428454552892</v>
      </c>
      <c r="IT475" s="163">
        <f t="shared" si="1761"/>
        <v>2.9666232497557798</v>
      </c>
      <c r="IU475" s="163">
        <f t="shared" si="1768"/>
        <v>2.9519643580396924</v>
      </c>
      <c r="IV475" s="163">
        <f t="shared" si="1775"/>
        <v>2.9372128637059722</v>
      </c>
      <c r="IW475" s="163">
        <f t="shared" si="1782"/>
        <v>2.9226080680086617</v>
      </c>
      <c r="IX475" s="163">
        <f t="shared" si="1789"/>
        <v>2.9081477934721889</v>
      </c>
      <c r="IY475" s="163">
        <f t="shared" si="1796"/>
        <v>2.8936001270446243</v>
      </c>
      <c r="IZ475" s="163">
        <f t="shared" si="1803"/>
        <v>2.8791972821363672</v>
      </c>
      <c r="JA475" s="163">
        <f t="shared" si="1811"/>
        <v>2.864937106918239</v>
      </c>
      <c r="JB475" s="163">
        <f t="shared" si="1819"/>
        <v>2.8505944931163953</v>
      </c>
      <c r="JC475" s="163">
        <f t="shared" si="1827"/>
        <v>2.8363947696139475</v>
      </c>
      <c r="JD475" s="163">
        <f t="shared" si="1835"/>
        <v>2.8223358116480792</v>
      </c>
      <c r="JE475" s="163">
        <f t="shared" si="1843"/>
        <v>2.8081991215226938</v>
      </c>
      <c r="JF475" s="163">
        <f t="shared" si="1851"/>
        <v>2.7942033430455453</v>
      </c>
      <c r="JG475" s="163">
        <f t="shared" si="1859"/>
        <v>2.7803463797970549</v>
      </c>
      <c r="JH475" s="163">
        <f t="shared" si="1867"/>
        <v>2.7664161542549155</v>
      </c>
      <c r="JI475" s="163">
        <f t="shared" si="1875"/>
        <v>2.7526248206057859</v>
      </c>
      <c r="JJ475" s="163">
        <f t="shared" si="1883"/>
        <v>2.7389703119128148</v>
      </c>
      <c r="JK475" s="163">
        <f t="shared" si="1891"/>
        <v>2.725246784325456</v>
      </c>
      <c r="JL475" s="163">
        <f t="shared" si="1899"/>
        <v>2.7116600937569761</v>
      </c>
      <c r="JM475" s="163">
        <f t="shared" si="1907"/>
        <v>2.6982082037612911</v>
      </c>
      <c r="JN475" s="163">
        <f t="shared" si="1915"/>
        <v>2.68469132164432</v>
      </c>
      <c r="JO475" s="163">
        <f t="shared" si="1923"/>
        <v>2.6713091922005572</v>
      </c>
      <c r="JP475" s="163">
        <f t="shared" si="1931"/>
        <v>2.6580598103574036</v>
      </c>
      <c r="JQ475" s="163">
        <f t="shared" si="1939"/>
        <v>2.6447492561143768</v>
      </c>
      <c r="JR475" s="163">
        <f t="shared" si="1947"/>
        <v>2.6315713460427497</v>
      </c>
      <c r="JS475" s="163">
        <f t="shared" ref="JS475:JS487" si="1955">($B475/$B$282)</f>
        <v>2.6185241072070129</v>
      </c>
      <c r="JT475" s="163">
        <f t="shared" si="1494"/>
        <v>2.6054193179380856</v>
      </c>
      <c r="JU475" s="163">
        <f t="shared" si="1501"/>
        <v>2.5924450451732235</v>
      </c>
      <c r="JV475" s="163">
        <f t="shared" si="1508"/>
        <v>2.5795993487647766</v>
      </c>
      <c r="JW475" s="163">
        <f t="shared" si="1515"/>
        <v>2.5666995351457951</v>
      </c>
      <c r="JX475" s="163">
        <f t="shared" si="1522"/>
        <v>2.5539280958721706</v>
      </c>
      <c r="JY475" s="163">
        <f t="shared" si="1529"/>
        <v>2.5412831241283125</v>
      </c>
      <c r="JZ475" s="163">
        <f t="shared" si="1536"/>
        <v>2.5285872883708023</v>
      </c>
      <c r="KA475" s="163">
        <f t="shared" si="1543"/>
        <v>2.5160176746755041</v>
      </c>
      <c r="KB475" s="163">
        <f t="shared" si="1550"/>
        <v>2.5035724100027479</v>
      </c>
      <c r="KC475" s="163">
        <f t="shared" si="1557"/>
        <v>2.4910793629092898</v>
      </c>
      <c r="KD475" s="163">
        <f t="shared" si="1566"/>
        <v>2.4787103795401988</v>
      </c>
      <c r="KE475" s="163">
        <f t="shared" si="1573"/>
        <v>2.4662966973470493</v>
      </c>
      <c r="KF475" s="163">
        <f t="shared" si="1580"/>
        <v>2.4540067340067342</v>
      </c>
      <c r="KG475" s="163">
        <f t="shared" si="1587"/>
        <v>2.4418386491557222</v>
      </c>
      <c r="KH475" s="163">
        <f t="shared" si="1594"/>
        <v>2.4296286419094608</v>
      </c>
      <c r="KI475" s="163">
        <f t="shared" si="1601"/>
        <v>2.4175401353323602</v>
      </c>
      <c r="KJ475" s="163">
        <f t="shared" si="1608"/>
        <v>2.4055713248399235</v>
      </c>
      <c r="KK475" s="163">
        <f t="shared" si="1615"/>
        <v>2.3935632183908044</v>
      </c>
      <c r="KL475" s="163">
        <f t="shared" si="1622"/>
        <v>2.3816744003659891</v>
      </c>
      <c r="KM475" s="163">
        <f t="shared" si="1629"/>
        <v>2.3697489920665888</v>
      </c>
      <c r="KN475" s="163">
        <f t="shared" si="1636"/>
        <v>2.3579424134584275</v>
      </c>
      <c r="KO475" s="163">
        <f t="shared" si="1643"/>
        <v>2.3462528972443986</v>
      </c>
      <c r="KP475" s="163">
        <f t="shared" si="1650"/>
        <v>2.3345291479820629</v>
      </c>
      <c r="KQ475" s="163">
        <f t="shared" si="1657"/>
        <v>2.3229219785823561</v>
      </c>
      <c r="KR475" s="163">
        <f t="shared" si="1664"/>
        <v>2.3114296587593555</v>
      </c>
      <c r="KS475" s="163">
        <f t="shared" si="1671"/>
        <v>2.2999053329125907</v>
      </c>
      <c r="KT475" s="163">
        <f t="shared" si="1678"/>
        <v>2.2884953529264003</v>
      </c>
      <c r="KU475" s="163">
        <f t="shared" si="1685"/>
        <v>2.2770557360659835</v>
      </c>
      <c r="KV475" s="163">
        <f t="shared" si="1692"/>
        <v>2.2657299179308628</v>
      </c>
      <c r="KW475" s="163">
        <f t="shared" si="1699"/>
        <v>2.2545162088591932</v>
      </c>
      <c r="KX475" s="163">
        <f t="shared" si="1706"/>
        <v>2.2432748538011698</v>
      </c>
      <c r="KY475" s="163">
        <f t="shared" si="1713"/>
        <v>2.232145044713953</v>
      </c>
      <c r="KZ475" s="163">
        <f t="shared" si="1720"/>
        <v>2.2209897610921501</v>
      </c>
      <c r="LA475" s="163">
        <f t="shared" si="1727"/>
        <v>2.2099454214675562</v>
      </c>
      <c r="LB475" s="163">
        <f t="shared" si="1734"/>
        <v>2.1990103789524498</v>
      </c>
      <c r="LC475" s="163">
        <f t="shared" si="1741"/>
        <v>2.1880516361453015</v>
      </c>
      <c r="LD475" s="163">
        <f t="shared" si="1748"/>
        <v>2.1772015772493725</v>
      </c>
      <c r="LE475" s="163">
        <f t="shared" si="1755"/>
        <v>2.1663298062061584</v>
      </c>
      <c r="LF475" s="163">
        <f t="shared" si="1762"/>
        <v>2.1555660712173195</v>
      </c>
      <c r="LG475" s="163">
        <f t="shared" si="1769"/>
        <v>2.144782531928668</v>
      </c>
      <c r="LH475" s="163">
        <f t="shared" si="1776"/>
        <v>2.1341063480908877</v>
      </c>
      <c r="LI475" s="163">
        <f t="shared" si="1783"/>
        <v>2.1235359244799255</v>
      </c>
      <c r="LJ475" s="163">
        <f t="shared" si="1790"/>
        <v>2.1129471792195744</v>
      </c>
      <c r="LK475" s="163">
        <f t="shared" si="1797"/>
        <v>2.1024635089136328</v>
      </c>
      <c r="LL475" s="163">
        <f t="shared" si="1804"/>
        <v>2.0919632606199769</v>
      </c>
      <c r="LM475" s="163">
        <f t="shared" si="1812"/>
        <v>2.0815673730507798</v>
      </c>
      <c r="LN475" s="163">
        <f t="shared" si="1820"/>
        <v>2.0711565785734583</v>
      </c>
      <c r="LO475" s="163">
        <f t="shared" si="1828"/>
        <v>2.0608494033817792</v>
      </c>
      <c r="LP475" s="163">
        <f t="shared" si="1836"/>
        <v>2.0506443081424792</v>
      </c>
      <c r="LQ475" s="163">
        <f t="shared" si="1844"/>
        <v>2.0404255319148934</v>
      </c>
      <c r="LR475" s="163">
        <f t="shared" si="1852"/>
        <v>2.0303080951585049</v>
      </c>
      <c r="LS475" s="163">
        <f t="shared" si="1860"/>
        <v>2.0201785021342649</v>
      </c>
      <c r="LT475" s="163">
        <f t="shared" si="1868"/>
        <v>2.0101494842517513</v>
      </c>
      <c r="LU475" s="163">
        <f t="shared" si="1876"/>
        <v>2.0001097694840833</v>
      </c>
      <c r="LV475" s="163">
        <f t="shared" si="1884"/>
        <v>1.9901698432636121</v>
      </c>
      <c r="LW475" s="163">
        <f t="shared" si="1892"/>
        <v>1.9802206162038798</v>
      </c>
      <c r="LX475" s="163">
        <f t="shared" si="1900"/>
        <v>1.9703703703703703</v>
      </c>
      <c r="LY475" s="163">
        <f t="shared" si="1908"/>
        <v>1.9606176359821381</v>
      </c>
      <c r="LZ475" s="163">
        <f t="shared" si="1916"/>
        <v>1.9508565310492505</v>
      </c>
      <c r="MA475" s="163">
        <f t="shared" si="1924"/>
        <v>1.9411921376444894</v>
      </c>
      <c r="MB475" s="163">
        <f t="shared" si="1932"/>
        <v>1.9315206445115811</v>
      </c>
      <c r="MC475" s="163">
        <f t="shared" si="1940"/>
        <v>1.9219450450925584</v>
      </c>
      <c r="MD475" s="163">
        <f t="shared" si="1948"/>
        <v>1.9123635600335853</v>
      </c>
      <c r="ME475" s="163">
        <f t="shared" ref="ME475:ME487" si="1956">($B475/$B$346)</f>
        <v>1.9028771343532975</v>
      </c>
      <c r="MF475" s="163">
        <f t="shared" si="1495"/>
        <v>1.8933859822309971</v>
      </c>
      <c r="MG475" s="163">
        <f t="shared" si="1502"/>
        <v>1.8839890399627772</v>
      </c>
      <c r="MH475" s="163">
        <f t="shared" si="1509"/>
        <v>1.8745884773662551</v>
      </c>
      <c r="MI475" s="163">
        <f t="shared" si="1516"/>
        <v>1.8652812611967038</v>
      </c>
      <c r="MJ475" s="163">
        <f t="shared" si="1523"/>
        <v>1.8559714795008913</v>
      </c>
      <c r="MK475" s="163">
        <f t="shared" si="1530"/>
        <v>1.8467541681447321</v>
      </c>
      <c r="ML475" s="163">
        <f t="shared" si="1537"/>
        <v>1.8375352964905203</v>
      </c>
      <c r="MM475" s="163">
        <f t="shared" si="1544"/>
        <v>1.8284080076263107</v>
      </c>
      <c r="MN475" s="163">
        <f t="shared" si="1551"/>
        <v>1.8192801158204783</v>
      </c>
      <c r="MO475" s="163">
        <f t="shared" si="1558"/>
        <v>1.8102429089464012</v>
      </c>
      <c r="MP475" s="163">
        <f t="shared" si="1567"/>
        <v>1.8012060102807435</v>
      </c>
      <c r="MQ475" s="163">
        <f t="shared" si="1574"/>
        <v>1.7922588894899916</v>
      </c>
      <c r="MR475" s="163">
        <f t="shared" si="1581"/>
        <v>1.7833129434793247</v>
      </c>
      <c r="MS475" s="163">
        <f t="shared" si="1588"/>
        <v>1.7744558601548426</v>
      </c>
      <c r="MT475" s="163">
        <f t="shared" si="1595"/>
        <v>1.7656007751937985</v>
      </c>
      <c r="MU475" s="163">
        <f t="shared" si="1602"/>
        <v>1.7568336306223786</v>
      </c>
      <c r="MV475" s="163">
        <f t="shared" si="1609"/>
        <v>1.7480692665611359</v>
      </c>
      <c r="MW475" s="163">
        <f t="shared" si="1616"/>
        <v>1.73939191446709</v>
      </c>
      <c r="MX475" s="163">
        <f t="shared" si="1623"/>
        <v>1.730718085106383</v>
      </c>
      <c r="MY475" s="163">
        <f t="shared" si="1630"/>
        <v>1.7221303341051934</v>
      </c>
      <c r="MZ475" s="163">
        <f t="shared" si="1637"/>
        <v>1.7135468096111346</v>
      </c>
      <c r="NA475" s="163">
        <f t="shared" si="1644"/>
        <v>1.7050484255836804</v>
      </c>
      <c r="NB475" s="163">
        <f t="shared" si="1651"/>
        <v>1.6965549348230913</v>
      </c>
      <c r="NC475" s="163">
        <f t="shared" si="1658"/>
        <v>1.6881456432111919</v>
      </c>
      <c r="ND475" s="163">
        <f t="shared" si="1665"/>
        <v>1.6797418760082969</v>
      </c>
      <c r="NE475" s="163">
        <f t="shared" si="1672"/>
        <v>1.6714213640324727</v>
      </c>
      <c r="NF475" s="163">
        <f t="shared" si="1679"/>
        <v>1.6631069733479371</v>
      </c>
      <c r="NG475" s="163">
        <f t="shared" si="1686"/>
        <v>1.6547997457088366</v>
      </c>
      <c r="NH475" s="163">
        <f t="shared" si="1693"/>
        <v>1.646575094885234</v>
      </c>
      <c r="NI475" s="163">
        <f t="shared" si="1700"/>
        <v>1.6383581351436407</v>
      </c>
      <c r="NJ475" s="163">
        <f t="shared" si="1707"/>
        <v>1.6302227789209984</v>
      </c>
      <c r="NK475" s="163">
        <f t="shared" si="1714"/>
        <v>1.6220956111457314</v>
      </c>
      <c r="NL475" s="163">
        <f t="shared" si="1721"/>
        <v>1.6140490743201346</v>
      </c>
      <c r="NM475" s="163">
        <f t="shared" si="1728"/>
        <v>1.6060111938654091</v>
      </c>
      <c r="NN475" s="163">
        <f t="shared" si="1735"/>
        <v>1.598052973162603</v>
      </c>
      <c r="NO475" s="163">
        <f t="shared" si="1742"/>
        <v>1.5901038485033598</v>
      </c>
      <c r="NP475" s="163">
        <f t="shared" si="1749"/>
        <v>1.5821647201840836</v>
      </c>
      <c r="NQ475" s="163">
        <f t="shared" si="1756"/>
        <v>1.5743044755486435</v>
      </c>
      <c r="NR475" s="163">
        <f t="shared" si="1763"/>
        <v>1.5664546079779917</v>
      </c>
      <c r="NS475" s="163">
        <f t="shared" si="1770"/>
        <v>1.5586826347305389</v>
      </c>
      <c r="NT475" s="163">
        <f t="shared" si="1777"/>
        <v>1.5509213942205389</v>
      </c>
      <c r="NU475" s="163">
        <f t="shared" si="1784"/>
        <v>1.5432370627593801</v>
      </c>
      <c r="NV475" s="163">
        <f t="shared" si="1791"/>
        <v>1.5355637957188606</v>
      </c>
      <c r="NW475" s="163">
        <f t="shared" si="1798"/>
        <v>1.5279023940296004</v>
      </c>
      <c r="NX475" s="163">
        <f t="shared" si="1805"/>
        <v>1.520317062995411</v>
      </c>
      <c r="NY475" s="163">
        <f t="shared" si="1813"/>
        <v>1.5127438771274389</v>
      </c>
      <c r="NZ475" s="163">
        <f t="shared" si="1821"/>
        <v>1.5052457662123089</v>
      </c>
      <c r="OA475" s="163">
        <f t="shared" si="1829"/>
        <v>1.4977600591837574</v>
      </c>
      <c r="OB475" s="163">
        <f t="shared" si="1837"/>
        <v>1.4902874902874903</v>
      </c>
      <c r="OC475" s="163">
        <f t="shared" si="1845"/>
        <v>1.4828891149542218</v>
      </c>
      <c r="OD475" s="163">
        <f t="shared" si="1853"/>
        <v>1.4755040893999514</v>
      </c>
      <c r="OE475" s="163">
        <f t="shared" si="1861"/>
        <v>1.4681922565569479</v>
      </c>
      <c r="OF475" s="163">
        <f t="shared" si="1869"/>
        <v>1.4608939667267991</v>
      </c>
      <c r="OG475" s="163">
        <f t="shared" si="1877"/>
        <v>1.4536098923015557</v>
      </c>
      <c r="OH475" s="163">
        <f t="shared" si="1885"/>
        <v>1.4463980948600912</v>
      </c>
      <c r="OI475" s="163">
        <f t="shared" si="1893"/>
        <v>1.4392006634809051</v>
      </c>
      <c r="OJ475" s="163">
        <f t="shared" si="1901"/>
        <v>1.4320182332599811</v>
      </c>
      <c r="OK475" s="163">
        <f t="shared" si="1909"/>
        <v>1.4249071358748777</v>
      </c>
      <c r="OL475" s="163">
        <f t="shared" si="1917"/>
        <v>1.4178111504493638</v>
      </c>
      <c r="OM475" s="163">
        <f t="shared" si="1925"/>
        <v>1.4107308764323321</v>
      </c>
      <c r="ON475" s="163">
        <f t="shared" si="1933"/>
        <v>1.4037209660644814</v>
      </c>
      <c r="OO475" s="163">
        <f t="shared" si="1941"/>
        <v>1.3967268406730291</v>
      </c>
      <c r="OP475" s="163">
        <f t="shared" si="1949"/>
        <v>1.3898020670454978</v>
      </c>
      <c r="OQ475" s="163">
        <f t="shared" ref="OQ475:OQ487" si="1957">($B475/$B$410)</f>
        <v>1.38289313904068</v>
      </c>
      <c r="OR475" s="163">
        <f t="shared" si="1496"/>
        <v>1.3760006041383477</v>
      </c>
      <c r="OS475" s="163">
        <f t="shared" si="1503"/>
        <v>1.3691764352269311</v>
      </c>
      <c r="OT475" s="163">
        <f t="shared" si="1510"/>
        <v>1.3623686866798759</v>
      </c>
      <c r="OU475" s="163">
        <f t="shared" si="1517"/>
        <v>1.3555778744931741</v>
      </c>
      <c r="OV475" s="163">
        <f t="shared" si="1524"/>
        <v>1.3488544249916719</v>
      </c>
      <c r="OW475" s="163">
        <f t="shared" si="1531"/>
        <v>1.3421479080730701</v>
      </c>
      <c r="OX475" s="163">
        <f t="shared" si="1538"/>
        <v>1.3354588097332161</v>
      </c>
      <c r="OY475" s="163">
        <f t="shared" si="1545"/>
        <v>1.3288360560093349</v>
      </c>
      <c r="OZ475" s="163">
        <f t="shared" si="1552"/>
        <v>1.3222306882914263</v>
      </c>
      <c r="PA475" s="163">
        <f t="shared" si="1559"/>
        <v>1.3156431640131412</v>
      </c>
      <c r="PB475" s="163">
        <f t="shared" si="1568"/>
        <v>1.3091209541258038</v>
      </c>
      <c r="PC475" s="163">
        <f t="shared" si="1575"/>
        <v>1.3026165284529596</v>
      </c>
      <c r="PD475" s="163">
        <f t="shared" si="1582"/>
        <v>1.2961303172570777</v>
      </c>
      <c r="PE475" s="163">
        <f t="shared" si="1589"/>
        <v>1.2896627384364936</v>
      </c>
      <c r="PF475" s="163">
        <f t="shared" si="1596"/>
        <v>1.2832593844636946</v>
      </c>
      <c r="PG475" s="163">
        <f t="shared" si="1603"/>
        <v>1.27687456201822</v>
      </c>
      <c r="PH475" s="163">
        <f t="shared" si="1610"/>
        <v>1.2705086636683749</v>
      </c>
      <c r="PI475" s="163">
        <f t="shared" si="1617"/>
        <v>1.2642059252064108</v>
      </c>
      <c r="PJ475" s="163">
        <f t="shared" si="1624"/>
        <v>1.2579219882637211</v>
      </c>
      <c r="PK475" s="163">
        <f t="shared" si="1631"/>
        <v>1.2516572213635584</v>
      </c>
      <c r="PL475" s="163">
        <f t="shared" si="1638"/>
        <v>1.2454119818188032</v>
      </c>
      <c r="PM475" s="163">
        <f t="shared" si="1645"/>
        <v>1.2392287550583194</v>
      </c>
      <c r="PN475" s="163">
        <f t="shared" si="1652"/>
        <v>1.2330648981525343</v>
      </c>
      <c r="PO475" s="163">
        <f t="shared" si="1659"/>
        <v>1.2269207460777052</v>
      </c>
      <c r="PP475" s="163">
        <f t="shared" si="1666"/>
        <v>1.2207966232287026</v>
      </c>
      <c r="PQ475" s="163">
        <f t="shared" si="1673"/>
        <v>1.2147333333333334</v>
      </c>
      <c r="PR475" s="163">
        <f t="shared" si="1680"/>
        <v>1.2086898839137645</v>
      </c>
      <c r="PS475" s="163">
        <f t="shared" si="1687"/>
        <v>1.2026665786607702</v>
      </c>
      <c r="PT475" s="163">
        <f t="shared" si="1694"/>
        <v>1.1966637112928118</v>
      </c>
      <c r="PU475" s="163">
        <f t="shared" si="1701"/>
        <v>1.1907204705113543</v>
      </c>
      <c r="PV475" s="163">
        <f t="shared" si="1708"/>
        <v>1.1847974510696404</v>
      </c>
      <c r="PW475" s="163">
        <f t="shared" si="1715"/>
        <v>1.1788949275362319</v>
      </c>
      <c r="PX475" s="163">
        <f t="shared" si="1722"/>
        <v>1.173013165094795</v>
      </c>
      <c r="PY475" s="163">
        <f t="shared" si="1729"/>
        <v>1.1671898020626481</v>
      </c>
      <c r="PZ475" s="163">
        <f t="shared" si="1736"/>
        <v>1.161386959015871</v>
      </c>
      <c r="QA475" s="163">
        <f t="shared" si="1743"/>
        <v>1.1556048834628192</v>
      </c>
      <c r="QB475" s="163">
        <f t="shared" si="1750"/>
        <v>1.1498438140914398</v>
      </c>
      <c r="QC475" s="163">
        <f t="shared" si="1757"/>
        <v>1.1441399014159681</v>
      </c>
      <c r="QD475" s="163">
        <f t="shared" si="1764"/>
        <v>1.1384567322711652</v>
      </c>
      <c r="QE475" s="163">
        <f t="shared" si="1771"/>
        <v>1.1327945290643457</v>
      </c>
      <c r="QF475" s="163">
        <f t="shared" si="1778"/>
        <v>1.1271535059231079</v>
      </c>
      <c r="QG475" s="163">
        <f t="shared" si="1785"/>
        <v>1.1215338688332872</v>
      </c>
      <c r="QH475" s="163">
        <f t="shared" si="1792"/>
        <v>1.1159699892818864</v>
      </c>
      <c r="QI475" s="163">
        <f t="shared" si="1799"/>
        <v>1.1104272045828509</v>
      </c>
      <c r="QJ475" s="163">
        <f t="shared" si="1806"/>
        <v>1.1049057061427445</v>
      </c>
      <c r="QK475" s="163">
        <f t="shared" si="1814"/>
        <v>1.0994056777385586</v>
      </c>
      <c r="QL475" s="163">
        <f t="shared" si="1822"/>
        <v>1.0939272956503467</v>
      </c>
      <c r="QM475" s="163">
        <f t="shared" si="1830"/>
        <v>1.0884707287933095</v>
      </c>
      <c r="QN475" s="163">
        <f t="shared" si="1838"/>
        <v>1.0830683270425299</v>
      </c>
      <c r="QO475" s="163">
        <f t="shared" si="1846"/>
        <v>1.077687416826852</v>
      </c>
      <c r="QP475" s="163">
        <f t="shared" si="1854"/>
        <v>1.072328154425612</v>
      </c>
      <c r="QQ475" s="163">
        <f t="shared" si="1862"/>
        <v>1.0669906892311296</v>
      </c>
      <c r="QR475" s="163">
        <f t="shared" si="1870"/>
        <v>1.0616751638747268</v>
      </c>
      <c r="QS475" s="163">
        <f t="shared" si="1878"/>
        <v>1.0563817143519727</v>
      </c>
      <c r="QT475" s="163">
        <f t="shared" si="1886"/>
        <v>1.0511407886007673</v>
      </c>
      <c r="QU475" s="163">
        <f t="shared" si="1894"/>
        <v>1.0459215888869755</v>
      </c>
      <c r="QV475" s="163">
        <f t="shared" si="1902"/>
        <v>1.0407242403472698</v>
      </c>
      <c r="QW475" s="163">
        <f t="shared" si="1910"/>
        <v>1.035548861924924</v>
      </c>
      <c r="QX475" s="163">
        <f t="shared" si="1918"/>
        <v>1.0303955664885345</v>
      </c>
      <c r="QY475" s="163">
        <f t="shared" si="1926"/>
        <v>1.0252644609498087</v>
      </c>
      <c r="QZ475" s="163">
        <f t="shared" si="1934"/>
        <v>1.0201556463803818</v>
      </c>
      <c r="RA475" s="163">
        <f t="shared" si="1942"/>
        <v>1.0150692181276288</v>
      </c>
      <c r="RB475" s="163">
        <f t="shared" si="1950"/>
        <v>1.0100052659294365</v>
      </c>
      <c r="RC475" s="163">
        <f t="shared" ref="RC475:RC487" si="1958">($B475/$B$474)</f>
        <v>1.0049915887592731</v>
      </c>
      <c r="RD475" s="156">
        <f>($B475/$B$475)</f>
        <v>1</v>
      </c>
      <c r="RE475" s="157"/>
      <c r="RF475" s="157"/>
      <c r="RG475" s="157"/>
      <c r="RH475" s="157"/>
      <c r="RI475" s="157"/>
      <c r="RJ475" s="157"/>
      <c r="RK475" s="157"/>
      <c r="RL475" s="157"/>
      <c r="RM475" s="157"/>
      <c r="RN475" s="157"/>
      <c r="RO475" s="157"/>
      <c r="RP475" s="157"/>
    </row>
    <row r="476" spans="1:484" ht="13">
      <c r="A476" s="151">
        <v>54789</v>
      </c>
      <c r="B476" s="152">
        <f t="shared" si="1560"/>
        <v>36624</v>
      </c>
      <c r="C476" s="153">
        <f t="shared" si="1561"/>
        <v>5.0000000000000001E-3</v>
      </c>
      <c r="E476" s="157">
        <f t="shared" si="1807"/>
        <v>7.3704970819078284</v>
      </c>
      <c r="F476" s="157">
        <f t="shared" si="1815"/>
        <v>7.3145596165368483</v>
      </c>
      <c r="G476" s="157">
        <f t="shared" si="1823"/>
        <v>7.3101796407185633</v>
      </c>
      <c r="H476" s="157">
        <f t="shared" si="1831"/>
        <v>7.2840095465393793</v>
      </c>
      <c r="I476" s="157">
        <f t="shared" si="1839"/>
        <v>7.2738828202581924</v>
      </c>
      <c r="J476" s="157">
        <f t="shared" si="1847"/>
        <v>7.2393753706266057</v>
      </c>
      <c r="K476" s="157">
        <f t="shared" si="1855"/>
        <v>7.2179739850216791</v>
      </c>
      <c r="L476" s="157">
        <f t="shared" si="1863"/>
        <v>7.1938715380082501</v>
      </c>
      <c r="M476" s="157">
        <f t="shared" si="1871"/>
        <v>7.1839937230286388</v>
      </c>
      <c r="N476" s="157">
        <f t="shared" si="1879"/>
        <v>7.1755485893416928</v>
      </c>
      <c r="O476" s="157">
        <f t="shared" si="1887"/>
        <v>7.1629180520242519</v>
      </c>
      <c r="P476" s="157">
        <f t="shared" si="1895"/>
        <v>7.160117302052786</v>
      </c>
      <c r="Q476" s="157">
        <f t="shared" si="1903"/>
        <v>7.1531250000000002</v>
      </c>
      <c r="R476" s="157">
        <f t="shared" si="1911"/>
        <v>7.1503319016009375</v>
      </c>
      <c r="S476" s="157">
        <f t="shared" si="1919"/>
        <v>7.1197511664074646</v>
      </c>
      <c r="T476" s="157">
        <f t="shared" si="1927"/>
        <v>7.1114563106796114</v>
      </c>
      <c r="U476" s="157">
        <f t="shared" si="1935"/>
        <v>7.0880588349138769</v>
      </c>
      <c r="V476" s="157">
        <f t="shared" si="1943"/>
        <v>7.0839458413926497</v>
      </c>
      <c r="W476" s="157">
        <f t="shared" si="1951"/>
        <v>7.0648148148148149</v>
      </c>
      <c r="X476" s="157">
        <f t="shared" ref="X476:X487" si="1959">($B476/$B$27)</f>
        <v>7.0376633358954654</v>
      </c>
      <c r="Y476" s="157">
        <f t="shared" si="1497"/>
        <v>7.0498556304138598</v>
      </c>
      <c r="Z476" s="157">
        <f t="shared" si="1504"/>
        <v>7.0376633358954654</v>
      </c>
      <c r="AA476" s="157">
        <f t="shared" si="1511"/>
        <v>7.0255131402263569</v>
      </c>
      <c r="AB476" s="157">
        <f t="shared" si="1518"/>
        <v>7.0295585412667947</v>
      </c>
      <c r="AC476" s="157">
        <f t="shared" si="1525"/>
        <v>7.0080367393800227</v>
      </c>
      <c r="AD476" s="157">
        <f t="shared" si="1532"/>
        <v>6.9813191002668704</v>
      </c>
      <c r="AE476" s="157">
        <f t="shared" si="1539"/>
        <v>6.9773290150504854</v>
      </c>
      <c r="AF476" s="157">
        <f t="shared" si="1546"/>
        <v>6.9667110519307593</v>
      </c>
      <c r="AG476" s="157">
        <f t="shared" si="1553"/>
        <v>6.9468892261001516</v>
      </c>
      <c r="AH476" s="157">
        <f t="shared" si="1562"/>
        <v>6.9284903518728713</v>
      </c>
      <c r="AI476" s="157">
        <f t="shared" si="1569"/>
        <v>6.9350501798901725</v>
      </c>
      <c r="AJ476" s="157">
        <f t="shared" si="1576"/>
        <v>6.940306992609437</v>
      </c>
      <c r="AK476" s="157">
        <f t="shared" si="1583"/>
        <v>6.9298013245033117</v>
      </c>
      <c r="AL476" s="157">
        <f t="shared" si="1590"/>
        <v>6.8997739261492086</v>
      </c>
      <c r="AM476" s="157">
        <f t="shared" si="1597"/>
        <v>6.8880947902952796</v>
      </c>
      <c r="AN476" s="157">
        <f t="shared" si="1604"/>
        <v>6.876455125797972</v>
      </c>
      <c r="AO476" s="157">
        <f t="shared" si="1611"/>
        <v>6.8790383170548459</v>
      </c>
      <c r="AP476" s="157">
        <f t="shared" si="1618"/>
        <v>6.8829167449727491</v>
      </c>
      <c r="AQ476" s="157">
        <f t="shared" si="1625"/>
        <v>6.8648547328959699</v>
      </c>
      <c r="AR476" s="157">
        <f t="shared" si="1632"/>
        <v>6.8379387602688571</v>
      </c>
      <c r="AS476" s="157">
        <f t="shared" si="1639"/>
        <v>6.8201117318435758</v>
      </c>
      <c r="AT476" s="157">
        <f t="shared" si="1646"/>
        <v>6.813767441860465</v>
      </c>
      <c r="AU476" s="157">
        <f t="shared" si="1653"/>
        <v>6.8036410923276982</v>
      </c>
      <c r="AV476" s="157">
        <f t="shared" si="1660"/>
        <v>6.7948051948051944</v>
      </c>
      <c r="AW476" s="157">
        <f t="shared" si="1667"/>
        <v>6.7709373266777595</v>
      </c>
      <c r="AX476" s="157">
        <f t="shared" si="1674"/>
        <v>6.7298787210584345</v>
      </c>
      <c r="AY476" s="157">
        <f t="shared" si="1681"/>
        <v>6.6978785662033653</v>
      </c>
      <c r="AZ476" s="157">
        <f t="shared" si="1688"/>
        <v>6.6832116788321168</v>
      </c>
      <c r="BA476" s="157">
        <f t="shared" si="1695"/>
        <v>6.6625432053847558</v>
      </c>
      <c r="BB476" s="157">
        <f t="shared" si="1702"/>
        <v>6.6734693877551017</v>
      </c>
      <c r="BC476" s="157">
        <f t="shared" si="1709"/>
        <v>6.6746856205576819</v>
      </c>
      <c r="BD476" s="157">
        <f t="shared" si="1716"/>
        <v>6.6589090909090913</v>
      </c>
      <c r="BE476" s="157">
        <f t="shared" si="1723"/>
        <v>6.6710382513661202</v>
      </c>
      <c r="BF476" s="157">
        <f t="shared" si="1730"/>
        <v>6.6504448883239515</v>
      </c>
      <c r="BG476" s="157">
        <f t="shared" si="1737"/>
        <v>6.6468239564428311</v>
      </c>
      <c r="BH476" s="157">
        <f t="shared" si="1744"/>
        <v>6.6407978241160475</v>
      </c>
      <c r="BI476" s="157">
        <f t="shared" si="1751"/>
        <v>6.6096372495939359</v>
      </c>
      <c r="BJ476" s="157">
        <f t="shared" si="1758"/>
        <v>6.6060606060606064</v>
      </c>
      <c r="BK476" s="157">
        <f t="shared" si="1765"/>
        <v>6.5823148813803023</v>
      </c>
      <c r="BL476" s="157">
        <f t="shared" si="1772"/>
        <v>6.5858658514655639</v>
      </c>
      <c r="BM476" s="157">
        <f t="shared" si="1779"/>
        <v>6.5846817691477888</v>
      </c>
      <c r="BN476" s="157">
        <f t="shared" si="1786"/>
        <v>6.554044380816034</v>
      </c>
      <c r="BO476" s="157">
        <f t="shared" si="1793"/>
        <v>6.5330003567606134</v>
      </c>
      <c r="BP476" s="157">
        <f t="shared" si="1800"/>
        <v>6.5016864903248717</v>
      </c>
      <c r="BQ476" s="157">
        <f t="shared" si="1808"/>
        <v>6.4970729111229382</v>
      </c>
      <c r="BR476" s="157">
        <f t="shared" si="1816"/>
        <v>6.498225691980128</v>
      </c>
      <c r="BS476" s="157">
        <f t="shared" si="1824"/>
        <v>6.4706713780918728</v>
      </c>
      <c r="BT476" s="157">
        <f t="shared" si="1832"/>
        <v>6.4592592592592597</v>
      </c>
      <c r="BU476" s="157">
        <f t="shared" si="1840"/>
        <v>6.4741028813858934</v>
      </c>
      <c r="BV476" s="157">
        <f t="shared" si="1848"/>
        <v>6.4467523323358567</v>
      </c>
      <c r="BW476" s="157">
        <f t="shared" si="1856"/>
        <v>6.4365553602811953</v>
      </c>
      <c r="BX476" s="157">
        <f t="shared" si="1864"/>
        <v>6.4365553602811953</v>
      </c>
      <c r="BY476" s="157">
        <f t="shared" si="1872"/>
        <v>6.387164283222881</v>
      </c>
      <c r="BZ476" s="157">
        <f t="shared" si="1880"/>
        <v>6.3782654127481715</v>
      </c>
      <c r="CA476" s="157">
        <f t="shared" si="1888"/>
        <v>6.326481257557437</v>
      </c>
      <c r="CB476" s="157">
        <f t="shared" si="1896"/>
        <v>6.3123061013443644</v>
      </c>
      <c r="CC476" s="157">
        <f t="shared" si="1904"/>
        <v>6.2971114167812932</v>
      </c>
      <c r="CD476" s="157">
        <f t="shared" si="1912"/>
        <v>6.2863027806385166</v>
      </c>
      <c r="CE476" s="157">
        <f t="shared" si="1920"/>
        <v>6.2669404517453797</v>
      </c>
      <c r="CF476" s="157">
        <f t="shared" si="1928"/>
        <v>6.2476970317297846</v>
      </c>
      <c r="CG476" s="157">
        <f t="shared" si="1936"/>
        <v>6.2370572207084471</v>
      </c>
      <c r="CH476" s="157">
        <f t="shared" si="1944"/>
        <v>6.2423725924663369</v>
      </c>
      <c r="CI476" s="157">
        <f t="shared" si="1952"/>
        <v>6.2064056939501775</v>
      </c>
      <c r="CJ476" s="157">
        <f t="shared" ref="CJ476:CJ487" si="1960">($B476/$B$91)</f>
        <v>6.1938102486047688</v>
      </c>
      <c r="CK476" s="157">
        <f t="shared" si="1498"/>
        <v>6.1854416483702082</v>
      </c>
      <c r="CL476" s="157">
        <f t="shared" si="1505"/>
        <v>6.1739716790289956</v>
      </c>
      <c r="CM476" s="157">
        <f t="shared" si="1512"/>
        <v>6.16358128576237</v>
      </c>
      <c r="CN476" s="157">
        <f t="shared" si="1519"/>
        <v>6.1511588847833387</v>
      </c>
      <c r="CO476" s="157">
        <f t="shared" si="1526"/>
        <v>6.1090909090909093</v>
      </c>
      <c r="CP476" s="157">
        <f t="shared" si="1533"/>
        <v>6.0989175686927561</v>
      </c>
      <c r="CQ476" s="157">
        <f t="shared" si="1540"/>
        <v>6.0605659440675161</v>
      </c>
      <c r="CR476" s="157">
        <f t="shared" si="1547"/>
        <v>6.0435643564356436</v>
      </c>
      <c r="CS476" s="162">
        <f t="shared" si="1554"/>
        <v>6.0226936359151457</v>
      </c>
      <c r="CT476" s="163">
        <f t="shared" si="1563"/>
        <v>6.0108321024126043</v>
      </c>
      <c r="CU476" s="163">
        <f t="shared" si="1570"/>
        <v>6.0108321024126043</v>
      </c>
      <c r="CV476" s="163">
        <f t="shared" si="1577"/>
        <v>5.9990171990171994</v>
      </c>
      <c r="CW476" s="163">
        <f t="shared" si="1584"/>
        <v>5.9960707269155202</v>
      </c>
      <c r="CX476" s="163">
        <f t="shared" si="1591"/>
        <v>5.9960707269155202</v>
      </c>
      <c r="CY476" s="163">
        <f t="shared" si="1598"/>
        <v>5.9941080196399348</v>
      </c>
      <c r="CZ476" s="163">
        <f t="shared" si="1605"/>
        <v>5.9941080196399348</v>
      </c>
      <c r="DA476" s="163">
        <f t="shared" si="1612"/>
        <v>5.9923720951541037</v>
      </c>
      <c r="DB476" s="163">
        <f t="shared" si="1619"/>
        <v>5.9862700228832955</v>
      </c>
      <c r="DC476" s="163">
        <f t="shared" si="1626"/>
        <v>5.9735769042570546</v>
      </c>
      <c r="DD476" s="163">
        <f t="shared" si="1633"/>
        <v>5.9589977220956722</v>
      </c>
      <c r="DE476" s="163">
        <f t="shared" si="1640"/>
        <v>5.9580283064909709</v>
      </c>
      <c r="DF476" s="163">
        <f t="shared" si="1647"/>
        <v>5.9367806775814556</v>
      </c>
      <c r="DG476" s="163">
        <f t="shared" si="1654"/>
        <v>5.9271726816636994</v>
      </c>
      <c r="DH476" s="163">
        <f t="shared" si="1661"/>
        <v>5.9080496854331344</v>
      </c>
      <c r="DI476" s="163">
        <f t="shared" si="1668"/>
        <v>5.8937882201480525</v>
      </c>
      <c r="DJ476" s="163">
        <f t="shared" si="1675"/>
        <v>5.890944185298375</v>
      </c>
      <c r="DK476" s="163">
        <f t="shared" si="1682"/>
        <v>5.8899967835316822</v>
      </c>
      <c r="DL476" s="163">
        <f t="shared" si="1689"/>
        <v>5.8748796920115494</v>
      </c>
      <c r="DM476" s="163">
        <f t="shared" si="1696"/>
        <v>5.8701715018432443</v>
      </c>
      <c r="DN476" s="163">
        <f t="shared" si="1703"/>
        <v>5.8626540739554986</v>
      </c>
      <c r="DO476" s="163">
        <f t="shared" si="1710"/>
        <v>5.852348993288591</v>
      </c>
      <c r="DP476" s="163">
        <f t="shared" si="1717"/>
        <v>5.8430121250797704</v>
      </c>
      <c r="DQ476" s="163">
        <f t="shared" si="1724"/>
        <v>5.8133333333333335</v>
      </c>
      <c r="DR476" s="163">
        <f t="shared" si="1731"/>
        <v>5.7730138713745269</v>
      </c>
      <c r="DS476" s="163">
        <f t="shared" si="1738"/>
        <v>5.7296620775969966</v>
      </c>
      <c r="DT476" s="163">
        <f t="shared" si="1745"/>
        <v>5.7011207970112077</v>
      </c>
      <c r="DU476" s="163">
        <f t="shared" si="1752"/>
        <v>5.6728624535315983</v>
      </c>
      <c r="DV476" s="163">
        <f t="shared" si="1759"/>
        <v>5.6448828606658443</v>
      </c>
      <c r="DW476" s="163">
        <f t="shared" si="1766"/>
        <v>5.6171779141104299</v>
      </c>
      <c r="DX476" s="163">
        <f t="shared" si="1773"/>
        <v>5.5888905844651307</v>
      </c>
      <c r="DY476" s="163">
        <f t="shared" si="1780"/>
        <v>5.5608867294260556</v>
      </c>
      <c r="DZ476" s="163">
        <f t="shared" si="1787"/>
        <v>5.533162109079921</v>
      </c>
      <c r="EA476" s="163">
        <f t="shared" si="1794"/>
        <v>5.5057125676488274</v>
      </c>
      <c r="EB476" s="163">
        <f t="shared" si="1801"/>
        <v>5.4785340314136128</v>
      </c>
      <c r="EC476" s="163">
        <f t="shared" si="1809"/>
        <v>5.4516225066984223</v>
      </c>
      <c r="ED476" s="163">
        <f t="shared" si="1817"/>
        <v>5.4241706161137442</v>
      </c>
      <c r="EE476" s="163">
        <f t="shared" si="1825"/>
        <v>5.3969938107869142</v>
      </c>
      <c r="EF476" s="163">
        <f t="shared" si="1833"/>
        <v>5.3700879765395895</v>
      </c>
      <c r="EG476" s="163">
        <f t="shared" si="1841"/>
        <v>5.3434490808287132</v>
      </c>
      <c r="EH476" s="163">
        <f t="shared" si="1849"/>
        <v>5.3170731707317076</v>
      </c>
      <c r="EI476" s="163">
        <f t="shared" si="1857"/>
        <v>5.2909563709910428</v>
      </c>
      <c r="EJ476" s="163">
        <f t="shared" si="1865"/>
        <v>5.2643380767572232</v>
      </c>
      <c r="EK476" s="163">
        <f t="shared" si="1873"/>
        <v>5.2379862700228834</v>
      </c>
      <c r="EL476" s="163">
        <f t="shared" si="1881"/>
        <v>5.2118969688344956</v>
      </c>
      <c r="EM476" s="163">
        <f t="shared" si="1889"/>
        <v>5.1860662701784195</v>
      </c>
      <c r="EN476" s="163">
        <f t="shared" si="1897"/>
        <v>5.1604903480343811</v>
      </c>
      <c r="EO476" s="163">
        <f t="shared" si="1905"/>
        <v>5.1351654514862588</v>
      </c>
      <c r="EP476" s="163">
        <f t="shared" si="1913"/>
        <v>5.109375</v>
      </c>
      <c r="EQ476" s="163">
        <f t="shared" si="1921"/>
        <v>5.0838423098278733</v>
      </c>
      <c r="ER476" s="163">
        <f t="shared" si="1929"/>
        <v>5.0585635359116026</v>
      </c>
      <c r="ES476" s="163">
        <f t="shared" si="1937"/>
        <v>5.033534909290819</v>
      </c>
      <c r="ET476" s="163">
        <f t="shared" si="1945"/>
        <v>5.0087527352297592</v>
      </c>
      <c r="EU476" s="163">
        <f t="shared" si="1953"/>
        <v>4.9835351748537215</v>
      </c>
      <c r="EV476" s="163">
        <f t="shared" ref="EV476:EV487" si="1961">($B476/$B$155)</f>
        <v>4.9585702680747357</v>
      </c>
      <c r="EW476" s="163">
        <f t="shared" si="1499"/>
        <v>4.9338542368314702</v>
      </c>
      <c r="EX476" s="163">
        <f t="shared" si="1506"/>
        <v>4.909383378016086</v>
      </c>
      <c r="EY476" s="163">
        <f t="shared" si="1513"/>
        <v>4.8851540616246503</v>
      </c>
      <c r="EZ476" s="163">
        <f t="shared" si="1520"/>
        <v>4.8611627289620385</v>
      </c>
      <c r="FA476" s="163">
        <f t="shared" si="1527"/>
        <v>4.8367670364500794</v>
      </c>
      <c r="FB476" s="163">
        <f t="shared" si="1534"/>
        <v>4.8126149802890934</v>
      </c>
      <c r="FC476" s="163">
        <f t="shared" si="1541"/>
        <v>4.7887029288702925</v>
      </c>
      <c r="FD476" s="163">
        <f t="shared" si="1548"/>
        <v>4.7650273224043715</v>
      </c>
      <c r="FE476" s="163">
        <f t="shared" si="1555"/>
        <v>4.7415846711548424</v>
      </c>
      <c r="FF476" s="163">
        <f t="shared" si="1564"/>
        <v>4.7177637511271415</v>
      </c>
      <c r="FG476" s="163">
        <f t="shared" si="1571"/>
        <v>4.6941809792360933</v>
      </c>
      <c r="FH476" s="163">
        <f t="shared" si="1578"/>
        <v>4.6708328019385279</v>
      </c>
      <c r="FI476" s="163">
        <f t="shared" si="1585"/>
        <v>4.6477157360406087</v>
      </c>
      <c r="FJ476" s="163">
        <f t="shared" si="1592"/>
        <v>4.6248263669655261</v>
      </c>
      <c r="FK476" s="163">
        <f t="shared" si="1599"/>
        <v>4.6015831134564644</v>
      </c>
      <c r="FL476" s="163">
        <f t="shared" si="1606"/>
        <v>4.5785723215401921</v>
      </c>
      <c r="FM476" s="163">
        <f t="shared" si="1613"/>
        <v>4.5557905212091052</v>
      </c>
      <c r="FN476" s="163">
        <f t="shared" si="1620"/>
        <v>4.5332343111771261</v>
      </c>
      <c r="FO476" s="163">
        <f t="shared" si="1627"/>
        <v>4.5109003571868458</v>
      </c>
      <c r="FP476" s="163">
        <f t="shared" si="1634"/>
        <v>4.4882352941176471</v>
      </c>
      <c r="FQ476" s="163">
        <f t="shared" si="1641"/>
        <v>4.46579685404219</v>
      </c>
      <c r="FR476" s="163">
        <f t="shared" si="1648"/>
        <v>4.4435816549381215</v>
      </c>
      <c r="FS476" s="163">
        <f t="shared" si="1655"/>
        <v>4.4215863817457439</v>
      </c>
      <c r="FT476" s="163">
        <f t="shared" si="1662"/>
        <v>4.3998077847188855</v>
      </c>
      <c r="FU476" s="163">
        <f t="shared" si="1669"/>
        <v>4.3777193401864691</v>
      </c>
      <c r="FV476" s="163">
        <f t="shared" si="1676"/>
        <v>4.3558515699333968</v>
      </c>
      <c r="FW476" s="163">
        <f t="shared" si="1683"/>
        <v>4.3342011834319525</v>
      </c>
      <c r="FX476" s="163">
        <f t="shared" si="1690"/>
        <v>4.3127649552520015</v>
      </c>
      <c r="FY476" s="163">
        <f t="shared" si="1697"/>
        <v>4.2915397234591044</v>
      </c>
      <c r="FZ476" s="163">
        <f t="shared" si="1704"/>
        <v>4.2700244840853445</v>
      </c>
      <c r="GA476" s="163">
        <f t="shared" si="1711"/>
        <v>4.2487238979118329</v>
      </c>
      <c r="GB476" s="163">
        <f t="shared" si="1718"/>
        <v>4.2276347685559275</v>
      </c>
      <c r="GC476" s="163">
        <f t="shared" si="1725"/>
        <v>4.2067539627842869</v>
      </c>
      <c r="GD476" s="163">
        <f t="shared" si="1732"/>
        <v>4.1856</v>
      </c>
      <c r="GE476" s="163">
        <f t="shared" si="1739"/>
        <v>4.1646577211735272</v>
      </c>
      <c r="GF476" s="163">
        <f t="shared" si="1746"/>
        <v>4.1439239646978958</v>
      </c>
      <c r="GG476" s="163">
        <f t="shared" si="1753"/>
        <v>4.1233956316145015</v>
      </c>
      <c r="GH476" s="163">
        <f t="shared" si="1760"/>
        <v>4.1030696840690117</v>
      </c>
      <c r="GI476" s="163">
        <f t="shared" si="1767"/>
        <v>4.0824880169434845</v>
      </c>
      <c r="GJ476" s="163">
        <f t="shared" si="1774"/>
        <v>4.0621118012422359</v>
      </c>
      <c r="GK476" s="163">
        <f t="shared" si="1781"/>
        <v>4.0419379759408454</v>
      </c>
      <c r="GL476" s="163">
        <f t="shared" si="1788"/>
        <v>4.0219635405227319</v>
      </c>
      <c r="GM476" s="163">
        <f t="shared" si="1795"/>
        <v>4.0017482517482517</v>
      </c>
      <c r="GN476" s="163">
        <f t="shared" si="1802"/>
        <v>3.9817351598173514</v>
      </c>
      <c r="GO476" s="163">
        <f t="shared" si="1810"/>
        <v>3.9619212462137603</v>
      </c>
      <c r="GP476" s="163">
        <f t="shared" si="1818"/>
        <v>3.9423035522066741</v>
      </c>
      <c r="GQ476" s="163">
        <f t="shared" si="1826"/>
        <v>3.9228791773778919</v>
      </c>
      <c r="GR476" s="163">
        <f t="shared" si="1834"/>
        <v>3.9032292443781307</v>
      </c>
      <c r="GS476" s="163">
        <f t="shared" si="1842"/>
        <v>3.8837751855779428</v>
      </c>
      <c r="GT476" s="163">
        <f t="shared" si="1850"/>
        <v>3.864514086736309</v>
      </c>
      <c r="GU476" s="163">
        <f t="shared" si="1858"/>
        <v>3.8454430911381774</v>
      </c>
      <c r="GV476" s="163">
        <f t="shared" si="1866"/>
        <v>3.8261596322607607</v>
      </c>
      <c r="GW476" s="163">
        <f t="shared" si="1874"/>
        <v>3.8070686070686071</v>
      </c>
      <c r="GX476" s="163">
        <f t="shared" si="1882"/>
        <v>3.788167149358709</v>
      </c>
      <c r="GY476" s="163">
        <f t="shared" si="1890"/>
        <v>3.7694524495677233</v>
      </c>
      <c r="GZ476" s="163">
        <f t="shared" si="1898"/>
        <v>3.7505376344086021</v>
      </c>
      <c r="HA476" s="163">
        <f t="shared" si="1906"/>
        <v>3.7318116975748929</v>
      </c>
      <c r="HB476" s="163">
        <f t="shared" si="1914"/>
        <v>3.7132718239886446</v>
      </c>
      <c r="HC476" s="163">
        <f t="shared" si="1922"/>
        <v>3.6949152542372881</v>
      </c>
      <c r="HD476" s="163">
        <f t="shared" si="1930"/>
        <v>3.6763702067857862</v>
      </c>
      <c r="HE476" s="163">
        <f t="shared" si="1938"/>
        <v>3.6580103875349579</v>
      </c>
      <c r="HF476" s="163">
        <f t="shared" si="1946"/>
        <v>3.6398330351818724</v>
      </c>
      <c r="HG476" s="163">
        <f t="shared" si="1954"/>
        <v>3.6218354430379747</v>
      </c>
      <c r="HH476" s="163">
        <f t="shared" ref="HH476:HH487" si="1962">($B476/$B$219)</f>
        <v>3.6036603365148085</v>
      </c>
      <c r="HI476" s="163">
        <f t="shared" si="1500"/>
        <v>3.5856667319365578</v>
      </c>
      <c r="HJ476" s="163">
        <f t="shared" si="1507"/>
        <v>3.5678519240136386</v>
      </c>
      <c r="HK476" s="163">
        <f t="shared" si="1514"/>
        <v>3.5502132609538579</v>
      </c>
      <c r="HL476" s="163">
        <f t="shared" si="1521"/>
        <v>3.5324074074074074</v>
      </c>
      <c r="HM476" s="163">
        <f t="shared" si="1528"/>
        <v>3.5147792706333973</v>
      </c>
      <c r="HN476" s="163">
        <f t="shared" si="1535"/>
        <v>3.4973262032085564</v>
      </c>
      <c r="HO476" s="163">
        <f t="shared" si="1542"/>
        <v>3.4800456100342076</v>
      </c>
      <c r="HP476" s="163">
        <f t="shared" si="1549"/>
        <v>3.4626075446724025</v>
      </c>
      <c r="HQ476" s="163">
        <f t="shared" si="1556"/>
        <v>3.4453433678269052</v>
      </c>
      <c r="HR476" s="163">
        <f t="shared" si="1565"/>
        <v>3.4282504914349903</v>
      </c>
      <c r="HS476" s="163">
        <f t="shared" si="1572"/>
        <v>3.4113263785394934</v>
      </c>
      <c r="HT476" s="163">
        <f t="shared" si="1579"/>
        <v>3.3942539388322519</v>
      </c>
      <c r="HU476" s="163">
        <f t="shared" si="1586"/>
        <v>3.3773515308004427</v>
      </c>
      <c r="HV476" s="163">
        <f t="shared" si="1593"/>
        <v>3.3606166269040192</v>
      </c>
      <c r="HW476" s="163">
        <f t="shared" si="1600"/>
        <v>3.3440467494521551</v>
      </c>
      <c r="HX476" s="163">
        <f t="shared" si="1607"/>
        <v>3.3273371490869446</v>
      </c>
      <c r="HY476" s="163">
        <f t="shared" si="1614"/>
        <v>3.3107937081902006</v>
      </c>
      <c r="HZ476" s="163">
        <f t="shared" si="1621"/>
        <v>3.2944139606008815</v>
      </c>
      <c r="IA476" s="163">
        <f t="shared" si="1628"/>
        <v>3.277902085384409</v>
      </c>
      <c r="IB476" s="163">
        <f t="shared" si="1635"/>
        <v>3.261554902484638</v>
      </c>
      <c r="IC476" s="163">
        <f t="shared" si="1642"/>
        <v>3.2453699601240587</v>
      </c>
      <c r="ID476" s="163">
        <f t="shared" si="1649"/>
        <v>3.2293448549510626</v>
      </c>
      <c r="IE476" s="163">
        <f t="shared" si="1656"/>
        <v>3.2131952974205999</v>
      </c>
      <c r="IF476" s="163">
        <f t="shared" si="1663"/>
        <v>3.1972064600611088</v>
      </c>
      <c r="IG476" s="163">
        <f t="shared" si="1670"/>
        <v>3.1813759555246701</v>
      </c>
      <c r="IH476" s="163">
        <f t="shared" si="1677"/>
        <v>3.1654278305963701</v>
      </c>
      <c r="II476" s="163">
        <f t="shared" si="1684"/>
        <v>3.149638802889577</v>
      </c>
      <c r="IJ476" s="163">
        <f t="shared" si="1691"/>
        <v>3.1340065035084717</v>
      </c>
      <c r="IK476" s="163">
        <f t="shared" si="1698"/>
        <v>3.1185286103542236</v>
      </c>
      <c r="IL476" s="163">
        <f t="shared" si="1705"/>
        <v>3.1029399305261376</v>
      </c>
      <c r="IM476" s="163">
        <f t="shared" si="1712"/>
        <v>3.0875063227111785</v>
      </c>
      <c r="IN476" s="163">
        <f t="shared" si="1719"/>
        <v>3.0722254844392247</v>
      </c>
      <c r="IO476" s="163">
        <f t="shared" si="1726"/>
        <v>3.0568399966613806</v>
      </c>
      <c r="IP476" s="163">
        <f t="shared" si="1733"/>
        <v>3.0416078398804087</v>
      </c>
      <c r="IQ476" s="163">
        <f t="shared" si="1740"/>
        <v>3.0265267333278243</v>
      </c>
      <c r="IR476" s="163">
        <f t="shared" si="1747"/>
        <v>3.0113468179575729</v>
      </c>
      <c r="IS476" s="163">
        <f t="shared" si="1754"/>
        <v>2.9963184161007934</v>
      </c>
      <c r="IT476" s="163">
        <f t="shared" si="1761"/>
        <v>2.9814392705958972</v>
      </c>
      <c r="IU476" s="163">
        <f t="shared" si="1768"/>
        <v>2.9667071688942892</v>
      </c>
      <c r="IV476" s="163">
        <f t="shared" si="1775"/>
        <v>2.9518820020955912</v>
      </c>
      <c r="IW476" s="163">
        <f t="shared" si="1782"/>
        <v>2.9372042665811211</v>
      </c>
      <c r="IX476" s="163">
        <f t="shared" si="1789"/>
        <v>2.9226717740004786</v>
      </c>
      <c r="IY476" s="163">
        <f t="shared" si="1796"/>
        <v>2.908051453072892</v>
      </c>
      <c r="IZ476" s="163">
        <f t="shared" si="1803"/>
        <v>2.8935766769376627</v>
      </c>
      <c r="JA476" s="163">
        <f t="shared" si="1811"/>
        <v>2.879245283018868</v>
      </c>
      <c r="JB476" s="163">
        <f t="shared" si="1819"/>
        <v>2.8648310387984983</v>
      </c>
      <c r="JC476" s="163">
        <f t="shared" si="1827"/>
        <v>2.8505603985056038</v>
      </c>
      <c r="JD476" s="163">
        <f t="shared" si="1835"/>
        <v>2.8364312267657992</v>
      </c>
      <c r="JE476" s="163">
        <f t="shared" si="1843"/>
        <v>2.8222239346536178</v>
      </c>
      <c r="JF476" s="163">
        <f t="shared" si="1851"/>
        <v>2.8081582579358995</v>
      </c>
      <c r="JG476" s="163">
        <f t="shared" si="1859"/>
        <v>2.7942320897230486</v>
      </c>
      <c r="JH476" s="163">
        <f t="shared" si="1867"/>
        <v>2.7802322933272605</v>
      </c>
      <c r="JI476" s="163">
        <f t="shared" si="1875"/>
        <v>2.7663720824835711</v>
      </c>
      <c r="JJ476" s="163">
        <f t="shared" si="1883"/>
        <v>2.7526493799323561</v>
      </c>
      <c r="JK476" s="163">
        <f t="shared" si="1891"/>
        <v>2.738857313790009</v>
      </c>
      <c r="JL476" s="163">
        <f t="shared" si="1899"/>
        <v>2.7252027680631001</v>
      </c>
      <c r="JM476" s="163">
        <f t="shared" si="1907"/>
        <v>2.7116836961350512</v>
      </c>
      <c r="JN476" s="163">
        <f t="shared" si="1915"/>
        <v>2.6980993074996316</v>
      </c>
      <c r="JO476" s="163">
        <f t="shared" si="1923"/>
        <v>2.6846503445242633</v>
      </c>
      <c r="JP476" s="163">
        <f t="shared" si="1931"/>
        <v>2.6713347921225381</v>
      </c>
      <c r="JQ476" s="163">
        <f t="shared" si="1939"/>
        <v>2.6579577618114523</v>
      </c>
      <c r="JR476" s="163">
        <f t="shared" si="1947"/>
        <v>2.6447140381282495</v>
      </c>
      <c r="JS476" s="163">
        <f t="shared" si="1955"/>
        <v>2.631601638284113</v>
      </c>
      <c r="JT476" s="163">
        <f t="shared" ref="JT476:JT487" si="1963">($B476/$B$283)</f>
        <v>2.6184314005862586</v>
      </c>
      <c r="JU476" s="163">
        <f t="shared" si="1501"/>
        <v>2.6053923312228782</v>
      </c>
      <c r="JV476" s="163">
        <f t="shared" si="1508"/>
        <v>2.5924824803567637</v>
      </c>
      <c r="JW476" s="163">
        <f t="shared" si="1515"/>
        <v>2.5795182420059164</v>
      </c>
      <c r="JX476" s="163">
        <f t="shared" si="1522"/>
        <v>2.5666830191323848</v>
      </c>
      <c r="JY476" s="163">
        <f t="shared" si="1529"/>
        <v>2.5539748953974897</v>
      </c>
      <c r="JZ476" s="163">
        <f t="shared" si="1536"/>
        <v>2.5412156536219817</v>
      </c>
      <c r="KA476" s="163">
        <f t="shared" si="1543"/>
        <v>2.5285832642916319</v>
      </c>
      <c r="KB476" s="163">
        <f t="shared" si="1550"/>
        <v>2.5160758450123661</v>
      </c>
      <c r="KC476" s="163">
        <f t="shared" si="1557"/>
        <v>2.5035204046756441</v>
      </c>
      <c r="KD476" s="163">
        <f t="shared" si="1566"/>
        <v>2.4910896476669842</v>
      </c>
      <c r="KE476" s="163">
        <f t="shared" si="1573"/>
        <v>2.4786139685977262</v>
      </c>
      <c r="KF476" s="163">
        <f t="shared" si="1580"/>
        <v>2.4662626262626262</v>
      </c>
      <c r="KG476" s="163">
        <f t="shared" si="1587"/>
        <v>2.4540337711069418</v>
      </c>
      <c r="KH476" s="163">
        <f t="shared" si="1594"/>
        <v>2.4417627841856122</v>
      </c>
      <c r="KI476" s="163">
        <f t="shared" si="1601"/>
        <v>2.4296139047366325</v>
      </c>
      <c r="KJ476" s="163">
        <f t="shared" si="1608"/>
        <v>2.4175853191629812</v>
      </c>
      <c r="KK476" s="163">
        <f t="shared" si="1615"/>
        <v>2.4055172413793104</v>
      </c>
      <c r="KL476" s="163">
        <f t="shared" si="1622"/>
        <v>2.3935690477746552</v>
      </c>
      <c r="KM476" s="163">
        <f t="shared" si="1629"/>
        <v>2.3815840811548967</v>
      </c>
      <c r="KN476" s="163">
        <f t="shared" si="1636"/>
        <v>2.3697185376900678</v>
      </c>
      <c r="KO476" s="163">
        <f t="shared" si="1643"/>
        <v>2.35797064125676</v>
      </c>
      <c r="KP476" s="163">
        <f t="shared" si="1650"/>
        <v>2.3461883408071751</v>
      </c>
      <c r="KQ476" s="163">
        <f t="shared" si="1657"/>
        <v>2.3345232024477309</v>
      </c>
      <c r="KR476" s="163">
        <f t="shared" si="1664"/>
        <v>2.3229734872510464</v>
      </c>
      <c r="KS476" s="163">
        <f t="shared" si="1671"/>
        <v>2.3113916061849165</v>
      </c>
      <c r="KT476" s="163">
        <f t="shared" si="1678"/>
        <v>2.2999246420497363</v>
      </c>
      <c r="KU476" s="163">
        <f t="shared" si="1685"/>
        <v>2.2884278930267432</v>
      </c>
      <c r="KV476" s="163">
        <f t="shared" si="1692"/>
        <v>2.2770455110668988</v>
      </c>
      <c r="KW476" s="163">
        <f t="shared" si="1699"/>
        <v>2.2657757980697846</v>
      </c>
      <c r="KX476" s="163">
        <f t="shared" si="1706"/>
        <v>2.254478301015697</v>
      </c>
      <c r="KY476" s="163">
        <f t="shared" si="1713"/>
        <v>2.243292907019478</v>
      </c>
      <c r="KZ476" s="163">
        <f t="shared" si="1720"/>
        <v>2.2320819112627985</v>
      </c>
      <c r="LA476" s="163">
        <f t="shared" si="1727"/>
        <v>2.2209824135839904</v>
      </c>
      <c r="LB476" s="163">
        <f t="shared" si="1734"/>
        <v>2.2099927588703836</v>
      </c>
      <c r="LC476" s="163">
        <f t="shared" si="1741"/>
        <v>2.19897928549985</v>
      </c>
      <c r="LD476" s="163">
        <f t="shared" si="1748"/>
        <v>2.1880750388337913</v>
      </c>
      <c r="LE476" s="163">
        <f t="shared" si="1755"/>
        <v>2.1771489715848293</v>
      </c>
      <c r="LF476" s="163">
        <f t="shared" si="1762"/>
        <v>2.1663314799479476</v>
      </c>
      <c r="LG476" s="163">
        <f t="shared" si="1769"/>
        <v>2.1554940851038786</v>
      </c>
      <c r="LH476" s="163">
        <f t="shared" si="1776"/>
        <v>2.1447645818692904</v>
      </c>
      <c r="LI476" s="163">
        <f t="shared" si="1783"/>
        <v>2.1341413670532021</v>
      </c>
      <c r="LJ476" s="163">
        <f t="shared" si="1790"/>
        <v>2.1234997390850583</v>
      </c>
      <c r="LK476" s="163">
        <f t="shared" si="1797"/>
        <v>2.1129637108405932</v>
      </c>
      <c r="LL476" s="163">
        <f t="shared" si="1804"/>
        <v>2.1024110218140071</v>
      </c>
      <c r="LM476" s="163">
        <f t="shared" si="1812"/>
        <v>2.0919632147141143</v>
      </c>
      <c r="LN476" s="163">
        <f t="shared" si="1820"/>
        <v>2.0815004262574597</v>
      </c>
      <c r="LO476" s="163">
        <f t="shared" si="1828"/>
        <v>2.0711417745857603</v>
      </c>
      <c r="LP476" s="163">
        <f t="shared" si="1836"/>
        <v>2.0608857126779583</v>
      </c>
      <c r="LQ476" s="163">
        <f t="shared" si="1844"/>
        <v>2.050615901455767</v>
      </c>
      <c r="LR476" s="163">
        <f t="shared" si="1852"/>
        <v>2.0404479358181513</v>
      </c>
      <c r="LS476" s="163">
        <f t="shared" si="1860"/>
        <v>2.0302677532013971</v>
      </c>
      <c r="LT476" s="163">
        <f t="shared" si="1868"/>
        <v>2.0201886480225055</v>
      </c>
      <c r="LU476" s="163">
        <f t="shared" si="1876"/>
        <v>2.010098792535675</v>
      </c>
      <c r="LV476" s="163">
        <f t="shared" si="1884"/>
        <v>2.0001092239637375</v>
      </c>
      <c r="LW476" s="163">
        <f t="shared" si="1892"/>
        <v>1.99011030810194</v>
      </c>
      <c r="LX476" s="163">
        <f t="shared" si="1900"/>
        <v>1.9802108678021086</v>
      </c>
      <c r="LY476" s="163">
        <f t="shared" si="1908"/>
        <v>1.9704094259428633</v>
      </c>
      <c r="LZ476" s="163">
        <f t="shared" si="1916"/>
        <v>1.9605995717344753</v>
      </c>
      <c r="MA476" s="163">
        <f t="shared" si="1924"/>
        <v>1.9508869120545465</v>
      </c>
      <c r="MB476" s="163">
        <f t="shared" si="1932"/>
        <v>1.9411671171887424</v>
      </c>
      <c r="MC476" s="163">
        <f t="shared" si="1940"/>
        <v>1.9315436949527978</v>
      </c>
      <c r="MD476" s="163">
        <f t="shared" si="1948"/>
        <v>1.9219143576826196</v>
      </c>
      <c r="ME476" s="163">
        <f t="shared" si="1956"/>
        <v>1.9123805545402328</v>
      </c>
      <c r="MF476" s="163">
        <f t="shared" ref="MF476:MF487" si="1964">($B476/$B$347)</f>
        <v>1.9028420013508598</v>
      </c>
      <c r="MG476" s="163">
        <f t="shared" si="1502"/>
        <v>1.8933981285219459</v>
      </c>
      <c r="MH476" s="163">
        <f t="shared" si="1509"/>
        <v>1.8839506172839506</v>
      </c>
      <c r="MI476" s="163">
        <f t="shared" si="1516"/>
        <v>1.8745969186671443</v>
      </c>
      <c r="MJ476" s="163">
        <f t="shared" si="1523"/>
        <v>1.8652406417112299</v>
      </c>
      <c r="MK476" s="163">
        <f t="shared" si="1530"/>
        <v>1.8559772969137993</v>
      </c>
      <c r="ML476" s="163">
        <f t="shared" si="1537"/>
        <v>1.8467123840258168</v>
      </c>
      <c r="MM476" s="163">
        <f t="shared" si="1544"/>
        <v>1.8375395113140334</v>
      </c>
      <c r="MN476" s="163">
        <f t="shared" si="1551"/>
        <v>1.8283660326493933</v>
      </c>
      <c r="MO476" s="163">
        <f t="shared" si="1558"/>
        <v>1.8192836918185882</v>
      </c>
      <c r="MP476" s="163">
        <f t="shared" si="1567"/>
        <v>1.8102016607354685</v>
      </c>
      <c r="MQ476" s="163">
        <f t="shared" si="1574"/>
        <v>1.8012098558992771</v>
      </c>
      <c r="MR476" s="163">
        <f t="shared" si="1581"/>
        <v>1.792219231710301</v>
      </c>
      <c r="MS476" s="163">
        <f t="shared" si="1588"/>
        <v>1.783317914008862</v>
      </c>
      <c r="MT476" s="163">
        <f t="shared" si="1595"/>
        <v>1.7744186046511627</v>
      </c>
      <c r="MU476" s="163">
        <f t="shared" si="1602"/>
        <v>1.7656076748782721</v>
      </c>
      <c r="MV476" s="163">
        <f t="shared" si="1609"/>
        <v>1.7567995395020866</v>
      </c>
      <c r="MW476" s="163">
        <f t="shared" si="1616"/>
        <v>1.7480788506515201</v>
      </c>
      <c r="MX476" s="163">
        <f t="shared" si="1623"/>
        <v>1.7393617021276595</v>
      </c>
      <c r="MY476" s="163">
        <f t="shared" si="1630"/>
        <v>1.7307310618590803</v>
      </c>
      <c r="MZ476" s="163">
        <f t="shared" si="1637"/>
        <v>1.7221046692058117</v>
      </c>
      <c r="NA476" s="163">
        <f t="shared" si="1644"/>
        <v>1.7135638422308521</v>
      </c>
      <c r="NB476" s="163">
        <f t="shared" si="1651"/>
        <v>1.7050279329608939</v>
      </c>
      <c r="NC476" s="163">
        <f t="shared" si="1658"/>
        <v>1.6965766433501646</v>
      </c>
      <c r="ND476" s="163">
        <f t="shared" si="1665"/>
        <v>1.6881309057386495</v>
      </c>
      <c r="NE476" s="163">
        <f t="shared" si="1672"/>
        <v>1.6797688391505756</v>
      </c>
      <c r="NF476" s="163">
        <f t="shared" si="1679"/>
        <v>1.6714129244249727</v>
      </c>
      <c r="NG476" s="163">
        <f t="shared" si="1686"/>
        <v>1.6630642085187539</v>
      </c>
      <c r="NH476" s="163">
        <f t="shared" si="1693"/>
        <v>1.6547984818362551</v>
      </c>
      <c r="NI476" s="163">
        <f t="shared" si="1700"/>
        <v>1.6465404846468552</v>
      </c>
      <c r="NJ476" s="163">
        <f t="shared" si="1707"/>
        <v>1.6383644985237542</v>
      </c>
      <c r="NK476" s="163">
        <f t="shared" si="1714"/>
        <v>1.6301967417430785</v>
      </c>
      <c r="NL476" s="163">
        <f t="shared" si="1721"/>
        <v>1.6221100186021791</v>
      </c>
      <c r="NM476" s="163">
        <f t="shared" si="1728"/>
        <v>1.6140319950641224</v>
      </c>
      <c r="NN476" s="163">
        <f t="shared" si="1735"/>
        <v>1.6060340291176987</v>
      </c>
      <c r="NO476" s="163">
        <f t="shared" si="1742"/>
        <v>1.598045204642639</v>
      </c>
      <c r="NP476" s="163">
        <f t="shared" si="1749"/>
        <v>1.5900664264316415</v>
      </c>
      <c r="NQ476" s="163">
        <f t="shared" si="1756"/>
        <v>1.5821669258683255</v>
      </c>
      <c r="NR476" s="163">
        <f t="shared" si="1763"/>
        <v>1.5742778541953233</v>
      </c>
      <c r="NS476" s="163">
        <f t="shared" si="1770"/>
        <v>1.5664670658682636</v>
      </c>
      <c r="NT476" s="163">
        <f t="shared" si="1777"/>
        <v>1.5586670638804954</v>
      </c>
      <c r="NU476" s="163">
        <f t="shared" si="1784"/>
        <v>1.5509443550436182</v>
      </c>
      <c r="NV476" s="163">
        <f t="shared" si="1791"/>
        <v>1.5432327658857239</v>
      </c>
      <c r="NW476" s="163">
        <f t="shared" si="1798"/>
        <v>1.5355331013374702</v>
      </c>
      <c r="NX476" s="163">
        <f t="shared" si="1805"/>
        <v>1.527909887359199</v>
      </c>
      <c r="NY476" s="163">
        <f t="shared" si="1813"/>
        <v>1.5202988792029888</v>
      </c>
      <c r="NZ476" s="163">
        <f t="shared" si="1821"/>
        <v>1.5127633209417597</v>
      </c>
      <c r="OA476" s="163">
        <f t="shared" si="1829"/>
        <v>1.505240228515063</v>
      </c>
      <c r="OB476" s="163">
        <f t="shared" si="1837"/>
        <v>1.497730339835603</v>
      </c>
      <c r="OC476" s="163">
        <f t="shared" si="1845"/>
        <v>1.4902950152594099</v>
      </c>
      <c r="OD476" s="163">
        <f t="shared" si="1853"/>
        <v>1.482873107134181</v>
      </c>
      <c r="OE476" s="163">
        <f t="shared" si="1861"/>
        <v>1.4755247572619958</v>
      </c>
      <c r="OF476" s="163">
        <f t="shared" si="1869"/>
        <v>1.4681900180396874</v>
      </c>
      <c r="OG476" s="163">
        <f t="shared" si="1877"/>
        <v>1.4608695652173913</v>
      </c>
      <c r="OH476" s="163">
        <f t="shared" si="1885"/>
        <v>1.453621750347291</v>
      </c>
      <c r="OI476" s="163">
        <f t="shared" si="1893"/>
        <v>1.4463883732869949</v>
      </c>
      <c r="OJ476" s="163">
        <f t="shared" si="1901"/>
        <v>1.4391700723043068</v>
      </c>
      <c r="OK476" s="163">
        <f t="shared" si="1909"/>
        <v>1.4320234604105573</v>
      </c>
      <c r="OL476" s="163">
        <f t="shared" si="1917"/>
        <v>1.4248920359491111</v>
      </c>
      <c r="OM476" s="163">
        <f t="shared" si="1925"/>
        <v>1.417776401362651</v>
      </c>
      <c r="ON476" s="163">
        <f t="shared" si="1933"/>
        <v>1.4107314818381418</v>
      </c>
      <c r="OO476" s="163">
        <f t="shared" si="1941"/>
        <v>1.4037024261239508</v>
      </c>
      <c r="OP476" s="163">
        <f t="shared" si="1949"/>
        <v>1.3967430685328552</v>
      </c>
      <c r="OQ476" s="163">
        <f t="shared" si="1957"/>
        <v>1.389799635701275</v>
      </c>
      <c r="OR476" s="163">
        <f t="shared" ref="OR476:OR487" si="1965">($B476/$B$411)</f>
        <v>1.3828726778432261</v>
      </c>
      <c r="OS476" s="163">
        <f t="shared" si="1503"/>
        <v>1.3760144274120829</v>
      </c>
      <c r="OT476" s="163">
        <f t="shared" si="1510"/>
        <v>1.3691726793524992</v>
      </c>
      <c r="OU476" s="163">
        <f t="shared" si="1517"/>
        <v>1.3623479522374735</v>
      </c>
      <c r="OV476" s="163">
        <f t="shared" si="1524"/>
        <v>1.3555909242328903</v>
      </c>
      <c r="OW476" s="163">
        <f t="shared" si="1531"/>
        <v>1.3488509133765469</v>
      </c>
      <c r="OX476" s="163">
        <f t="shared" si="1538"/>
        <v>1.3421284080914688</v>
      </c>
      <c r="OY476" s="163">
        <f t="shared" si="1545"/>
        <v>1.3354725787631272</v>
      </c>
      <c r="OZ476" s="163">
        <f t="shared" si="1552"/>
        <v>1.3288342222705998</v>
      </c>
      <c r="PA476" s="163">
        <f t="shared" si="1559"/>
        <v>1.3222137983320696</v>
      </c>
      <c r="PB476" s="163">
        <f t="shared" si="1568"/>
        <v>1.3156590149800624</v>
      </c>
      <c r="PC476" s="163">
        <f t="shared" si="1575"/>
        <v>1.3091221046611381</v>
      </c>
      <c r="PD476" s="163">
        <f t="shared" si="1582"/>
        <v>1.3026034997865983</v>
      </c>
      <c r="PE476" s="163">
        <f t="shared" si="1589"/>
        <v>1.2961036203418621</v>
      </c>
      <c r="PF476" s="163">
        <f t="shared" si="1596"/>
        <v>1.2896682864990492</v>
      </c>
      <c r="PG476" s="163">
        <f t="shared" si="1603"/>
        <v>1.2832515767344079</v>
      </c>
      <c r="PH476" s="163">
        <f t="shared" si="1610"/>
        <v>1.2768538855768226</v>
      </c>
      <c r="PI476" s="163">
        <f t="shared" si="1617"/>
        <v>1.2705196697425936</v>
      </c>
      <c r="PJ476" s="163">
        <f t="shared" si="1624"/>
        <v>1.26420434932689</v>
      </c>
      <c r="PK476" s="163">
        <f t="shared" si="1631"/>
        <v>1.257908294693457</v>
      </c>
      <c r="PL476" s="163">
        <f t="shared" si="1638"/>
        <v>1.2516318649396807</v>
      </c>
      <c r="PM476" s="163">
        <f t="shared" si="1645"/>
        <v>1.2454177576767436</v>
      </c>
      <c r="PN476" s="163">
        <f t="shared" si="1652"/>
        <v>1.2392231170061583</v>
      </c>
      <c r="PO476" s="163">
        <f t="shared" si="1659"/>
        <v>1.2330482795771329</v>
      </c>
      <c r="PP476" s="163">
        <f t="shared" si="1666"/>
        <v>1.2268935714046432</v>
      </c>
      <c r="PQ476" s="163">
        <f t="shared" si="1673"/>
        <v>1.2208000000000001</v>
      </c>
      <c r="PR476" s="163">
        <f t="shared" si="1680"/>
        <v>1.214726368159204</v>
      </c>
      <c r="PS476" s="163">
        <f t="shared" si="1687"/>
        <v>1.208672981089733</v>
      </c>
      <c r="PT476" s="163">
        <f t="shared" si="1694"/>
        <v>1.2026401339769481</v>
      </c>
      <c r="PU476" s="163">
        <f t="shared" si="1701"/>
        <v>1.1966672112399934</v>
      </c>
      <c r="PV476" s="163">
        <f t="shared" si="1708"/>
        <v>1.190714610832954</v>
      </c>
      <c r="PW476" s="163">
        <f t="shared" si="1715"/>
        <v>1.1847826086956521</v>
      </c>
      <c r="PX476" s="163">
        <f t="shared" si="1722"/>
        <v>1.1788714713361446</v>
      </c>
      <c r="PY476" s="163">
        <f t="shared" si="1729"/>
        <v>1.1730190250464416</v>
      </c>
      <c r="PZ476" s="163">
        <f t="shared" si="1736"/>
        <v>1.1671872012237874</v>
      </c>
      <c r="QA476" s="163">
        <f t="shared" si="1743"/>
        <v>1.1613762486126527</v>
      </c>
      <c r="QB476" s="163">
        <f t="shared" si="1750"/>
        <v>1.1555864070930488</v>
      </c>
      <c r="QC476" s="163">
        <f t="shared" si="1757"/>
        <v>1.1498540077234625</v>
      </c>
      <c r="QD476" s="163">
        <f t="shared" si="1764"/>
        <v>1.1441424554826616</v>
      </c>
      <c r="QE476" s="163">
        <f t="shared" si="1771"/>
        <v>1.1384519738887162</v>
      </c>
      <c r="QF476" s="163">
        <f t="shared" si="1778"/>
        <v>1.1327827781386286</v>
      </c>
      <c r="QG476" s="163">
        <f t="shared" si="1785"/>
        <v>1.1271350752469762</v>
      </c>
      <c r="QH476" s="163">
        <f t="shared" si="1792"/>
        <v>1.1215434083601286</v>
      </c>
      <c r="QI476" s="163">
        <f t="shared" si="1799"/>
        <v>1.1159729416783473</v>
      </c>
      <c r="QJ476" s="163">
        <f t="shared" si="1806"/>
        <v>1.1104238675641258</v>
      </c>
      <c r="QK476" s="163">
        <f t="shared" si="1814"/>
        <v>1.1048963707122816</v>
      </c>
      <c r="QL476" s="163">
        <f t="shared" si="1822"/>
        <v>1.0993906282832528</v>
      </c>
      <c r="QM476" s="163">
        <f t="shared" si="1830"/>
        <v>1.0939068100358422</v>
      </c>
      <c r="QN476" s="163">
        <f t="shared" si="1838"/>
        <v>1.0884774274080899</v>
      </c>
      <c r="QO476" s="163">
        <f t="shared" si="1846"/>
        <v>1.0830696436492682</v>
      </c>
      <c r="QP476" s="163">
        <f t="shared" si="1854"/>
        <v>1.0776836158192091</v>
      </c>
      <c r="QQ476" s="163">
        <f t="shared" si="1862"/>
        <v>1.072319494056333</v>
      </c>
      <c r="QR476" s="163">
        <f t="shared" si="1870"/>
        <v>1.0669774217042971</v>
      </c>
      <c r="QS476" s="163">
        <f t="shared" si="1878"/>
        <v>1.0616575354378641</v>
      </c>
      <c r="QT476" s="163">
        <f t="shared" si="1886"/>
        <v>1.0563904352591653</v>
      </c>
      <c r="QU476" s="163">
        <f t="shared" si="1894"/>
        <v>1.0511451696228689</v>
      </c>
      <c r="QV476" s="163">
        <f t="shared" si="1902"/>
        <v>1.0459218642906101</v>
      </c>
      <c r="QW476" s="163">
        <f t="shared" si="1910"/>
        <v>1.040720638799693</v>
      </c>
      <c r="QX476" s="163">
        <f t="shared" si="1918"/>
        <v>1.0355416065824072</v>
      </c>
      <c r="QY476" s="163">
        <f t="shared" si="1926"/>
        <v>1.0303848750844025</v>
      </c>
      <c r="QZ476" s="163">
        <f t="shared" si="1934"/>
        <v>1.0252505458820895</v>
      </c>
      <c r="RA476" s="163">
        <f t="shared" si="1942"/>
        <v>1.0201387147990306</v>
      </c>
      <c r="RB476" s="163">
        <f t="shared" si="1950"/>
        <v>1.0150494720212855</v>
      </c>
      <c r="RC476" s="163">
        <f t="shared" si="1958"/>
        <v>1.010010755356995</v>
      </c>
      <c r="RD476" s="163">
        <f t="shared" ref="RD476:RD487" si="1966">($B476/$B$475)</f>
        <v>1.0049942374183634</v>
      </c>
      <c r="RE476" s="156">
        <f>($B476/$B$476)</f>
        <v>1</v>
      </c>
      <c r="RF476" s="157"/>
      <c r="RG476" s="157"/>
      <c r="RH476" s="157"/>
      <c r="RI476" s="157"/>
      <c r="RJ476" s="157"/>
      <c r="RK476" s="157"/>
      <c r="RL476" s="157"/>
      <c r="RM476" s="157"/>
      <c r="RN476" s="157"/>
      <c r="RO476" s="157"/>
      <c r="RP476" s="157"/>
    </row>
    <row r="477" spans="1:484" ht="13">
      <c r="A477" s="151">
        <v>54820</v>
      </c>
      <c r="B477" s="152">
        <f t="shared" si="1560"/>
        <v>36807</v>
      </c>
      <c r="C477" s="153">
        <f t="shared" si="1561"/>
        <v>5.0000000000000001E-3</v>
      </c>
      <c r="E477" s="157">
        <f t="shared" si="1807"/>
        <v>7.4073254175890524</v>
      </c>
      <c r="F477" s="157">
        <f t="shared" si="1815"/>
        <v>7.3511084481725586</v>
      </c>
      <c r="G477" s="157">
        <f t="shared" si="1823"/>
        <v>7.3467065868263477</v>
      </c>
      <c r="H477" s="157">
        <f t="shared" si="1831"/>
        <v>7.3204057279236281</v>
      </c>
      <c r="I477" s="157">
        <f t="shared" si="1839"/>
        <v>7.3102284011916581</v>
      </c>
      <c r="J477" s="157">
        <f t="shared" si="1847"/>
        <v>7.2755485273769516</v>
      </c>
      <c r="K477" s="157">
        <f t="shared" si="1855"/>
        <v>7.254040204966496</v>
      </c>
      <c r="L477" s="157">
        <f t="shared" si="1863"/>
        <v>7.2298173246906305</v>
      </c>
      <c r="M477" s="157">
        <f t="shared" si="1871"/>
        <v>7.2198901530011765</v>
      </c>
      <c r="N477" s="157">
        <f t="shared" si="1879"/>
        <v>7.2114028213166144</v>
      </c>
      <c r="O477" s="157">
        <f t="shared" si="1887"/>
        <v>7.1987091726970469</v>
      </c>
      <c r="P477" s="157">
        <f t="shared" si="1895"/>
        <v>7.195894428152493</v>
      </c>
      <c r="Q477" s="157">
        <f t="shared" si="1903"/>
        <v>7.1888671874999996</v>
      </c>
      <c r="R477" s="157">
        <f t="shared" si="1911"/>
        <v>7.1860601327606402</v>
      </c>
      <c r="S477" s="157">
        <f t="shared" si="1919"/>
        <v>7.1553265940902024</v>
      </c>
      <c r="T477" s="157">
        <f t="shared" si="1927"/>
        <v>7.1469902912621359</v>
      </c>
      <c r="U477" s="157">
        <f t="shared" si="1935"/>
        <v>7.1234759047803369</v>
      </c>
      <c r="V477" s="157">
        <f t="shared" si="1943"/>
        <v>7.1193423597678915</v>
      </c>
      <c r="W477" s="157">
        <f t="shared" si="1951"/>
        <v>7.1001157407407405</v>
      </c>
      <c r="X477" s="157">
        <f t="shared" si="1959"/>
        <v>7.0728285933897004</v>
      </c>
      <c r="Y477" s="157">
        <f t="shared" ref="Y477:Y487" si="1967">($B477/$B$28)</f>
        <v>7.0850818094321459</v>
      </c>
      <c r="Z477" s="157">
        <f t="shared" si="1504"/>
        <v>7.0728285933897004</v>
      </c>
      <c r="AA477" s="157">
        <f t="shared" si="1511"/>
        <v>7.0606176865528489</v>
      </c>
      <c r="AB477" s="157">
        <f t="shared" si="1518"/>
        <v>7.0646833013435701</v>
      </c>
      <c r="AC477" s="157">
        <f t="shared" si="1525"/>
        <v>7.0430539609644089</v>
      </c>
      <c r="AD477" s="157">
        <f t="shared" si="1532"/>
        <v>7.0162028211971021</v>
      </c>
      <c r="AE477" s="157">
        <f t="shared" si="1539"/>
        <v>7.0121927986283099</v>
      </c>
      <c r="AF477" s="157">
        <f t="shared" si="1546"/>
        <v>7.0015217804831655</v>
      </c>
      <c r="AG477" s="157">
        <f t="shared" si="1553"/>
        <v>6.9816009104704095</v>
      </c>
      <c r="AH477" s="157">
        <f t="shared" si="1562"/>
        <v>6.9631101021566399</v>
      </c>
      <c r="AI477" s="157">
        <f t="shared" si="1569"/>
        <v>6.9697027078204883</v>
      </c>
      <c r="AJ477" s="157">
        <f t="shared" si="1576"/>
        <v>6.9749857873791923</v>
      </c>
      <c r="AK477" s="157">
        <f t="shared" si="1583"/>
        <v>6.9644276253547774</v>
      </c>
      <c r="AL477" s="157">
        <f t="shared" si="1590"/>
        <v>6.9342501883948753</v>
      </c>
      <c r="AM477" s="157">
        <f t="shared" si="1597"/>
        <v>6.922512695128832</v>
      </c>
      <c r="AN477" s="157">
        <f t="shared" si="1604"/>
        <v>6.9108148704468642</v>
      </c>
      <c r="AO477" s="157">
        <f t="shared" si="1611"/>
        <v>6.913410969196093</v>
      </c>
      <c r="AP477" s="157">
        <f t="shared" si="1618"/>
        <v>6.9173087765457622</v>
      </c>
      <c r="AQ477" s="157">
        <f t="shared" si="1625"/>
        <v>6.899156513589503</v>
      </c>
      <c r="AR477" s="157">
        <f t="shared" si="1632"/>
        <v>6.8721060492905153</v>
      </c>
      <c r="AS477" s="157">
        <f t="shared" si="1639"/>
        <v>6.8541899441340783</v>
      </c>
      <c r="AT477" s="157">
        <f t="shared" si="1646"/>
        <v>6.8478139534883722</v>
      </c>
      <c r="AU477" s="157">
        <f t="shared" si="1653"/>
        <v>6.8376370053873305</v>
      </c>
      <c r="AV477" s="157">
        <f t="shared" si="1660"/>
        <v>6.8287569573283857</v>
      </c>
      <c r="AW477" s="157">
        <f t="shared" si="1667"/>
        <v>6.8047698280643374</v>
      </c>
      <c r="AX477" s="157">
        <f t="shared" si="1674"/>
        <v>6.7635060639470783</v>
      </c>
      <c r="AY477" s="157">
        <f t="shared" si="1681"/>
        <v>6.7313460131675198</v>
      </c>
      <c r="AZ477" s="157">
        <f t="shared" si="1688"/>
        <v>6.7166058394160588</v>
      </c>
      <c r="BA477" s="157">
        <f t="shared" si="1695"/>
        <v>6.6958340913225394</v>
      </c>
      <c r="BB477" s="157">
        <f t="shared" si="1702"/>
        <v>6.7068148688046652</v>
      </c>
      <c r="BC477" s="157">
        <f t="shared" si="1709"/>
        <v>6.7080371787862223</v>
      </c>
      <c r="BD477" s="157">
        <f t="shared" si="1716"/>
        <v>6.692181818181818</v>
      </c>
      <c r="BE477" s="157">
        <f t="shared" si="1723"/>
        <v>6.7043715846994534</v>
      </c>
      <c r="BF477" s="157">
        <f t="shared" si="1730"/>
        <v>6.6836753223170513</v>
      </c>
      <c r="BG477" s="157">
        <f t="shared" si="1737"/>
        <v>6.6800362976406538</v>
      </c>
      <c r="BH477" s="157">
        <f t="shared" si="1744"/>
        <v>6.6739800543970986</v>
      </c>
      <c r="BI477" s="157">
        <f t="shared" si="1751"/>
        <v>6.6426637791012455</v>
      </c>
      <c r="BJ477" s="157">
        <f t="shared" si="1758"/>
        <v>6.6390692640692643</v>
      </c>
      <c r="BK477" s="157">
        <f t="shared" si="1765"/>
        <v>6.6152048885693748</v>
      </c>
      <c r="BL477" s="157">
        <f t="shared" si="1772"/>
        <v>6.6187736018701671</v>
      </c>
      <c r="BM477" s="157">
        <f t="shared" si="1779"/>
        <v>6.6175836030204964</v>
      </c>
      <c r="BN477" s="157">
        <f t="shared" si="1786"/>
        <v>6.5867931281317107</v>
      </c>
      <c r="BO477" s="157">
        <f t="shared" si="1793"/>
        <v>6.5656439529075987</v>
      </c>
      <c r="BP477" s="157">
        <f t="shared" si="1800"/>
        <v>6.5341736197408133</v>
      </c>
      <c r="BQ477" s="157">
        <f t="shared" si="1808"/>
        <v>6.5295369877594469</v>
      </c>
      <c r="BR477" s="157">
        <f t="shared" si="1816"/>
        <v>6.5306955287437898</v>
      </c>
      <c r="BS477" s="157">
        <f t="shared" si="1824"/>
        <v>6.5030035335689043</v>
      </c>
      <c r="BT477" s="157">
        <f t="shared" si="1832"/>
        <v>6.4915343915343913</v>
      </c>
      <c r="BU477" s="157">
        <f t="shared" si="1840"/>
        <v>6.5064521831359379</v>
      </c>
      <c r="BV477" s="157">
        <f t="shared" si="1848"/>
        <v>6.4789649709558175</v>
      </c>
      <c r="BW477" s="157">
        <f t="shared" si="1856"/>
        <v>6.46871704745167</v>
      </c>
      <c r="BX477" s="157">
        <f t="shared" si="1864"/>
        <v>6.46871704745167</v>
      </c>
      <c r="BY477" s="157">
        <f t="shared" si="1872"/>
        <v>6.4190791768399027</v>
      </c>
      <c r="BZ477" s="157">
        <f t="shared" si="1880"/>
        <v>6.410135841170324</v>
      </c>
      <c r="CA477" s="157">
        <f t="shared" si="1888"/>
        <v>6.3580929348764901</v>
      </c>
      <c r="CB477" s="157">
        <f t="shared" si="1896"/>
        <v>6.3438469493278182</v>
      </c>
      <c r="CC477" s="157">
        <f t="shared" si="1904"/>
        <v>6.3285763411279232</v>
      </c>
      <c r="CD477" s="157">
        <f t="shared" si="1912"/>
        <v>6.3177136972193617</v>
      </c>
      <c r="CE477" s="157">
        <f t="shared" si="1920"/>
        <v>6.2982546201232035</v>
      </c>
      <c r="CF477" s="157">
        <f t="shared" si="1928"/>
        <v>6.2789150460593657</v>
      </c>
      <c r="CG477" s="157">
        <f t="shared" si="1936"/>
        <v>6.2682220708446863</v>
      </c>
      <c r="CH477" s="157">
        <f t="shared" si="1944"/>
        <v>6.2735640020453385</v>
      </c>
      <c r="CI477" s="157">
        <f t="shared" si="1952"/>
        <v>6.2374173868835792</v>
      </c>
      <c r="CJ477" s="157">
        <f t="shared" si="1960"/>
        <v>6.224759005580923</v>
      </c>
      <c r="CK477" s="157">
        <f t="shared" ref="CK477:CK487" si="1968">($B477/$B$92)</f>
        <v>6.216348589765242</v>
      </c>
      <c r="CL477" s="157">
        <f t="shared" si="1505"/>
        <v>6.2048213081591372</v>
      </c>
      <c r="CM477" s="157">
        <f t="shared" si="1512"/>
        <v>6.194378996970717</v>
      </c>
      <c r="CN477" s="157">
        <f t="shared" si="1519"/>
        <v>6.1818945246892847</v>
      </c>
      <c r="CO477" s="157">
        <f t="shared" si="1526"/>
        <v>6.1396163469557967</v>
      </c>
      <c r="CP477" s="157">
        <f t="shared" si="1533"/>
        <v>6.1293921731890091</v>
      </c>
      <c r="CQ477" s="157">
        <f t="shared" si="1540"/>
        <v>6.0908489161012742</v>
      </c>
      <c r="CR477" s="157">
        <f t="shared" si="1547"/>
        <v>6.0737623762376236</v>
      </c>
      <c r="CS477" s="162">
        <f t="shared" si="1554"/>
        <v>6.0527873704982733</v>
      </c>
      <c r="CT477" s="163">
        <f t="shared" si="1563"/>
        <v>6.0408665681930085</v>
      </c>
      <c r="CU477" s="163">
        <f t="shared" si="1570"/>
        <v>6.0408665681930085</v>
      </c>
      <c r="CV477" s="163">
        <f t="shared" si="1577"/>
        <v>6.0289926289926292</v>
      </c>
      <c r="CW477" s="163">
        <f t="shared" si="1584"/>
        <v>6.0260314341846755</v>
      </c>
      <c r="CX477" s="163">
        <f t="shared" si="1591"/>
        <v>6.0260314341846755</v>
      </c>
      <c r="CY477" s="163">
        <f t="shared" si="1598"/>
        <v>6.0240589198036005</v>
      </c>
      <c r="CZ477" s="163">
        <f t="shared" si="1605"/>
        <v>6.0240589198036005</v>
      </c>
      <c r="DA477" s="163">
        <f t="shared" si="1612"/>
        <v>6.0223143213831669</v>
      </c>
      <c r="DB477" s="163">
        <f t="shared" si="1619"/>
        <v>6.016181758744688</v>
      </c>
      <c r="DC477" s="163">
        <f t="shared" si="1626"/>
        <v>6.0034252161148265</v>
      </c>
      <c r="DD477" s="163">
        <f t="shared" si="1633"/>
        <v>5.98877318581191</v>
      </c>
      <c r="DE477" s="163">
        <f t="shared" si="1640"/>
        <v>5.9877989263055147</v>
      </c>
      <c r="DF477" s="163">
        <f t="shared" si="1647"/>
        <v>5.9664451288701574</v>
      </c>
      <c r="DG477" s="163">
        <f t="shared" si="1654"/>
        <v>5.9567891244537954</v>
      </c>
      <c r="DH477" s="163">
        <f t="shared" si="1661"/>
        <v>5.9375705758993389</v>
      </c>
      <c r="DI477" s="163">
        <f t="shared" si="1668"/>
        <v>5.9232378500160925</v>
      </c>
      <c r="DJ477" s="163">
        <f t="shared" si="1675"/>
        <v>5.920379604310761</v>
      </c>
      <c r="DK477" s="163">
        <f t="shared" si="1682"/>
        <v>5.9194274686394337</v>
      </c>
      <c r="DL477" s="163">
        <f t="shared" si="1689"/>
        <v>5.9042348411934551</v>
      </c>
      <c r="DM477" s="163">
        <f t="shared" si="1696"/>
        <v>5.8995031255008819</v>
      </c>
      <c r="DN477" s="163">
        <f t="shared" si="1703"/>
        <v>5.8919481351048502</v>
      </c>
      <c r="DO477" s="163">
        <f t="shared" si="1710"/>
        <v>5.8815915627996169</v>
      </c>
      <c r="DP477" s="163">
        <f t="shared" si="1717"/>
        <v>5.8722080408423736</v>
      </c>
      <c r="DQ477" s="163">
        <f t="shared" si="1724"/>
        <v>5.8423809523809522</v>
      </c>
      <c r="DR477" s="163">
        <f t="shared" si="1731"/>
        <v>5.8018600252206811</v>
      </c>
      <c r="DS477" s="163">
        <f t="shared" si="1738"/>
        <v>5.7582916145181473</v>
      </c>
      <c r="DT477" s="163">
        <f t="shared" si="1745"/>
        <v>5.7296077210460776</v>
      </c>
      <c r="DU477" s="163">
        <f t="shared" si="1752"/>
        <v>5.7012081784386615</v>
      </c>
      <c r="DV477" s="163">
        <f t="shared" si="1759"/>
        <v>5.6730887792848339</v>
      </c>
      <c r="DW477" s="163">
        <f t="shared" si="1766"/>
        <v>5.6452453987730058</v>
      </c>
      <c r="DX477" s="163">
        <f t="shared" si="1773"/>
        <v>5.6168167251640471</v>
      </c>
      <c r="DY477" s="163">
        <f t="shared" si="1780"/>
        <v>5.5886729426055268</v>
      </c>
      <c r="DZ477" s="163">
        <f t="shared" si="1787"/>
        <v>5.5608097899984896</v>
      </c>
      <c r="EA477" s="163">
        <f t="shared" si="1794"/>
        <v>5.5332230907997593</v>
      </c>
      <c r="EB477" s="163">
        <f t="shared" si="1801"/>
        <v>5.5059087509349292</v>
      </c>
      <c r="EC477" s="163">
        <f t="shared" si="1809"/>
        <v>5.4788627567728492</v>
      </c>
      <c r="ED477" s="163">
        <f t="shared" si="1817"/>
        <v>5.4512736966824642</v>
      </c>
      <c r="EE477" s="163">
        <f t="shared" si="1825"/>
        <v>5.4239610963748897</v>
      </c>
      <c r="EF477" s="163">
        <f t="shared" si="1833"/>
        <v>5.3969208211143691</v>
      </c>
      <c r="EG477" s="163">
        <f t="shared" si="1841"/>
        <v>5.3701488182083459</v>
      </c>
      <c r="EH477" s="163">
        <f t="shared" si="1849"/>
        <v>5.343641114982578</v>
      </c>
      <c r="EI477" s="163">
        <f t="shared" si="1857"/>
        <v>5.3173938168159491</v>
      </c>
      <c r="EJ477" s="163">
        <f t="shared" si="1865"/>
        <v>5.2906425183268651</v>
      </c>
      <c r="EK477" s="163">
        <f t="shared" si="1873"/>
        <v>5.2641590389016022</v>
      </c>
      <c r="EL477" s="163">
        <f t="shared" si="1881"/>
        <v>5.2379393766899103</v>
      </c>
      <c r="EM477" s="163">
        <f t="shared" si="1889"/>
        <v>5.211979609175871</v>
      </c>
      <c r="EN477" s="163">
        <f t="shared" si="1897"/>
        <v>5.1862758912216433</v>
      </c>
      <c r="EO477" s="163">
        <f t="shared" si="1905"/>
        <v>5.160824453168817</v>
      </c>
      <c r="EP477" s="163">
        <f t="shared" si="1913"/>
        <v>5.1349051339285712</v>
      </c>
      <c r="EQ477" s="163">
        <f t="shared" si="1921"/>
        <v>5.1092448639644639</v>
      </c>
      <c r="ER477" s="163">
        <f t="shared" si="1929"/>
        <v>5.0838397790055252</v>
      </c>
      <c r="ES477" s="163">
        <f t="shared" si="1937"/>
        <v>5.0586860912589335</v>
      </c>
      <c r="ET477" s="163">
        <f t="shared" si="1945"/>
        <v>5.0337800875273526</v>
      </c>
      <c r="EU477" s="163">
        <f t="shared" si="1953"/>
        <v>5.0084365219757787</v>
      </c>
      <c r="EV477" s="163">
        <f t="shared" si="1961"/>
        <v>4.9833468724614134</v>
      </c>
      <c r="EW477" s="163">
        <f t="shared" ref="EW477:EW487" si="1969">($B477/$B$156)</f>
        <v>4.958507342044995</v>
      </c>
      <c r="EX477" s="163">
        <f t="shared" si="1506"/>
        <v>4.9339142091152812</v>
      </c>
      <c r="EY477" s="163">
        <f t="shared" si="1513"/>
        <v>4.9095638255302116</v>
      </c>
      <c r="EZ477" s="163">
        <f t="shared" si="1520"/>
        <v>4.8854526148128485</v>
      </c>
      <c r="FA477" s="163">
        <f t="shared" si="1527"/>
        <v>4.8609350237717912</v>
      </c>
      <c r="FB477" s="163">
        <f t="shared" si="1534"/>
        <v>4.8366622864651774</v>
      </c>
      <c r="FC477" s="163">
        <f t="shared" si="1541"/>
        <v>4.812630753138075</v>
      </c>
      <c r="FD477" s="163">
        <f t="shared" si="1548"/>
        <v>4.7888368462138953</v>
      </c>
      <c r="FE477" s="163">
        <f t="shared" si="1555"/>
        <v>4.7652770585189019</v>
      </c>
      <c r="FF477" s="163">
        <f t="shared" si="1564"/>
        <v>4.7413371119412595</v>
      </c>
      <c r="FG477" s="163">
        <f t="shared" si="1571"/>
        <v>4.7176365034606516</v>
      </c>
      <c r="FH477" s="163">
        <f t="shared" si="1578"/>
        <v>4.6941716617778342</v>
      </c>
      <c r="FI477" s="163">
        <f t="shared" si="1585"/>
        <v>4.6709390862944167</v>
      </c>
      <c r="FJ477" s="163">
        <f t="shared" si="1592"/>
        <v>4.6479353453718906</v>
      </c>
      <c r="FK477" s="163">
        <f t="shared" si="1599"/>
        <v>4.6245759517527327</v>
      </c>
      <c r="FL477" s="163">
        <f t="shared" si="1606"/>
        <v>4.6014501812726589</v>
      </c>
      <c r="FM477" s="163">
        <f t="shared" si="1613"/>
        <v>4.5785545465853961</v>
      </c>
      <c r="FN477" s="163">
        <f t="shared" si="1620"/>
        <v>4.5558856294095804</v>
      </c>
      <c r="FO477" s="163">
        <f t="shared" si="1627"/>
        <v>4.533440078827442</v>
      </c>
      <c r="FP477" s="163">
        <f t="shared" si="1634"/>
        <v>4.5106617647058824</v>
      </c>
      <c r="FQ477" s="163">
        <f t="shared" si="1641"/>
        <v>4.488111205950494</v>
      </c>
      <c r="FR477" s="163">
        <f t="shared" si="1648"/>
        <v>4.4657850036398932</v>
      </c>
      <c r="FS477" s="163">
        <f t="shared" si="1655"/>
        <v>4.4436798261499453</v>
      </c>
      <c r="FT477" s="163">
        <f t="shared" si="1662"/>
        <v>4.4217924074963957</v>
      </c>
      <c r="FU477" s="163">
        <f t="shared" si="1669"/>
        <v>4.3995935931149894</v>
      </c>
      <c r="FV477" s="163">
        <f t="shared" si="1676"/>
        <v>4.3776165556612749</v>
      </c>
      <c r="FW477" s="163">
        <f t="shared" si="1683"/>
        <v>4.3558579881656803</v>
      </c>
      <c r="FX477" s="163">
        <f t="shared" si="1690"/>
        <v>4.3343146490814881</v>
      </c>
      <c r="FY477" s="163">
        <f t="shared" si="1697"/>
        <v>4.3129833606749477</v>
      </c>
      <c r="FZ477" s="163">
        <f t="shared" si="1704"/>
        <v>4.29136061559986</v>
      </c>
      <c r="GA477" s="163">
        <f t="shared" si="1711"/>
        <v>4.2699535962877029</v>
      </c>
      <c r="GB477" s="163">
        <f t="shared" si="1718"/>
        <v>4.248759090384393</v>
      </c>
      <c r="GC477" s="163">
        <f t="shared" si="1725"/>
        <v>4.2277739490006896</v>
      </c>
      <c r="GD477" s="163">
        <f t="shared" si="1732"/>
        <v>4.2065142857142854</v>
      </c>
      <c r="GE477" s="163">
        <f t="shared" si="1739"/>
        <v>4.1854673641118945</v>
      </c>
      <c r="GF477" s="163">
        <f t="shared" si="1746"/>
        <v>4.1646300067888662</v>
      </c>
      <c r="GG477" s="163">
        <f t="shared" si="1753"/>
        <v>4.1439990993019586</v>
      </c>
      <c r="GH477" s="163">
        <f t="shared" si="1760"/>
        <v>4.1235715886175219</v>
      </c>
      <c r="GI477" s="163">
        <f t="shared" si="1767"/>
        <v>4.102887080593022</v>
      </c>
      <c r="GJ477" s="163">
        <f t="shared" si="1774"/>
        <v>4.0824090505767527</v>
      </c>
      <c r="GK477" s="163">
        <f t="shared" si="1781"/>
        <v>4.0621344222491995</v>
      </c>
      <c r="GL477" s="163">
        <f t="shared" si="1788"/>
        <v>4.0420601801010321</v>
      </c>
      <c r="GM477" s="163">
        <f t="shared" si="1795"/>
        <v>4.0217438811188808</v>
      </c>
      <c r="GN477" s="163">
        <f t="shared" si="1802"/>
        <v>4.0016307893020224</v>
      </c>
      <c r="GO477" s="163">
        <f t="shared" si="1810"/>
        <v>3.9817178710514929</v>
      </c>
      <c r="GP477" s="163">
        <f t="shared" si="1818"/>
        <v>3.9620021528525298</v>
      </c>
      <c r="GQ477" s="163">
        <f t="shared" si="1826"/>
        <v>3.9424807197943443</v>
      </c>
      <c r="GR477" s="163">
        <f t="shared" si="1834"/>
        <v>3.9227326015133754</v>
      </c>
      <c r="GS477" s="163">
        <f t="shared" si="1842"/>
        <v>3.9031813361611878</v>
      </c>
      <c r="GT477" s="163">
        <f t="shared" si="1850"/>
        <v>3.8838239949351059</v>
      </c>
      <c r="GU477" s="163">
        <f t="shared" si="1858"/>
        <v>3.864657706845863</v>
      </c>
      <c r="GV477" s="163">
        <f t="shared" si="1866"/>
        <v>3.8452778938570833</v>
      </c>
      <c r="GW477" s="163">
        <f t="shared" si="1874"/>
        <v>3.8260914760914759</v>
      </c>
      <c r="GX477" s="163">
        <f t="shared" si="1882"/>
        <v>3.8070955730244105</v>
      </c>
      <c r="GY477" s="163">
        <f t="shared" si="1890"/>
        <v>3.7882873610539316</v>
      </c>
      <c r="GZ477" s="163">
        <f t="shared" si="1898"/>
        <v>3.7692780337941629</v>
      </c>
      <c r="HA477" s="163">
        <f t="shared" si="1906"/>
        <v>3.7504585286325658</v>
      </c>
      <c r="HB477" s="163">
        <f t="shared" si="1914"/>
        <v>3.731826016425023</v>
      </c>
      <c r="HC477" s="163">
        <f t="shared" si="1922"/>
        <v>3.7133777239709445</v>
      </c>
      <c r="HD477" s="163">
        <f t="shared" si="1930"/>
        <v>3.6947400120457741</v>
      </c>
      <c r="HE477" s="163">
        <f t="shared" si="1938"/>
        <v>3.6762884538553737</v>
      </c>
      <c r="HF477" s="163">
        <f t="shared" si="1946"/>
        <v>3.6580202742993442</v>
      </c>
      <c r="HG477" s="163">
        <f t="shared" si="1954"/>
        <v>3.6399327531645569</v>
      </c>
      <c r="HH477" s="163">
        <f t="shared" si="1962"/>
        <v>3.6216668306602382</v>
      </c>
      <c r="HI477" s="163">
        <f t="shared" ref="HI477:HI487" si="1970">($B477/$B$220)</f>
        <v>3.6035833170158607</v>
      </c>
      <c r="HJ477" s="163">
        <f t="shared" si="1507"/>
        <v>3.5856794934242573</v>
      </c>
      <c r="HK477" s="163">
        <f t="shared" si="1514"/>
        <v>3.5679526948429623</v>
      </c>
      <c r="HL477" s="163">
        <f t="shared" si="1521"/>
        <v>3.5500578703703702</v>
      </c>
      <c r="HM477" s="163">
        <f t="shared" si="1528"/>
        <v>3.5323416506717851</v>
      </c>
      <c r="HN477" s="163">
        <f t="shared" si="1535"/>
        <v>3.5148013750954927</v>
      </c>
      <c r="HO477" s="163">
        <f t="shared" si="1542"/>
        <v>3.4974344355758267</v>
      </c>
      <c r="HP477" s="163">
        <f t="shared" si="1549"/>
        <v>3.4799092370237306</v>
      </c>
      <c r="HQ477" s="163">
        <f t="shared" si="1556"/>
        <v>3.4625587958607715</v>
      </c>
      <c r="HR477" s="163">
        <f t="shared" si="1565"/>
        <v>3.4453805110923899</v>
      </c>
      <c r="HS477" s="163">
        <f t="shared" si="1572"/>
        <v>3.428371833084948</v>
      </c>
      <c r="HT477" s="163">
        <f t="shared" si="1579"/>
        <v>3.4112140871177017</v>
      </c>
      <c r="HU477" s="163">
        <f t="shared" si="1586"/>
        <v>3.3942272224271486</v>
      </c>
      <c r="HV477" s="163">
        <f t="shared" si="1593"/>
        <v>3.3774086988438246</v>
      </c>
      <c r="HW477" s="163">
        <f t="shared" si="1600"/>
        <v>3.360756026296567</v>
      </c>
      <c r="HX477" s="163">
        <f t="shared" si="1607"/>
        <v>3.343962932679204</v>
      </c>
      <c r="HY477" s="163">
        <f t="shared" si="1614"/>
        <v>3.3273368287832219</v>
      </c>
      <c r="HZ477" s="163">
        <f t="shared" si="1621"/>
        <v>3.3108752361248537</v>
      </c>
      <c r="IA477" s="163">
        <f t="shared" si="1628"/>
        <v>3.2942808556341179</v>
      </c>
      <c r="IB477" s="163">
        <f t="shared" si="1635"/>
        <v>3.2778519903820467</v>
      </c>
      <c r="IC477" s="163">
        <f t="shared" si="1642"/>
        <v>3.2615861763402747</v>
      </c>
      <c r="ID477" s="163">
        <f t="shared" si="1649"/>
        <v>3.2454809981483113</v>
      </c>
      <c r="IE477" s="163">
        <f t="shared" si="1656"/>
        <v>3.2292507457448676</v>
      </c>
      <c r="IF477" s="163">
        <f t="shared" si="1663"/>
        <v>3.2131820165866434</v>
      </c>
      <c r="IG477" s="163">
        <f t="shared" si="1670"/>
        <v>3.1972724113968032</v>
      </c>
      <c r="IH477" s="163">
        <f t="shared" si="1677"/>
        <v>3.1812445980985307</v>
      </c>
      <c r="II477" s="163">
        <f t="shared" si="1684"/>
        <v>3.1653766769865843</v>
      </c>
      <c r="IJ477" s="163">
        <f t="shared" si="1691"/>
        <v>3.1496662673284272</v>
      </c>
      <c r="IK477" s="163">
        <f t="shared" si="1698"/>
        <v>3.1341110354223432</v>
      </c>
      <c r="IL477" s="163">
        <f t="shared" si="1705"/>
        <v>3.1184444632720494</v>
      </c>
      <c r="IM477" s="163">
        <f t="shared" si="1712"/>
        <v>3.1029337379868487</v>
      </c>
      <c r="IN477" s="163">
        <f t="shared" si="1719"/>
        <v>3.0875765455918129</v>
      </c>
      <c r="IO477" s="163">
        <f t="shared" si="1726"/>
        <v>3.0721141807862451</v>
      </c>
      <c r="IP477" s="163">
        <f t="shared" si="1733"/>
        <v>3.0568059131301388</v>
      </c>
      <c r="IQ477" s="163">
        <f t="shared" si="1740"/>
        <v>3.0416494504586398</v>
      </c>
      <c r="IR477" s="163">
        <f t="shared" si="1747"/>
        <v>3.0263936852491367</v>
      </c>
      <c r="IS477" s="163">
        <f t="shared" si="1754"/>
        <v>3.0112901906242331</v>
      </c>
      <c r="IT477" s="163">
        <f t="shared" si="1761"/>
        <v>2.996336698143927</v>
      </c>
      <c r="IU477" s="163">
        <f t="shared" si="1768"/>
        <v>2.9815309842041313</v>
      </c>
      <c r="IV477" s="163">
        <f t="shared" si="1775"/>
        <v>2.9666317401466915</v>
      </c>
      <c r="IW477" s="163">
        <f t="shared" si="1782"/>
        <v>2.9518806640468362</v>
      </c>
      <c r="IX477" s="163">
        <f t="shared" si="1789"/>
        <v>2.9372755566195834</v>
      </c>
      <c r="IY477" s="163">
        <f t="shared" si="1796"/>
        <v>2.9225821819914244</v>
      </c>
      <c r="IZ477" s="163">
        <f t="shared" si="1803"/>
        <v>2.9080350794027021</v>
      </c>
      <c r="JA477" s="163">
        <f t="shared" si="1811"/>
        <v>2.893632075471698</v>
      </c>
      <c r="JB477" s="163">
        <f t="shared" si="1819"/>
        <v>2.8791458072590737</v>
      </c>
      <c r="JC477" s="163">
        <f t="shared" si="1827"/>
        <v>2.8648038605230388</v>
      </c>
      <c r="JD477" s="163">
        <f t="shared" si="1835"/>
        <v>2.8506040892193307</v>
      </c>
      <c r="JE477" s="163">
        <f t="shared" si="1843"/>
        <v>2.8363258071973489</v>
      </c>
      <c r="JF477" s="163">
        <f t="shared" si="1851"/>
        <v>2.8221898481827941</v>
      </c>
      <c r="JG477" s="163">
        <f t="shared" si="1859"/>
        <v>2.8081940947585258</v>
      </c>
      <c r="JH477" s="163">
        <f t="shared" si="1867"/>
        <v>2.7941243452516513</v>
      </c>
      <c r="JI477" s="163">
        <f t="shared" si="1875"/>
        <v>2.7801948787672783</v>
      </c>
      <c r="JJ477" s="163">
        <f t="shared" si="1883"/>
        <v>2.766403607666291</v>
      </c>
      <c r="JK477" s="163">
        <f t="shared" si="1891"/>
        <v>2.7525426263834878</v>
      </c>
      <c r="JL477" s="163">
        <f t="shared" si="1899"/>
        <v>2.7388198526676093</v>
      </c>
      <c r="JM477" s="163">
        <f t="shared" si="1907"/>
        <v>2.7252332296756996</v>
      </c>
      <c r="JN477" s="163">
        <f t="shared" si="1915"/>
        <v>2.7115809636068957</v>
      </c>
      <c r="JO477" s="163">
        <f t="shared" si="1923"/>
        <v>2.6980647998827152</v>
      </c>
      <c r="JP477" s="163">
        <f t="shared" si="1931"/>
        <v>2.6846827133479212</v>
      </c>
      <c r="JQ477" s="163">
        <f t="shared" si="1939"/>
        <v>2.6712388417156543</v>
      </c>
      <c r="JR477" s="163">
        <f t="shared" si="1947"/>
        <v>2.6579289428076258</v>
      </c>
      <c r="JS477" s="163">
        <f t="shared" si="1955"/>
        <v>2.6447510239275704</v>
      </c>
      <c r="JT477" s="163">
        <f t="shared" si="1963"/>
        <v>2.6315149781940375</v>
      </c>
      <c r="JU477" s="163">
        <f t="shared" ref="JU477:JU487" si="1971">($B477/$B$284)</f>
        <v>2.6184107562068721</v>
      </c>
      <c r="JV477" s="163">
        <f t="shared" si="1508"/>
        <v>2.6054363983860691</v>
      </c>
      <c r="JW477" s="163">
        <f t="shared" si="1515"/>
        <v>2.5924073813213129</v>
      </c>
      <c r="JX477" s="163">
        <f t="shared" si="1522"/>
        <v>2.5795080243885344</v>
      </c>
      <c r="JY477" s="163">
        <f t="shared" si="1529"/>
        <v>2.5667364016736403</v>
      </c>
      <c r="JZ477" s="163">
        <f t="shared" si="1536"/>
        <v>2.5539134054954205</v>
      </c>
      <c r="KA477" s="163">
        <f t="shared" si="1543"/>
        <v>2.541217895608948</v>
      </c>
      <c r="KB477" s="163">
        <f t="shared" si="1550"/>
        <v>2.5286479802143447</v>
      </c>
      <c r="KC477" s="163">
        <f t="shared" si="1557"/>
        <v>2.5160298038143414</v>
      </c>
      <c r="KD477" s="163">
        <f t="shared" si="1566"/>
        <v>2.5035369337505102</v>
      </c>
      <c r="KE477" s="163">
        <f t="shared" si="1573"/>
        <v>2.4909989171629672</v>
      </c>
      <c r="KF477" s="163">
        <f t="shared" si="1580"/>
        <v>2.4785858585858587</v>
      </c>
      <c r="KG477" s="163">
        <f t="shared" si="1587"/>
        <v>2.4662958992227284</v>
      </c>
      <c r="KH477" s="163">
        <f t="shared" si="1594"/>
        <v>2.4539635975731717</v>
      </c>
      <c r="KI477" s="163">
        <f t="shared" si="1601"/>
        <v>2.4417540135332358</v>
      </c>
      <c r="KJ477" s="163">
        <f t="shared" si="1608"/>
        <v>2.4296653244438575</v>
      </c>
      <c r="KK477" s="163">
        <f t="shared" si="1615"/>
        <v>2.4175369458128078</v>
      </c>
      <c r="KL477" s="163">
        <f t="shared" si="1622"/>
        <v>2.4055290503888633</v>
      </c>
      <c r="KM477" s="163">
        <f t="shared" si="1629"/>
        <v>2.3934841982052282</v>
      </c>
      <c r="KN477" s="163">
        <f t="shared" si="1636"/>
        <v>2.381559365901003</v>
      </c>
      <c r="KO477" s="163">
        <f t="shared" si="1643"/>
        <v>2.3697527684779809</v>
      </c>
      <c r="KP477" s="163">
        <f t="shared" si="1650"/>
        <v>2.3579115951313261</v>
      </c>
      <c r="KQ477" s="163">
        <f t="shared" si="1657"/>
        <v>2.3461881693013766</v>
      </c>
      <c r="KR477" s="163">
        <f t="shared" si="1664"/>
        <v>2.3345807433718129</v>
      </c>
      <c r="KS477" s="163">
        <f t="shared" si="1671"/>
        <v>2.3229409908488483</v>
      </c>
      <c r="KT477" s="163">
        <f t="shared" si="1678"/>
        <v>2.3114167294649586</v>
      </c>
      <c r="KU477" s="163">
        <f t="shared" si="1685"/>
        <v>2.2998625343664085</v>
      </c>
      <c r="KV477" s="163">
        <f t="shared" si="1692"/>
        <v>2.288423277791594</v>
      </c>
      <c r="KW477" s="163">
        <f t="shared" si="1699"/>
        <v>2.2770972531551594</v>
      </c>
      <c r="KX477" s="163">
        <f t="shared" si="1706"/>
        <v>2.2657433056325025</v>
      </c>
      <c r="KY477" s="163">
        <f t="shared" si="1713"/>
        <v>2.2545020213156928</v>
      </c>
      <c r="KZ477" s="163">
        <f t="shared" si="1720"/>
        <v>2.2432350073135057</v>
      </c>
      <c r="LA477" s="163">
        <f t="shared" si="1727"/>
        <v>2.2320800485142511</v>
      </c>
      <c r="LB477" s="163">
        <f t="shared" si="1734"/>
        <v>2.2210354815351194</v>
      </c>
      <c r="LC477" s="163">
        <f t="shared" si="1741"/>
        <v>2.2099669768838188</v>
      </c>
      <c r="LD477" s="163">
        <f t="shared" si="1748"/>
        <v>2.1990082447126298</v>
      </c>
      <c r="LE477" s="163">
        <f t="shared" si="1755"/>
        <v>2.1880275829271194</v>
      </c>
      <c r="LF477" s="163">
        <f t="shared" si="1762"/>
        <v>2.1771560392759968</v>
      </c>
      <c r="LG477" s="163">
        <f t="shared" si="1769"/>
        <v>2.1662644929668646</v>
      </c>
      <c r="LH477" s="163">
        <f t="shared" si="1776"/>
        <v>2.1554813773717498</v>
      </c>
      <c r="LI477" s="163">
        <f t="shared" si="1783"/>
        <v>2.1448050812889692</v>
      </c>
      <c r="LJ477" s="163">
        <f t="shared" si="1790"/>
        <v>2.134110280048704</v>
      </c>
      <c r="LK477" s="163">
        <f t="shared" si="1797"/>
        <v>2.1235216061847342</v>
      </c>
      <c r="LL477" s="163">
        <f t="shared" si="1804"/>
        <v>2.1129161882893226</v>
      </c>
      <c r="LM477" s="163">
        <f t="shared" si="1812"/>
        <v>2.1024161763865883</v>
      </c>
      <c r="LN477" s="163">
        <f t="shared" si="1820"/>
        <v>2.0919011082693948</v>
      </c>
      <c r="LO477" s="163">
        <f t="shared" si="1828"/>
        <v>2.0814906972798735</v>
      </c>
      <c r="LP477" s="163">
        <f t="shared" si="1836"/>
        <v>2.0711833886669293</v>
      </c>
      <c r="LQ477" s="163">
        <f t="shared" si="1844"/>
        <v>2.0608622620380741</v>
      </c>
      <c r="LR477" s="163">
        <f t="shared" si="1852"/>
        <v>2.0506434898880159</v>
      </c>
      <c r="LS477" s="163">
        <f t="shared" si="1860"/>
        <v>2.0404124397139531</v>
      </c>
      <c r="LT477" s="163">
        <f t="shared" si="1868"/>
        <v>2.0302829720337581</v>
      </c>
      <c r="LU477" s="163">
        <f t="shared" si="1876"/>
        <v>2.0201427003293086</v>
      </c>
      <c r="LV477" s="163">
        <f t="shared" si="1884"/>
        <v>2.010103216645732</v>
      </c>
      <c r="LW477" s="163">
        <f t="shared" si="1892"/>
        <v>2.0000543389664727</v>
      </c>
      <c r="LX477" s="163">
        <f t="shared" si="1900"/>
        <v>1.9901054339010544</v>
      </c>
      <c r="LY477" s="163">
        <f t="shared" si="1908"/>
        <v>1.9802550169473288</v>
      </c>
      <c r="LZ477" s="163">
        <f t="shared" si="1916"/>
        <v>1.9703961456102783</v>
      </c>
      <c r="MA477" s="163">
        <f t="shared" si="1924"/>
        <v>1.9606349544558674</v>
      </c>
      <c r="MB477" s="163">
        <f t="shared" si="1932"/>
        <v>1.9508665924630306</v>
      </c>
      <c r="MC477" s="163">
        <f t="shared" si="1940"/>
        <v>1.9411950846474342</v>
      </c>
      <c r="MD477" s="163">
        <f t="shared" si="1948"/>
        <v>1.9315176322418135</v>
      </c>
      <c r="ME477" s="163">
        <f t="shared" si="1956"/>
        <v>1.921936191321602</v>
      </c>
      <c r="MF477" s="163">
        <f t="shared" si="1964"/>
        <v>1.9123499766197329</v>
      </c>
      <c r="MG477" s="163">
        <f t="shared" ref="MG477:MG487" si="1972">($B477/$B$348)</f>
        <v>1.9028589153699011</v>
      </c>
      <c r="MH477" s="163">
        <f t="shared" si="1509"/>
        <v>1.8933641975308642</v>
      </c>
      <c r="MI477" s="163">
        <f t="shared" si="1516"/>
        <v>1.8839637610687414</v>
      </c>
      <c r="MJ477" s="163">
        <f t="shared" si="1523"/>
        <v>1.8745607333842629</v>
      </c>
      <c r="MK477" s="163">
        <f t="shared" si="1530"/>
        <v>1.8652511022145644</v>
      </c>
      <c r="ML477" s="163">
        <f t="shared" si="1537"/>
        <v>1.8559398951189996</v>
      </c>
      <c r="MM477" s="163">
        <f t="shared" si="1544"/>
        <v>1.8467211880989414</v>
      </c>
      <c r="MN477" s="163">
        <f t="shared" si="1551"/>
        <v>1.8375018720982477</v>
      </c>
      <c r="MO477" s="163">
        <f t="shared" si="1558"/>
        <v>1.8283741493219412</v>
      </c>
      <c r="MP477" s="163">
        <f t="shared" si="1567"/>
        <v>1.819246737841044</v>
      </c>
      <c r="MQ477" s="163">
        <f t="shared" si="1574"/>
        <v>1.8102100034426793</v>
      </c>
      <c r="MR477" s="163">
        <f t="shared" si="1581"/>
        <v>1.8011744555908979</v>
      </c>
      <c r="MS477" s="163">
        <f t="shared" si="1588"/>
        <v>1.7922286604664752</v>
      </c>
      <c r="MT477" s="163">
        <f t="shared" si="1595"/>
        <v>1.7832848837209303</v>
      </c>
      <c r="MU477" s="163">
        <f t="shared" si="1602"/>
        <v>1.7744299281685387</v>
      </c>
      <c r="MV477" s="163">
        <f t="shared" si="1609"/>
        <v>1.7655777809756799</v>
      </c>
      <c r="MW477" s="163">
        <f t="shared" si="1616"/>
        <v>1.7568135172545463</v>
      </c>
      <c r="MX477" s="163">
        <f t="shared" si="1623"/>
        <v>1.7480528115501519</v>
      </c>
      <c r="MY477" s="163">
        <f t="shared" si="1630"/>
        <v>1.7393790463588676</v>
      </c>
      <c r="MZ477" s="163">
        <f t="shared" si="1637"/>
        <v>1.7307095500070533</v>
      </c>
      <c r="NA477" s="163">
        <f t="shared" si="1644"/>
        <v>1.7221260468815796</v>
      </c>
      <c r="NB477" s="163">
        <f t="shared" si="1651"/>
        <v>1.7135474860335196</v>
      </c>
      <c r="NC477" s="163">
        <f t="shared" si="1658"/>
        <v>1.7050539676657248</v>
      </c>
      <c r="ND477" s="163">
        <f t="shared" si="1665"/>
        <v>1.696566029038949</v>
      </c>
      <c r="NE477" s="163">
        <f t="shared" si="1672"/>
        <v>1.6881621795165802</v>
      </c>
      <c r="NF477" s="163">
        <f t="shared" si="1679"/>
        <v>1.6797645125958378</v>
      </c>
      <c r="NG477" s="163">
        <f t="shared" si="1686"/>
        <v>1.6713740804649895</v>
      </c>
      <c r="NH477" s="163">
        <f t="shared" si="1693"/>
        <v>1.6630670522320621</v>
      </c>
      <c r="NI477" s="163">
        <f t="shared" si="1700"/>
        <v>1.6547677921143731</v>
      </c>
      <c r="NJ477" s="163">
        <f t="shared" si="1707"/>
        <v>1.6465509528496018</v>
      </c>
      <c r="NK477" s="163">
        <f t="shared" si="1714"/>
        <v>1.6383423840470044</v>
      </c>
      <c r="NL477" s="163">
        <f t="shared" si="1721"/>
        <v>1.6302152537868722</v>
      </c>
      <c r="NM477" s="163">
        <f t="shared" si="1728"/>
        <v>1.6220968665990922</v>
      </c>
      <c r="NN477" s="163">
        <f t="shared" si="1735"/>
        <v>1.6140589370285914</v>
      </c>
      <c r="NO477" s="163">
        <f t="shared" si="1742"/>
        <v>1.6060301946068591</v>
      </c>
      <c r="NP477" s="163">
        <f t="shared" si="1749"/>
        <v>1.5980115486475925</v>
      </c>
      <c r="NQ477" s="163">
        <f t="shared" si="1756"/>
        <v>1.5900725764644894</v>
      </c>
      <c r="NR477" s="163">
        <f t="shared" si="1763"/>
        <v>1.5821440852819808</v>
      </c>
      <c r="NS477" s="163">
        <f t="shared" si="1770"/>
        <v>1.5742942686056458</v>
      </c>
      <c r="NT477" s="163">
        <f t="shared" si="1777"/>
        <v>1.5664552921649573</v>
      </c>
      <c r="NU477" s="163">
        <f t="shared" si="1784"/>
        <v>1.5586939950876599</v>
      </c>
      <c r="NV477" s="163">
        <f t="shared" si="1791"/>
        <v>1.5509438732513063</v>
      </c>
      <c r="NW477" s="163">
        <f t="shared" si="1798"/>
        <v>1.5432057356085698</v>
      </c>
      <c r="NX477" s="163">
        <f t="shared" si="1805"/>
        <v>1.5355444305381727</v>
      </c>
      <c r="NY477" s="163">
        <f t="shared" si="1813"/>
        <v>1.527895392278954</v>
      </c>
      <c r="NZ477" s="163">
        <f t="shared" si="1821"/>
        <v>1.5203221809169765</v>
      </c>
      <c r="OA477" s="163">
        <f t="shared" si="1829"/>
        <v>1.5127614976778596</v>
      </c>
      <c r="OB477" s="163">
        <f t="shared" si="1837"/>
        <v>1.5052140841614525</v>
      </c>
      <c r="OC477" s="163">
        <f t="shared" si="1845"/>
        <v>1.4977416073245169</v>
      </c>
      <c r="OD477" s="163">
        <f t="shared" si="1853"/>
        <v>1.4902826139768401</v>
      </c>
      <c r="OE477" s="163">
        <f t="shared" si="1861"/>
        <v>1.4828975464324563</v>
      </c>
      <c r="OF477" s="163">
        <f t="shared" si="1869"/>
        <v>1.4755261575466025</v>
      </c>
      <c r="OG477" s="163">
        <f t="shared" si="1877"/>
        <v>1.4681691264459513</v>
      </c>
      <c r="OH477" s="163">
        <f t="shared" si="1885"/>
        <v>1.4608850962492559</v>
      </c>
      <c r="OI477" s="163">
        <f t="shared" si="1893"/>
        <v>1.4536155760041072</v>
      </c>
      <c r="OJ477" s="163">
        <f t="shared" si="1901"/>
        <v>1.4463612071675573</v>
      </c>
      <c r="OK477" s="163">
        <f t="shared" si="1909"/>
        <v>1.4391788856304986</v>
      </c>
      <c r="OL477" s="163">
        <f t="shared" si="1917"/>
        <v>1.4320118274131424</v>
      </c>
      <c r="OM477" s="163">
        <f t="shared" si="1925"/>
        <v>1.4248606379684112</v>
      </c>
      <c r="ON477" s="163">
        <f t="shared" si="1933"/>
        <v>1.4177805169292401</v>
      </c>
      <c r="OO477" s="163">
        <f t="shared" si="1941"/>
        <v>1.41071633896746</v>
      </c>
      <c r="OP477" s="163">
        <f t="shared" si="1949"/>
        <v>1.4037222073910225</v>
      </c>
      <c r="OQ477" s="163">
        <f t="shared" si="1957"/>
        <v>1.3967440801457194</v>
      </c>
      <c r="OR477" s="163">
        <f t="shared" si="1965"/>
        <v>1.3897825101948347</v>
      </c>
      <c r="OS477" s="163">
        <f t="shared" ref="OS477:OS487" si="1973">($B477/$B$412)</f>
        <v>1.3828899909828674</v>
      </c>
      <c r="OT477" s="163">
        <f t="shared" si="1510"/>
        <v>1.3760140566002468</v>
      </c>
      <c r="OU477" s="163">
        <f t="shared" si="1517"/>
        <v>1.3691552282111372</v>
      </c>
      <c r="OV477" s="163">
        <f t="shared" si="1524"/>
        <v>1.3623644372062036</v>
      </c>
      <c r="OW477" s="163">
        <f t="shared" si="1531"/>
        <v>1.3555907483794931</v>
      </c>
      <c r="OX477" s="163">
        <f t="shared" si="1538"/>
        <v>1.3488346525945472</v>
      </c>
      <c r="OY477" s="163">
        <f t="shared" si="1545"/>
        <v>1.3421455659276547</v>
      </c>
      <c r="OZ477" s="163">
        <f t="shared" si="1552"/>
        <v>1.335474039403505</v>
      </c>
      <c r="PA477" s="163">
        <f t="shared" si="1559"/>
        <v>1.3288205350373661</v>
      </c>
      <c r="PB477" s="163">
        <f t="shared" si="1568"/>
        <v>1.3222329992456083</v>
      </c>
      <c r="PC477" s="163">
        <f t="shared" si="1575"/>
        <v>1.3156634257935373</v>
      </c>
      <c r="PD477" s="163">
        <f t="shared" si="1582"/>
        <v>1.3091122492530942</v>
      </c>
      <c r="PE477" s="163">
        <f t="shared" si="1589"/>
        <v>1.3025798917082494</v>
      </c>
      <c r="PF477" s="163">
        <f t="shared" si="1596"/>
        <v>1.2961124022818509</v>
      </c>
      <c r="PG477" s="163">
        <f t="shared" si="1603"/>
        <v>1.2896636299929922</v>
      </c>
      <c r="PH477" s="163">
        <f t="shared" si="1610"/>
        <v>1.2832339713419099</v>
      </c>
      <c r="PI477" s="163">
        <f t="shared" si="1617"/>
        <v>1.276868105182821</v>
      </c>
      <c r="PJ477" s="163">
        <f t="shared" si="1624"/>
        <v>1.2705212288574388</v>
      </c>
      <c r="PK477" s="163">
        <f t="shared" si="1631"/>
        <v>1.2641937145801134</v>
      </c>
      <c r="PL477" s="163">
        <f t="shared" si="1638"/>
        <v>1.2578859232425412</v>
      </c>
      <c r="PM477" s="163">
        <f t="shared" si="1645"/>
        <v>1.2516407658040603</v>
      </c>
      <c r="PN477" s="163">
        <f t="shared" si="1652"/>
        <v>1.2454151722271096</v>
      </c>
      <c r="PO477" s="163">
        <f t="shared" si="1659"/>
        <v>1.2392094808430409</v>
      </c>
      <c r="PP477" s="163">
        <f t="shared" si="1666"/>
        <v>1.2330240192958359</v>
      </c>
      <c r="PQ477" s="163">
        <f t="shared" si="1673"/>
        <v>1.2269000000000001</v>
      </c>
      <c r="PR477" s="163">
        <f t="shared" si="1680"/>
        <v>1.2207960199004975</v>
      </c>
      <c r="PS477" s="163">
        <f t="shared" si="1687"/>
        <v>1.2147123857298439</v>
      </c>
      <c r="PT477" s="163">
        <f t="shared" si="1694"/>
        <v>1.2086493941483598</v>
      </c>
      <c r="PU477" s="163">
        <f t="shared" si="1701"/>
        <v>1.2026466263682405</v>
      </c>
      <c r="PV477" s="163">
        <f t="shared" si="1708"/>
        <v>1.1966642824630991</v>
      </c>
      <c r="PW477" s="163">
        <f t="shared" si="1715"/>
        <v>1.1907026397515528</v>
      </c>
      <c r="PX477" s="163">
        <f t="shared" si="1722"/>
        <v>1.1847619660733253</v>
      </c>
      <c r="PY477" s="163">
        <f t="shared" si="1729"/>
        <v>1.1788802767279483</v>
      </c>
      <c r="PZ477" s="163">
        <f t="shared" si="1736"/>
        <v>1.1730193128943847</v>
      </c>
      <c r="QA477" s="163">
        <f t="shared" si="1743"/>
        <v>1.1671793245600126</v>
      </c>
      <c r="QB477" s="163">
        <f t="shared" si="1750"/>
        <v>1.1613605528034581</v>
      </c>
      <c r="QC477" s="163">
        <f t="shared" si="1757"/>
        <v>1.1555995102194594</v>
      </c>
      <c r="QD477" s="163">
        <f t="shared" si="1764"/>
        <v>1.1498594189315838</v>
      </c>
      <c r="QE477" s="163">
        <f t="shared" si="1771"/>
        <v>1.1441405035747592</v>
      </c>
      <c r="QF477" s="163">
        <f t="shared" si="1778"/>
        <v>1.1384429804212675</v>
      </c>
      <c r="QG477" s="163">
        <f t="shared" si="1785"/>
        <v>1.1327670575200812</v>
      </c>
      <c r="QH477" s="163">
        <f t="shared" si="1792"/>
        <v>1.1271474506201193</v>
      </c>
      <c r="QI477" s="163">
        <f t="shared" si="1799"/>
        <v>1.121549149856786</v>
      </c>
      <c r="QJ477" s="163">
        <f t="shared" si="1806"/>
        <v>1.1159723485537565</v>
      </c>
      <c r="QK477" s="163">
        <f t="shared" si="1814"/>
        <v>1.1104172323287176</v>
      </c>
      <c r="QL477" s="163">
        <f t="shared" si="1822"/>
        <v>1.1048839792273286</v>
      </c>
      <c r="QM477" s="163">
        <f t="shared" si="1830"/>
        <v>1.0993727598566307</v>
      </c>
      <c r="QN477" s="163">
        <f t="shared" si="1838"/>
        <v>1.0939162481053288</v>
      </c>
      <c r="QO477" s="163">
        <f t="shared" si="1846"/>
        <v>1.0884814431465326</v>
      </c>
      <c r="QP477" s="163">
        <f t="shared" si="1854"/>
        <v>1.0830685028248588</v>
      </c>
      <c r="QQ477" s="163">
        <f t="shared" si="1862"/>
        <v>1.0776775780289278</v>
      </c>
      <c r="QR477" s="163">
        <f t="shared" si="1870"/>
        <v>1.0723088128186453</v>
      </c>
      <c r="QS477" s="163">
        <f t="shared" si="1878"/>
        <v>1.0669623445517002</v>
      </c>
      <c r="QT477" s="163">
        <f t="shared" si="1886"/>
        <v>1.0616689261299721</v>
      </c>
      <c r="QU477" s="163">
        <f t="shared" si="1894"/>
        <v>1.0563974513518168</v>
      </c>
      <c r="QV477" s="163">
        <f t="shared" si="1902"/>
        <v>1.0511480466072654</v>
      </c>
      <c r="QW477" s="163">
        <f t="shared" si="1910"/>
        <v>1.045920832030917</v>
      </c>
      <c r="QX477" s="163">
        <f t="shared" si="1918"/>
        <v>1.0407159216218509</v>
      </c>
      <c r="QY477" s="163">
        <f t="shared" si="1926"/>
        <v>1.0355334233625928</v>
      </c>
      <c r="QZ477" s="163">
        <f t="shared" si="1934"/>
        <v>1.0303734393371031</v>
      </c>
      <c r="RA477" s="163">
        <f t="shared" si="1942"/>
        <v>1.025236065847748</v>
      </c>
      <c r="RB477" s="163">
        <f t="shared" si="1950"/>
        <v>1.0201213935312214</v>
      </c>
      <c r="RC477" s="163">
        <f t="shared" si="1958"/>
        <v>1.0150574997931663</v>
      </c>
      <c r="RD477" s="163">
        <f t="shared" si="1966"/>
        <v>1.0100159157016628</v>
      </c>
      <c r="RE477" s="163">
        <f t="shared" ref="RE477:RE487" si="1974">($B477/$B$476)</f>
        <v>1.0049967234600261</v>
      </c>
      <c r="RF477" s="156">
        <f>($B477/$B$477)</f>
        <v>1</v>
      </c>
      <c r="RG477" s="157"/>
      <c r="RH477" s="157"/>
      <c r="RI477" s="157"/>
      <c r="RJ477" s="157"/>
      <c r="RK477" s="157"/>
      <c r="RL477" s="157"/>
      <c r="RM477" s="157"/>
      <c r="RN477" s="157"/>
      <c r="RO477" s="157"/>
      <c r="RP477" s="157"/>
    </row>
    <row r="478" spans="1:484" ht="13">
      <c r="A478" s="151">
        <v>54848</v>
      </c>
      <c r="B478" s="152">
        <f t="shared" si="1560"/>
        <v>36991</v>
      </c>
      <c r="C478" s="153">
        <f t="shared" si="1561"/>
        <v>5.0000000000000001E-3</v>
      </c>
      <c r="E478" s="157">
        <f t="shared" si="1807"/>
        <v>7.4443550010062385</v>
      </c>
      <c r="F478" s="157">
        <f t="shared" si="1815"/>
        <v>7.3878570001997206</v>
      </c>
      <c r="G478" s="157">
        <f t="shared" si="1823"/>
        <v>7.3834331337325345</v>
      </c>
      <c r="H478" s="157">
        <f t="shared" si="1831"/>
        <v>7.3570007955449483</v>
      </c>
      <c r="I478" s="157">
        <f t="shared" si="1839"/>
        <v>7.3467725918570013</v>
      </c>
      <c r="J478" s="157">
        <f t="shared" si="1847"/>
        <v>7.3119193516505234</v>
      </c>
      <c r="K478" s="157">
        <f t="shared" si="1855"/>
        <v>7.2903035080804095</v>
      </c>
      <c r="L478" s="157">
        <f t="shared" si="1863"/>
        <v>7.2659595364368492</v>
      </c>
      <c r="M478" s="157">
        <f t="shared" si="1871"/>
        <v>7.2559827383287567</v>
      </c>
      <c r="N478" s="157">
        <f t="shared" si="1879"/>
        <v>7.2474529780564261</v>
      </c>
      <c r="O478" s="157">
        <f t="shared" si="1887"/>
        <v>7.2346958732642284</v>
      </c>
      <c r="P478" s="157">
        <f t="shared" si="1895"/>
        <v>7.2318670576735089</v>
      </c>
      <c r="Q478" s="157">
        <f t="shared" si="1903"/>
        <v>7.2248046874999998</v>
      </c>
      <c r="R478" s="157">
        <f t="shared" si="1911"/>
        <v>7.2219836001561886</v>
      </c>
      <c r="S478" s="157">
        <f t="shared" si="1919"/>
        <v>7.1910964230171075</v>
      </c>
      <c r="T478" s="157">
        <f t="shared" si="1927"/>
        <v>7.1827184466019416</v>
      </c>
      <c r="U478" s="157">
        <f t="shared" si="1935"/>
        <v>7.1590865105477066</v>
      </c>
      <c r="V478" s="157">
        <f t="shared" si="1943"/>
        <v>7.1549323017408124</v>
      </c>
      <c r="W478" s="157">
        <f t="shared" si="1951"/>
        <v>7.1356095679012341</v>
      </c>
      <c r="X478" s="157">
        <f t="shared" si="1959"/>
        <v>7.1081860107609529</v>
      </c>
      <c r="Y478" s="157">
        <f t="shared" si="1967"/>
        <v>7.1205004812319537</v>
      </c>
      <c r="Z478" s="157">
        <f t="shared" ref="Z478:Z487" si="1975">($B478/$B$29)</f>
        <v>7.1081860107609529</v>
      </c>
      <c r="AA478" s="157">
        <f t="shared" si="1511"/>
        <v>7.0959140610013431</v>
      </c>
      <c r="AB478" s="157">
        <f t="shared" si="1518"/>
        <v>7.1</v>
      </c>
      <c r="AC478" s="157">
        <f t="shared" si="1525"/>
        <v>7.0782625334864138</v>
      </c>
      <c r="AD478" s="157">
        <f t="shared" si="1532"/>
        <v>7.0512771635531832</v>
      </c>
      <c r="AE478" s="157">
        <f t="shared" si="1539"/>
        <v>7.0472470946847015</v>
      </c>
      <c r="AF478" s="157">
        <f t="shared" si="1546"/>
        <v>7.0365227315959675</v>
      </c>
      <c r="AG478" s="157">
        <f t="shared" si="1553"/>
        <v>7.0165022761760243</v>
      </c>
      <c r="AH478" s="157">
        <f t="shared" si="1562"/>
        <v>6.9979190314037076</v>
      </c>
      <c r="AI478" s="157">
        <f t="shared" si="1569"/>
        <v>7.0045445938269264</v>
      </c>
      <c r="AJ478" s="157">
        <f t="shared" si="1576"/>
        <v>7.0098540837597119</v>
      </c>
      <c r="AK478" s="157">
        <f t="shared" si="1583"/>
        <v>6.9992431409649951</v>
      </c>
      <c r="AL478" s="157">
        <f t="shared" si="1590"/>
        <v>6.9689148455162018</v>
      </c>
      <c r="AM478" s="157">
        <f t="shared" si="1597"/>
        <v>6.9571186759450816</v>
      </c>
      <c r="AN478" s="157">
        <f t="shared" si="1604"/>
        <v>6.9453623732632366</v>
      </c>
      <c r="AO478" s="157">
        <f t="shared" si="1611"/>
        <v>6.9479714500375653</v>
      </c>
      <c r="AP478" s="157">
        <f t="shared" si="1618"/>
        <v>6.951888742717534</v>
      </c>
      <c r="AQ478" s="157">
        <f t="shared" si="1625"/>
        <v>6.9336457357075911</v>
      </c>
      <c r="AR478" s="157">
        <f t="shared" si="1632"/>
        <v>6.9064600448095597</v>
      </c>
      <c r="AS478" s="157">
        <f t="shared" si="1639"/>
        <v>6.8884543761638737</v>
      </c>
      <c r="AT478" s="157">
        <f t="shared" si="1646"/>
        <v>6.882046511627907</v>
      </c>
      <c r="AU478" s="157">
        <f t="shared" si="1653"/>
        <v>6.8718186884636818</v>
      </c>
      <c r="AV478" s="157">
        <f t="shared" si="1660"/>
        <v>6.8628942486085345</v>
      </c>
      <c r="AW478" s="157">
        <f t="shared" si="1667"/>
        <v>6.8387872065076722</v>
      </c>
      <c r="AX478" s="157">
        <f t="shared" si="1674"/>
        <v>6.7973171628077909</v>
      </c>
      <c r="AY478" s="157">
        <f t="shared" si="1681"/>
        <v>6.7649963423555226</v>
      </c>
      <c r="AZ478" s="157">
        <f t="shared" si="1688"/>
        <v>6.7501824817518248</v>
      </c>
      <c r="BA478" s="157">
        <f t="shared" si="1695"/>
        <v>6.7293068946698202</v>
      </c>
      <c r="BB478" s="157">
        <f t="shared" si="1702"/>
        <v>6.7403425655976674</v>
      </c>
      <c r="BC478" s="157">
        <f t="shared" si="1709"/>
        <v>6.7415709859668311</v>
      </c>
      <c r="BD478" s="157">
        <f t="shared" si="1716"/>
        <v>6.7256363636363634</v>
      </c>
      <c r="BE478" s="157">
        <f t="shared" si="1723"/>
        <v>6.7378870673952642</v>
      </c>
      <c r="BF478" s="157">
        <f t="shared" si="1730"/>
        <v>6.7170873433811513</v>
      </c>
      <c r="BG478" s="157">
        <f t="shared" si="1737"/>
        <v>6.7134301270417422</v>
      </c>
      <c r="BH478" s="157">
        <f t="shared" si="1744"/>
        <v>6.7073436083408886</v>
      </c>
      <c r="BI478" s="157">
        <f t="shared" si="1751"/>
        <v>6.6758707814473919</v>
      </c>
      <c r="BJ478" s="157">
        <f t="shared" si="1758"/>
        <v>6.6722582972582973</v>
      </c>
      <c r="BK478" s="157">
        <f t="shared" si="1765"/>
        <v>6.6482746225736884</v>
      </c>
      <c r="BL478" s="157">
        <f t="shared" si="1772"/>
        <v>6.6518611760474737</v>
      </c>
      <c r="BM478" s="157">
        <f t="shared" si="1779"/>
        <v>6.6506652283351313</v>
      </c>
      <c r="BN478" s="157">
        <f t="shared" si="1786"/>
        <v>6.6197208303507518</v>
      </c>
      <c r="BO478" s="157">
        <f t="shared" si="1793"/>
        <v>6.5984659293613985</v>
      </c>
      <c r="BP478" s="157">
        <f t="shared" si="1800"/>
        <v>6.5668382744541098</v>
      </c>
      <c r="BQ478" s="157">
        <f t="shared" si="1808"/>
        <v>6.5621784637218381</v>
      </c>
      <c r="BR478" s="157">
        <f t="shared" si="1816"/>
        <v>6.5633427963094393</v>
      </c>
      <c r="BS478" s="157">
        <f t="shared" si="1824"/>
        <v>6.5355123674911662</v>
      </c>
      <c r="BT478" s="157">
        <f t="shared" si="1832"/>
        <v>6.5239858906525576</v>
      </c>
      <c r="BU478" s="157">
        <f t="shared" si="1840"/>
        <v>6.5389782570266926</v>
      </c>
      <c r="BV478" s="157">
        <f t="shared" si="1848"/>
        <v>6.5113536349234291</v>
      </c>
      <c r="BW478" s="157">
        <f t="shared" si="1856"/>
        <v>6.5010544815465732</v>
      </c>
      <c r="BX478" s="157">
        <f t="shared" si="1864"/>
        <v>6.5010544815465732</v>
      </c>
      <c r="BY478" s="157">
        <f t="shared" si="1872"/>
        <v>6.4511684687826998</v>
      </c>
      <c r="BZ478" s="157">
        <f t="shared" si="1880"/>
        <v>6.4421804249390453</v>
      </c>
      <c r="CA478" s="157">
        <f t="shared" si="1888"/>
        <v>6.3898773536016584</v>
      </c>
      <c r="CB478" s="157">
        <f t="shared" si="1896"/>
        <v>6.375560151671837</v>
      </c>
      <c r="CC478" s="157">
        <f t="shared" si="1904"/>
        <v>6.3602132049518572</v>
      </c>
      <c r="CD478" s="157">
        <f t="shared" si="1912"/>
        <v>6.3492962581531067</v>
      </c>
      <c r="CE478" s="157">
        <f t="shared" si="1920"/>
        <v>6.3297399041752227</v>
      </c>
      <c r="CF478" s="157">
        <f t="shared" si="1928"/>
        <v>6.3103036506311838</v>
      </c>
      <c r="CG478" s="157">
        <f t="shared" si="1936"/>
        <v>6.2995572207084471</v>
      </c>
      <c r="CH478" s="157">
        <f t="shared" si="1944"/>
        <v>6.3049258564854274</v>
      </c>
      <c r="CI478" s="157">
        <f t="shared" si="1952"/>
        <v>6.2685985426198947</v>
      </c>
      <c r="CJ478" s="157">
        <f t="shared" si="1960"/>
        <v>6.2558768814476577</v>
      </c>
      <c r="CK478" s="157">
        <f t="shared" si="1968"/>
        <v>6.2474244215504138</v>
      </c>
      <c r="CL478" s="157">
        <f t="shared" ref="CL478:CL487" si="1976">($B478/$B$93)</f>
        <v>6.2358395144976395</v>
      </c>
      <c r="CM478" s="157">
        <f t="shared" si="1512"/>
        <v>6.2253450016829355</v>
      </c>
      <c r="CN478" s="157">
        <f t="shared" si="1519"/>
        <v>6.2127981189116559</v>
      </c>
      <c r="CO478" s="157">
        <f t="shared" si="1526"/>
        <v>6.1703085904920769</v>
      </c>
      <c r="CP478" s="157">
        <f t="shared" si="1533"/>
        <v>6.1600333055786844</v>
      </c>
      <c r="CQ478" s="157">
        <f t="shared" si="1540"/>
        <v>6.1212973688565286</v>
      </c>
      <c r="CR478" s="157">
        <f t="shared" si="1547"/>
        <v>6.1041254125412543</v>
      </c>
      <c r="CS478" s="162">
        <f t="shared" si="1554"/>
        <v>6.0830455517184676</v>
      </c>
      <c r="CT478" s="163">
        <f t="shared" si="1563"/>
        <v>6.0710651567372391</v>
      </c>
      <c r="CU478" s="163">
        <f t="shared" si="1570"/>
        <v>6.0710651567372391</v>
      </c>
      <c r="CV478" s="163">
        <f t="shared" si="1577"/>
        <v>6.0591318591318588</v>
      </c>
      <c r="CW478" s="163">
        <f t="shared" si="1584"/>
        <v>6.0561558611656841</v>
      </c>
      <c r="CX478" s="163">
        <f t="shared" si="1591"/>
        <v>6.0561558611656841</v>
      </c>
      <c r="CY478" s="163">
        <f t="shared" si="1598"/>
        <v>6.0541734860883798</v>
      </c>
      <c r="CZ478" s="163">
        <f t="shared" si="1605"/>
        <v>6.0541734860883798</v>
      </c>
      <c r="DA478" s="163">
        <f t="shared" si="1612"/>
        <v>6.0524201663347927</v>
      </c>
      <c r="DB478" s="163">
        <f t="shared" si="1619"/>
        <v>6.046256946714613</v>
      </c>
      <c r="DC478" s="163">
        <f t="shared" si="1626"/>
        <v>6.0334366335018759</v>
      </c>
      <c r="DD478" s="163">
        <f t="shared" si="1633"/>
        <v>6.01871135698015</v>
      </c>
      <c r="DE478" s="163">
        <f t="shared" si="1640"/>
        <v>6.0177322271026519</v>
      </c>
      <c r="DF478" s="163">
        <f t="shared" si="1647"/>
        <v>5.9962716809855729</v>
      </c>
      <c r="DG478" s="163">
        <f t="shared" si="1654"/>
        <v>5.9865674057290823</v>
      </c>
      <c r="DH478" s="163">
        <f t="shared" si="1661"/>
        <v>5.967252782706888</v>
      </c>
      <c r="DI478" s="163">
        <f t="shared" si="1668"/>
        <v>5.9528484068233025</v>
      </c>
      <c r="DJ478" s="163">
        <f t="shared" si="1675"/>
        <v>5.949975872607367</v>
      </c>
      <c r="DK478" s="163">
        <f t="shared" si="1682"/>
        <v>5.9490189771630746</v>
      </c>
      <c r="DL478" s="163">
        <f t="shared" si="1689"/>
        <v>5.9337504010266278</v>
      </c>
      <c r="DM478" s="163">
        <f t="shared" si="1696"/>
        <v>5.9289950312550088</v>
      </c>
      <c r="DN478" s="163">
        <f t="shared" si="1703"/>
        <v>5.9214022730910836</v>
      </c>
      <c r="DO478" s="163">
        <f t="shared" si="1710"/>
        <v>5.9109939277724513</v>
      </c>
      <c r="DP478" s="163">
        <f t="shared" si="1717"/>
        <v>5.9015634971282704</v>
      </c>
      <c r="DQ478" s="163">
        <f t="shared" si="1724"/>
        <v>5.8715873015873017</v>
      </c>
      <c r="DR478" s="163">
        <f t="shared" si="1731"/>
        <v>5.8308638083228246</v>
      </c>
      <c r="DS478" s="163">
        <f t="shared" si="1738"/>
        <v>5.7870775969962454</v>
      </c>
      <c r="DT478" s="163">
        <f t="shared" si="1745"/>
        <v>5.7582503113325032</v>
      </c>
      <c r="DU478" s="163">
        <f t="shared" si="1752"/>
        <v>5.7297087980173478</v>
      </c>
      <c r="DV478" s="163">
        <f t="shared" si="1759"/>
        <v>5.701448828606658</v>
      </c>
      <c r="DW478" s="163">
        <f t="shared" si="1766"/>
        <v>5.6734662576687116</v>
      </c>
      <c r="DX478" s="163">
        <f t="shared" si="1773"/>
        <v>5.6448954677247061</v>
      </c>
      <c r="DY478" s="163">
        <f t="shared" si="1780"/>
        <v>5.6166109930154873</v>
      </c>
      <c r="DZ478" s="163">
        <f t="shared" si="1787"/>
        <v>5.5886085511406556</v>
      </c>
      <c r="EA478" s="163">
        <f t="shared" si="1794"/>
        <v>5.5608839446782925</v>
      </c>
      <c r="EB478" s="163">
        <f t="shared" si="1801"/>
        <v>5.5334330590875096</v>
      </c>
      <c r="EC478" s="163">
        <f t="shared" si="1809"/>
        <v>5.506251860672819</v>
      </c>
      <c r="ED478" s="163">
        <f t="shared" si="1817"/>
        <v>5.4785248815165879</v>
      </c>
      <c r="EE478" s="163">
        <f t="shared" si="1825"/>
        <v>5.4510757441791924</v>
      </c>
      <c r="EF478" s="163">
        <f t="shared" si="1833"/>
        <v>5.4239002932551319</v>
      </c>
      <c r="EG478" s="163">
        <f t="shared" si="1841"/>
        <v>5.396994455792238</v>
      </c>
      <c r="EH478" s="163">
        <f t="shared" si="1849"/>
        <v>5.3703542392566783</v>
      </c>
      <c r="EI478" s="163">
        <f t="shared" si="1857"/>
        <v>5.3439757295579309</v>
      </c>
      <c r="EJ478" s="163">
        <f t="shared" si="1865"/>
        <v>5.3170907000143739</v>
      </c>
      <c r="EK478" s="163">
        <f t="shared" si="1873"/>
        <v>5.2904748283752863</v>
      </c>
      <c r="EL478" s="163">
        <f t="shared" si="1881"/>
        <v>5.2641240927849724</v>
      </c>
      <c r="EM478" s="163">
        <f t="shared" si="1889"/>
        <v>5.2380345511186635</v>
      </c>
      <c r="EN478" s="163">
        <f t="shared" si="1897"/>
        <v>5.2122023390164856</v>
      </c>
      <c r="EO478" s="163">
        <f t="shared" si="1905"/>
        <v>5.1866236679753221</v>
      </c>
      <c r="EP478" s="163">
        <f t="shared" si="1913"/>
        <v>5.1605747767857144</v>
      </c>
      <c r="EQ478" s="163">
        <f t="shared" si="1921"/>
        <v>5.1347862298722928</v>
      </c>
      <c r="ER478" s="163">
        <f t="shared" si="1929"/>
        <v>5.1092541436464085</v>
      </c>
      <c r="ES478" s="163">
        <f t="shared" si="1937"/>
        <v>5.083974711379879</v>
      </c>
      <c r="ET478" s="163">
        <f t="shared" si="1945"/>
        <v>5.0589442013129107</v>
      </c>
      <c r="EU478" s="163">
        <f t="shared" si="1953"/>
        <v>5.0334739420329297</v>
      </c>
      <c r="EV478" s="163">
        <f t="shared" si="1961"/>
        <v>5.0082588681288929</v>
      </c>
      <c r="EW478" s="163">
        <f t="shared" si="1969"/>
        <v>4.9832951636804523</v>
      </c>
      <c r="EX478" s="163">
        <f t="shared" ref="EX478:EX487" si="1977">($B478/$B$157)</f>
        <v>4.9585790884718497</v>
      </c>
      <c r="EY478" s="163">
        <f t="shared" si="1513"/>
        <v>4.9341069761237826</v>
      </c>
      <c r="EZ478" s="163">
        <f t="shared" si="1520"/>
        <v>4.9098752322803287</v>
      </c>
      <c r="FA478" s="163">
        <f t="shared" si="1527"/>
        <v>4.8852350765979926</v>
      </c>
      <c r="FB478" s="163">
        <f t="shared" si="1534"/>
        <v>4.8608409986859398</v>
      </c>
      <c r="FC478" s="163">
        <f t="shared" si="1541"/>
        <v>4.8366893305439334</v>
      </c>
      <c r="FD478" s="163">
        <f t="shared" si="1548"/>
        <v>4.8127764767109031</v>
      </c>
      <c r="FE478" s="163">
        <f t="shared" si="1555"/>
        <v>4.7890989124805801</v>
      </c>
      <c r="FF478" s="163">
        <f t="shared" si="1564"/>
        <v>4.7650392889346902</v>
      </c>
      <c r="FG478" s="163">
        <f t="shared" si="1571"/>
        <v>4.7412201999487307</v>
      </c>
      <c r="FH478" s="163">
        <f t="shared" si="1578"/>
        <v>4.7176380563703608</v>
      </c>
      <c r="FI478" s="163">
        <f t="shared" si="1585"/>
        <v>4.6942893401015224</v>
      </c>
      <c r="FJ478" s="163">
        <f t="shared" si="1592"/>
        <v>4.6711706023487816</v>
      </c>
      <c r="FK478" s="163">
        <f t="shared" si="1599"/>
        <v>4.6476944339741175</v>
      </c>
      <c r="FL478" s="163">
        <f t="shared" si="1606"/>
        <v>4.6244530566320794</v>
      </c>
      <c r="FM478" s="163">
        <f t="shared" si="1613"/>
        <v>4.6014429655429776</v>
      </c>
      <c r="FN478" s="163">
        <f t="shared" si="1620"/>
        <v>4.5786607253372944</v>
      </c>
      <c r="FO478" s="163">
        <f t="shared" si="1627"/>
        <v>4.5561029683458552</v>
      </c>
      <c r="FP478" s="163">
        <f t="shared" si="1634"/>
        <v>4.5332107843137255</v>
      </c>
      <c r="FQ478" s="163">
        <f t="shared" si="1641"/>
        <v>4.5105474942080237</v>
      </c>
      <c r="FR478" s="163">
        <f t="shared" si="1648"/>
        <v>4.4881096821159909</v>
      </c>
      <c r="FS478" s="163">
        <f t="shared" si="1655"/>
        <v>4.4658939997585412</v>
      </c>
      <c r="FT478" s="163">
        <f t="shared" si="1662"/>
        <v>4.4438971648246035</v>
      </c>
      <c r="FU478" s="163">
        <f t="shared" si="1669"/>
        <v>4.421587377480277</v>
      </c>
      <c r="FV478" s="163">
        <f t="shared" si="1676"/>
        <v>4.3995004757373932</v>
      </c>
      <c r="FW478" s="163">
        <f t="shared" si="1683"/>
        <v>4.3776331360946745</v>
      </c>
      <c r="FX478" s="163">
        <f t="shared" si="1690"/>
        <v>4.3559821008007535</v>
      </c>
      <c r="FY478" s="163">
        <f t="shared" si="1697"/>
        <v>4.3345441762362311</v>
      </c>
      <c r="FZ478" s="163">
        <f t="shared" si="1704"/>
        <v>4.3128133379969684</v>
      </c>
      <c r="GA478" s="163">
        <f t="shared" si="1711"/>
        <v>4.2912993039443155</v>
      </c>
      <c r="GB478" s="163">
        <f t="shared" si="1718"/>
        <v>4.2699988456654738</v>
      </c>
      <c r="GC478" s="163">
        <f t="shared" si="1725"/>
        <v>4.24890879852975</v>
      </c>
      <c r="GD478" s="163">
        <f t="shared" si="1732"/>
        <v>4.2275428571428568</v>
      </c>
      <c r="GE478" s="163">
        <f t="shared" si="1739"/>
        <v>4.2063907209461</v>
      </c>
      <c r="GF478" s="163">
        <f t="shared" si="1746"/>
        <v>4.1854491966508256</v>
      </c>
      <c r="GG478" s="163">
        <f t="shared" si="1753"/>
        <v>4.1647151542445391</v>
      </c>
      <c r="GH478" s="163">
        <f t="shared" si="1760"/>
        <v>4.1441855254313245</v>
      </c>
      <c r="GI478" s="163">
        <f t="shared" si="1767"/>
        <v>4.1233976145357261</v>
      </c>
      <c r="GJ478" s="163">
        <f t="shared" si="1774"/>
        <v>4.1028172138420587</v>
      </c>
      <c r="GK478" s="163">
        <f t="shared" si="1781"/>
        <v>4.0824412316521359</v>
      </c>
      <c r="GL478" s="163">
        <f t="shared" si="1788"/>
        <v>4.0622666373819456</v>
      </c>
      <c r="GM478" s="163">
        <f t="shared" si="1795"/>
        <v>4.0418487762237758</v>
      </c>
      <c r="GN478" s="163">
        <f t="shared" si="1802"/>
        <v>4.0216351380734938</v>
      </c>
      <c r="GO478" s="163">
        <f t="shared" si="1810"/>
        <v>4.0016226741670273</v>
      </c>
      <c r="GP478" s="163">
        <f t="shared" si="1818"/>
        <v>3.9818083961248654</v>
      </c>
      <c r="GQ478" s="163">
        <f t="shared" si="1826"/>
        <v>3.9621893744644385</v>
      </c>
      <c r="GR478" s="163">
        <f t="shared" si="1834"/>
        <v>3.9423425343706704</v>
      </c>
      <c r="GS478" s="163">
        <f t="shared" si="1842"/>
        <v>3.922693531283139</v>
      </c>
      <c r="GT478" s="163">
        <f t="shared" si="1850"/>
        <v>3.9032394217579403</v>
      </c>
      <c r="GU478" s="163">
        <f t="shared" si="1858"/>
        <v>3.883977320453591</v>
      </c>
      <c r="GV478" s="163">
        <f t="shared" si="1866"/>
        <v>3.8645006268282489</v>
      </c>
      <c r="GW478" s="163">
        <f t="shared" si="1874"/>
        <v>3.8452182952182952</v>
      </c>
      <c r="GX478" s="163">
        <f t="shared" si="1882"/>
        <v>3.8261274306992137</v>
      </c>
      <c r="GY478" s="163">
        <f t="shared" si="1890"/>
        <v>3.807225195553726</v>
      </c>
      <c r="GZ478" s="163">
        <f t="shared" si="1898"/>
        <v>3.7881208397337431</v>
      </c>
      <c r="HA478" s="163">
        <f t="shared" si="1906"/>
        <v>3.7692072549419198</v>
      </c>
      <c r="HB478" s="163">
        <f t="shared" si="1914"/>
        <v>3.7504815978911084</v>
      </c>
      <c r="HC478" s="163">
        <f t="shared" si="1922"/>
        <v>3.7319410815173528</v>
      </c>
      <c r="HD478" s="163">
        <f t="shared" si="1930"/>
        <v>3.7132101987552701</v>
      </c>
      <c r="HE478" s="163">
        <f t="shared" si="1938"/>
        <v>3.6946664003196164</v>
      </c>
      <c r="HF478" s="163">
        <f t="shared" si="1946"/>
        <v>3.6763068972371298</v>
      </c>
      <c r="HG478" s="163">
        <f t="shared" si="1954"/>
        <v>3.6581289556962027</v>
      </c>
      <c r="HH478" s="163">
        <f t="shared" si="1962"/>
        <v>3.6397717209485387</v>
      </c>
      <c r="HI478" s="163">
        <f t="shared" si="1970"/>
        <v>3.6215978069316623</v>
      </c>
      <c r="HJ478" s="163">
        <f t="shared" ref="HJ478:HJ487" si="1978">($B478/$B$221)</f>
        <v>3.6036044812469559</v>
      </c>
      <c r="HK478" s="163">
        <f t="shared" si="1514"/>
        <v>3.585789065529275</v>
      </c>
      <c r="HL478" s="163">
        <f t="shared" si="1521"/>
        <v>3.5678047839506171</v>
      </c>
      <c r="HM478" s="163">
        <f t="shared" si="1528"/>
        <v>3.55</v>
      </c>
      <c r="HN478" s="163">
        <f t="shared" si="1535"/>
        <v>3.5323720397249807</v>
      </c>
      <c r="HO478" s="163">
        <f t="shared" si="1542"/>
        <v>3.514918282022045</v>
      </c>
      <c r="HP478" s="163">
        <f t="shared" si="1549"/>
        <v>3.4973054741420064</v>
      </c>
      <c r="HQ478" s="163">
        <f t="shared" si="1556"/>
        <v>3.4798682972718722</v>
      </c>
      <c r="HR478" s="163">
        <f t="shared" si="1565"/>
        <v>3.4626041374145839</v>
      </c>
      <c r="HS478" s="163">
        <f t="shared" si="1572"/>
        <v>3.4455104321907601</v>
      </c>
      <c r="HT478" s="163">
        <f t="shared" si="1579"/>
        <v>3.4282669138090824</v>
      </c>
      <c r="HU478" s="163">
        <f t="shared" si="1586"/>
        <v>3.4111951309479895</v>
      </c>
      <c r="HV478" s="163">
        <f t="shared" si="1593"/>
        <v>3.3942925307395853</v>
      </c>
      <c r="HW478" s="163">
        <f t="shared" si="1600"/>
        <v>3.3775566106647186</v>
      </c>
      <c r="HX478" s="163">
        <f t="shared" si="1607"/>
        <v>3.360679567547924</v>
      </c>
      <c r="HY478" s="163">
        <f t="shared" si="1614"/>
        <v>3.3439703489423249</v>
      </c>
      <c r="HZ478" s="163">
        <f t="shared" si="1621"/>
        <v>3.3274264639740938</v>
      </c>
      <c r="IA478" s="163">
        <f t="shared" si="1628"/>
        <v>3.3107491273606016</v>
      </c>
      <c r="IB478" s="163">
        <f t="shared" si="1635"/>
        <v>3.2942381334045776</v>
      </c>
      <c r="IC478" s="163">
        <f t="shared" si="1642"/>
        <v>3.2778910057598583</v>
      </c>
      <c r="ID478" s="163">
        <f t="shared" si="1649"/>
        <v>3.2617053169914469</v>
      </c>
      <c r="IE478" s="163">
        <f t="shared" si="1656"/>
        <v>3.2453939287594316</v>
      </c>
      <c r="IF478" s="163">
        <f t="shared" si="1663"/>
        <v>3.2292448712352684</v>
      </c>
      <c r="IG478" s="163">
        <f t="shared" si="1670"/>
        <v>3.2132557331480194</v>
      </c>
      <c r="IH478" s="163">
        <f t="shared" si="1677"/>
        <v>3.1971477960242005</v>
      </c>
      <c r="II478" s="163">
        <f t="shared" si="1684"/>
        <v>3.1812005503955967</v>
      </c>
      <c r="IJ478" s="163">
        <f t="shared" si="1691"/>
        <v>3.1654116036282733</v>
      </c>
      <c r="IK478" s="163">
        <f t="shared" si="1698"/>
        <v>3.1497786103542236</v>
      </c>
      <c r="IL478" s="163">
        <f t="shared" si="1705"/>
        <v>3.134033720240617</v>
      </c>
      <c r="IM478" s="163">
        <f t="shared" si="1712"/>
        <v>3.1184454560782329</v>
      </c>
      <c r="IN478" s="163">
        <f t="shared" si="1719"/>
        <v>3.1030114923244696</v>
      </c>
      <c r="IO478" s="163">
        <f t="shared" si="1726"/>
        <v>3.0874718303981306</v>
      </c>
      <c r="IP478" s="163">
        <f t="shared" si="1733"/>
        <v>3.0720870359604686</v>
      </c>
      <c r="IQ478" s="163">
        <f t="shared" si="1740"/>
        <v>3.0568548053879843</v>
      </c>
      <c r="IR478" s="163">
        <f t="shared" si="1747"/>
        <v>3.0415227758592338</v>
      </c>
      <c r="IS478" s="163">
        <f t="shared" si="1754"/>
        <v>3.0263437781232105</v>
      </c>
      <c r="IT478" s="163">
        <f t="shared" si="1761"/>
        <v>3.0113155323998697</v>
      </c>
      <c r="IU478" s="163">
        <f t="shared" si="1768"/>
        <v>2.9964358039692183</v>
      </c>
      <c r="IV478" s="163">
        <f t="shared" si="1775"/>
        <v>2.9814620778592729</v>
      </c>
      <c r="IW478" s="163">
        <f t="shared" si="1782"/>
        <v>2.9666372604058062</v>
      </c>
      <c r="IX478" s="163">
        <f t="shared" si="1789"/>
        <v>2.9519591413295028</v>
      </c>
      <c r="IY478" s="163">
        <f t="shared" si="1796"/>
        <v>2.9371923138002223</v>
      </c>
      <c r="IZ478" s="163">
        <f t="shared" si="1803"/>
        <v>2.9225724895314844</v>
      </c>
      <c r="JA478" s="163">
        <f t="shared" si="1811"/>
        <v>2.9080974842767295</v>
      </c>
      <c r="JB478" s="163">
        <f t="shared" si="1819"/>
        <v>2.8935387984981227</v>
      </c>
      <c r="JC478" s="163">
        <f t="shared" si="1827"/>
        <v>2.8791251556662516</v>
      </c>
      <c r="JD478" s="163">
        <f t="shared" si="1835"/>
        <v>2.8648543990086739</v>
      </c>
      <c r="JE478" s="163">
        <f t="shared" si="1843"/>
        <v>2.8505047391538878</v>
      </c>
      <c r="JF478" s="163">
        <f t="shared" si="1851"/>
        <v>2.8362981137862291</v>
      </c>
      <c r="JG478" s="163">
        <f t="shared" si="1859"/>
        <v>2.8222323949034869</v>
      </c>
      <c r="JH478" s="163">
        <f t="shared" si="1867"/>
        <v>2.8080923100280879</v>
      </c>
      <c r="JI478" s="163">
        <f t="shared" si="1875"/>
        <v>2.7940932094569075</v>
      </c>
      <c r="JJ478" s="163">
        <f t="shared" si="1883"/>
        <v>2.7802329951146185</v>
      </c>
      <c r="JK478" s="163">
        <f t="shared" si="1891"/>
        <v>2.7663027221058929</v>
      </c>
      <c r="JL478" s="163">
        <f t="shared" si="1899"/>
        <v>2.7525113475705036</v>
      </c>
      <c r="JM478" s="163">
        <f t="shared" si="1907"/>
        <v>2.7388568043832371</v>
      </c>
      <c r="JN478" s="163">
        <f t="shared" si="1915"/>
        <v>2.7251362899661116</v>
      </c>
      <c r="JO478" s="163">
        <f t="shared" si="1923"/>
        <v>2.7115525582759128</v>
      </c>
      <c r="JP478" s="163">
        <f t="shared" si="1931"/>
        <v>2.6981035740335519</v>
      </c>
      <c r="JQ478" s="163">
        <f t="shared" si="1939"/>
        <v>2.6845924958269829</v>
      </c>
      <c r="JR478" s="163">
        <f t="shared" si="1947"/>
        <v>2.6712160600808783</v>
      </c>
      <c r="JS478" s="163">
        <f t="shared" si="1955"/>
        <v>2.6579722641373857</v>
      </c>
      <c r="JT478" s="163">
        <f t="shared" si="1963"/>
        <v>2.6446700507614214</v>
      </c>
      <c r="JU478" s="163">
        <f t="shared" si="1971"/>
        <v>2.6315003201252045</v>
      </c>
      <c r="JV478" s="163">
        <f t="shared" ref="JV478:JV487" si="1979">($B478/$B$285)</f>
        <v>2.6184611028526934</v>
      </c>
      <c r="JW478" s="163">
        <f t="shared" si="1515"/>
        <v>2.605366953091985</v>
      </c>
      <c r="JX478" s="163">
        <f t="shared" si="1522"/>
        <v>2.5924031116406194</v>
      </c>
      <c r="JY478" s="163">
        <f t="shared" si="1529"/>
        <v>2.5795676429567642</v>
      </c>
      <c r="JZ478" s="163">
        <f t="shared" si="1536"/>
        <v>2.5666805439911187</v>
      </c>
      <c r="KA478" s="163">
        <f t="shared" si="1543"/>
        <v>2.5539215686274508</v>
      </c>
      <c r="KB478" s="163">
        <f t="shared" si="1550"/>
        <v>2.5412888156086839</v>
      </c>
      <c r="KC478" s="163">
        <f t="shared" si="1557"/>
        <v>2.5286075603253813</v>
      </c>
      <c r="KD478" s="163">
        <f t="shared" si="1566"/>
        <v>2.5160522377907766</v>
      </c>
      <c r="KE478" s="163">
        <f t="shared" si="1573"/>
        <v>2.5034515430427722</v>
      </c>
      <c r="KF478" s="163">
        <f t="shared" si="1580"/>
        <v>2.4909764309764308</v>
      </c>
      <c r="KG478" s="163">
        <f t="shared" si="1587"/>
        <v>2.4786250335030822</v>
      </c>
      <c r="KH478" s="163">
        <f t="shared" si="1594"/>
        <v>2.466231082072138</v>
      </c>
      <c r="KI478" s="163">
        <f t="shared" si="1601"/>
        <v>2.4539604617221706</v>
      </c>
      <c r="KJ478" s="163">
        <f t="shared" si="1608"/>
        <v>2.4418113406825532</v>
      </c>
      <c r="KK478" s="163">
        <f t="shared" si="1615"/>
        <v>2.4296223316912973</v>
      </c>
      <c r="KL478" s="163">
        <f t="shared" si="1622"/>
        <v>2.417554408208614</v>
      </c>
      <c r="KM478" s="163">
        <f t="shared" si="1629"/>
        <v>2.4054493432175836</v>
      </c>
      <c r="KN478" s="163">
        <f t="shared" si="1636"/>
        <v>2.3934648980912328</v>
      </c>
      <c r="KO478" s="163">
        <f t="shared" si="1643"/>
        <v>2.3815992789080607</v>
      </c>
      <c r="KP478" s="163">
        <f t="shared" si="1650"/>
        <v>2.3696989109545163</v>
      </c>
      <c r="KQ478" s="163">
        <f t="shared" si="1657"/>
        <v>2.3579168791432941</v>
      </c>
      <c r="KR478" s="163">
        <f t="shared" si="1664"/>
        <v>2.3462514271216541</v>
      </c>
      <c r="KS478" s="163">
        <f t="shared" si="1671"/>
        <v>2.3345534869043862</v>
      </c>
      <c r="KT478" s="163">
        <f t="shared" si="1678"/>
        <v>2.3229716151720674</v>
      </c>
      <c r="KU478" s="163">
        <f t="shared" si="1685"/>
        <v>2.3113596600849786</v>
      </c>
      <c r="KV478" s="163">
        <f t="shared" si="1692"/>
        <v>2.299863218104949</v>
      </c>
      <c r="KW478" s="163">
        <f t="shared" si="1699"/>
        <v>2.2884805741153178</v>
      </c>
      <c r="KX478" s="163">
        <f t="shared" si="1706"/>
        <v>2.2770698676515853</v>
      </c>
      <c r="KY478" s="163">
        <f t="shared" si="1713"/>
        <v>2.2657723876025972</v>
      </c>
      <c r="KZ478" s="163">
        <f t="shared" si="1720"/>
        <v>2.254449049244271</v>
      </c>
      <c r="LA478" s="163">
        <f t="shared" si="1727"/>
        <v>2.2432383262583384</v>
      </c>
      <c r="LB478" s="163">
        <f t="shared" si="1734"/>
        <v>2.2321385469466568</v>
      </c>
      <c r="LC478" s="163">
        <f t="shared" si="1741"/>
        <v>2.221014710297208</v>
      </c>
      <c r="LD478" s="163">
        <f t="shared" si="1748"/>
        <v>2.2100011948858884</v>
      </c>
      <c r="LE478" s="163">
        <f t="shared" si="1755"/>
        <v>2.1989656402330282</v>
      </c>
      <c r="LF478" s="163">
        <f t="shared" si="1762"/>
        <v>2.1880397492014669</v>
      </c>
      <c r="LG478" s="163">
        <f t="shared" si="1769"/>
        <v>2.1770937555176268</v>
      </c>
      <c r="LH478" s="163">
        <f t="shared" si="1776"/>
        <v>2.1662567345982664</v>
      </c>
      <c r="LI478" s="163">
        <f t="shared" si="1783"/>
        <v>2.1555270671872266</v>
      </c>
      <c r="LJ478" s="163">
        <f t="shared" si="1790"/>
        <v>2.1447788021105119</v>
      </c>
      <c r="LK478" s="163">
        <f t="shared" si="1797"/>
        <v>2.1341371949460566</v>
      </c>
      <c r="LL478" s="163">
        <f t="shared" si="1804"/>
        <v>2.1234787600459244</v>
      </c>
      <c r="LM478" s="163">
        <f t="shared" si="1812"/>
        <v>2.1129262580682013</v>
      </c>
      <c r="LN478" s="163">
        <f t="shared" si="1820"/>
        <v>2.102358624609264</v>
      </c>
      <c r="LO478" s="163">
        <f t="shared" si="1828"/>
        <v>2.0918961714641182</v>
      </c>
      <c r="LP478" s="163">
        <f t="shared" si="1836"/>
        <v>2.0815373361093918</v>
      </c>
      <c r="LQ478" s="163">
        <f t="shared" si="1844"/>
        <v>2.0711646136618143</v>
      </c>
      <c r="LR478" s="163">
        <f t="shared" si="1852"/>
        <v>2.0608947573680987</v>
      </c>
      <c r="LS478" s="163">
        <f t="shared" si="1860"/>
        <v>2.0506125616719331</v>
      </c>
      <c r="LT478" s="163">
        <f t="shared" si="1868"/>
        <v>2.0404324562855094</v>
      </c>
      <c r="LU478" s="163">
        <f t="shared" si="1876"/>
        <v>2.0302414928649837</v>
      </c>
      <c r="LV478" s="163">
        <f t="shared" si="1884"/>
        <v>2.0201518213095953</v>
      </c>
      <c r="LW478" s="163">
        <f t="shared" si="1892"/>
        <v>2.0100527087974789</v>
      </c>
      <c r="LX478" s="163">
        <f t="shared" si="1900"/>
        <v>2.0000540686672075</v>
      </c>
      <c r="LY478" s="163">
        <f t="shared" si="1908"/>
        <v>1.9901544089955345</v>
      </c>
      <c r="LZ478" s="163">
        <f t="shared" si="1916"/>
        <v>1.9802462526766595</v>
      </c>
      <c r="MA478" s="163">
        <f t="shared" si="1924"/>
        <v>1.9704362648484526</v>
      </c>
      <c r="MB478" s="163">
        <f t="shared" si="1932"/>
        <v>1.9606190703344464</v>
      </c>
      <c r="MC478" s="163">
        <f t="shared" si="1940"/>
        <v>1.9508992141764674</v>
      </c>
      <c r="MD478" s="163">
        <f t="shared" si="1948"/>
        <v>1.9411733837111671</v>
      </c>
      <c r="ME478" s="163">
        <f t="shared" si="1956"/>
        <v>1.9315440446974048</v>
      </c>
      <c r="MF478" s="163">
        <f t="shared" si="1964"/>
        <v>1.9219099080376163</v>
      </c>
      <c r="MG478" s="163">
        <f t="shared" si="1972"/>
        <v>1.9123714005066432</v>
      </c>
      <c r="MH478" s="163">
        <f t="shared" ref="MH478:MH487" si="1980">($B478/$B$349)</f>
        <v>1.9028292181069959</v>
      </c>
      <c r="MI478" s="163">
        <f t="shared" si="1516"/>
        <v>1.8933817884014945</v>
      </c>
      <c r="MJ478" s="163">
        <f t="shared" si="1523"/>
        <v>1.8839317545199898</v>
      </c>
      <c r="MK478" s="163">
        <f t="shared" si="1530"/>
        <v>1.8745755840470277</v>
      </c>
      <c r="ML478" s="163">
        <f t="shared" si="1537"/>
        <v>1.8652178297700686</v>
      </c>
      <c r="MM478" s="163">
        <f t="shared" si="1544"/>
        <v>1.8559530379810345</v>
      </c>
      <c r="MN478" s="163">
        <f t="shared" si="1551"/>
        <v>1.8466876341670411</v>
      </c>
      <c r="MO478" s="163">
        <f t="shared" si="1558"/>
        <v>1.8375142814564602</v>
      </c>
      <c r="MP478" s="163">
        <f t="shared" si="1567"/>
        <v>1.8283412415974694</v>
      </c>
      <c r="MQ478" s="163">
        <f t="shared" si="1574"/>
        <v>1.8192593321201986</v>
      </c>
      <c r="MR478" s="163">
        <f t="shared" si="1581"/>
        <v>1.8101786151211157</v>
      </c>
      <c r="MS478" s="163">
        <f t="shared" si="1588"/>
        <v>1.8011880995276817</v>
      </c>
      <c r="MT478" s="163">
        <f t="shared" si="1595"/>
        <v>1.7921996124031008</v>
      </c>
      <c r="MU478" s="163">
        <f t="shared" si="1602"/>
        <v>1.7833003904931783</v>
      </c>
      <c r="MV478" s="163">
        <f t="shared" si="1609"/>
        <v>1.7744039909819158</v>
      </c>
      <c r="MW478" s="163">
        <f t="shared" si="1616"/>
        <v>1.7655959142761681</v>
      </c>
      <c r="MX478" s="163">
        <f t="shared" si="1623"/>
        <v>1.7567914133738602</v>
      </c>
      <c r="MY478" s="163">
        <f t="shared" si="1630"/>
        <v>1.7480742876045556</v>
      </c>
      <c r="MZ478" s="163">
        <f t="shared" si="1637"/>
        <v>1.7393614520148588</v>
      </c>
      <c r="NA478" s="163">
        <f t="shared" si="1644"/>
        <v>1.7307350395358629</v>
      </c>
      <c r="NB478" s="163">
        <f t="shared" si="1651"/>
        <v>1.7221135940409684</v>
      </c>
      <c r="NC478" s="163">
        <f t="shared" si="1658"/>
        <v>1.7135776161578729</v>
      </c>
      <c r="ND478" s="163">
        <f t="shared" si="1665"/>
        <v>1.7050472459091957</v>
      </c>
      <c r="NE478" s="163">
        <f t="shared" si="1672"/>
        <v>1.6966013851304866</v>
      </c>
      <c r="NF478" s="163">
        <f t="shared" si="1679"/>
        <v>1.6881617378605331</v>
      </c>
      <c r="NG478" s="163">
        <f t="shared" si="1686"/>
        <v>1.6797293615475433</v>
      </c>
      <c r="NH478" s="163">
        <f t="shared" si="1693"/>
        <v>1.6713808060726549</v>
      </c>
      <c r="NI478" s="163">
        <f t="shared" si="1700"/>
        <v>1.6630400575461943</v>
      </c>
      <c r="NJ478" s="163">
        <f t="shared" si="1707"/>
        <v>1.6547821418985416</v>
      </c>
      <c r="NK478" s="163">
        <f t="shared" si="1714"/>
        <v>1.6465325380575091</v>
      </c>
      <c r="NL478" s="163">
        <f t="shared" si="1721"/>
        <v>1.6383647798742138</v>
      </c>
      <c r="NM478" s="163">
        <f t="shared" si="1728"/>
        <v>1.6302058084703186</v>
      </c>
      <c r="NN478" s="163">
        <f t="shared" si="1735"/>
        <v>1.6221276968952816</v>
      </c>
      <c r="NO478" s="163">
        <f t="shared" si="1742"/>
        <v>1.6140588183960205</v>
      </c>
      <c r="NP478" s="163">
        <f t="shared" si="1749"/>
        <v>1.6060000868319368</v>
      </c>
      <c r="NQ478" s="163">
        <f t="shared" si="1756"/>
        <v>1.5980214273371349</v>
      </c>
      <c r="NR478" s="163">
        <f t="shared" si="1763"/>
        <v>1.5900533012379643</v>
      </c>
      <c r="NS478" s="163">
        <f t="shared" si="1770"/>
        <v>1.5821642429426861</v>
      </c>
      <c r="NT478" s="163">
        <f t="shared" si="1777"/>
        <v>1.5742860790739244</v>
      </c>
      <c r="NU478" s="163">
        <f t="shared" si="1784"/>
        <v>1.566485982891505</v>
      </c>
      <c r="NV478" s="163">
        <f t="shared" si="1791"/>
        <v>1.5586971178156077</v>
      </c>
      <c r="NW478" s="163">
        <f t="shared" si="1798"/>
        <v>1.5509202968428997</v>
      </c>
      <c r="NX478" s="163">
        <f t="shared" si="1805"/>
        <v>1.5432206925323322</v>
      </c>
      <c r="NY478" s="163">
        <f t="shared" si="1813"/>
        <v>1.5355334163553342</v>
      </c>
      <c r="NZ478" s="163">
        <f t="shared" si="1821"/>
        <v>1.5279223461379596</v>
      </c>
      <c r="OA478" s="163">
        <f t="shared" si="1829"/>
        <v>1.5203238666721466</v>
      </c>
      <c r="OB478" s="163">
        <f t="shared" si="1837"/>
        <v>1.5127387232650391</v>
      </c>
      <c r="OC478" s="163">
        <f t="shared" si="1845"/>
        <v>1.5052288911495422</v>
      </c>
      <c r="OD478" s="163">
        <f t="shared" si="1853"/>
        <v>1.4977326099279293</v>
      </c>
      <c r="OE478" s="163">
        <f t="shared" si="1861"/>
        <v>1.4903106240683293</v>
      </c>
      <c r="OF478" s="163">
        <f t="shared" si="1869"/>
        <v>1.4829023852475447</v>
      </c>
      <c r="OG478" s="163">
        <f t="shared" si="1877"/>
        <v>1.4755085759872357</v>
      </c>
      <c r="OH478" s="163">
        <f t="shared" si="1885"/>
        <v>1.4681881325659853</v>
      </c>
      <c r="OI478" s="163">
        <f t="shared" si="1893"/>
        <v>1.460882271632242</v>
      </c>
      <c r="OJ478" s="163">
        <f t="shared" si="1901"/>
        <v>1.4535916378497329</v>
      </c>
      <c r="OK478" s="163">
        <f t="shared" si="1909"/>
        <v>1.4463734115347018</v>
      </c>
      <c r="OL478" s="163">
        <f t="shared" si="1917"/>
        <v>1.4391705248414581</v>
      </c>
      <c r="OM478" s="163">
        <f t="shared" si="1925"/>
        <v>1.4319835862496129</v>
      </c>
      <c r="ON478" s="163">
        <f t="shared" si="1933"/>
        <v>1.4248680713377759</v>
      </c>
      <c r="OO478" s="163">
        <f t="shared" si="1941"/>
        <v>1.4177685792035568</v>
      </c>
      <c r="OP478" s="163">
        <f t="shared" si="1949"/>
        <v>1.4107394836199993</v>
      </c>
      <c r="OQ478" s="163">
        <f t="shared" si="1957"/>
        <v>1.4037264723740133</v>
      </c>
      <c r="OR478" s="163">
        <f t="shared" si="1965"/>
        <v>1.3967301011931732</v>
      </c>
      <c r="OS478" s="163">
        <f t="shared" si="1973"/>
        <v>1.3898031259392847</v>
      </c>
      <c r="OT478" s="163">
        <f t="shared" ref="OT478:OT487" si="1981">($B478/$B$413)</f>
        <v>1.3828928184231186</v>
      </c>
      <c r="OU478" s="163">
        <f t="shared" si="1517"/>
        <v>1.375999702414165</v>
      </c>
      <c r="OV478" s="163">
        <f t="shared" si="1524"/>
        <v>1.3691749639116113</v>
      </c>
      <c r="OW478" s="163">
        <f t="shared" si="1531"/>
        <v>1.3623674130819092</v>
      </c>
      <c r="OX478" s="163">
        <f t="shared" si="1538"/>
        <v>1.3555775432424508</v>
      </c>
      <c r="OY478" s="163">
        <f t="shared" si="1545"/>
        <v>1.3488550175029173</v>
      </c>
      <c r="OZ478" s="163">
        <f t="shared" si="1552"/>
        <v>1.3421501396901419</v>
      </c>
      <c r="PA478" s="163">
        <f t="shared" si="1559"/>
        <v>1.3354633741290298</v>
      </c>
      <c r="PB478" s="163">
        <f t="shared" si="1568"/>
        <v>1.3288429069224414</v>
      </c>
      <c r="PC478" s="163">
        <f t="shared" si="1575"/>
        <v>1.3222404918501574</v>
      </c>
      <c r="PD478" s="163">
        <f t="shared" si="1582"/>
        <v>1.3156565656565657</v>
      </c>
      <c r="PE478" s="163">
        <f t="shared" si="1589"/>
        <v>1.3090915525356548</v>
      </c>
      <c r="PF478" s="163">
        <f t="shared" si="1596"/>
        <v>1.3025917318120994</v>
      </c>
      <c r="PG478" s="163">
        <f t="shared" si="1603"/>
        <v>1.2961107217939734</v>
      </c>
      <c r="PH478" s="163">
        <f t="shared" si="1610"/>
        <v>1.289648920963637</v>
      </c>
      <c r="PI478" s="163">
        <f t="shared" si="1617"/>
        <v>1.2832512315270936</v>
      </c>
      <c r="PJ478" s="163">
        <f t="shared" si="1624"/>
        <v>1.2768726268553676</v>
      </c>
      <c r="PK478" s="163">
        <f t="shared" si="1631"/>
        <v>1.2705134810235275</v>
      </c>
      <c r="PL478" s="163">
        <f t="shared" si="1638"/>
        <v>1.2641741567273845</v>
      </c>
      <c r="PM478" s="163">
        <f t="shared" si="1645"/>
        <v>1.2578977794402693</v>
      </c>
      <c r="PN478" s="163">
        <f t="shared" si="1652"/>
        <v>1.2516410638153888</v>
      </c>
      <c r="PO478" s="163">
        <f t="shared" si="1659"/>
        <v>1.2454043498754293</v>
      </c>
      <c r="PP478" s="163">
        <f t="shared" si="1666"/>
        <v>1.2391879669022814</v>
      </c>
      <c r="PQ478" s="163">
        <f t="shared" si="1673"/>
        <v>1.2330333333333334</v>
      </c>
      <c r="PR478" s="163">
        <f t="shared" si="1680"/>
        <v>1.2268988391376452</v>
      </c>
      <c r="PS478" s="163">
        <f t="shared" si="1687"/>
        <v>1.2207847925811028</v>
      </c>
      <c r="PT478" s="163">
        <f t="shared" si="1694"/>
        <v>1.2146914918070468</v>
      </c>
      <c r="PU478" s="163">
        <f t="shared" si="1701"/>
        <v>1.2086587158960953</v>
      </c>
      <c r="PV478" s="163">
        <f t="shared" si="1708"/>
        <v>1.2026464659600755</v>
      </c>
      <c r="PW478" s="163">
        <f t="shared" si="1715"/>
        <v>1.1966550207039337</v>
      </c>
      <c r="PX478" s="163">
        <f t="shared" si="1722"/>
        <v>1.1906846493063379</v>
      </c>
      <c r="PY478" s="163">
        <f t="shared" si="1729"/>
        <v>1.184773557107168</v>
      </c>
      <c r="PZ478" s="163">
        <f t="shared" si="1736"/>
        <v>1.1788832940276628</v>
      </c>
      <c r="QA478" s="163">
        <f t="shared" si="1743"/>
        <v>1.1730141113048993</v>
      </c>
      <c r="QB478" s="163">
        <f t="shared" si="1750"/>
        <v>1.1671662512226675</v>
      </c>
      <c r="QC478" s="163">
        <f t="shared" si="1757"/>
        <v>1.1613764089039591</v>
      </c>
      <c r="QD478" s="163">
        <f t="shared" si="1764"/>
        <v>1.1556076226179319</v>
      </c>
      <c r="QE478" s="163">
        <f t="shared" si="1771"/>
        <v>1.1498601181224744</v>
      </c>
      <c r="QF478" s="163">
        <f t="shared" si="1778"/>
        <v>1.1441341127710247</v>
      </c>
      <c r="QG478" s="163">
        <f t="shared" si="1785"/>
        <v>1.138429815652602</v>
      </c>
      <c r="QH478" s="163">
        <f t="shared" si="1792"/>
        <v>1.1327821160618587</v>
      </c>
      <c r="QI478" s="163">
        <f t="shared" si="1799"/>
        <v>1.1271558291181669</v>
      </c>
      <c r="QJ478" s="163">
        <f t="shared" si="1806"/>
        <v>1.1215511491116366</v>
      </c>
      <c r="QK478" s="163">
        <f t="shared" si="1814"/>
        <v>1.1159682625878662</v>
      </c>
      <c r="QL478" s="163">
        <f t="shared" si="1822"/>
        <v>1.1104073484825743</v>
      </c>
      <c r="QM478" s="163">
        <f t="shared" si="1830"/>
        <v>1.1048685782556751</v>
      </c>
      <c r="QN478" s="163">
        <f t="shared" si="1838"/>
        <v>1.0993847891342468</v>
      </c>
      <c r="QO478" s="163">
        <f t="shared" si="1846"/>
        <v>1.0939228153186455</v>
      </c>
      <c r="QP478" s="163">
        <f t="shared" si="1854"/>
        <v>1.0884828154425612</v>
      </c>
      <c r="QQ478" s="163">
        <f t="shared" si="1862"/>
        <v>1.0830649411489137</v>
      </c>
      <c r="QR478" s="163">
        <f t="shared" si="1870"/>
        <v>1.0776693372177713</v>
      </c>
      <c r="QS478" s="163">
        <f t="shared" si="1878"/>
        <v>1.0722961416934806</v>
      </c>
      <c r="QT478" s="163">
        <f t="shared" si="1886"/>
        <v>1.0669762612131877</v>
      </c>
      <c r="QU478" s="163">
        <f t="shared" si="1894"/>
        <v>1.061678434073819</v>
      </c>
      <c r="QV478" s="163">
        <f t="shared" si="1902"/>
        <v>1.0564027872972355</v>
      </c>
      <c r="QW478" s="163">
        <f t="shared" si="1910"/>
        <v>1.0511494416185956</v>
      </c>
      <c r="QX478" s="163">
        <f t="shared" si="1918"/>
        <v>1.0459185116068652</v>
      </c>
      <c r="QY478" s="163">
        <f t="shared" si="1926"/>
        <v>1.0407101057843799</v>
      </c>
      <c r="QZ478" s="163">
        <f t="shared" si="1934"/>
        <v>1.0355243267454231</v>
      </c>
      <c r="RA478" s="163">
        <f t="shared" si="1942"/>
        <v>1.0303612712737806</v>
      </c>
      <c r="RB478" s="163">
        <f t="shared" si="1950"/>
        <v>1.0252210304592444</v>
      </c>
      <c r="RC478" s="163">
        <f t="shared" si="1958"/>
        <v>1.0201318220677864</v>
      </c>
      <c r="RD478" s="163">
        <f t="shared" si="1966"/>
        <v>1.0150650348498984</v>
      </c>
      <c r="RE478" s="163">
        <f t="shared" si="1974"/>
        <v>1.0100207514198341</v>
      </c>
      <c r="RF478" s="163">
        <f t="shared" ref="RF478:RF487" si="1982">($B478/$B$477)</f>
        <v>1.0049990490939225</v>
      </c>
      <c r="RG478" s="156">
        <f>($B478/$B$478)</f>
        <v>1</v>
      </c>
      <c r="RH478" s="157"/>
      <c r="RI478" s="157"/>
      <c r="RJ478" s="157"/>
      <c r="RK478" s="157"/>
      <c r="RL478" s="157"/>
      <c r="RM478" s="157"/>
      <c r="RN478" s="157"/>
      <c r="RO478" s="157"/>
      <c r="RP478" s="157"/>
    </row>
    <row r="479" spans="1:484" ht="13">
      <c r="A479" s="151">
        <v>54879</v>
      </c>
      <c r="B479" s="152">
        <f t="shared" si="1560"/>
        <v>37176</v>
      </c>
      <c r="C479" s="153">
        <f t="shared" si="1561"/>
        <v>5.0000000000000001E-3</v>
      </c>
      <c r="E479" s="157">
        <f t="shared" si="1807"/>
        <v>7.4815858321593884</v>
      </c>
      <c r="F479" s="157">
        <f t="shared" si="1815"/>
        <v>7.4248052726183342</v>
      </c>
      <c r="G479" s="157">
        <f t="shared" si="1823"/>
        <v>7.4203592814371255</v>
      </c>
      <c r="H479" s="157">
        <f t="shared" si="1831"/>
        <v>7.3937947494033409</v>
      </c>
      <c r="I479" s="157">
        <f t="shared" si="1839"/>
        <v>7.3835153922542203</v>
      </c>
      <c r="J479" s="157">
        <f t="shared" si="1847"/>
        <v>7.3484878434473213</v>
      </c>
      <c r="K479" s="157">
        <f t="shared" si="1855"/>
        <v>7.3267638943634212</v>
      </c>
      <c r="L479" s="157">
        <f t="shared" si="1863"/>
        <v>7.3022981732469061</v>
      </c>
      <c r="M479" s="157">
        <f t="shared" si="1871"/>
        <v>7.2922714790113767</v>
      </c>
      <c r="N479" s="157">
        <f t="shared" si="1879"/>
        <v>7.2836990595611288</v>
      </c>
      <c r="O479" s="157">
        <f t="shared" si="1887"/>
        <v>7.2708781537257972</v>
      </c>
      <c r="P479" s="157">
        <f t="shared" si="1895"/>
        <v>7.2680351906158354</v>
      </c>
      <c r="Q479" s="157">
        <f t="shared" si="1903"/>
        <v>7.2609374999999998</v>
      </c>
      <c r="R479" s="157">
        <f t="shared" si="1911"/>
        <v>7.2581023037875827</v>
      </c>
      <c r="S479" s="157">
        <f t="shared" si="1919"/>
        <v>7.2270606531881807</v>
      </c>
      <c r="T479" s="157">
        <f t="shared" si="1927"/>
        <v>7.2186407766990293</v>
      </c>
      <c r="U479" s="157">
        <f t="shared" si="1935"/>
        <v>7.1948906522159861</v>
      </c>
      <c r="V479" s="157">
        <f t="shared" si="1943"/>
        <v>7.1907156673114123</v>
      </c>
      <c r="W479" s="157">
        <f t="shared" si="1951"/>
        <v>7.1712962962962967</v>
      </c>
      <c r="X479" s="157">
        <f t="shared" si="1959"/>
        <v>7.1437355880092239</v>
      </c>
      <c r="Y479" s="157">
        <f t="shared" si="1967"/>
        <v>7.1561116458132821</v>
      </c>
      <c r="Z479" s="157">
        <f t="shared" si="1975"/>
        <v>7.1437355880092239</v>
      </c>
      <c r="AA479" s="157">
        <f t="shared" ref="AA479:AA487" si="1983">($B479/$B$30)</f>
        <v>7.1314022635718395</v>
      </c>
      <c r="AB479" s="157">
        <f t="shared" si="1518"/>
        <v>7.1355086372360841</v>
      </c>
      <c r="AC479" s="157">
        <f t="shared" si="1525"/>
        <v>7.1136624569460389</v>
      </c>
      <c r="AD479" s="157">
        <f t="shared" si="1532"/>
        <v>7.0865421273351128</v>
      </c>
      <c r="AE479" s="157">
        <f t="shared" si="1539"/>
        <v>7.0824919032196609</v>
      </c>
      <c r="AF479" s="157">
        <f t="shared" si="1546"/>
        <v>7.0717139052691653</v>
      </c>
      <c r="AG479" s="157">
        <f t="shared" si="1553"/>
        <v>7.0515933232169958</v>
      </c>
      <c r="AH479" s="157">
        <f t="shared" si="1562"/>
        <v>7.0329171396140753</v>
      </c>
      <c r="AI479" s="157">
        <f t="shared" si="1569"/>
        <v>7.0395758379094868</v>
      </c>
      <c r="AJ479" s="157">
        <f t="shared" si="1576"/>
        <v>7.0449118817509948</v>
      </c>
      <c r="AK479" s="157">
        <f t="shared" si="1583"/>
        <v>7.0342478713339638</v>
      </c>
      <c r="AL479" s="157">
        <f t="shared" si="1590"/>
        <v>7.0037678975131881</v>
      </c>
      <c r="AM479" s="157">
        <f t="shared" si="1597"/>
        <v>6.9919127327440282</v>
      </c>
      <c r="AN479" s="157">
        <f t="shared" si="1604"/>
        <v>6.9800976342470902</v>
      </c>
      <c r="AO479" s="157">
        <f t="shared" si="1611"/>
        <v>6.9827197595792638</v>
      </c>
      <c r="AP479" s="157">
        <f t="shared" si="1618"/>
        <v>6.9866566434880664</v>
      </c>
      <c r="AQ479" s="157">
        <f t="shared" si="1625"/>
        <v>6.9683223992502343</v>
      </c>
      <c r="AR479" s="157">
        <f t="shared" si="1632"/>
        <v>6.9410007468259893</v>
      </c>
      <c r="AS479" s="157">
        <f t="shared" si="1639"/>
        <v>6.9229050279329609</v>
      </c>
      <c r="AT479" s="157">
        <f t="shared" si="1646"/>
        <v>6.9164651162790696</v>
      </c>
      <c r="AU479" s="157">
        <f t="shared" si="1653"/>
        <v>6.9061861415567529</v>
      </c>
      <c r="AV479" s="157">
        <f t="shared" si="1660"/>
        <v>6.8972170686456398</v>
      </c>
      <c r="AW479" s="157">
        <f t="shared" si="1667"/>
        <v>6.8729894620077649</v>
      </c>
      <c r="AX479" s="157">
        <f t="shared" si="1674"/>
        <v>6.8313120176405731</v>
      </c>
      <c r="AY479" s="157">
        <f t="shared" si="1681"/>
        <v>6.7988295537673737</v>
      </c>
      <c r="AZ479" s="157">
        <f t="shared" si="1688"/>
        <v>6.7839416058394164</v>
      </c>
      <c r="BA479" s="157">
        <f t="shared" si="1695"/>
        <v>6.7629616154265966</v>
      </c>
      <c r="BB479" s="157">
        <f t="shared" si="1702"/>
        <v>6.7740524781341112</v>
      </c>
      <c r="BC479" s="157">
        <f t="shared" si="1709"/>
        <v>6.7752870420995075</v>
      </c>
      <c r="BD479" s="157">
        <f t="shared" si="1716"/>
        <v>6.7592727272727275</v>
      </c>
      <c r="BE479" s="157">
        <f t="shared" si="1723"/>
        <v>6.7715846994535518</v>
      </c>
      <c r="BF479" s="157">
        <f t="shared" si="1730"/>
        <v>6.7506809515162525</v>
      </c>
      <c r="BG479" s="157">
        <f t="shared" si="1737"/>
        <v>6.7470054446460983</v>
      </c>
      <c r="BH479" s="157">
        <f t="shared" si="1744"/>
        <v>6.7408884859474165</v>
      </c>
      <c r="BI479" s="157">
        <f t="shared" si="1751"/>
        <v>6.7092582566323768</v>
      </c>
      <c r="BJ479" s="157">
        <f t="shared" si="1758"/>
        <v>6.7056277056277054</v>
      </c>
      <c r="BK479" s="157">
        <f t="shared" si="1765"/>
        <v>6.6815240833932421</v>
      </c>
      <c r="BL479" s="157">
        <f t="shared" si="1772"/>
        <v>6.6851285739974822</v>
      </c>
      <c r="BM479" s="157">
        <f t="shared" si="1779"/>
        <v>6.6839266450916934</v>
      </c>
      <c r="BN479" s="157">
        <f t="shared" si="1786"/>
        <v>6.6528274874731563</v>
      </c>
      <c r="BO479" s="157">
        <f t="shared" si="1793"/>
        <v>6.6314662861220119</v>
      </c>
      <c r="BP479" s="157">
        <f t="shared" si="1800"/>
        <v>6.5996804544647611</v>
      </c>
      <c r="BQ479" s="157">
        <f t="shared" si="1808"/>
        <v>6.5949973390101118</v>
      </c>
      <c r="BR479" s="157">
        <f t="shared" si="1816"/>
        <v>6.5961674946770756</v>
      </c>
      <c r="BS479" s="157">
        <f t="shared" si="1824"/>
        <v>6.5681978798586576</v>
      </c>
      <c r="BT479" s="157">
        <f t="shared" si="1832"/>
        <v>6.556613756613757</v>
      </c>
      <c r="BU479" s="157">
        <f t="shared" si="1840"/>
        <v>6.5716811030581583</v>
      </c>
      <c r="BV479" s="157">
        <f t="shared" si="1848"/>
        <v>6.5439183242386907</v>
      </c>
      <c r="BW479" s="157">
        <f t="shared" si="1856"/>
        <v>6.5335676625659049</v>
      </c>
      <c r="BX479" s="157">
        <f t="shared" si="1864"/>
        <v>6.5335676625659049</v>
      </c>
      <c r="BY479" s="157">
        <f t="shared" si="1872"/>
        <v>6.4834321590512731</v>
      </c>
      <c r="BZ479" s="157">
        <f t="shared" si="1880"/>
        <v>6.4743991640543364</v>
      </c>
      <c r="CA479" s="157">
        <f t="shared" si="1888"/>
        <v>6.421834513732942</v>
      </c>
      <c r="CB479" s="157">
        <f t="shared" si="1896"/>
        <v>6.4074457083764216</v>
      </c>
      <c r="CC479" s="157">
        <f t="shared" si="1904"/>
        <v>6.392022008253095</v>
      </c>
      <c r="CD479" s="157">
        <f t="shared" si="1912"/>
        <v>6.3810504634397525</v>
      </c>
      <c r="CE479" s="157">
        <f t="shared" si="1920"/>
        <v>6.3613963039014374</v>
      </c>
      <c r="CF479" s="157">
        <f t="shared" si="1928"/>
        <v>6.3418628454452408</v>
      </c>
      <c r="CG479" s="157">
        <f t="shared" si="1936"/>
        <v>6.3310626702997279</v>
      </c>
      <c r="CH479" s="157">
        <f t="shared" si="1944"/>
        <v>6.3364581557866027</v>
      </c>
      <c r="CI479" s="157">
        <f t="shared" si="1952"/>
        <v>6.2999491611591258</v>
      </c>
      <c r="CJ479" s="157">
        <f t="shared" si="1960"/>
        <v>6.2871638762049722</v>
      </c>
      <c r="CK479" s="157">
        <f t="shared" si="1968"/>
        <v>6.2786691437257218</v>
      </c>
      <c r="CL479" s="157">
        <f t="shared" si="1976"/>
        <v>6.2670262980445042</v>
      </c>
      <c r="CM479" s="157">
        <f t="shared" ref="CM479:CM487" si="1984">($B479/$B$94)</f>
        <v>6.2564792998990235</v>
      </c>
      <c r="CN479" s="157">
        <f t="shared" si="1519"/>
        <v>6.2438696674504532</v>
      </c>
      <c r="CO479" s="157">
        <f t="shared" si="1526"/>
        <v>6.2011676396997499</v>
      </c>
      <c r="CP479" s="157">
        <f t="shared" si="1533"/>
        <v>6.1908409658617822</v>
      </c>
      <c r="CQ479" s="157">
        <f t="shared" si="1540"/>
        <v>6.1519113023332785</v>
      </c>
      <c r="CR479" s="157">
        <f t="shared" si="1547"/>
        <v>6.1346534653465348</v>
      </c>
      <c r="CS479" s="162">
        <f t="shared" si="1554"/>
        <v>6.1134681795757277</v>
      </c>
      <c r="CT479" s="163">
        <f t="shared" si="1563"/>
        <v>6.101427868045298</v>
      </c>
      <c r="CU479" s="163">
        <f t="shared" si="1570"/>
        <v>6.101427868045298</v>
      </c>
      <c r="CV479" s="163">
        <f t="shared" si="1577"/>
        <v>6.0894348894348891</v>
      </c>
      <c r="CW479" s="163">
        <f t="shared" si="1584"/>
        <v>6.086444007858546</v>
      </c>
      <c r="CX479" s="163">
        <f t="shared" si="1591"/>
        <v>6.086444007858546</v>
      </c>
      <c r="CY479" s="163">
        <f t="shared" si="1598"/>
        <v>6.0844517184942717</v>
      </c>
      <c r="CZ479" s="163">
        <f t="shared" si="1605"/>
        <v>6.0844517184942717</v>
      </c>
      <c r="DA479" s="163">
        <f t="shared" si="1612"/>
        <v>6.0826896300089821</v>
      </c>
      <c r="DB479" s="163">
        <f t="shared" si="1619"/>
        <v>6.0764955867930697</v>
      </c>
      <c r="DC479" s="163">
        <f t="shared" si="1626"/>
        <v>6.0636111564182027</v>
      </c>
      <c r="DD479" s="163">
        <f t="shared" si="1633"/>
        <v>6.0488122356003906</v>
      </c>
      <c r="DE479" s="163">
        <f t="shared" si="1640"/>
        <v>6.0478282088823816</v>
      </c>
      <c r="DF479" s="163">
        <f t="shared" si="1647"/>
        <v>6.026260333927703</v>
      </c>
      <c r="DG479" s="163">
        <f t="shared" si="1654"/>
        <v>6.016507525489561</v>
      </c>
      <c r="DH479" s="163">
        <f t="shared" si="1661"/>
        <v>5.9970963058557833</v>
      </c>
      <c r="DI479" s="163">
        <f t="shared" si="1668"/>
        <v>5.9826198905696817</v>
      </c>
      <c r="DJ479" s="163">
        <f t="shared" si="1675"/>
        <v>5.9797329901881939</v>
      </c>
      <c r="DK479" s="163">
        <f t="shared" si="1682"/>
        <v>5.9787713091026049</v>
      </c>
      <c r="DL479" s="163">
        <f t="shared" si="1689"/>
        <v>5.9634263715110682</v>
      </c>
      <c r="DM479" s="163">
        <f t="shared" si="1696"/>
        <v>5.9586472191056261</v>
      </c>
      <c r="DN479" s="163">
        <f t="shared" si="1703"/>
        <v>5.9510164879141989</v>
      </c>
      <c r="DO479" s="163">
        <f t="shared" si="1710"/>
        <v>5.9405560882070949</v>
      </c>
      <c r="DP479" s="163">
        <f t="shared" si="1717"/>
        <v>5.9310784939374601</v>
      </c>
      <c r="DQ479" s="163">
        <f t="shared" si="1724"/>
        <v>5.9009523809523809</v>
      </c>
      <c r="DR479" s="163">
        <f t="shared" si="1731"/>
        <v>5.8600252206809582</v>
      </c>
      <c r="DS479" s="163">
        <f t="shared" si="1738"/>
        <v>5.816020025031289</v>
      </c>
      <c r="DT479" s="163">
        <f t="shared" si="1745"/>
        <v>5.7870485678704853</v>
      </c>
      <c r="DU479" s="163">
        <f t="shared" si="1752"/>
        <v>5.7583643122676582</v>
      </c>
      <c r="DV479" s="163">
        <f t="shared" si="1759"/>
        <v>5.7299630086313194</v>
      </c>
      <c r="DW479" s="163">
        <f t="shared" si="1766"/>
        <v>5.7018404907975464</v>
      </c>
      <c r="DX479" s="163">
        <f t="shared" si="1773"/>
        <v>5.6731268121471086</v>
      </c>
      <c r="DY479" s="163">
        <f t="shared" si="1780"/>
        <v>5.6447008806559369</v>
      </c>
      <c r="DZ479" s="163">
        <f t="shared" si="1787"/>
        <v>5.6165583925064206</v>
      </c>
      <c r="EA479" s="163">
        <f t="shared" si="1794"/>
        <v>5.5886951292844254</v>
      </c>
      <c r="EB479" s="163">
        <f t="shared" si="1801"/>
        <v>5.5611069558713542</v>
      </c>
      <c r="EC479" s="163">
        <f t="shared" si="1809"/>
        <v>5.5337898183983327</v>
      </c>
      <c r="ED479" s="163">
        <f t="shared" si="1817"/>
        <v>5.5059241706161135</v>
      </c>
      <c r="EE479" s="163">
        <f t="shared" si="1825"/>
        <v>5.4783377541998233</v>
      </c>
      <c r="EF479" s="163">
        <f t="shared" si="1833"/>
        <v>5.451026392961877</v>
      </c>
      <c r="EG479" s="163">
        <f t="shared" si="1841"/>
        <v>5.4239859935803914</v>
      </c>
      <c r="EH479" s="163">
        <f t="shared" si="1849"/>
        <v>5.3972125435540068</v>
      </c>
      <c r="EI479" s="163">
        <f t="shared" si="1857"/>
        <v>5.3707021092169889</v>
      </c>
      <c r="EJ479" s="163">
        <f t="shared" si="1865"/>
        <v>5.3436826218197497</v>
      </c>
      <c r="EK479" s="163">
        <f t="shared" si="1873"/>
        <v>5.3169336384439356</v>
      </c>
      <c r="EL479" s="163">
        <f t="shared" si="1881"/>
        <v>5.2904511171196811</v>
      </c>
      <c r="EM479" s="163">
        <f t="shared" si="1889"/>
        <v>5.2642310960067968</v>
      </c>
      <c r="EN479" s="163">
        <f t="shared" si="1897"/>
        <v>5.2382696914189095</v>
      </c>
      <c r="EO479" s="163">
        <f t="shared" si="1905"/>
        <v>5.2125630959057769</v>
      </c>
      <c r="EP479" s="163">
        <f t="shared" si="1913"/>
        <v>5.1863839285714288</v>
      </c>
      <c r="EQ479" s="163">
        <f t="shared" si="1921"/>
        <v>5.1604664075513602</v>
      </c>
      <c r="ER479" s="163">
        <f t="shared" si="1929"/>
        <v>5.1348066298342543</v>
      </c>
      <c r="ES479" s="163">
        <f t="shared" si="1937"/>
        <v>5.1094007696536554</v>
      </c>
      <c r="ET479" s="163">
        <f t="shared" si="1945"/>
        <v>5.0842450765864333</v>
      </c>
      <c r="EU479" s="163">
        <f t="shared" si="1953"/>
        <v>5.0586474350251738</v>
      </c>
      <c r="EV479" s="163">
        <f t="shared" si="1961"/>
        <v>5.0333062550771732</v>
      </c>
      <c r="EW479" s="163">
        <f t="shared" si="1969"/>
        <v>5.0082177017378422</v>
      </c>
      <c r="EX479" s="163">
        <f t="shared" si="1977"/>
        <v>4.9833780160857906</v>
      </c>
      <c r="EY479" s="163">
        <f t="shared" ref="EY479:EY487" si="1985">($B479/$B$158)</f>
        <v>4.9587835134053622</v>
      </c>
      <c r="EZ479" s="163">
        <f t="shared" si="1520"/>
        <v>4.9344305813644809</v>
      </c>
      <c r="FA479" s="163">
        <f t="shared" si="1527"/>
        <v>4.9096671949286845</v>
      </c>
      <c r="FB479" s="163">
        <f t="shared" si="1534"/>
        <v>4.8851511169513797</v>
      </c>
      <c r="FC479" s="163">
        <f t="shared" si="1541"/>
        <v>4.8608786610878658</v>
      </c>
      <c r="FD479" s="163">
        <f t="shared" si="1548"/>
        <v>4.8368462138953943</v>
      </c>
      <c r="FE479" s="163">
        <f t="shared" si="1555"/>
        <v>4.8130502330398759</v>
      </c>
      <c r="FF479" s="163">
        <f t="shared" si="1564"/>
        <v>4.7888702821074327</v>
      </c>
      <c r="FG479" s="163">
        <f t="shared" si="1571"/>
        <v>4.7649320687003334</v>
      </c>
      <c r="FH479" s="163">
        <f t="shared" si="1578"/>
        <v>4.7412319857161078</v>
      </c>
      <c r="FI479" s="163">
        <f t="shared" si="1585"/>
        <v>4.7177664974619287</v>
      </c>
      <c r="FJ479" s="163">
        <f t="shared" si="1592"/>
        <v>4.6945321378961991</v>
      </c>
      <c r="FK479" s="163">
        <f t="shared" si="1599"/>
        <v>4.6709385601206179</v>
      </c>
      <c r="FL479" s="163">
        <f t="shared" si="1606"/>
        <v>4.6475809476184526</v>
      </c>
      <c r="FM479" s="163">
        <f t="shared" si="1613"/>
        <v>4.6244557780818507</v>
      </c>
      <c r="FN479" s="163">
        <f t="shared" si="1620"/>
        <v>4.6015595989602671</v>
      </c>
      <c r="FO479" s="163">
        <f t="shared" si="1627"/>
        <v>4.5788890257420869</v>
      </c>
      <c r="FP479" s="163">
        <f t="shared" si="1634"/>
        <v>4.5558823529411763</v>
      </c>
      <c r="FQ479" s="163">
        <f t="shared" si="1641"/>
        <v>4.5331057188147783</v>
      </c>
      <c r="FR479" s="163">
        <f t="shared" si="1648"/>
        <v>4.5105556903664157</v>
      </c>
      <c r="FS479" s="163">
        <f t="shared" si="1655"/>
        <v>4.4882289025715316</v>
      </c>
      <c r="FT479" s="163">
        <f t="shared" si="1662"/>
        <v>4.466122056703508</v>
      </c>
      <c r="FU479" s="163">
        <f t="shared" si="1669"/>
        <v>4.4437006932823335</v>
      </c>
      <c r="FV479" s="163">
        <f t="shared" si="1676"/>
        <v>4.4215033301617508</v>
      </c>
      <c r="FW479" s="163">
        <f t="shared" si="1683"/>
        <v>4.3995266272189353</v>
      </c>
      <c r="FX479" s="163">
        <f t="shared" si="1690"/>
        <v>4.3777673104097978</v>
      </c>
      <c r="FY479" s="163">
        <f t="shared" si="1697"/>
        <v>4.3562221701429573</v>
      </c>
      <c r="FZ479" s="163">
        <f t="shared" si="1704"/>
        <v>4.3343826512766706</v>
      </c>
      <c r="GA479" s="163">
        <f t="shared" si="1711"/>
        <v>4.3127610208816707</v>
      </c>
      <c r="GB479" s="163">
        <f t="shared" si="1718"/>
        <v>4.291354034399169</v>
      </c>
      <c r="GC479" s="163">
        <f t="shared" si="1725"/>
        <v>4.2701585113714682</v>
      </c>
      <c r="GD479" s="163">
        <f t="shared" si="1732"/>
        <v>4.2486857142857142</v>
      </c>
      <c r="GE479" s="163">
        <f t="shared" si="1739"/>
        <v>4.2274277916761429</v>
      </c>
      <c r="GF479" s="163">
        <f t="shared" si="1746"/>
        <v>4.2063815342837749</v>
      </c>
      <c r="GG479" s="163">
        <f t="shared" si="1753"/>
        <v>4.1855437964422428</v>
      </c>
      <c r="GH479" s="163">
        <f t="shared" si="1760"/>
        <v>4.1649114945104193</v>
      </c>
      <c r="GI479" s="163">
        <f t="shared" si="1767"/>
        <v>4.1440196187715976</v>
      </c>
      <c r="GJ479" s="163">
        <f t="shared" si="1774"/>
        <v>4.1233362910381546</v>
      </c>
      <c r="GK479" s="163">
        <f t="shared" si="1781"/>
        <v>4.1028584041496527</v>
      </c>
      <c r="GL479" s="163">
        <f t="shared" si="1788"/>
        <v>4.0825829123654733</v>
      </c>
      <c r="GM479" s="163">
        <f t="shared" si="1795"/>
        <v>4.0620629370629366</v>
      </c>
      <c r="GN479" s="163">
        <f t="shared" si="1802"/>
        <v>4.0417482061317678</v>
      </c>
      <c r="GO479" s="163">
        <f t="shared" si="1810"/>
        <v>4.0216356555603632</v>
      </c>
      <c r="GP479" s="163">
        <f t="shared" si="1818"/>
        <v>4.0017222820236817</v>
      </c>
      <c r="GQ479" s="163">
        <f t="shared" si="1826"/>
        <v>3.982005141388175</v>
      </c>
      <c r="GR479" s="163">
        <f t="shared" si="1834"/>
        <v>3.962059042950016</v>
      </c>
      <c r="GS479" s="163">
        <f t="shared" si="1842"/>
        <v>3.9423117709437965</v>
      </c>
      <c r="GT479" s="163">
        <f t="shared" si="1850"/>
        <v>3.9227603672048117</v>
      </c>
      <c r="GU479" s="163">
        <f t="shared" si="1858"/>
        <v>3.9034019319613606</v>
      </c>
      <c r="GV479" s="163">
        <f t="shared" si="1866"/>
        <v>3.8838278311742584</v>
      </c>
      <c r="GW479" s="163">
        <f t="shared" si="1874"/>
        <v>3.8644490644490643</v>
      </c>
      <c r="GX479" s="163">
        <f t="shared" si="1882"/>
        <v>3.8452627223831195</v>
      </c>
      <c r="GY479" s="163">
        <f t="shared" si="1890"/>
        <v>3.8262659530671059</v>
      </c>
      <c r="GZ479" s="163">
        <f t="shared" si="1898"/>
        <v>3.8070660522273427</v>
      </c>
      <c r="HA479" s="163">
        <f t="shared" si="1906"/>
        <v>3.7880578765029549</v>
      </c>
      <c r="HB479" s="163">
        <f t="shared" si="1914"/>
        <v>3.7692385683869007</v>
      </c>
      <c r="HC479" s="163">
        <f t="shared" si="1922"/>
        <v>3.7506053268765132</v>
      </c>
      <c r="HD479" s="163">
        <f t="shared" si="1930"/>
        <v>3.7317807669142744</v>
      </c>
      <c r="HE479" s="163">
        <f t="shared" si="1938"/>
        <v>3.7131442269276866</v>
      </c>
      <c r="HF479" s="163">
        <f t="shared" si="1946"/>
        <v>3.6946929039952296</v>
      </c>
      <c r="HG479" s="163">
        <f t="shared" si="1954"/>
        <v>3.6764240506329116</v>
      </c>
      <c r="HH479" s="163">
        <f t="shared" si="1962"/>
        <v>3.6579750073797106</v>
      </c>
      <c r="HI479" s="163">
        <f t="shared" si="1970"/>
        <v>3.6397102016839633</v>
      </c>
      <c r="HJ479" s="163">
        <f t="shared" si="1978"/>
        <v>3.6216268874817339</v>
      </c>
      <c r="HK479" s="163">
        <f t="shared" ref="HK479:HK487" si="1986">($B479/$B$222)</f>
        <v>3.6037223730127956</v>
      </c>
      <c r="HL479" s="163">
        <f t="shared" si="1521"/>
        <v>3.5856481481481484</v>
      </c>
      <c r="HM479" s="163">
        <f t="shared" si="1528"/>
        <v>3.567754318618042</v>
      </c>
      <c r="HN479" s="163">
        <f t="shared" si="1535"/>
        <v>3.5500381970970207</v>
      </c>
      <c r="HO479" s="163">
        <f t="shared" si="1542"/>
        <v>3.5324971493728619</v>
      </c>
      <c r="HP479" s="163">
        <f t="shared" si="1549"/>
        <v>3.5147962560272288</v>
      </c>
      <c r="HQ479" s="163">
        <f t="shared" si="1556"/>
        <v>3.4972718720602072</v>
      </c>
      <c r="HR479" s="163">
        <f t="shared" si="1565"/>
        <v>3.4799213704015726</v>
      </c>
      <c r="HS479" s="163">
        <f t="shared" si="1572"/>
        <v>3.4627421758569299</v>
      </c>
      <c r="HT479" s="163">
        <f t="shared" si="1579"/>
        <v>3.4454124189063946</v>
      </c>
      <c r="HU479" s="163">
        <f t="shared" si="1586"/>
        <v>3.4282552563629656</v>
      </c>
      <c r="HV479" s="163">
        <f t="shared" si="1593"/>
        <v>3.4112681225913013</v>
      </c>
      <c r="HW479" s="163">
        <f t="shared" si="1600"/>
        <v>3.3944485025566107</v>
      </c>
      <c r="HX479" s="163">
        <f t="shared" si="1607"/>
        <v>3.3774870536931045</v>
      </c>
      <c r="HY479" s="163">
        <f t="shared" si="1614"/>
        <v>3.3606942686675105</v>
      </c>
      <c r="HZ479" s="163">
        <f t="shared" si="1621"/>
        <v>3.344067644148601</v>
      </c>
      <c r="IA479" s="163">
        <f t="shared" si="1628"/>
        <v>3.3273069005638591</v>
      </c>
      <c r="IB479" s="163">
        <f t="shared" si="1635"/>
        <v>3.3107133315522308</v>
      </c>
      <c r="IC479" s="163">
        <f t="shared" si="1642"/>
        <v>3.2942844483828089</v>
      </c>
      <c r="ID479" s="163">
        <f t="shared" si="1649"/>
        <v>3.2780178114804692</v>
      </c>
      <c r="IE479" s="163">
        <f t="shared" si="1656"/>
        <v>3.2616248464642918</v>
      </c>
      <c r="IF479" s="163">
        <f t="shared" si="1663"/>
        <v>3.2453950240069838</v>
      </c>
      <c r="IG479" s="163">
        <f t="shared" si="1670"/>
        <v>3.2293259207783183</v>
      </c>
      <c r="IH479" s="163">
        <f t="shared" si="1677"/>
        <v>3.2131374243733792</v>
      </c>
      <c r="II479" s="163">
        <f t="shared" si="1684"/>
        <v>3.197110423116615</v>
      </c>
      <c r="IJ479" s="163">
        <f t="shared" si="1691"/>
        <v>3.1812425124080095</v>
      </c>
      <c r="IK479" s="163">
        <f t="shared" si="1698"/>
        <v>3.165531335149864</v>
      </c>
      <c r="IL479" s="163">
        <f t="shared" si="1705"/>
        <v>3.1497077014318395</v>
      </c>
      <c r="IM479" s="163">
        <f t="shared" si="1712"/>
        <v>3.1340414769853315</v>
      </c>
      <c r="IN479" s="163">
        <f t="shared" si="1719"/>
        <v>3.1185303246371947</v>
      </c>
      <c r="IO479" s="163">
        <f t="shared" si="1726"/>
        <v>3.102912945497037</v>
      </c>
      <c r="IP479" s="163">
        <f t="shared" si="1733"/>
        <v>3.0874512083713976</v>
      </c>
      <c r="IQ479" s="163">
        <f t="shared" si="1740"/>
        <v>3.0721427981158582</v>
      </c>
      <c r="IR479" s="163">
        <f t="shared" si="1747"/>
        <v>3.0567340897878639</v>
      </c>
      <c r="IS479" s="163">
        <f t="shared" si="1754"/>
        <v>3.0414791785977258</v>
      </c>
      <c r="IT479" s="163">
        <f t="shared" si="1761"/>
        <v>3.0263757733637253</v>
      </c>
      <c r="IU479" s="163">
        <f t="shared" si="1768"/>
        <v>3.0114216281895505</v>
      </c>
      <c r="IV479" s="163">
        <f t="shared" si="1775"/>
        <v>2.9963730152333361</v>
      </c>
      <c r="IW479" s="163">
        <f t="shared" si="1782"/>
        <v>2.9814740556580319</v>
      </c>
      <c r="IX479" s="163">
        <f t="shared" si="1789"/>
        <v>2.9667225281302372</v>
      </c>
      <c r="IY479" s="163">
        <f t="shared" si="1796"/>
        <v>2.9518818484992853</v>
      </c>
      <c r="IZ479" s="163">
        <f t="shared" si="1803"/>
        <v>2.9371889073240105</v>
      </c>
      <c r="JA479" s="163">
        <f t="shared" si="1811"/>
        <v>2.9226415094339622</v>
      </c>
      <c r="JB479" s="163">
        <f t="shared" si="1819"/>
        <v>2.9080100125156445</v>
      </c>
      <c r="JC479" s="163">
        <f t="shared" si="1827"/>
        <v>2.8935242839352426</v>
      </c>
      <c r="JD479" s="163">
        <f t="shared" si="1835"/>
        <v>2.8791821561338291</v>
      </c>
      <c r="JE479" s="163">
        <f t="shared" si="1843"/>
        <v>2.8647607305232334</v>
      </c>
      <c r="JF479" s="163">
        <f t="shared" si="1851"/>
        <v>2.8504830547462046</v>
      </c>
      <c r="JG479" s="163">
        <f t="shared" si="1859"/>
        <v>2.836346990157931</v>
      </c>
      <c r="JH479" s="163">
        <f t="shared" si="1867"/>
        <v>2.8221361876565703</v>
      </c>
      <c r="JI479" s="163">
        <f t="shared" si="1875"/>
        <v>2.8080670745524587</v>
      </c>
      <c r="JJ479" s="163">
        <f t="shared" si="1883"/>
        <v>2.7941375422773391</v>
      </c>
      <c r="JK479" s="163">
        <f t="shared" si="1891"/>
        <v>2.7801376009572238</v>
      </c>
      <c r="JL479" s="163">
        <f t="shared" si="1899"/>
        <v>2.7662772527717836</v>
      </c>
      <c r="JM479" s="163">
        <f t="shared" si="1907"/>
        <v>2.7525544202576633</v>
      </c>
      <c r="JN479" s="163">
        <f t="shared" si="1915"/>
        <v>2.73876528657728</v>
      </c>
      <c r="JO479" s="163">
        <f t="shared" si="1923"/>
        <v>2.7251136197038557</v>
      </c>
      <c r="JP479" s="163">
        <f t="shared" si="1931"/>
        <v>2.7115973741794313</v>
      </c>
      <c r="JQ479" s="163">
        <f t="shared" si="1939"/>
        <v>2.6980187241454385</v>
      </c>
      <c r="JR479" s="163">
        <f t="shared" si="1947"/>
        <v>2.6845753899480069</v>
      </c>
      <c r="JS479" s="163">
        <f t="shared" si="1955"/>
        <v>2.6712653589135589</v>
      </c>
      <c r="JT479" s="163">
        <f t="shared" si="1963"/>
        <v>2.6578966182884107</v>
      </c>
      <c r="JU479" s="163">
        <f t="shared" si="1971"/>
        <v>2.6446610229778758</v>
      </c>
      <c r="JV479" s="163">
        <f t="shared" si="1979"/>
        <v>2.6315565937566361</v>
      </c>
      <c r="JW479" s="163">
        <f t="shared" ref="JW479:JW487" si="1987">($B479/$B$286)</f>
        <v>2.6183969573179322</v>
      </c>
      <c r="JX479" s="163">
        <f t="shared" si="1522"/>
        <v>2.6053682808886398</v>
      </c>
      <c r="JY479" s="163">
        <f t="shared" si="1529"/>
        <v>2.592468619246862</v>
      </c>
      <c r="JZ479" s="163">
        <f t="shared" si="1536"/>
        <v>2.5795170691090759</v>
      </c>
      <c r="KA479" s="163">
        <f t="shared" si="1543"/>
        <v>2.5666942833471418</v>
      </c>
      <c r="KB479" s="163">
        <f t="shared" si="1550"/>
        <v>2.5539983511953834</v>
      </c>
      <c r="KC479" s="163">
        <f t="shared" si="1557"/>
        <v>2.5412536742087632</v>
      </c>
      <c r="KD479" s="163">
        <f t="shared" si="1566"/>
        <v>2.5286355597877841</v>
      </c>
      <c r="KE479" s="163">
        <f t="shared" si="1573"/>
        <v>2.5159718462371412</v>
      </c>
      <c r="KF479" s="163">
        <f t="shared" si="1580"/>
        <v>2.5034343434343436</v>
      </c>
      <c r="KG479" s="163">
        <f t="shared" si="1587"/>
        <v>2.491021173948003</v>
      </c>
      <c r="KH479" s="163">
        <f t="shared" si="1594"/>
        <v>2.478565237682512</v>
      </c>
      <c r="KI479" s="163">
        <f t="shared" si="1601"/>
        <v>2.4662332493034365</v>
      </c>
      <c r="KJ479" s="163">
        <f t="shared" si="1608"/>
        <v>2.4540233678790679</v>
      </c>
      <c r="KK479" s="163">
        <f t="shared" si="1615"/>
        <v>2.4417733990147785</v>
      </c>
      <c r="KL479" s="163">
        <f t="shared" si="1622"/>
        <v>2.4296451212339063</v>
      </c>
      <c r="KM479" s="163">
        <f t="shared" si="1629"/>
        <v>2.4174795161919627</v>
      </c>
      <c r="KN479" s="163">
        <f t="shared" si="1636"/>
        <v>2.4054351342607569</v>
      </c>
      <c r="KO479" s="163">
        <f t="shared" si="1643"/>
        <v>2.3935101725469998</v>
      </c>
      <c r="KP479" s="163">
        <f t="shared" si="1650"/>
        <v>2.3815502882767459</v>
      </c>
      <c r="KQ479" s="163">
        <f t="shared" si="1657"/>
        <v>2.3697093319734828</v>
      </c>
      <c r="KR479" s="163">
        <f t="shared" si="1664"/>
        <v>2.357985538500571</v>
      </c>
      <c r="KS479" s="163">
        <f t="shared" si="1671"/>
        <v>2.3462290943515303</v>
      </c>
      <c r="KT479" s="163">
        <f t="shared" si="1678"/>
        <v>2.3345892991710624</v>
      </c>
      <c r="KU479" s="163">
        <f t="shared" si="1685"/>
        <v>2.3229192701824544</v>
      </c>
      <c r="KV479" s="163">
        <f t="shared" si="1692"/>
        <v>2.3113653320069636</v>
      </c>
      <c r="KW479" s="163">
        <f t="shared" si="1699"/>
        <v>2.2999257609502597</v>
      </c>
      <c r="KX479" s="163">
        <f t="shared" si="1706"/>
        <v>2.2884579870729453</v>
      </c>
      <c r="KY479" s="163">
        <f t="shared" si="1713"/>
        <v>2.277104005880191</v>
      </c>
      <c r="KZ479" s="163">
        <f t="shared" si="1720"/>
        <v>2.2657240370550951</v>
      </c>
      <c r="LA479" s="163">
        <f t="shared" si="1727"/>
        <v>2.2544572468162523</v>
      </c>
      <c r="LB479" s="163">
        <f t="shared" si="1734"/>
        <v>2.2433019551049962</v>
      </c>
      <c r="LC479" s="163">
        <f t="shared" si="1741"/>
        <v>2.2321224857400179</v>
      </c>
      <c r="LD479" s="163">
        <f t="shared" si="1748"/>
        <v>2.2210538893535667</v>
      </c>
      <c r="LE479" s="163">
        <f t="shared" si="1755"/>
        <v>2.2099631435025562</v>
      </c>
      <c r="LF479" s="163">
        <f t="shared" si="1762"/>
        <v>2.1989826097243581</v>
      </c>
      <c r="LG479" s="163">
        <f t="shared" si="1769"/>
        <v>2.1879818727561648</v>
      </c>
      <c r="LH479" s="163">
        <f t="shared" si="1776"/>
        <v>2.1770906535488406</v>
      </c>
      <c r="LI479" s="163">
        <f t="shared" si="1783"/>
        <v>2.1663073247479749</v>
      </c>
      <c r="LJ479" s="163">
        <f t="shared" si="1790"/>
        <v>2.155505305270482</v>
      </c>
      <c r="LK479" s="163">
        <f t="shared" si="1797"/>
        <v>2.14481047712456</v>
      </c>
      <c r="LL479" s="163">
        <f t="shared" si="1804"/>
        <v>2.1340987370838116</v>
      </c>
      <c r="LM479" s="163">
        <f t="shared" si="1812"/>
        <v>2.1234934597589534</v>
      </c>
      <c r="LN479" s="163">
        <f t="shared" si="1820"/>
        <v>2.1128729752770674</v>
      </c>
      <c r="LO479" s="163">
        <f t="shared" si="1828"/>
        <v>2.1023581971384946</v>
      </c>
      <c r="LP479" s="163">
        <f t="shared" si="1836"/>
        <v>2.0919475550053459</v>
      </c>
      <c r="LQ479" s="163">
        <f t="shared" si="1844"/>
        <v>2.0815229563269875</v>
      </c>
      <c r="LR479" s="163">
        <f t="shared" si="1852"/>
        <v>2.0712017382583987</v>
      </c>
      <c r="LS479" s="163">
        <f t="shared" si="1860"/>
        <v>2.0608681190753368</v>
      </c>
      <c r="LT479" s="163">
        <f t="shared" si="1868"/>
        <v>2.0506371007777595</v>
      </c>
      <c r="LU479" s="163">
        <f t="shared" si="1876"/>
        <v>2.0403951701427001</v>
      </c>
      <c r="LV479" s="163">
        <f t="shared" si="1884"/>
        <v>2.0302550379553272</v>
      </c>
      <c r="LW479" s="163">
        <f t="shared" si="1892"/>
        <v>2.0201054175949573</v>
      </c>
      <c r="LX479" s="163">
        <f t="shared" si="1900"/>
        <v>2.0100567721005675</v>
      </c>
      <c r="LY479" s="163">
        <f t="shared" si="1908"/>
        <v>2.0001076020874806</v>
      </c>
      <c r="LZ479" s="163">
        <f t="shared" si="1916"/>
        <v>1.9901498929336188</v>
      </c>
      <c r="MA479" s="163">
        <f t="shared" si="1924"/>
        <v>1.9802908432323016</v>
      </c>
      <c r="MB479" s="163">
        <f t="shared" si="1932"/>
        <v>1.9704245508029894</v>
      </c>
      <c r="MC479" s="163">
        <f t="shared" si="1940"/>
        <v>1.9606560835398976</v>
      </c>
      <c r="MD479" s="163">
        <f t="shared" si="1948"/>
        <v>1.95088161209068</v>
      </c>
      <c r="ME479" s="163">
        <f t="shared" si="1956"/>
        <v>1.9412041146676413</v>
      </c>
      <c r="MF479" s="163">
        <f t="shared" si="1964"/>
        <v>1.9315217956045099</v>
      </c>
      <c r="MG479" s="163">
        <f t="shared" si="1972"/>
        <v>1.9219355839321719</v>
      </c>
      <c r="MH479" s="163">
        <f t="shared" si="1980"/>
        <v>1.9123456790123456</v>
      </c>
      <c r="MI479" s="163">
        <f t="shared" ref="MI479:MI487" si="1988">($B479/$B$350)</f>
        <v>1.902851000665404</v>
      </c>
      <c r="MJ479" s="163">
        <f t="shared" si="1523"/>
        <v>1.8933537051184111</v>
      </c>
      <c r="MK479" s="163">
        <f t="shared" si="1530"/>
        <v>1.8839507424111894</v>
      </c>
      <c r="ML479" s="163">
        <f t="shared" si="1537"/>
        <v>1.8745461879790237</v>
      </c>
      <c r="MM479" s="163">
        <f t="shared" si="1544"/>
        <v>1.865235060960313</v>
      </c>
      <c r="MN479" s="163">
        <f t="shared" si="1551"/>
        <v>1.8559233188557736</v>
      </c>
      <c r="MO479" s="163">
        <f t="shared" si="1558"/>
        <v>1.846704088222145</v>
      </c>
      <c r="MP479" s="163">
        <f t="shared" si="1567"/>
        <v>1.8374851720047449</v>
      </c>
      <c r="MQ479" s="163">
        <f t="shared" si="1574"/>
        <v>1.8283578419318349</v>
      </c>
      <c r="MR479" s="163">
        <f t="shared" si="1581"/>
        <v>1.8192317103009543</v>
      </c>
      <c r="MS479" s="163">
        <f t="shared" si="1588"/>
        <v>1.810196231192482</v>
      </c>
      <c r="MT479" s="163">
        <f t="shared" si="1595"/>
        <v>1.8011627906976744</v>
      </c>
      <c r="MU479" s="163">
        <f t="shared" si="1602"/>
        <v>1.7922190618521912</v>
      </c>
      <c r="MV479" s="163">
        <f t="shared" si="1609"/>
        <v>1.7832781695207944</v>
      </c>
      <c r="MW479" s="163">
        <f t="shared" si="1616"/>
        <v>1.774426041716386</v>
      </c>
      <c r="MX479" s="163">
        <f t="shared" si="1623"/>
        <v>1.7655775075987843</v>
      </c>
      <c r="MY479" s="163">
        <f t="shared" si="1630"/>
        <v>1.7568167855961438</v>
      </c>
      <c r="MZ479" s="163">
        <f t="shared" si="1637"/>
        <v>1.7480603752292283</v>
      </c>
      <c r="NA479" s="163">
        <f t="shared" si="1644"/>
        <v>1.7393908201937023</v>
      </c>
      <c r="NB479" s="163">
        <f t="shared" si="1651"/>
        <v>1.7307262569832402</v>
      </c>
      <c r="NC479" s="163">
        <f t="shared" si="1658"/>
        <v>1.7221475888266087</v>
      </c>
      <c r="ND479" s="163">
        <f t="shared" si="1665"/>
        <v>1.7135745563493892</v>
      </c>
      <c r="NE479" s="163">
        <f t="shared" si="1672"/>
        <v>1.7050864559922947</v>
      </c>
      <c r="NF479" s="163">
        <f t="shared" si="1679"/>
        <v>1.696604600219058</v>
      </c>
      <c r="NG479" s="163">
        <f t="shared" si="1686"/>
        <v>1.6881300517664155</v>
      </c>
      <c r="NH479" s="163">
        <f t="shared" si="1693"/>
        <v>1.6797397433580337</v>
      </c>
      <c r="NI479" s="163">
        <f t="shared" si="1700"/>
        <v>1.6713572809423189</v>
      </c>
      <c r="NJ479" s="163">
        <f t="shared" si="1707"/>
        <v>1.6630580656705736</v>
      </c>
      <c r="NK479" s="163">
        <f t="shared" si="1714"/>
        <v>1.6547672037745926</v>
      </c>
      <c r="NL479" s="163">
        <f t="shared" si="1721"/>
        <v>1.646558596864204</v>
      </c>
      <c r="NM479" s="163">
        <f t="shared" si="1728"/>
        <v>1.6383588206778017</v>
      </c>
      <c r="NN479" s="163">
        <f t="shared" si="1735"/>
        <v>1.6302403087177688</v>
      </c>
      <c r="NO479" s="163">
        <f t="shared" si="1742"/>
        <v>1.6221310760101231</v>
      </c>
      <c r="NP479" s="163">
        <f t="shared" si="1749"/>
        <v>1.6140320409846742</v>
      </c>
      <c r="NQ479" s="163">
        <f t="shared" si="1756"/>
        <v>1.6060134784862623</v>
      </c>
      <c r="NR479" s="163">
        <f t="shared" si="1763"/>
        <v>1.5980055020632737</v>
      </c>
      <c r="NS479" s="163">
        <f t="shared" si="1770"/>
        <v>1.590076988879384</v>
      </c>
      <c r="NT479" s="163">
        <f t="shared" si="1777"/>
        <v>1.5821594246073967</v>
      </c>
      <c r="NU479" s="163">
        <f t="shared" si="1784"/>
        <v>1.5743203184551537</v>
      </c>
      <c r="NV479" s="163">
        <f t="shared" si="1791"/>
        <v>1.566492499578628</v>
      </c>
      <c r="NW479" s="163">
        <f t="shared" si="1798"/>
        <v>1.5586767850404595</v>
      </c>
      <c r="NX479" s="163">
        <f t="shared" si="1805"/>
        <v>1.550938673341677</v>
      </c>
      <c r="NY479" s="163">
        <f t="shared" si="1813"/>
        <v>1.5432129514321296</v>
      </c>
      <c r="NZ479" s="163">
        <f t="shared" si="1821"/>
        <v>1.5355638166047088</v>
      </c>
      <c r="OA479" s="163">
        <f t="shared" si="1829"/>
        <v>1.5279273354979244</v>
      </c>
      <c r="OB479" s="163">
        <f t="shared" si="1837"/>
        <v>1.5203042571463623</v>
      </c>
      <c r="OC479" s="163">
        <f t="shared" si="1845"/>
        <v>1.5127568667344862</v>
      </c>
      <c r="OD479" s="163">
        <f t="shared" si="1853"/>
        <v>1.5052230949874483</v>
      </c>
      <c r="OE479" s="163">
        <f t="shared" si="1861"/>
        <v>1.4977639901696145</v>
      </c>
      <c r="OF479" s="163">
        <f t="shared" si="1869"/>
        <v>1.4903187011425136</v>
      </c>
      <c r="OG479" s="163">
        <f t="shared" si="1877"/>
        <v>1.4828879138412445</v>
      </c>
      <c r="OH479" s="163">
        <f t="shared" si="1885"/>
        <v>1.4755308592974796</v>
      </c>
      <c r="OI479" s="163">
        <f t="shared" si="1893"/>
        <v>1.4681884601713993</v>
      </c>
      <c r="OJ479" s="163">
        <f t="shared" si="1901"/>
        <v>1.460861364350833</v>
      </c>
      <c r="OK479" s="163">
        <f t="shared" si="1909"/>
        <v>1.4536070381231672</v>
      </c>
      <c r="OL479" s="163">
        <f t="shared" si="1917"/>
        <v>1.4463681282340584</v>
      </c>
      <c r="OM479" s="163">
        <f t="shared" si="1925"/>
        <v>1.4391452462062557</v>
      </c>
      <c r="ON479" s="163">
        <f t="shared" si="1933"/>
        <v>1.4319941450637494</v>
      </c>
      <c r="OO479" s="163">
        <f t="shared" si="1941"/>
        <v>1.4248591468322409</v>
      </c>
      <c r="OP479" s="163">
        <f t="shared" si="1949"/>
        <v>1.4177948972197856</v>
      </c>
      <c r="OQ479" s="163">
        <f t="shared" si="1957"/>
        <v>1.4107468123861566</v>
      </c>
      <c r="OR479" s="163">
        <f t="shared" si="1965"/>
        <v>1.4037154508382419</v>
      </c>
      <c r="OS479" s="163">
        <f t="shared" si="1973"/>
        <v>1.3967538322813344</v>
      </c>
      <c r="OT479" s="163">
        <f t="shared" si="1981"/>
        <v>1.3898089648211147</v>
      </c>
      <c r="OU479" s="163">
        <f t="shared" ref="OU479:OU487" si="1989">($B479/$B$414)</f>
        <v>1.3828813748465574</v>
      </c>
      <c r="OV479" s="163">
        <f t="shared" si="1524"/>
        <v>1.3760225043491134</v>
      </c>
      <c r="OW479" s="163">
        <f t="shared" si="1531"/>
        <v>1.3691809074837948</v>
      </c>
      <c r="OX479" s="163">
        <f t="shared" si="1538"/>
        <v>1.3623570800351803</v>
      </c>
      <c r="OY479" s="163">
        <f t="shared" si="1545"/>
        <v>1.3556009334889147</v>
      </c>
      <c r="OZ479" s="163">
        <f t="shared" si="1552"/>
        <v>1.3488625231305105</v>
      </c>
      <c r="PA479" s="163">
        <f t="shared" si="1559"/>
        <v>1.3421423156070615</v>
      </c>
      <c r="PB479" s="163">
        <f t="shared" si="1568"/>
        <v>1.3354887380105616</v>
      </c>
      <c r="PC479" s="163">
        <f t="shared" si="1575"/>
        <v>1.3288533028309979</v>
      </c>
      <c r="PD479" s="163">
        <f t="shared" si="1582"/>
        <v>1.3222364489970124</v>
      </c>
      <c r="PE479" s="163">
        <f t="shared" si="1589"/>
        <v>1.315638602824079</v>
      </c>
      <c r="PF479" s="163">
        <f t="shared" si="1596"/>
        <v>1.309106275089795</v>
      </c>
      <c r="PG479" s="163">
        <f t="shared" si="1603"/>
        <v>1.3025928521373511</v>
      </c>
      <c r="PH479" s="163">
        <f t="shared" si="1610"/>
        <v>1.2960987344420041</v>
      </c>
      <c r="PI479" s="163">
        <f t="shared" si="1617"/>
        <v>1.289669048775411</v>
      </c>
      <c r="PJ479" s="163">
        <f t="shared" si="1624"/>
        <v>1.2832585433206765</v>
      </c>
      <c r="PK479" s="163">
        <f t="shared" si="1631"/>
        <v>1.2768675940236991</v>
      </c>
      <c r="PL479" s="163">
        <f t="shared" si="1638"/>
        <v>1.2704965653942106</v>
      </c>
      <c r="PM479" s="163">
        <f t="shared" si="1645"/>
        <v>1.2641887985853708</v>
      </c>
      <c r="PN479" s="163">
        <f t="shared" si="1652"/>
        <v>1.2579007917709955</v>
      </c>
      <c r="PO479" s="163">
        <f t="shared" si="1659"/>
        <v>1.2516328866742981</v>
      </c>
      <c r="PP479" s="163">
        <f t="shared" si="1666"/>
        <v>1.2453854142239791</v>
      </c>
      <c r="PQ479" s="163">
        <f t="shared" si="1673"/>
        <v>1.2392000000000001</v>
      </c>
      <c r="PR479" s="163">
        <f t="shared" si="1680"/>
        <v>1.2330348258706467</v>
      </c>
      <c r="PS479" s="163">
        <f t="shared" si="1687"/>
        <v>1.2268902016435101</v>
      </c>
      <c r="PT479" s="163">
        <f t="shared" si="1694"/>
        <v>1.2207664269530096</v>
      </c>
      <c r="PU479" s="163">
        <f t="shared" si="1701"/>
        <v>1.2147034798235583</v>
      </c>
      <c r="PV479" s="163">
        <f t="shared" si="1708"/>
        <v>1.2086611613238831</v>
      </c>
      <c r="PW479" s="163">
        <f t="shared" si="1715"/>
        <v>1.2026397515527951</v>
      </c>
      <c r="PX479" s="163">
        <f t="shared" si="1722"/>
        <v>1.1966395210351821</v>
      </c>
      <c r="PY479" s="163">
        <f t="shared" si="1729"/>
        <v>1.1906988661841009</v>
      </c>
      <c r="PZ479" s="163">
        <f t="shared" si="1736"/>
        <v>1.1847791446236215</v>
      </c>
      <c r="QA479" s="163">
        <f t="shared" si="1743"/>
        <v>1.1788806088473125</v>
      </c>
      <c r="QB479" s="163">
        <f t="shared" si="1750"/>
        <v>1.1730035023506769</v>
      </c>
      <c r="QC479" s="163">
        <f t="shared" si="1757"/>
        <v>1.1671847037769614</v>
      </c>
      <c r="QD479" s="163">
        <f t="shared" si="1764"/>
        <v>1.1613870665417056</v>
      </c>
      <c r="QE479" s="163">
        <f t="shared" si="1771"/>
        <v>1.155610817531862</v>
      </c>
      <c r="QF479" s="163">
        <f t="shared" si="1778"/>
        <v>1.1498561751879002</v>
      </c>
      <c r="QG479" s="163">
        <f t="shared" si="1785"/>
        <v>1.1441233496445389</v>
      </c>
      <c r="QH479" s="163">
        <f t="shared" si="1792"/>
        <v>1.1384474046853468</v>
      </c>
      <c r="QI479" s="163">
        <f t="shared" si="1799"/>
        <v>1.13279297946249</v>
      </c>
      <c r="QJ479" s="163">
        <f t="shared" si="1806"/>
        <v>1.127160269237766</v>
      </c>
      <c r="QK479" s="163">
        <f t="shared" si="1814"/>
        <v>1.1215494614897277</v>
      </c>
      <c r="QL479" s="163">
        <f t="shared" si="1822"/>
        <v>1.1159607360489898</v>
      </c>
      <c r="QM479" s="163">
        <f t="shared" si="1830"/>
        <v>1.110394265232975</v>
      </c>
      <c r="QN479" s="163">
        <f t="shared" si="1838"/>
        <v>1.1048830504948435</v>
      </c>
      <c r="QO479" s="163">
        <f t="shared" si="1846"/>
        <v>1.099393760165607</v>
      </c>
      <c r="QP479" s="163">
        <f t="shared" si="1854"/>
        <v>1.0939265536723164</v>
      </c>
      <c r="QQ479" s="163">
        <f t="shared" si="1862"/>
        <v>1.0884815834162909</v>
      </c>
      <c r="QR479" s="163">
        <f t="shared" si="1870"/>
        <v>1.0830589949016751</v>
      </c>
      <c r="QS479" s="163">
        <f t="shared" si="1878"/>
        <v>1.0776589268632055</v>
      </c>
      <c r="QT479" s="163">
        <f t="shared" si="1886"/>
        <v>1.0723124405088118</v>
      </c>
      <c r="QU479" s="163">
        <f t="shared" si="1894"/>
        <v>1.0669881177888756</v>
      </c>
      <c r="QV479" s="163">
        <f t="shared" si="1902"/>
        <v>1.0616860863605209</v>
      </c>
      <c r="QW479" s="163">
        <f t="shared" si="1910"/>
        <v>1.0564064675627292</v>
      </c>
      <c r="QX479" s="163">
        <f t="shared" si="1918"/>
        <v>1.0511493765374502</v>
      </c>
      <c r="QY479" s="163">
        <f t="shared" si="1926"/>
        <v>1.0459149223497637</v>
      </c>
      <c r="QZ479" s="163">
        <f t="shared" si="1934"/>
        <v>1.0407032081070489</v>
      </c>
      <c r="RA479" s="163">
        <f t="shared" si="1942"/>
        <v>1.0355143310771289</v>
      </c>
      <c r="RB479" s="163">
        <f t="shared" si="1950"/>
        <v>1.0303483828053546</v>
      </c>
      <c r="RC479" s="163">
        <f t="shared" si="1958"/>
        <v>1.0252337221808554</v>
      </c>
      <c r="RD479" s="163">
        <f t="shared" si="1966"/>
        <v>1.0201415948630701</v>
      </c>
      <c r="RE479" s="163">
        <f t="shared" si="1974"/>
        <v>1.0150720838794234</v>
      </c>
      <c r="RF479" s="163">
        <f t="shared" si="1982"/>
        <v>1.0100252669329204</v>
      </c>
      <c r="RG479" s="163">
        <f t="shared" ref="RG479:RG487" si="1990">($B479/$B$478)</f>
        <v>1.0050012165121245</v>
      </c>
      <c r="RH479" s="156">
        <f>($B479/$B$479)</f>
        <v>1</v>
      </c>
      <c r="RI479" s="157"/>
      <c r="RJ479" s="157"/>
      <c r="RK479" s="157"/>
      <c r="RL479" s="157"/>
      <c r="RM479" s="157"/>
      <c r="RN479" s="157"/>
      <c r="RO479" s="157"/>
      <c r="RP479" s="157"/>
    </row>
    <row r="480" spans="1:484" ht="13">
      <c r="A480" s="151">
        <v>54909</v>
      </c>
      <c r="B480" s="152">
        <f t="shared" si="1560"/>
        <v>37362</v>
      </c>
      <c r="C480" s="153">
        <f t="shared" si="1561"/>
        <v>5.0000000000000001E-3</v>
      </c>
      <c r="E480" s="157">
        <f t="shared" si="1807"/>
        <v>7.5190179110485005</v>
      </c>
      <c r="F480" s="157">
        <f t="shared" si="1815"/>
        <v>7.4619532654284004</v>
      </c>
      <c r="G480" s="157">
        <f t="shared" si="1823"/>
        <v>7.4574850299401199</v>
      </c>
      <c r="H480" s="157">
        <f t="shared" si="1831"/>
        <v>7.4307875894988067</v>
      </c>
      <c r="I480" s="157">
        <f t="shared" si="1839"/>
        <v>7.4204568023833168</v>
      </c>
      <c r="J480" s="157">
        <f t="shared" si="1847"/>
        <v>7.3852540027673452</v>
      </c>
      <c r="K480" s="157">
        <f t="shared" si="1855"/>
        <v>7.3634213638155304</v>
      </c>
      <c r="L480" s="157">
        <f t="shared" si="1863"/>
        <v>7.3388332351208012</v>
      </c>
      <c r="M480" s="157">
        <f t="shared" si="1871"/>
        <v>7.3287563750490392</v>
      </c>
      <c r="N480" s="157">
        <f t="shared" si="1879"/>
        <v>7.3201410658307209</v>
      </c>
      <c r="O480" s="157">
        <f t="shared" si="1887"/>
        <v>7.3072560140817524</v>
      </c>
      <c r="P480" s="157">
        <f t="shared" si="1895"/>
        <v>7.3043988269794724</v>
      </c>
      <c r="Q480" s="157">
        <f t="shared" si="1903"/>
        <v>7.2972656249999996</v>
      </c>
      <c r="R480" s="157">
        <f t="shared" si="1911"/>
        <v>7.2944162436548226</v>
      </c>
      <c r="S480" s="157">
        <f t="shared" si="1919"/>
        <v>7.2632192846034211</v>
      </c>
      <c r="T480" s="157">
        <f t="shared" si="1927"/>
        <v>7.2547572815533981</v>
      </c>
      <c r="U480" s="157">
        <f t="shared" si="1935"/>
        <v>7.2308883297851754</v>
      </c>
      <c r="V480" s="157">
        <f t="shared" si="1943"/>
        <v>7.2266924564796904</v>
      </c>
      <c r="W480" s="157">
        <f t="shared" si="1951"/>
        <v>7.2071759259259256</v>
      </c>
      <c r="X480" s="157">
        <f t="shared" si="1959"/>
        <v>7.1794773251345116</v>
      </c>
      <c r="Y480" s="157">
        <f t="shared" si="1967"/>
        <v>7.1919153031761311</v>
      </c>
      <c r="Z480" s="157">
        <f t="shared" si="1975"/>
        <v>7.1794773251345116</v>
      </c>
      <c r="AA480" s="157">
        <f t="shared" si="1983"/>
        <v>7.1670822942643388</v>
      </c>
      <c r="AB480" s="157">
        <f t="shared" ref="AB480:AB487" si="1991">($B480/$B$31)</f>
        <v>7.1712092130518235</v>
      </c>
      <c r="AC480" s="157">
        <f t="shared" si="1525"/>
        <v>7.1492537313432836</v>
      </c>
      <c r="AD480" s="157">
        <f t="shared" si="1532"/>
        <v>7.1219977125428899</v>
      </c>
      <c r="AE480" s="157">
        <f t="shared" si="1539"/>
        <v>7.1179272242331875</v>
      </c>
      <c r="AF480" s="157">
        <f t="shared" si="1546"/>
        <v>7.107095301502758</v>
      </c>
      <c r="AG480" s="157">
        <f t="shared" si="1553"/>
        <v>7.0868740515933233</v>
      </c>
      <c r="AH480" s="157">
        <f t="shared" si="1562"/>
        <v>7.0681044267877411</v>
      </c>
      <c r="AI480" s="157">
        <f t="shared" si="1569"/>
        <v>7.0747964400681687</v>
      </c>
      <c r="AJ480" s="157">
        <f t="shared" si="1576"/>
        <v>7.0801591813530411</v>
      </c>
      <c r="AK480" s="157">
        <f t="shared" si="1583"/>
        <v>7.0694418164616843</v>
      </c>
      <c r="AL480" s="157">
        <f t="shared" si="1590"/>
        <v>7.0388093443858324</v>
      </c>
      <c r="AM480" s="157">
        <f t="shared" si="1597"/>
        <v>7.026894865525672</v>
      </c>
      <c r="AN480" s="157">
        <f t="shared" si="1604"/>
        <v>7.0150206533984232</v>
      </c>
      <c r="AO480" s="157">
        <f t="shared" si="1611"/>
        <v>7.0176558978211867</v>
      </c>
      <c r="AP480" s="157">
        <f t="shared" si="1618"/>
        <v>7.0216124788573575</v>
      </c>
      <c r="AQ480" s="157">
        <f t="shared" si="1625"/>
        <v>7.0031865042174317</v>
      </c>
      <c r="AR480" s="157">
        <f t="shared" si="1632"/>
        <v>6.9757281553398061</v>
      </c>
      <c r="AS480" s="157">
        <f t="shared" si="1639"/>
        <v>6.9575418994413409</v>
      </c>
      <c r="AT480" s="157">
        <f t="shared" si="1646"/>
        <v>6.9510697674418607</v>
      </c>
      <c r="AU480" s="157">
        <f t="shared" si="1653"/>
        <v>6.940739364666543</v>
      </c>
      <c r="AV480" s="157">
        <f t="shared" si="1660"/>
        <v>6.9317254174397034</v>
      </c>
      <c r="AW480" s="157">
        <f t="shared" si="1667"/>
        <v>6.9073765945646146</v>
      </c>
      <c r="AX480" s="157">
        <f t="shared" si="1674"/>
        <v>6.8654906284454249</v>
      </c>
      <c r="AY480" s="157">
        <f t="shared" si="1681"/>
        <v>6.8328456474030723</v>
      </c>
      <c r="AZ480" s="157">
        <f t="shared" si="1688"/>
        <v>6.8178832116788319</v>
      </c>
      <c r="BA480" s="157">
        <f t="shared" si="1695"/>
        <v>6.7967982535928693</v>
      </c>
      <c r="BB480" s="157">
        <f t="shared" si="1702"/>
        <v>6.8079446064139946</v>
      </c>
      <c r="BC480" s="157">
        <f t="shared" si="1709"/>
        <v>6.8091853471842541</v>
      </c>
      <c r="BD480" s="157">
        <f t="shared" si="1716"/>
        <v>6.7930909090909095</v>
      </c>
      <c r="BE480" s="157">
        <f t="shared" si="1723"/>
        <v>6.805464480874317</v>
      </c>
      <c r="BF480" s="157">
        <f t="shared" si="1730"/>
        <v>6.784456146722353</v>
      </c>
      <c r="BG480" s="157">
        <f t="shared" si="1737"/>
        <v>6.7807622504537202</v>
      </c>
      <c r="BH480" s="157">
        <f t="shared" si="1744"/>
        <v>6.7746146872166815</v>
      </c>
      <c r="BI480" s="157">
        <f t="shared" si="1751"/>
        <v>6.7428262046561995</v>
      </c>
      <c r="BJ480" s="157">
        <f t="shared" si="1758"/>
        <v>6.7391774891774894</v>
      </c>
      <c r="BK480" s="157">
        <f t="shared" si="1765"/>
        <v>6.7149532710280377</v>
      </c>
      <c r="BL480" s="157">
        <f t="shared" si="1772"/>
        <v>6.7185757957201941</v>
      </c>
      <c r="BM480" s="157">
        <f t="shared" si="1779"/>
        <v>6.7173678532901837</v>
      </c>
      <c r="BN480" s="157">
        <f t="shared" si="1786"/>
        <v>6.6861130994989262</v>
      </c>
      <c r="BO480" s="157">
        <f t="shared" si="1793"/>
        <v>6.6646450231894399</v>
      </c>
      <c r="BP480" s="157">
        <f t="shared" si="1800"/>
        <v>6.6327001597727673</v>
      </c>
      <c r="BQ480" s="157">
        <f t="shared" si="1808"/>
        <v>6.6279936136242679</v>
      </c>
      <c r="BR480" s="157">
        <f t="shared" si="1816"/>
        <v>6.6291696238466997</v>
      </c>
      <c r="BS480" s="157">
        <f t="shared" si="1824"/>
        <v>6.6010600706713785</v>
      </c>
      <c r="BT480" s="157">
        <f t="shared" si="1832"/>
        <v>6.5894179894179894</v>
      </c>
      <c r="BU480" s="157">
        <f t="shared" si="1840"/>
        <v>6.6045607212303343</v>
      </c>
      <c r="BV480" s="157">
        <f t="shared" si="1848"/>
        <v>6.5766590389016022</v>
      </c>
      <c r="BW480" s="157">
        <f t="shared" si="1856"/>
        <v>6.5662565905096661</v>
      </c>
      <c r="BX480" s="157">
        <f t="shared" si="1864"/>
        <v>6.5662565905096661</v>
      </c>
      <c r="BY480" s="157">
        <f t="shared" si="1872"/>
        <v>6.5158702476456227</v>
      </c>
      <c r="BZ480" s="157">
        <f t="shared" si="1880"/>
        <v>6.5067920585161962</v>
      </c>
      <c r="CA480" s="157">
        <f t="shared" si="1888"/>
        <v>6.4539644152703399</v>
      </c>
      <c r="CB480" s="157">
        <f t="shared" si="1896"/>
        <v>6.439503619441572</v>
      </c>
      <c r="CC480" s="157">
        <f t="shared" si="1904"/>
        <v>6.4240027510316366</v>
      </c>
      <c r="CD480" s="157">
        <f t="shared" si="1912"/>
        <v>6.4129763130792998</v>
      </c>
      <c r="CE480" s="157">
        <f t="shared" si="1920"/>
        <v>6.3932238193018485</v>
      </c>
      <c r="CF480" s="157">
        <f t="shared" si="1928"/>
        <v>6.3735926305015349</v>
      </c>
      <c r="CG480" s="157">
        <f t="shared" si="1936"/>
        <v>6.3627384196185286</v>
      </c>
      <c r="CH480" s="157">
        <f t="shared" si="1944"/>
        <v>6.3681608999488661</v>
      </c>
      <c r="CI480" s="157">
        <f t="shared" si="1952"/>
        <v>6.3314692425012709</v>
      </c>
      <c r="CJ480" s="157">
        <f t="shared" si="1960"/>
        <v>6.3186199898528663</v>
      </c>
      <c r="CK480" s="157">
        <f t="shared" si="1968"/>
        <v>6.310082756291167</v>
      </c>
      <c r="CL480" s="157">
        <f t="shared" si="1976"/>
        <v>6.2983816587997303</v>
      </c>
      <c r="CM480" s="157">
        <f t="shared" si="1984"/>
        <v>6.2877818916189838</v>
      </c>
      <c r="CN480" s="157">
        <f t="shared" ref="CN480:CN487" si="1992">($B480/$B$95)</f>
        <v>6.2751091703056767</v>
      </c>
      <c r="CO480" s="157">
        <f t="shared" si="1526"/>
        <v>6.2321934945788158</v>
      </c>
      <c r="CP480" s="157">
        <f t="shared" si="1533"/>
        <v>6.2218151540383015</v>
      </c>
      <c r="CQ480" s="157">
        <f t="shared" si="1540"/>
        <v>6.1826907165315239</v>
      </c>
      <c r="CR480" s="157">
        <f t="shared" si="1547"/>
        <v>6.165346534653465</v>
      </c>
      <c r="CS480" s="162">
        <f t="shared" si="1554"/>
        <v>6.1440552540700546</v>
      </c>
      <c r="CT480" s="163">
        <f t="shared" si="1563"/>
        <v>6.1319547021171834</v>
      </c>
      <c r="CU480" s="163">
        <f t="shared" si="1570"/>
        <v>6.1319547021171834</v>
      </c>
      <c r="CV480" s="163">
        <f t="shared" si="1577"/>
        <v>6.11990171990172</v>
      </c>
      <c r="CW480" s="163">
        <f t="shared" si="1584"/>
        <v>6.1168958742632613</v>
      </c>
      <c r="CX480" s="163">
        <f t="shared" si="1591"/>
        <v>6.1168958742632613</v>
      </c>
      <c r="CY480" s="163">
        <f t="shared" si="1598"/>
        <v>6.1148936170212762</v>
      </c>
      <c r="CZ480" s="163">
        <f t="shared" si="1605"/>
        <v>6.1148936170212762</v>
      </c>
      <c r="DA480" s="163">
        <f t="shared" si="1612"/>
        <v>6.113122712405735</v>
      </c>
      <c r="DB480" s="163">
        <f t="shared" si="1619"/>
        <v>6.1068976789800589</v>
      </c>
      <c r="DC480" s="163">
        <f t="shared" si="1626"/>
        <v>6.093948784863807</v>
      </c>
      <c r="DD480" s="163">
        <f t="shared" si="1633"/>
        <v>6.0790758216726326</v>
      </c>
      <c r="DE480" s="163">
        <f t="shared" si="1640"/>
        <v>6.0780868716447047</v>
      </c>
      <c r="DF480" s="163">
        <f t="shared" si="1647"/>
        <v>6.0564110876965476</v>
      </c>
      <c r="DG480" s="163">
        <f t="shared" si="1654"/>
        <v>6.0466094837352324</v>
      </c>
      <c r="DH480" s="163">
        <f t="shared" si="1661"/>
        <v>6.0271011453460233</v>
      </c>
      <c r="DI480" s="163">
        <f t="shared" si="1668"/>
        <v>6.01255230125523</v>
      </c>
      <c r="DJ480" s="163">
        <f t="shared" si="1675"/>
        <v>6.0096509570532408</v>
      </c>
      <c r="DK480" s="163">
        <f t="shared" si="1682"/>
        <v>6.0086844644580255</v>
      </c>
      <c r="DL480" s="163">
        <f t="shared" si="1689"/>
        <v>5.9932627526467757</v>
      </c>
      <c r="DM480" s="163">
        <f t="shared" si="1696"/>
        <v>5.9884596890527328</v>
      </c>
      <c r="DN480" s="163">
        <f t="shared" si="1703"/>
        <v>5.9807907795741952</v>
      </c>
      <c r="DO480" s="163">
        <f t="shared" si="1710"/>
        <v>5.9702780441035479</v>
      </c>
      <c r="DP480" s="163">
        <f t="shared" si="1717"/>
        <v>5.9607530312699426</v>
      </c>
      <c r="DQ480" s="163">
        <f t="shared" si="1724"/>
        <v>5.9304761904761909</v>
      </c>
      <c r="DR480" s="163">
        <f t="shared" si="1731"/>
        <v>5.889344262295082</v>
      </c>
      <c r="DS480" s="163">
        <f t="shared" si="1738"/>
        <v>5.8451188986232792</v>
      </c>
      <c r="DT480" s="163">
        <f t="shared" si="1745"/>
        <v>5.8160024906600247</v>
      </c>
      <c r="DU480" s="163">
        <f t="shared" si="1752"/>
        <v>5.787174721189591</v>
      </c>
      <c r="DV480" s="163">
        <f t="shared" si="1759"/>
        <v>5.7586313193588161</v>
      </c>
      <c r="DW480" s="163">
        <f t="shared" si="1766"/>
        <v>5.7303680981595093</v>
      </c>
      <c r="DX480" s="163">
        <f t="shared" si="1773"/>
        <v>5.7015107584312528</v>
      </c>
      <c r="DY480" s="163">
        <f t="shared" si="1780"/>
        <v>5.6729426055268748</v>
      </c>
      <c r="DZ480" s="163">
        <f t="shared" si="1787"/>
        <v>5.6446593140957848</v>
      </c>
      <c r="EA480" s="163">
        <f t="shared" si="1794"/>
        <v>5.6166566446181596</v>
      </c>
      <c r="EB480" s="163">
        <f t="shared" si="1801"/>
        <v>5.588930441286462</v>
      </c>
      <c r="EC480" s="163">
        <f t="shared" si="1809"/>
        <v>5.5614766299493894</v>
      </c>
      <c r="ED480" s="163">
        <f t="shared" si="1817"/>
        <v>5.5334715639810428</v>
      </c>
      <c r="EE480" s="163">
        <f t="shared" si="1825"/>
        <v>5.5057471264367814</v>
      </c>
      <c r="EF480" s="163">
        <f t="shared" si="1833"/>
        <v>5.4782991202346043</v>
      </c>
      <c r="EG480" s="163">
        <f t="shared" si="1841"/>
        <v>5.4511234315728041</v>
      </c>
      <c r="EH480" s="163">
        <f t="shared" si="1849"/>
        <v>5.4242160278745644</v>
      </c>
      <c r="EI480" s="163">
        <f t="shared" si="1857"/>
        <v>5.3975729557931231</v>
      </c>
      <c r="EJ480" s="163">
        <f t="shared" si="1865"/>
        <v>5.3704182837429926</v>
      </c>
      <c r="EK480" s="163">
        <f t="shared" si="1873"/>
        <v>5.3435354691075512</v>
      </c>
      <c r="EL480" s="163">
        <f t="shared" si="1881"/>
        <v>5.3169204496940372</v>
      </c>
      <c r="EM480" s="163">
        <f t="shared" si="1889"/>
        <v>5.2905692438402721</v>
      </c>
      <c r="EN480" s="163">
        <f t="shared" si="1897"/>
        <v>5.2644779484289135</v>
      </c>
      <c r="EO480" s="163">
        <f t="shared" si="1905"/>
        <v>5.2386427369601796</v>
      </c>
      <c r="EP480" s="163">
        <f t="shared" si="1913"/>
        <v>5.2123325892857144</v>
      </c>
      <c r="EQ480" s="163">
        <f t="shared" si="1921"/>
        <v>5.186285397001666</v>
      </c>
      <c r="ER480" s="163">
        <f t="shared" si="1929"/>
        <v>5.1604972375690608</v>
      </c>
      <c r="ES480" s="163">
        <f t="shared" si="1937"/>
        <v>5.1349642660802637</v>
      </c>
      <c r="ET480" s="163">
        <f t="shared" si="1945"/>
        <v>5.1096827133479215</v>
      </c>
      <c r="EU480" s="163">
        <f t="shared" si="1953"/>
        <v>5.0839570009525108</v>
      </c>
      <c r="EV480" s="163">
        <f t="shared" si="1961"/>
        <v>5.0584890333062553</v>
      </c>
      <c r="EW480" s="163">
        <f t="shared" si="1969"/>
        <v>5.0332749562171628</v>
      </c>
      <c r="EX480" s="163">
        <f t="shared" si="1977"/>
        <v>5.0083109919571047</v>
      </c>
      <c r="EY480" s="163">
        <f t="shared" si="1985"/>
        <v>4.9835934373749504</v>
      </c>
      <c r="EZ480" s="163">
        <f t="shared" ref="EZ480:EZ487" si="1993">($B480/$B$159)</f>
        <v>4.9591186620653041</v>
      </c>
      <c r="FA480" s="163">
        <f t="shared" si="1527"/>
        <v>4.934231378763867</v>
      </c>
      <c r="FB480" s="163">
        <f t="shared" si="1534"/>
        <v>4.9095926412614981</v>
      </c>
      <c r="FC480" s="163">
        <f t="shared" si="1541"/>
        <v>4.8851987447698741</v>
      </c>
      <c r="FD480" s="163">
        <f t="shared" si="1548"/>
        <v>4.8610460577673695</v>
      </c>
      <c r="FE480" s="163">
        <f t="shared" si="1555"/>
        <v>4.8371310201967894</v>
      </c>
      <c r="FF480" s="163">
        <f t="shared" si="1564"/>
        <v>4.812830091459487</v>
      </c>
      <c r="FG480" s="163">
        <f t="shared" si="1571"/>
        <v>4.7887721097154579</v>
      </c>
      <c r="FH480" s="163">
        <f t="shared" si="1578"/>
        <v>4.7649534498150743</v>
      </c>
      <c r="FI480" s="163">
        <f t="shared" si="1585"/>
        <v>4.7413705583756345</v>
      </c>
      <c r="FJ480" s="163">
        <f t="shared" si="1592"/>
        <v>4.718019952014143</v>
      </c>
      <c r="FK480" s="163">
        <f t="shared" si="1599"/>
        <v>4.6943083301922348</v>
      </c>
      <c r="FL480" s="163">
        <f t="shared" si="1606"/>
        <v>4.6708338542317787</v>
      </c>
      <c r="FM480" s="163">
        <f t="shared" si="1613"/>
        <v>4.6475929842020154</v>
      </c>
      <c r="FN480" s="163">
        <f t="shared" si="1620"/>
        <v>4.6245822502784995</v>
      </c>
      <c r="FO480" s="163">
        <f t="shared" si="1627"/>
        <v>4.6017982510161346</v>
      </c>
      <c r="FP480" s="163">
        <f t="shared" si="1634"/>
        <v>4.5786764705882357</v>
      </c>
      <c r="FQ480" s="163">
        <f t="shared" si="1641"/>
        <v>4.5557858797707595</v>
      </c>
      <c r="FR480" s="163">
        <f t="shared" si="1648"/>
        <v>4.5331230283911674</v>
      </c>
      <c r="FS480" s="163">
        <f t="shared" si="1655"/>
        <v>4.5106845345889175</v>
      </c>
      <c r="FT480" s="163">
        <f t="shared" si="1662"/>
        <v>4.4884670831331093</v>
      </c>
      <c r="FU480" s="163">
        <f t="shared" si="1669"/>
        <v>4.4659335405211573</v>
      </c>
      <c r="FV480" s="163">
        <f t="shared" si="1676"/>
        <v>4.4436251189343485</v>
      </c>
      <c r="FW480" s="163">
        <f t="shared" si="1683"/>
        <v>4.4215384615384616</v>
      </c>
      <c r="FX480" s="163">
        <f t="shared" si="1690"/>
        <v>4.3996702779086201</v>
      </c>
      <c r="FY480" s="163">
        <f t="shared" si="1697"/>
        <v>4.3780173423951254</v>
      </c>
      <c r="FZ480" s="163">
        <f t="shared" si="1704"/>
        <v>4.3560685554389647</v>
      </c>
      <c r="GA480" s="163">
        <f t="shared" si="1711"/>
        <v>4.3343387470997676</v>
      </c>
      <c r="GB480" s="163">
        <f t="shared" si="1718"/>
        <v>4.3128246565854784</v>
      </c>
      <c r="GC480" s="163">
        <f t="shared" si="1725"/>
        <v>4.2915230875258441</v>
      </c>
      <c r="GD480" s="163">
        <f t="shared" si="1732"/>
        <v>4.2699428571428575</v>
      </c>
      <c r="GE480" s="163">
        <f t="shared" si="1739"/>
        <v>4.2485785763020241</v>
      </c>
      <c r="GF480" s="163">
        <f t="shared" si="1746"/>
        <v>4.2274270196877124</v>
      </c>
      <c r="GG480" s="163">
        <f t="shared" si="1753"/>
        <v>4.206485025895069</v>
      </c>
      <c r="GH480" s="163">
        <f t="shared" si="1760"/>
        <v>4.1857494958548065</v>
      </c>
      <c r="GI480" s="163">
        <f t="shared" si="1767"/>
        <v>4.1647530933006358</v>
      </c>
      <c r="GJ480" s="163">
        <f t="shared" si="1774"/>
        <v>4.1439662821650396</v>
      </c>
      <c r="GK480" s="163">
        <f t="shared" si="1781"/>
        <v>4.1233859397417501</v>
      </c>
      <c r="GL480" s="163">
        <f t="shared" si="1788"/>
        <v>4.1030090050516144</v>
      </c>
      <c r="GM480" s="163">
        <f t="shared" si="1795"/>
        <v>4.0823863636363633</v>
      </c>
      <c r="GN480" s="163">
        <f t="shared" si="1802"/>
        <v>4.0619699934768425</v>
      </c>
      <c r="GO480" s="163">
        <f t="shared" si="1810"/>
        <v>4.0417568152315013</v>
      </c>
      <c r="GP480" s="163">
        <f t="shared" si="1818"/>
        <v>4.0217438105489771</v>
      </c>
      <c r="GQ480" s="163">
        <f t="shared" si="1826"/>
        <v>4.0019280205655523</v>
      </c>
      <c r="GR480" s="163">
        <f t="shared" si="1834"/>
        <v>3.9818821272514122</v>
      </c>
      <c r="GS480" s="163">
        <f t="shared" si="1842"/>
        <v>3.9620360551431602</v>
      </c>
      <c r="GT480" s="163">
        <f t="shared" si="1850"/>
        <v>3.9423868312757202</v>
      </c>
      <c r="GU480" s="163">
        <f t="shared" si="1858"/>
        <v>3.9229315413691728</v>
      </c>
      <c r="GV480" s="163">
        <f t="shared" si="1866"/>
        <v>3.9032595068951106</v>
      </c>
      <c r="GW480" s="163">
        <f t="shared" si="1874"/>
        <v>3.8837837837837839</v>
      </c>
      <c r="GX480" s="163">
        <f t="shared" si="1882"/>
        <v>3.8645014480761275</v>
      </c>
      <c r="GY480" s="163">
        <f t="shared" si="1890"/>
        <v>3.8454096335940715</v>
      </c>
      <c r="GZ480" s="163">
        <f t="shared" si="1898"/>
        <v>3.8261136712749617</v>
      </c>
      <c r="HA480" s="163">
        <f t="shared" si="1906"/>
        <v>3.8070103933156716</v>
      </c>
      <c r="HB480" s="163">
        <f t="shared" si="1914"/>
        <v>3.7880969279123997</v>
      </c>
      <c r="HC480" s="163">
        <f t="shared" si="1922"/>
        <v>3.7693704600484264</v>
      </c>
      <c r="HD480" s="163">
        <f t="shared" si="1930"/>
        <v>3.7504517165227864</v>
      </c>
      <c r="HE480" s="163">
        <f t="shared" si="1938"/>
        <v>3.7317219336795846</v>
      </c>
      <c r="HF480" s="163">
        <f t="shared" si="1946"/>
        <v>3.7131782945736433</v>
      </c>
      <c r="HG480" s="163">
        <f t="shared" si="1954"/>
        <v>3.6948180379746836</v>
      </c>
      <c r="HH480" s="163">
        <f t="shared" si="1962"/>
        <v>3.6762766899537538</v>
      </c>
      <c r="HI480" s="163">
        <f t="shared" si="1970"/>
        <v>3.6579205012727627</v>
      </c>
      <c r="HJ480" s="163">
        <f t="shared" si="1978"/>
        <v>3.6397467121285922</v>
      </c>
      <c r="HK480" s="163">
        <f t="shared" si="1986"/>
        <v>3.6217526172935246</v>
      </c>
      <c r="HL480" s="163">
        <f t="shared" ref="HL480:HL487" si="1994">($B480/$B$223)</f>
        <v>3.6035879629629628</v>
      </c>
      <c r="HM480" s="163">
        <f t="shared" si="1528"/>
        <v>3.5856046065259117</v>
      </c>
      <c r="HN480" s="163">
        <f t="shared" si="1535"/>
        <v>3.5677998472116119</v>
      </c>
      <c r="HO480" s="163">
        <f t="shared" si="1542"/>
        <v>3.550171037628278</v>
      </c>
      <c r="HP480" s="163">
        <f t="shared" si="1549"/>
        <v>3.5323815826793985</v>
      </c>
      <c r="HQ480" s="163">
        <f t="shared" si="1556"/>
        <v>3.514769520225776</v>
      </c>
      <c r="HR480" s="163">
        <f t="shared" si="1565"/>
        <v>3.4973322100533557</v>
      </c>
      <c r="HS480" s="163">
        <f t="shared" si="1572"/>
        <v>3.4800670640834577</v>
      </c>
      <c r="HT480" s="163">
        <f t="shared" si="1579"/>
        <v>3.4626506024096386</v>
      </c>
      <c r="HU480" s="163">
        <f t="shared" si="1586"/>
        <v>3.4454075986720767</v>
      </c>
      <c r="HV480" s="163">
        <f t="shared" si="1593"/>
        <v>3.4283354743989722</v>
      </c>
      <c r="HW480" s="163">
        <f t="shared" si="1600"/>
        <v>3.4114317019722424</v>
      </c>
      <c r="HX480" s="163">
        <f t="shared" si="1607"/>
        <v>3.3943853911147452</v>
      </c>
      <c r="HY480" s="163">
        <f t="shared" si="1614"/>
        <v>3.3775085879587778</v>
      </c>
      <c r="HZ480" s="163">
        <f t="shared" si="1621"/>
        <v>3.3607987766483762</v>
      </c>
      <c r="IA480" s="163">
        <f t="shared" si="1628"/>
        <v>3.3439541752438915</v>
      </c>
      <c r="IB480" s="163">
        <f t="shared" si="1635"/>
        <v>3.3272775848250067</v>
      </c>
      <c r="IC480" s="163">
        <f t="shared" si="1642"/>
        <v>3.310766504209127</v>
      </c>
      <c r="ID480" s="163">
        <f t="shared" si="1649"/>
        <v>3.2944184816153776</v>
      </c>
      <c r="IE480" s="163">
        <f t="shared" si="1656"/>
        <v>3.2779434988594489</v>
      </c>
      <c r="IF480" s="163">
        <f t="shared" si="1663"/>
        <v>3.2616324749017895</v>
      </c>
      <c r="IG480" s="163">
        <f t="shared" si="1670"/>
        <v>3.2454829742876998</v>
      </c>
      <c r="IH480" s="163">
        <f t="shared" si="1677"/>
        <v>3.2292134831460673</v>
      </c>
      <c r="II480" s="163">
        <f t="shared" si="1684"/>
        <v>3.2131062951496387</v>
      </c>
      <c r="IJ480" s="163">
        <f t="shared" si="1691"/>
        <v>3.1971589936676366</v>
      </c>
      <c r="IK480" s="163">
        <f t="shared" si="1698"/>
        <v>3.1813692098092643</v>
      </c>
      <c r="IL480" s="163">
        <f t="shared" si="1705"/>
        <v>3.165466406845717</v>
      </c>
      <c r="IM480" s="163">
        <f t="shared" si="1712"/>
        <v>3.1497218007081438</v>
      </c>
      <c r="IN480" s="163">
        <f t="shared" si="1719"/>
        <v>3.1341330425299891</v>
      </c>
      <c r="IO480" s="163">
        <f t="shared" si="1726"/>
        <v>3.1184375260829649</v>
      </c>
      <c r="IP480" s="163">
        <f t="shared" si="1733"/>
        <v>3.1028984303629268</v>
      </c>
      <c r="IQ480" s="163">
        <f t="shared" si="1740"/>
        <v>3.0875134286422607</v>
      </c>
      <c r="IR480" s="163">
        <f t="shared" si="1747"/>
        <v>3.0720276270350273</v>
      </c>
      <c r="IS480" s="163">
        <f t="shared" si="1754"/>
        <v>3.0566963920477788</v>
      </c>
      <c r="IT480" s="163">
        <f t="shared" si="1761"/>
        <v>3.0415174210354934</v>
      </c>
      <c r="IU480" s="163">
        <f t="shared" si="1768"/>
        <v>3.0264884568651276</v>
      </c>
      <c r="IV480" s="163">
        <f t="shared" si="1775"/>
        <v>3.0113645522688803</v>
      </c>
      <c r="IW480" s="163">
        <f t="shared" si="1782"/>
        <v>2.9963910498035129</v>
      </c>
      <c r="IX480" s="163">
        <f t="shared" si="1789"/>
        <v>2.9815657170217862</v>
      </c>
      <c r="IY480" s="163">
        <f t="shared" si="1796"/>
        <v>2.9666507860886138</v>
      </c>
      <c r="IZ480" s="163">
        <f t="shared" si="1803"/>
        <v>2.9518843327802795</v>
      </c>
      <c r="JA480" s="163">
        <f t="shared" si="1811"/>
        <v>2.9372641509433963</v>
      </c>
      <c r="JB480" s="163">
        <f t="shared" si="1819"/>
        <v>2.9225594493116396</v>
      </c>
      <c r="JC480" s="163">
        <f t="shared" si="1827"/>
        <v>2.9080012453300124</v>
      </c>
      <c r="JD480" s="163">
        <f t="shared" si="1835"/>
        <v>2.8935873605947955</v>
      </c>
      <c r="JE480" s="163">
        <f t="shared" si="1843"/>
        <v>2.8790937813053863</v>
      </c>
      <c r="JF480" s="163">
        <f t="shared" si="1851"/>
        <v>2.8647446710627205</v>
      </c>
      <c r="JG480" s="163">
        <f t="shared" si="1859"/>
        <v>2.8505378805218586</v>
      </c>
      <c r="JH480" s="163">
        <f t="shared" si="1867"/>
        <v>2.8362559781370984</v>
      </c>
      <c r="JI480" s="163">
        <f t="shared" si="1875"/>
        <v>2.8221164740539315</v>
      </c>
      <c r="JJ480" s="163">
        <f t="shared" si="1883"/>
        <v>2.8081172491544533</v>
      </c>
      <c r="JK480" s="163">
        <f t="shared" si="1891"/>
        <v>2.7940472629374815</v>
      </c>
      <c r="JL480" s="163">
        <f t="shared" si="1899"/>
        <v>2.7801175682714487</v>
      </c>
      <c r="JM480" s="163">
        <f t="shared" si="1907"/>
        <v>2.7663260772989782</v>
      </c>
      <c r="JN480" s="163">
        <f t="shared" si="1915"/>
        <v>2.7524679534404006</v>
      </c>
      <c r="JO480" s="163">
        <f t="shared" si="1923"/>
        <v>2.7387479841665443</v>
      </c>
      <c r="JP480" s="163">
        <f t="shared" si="1931"/>
        <v>2.7251641137855578</v>
      </c>
      <c r="JQ480" s="163">
        <f t="shared" si="1939"/>
        <v>2.7115175266710212</v>
      </c>
      <c r="JR480" s="163">
        <f t="shared" si="1947"/>
        <v>2.6980069324090121</v>
      </c>
      <c r="JS480" s="163">
        <f t="shared" si="1955"/>
        <v>2.6846303082560898</v>
      </c>
      <c r="JT480" s="163">
        <f t="shared" si="1963"/>
        <v>2.6711946807750055</v>
      </c>
      <c r="JU480" s="163">
        <f t="shared" si="1971"/>
        <v>2.6578928647648858</v>
      </c>
      <c r="JV480" s="163">
        <f t="shared" si="1979"/>
        <v>2.6447228710978976</v>
      </c>
      <c r="JW480" s="163">
        <f t="shared" si="1987"/>
        <v>2.6314973939991546</v>
      </c>
      <c r="JX480" s="163">
        <f t="shared" ref="JX480:JX487" si="1995">($B480/$B$287)</f>
        <v>2.6184035321325951</v>
      </c>
      <c r="JY480" s="163">
        <f t="shared" si="1529"/>
        <v>2.6054393305439332</v>
      </c>
      <c r="JZ480" s="163">
        <f t="shared" si="1536"/>
        <v>2.5924229808492925</v>
      </c>
      <c r="KA480" s="163">
        <f t="shared" si="1543"/>
        <v>2.57953603976802</v>
      </c>
      <c r="KB480" s="163">
        <f t="shared" si="1550"/>
        <v>2.5667765869744437</v>
      </c>
      <c r="KC480" s="163">
        <f t="shared" si="1557"/>
        <v>2.5539681454644882</v>
      </c>
      <c r="KD480" s="163">
        <f t="shared" si="1566"/>
        <v>2.5412868997415319</v>
      </c>
      <c r="KE480" s="163">
        <f t="shared" si="1573"/>
        <v>2.5285598267460747</v>
      </c>
      <c r="KF480" s="163">
        <f t="shared" si="1580"/>
        <v>2.515959595959596</v>
      </c>
      <c r="KG480" s="163">
        <f t="shared" si="1587"/>
        <v>2.5034843205574915</v>
      </c>
      <c r="KH480" s="163">
        <f t="shared" si="1594"/>
        <v>2.4909660644042937</v>
      </c>
      <c r="KI480" s="163">
        <f t="shared" si="1601"/>
        <v>2.4785723762770333</v>
      </c>
      <c r="KJ480" s="163">
        <f t="shared" si="1608"/>
        <v>2.4663014060334016</v>
      </c>
      <c r="KK480" s="163">
        <f t="shared" si="1615"/>
        <v>2.4539901477832511</v>
      </c>
      <c r="KL480" s="163">
        <f t="shared" si="1622"/>
        <v>2.4418011894647407</v>
      </c>
      <c r="KM480" s="163">
        <f t="shared" si="1629"/>
        <v>2.4295747171283653</v>
      </c>
      <c r="KN480" s="163">
        <f t="shared" si="1636"/>
        <v>2.4174700744095761</v>
      </c>
      <c r="KO480" s="163">
        <f t="shared" si="1643"/>
        <v>2.4054854493947979</v>
      </c>
      <c r="KP480" s="163">
        <f t="shared" si="1650"/>
        <v>2.3934657270980142</v>
      </c>
      <c r="KQ480" s="163">
        <f t="shared" si="1657"/>
        <v>2.3815655277919427</v>
      </c>
      <c r="KR480" s="163">
        <f t="shared" si="1664"/>
        <v>2.3697830775085627</v>
      </c>
      <c r="KS480" s="163">
        <f t="shared" si="1671"/>
        <v>2.3579678131902808</v>
      </c>
      <c r="KT480" s="163">
        <f t="shared" si="1678"/>
        <v>2.3462697814619444</v>
      </c>
      <c r="KU480" s="163">
        <f t="shared" si="1685"/>
        <v>2.3345413646588353</v>
      </c>
      <c r="KV480" s="163">
        <f t="shared" si="1692"/>
        <v>2.3229296194976374</v>
      </c>
      <c r="KW480" s="163">
        <f t="shared" si="1699"/>
        <v>2.3114328136599851</v>
      </c>
      <c r="KX480" s="163">
        <f t="shared" si="1706"/>
        <v>2.2999076638965836</v>
      </c>
      <c r="KY480" s="163">
        <f t="shared" si="1713"/>
        <v>2.288496876148475</v>
      </c>
      <c r="KZ480" s="163">
        <f t="shared" si="1720"/>
        <v>2.2770599707459778</v>
      </c>
      <c r="LA480" s="163">
        <f t="shared" si="1727"/>
        <v>2.2657368101879927</v>
      </c>
      <c r="LB480" s="163">
        <f t="shared" si="1734"/>
        <v>2.2545257060101376</v>
      </c>
      <c r="LC480" s="163">
        <f t="shared" si="1741"/>
        <v>2.2432903032122486</v>
      </c>
      <c r="LD480" s="163">
        <f t="shared" si="1748"/>
        <v>2.2321663281156647</v>
      </c>
      <c r="LE480" s="163">
        <f t="shared" si="1755"/>
        <v>2.2210200927357033</v>
      </c>
      <c r="LF480" s="163">
        <f t="shared" si="1762"/>
        <v>2.2099846208446707</v>
      </c>
      <c r="LG480" s="163">
        <f t="shared" si="1769"/>
        <v>2.1989288446824791</v>
      </c>
      <c r="LH480" s="163">
        <f t="shared" si="1776"/>
        <v>2.1879831342234715</v>
      </c>
      <c r="LI480" s="163">
        <f t="shared" si="1783"/>
        <v>2.1771458539712136</v>
      </c>
      <c r="LJ480" s="163">
        <f t="shared" si="1790"/>
        <v>2.1662897895286135</v>
      </c>
      <c r="LK480" s="163">
        <f t="shared" si="1797"/>
        <v>2.1555414527202448</v>
      </c>
      <c r="LL480" s="163">
        <f t="shared" si="1804"/>
        <v>2.1447761194029851</v>
      </c>
      <c r="LM480" s="163">
        <f t="shared" si="1812"/>
        <v>2.134117781458845</v>
      </c>
      <c r="LN480" s="163">
        <f t="shared" si="1820"/>
        <v>2.1234441602728049</v>
      </c>
      <c r="LO480" s="163">
        <f t="shared" si="1828"/>
        <v>2.112876774303003</v>
      </c>
      <c r="LP480" s="163">
        <f t="shared" si="1836"/>
        <v>2.1024140453547915</v>
      </c>
      <c r="LQ480" s="163">
        <f t="shared" si="1844"/>
        <v>2.0919372900335946</v>
      </c>
      <c r="LR480" s="163">
        <f t="shared" si="1852"/>
        <v>2.0815644325589169</v>
      </c>
      <c r="LS480" s="163">
        <f t="shared" si="1860"/>
        <v>2.0711791119241645</v>
      </c>
      <c r="LT480" s="163">
        <f t="shared" si="1868"/>
        <v>2.060896905510508</v>
      </c>
      <c r="LU480" s="163">
        <f t="shared" si="1876"/>
        <v>2.0506037321624588</v>
      </c>
      <c r="LV480" s="163">
        <f t="shared" si="1884"/>
        <v>2.0404128665829284</v>
      </c>
      <c r="LW480" s="163">
        <f t="shared" si="1892"/>
        <v>2.0302124653589089</v>
      </c>
      <c r="LX480" s="163">
        <f t="shared" si="1900"/>
        <v>2.0201135442011355</v>
      </c>
      <c r="LY480" s="163">
        <f t="shared" si="1908"/>
        <v>2.0101145962231666</v>
      </c>
      <c r="LZ480" s="163">
        <f t="shared" si="1916"/>
        <v>2.0001070663811564</v>
      </c>
      <c r="MA480" s="163">
        <f t="shared" si="1924"/>
        <v>1.9901986896074149</v>
      </c>
      <c r="MB480" s="163">
        <f t="shared" si="1932"/>
        <v>1.9802830338686597</v>
      </c>
      <c r="MC480" s="163">
        <f t="shared" si="1940"/>
        <v>1.9704656927377249</v>
      </c>
      <c r="MD480" s="163">
        <f t="shared" si="1948"/>
        <v>1.9606423173803527</v>
      </c>
      <c r="ME480" s="163">
        <f t="shared" si="1956"/>
        <v>1.9509164012323117</v>
      </c>
      <c r="MF480" s="163">
        <f t="shared" si="1964"/>
        <v>1.9411856393204137</v>
      </c>
      <c r="MG480" s="163">
        <f t="shared" si="1972"/>
        <v>1.9315514656464872</v>
      </c>
      <c r="MH480" s="163">
        <f t="shared" si="1980"/>
        <v>1.9219135802469136</v>
      </c>
      <c r="MI480" s="163">
        <f t="shared" si="1988"/>
        <v>1.9123713978604699</v>
      </c>
      <c r="MJ480" s="163">
        <f t="shared" ref="MJ480:MJ487" si="1996">($B480/$B$351)</f>
        <v>1.9028265851795263</v>
      </c>
      <c r="MK480" s="163">
        <f t="shared" si="1530"/>
        <v>1.893376577307049</v>
      </c>
      <c r="ML480" s="163">
        <f t="shared" si="1537"/>
        <v>1.8839249697458653</v>
      </c>
      <c r="MM480" s="163">
        <f t="shared" si="1544"/>
        <v>1.8745672570367768</v>
      </c>
      <c r="MN480" s="163">
        <f t="shared" si="1551"/>
        <v>1.8652089261644451</v>
      </c>
      <c r="MO480" s="163">
        <f t="shared" si="1558"/>
        <v>1.8559435696189956</v>
      </c>
      <c r="MP480" s="163">
        <f t="shared" si="1567"/>
        <v>1.8466785290628707</v>
      </c>
      <c r="MQ480" s="163">
        <f t="shared" si="1574"/>
        <v>1.8375055328775882</v>
      </c>
      <c r="MR480" s="163">
        <f t="shared" si="1581"/>
        <v>1.8283337411304135</v>
      </c>
      <c r="MS480" s="163">
        <f t="shared" si="1588"/>
        <v>1.8192530554608755</v>
      </c>
      <c r="MT480" s="163">
        <f t="shared" si="1595"/>
        <v>1.8101744186046511</v>
      </c>
      <c r="MU480" s="163">
        <f t="shared" si="1602"/>
        <v>1.8011859422455769</v>
      </c>
      <c r="MV480" s="163">
        <f t="shared" si="1609"/>
        <v>1.7922003165923155</v>
      </c>
      <c r="MW480" s="163">
        <f t="shared" si="1616"/>
        <v>1.7833038995751993</v>
      </c>
      <c r="MX480" s="163">
        <f t="shared" si="1623"/>
        <v>1.774411094224924</v>
      </c>
      <c r="MY480" s="163">
        <f t="shared" si="1630"/>
        <v>1.7656065403336327</v>
      </c>
      <c r="MZ480" s="163">
        <f t="shared" si="1637"/>
        <v>1.7568063196501622</v>
      </c>
      <c r="NA480" s="163">
        <f t="shared" si="1644"/>
        <v>1.7480933888550976</v>
      </c>
      <c r="NB480" s="163">
        <f t="shared" si="1651"/>
        <v>1.7393854748603352</v>
      </c>
      <c r="NC480" s="163">
        <f t="shared" si="1658"/>
        <v>1.7307638856719323</v>
      </c>
      <c r="ND480" s="163">
        <f t="shared" si="1665"/>
        <v>1.7221479603595298</v>
      </c>
      <c r="NE480" s="163">
        <f t="shared" si="1672"/>
        <v>1.7136173921020044</v>
      </c>
      <c r="NF480" s="163">
        <f t="shared" si="1679"/>
        <v>1.7050930996714129</v>
      </c>
      <c r="NG480" s="163">
        <f t="shared" si="1686"/>
        <v>1.6965761511216058</v>
      </c>
      <c r="NH480" s="163">
        <f t="shared" si="1693"/>
        <v>1.6881438640881981</v>
      </c>
      <c r="NI480" s="163">
        <f t="shared" si="1700"/>
        <v>1.6797194623027469</v>
      </c>
      <c r="NJ480" s="163">
        <f t="shared" si="1707"/>
        <v>1.6713787241656974</v>
      </c>
      <c r="NK480" s="163">
        <f t="shared" si="1714"/>
        <v>1.6630463811982552</v>
      </c>
      <c r="NL480" s="163">
        <f t="shared" si="1721"/>
        <v>1.654796704756843</v>
      </c>
      <c r="NM480" s="163">
        <f t="shared" si="1728"/>
        <v>1.6465559032215416</v>
      </c>
      <c r="NN480" s="163">
        <f t="shared" si="1735"/>
        <v>1.6383967724960533</v>
      </c>
      <c r="NO480" s="163">
        <f t="shared" si="1742"/>
        <v>1.6302469674491666</v>
      </c>
      <c r="NP480" s="163">
        <f t="shared" si="1749"/>
        <v>1.6221074111058047</v>
      </c>
      <c r="NQ480" s="163">
        <f t="shared" si="1756"/>
        <v>1.6140487299118715</v>
      </c>
      <c r="NR480" s="163">
        <f t="shared" si="1763"/>
        <v>1.6060006877579092</v>
      </c>
      <c r="NS480" s="163">
        <f t="shared" si="1770"/>
        <v>1.5980325064157399</v>
      </c>
      <c r="NT480" s="163">
        <f t="shared" si="1777"/>
        <v>1.5900753287653744</v>
      </c>
      <c r="NU480" s="163">
        <f t="shared" si="1784"/>
        <v>1.582197001778606</v>
      </c>
      <c r="NV480" s="163">
        <f t="shared" si="1791"/>
        <v>1.5743300185403675</v>
      </c>
      <c r="NW480" s="163">
        <f t="shared" si="1798"/>
        <v>1.5664752002012494</v>
      </c>
      <c r="NX480" s="163">
        <f t="shared" si="1805"/>
        <v>1.5586983729662078</v>
      </c>
      <c r="NY480" s="163">
        <f t="shared" si="1813"/>
        <v>1.5509339975093399</v>
      </c>
      <c r="NZ480" s="163">
        <f t="shared" si="1821"/>
        <v>1.5432465923172243</v>
      </c>
      <c r="OA480" s="163">
        <f t="shared" si="1829"/>
        <v>1.535571904155193</v>
      </c>
      <c r="OB480" s="163">
        <f t="shared" si="1837"/>
        <v>1.5279106858054226</v>
      </c>
      <c r="OC480" s="163">
        <f t="shared" si="1845"/>
        <v>1.5203255340793489</v>
      </c>
      <c r="OD480" s="163">
        <f t="shared" si="1853"/>
        <v>1.5127540691553971</v>
      </c>
      <c r="OE480" s="163">
        <f t="shared" si="1861"/>
        <v>1.505257644736312</v>
      </c>
      <c r="OF480" s="163">
        <f t="shared" si="1869"/>
        <v>1.4977751052315094</v>
      </c>
      <c r="OG480" s="163">
        <f t="shared" si="1877"/>
        <v>1.4903071400079777</v>
      </c>
      <c r="OH480" s="163">
        <f t="shared" si="1885"/>
        <v>1.4829132764437389</v>
      </c>
      <c r="OI480" s="163">
        <f t="shared" si="1893"/>
        <v>1.475534141621579</v>
      </c>
      <c r="OJ480" s="163">
        <f t="shared" si="1901"/>
        <v>1.4681703866708582</v>
      </c>
      <c r="OK480" s="163">
        <f t="shared" si="1909"/>
        <v>1.4608797653958945</v>
      </c>
      <c r="OL480" s="163">
        <f t="shared" si="1917"/>
        <v>1.4536046375909426</v>
      </c>
      <c r="OM480" s="163">
        <f t="shared" si="1925"/>
        <v>1.44634561783834</v>
      </c>
      <c r="ON480" s="163">
        <f t="shared" si="1933"/>
        <v>1.4391587381071607</v>
      </c>
      <c r="OO480" s="163">
        <f t="shared" si="1941"/>
        <v>1.4319880418535127</v>
      </c>
      <c r="OP480" s="163">
        <f t="shared" si="1949"/>
        <v>1.4248884481903819</v>
      </c>
      <c r="OQ480" s="163">
        <f t="shared" si="1957"/>
        <v>1.4178051001821494</v>
      </c>
      <c r="OR480" s="163">
        <f t="shared" si="1965"/>
        <v>1.4107385591300408</v>
      </c>
      <c r="OS480" s="163">
        <f t="shared" si="1973"/>
        <v>1.4037421100090171</v>
      </c>
      <c r="OT480" s="163">
        <f t="shared" si="1981"/>
        <v>1.3967624957942353</v>
      </c>
      <c r="OU480" s="163">
        <f t="shared" si="1989"/>
        <v>1.3898002455083138</v>
      </c>
      <c r="OV480" s="163">
        <f t="shared" ref="OV480:OV487" si="1997">($B480/$B$415)</f>
        <v>1.3829070585187104</v>
      </c>
      <c r="OW480" s="163">
        <f t="shared" si="1531"/>
        <v>1.3760312315851502</v>
      </c>
      <c r="OX480" s="163">
        <f t="shared" si="1538"/>
        <v>1.3691732629727353</v>
      </c>
      <c r="OY480" s="163">
        <f t="shared" si="1545"/>
        <v>1.3623833138856476</v>
      </c>
      <c r="OZ480" s="163">
        <f t="shared" si="1552"/>
        <v>1.3556111897246108</v>
      </c>
      <c r="PA480" s="163">
        <f t="shared" si="1559"/>
        <v>1.348857359471461</v>
      </c>
      <c r="PB480" s="163">
        <f t="shared" si="1568"/>
        <v>1.3421704925099687</v>
      </c>
      <c r="PC480" s="163">
        <f t="shared" si="1575"/>
        <v>1.3355018587360594</v>
      </c>
      <c r="PD480" s="163">
        <f t="shared" si="1582"/>
        <v>1.3288518992744345</v>
      </c>
      <c r="PE480" s="163">
        <f t="shared" si="1589"/>
        <v>1.3222210425735217</v>
      </c>
      <c r="PF480" s="163">
        <f t="shared" si="1596"/>
        <v>1.3156560321149378</v>
      </c>
      <c r="PG480" s="163">
        <f t="shared" si="1603"/>
        <v>1.3091100210231255</v>
      </c>
      <c r="PH480" s="163">
        <f t="shared" si="1610"/>
        <v>1.3025834117770108</v>
      </c>
      <c r="PI480" s="163">
        <f t="shared" si="1617"/>
        <v>1.2961215569277735</v>
      </c>
      <c r="PJ480" s="163">
        <f t="shared" si="1624"/>
        <v>1.2896789782533655</v>
      </c>
      <c r="PK480" s="163">
        <f t="shared" si="1631"/>
        <v>1.2832560535806286</v>
      </c>
      <c r="PL480" s="163">
        <f t="shared" si="1638"/>
        <v>1.2768531492430197</v>
      </c>
      <c r="PM480" s="163">
        <f t="shared" si="1645"/>
        <v>1.2705138232393647</v>
      </c>
      <c r="PN480" s="163">
        <f t="shared" si="1652"/>
        <v>1.2641943560939297</v>
      </c>
      <c r="PO480" s="163">
        <f t="shared" si="1659"/>
        <v>1.2578950912396472</v>
      </c>
      <c r="PP480" s="163">
        <f t="shared" si="1666"/>
        <v>1.2516163612609292</v>
      </c>
      <c r="PQ480" s="163">
        <f t="shared" si="1673"/>
        <v>1.2454000000000001</v>
      </c>
      <c r="PR480" s="163">
        <f t="shared" si="1680"/>
        <v>1.2392039800995025</v>
      </c>
      <c r="PS480" s="163">
        <f t="shared" si="1687"/>
        <v>1.2330286129170653</v>
      </c>
      <c r="PT480" s="163">
        <f t="shared" si="1694"/>
        <v>1.2268741995862478</v>
      </c>
      <c r="PU480" s="163">
        <f t="shared" si="1701"/>
        <v>1.2207809181506291</v>
      </c>
      <c r="PV480" s="163">
        <f t="shared" si="1708"/>
        <v>1.2147083685545224</v>
      </c>
      <c r="PW480" s="163">
        <f t="shared" si="1715"/>
        <v>1.2086568322981366</v>
      </c>
      <c r="PX480" s="163">
        <f t="shared" si="1722"/>
        <v>1.2026265812598578</v>
      </c>
      <c r="PY480" s="163">
        <f t="shared" si="1729"/>
        <v>1.1966562039587469</v>
      </c>
      <c r="PZ480" s="163">
        <f t="shared" si="1736"/>
        <v>1.1907068646822614</v>
      </c>
      <c r="QA480" s="163">
        <f t="shared" si="1743"/>
        <v>1.1847788171872522</v>
      </c>
      <c r="QB480" s="163">
        <f t="shared" si="1750"/>
        <v>1.1788723061874862</v>
      </c>
      <c r="QC480" s="163">
        <f t="shared" si="1757"/>
        <v>1.1730243948384667</v>
      </c>
      <c r="QD480" s="163">
        <f t="shared" si="1764"/>
        <v>1.1671977507029054</v>
      </c>
      <c r="QE480" s="163">
        <f t="shared" si="1771"/>
        <v>1.1613926018029219</v>
      </c>
      <c r="QF480" s="163">
        <f t="shared" si="1778"/>
        <v>1.1556091676718938</v>
      </c>
      <c r="QG480" s="163">
        <f t="shared" si="1785"/>
        <v>1.1498476594958915</v>
      </c>
      <c r="QH480" s="163">
        <f t="shared" si="1792"/>
        <v>1.1441433164905834</v>
      </c>
      <c r="QI480" s="163">
        <f t="shared" si="1799"/>
        <v>1.1384606008897555</v>
      </c>
      <c r="QJ480" s="163">
        <f t="shared" si="1806"/>
        <v>1.1327997089321449</v>
      </c>
      <c r="QK480" s="163">
        <f t="shared" si="1814"/>
        <v>1.1271608290343018</v>
      </c>
      <c r="QL480" s="163">
        <f t="shared" si="1822"/>
        <v>1.1215441419265753</v>
      </c>
      <c r="QM480" s="163">
        <f t="shared" si="1830"/>
        <v>1.1159498207885306</v>
      </c>
      <c r="QN480" s="163">
        <f t="shared" si="1838"/>
        <v>1.1104110321871192</v>
      </c>
      <c r="QO480" s="163">
        <f t="shared" si="1846"/>
        <v>1.1048942776874169</v>
      </c>
      <c r="QP480" s="163">
        <f t="shared" si="1854"/>
        <v>1.0993997175141244</v>
      </c>
      <c r="QQ480" s="163">
        <f t="shared" si="1862"/>
        <v>1.0939275048310593</v>
      </c>
      <c r="QR480" s="163">
        <f t="shared" si="1870"/>
        <v>1.0884777858703569</v>
      </c>
      <c r="QS480" s="163">
        <f t="shared" si="1878"/>
        <v>1.0830507000608749</v>
      </c>
      <c r="QT480" s="163">
        <f t="shared" si="1886"/>
        <v>1.0776774640168449</v>
      </c>
      <c r="QU480" s="163">
        <f t="shared" si="1894"/>
        <v>1.0723265024969864</v>
      </c>
      <c r="QV480" s="163">
        <f t="shared" si="1902"/>
        <v>1.0669979437971213</v>
      </c>
      <c r="QW480" s="163">
        <f t="shared" si="1910"/>
        <v>1.0616919098633173</v>
      </c>
      <c r="QX480" s="163">
        <f t="shared" si="1918"/>
        <v>1.0564085164136059</v>
      </c>
      <c r="QY480" s="163">
        <f t="shared" si="1926"/>
        <v>1.051147873058744</v>
      </c>
      <c r="QZ480" s="163">
        <f t="shared" si="1934"/>
        <v>1.0459100834219808</v>
      </c>
      <c r="RA480" s="163">
        <f t="shared" si="1942"/>
        <v>1.0406952452577922</v>
      </c>
      <c r="RB480" s="163">
        <f t="shared" si="1950"/>
        <v>1.0355034505695517</v>
      </c>
      <c r="RC480" s="163">
        <f t="shared" si="1958"/>
        <v>1.0303632001323737</v>
      </c>
      <c r="RD480" s="163">
        <f t="shared" si="1966"/>
        <v>1.0252455957411777</v>
      </c>
      <c r="RE480" s="163">
        <f t="shared" si="1974"/>
        <v>1.0201507208387943</v>
      </c>
      <c r="RF480" s="163">
        <f t="shared" si="1982"/>
        <v>1.015078653516994</v>
      </c>
      <c r="RG480" s="163">
        <f t="shared" si="1990"/>
        <v>1.0100294666270173</v>
      </c>
      <c r="RH480" s="163">
        <f t="shared" ref="RH480:RH487" si="1998">($B480/$B$479)</f>
        <v>1.0050032278889607</v>
      </c>
      <c r="RI480" s="156">
        <f>($B480/$B$480)</f>
        <v>1</v>
      </c>
      <c r="RJ480" s="157"/>
      <c r="RK480" s="157"/>
      <c r="RL480" s="157"/>
      <c r="RM480" s="157"/>
      <c r="RN480" s="157"/>
      <c r="RO480" s="157"/>
      <c r="RP480" s="157"/>
    </row>
    <row r="481" spans="1:485" ht="13">
      <c r="A481" s="151">
        <v>54940</v>
      </c>
      <c r="B481" s="152">
        <f t="shared" si="1560"/>
        <v>37549</v>
      </c>
      <c r="C481" s="153">
        <f t="shared" si="1561"/>
        <v>5.0000000000000001E-3</v>
      </c>
      <c r="E481" s="157">
        <f t="shared" si="1807"/>
        <v>7.5566512376735764</v>
      </c>
      <c r="F481" s="157">
        <f t="shared" si="1815"/>
        <v>7.4993009786299183</v>
      </c>
      <c r="G481" s="157">
        <f t="shared" si="1823"/>
        <v>7.4948103792415166</v>
      </c>
      <c r="H481" s="157">
        <f t="shared" si="1831"/>
        <v>7.4679793158313448</v>
      </c>
      <c r="I481" s="157">
        <f t="shared" si="1839"/>
        <v>7.4575968222442901</v>
      </c>
      <c r="J481" s="157">
        <f t="shared" si="1847"/>
        <v>7.4222178296105952</v>
      </c>
      <c r="K481" s="157">
        <f t="shared" si="1855"/>
        <v>7.400275916436736</v>
      </c>
      <c r="L481" s="157">
        <f t="shared" si="1863"/>
        <v>7.3755647220585345</v>
      </c>
      <c r="M481" s="157">
        <f t="shared" si="1871"/>
        <v>7.3654374264417415</v>
      </c>
      <c r="N481" s="157">
        <f t="shared" si="1879"/>
        <v>7.356778996865204</v>
      </c>
      <c r="O481" s="157">
        <f t="shared" si="1887"/>
        <v>7.343829454332095</v>
      </c>
      <c r="P481" s="157">
        <f t="shared" si="1895"/>
        <v>7.3409579667644183</v>
      </c>
      <c r="Q481" s="157">
        <f t="shared" si="1903"/>
        <v>7.3337890625000002</v>
      </c>
      <c r="R481" s="157">
        <f t="shared" si="1911"/>
        <v>7.3309254197579072</v>
      </c>
      <c r="S481" s="157">
        <f t="shared" si="1919"/>
        <v>7.2995723172628306</v>
      </c>
      <c r="T481" s="157">
        <f t="shared" si="1927"/>
        <v>7.2910679611650488</v>
      </c>
      <c r="U481" s="157">
        <f t="shared" si="1935"/>
        <v>7.2670795432552735</v>
      </c>
      <c r="V481" s="157">
        <f t="shared" si="1943"/>
        <v>7.2628626692456484</v>
      </c>
      <c r="W481" s="157">
        <f t="shared" si="1951"/>
        <v>7.2432484567901234</v>
      </c>
      <c r="X481" s="157">
        <f t="shared" si="1959"/>
        <v>7.2154112221368178</v>
      </c>
      <c r="Y481" s="157">
        <f t="shared" si="1967"/>
        <v>7.2279114533205009</v>
      </c>
      <c r="Z481" s="157">
        <f t="shared" si="1975"/>
        <v>7.2154112221368178</v>
      </c>
      <c r="AA481" s="157">
        <f t="shared" si="1983"/>
        <v>7.2029541530788412</v>
      </c>
      <c r="AB481" s="157">
        <f t="shared" si="1991"/>
        <v>7.2071017274472169</v>
      </c>
      <c r="AC481" s="157">
        <f t="shared" ref="AC481:AC487" si="1999">($B481/$B$32)</f>
        <v>7.1850363566781477</v>
      </c>
      <c r="AD481" s="157">
        <f t="shared" si="1532"/>
        <v>7.1576439191765155</v>
      </c>
      <c r="AE481" s="157">
        <f t="shared" si="1539"/>
        <v>7.1535530577252811</v>
      </c>
      <c r="AF481" s="157">
        <f t="shared" si="1546"/>
        <v>7.1426669202967474</v>
      </c>
      <c r="AG481" s="157">
        <f t="shared" si="1553"/>
        <v>7.1223444613050075</v>
      </c>
      <c r="AH481" s="157">
        <f t="shared" si="1562"/>
        <v>7.1034808929247069</v>
      </c>
      <c r="AI481" s="157">
        <f t="shared" si="1569"/>
        <v>7.1102064003029728</v>
      </c>
      <c r="AJ481" s="157">
        <f t="shared" si="1576"/>
        <v>7.1155959825658517</v>
      </c>
      <c r="AK481" s="157">
        <f t="shared" si="1583"/>
        <v>7.104824976348155</v>
      </c>
      <c r="AL481" s="157">
        <f t="shared" si="1590"/>
        <v>7.0740391861341374</v>
      </c>
      <c r="AM481" s="157">
        <f t="shared" si="1597"/>
        <v>7.0620650742900128</v>
      </c>
      <c r="AN481" s="157">
        <f t="shared" si="1604"/>
        <v>7.0501314307172365</v>
      </c>
      <c r="AO481" s="157">
        <f t="shared" si="1611"/>
        <v>7.0527798647633357</v>
      </c>
      <c r="AP481" s="157">
        <f t="shared" si="1618"/>
        <v>7.0567562488254092</v>
      </c>
      <c r="AQ481" s="157">
        <f t="shared" si="1625"/>
        <v>7.0382380506091851</v>
      </c>
      <c r="AR481" s="157">
        <f t="shared" si="1632"/>
        <v>7.0106422703510081</v>
      </c>
      <c r="AS481" s="157">
        <f t="shared" si="1639"/>
        <v>6.9923649906890128</v>
      </c>
      <c r="AT481" s="157">
        <f t="shared" si="1646"/>
        <v>6.9858604651162794</v>
      </c>
      <c r="AU481" s="157">
        <f t="shared" si="1653"/>
        <v>6.9754783577930519</v>
      </c>
      <c r="AV481" s="157">
        <f t="shared" si="1660"/>
        <v>6.9664192949907235</v>
      </c>
      <c r="AW481" s="157">
        <f t="shared" si="1667"/>
        <v>6.9419486041782212</v>
      </c>
      <c r="AX481" s="157">
        <f t="shared" si="1674"/>
        <v>6.8998529952223446</v>
      </c>
      <c r="AY481" s="157">
        <f t="shared" si="1681"/>
        <v>6.8670446232626192</v>
      </c>
      <c r="AZ481" s="157">
        <f t="shared" si="1688"/>
        <v>6.8520072992700731</v>
      </c>
      <c r="BA481" s="157">
        <f t="shared" si="1695"/>
        <v>6.8308168091686374</v>
      </c>
      <c r="BB481" s="157">
        <f t="shared" si="1702"/>
        <v>6.8420189504373177</v>
      </c>
      <c r="BC481" s="157">
        <f t="shared" si="1709"/>
        <v>6.8432659012210681</v>
      </c>
      <c r="BD481" s="157">
        <f t="shared" si="1716"/>
        <v>6.8270909090909093</v>
      </c>
      <c r="BE481" s="157">
        <f t="shared" si="1723"/>
        <v>6.8395264116575589</v>
      </c>
      <c r="BF481" s="157">
        <f t="shared" si="1730"/>
        <v>6.8184129289994555</v>
      </c>
      <c r="BG481" s="157">
        <f t="shared" si="1737"/>
        <v>6.8147005444646096</v>
      </c>
      <c r="BH481" s="157">
        <f t="shared" si="1744"/>
        <v>6.8085222121486852</v>
      </c>
      <c r="BI481" s="157">
        <f t="shared" si="1751"/>
        <v>6.776574625518859</v>
      </c>
      <c r="BJ481" s="157">
        <f t="shared" si="1758"/>
        <v>6.7729076479076475</v>
      </c>
      <c r="BK481" s="157">
        <f t="shared" si="1765"/>
        <v>6.7485621854780735</v>
      </c>
      <c r="BL481" s="157">
        <f t="shared" si="1772"/>
        <v>6.7522028412156088</v>
      </c>
      <c r="BM481" s="157">
        <f t="shared" si="1779"/>
        <v>6.7509888529306004</v>
      </c>
      <c r="BN481" s="157">
        <f t="shared" si="1786"/>
        <v>6.7195776664280604</v>
      </c>
      <c r="BO481" s="157">
        <f t="shared" si="1793"/>
        <v>6.6980021405636814</v>
      </c>
      <c r="BP481" s="157">
        <f t="shared" si="1800"/>
        <v>6.6658973903781291</v>
      </c>
      <c r="BQ481" s="157">
        <f t="shared" si="1808"/>
        <v>6.6611672875643073</v>
      </c>
      <c r="BR481" s="157">
        <f t="shared" si="1816"/>
        <v>6.6623491838183106</v>
      </c>
      <c r="BS481" s="157">
        <f t="shared" si="1824"/>
        <v>6.6340989399293289</v>
      </c>
      <c r="BT481" s="157">
        <f t="shared" si="1832"/>
        <v>6.6223985890652557</v>
      </c>
      <c r="BU481" s="157">
        <f t="shared" si="1840"/>
        <v>6.6376171115432205</v>
      </c>
      <c r="BV481" s="157">
        <f t="shared" si="1848"/>
        <v>6.6095757789121636</v>
      </c>
      <c r="BW481" s="157">
        <f t="shared" si="1856"/>
        <v>6.5991212653778559</v>
      </c>
      <c r="BX481" s="157">
        <f t="shared" si="1864"/>
        <v>6.5991212653778559</v>
      </c>
      <c r="BY481" s="157">
        <f t="shared" si="1872"/>
        <v>6.5484827345657486</v>
      </c>
      <c r="BZ481" s="157">
        <f t="shared" si="1880"/>
        <v>6.5393591083246259</v>
      </c>
      <c r="CA481" s="157">
        <f t="shared" si="1888"/>
        <v>6.486267058213854</v>
      </c>
      <c r="CB481" s="157">
        <f t="shared" si="1896"/>
        <v>6.4717338848672874</v>
      </c>
      <c r="CC481" s="157">
        <f t="shared" si="1904"/>
        <v>6.4561554332874831</v>
      </c>
      <c r="CD481" s="157">
        <f t="shared" si="1912"/>
        <v>6.445073807071747</v>
      </c>
      <c r="CE481" s="157">
        <f t="shared" si="1920"/>
        <v>6.4252224503764541</v>
      </c>
      <c r="CF481" s="157">
        <f t="shared" si="1928"/>
        <v>6.4054930058000679</v>
      </c>
      <c r="CG481" s="157">
        <f t="shared" si="1936"/>
        <v>6.3945844686648501</v>
      </c>
      <c r="CH481" s="157">
        <f t="shared" si="1944"/>
        <v>6.4000340889722178</v>
      </c>
      <c r="CI481" s="157">
        <f t="shared" si="1952"/>
        <v>6.3631587866463315</v>
      </c>
      <c r="CJ481" s="157">
        <f t="shared" si="1960"/>
        <v>6.350245222391341</v>
      </c>
      <c r="CK481" s="157">
        <f t="shared" si="1968"/>
        <v>6.3416652592467493</v>
      </c>
      <c r="CL481" s="157">
        <f t="shared" si="1976"/>
        <v>6.329905596763318</v>
      </c>
      <c r="CM481" s="157">
        <f t="shared" si="1984"/>
        <v>6.3192527768428137</v>
      </c>
      <c r="CN481" s="157">
        <f t="shared" si="1992"/>
        <v>6.3065166274773263</v>
      </c>
      <c r="CO481" s="157">
        <f t="shared" ref="CO481:CO487" si="2000">($B481/$B$96)</f>
        <v>6.2633861551292744</v>
      </c>
      <c r="CP481" s="157">
        <f t="shared" si="1533"/>
        <v>6.2529558701082433</v>
      </c>
      <c r="CQ481" s="157">
        <f t="shared" si="1540"/>
        <v>6.2136356114512656</v>
      </c>
      <c r="CR481" s="157">
        <f t="shared" si="1547"/>
        <v>6.196204620462046</v>
      </c>
      <c r="CS481" s="162">
        <f t="shared" si="1554"/>
        <v>6.1748067752014473</v>
      </c>
      <c r="CT481" s="163">
        <f t="shared" si="1563"/>
        <v>6.1626456589528971</v>
      </c>
      <c r="CU481" s="163">
        <f t="shared" si="1570"/>
        <v>6.1626456589528971</v>
      </c>
      <c r="CV481" s="163">
        <f t="shared" si="1577"/>
        <v>6.1505323505323508</v>
      </c>
      <c r="CW481" s="163">
        <f t="shared" si="1584"/>
        <v>6.14751146037983</v>
      </c>
      <c r="CX481" s="163">
        <f t="shared" si="1591"/>
        <v>6.14751146037983</v>
      </c>
      <c r="CY481" s="163">
        <f t="shared" si="1598"/>
        <v>6.1454991816693942</v>
      </c>
      <c r="CZ481" s="163">
        <f t="shared" si="1605"/>
        <v>6.1454991816693942</v>
      </c>
      <c r="DA481" s="163">
        <f t="shared" si="1612"/>
        <v>6.1437194135250506</v>
      </c>
      <c r="DB481" s="163">
        <f t="shared" si="1619"/>
        <v>6.1374632232755806</v>
      </c>
      <c r="DC481" s="163">
        <f t="shared" si="1626"/>
        <v>6.1244495188386887</v>
      </c>
      <c r="DD481" s="163">
        <f t="shared" si="1633"/>
        <v>6.109502115196876</v>
      </c>
      <c r="DE481" s="163">
        <f t="shared" si="1640"/>
        <v>6.1085082153896213</v>
      </c>
      <c r="DF481" s="163">
        <f t="shared" si="1647"/>
        <v>6.0867239422921058</v>
      </c>
      <c r="DG481" s="163">
        <f t="shared" si="1654"/>
        <v>6.0768732804660948</v>
      </c>
      <c r="DH481" s="163">
        <f t="shared" si="1661"/>
        <v>6.0572673011776095</v>
      </c>
      <c r="DI481" s="163">
        <f t="shared" si="1668"/>
        <v>6.0426456388799483</v>
      </c>
      <c r="DJ481" s="163">
        <f t="shared" si="1675"/>
        <v>6.0397297732025095</v>
      </c>
      <c r="DK481" s="163">
        <f t="shared" si="1682"/>
        <v>6.0387584432293337</v>
      </c>
      <c r="DL481" s="163">
        <f t="shared" si="1689"/>
        <v>6.02325954443375</v>
      </c>
      <c r="DM481" s="163">
        <f t="shared" si="1696"/>
        <v>6.0184324410963299</v>
      </c>
      <c r="DN481" s="163">
        <f t="shared" si="1703"/>
        <v>6.0107251480710744</v>
      </c>
      <c r="DO481" s="163">
        <f t="shared" si="1710"/>
        <v>6.0001597954618084</v>
      </c>
      <c r="DP481" s="163">
        <f t="shared" si="1717"/>
        <v>5.9905871091257179</v>
      </c>
      <c r="DQ481" s="163">
        <f t="shared" si="1724"/>
        <v>5.9601587301587298</v>
      </c>
      <c r="DR481" s="163">
        <f t="shared" si="1731"/>
        <v>5.9188209331651951</v>
      </c>
      <c r="DS481" s="163">
        <f t="shared" si="1738"/>
        <v>5.8743742177722149</v>
      </c>
      <c r="DT481" s="163">
        <f t="shared" si="1745"/>
        <v>5.8451120797011207</v>
      </c>
      <c r="DU481" s="163">
        <f t="shared" si="1752"/>
        <v>5.8161400247831478</v>
      </c>
      <c r="DV481" s="163">
        <f t="shared" si="1759"/>
        <v>5.7874537607891492</v>
      </c>
      <c r="DW481" s="163">
        <f t="shared" si="1766"/>
        <v>5.7590490797546012</v>
      </c>
      <c r="DX481" s="163">
        <f t="shared" si="1773"/>
        <v>5.7300473065771405</v>
      </c>
      <c r="DY481" s="163">
        <f t="shared" si="1780"/>
        <v>5.7013361676283028</v>
      </c>
      <c r="DZ481" s="163">
        <f t="shared" si="1787"/>
        <v>5.6729113159087472</v>
      </c>
      <c r="EA481" s="163">
        <f t="shared" si="1794"/>
        <v>5.6447684906794953</v>
      </c>
      <c r="EB481" s="163">
        <f t="shared" si="1801"/>
        <v>5.6169035153328348</v>
      </c>
      <c r="EC481" s="163">
        <f t="shared" si="1809"/>
        <v>5.5893122953259899</v>
      </c>
      <c r="ED481" s="163">
        <f t="shared" si="1817"/>
        <v>5.561167061611374</v>
      </c>
      <c r="EE481" s="163">
        <f t="shared" si="1825"/>
        <v>5.5333038608900678</v>
      </c>
      <c r="EF481" s="163">
        <f t="shared" si="1833"/>
        <v>5.5057184750733139</v>
      </c>
      <c r="EG481" s="163">
        <f t="shared" si="1841"/>
        <v>5.478406769769478</v>
      </c>
      <c r="EH481" s="163">
        <f t="shared" si="1849"/>
        <v>5.451364692218351</v>
      </c>
      <c r="EI481" s="163">
        <f t="shared" si="1857"/>
        <v>5.4245882692863336</v>
      </c>
      <c r="EJ481" s="163">
        <f t="shared" si="1865"/>
        <v>5.3972976857841024</v>
      </c>
      <c r="EK481" s="163">
        <f t="shared" si="1873"/>
        <v>5.3702803203661329</v>
      </c>
      <c r="EL481" s="163">
        <f t="shared" si="1881"/>
        <v>5.3435320905080408</v>
      </c>
      <c r="EM481" s="163">
        <f t="shared" si="1889"/>
        <v>5.3170489946190882</v>
      </c>
      <c r="EN481" s="163">
        <f t="shared" si="1897"/>
        <v>5.2908271100464983</v>
      </c>
      <c r="EO481" s="163">
        <f t="shared" si="1905"/>
        <v>5.2648625911385309</v>
      </c>
      <c r="EP481" s="163">
        <f t="shared" si="1913"/>
        <v>5.2384207589285712</v>
      </c>
      <c r="EQ481" s="163">
        <f t="shared" si="1921"/>
        <v>5.2122431982232094</v>
      </c>
      <c r="ER481" s="163">
        <f t="shared" si="1929"/>
        <v>5.1863259668508288</v>
      </c>
      <c r="ES481" s="163">
        <f t="shared" si="1937"/>
        <v>5.1606652006597029</v>
      </c>
      <c r="ET481" s="163">
        <f t="shared" si="1945"/>
        <v>5.1352571115973742</v>
      </c>
      <c r="EU481" s="163">
        <f t="shared" si="1953"/>
        <v>5.1094026398149408</v>
      </c>
      <c r="EV481" s="163">
        <f t="shared" si="1961"/>
        <v>5.0838072028161383</v>
      </c>
      <c r="EW481" s="163">
        <f t="shared" si="1969"/>
        <v>5.0584669271184159</v>
      </c>
      <c r="EX481" s="163">
        <f t="shared" si="1977"/>
        <v>5.0333780160857913</v>
      </c>
      <c r="EY481" s="163">
        <f t="shared" si="1985"/>
        <v>5.0085367480325464</v>
      </c>
      <c r="EZ481" s="163">
        <f t="shared" si="1993"/>
        <v>4.9839394743827983</v>
      </c>
      <c r="FA481" s="163">
        <f t="shared" ref="FA481:FA487" si="2001">($B481/$B$160)</f>
        <v>4.958927628103539</v>
      </c>
      <c r="FB481" s="163">
        <f t="shared" si="1534"/>
        <v>4.934165571616294</v>
      </c>
      <c r="FC481" s="163">
        <f t="shared" si="1541"/>
        <v>4.9096495815899583</v>
      </c>
      <c r="FD481" s="163">
        <f t="shared" si="1548"/>
        <v>4.8853760083268281</v>
      </c>
      <c r="FE481" s="163">
        <f t="shared" si="1555"/>
        <v>4.8613412739513207</v>
      </c>
      <c r="FF481" s="163">
        <f t="shared" si="1564"/>
        <v>4.8369187169908541</v>
      </c>
      <c r="FG481" s="163">
        <f t="shared" si="1571"/>
        <v>4.8127403229941041</v>
      </c>
      <c r="FH481" s="163">
        <f t="shared" si="1578"/>
        <v>4.788802448667262</v>
      </c>
      <c r="FI481" s="163">
        <f t="shared" si="1585"/>
        <v>4.7651015228426399</v>
      </c>
      <c r="FJ481" s="163">
        <f t="shared" si="1592"/>
        <v>4.7416340447026144</v>
      </c>
      <c r="FK481" s="163">
        <f t="shared" si="1599"/>
        <v>4.7178037441889682</v>
      </c>
      <c r="FL481" s="163">
        <f t="shared" si="1606"/>
        <v>4.6942117764720592</v>
      </c>
      <c r="FM481" s="163">
        <f t="shared" si="1613"/>
        <v>4.6708545839034707</v>
      </c>
      <c r="FN481" s="163">
        <f t="shared" si="1620"/>
        <v>4.6477286792919914</v>
      </c>
      <c r="FO481" s="163">
        <f t="shared" si="1627"/>
        <v>4.6248306441680009</v>
      </c>
      <c r="FP481" s="163">
        <f t="shared" si="1634"/>
        <v>4.6015931372549019</v>
      </c>
      <c r="FQ481" s="163">
        <f t="shared" si="1641"/>
        <v>4.5785879770759665</v>
      </c>
      <c r="FR481" s="163">
        <f t="shared" si="1648"/>
        <v>4.5558116961902453</v>
      </c>
      <c r="FS481" s="163">
        <f t="shared" si="1655"/>
        <v>4.533260895810697</v>
      </c>
      <c r="FT481" s="163">
        <f t="shared" si="1662"/>
        <v>4.5109322441134072</v>
      </c>
      <c r="FU481" s="163">
        <f t="shared" si="1669"/>
        <v>4.4882859191967484</v>
      </c>
      <c r="FV481" s="163">
        <f t="shared" si="1676"/>
        <v>4.4658658420551856</v>
      </c>
      <c r="FW481" s="163">
        <f t="shared" si="1683"/>
        <v>4.4436686390532545</v>
      </c>
      <c r="FX481" s="163">
        <f t="shared" si="1690"/>
        <v>4.4216910032972212</v>
      </c>
      <c r="FY481" s="163">
        <f t="shared" si="1697"/>
        <v>4.3999296929927345</v>
      </c>
      <c r="FZ481" s="163">
        <f t="shared" si="1704"/>
        <v>4.3778710504838525</v>
      </c>
      <c r="GA481" s="163">
        <f t="shared" si="1711"/>
        <v>4.3560324825986081</v>
      </c>
      <c r="GB481" s="163">
        <f t="shared" si="1718"/>
        <v>4.3344107122244022</v>
      </c>
      <c r="GC481" s="163">
        <f t="shared" si="1725"/>
        <v>4.3130025269928787</v>
      </c>
      <c r="GD481" s="163">
        <f t="shared" si="1732"/>
        <v>4.2913142857142859</v>
      </c>
      <c r="GE481" s="163">
        <f t="shared" si="1739"/>
        <v>4.2698430748237435</v>
      </c>
      <c r="GF481" s="163">
        <f t="shared" si="1746"/>
        <v>4.2485856528626389</v>
      </c>
      <c r="GG481" s="163">
        <f t="shared" si="1753"/>
        <v>4.2275388426030176</v>
      </c>
      <c r="GH481" s="163">
        <f t="shared" si="1760"/>
        <v>4.206699529464486</v>
      </c>
      <c r="GI481" s="163">
        <f t="shared" si="1767"/>
        <v>4.1855980381228406</v>
      </c>
      <c r="GJ481" s="163">
        <f t="shared" si="1774"/>
        <v>4.1647071872227155</v>
      </c>
      <c r="GK481" s="163">
        <f t="shared" si="1781"/>
        <v>4.1440238384284296</v>
      </c>
      <c r="GL481" s="163">
        <f t="shared" si="1788"/>
        <v>4.1235449154403687</v>
      </c>
      <c r="GM481" s="163">
        <f t="shared" si="1795"/>
        <v>4.1028190559440558</v>
      </c>
      <c r="GN481" s="163">
        <f t="shared" si="1802"/>
        <v>4.0823005001087189</v>
      </c>
      <c r="GO481" s="163">
        <f t="shared" si="1810"/>
        <v>4.0619861531804418</v>
      </c>
      <c r="GP481" s="163">
        <f t="shared" si="1818"/>
        <v>4.0418729817007533</v>
      </c>
      <c r="GQ481" s="163">
        <f t="shared" si="1826"/>
        <v>4.0219580119965723</v>
      </c>
      <c r="GR481" s="163">
        <f t="shared" si="1834"/>
        <v>4.0018117872748586</v>
      </c>
      <c r="GS481" s="163">
        <f t="shared" si="1842"/>
        <v>3.98186638388123</v>
      </c>
      <c r="GT481" s="163">
        <f t="shared" si="1850"/>
        <v>3.9621188139706658</v>
      </c>
      <c r="GU481" s="163">
        <f t="shared" si="1858"/>
        <v>3.9425661486770265</v>
      </c>
      <c r="GV481" s="163">
        <f t="shared" si="1866"/>
        <v>3.9227956539908067</v>
      </c>
      <c r="GW481" s="163">
        <f t="shared" si="1874"/>
        <v>3.9032224532224533</v>
      </c>
      <c r="GX481" s="163">
        <f t="shared" si="1882"/>
        <v>3.8838436077782377</v>
      </c>
      <c r="GY481" s="163">
        <f t="shared" si="1890"/>
        <v>3.8646562371346231</v>
      </c>
      <c r="GZ481" s="163">
        <f t="shared" si="1898"/>
        <v>3.8452636968766001</v>
      </c>
      <c r="HA481" s="163">
        <f t="shared" si="1906"/>
        <v>3.8260648053800694</v>
      </c>
      <c r="HB481" s="163">
        <f t="shared" si="1914"/>
        <v>3.8070566764676061</v>
      </c>
      <c r="HC481" s="163">
        <f t="shared" si="1922"/>
        <v>3.7882364810330911</v>
      </c>
      <c r="HD481" s="163">
        <f t="shared" si="1930"/>
        <v>3.7692230475808071</v>
      </c>
      <c r="HE481" s="163">
        <f t="shared" si="1938"/>
        <v>3.7503995205753098</v>
      </c>
      <c r="HF481" s="163">
        <f t="shared" si="1946"/>
        <v>3.7317630689723713</v>
      </c>
      <c r="HG481" s="163">
        <f t="shared" si="1954"/>
        <v>3.7133109177215191</v>
      </c>
      <c r="HH481" s="163">
        <f t="shared" si="1962"/>
        <v>3.6946767686706683</v>
      </c>
      <c r="HI481" s="163">
        <f t="shared" si="1970"/>
        <v>3.6762287056980614</v>
      </c>
      <c r="HJ481" s="163">
        <f t="shared" si="1978"/>
        <v>3.6579639551875305</v>
      </c>
      <c r="HK481" s="163">
        <f t="shared" si="1986"/>
        <v>3.6398797983714619</v>
      </c>
      <c r="HL481" s="163">
        <f t="shared" si="1994"/>
        <v>3.6216242283950617</v>
      </c>
      <c r="HM481" s="163">
        <f t="shared" ref="HM481:HM487" si="2002">($B481/$B$224)</f>
        <v>3.6035508637236084</v>
      </c>
      <c r="HN481" s="163">
        <f t="shared" si="1535"/>
        <v>3.5856569900687547</v>
      </c>
      <c r="HO481" s="163">
        <f t="shared" si="1542"/>
        <v>3.5679399467882935</v>
      </c>
      <c r="HP481" s="163">
        <f t="shared" si="1549"/>
        <v>3.5500614540985156</v>
      </c>
      <c r="HQ481" s="163">
        <f t="shared" si="1556"/>
        <v>3.5323612417685797</v>
      </c>
      <c r="HR481" s="163">
        <f t="shared" si="1565"/>
        <v>3.5148366563699334</v>
      </c>
      <c r="HS481" s="163">
        <f t="shared" si="1572"/>
        <v>3.4974850968703426</v>
      </c>
      <c r="HT481" s="163">
        <f t="shared" si="1579"/>
        <v>3.4799814643188136</v>
      </c>
      <c r="HU481" s="163">
        <f t="shared" si="1586"/>
        <v>3.4626521578753229</v>
      </c>
      <c r="HV481" s="163">
        <f t="shared" si="1593"/>
        <v>3.4454945861625985</v>
      </c>
      <c r="HW481" s="163">
        <f t="shared" si="1600"/>
        <v>3.4285062089116143</v>
      </c>
      <c r="HX481" s="163">
        <f t="shared" si="1607"/>
        <v>3.4113745798128465</v>
      </c>
      <c r="HY481" s="163">
        <f t="shared" si="1614"/>
        <v>3.3944133068161273</v>
      </c>
      <c r="HZ481" s="163">
        <f t="shared" si="1621"/>
        <v>3.377619861473419</v>
      </c>
      <c r="IA481" s="163">
        <f t="shared" si="1628"/>
        <v>3.3606909514006982</v>
      </c>
      <c r="IB481" s="163">
        <f t="shared" si="1635"/>
        <v>3.3439308932229048</v>
      </c>
      <c r="IC481" s="163">
        <f t="shared" si="1642"/>
        <v>3.3273371732388126</v>
      </c>
      <c r="ID481" s="163">
        <f t="shared" si="1649"/>
        <v>3.3109073273961731</v>
      </c>
      <c r="IE481" s="163">
        <f t="shared" si="1656"/>
        <v>3.2943498859449027</v>
      </c>
      <c r="IF481" s="163">
        <f t="shared" si="1663"/>
        <v>3.2779572239196857</v>
      </c>
      <c r="IG481" s="163">
        <f t="shared" si="1670"/>
        <v>3.2617268936761641</v>
      </c>
      <c r="IH481" s="163">
        <f t="shared" si="1677"/>
        <v>3.2453759723422646</v>
      </c>
      <c r="II481" s="163">
        <f t="shared" si="1684"/>
        <v>3.229188166494668</v>
      </c>
      <c r="IJ481" s="163">
        <f t="shared" si="1691"/>
        <v>3.2131610474071537</v>
      </c>
      <c r="IK481" s="163">
        <f t="shared" si="1698"/>
        <v>3.197292234332425</v>
      </c>
      <c r="IL481" s="163">
        <f t="shared" si="1705"/>
        <v>3.1813098364822503</v>
      </c>
      <c r="IM481" s="163">
        <f t="shared" si="1712"/>
        <v>3.1654864272466701</v>
      </c>
      <c r="IN481" s="163">
        <f t="shared" si="1719"/>
        <v>3.149819646002852</v>
      </c>
      <c r="IO481" s="163">
        <f t="shared" si="1726"/>
        <v>3.1340455721559137</v>
      </c>
      <c r="IP481" s="163">
        <f t="shared" si="1733"/>
        <v>3.1184287019350552</v>
      </c>
      <c r="IQ481" s="163">
        <f t="shared" si="1740"/>
        <v>3.1029666969671927</v>
      </c>
      <c r="IR481" s="163">
        <f t="shared" si="1747"/>
        <v>3.0874033876007236</v>
      </c>
      <c r="IS481" s="163">
        <f t="shared" si="1754"/>
        <v>3.07199541847337</v>
      </c>
      <c r="IT481" s="163">
        <f t="shared" si="1761"/>
        <v>3.0567404754151744</v>
      </c>
      <c r="IU481" s="163">
        <f t="shared" si="1768"/>
        <v>3.0416362899959499</v>
      </c>
      <c r="IV481" s="163">
        <f t="shared" si="1775"/>
        <v>3.0264366889659065</v>
      </c>
      <c r="IW481" s="163">
        <f t="shared" si="1782"/>
        <v>3.0113882428422487</v>
      </c>
      <c r="IX481" s="163">
        <f t="shared" si="1789"/>
        <v>2.9964887080041498</v>
      </c>
      <c r="IY481" s="163">
        <f t="shared" si="1796"/>
        <v>2.9814991265682069</v>
      </c>
      <c r="IZ481" s="163">
        <f t="shared" si="1803"/>
        <v>2.9666587659002923</v>
      </c>
      <c r="JA481" s="163">
        <f t="shared" si="1811"/>
        <v>2.9519654088050316</v>
      </c>
      <c r="JB481" s="163">
        <f t="shared" si="1819"/>
        <v>2.9371871088861075</v>
      </c>
      <c r="JC481" s="163">
        <f t="shared" si="1827"/>
        <v>2.9225560398505603</v>
      </c>
      <c r="JD481" s="163">
        <f t="shared" si="1835"/>
        <v>2.9080700123915739</v>
      </c>
      <c r="JE481" s="163">
        <f t="shared" si="1843"/>
        <v>2.8935038915003468</v>
      </c>
      <c r="JF481" s="163">
        <f t="shared" si="1851"/>
        <v>2.8790829627357768</v>
      </c>
      <c r="JG481" s="163">
        <f t="shared" si="1859"/>
        <v>2.8648050659952697</v>
      </c>
      <c r="JH481" s="163">
        <f t="shared" si="1867"/>
        <v>2.8504516814696728</v>
      </c>
      <c r="JI481" s="163">
        <f t="shared" si="1875"/>
        <v>2.8362414079613263</v>
      </c>
      <c r="JJ481" s="163">
        <f t="shared" si="1883"/>
        <v>2.8221721157459601</v>
      </c>
      <c r="JK481" s="163">
        <f t="shared" si="1891"/>
        <v>2.8080317080466646</v>
      </c>
      <c r="JL481" s="163">
        <f t="shared" si="1899"/>
        <v>2.794032294069499</v>
      </c>
      <c r="JM481" s="163">
        <f t="shared" si="1907"/>
        <v>2.7801717755071822</v>
      </c>
      <c r="JN481" s="163">
        <f t="shared" si="1915"/>
        <v>2.7662442905554738</v>
      </c>
      <c r="JO481" s="163">
        <f t="shared" si="1923"/>
        <v>2.7524556516639791</v>
      </c>
      <c r="JP481" s="163">
        <f t="shared" si="1931"/>
        <v>2.7388037928519329</v>
      </c>
      <c r="JQ481" s="163">
        <f t="shared" si="1939"/>
        <v>2.7250889034037304</v>
      </c>
      <c r="JR481" s="163">
        <f t="shared" si="1947"/>
        <v>2.7115106874638939</v>
      </c>
      <c r="JS481" s="163">
        <f t="shared" si="1955"/>
        <v>2.6980671121649782</v>
      </c>
      <c r="JT481" s="163">
        <f t="shared" si="1963"/>
        <v>2.6845642382212054</v>
      </c>
      <c r="JU481" s="163">
        <f t="shared" si="1971"/>
        <v>2.6711958454862348</v>
      </c>
      <c r="JV481" s="163">
        <f t="shared" si="1979"/>
        <v>2.6579599348764775</v>
      </c>
      <c r="JW481" s="163">
        <f t="shared" si="1987"/>
        <v>2.6446682631356531</v>
      </c>
      <c r="JX481" s="163">
        <f t="shared" si="1995"/>
        <v>2.6315088653724859</v>
      </c>
      <c r="JY481" s="163">
        <f t="shared" ref="JY481:JY487" si="2003">($B481/$B$288)</f>
        <v>2.6184797768479777</v>
      </c>
      <c r="JZ481" s="163">
        <f t="shared" si="1536"/>
        <v>2.605398279211768</v>
      </c>
      <c r="KA481" s="163">
        <f t="shared" si="1543"/>
        <v>2.5924468378900856</v>
      </c>
      <c r="KB481" s="163">
        <f t="shared" si="1550"/>
        <v>2.5796235229458642</v>
      </c>
      <c r="KC481" s="163">
        <f t="shared" si="1557"/>
        <v>2.5667509740925558</v>
      </c>
      <c r="KD481" s="163">
        <f t="shared" si="1566"/>
        <v>2.5540062576520199</v>
      </c>
      <c r="KE481" s="163">
        <f t="shared" si="1573"/>
        <v>2.5412154845695722</v>
      </c>
      <c r="KF481" s="163">
        <f t="shared" si="1580"/>
        <v>2.5285521885521884</v>
      </c>
      <c r="KG481" s="163">
        <f t="shared" si="1587"/>
        <v>2.5160144733315466</v>
      </c>
      <c r="KH481" s="163">
        <f t="shared" si="1594"/>
        <v>2.5034335622374826</v>
      </c>
      <c r="KI481" s="163">
        <f t="shared" si="1601"/>
        <v>2.4909778426429612</v>
      </c>
      <c r="KJ481" s="163">
        <f t="shared" si="1608"/>
        <v>2.4786454551455543</v>
      </c>
      <c r="KK481" s="163">
        <f t="shared" si="1615"/>
        <v>2.4662725779967158</v>
      </c>
      <c r="KL481" s="163">
        <f t="shared" si="1622"/>
        <v>2.4540226129011176</v>
      </c>
      <c r="KM481" s="163">
        <f t="shared" si="1629"/>
        <v>2.4417349460267914</v>
      </c>
      <c r="KN481" s="163">
        <f t="shared" si="1636"/>
        <v>2.4295697185376901</v>
      </c>
      <c r="KO481" s="163">
        <f t="shared" si="1643"/>
        <v>2.4175251094514549</v>
      </c>
      <c r="KP481" s="163">
        <f t="shared" si="1650"/>
        <v>2.4054452274183218</v>
      </c>
      <c r="KQ481" s="163">
        <f t="shared" si="1657"/>
        <v>2.393485466598674</v>
      </c>
      <c r="KR481" s="163">
        <f t="shared" si="1664"/>
        <v>2.3816440441456299</v>
      </c>
      <c r="KS481" s="163">
        <f t="shared" si="1671"/>
        <v>2.3697696434206375</v>
      </c>
      <c r="KT481" s="163">
        <f t="shared" si="1678"/>
        <v>2.3580130620447122</v>
      </c>
      <c r="KU481" s="163">
        <f t="shared" si="1685"/>
        <v>2.3462259435141215</v>
      </c>
      <c r="KV481" s="163">
        <f t="shared" si="1692"/>
        <v>2.3345560805769709</v>
      </c>
      <c r="KW481" s="163">
        <f t="shared" si="1699"/>
        <v>2.323001732244494</v>
      </c>
      <c r="KX481" s="163">
        <f t="shared" si="1706"/>
        <v>2.3114188981224992</v>
      </c>
      <c r="KY481" s="163">
        <f t="shared" si="1713"/>
        <v>2.2999509984074482</v>
      </c>
      <c r="KZ481" s="163">
        <f t="shared" si="1720"/>
        <v>2.2884568503169187</v>
      </c>
      <c r="LA481" s="163">
        <f t="shared" si="1727"/>
        <v>2.2770770163735596</v>
      </c>
      <c r="LB481" s="163">
        <f t="shared" si="1734"/>
        <v>2.2658097996620805</v>
      </c>
      <c r="LC481" s="163">
        <f t="shared" si="1741"/>
        <v>2.2545181627138997</v>
      </c>
      <c r="LD481" s="163">
        <f t="shared" si="1748"/>
        <v>2.2433385111721829</v>
      </c>
      <c r="LE481" s="163">
        <f t="shared" si="1755"/>
        <v>2.2321364879324692</v>
      </c>
      <c r="LF481" s="163">
        <f t="shared" si="1762"/>
        <v>2.2210457825624039</v>
      </c>
      <c r="LG481" s="163">
        <f t="shared" si="1769"/>
        <v>2.2099346712965686</v>
      </c>
      <c r="LH481" s="163">
        <f t="shared" si="1776"/>
        <v>2.19893417662216</v>
      </c>
      <c r="LI481" s="163">
        <f t="shared" si="1783"/>
        <v>2.1880426548569432</v>
      </c>
      <c r="LJ481" s="163">
        <f t="shared" si="1790"/>
        <v>2.1771322548849077</v>
      </c>
      <c r="LK481" s="163">
        <f t="shared" si="1797"/>
        <v>2.1663301217331101</v>
      </c>
      <c r="LL481" s="163">
        <f t="shared" si="1804"/>
        <v>2.1555109070034444</v>
      </c>
      <c r="LM481" s="163">
        <f t="shared" si="1812"/>
        <v>2.1447992231678756</v>
      </c>
      <c r="LN481" s="163">
        <f t="shared" si="1820"/>
        <v>2.1340721795964761</v>
      </c>
      <c r="LO481" s="163">
        <f t="shared" si="1828"/>
        <v>2.1234519029576431</v>
      </c>
      <c r="LP481" s="163">
        <f t="shared" si="1836"/>
        <v>2.112936807157729</v>
      </c>
      <c r="LQ481" s="163">
        <f t="shared" si="1844"/>
        <v>2.1024076147816348</v>
      </c>
      <c r="LR481" s="163">
        <f t="shared" si="1852"/>
        <v>2.0919828402696528</v>
      </c>
      <c r="LS481" s="163">
        <f t="shared" si="1860"/>
        <v>2.0815455402184155</v>
      </c>
      <c r="LT481" s="163">
        <f t="shared" si="1868"/>
        <v>2.0712118704837552</v>
      </c>
      <c r="LU481" s="163">
        <f t="shared" si="1876"/>
        <v>2.060867178924259</v>
      </c>
      <c r="LV481" s="163">
        <f t="shared" si="1884"/>
        <v>2.0506253071923979</v>
      </c>
      <c r="LW481" s="163">
        <f t="shared" si="1892"/>
        <v>2.0403738520893331</v>
      </c>
      <c r="LX481" s="163">
        <f t="shared" si="1900"/>
        <v>2.0302243849689106</v>
      </c>
      <c r="LY481" s="163">
        <f t="shared" si="1908"/>
        <v>2.0201753914025931</v>
      </c>
      <c r="LZ481" s="163">
        <f t="shared" si="1916"/>
        <v>2.0101177730192719</v>
      </c>
      <c r="MA481" s="163">
        <f t="shared" si="1924"/>
        <v>2.000159803973792</v>
      </c>
      <c r="MB481" s="163">
        <f t="shared" si="1932"/>
        <v>1.990194519531457</v>
      </c>
      <c r="MC481" s="163">
        <f t="shared" si="1940"/>
        <v>1.9803280417699489</v>
      </c>
      <c r="MD481" s="163">
        <f t="shared" si="1948"/>
        <v>1.9704554995801846</v>
      </c>
      <c r="ME481" s="163">
        <f t="shared" si="1956"/>
        <v>1.9606809043914155</v>
      </c>
      <c r="MF481" s="163">
        <f t="shared" si="1964"/>
        <v>1.9509014391853277</v>
      </c>
      <c r="MG481" s="163">
        <f t="shared" si="1972"/>
        <v>1.941219045649589</v>
      </c>
      <c r="MH481" s="163">
        <f t="shared" si="1980"/>
        <v>1.9315329218106996</v>
      </c>
      <c r="MI481" s="163">
        <f t="shared" si="1988"/>
        <v>1.9219429799866918</v>
      </c>
      <c r="MJ481" s="163">
        <f t="shared" si="1996"/>
        <v>1.9123503947033358</v>
      </c>
      <c r="MK481" s="163">
        <f t="shared" ref="MK481:MK487" si="2004">($B481/$B$352)</f>
        <v>1.9028530887346069</v>
      </c>
      <c r="ML481" s="163">
        <f t="shared" si="1537"/>
        <v>1.8933541750705929</v>
      </c>
      <c r="MM481" s="163">
        <f t="shared" si="1544"/>
        <v>1.8839496262104261</v>
      </c>
      <c r="MN481" s="163">
        <f t="shared" si="1551"/>
        <v>1.8745444560930558</v>
      </c>
      <c r="MO481" s="163">
        <f t="shared" si="1558"/>
        <v>1.865232725647012</v>
      </c>
      <c r="MP481" s="163">
        <f t="shared" si="1567"/>
        <v>1.8559213127718466</v>
      </c>
      <c r="MQ481" s="163">
        <f t="shared" si="1574"/>
        <v>1.8467024049574583</v>
      </c>
      <c r="MR481" s="163">
        <f t="shared" si="1581"/>
        <v>1.8374847076094936</v>
      </c>
      <c r="MS481" s="163">
        <f t="shared" si="1588"/>
        <v>1.8283585723328626</v>
      </c>
      <c r="MT481" s="163">
        <f t="shared" si="1595"/>
        <v>1.819234496124031</v>
      </c>
      <c r="MU481" s="163">
        <f t="shared" si="1602"/>
        <v>1.8102010316733357</v>
      </c>
      <c r="MV481" s="163">
        <f t="shared" si="1609"/>
        <v>1.8011704321964792</v>
      </c>
      <c r="MW481" s="163">
        <f t="shared" si="1616"/>
        <v>1.7922294878526084</v>
      </c>
      <c r="MX481" s="163">
        <f t="shared" si="1623"/>
        <v>1.7832921732522797</v>
      </c>
      <c r="MY481" s="163">
        <f t="shared" si="1630"/>
        <v>1.7744435518170218</v>
      </c>
      <c r="MZ481" s="163">
        <f t="shared" si="1637"/>
        <v>1.7655992852776603</v>
      </c>
      <c r="NA481" s="163">
        <f t="shared" si="1644"/>
        <v>1.7568427455200486</v>
      </c>
      <c r="NB481" s="163">
        <f t="shared" si="1651"/>
        <v>1.7480912476722532</v>
      </c>
      <c r="NC481" s="163">
        <f t="shared" si="1658"/>
        <v>1.7394265066938435</v>
      </c>
      <c r="ND481" s="163">
        <f t="shared" si="1665"/>
        <v>1.7307674579396175</v>
      </c>
      <c r="NE481" s="163">
        <f t="shared" si="1672"/>
        <v>1.7221941934596157</v>
      </c>
      <c r="NF481" s="163">
        <f t="shared" si="1679"/>
        <v>1.7136272362175977</v>
      </c>
      <c r="NG481" s="163">
        <f t="shared" si="1686"/>
        <v>1.7050676596131142</v>
      </c>
      <c r="NH481" s="163">
        <f t="shared" si="1693"/>
        <v>1.6965931682631483</v>
      </c>
      <c r="NI481" s="163">
        <f t="shared" si="1700"/>
        <v>1.6881266016274783</v>
      </c>
      <c r="NJ481" s="163">
        <f t="shared" si="1707"/>
        <v>1.6797441173839134</v>
      </c>
      <c r="NK481" s="163">
        <f t="shared" si="1714"/>
        <v>1.6713700703284964</v>
      </c>
      <c r="NL481" s="163">
        <f t="shared" si="1721"/>
        <v>1.6630791035521304</v>
      </c>
      <c r="NM481" s="163">
        <f t="shared" si="1728"/>
        <v>1.6547970561015382</v>
      </c>
      <c r="NN481" s="163">
        <f t="shared" si="1735"/>
        <v>1.6465970882301351</v>
      </c>
      <c r="NO481" s="163">
        <f t="shared" si="1742"/>
        <v>1.6384064927131512</v>
      </c>
      <c r="NP481" s="163">
        <f t="shared" si="1749"/>
        <v>1.6302261971953285</v>
      </c>
      <c r="NQ481" s="163">
        <f t="shared" si="1756"/>
        <v>1.6221271816139624</v>
      </c>
      <c r="NR481" s="163">
        <f t="shared" si="1763"/>
        <v>1.6140388583218708</v>
      </c>
      <c r="NS481" s="163">
        <f t="shared" si="1770"/>
        <v>1.6060307955517537</v>
      </c>
      <c r="NT481" s="163">
        <f t="shared" si="1777"/>
        <v>1.5980337915478571</v>
      </c>
      <c r="NU481" s="163">
        <f t="shared" si="1784"/>
        <v>1.5901160328618615</v>
      </c>
      <c r="NV481" s="163">
        <f t="shared" si="1791"/>
        <v>1.5822096747008259</v>
      </c>
      <c r="NW481" s="163">
        <f t="shared" si="1798"/>
        <v>1.5743155423252695</v>
      </c>
      <c r="NX481" s="163">
        <f t="shared" si="1805"/>
        <v>1.566499791405924</v>
      </c>
      <c r="NY481" s="163">
        <f t="shared" si="1813"/>
        <v>1.5586965545869655</v>
      </c>
      <c r="NZ481" s="163">
        <f t="shared" si="1821"/>
        <v>1.550970673275506</v>
      </c>
      <c r="OA481" s="163">
        <f t="shared" si="1829"/>
        <v>1.5432575726439521</v>
      </c>
      <c r="OB481" s="163">
        <f t="shared" si="1837"/>
        <v>1.5355580092422199</v>
      </c>
      <c r="OC481" s="163">
        <f t="shared" si="1845"/>
        <v>1.5279348931841301</v>
      </c>
      <c r="OD481" s="163">
        <f t="shared" si="1853"/>
        <v>1.5203255324317759</v>
      </c>
      <c r="OE481" s="163">
        <f t="shared" si="1861"/>
        <v>1.5127915877684219</v>
      </c>
      <c r="OF481" s="163">
        <f t="shared" si="1869"/>
        <v>1.5052715975145319</v>
      </c>
      <c r="OG481" s="163">
        <f t="shared" si="1877"/>
        <v>1.4977662544874353</v>
      </c>
      <c r="OH481" s="163">
        <f t="shared" si="1885"/>
        <v>1.4903353840047628</v>
      </c>
      <c r="OI481" s="163">
        <f t="shared" si="1893"/>
        <v>1.4829193159827811</v>
      </c>
      <c r="OJ481" s="163">
        <f t="shared" si="1901"/>
        <v>1.4755187048098082</v>
      </c>
      <c r="OK481" s="163">
        <f t="shared" si="1909"/>
        <v>1.4681915933528837</v>
      </c>
      <c r="OL481" s="163">
        <f t="shared" si="1917"/>
        <v>1.4608800529121115</v>
      </c>
      <c r="OM481" s="163">
        <f t="shared" si="1925"/>
        <v>1.4535847011458656</v>
      </c>
      <c r="ON481" s="163">
        <f t="shared" si="1933"/>
        <v>1.4463618504680098</v>
      </c>
      <c r="OO481" s="163">
        <f t="shared" si="1941"/>
        <v>1.4391552642673719</v>
      </c>
      <c r="OP481" s="163">
        <f t="shared" si="1949"/>
        <v>1.4320201365317875</v>
      </c>
      <c r="OQ481" s="163">
        <f t="shared" si="1957"/>
        <v>1.4249013357619915</v>
      </c>
      <c r="OR481" s="163">
        <f t="shared" si="1965"/>
        <v>1.4177994260685698</v>
      </c>
      <c r="OS481" s="163">
        <f t="shared" si="1973"/>
        <v>1.4107679591223323</v>
      </c>
      <c r="OT481" s="163">
        <f t="shared" si="1981"/>
        <v>1.4037534113424801</v>
      </c>
      <c r="OU481" s="163">
        <f t="shared" si="1989"/>
        <v>1.3967563143994346</v>
      </c>
      <c r="OV481" s="163">
        <f t="shared" si="1997"/>
        <v>1.3898286264204021</v>
      </c>
      <c r="OW481" s="163">
        <f t="shared" ref="OW481:OW487" si="2005">($B481/$B$416)</f>
        <v>1.3829183853859752</v>
      </c>
      <c r="OX481" s="163">
        <f t="shared" si="1538"/>
        <v>1.3760260920551157</v>
      </c>
      <c r="OY481" s="163">
        <f t="shared" si="1545"/>
        <v>1.3692021586931156</v>
      </c>
      <c r="OZ481" s="163">
        <f t="shared" si="1552"/>
        <v>1.3623961394724429</v>
      </c>
      <c r="PA481" s="163">
        <f t="shared" si="1559"/>
        <v>1.3556085057222282</v>
      </c>
      <c r="PB481" s="163">
        <f t="shared" si="1568"/>
        <v>1.3488881704206632</v>
      </c>
      <c r="PC481" s="163">
        <f t="shared" si="1575"/>
        <v>1.3421861595653417</v>
      </c>
      <c r="PD481" s="163">
        <f t="shared" si="1582"/>
        <v>1.3355029164888319</v>
      </c>
      <c r="PE481" s="163">
        <f t="shared" si="1589"/>
        <v>1.3288388717839827</v>
      </c>
      <c r="PF481" s="163">
        <f t="shared" si="1596"/>
        <v>1.3222410028875273</v>
      </c>
      <c r="PG481" s="163">
        <f t="shared" si="1603"/>
        <v>1.3156622284512964</v>
      </c>
      <c r="PH481" s="163">
        <f t="shared" si="1610"/>
        <v>1.3091029529686573</v>
      </c>
      <c r="PI481" s="163">
        <f t="shared" si="1617"/>
        <v>1.302608755984181</v>
      </c>
      <c r="PJ481" s="163">
        <f t="shared" si="1624"/>
        <v>1.2961339316534346</v>
      </c>
      <c r="PK481" s="163">
        <f t="shared" si="1631"/>
        <v>1.2896788596943156</v>
      </c>
      <c r="PL481" s="163">
        <f t="shared" si="1638"/>
        <v>1.2832439082738116</v>
      </c>
      <c r="PM481" s="163">
        <f t="shared" si="1645"/>
        <v>1.2768728534022511</v>
      </c>
      <c r="PN481" s="163">
        <f t="shared" si="1652"/>
        <v>1.2705217567841915</v>
      </c>
      <c r="PO481" s="163">
        <f t="shared" si="1659"/>
        <v>1.2641909635714768</v>
      </c>
      <c r="PP481" s="163">
        <f t="shared" si="1666"/>
        <v>1.2578808080131318</v>
      </c>
      <c r="PQ481" s="163">
        <f t="shared" si="1673"/>
        <v>1.2516333333333334</v>
      </c>
      <c r="PR481" s="163">
        <f t="shared" si="1680"/>
        <v>1.2454063018242123</v>
      </c>
      <c r="PS481" s="163">
        <f t="shared" si="1687"/>
        <v>1.2392000264017689</v>
      </c>
      <c r="PT481" s="163">
        <f t="shared" si="1694"/>
        <v>1.2330148097067613</v>
      </c>
      <c r="PU481" s="163">
        <f t="shared" si="1701"/>
        <v>1.2268910308773076</v>
      </c>
      <c r="PV481" s="163">
        <f t="shared" si="1708"/>
        <v>1.220788087651993</v>
      </c>
      <c r="PW481" s="163">
        <f t="shared" si="1715"/>
        <v>1.2147062629399585</v>
      </c>
      <c r="PX481" s="163">
        <f t="shared" si="1722"/>
        <v>1.2086458299803651</v>
      </c>
      <c r="PY481" s="163">
        <f t="shared" si="1729"/>
        <v>1.2026455704311063</v>
      </c>
      <c r="PZ481" s="163">
        <f t="shared" si="1736"/>
        <v>1.1966664542035821</v>
      </c>
      <c r="QA481" s="163">
        <f t="shared" si="1743"/>
        <v>1.1907087363247186</v>
      </c>
      <c r="QB481" s="163">
        <f t="shared" si="1750"/>
        <v>1.1847726627330957</v>
      </c>
      <c r="QC481" s="163">
        <f t="shared" si="1757"/>
        <v>1.1788954820884745</v>
      </c>
      <c r="QD481" s="163">
        <f t="shared" si="1764"/>
        <v>1.1730396751015308</v>
      </c>
      <c r="QE481" s="163">
        <f t="shared" si="1771"/>
        <v>1.1672054709356543</v>
      </c>
      <c r="QF481" s="163">
        <f t="shared" si="1778"/>
        <v>1.1613930902230059</v>
      </c>
      <c r="QG481" s="163">
        <f t="shared" si="1785"/>
        <v>1.15560274520666</v>
      </c>
      <c r="QH481" s="163">
        <f t="shared" si="1792"/>
        <v>1.1498698514775685</v>
      </c>
      <c r="QI481" s="163">
        <f t="shared" si="1799"/>
        <v>1.1441586933999635</v>
      </c>
      <c r="QJ481" s="163">
        <f t="shared" si="1806"/>
        <v>1.1384694681947729</v>
      </c>
      <c r="QK481" s="163">
        <f t="shared" si="1814"/>
        <v>1.1328023652215886</v>
      </c>
      <c r="QL481" s="163">
        <f t="shared" si="1822"/>
        <v>1.1271575661153304</v>
      </c>
      <c r="QM481" s="163">
        <f t="shared" si="1830"/>
        <v>1.1215352449223417</v>
      </c>
      <c r="QN481" s="163">
        <f t="shared" si="1838"/>
        <v>1.1159687342110738</v>
      </c>
      <c r="QO481" s="163">
        <f t="shared" si="1846"/>
        <v>1.1104243678840751</v>
      </c>
      <c r="QP481" s="163">
        <f t="shared" si="1854"/>
        <v>1.1049023069679849</v>
      </c>
      <c r="QQ481" s="163">
        <f t="shared" si="1862"/>
        <v>1.0994027053932189</v>
      </c>
      <c r="QR481" s="163">
        <f t="shared" si="1870"/>
        <v>1.0939257101238165</v>
      </c>
      <c r="QS481" s="163">
        <f t="shared" si="1878"/>
        <v>1.0884714612864888</v>
      </c>
      <c r="QT481" s="163">
        <f t="shared" si="1886"/>
        <v>1.0830713317372869</v>
      </c>
      <c r="QU481" s="163">
        <f t="shared" si="1894"/>
        <v>1.0776935881981518</v>
      </c>
      <c r="QV481" s="163">
        <f t="shared" si="1902"/>
        <v>1.0723383596070368</v>
      </c>
      <c r="QW481" s="163">
        <f t="shared" si="1910"/>
        <v>1.0670057685203602</v>
      </c>
      <c r="QX481" s="163">
        <f t="shared" si="1918"/>
        <v>1.0616959312353325</v>
      </c>
      <c r="QY481" s="163">
        <f t="shared" si="1926"/>
        <v>1.0564089579113212</v>
      </c>
      <c r="QZ481" s="163">
        <f t="shared" si="1934"/>
        <v>1.051144952690219</v>
      </c>
      <c r="RA481" s="163">
        <f t="shared" si="1942"/>
        <v>1.0459040138157711</v>
      </c>
      <c r="RB481" s="163">
        <f t="shared" si="1950"/>
        <v>1.0406862337518361</v>
      </c>
      <c r="RC481" s="163">
        <f t="shared" si="1958"/>
        <v>1.0355202559223409</v>
      </c>
      <c r="RD481" s="163">
        <f t="shared" si="1966"/>
        <v>1.0303770374842216</v>
      </c>
      <c r="RE481" s="163">
        <f t="shared" si="1974"/>
        <v>1.0252566622979467</v>
      </c>
      <c r="RF481" s="163">
        <f t="shared" si="1982"/>
        <v>1.0201592088461433</v>
      </c>
      <c r="RG481" s="163">
        <f t="shared" si="1990"/>
        <v>1.0150847503446785</v>
      </c>
      <c r="RH481" s="163">
        <f t="shared" si="1998"/>
        <v>1.010033354852593</v>
      </c>
      <c r="RI481" s="163">
        <f t="shared" ref="RI481:RI487" si="2006">($B481/$B$480)</f>
        <v>1.0050050853808683</v>
      </c>
      <c r="RJ481" s="156">
        <f>($B481/$B$481)</f>
        <v>1</v>
      </c>
      <c r="RK481" s="157"/>
      <c r="RL481" s="157"/>
      <c r="RM481" s="157"/>
      <c r="RN481" s="157"/>
      <c r="RO481" s="157"/>
      <c r="RP481" s="157"/>
    </row>
    <row r="482" spans="1:485" ht="13">
      <c r="A482" s="151">
        <v>54970</v>
      </c>
      <c r="B482" s="152">
        <f t="shared" si="1560"/>
        <v>37737</v>
      </c>
      <c r="C482" s="153">
        <f t="shared" si="1561"/>
        <v>5.0000000000000001E-3</v>
      </c>
      <c r="E482" s="157">
        <f t="shared" si="1807"/>
        <v>7.5944858120346144</v>
      </c>
      <c r="F482" s="157">
        <f t="shared" si="1815"/>
        <v>7.5368484122228878</v>
      </c>
      <c r="G482" s="157">
        <f t="shared" si="1823"/>
        <v>7.5323353293413176</v>
      </c>
      <c r="H482" s="157">
        <f t="shared" si="1831"/>
        <v>7.5053699284009543</v>
      </c>
      <c r="I482" s="157">
        <f t="shared" si="1839"/>
        <v>7.4949354518371401</v>
      </c>
      <c r="J482" s="157">
        <f t="shared" si="1847"/>
        <v>7.4593793239770703</v>
      </c>
      <c r="K482" s="157">
        <f t="shared" si="1855"/>
        <v>7.4373275522270399</v>
      </c>
      <c r="L482" s="157">
        <f t="shared" si="1863"/>
        <v>7.4124926340601061</v>
      </c>
      <c r="M482" s="157">
        <f t="shared" si="1871"/>
        <v>7.4023146331894862</v>
      </c>
      <c r="N482" s="157">
        <f t="shared" si="1879"/>
        <v>7.3936128526645772</v>
      </c>
      <c r="O482" s="157">
        <f t="shared" si="1887"/>
        <v>7.380598474476824</v>
      </c>
      <c r="P482" s="157">
        <f t="shared" si="1895"/>
        <v>7.3777126099706747</v>
      </c>
      <c r="Q482" s="157">
        <f t="shared" si="1903"/>
        <v>7.3705078124999996</v>
      </c>
      <c r="R482" s="157">
        <f t="shared" si="1911"/>
        <v>7.3676298320968368</v>
      </c>
      <c r="S482" s="157">
        <f t="shared" si="1919"/>
        <v>7.3361197511664074</v>
      </c>
      <c r="T482" s="157">
        <f t="shared" si="1927"/>
        <v>7.3275728155339808</v>
      </c>
      <c r="U482" s="157">
        <f t="shared" si="1935"/>
        <v>7.3034642926262823</v>
      </c>
      <c r="V482" s="157">
        <f t="shared" si="1943"/>
        <v>7.2992263056092845</v>
      </c>
      <c r="W482" s="157">
        <f t="shared" si="1951"/>
        <v>7.2795138888888893</v>
      </c>
      <c r="X482" s="157">
        <f t="shared" si="1959"/>
        <v>7.2515372790161416</v>
      </c>
      <c r="Y482" s="157">
        <f t="shared" si="1967"/>
        <v>7.2641000962463904</v>
      </c>
      <c r="Z482" s="157">
        <f t="shared" si="1975"/>
        <v>7.2515372790161416</v>
      </c>
      <c r="AA482" s="157">
        <f t="shared" si="1983"/>
        <v>7.2390178400153466</v>
      </c>
      <c r="AB482" s="157">
        <f t="shared" si="1991"/>
        <v>7.2431861804222653</v>
      </c>
      <c r="AC482" s="157">
        <f t="shared" si="1999"/>
        <v>7.2210103329506312</v>
      </c>
      <c r="AD482" s="157">
        <f t="shared" ref="AD482:AD487" si="2007">($B482/$B$33)</f>
        <v>7.1934807472359896</v>
      </c>
      <c r="AE482" s="157">
        <f t="shared" si="1539"/>
        <v>7.1893694036959417</v>
      </c>
      <c r="AF482" s="157">
        <f t="shared" si="1546"/>
        <v>7.1784287616511318</v>
      </c>
      <c r="AG482" s="157">
        <f t="shared" si="1553"/>
        <v>7.1580045523520486</v>
      </c>
      <c r="AH482" s="157">
        <f t="shared" si="1562"/>
        <v>7.1390465380249717</v>
      </c>
      <c r="AI482" s="157">
        <f t="shared" si="1569"/>
        <v>7.1458057186138992</v>
      </c>
      <c r="AJ482" s="157">
        <f t="shared" si="1576"/>
        <v>7.1512222853894256</v>
      </c>
      <c r="AK482" s="157">
        <f t="shared" si="1583"/>
        <v>7.1403973509933776</v>
      </c>
      <c r="AL482" s="157">
        <f t="shared" si="1590"/>
        <v>7.1094574227581013</v>
      </c>
      <c r="AM482" s="157">
        <f t="shared" si="1597"/>
        <v>7.0974233590370508</v>
      </c>
      <c r="AN482" s="157">
        <f t="shared" si="1604"/>
        <v>7.08542996620353</v>
      </c>
      <c r="AO482" s="157">
        <f t="shared" si="1611"/>
        <v>7.08809166040571</v>
      </c>
      <c r="AP482" s="157">
        <f t="shared" si="1618"/>
        <v>7.0920879533922196</v>
      </c>
      <c r="AQ482" s="157">
        <f t="shared" si="1625"/>
        <v>7.0734770384254917</v>
      </c>
      <c r="AR482" s="157">
        <f t="shared" si="1632"/>
        <v>7.0457430918595971</v>
      </c>
      <c r="AS482" s="157">
        <f t="shared" si="1639"/>
        <v>7.0273743016759775</v>
      </c>
      <c r="AT482" s="157">
        <f t="shared" si="1646"/>
        <v>7.0208372093023259</v>
      </c>
      <c r="AU482" s="157">
        <f t="shared" si="1653"/>
        <v>7.0104031209362807</v>
      </c>
      <c r="AV482" s="157">
        <f t="shared" si="1660"/>
        <v>7.0012987012987011</v>
      </c>
      <c r="AW482" s="157">
        <f t="shared" si="1667"/>
        <v>6.9767054908485857</v>
      </c>
      <c r="AX482" s="157">
        <f t="shared" si="1674"/>
        <v>6.934399117971334</v>
      </c>
      <c r="AY482" s="157">
        <f t="shared" si="1681"/>
        <v>6.9014264813460136</v>
      </c>
      <c r="AZ482" s="157">
        <f t="shared" si="1688"/>
        <v>6.8863138686131391</v>
      </c>
      <c r="BA482" s="157">
        <f t="shared" si="1695"/>
        <v>6.8650172821539019</v>
      </c>
      <c r="BB482" s="157">
        <f t="shared" si="1702"/>
        <v>6.8762755102040813</v>
      </c>
      <c r="BC482" s="157">
        <f t="shared" si="1709"/>
        <v>6.8775287042099507</v>
      </c>
      <c r="BD482" s="157">
        <f t="shared" si="1716"/>
        <v>6.861272727272727</v>
      </c>
      <c r="BE482" s="157">
        <f t="shared" si="1723"/>
        <v>6.8737704918032785</v>
      </c>
      <c r="BF482" s="157">
        <f t="shared" si="1730"/>
        <v>6.8525512983475574</v>
      </c>
      <c r="BG482" s="157">
        <f t="shared" si="1737"/>
        <v>6.8488203266787657</v>
      </c>
      <c r="BH482" s="157">
        <f t="shared" si="1744"/>
        <v>6.842611060743427</v>
      </c>
      <c r="BI482" s="157">
        <f t="shared" si="1751"/>
        <v>6.8105035192203571</v>
      </c>
      <c r="BJ482" s="157">
        <f t="shared" si="1758"/>
        <v>6.8068181818181817</v>
      </c>
      <c r="BK482" s="157">
        <f t="shared" si="1765"/>
        <v>6.7823508267433503</v>
      </c>
      <c r="BL482" s="157">
        <f t="shared" si="1772"/>
        <v>6.786009710483726</v>
      </c>
      <c r="BM482" s="157">
        <f t="shared" si="1779"/>
        <v>6.7847896440129452</v>
      </c>
      <c r="BN482" s="157">
        <f t="shared" si="1786"/>
        <v>6.7532211882605582</v>
      </c>
      <c r="BO482" s="157">
        <f t="shared" si="1793"/>
        <v>6.7315376382447374</v>
      </c>
      <c r="BP482" s="157">
        <f t="shared" si="1800"/>
        <v>6.6992721462808449</v>
      </c>
      <c r="BQ482" s="157">
        <f t="shared" si="1808"/>
        <v>6.6945183608302292</v>
      </c>
      <c r="BR482" s="157">
        <f t="shared" si="1816"/>
        <v>6.6957061745919093</v>
      </c>
      <c r="BS482" s="157">
        <f t="shared" si="1824"/>
        <v>6.6673144876325088</v>
      </c>
      <c r="BT482" s="157">
        <f t="shared" si="1832"/>
        <v>6.6555555555555559</v>
      </c>
      <c r="BU482" s="157">
        <f t="shared" si="1840"/>
        <v>6.6708502739968178</v>
      </c>
      <c r="BV482" s="157">
        <f t="shared" si="1848"/>
        <v>6.642668544270375</v>
      </c>
      <c r="BW482" s="157">
        <f t="shared" si="1856"/>
        <v>6.6321616871704743</v>
      </c>
      <c r="BX482" s="157">
        <f t="shared" si="1864"/>
        <v>6.6321616871704743</v>
      </c>
      <c r="BY482" s="157">
        <f t="shared" si="1872"/>
        <v>6.5812696198116498</v>
      </c>
      <c r="BZ482" s="157">
        <f t="shared" si="1880"/>
        <v>6.5721003134796234</v>
      </c>
      <c r="CA482" s="157">
        <f t="shared" si="1888"/>
        <v>6.5187424425634823</v>
      </c>
      <c r="CB482" s="157">
        <f t="shared" si="1896"/>
        <v>6.5041365046535677</v>
      </c>
      <c r="CC482" s="157">
        <f t="shared" si="1904"/>
        <v>6.4884800550206325</v>
      </c>
      <c r="CD482" s="157">
        <f t="shared" si="1912"/>
        <v>6.4773429454170959</v>
      </c>
      <c r="CE482" s="157">
        <f t="shared" si="1920"/>
        <v>6.457392197125257</v>
      </c>
      <c r="CF482" s="157">
        <f t="shared" si="1928"/>
        <v>6.4375639713408397</v>
      </c>
      <c r="CG482" s="157">
        <f t="shared" si="1936"/>
        <v>6.4266008174386924</v>
      </c>
      <c r="CH482" s="157">
        <f t="shared" si="1944"/>
        <v>6.4320777228566559</v>
      </c>
      <c r="CI482" s="157">
        <f t="shared" si="1952"/>
        <v>6.395017793594306</v>
      </c>
      <c r="CJ482" s="157">
        <f t="shared" si="1960"/>
        <v>6.3820395738203954</v>
      </c>
      <c r="CK482" s="157">
        <f t="shared" si="1968"/>
        <v>6.3734166525924678</v>
      </c>
      <c r="CL482" s="157">
        <f t="shared" si="1976"/>
        <v>6.3615981119352663</v>
      </c>
      <c r="CM482" s="157">
        <f t="shared" si="1984"/>
        <v>6.350891955570515</v>
      </c>
      <c r="CN482" s="157">
        <f t="shared" si="1992"/>
        <v>6.3380920389654012</v>
      </c>
      <c r="CO482" s="157">
        <f t="shared" si="2000"/>
        <v>6.2947456213511259</v>
      </c>
      <c r="CP482" s="157">
        <f t="shared" ref="CP482:CP487" si="2008">($B482/$B$97)</f>
        <v>6.2842631140716074</v>
      </c>
      <c r="CQ482" s="157">
        <f t="shared" si="1540"/>
        <v>6.2447459870925037</v>
      </c>
      <c r="CR482" s="157">
        <f t="shared" si="1547"/>
        <v>6.2272277227722777</v>
      </c>
      <c r="CS482" s="162">
        <f t="shared" si="1554"/>
        <v>6.2057227429699067</v>
      </c>
      <c r="CT482" s="163">
        <f t="shared" si="1563"/>
        <v>6.1935007385524372</v>
      </c>
      <c r="CU482" s="163">
        <f t="shared" si="1570"/>
        <v>6.1935007385524372</v>
      </c>
      <c r="CV482" s="163">
        <f t="shared" si="1577"/>
        <v>6.1813267813267814</v>
      </c>
      <c r="CW482" s="163">
        <f t="shared" si="1584"/>
        <v>6.1782907662082511</v>
      </c>
      <c r="CX482" s="163">
        <f t="shared" si="1591"/>
        <v>6.1782907662082511</v>
      </c>
      <c r="CY482" s="163">
        <f t="shared" si="1598"/>
        <v>6.1762684124386249</v>
      </c>
      <c r="CZ482" s="163">
        <f t="shared" si="1605"/>
        <v>6.1762684124386249</v>
      </c>
      <c r="DA482" s="163">
        <f t="shared" si="1612"/>
        <v>6.1744797333669297</v>
      </c>
      <c r="DB482" s="163">
        <f t="shared" si="1619"/>
        <v>6.1681922196796339</v>
      </c>
      <c r="DC482" s="163">
        <f t="shared" si="1626"/>
        <v>6.1551133583428479</v>
      </c>
      <c r="DD482" s="163">
        <f t="shared" si="1633"/>
        <v>6.1400911161731209</v>
      </c>
      <c r="DE482" s="163">
        <f t="shared" si="1640"/>
        <v>6.1390922401171304</v>
      </c>
      <c r="DF482" s="163">
        <f t="shared" si="1647"/>
        <v>6.1171988977143785</v>
      </c>
      <c r="DG482" s="163">
        <f t="shared" si="1654"/>
        <v>6.1072989156821489</v>
      </c>
      <c r="DH482" s="163">
        <f t="shared" si="1661"/>
        <v>6.0875947733505402</v>
      </c>
      <c r="DI482" s="163">
        <f t="shared" si="1668"/>
        <v>6.0728999034438367</v>
      </c>
      <c r="DJ482" s="163">
        <f t="shared" si="1675"/>
        <v>6.0699694386359981</v>
      </c>
      <c r="DK482" s="163">
        <f t="shared" si="1682"/>
        <v>6.0689932454165323</v>
      </c>
      <c r="DL482" s="163">
        <f t="shared" si="1689"/>
        <v>6.0534167468719922</v>
      </c>
      <c r="DM482" s="163">
        <f t="shared" si="1696"/>
        <v>6.0485654752364164</v>
      </c>
      <c r="DN482" s="163">
        <f t="shared" si="1703"/>
        <v>6.0408195934048345</v>
      </c>
      <c r="DO482" s="163">
        <f t="shared" si="1710"/>
        <v>6.0302013422818792</v>
      </c>
      <c r="DP482" s="163">
        <f t="shared" si="1717"/>
        <v>6.020580727504786</v>
      </c>
      <c r="DQ482" s="163">
        <f t="shared" si="1724"/>
        <v>5.99</v>
      </c>
      <c r="DR482" s="163">
        <f t="shared" si="1731"/>
        <v>5.9484552332912992</v>
      </c>
      <c r="DS482" s="163">
        <f t="shared" si="1738"/>
        <v>5.903785982478098</v>
      </c>
      <c r="DT482" s="163">
        <f t="shared" si="1745"/>
        <v>5.8743773349937731</v>
      </c>
      <c r="DU482" s="163">
        <f t="shared" si="1752"/>
        <v>5.845260223048327</v>
      </c>
      <c r="DV482" s="163">
        <f t="shared" si="1759"/>
        <v>5.8164303329223177</v>
      </c>
      <c r="DW482" s="163">
        <f t="shared" si="1766"/>
        <v>5.7878834355828221</v>
      </c>
      <c r="DX482" s="163">
        <f t="shared" si="1773"/>
        <v>5.7587364565847707</v>
      </c>
      <c r="DY482" s="163">
        <f t="shared" si="1780"/>
        <v>5.729881566960219</v>
      </c>
      <c r="DZ482" s="163">
        <f t="shared" si="1787"/>
        <v>5.7013143979453087</v>
      </c>
      <c r="EA482" s="163">
        <f t="shared" si="1794"/>
        <v>5.6730306674684305</v>
      </c>
      <c r="EB482" s="163">
        <f t="shared" si="1801"/>
        <v>5.6450261780104709</v>
      </c>
      <c r="EC482" s="163">
        <f t="shared" si="1809"/>
        <v>5.6172968145281335</v>
      </c>
      <c r="ED482" s="163">
        <f t="shared" si="1817"/>
        <v>5.5890106635071088</v>
      </c>
      <c r="EE482" s="163">
        <f t="shared" si="1825"/>
        <v>5.5610079575596814</v>
      </c>
      <c r="EF482" s="163">
        <f t="shared" si="1833"/>
        <v>5.5332844574780058</v>
      </c>
      <c r="EG482" s="163">
        <f t="shared" si="1841"/>
        <v>5.5058360081704114</v>
      </c>
      <c r="EH482" s="163">
        <f t="shared" si="1849"/>
        <v>5.4786585365853657</v>
      </c>
      <c r="EI482" s="163">
        <f t="shared" si="1857"/>
        <v>5.4517480496966195</v>
      </c>
      <c r="EJ482" s="163">
        <f t="shared" si="1865"/>
        <v>5.4243208279430792</v>
      </c>
      <c r="EK482" s="163">
        <f t="shared" si="1873"/>
        <v>5.3971681922196799</v>
      </c>
      <c r="EL482" s="163">
        <f t="shared" si="1881"/>
        <v>5.3702860395616909</v>
      </c>
      <c r="EM482" s="163">
        <f t="shared" si="1889"/>
        <v>5.3436703483432453</v>
      </c>
      <c r="EN482" s="163">
        <f t="shared" si="1897"/>
        <v>5.317317176271664</v>
      </c>
      <c r="EO482" s="163">
        <f t="shared" si="1905"/>
        <v>5.2912226584408302</v>
      </c>
      <c r="EP482" s="163">
        <f t="shared" si="1913"/>
        <v>5.2646484375</v>
      </c>
      <c r="EQ482" s="163">
        <f t="shared" si="1921"/>
        <v>5.2383398112159911</v>
      </c>
      <c r="ER482" s="163">
        <f t="shared" si="1929"/>
        <v>5.2122928176795584</v>
      </c>
      <c r="ES482" s="163">
        <f t="shared" si="1937"/>
        <v>5.186503573391974</v>
      </c>
      <c r="ET482" s="163">
        <f t="shared" si="1945"/>
        <v>5.1609682713347924</v>
      </c>
      <c r="EU482" s="163">
        <f t="shared" si="1953"/>
        <v>5.1349843516124647</v>
      </c>
      <c r="EV482" s="163">
        <f t="shared" si="1961"/>
        <v>5.1092607636068239</v>
      </c>
      <c r="EW482" s="163">
        <f t="shared" si="1969"/>
        <v>5.0837936144416007</v>
      </c>
      <c r="EX482" s="163">
        <f t="shared" si="1977"/>
        <v>5.0585790884718502</v>
      </c>
      <c r="EY482" s="163">
        <f t="shared" si="1985"/>
        <v>5.0336134453781511</v>
      </c>
      <c r="EZ482" s="163">
        <f t="shared" si="1993"/>
        <v>5.0088930183169635</v>
      </c>
      <c r="FA482" s="163">
        <f t="shared" si="2001"/>
        <v>4.9837559429477016</v>
      </c>
      <c r="FB482" s="163">
        <f t="shared" ref="FB482:FB487" si="2009">($B482/$B$161)</f>
        <v>4.9588699080157683</v>
      </c>
      <c r="FC482" s="163">
        <f t="shared" si="1541"/>
        <v>4.9342311715481175</v>
      </c>
      <c r="FD482" s="163">
        <f t="shared" si="1548"/>
        <v>4.9098360655737707</v>
      </c>
      <c r="FE482" s="163">
        <f t="shared" si="1555"/>
        <v>4.8856809943034696</v>
      </c>
      <c r="FF482" s="163">
        <f t="shared" si="1564"/>
        <v>4.8611361587015329</v>
      </c>
      <c r="FG482" s="163">
        <f t="shared" si="1571"/>
        <v>4.8368367085362731</v>
      </c>
      <c r="FH482" s="163">
        <f t="shared" si="1578"/>
        <v>4.8127789822726692</v>
      </c>
      <c r="FI482" s="163">
        <f t="shared" si="1585"/>
        <v>4.788959390862944</v>
      </c>
      <c r="FJ482" s="163">
        <f t="shared" si="1592"/>
        <v>4.7653744159616114</v>
      </c>
      <c r="FK482" s="163">
        <f t="shared" si="1599"/>
        <v>4.7414248021108181</v>
      </c>
      <c r="FL482" s="163">
        <f t="shared" si="1606"/>
        <v>4.7177147143392926</v>
      </c>
      <c r="FM482" s="163">
        <f t="shared" si="1613"/>
        <v>4.6942405771862168</v>
      </c>
      <c r="FN482" s="163">
        <f t="shared" si="1620"/>
        <v>4.670998886000743</v>
      </c>
      <c r="FO482" s="163">
        <f t="shared" si="1627"/>
        <v>4.6479862051976841</v>
      </c>
      <c r="FP482" s="163">
        <f t="shared" si="1634"/>
        <v>4.6246323529411768</v>
      </c>
      <c r="FQ482" s="163">
        <f t="shared" si="1641"/>
        <v>4.6015120107303984</v>
      </c>
      <c r="FR482" s="163">
        <f t="shared" si="1648"/>
        <v>4.5786216937636492</v>
      </c>
      <c r="FS482" s="163">
        <f t="shared" si="1655"/>
        <v>4.5559579862368711</v>
      </c>
      <c r="FT482" s="163">
        <f t="shared" si="1662"/>
        <v>4.5335175396444019</v>
      </c>
      <c r="FU482" s="163">
        <f t="shared" si="1669"/>
        <v>4.5107578293091084</v>
      </c>
      <c r="FV482" s="163">
        <f t="shared" si="1676"/>
        <v>4.4882254995242628</v>
      </c>
      <c r="FW482" s="163">
        <f t="shared" si="1683"/>
        <v>4.4659171597633138</v>
      </c>
      <c r="FX482" s="163">
        <f t="shared" si="1690"/>
        <v>4.4438294865756003</v>
      </c>
      <c r="FY482" s="163">
        <f t="shared" si="1697"/>
        <v>4.4219592219357864</v>
      </c>
      <c r="FZ482" s="163">
        <f t="shared" si="1704"/>
        <v>4.3997901364113323</v>
      </c>
      <c r="GA482" s="163">
        <f t="shared" si="1711"/>
        <v>4.3778422273781903</v>
      </c>
      <c r="GB482" s="163">
        <f t="shared" si="1718"/>
        <v>4.3561122013159412</v>
      </c>
      <c r="GC482" s="163">
        <f t="shared" si="1725"/>
        <v>4.334596829772571</v>
      </c>
      <c r="GD482" s="163">
        <f t="shared" si="1732"/>
        <v>4.3128000000000002</v>
      </c>
      <c r="GE482" s="163">
        <f t="shared" si="1739"/>
        <v>4.2912212872413011</v>
      </c>
      <c r="GF482" s="163">
        <f t="shared" si="1746"/>
        <v>4.2698574338085535</v>
      </c>
      <c r="GG482" s="163">
        <f t="shared" si="1753"/>
        <v>4.2487052465660886</v>
      </c>
      <c r="GH482" s="163">
        <f t="shared" si="1760"/>
        <v>4.2277615953394578</v>
      </c>
      <c r="GI482" s="163">
        <f t="shared" si="1767"/>
        <v>4.206554453238212</v>
      </c>
      <c r="GJ482" s="163">
        <f t="shared" si="1774"/>
        <v>4.1855590062111805</v>
      </c>
      <c r="GK482" s="163">
        <f t="shared" si="1781"/>
        <v>4.1647721002096896</v>
      </c>
      <c r="GL482" s="163">
        <f t="shared" si="1788"/>
        <v>4.1441906435317373</v>
      </c>
      <c r="GM482" s="163">
        <f t="shared" si="1795"/>
        <v>4.1233610139860142</v>
      </c>
      <c r="GN482" s="163">
        <f t="shared" si="1802"/>
        <v>4.102739726027397</v>
      </c>
      <c r="GO482" s="163">
        <f t="shared" si="1810"/>
        <v>4.0823236694071827</v>
      </c>
      <c r="GP482" s="163">
        <f t="shared" si="1818"/>
        <v>4.0621097954790093</v>
      </c>
      <c r="GQ482" s="163">
        <f t="shared" si="1826"/>
        <v>4.0420951156812341</v>
      </c>
      <c r="GR482" s="163">
        <f t="shared" si="1834"/>
        <v>4.0218480230203557</v>
      </c>
      <c r="GS482" s="163">
        <f t="shared" si="1842"/>
        <v>4.0018027571580062</v>
      </c>
      <c r="GT482" s="163">
        <f t="shared" si="1850"/>
        <v>3.9819563152896484</v>
      </c>
      <c r="GU482" s="163">
        <f t="shared" si="1858"/>
        <v>3.9623057538849222</v>
      </c>
      <c r="GV482" s="163">
        <f t="shared" si="1866"/>
        <v>3.9424362724613458</v>
      </c>
      <c r="GW482" s="163">
        <f t="shared" si="1874"/>
        <v>3.9227650727650727</v>
      </c>
      <c r="GX482" s="163">
        <f t="shared" si="1882"/>
        <v>3.9032892014894496</v>
      </c>
      <c r="GY482" s="163">
        <f t="shared" si="1890"/>
        <v>3.8840057636887608</v>
      </c>
      <c r="GZ482" s="163">
        <f t="shared" si="1898"/>
        <v>3.8645161290322583</v>
      </c>
      <c r="HA482" s="163">
        <f t="shared" si="1906"/>
        <v>3.8452211126961484</v>
      </c>
      <c r="HB482" s="163">
        <f t="shared" si="1914"/>
        <v>3.8261178140525196</v>
      </c>
      <c r="HC482" s="163">
        <f t="shared" si="1922"/>
        <v>3.8072033898305087</v>
      </c>
      <c r="HD482" s="163">
        <f t="shared" si="1930"/>
        <v>3.7880947600883355</v>
      </c>
      <c r="HE482" s="163">
        <f t="shared" si="1938"/>
        <v>3.7691769876148622</v>
      </c>
      <c r="HF482" s="163">
        <f t="shared" si="1946"/>
        <v>3.7504472271914131</v>
      </c>
      <c r="HG482" s="163">
        <f t="shared" si="1954"/>
        <v>3.7319026898734178</v>
      </c>
      <c r="HH482" s="163">
        <f t="shared" si="1962"/>
        <v>3.7131752435304537</v>
      </c>
      <c r="HI482" s="163">
        <f t="shared" si="1970"/>
        <v>3.6946348149598589</v>
      </c>
      <c r="HJ482" s="163">
        <f t="shared" si="1978"/>
        <v>3.6762786166585486</v>
      </c>
      <c r="HK482" s="163">
        <f t="shared" si="1986"/>
        <v>3.6581039162466071</v>
      </c>
      <c r="HL482" s="163">
        <f t="shared" si="1994"/>
        <v>3.6397569444444446</v>
      </c>
      <c r="HM482" s="163">
        <f t="shared" si="2002"/>
        <v>3.6215930902111326</v>
      </c>
      <c r="HN482" s="163">
        <f t="shared" ref="HN482:HN487" si="2010">($B482/$B$225)</f>
        <v>3.6036096256684491</v>
      </c>
      <c r="HO482" s="163">
        <f t="shared" si="1542"/>
        <v>3.5858038768529075</v>
      </c>
      <c r="HP482" s="163">
        <f t="shared" si="1549"/>
        <v>3.5678358702845796</v>
      </c>
      <c r="HQ482" s="163">
        <f t="shared" si="1556"/>
        <v>3.5500470366886172</v>
      </c>
      <c r="HR482" s="163">
        <f t="shared" si="1565"/>
        <v>3.532434709351306</v>
      </c>
      <c r="HS482" s="163">
        <f t="shared" si="1572"/>
        <v>3.5149962742175855</v>
      </c>
      <c r="HT482" s="163">
        <f t="shared" si="1579"/>
        <v>3.4974050046339205</v>
      </c>
      <c r="HU482" s="163">
        <f t="shared" si="1586"/>
        <v>3.4799889339727037</v>
      </c>
      <c r="HV482" s="163">
        <f t="shared" si="1593"/>
        <v>3.4627454578821801</v>
      </c>
      <c r="HW482" s="163">
        <f t="shared" si="1600"/>
        <v>3.4456720233747262</v>
      </c>
      <c r="HX482" s="163">
        <f t="shared" si="1607"/>
        <v>3.428454619787408</v>
      </c>
      <c r="HY482" s="163">
        <f t="shared" si="1614"/>
        <v>3.4114084252395589</v>
      </c>
      <c r="HZ482" s="163">
        <f t="shared" si="1621"/>
        <v>3.3945308986237293</v>
      </c>
      <c r="IA482" s="163">
        <f t="shared" si="1628"/>
        <v>3.3775172290342792</v>
      </c>
      <c r="IB482" s="163">
        <f t="shared" si="1635"/>
        <v>3.3606732567459257</v>
      </c>
      <c r="IC482" s="163">
        <f t="shared" si="1642"/>
        <v>3.3439964554718653</v>
      </c>
      <c r="ID482" s="163">
        <f t="shared" si="1649"/>
        <v>3.3274843488228552</v>
      </c>
      <c r="IE482" s="163">
        <f t="shared" si="1656"/>
        <v>3.3108440077206529</v>
      </c>
      <c r="IF482" s="163">
        <f t="shared" si="1663"/>
        <v>3.2943692710606722</v>
      </c>
      <c r="IG482" s="163">
        <f t="shared" si="1670"/>
        <v>3.278057678943711</v>
      </c>
      <c r="IH482" s="163">
        <f t="shared" si="1677"/>
        <v>3.2616248919619708</v>
      </c>
      <c r="II482" s="163">
        <f t="shared" si="1684"/>
        <v>3.2453560371517027</v>
      </c>
      <c r="IJ482" s="163">
        <f t="shared" si="1691"/>
        <v>3.2292486736265618</v>
      </c>
      <c r="IK482" s="163">
        <f t="shared" si="1698"/>
        <v>3.2133004087193462</v>
      </c>
      <c r="IL482" s="163">
        <f t="shared" si="1705"/>
        <v>3.1972379903414385</v>
      </c>
      <c r="IM482" s="163">
        <f t="shared" si="1712"/>
        <v>3.1813353566009104</v>
      </c>
      <c r="IN482" s="163">
        <f t="shared" si="1719"/>
        <v>3.1655901350557838</v>
      </c>
      <c r="IO482" s="163">
        <f t="shared" si="1726"/>
        <v>3.1497370837158836</v>
      </c>
      <c r="IP482" s="163">
        <f t="shared" si="1733"/>
        <v>3.1340420230877832</v>
      </c>
      <c r="IQ482" s="163">
        <f t="shared" si="1740"/>
        <v>3.1185026030906537</v>
      </c>
      <c r="IR482" s="163">
        <f t="shared" si="1747"/>
        <v>3.1028613714849533</v>
      </c>
      <c r="IS482" s="163">
        <f t="shared" si="1754"/>
        <v>3.087376257874499</v>
      </c>
      <c r="IT482" s="163">
        <f t="shared" si="1761"/>
        <v>3.0720449365027678</v>
      </c>
      <c r="IU482" s="163">
        <f t="shared" si="1768"/>
        <v>3.0568651275820171</v>
      </c>
      <c r="IV482" s="163">
        <f t="shared" si="1775"/>
        <v>3.0415894253244136</v>
      </c>
      <c r="IW482" s="163">
        <f t="shared" si="1782"/>
        <v>3.0264656347742402</v>
      </c>
      <c r="IX482" s="163">
        <f t="shared" si="1789"/>
        <v>3.0114915010773284</v>
      </c>
      <c r="IY482" s="163">
        <f t="shared" si="1796"/>
        <v>2.9964268699380656</v>
      </c>
      <c r="IZ482" s="163">
        <f t="shared" si="1803"/>
        <v>2.9815122066840485</v>
      </c>
      <c r="JA482" s="163">
        <f t="shared" si="1811"/>
        <v>2.9667452830188679</v>
      </c>
      <c r="JB482" s="163">
        <f t="shared" si="1819"/>
        <v>2.951892991239049</v>
      </c>
      <c r="JC482" s="163">
        <f t="shared" si="1827"/>
        <v>2.9371886674968866</v>
      </c>
      <c r="JD482" s="163">
        <f t="shared" si="1835"/>
        <v>2.9226301115241635</v>
      </c>
      <c r="JE482" s="163">
        <f t="shared" si="1843"/>
        <v>2.9079910611081146</v>
      </c>
      <c r="JF482" s="163">
        <f t="shared" si="1851"/>
        <v>2.8934979297653736</v>
      </c>
      <c r="JG482" s="163">
        <f t="shared" si="1859"/>
        <v>2.8791485465781643</v>
      </c>
      <c r="JH482" s="163">
        <f t="shared" si="1867"/>
        <v>2.8647232976542929</v>
      </c>
      <c r="JI482" s="163">
        <f t="shared" si="1875"/>
        <v>2.8504418762746431</v>
      </c>
      <c r="JJ482" s="163">
        <f t="shared" si="1883"/>
        <v>2.8363021420518604</v>
      </c>
      <c r="JK482" s="163">
        <f t="shared" si="1891"/>
        <v>2.8220909362847744</v>
      </c>
      <c r="JL482" s="163">
        <f t="shared" si="1899"/>
        <v>2.808021430165935</v>
      </c>
      <c r="JM482" s="163">
        <f t="shared" si="1907"/>
        <v>2.7940915148822745</v>
      </c>
      <c r="JN482" s="163">
        <f t="shared" si="1915"/>
        <v>2.7800942979224987</v>
      </c>
      <c r="JO482" s="163">
        <f t="shared" si="1923"/>
        <v>2.7662366221961587</v>
      </c>
      <c r="JP482" s="163">
        <f t="shared" si="1931"/>
        <v>2.7525164113785556</v>
      </c>
      <c r="JQ482" s="163">
        <f t="shared" si="1939"/>
        <v>2.7387328543435663</v>
      </c>
      <c r="JR482" s="163">
        <f t="shared" si="1947"/>
        <v>2.7250866551126518</v>
      </c>
      <c r="JS482" s="163">
        <f t="shared" si="1955"/>
        <v>2.7115757706402244</v>
      </c>
      <c r="JT482" s="163">
        <f t="shared" si="1963"/>
        <v>2.6980052906270107</v>
      </c>
      <c r="JU482" s="163">
        <f t="shared" si="1971"/>
        <v>2.6845699651419221</v>
      </c>
      <c r="JV482" s="163">
        <f t="shared" si="1979"/>
        <v>2.6712677850923763</v>
      </c>
      <c r="JW482" s="163">
        <f t="shared" si="1987"/>
        <v>2.6579095647274262</v>
      </c>
      <c r="JX482" s="163">
        <f t="shared" si="1995"/>
        <v>2.6446842806083115</v>
      </c>
      <c r="JY482" s="163">
        <f t="shared" si="2003"/>
        <v>2.6315899581589957</v>
      </c>
      <c r="JZ482" s="163">
        <f t="shared" ref="JZ482:JZ487" si="2011">($B482/$B$289)</f>
        <v>2.618442964196503</v>
      </c>
      <c r="KA482" s="163">
        <f t="shared" si="1543"/>
        <v>2.6054266777133388</v>
      </c>
      <c r="KB482" s="163">
        <f t="shared" si="1550"/>
        <v>2.5925391591096454</v>
      </c>
      <c r="KC482" s="163">
        <f t="shared" si="1557"/>
        <v>2.5796021600929659</v>
      </c>
      <c r="KD482" s="163">
        <f t="shared" si="1566"/>
        <v>2.5667936335192492</v>
      </c>
      <c r="KE482" s="163">
        <f t="shared" si="1573"/>
        <v>2.5539388197076338</v>
      </c>
      <c r="KF482" s="163">
        <f t="shared" si="1580"/>
        <v>2.541212121212121</v>
      </c>
      <c r="KG482" s="163">
        <f t="shared" si="1587"/>
        <v>2.5286116322701688</v>
      </c>
      <c r="KH482" s="163">
        <f t="shared" si="1594"/>
        <v>2.5159677311820787</v>
      </c>
      <c r="KI482" s="163">
        <f t="shared" si="1601"/>
        <v>2.5034496484012205</v>
      </c>
      <c r="KJ482" s="163">
        <f t="shared" si="1608"/>
        <v>2.4910555152155256</v>
      </c>
      <c r="KK482" s="163">
        <f t="shared" si="1615"/>
        <v>2.4786206896551723</v>
      </c>
      <c r="KL482" s="163">
        <f t="shared" si="1622"/>
        <v>2.4663093915430365</v>
      </c>
      <c r="KM482" s="163">
        <f t="shared" si="1629"/>
        <v>2.4539602028872416</v>
      </c>
      <c r="KN482" s="163">
        <f t="shared" si="1636"/>
        <v>2.4417340666450986</v>
      </c>
      <c r="KO482" s="163">
        <f t="shared" si="1643"/>
        <v>2.4296291527169713</v>
      </c>
      <c r="KP482" s="163">
        <f t="shared" si="1650"/>
        <v>2.4174887892376682</v>
      </c>
      <c r="KQ482" s="163">
        <f t="shared" si="1657"/>
        <v>2.4054691483936765</v>
      </c>
      <c r="KR482" s="163">
        <f t="shared" si="1664"/>
        <v>2.3935684384117724</v>
      </c>
      <c r="KS482" s="163">
        <f t="shared" si="1671"/>
        <v>2.3816345850426002</v>
      </c>
      <c r="KT482" s="163">
        <f t="shared" si="1678"/>
        <v>2.369819140919367</v>
      </c>
      <c r="KU482" s="163">
        <f t="shared" si="1685"/>
        <v>2.3579730067483129</v>
      </c>
      <c r="KV482" s="163">
        <f t="shared" si="1692"/>
        <v>2.3462447152449641</v>
      </c>
      <c r="KW482" s="163">
        <f t="shared" si="1699"/>
        <v>2.334632516703786</v>
      </c>
      <c r="KX482" s="163">
        <f t="shared" si="1706"/>
        <v>2.3229916897506926</v>
      </c>
      <c r="KY482" s="163">
        <f t="shared" si="1713"/>
        <v>2.3114663726571112</v>
      </c>
      <c r="KZ482" s="163">
        <f t="shared" si="1720"/>
        <v>2.2999146757679183</v>
      </c>
      <c r="LA482" s="163">
        <f t="shared" si="1727"/>
        <v>2.2884778653729532</v>
      </c>
      <c r="LB482" s="163">
        <f t="shared" si="1734"/>
        <v>2.2771542360608255</v>
      </c>
      <c r="LC482" s="163">
        <f t="shared" si="1741"/>
        <v>2.2658060642449716</v>
      </c>
      <c r="LD482" s="163">
        <f t="shared" si="1748"/>
        <v>2.2545704385231211</v>
      </c>
      <c r="LE482" s="163">
        <f t="shared" si="1755"/>
        <v>2.2433123290928547</v>
      </c>
      <c r="LF482" s="163">
        <f t="shared" si="1762"/>
        <v>2.2321660948775581</v>
      </c>
      <c r="LG482" s="163">
        <f t="shared" si="1769"/>
        <v>2.2209993525984344</v>
      </c>
      <c r="LH482" s="163">
        <f t="shared" si="1776"/>
        <v>2.2099437807449052</v>
      </c>
      <c r="LI482" s="163">
        <f t="shared" si="1783"/>
        <v>2.1989977274051631</v>
      </c>
      <c r="LJ482" s="163">
        <f t="shared" si="1790"/>
        <v>2.1880327013393632</v>
      </c>
      <c r="LK482" s="163">
        <f t="shared" si="1797"/>
        <v>2.1771764841631569</v>
      </c>
      <c r="LL482" s="163">
        <f t="shared" si="1804"/>
        <v>2.1663030998851895</v>
      </c>
      <c r="LM482" s="163">
        <f t="shared" si="1812"/>
        <v>2.1555377848860457</v>
      </c>
      <c r="LN482" s="163">
        <f t="shared" si="1820"/>
        <v>2.1447570332480819</v>
      </c>
      <c r="LO482" s="163">
        <f t="shared" si="1828"/>
        <v>2.1340835831024147</v>
      </c>
      <c r="LP482" s="163">
        <f t="shared" si="1836"/>
        <v>2.1235158404141581</v>
      </c>
      <c r="LQ482" s="163">
        <f t="shared" si="1844"/>
        <v>2.1129339305711086</v>
      </c>
      <c r="LR482" s="163">
        <f t="shared" si="1852"/>
        <v>2.1024569613906068</v>
      </c>
      <c r="LS482" s="163">
        <f t="shared" si="1860"/>
        <v>2.0919674039580909</v>
      </c>
      <c r="LT482" s="163">
        <f t="shared" si="1868"/>
        <v>2.0815819956975012</v>
      </c>
      <c r="LU482" s="163">
        <f t="shared" si="1876"/>
        <v>2.071185510428101</v>
      </c>
      <c r="LV482" s="163">
        <f t="shared" si="1884"/>
        <v>2.0608923597837365</v>
      </c>
      <c r="LW482" s="163">
        <f t="shared" si="1892"/>
        <v>2.0505895777862304</v>
      </c>
      <c r="LX482" s="163">
        <f t="shared" si="1900"/>
        <v>2.0403892944038931</v>
      </c>
      <c r="LY482" s="163">
        <f t="shared" si="1908"/>
        <v>2.0302899876257601</v>
      </c>
      <c r="LZ482" s="163">
        <f t="shared" si="1916"/>
        <v>2.0201820128479659</v>
      </c>
      <c r="MA482" s="163">
        <f t="shared" si="1924"/>
        <v>2.0101741863314335</v>
      </c>
      <c r="MB482" s="163">
        <f t="shared" si="1932"/>
        <v>2.0001590077913818</v>
      </c>
      <c r="MC482" s="163">
        <f t="shared" si="1940"/>
        <v>1.9902431306365698</v>
      </c>
      <c r="MD482" s="163">
        <f t="shared" si="1948"/>
        <v>1.9803211586901763</v>
      </c>
      <c r="ME482" s="163">
        <f t="shared" si="1956"/>
        <v>1.9704976241449532</v>
      </c>
      <c r="MF482" s="163">
        <f t="shared" si="1964"/>
        <v>1.9606691951992519</v>
      </c>
      <c r="MG482" s="163">
        <f t="shared" si="1972"/>
        <v>1.9509383239414775</v>
      </c>
      <c r="MH482" s="163">
        <f t="shared" si="1980"/>
        <v>1.9412037037037038</v>
      </c>
      <c r="MI482" s="163">
        <f t="shared" si="1988"/>
        <v>1.9315657470440701</v>
      </c>
      <c r="MJ482" s="163">
        <f t="shared" si="1996"/>
        <v>1.9219251336898395</v>
      </c>
      <c r="MK482" s="163">
        <f t="shared" si="2004"/>
        <v>1.9123802766938631</v>
      </c>
      <c r="ML482" s="163">
        <f t="shared" ref="ML482:ML487" si="2012">($B482/$B$353)</f>
        <v>1.9028338039532069</v>
      </c>
      <c r="MM482" s="163">
        <f t="shared" si="1544"/>
        <v>1.8933821684812604</v>
      </c>
      <c r="MN482" s="163">
        <f t="shared" si="1551"/>
        <v>1.8839299086416055</v>
      </c>
      <c r="MO482" s="163">
        <f t="shared" si="1558"/>
        <v>1.8745715563061944</v>
      </c>
      <c r="MP482" s="163">
        <f t="shared" si="1567"/>
        <v>1.8652135231316727</v>
      </c>
      <c r="MQ482" s="163">
        <f t="shared" si="1574"/>
        <v>1.8559484581714454</v>
      </c>
      <c r="MR482" s="163">
        <f t="shared" si="1581"/>
        <v>1.8466846097381944</v>
      </c>
      <c r="MS482" s="163">
        <f t="shared" si="1588"/>
        <v>1.8375127818084434</v>
      </c>
      <c r="MT482" s="163">
        <f t="shared" si="1595"/>
        <v>1.828343023255814</v>
      </c>
      <c r="MU482" s="163">
        <f t="shared" si="1602"/>
        <v>1.8192643301354674</v>
      </c>
      <c r="MV482" s="163">
        <f t="shared" si="1609"/>
        <v>1.8101885163332854</v>
      </c>
      <c r="MW482" s="163">
        <f t="shared" si="1616"/>
        <v>1.8012028065486134</v>
      </c>
      <c r="MX482" s="163">
        <f t="shared" si="1623"/>
        <v>1.7922207446808511</v>
      </c>
      <c r="MY482" s="163">
        <f t="shared" si="1630"/>
        <v>1.7833278200463116</v>
      </c>
      <c r="MZ482" s="163">
        <f t="shared" si="1637"/>
        <v>1.7744392721117224</v>
      </c>
      <c r="NA482" s="163">
        <f t="shared" si="1644"/>
        <v>1.7656388901885556</v>
      </c>
      <c r="NB482" s="163">
        <f t="shared" si="1651"/>
        <v>1.7568435754189944</v>
      </c>
      <c r="NC482" s="163">
        <f t="shared" si="1658"/>
        <v>1.7481354518923427</v>
      </c>
      <c r="ND482" s="163">
        <f t="shared" si="1665"/>
        <v>1.7394330490896519</v>
      </c>
      <c r="NE482" s="163">
        <f t="shared" si="1672"/>
        <v>1.7308168600651286</v>
      </c>
      <c r="NF482" s="163">
        <f t="shared" si="1679"/>
        <v>1.7222070098576123</v>
      </c>
      <c r="NG482" s="163">
        <f t="shared" si="1686"/>
        <v>1.713604577240941</v>
      </c>
      <c r="NH482" s="163">
        <f t="shared" si="1693"/>
        <v>1.7050876558828845</v>
      </c>
      <c r="NI482" s="163">
        <f t="shared" si="1700"/>
        <v>1.696578698916513</v>
      </c>
      <c r="NJ482" s="163">
        <f t="shared" si="1707"/>
        <v>1.6881542453252214</v>
      </c>
      <c r="NK482" s="163">
        <f t="shared" si="1714"/>
        <v>1.6797382711653164</v>
      </c>
      <c r="NL482" s="163">
        <f t="shared" si="1721"/>
        <v>1.6714057932500663</v>
      </c>
      <c r="NM482" s="163">
        <f t="shared" si="1728"/>
        <v>1.6630822793177913</v>
      </c>
      <c r="NN482" s="163">
        <f t="shared" si="1735"/>
        <v>1.6548412559200141</v>
      </c>
      <c r="NO482" s="163">
        <f t="shared" si="1742"/>
        <v>1.646609651802077</v>
      </c>
      <c r="NP482" s="163">
        <f t="shared" si="1749"/>
        <v>1.6383883992532453</v>
      </c>
      <c r="NQ482" s="163">
        <f t="shared" si="1756"/>
        <v>1.6302488335925349</v>
      </c>
      <c r="NR482" s="163">
        <f t="shared" si="1763"/>
        <v>1.6221200137551581</v>
      </c>
      <c r="NS482" s="163">
        <f t="shared" si="1770"/>
        <v>1.6140718562874252</v>
      </c>
      <c r="NT482" s="163">
        <f t="shared" si="1777"/>
        <v>1.6060348129548454</v>
      </c>
      <c r="NU482" s="163">
        <f t="shared" si="1784"/>
        <v>1.5980774117049208</v>
      </c>
      <c r="NV482" s="163">
        <f t="shared" si="1791"/>
        <v>1.5901314680600034</v>
      </c>
      <c r="NW482" s="163">
        <f t="shared" si="1798"/>
        <v>1.5821978114125195</v>
      </c>
      <c r="NX482" s="163">
        <f t="shared" si="1805"/>
        <v>1.5743429286608259</v>
      </c>
      <c r="NY482" s="163">
        <f t="shared" si="1813"/>
        <v>1.5665006226650062</v>
      </c>
      <c r="NZ482" s="163">
        <f t="shared" si="1821"/>
        <v>1.5587360594795538</v>
      </c>
      <c r="OA482" s="163">
        <f t="shared" si="1829"/>
        <v>1.5509843409642021</v>
      </c>
      <c r="OB482" s="163">
        <f t="shared" si="1837"/>
        <v>1.5432462274567538</v>
      </c>
      <c r="OC482" s="163">
        <f t="shared" si="1845"/>
        <v>1.5355849440488301</v>
      </c>
      <c r="OD482" s="163">
        <f t="shared" si="1853"/>
        <v>1.5279374848165843</v>
      </c>
      <c r="OE482" s="163">
        <f t="shared" si="1861"/>
        <v>1.5203658192659442</v>
      </c>
      <c r="OF482" s="163">
        <f t="shared" si="1869"/>
        <v>1.5128081779915814</v>
      </c>
      <c r="OG482" s="163">
        <f t="shared" si="1877"/>
        <v>1.505265257279617</v>
      </c>
      <c r="OH482" s="163">
        <f t="shared" si="1885"/>
        <v>1.4977971819805518</v>
      </c>
      <c r="OI482" s="163">
        <f t="shared" si="1893"/>
        <v>1.4903439832550058</v>
      </c>
      <c r="OJ482" s="163">
        <f t="shared" si="1901"/>
        <v>1.4829063187676832</v>
      </c>
      <c r="OK482" s="163">
        <f t="shared" si="1909"/>
        <v>1.4755425219941349</v>
      </c>
      <c r="OL482" s="163">
        <f t="shared" si="1917"/>
        <v>1.4681943741975645</v>
      </c>
      <c r="OM482" s="163">
        <f t="shared" si="1925"/>
        <v>1.4608624961288326</v>
      </c>
      <c r="ON482" s="163">
        <f t="shared" si="1933"/>
        <v>1.4536034821462964</v>
      </c>
      <c r="OO482" s="163">
        <f t="shared" si="1941"/>
        <v>1.4463608140738187</v>
      </c>
      <c r="OP482" s="163">
        <f t="shared" si="1949"/>
        <v>1.439189962244003</v>
      </c>
      <c r="OQ482" s="163">
        <f t="shared" si="1957"/>
        <v>1.4320355191256831</v>
      </c>
      <c r="OR482" s="163">
        <f t="shared" si="1965"/>
        <v>1.4248980516538288</v>
      </c>
      <c r="OS482" s="163">
        <f t="shared" si="1973"/>
        <v>1.4178313796212805</v>
      </c>
      <c r="OT482" s="163">
        <f t="shared" si="1981"/>
        <v>1.4107817114658492</v>
      </c>
      <c r="OU482" s="163">
        <f t="shared" si="1989"/>
        <v>1.4037495815199197</v>
      </c>
      <c r="OV482" s="163">
        <f t="shared" si="1997"/>
        <v>1.3967872080541881</v>
      </c>
      <c r="OW482" s="163">
        <f t="shared" si="2005"/>
        <v>1.38984236888627</v>
      </c>
      <c r="OX482" s="163">
        <f t="shared" ref="OX482:OX487" si="2013">($B482/$B$417)</f>
        <v>1.3829155672823219</v>
      </c>
      <c r="OY482" s="163">
        <f t="shared" si="1545"/>
        <v>1.3760574679113184</v>
      </c>
      <c r="OZ482" s="163">
        <f t="shared" si="1552"/>
        <v>1.3692173723740066</v>
      </c>
      <c r="PA482" s="163">
        <f t="shared" si="1559"/>
        <v>1.3623957543593632</v>
      </c>
      <c r="PB482" s="163">
        <f t="shared" si="1568"/>
        <v>1.3556417717426448</v>
      </c>
      <c r="PC482" s="163">
        <f t="shared" si="1575"/>
        <v>1.3489062053188448</v>
      </c>
      <c r="PD482" s="163">
        <f t="shared" si="1582"/>
        <v>1.3421895006402049</v>
      </c>
      <c r="PE482" s="163">
        <f t="shared" si="1589"/>
        <v>1.3354920904554624</v>
      </c>
      <c r="PF482" s="163">
        <f t="shared" si="1596"/>
        <v>1.328861187407564</v>
      </c>
      <c r="PG482" s="163">
        <f t="shared" si="1603"/>
        <v>1.322249474421864</v>
      </c>
      <c r="PH482" s="163">
        <f t="shared" si="1610"/>
        <v>1.3156573580169439</v>
      </c>
      <c r="PI482" s="163">
        <f t="shared" si="1617"/>
        <v>1.3091306459446332</v>
      </c>
      <c r="PJ482" s="163">
        <f t="shared" si="1624"/>
        <v>1.3026234035208837</v>
      </c>
      <c r="PK482" s="163">
        <f t="shared" si="1631"/>
        <v>1.2961360123647605</v>
      </c>
      <c r="PL482" s="163">
        <f t="shared" si="1638"/>
        <v>1.2896688424865863</v>
      </c>
      <c r="PM482" s="163">
        <f t="shared" si="1645"/>
        <v>1.2832658890740301</v>
      </c>
      <c r="PN482" s="163">
        <f t="shared" si="1652"/>
        <v>1.2768829938417812</v>
      </c>
      <c r="PO482" s="163">
        <f t="shared" si="1659"/>
        <v>1.2705205036697866</v>
      </c>
      <c r="PP482" s="163">
        <f t="shared" si="1666"/>
        <v>1.2641787544805869</v>
      </c>
      <c r="PQ482" s="163">
        <f t="shared" si="1673"/>
        <v>1.2579</v>
      </c>
      <c r="PR482" s="163">
        <f t="shared" si="1680"/>
        <v>1.2516417910447761</v>
      </c>
      <c r="PS482" s="163">
        <f t="shared" si="1687"/>
        <v>1.2454044420976205</v>
      </c>
      <c r="PT482" s="163">
        <f t="shared" si="1694"/>
        <v>1.2391882573145503</v>
      </c>
      <c r="PU482" s="163">
        <f t="shared" si="1701"/>
        <v>1.2330338180035942</v>
      </c>
      <c r="PV482" s="163">
        <f t="shared" si="1708"/>
        <v>1.226900318616295</v>
      </c>
      <c r="PW482" s="163">
        <f t="shared" si="1715"/>
        <v>1.220788043478261</v>
      </c>
      <c r="PX482" s="163">
        <f t="shared" si="1722"/>
        <v>1.2146972671967038</v>
      </c>
      <c r="PY482" s="163">
        <f t="shared" si="1729"/>
        <v>1.2086669656011786</v>
      </c>
      <c r="PZ482" s="163">
        <f t="shared" si="1736"/>
        <v>1.2026579131875836</v>
      </c>
      <c r="QA482" s="163">
        <f t="shared" si="1743"/>
        <v>1.1966703662597113</v>
      </c>
      <c r="QB482" s="163">
        <f t="shared" si="1750"/>
        <v>1.1907045719875051</v>
      </c>
      <c r="QC482" s="163">
        <f t="shared" si="1757"/>
        <v>1.1847979655269851</v>
      </c>
      <c r="QD482" s="163">
        <f t="shared" si="1764"/>
        <v>1.1789128397375821</v>
      </c>
      <c r="QE482" s="163">
        <f t="shared" si="1771"/>
        <v>1.1730494249300591</v>
      </c>
      <c r="QF482" s="163">
        <f t="shared" si="1778"/>
        <v>1.1672079428412359</v>
      </c>
      <c r="QG482" s="163">
        <f t="shared" si="1785"/>
        <v>1.1613886067768442</v>
      </c>
      <c r="QH482" s="163">
        <f t="shared" si="1792"/>
        <v>1.1556270096463022</v>
      </c>
      <c r="QI482" s="163">
        <f t="shared" si="1799"/>
        <v>1.1498872569931136</v>
      </c>
      <c r="QJ482" s="163">
        <f t="shared" si="1806"/>
        <v>1.1441695470256503</v>
      </c>
      <c r="QK482" s="163">
        <f t="shared" si="1814"/>
        <v>1.1384740700515883</v>
      </c>
      <c r="QL482" s="163">
        <f t="shared" si="1822"/>
        <v>1.1328010086152553</v>
      </c>
      <c r="QM482" s="163">
        <f t="shared" si="1830"/>
        <v>1.1271505376344086</v>
      </c>
      <c r="QN482" s="163">
        <f t="shared" si="1838"/>
        <v>1.1215561565667074</v>
      </c>
      <c r="QO482" s="163">
        <f t="shared" si="1846"/>
        <v>1.1159840307555819</v>
      </c>
      <c r="QP482" s="163">
        <f t="shared" si="1854"/>
        <v>1.1104343220338984</v>
      </c>
      <c r="QQ482" s="163">
        <f t="shared" si="1862"/>
        <v>1.1049071851027699</v>
      </c>
      <c r="QR482" s="163">
        <f t="shared" si="1870"/>
        <v>1.0994027676620539</v>
      </c>
      <c r="QS482" s="163">
        <f t="shared" si="1878"/>
        <v>1.0939212105400469</v>
      </c>
      <c r="QT482" s="163">
        <f t="shared" si="1886"/>
        <v>1.0884940436701376</v>
      </c>
      <c r="QU482" s="163">
        <f t="shared" si="1894"/>
        <v>1.0830893748923713</v>
      </c>
      <c r="QV482" s="163">
        <f t="shared" si="1902"/>
        <v>1.0777073337902674</v>
      </c>
      <c r="QW482" s="163">
        <f t="shared" si="1910"/>
        <v>1.0723480435338582</v>
      </c>
      <c r="QX482" s="163">
        <f t="shared" si="1918"/>
        <v>1.0670116210026295</v>
      </c>
      <c r="QY482" s="163">
        <f t="shared" si="1926"/>
        <v>1.0616981769074949</v>
      </c>
      <c r="QZ482" s="163">
        <f t="shared" si="1934"/>
        <v>1.0564078159117631</v>
      </c>
      <c r="RA482" s="163">
        <f t="shared" si="1942"/>
        <v>1.0511406367510654</v>
      </c>
      <c r="RB482" s="163">
        <f t="shared" si="1950"/>
        <v>1.0458967323522075</v>
      </c>
      <c r="RC482" s="163">
        <f t="shared" si="1958"/>
        <v>1.0407048895507569</v>
      </c>
      <c r="RD482" s="163">
        <f t="shared" si="1966"/>
        <v>1.0355359200922014</v>
      </c>
      <c r="RE482" s="163">
        <f t="shared" si="1974"/>
        <v>1.0303899082568808</v>
      </c>
      <c r="RF482" s="163">
        <f t="shared" si="1982"/>
        <v>1.0252669329203683</v>
      </c>
      <c r="RG482" s="163">
        <f t="shared" si="1990"/>
        <v>1.0201670676651078</v>
      </c>
      <c r="RH482" s="163">
        <f t="shared" si="1998"/>
        <v>1.0150903808908973</v>
      </c>
      <c r="RI482" s="163">
        <f t="shared" si="2006"/>
        <v>1.010036935924201</v>
      </c>
      <c r="RJ482" s="163">
        <f t="shared" ref="RJ482:RJ487" si="2014">($B482/$B$481)</f>
        <v>1.0050067911262617</v>
      </c>
      <c r="RK482" s="156">
        <f>($B482/$B$482)</f>
        <v>1</v>
      </c>
      <c r="RL482" s="157"/>
      <c r="RM482" s="157"/>
      <c r="RN482" s="157"/>
      <c r="RO482" s="157"/>
      <c r="RP482" s="157"/>
    </row>
    <row r="483" spans="1:485" ht="13">
      <c r="A483" s="151">
        <v>55001</v>
      </c>
      <c r="B483" s="152">
        <f t="shared" si="1560"/>
        <v>37926</v>
      </c>
      <c r="C483" s="153">
        <f t="shared" si="1561"/>
        <v>5.0000000000000001E-3</v>
      </c>
      <c r="E483" s="157">
        <f t="shared" si="1807"/>
        <v>7.6325216341316162</v>
      </c>
      <c r="F483" s="157">
        <f t="shared" si="1815"/>
        <v>7.5745955662073099</v>
      </c>
      <c r="G483" s="157">
        <f t="shared" si="1823"/>
        <v>7.5700598802395209</v>
      </c>
      <c r="H483" s="157">
        <f t="shared" si="1831"/>
        <v>7.542959427207637</v>
      </c>
      <c r="I483" s="157">
        <f t="shared" si="1839"/>
        <v>7.5324726911618667</v>
      </c>
      <c r="J483" s="157">
        <f t="shared" si="1847"/>
        <v>7.4967384858667723</v>
      </c>
      <c r="K483" s="157">
        <f t="shared" si="1855"/>
        <v>7.4745762711864403</v>
      </c>
      <c r="L483" s="157">
        <f t="shared" si="1863"/>
        <v>7.4496169711255158</v>
      </c>
      <c r="M483" s="157">
        <f t="shared" si="1871"/>
        <v>7.4393879952922717</v>
      </c>
      <c r="N483" s="157">
        <f t="shared" si="1879"/>
        <v>7.4306426332288398</v>
      </c>
      <c r="O483" s="157">
        <f t="shared" si="1887"/>
        <v>7.4175630745159395</v>
      </c>
      <c r="P483" s="157">
        <f t="shared" si="1895"/>
        <v>7.4146627565982408</v>
      </c>
      <c r="Q483" s="157">
        <f t="shared" si="1903"/>
        <v>7.4074218749999998</v>
      </c>
      <c r="R483" s="157">
        <f t="shared" si="1911"/>
        <v>7.4045294806716129</v>
      </c>
      <c r="S483" s="157">
        <f t="shared" si="1919"/>
        <v>7.3728615863141522</v>
      </c>
      <c r="T483" s="157">
        <f t="shared" si="1927"/>
        <v>7.3642718446601938</v>
      </c>
      <c r="U483" s="157">
        <f t="shared" si="1935"/>
        <v>7.3400425778981999</v>
      </c>
      <c r="V483" s="157">
        <f t="shared" si="1943"/>
        <v>7.3357833655705997</v>
      </c>
      <c r="W483" s="157">
        <f t="shared" si="1951"/>
        <v>7.3159722222222223</v>
      </c>
      <c r="X483" s="157">
        <f t="shared" si="1959"/>
        <v>7.287855495772483</v>
      </c>
      <c r="Y483" s="157">
        <f t="shared" si="1967"/>
        <v>7.3004812319538015</v>
      </c>
      <c r="Z483" s="157">
        <f t="shared" si="1975"/>
        <v>7.287855495772483</v>
      </c>
      <c r="AA483" s="157">
        <f t="shared" si="1983"/>
        <v>7.2752733550738542</v>
      </c>
      <c r="AB483" s="157">
        <f t="shared" si="1991"/>
        <v>7.2794625719769677</v>
      </c>
      <c r="AC483" s="157">
        <f t="shared" si="1999"/>
        <v>7.2571756601607351</v>
      </c>
      <c r="AD483" s="157">
        <f t="shared" si="2007"/>
        <v>7.2295081967213113</v>
      </c>
      <c r="AE483" s="157">
        <f t="shared" ref="AE483:AE487" si="2015">($B483/$B$34)</f>
        <v>7.2253762621451703</v>
      </c>
      <c r="AF483" s="157">
        <f t="shared" si="1546"/>
        <v>7.2143808255659119</v>
      </c>
      <c r="AG483" s="157">
        <f t="shared" si="1553"/>
        <v>7.1938543247344464</v>
      </c>
      <c r="AH483" s="157">
        <f t="shared" si="1562"/>
        <v>7.1748013620885356</v>
      </c>
      <c r="AI483" s="157">
        <f t="shared" si="1569"/>
        <v>7.1815943950009471</v>
      </c>
      <c r="AJ483" s="157">
        <f t="shared" si="1576"/>
        <v>7.1870380898237638</v>
      </c>
      <c r="AK483" s="157">
        <f t="shared" si="1583"/>
        <v>7.1761589403973511</v>
      </c>
      <c r="AL483" s="157">
        <f t="shared" si="1590"/>
        <v>7.1450640542577242</v>
      </c>
      <c r="AM483" s="157">
        <f t="shared" si="1597"/>
        <v>7.1329697197667858</v>
      </c>
      <c r="AN483" s="157">
        <f t="shared" si="1604"/>
        <v>7.1209162598573039</v>
      </c>
      <c r="AO483" s="157">
        <f t="shared" si="1611"/>
        <v>7.1235912847483096</v>
      </c>
      <c r="AP483" s="157">
        <f t="shared" si="1618"/>
        <v>7.1276075925577898</v>
      </c>
      <c r="AQ483" s="157">
        <f t="shared" si="1625"/>
        <v>7.1089034676663543</v>
      </c>
      <c r="AR483" s="157">
        <f t="shared" si="1632"/>
        <v>7.0810306198655715</v>
      </c>
      <c r="AS483" s="157">
        <f t="shared" si="1639"/>
        <v>7.062569832402235</v>
      </c>
      <c r="AT483" s="157">
        <f t="shared" si="1646"/>
        <v>7.056</v>
      </c>
      <c r="AU483" s="157">
        <f t="shared" si="1653"/>
        <v>7.0455136540962284</v>
      </c>
      <c r="AV483" s="157">
        <f t="shared" si="1660"/>
        <v>7.0363636363636362</v>
      </c>
      <c r="AW483" s="157">
        <f t="shared" si="1667"/>
        <v>7.0116472545757071</v>
      </c>
      <c r="AX483" s="157">
        <f t="shared" si="1674"/>
        <v>6.9691289966923922</v>
      </c>
      <c r="AY483" s="157">
        <f t="shared" si="1681"/>
        <v>6.9359912216532553</v>
      </c>
      <c r="AZ483" s="157">
        <f t="shared" si="1688"/>
        <v>6.920802919708029</v>
      </c>
      <c r="BA483" s="157">
        <f t="shared" si="1695"/>
        <v>6.8993996725486628</v>
      </c>
      <c r="BB483" s="157">
        <f t="shared" si="1702"/>
        <v>6.9107142857142856</v>
      </c>
      <c r="BC483" s="157">
        <f t="shared" si="1709"/>
        <v>6.9119737561509025</v>
      </c>
      <c r="BD483" s="157">
        <f t="shared" si="1716"/>
        <v>6.8956363636363633</v>
      </c>
      <c r="BE483" s="157">
        <f t="shared" si="1723"/>
        <v>6.9081967213114757</v>
      </c>
      <c r="BF483" s="157">
        <f t="shared" si="1730"/>
        <v>6.8868712547666604</v>
      </c>
      <c r="BG483" s="157">
        <f t="shared" si="1737"/>
        <v>6.8831215970961885</v>
      </c>
      <c r="BH483" s="157">
        <f t="shared" si="1744"/>
        <v>6.8768812330009066</v>
      </c>
      <c r="BI483" s="157">
        <f t="shared" si="1751"/>
        <v>6.8446128857606929</v>
      </c>
      <c r="BJ483" s="157">
        <f t="shared" si="1758"/>
        <v>6.8409090909090908</v>
      </c>
      <c r="BK483" s="157">
        <f t="shared" si="1765"/>
        <v>6.8163191948238673</v>
      </c>
      <c r="BL483" s="157">
        <f t="shared" si="1772"/>
        <v>6.8199964035245459</v>
      </c>
      <c r="BM483" s="157">
        <f t="shared" si="1779"/>
        <v>6.8187702265372172</v>
      </c>
      <c r="BN483" s="157">
        <f t="shared" si="1786"/>
        <v>6.7870436649964212</v>
      </c>
      <c r="BO483" s="157">
        <f t="shared" si="1793"/>
        <v>6.7652515162326079</v>
      </c>
      <c r="BP483" s="157">
        <f t="shared" si="1800"/>
        <v>6.7328244274809164</v>
      </c>
      <c r="BQ483" s="157">
        <f t="shared" si="1808"/>
        <v>6.7280468334220327</v>
      </c>
      <c r="BR483" s="157">
        <f t="shared" si="1816"/>
        <v>6.7292405961674948</v>
      </c>
      <c r="BS483" s="157">
        <f t="shared" si="1824"/>
        <v>6.7007067137809191</v>
      </c>
      <c r="BT483" s="157">
        <f t="shared" si="1832"/>
        <v>6.6888888888888891</v>
      </c>
      <c r="BU483" s="157">
        <f t="shared" si="1840"/>
        <v>6.7042602085911263</v>
      </c>
      <c r="BV483" s="157">
        <f t="shared" si="1848"/>
        <v>6.6759373349762363</v>
      </c>
      <c r="BW483" s="157">
        <f t="shared" si="1856"/>
        <v>6.6653778558875221</v>
      </c>
      <c r="BX483" s="157">
        <f t="shared" si="1864"/>
        <v>6.6653778558875221</v>
      </c>
      <c r="BY483" s="157">
        <f t="shared" si="1872"/>
        <v>6.6142309033833273</v>
      </c>
      <c r="BZ483" s="157">
        <f t="shared" si="1880"/>
        <v>6.6050156739811916</v>
      </c>
      <c r="CA483" s="157">
        <f t="shared" si="1888"/>
        <v>6.5513905683192259</v>
      </c>
      <c r="CB483" s="157">
        <f t="shared" si="1896"/>
        <v>6.5367114788004139</v>
      </c>
      <c r="CC483" s="157">
        <f t="shared" si="1904"/>
        <v>6.5209766162310867</v>
      </c>
      <c r="CD483" s="157">
        <f t="shared" si="1912"/>
        <v>6.5097837281153454</v>
      </c>
      <c r="CE483" s="157">
        <f t="shared" si="1920"/>
        <v>6.4897330595482545</v>
      </c>
      <c r="CF483" s="157">
        <f t="shared" si="1928"/>
        <v>6.4698055271238486</v>
      </c>
      <c r="CG483" s="157">
        <f t="shared" si="1936"/>
        <v>6.4587874659400546</v>
      </c>
      <c r="CH483" s="157">
        <f t="shared" si="1944"/>
        <v>6.4642918016021813</v>
      </c>
      <c r="CI483" s="157">
        <f t="shared" si="1952"/>
        <v>6.4270462633451961</v>
      </c>
      <c r="CJ483" s="157">
        <f t="shared" si="1960"/>
        <v>6.4140030441400304</v>
      </c>
      <c r="CK483" s="157">
        <f t="shared" si="1968"/>
        <v>6.4053369363283226</v>
      </c>
      <c r="CL483" s="157">
        <f t="shared" si="1976"/>
        <v>6.3934592043155769</v>
      </c>
      <c r="CM483" s="157">
        <f t="shared" si="1984"/>
        <v>6.3826994278020868</v>
      </c>
      <c r="CN483" s="157">
        <f t="shared" si="1992"/>
        <v>6.3698354047699022</v>
      </c>
      <c r="CO483" s="157">
        <f t="shared" si="2000"/>
        <v>6.3262718932443702</v>
      </c>
      <c r="CP483" s="157">
        <f t="shared" si="2008"/>
        <v>6.3157368859283931</v>
      </c>
      <c r="CQ483" s="157">
        <f t="shared" ref="CQ483:CQ487" si="2016">($B483/$B$98)</f>
        <v>6.2760218434552373</v>
      </c>
      <c r="CR483" s="157">
        <f t="shared" si="1547"/>
        <v>6.2584158415841582</v>
      </c>
      <c r="CS483" s="162">
        <f t="shared" si="1554"/>
        <v>6.2368031573754319</v>
      </c>
      <c r="CT483" s="163">
        <f t="shared" si="1563"/>
        <v>6.2245199409158047</v>
      </c>
      <c r="CU483" s="163">
        <f t="shared" si="1570"/>
        <v>6.2245199409158047</v>
      </c>
      <c r="CV483" s="163">
        <f t="shared" si="1577"/>
        <v>6.2122850122850126</v>
      </c>
      <c r="CW483" s="163">
        <f t="shared" si="1584"/>
        <v>6.2092337917485265</v>
      </c>
      <c r="CX483" s="163">
        <f t="shared" si="1591"/>
        <v>6.2092337917485265</v>
      </c>
      <c r="CY483" s="163">
        <f t="shared" si="1598"/>
        <v>6.2072013093289691</v>
      </c>
      <c r="CZ483" s="163">
        <f t="shared" si="1605"/>
        <v>6.2072013093289691</v>
      </c>
      <c r="DA483" s="163">
        <f t="shared" si="1612"/>
        <v>6.2054036719313714</v>
      </c>
      <c r="DB483" s="163">
        <f t="shared" si="1619"/>
        <v>6.1990846681922198</v>
      </c>
      <c r="DC483" s="163">
        <f t="shared" si="1626"/>
        <v>6.1859403033762845</v>
      </c>
      <c r="DD483" s="163">
        <f t="shared" si="1633"/>
        <v>6.1708428246013671</v>
      </c>
      <c r="DE483" s="163">
        <f t="shared" si="1640"/>
        <v>6.1698389458272329</v>
      </c>
      <c r="DF483" s="163">
        <f t="shared" si="1647"/>
        <v>6.1478359539633649</v>
      </c>
      <c r="DG483" s="163">
        <f t="shared" si="1654"/>
        <v>6.1378863893833957</v>
      </c>
      <c r="DH483" s="163">
        <f t="shared" si="1661"/>
        <v>6.1180835618648173</v>
      </c>
      <c r="DI483" s="163">
        <f t="shared" si="1668"/>
        <v>6.1033150949468942</v>
      </c>
      <c r="DJ483" s="163">
        <f t="shared" si="1675"/>
        <v>6.1003699533537077</v>
      </c>
      <c r="DK483" s="163">
        <f t="shared" si="1682"/>
        <v>6.0993888710196202</v>
      </c>
      <c r="DL483" s="163">
        <f t="shared" si="1689"/>
        <v>6.0837343599615012</v>
      </c>
      <c r="DM483" s="163">
        <f t="shared" si="1696"/>
        <v>6.0788587914729924</v>
      </c>
      <c r="DN483" s="163">
        <f t="shared" si="1703"/>
        <v>6.0710741155754766</v>
      </c>
      <c r="DO483" s="163">
        <f t="shared" si="1710"/>
        <v>6.0604026845637584</v>
      </c>
      <c r="DP483" s="163">
        <f t="shared" si="1717"/>
        <v>6.0507338864071478</v>
      </c>
      <c r="DQ483" s="163">
        <f t="shared" si="1724"/>
        <v>6.02</v>
      </c>
      <c r="DR483" s="163">
        <f t="shared" si="1731"/>
        <v>5.9782471626733926</v>
      </c>
      <c r="DS483" s="163">
        <f t="shared" si="1738"/>
        <v>5.9333541927409259</v>
      </c>
      <c r="DT483" s="163">
        <f t="shared" si="1745"/>
        <v>5.903798256537983</v>
      </c>
      <c r="DU483" s="163">
        <f t="shared" si="1752"/>
        <v>5.8745353159851303</v>
      </c>
      <c r="DV483" s="163">
        <f t="shared" si="1759"/>
        <v>5.8455610357583234</v>
      </c>
      <c r="DW483" s="163">
        <f t="shared" si="1766"/>
        <v>5.8168711656441721</v>
      </c>
      <c r="DX483" s="163">
        <f t="shared" si="1773"/>
        <v>5.7875782084541427</v>
      </c>
      <c r="DY483" s="163">
        <f t="shared" si="1780"/>
        <v>5.7585788035226235</v>
      </c>
      <c r="DZ483" s="163">
        <f t="shared" si="1787"/>
        <v>5.7298685602054693</v>
      </c>
      <c r="EA483" s="163">
        <f t="shared" si="1794"/>
        <v>5.7014431749849672</v>
      </c>
      <c r="EB483" s="163">
        <f t="shared" si="1801"/>
        <v>5.673298429319372</v>
      </c>
      <c r="EC483" s="163">
        <f t="shared" si="1809"/>
        <v>5.6454301875558199</v>
      </c>
      <c r="ED483" s="163">
        <f t="shared" si="1817"/>
        <v>5.6170023696682465</v>
      </c>
      <c r="EE483" s="163">
        <f t="shared" si="1825"/>
        <v>5.5888594164456231</v>
      </c>
      <c r="EF483" s="163">
        <f t="shared" si="1833"/>
        <v>5.5609970674486799</v>
      </c>
      <c r="EG483" s="163">
        <f t="shared" si="1841"/>
        <v>5.5334111467756051</v>
      </c>
      <c r="EH483" s="163">
        <f t="shared" si="1849"/>
        <v>5.5060975609756095</v>
      </c>
      <c r="EI483" s="163">
        <f t="shared" si="1857"/>
        <v>5.4790522970239817</v>
      </c>
      <c r="EJ483" s="163">
        <f t="shared" si="1865"/>
        <v>5.4514877102199222</v>
      </c>
      <c r="EK483" s="163">
        <f t="shared" si="1873"/>
        <v>5.4241990846681922</v>
      </c>
      <c r="EL483" s="163">
        <f t="shared" si="1881"/>
        <v>5.3971822968549876</v>
      </c>
      <c r="EM483" s="163">
        <f t="shared" si="1889"/>
        <v>5.3704333050127442</v>
      </c>
      <c r="EN483" s="163">
        <f t="shared" si="1897"/>
        <v>5.3439481471044106</v>
      </c>
      <c r="EO483" s="163">
        <f t="shared" si="1905"/>
        <v>5.3177229388670781</v>
      </c>
      <c r="EP483" s="163">
        <f t="shared" si="1913"/>
        <v>5.291015625</v>
      </c>
      <c r="EQ483" s="163">
        <f t="shared" si="1921"/>
        <v>5.2645752359800113</v>
      </c>
      <c r="ER483" s="163">
        <f t="shared" si="1929"/>
        <v>5.2383977900552487</v>
      </c>
      <c r="ES483" s="163">
        <f t="shared" si="1937"/>
        <v>5.2124793842770751</v>
      </c>
      <c r="ET483" s="163">
        <f t="shared" si="1945"/>
        <v>5.1868161925601752</v>
      </c>
      <c r="EU483" s="163">
        <f t="shared" si="1953"/>
        <v>5.1607021363450807</v>
      </c>
      <c r="EV483" s="163">
        <f t="shared" si="1961"/>
        <v>5.1348497156783104</v>
      </c>
      <c r="EW483" s="163">
        <f t="shared" si="1969"/>
        <v>5.1092550181867171</v>
      </c>
      <c r="EX483" s="163">
        <f t="shared" si="1977"/>
        <v>5.0839142091152816</v>
      </c>
      <c r="EY483" s="163">
        <f t="shared" si="1985"/>
        <v>5.0588235294117645</v>
      </c>
      <c r="EZ483" s="163">
        <f t="shared" si="1993"/>
        <v>5.033979293867799</v>
      </c>
      <c r="FA483" s="163">
        <f t="shared" si="2001"/>
        <v>5.0087163232963547</v>
      </c>
      <c r="FB483" s="163">
        <f t="shared" si="2009"/>
        <v>4.9837056504599211</v>
      </c>
      <c r="FC483" s="163">
        <f t="shared" ref="FC483:FC487" si="2017">($B483/$B$162)</f>
        <v>4.9589435146443517</v>
      </c>
      <c r="FD483" s="163">
        <f t="shared" si="1548"/>
        <v>4.9344262295081966</v>
      </c>
      <c r="FE483" s="163">
        <f t="shared" si="1555"/>
        <v>4.9101501812532371</v>
      </c>
      <c r="FF483" s="163">
        <f t="shared" si="1564"/>
        <v>4.8854824165915236</v>
      </c>
      <c r="FG483" s="163">
        <f t="shared" si="1571"/>
        <v>4.8610612663419639</v>
      </c>
      <c r="FH483" s="163">
        <f t="shared" si="1578"/>
        <v>4.8368830506312968</v>
      </c>
      <c r="FI483" s="163">
        <f t="shared" si="1585"/>
        <v>4.8129441624365485</v>
      </c>
      <c r="FJ483" s="163">
        <f t="shared" si="1592"/>
        <v>4.7892410657911348</v>
      </c>
      <c r="FK483" s="163">
        <f t="shared" si="1599"/>
        <v>4.7651715039577835</v>
      </c>
      <c r="FL483" s="163">
        <f t="shared" si="1606"/>
        <v>4.7413426678334796</v>
      </c>
      <c r="FM483" s="163">
        <f t="shared" si="1613"/>
        <v>4.7177509640502553</v>
      </c>
      <c r="FN483" s="163">
        <f t="shared" si="1620"/>
        <v>4.6943928704047533</v>
      </c>
      <c r="FO483" s="163">
        <f t="shared" si="1627"/>
        <v>4.6712649341051851</v>
      </c>
      <c r="FP483" s="163">
        <f t="shared" si="1634"/>
        <v>4.6477941176470585</v>
      </c>
      <c r="FQ483" s="163">
        <f t="shared" si="1641"/>
        <v>4.6245579807340569</v>
      </c>
      <c r="FR483" s="163">
        <f t="shared" si="1648"/>
        <v>4.6015530211113811</v>
      </c>
      <c r="FS483" s="163">
        <f t="shared" si="1655"/>
        <v>4.5787758058674397</v>
      </c>
      <c r="FT483" s="163">
        <f t="shared" si="1662"/>
        <v>4.5562229697260932</v>
      </c>
      <c r="FU483" s="163">
        <f t="shared" si="1669"/>
        <v>4.5333492708582357</v>
      </c>
      <c r="FV483" s="163">
        <f t="shared" si="1676"/>
        <v>4.5107040913415792</v>
      </c>
      <c r="FW483" s="163">
        <f t="shared" si="1683"/>
        <v>4.4882840236686388</v>
      </c>
      <c r="FX483" s="163">
        <f t="shared" si="1690"/>
        <v>4.4660857277437591</v>
      </c>
      <c r="FY483" s="163">
        <f t="shared" si="1697"/>
        <v>4.4441059292242793</v>
      </c>
      <c r="FZ483" s="163">
        <f t="shared" si="1704"/>
        <v>4.4218258132214059</v>
      </c>
      <c r="GA483" s="163">
        <f t="shared" si="1711"/>
        <v>4.3997679814385151</v>
      </c>
      <c r="GB483" s="163">
        <f t="shared" si="1718"/>
        <v>4.3779291238600946</v>
      </c>
      <c r="GC483" s="163">
        <f t="shared" si="1725"/>
        <v>4.3563059958649211</v>
      </c>
      <c r="GD483" s="163">
        <f t="shared" si="1732"/>
        <v>4.3343999999999996</v>
      </c>
      <c r="GE483" s="163">
        <f t="shared" si="1739"/>
        <v>4.3127132135546962</v>
      </c>
      <c r="GF483" s="163">
        <f t="shared" si="1746"/>
        <v>4.2912423625254581</v>
      </c>
      <c r="GG483" s="163">
        <f t="shared" si="1753"/>
        <v>4.2699842377842829</v>
      </c>
      <c r="GH483" s="163">
        <f t="shared" si="1760"/>
        <v>4.248935693479722</v>
      </c>
      <c r="GI483" s="163">
        <f t="shared" si="1767"/>
        <v>4.2276223386467509</v>
      </c>
      <c r="GJ483" s="163">
        <f t="shared" si="1774"/>
        <v>4.2065217391304346</v>
      </c>
      <c r="GK483" s="163">
        <f t="shared" si="1781"/>
        <v>4.1856307250855318</v>
      </c>
      <c r="GL483" s="163">
        <f t="shared" si="1788"/>
        <v>4.1649461893257191</v>
      </c>
      <c r="GM483" s="163">
        <f t="shared" si="1795"/>
        <v>4.1440122377622375</v>
      </c>
      <c r="GN483" s="163">
        <f t="shared" si="1802"/>
        <v>4.1232876712328768</v>
      </c>
      <c r="GO483" s="163">
        <f t="shared" si="1810"/>
        <v>4.1027693639117269</v>
      </c>
      <c r="GP483" s="163">
        <f t="shared" si="1818"/>
        <v>4.0824542518837461</v>
      </c>
      <c r="GQ483" s="163">
        <f t="shared" si="1826"/>
        <v>4.0623393316195369</v>
      </c>
      <c r="GR483" s="163">
        <f t="shared" si="1834"/>
        <v>4.0419908344879039</v>
      </c>
      <c r="GS483" s="163">
        <f t="shared" si="1842"/>
        <v>4.0218451749734889</v>
      </c>
      <c r="GT483" s="163">
        <f t="shared" si="1850"/>
        <v>4.0018993352326682</v>
      </c>
      <c r="GU483" s="163">
        <f t="shared" si="1858"/>
        <v>3.98215035699286</v>
      </c>
      <c r="GV483" s="163">
        <f t="shared" si="1866"/>
        <v>3.9621813623067279</v>
      </c>
      <c r="GW483" s="163">
        <f t="shared" si="1874"/>
        <v>3.9424116424116424</v>
      </c>
      <c r="GX483" s="163">
        <f t="shared" si="1882"/>
        <v>3.9228382292097641</v>
      </c>
      <c r="GY483" s="163">
        <f t="shared" si="1890"/>
        <v>3.9034582132564841</v>
      </c>
      <c r="GZ483" s="163">
        <f t="shared" si="1898"/>
        <v>3.8838709677419354</v>
      </c>
      <c r="HA483" s="163">
        <f t="shared" si="1906"/>
        <v>3.8644793152639085</v>
      </c>
      <c r="HB483" s="163">
        <f t="shared" si="1914"/>
        <v>3.8452803406671396</v>
      </c>
      <c r="HC483" s="163">
        <f t="shared" si="1922"/>
        <v>3.8262711864406778</v>
      </c>
      <c r="HD483" s="163">
        <f t="shared" si="1930"/>
        <v>3.8070668540453725</v>
      </c>
      <c r="HE483" s="163">
        <f t="shared" si="1938"/>
        <v>3.7880543347982423</v>
      </c>
      <c r="HF483" s="163">
        <f t="shared" si="1946"/>
        <v>3.7692307692307692</v>
      </c>
      <c r="HG483" s="163">
        <f t="shared" si="1954"/>
        <v>3.7505933544303796</v>
      </c>
      <c r="HH483" s="163">
        <f t="shared" si="1962"/>
        <v>3.7317721145331104</v>
      </c>
      <c r="HI483" s="163">
        <f t="shared" si="1970"/>
        <v>3.7131388290581553</v>
      </c>
      <c r="HJ483" s="163">
        <f t="shared" si="1978"/>
        <v>3.6946906965416462</v>
      </c>
      <c r="HK483" s="163">
        <f t="shared" si="1986"/>
        <v>3.6764249709189607</v>
      </c>
      <c r="HL483" s="163">
        <f t="shared" si="1994"/>
        <v>3.6579861111111112</v>
      </c>
      <c r="HM483" s="163">
        <f t="shared" si="2002"/>
        <v>3.6397312859884838</v>
      </c>
      <c r="HN483" s="163">
        <f t="shared" si="2010"/>
        <v>3.6216577540106951</v>
      </c>
      <c r="HO483" s="163">
        <f t="shared" ref="HO483:HO487" si="2018">($B483/$B$226)</f>
        <v>3.6037628278221208</v>
      </c>
      <c r="HP483" s="163">
        <f t="shared" si="1549"/>
        <v>3.585704831237591</v>
      </c>
      <c r="HQ483" s="163">
        <f t="shared" si="1556"/>
        <v>3.5678269049858891</v>
      </c>
      <c r="HR483" s="163">
        <f t="shared" si="1565"/>
        <v>3.5501263689974727</v>
      </c>
      <c r="HS483" s="163">
        <f t="shared" si="1572"/>
        <v>3.5326005961251865</v>
      </c>
      <c r="HT483" s="163">
        <f t="shared" si="1579"/>
        <v>3.5149212233549583</v>
      </c>
      <c r="HU483" s="163">
        <f t="shared" si="1586"/>
        <v>3.49741792696422</v>
      </c>
      <c r="HV483" s="163">
        <f t="shared" si="1593"/>
        <v>3.4800880895577171</v>
      </c>
      <c r="HW483" s="163">
        <f t="shared" si="1600"/>
        <v>3.4629291453615778</v>
      </c>
      <c r="HX483" s="163">
        <f t="shared" si="1607"/>
        <v>3.44562551103843</v>
      </c>
      <c r="HY483" s="163">
        <f t="shared" si="1614"/>
        <v>3.4284939432290726</v>
      </c>
      <c r="HZ483" s="163">
        <f t="shared" si="1621"/>
        <v>3.4115318880993075</v>
      </c>
      <c r="IA483" s="163">
        <f t="shared" si="1628"/>
        <v>3.3944330081446346</v>
      </c>
      <c r="IB483" s="163">
        <f t="shared" si="1635"/>
        <v>3.3775046753940687</v>
      </c>
      <c r="IC483" s="163">
        <f t="shared" si="1642"/>
        <v>3.3607443509082855</v>
      </c>
      <c r="ID483" s="163">
        <f t="shared" si="1649"/>
        <v>3.3441495458954238</v>
      </c>
      <c r="IE483" s="163">
        <f t="shared" si="1656"/>
        <v>3.3274258641866994</v>
      </c>
      <c r="IF483" s="163">
        <f t="shared" si="1663"/>
        <v>3.3108686163247492</v>
      </c>
      <c r="IG483" s="163">
        <f t="shared" si="1670"/>
        <v>3.2944753300903407</v>
      </c>
      <c r="IH483" s="163">
        <f t="shared" si="1677"/>
        <v>3.2779602420051859</v>
      </c>
      <c r="II483" s="163">
        <f t="shared" si="1684"/>
        <v>3.2616099071207429</v>
      </c>
      <c r="IJ483" s="163">
        <f t="shared" si="1691"/>
        <v>3.2454218723258599</v>
      </c>
      <c r="IK483" s="163">
        <f t="shared" si="1698"/>
        <v>3.2293937329700273</v>
      </c>
      <c r="IL483" s="163">
        <f t="shared" si="1705"/>
        <v>3.2132508684232821</v>
      </c>
      <c r="IM483" s="163">
        <f t="shared" si="1712"/>
        <v>3.1972685887708647</v>
      </c>
      <c r="IN483" s="163">
        <f t="shared" si="1719"/>
        <v>3.1814445096887844</v>
      </c>
      <c r="IO483" s="163">
        <f t="shared" si="1726"/>
        <v>3.1655120607628744</v>
      </c>
      <c r="IP483" s="163">
        <f t="shared" si="1733"/>
        <v>3.149738393821111</v>
      </c>
      <c r="IQ483" s="163">
        <f t="shared" si="1740"/>
        <v>3.1341211470126438</v>
      </c>
      <c r="IR483" s="163">
        <f t="shared" si="1747"/>
        <v>3.1184015786877159</v>
      </c>
      <c r="IS483" s="163">
        <f t="shared" si="1754"/>
        <v>3.1028389102511658</v>
      </c>
      <c r="IT483" s="163">
        <f t="shared" si="1761"/>
        <v>3.0874308042982741</v>
      </c>
      <c r="IU483" s="163">
        <f t="shared" si="1768"/>
        <v>3.0721749696233291</v>
      </c>
      <c r="IV483" s="163">
        <f t="shared" si="1775"/>
        <v>3.0568227613444026</v>
      </c>
      <c r="IW483" s="163">
        <f t="shared" si="1782"/>
        <v>3.0416232255994866</v>
      </c>
      <c r="IX483" s="163">
        <f t="shared" si="1789"/>
        <v>3.0265740962413217</v>
      </c>
      <c r="IY483" s="163">
        <f t="shared" si="1796"/>
        <v>3.0114340161981894</v>
      </c>
      <c r="IZ483" s="163">
        <f t="shared" si="1803"/>
        <v>2.9964446551315476</v>
      </c>
      <c r="JA483" s="163">
        <f t="shared" si="1811"/>
        <v>2.9816037735849057</v>
      </c>
      <c r="JB483" s="163">
        <f t="shared" si="1819"/>
        <v>2.966677096370463</v>
      </c>
      <c r="JC483" s="163">
        <f t="shared" si="1827"/>
        <v>2.9518991282689915</v>
      </c>
      <c r="JD483" s="163">
        <f t="shared" si="1835"/>
        <v>2.9372676579925652</v>
      </c>
      <c r="JE483" s="163">
        <f t="shared" si="1843"/>
        <v>2.9225552901286891</v>
      </c>
      <c r="JF483" s="163">
        <f t="shared" si="1851"/>
        <v>2.9079895721515103</v>
      </c>
      <c r="JG483" s="163">
        <f t="shared" si="1859"/>
        <v>2.8935683222705424</v>
      </c>
      <c r="JH483" s="163">
        <f t="shared" si="1867"/>
        <v>2.8790708266909588</v>
      </c>
      <c r="JI483" s="163">
        <f t="shared" si="1875"/>
        <v>2.8647178789938819</v>
      </c>
      <c r="JJ483" s="163">
        <f t="shared" si="1883"/>
        <v>2.8505073280721533</v>
      </c>
      <c r="JK483" s="163">
        <f t="shared" si="1891"/>
        <v>2.8362249476518095</v>
      </c>
      <c r="JL483" s="163">
        <f t="shared" si="1899"/>
        <v>2.8220849765607561</v>
      </c>
      <c r="JM483" s="163">
        <f t="shared" si="1907"/>
        <v>2.8080852954242559</v>
      </c>
      <c r="JN483" s="163">
        <f t="shared" si="1915"/>
        <v>2.7940179755414762</v>
      </c>
      <c r="JO483" s="163">
        <f t="shared" si="1923"/>
        <v>2.7800908957630845</v>
      </c>
      <c r="JP483" s="163">
        <f t="shared" si="1931"/>
        <v>2.7663019693654265</v>
      </c>
      <c r="JQ483" s="163">
        <f t="shared" si="1939"/>
        <v>2.7524493794905291</v>
      </c>
      <c r="JR483" s="163">
        <f t="shared" si="1947"/>
        <v>2.7387348353552858</v>
      </c>
      <c r="JS483" s="163">
        <f t="shared" si="1955"/>
        <v>2.7251562836818279</v>
      </c>
      <c r="JT483" s="163">
        <f t="shared" si="1963"/>
        <v>2.7115178379924214</v>
      </c>
      <c r="JU483" s="163">
        <f t="shared" si="1971"/>
        <v>2.6980152237319484</v>
      </c>
      <c r="JV483" s="163">
        <f t="shared" si="1979"/>
        <v>2.6846464217455934</v>
      </c>
      <c r="JW483" s="163">
        <f t="shared" si="1987"/>
        <v>2.6712212987744754</v>
      </c>
      <c r="JX483" s="163">
        <f t="shared" si="1995"/>
        <v>2.657929777840073</v>
      </c>
      <c r="JY483" s="163">
        <f t="shared" si="2003"/>
        <v>2.6447698744769874</v>
      </c>
      <c r="JZ483" s="163">
        <f t="shared" si="2011"/>
        <v>2.631557035803497</v>
      </c>
      <c r="KA483" s="163">
        <f t="shared" ref="KA483:KA487" si="2019">($B483/$B$290)</f>
        <v>2.6184755592377797</v>
      </c>
      <c r="KB483" s="163">
        <f t="shared" si="1550"/>
        <v>2.6055234954657873</v>
      </c>
      <c r="KC483" s="163">
        <f t="shared" si="1557"/>
        <v>2.5925217034657186</v>
      </c>
      <c r="KD483" s="163">
        <f t="shared" si="1566"/>
        <v>2.5796490273432187</v>
      </c>
      <c r="KE483" s="163">
        <f t="shared" si="1573"/>
        <v>2.5667298321602598</v>
      </c>
      <c r="KF483" s="163">
        <f t="shared" si="1580"/>
        <v>2.5539393939393937</v>
      </c>
      <c r="KG483" s="163">
        <f t="shared" si="1587"/>
        <v>2.5412757973733582</v>
      </c>
      <c r="KH483" s="163">
        <f t="shared" si="1594"/>
        <v>2.5285685712380825</v>
      </c>
      <c r="KI483" s="163">
        <f t="shared" si="1601"/>
        <v>2.5159877935518109</v>
      </c>
      <c r="KJ483" s="163">
        <f t="shared" si="1608"/>
        <v>2.5035315862433163</v>
      </c>
      <c r="KK483" s="163">
        <f t="shared" si="1615"/>
        <v>2.4910344827586206</v>
      </c>
      <c r="KL483" s="163">
        <f t="shared" si="1622"/>
        <v>2.4786615253904976</v>
      </c>
      <c r="KM483" s="163">
        <f t="shared" si="1629"/>
        <v>2.4662504877097153</v>
      </c>
      <c r="KN483" s="163">
        <f t="shared" si="1636"/>
        <v>2.4539631187318021</v>
      </c>
      <c r="KO483" s="163">
        <f t="shared" si="1643"/>
        <v>2.4417975791913471</v>
      </c>
      <c r="KP483" s="163">
        <f t="shared" si="1650"/>
        <v>2.4295964125560539</v>
      </c>
      <c r="KQ483" s="163">
        <f t="shared" si="1657"/>
        <v>2.4175165731769503</v>
      </c>
      <c r="KR483" s="163">
        <f t="shared" si="1664"/>
        <v>2.4055562603069895</v>
      </c>
      <c r="KS483" s="163">
        <f t="shared" si="1671"/>
        <v>2.393562638056169</v>
      </c>
      <c r="KT483" s="163">
        <f t="shared" si="1678"/>
        <v>2.3816880180859079</v>
      </c>
      <c r="KU483" s="163">
        <f t="shared" si="1685"/>
        <v>2.3697825543614095</v>
      </c>
      <c r="KV483" s="163">
        <f t="shared" si="1692"/>
        <v>2.3579955235016166</v>
      </c>
      <c r="KW483" s="163">
        <f t="shared" si="1699"/>
        <v>2.346325167037862</v>
      </c>
      <c r="KX483" s="163">
        <f t="shared" si="1706"/>
        <v>2.3346260387811633</v>
      </c>
      <c r="KY483" s="163">
        <f t="shared" si="1713"/>
        <v>2.3230429988974644</v>
      </c>
      <c r="KZ483" s="163">
        <f t="shared" si="1720"/>
        <v>2.3114334470989761</v>
      </c>
      <c r="LA483" s="163">
        <f t="shared" si="1727"/>
        <v>2.2999393571861733</v>
      </c>
      <c r="LB483" s="163">
        <f t="shared" si="1734"/>
        <v>2.2885590152063724</v>
      </c>
      <c r="LC483" s="163">
        <f t="shared" si="1741"/>
        <v>2.2771540078054637</v>
      </c>
      <c r="LD483" s="163">
        <f t="shared" si="1748"/>
        <v>2.265862110168479</v>
      </c>
      <c r="LE483" s="163">
        <f t="shared" si="1755"/>
        <v>2.254547616216859</v>
      </c>
      <c r="LF483" s="163">
        <f t="shared" si="1762"/>
        <v>2.2433455577901338</v>
      </c>
      <c r="LG483" s="163">
        <f t="shared" si="1769"/>
        <v>2.2321228885880759</v>
      </c>
      <c r="LH483" s="163">
        <f t="shared" si="1776"/>
        <v>2.2210119465917075</v>
      </c>
      <c r="LI483" s="163">
        <f t="shared" si="1783"/>
        <v>2.2100110716158734</v>
      </c>
      <c r="LJ483" s="163">
        <f t="shared" si="1790"/>
        <v>2.198991128891981</v>
      </c>
      <c r="LK483" s="163">
        <f t="shared" si="1797"/>
        <v>2.1880805400103847</v>
      </c>
      <c r="LL483" s="163">
        <f t="shared" si="1804"/>
        <v>2.1771526980482205</v>
      </c>
      <c r="LM483" s="163">
        <f t="shared" si="1812"/>
        <v>2.1663334666133545</v>
      </c>
      <c r="LN483" s="163">
        <f t="shared" si="1820"/>
        <v>2.1554987212276213</v>
      </c>
      <c r="LO483" s="163">
        <f t="shared" si="1828"/>
        <v>2.1447718147373185</v>
      </c>
      <c r="LP483" s="163">
        <f t="shared" si="1836"/>
        <v>2.1341511451240787</v>
      </c>
      <c r="LQ483" s="163">
        <f t="shared" si="1844"/>
        <v>2.1235162374020158</v>
      </c>
      <c r="LR483" s="163">
        <f t="shared" si="1852"/>
        <v>2.1129867959217785</v>
      </c>
      <c r="LS483" s="163">
        <f t="shared" si="1860"/>
        <v>2.1024447031431897</v>
      </c>
      <c r="LT483" s="163">
        <f t="shared" si="1868"/>
        <v>2.0920072811517456</v>
      </c>
      <c r="LU483" s="163">
        <f t="shared" si="1876"/>
        <v>2.0815587266739848</v>
      </c>
      <c r="LV483" s="163">
        <f t="shared" si="1884"/>
        <v>2.0712140243569439</v>
      </c>
      <c r="LW483" s="163">
        <f t="shared" si="1892"/>
        <v>2.0608596424496004</v>
      </c>
      <c r="LX483" s="163">
        <f t="shared" si="1900"/>
        <v>2.0506082725060826</v>
      </c>
      <c r="LY483" s="163">
        <f t="shared" si="1908"/>
        <v>2.0404583848926667</v>
      </c>
      <c r="LZ483" s="163">
        <f t="shared" si="1916"/>
        <v>2.0302997858672378</v>
      </c>
      <c r="MA483" s="163">
        <f t="shared" si="1924"/>
        <v>2.0202418366803387</v>
      </c>
      <c r="MB483" s="163">
        <f t="shared" si="1932"/>
        <v>2.0101764986484336</v>
      </c>
      <c r="MC483" s="163">
        <f t="shared" si="1940"/>
        <v>2.0002109593375876</v>
      </c>
      <c r="MD483" s="163">
        <f t="shared" si="1948"/>
        <v>1.9902392947103276</v>
      </c>
      <c r="ME483" s="163">
        <f t="shared" si="1956"/>
        <v>1.9803665604929246</v>
      </c>
      <c r="MF483" s="163">
        <f t="shared" si="1964"/>
        <v>1.9704889073621863</v>
      </c>
      <c r="MG483" s="163">
        <f t="shared" si="1972"/>
        <v>1.9607093005221528</v>
      </c>
      <c r="MH483" s="163">
        <f t="shared" si="1980"/>
        <v>1.950925925925926</v>
      </c>
      <c r="MI483" s="163">
        <f t="shared" si="1988"/>
        <v>1.9412396990326048</v>
      </c>
      <c r="MJ483" s="163">
        <f t="shared" si="1996"/>
        <v>1.9315508021390375</v>
      </c>
      <c r="MK483" s="163">
        <f t="shared" si="2004"/>
        <v>1.9219581411848172</v>
      </c>
      <c r="ML483" s="163">
        <f t="shared" si="2012"/>
        <v>1.9123638563937071</v>
      </c>
      <c r="MM483" s="163">
        <f t="shared" ref="MM483:MM487" si="2020">($B483/$B$354)</f>
        <v>1.9028648838492801</v>
      </c>
      <c r="MN483" s="163">
        <f t="shared" si="1551"/>
        <v>1.8933652838100943</v>
      </c>
      <c r="MO483" s="163">
        <f t="shared" si="1558"/>
        <v>1.8839600615965426</v>
      </c>
      <c r="MP483" s="163">
        <f t="shared" si="1567"/>
        <v>1.8745551601423487</v>
      </c>
      <c r="MQ483" s="163">
        <f t="shared" si="1574"/>
        <v>1.8652436925195495</v>
      </c>
      <c r="MR483" s="163">
        <f t="shared" si="1581"/>
        <v>1.8559334475165157</v>
      </c>
      <c r="MS483" s="163">
        <f t="shared" si="1588"/>
        <v>1.8467156838876175</v>
      </c>
      <c r="MT483" s="163">
        <f t="shared" si="1595"/>
        <v>1.8374999999999999</v>
      </c>
      <c r="MU483" s="163">
        <f t="shared" si="1602"/>
        <v>1.8283758376319723</v>
      </c>
      <c r="MV483" s="163">
        <f t="shared" si="1609"/>
        <v>1.8192545690027342</v>
      </c>
      <c r="MW483" s="163">
        <f t="shared" si="1616"/>
        <v>1.8102238556632142</v>
      </c>
      <c r="MX483" s="163">
        <f t="shared" si="1623"/>
        <v>1.8011968085106382</v>
      </c>
      <c r="MY483" s="163">
        <f t="shared" si="1630"/>
        <v>1.7922593450215019</v>
      </c>
      <c r="MZ483" s="163">
        <f t="shared" si="1637"/>
        <v>1.7833262801523486</v>
      </c>
      <c r="NA483" s="163">
        <f t="shared" si="1644"/>
        <v>1.7744818228606185</v>
      </c>
      <c r="NB483" s="163">
        <f t="shared" si="1651"/>
        <v>1.7656424581005588</v>
      </c>
      <c r="NC483" s="163">
        <f t="shared" si="1658"/>
        <v>1.7568907212674294</v>
      </c>
      <c r="ND483" s="163">
        <f t="shared" si="1665"/>
        <v>1.7481447338096336</v>
      </c>
      <c r="NE483" s="163">
        <f t="shared" si="1672"/>
        <v>1.7394853919185433</v>
      </c>
      <c r="NF483" s="163">
        <f t="shared" si="1679"/>
        <v>1.7308324205914567</v>
      </c>
      <c r="NG483" s="163">
        <f t="shared" si="1686"/>
        <v>1.7221869040050859</v>
      </c>
      <c r="NH483" s="163">
        <f t="shared" si="1693"/>
        <v>1.7136273269474065</v>
      </c>
      <c r="NI483" s="163">
        <f t="shared" si="1700"/>
        <v>1.7050757541698511</v>
      </c>
      <c r="NJ483" s="163">
        <f t="shared" si="1707"/>
        <v>1.6966091079896215</v>
      </c>
      <c r="NK483" s="163">
        <f t="shared" si="1714"/>
        <v>1.6881509837087154</v>
      </c>
      <c r="NL483" s="163">
        <f t="shared" si="1721"/>
        <v>1.6797767738506511</v>
      </c>
      <c r="NM483" s="163">
        <f t="shared" si="1728"/>
        <v>1.671411572870301</v>
      </c>
      <c r="NN483" s="163">
        <f t="shared" si="1735"/>
        <v>1.6631292755656901</v>
      </c>
      <c r="NO483" s="163">
        <f t="shared" si="1742"/>
        <v>1.6548564447159437</v>
      </c>
      <c r="NP483" s="163">
        <f t="shared" si="1749"/>
        <v>1.6465940172795555</v>
      </c>
      <c r="NQ483" s="163">
        <f t="shared" si="1756"/>
        <v>1.6384136858475895</v>
      </c>
      <c r="NR483" s="163">
        <f t="shared" si="1763"/>
        <v>1.6302441540577717</v>
      </c>
      <c r="NS483" s="163">
        <f t="shared" si="1770"/>
        <v>1.6221556886227544</v>
      </c>
      <c r="NT483" s="163">
        <f t="shared" si="1777"/>
        <v>1.6140783929863387</v>
      </c>
      <c r="NU483" s="163">
        <f t="shared" si="1784"/>
        <v>1.6060811383077835</v>
      </c>
      <c r="NV483" s="163">
        <f t="shared" si="1791"/>
        <v>1.5980953986178998</v>
      </c>
      <c r="NW483" s="163">
        <f t="shared" si="1798"/>
        <v>1.5901220074629994</v>
      </c>
      <c r="NX483" s="163">
        <f t="shared" si="1805"/>
        <v>1.5822277847309136</v>
      </c>
      <c r="NY483" s="163">
        <f t="shared" si="1813"/>
        <v>1.574346201743462</v>
      </c>
      <c r="NZ483" s="163">
        <f t="shared" si="1821"/>
        <v>1.5665427509293681</v>
      </c>
      <c r="OA483" s="163">
        <f t="shared" si="1829"/>
        <v>1.5587522091159427</v>
      </c>
      <c r="OB483" s="163">
        <f t="shared" si="1837"/>
        <v>1.5509753404490247</v>
      </c>
      <c r="OC483" s="163">
        <f t="shared" si="1845"/>
        <v>1.5432756866734487</v>
      </c>
      <c r="OD483" s="163">
        <f t="shared" si="1853"/>
        <v>1.5355899263098227</v>
      </c>
      <c r="OE483" s="163">
        <f t="shared" si="1861"/>
        <v>1.5279803392288789</v>
      </c>
      <c r="OF483" s="163">
        <f t="shared" si="1869"/>
        <v>1.5203848466626579</v>
      </c>
      <c r="OG483" s="163">
        <f t="shared" si="1877"/>
        <v>1.5128041483845234</v>
      </c>
      <c r="OH483" s="163">
        <f t="shared" si="1885"/>
        <v>1.5052986703711053</v>
      </c>
      <c r="OI483" s="163">
        <f t="shared" si="1893"/>
        <v>1.4978081434382529</v>
      </c>
      <c r="OJ483" s="163">
        <f t="shared" si="1901"/>
        <v>1.4903332285444828</v>
      </c>
      <c r="OK483" s="163">
        <f t="shared" si="1909"/>
        <v>1.4829325513196481</v>
      </c>
      <c r="OL483" s="163">
        <f t="shared" si="1917"/>
        <v>1.4755476014473019</v>
      </c>
      <c r="OM483" s="163">
        <f t="shared" si="1925"/>
        <v>1.4681790027872406</v>
      </c>
      <c r="ON483" s="163">
        <f t="shared" si="1933"/>
        <v>1.4608836331420207</v>
      </c>
      <c r="OO483" s="163">
        <f t="shared" si="1941"/>
        <v>1.4536046912728526</v>
      </c>
      <c r="OP483" s="163">
        <f t="shared" si="1949"/>
        <v>1.446397925327028</v>
      </c>
      <c r="OQ483" s="163">
        <f t="shared" si="1957"/>
        <v>1.4392076502732241</v>
      </c>
      <c r="OR483" s="163">
        <f t="shared" si="1965"/>
        <v>1.4320344358858179</v>
      </c>
      <c r="OS483" s="163">
        <f t="shared" si="1973"/>
        <v>1.4249323715058611</v>
      </c>
      <c r="OT483" s="163">
        <f t="shared" si="1981"/>
        <v>1.4178473961643425</v>
      </c>
      <c r="OU483" s="163">
        <f t="shared" si="1989"/>
        <v>1.4107800468697691</v>
      </c>
      <c r="OV483" s="163">
        <f t="shared" si="1997"/>
        <v>1.4037828034200688</v>
      </c>
      <c r="OW483" s="163">
        <f t="shared" si="2005"/>
        <v>1.3968031820860343</v>
      </c>
      <c r="OX483" s="163">
        <f t="shared" si="2013"/>
        <v>1.3898416886543536</v>
      </c>
      <c r="OY483" s="163">
        <f t="shared" ref="OY483:OY487" si="2021">($B483/$B$418)</f>
        <v>1.3829492415402567</v>
      </c>
      <c r="OZ483" s="163">
        <f t="shared" si="1552"/>
        <v>1.3760748884293024</v>
      </c>
      <c r="PA483" s="163">
        <f t="shared" si="1559"/>
        <v>1.3692191053828657</v>
      </c>
      <c r="PB483" s="163">
        <f t="shared" si="1568"/>
        <v>1.3624312964759133</v>
      </c>
      <c r="PC483" s="163">
        <f t="shared" si="1575"/>
        <v>1.3556619959965686</v>
      </c>
      <c r="PD483" s="163">
        <f t="shared" si="1582"/>
        <v>1.3489116517285531</v>
      </c>
      <c r="PE483" s="163">
        <f t="shared" si="1589"/>
        <v>1.3421806985879605</v>
      </c>
      <c r="PF483" s="163">
        <f t="shared" si="1596"/>
        <v>1.3355165856750475</v>
      </c>
      <c r="PG483" s="163">
        <f t="shared" si="1603"/>
        <v>1.3288717589348282</v>
      </c>
      <c r="PH483" s="163">
        <f t="shared" si="1610"/>
        <v>1.32224662692187</v>
      </c>
      <c r="PI483" s="163">
        <f t="shared" si="1617"/>
        <v>1.3156872268091306</v>
      </c>
      <c r="PJ483" s="163">
        <f t="shared" si="1624"/>
        <v>1.3091473938557128</v>
      </c>
      <c r="PK483" s="163">
        <f t="shared" si="1631"/>
        <v>1.302627511591963</v>
      </c>
      <c r="PL483" s="163">
        <f t="shared" si="1638"/>
        <v>1.2961279518813438</v>
      </c>
      <c r="PM483" s="163">
        <f t="shared" si="1645"/>
        <v>1.2896929302547013</v>
      </c>
      <c r="PN483" s="163">
        <f t="shared" si="1652"/>
        <v>1.2832780672666984</v>
      </c>
      <c r="PO483" s="163">
        <f t="shared" si="1659"/>
        <v>1.2768837115345768</v>
      </c>
      <c r="PP483" s="163">
        <f t="shared" si="1666"/>
        <v>1.2705102006632945</v>
      </c>
      <c r="PQ483" s="163">
        <f t="shared" si="1673"/>
        <v>1.2642</v>
      </c>
      <c r="PR483" s="163">
        <f t="shared" si="1680"/>
        <v>1.257910447761194</v>
      </c>
      <c r="PS483" s="163">
        <f t="shared" si="1687"/>
        <v>1.2516418600046204</v>
      </c>
      <c r="PT483" s="163">
        <f t="shared" si="1694"/>
        <v>1.2453945424096149</v>
      </c>
      <c r="PU483" s="163">
        <f t="shared" si="1701"/>
        <v>1.2392092795294887</v>
      </c>
      <c r="PV483" s="163">
        <f t="shared" si="1708"/>
        <v>1.2330450614474282</v>
      </c>
      <c r="PW483" s="163">
        <f t="shared" si="1715"/>
        <v>1.2269021739130435</v>
      </c>
      <c r="PX483" s="163">
        <f t="shared" si="1722"/>
        <v>1.2207808929088744</v>
      </c>
      <c r="PY483" s="163">
        <f t="shared" si="1729"/>
        <v>1.2147203894689642</v>
      </c>
      <c r="PZ483" s="163">
        <f t="shared" si="1736"/>
        <v>1.208681241634266</v>
      </c>
      <c r="QA483" s="163">
        <f t="shared" si="1743"/>
        <v>1.2026637069922308</v>
      </c>
      <c r="QB483" s="163">
        <f t="shared" si="1750"/>
        <v>1.1966680339507147</v>
      </c>
      <c r="QC483" s="163">
        <f t="shared" si="1757"/>
        <v>1.1907318451539983</v>
      </c>
      <c r="QD483" s="163">
        <f t="shared" si="1764"/>
        <v>1.184817244611059</v>
      </c>
      <c r="QE483" s="163">
        <f t="shared" si="1771"/>
        <v>1.1789244637861362</v>
      </c>
      <c r="QF483" s="163">
        <f t="shared" si="1778"/>
        <v>1.1730537255265845</v>
      </c>
      <c r="QG483" s="163">
        <f t="shared" si="1785"/>
        <v>1.1672052442064444</v>
      </c>
      <c r="QH483" s="163">
        <f t="shared" si="1792"/>
        <v>1.1614147909967845</v>
      </c>
      <c r="QI483" s="163">
        <f t="shared" si="1799"/>
        <v>1.1556462916692058</v>
      </c>
      <c r="QJ483" s="163">
        <f t="shared" si="1806"/>
        <v>1.1498999454247771</v>
      </c>
      <c r="QK483" s="163">
        <f t="shared" si="1814"/>
        <v>1.1441759435243009</v>
      </c>
      <c r="QL483" s="163">
        <f t="shared" si="1822"/>
        <v>1.13847446942635</v>
      </c>
      <c r="QM483" s="163">
        <f t="shared" si="1830"/>
        <v>1.1327956989247312</v>
      </c>
      <c r="QN483" s="163">
        <f t="shared" si="1838"/>
        <v>1.1271732992540198</v>
      </c>
      <c r="QO483" s="163">
        <f t="shared" si="1846"/>
        <v>1.1215732663019371</v>
      </c>
      <c r="QP483" s="163">
        <f t="shared" si="1854"/>
        <v>1.1159957627118644</v>
      </c>
      <c r="QQ483" s="163">
        <f t="shared" si="1862"/>
        <v>1.1104409439597118</v>
      </c>
      <c r="QR483" s="163">
        <f t="shared" si="1870"/>
        <v>1.1049089584850691</v>
      </c>
      <c r="QS483" s="163">
        <f t="shared" si="1878"/>
        <v>1.0993999478215497</v>
      </c>
      <c r="QT483" s="163">
        <f t="shared" si="1886"/>
        <v>1.0939455998153971</v>
      </c>
      <c r="QU483" s="163">
        <f t="shared" si="1894"/>
        <v>1.0885138625796453</v>
      </c>
      <c r="QV483" s="163">
        <f t="shared" si="1902"/>
        <v>1.0831048663468128</v>
      </c>
      <c r="QW483" s="163">
        <f t="shared" si="1910"/>
        <v>1.0777187349038106</v>
      </c>
      <c r="QX483" s="163">
        <f t="shared" si="1918"/>
        <v>1.0723555857154976</v>
      </c>
      <c r="QY483" s="163">
        <f t="shared" si="1926"/>
        <v>1.0670155300472655</v>
      </c>
      <c r="QZ483" s="163">
        <f t="shared" si="1934"/>
        <v>1.0616986730866134</v>
      </c>
      <c r="RA483" s="163">
        <f t="shared" si="1942"/>
        <v>1.0564051140636752</v>
      </c>
      <c r="RB483" s="163">
        <f t="shared" si="1950"/>
        <v>1.0511349463706661</v>
      </c>
      <c r="RC483" s="163">
        <f t="shared" si="1958"/>
        <v>1.0459171010176223</v>
      </c>
      <c r="RD483" s="163">
        <f t="shared" si="1966"/>
        <v>1.0407222435651171</v>
      </c>
      <c r="RE483" s="163">
        <f t="shared" si="1974"/>
        <v>1.0355504587155964</v>
      </c>
      <c r="RF483" s="163">
        <f t="shared" si="1982"/>
        <v>1.030401825739669</v>
      </c>
      <c r="RG483" s="163">
        <f t="shared" si="1990"/>
        <v>1.0252764185883052</v>
      </c>
      <c r="RH483" s="163">
        <f t="shared" si="1998"/>
        <v>1.0201743060038735</v>
      </c>
      <c r="RI483" s="163">
        <f t="shared" si="2006"/>
        <v>1.0150955516299984</v>
      </c>
      <c r="RJ483" s="163">
        <f t="shared" si="2014"/>
        <v>1.0100402141202163</v>
      </c>
      <c r="RK483" s="163">
        <f t="shared" ref="RK483:RK487" si="2022">($B483/$B$482)</f>
        <v>1.005008347245409</v>
      </c>
      <c r="RL483" s="156">
        <f>($B483/$B$483)</f>
        <v>1</v>
      </c>
      <c r="RM483" s="157"/>
      <c r="RN483" s="157"/>
      <c r="RO483" s="157"/>
      <c r="RP483" s="157"/>
    </row>
    <row r="484" spans="1:485" ht="13">
      <c r="A484" s="151">
        <v>55032</v>
      </c>
      <c r="B484" s="152">
        <f t="shared" si="1560"/>
        <v>38116</v>
      </c>
      <c r="C484" s="153">
        <f t="shared" si="1561"/>
        <v>5.0000000000000001E-3</v>
      </c>
      <c r="E484" s="157">
        <f t="shared" si="1807"/>
        <v>7.6707587039645801</v>
      </c>
      <c r="F484" s="157">
        <f t="shared" si="1815"/>
        <v>7.6125424405831836</v>
      </c>
      <c r="G484" s="157">
        <f t="shared" si="1823"/>
        <v>7.6079840319361276</v>
      </c>
      <c r="H484" s="157">
        <f t="shared" si="1831"/>
        <v>7.580747812251392</v>
      </c>
      <c r="I484" s="157">
        <f t="shared" si="1839"/>
        <v>7.5702085402184709</v>
      </c>
      <c r="J484" s="157">
        <f t="shared" si="1847"/>
        <v>7.5342953152796994</v>
      </c>
      <c r="K484" s="157">
        <f t="shared" si="1855"/>
        <v>7.512022073314939</v>
      </c>
      <c r="L484" s="157">
        <f t="shared" si="1863"/>
        <v>7.4869377332547637</v>
      </c>
      <c r="M484" s="157">
        <f t="shared" si="1871"/>
        <v>7.4766575127500978</v>
      </c>
      <c r="N484" s="157">
        <f t="shared" si="1879"/>
        <v>7.4678683385579934</v>
      </c>
      <c r="O484" s="157">
        <f t="shared" si="1887"/>
        <v>7.4547232544494424</v>
      </c>
      <c r="P484" s="157">
        <f t="shared" si="1895"/>
        <v>7.4518084066471166</v>
      </c>
      <c r="Q484" s="157">
        <f t="shared" si="1903"/>
        <v>7.4445312499999998</v>
      </c>
      <c r="R484" s="157">
        <f t="shared" si="1911"/>
        <v>7.4416243654822338</v>
      </c>
      <c r="S484" s="157">
        <f t="shared" si="1919"/>
        <v>7.4097978227060652</v>
      </c>
      <c r="T484" s="157">
        <f t="shared" si="1927"/>
        <v>7.4011650485436897</v>
      </c>
      <c r="U484" s="157">
        <f t="shared" si="1935"/>
        <v>7.3768143990710273</v>
      </c>
      <c r="V484" s="157">
        <f t="shared" si="1943"/>
        <v>7.372533849129594</v>
      </c>
      <c r="W484" s="157">
        <f t="shared" si="1951"/>
        <v>7.3526234567901234</v>
      </c>
      <c r="X484" s="157">
        <f t="shared" si="1959"/>
        <v>7.324365872405842</v>
      </c>
      <c r="Y484" s="157">
        <f t="shared" si="1967"/>
        <v>7.3370548604427333</v>
      </c>
      <c r="Z484" s="157">
        <f t="shared" si="1975"/>
        <v>7.324365872405842</v>
      </c>
      <c r="AA484" s="157">
        <f t="shared" si="1983"/>
        <v>7.3117206982543639</v>
      </c>
      <c r="AB484" s="157">
        <f t="shared" si="1991"/>
        <v>7.3159309021113241</v>
      </c>
      <c r="AC484" s="157">
        <f t="shared" si="1999"/>
        <v>7.2935323383084576</v>
      </c>
      <c r="AD484" s="157">
        <f t="shared" si="2007"/>
        <v>7.2657262676324823</v>
      </c>
      <c r="AE484" s="157">
        <f t="shared" si="2015"/>
        <v>7.2615736330729659</v>
      </c>
      <c r="AF484" s="157">
        <f t="shared" ref="AF484:AF487" si="2023">($B484/$B$35)</f>
        <v>7.2505231120410878</v>
      </c>
      <c r="AG484" s="157">
        <f t="shared" si="1553"/>
        <v>7.2298937784522002</v>
      </c>
      <c r="AH484" s="157">
        <f t="shared" si="1562"/>
        <v>7.2107453651153994</v>
      </c>
      <c r="AI484" s="157">
        <f t="shared" si="1569"/>
        <v>7.2175724294641164</v>
      </c>
      <c r="AJ484" s="157">
        <f t="shared" si="1576"/>
        <v>7.2230433958688645</v>
      </c>
      <c r="AK484" s="157">
        <f t="shared" si="1583"/>
        <v>7.2121097445600757</v>
      </c>
      <c r="AL484" s="157">
        <f t="shared" si="1590"/>
        <v>7.1808590806330068</v>
      </c>
      <c r="AM484" s="157">
        <f t="shared" si="1597"/>
        <v>7.168704156479218</v>
      </c>
      <c r="AN484" s="157">
        <f t="shared" si="1604"/>
        <v>7.1565903116785581</v>
      </c>
      <c r="AO484" s="157">
        <f t="shared" si="1611"/>
        <v>7.1592787377911344</v>
      </c>
      <c r="AP484" s="157">
        <f t="shared" si="1618"/>
        <v>7.1633151663221195</v>
      </c>
      <c r="AQ484" s="157">
        <f t="shared" si="1625"/>
        <v>7.1445173383317711</v>
      </c>
      <c r="AR484" s="157">
        <f t="shared" si="1632"/>
        <v>7.116504854368932</v>
      </c>
      <c r="AS484" s="157">
        <f t="shared" si="1639"/>
        <v>7.0979515828677844</v>
      </c>
      <c r="AT484" s="157">
        <f t="shared" si="1646"/>
        <v>7.0913488372093028</v>
      </c>
      <c r="AU484" s="157">
        <f t="shared" si="1653"/>
        <v>7.080809957272896</v>
      </c>
      <c r="AV484" s="157">
        <f t="shared" si="1660"/>
        <v>7.0716141001855286</v>
      </c>
      <c r="AW484" s="157">
        <f t="shared" si="1667"/>
        <v>7.0467738953595855</v>
      </c>
      <c r="AX484" s="157">
        <f t="shared" si="1674"/>
        <v>7.00404263138552</v>
      </c>
      <c r="AY484" s="157">
        <f t="shared" si="1681"/>
        <v>6.9707388441843454</v>
      </c>
      <c r="AZ484" s="157">
        <f t="shared" si="1688"/>
        <v>6.9554744525547445</v>
      </c>
      <c r="BA484" s="157">
        <f t="shared" si="1695"/>
        <v>6.9339639803529201</v>
      </c>
      <c r="BB484" s="157">
        <f t="shared" si="1702"/>
        <v>6.9453352769679304</v>
      </c>
      <c r="BC484" s="157">
        <f t="shared" si="1709"/>
        <v>6.9466010570439218</v>
      </c>
      <c r="BD484" s="157">
        <f t="shared" si="1716"/>
        <v>6.9301818181818184</v>
      </c>
      <c r="BE484" s="157">
        <f t="shared" si="1723"/>
        <v>6.9428051001821496</v>
      </c>
      <c r="BF484" s="157">
        <f t="shared" si="1730"/>
        <v>6.9213727982567645</v>
      </c>
      <c r="BG484" s="157">
        <f t="shared" si="1737"/>
        <v>6.917604355716878</v>
      </c>
      <c r="BH484" s="157">
        <f t="shared" si="1744"/>
        <v>6.9113327289211242</v>
      </c>
      <c r="BI484" s="157">
        <f t="shared" si="1751"/>
        <v>6.8789027251398664</v>
      </c>
      <c r="BJ484" s="157">
        <f t="shared" si="1758"/>
        <v>6.8751803751803751</v>
      </c>
      <c r="BK484" s="157">
        <f t="shared" si="1765"/>
        <v>6.8504672897196262</v>
      </c>
      <c r="BL484" s="157">
        <f t="shared" si="1772"/>
        <v>6.8541629203380685</v>
      </c>
      <c r="BM484" s="157">
        <f t="shared" si="1779"/>
        <v>6.8529306005034156</v>
      </c>
      <c r="BN484" s="157">
        <f t="shared" si="1786"/>
        <v>6.8210450966356477</v>
      </c>
      <c r="BO484" s="157">
        <f t="shared" si="1793"/>
        <v>6.799143774527292</v>
      </c>
      <c r="BP484" s="157">
        <f t="shared" si="1800"/>
        <v>6.7665542339783418</v>
      </c>
      <c r="BQ484" s="157">
        <f t="shared" si="1808"/>
        <v>6.7617527053397195</v>
      </c>
      <c r="BR484" s="157">
        <f t="shared" si="1816"/>
        <v>6.7629524485450672</v>
      </c>
      <c r="BS484" s="157">
        <f t="shared" si="1824"/>
        <v>6.734275618374558</v>
      </c>
      <c r="BT484" s="157">
        <f t="shared" si="1832"/>
        <v>6.7223985890652553</v>
      </c>
      <c r="BU484" s="157">
        <f t="shared" si="1840"/>
        <v>6.7378469153261449</v>
      </c>
      <c r="BV484" s="157">
        <f t="shared" si="1848"/>
        <v>6.7093821510297484</v>
      </c>
      <c r="BW484" s="157">
        <f t="shared" si="1856"/>
        <v>6.6987697715289984</v>
      </c>
      <c r="BX484" s="157">
        <f t="shared" si="1864"/>
        <v>6.6987697715289984</v>
      </c>
      <c r="BY484" s="157">
        <f t="shared" si="1872"/>
        <v>6.6473665852807811</v>
      </c>
      <c r="BZ484" s="157">
        <f t="shared" si="1880"/>
        <v>6.6381051898293277</v>
      </c>
      <c r="CA484" s="157">
        <f t="shared" si="1888"/>
        <v>6.5842114354810848</v>
      </c>
      <c r="CB484" s="157">
        <f t="shared" si="1896"/>
        <v>6.5694588073078251</v>
      </c>
      <c r="CC484" s="157">
        <f t="shared" si="1904"/>
        <v>6.5536451169188448</v>
      </c>
      <c r="CD484" s="157">
        <f t="shared" si="1912"/>
        <v>6.5423961551664949</v>
      </c>
      <c r="CE484" s="157">
        <f t="shared" si="1920"/>
        <v>6.5222450376454484</v>
      </c>
      <c r="CF484" s="157">
        <f t="shared" si="1928"/>
        <v>6.5022176731490955</v>
      </c>
      <c r="CG484" s="157">
        <f t="shared" si="1936"/>
        <v>6.4911444141689376</v>
      </c>
      <c r="CH484" s="157">
        <f t="shared" si="1944"/>
        <v>6.4966763252087949</v>
      </c>
      <c r="CI484" s="157">
        <f t="shared" si="1952"/>
        <v>6.4592441958990001</v>
      </c>
      <c r="CJ484" s="157">
        <f t="shared" si="1960"/>
        <v>6.4461356333502451</v>
      </c>
      <c r="CK484" s="157">
        <f t="shared" si="1968"/>
        <v>6.4374261104543153</v>
      </c>
      <c r="CL484" s="157">
        <f t="shared" si="1976"/>
        <v>6.4254888739042482</v>
      </c>
      <c r="CM484" s="157">
        <f t="shared" si="1984"/>
        <v>6.414675193537529</v>
      </c>
      <c r="CN484" s="157">
        <f t="shared" si="1992"/>
        <v>6.4017467248908293</v>
      </c>
      <c r="CO484" s="157">
        <f t="shared" si="2000"/>
        <v>6.3579649708090074</v>
      </c>
      <c r="CP484" s="157">
        <f t="shared" si="2008"/>
        <v>6.3473771856786012</v>
      </c>
      <c r="CQ484" s="157">
        <f t="shared" si="2016"/>
        <v>6.3074631805394672</v>
      </c>
      <c r="CR484" s="157">
        <f t="shared" ref="CR484:CR487" si="2024">($B484/$B$99)</f>
        <v>6.2897689768976894</v>
      </c>
      <c r="CS484" s="162">
        <f t="shared" si="1554"/>
        <v>6.2680480184180229</v>
      </c>
      <c r="CT484" s="163">
        <f t="shared" si="1563"/>
        <v>6.2557032660430005</v>
      </c>
      <c r="CU484" s="163">
        <f t="shared" si="1570"/>
        <v>6.2557032660430005</v>
      </c>
      <c r="CV484" s="163">
        <f t="shared" si="1577"/>
        <v>6.2434070434070437</v>
      </c>
      <c r="CW484" s="163">
        <f t="shared" si="1584"/>
        <v>6.2403405370006553</v>
      </c>
      <c r="CX484" s="163">
        <f t="shared" si="1591"/>
        <v>6.2403405370006553</v>
      </c>
      <c r="CY484" s="163">
        <f t="shared" si="1598"/>
        <v>6.2382978723404259</v>
      </c>
      <c r="CZ484" s="163">
        <f t="shared" si="1605"/>
        <v>6.2382978723404259</v>
      </c>
      <c r="DA484" s="163">
        <f t="shared" si="1612"/>
        <v>6.2364912292183767</v>
      </c>
      <c r="DB484" s="163">
        <f t="shared" si="1619"/>
        <v>6.2301405688133373</v>
      </c>
      <c r="DC484" s="163">
        <f t="shared" si="1626"/>
        <v>6.2169303539389986</v>
      </c>
      <c r="DD484" s="163">
        <f t="shared" si="1633"/>
        <v>6.2017572404816139</v>
      </c>
      <c r="DE484" s="163">
        <f t="shared" si="1640"/>
        <v>6.2007483325199289</v>
      </c>
      <c r="DF484" s="163">
        <f t="shared" si="1647"/>
        <v>6.1786351110390667</v>
      </c>
      <c r="DG484" s="163">
        <f t="shared" si="1654"/>
        <v>6.1686357015698334</v>
      </c>
      <c r="DH484" s="163">
        <f t="shared" si="1661"/>
        <v>6.1487336667204389</v>
      </c>
      <c r="DI484" s="163">
        <f t="shared" si="1668"/>
        <v>6.1338912133891217</v>
      </c>
      <c r="DJ484" s="163">
        <f t="shared" si="1675"/>
        <v>6.1309313173556381</v>
      </c>
      <c r="DK484" s="163">
        <f t="shared" si="1682"/>
        <v>6.1299453200385976</v>
      </c>
      <c r="DL484" s="163">
        <f t="shared" si="1689"/>
        <v>6.1142123837022782</v>
      </c>
      <c r="DM484" s="163">
        <f t="shared" si="1696"/>
        <v>6.1093123898060586</v>
      </c>
      <c r="DN484" s="163">
        <f t="shared" si="1703"/>
        <v>6.1014887145829997</v>
      </c>
      <c r="DO484" s="163">
        <f t="shared" si="1710"/>
        <v>6.0907638223074461</v>
      </c>
      <c r="DP484" s="163">
        <f t="shared" si="1717"/>
        <v>6.0810465858328016</v>
      </c>
      <c r="DQ484" s="163">
        <f t="shared" si="1724"/>
        <v>6.0501587301587305</v>
      </c>
      <c r="DR484" s="163">
        <f t="shared" si="1731"/>
        <v>6.0081967213114753</v>
      </c>
      <c r="DS484" s="163">
        <f t="shared" si="1738"/>
        <v>5.9630788485607011</v>
      </c>
      <c r="DT484" s="163">
        <f t="shared" si="1745"/>
        <v>5.9333748443337484</v>
      </c>
      <c r="DU484" s="163">
        <f t="shared" si="1752"/>
        <v>5.903965303593556</v>
      </c>
      <c r="DV484" s="163">
        <f t="shared" si="1759"/>
        <v>5.8748458692971637</v>
      </c>
      <c r="DW484" s="163">
        <f t="shared" si="1766"/>
        <v>5.8460122699386501</v>
      </c>
      <c r="DX484" s="163">
        <f t="shared" si="1773"/>
        <v>5.8165725621852591</v>
      </c>
      <c r="DY484" s="163">
        <f t="shared" si="1780"/>
        <v>5.7874278773155181</v>
      </c>
      <c r="DZ484" s="163">
        <f t="shared" si="1787"/>
        <v>5.7585738026892281</v>
      </c>
      <c r="EA484" s="163">
        <f t="shared" si="1794"/>
        <v>5.7300060132291044</v>
      </c>
      <c r="EB484" s="163">
        <f t="shared" si="1801"/>
        <v>5.7017202692595363</v>
      </c>
      <c r="EC484" s="163">
        <f t="shared" si="1809"/>
        <v>5.6737124144090503</v>
      </c>
      <c r="ED484" s="163">
        <f t="shared" si="1817"/>
        <v>5.645142180094787</v>
      </c>
      <c r="EE484" s="163">
        <f t="shared" si="1825"/>
        <v>5.616858237547893</v>
      </c>
      <c r="EF484" s="163">
        <f t="shared" si="1833"/>
        <v>5.5888563049853373</v>
      </c>
      <c r="EG484" s="163">
        <f t="shared" si="1841"/>
        <v>5.56113218558506</v>
      </c>
      <c r="EH484" s="163">
        <f t="shared" si="1849"/>
        <v>5.5336817653890824</v>
      </c>
      <c r="EI484" s="163">
        <f t="shared" si="1857"/>
        <v>5.5065010112684192</v>
      </c>
      <c r="EJ484" s="163">
        <f t="shared" si="1865"/>
        <v>5.478798332614633</v>
      </c>
      <c r="EK484" s="163">
        <f t="shared" si="1873"/>
        <v>5.4513729977116707</v>
      </c>
      <c r="EL484" s="163">
        <f t="shared" si="1881"/>
        <v>5.4242208623879327</v>
      </c>
      <c r="EM484" s="163">
        <f t="shared" si="1889"/>
        <v>5.397337864627584</v>
      </c>
      <c r="EN484" s="163">
        <f t="shared" si="1897"/>
        <v>5.3707200225447371</v>
      </c>
      <c r="EO484" s="163">
        <f t="shared" si="1905"/>
        <v>5.344363432417274</v>
      </c>
      <c r="EP484" s="163">
        <f t="shared" si="1913"/>
        <v>5.3175223214285712</v>
      </c>
      <c r="EQ484" s="163">
        <f t="shared" si="1921"/>
        <v>5.290949472515269</v>
      </c>
      <c r="ER484" s="163">
        <f t="shared" si="1929"/>
        <v>5.2646408839779006</v>
      </c>
      <c r="ES484" s="163">
        <f t="shared" si="1937"/>
        <v>5.2385926333150081</v>
      </c>
      <c r="ET484" s="163">
        <f t="shared" si="1945"/>
        <v>5.2128008752735226</v>
      </c>
      <c r="EU484" s="163">
        <f t="shared" si="1953"/>
        <v>5.1865559940127905</v>
      </c>
      <c r="EV484" s="163">
        <f t="shared" si="1961"/>
        <v>5.1605740590305986</v>
      </c>
      <c r="EW484" s="163">
        <f t="shared" si="1969"/>
        <v>5.1348511383537652</v>
      </c>
      <c r="EX484" s="163">
        <f t="shared" si="1977"/>
        <v>5.1093833780160862</v>
      </c>
      <c r="EY484" s="163">
        <f t="shared" si="1985"/>
        <v>5.0841670001333865</v>
      </c>
      <c r="EZ484" s="163">
        <f t="shared" si="1993"/>
        <v>5.0591983010353063</v>
      </c>
      <c r="FA484" s="163">
        <f t="shared" si="2001"/>
        <v>5.0338087691494984</v>
      </c>
      <c r="FB484" s="163">
        <f t="shared" si="2009"/>
        <v>5.0086727989487514</v>
      </c>
      <c r="FC484" s="163">
        <f t="shared" si="2017"/>
        <v>4.9837866108786608</v>
      </c>
      <c r="FD484" s="163">
        <f t="shared" ref="FD484:FD487" si="2025">($B484/$B$163)</f>
        <v>4.9591465001301067</v>
      </c>
      <c r="FE484" s="163">
        <f t="shared" si="1555"/>
        <v>4.9347488348006214</v>
      </c>
      <c r="FF484" s="163">
        <f t="shared" si="1564"/>
        <v>4.909957490660827</v>
      </c>
      <c r="FG484" s="163">
        <f t="shared" si="1571"/>
        <v>4.8854139964111765</v>
      </c>
      <c r="FH484" s="163">
        <f t="shared" si="1578"/>
        <v>4.8611146537431447</v>
      </c>
      <c r="FI484" s="163">
        <f t="shared" si="1585"/>
        <v>4.8370558375634518</v>
      </c>
      <c r="FJ484" s="163">
        <f t="shared" si="1592"/>
        <v>4.8132339941911857</v>
      </c>
      <c r="FK484" s="163">
        <f t="shared" si="1599"/>
        <v>4.7890438497298655</v>
      </c>
      <c r="FL484" s="163">
        <f t="shared" si="1606"/>
        <v>4.7650956369546194</v>
      </c>
      <c r="FM484" s="163">
        <f t="shared" si="1613"/>
        <v>4.7413857444955836</v>
      </c>
      <c r="FN484" s="163">
        <f t="shared" si="1620"/>
        <v>4.7179106325040232</v>
      </c>
      <c r="FO484" s="163">
        <f t="shared" si="1627"/>
        <v>4.6946668308905037</v>
      </c>
      <c r="FP484" s="163">
        <f t="shared" si="1634"/>
        <v>4.6710784313725489</v>
      </c>
      <c r="FQ484" s="163">
        <f t="shared" si="1641"/>
        <v>4.6477258870869402</v>
      </c>
      <c r="FR484" s="163">
        <f t="shared" si="1648"/>
        <v>4.6246056782334382</v>
      </c>
      <c r="FS484" s="163">
        <f t="shared" si="1655"/>
        <v>4.6017143547024029</v>
      </c>
      <c r="FT484" s="163">
        <f t="shared" si="1662"/>
        <v>4.5790485343584812</v>
      </c>
      <c r="FU484" s="163">
        <f t="shared" si="1669"/>
        <v>4.5560602438441311</v>
      </c>
      <c r="FV484" s="163">
        <f t="shared" si="1676"/>
        <v>4.5333016175071359</v>
      </c>
      <c r="FW484" s="163">
        <f t="shared" si="1683"/>
        <v>4.5107692307692311</v>
      </c>
      <c r="FX484" s="163">
        <f t="shared" si="1690"/>
        <v>4.4884597268016959</v>
      </c>
      <c r="FY484" s="163">
        <f t="shared" si="1697"/>
        <v>4.466369814858214</v>
      </c>
      <c r="FZ484" s="163">
        <f t="shared" si="1704"/>
        <v>4.4439780809140723</v>
      </c>
      <c r="GA484" s="163">
        <f t="shared" si="1711"/>
        <v>4.4218097447795826</v>
      </c>
      <c r="GB484" s="163">
        <f t="shared" si="1718"/>
        <v>4.3998614798568623</v>
      </c>
      <c r="GC484" s="163">
        <f t="shared" si="1725"/>
        <v>4.3781300252699289</v>
      </c>
      <c r="GD484" s="163">
        <f t="shared" si="1732"/>
        <v>4.3561142857142858</v>
      </c>
      <c r="GE484" s="163">
        <f t="shared" si="1739"/>
        <v>4.3343188537639303</v>
      </c>
      <c r="GF484" s="163">
        <f t="shared" si="1746"/>
        <v>4.3127404390133517</v>
      </c>
      <c r="GG484" s="163">
        <f t="shared" si="1753"/>
        <v>4.2913758162575997</v>
      </c>
      <c r="GH484" s="163">
        <f t="shared" si="1760"/>
        <v>4.2702218238852794</v>
      </c>
      <c r="GI484" s="163">
        <f t="shared" si="1767"/>
        <v>4.2488016943484563</v>
      </c>
      <c r="GJ484" s="163">
        <f t="shared" si="1774"/>
        <v>4.2275953859804796</v>
      </c>
      <c r="GK484" s="163">
        <f t="shared" si="1781"/>
        <v>4.2065997130559545</v>
      </c>
      <c r="GL484" s="163">
        <f t="shared" si="1788"/>
        <v>4.1858115528223152</v>
      </c>
      <c r="GM484" s="163">
        <f t="shared" si="1795"/>
        <v>4.1647727272727275</v>
      </c>
      <c r="GN484" s="163">
        <f t="shared" si="1802"/>
        <v>4.1439443357251573</v>
      </c>
      <c r="GO484" s="163">
        <f t="shared" si="1810"/>
        <v>4.1233232366940715</v>
      </c>
      <c r="GP484" s="163">
        <f t="shared" si="1818"/>
        <v>4.1029063509149619</v>
      </c>
      <c r="GQ484" s="163">
        <f t="shared" si="1826"/>
        <v>4.0826906598114823</v>
      </c>
      <c r="GR484" s="163">
        <f t="shared" si="1834"/>
        <v>4.0622402216775022</v>
      </c>
      <c r="GS484" s="163">
        <f t="shared" si="1842"/>
        <v>4.0419936373276775</v>
      </c>
      <c r="GT484" s="163">
        <f t="shared" si="1850"/>
        <v>4.0219478737997258</v>
      </c>
      <c r="GU484" s="163">
        <f t="shared" si="1858"/>
        <v>4.0020999580008398</v>
      </c>
      <c r="GV484" s="163">
        <f t="shared" si="1866"/>
        <v>3.9820309235269535</v>
      </c>
      <c r="GW484" s="163">
        <f t="shared" si="1874"/>
        <v>3.9621621621621621</v>
      </c>
      <c r="GX484" s="163">
        <f t="shared" si="1882"/>
        <v>3.9424906909391808</v>
      </c>
      <c r="GY484" s="163">
        <f t="shared" si="1890"/>
        <v>3.9230135858377935</v>
      </c>
      <c r="GZ484" s="163">
        <f t="shared" si="1898"/>
        <v>3.9033282130056324</v>
      </c>
      <c r="HA484" s="163">
        <f t="shared" si="1906"/>
        <v>3.8838394130833502</v>
      </c>
      <c r="HB484" s="163">
        <f t="shared" si="1914"/>
        <v>3.8645442563114671</v>
      </c>
      <c r="HC484" s="163">
        <f t="shared" si="1922"/>
        <v>3.8454398708635997</v>
      </c>
      <c r="HD484" s="163">
        <f t="shared" si="1930"/>
        <v>3.8261393294519173</v>
      </c>
      <c r="HE484" s="163">
        <f t="shared" si="1938"/>
        <v>3.8070315621254496</v>
      </c>
      <c r="HF484" s="163">
        <f t="shared" si="1946"/>
        <v>3.7881136950904395</v>
      </c>
      <c r="HG484" s="163">
        <f t="shared" si="1954"/>
        <v>3.7693829113924049</v>
      </c>
      <c r="HH484" s="163">
        <f t="shared" si="1962"/>
        <v>3.750467381678638</v>
      </c>
      <c r="HI484" s="163">
        <f t="shared" si="1970"/>
        <v>3.731740747992951</v>
      </c>
      <c r="HJ484" s="163">
        <f t="shared" si="1978"/>
        <v>3.7132001948368241</v>
      </c>
      <c r="HK484" s="163">
        <f t="shared" si="1986"/>
        <v>3.6948429623885226</v>
      </c>
      <c r="HL484" s="163">
        <f t="shared" si="1994"/>
        <v>3.6763117283950617</v>
      </c>
      <c r="HM484" s="163">
        <f t="shared" si="2002"/>
        <v>3.6579654510556621</v>
      </c>
      <c r="HN484" s="163">
        <f t="shared" si="2010"/>
        <v>3.6398013750954927</v>
      </c>
      <c r="HO484" s="163">
        <f t="shared" si="2018"/>
        <v>3.621816799695933</v>
      </c>
      <c r="HP484" s="163">
        <f t="shared" ref="HP484:HP487" si="2026">($B484/$B$227)</f>
        <v>3.6036683369575493</v>
      </c>
      <c r="HQ484" s="163">
        <f t="shared" si="1556"/>
        <v>3.5857008466603952</v>
      </c>
      <c r="HR484" s="163">
        <f t="shared" si="1565"/>
        <v>3.5679116353084339</v>
      </c>
      <c r="HS484" s="163">
        <f t="shared" si="1572"/>
        <v>3.5502980625931446</v>
      </c>
      <c r="HT484" s="163">
        <f t="shared" si="1579"/>
        <v>3.5325301204819275</v>
      </c>
      <c r="HU484" s="163">
        <f t="shared" si="1586"/>
        <v>3.514939136849871</v>
      </c>
      <c r="HV484" s="163">
        <f t="shared" si="1593"/>
        <v>3.4975224811892089</v>
      </c>
      <c r="HW484" s="163">
        <f t="shared" si="1600"/>
        <v>3.4802775748721695</v>
      </c>
      <c r="HX484" s="163">
        <f t="shared" si="1607"/>
        <v>3.4628872535659125</v>
      </c>
      <c r="HY484" s="163">
        <f t="shared" si="1614"/>
        <v>3.4456698607846681</v>
      </c>
      <c r="HZ484" s="163">
        <f t="shared" si="1621"/>
        <v>3.4286228299001529</v>
      </c>
      <c r="IA484" s="163">
        <f t="shared" si="1628"/>
        <v>3.4114382887317642</v>
      </c>
      <c r="IB484" s="163">
        <f t="shared" si="1635"/>
        <v>3.3944251491673345</v>
      </c>
      <c r="IC484" s="163">
        <f t="shared" si="1642"/>
        <v>3.3775808595480727</v>
      </c>
      <c r="ID484" s="163">
        <f t="shared" si="1649"/>
        <v>3.360902918613879</v>
      </c>
      <c r="IE484" s="163">
        <f t="shared" si="1656"/>
        <v>3.3440954553430426</v>
      </c>
      <c r="IF484" s="163">
        <f t="shared" si="1663"/>
        <v>3.327455259711916</v>
      </c>
      <c r="IG484" s="163">
        <f t="shared" si="1670"/>
        <v>3.310979847116053</v>
      </c>
      <c r="IH484" s="163">
        <f t="shared" si="1677"/>
        <v>3.2943820224719103</v>
      </c>
      <c r="II484" s="163">
        <f t="shared" si="1684"/>
        <v>3.2779497764017886</v>
      </c>
      <c r="IJ484" s="163">
        <f t="shared" si="1691"/>
        <v>3.2616806435050489</v>
      </c>
      <c r="IK484" s="163">
        <f t="shared" si="1698"/>
        <v>3.2455722070844688</v>
      </c>
      <c r="IL484" s="163">
        <f t="shared" si="1705"/>
        <v>3.2293484707277811</v>
      </c>
      <c r="IM484" s="163">
        <f t="shared" si="1712"/>
        <v>3.2132861237565336</v>
      </c>
      <c r="IN484" s="163">
        <f t="shared" si="1719"/>
        <v>3.197382769901854</v>
      </c>
      <c r="IO484" s="163">
        <f t="shared" si="1726"/>
        <v>3.1813705032968866</v>
      </c>
      <c r="IP484" s="163">
        <f t="shared" si="1733"/>
        <v>3.1655178141350384</v>
      </c>
      <c r="IQ484" s="163">
        <f t="shared" si="1740"/>
        <v>3.1498223287331624</v>
      </c>
      <c r="IR484" s="163">
        <f t="shared" si="1747"/>
        <v>3.1340240092090115</v>
      </c>
      <c r="IS484" s="163">
        <f t="shared" si="1754"/>
        <v>3.1183833756033708</v>
      </c>
      <c r="IT484" s="163">
        <f t="shared" si="1761"/>
        <v>3.1028980788016933</v>
      </c>
      <c r="IU484" s="163">
        <f t="shared" si="1768"/>
        <v>3.0875658161198865</v>
      </c>
      <c r="IV484" s="163">
        <f t="shared" si="1775"/>
        <v>3.0721366970258726</v>
      </c>
      <c r="IW484" s="163">
        <f t="shared" si="1782"/>
        <v>3.0568610153179887</v>
      </c>
      <c r="IX484" s="163">
        <f t="shared" si="1789"/>
        <v>3.0417364934961295</v>
      </c>
      <c r="IY484" s="163">
        <f t="shared" si="1796"/>
        <v>3.0265205653485787</v>
      </c>
      <c r="IZ484" s="163">
        <f t="shared" si="1803"/>
        <v>3.0114561112427904</v>
      </c>
      <c r="JA484" s="163">
        <f t="shared" si="1811"/>
        <v>2.9965408805031446</v>
      </c>
      <c r="JB484" s="163">
        <f t="shared" si="1819"/>
        <v>2.9815394242803506</v>
      </c>
      <c r="JC484" s="163">
        <f t="shared" si="1827"/>
        <v>2.9666874221668742</v>
      </c>
      <c r="JD484" s="163">
        <f t="shared" si="1835"/>
        <v>2.951982651796778</v>
      </c>
      <c r="JE484" s="163">
        <f t="shared" si="1843"/>
        <v>2.9371965785620713</v>
      </c>
      <c r="JF484" s="163">
        <f t="shared" si="1851"/>
        <v>2.922557889894188</v>
      </c>
      <c r="JG484" s="163">
        <f t="shared" si="1859"/>
        <v>2.9080643930724039</v>
      </c>
      <c r="JH484" s="163">
        <f t="shared" si="1867"/>
        <v>2.8934942685796705</v>
      </c>
      <c r="JI484" s="163">
        <f t="shared" si="1875"/>
        <v>2.8790694161190422</v>
      </c>
      <c r="JJ484" s="163">
        <f t="shared" si="1883"/>
        <v>2.8647876738068394</v>
      </c>
      <c r="JK484" s="163">
        <f t="shared" si="1891"/>
        <v>2.8504337421477715</v>
      </c>
      <c r="JL484" s="163">
        <f t="shared" si="1899"/>
        <v>2.8362229332539624</v>
      </c>
      <c r="JM484" s="163">
        <f t="shared" si="1907"/>
        <v>2.822153117133126</v>
      </c>
      <c r="JN484" s="163">
        <f t="shared" si="1915"/>
        <v>2.8080153234124059</v>
      </c>
      <c r="JO484" s="163">
        <f t="shared" si="1923"/>
        <v>2.7940184723647561</v>
      </c>
      <c r="JP484" s="163">
        <f t="shared" si="1931"/>
        <v>2.7801604668125455</v>
      </c>
      <c r="JQ484" s="163">
        <f t="shared" si="1939"/>
        <v>2.7662384788446186</v>
      </c>
      <c r="JR484" s="163">
        <f t="shared" si="1947"/>
        <v>2.7524552281917964</v>
      </c>
      <c r="JS484" s="163">
        <f t="shared" si="1955"/>
        <v>2.7388086512897893</v>
      </c>
      <c r="JT484" s="163">
        <f t="shared" si="1963"/>
        <v>2.7251018803174376</v>
      </c>
      <c r="JU484" s="163">
        <f t="shared" si="1971"/>
        <v>2.7115316212563134</v>
      </c>
      <c r="JV484" s="163">
        <f t="shared" si="1979"/>
        <v>2.6980958448361294</v>
      </c>
      <c r="JW484" s="163">
        <f t="shared" si="1987"/>
        <v>2.6846034652767994</v>
      </c>
      <c r="JX484" s="163">
        <f t="shared" si="1995"/>
        <v>2.6712453570677694</v>
      </c>
      <c r="JY484" s="163">
        <f t="shared" si="2003"/>
        <v>2.6580195258019526</v>
      </c>
      <c r="JZ484" s="163">
        <f t="shared" si="2011"/>
        <v>2.6447404940327504</v>
      </c>
      <c r="KA484" s="163">
        <f t="shared" si="2019"/>
        <v>2.631593482463408</v>
      </c>
      <c r="KB484" s="163">
        <f t="shared" ref="KB484:KB487" si="2027">($B484/$B$291)</f>
        <v>2.6185765320142895</v>
      </c>
      <c r="KC484" s="163">
        <f t="shared" si="1557"/>
        <v>2.6055096042108143</v>
      </c>
      <c r="KD484" s="163">
        <f t="shared" si="1566"/>
        <v>2.5925724391239289</v>
      </c>
      <c r="KE484" s="163">
        <f t="shared" si="1573"/>
        <v>2.5795885219274499</v>
      </c>
      <c r="KF484" s="163">
        <f t="shared" si="1580"/>
        <v>2.5667340067340065</v>
      </c>
      <c r="KG484" s="163">
        <f t="shared" si="1587"/>
        <v>2.5540069686411151</v>
      </c>
      <c r="KH484" s="163">
        <f t="shared" si="1594"/>
        <v>2.5412360824054936</v>
      </c>
      <c r="KI484" s="163">
        <f t="shared" si="1601"/>
        <v>2.5285922780947327</v>
      </c>
      <c r="KJ484" s="163">
        <f t="shared" si="1608"/>
        <v>2.516073668228926</v>
      </c>
      <c r="KK484" s="163">
        <f t="shared" si="1615"/>
        <v>2.5035139573070606</v>
      </c>
      <c r="KL484" s="163">
        <f t="shared" si="1622"/>
        <v>2.4910790144435002</v>
      </c>
      <c r="KM484" s="163">
        <f t="shared" si="1629"/>
        <v>2.4786058004942126</v>
      </c>
      <c r="KN484" s="163">
        <f t="shared" si="1636"/>
        <v>2.4662568747978</v>
      </c>
      <c r="KO484" s="163">
        <f t="shared" si="1643"/>
        <v>2.4540303888745814</v>
      </c>
      <c r="KP484" s="163">
        <f t="shared" si="1650"/>
        <v>2.4417680973734783</v>
      </c>
      <c r="KQ484" s="163">
        <f t="shared" si="1657"/>
        <v>2.4296277409484959</v>
      </c>
      <c r="KR484" s="163">
        <f t="shared" si="1664"/>
        <v>2.4176075098312824</v>
      </c>
      <c r="KS484" s="163">
        <f t="shared" si="1671"/>
        <v>2.4055538024613443</v>
      </c>
      <c r="KT484" s="163">
        <f t="shared" si="1678"/>
        <v>2.3936196935443355</v>
      </c>
      <c r="KU484" s="163">
        <f t="shared" si="1685"/>
        <v>2.3816545863534118</v>
      </c>
      <c r="KV484" s="163">
        <f t="shared" si="1692"/>
        <v>2.3698085053469287</v>
      </c>
      <c r="KW484" s="163">
        <f t="shared" si="1699"/>
        <v>2.358079683246721</v>
      </c>
      <c r="KX484" s="163">
        <f t="shared" si="1706"/>
        <v>2.3463219452139121</v>
      </c>
      <c r="KY484" s="163">
        <f t="shared" si="1713"/>
        <v>2.3346808771285068</v>
      </c>
      <c r="KZ484" s="163">
        <f t="shared" si="1720"/>
        <v>2.3230131643100926</v>
      </c>
      <c r="LA484" s="163">
        <f t="shared" si="1727"/>
        <v>2.3114614918132199</v>
      </c>
      <c r="LB484" s="163">
        <f t="shared" si="1734"/>
        <v>2.3000241370987209</v>
      </c>
      <c r="LC484" s="163">
        <f t="shared" si="1741"/>
        <v>2.2885619933953767</v>
      </c>
      <c r="LD484" s="163">
        <f t="shared" si="1748"/>
        <v>2.2772135261082567</v>
      </c>
      <c r="LE484" s="163">
        <f t="shared" si="1755"/>
        <v>2.2658423493044824</v>
      </c>
      <c r="LF484" s="163">
        <f t="shared" si="1762"/>
        <v>2.25458417130013</v>
      </c>
      <c r="LG484" s="163">
        <f t="shared" si="1769"/>
        <v>2.2433052792654933</v>
      </c>
      <c r="LH484" s="163">
        <f t="shared" si="1776"/>
        <v>2.2321386741625675</v>
      </c>
      <c r="LI484" s="163">
        <f t="shared" si="1783"/>
        <v>2.2210826874890741</v>
      </c>
      <c r="LJ484" s="163">
        <f t="shared" si="1790"/>
        <v>2.210007537542761</v>
      </c>
      <c r="LK484" s="163">
        <f t="shared" si="1797"/>
        <v>2.1990422892747938</v>
      </c>
      <c r="LL484" s="163">
        <f t="shared" si="1804"/>
        <v>2.1880597014925374</v>
      </c>
      <c r="LM484" s="163">
        <f t="shared" si="1812"/>
        <v>2.1771862683498031</v>
      </c>
      <c r="LN484" s="163">
        <f t="shared" si="1820"/>
        <v>2.1662972435350953</v>
      </c>
      <c r="LO484" s="163">
        <f t="shared" si="1828"/>
        <v>2.1555165978623538</v>
      </c>
      <c r="LP484" s="163">
        <f t="shared" si="1836"/>
        <v>2.1448427212874908</v>
      </c>
      <c r="LQ484" s="163">
        <f t="shared" si="1844"/>
        <v>2.1341545352743561</v>
      </c>
      <c r="LR484" s="163">
        <f t="shared" si="1852"/>
        <v>2.123572343863168</v>
      </c>
      <c r="LS484" s="163">
        <f t="shared" si="1860"/>
        <v>2.1129774377737127</v>
      </c>
      <c r="LT484" s="163">
        <f t="shared" si="1868"/>
        <v>2.1024877268464892</v>
      </c>
      <c r="LU484" s="163">
        <f t="shared" si="1876"/>
        <v>2.09198682766191</v>
      </c>
      <c r="LV484" s="163">
        <f t="shared" si="1884"/>
        <v>2.08159030091202</v>
      </c>
      <c r="LW484" s="163">
        <f t="shared" si="1892"/>
        <v>2.0711840460794435</v>
      </c>
      <c r="LX484" s="163">
        <f t="shared" si="1900"/>
        <v>2.06088131927548</v>
      </c>
      <c r="LY484" s="163">
        <f t="shared" si="1908"/>
        <v>2.0506805832033139</v>
      </c>
      <c r="LZ484" s="163">
        <f t="shared" si="1916"/>
        <v>2.0404710920770879</v>
      </c>
      <c r="MA484" s="163">
        <f t="shared" si="1924"/>
        <v>2.0303627550205081</v>
      </c>
      <c r="MB484" s="163">
        <f t="shared" si="1932"/>
        <v>2.0202469921026132</v>
      </c>
      <c r="MC484" s="163">
        <f t="shared" si="1940"/>
        <v>2.0102315278730023</v>
      </c>
      <c r="MD484" s="163">
        <f t="shared" si="1948"/>
        <v>2.0002099076406381</v>
      </c>
      <c r="ME484" s="163">
        <f t="shared" si="1956"/>
        <v>1.9902877134353298</v>
      </c>
      <c r="MF484" s="163">
        <f t="shared" si="1964"/>
        <v>1.9803605756741309</v>
      </c>
      <c r="MG484" s="163">
        <f t="shared" si="1972"/>
        <v>1.9705319753916146</v>
      </c>
      <c r="MH484" s="163">
        <f t="shared" si="1980"/>
        <v>1.9606995884773664</v>
      </c>
      <c r="MI484" s="163">
        <f t="shared" si="1988"/>
        <v>1.9509648359522958</v>
      </c>
      <c r="MJ484" s="163">
        <f t="shared" si="1996"/>
        <v>1.9412274000509295</v>
      </c>
      <c r="MK484" s="163">
        <f t="shared" si="2004"/>
        <v>1.9315866822074697</v>
      </c>
      <c r="ML484" s="163">
        <f t="shared" si="2012"/>
        <v>1.9219443323920935</v>
      </c>
      <c r="MM484" s="163">
        <f t="shared" si="2020"/>
        <v>1.9123977723144849</v>
      </c>
      <c r="MN484" s="163">
        <f t="shared" ref="MN484:MN487" si="2028">($B484/$B$355)</f>
        <v>1.9028505815985224</v>
      </c>
      <c r="MO484" s="163">
        <f t="shared" si="1558"/>
        <v>1.8933982415180568</v>
      </c>
      <c r="MP484" s="163">
        <f t="shared" si="1567"/>
        <v>1.8839462238038751</v>
      </c>
      <c r="MQ484" s="163">
        <f t="shared" si="1574"/>
        <v>1.8745881080017706</v>
      </c>
      <c r="MR484" s="163">
        <f t="shared" si="1581"/>
        <v>1.8652312209444581</v>
      </c>
      <c r="MS484" s="163">
        <f t="shared" si="1588"/>
        <v>1.8559672785703851</v>
      </c>
      <c r="MT484" s="163">
        <f t="shared" si="1595"/>
        <v>1.8467054263565892</v>
      </c>
      <c r="MU484" s="163">
        <f t="shared" si="1602"/>
        <v>1.8375355541628502</v>
      </c>
      <c r="MV484" s="163">
        <f t="shared" si="1609"/>
        <v>1.8283685902048257</v>
      </c>
      <c r="MW484" s="163">
        <f t="shared" si="1616"/>
        <v>1.8192926351964107</v>
      </c>
      <c r="MX484" s="163">
        <f t="shared" si="1623"/>
        <v>1.8102203647416413</v>
      </c>
      <c r="MY484" s="163">
        <f t="shared" si="1630"/>
        <v>1.8012381267425925</v>
      </c>
      <c r="MZ484" s="163">
        <f t="shared" si="1637"/>
        <v>1.7922603093995393</v>
      </c>
      <c r="NA484" s="163">
        <f t="shared" si="1644"/>
        <v>1.7833715435362374</v>
      </c>
      <c r="NB484" s="163">
        <f t="shared" si="1651"/>
        <v>1.7744878957169461</v>
      </c>
      <c r="NC484" s="163">
        <f t="shared" si="1658"/>
        <v>1.7656923148191042</v>
      </c>
      <c r="ND484" s="163">
        <f t="shared" si="1665"/>
        <v>1.7569025120995621</v>
      </c>
      <c r="NE484" s="163">
        <f t="shared" si="1672"/>
        <v>1.7481997890198597</v>
      </c>
      <c r="NF484" s="163">
        <f t="shared" si="1679"/>
        <v>1.7395034684191311</v>
      </c>
      <c r="NG484" s="163">
        <f t="shared" si="1686"/>
        <v>1.7308146399055491</v>
      </c>
      <c r="NH484" s="163">
        <f t="shared" si="1693"/>
        <v>1.7222121814567142</v>
      </c>
      <c r="NI484" s="163">
        <f t="shared" si="1700"/>
        <v>1.7136177673874926</v>
      </c>
      <c r="NJ484" s="163">
        <f t="shared" si="1707"/>
        <v>1.7051087053771137</v>
      </c>
      <c r="NK484" s="163">
        <f t="shared" si="1714"/>
        <v>1.696608207958693</v>
      </c>
      <c r="NL484" s="163">
        <f t="shared" si="1721"/>
        <v>1.6881920453538843</v>
      </c>
      <c r="NM484" s="163">
        <f t="shared" si="1728"/>
        <v>1.6797849367590674</v>
      </c>
      <c r="NN484" s="163">
        <f t="shared" si="1735"/>
        <v>1.6714611471671637</v>
      </c>
      <c r="NO484" s="163">
        <f t="shared" si="1742"/>
        <v>1.6631468714547517</v>
      </c>
      <c r="NP484" s="163">
        <f t="shared" si="1749"/>
        <v>1.6548430512742587</v>
      </c>
      <c r="NQ484" s="163">
        <f t="shared" si="1756"/>
        <v>1.6466217383791257</v>
      </c>
      <c r="NR484" s="163">
        <f t="shared" si="1763"/>
        <v>1.6384112792297112</v>
      </c>
      <c r="NS484" s="163">
        <f t="shared" si="1770"/>
        <v>1.6302822925577416</v>
      </c>
      <c r="NT484" s="163">
        <f t="shared" si="1777"/>
        <v>1.6221645316423374</v>
      </c>
      <c r="NU484" s="163">
        <f t="shared" si="1784"/>
        <v>1.6141272126704498</v>
      </c>
      <c r="NV484" s="163">
        <f t="shared" si="1791"/>
        <v>1.6061014663745155</v>
      </c>
      <c r="NW484" s="163">
        <f t="shared" si="1798"/>
        <v>1.5980881304767096</v>
      </c>
      <c r="NX484" s="163">
        <f t="shared" si="1805"/>
        <v>1.5901543596161869</v>
      </c>
      <c r="NY484" s="163">
        <f t="shared" si="1813"/>
        <v>1.582233291822333</v>
      </c>
      <c r="NZ484" s="163">
        <f t="shared" si="1821"/>
        <v>1.5743907476249484</v>
      </c>
      <c r="OA484" s="163">
        <f t="shared" si="1829"/>
        <v>1.5665611770991739</v>
      </c>
      <c r="OB484" s="163">
        <f t="shared" si="1837"/>
        <v>1.5587453482190323</v>
      </c>
      <c r="OC484" s="163">
        <f t="shared" si="1845"/>
        <v>1.5510071210579857</v>
      </c>
      <c r="OD484" s="163">
        <f t="shared" si="1853"/>
        <v>1.5432828569114909</v>
      </c>
      <c r="OE484" s="163">
        <f t="shared" si="1861"/>
        <v>1.5356351476572256</v>
      </c>
      <c r="OF484" s="163">
        <f t="shared" si="1869"/>
        <v>1.528001603527761</v>
      </c>
      <c r="OG484" s="163">
        <f t="shared" si="1877"/>
        <v>1.5203829278021539</v>
      </c>
      <c r="OH484" s="163">
        <f t="shared" si="1885"/>
        <v>1.5128398491764239</v>
      </c>
      <c r="OI484" s="163">
        <f t="shared" si="1893"/>
        <v>1.5053117965325225</v>
      </c>
      <c r="OJ484" s="163">
        <f t="shared" si="1901"/>
        <v>1.4977994341402074</v>
      </c>
      <c r="OK484" s="163">
        <f t="shared" si="1909"/>
        <v>1.4903616813294234</v>
      </c>
      <c r="OL484" s="163">
        <f t="shared" si="1917"/>
        <v>1.4829397346613236</v>
      </c>
      <c r="OM484" s="163">
        <f t="shared" si="1925"/>
        <v>1.4755342211210902</v>
      </c>
      <c r="ON484" s="163">
        <f t="shared" si="1933"/>
        <v>1.4682023034551828</v>
      </c>
      <c r="OO484" s="163">
        <f t="shared" si="1941"/>
        <v>1.4608868958644743</v>
      </c>
      <c r="OP484" s="163">
        <f t="shared" si="1949"/>
        <v>1.4536440257808627</v>
      </c>
      <c r="OQ484" s="163">
        <f t="shared" si="1957"/>
        <v>1.4464177292046145</v>
      </c>
      <c r="OR484" s="163">
        <f t="shared" si="1965"/>
        <v>1.439208578764537</v>
      </c>
      <c r="OS484" s="163">
        <f t="shared" si="1973"/>
        <v>1.4320709347760745</v>
      </c>
      <c r="OT484" s="163">
        <f t="shared" si="1981"/>
        <v>1.4249504654379603</v>
      </c>
      <c r="OU484" s="163">
        <f t="shared" si="1989"/>
        <v>1.4178477104489826</v>
      </c>
      <c r="OV484" s="163">
        <f t="shared" si="1997"/>
        <v>1.4108154125180441</v>
      </c>
      <c r="OW484" s="163">
        <f t="shared" si="2005"/>
        <v>1.403800824985268</v>
      </c>
      <c r="OX484" s="163">
        <f t="shared" si="2013"/>
        <v>1.3968044561712107</v>
      </c>
      <c r="OY484" s="163">
        <f t="shared" si="2021"/>
        <v>1.38987747957993</v>
      </c>
      <c r="OZ484" s="163">
        <f t="shared" ref="OZ484:OZ487" si="2029">($B484/$B$419)</f>
        <v>1.3829686876383296</v>
      </c>
      <c r="PA484" s="163">
        <f t="shared" si="1559"/>
        <v>1.3760785587927362</v>
      </c>
      <c r="PB484" s="163">
        <f t="shared" si="1568"/>
        <v>1.3692567446204691</v>
      </c>
      <c r="PC484" s="163">
        <f t="shared" si="1575"/>
        <v>1.3624535315985129</v>
      </c>
      <c r="PD484" s="163">
        <f t="shared" si="1582"/>
        <v>1.3556693697538769</v>
      </c>
      <c r="PE484" s="163">
        <f t="shared" si="1589"/>
        <v>1.3489046961814772</v>
      </c>
      <c r="PF484" s="163">
        <f t="shared" si="1596"/>
        <v>1.3422071976899781</v>
      </c>
      <c r="PG484" s="163">
        <f t="shared" si="1603"/>
        <v>1.3355290819901893</v>
      </c>
      <c r="PH484" s="163">
        <f t="shared" si="1610"/>
        <v>1.3288707596834362</v>
      </c>
      <c r="PI484" s="163">
        <f t="shared" si="1617"/>
        <v>1.322278498577673</v>
      </c>
      <c r="PJ484" s="163">
        <f t="shared" si="1624"/>
        <v>1.3157059026579221</v>
      </c>
      <c r="PK484" s="163">
        <f t="shared" si="1631"/>
        <v>1.3091533573759231</v>
      </c>
      <c r="PL484" s="163">
        <f t="shared" si="1638"/>
        <v>1.302621236458084</v>
      </c>
      <c r="PM484" s="163">
        <f t="shared" si="1645"/>
        <v>1.2961539769442649</v>
      </c>
      <c r="PN484" s="163">
        <f t="shared" si="1652"/>
        <v>1.2897069770589429</v>
      </c>
      <c r="PO484" s="163">
        <f t="shared" si="1659"/>
        <v>1.2832805871658475</v>
      </c>
      <c r="PP484" s="163">
        <f t="shared" si="1666"/>
        <v>1.2768751465612542</v>
      </c>
      <c r="PQ484" s="163">
        <f t="shared" si="1673"/>
        <v>1.2705333333333333</v>
      </c>
      <c r="PR484" s="163">
        <f t="shared" si="1680"/>
        <v>1.2642122719734661</v>
      </c>
      <c r="PS484" s="163">
        <f t="shared" si="1687"/>
        <v>1.2579122801227682</v>
      </c>
      <c r="PT484" s="163">
        <f t="shared" si="1694"/>
        <v>1.2516336649919548</v>
      </c>
      <c r="PU484" s="163">
        <f t="shared" si="1701"/>
        <v>1.2454174154549911</v>
      </c>
      <c r="PV484" s="163">
        <f t="shared" si="1708"/>
        <v>1.239222316145393</v>
      </c>
      <c r="PW484" s="163">
        <f t="shared" si="1715"/>
        <v>1.2330486542443064</v>
      </c>
      <c r="PX484" s="163">
        <f t="shared" si="1722"/>
        <v>1.2268967071168764</v>
      </c>
      <c r="PY484" s="163">
        <f t="shared" si="1729"/>
        <v>1.220805842034463</v>
      </c>
      <c r="PZ484" s="163">
        <f t="shared" si="1736"/>
        <v>1.2147364395436293</v>
      </c>
      <c r="QA484" s="163">
        <f t="shared" si="1743"/>
        <v>1.2086887585222768</v>
      </c>
      <c r="QB484" s="163">
        <f t="shared" si="1750"/>
        <v>1.2026630486227243</v>
      </c>
      <c r="QC484" s="163">
        <f t="shared" si="1757"/>
        <v>1.1966971209695143</v>
      </c>
      <c r="QD484" s="163">
        <f t="shared" si="1764"/>
        <v>1.1907528897219619</v>
      </c>
      <c r="QE484" s="163">
        <f t="shared" si="1771"/>
        <v>1.1848305875038856</v>
      </c>
      <c r="QF484" s="163">
        <f t="shared" si="1778"/>
        <v>1.1789304382790511</v>
      </c>
      <c r="QG484" s="163">
        <f t="shared" si="1785"/>
        <v>1.1730526574954605</v>
      </c>
      <c r="QH484" s="163">
        <f t="shared" si="1792"/>
        <v>1.1672331955290154</v>
      </c>
      <c r="QI484" s="163">
        <f t="shared" si="1799"/>
        <v>1.1614357974282405</v>
      </c>
      <c r="QJ484" s="163">
        <f t="shared" si="1806"/>
        <v>1.1556606633921533</v>
      </c>
      <c r="QK484" s="163">
        <f t="shared" si="1814"/>
        <v>1.1499079856397261</v>
      </c>
      <c r="QL484" s="163">
        <f t="shared" si="1822"/>
        <v>1.1441779485486148</v>
      </c>
      <c r="QM484" s="163">
        <f t="shared" si="1830"/>
        <v>1.1384707287933094</v>
      </c>
      <c r="QN484" s="163">
        <f t="shared" si="1838"/>
        <v>1.132820162273011</v>
      </c>
      <c r="QO484" s="163">
        <f t="shared" si="1846"/>
        <v>1.1271920745231405</v>
      </c>
      <c r="QP484" s="163">
        <f t="shared" si="1854"/>
        <v>1.1215866290018832</v>
      </c>
      <c r="QQ484" s="163">
        <f t="shared" si="1862"/>
        <v>1.1160039819640453</v>
      </c>
      <c r="QR484" s="163">
        <f t="shared" si="1870"/>
        <v>1.1104442825928624</v>
      </c>
      <c r="QS484" s="163">
        <f t="shared" si="1878"/>
        <v>1.1049076731309968</v>
      </c>
      <c r="QT484" s="163">
        <f t="shared" si="1886"/>
        <v>1.0994260001730654</v>
      </c>
      <c r="QU484" s="163">
        <f t="shared" si="1894"/>
        <v>1.0939670512599735</v>
      </c>
      <c r="QV484" s="163">
        <f t="shared" si="1902"/>
        <v>1.0885309572766735</v>
      </c>
      <c r="QW484" s="163">
        <f t="shared" si="1910"/>
        <v>1.0831178426302179</v>
      </c>
      <c r="QX484" s="163">
        <f t="shared" si="1918"/>
        <v>1.0777278253739362</v>
      </c>
      <c r="QY484" s="163">
        <f t="shared" si="1926"/>
        <v>1.0723610173306324</v>
      </c>
      <c r="QZ484" s="163">
        <f t="shared" si="1934"/>
        <v>1.0670175242147697</v>
      </c>
      <c r="RA484" s="163">
        <f t="shared" si="1942"/>
        <v>1.0616974457536001</v>
      </c>
      <c r="RB484" s="163">
        <f t="shared" si="1950"/>
        <v>1.0564008758072116</v>
      </c>
      <c r="RC484" s="163">
        <f t="shared" si="1958"/>
        <v>1.0511568903229365</v>
      </c>
      <c r="RD484" s="163">
        <f t="shared" si="1966"/>
        <v>1.0459360079029691</v>
      </c>
      <c r="RE484" s="163">
        <f t="shared" si="1974"/>
        <v>1.0407383136740935</v>
      </c>
      <c r="RF484" s="163">
        <f t="shared" si="1982"/>
        <v>1.0355638873040454</v>
      </c>
      <c r="RG484" s="163">
        <f t="shared" si="1990"/>
        <v>1.030412803114271</v>
      </c>
      <c r="RH484" s="163">
        <f t="shared" si="1998"/>
        <v>1.0252851301915213</v>
      </c>
      <c r="RI484" s="163">
        <f t="shared" si="2006"/>
        <v>1.0201809324982603</v>
      </c>
      <c r="RJ484" s="163">
        <f t="shared" si="2014"/>
        <v>1.0151002689818638</v>
      </c>
      <c r="RK484" s="163">
        <f t="shared" si="2022"/>
        <v>1.0100431936825927</v>
      </c>
      <c r="RL484" s="163">
        <f t="shared" ref="RL484:RL487" si="2030">($B484/$B$483)</f>
        <v>1.0050097558403206</v>
      </c>
      <c r="RM484" s="156">
        <f>($B484/$B$484)</f>
        <v>1</v>
      </c>
      <c r="RN484" s="157"/>
      <c r="RO484" s="157"/>
      <c r="RP484" s="157"/>
    </row>
    <row r="485" spans="1:485" ht="13">
      <c r="A485" s="151">
        <v>55062</v>
      </c>
      <c r="B485" s="152">
        <f t="shared" si="1560"/>
        <v>38307</v>
      </c>
      <c r="C485" s="153">
        <f t="shared" si="1561"/>
        <v>5.0000000000000001E-3</v>
      </c>
      <c r="E485" s="157">
        <f t="shared" si="1807"/>
        <v>7.7091970215335079</v>
      </c>
      <c r="F485" s="157">
        <f t="shared" si="1815"/>
        <v>7.650689035350509</v>
      </c>
      <c r="G485" s="157">
        <f t="shared" si="1823"/>
        <v>7.6461077844311376</v>
      </c>
      <c r="H485" s="157">
        <f t="shared" si="1831"/>
        <v>7.6187350835322194</v>
      </c>
      <c r="I485" s="157">
        <f t="shared" si="1839"/>
        <v>7.6081429990069509</v>
      </c>
      <c r="J485" s="157">
        <f t="shared" si="1847"/>
        <v>7.5720498122158526</v>
      </c>
      <c r="K485" s="157">
        <f t="shared" si="1855"/>
        <v>7.5496649586125342</v>
      </c>
      <c r="L485" s="157">
        <f t="shared" si="1863"/>
        <v>7.524454920447849</v>
      </c>
      <c r="M485" s="157">
        <f t="shared" si="1871"/>
        <v>7.5141231855629655</v>
      </c>
      <c r="N485" s="157">
        <f t="shared" si="1879"/>
        <v>7.505289968652038</v>
      </c>
      <c r="O485" s="157">
        <f t="shared" si="1887"/>
        <v>7.4920790142773326</v>
      </c>
      <c r="P485" s="157">
        <f t="shared" si="1895"/>
        <v>7.4891495601173022</v>
      </c>
      <c r="Q485" s="157">
        <f t="shared" si="1903"/>
        <v>7.4818359374999996</v>
      </c>
      <c r="R485" s="157">
        <f t="shared" si="1911"/>
        <v>7.4789144865286996</v>
      </c>
      <c r="S485" s="157">
        <f t="shared" si="1919"/>
        <v>7.4469284603421464</v>
      </c>
      <c r="T485" s="157">
        <f t="shared" si="1927"/>
        <v>7.4382524271844659</v>
      </c>
      <c r="U485" s="157">
        <f t="shared" si="1935"/>
        <v>7.4137797561447645</v>
      </c>
      <c r="V485" s="157">
        <f t="shared" si="1943"/>
        <v>7.4094777562862673</v>
      </c>
      <c r="W485" s="157">
        <f t="shared" si="1951"/>
        <v>7.3894675925925926</v>
      </c>
      <c r="X485" s="157">
        <f t="shared" si="1959"/>
        <v>7.3610684089162186</v>
      </c>
      <c r="Y485" s="157">
        <f t="shared" si="1967"/>
        <v>7.3738209817131857</v>
      </c>
      <c r="Z485" s="157">
        <f t="shared" si="1975"/>
        <v>7.3610684089162186</v>
      </c>
      <c r="AA485" s="157">
        <f t="shared" si="1983"/>
        <v>7.3483598695568775</v>
      </c>
      <c r="AB485" s="157">
        <f t="shared" si="1991"/>
        <v>7.3525911708253355</v>
      </c>
      <c r="AC485" s="157">
        <f t="shared" si="1999"/>
        <v>7.3300803673938004</v>
      </c>
      <c r="AD485" s="157">
        <f t="shared" si="2007"/>
        <v>7.3021349599695009</v>
      </c>
      <c r="AE485" s="157">
        <f t="shared" si="2015"/>
        <v>7.2979615164793294</v>
      </c>
      <c r="AF485" s="157">
        <f t="shared" si="2023"/>
        <v>7.2868556210766595</v>
      </c>
      <c r="AG485" s="157">
        <f t="shared" ref="AG485:AG487" si="2031">($B485/$B$36)</f>
        <v>7.2661229135053107</v>
      </c>
      <c r="AH485" s="157">
        <f t="shared" si="1562"/>
        <v>7.2468785471055615</v>
      </c>
      <c r="AI485" s="157">
        <f t="shared" si="1569"/>
        <v>7.2537398220034088</v>
      </c>
      <c r="AJ485" s="157">
        <f t="shared" si="1576"/>
        <v>7.2592382035247303</v>
      </c>
      <c r="AK485" s="157">
        <f t="shared" si="1583"/>
        <v>7.2482497634815513</v>
      </c>
      <c r="AL485" s="157">
        <f t="shared" si="1590"/>
        <v>7.2168425018839484</v>
      </c>
      <c r="AM485" s="157">
        <f t="shared" si="1597"/>
        <v>7.2046266691743464</v>
      </c>
      <c r="AN485" s="157">
        <f t="shared" si="1604"/>
        <v>7.1924521216672925</v>
      </c>
      <c r="AO485" s="157">
        <f t="shared" si="1611"/>
        <v>7.1951540195341845</v>
      </c>
      <c r="AP485" s="157">
        <f t="shared" si="1618"/>
        <v>7.1992106746852098</v>
      </c>
      <c r="AQ485" s="157">
        <f t="shared" si="1625"/>
        <v>7.1803186504217429</v>
      </c>
      <c r="AR485" s="157">
        <f t="shared" si="1632"/>
        <v>7.1521657953696787</v>
      </c>
      <c r="AS485" s="157">
        <f t="shared" si="1639"/>
        <v>7.1335195530726256</v>
      </c>
      <c r="AT485" s="157">
        <f t="shared" si="1646"/>
        <v>7.1268837209302323</v>
      </c>
      <c r="AU485" s="157">
        <f t="shared" si="1653"/>
        <v>7.1162920304662824</v>
      </c>
      <c r="AV485" s="157">
        <f t="shared" si="1660"/>
        <v>7.1070500927643785</v>
      </c>
      <c r="AW485" s="157">
        <f t="shared" si="1667"/>
        <v>7.0820854132002218</v>
      </c>
      <c r="AX485" s="157">
        <f t="shared" si="1674"/>
        <v>7.0391400220507165</v>
      </c>
      <c r="AY485" s="157">
        <f t="shared" si="1681"/>
        <v>7.0056693489392829</v>
      </c>
      <c r="AZ485" s="157">
        <f t="shared" si="1688"/>
        <v>6.9903284671532848</v>
      </c>
      <c r="BA485" s="157">
        <f t="shared" si="1695"/>
        <v>6.9687102055666728</v>
      </c>
      <c r="BB485" s="157">
        <f t="shared" si="1702"/>
        <v>6.9801384839650149</v>
      </c>
      <c r="BC485" s="157">
        <f t="shared" si="1709"/>
        <v>6.9814106068890105</v>
      </c>
      <c r="BD485" s="157">
        <f t="shared" si="1716"/>
        <v>6.9649090909090905</v>
      </c>
      <c r="BE485" s="157">
        <f t="shared" si="1723"/>
        <v>6.9775956284153002</v>
      </c>
      <c r="BF485" s="157">
        <f t="shared" si="1730"/>
        <v>6.9560559288178681</v>
      </c>
      <c r="BG485" s="157">
        <f t="shared" si="1737"/>
        <v>6.9522686025408351</v>
      </c>
      <c r="BH485" s="157">
        <f t="shared" si="1744"/>
        <v>6.9459655485040797</v>
      </c>
      <c r="BI485" s="157">
        <f t="shared" si="1751"/>
        <v>6.9133730373578777</v>
      </c>
      <c r="BJ485" s="157">
        <f t="shared" si="1758"/>
        <v>6.9096320346320343</v>
      </c>
      <c r="BK485" s="157">
        <f t="shared" si="1765"/>
        <v>6.8847951114306252</v>
      </c>
      <c r="BL485" s="157">
        <f t="shared" si="1772"/>
        <v>6.8885092609242946</v>
      </c>
      <c r="BM485" s="157">
        <f t="shared" si="1779"/>
        <v>6.8872707659115422</v>
      </c>
      <c r="BN485" s="157">
        <f t="shared" si="1786"/>
        <v>6.8552254831782387</v>
      </c>
      <c r="BO485" s="157">
        <f t="shared" si="1793"/>
        <v>6.8332144131287906</v>
      </c>
      <c r="BP485" s="157">
        <f t="shared" si="1800"/>
        <v>6.8004615657731229</v>
      </c>
      <c r="BQ485" s="157">
        <f t="shared" si="1808"/>
        <v>6.7956359765832888</v>
      </c>
      <c r="BR485" s="157">
        <f t="shared" si="1816"/>
        <v>6.7968417317246272</v>
      </c>
      <c r="BS485" s="157">
        <f t="shared" si="1824"/>
        <v>6.7680212014134273</v>
      </c>
      <c r="BT485" s="157">
        <f t="shared" si="1832"/>
        <v>6.7560846560846564</v>
      </c>
      <c r="BU485" s="157">
        <f t="shared" si="1840"/>
        <v>6.7716103942018737</v>
      </c>
      <c r="BV485" s="157">
        <f t="shared" si="1848"/>
        <v>6.7430029924309096</v>
      </c>
      <c r="BW485" s="157">
        <f t="shared" si="1856"/>
        <v>6.7323374340949034</v>
      </c>
      <c r="BX485" s="157">
        <f t="shared" si="1864"/>
        <v>6.7323374340949034</v>
      </c>
      <c r="BY485" s="157">
        <f t="shared" si="1872"/>
        <v>6.6806766655040111</v>
      </c>
      <c r="BZ485" s="157">
        <f t="shared" si="1880"/>
        <v>6.6713688610240336</v>
      </c>
      <c r="CA485" s="157">
        <f t="shared" si="1888"/>
        <v>6.6172050440490588</v>
      </c>
      <c r="CB485" s="157">
        <f t="shared" si="1896"/>
        <v>6.6023784901758011</v>
      </c>
      <c r="CC485" s="157">
        <f t="shared" si="1904"/>
        <v>6.5864855570839067</v>
      </c>
      <c r="CD485" s="157">
        <f t="shared" si="1912"/>
        <v>6.5751802265705459</v>
      </c>
      <c r="CE485" s="157">
        <f t="shared" si="1920"/>
        <v>6.5549281314168377</v>
      </c>
      <c r="CF485" s="157">
        <f t="shared" si="1928"/>
        <v>6.5348004094165812</v>
      </c>
      <c r="CG485" s="157">
        <f t="shared" si="1936"/>
        <v>6.5236716621253406</v>
      </c>
      <c r="CH485" s="157">
        <f t="shared" si="1944"/>
        <v>6.5292312936764958</v>
      </c>
      <c r="CI485" s="157">
        <f t="shared" si="1952"/>
        <v>6.4916115912557197</v>
      </c>
      <c r="CJ485" s="157">
        <f t="shared" si="1960"/>
        <v>6.4784373414510403</v>
      </c>
      <c r="CK485" s="157">
        <f t="shared" si="1968"/>
        <v>6.4696841749704443</v>
      </c>
      <c r="CL485" s="157">
        <f t="shared" si="1976"/>
        <v>6.4576871207012809</v>
      </c>
      <c r="CM485" s="157">
        <f t="shared" si="1984"/>
        <v>6.4468192527768426</v>
      </c>
      <c r="CN485" s="157">
        <f t="shared" si="1992"/>
        <v>6.4338259993281826</v>
      </c>
      <c r="CO485" s="157">
        <f t="shared" si="2000"/>
        <v>6.3898248540450373</v>
      </c>
      <c r="CP485" s="157">
        <f t="shared" si="2008"/>
        <v>6.3791840133222317</v>
      </c>
      <c r="CQ485" s="157">
        <f t="shared" si="2016"/>
        <v>6.3390699983451926</v>
      </c>
      <c r="CR485" s="157">
        <f t="shared" si="2024"/>
        <v>6.3212871287128714</v>
      </c>
      <c r="CS485" s="162">
        <f t="shared" ref="CS485:CS487" si="2032">($B485/$B$100)</f>
        <v>6.2994573260976816</v>
      </c>
      <c r="CT485" s="163">
        <f t="shared" si="1563"/>
        <v>6.2870507139340228</v>
      </c>
      <c r="CU485" s="163">
        <f t="shared" si="1570"/>
        <v>6.2870507139340228</v>
      </c>
      <c r="CV485" s="163">
        <f t="shared" si="1577"/>
        <v>6.2746928746928745</v>
      </c>
      <c r="CW485" s="163">
        <f t="shared" si="1584"/>
        <v>6.2716110019646365</v>
      </c>
      <c r="CX485" s="163">
        <f t="shared" si="1591"/>
        <v>6.2716110019646365</v>
      </c>
      <c r="CY485" s="163">
        <f t="shared" si="1598"/>
        <v>6.2695581014729953</v>
      </c>
      <c r="CZ485" s="163">
        <f t="shared" si="1605"/>
        <v>6.2695581014729953</v>
      </c>
      <c r="DA485" s="163">
        <f t="shared" si="1612"/>
        <v>6.2677424052279447</v>
      </c>
      <c r="DB485" s="163">
        <f t="shared" si="1619"/>
        <v>6.2613599215429883</v>
      </c>
      <c r="DC485" s="163">
        <f t="shared" si="1626"/>
        <v>6.2480835100309902</v>
      </c>
      <c r="DD485" s="163">
        <f t="shared" si="1633"/>
        <v>6.232834363813863</v>
      </c>
      <c r="DE485" s="163">
        <f t="shared" si="1640"/>
        <v>6.2318204001952173</v>
      </c>
      <c r="DF485" s="163">
        <f t="shared" si="1647"/>
        <v>6.2095963689414813</v>
      </c>
      <c r="DG485" s="163">
        <f t="shared" si="1654"/>
        <v>6.199546852241463</v>
      </c>
      <c r="DH485" s="163">
        <f t="shared" si="1661"/>
        <v>6.1795450879174059</v>
      </c>
      <c r="DI485" s="163">
        <f t="shared" si="1668"/>
        <v>6.1646282587705183</v>
      </c>
      <c r="DJ485" s="163">
        <f t="shared" si="1675"/>
        <v>6.1616535306417886</v>
      </c>
      <c r="DK485" s="163">
        <f t="shared" si="1682"/>
        <v>6.1606625924734644</v>
      </c>
      <c r="DL485" s="163">
        <f t="shared" si="1689"/>
        <v>6.1448508180943211</v>
      </c>
      <c r="DM485" s="163">
        <f t="shared" si="1696"/>
        <v>6.1399262702356143</v>
      </c>
      <c r="DN485" s="163">
        <f t="shared" si="1703"/>
        <v>6.1320633904274056</v>
      </c>
      <c r="DO485" s="163">
        <f t="shared" si="1710"/>
        <v>6.121284755512943</v>
      </c>
      <c r="DP485" s="163">
        <f t="shared" si="1717"/>
        <v>6.111518825781749</v>
      </c>
      <c r="DQ485" s="163">
        <f t="shared" si="1724"/>
        <v>6.0804761904761904</v>
      </c>
      <c r="DR485" s="163">
        <f t="shared" si="1731"/>
        <v>6.0383039092055482</v>
      </c>
      <c r="DS485" s="163">
        <f t="shared" si="1738"/>
        <v>5.992959949937422</v>
      </c>
      <c r="DT485" s="163">
        <f t="shared" si="1745"/>
        <v>5.9631070983810712</v>
      </c>
      <c r="DU485" s="163">
        <f t="shared" si="1752"/>
        <v>5.9335501858736057</v>
      </c>
      <c r="DV485" s="163">
        <f t="shared" si="1759"/>
        <v>5.9042848335388411</v>
      </c>
      <c r="DW485" s="163">
        <f t="shared" si="1766"/>
        <v>5.875306748466258</v>
      </c>
      <c r="DX485" s="163">
        <f t="shared" si="1773"/>
        <v>5.8457195177781172</v>
      </c>
      <c r="DY485" s="163">
        <f t="shared" si="1780"/>
        <v>5.816428788338901</v>
      </c>
      <c r="DZ485" s="163">
        <f t="shared" si="1787"/>
        <v>5.7874301253965852</v>
      </c>
      <c r="EA485" s="163">
        <f t="shared" si="1794"/>
        <v>5.7587191822008421</v>
      </c>
      <c r="EB485" s="163">
        <f t="shared" si="1801"/>
        <v>5.7302916978309648</v>
      </c>
      <c r="EC485" s="163">
        <f t="shared" si="1809"/>
        <v>5.7021434950878236</v>
      </c>
      <c r="ED485" s="163">
        <f t="shared" si="1817"/>
        <v>5.6734300947867302</v>
      </c>
      <c r="EE485" s="163">
        <f t="shared" si="1825"/>
        <v>5.6450044208664902</v>
      </c>
      <c r="EF485" s="163">
        <f t="shared" si="1833"/>
        <v>5.6168621700879768</v>
      </c>
      <c r="EG485" s="163">
        <f t="shared" si="1841"/>
        <v>5.5889991245987742</v>
      </c>
      <c r="EH485" s="163">
        <f t="shared" si="1849"/>
        <v>5.5614111498257843</v>
      </c>
      <c r="EI485" s="163">
        <f t="shared" si="1857"/>
        <v>5.5340941924299338</v>
      </c>
      <c r="EJ485" s="163">
        <f t="shared" si="1865"/>
        <v>5.5062526951272099</v>
      </c>
      <c r="EK485" s="163">
        <f t="shared" si="1873"/>
        <v>5.4786899313501145</v>
      </c>
      <c r="EL485" s="163">
        <f t="shared" si="1881"/>
        <v>5.4514017361605234</v>
      </c>
      <c r="EM485" s="163">
        <f t="shared" si="1889"/>
        <v>5.4243840271877657</v>
      </c>
      <c r="EN485" s="163">
        <f t="shared" si="1897"/>
        <v>5.3976328025926446</v>
      </c>
      <c r="EO485" s="163">
        <f t="shared" si="1905"/>
        <v>5.3711441390914185</v>
      </c>
      <c r="EP485" s="163">
        <f t="shared" si="1913"/>
        <v>5.3441685267857144</v>
      </c>
      <c r="EQ485" s="163">
        <f t="shared" si="1921"/>
        <v>5.3174625208217661</v>
      </c>
      <c r="ER485" s="163">
        <f t="shared" si="1929"/>
        <v>5.2910220994475141</v>
      </c>
      <c r="ES485" s="163">
        <f t="shared" si="1937"/>
        <v>5.2648433205057721</v>
      </c>
      <c r="ET485" s="163">
        <f t="shared" si="1945"/>
        <v>5.2389223194748356</v>
      </c>
      <c r="EU485" s="163">
        <f t="shared" si="1953"/>
        <v>5.2125459246155943</v>
      </c>
      <c r="EV485" s="163">
        <f t="shared" si="1961"/>
        <v>5.1864337936636877</v>
      </c>
      <c r="EW485" s="163">
        <f t="shared" si="1969"/>
        <v>5.1605819749427457</v>
      </c>
      <c r="EX485" s="163">
        <f t="shared" si="1977"/>
        <v>5.1349865951742624</v>
      </c>
      <c r="EY485" s="163">
        <f t="shared" si="1985"/>
        <v>5.1096438575430172</v>
      </c>
      <c r="EZ485" s="163">
        <f t="shared" si="1993"/>
        <v>5.0845500398194847</v>
      </c>
      <c r="FA485" s="163">
        <f t="shared" si="2001"/>
        <v>5.0590332805071316</v>
      </c>
      <c r="FB485" s="163">
        <f t="shared" si="2009"/>
        <v>5.0337713534822601</v>
      </c>
      <c r="FC485" s="163">
        <f t="shared" si="2017"/>
        <v>5.0087604602510458</v>
      </c>
      <c r="FD485" s="163">
        <f t="shared" si="2025"/>
        <v>4.9839968774395</v>
      </c>
      <c r="FE485" s="163">
        <f t="shared" ref="FE485:FE487" si="2033">($B485/$B$164)</f>
        <v>4.9594769549456243</v>
      </c>
      <c r="FF485" s="163">
        <f t="shared" si="1564"/>
        <v>4.9345613809094422</v>
      </c>
      <c r="FG485" s="163">
        <f t="shared" si="1571"/>
        <v>4.9098948987439117</v>
      </c>
      <c r="FH485" s="163">
        <f t="shared" si="1578"/>
        <v>4.8854737916082129</v>
      </c>
      <c r="FI485" s="163">
        <f t="shared" si="1585"/>
        <v>4.8612944162436547</v>
      </c>
      <c r="FJ485" s="163">
        <f t="shared" si="1592"/>
        <v>4.837353201161763</v>
      </c>
      <c r="FK485" s="163">
        <f t="shared" si="1599"/>
        <v>4.813041839427064</v>
      </c>
      <c r="FL485" s="163">
        <f t="shared" si="1606"/>
        <v>4.7889736217027128</v>
      </c>
      <c r="FM485" s="163">
        <f t="shared" si="1613"/>
        <v>4.7651449185222043</v>
      </c>
      <c r="FN485" s="163">
        <f t="shared" si="1620"/>
        <v>4.7415521722985519</v>
      </c>
      <c r="FO485" s="163">
        <f t="shared" si="1627"/>
        <v>4.7181918955536393</v>
      </c>
      <c r="FP485" s="163">
        <f t="shared" si="1634"/>
        <v>4.6944852941176469</v>
      </c>
      <c r="FQ485" s="163">
        <f t="shared" si="1641"/>
        <v>4.6710157297890502</v>
      </c>
      <c r="FR485" s="163">
        <f t="shared" si="1648"/>
        <v>4.6477796651298231</v>
      </c>
      <c r="FS485" s="163">
        <f t="shared" si="1655"/>
        <v>4.6247736327417606</v>
      </c>
      <c r="FT485" s="163">
        <f t="shared" si="1662"/>
        <v>4.6019942335415669</v>
      </c>
      <c r="FU485" s="163">
        <f t="shared" si="1669"/>
        <v>4.5788907482667938</v>
      </c>
      <c r="FV485" s="163">
        <f t="shared" si="1676"/>
        <v>4.5560180780209327</v>
      </c>
      <c r="FW485" s="163">
        <f t="shared" si="1683"/>
        <v>4.533372781065089</v>
      </c>
      <c r="FX485" s="163">
        <f t="shared" si="1690"/>
        <v>4.5109514837494116</v>
      </c>
      <c r="FY485" s="163">
        <f t="shared" si="1697"/>
        <v>4.4887508788375907</v>
      </c>
      <c r="FZ485" s="163">
        <f t="shared" si="1704"/>
        <v>4.4662469394893316</v>
      </c>
      <c r="GA485" s="163">
        <f t="shared" si="1711"/>
        <v>4.4439675174013917</v>
      </c>
      <c r="GB485" s="163">
        <f t="shared" si="1718"/>
        <v>4.4219092693062452</v>
      </c>
      <c r="GC485" s="163">
        <f t="shared" si="1725"/>
        <v>4.4000689179875945</v>
      </c>
      <c r="GD485" s="163">
        <f t="shared" si="1732"/>
        <v>4.3779428571428571</v>
      </c>
      <c r="GE485" s="163">
        <f t="shared" si="1739"/>
        <v>4.3560382078690019</v>
      </c>
      <c r="GF485" s="163">
        <f t="shared" si="1746"/>
        <v>4.3343516632722334</v>
      </c>
      <c r="GG485" s="163">
        <f t="shared" si="1753"/>
        <v>4.3128799819860388</v>
      </c>
      <c r="GH485" s="163">
        <f t="shared" si="1760"/>
        <v>4.2916199865561282</v>
      </c>
      <c r="GI485" s="163">
        <f t="shared" si="1767"/>
        <v>4.2700925203433284</v>
      </c>
      <c r="GJ485" s="163">
        <f t="shared" si="1774"/>
        <v>4.2487799467613137</v>
      </c>
      <c r="GK485" s="163">
        <f t="shared" si="1781"/>
        <v>4.2276790641209576</v>
      </c>
      <c r="GL485" s="163">
        <f t="shared" si="1788"/>
        <v>4.2067867340215246</v>
      </c>
      <c r="GM485" s="163">
        <f t="shared" si="1795"/>
        <v>4.1856424825174825</v>
      </c>
      <c r="GN485" s="163">
        <f t="shared" si="1802"/>
        <v>4.1647097195042404</v>
      </c>
      <c r="GO485" s="163">
        <f t="shared" si="1810"/>
        <v>4.1439852877542194</v>
      </c>
      <c r="GP485" s="163">
        <f t="shared" si="1818"/>
        <v>4.1234660925726585</v>
      </c>
      <c r="GQ485" s="163">
        <f t="shared" si="1826"/>
        <v>4.1031491002570695</v>
      </c>
      <c r="GR485" s="163">
        <f t="shared" si="1834"/>
        <v>4.0825961845891507</v>
      </c>
      <c r="GS485" s="163">
        <f t="shared" si="1842"/>
        <v>4.0622481442205727</v>
      </c>
      <c r="GT485" s="163">
        <f t="shared" si="1850"/>
        <v>4.0421019309908202</v>
      </c>
      <c r="GU485" s="163">
        <f t="shared" si="1858"/>
        <v>4.0221545569088617</v>
      </c>
      <c r="GV485" s="163">
        <f t="shared" si="1866"/>
        <v>4.0019849561220227</v>
      </c>
      <c r="GW485" s="163">
        <f t="shared" si="1874"/>
        <v>3.9820166320166321</v>
      </c>
      <c r="GX485" s="163">
        <f t="shared" si="1882"/>
        <v>3.9622465866776997</v>
      </c>
      <c r="GY485" s="163">
        <f t="shared" si="1890"/>
        <v>3.9426718814326884</v>
      </c>
      <c r="GZ485" s="163">
        <f t="shared" si="1898"/>
        <v>3.9228878648233487</v>
      </c>
      <c r="HA485" s="163">
        <f t="shared" si="1906"/>
        <v>3.9033014061544731</v>
      </c>
      <c r="HB485" s="163">
        <f t="shared" si="1914"/>
        <v>3.8839095609855012</v>
      </c>
      <c r="HC485" s="163">
        <f t="shared" si="1922"/>
        <v>3.8647094430992737</v>
      </c>
      <c r="HD485" s="163">
        <f t="shared" si="1930"/>
        <v>3.8453121863079702</v>
      </c>
      <c r="HE485" s="163">
        <f t="shared" si="1938"/>
        <v>3.8261086695964841</v>
      </c>
      <c r="HF485" s="163">
        <f t="shared" si="1946"/>
        <v>3.8070960047704232</v>
      </c>
      <c r="HG485" s="163">
        <f t="shared" si="1954"/>
        <v>3.7882713607594938</v>
      </c>
      <c r="HH485" s="163">
        <f t="shared" si="1962"/>
        <v>3.7692610449670374</v>
      </c>
      <c r="HI485" s="163">
        <f t="shared" si="1970"/>
        <v>3.7504405717642451</v>
      </c>
      <c r="HJ485" s="163">
        <f t="shared" si="1978"/>
        <v>3.7318071115440818</v>
      </c>
      <c r="HK485" s="163">
        <f t="shared" si="1986"/>
        <v>3.7133578906552929</v>
      </c>
      <c r="HL485" s="163">
        <f t="shared" si="1994"/>
        <v>3.6947337962962963</v>
      </c>
      <c r="HM485" s="163">
        <f t="shared" si="2002"/>
        <v>3.6762955854126678</v>
      </c>
      <c r="HN485" s="163">
        <f t="shared" si="2010"/>
        <v>3.6580404889228419</v>
      </c>
      <c r="HO485" s="163">
        <f t="shared" si="2018"/>
        <v>3.6399657924743445</v>
      </c>
      <c r="HP485" s="163">
        <f t="shared" si="2026"/>
        <v>3.621726387444455</v>
      </c>
      <c r="HQ485" s="163">
        <f t="shared" ref="HQ485:HQ487" si="2034">($B485/$B$228)</f>
        <v>3.6036688617121353</v>
      </c>
      <c r="HR485" s="163">
        <f t="shared" si="1565"/>
        <v>3.5857905082841897</v>
      </c>
      <c r="HS485" s="163">
        <f t="shared" si="1572"/>
        <v>3.5680886736214603</v>
      </c>
      <c r="HT485" s="163">
        <f t="shared" si="1579"/>
        <v>3.5502316960148286</v>
      </c>
      <c r="HU485" s="163">
        <f t="shared" si="1586"/>
        <v>3.5325525636296571</v>
      </c>
      <c r="HV485" s="163">
        <f t="shared" si="1593"/>
        <v>3.5150486327766561</v>
      </c>
      <c r="HW485" s="163">
        <f t="shared" si="1600"/>
        <v>3.4977173119065013</v>
      </c>
      <c r="HX485" s="163">
        <f t="shared" si="1607"/>
        <v>3.4802398473698557</v>
      </c>
      <c r="HY485" s="163">
        <f t="shared" si="1614"/>
        <v>3.4629361779063461</v>
      </c>
      <c r="HZ485" s="163">
        <f t="shared" si="1621"/>
        <v>3.4458037240262662</v>
      </c>
      <c r="IA485" s="163">
        <f t="shared" si="1628"/>
        <v>3.4285330707956683</v>
      </c>
      <c r="IB485" s="163">
        <f t="shared" si="1635"/>
        <v>3.4114346780657225</v>
      </c>
      <c r="IC485" s="163">
        <f t="shared" si="1642"/>
        <v>3.3945059813912275</v>
      </c>
      <c r="ID485" s="163">
        <f t="shared" si="1649"/>
        <v>3.3777444669782204</v>
      </c>
      <c r="IE485" s="163">
        <f t="shared" si="1656"/>
        <v>3.3608527811896822</v>
      </c>
      <c r="IF485" s="163">
        <f t="shared" si="1663"/>
        <v>3.3441292012221737</v>
      </c>
      <c r="IG485" s="163">
        <f t="shared" si="1670"/>
        <v>3.327571230020848</v>
      </c>
      <c r="IH485" s="163">
        <f t="shared" si="1677"/>
        <v>3.3108902333621435</v>
      </c>
      <c r="II485" s="163">
        <f t="shared" si="1684"/>
        <v>3.2943756449948403</v>
      </c>
      <c r="IJ485" s="163">
        <f t="shared" si="1691"/>
        <v>3.278024987164128</v>
      </c>
      <c r="IK485" s="163">
        <f t="shared" si="1698"/>
        <v>3.2618358310626703</v>
      </c>
      <c r="IL485" s="163">
        <f t="shared" si="1705"/>
        <v>3.245530797254935</v>
      </c>
      <c r="IM485" s="163">
        <f t="shared" si="1712"/>
        <v>3.229387961557916</v>
      </c>
      <c r="IN485" s="163">
        <f t="shared" si="1719"/>
        <v>3.213404915694992</v>
      </c>
      <c r="IO485" s="163">
        <f t="shared" si="1726"/>
        <v>3.1973124113179199</v>
      </c>
      <c r="IP485" s="163">
        <f t="shared" si="1733"/>
        <v>3.1813802840295655</v>
      </c>
      <c r="IQ485" s="163">
        <f t="shared" si="1740"/>
        <v>3.1656061482522104</v>
      </c>
      <c r="IR485" s="163">
        <f t="shared" si="1747"/>
        <v>3.1497286630488408</v>
      </c>
      <c r="IS485" s="163">
        <f t="shared" si="1754"/>
        <v>3.1340096539311135</v>
      </c>
      <c r="IT485" s="163">
        <f t="shared" si="1761"/>
        <v>3.118446760013025</v>
      </c>
      <c r="IU485" s="163">
        <f t="shared" si="1768"/>
        <v>3.103037667071689</v>
      </c>
      <c r="IV485" s="163">
        <f t="shared" si="1775"/>
        <v>3.087531232368824</v>
      </c>
      <c r="IW485" s="163">
        <f t="shared" si="1782"/>
        <v>3.0721790039297456</v>
      </c>
      <c r="IX485" s="163">
        <f t="shared" si="1789"/>
        <v>3.0569786928417524</v>
      </c>
      <c r="IY485" s="163">
        <f t="shared" si="1796"/>
        <v>3.0416865173892331</v>
      </c>
      <c r="IZ485" s="163">
        <f t="shared" si="1803"/>
        <v>3.0265465750177767</v>
      </c>
      <c r="JA485" s="163">
        <f t="shared" si="1811"/>
        <v>3.011556603773585</v>
      </c>
      <c r="JB485" s="163">
        <f t="shared" si="1819"/>
        <v>2.996479974968711</v>
      </c>
      <c r="JC485" s="163">
        <f t="shared" si="1827"/>
        <v>2.9815535491905356</v>
      </c>
      <c r="JD485" s="163">
        <f t="shared" si="1835"/>
        <v>2.9667750929368029</v>
      </c>
      <c r="JE485" s="163">
        <f t="shared" si="1843"/>
        <v>2.9519149264082607</v>
      </c>
      <c r="JF485" s="163">
        <f t="shared" si="1851"/>
        <v>2.937202882993406</v>
      </c>
      <c r="JG485" s="163">
        <f t="shared" si="1859"/>
        <v>2.922636758983749</v>
      </c>
      <c r="JH485" s="163">
        <f t="shared" si="1867"/>
        <v>2.907993623320428</v>
      </c>
      <c r="JI485" s="163">
        <f t="shared" si="1875"/>
        <v>2.8934964876501246</v>
      </c>
      <c r="JJ485" s="163">
        <f t="shared" si="1883"/>
        <v>2.879143179255919</v>
      </c>
      <c r="JK485" s="163">
        <f t="shared" si="1891"/>
        <v>2.8647173197726592</v>
      </c>
      <c r="JL485" s="163">
        <f t="shared" si="1899"/>
        <v>2.8504353002455538</v>
      </c>
      <c r="JM485" s="163">
        <f t="shared" si="1907"/>
        <v>2.8362949800088848</v>
      </c>
      <c r="JN485" s="163">
        <f t="shared" si="1915"/>
        <v>2.8220863415352881</v>
      </c>
      <c r="JO485" s="163">
        <f t="shared" si="1923"/>
        <v>2.8080193520011729</v>
      </c>
      <c r="JP485" s="163">
        <f t="shared" si="1931"/>
        <v>2.7940919037199126</v>
      </c>
      <c r="JQ485" s="163">
        <f t="shared" si="1939"/>
        <v>2.7801001524058351</v>
      </c>
      <c r="JR485" s="163">
        <f t="shared" si="1947"/>
        <v>2.7662478336221836</v>
      </c>
      <c r="JS485" s="163">
        <f t="shared" si="1955"/>
        <v>2.7525328734641086</v>
      </c>
      <c r="JT485" s="163">
        <f t="shared" si="1963"/>
        <v>2.7387574176020593</v>
      </c>
      <c r="JU485" s="163">
        <f t="shared" si="1971"/>
        <v>2.7251191577150173</v>
      </c>
      <c r="JV485" s="163">
        <f t="shared" si="1979"/>
        <v>2.7116160543639838</v>
      </c>
      <c r="JW485" s="163">
        <f t="shared" si="1987"/>
        <v>2.6980560642343994</v>
      </c>
      <c r="JX485" s="163">
        <f t="shared" si="1995"/>
        <v>2.6846310182914008</v>
      </c>
      <c r="JY485" s="163">
        <f t="shared" si="2003"/>
        <v>2.6713389121338911</v>
      </c>
      <c r="JZ485" s="163">
        <f t="shared" si="2011"/>
        <v>2.6579933388842631</v>
      </c>
      <c r="KA485" s="163">
        <f t="shared" si="2019"/>
        <v>2.6447804473902239</v>
      </c>
      <c r="KB485" s="163">
        <f t="shared" si="2027"/>
        <v>2.6316982687551524</v>
      </c>
      <c r="KC485" s="163">
        <f t="shared" ref="KC485:KC487" si="2035">($B485/$B$292)</f>
        <v>2.6185658623282522</v>
      </c>
      <c r="KD485" s="163">
        <f t="shared" si="1566"/>
        <v>2.6055638688613794</v>
      </c>
      <c r="KE485" s="163">
        <f t="shared" si="1573"/>
        <v>2.592514889009204</v>
      </c>
      <c r="KF485" s="163">
        <f t="shared" si="1580"/>
        <v>2.5795959595959594</v>
      </c>
      <c r="KG485" s="163">
        <f t="shared" si="1587"/>
        <v>2.5668051460734387</v>
      </c>
      <c r="KH485" s="163">
        <f t="shared" si="1594"/>
        <v>2.5539702646843123</v>
      </c>
      <c r="KI485" s="163">
        <f t="shared" si="1601"/>
        <v>2.5412631020299856</v>
      </c>
      <c r="KJ485" s="163">
        <f t="shared" si="1608"/>
        <v>2.5286817611723547</v>
      </c>
      <c r="KK485" s="163">
        <f t="shared" si="1615"/>
        <v>2.5160591133004928</v>
      </c>
      <c r="KL485" s="163">
        <f t="shared" si="1622"/>
        <v>2.5035618587020458</v>
      </c>
      <c r="KM485" s="163">
        <f t="shared" si="1629"/>
        <v>2.4910261412407335</v>
      </c>
      <c r="KN485" s="163">
        <f t="shared" si="1636"/>
        <v>2.4786153348430928</v>
      </c>
      <c r="KO485" s="163">
        <f t="shared" si="1643"/>
        <v>2.4663275817666754</v>
      </c>
      <c r="KP485" s="163">
        <f t="shared" si="1650"/>
        <v>2.4540038436899425</v>
      </c>
      <c r="KQ485" s="163">
        <f t="shared" si="1657"/>
        <v>2.4418026517083122</v>
      </c>
      <c r="KR485" s="163">
        <f t="shared" si="1664"/>
        <v>2.4297221869846504</v>
      </c>
      <c r="KS485" s="163">
        <f t="shared" si="1671"/>
        <v>2.4176080782581257</v>
      </c>
      <c r="KT485" s="163">
        <f t="shared" si="1678"/>
        <v>2.4056141672946496</v>
      </c>
      <c r="KU485" s="163">
        <f t="shared" si="1685"/>
        <v>2.3935891027243188</v>
      </c>
      <c r="KV485" s="163">
        <f t="shared" si="1692"/>
        <v>2.3816836607809004</v>
      </c>
      <c r="KW485" s="163">
        <f t="shared" si="1699"/>
        <v>2.3698960653303636</v>
      </c>
      <c r="KX485" s="163">
        <f t="shared" si="1706"/>
        <v>2.3580794090489383</v>
      </c>
      <c r="KY485" s="163">
        <f t="shared" si="1713"/>
        <v>2.346380007350239</v>
      </c>
      <c r="KZ485" s="163">
        <f t="shared" si="1720"/>
        <v>2.3346538274012678</v>
      </c>
      <c r="LA485" s="163">
        <f t="shared" si="1727"/>
        <v>2.3230442692540936</v>
      </c>
      <c r="LB485" s="163">
        <f t="shared" si="1734"/>
        <v>2.3115496017378709</v>
      </c>
      <c r="LC485" s="163">
        <f t="shared" si="1741"/>
        <v>2.3000300210147104</v>
      </c>
      <c r="LD485" s="163">
        <f t="shared" si="1748"/>
        <v>2.2886246863424544</v>
      </c>
      <c r="LE485" s="163">
        <f t="shared" si="1755"/>
        <v>2.2771965283557245</v>
      </c>
      <c r="LF485" s="163">
        <f t="shared" si="1762"/>
        <v>2.2658819354075477</v>
      </c>
      <c r="LG485" s="163">
        <f t="shared" si="1769"/>
        <v>2.2545465246306868</v>
      </c>
      <c r="LH485" s="163">
        <f t="shared" si="1776"/>
        <v>2.2433239634574842</v>
      </c>
      <c r="LI485" s="163">
        <f t="shared" si="1783"/>
        <v>2.2322125750247657</v>
      </c>
      <c r="LJ485" s="163">
        <f t="shared" si="1790"/>
        <v>2.2210819272917028</v>
      </c>
      <c r="LK485" s="163">
        <f t="shared" si="1797"/>
        <v>2.2100617319563836</v>
      </c>
      <c r="LL485" s="163">
        <f t="shared" si="1804"/>
        <v>2.19902411021814</v>
      </c>
      <c r="LM485" s="163">
        <f t="shared" si="1812"/>
        <v>2.1880961900953904</v>
      </c>
      <c r="LN485" s="163">
        <f t="shared" si="1820"/>
        <v>2.177152600170503</v>
      </c>
      <c r="LO485" s="163">
        <f t="shared" si="1828"/>
        <v>2.1663179324775208</v>
      </c>
      <c r="LP485" s="163">
        <f t="shared" si="1836"/>
        <v>2.1555905689043948</v>
      </c>
      <c r="LQ485" s="163">
        <f t="shared" si="1844"/>
        <v>2.1448488241881298</v>
      </c>
      <c r="LR485" s="163">
        <f t="shared" si="1852"/>
        <v>2.1342136052147751</v>
      </c>
      <c r="LS485" s="163">
        <f t="shared" si="1860"/>
        <v>2.1235656078496592</v>
      </c>
      <c r="LT485" s="163">
        <f t="shared" si="1868"/>
        <v>2.1130233327817307</v>
      </c>
      <c r="LU485" s="163">
        <f t="shared" si="1876"/>
        <v>2.1024698133918771</v>
      </c>
      <c r="LV485" s="163">
        <f t="shared" si="1884"/>
        <v>2.0920211894489653</v>
      </c>
      <c r="LW485" s="163">
        <f t="shared" si="1892"/>
        <v>2.0815627886757593</v>
      </c>
      <c r="LX485" s="163">
        <f t="shared" si="1900"/>
        <v>2.0712084347120845</v>
      </c>
      <c r="LY485" s="163">
        <f t="shared" si="1908"/>
        <v>2.0609565825577016</v>
      </c>
      <c r="LZ485" s="163">
        <f t="shared" si="1916"/>
        <v>2.0506959314775162</v>
      </c>
      <c r="MA485" s="163">
        <f t="shared" si="1924"/>
        <v>2.0405369413519416</v>
      </c>
      <c r="MB485" s="163">
        <f t="shared" si="1932"/>
        <v>2.0303704881539195</v>
      </c>
      <c r="MC485" s="163">
        <f t="shared" si="1940"/>
        <v>2.020304836242814</v>
      </c>
      <c r="MD485" s="163">
        <f t="shared" si="1948"/>
        <v>2.0102329974811082</v>
      </c>
      <c r="ME485" s="163">
        <f t="shared" si="1956"/>
        <v>2.0002610829721688</v>
      </c>
      <c r="MF485" s="163">
        <f t="shared" si="1964"/>
        <v>1.990284200135086</v>
      </c>
      <c r="MG485" s="163">
        <f t="shared" si="1972"/>
        <v>1.9804063485498631</v>
      </c>
      <c r="MH485" s="163">
        <f t="shared" si="1980"/>
        <v>1.9705246913580248</v>
      </c>
      <c r="MI485" s="163">
        <f t="shared" si="1988"/>
        <v>1.9607411578031428</v>
      </c>
      <c r="MJ485" s="163">
        <f t="shared" si="1996"/>
        <v>1.9509549274255156</v>
      </c>
      <c r="MK485" s="163">
        <f t="shared" si="2004"/>
        <v>1.9412658997618204</v>
      </c>
      <c r="ML485" s="163">
        <f t="shared" si="2012"/>
        <v>1.9315752319483663</v>
      </c>
      <c r="MM485" s="163">
        <f t="shared" si="2020"/>
        <v>1.9219808338768751</v>
      </c>
      <c r="MN485" s="163">
        <f t="shared" si="2028"/>
        <v>1.9123858020068893</v>
      </c>
      <c r="MO485" s="163">
        <f t="shared" ref="MO485:MO487" si="2036">($B485/$B$356)</f>
        <v>1.9028860960707368</v>
      </c>
      <c r="MP485" s="163">
        <f t="shared" si="1567"/>
        <v>1.8933867141162515</v>
      </c>
      <c r="MQ485" s="163">
        <f t="shared" si="1574"/>
        <v>1.8839817046181084</v>
      </c>
      <c r="MR485" s="163">
        <f t="shared" si="1581"/>
        <v>1.8745779300220211</v>
      </c>
      <c r="MS485" s="163">
        <f t="shared" si="1588"/>
        <v>1.8652675658567464</v>
      </c>
      <c r="MT485" s="163">
        <f t="shared" si="1595"/>
        <v>1.8559593023255814</v>
      </c>
      <c r="MU485" s="163">
        <f t="shared" si="1602"/>
        <v>1.846743479728101</v>
      </c>
      <c r="MV485" s="163">
        <f t="shared" si="1609"/>
        <v>1.8375305799395596</v>
      </c>
      <c r="MW485" s="163">
        <f t="shared" si="1616"/>
        <v>1.828409145148203</v>
      </c>
      <c r="MX485" s="163">
        <f t="shared" si="1623"/>
        <v>1.8192914133738602</v>
      </c>
      <c r="MY485" s="163">
        <f t="shared" si="1630"/>
        <v>1.8102641652095837</v>
      </c>
      <c r="MZ485" s="163">
        <f t="shared" si="1637"/>
        <v>1.8012413598532939</v>
      </c>
      <c r="NA485" s="163">
        <f t="shared" si="1644"/>
        <v>1.792308052215412</v>
      </c>
      <c r="NB485" s="163">
        <f t="shared" si="1651"/>
        <v>1.7833798882681564</v>
      </c>
      <c r="NC485" s="163">
        <f t="shared" si="1658"/>
        <v>1.7745402325473665</v>
      </c>
      <c r="ND485" s="163">
        <f t="shared" si="1665"/>
        <v>1.7657063839594376</v>
      </c>
      <c r="NE485" s="163">
        <f t="shared" si="1672"/>
        <v>1.7569600513690777</v>
      </c>
      <c r="NF485" s="163">
        <f t="shared" si="1679"/>
        <v>1.7482201533406352</v>
      </c>
      <c r="NG485" s="163">
        <f t="shared" si="1686"/>
        <v>1.7394877849423305</v>
      </c>
      <c r="NH485" s="163">
        <f t="shared" si="1693"/>
        <v>1.730842219410808</v>
      </c>
      <c r="NI485" s="163">
        <f t="shared" si="1700"/>
        <v>1.7222047385694377</v>
      </c>
      <c r="NJ485" s="163">
        <f t="shared" si="1707"/>
        <v>1.7136530374876979</v>
      </c>
      <c r="NK485" s="163">
        <f t="shared" si="1714"/>
        <v>1.7051099439152497</v>
      </c>
      <c r="NL485" s="163">
        <f t="shared" si="1721"/>
        <v>1.6966516077597662</v>
      </c>
      <c r="NM485" s="163">
        <f t="shared" si="1728"/>
        <v>1.6882023709840905</v>
      </c>
      <c r="NN485" s="163">
        <f t="shared" si="1735"/>
        <v>1.6798368707244342</v>
      </c>
      <c r="NO485" s="163">
        <f t="shared" si="1742"/>
        <v>1.6714809320185007</v>
      </c>
      <c r="NP485" s="163">
        <f t="shared" si="1749"/>
        <v>1.6631355012373552</v>
      </c>
      <c r="NQ485" s="163">
        <f t="shared" si="1756"/>
        <v>1.6548729911871436</v>
      </c>
      <c r="NR485" s="163">
        <f t="shared" si="1763"/>
        <v>1.6466213892709767</v>
      </c>
      <c r="NS485" s="163">
        <f t="shared" si="1770"/>
        <v>1.6384516680923866</v>
      </c>
      <c r="NT485" s="163">
        <f t="shared" si="1777"/>
        <v>1.6302932289228411</v>
      </c>
      <c r="NU485" s="163">
        <f t="shared" si="1784"/>
        <v>1.6222156347929195</v>
      </c>
      <c r="NV485" s="163">
        <f t="shared" si="1791"/>
        <v>1.61414967132985</v>
      </c>
      <c r="NW485" s="163">
        <f t="shared" si="1798"/>
        <v>1.6060961804536498</v>
      </c>
      <c r="NX485" s="163">
        <f t="shared" si="1805"/>
        <v>1.5981226533166457</v>
      </c>
      <c r="NY485" s="163">
        <f t="shared" si="1813"/>
        <v>1.590161892901619</v>
      </c>
      <c r="NZ485" s="163">
        <f t="shared" si="1821"/>
        <v>1.582280049566295</v>
      </c>
      <c r="OA485" s="163">
        <f t="shared" si="1829"/>
        <v>1.5744112449138958</v>
      </c>
      <c r="OB485" s="163">
        <f t="shared" si="1837"/>
        <v>1.5665562507667772</v>
      </c>
      <c r="OC485" s="163">
        <f t="shared" si="1845"/>
        <v>1.5587792472024415</v>
      </c>
      <c r="OD485" s="163">
        <f t="shared" si="1853"/>
        <v>1.5510162766215887</v>
      </c>
      <c r="OE485" s="163">
        <f t="shared" si="1861"/>
        <v>1.5433302445509851</v>
      </c>
      <c r="OF485" s="163">
        <f t="shared" si="1869"/>
        <v>1.5356584485868912</v>
      </c>
      <c r="OG485" s="163">
        <f t="shared" si="1877"/>
        <v>1.528001595532509</v>
      </c>
      <c r="OH485" s="163">
        <f t="shared" si="1885"/>
        <v>1.5204207183965073</v>
      </c>
      <c r="OI485" s="163">
        <f t="shared" si="1893"/>
        <v>1.5128549425378144</v>
      </c>
      <c r="OJ485" s="163">
        <f t="shared" si="1901"/>
        <v>1.5053049355548569</v>
      </c>
      <c r="OK485" s="163">
        <f t="shared" si="1909"/>
        <v>1.4978299120234604</v>
      </c>
      <c r="OL485" s="163">
        <f t="shared" si="1917"/>
        <v>1.4903707738396297</v>
      </c>
      <c r="OM485" s="163">
        <f t="shared" si="1925"/>
        <v>1.4829281511303809</v>
      </c>
      <c r="ON485" s="163">
        <f t="shared" si="1933"/>
        <v>1.4755594930857825</v>
      </c>
      <c r="OO485" s="163">
        <f t="shared" si="1941"/>
        <v>1.4682074278486834</v>
      </c>
      <c r="OP485" s="163">
        <f t="shared" si="1949"/>
        <v>1.460928263605507</v>
      </c>
      <c r="OQ485" s="163">
        <f t="shared" si="1957"/>
        <v>1.4536657559198543</v>
      </c>
      <c r="OR485" s="163">
        <f t="shared" si="1965"/>
        <v>1.4464204802899865</v>
      </c>
      <c r="OS485" s="163">
        <f t="shared" si="1973"/>
        <v>1.4392470694319206</v>
      </c>
      <c r="OT485" s="163">
        <f t="shared" si="1981"/>
        <v>1.4320909192867024</v>
      </c>
      <c r="OU485" s="163">
        <f t="shared" si="1989"/>
        <v>1.4249525722575604</v>
      </c>
      <c r="OV485" s="163">
        <f t="shared" si="1997"/>
        <v>1.4178850353481141</v>
      </c>
      <c r="OW485" s="163">
        <f t="shared" si="2005"/>
        <v>1.4108352975839717</v>
      </c>
      <c r="OX485" s="163">
        <f t="shared" si="2013"/>
        <v>1.4038038698328936</v>
      </c>
      <c r="OY485" s="163">
        <f t="shared" si="2021"/>
        <v>1.3968421820303385</v>
      </c>
      <c r="OZ485" s="163">
        <f t="shared" si="2029"/>
        <v>1.3898987700010885</v>
      </c>
      <c r="PA485" s="163">
        <f t="shared" ref="PA485:PA487" si="2037">($B485/$B$420)</f>
        <v>1.3829741145889742</v>
      </c>
      <c r="PB485" s="163">
        <f t="shared" si="1568"/>
        <v>1.3761181161763121</v>
      </c>
      <c r="PC485" s="163">
        <f t="shared" si="1575"/>
        <v>1.3692808121246782</v>
      </c>
      <c r="PD485" s="163">
        <f t="shared" si="1582"/>
        <v>1.3624626547161758</v>
      </c>
      <c r="PE485" s="163">
        <f t="shared" si="1589"/>
        <v>1.3556640832360123</v>
      </c>
      <c r="PF485" s="163">
        <f t="shared" si="1596"/>
        <v>1.3489330234523558</v>
      </c>
      <c r="PG485" s="163">
        <f t="shared" si="1603"/>
        <v>1.3422214435879467</v>
      </c>
      <c r="PH485" s="163">
        <f t="shared" si="1610"/>
        <v>1.3355297563016422</v>
      </c>
      <c r="PI485" s="163">
        <f t="shared" si="1617"/>
        <v>1.3289044612502601</v>
      </c>
      <c r="PJ485" s="163">
        <f t="shared" si="1624"/>
        <v>1.3222989299275112</v>
      </c>
      <c r="PK485" s="163">
        <f t="shared" si="1631"/>
        <v>1.315713549716641</v>
      </c>
      <c r="PL485" s="163">
        <f t="shared" si="1638"/>
        <v>1.3091486962168073</v>
      </c>
      <c r="PM485" s="163">
        <f t="shared" si="1645"/>
        <v>1.3026490291427211</v>
      </c>
      <c r="PN485" s="163">
        <f t="shared" si="1652"/>
        <v>1.2961697232185152</v>
      </c>
      <c r="PO485" s="163">
        <f t="shared" si="1659"/>
        <v>1.2897111305635984</v>
      </c>
      <c r="PP485" s="163">
        <f t="shared" si="1666"/>
        <v>1.2832735921744665</v>
      </c>
      <c r="PQ485" s="163">
        <f t="shared" si="1673"/>
        <v>1.2768999999999999</v>
      </c>
      <c r="PR485" s="163">
        <f t="shared" si="1680"/>
        <v>1.270547263681592</v>
      </c>
      <c r="PS485" s="163">
        <f t="shared" si="1687"/>
        <v>1.2642157024520644</v>
      </c>
      <c r="PT485" s="163">
        <f t="shared" si="1694"/>
        <v>1.2579056250615703</v>
      </c>
      <c r="PU485" s="163">
        <f t="shared" si="1701"/>
        <v>1.2516582257801012</v>
      </c>
      <c r="PV485" s="163">
        <f t="shared" si="1708"/>
        <v>1.2454320827101892</v>
      </c>
      <c r="PW485" s="163">
        <f t="shared" si="1715"/>
        <v>1.2392274844720497</v>
      </c>
      <c r="PX485" s="163">
        <f t="shared" si="1722"/>
        <v>1.23304470982071</v>
      </c>
      <c r="PY485" s="163">
        <f t="shared" si="1729"/>
        <v>1.2269233232976746</v>
      </c>
      <c r="PZ485" s="163">
        <f t="shared" si="1736"/>
        <v>1.2208235069156734</v>
      </c>
      <c r="QA485" s="163">
        <f t="shared" si="1743"/>
        <v>1.2147455208498494</v>
      </c>
      <c r="QB485" s="163">
        <f t="shared" si="1750"/>
        <v>1.2086896160035339</v>
      </c>
      <c r="QC485" s="163">
        <f t="shared" si="1757"/>
        <v>1.2026937929735331</v>
      </c>
      <c r="QD485" s="163">
        <f t="shared" si="1764"/>
        <v>1.1967197750702905</v>
      </c>
      <c r="QE485" s="163">
        <f t="shared" si="1771"/>
        <v>1.1907677960833074</v>
      </c>
      <c r="QF485" s="163">
        <f t="shared" si="1778"/>
        <v>1.1848380810986361</v>
      </c>
      <c r="QG485" s="163">
        <f t="shared" si="1785"/>
        <v>1.1789308466438926</v>
      </c>
      <c r="QH485" s="163">
        <f t="shared" si="1792"/>
        <v>1.1730822232429949</v>
      </c>
      <c r="QI485" s="163">
        <f t="shared" si="1799"/>
        <v>1.1672557742702176</v>
      </c>
      <c r="QJ485" s="163">
        <f t="shared" si="1806"/>
        <v>1.1614517009277787</v>
      </c>
      <c r="QK485" s="163">
        <f t="shared" si="1814"/>
        <v>1.1556701963978642</v>
      </c>
      <c r="QL485" s="163">
        <f t="shared" si="1822"/>
        <v>1.149911445982049</v>
      </c>
      <c r="QM485" s="163">
        <f t="shared" si="1830"/>
        <v>1.1441756272401433</v>
      </c>
      <c r="QN485" s="163">
        <f t="shared" si="1838"/>
        <v>1.1384967456236812</v>
      </c>
      <c r="QO485" s="163">
        <f t="shared" si="1846"/>
        <v>1.1328404554191926</v>
      </c>
      <c r="QP485" s="163">
        <f t="shared" si="1854"/>
        <v>1.1272069209039548</v>
      </c>
      <c r="QQ485" s="163">
        <f t="shared" si="1862"/>
        <v>1.1215962991157697</v>
      </c>
      <c r="QR485" s="163">
        <f t="shared" si="1870"/>
        <v>1.1160087399854333</v>
      </c>
      <c r="QS485" s="163">
        <f t="shared" si="1878"/>
        <v>1.1104443864683886</v>
      </c>
      <c r="QT485" s="163">
        <f t="shared" si="1886"/>
        <v>1.1049352447431422</v>
      </c>
      <c r="QU485" s="163">
        <f t="shared" si="1894"/>
        <v>1.0994489409333563</v>
      </c>
      <c r="QV485" s="163">
        <f t="shared" si="1902"/>
        <v>1.0939856065798492</v>
      </c>
      <c r="QW485" s="163">
        <f t="shared" si="1910"/>
        <v>1.08854536671308</v>
      </c>
      <c r="QX485" s="163">
        <f t="shared" si="1918"/>
        <v>1.0831283399779454</v>
      </c>
      <c r="QY485" s="163">
        <f t="shared" si="1926"/>
        <v>1.0777346387575961</v>
      </c>
      <c r="QZ485" s="163">
        <f t="shared" si="1934"/>
        <v>1.0723643692962319</v>
      </c>
      <c r="RA485" s="163">
        <f t="shared" si="1942"/>
        <v>1.0670176318208406</v>
      </c>
      <c r="RB485" s="163">
        <f t="shared" si="1950"/>
        <v>1.0616945206618442</v>
      </c>
      <c r="RC485" s="163">
        <f t="shared" si="1958"/>
        <v>1.0564242574666998</v>
      </c>
      <c r="RD485" s="163">
        <f t="shared" si="1966"/>
        <v>1.0511772131057571</v>
      </c>
      <c r="RE485" s="163">
        <f t="shared" si="1974"/>
        <v>1.0459534731323723</v>
      </c>
      <c r="RF485" s="163">
        <f t="shared" si="1982"/>
        <v>1.0407531176134974</v>
      </c>
      <c r="RG485" s="163">
        <f t="shared" si="1990"/>
        <v>1.0355762212430051</v>
      </c>
      <c r="RH485" s="163">
        <f t="shared" si="1998"/>
        <v>1.0304228534538411</v>
      </c>
      <c r="RI485" s="163">
        <f t="shared" si="2006"/>
        <v>1.0252930785289867</v>
      </c>
      <c r="RJ485" s="163">
        <f t="shared" si="2014"/>
        <v>1.020186955711204</v>
      </c>
      <c r="RK485" s="163">
        <f t="shared" si="2022"/>
        <v>1.015104539311551</v>
      </c>
      <c r="RL485" s="163">
        <f t="shared" si="2030"/>
        <v>1.0100458788166429</v>
      </c>
      <c r="RM485" s="163">
        <f t="shared" ref="RM485:RM487" si="2038">($B485/$B$484)</f>
        <v>1.005011018994648</v>
      </c>
      <c r="RN485" s="156">
        <f>($B485/$B$485)</f>
        <v>1</v>
      </c>
      <c r="RO485" s="157"/>
      <c r="RP485" s="157"/>
    </row>
    <row r="486" spans="1:485" ht="13">
      <c r="A486" s="151">
        <v>55093</v>
      </c>
      <c r="B486" s="152">
        <f t="shared" ref="B486:B487" si="2039">ROUND((1+(C486))*$B485,0)</f>
        <v>38499</v>
      </c>
      <c r="C486" s="153">
        <f t="shared" ref="C486:C487" si="2040">($C$1/12)</f>
        <v>5.0000000000000001E-3</v>
      </c>
      <c r="E486" s="157">
        <f t="shared" si="1807"/>
        <v>7.7478365868383978</v>
      </c>
      <c r="F486" s="157">
        <f t="shared" si="1815"/>
        <v>7.689035350509287</v>
      </c>
      <c r="G486" s="157">
        <f t="shared" si="1823"/>
        <v>7.6844311377245509</v>
      </c>
      <c r="H486" s="157">
        <f t="shared" si="1831"/>
        <v>7.6569212410501191</v>
      </c>
      <c r="I486" s="157">
        <f t="shared" si="1839"/>
        <v>7.6462760675273085</v>
      </c>
      <c r="J486" s="157">
        <f t="shared" si="1847"/>
        <v>7.6100019766752318</v>
      </c>
      <c r="K486" s="157">
        <f t="shared" si="1855"/>
        <v>7.5875049270792276</v>
      </c>
      <c r="L486" s="157">
        <f t="shared" si="1863"/>
        <v>7.5621685327047734</v>
      </c>
      <c r="M486" s="157">
        <f t="shared" si="1871"/>
        <v>7.5517850137308749</v>
      </c>
      <c r="N486" s="157">
        <f t="shared" si="1879"/>
        <v>7.5429075235109719</v>
      </c>
      <c r="O486" s="157">
        <f t="shared" si="1887"/>
        <v>7.5296303539996092</v>
      </c>
      <c r="P486" s="157">
        <f t="shared" si="1895"/>
        <v>7.5266862170087974</v>
      </c>
      <c r="Q486" s="157">
        <f t="shared" si="1903"/>
        <v>7.5193359375000002</v>
      </c>
      <c r="R486" s="157">
        <f t="shared" si="1911"/>
        <v>7.5163998438110111</v>
      </c>
      <c r="S486" s="157">
        <f t="shared" si="1919"/>
        <v>7.4842534992223948</v>
      </c>
      <c r="T486" s="157">
        <f t="shared" si="1927"/>
        <v>7.4755339805825241</v>
      </c>
      <c r="U486" s="157">
        <f t="shared" si="1935"/>
        <v>7.4509386491194114</v>
      </c>
      <c r="V486" s="157">
        <f t="shared" si="1943"/>
        <v>7.4466150870406187</v>
      </c>
      <c r="W486" s="157">
        <f t="shared" si="1951"/>
        <v>7.4265046296296298</v>
      </c>
      <c r="X486" s="157">
        <f t="shared" si="1959"/>
        <v>7.3979631053036128</v>
      </c>
      <c r="Y486" s="157">
        <f t="shared" si="1967"/>
        <v>7.4107795957651588</v>
      </c>
      <c r="Z486" s="157">
        <f t="shared" si="1975"/>
        <v>7.3979631053036128</v>
      </c>
      <c r="AA486" s="157">
        <f t="shared" si="1983"/>
        <v>7.3851908689813923</v>
      </c>
      <c r="AB486" s="157">
        <f t="shared" si="1991"/>
        <v>7.3894433781190019</v>
      </c>
      <c r="AC486" s="157">
        <f t="shared" si="1999"/>
        <v>7.3668197474167627</v>
      </c>
      <c r="AD486" s="157">
        <f t="shared" si="2007"/>
        <v>7.3387342737323671</v>
      </c>
      <c r="AE486" s="157">
        <f t="shared" si="2015"/>
        <v>7.3345399123642601</v>
      </c>
      <c r="AF486" s="157">
        <f t="shared" si="2023"/>
        <v>7.323378352672627</v>
      </c>
      <c r="AG486" s="157">
        <f t="shared" si="2031"/>
        <v>7.302541729893778</v>
      </c>
      <c r="AH486" s="157">
        <f t="shared" ref="AH486:AH487" si="2041">($B486/$B$37)</f>
        <v>7.2832009080590234</v>
      </c>
      <c r="AI486" s="157">
        <f t="shared" si="1569"/>
        <v>7.2900965726188218</v>
      </c>
      <c r="AJ486" s="157">
        <f t="shared" si="1576"/>
        <v>7.2956225127913585</v>
      </c>
      <c r="AK486" s="157">
        <f t="shared" si="1583"/>
        <v>7.2845789971617787</v>
      </c>
      <c r="AL486" s="157">
        <f t="shared" si="1590"/>
        <v>7.2530143180105497</v>
      </c>
      <c r="AM486" s="157">
        <f t="shared" si="1597"/>
        <v>7.2407372578521727</v>
      </c>
      <c r="AN486" s="157">
        <f t="shared" si="1604"/>
        <v>7.2285016898235073</v>
      </c>
      <c r="AO486" s="157">
        <f t="shared" si="1611"/>
        <v>7.2312171299774608</v>
      </c>
      <c r="AP486" s="157">
        <f t="shared" si="1618"/>
        <v>7.2352941176470589</v>
      </c>
      <c r="AQ486" s="157">
        <f t="shared" si="1625"/>
        <v>7.2163074039362698</v>
      </c>
      <c r="AR486" s="157">
        <f t="shared" si="1632"/>
        <v>7.1880134428678115</v>
      </c>
      <c r="AS486" s="157">
        <f t="shared" si="1639"/>
        <v>7.1692737430167597</v>
      </c>
      <c r="AT486" s="157">
        <f t="shared" si="1646"/>
        <v>7.1626046511627903</v>
      </c>
      <c r="AU486" s="157">
        <f t="shared" si="1653"/>
        <v>7.1519598736763887</v>
      </c>
      <c r="AV486" s="157">
        <f t="shared" si="1660"/>
        <v>7.1426716141001858</v>
      </c>
      <c r="AW486" s="157">
        <f t="shared" si="1667"/>
        <v>7.117581808097615</v>
      </c>
      <c r="AX486" s="157">
        <f t="shared" si="1674"/>
        <v>7.0744211686879828</v>
      </c>
      <c r="AY486" s="157">
        <f t="shared" si="1681"/>
        <v>7.0407827359180688</v>
      </c>
      <c r="AZ486" s="157">
        <f t="shared" si="1688"/>
        <v>7.0253649635036499</v>
      </c>
      <c r="BA486" s="157">
        <f t="shared" si="1695"/>
        <v>7.0036383481899218</v>
      </c>
      <c r="BB486" s="157">
        <f t="shared" si="1702"/>
        <v>7.0151239067055391</v>
      </c>
      <c r="BC486" s="157">
        <f t="shared" si="1709"/>
        <v>7.0164024056861676</v>
      </c>
      <c r="BD486" s="157">
        <f t="shared" si="1716"/>
        <v>6.9998181818181822</v>
      </c>
      <c r="BE486" s="157">
        <f t="shared" si="1723"/>
        <v>7.0125683060109294</v>
      </c>
      <c r="BF486" s="157">
        <f t="shared" si="1730"/>
        <v>6.9909206464499727</v>
      </c>
      <c r="BG486" s="157">
        <f t="shared" si="1737"/>
        <v>6.987114337568058</v>
      </c>
      <c r="BH486" s="157">
        <f t="shared" si="1744"/>
        <v>6.9807796917497731</v>
      </c>
      <c r="BI486" s="157">
        <f t="shared" si="1751"/>
        <v>6.9480238224147266</v>
      </c>
      <c r="BJ486" s="157">
        <f t="shared" si="1758"/>
        <v>6.9442640692640696</v>
      </c>
      <c r="BK486" s="157">
        <f t="shared" si="1765"/>
        <v>6.9193026599568652</v>
      </c>
      <c r="BL486" s="157">
        <f t="shared" si="1772"/>
        <v>6.9230354252832225</v>
      </c>
      <c r="BM486" s="157">
        <f t="shared" si="1779"/>
        <v>6.9217907227615969</v>
      </c>
      <c r="BN486" s="157">
        <f t="shared" si="1786"/>
        <v>6.8895848246241949</v>
      </c>
      <c r="BO486" s="157">
        <f t="shared" si="1793"/>
        <v>6.8674634320371029</v>
      </c>
      <c r="BP486" s="157">
        <f t="shared" si="1800"/>
        <v>6.8345464228652579</v>
      </c>
      <c r="BQ486" s="157">
        <f t="shared" si="1808"/>
        <v>6.8296966471527405</v>
      </c>
      <c r="BR486" s="157">
        <f t="shared" si="1816"/>
        <v>6.8309084457061742</v>
      </c>
      <c r="BS486" s="157">
        <f t="shared" si="1824"/>
        <v>6.8019434628975262</v>
      </c>
      <c r="BT486" s="157">
        <f t="shared" si="1832"/>
        <v>6.7899470899470895</v>
      </c>
      <c r="BU486" s="157">
        <f t="shared" si="1840"/>
        <v>6.8055506452183137</v>
      </c>
      <c r="BV486" s="157">
        <f t="shared" si="1848"/>
        <v>6.7767998591797216</v>
      </c>
      <c r="BW486" s="157">
        <f t="shared" si="1856"/>
        <v>6.7660808435852369</v>
      </c>
      <c r="BX486" s="157">
        <f t="shared" si="1864"/>
        <v>6.7660808435852369</v>
      </c>
      <c r="BY486" s="157">
        <f t="shared" si="1872"/>
        <v>6.7141611440530173</v>
      </c>
      <c r="BZ486" s="157">
        <f t="shared" si="1880"/>
        <v>6.7048066875653083</v>
      </c>
      <c r="CA486" s="157">
        <f t="shared" si="1888"/>
        <v>6.6503713940231473</v>
      </c>
      <c r="CB486" s="157">
        <f t="shared" si="1896"/>
        <v>6.6354705274043431</v>
      </c>
      <c r="CC486" s="157">
        <f t="shared" si="1904"/>
        <v>6.6194979367262725</v>
      </c>
      <c r="CD486" s="157">
        <f t="shared" si="1912"/>
        <v>6.6081359423274977</v>
      </c>
      <c r="CE486" s="157">
        <f t="shared" si="1920"/>
        <v>6.5877823408624234</v>
      </c>
      <c r="CF486" s="157">
        <f t="shared" si="1928"/>
        <v>6.567553735926305</v>
      </c>
      <c r="CG486" s="157">
        <f t="shared" si="1936"/>
        <v>6.5563692098092643</v>
      </c>
      <c r="CH486" s="157">
        <f t="shared" si="1944"/>
        <v>6.561956707005284</v>
      </c>
      <c r="CI486" s="157">
        <f t="shared" si="1952"/>
        <v>6.5241484494153532</v>
      </c>
      <c r="CJ486" s="157">
        <f t="shared" si="1960"/>
        <v>6.5109081684424153</v>
      </c>
      <c r="CK486" s="157">
        <f t="shared" si="1968"/>
        <v>6.5021111298767096</v>
      </c>
      <c r="CL486" s="157">
        <f t="shared" si="1976"/>
        <v>6.4900539447066761</v>
      </c>
      <c r="CM486" s="157">
        <f t="shared" si="1984"/>
        <v>6.4791316055200268</v>
      </c>
      <c r="CN486" s="157">
        <f t="shared" si="1992"/>
        <v>6.4660732280819619</v>
      </c>
      <c r="CO486" s="157">
        <f t="shared" si="2000"/>
        <v>6.4218515429524601</v>
      </c>
      <c r="CP486" s="157">
        <f t="shared" si="2008"/>
        <v>6.4111573688592838</v>
      </c>
      <c r="CQ486" s="157">
        <f t="shared" si="2016"/>
        <v>6.3708422968724143</v>
      </c>
      <c r="CR486" s="157">
        <f t="shared" si="2024"/>
        <v>6.3529702970297031</v>
      </c>
      <c r="CS486" s="162">
        <f t="shared" si="2032"/>
        <v>6.3310310804144052</v>
      </c>
      <c r="CT486" s="163">
        <f t="shared" ref="CT486:CT487" si="2042">($B486/$B$101)</f>
        <v>6.3185622845888725</v>
      </c>
      <c r="CU486" s="163">
        <f t="shared" si="1570"/>
        <v>6.3185622845888725</v>
      </c>
      <c r="CV486" s="163">
        <f t="shared" si="1577"/>
        <v>6.306142506142506</v>
      </c>
      <c r="CW486" s="163">
        <f t="shared" si="1584"/>
        <v>6.3030451866404711</v>
      </c>
      <c r="CX486" s="163">
        <f t="shared" si="1591"/>
        <v>6.3030451866404711</v>
      </c>
      <c r="CY486" s="163">
        <f t="shared" si="1598"/>
        <v>6.3009819967266774</v>
      </c>
      <c r="CZ486" s="163">
        <f t="shared" si="1605"/>
        <v>6.3009819967266774</v>
      </c>
      <c r="DA486" s="163">
        <f t="shared" si="1612"/>
        <v>6.2991571999600762</v>
      </c>
      <c r="DB486" s="163">
        <f t="shared" si="1619"/>
        <v>6.2927427263811699</v>
      </c>
      <c r="DC486" s="163">
        <f t="shared" si="1626"/>
        <v>6.2793997716522592</v>
      </c>
      <c r="DD486" s="163">
        <f t="shared" si="1633"/>
        <v>6.2640741945981127</v>
      </c>
      <c r="DE486" s="163">
        <f t="shared" si="1640"/>
        <v>6.2630551488530992</v>
      </c>
      <c r="DF486" s="163">
        <f t="shared" si="1647"/>
        <v>6.2407197276706112</v>
      </c>
      <c r="DG486" s="163">
        <f t="shared" si="1654"/>
        <v>6.2306198413982843</v>
      </c>
      <c r="DH486" s="163">
        <f t="shared" si="1661"/>
        <v>6.2105178254557183</v>
      </c>
      <c r="DI486" s="163">
        <f t="shared" si="1668"/>
        <v>6.195526231091085</v>
      </c>
      <c r="DJ486" s="163">
        <f t="shared" si="1675"/>
        <v>6.1925365932121599</v>
      </c>
      <c r="DK486" s="163">
        <f t="shared" si="1682"/>
        <v>6.1915406883242197</v>
      </c>
      <c r="DL486" s="163">
        <f t="shared" si="1689"/>
        <v>6.1756496631376327</v>
      </c>
      <c r="DM486" s="163">
        <f t="shared" si="1696"/>
        <v>6.1707004327616604</v>
      </c>
      <c r="DN486" s="163">
        <f t="shared" si="1703"/>
        <v>6.1627981431086925</v>
      </c>
      <c r="DO486" s="163">
        <f t="shared" si="1710"/>
        <v>6.1519654841802494</v>
      </c>
      <c r="DP486" s="163">
        <f t="shared" si="1717"/>
        <v>6.1421506062539883</v>
      </c>
      <c r="DQ486" s="163">
        <f t="shared" si="1724"/>
        <v>6.1109523809523809</v>
      </c>
      <c r="DR486" s="163">
        <f t="shared" si="1731"/>
        <v>6.0685687263556112</v>
      </c>
      <c r="DS486" s="163">
        <f t="shared" si="1738"/>
        <v>6.0229974968710884</v>
      </c>
      <c r="DT486" s="163">
        <f t="shared" si="1745"/>
        <v>5.9929950186799505</v>
      </c>
      <c r="DU486" s="163">
        <f t="shared" si="1752"/>
        <v>5.9632899628252787</v>
      </c>
      <c r="DV486" s="163">
        <f t="shared" si="1759"/>
        <v>5.933877928483354</v>
      </c>
      <c r="DW486" s="163">
        <f t="shared" si="1766"/>
        <v>5.904754601226994</v>
      </c>
      <c r="DX486" s="163">
        <f t="shared" si="1773"/>
        <v>5.8750190752327178</v>
      </c>
      <c r="DY486" s="163">
        <f t="shared" si="1780"/>
        <v>5.8455815365927721</v>
      </c>
      <c r="DZ486" s="163">
        <f t="shared" si="1787"/>
        <v>5.8164375283275422</v>
      </c>
      <c r="EA486" s="163">
        <f t="shared" si="1794"/>
        <v>5.7875826819001803</v>
      </c>
      <c r="EB486" s="163">
        <f t="shared" si="1801"/>
        <v>5.7590127150336574</v>
      </c>
      <c r="EC486" s="163">
        <f t="shared" si="1809"/>
        <v>5.7307234295921408</v>
      </c>
      <c r="ED486" s="163">
        <f t="shared" si="1817"/>
        <v>5.7018661137440763</v>
      </c>
      <c r="EE486" s="163">
        <f t="shared" si="1825"/>
        <v>5.6732979664014147</v>
      </c>
      <c r="EF486" s="163">
        <f t="shared" si="1833"/>
        <v>5.6450146627565978</v>
      </c>
      <c r="EG486" s="163">
        <f t="shared" si="1841"/>
        <v>5.6170119638167497</v>
      </c>
      <c r="EH486" s="163">
        <f t="shared" si="1849"/>
        <v>5.5892857142857144</v>
      </c>
      <c r="EI486" s="163">
        <f t="shared" si="1857"/>
        <v>5.5618318405085239</v>
      </c>
      <c r="EJ486" s="163">
        <f t="shared" si="1865"/>
        <v>5.5338507977576539</v>
      </c>
      <c r="EK486" s="163">
        <f t="shared" si="1873"/>
        <v>5.5061498855835236</v>
      </c>
      <c r="EL486" s="163">
        <f t="shared" si="1881"/>
        <v>5.4787249181727624</v>
      </c>
      <c r="EM486" s="163">
        <f t="shared" si="1889"/>
        <v>5.4515717926932883</v>
      </c>
      <c r="EN486" s="163">
        <f t="shared" si="1897"/>
        <v>5.4246864872481328</v>
      </c>
      <c r="EO486" s="163">
        <f t="shared" si="1905"/>
        <v>5.3980650588895118</v>
      </c>
      <c r="EP486" s="163">
        <f t="shared" si="1913"/>
        <v>5.3709542410714288</v>
      </c>
      <c r="EQ486" s="163">
        <f t="shared" si="1921"/>
        <v>5.3441143808995006</v>
      </c>
      <c r="ER486" s="163">
        <f t="shared" si="1929"/>
        <v>5.3175414364640883</v>
      </c>
      <c r="ES486" s="163">
        <f t="shared" si="1937"/>
        <v>5.2912314458493679</v>
      </c>
      <c r="ET486" s="163">
        <f t="shared" si="1945"/>
        <v>5.2651805251641139</v>
      </c>
      <c r="EU486" s="163">
        <f t="shared" si="1953"/>
        <v>5.2386719281534901</v>
      </c>
      <c r="EV486" s="163">
        <f t="shared" si="1961"/>
        <v>5.2124289195775795</v>
      </c>
      <c r="EW486" s="163">
        <f t="shared" si="1969"/>
        <v>5.1864475279536579</v>
      </c>
      <c r="EX486" s="163">
        <f t="shared" si="1977"/>
        <v>5.1607238605898127</v>
      </c>
      <c r="EY486" s="163">
        <f t="shared" si="1985"/>
        <v>5.1352541016406565</v>
      </c>
      <c r="EZ486" s="163">
        <f t="shared" si="1993"/>
        <v>5.1100345102203342</v>
      </c>
      <c r="FA486" s="163">
        <f t="shared" si="2001"/>
        <v>5.0843898573692554</v>
      </c>
      <c r="FB486" s="163">
        <f t="shared" si="2009"/>
        <v>5.0590013140604464</v>
      </c>
      <c r="FC486" s="163">
        <f t="shared" si="2017"/>
        <v>5.0338650627615067</v>
      </c>
      <c r="FD486" s="163">
        <f t="shared" si="2025"/>
        <v>5.0089773614363775</v>
      </c>
      <c r="FE486" s="163">
        <f t="shared" si="2033"/>
        <v>4.9843345416882441</v>
      </c>
      <c r="FF486" s="163">
        <f t="shared" ref="FF486:FF487" si="2043">($B486/$B$165)</f>
        <v>4.9592940873373692</v>
      </c>
      <c r="FG486" s="163">
        <f t="shared" si="1571"/>
        <v>4.9345039733401688</v>
      </c>
      <c r="FH486" s="163">
        <f t="shared" si="1578"/>
        <v>4.9099604642265016</v>
      </c>
      <c r="FI486" s="163">
        <f t="shared" si="1585"/>
        <v>4.8856598984771571</v>
      </c>
      <c r="FJ486" s="163">
        <f t="shared" si="1592"/>
        <v>4.8615986867028669</v>
      </c>
      <c r="FK486" s="163">
        <f t="shared" si="1599"/>
        <v>4.8371654730493781</v>
      </c>
      <c r="FL486" s="163">
        <f t="shared" si="1606"/>
        <v>4.8129766220777599</v>
      </c>
      <c r="FM486" s="163">
        <f t="shared" si="1613"/>
        <v>4.7890284861301158</v>
      </c>
      <c r="FN486" s="163">
        <f t="shared" si="1620"/>
        <v>4.7653174897883401</v>
      </c>
      <c r="FO486" s="163">
        <f t="shared" si="1627"/>
        <v>4.7418401280945925</v>
      </c>
      <c r="FP486" s="163">
        <f t="shared" si="1634"/>
        <v>4.7180147058823527</v>
      </c>
      <c r="FQ486" s="163">
        <f t="shared" si="1641"/>
        <v>4.6944275088403851</v>
      </c>
      <c r="FR486" s="163">
        <f t="shared" si="1648"/>
        <v>4.6710749818005342</v>
      </c>
      <c r="FS486" s="163">
        <f t="shared" si="1655"/>
        <v>4.6479536399855128</v>
      </c>
      <c r="FT486" s="163">
        <f t="shared" si="1662"/>
        <v>4.6250600672753484</v>
      </c>
      <c r="FU486" s="163">
        <f t="shared" si="1669"/>
        <v>4.6018407841262254</v>
      </c>
      <c r="FV486" s="163">
        <f t="shared" si="1676"/>
        <v>4.5788534728829688</v>
      </c>
      <c r="FW486" s="163">
        <f t="shared" si="1683"/>
        <v>4.5560946745562134</v>
      </c>
      <c r="FX486" s="163">
        <f t="shared" si="1690"/>
        <v>4.5335609985869052</v>
      </c>
      <c r="FY486" s="163">
        <f t="shared" si="1697"/>
        <v>4.5112491211624093</v>
      </c>
      <c r="FZ486" s="163">
        <f t="shared" si="1704"/>
        <v>4.4886323889471846</v>
      </c>
      <c r="GA486" s="163">
        <f t="shared" si="1711"/>
        <v>4.4662412993039444</v>
      </c>
      <c r="GB486" s="163">
        <f t="shared" si="1718"/>
        <v>4.4440724922082415</v>
      </c>
      <c r="GC486" s="163">
        <f t="shared" si="1725"/>
        <v>4.4221226740179187</v>
      </c>
      <c r="GD486" s="163">
        <f t="shared" si="1732"/>
        <v>4.3998857142857144</v>
      </c>
      <c r="GE486" s="163">
        <f t="shared" si="1739"/>
        <v>4.3778712758699116</v>
      </c>
      <c r="GF486" s="163">
        <f t="shared" si="1746"/>
        <v>4.3560760353021042</v>
      </c>
      <c r="GG486" s="163">
        <f t="shared" si="1753"/>
        <v>4.3344967349696013</v>
      </c>
      <c r="GH486" s="163">
        <f t="shared" si="1760"/>
        <v>4.3131301814922693</v>
      </c>
      <c r="GI486" s="163">
        <f t="shared" si="1767"/>
        <v>4.291494816631368</v>
      </c>
      <c r="GJ486" s="163">
        <f t="shared" si="1774"/>
        <v>4.2700754214729368</v>
      </c>
      <c r="GK486" s="163">
        <f t="shared" si="1781"/>
        <v>4.248868778280543</v>
      </c>
      <c r="GL486" s="163">
        <f t="shared" si="1788"/>
        <v>4.2278717329233473</v>
      </c>
      <c r="GM486" s="163">
        <f t="shared" si="1795"/>
        <v>4.2066215034965033</v>
      </c>
      <c r="GN486" s="163">
        <f t="shared" si="1802"/>
        <v>4.1855838225701243</v>
      </c>
      <c r="GO486" s="163">
        <f t="shared" si="1810"/>
        <v>4.1647555170921677</v>
      </c>
      <c r="GP486" s="163">
        <f t="shared" si="1818"/>
        <v>4.144133476856835</v>
      </c>
      <c r="GQ486" s="163">
        <f t="shared" si="1826"/>
        <v>4.1237146529562985</v>
      </c>
      <c r="GR486" s="163">
        <f t="shared" si="1834"/>
        <v>4.1030587232228495</v>
      </c>
      <c r="GS486" s="163">
        <f t="shared" si="1842"/>
        <v>4.0826086956521737</v>
      </c>
      <c r="GT486" s="163">
        <f t="shared" si="1850"/>
        <v>4.0623615068059511</v>
      </c>
      <c r="GU486" s="163">
        <f t="shared" si="1858"/>
        <v>4.0423141537169256</v>
      </c>
      <c r="GV486" s="163">
        <f t="shared" si="1866"/>
        <v>4.0220434600919353</v>
      </c>
      <c r="GW486" s="163">
        <f t="shared" si="1874"/>
        <v>4.0019750519750517</v>
      </c>
      <c r="GX486" s="163">
        <f t="shared" si="1882"/>
        <v>3.9821059164253207</v>
      </c>
      <c r="GY486" s="163">
        <f t="shared" si="1890"/>
        <v>3.962433100041169</v>
      </c>
      <c r="GZ486" s="163">
        <f t="shared" si="1898"/>
        <v>3.9425499231950845</v>
      </c>
      <c r="HA486" s="163">
        <f t="shared" si="1906"/>
        <v>3.9228652944772775</v>
      </c>
      <c r="HB486" s="163">
        <f t="shared" si="1914"/>
        <v>3.9033762546892428</v>
      </c>
      <c r="HC486" s="163">
        <f t="shared" si="1922"/>
        <v>3.8840799031476996</v>
      </c>
      <c r="HD486" s="163">
        <f t="shared" si="1930"/>
        <v>3.8645854246135314</v>
      </c>
      <c r="HE486" s="163">
        <f t="shared" si="1938"/>
        <v>3.8452856572113463</v>
      </c>
      <c r="HF486" s="163">
        <f t="shared" si="1946"/>
        <v>3.8261776982707216</v>
      </c>
      <c r="HG486" s="163">
        <f t="shared" si="1954"/>
        <v>3.8072587025316458</v>
      </c>
      <c r="HH486" s="163">
        <f t="shared" si="1962"/>
        <v>3.7881531043983077</v>
      </c>
      <c r="HI486" s="163">
        <f t="shared" si="1970"/>
        <v>3.7692383003720384</v>
      </c>
      <c r="HJ486" s="163">
        <f t="shared" si="1978"/>
        <v>3.7505114466634195</v>
      </c>
      <c r="HK486" s="163">
        <f t="shared" si="1986"/>
        <v>3.731969755719271</v>
      </c>
      <c r="HL486" s="163">
        <f t="shared" si="1994"/>
        <v>3.7132523148148149</v>
      </c>
      <c r="HM486" s="163">
        <f t="shared" si="2002"/>
        <v>3.6947216890595009</v>
      </c>
      <c r="HN486" s="163">
        <f t="shared" si="2010"/>
        <v>3.6763750954927428</v>
      </c>
      <c r="HO486" s="163">
        <f t="shared" si="2018"/>
        <v>3.6582098061573545</v>
      </c>
      <c r="HP486" s="163">
        <f t="shared" si="2026"/>
        <v>3.6398789826983076</v>
      </c>
      <c r="HQ486" s="163">
        <f t="shared" si="2034"/>
        <v>3.6217309501411101</v>
      </c>
      <c r="HR486" s="163">
        <f t="shared" ref="HR486:HR487" si="2044">($B486/$B$229)</f>
        <v>3.6037629879247404</v>
      </c>
      <c r="HS486" s="163">
        <f t="shared" si="1572"/>
        <v>3.585972429210134</v>
      </c>
      <c r="HT486" s="163">
        <f t="shared" si="1579"/>
        <v>3.5680259499536606</v>
      </c>
      <c r="HU486" s="163">
        <f t="shared" si="1586"/>
        <v>3.5502582073035782</v>
      </c>
      <c r="HV486" s="163">
        <f t="shared" si="1593"/>
        <v>3.5326665443200587</v>
      </c>
      <c r="HW486" s="163">
        <f t="shared" si="1600"/>
        <v>3.5152483564645727</v>
      </c>
      <c r="HX486" s="163">
        <f t="shared" si="1607"/>
        <v>3.497683292450259</v>
      </c>
      <c r="HY486" s="163">
        <f t="shared" si="1614"/>
        <v>3.4802928945941058</v>
      </c>
      <c r="HZ486" s="163">
        <f t="shared" si="1621"/>
        <v>3.4630745704776467</v>
      </c>
      <c r="IA486" s="163">
        <f t="shared" si="1628"/>
        <v>3.4457173543363466</v>
      </c>
      <c r="IB486" s="163">
        <f t="shared" si="1635"/>
        <v>3.4285332620892333</v>
      </c>
      <c r="IC486" s="163">
        <f t="shared" si="1642"/>
        <v>3.4115197164377493</v>
      </c>
      <c r="ID486" s="163">
        <f t="shared" si="1649"/>
        <v>3.3946741909884488</v>
      </c>
      <c r="IE486" s="163">
        <f t="shared" si="1656"/>
        <v>3.3776978417266186</v>
      </c>
      <c r="IF486" s="163">
        <f t="shared" si="1663"/>
        <v>3.3608904408555218</v>
      </c>
      <c r="IG486" s="163">
        <f t="shared" si="1670"/>
        <v>3.3442494788047257</v>
      </c>
      <c r="IH486" s="163">
        <f t="shared" si="1677"/>
        <v>3.3274848746758861</v>
      </c>
      <c r="II486" s="163">
        <f t="shared" si="1684"/>
        <v>3.3108875128998969</v>
      </c>
      <c r="IJ486" s="163">
        <f t="shared" si="1691"/>
        <v>3.2944549033030976</v>
      </c>
      <c r="IK486" s="163">
        <f t="shared" si="1698"/>
        <v>3.2781846049046321</v>
      </c>
      <c r="IL486" s="163">
        <f t="shared" si="1705"/>
        <v>3.2617978480047447</v>
      </c>
      <c r="IM486" s="163">
        <f t="shared" si="1712"/>
        <v>3.2455741021750129</v>
      </c>
      <c r="IN486" s="163">
        <f t="shared" si="1719"/>
        <v>3.2295109470681989</v>
      </c>
      <c r="IO486" s="163">
        <f t="shared" si="1726"/>
        <v>3.2133377848259745</v>
      </c>
      <c r="IP486" s="163">
        <f t="shared" si="1733"/>
        <v>3.1973258035046923</v>
      </c>
      <c r="IQ486" s="163">
        <f t="shared" si="1740"/>
        <v>3.1814726055697875</v>
      </c>
      <c r="IR486" s="163">
        <f t="shared" si="1747"/>
        <v>3.1655155402072026</v>
      </c>
      <c r="IS486" s="163">
        <f t="shared" si="1754"/>
        <v>3.1497177452343941</v>
      </c>
      <c r="IT486" s="163">
        <f t="shared" si="1761"/>
        <v>3.1340768479322696</v>
      </c>
      <c r="IU486" s="163">
        <f t="shared" si="1768"/>
        <v>3.1185905224787365</v>
      </c>
      <c r="IV486" s="163">
        <f t="shared" si="1775"/>
        <v>3.1030063673732569</v>
      </c>
      <c r="IW486" s="163">
        <f t="shared" si="1782"/>
        <v>3.0875771914347583</v>
      </c>
      <c r="IX486" s="163">
        <f t="shared" si="1789"/>
        <v>3.0723006942781903</v>
      </c>
      <c r="IY486" s="163">
        <f t="shared" si="1796"/>
        <v>3.0569318723201526</v>
      </c>
      <c r="IZ486" s="163">
        <f t="shared" si="1803"/>
        <v>3.0417160464565063</v>
      </c>
      <c r="JA486" s="163">
        <f t="shared" si="1811"/>
        <v>3.0266509433962265</v>
      </c>
      <c r="JB486" s="163">
        <f t="shared" si="1819"/>
        <v>3.0114987484355442</v>
      </c>
      <c r="JC486" s="163">
        <f t="shared" si="1827"/>
        <v>2.9964975093399753</v>
      </c>
      <c r="JD486" s="163">
        <f t="shared" si="1835"/>
        <v>2.9816449814126393</v>
      </c>
      <c r="JE486" s="163">
        <f t="shared" si="1843"/>
        <v>2.9667103336672573</v>
      </c>
      <c r="JF486" s="163">
        <f t="shared" si="1851"/>
        <v>2.9519245514491641</v>
      </c>
      <c r="JG486" s="163">
        <f t="shared" si="1859"/>
        <v>2.9372854200045775</v>
      </c>
      <c r="JH486" s="163">
        <f t="shared" si="1867"/>
        <v>2.9225688909132317</v>
      </c>
      <c r="JI486" s="163">
        <f t="shared" si="1875"/>
        <v>2.9079990935871289</v>
      </c>
      <c r="JJ486" s="163">
        <f t="shared" si="1883"/>
        <v>2.8935738444193912</v>
      </c>
      <c r="JK486" s="163">
        <f t="shared" si="1891"/>
        <v>2.8790756805264732</v>
      </c>
      <c r="JL486" s="163">
        <f t="shared" si="1899"/>
        <v>2.8647220775355309</v>
      </c>
      <c r="JM486" s="163">
        <f t="shared" si="1907"/>
        <v>2.8505108840515327</v>
      </c>
      <c r="JN486" s="163">
        <f t="shared" si="1915"/>
        <v>2.8362310299101221</v>
      </c>
      <c r="JO486" s="163">
        <f t="shared" si="1923"/>
        <v>2.8220935346723355</v>
      </c>
      <c r="JP486" s="163">
        <f t="shared" si="1931"/>
        <v>2.8080962800875273</v>
      </c>
      <c r="JQ486" s="163">
        <f t="shared" si="1939"/>
        <v>2.7940344001741781</v>
      </c>
      <c r="JR486" s="163">
        <f t="shared" si="1947"/>
        <v>2.7801126516464469</v>
      </c>
      <c r="JS486" s="163">
        <f t="shared" si="1955"/>
        <v>2.7663289502047856</v>
      </c>
      <c r="JT486" s="163">
        <f t="shared" si="1963"/>
        <v>2.7524844498462859</v>
      </c>
      <c r="JU486" s="163">
        <f t="shared" si="1971"/>
        <v>2.7387778331080601</v>
      </c>
      <c r="JV486" s="163">
        <f t="shared" si="1979"/>
        <v>2.725207050329157</v>
      </c>
      <c r="JW486" s="163">
        <f t="shared" si="1987"/>
        <v>2.7115790956472741</v>
      </c>
      <c r="JX486" s="163">
        <f t="shared" si="1995"/>
        <v>2.698086761510968</v>
      </c>
      <c r="JY486" s="163">
        <f t="shared" si="2003"/>
        <v>2.6847280334728034</v>
      </c>
      <c r="JZ486" s="163">
        <f t="shared" si="2011"/>
        <v>2.6713155703580349</v>
      </c>
      <c r="KA486" s="163">
        <f t="shared" si="2019"/>
        <v>2.6580364540182271</v>
      </c>
      <c r="KB486" s="163">
        <f t="shared" si="2027"/>
        <v>2.6448887056883761</v>
      </c>
      <c r="KC486" s="163">
        <f t="shared" si="2035"/>
        <v>2.6316904778180326</v>
      </c>
      <c r="KD486" s="163">
        <f t="shared" ref="KD486:KD487" si="2045">($B486/$B$293)</f>
        <v>2.6186233165555706</v>
      </c>
      <c r="KE486" s="163">
        <f t="shared" si="1573"/>
        <v>2.6055089334055226</v>
      </c>
      <c r="KF486" s="163">
        <f t="shared" si="1580"/>
        <v>2.5925252525252525</v>
      </c>
      <c r="KG486" s="163">
        <f t="shared" si="1587"/>
        <v>2.5796703296703298</v>
      </c>
      <c r="KH486" s="163">
        <f t="shared" si="1594"/>
        <v>2.5667711180745383</v>
      </c>
      <c r="KI486" s="163">
        <f t="shared" si="1601"/>
        <v>2.5540002653575695</v>
      </c>
      <c r="KJ486" s="163">
        <f t="shared" si="1608"/>
        <v>2.5413558650736023</v>
      </c>
      <c r="KK486" s="163">
        <f t="shared" si="1615"/>
        <v>2.5286699507389163</v>
      </c>
      <c r="KL486" s="163">
        <f t="shared" si="1622"/>
        <v>2.5161100581661331</v>
      </c>
      <c r="KM486" s="163">
        <f t="shared" si="1629"/>
        <v>2.5035115099492784</v>
      </c>
      <c r="KN486" s="163">
        <f t="shared" si="1636"/>
        <v>2.4910384988676806</v>
      </c>
      <c r="KO486" s="163">
        <f t="shared" si="1643"/>
        <v>2.478689157867628</v>
      </c>
      <c r="KP486" s="163">
        <f t="shared" si="1650"/>
        <v>2.4663036515054451</v>
      </c>
      <c r="KQ486" s="163">
        <f t="shared" si="1657"/>
        <v>2.4540413054563999</v>
      </c>
      <c r="KR486" s="163">
        <f t="shared" si="1664"/>
        <v>2.4419002917670936</v>
      </c>
      <c r="KS486" s="163">
        <f t="shared" si="1671"/>
        <v>2.4297254654465132</v>
      </c>
      <c r="KT486" s="163">
        <f t="shared" si="1678"/>
        <v>2.4176714393368499</v>
      </c>
      <c r="KU486" s="163">
        <f t="shared" si="1685"/>
        <v>2.4055861034741315</v>
      </c>
      <c r="KV486" s="163">
        <f t="shared" si="1692"/>
        <v>2.3936209898035314</v>
      </c>
      <c r="KW486" s="163">
        <f t="shared" si="1699"/>
        <v>2.3817743132887901</v>
      </c>
      <c r="KX486" s="163">
        <f t="shared" si="1706"/>
        <v>2.3698984302862418</v>
      </c>
      <c r="KY486" s="163">
        <f t="shared" si="1713"/>
        <v>2.3581403895626609</v>
      </c>
      <c r="KZ486" s="163">
        <f t="shared" si="1720"/>
        <v>2.3463554363725012</v>
      </c>
      <c r="LA486" s="163">
        <f t="shared" si="1727"/>
        <v>2.3346876895087934</v>
      </c>
      <c r="LB486" s="163">
        <f t="shared" si="1734"/>
        <v>2.3231354091238234</v>
      </c>
      <c r="LC486" s="163">
        <f t="shared" si="1741"/>
        <v>2.3115580906634645</v>
      </c>
      <c r="LD486" s="163">
        <f t="shared" si="1748"/>
        <v>2.3000955908710718</v>
      </c>
      <c r="LE486" s="163">
        <f t="shared" si="1755"/>
        <v>2.2886101533705863</v>
      </c>
      <c r="LF486" s="163">
        <f t="shared" si="1762"/>
        <v>2.2772388501123859</v>
      </c>
      <c r="LG486" s="163">
        <f t="shared" si="1769"/>
        <v>2.2658466246836562</v>
      </c>
      <c r="LH486" s="163">
        <f t="shared" si="1776"/>
        <v>2.254567814476458</v>
      </c>
      <c r="LI486" s="163">
        <f t="shared" si="1783"/>
        <v>2.2434007342229472</v>
      </c>
      <c r="LJ486" s="163">
        <f t="shared" si="1790"/>
        <v>2.2322142981388069</v>
      </c>
      <c r="LK486" s="163">
        <f t="shared" si="1797"/>
        <v>2.2211388680551547</v>
      </c>
      <c r="LL486" s="163">
        <f t="shared" si="1804"/>
        <v>2.2100459242250285</v>
      </c>
      <c r="LM486" s="163">
        <f t="shared" si="1812"/>
        <v>2.1990632318501171</v>
      </c>
      <c r="LN486" s="163">
        <f t="shared" si="1820"/>
        <v>2.1880647911338449</v>
      </c>
      <c r="LO486" s="163">
        <f t="shared" si="1828"/>
        <v>2.1771758185828198</v>
      </c>
      <c r="LP486" s="163">
        <f t="shared" si="1836"/>
        <v>2.1663946879747904</v>
      </c>
      <c r="LQ486" s="163">
        <f t="shared" si="1844"/>
        <v>2.1555991041433371</v>
      </c>
      <c r="LR486" s="163">
        <f t="shared" si="1852"/>
        <v>2.1449105799766004</v>
      </c>
      <c r="LS486" s="163">
        <f t="shared" si="1860"/>
        <v>2.1342092133710295</v>
      </c>
      <c r="LT486" s="163">
        <f t="shared" si="1868"/>
        <v>2.1236140989574714</v>
      </c>
      <c r="LU486" s="163">
        <f t="shared" si="1876"/>
        <v>2.113007683863886</v>
      </c>
      <c r="LV486" s="163">
        <f t="shared" si="1884"/>
        <v>2.1025066899677789</v>
      </c>
      <c r="LW486" s="163">
        <f t="shared" si="1892"/>
        <v>2.0919958702385482</v>
      </c>
      <c r="LX486" s="163">
        <f t="shared" si="1900"/>
        <v>2.081589618815896</v>
      </c>
      <c r="LY486" s="163">
        <f t="shared" si="1908"/>
        <v>2.0712863829558295</v>
      </c>
      <c r="LZ486" s="163">
        <f t="shared" si="1916"/>
        <v>2.0609743040685227</v>
      </c>
      <c r="MA486" s="163">
        <f t="shared" si="1924"/>
        <v>2.0507643956746393</v>
      </c>
      <c r="MB486" s="163">
        <f t="shared" si="1932"/>
        <v>2.0405469868023531</v>
      </c>
      <c r="MC486" s="163">
        <f t="shared" si="1940"/>
        <v>2.0304308844470227</v>
      </c>
      <c r="MD486" s="163">
        <f t="shared" si="1948"/>
        <v>2.0203085642317382</v>
      </c>
      <c r="ME486" s="163">
        <f t="shared" si="1956"/>
        <v>2.0102866691034409</v>
      </c>
      <c r="MF486" s="163">
        <f t="shared" si="1964"/>
        <v>2.0002597807450511</v>
      </c>
      <c r="MG486" s="163">
        <f t="shared" si="1972"/>
        <v>1.9903324199968981</v>
      </c>
      <c r="MH486" s="163">
        <f t="shared" si="1980"/>
        <v>1.9804012345679012</v>
      </c>
      <c r="MI486" s="163">
        <f t="shared" si="1988"/>
        <v>1.9705686645851461</v>
      </c>
      <c r="MJ486" s="163">
        <f t="shared" si="1996"/>
        <v>1.9607333842627961</v>
      </c>
      <c r="MK486" s="163">
        <f t="shared" si="2004"/>
        <v>1.950995793847869</v>
      </c>
      <c r="ML486" s="163">
        <f t="shared" si="2012"/>
        <v>1.9412565550625251</v>
      </c>
      <c r="MM486" s="163">
        <f t="shared" si="2020"/>
        <v>1.9316140685364507</v>
      </c>
      <c r="MN486" s="163">
        <f t="shared" si="2028"/>
        <v>1.9219709450351954</v>
      </c>
      <c r="MO486" s="163">
        <f t="shared" si="2036"/>
        <v>1.9124236252545825</v>
      </c>
      <c r="MP486" s="163">
        <f t="shared" ref="MP486:MP487" si="2046">($B486/$B$357)</f>
        <v>1.902876631079478</v>
      </c>
      <c r="MQ486" s="163">
        <f t="shared" si="1574"/>
        <v>1.8934244823685633</v>
      </c>
      <c r="MR486" s="163">
        <f t="shared" si="1581"/>
        <v>1.8839735747492048</v>
      </c>
      <c r="MS486" s="163">
        <f t="shared" si="1588"/>
        <v>1.874616545746701</v>
      </c>
      <c r="MT486" s="163">
        <f t="shared" si="1595"/>
        <v>1.8652616279069767</v>
      </c>
      <c r="MU486" s="163">
        <f t="shared" si="1602"/>
        <v>1.8559996143277251</v>
      </c>
      <c r="MV486" s="163">
        <f t="shared" si="1609"/>
        <v>1.8467405382069362</v>
      </c>
      <c r="MW486" s="163">
        <f t="shared" si="1616"/>
        <v>1.837573385518591</v>
      </c>
      <c r="MX486" s="163">
        <f t="shared" si="1623"/>
        <v>1.8284099544072949</v>
      </c>
      <c r="MY486" s="163">
        <f t="shared" si="1630"/>
        <v>1.8193374604224752</v>
      </c>
      <c r="MZ486" s="163">
        <f t="shared" si="1637"/>
        <v>1.8102694315136127</v>
      </c>
      <c r="NA486" s="163">
        <f t="shared" si="1644"/>
        <v>1.8012913488981426</v>
      </c>
      <c r="NB486" s="163">
        <f t="shared" si="1651"/>
        <v>1.7923184357541899</v>
      </c>
      <c r="NC486" s="163">
        <f t="shared" si="1658"/>
        <v>1.7834344744522166</v>
      </c>
      <c r="ND486" s="163">
        <f t="shared" si="1665"/>
        <v>1.7745563493892602</v>
      </c>
      <c r="NE486" s="163">
        <f t="shared" si="1672"/>
        <v>1.7657661789661974</v>
      </c>
      <c r="NF486" s="163">
        <f t="shared" si="1679"/>
        <v>1.7569824753559693</v>
      </c>
      <c r="NG486" s="163">
        <f t="shared" si="1686"/>
        <v>1.7482063391154301</v>
      </c>
      <c r="NH486" s="163">
        <f t="shared" si="1693"/>
        <v>1.7395174408096874</v>
      </c>
      <c r="NI486" s="163">
        <f t="shared" si="1700"/>
        <v>1.7308366677156859</v>
      </c>
      <c r="NJ486" s="163">
        <f t="shared" si="1707"/>
        <v>1.7222421043213743</v>
      </c>
      <c r="NK486" s="163">
        <f t="shared" si="1714"/>
        <v>1.7136561915783852</v>
      </c>
      <c r="NL486" s="163">
        <f t="shared" si="1721"/>
        <v>1.7051554610682966</v>
      </c>
      <c r="NM486" s="163">
        <f t="shared" si="1728"/>
        <v>1.6966638755453705</v>
      </c>
      <c r="NN486" s="163">
        <f t="shared" si="1735"/>
        <v>1.6882564462375023</v>
      </c>
      <c r="NO486" s="163">
        <f t="shared" si="1742"/>
        <v>1.6798586264071909</v>
      </c>
      <c r="NP486" s="163">
        <f t="shared" si="1749"/>
        <v>1.6714713671688446</v>
      </c>
      <c r="NQ486" s="163">
        <f t="shared" si="1756"/>
        <v>1.6631674442716433</v>
      </c>
      <c r="NR486" s="163">
        <f t="shared" si="1763"/>
        <v>1.6548744841815681</v>
      </c>
      <c r="NS486" s="163">
        <f t="shared" si="1770"/>
        <v>1.6466638152266895</v>
      </c>
      <c r="NT486" s="163">
        <f t="shared" si="1777"/>
        <v>1.6384644848278505</v>
      </c>
      <c r="NU486" s="163">
        <f t="shared" si="1784"/>
        <v>1.6303464046751928</v>
      </c>
      <c r="NV486" s="163">
        <f t="shared" si="1791"/>
        <v>1.6222400134839037</v>
      </c>
      <c r="NW486" s="163">
        <f t="shared" si="1798"/>
        <v>1.6141461573938201</v>
      </c>
      <c r="NX486" s="163">
        <f t="shared" si="1805"/>
        <v>1.6061326658322903</v>
      </c>
      <c r="NY486" s="163">
        <f t="shared" si="1813"/>
        <v>1.5981320049813201</v>
      </c>
      <c r="NZ486" s="163">
        <f t="shared" si="1821"/>
        <v>1.5902106567534078</v>
      </c>
      <c r="OA486" s="163">
        <f t="shared" si="1829"/>
        <v>1.5823024125601084</v>
      </c>
      <c r="OB486" s="163">
        <f t="shared" si="1837"/>
        <v>1.5744080480922586</v>
      </c>
      <c r="OC486" s="163">
        <f t="shared" si="1845"/>
        <v>1.5665920651068159</v>
      </c>
      <c r="OD486" s="163">
        <f t="shared" si="1853"/>
        <v>1.5587901854401167</v>
      </c>
      <c r="OE486" s="163">
        <f t="shared" si="1861"/>
        <v>1.5510656299101566</v>
      </c>
      <c r="OF486" s="163">
        <f t="shared" si="1869"/>
        <v>1.5433553818400481</v>
      </c>
      <c r="OG486" s="163">
        <f t="shared" si="1877"/>
        <v>1.5356601515755883</v>
      </c>
      <c r="OH486" s="163">
        <f t="shared" si="1885"/>
        <v>1.5280412780313555</v>
      </c>
      <c r="OI486" s="163">
        <f t="shared" si="1893"/>
        <v>1.5204375814541289</v>
      </c>
      <c r="OJ486" s="163">
        <f t="shared" si="1901"/>
        <v>1.5128497327884314</v>
      </c>
      <c r="OK486" s="163">
        <f t="shared" si="1909"/>
        <v>1.5053372434017596</v>
      </c>
      <c r="OL486" s="163">
        <f t="shared" si="1917"/>
        <v>1.49784071898222</v>
      </c>
      <c r="OM486" s="163">
        <f t="shared" si="1925"/>
        <v>1.490360792815113</v>
      </c>
      <c r="ON486" s="163">
        <f t="shared" si="1933"/>
        <v>1.4829552020338199</v>
      </c>
      <c r="OO486" s="163">
        <f t="shared" si="1941"/>
        <v>1.47556628722548</v>
      </c>
      <c r="OP486" s="163">
        <f t="shared" si="1949"/>
        <v>1.4682506388009611</v>
      </c>
      <c r="OQ486" s="163">
        <f t="shared" si="1957"/>
        <v>1.4609517304189434</v>
      </c>
      <c r="OR486" s="163">
        <f t="shared" si="1965"/>
        <v>1.4536701404621659</v>
      </c>
      <c r="OS486" s="163">
        <f t="shared" si="1973"/>
        <v>1.4464607754733994</v>
      </c>
      <c r="OT486" s="163">
        <f t="shared" si="1981"/>
        <v>1.4392687577105687</v>
      </c>
      <c r="OU486" s="163">
        <f t="shared" si="1989"/>
        <v>1.4320946322955028</v>
      </c>
      <c r="OV486" s="163">
        <f t="shared" si="1997"/>
        <v>1.4249916719102786</v>
      </c>
      <c r="OW486" s="163">
        <f t="shared" si="2005"/>
        <v>1.417906599882145</v>
      </c>
      <c r="OX486" s="163">
        <f t="shared" si="2013"/>
        <v>1.4108399296394019</v>
      </c>
      <c r="OY486" s="163">
        <f t="shared" si="2021"/>
        <v>1.4038433488914819</v>
      </c>
      <c r="OZ486" s="163">
        <f t="shared" si="2029"/>
        <v>1.3968651355175792</v>
      </c>
      <c r="PA486" s="163">
        <f t="shared" si="2037"/>
        <v>1.3899057727715802</v>
      </c>
      <c r="PB486" s="163">
        <f t="shared" ref="PB486:PB487" si="2047">($B486/$B$421)</f>
        <v>1.3830154111434423</v>
      </c>
      <c r="PC486" s="163">
        <f t="shared" si="1575"/>
        <v>1.3761438375750643</v>
      </c>
      <c r="PD486" s="163">
        <f t="shared" si="1582"/>
        <v>1.3692915066154503</v>
      </c>
      <c r="PE486" s="163">
        <f t="shared" si="1589"/>
        <v>1.3624588597515659</v>
      </c>
      <c r="PF486" s="163">
        <f t="shared" si="1596"/>
        <v>1.3556940629621805</v>
      </c>
      <c r="PG486" s="163">
        <f t="shared" si="1603"/>
        <v>1.348948843728101</v>
      </c>
      <c r="PH486" s="163">
        <f t="shared" si="1610"/>
        <v>1.3422236167764878</v>
      </c>
      <c r="PI486" s="163">
        <f t="shared" si="1617"/>
        <v>1.3355651148268923</v>
      </c>
      <c r="PJ486" s="163">
        <f t="shared" si="1624"/>
        <v>1.3289264756644805</v>
      </c>
      <c r="PK486" s="163">
        <f t="shared" si="1631"/>
        <v>1.3223080886141165</v>
      </c>
      <c r="PL486" s="163">
        <f t="shared" si="1638"/>
        <v>1.3157103311575133</v>
      </c>
      <c r="PM486" s="163">
        <f t="shared" si="1645"/>
        <v>1.3091780868500698</v>
      </c>
      <c r="PN486" s="163">
        <f t="shared" si="1652"/>
        <v>1.3026663057454151</v>
      </c>
      <c r="PO486" s="163">
        <f t="shared" si="1659"/>
        <v>1.2961753417278297</v>
      </c>
      <c r="PP486" s="163">
        <f t="shared" si="1666"/>
        <v>1.2897055375029312</v>
      </c>
      <c r="PQ486" s="163">
        <f t="shared" si="1673"/>
        <v>1.2833000000000001</v>
      </c>
      <c r="PR486" s="163">
        <f t="shared" si="1680"/>
        <v>1.2769154228855721</v>
      </c>
      <c r="PS486" s="163">
        <f t="shared" si="1687"/>
        <v>1.2705521269925084</v>
      </c>
      <c r="PT486" s="163">
        <f t="shared" si="1694"/>
        <v>1.2642104226184612</v>
      </c>
      <c r="PU486" s="163">
        <f t="shared" si="1701"/>
        <v>1.2579317105048196</v>
      </c>
      <c r="PV486" s="163">
        <f t="shared" si="1708"/>
        <v>1.2516743611418168</v>
      </c>
      <c r="PW486" s="163">
        <f t="shared" si="1715"/>
        <v>1.2454386645962734</v>
      </c>
      <c r="PX486" s="163">
        <f t="shared" si="1722"/>
        <v>1.2392249010203753</v>
      </c>
      <c r="PY486" s="163">
        <f t="shared" si="1729"/>
        <v>1.2330728332585996</v>
      </c>
      <c r="PZ486" s="163">
        <f t="shared" si="1736"/>
        <v>1.2269424437503984</v>
      </c>
      <c r="QA486" s="163">
        <f t="shared" si="1743"/>
        <v>1.2208339939749484</v>
      </c>
      <c r="QB486" s="163">
        <f t="shared" si="1750"/>
        <v>1.2147477360931436</v>
      </c>
      <c r="QC486" s="163">
        <f t="shared" si="1757"/>
        <v>1.2087218611660544</v>
      </c>
      <c r="QD486" s="163">
        <f t="shared" si="1764"/>
        <v>1.2027179006560449</v>
      </c>
      <c r="QE486" s="163">
        <f t="shared" si="1771"/>
        <v>1.1967360895244017</v>
      </c>
      <c r="QF486" s="163">
        <f t="shared" si="1778"/>
        <v>1.1907766539853391</v>
      </c>
      <c r="QG486" s="163">
        <f t="shared" si="1785"/>
        <v>1.1848398116517405</v>
      </c>
      <c r="QH486" s="163">
        <f t="shared" si="1792"/>
        <v>1.1789618741387231</v>
      </c>
      <c r="QI486" s="163">
        <f t="shared" si="1799"/>
        <v>1.1731062221951367</v>
      </c>
      <c r="QJ486" s="163">
        <f t="shared" si="1806"/>
        <v>1.1672730580316537</v>
      </c>
      <c r="QK486" s="163">
        <f t="shared" si="1814"/>
        <v>1.1614625757987149</v>
      </c>
      <c r="QL486" s="163">
        <f t="shared" si="1822"/>
        <v>1.1556749617266533</v>
      </c>
      <c r="QM486" s="163">
        <f t="shared" si="1830"/>
        <v>1.1499103942652329</v>
      </c>
      <c r="QN486" s="163">
        <f t="shared" si="1838"/>
        <v>1.1442030493060302</v>
      </c>
      <c r="QO486" s="163">
        <f t="shared" si="1846"/>
        <v>1.138518408990093</v>
      </c>
      <c r="QP486" s="163">
        <f t="shared" si="1854"/>
        <v>1.1328566384180792</v>
      </c>
      <c r="QQ486" s="163">
        <f t="shared" si="1862"/>
        <v>1.1272178954148855</v>
      </c>
      <c r="QR486" s="163">
        <f t="shared" si="1870"/>
        <v>1.1216023306627823</v>
      </c>
      <c r="QS486" s="163">
        <f t="shared" si="1878"/>
        <v>1.1160100878337247</v>
      </c>
      <c r="QT486" s="163">
        <f t="shared" si="1886"/>
        <v>1.110473333525628</v>
      </c>
      <c r="QU486" s="163">
        <f t="shared" si="1894"/>
        <v>1.1049595315997933</v>
      </c>
      <c r="QV486" s="163">
        <f t="shared" si="1902"/>
        <v>1.09946881425634</v>
      </c>
      <c r="QW486" s="163">
        <f t="shared" si="1910"/>
        <v>1.0940013071523969</v>
      </c>
      <c r="QX486" s="163">
        <f t="shared" si="1918"/>
        <v>1.0885571295275256</v>
      </c>
      <c r="QY486" s="163">
        <f t="shared" si="1926"/>
        <v>1.0831363943281567</v>
      </c>
      <c r="QZ486" s="163">
        <f t="shared" si="1934"/>
        <v>1.0777392083310005</v>
      </c>
      <c r="RA486" s="163">
        <f t="shared" si="1942"/>
        <v>1.0723656722653965</v>
      </c>
      <c r="RB486" s="163">
        <f t="shared" si="1950"/>
        <v>1.0670158809345638</v>
      </c>
      <c r="RC486" s="163">
        <f t="shared" si="1958"/>
        <v>1.0617192024489122</v>
      </c>
      <c r="RD486" s="163">
        <f t="shared" si="1966"/>
        <v>1.0564458591734811</v>
      </c>
      <c r="RE486" s="163">
        <f t="shared" si="1974"/>
        <v>1.0511959370904325</v>
      </c>
      <c r="RF486" s="163">
        <f t="shared" si="1982"/>
        <v>1.0459695166680252</v>
      </c>
      <c r="RG486" s="163">
        <f t="shared" si="1990"/>
        <v>1.0407666729745073</v>
      </c>
      <c r="RH486" s="163">
        <f t="shared" si="1998"/>
        <v>1.0355874757908328</v>
      </c>
      <c r="RI486" s="163">
        <f t="shared" si="2006"/>
        <v>1.0304319897221776</v>
      </c>
      <c r="RJ486" s="163">
        <f t="shared" si="2014"/>
        <v>1.0253002743082373</v>
      </c>
      <c r="RK486" s="163">
        <f t="shared" si="2022"/>
        <v>1.020192384132284</v>
      </c>
      <c r="RL486" s="163">
        <f t="shared" si="2030"/>
        <v>1.0151083689289668</v>
      </c>
      <c r="RM486" s="163">
        <f t="shared" si="2038"/>
        <v>1.0100482736908385</v>
      </c>
      <c r="RN486" s="163">
        <f t="shared" ref="RN486:RN487" si="2048">($B486/$B$485)</f>
        <v>1.0050121387735922</v>
      </c>
      <c r="RO486" s="156">
        <f>($B486/$B$486)</f>
        <v>1</v>
      </c>
      <c r="RP486" s="157"/>
    </row>
    <row r="487" spans="1:485" ht="13">
      <c r="A487" s="151">
        <v>55123</v>
      </c>
      <c r="B487" s="152">
        <f t="shared" si="2039"/>
        <v>38691</v>
      </c>
      <c r="C487" s="153">
        <f t="shared" si="2040"/>
        <v>5.0000000000000001E-3</v>
      </c>
      <c r="E487" s="157">
        <f t="shared" si="1807"/>
        <v>7.7864761521432886</v>
      </c>
      <c r="F487" s="157">
        <f t="shared" si="1815"/>
        <v>7.7273816656680649</v>
      </c>
      <c r="G487" s="157">
        <f t="shared" si="1823"/>
        <v>7.7227544910179642</v>
      </c>
      <c r="H487" s="157">
        <f t="shared" si="1831"/>
        <v>7.6951073985680187</v>
      </c>
      <c r="I487" s="157">
        <f t="shared" si="1839"/>
        <v>7.6844091360476661</v>
      </c>
      <c r="J487" s="157">
        <f t="shared" si="1847"/>
        <v>7.6479541411346119</v>
      </c>
      <c r="K487" s="157">
        <f t="shared" si="1855"/>
        <v>7.6253448955459202</v>
      </c>
      <c r="L487" s="157">
        <f t="shared" si="1863"/>
        <v>7.5998821449616969</v>
      </c>
      <c r="M487" s="157">
        <f t="shared" si="1871"/>
        <v>7.5894468418987842</v>
      </c>
      <c r="N487" s="157">
        <f t="shared" si="1879"/>
        <v>7.5805250783699059</v>
      </c>
      <c r="O487" s="157">
        <f t="shared" si="1887"/>
        <v>7.567181693721885</v>
      </c>
      <c r="P487" s="157">
        <f t="shared" si="1895"/>
        <v>7.5642228739002935</v>
      </c>
      <c r="Q487" s="157">
        <f t="shared" si="1903"/>
        <v>7.5568359374999998</v>
      </c>
      <c r="R487" s="157">
        <f t="shared" si="1911"/>
        <v>7.5538852010933226</v>
      </c>
      <c r="S487" s="157">
        <f t="shared" si="1919"/>
        <v>7.5215785381026441</v>
      </c>
      <c r="T487" s="157">
        <f t="shared" si="1927"/>
        <v>7.5128155339805822</v>
      </c>
      <c r="U487" s="157">
        <f t="shared" si="1935"/>
        <v>7.4880975420940583</v>
      </c>
      <c r="V487" s="157">
        <f t="shared" si="1943"/>
        <v>7.483752417794971</v>
      </c>
      <c r="W487" s="157">
        <f t="shared" si="1951"/>
        <v>7.463541666666667</v>
      </c>
      <c r="X487" s="157">
        <f t="shared" si="1959"/>
        <v>7.434857801691007</v>
      </c>
      <c r="Y487" s="157">
        <f t="shared" si="1967"/>
        <v>7.4477382098171319</v>
      </c>
      <c r="Z487" s="157">
        <f t="shared" si="1975"/>
        <v>7.434857801691007</v>
      </c>
      <c r="AA487" s="157">
        <f t="shared" si="1983"/>
        <v>7.4220218684059081</v>
      </c>
      <c r="AB487" s="157">
        <f t="shared" si="1991"/>
        <v>7.4262955854126682</v>
      </c>
      <c r="AC487" s="157">
        <f t="shared" si="1999"/>
        <v>7.4035591274397241</v>
      </c>
      <c r="AD487" s="157">
        <f t="shared" si="2007"/>
        <v>7.3753335874952342</v>
      </c>
      <c r="AE487" s="157">
        <f t="shared" si="2015"/>
        <v>7.3711183082491907</v>
      </c>
      <c r="AF487" s="157">
        <f t="shared" si="2023"/>
        <v>7.3599010842685946</v>
      </c>
      <c r="AG487" s="157">
        <f t="shared" si="2031"/>
        <v>7.3389605462822463</v>
      </c>
      <c r="AH487" s="157">
        <f t="shared" si="2041"/>
        <v>7.3195232690124854</v>
      </c>
      <c r="AI487" s="157">
        <f t="shared" ref="AI487" si="2049">($B487/$B$38)</f>
        <v>7.3264533232342357</v>
      </c>
      <c r="AJ487" s="157">
        <f t="shared" si="1576"/>
        <v>7.3320068220579877</v>
      </c>
      <c r="AK487" s="157">
        <f t="shared" si="1583"/>
        <v>7.3209082308420053</v>
      </c>
      <c r="AL487" s="157">
        <f t="shared" si="1590"/>
        <v>7.2891861341371511</v>
      </c>
      <c r="AM487" s="157">
        <f t="shared" si="1597"/>
        <v>7.2768478465299982</v>
      </c>
      <c r="AN487" s="157">
        <f t="shared" si="1604"/>
        <v>7.264551257979722</v>
      </c>
      <c r="AO487" s="157">
        <f t="shared" si="1611"/>
        <v>7.2672802404207362</v>
      </c>
      <c r="AP487" s="157">
        <f t="shared" si="1618"/>
        <v>7.2713775606089079</v>
      </c>
      <c r="AQ487" s="157">
        <f t="shared" si="1625"/>
        <v>7.2522961574507967</v>
      </c>
      <c r="AR487" s="157">
        <f t="shared" si="1632"/>
        <v>7.2238610903659444</v>
      </c>
      <c r="AS487" s="157">
        <f t="shared" si="1639"/>
        <v>7.2050279329608937</v>
      </c>
      <c r="AT487" s="157">
        <f t="shared" si="1646"/>
        <v>7.1983255813953484</v>
      </c>
      <c r="AU487" s="157">
        <f t="shared" si="1653"/>
        <v>7.1876277168864942</v>
      </c>
      <c r="AV487" s="157">
        <f t="shared" si="1660"/>
        <v>7.1782931354359922</v>
      </c>
      <c r="AW487" s="157">
        <f t="shared" si="1667"/>
        <v>7.1530782029950082</v>
      </c>
      <c r="AX487" s="157">
        <f t="shared" si="1674"/>
        <v>7.1097023153252481</v>
      </c>
      <c r="AY487" s="157">
        <f t="shared" si="1681"/>
        <v>7.0758961228968547</v>
      </c>
      <c r="AZ487" s="157">
        <f t="shared" si="1688"/>
        <v>7.060401459854015</v>
      </c>
      <c r="BA487" s="157">
        <f t="shared" si="1695"/>
        <v>7.0385664908131709</v>
      </c>
      <c r="BB487" s="157">
        <f t="shared" si="1702"/>
        <v>7.0501093294460642</v>
      </c>
      <c r="BC487" s="157">
        <f t="shared" si="1709"/>
        <v>7.0513942044833247</v>
      </c>
      <c r="BD487" s="157">
        <f t="shared" si="1716"/>
        <v>7.0347272727272729</v>
      </c>
      <c r="BE487" s="157">
        <f t="shared" si="1723"/>
        <v>7.0475409836065577</v>
      </c>
      <c r="BF487" s="157">
        <f t="shared" si="1730"/>
        <v>7.0257853640820773</v>
      </c>
      <c r="BG487" s="157">
        <f t="shared" si="1737"/>
        <v>7.0219600725952809</v>
      </c>
      <c r="BH487" s="157">
        <f t="shared" si="1744"/>
        <v>7.0155938349954665</v>
      </c>
      <c r="BI487" s="157">
        <f t="shared" si="1751"/>
        <v>6.9826746074715755</v>
      </c>
      <c r="BJ487" s="157">
        <f t="shared" si="1758"/>
        <v>6.9788961038961039</v>
      </c>
      <c r="BK487" s="157">
        <f t="shared" si="1765"/>
        <v>6.9538102084831053</v>
      </c>
      <c r="BL487" s="157">
        <f t="shared" si="1772"/>
        <v>6.9575615896421503</v>
      </c>
      <c r="BM487" s="157">
        <f t="shared" si="1779"/>
        <v>6.9563106796116507</v>
      </c>
      <c r="BN487" s="157">
        <f t="shared" si="1786"/>
        <v>6.9239441660701502</v>
      </c>
      <c r="BO487" s="157">
        <f t="shared" si="1793"/>
        <v>6.901712450945416</v>
      </c>
      <c r="BP487" s="157">
        <f t="shared" si="1800"/>
        <v>6.8686312799573939</v>
      </c>
      <c r="BQ487" s="157">
        <f t="shared" si="1808"/>
        <v>6.8637573177221922</v>
      </c>
      <c r="BR487" s="157">
        <f t="shared" si="1816"/>
        <v>6.864975159687722</v>
      </c>
      <c r="BS487" s="157">
        <f t="shared" si="1824"/>
        <v>6.8358657243816259</v>
      </c>
      <c r="BT487" s="157">
        <f t="shared" si="1832"/>
        <v>6.8238095238095235</v>
      </c>
      <c r="BU487" s="157">
        <f t="shared" si="1840"/>
        <v>6.8394908962347536</v>
      </c>
      <c r="BV487" s="157">
        <f t="shared" si="1848"/>
        <v>6.8105967259285336</v>
      </c>
      <c r="BW487" s="157">
        <f t="shared" si="1856"/>
        <v>6.7998242530755713</v>
      </c>
      <c r="BX487" s="157">
        <f t="shared" si="1864"/>
        <v>6.7998242530755713</v>
      </c>
      <c r="BY487" s="157">
        <f t="shared" si="1872"/>
        <v>6.7476456226020227</v>
      </c>
      <c r="BZ487" s="157">
        <f t="shared" si="1880"/>
        <v>6.738244514106583</v>
      </c>
      <c r="CA487" s="157">
        <f t="shared" si="1888"/>
        <v>6.6835377439972365</v>
      </c>
      <c r="CB487" s="157">
        <f t="shared" si="1896"/>
        <v>6.668562564632885</v>
      </c>
      <c r="CC487" s="157">
        <f t="shared" si="1904"/>
        <v>6.6525103163686383</v>
      </c>
      <c r="CD487" s="157">
        <f t="shared" si="1912"/>
        <v>6.6410916580844495</v>
      </c>
      <c r="CE487" s="157">
        <f t="shared" si="1920"/>
        <v>6.6206365503080082</v>
      </c>
      <c r="CF487" s="157">
        <f t="shared" si="1928"/>
        <v>6.6003070624360287</v>
      </c>
      <c r="CG487" s="157">
        <f t="shared" si="1936"/>
        <v>6.589066757493188</v>
      </c>
      <c r="CH487" s="157">
        <f t="shared" si="1944"/>
        <v>6.5946821203340722</v>
      </c>
      <c r="CI487" s="157">
        <f t="shared" si="1952"/>
        <v>6.5566853075749876</v>
      </c>
      <c r="CJ487" s="157">
        <f t="shared" si="1960"/>
        <v>6.5433789954337902</v>
      </c>
      <c r="CK487" s="157">
        <f t="shared" si="1968"/>
        <v>6.5345380847829757</v>
      </c>
      <c r="CL487" s="157">
        <f t="shared" si="1976"/>
        <v>6.5224207687120703</v>
      </c>
      <c r="CM487" s="157">
        <f t="shared" si="1984"/>
        <v>6.5114439582632109</v>
      </c>
      <c r="CN487" s="157">
        <f t="shared" si="1992"/>
        <v>6.4983204568357404</v>
      </c>
      <c r="CO487" s="157">
        <f t="shared" si="2000"/>
        <v>6.4538782318598829</v>
      </c>
      <c r="CP487" s="157">
        <f t="shared" si="2008"/>
        <v>6.4431307243963367</v>
      </c>
      <c r="CQ487" s="157">
        <f t="shared" si="2016"/>
        <v>6.4026145953996361</v>
      </c>
      <c r="CR487" s="157">
        <f t="shared" si="2024"/>
        <v>6.3846534653465348</v>
      </c>
      <c r="CS487" s="162">
        <f t="shared" si="2032"/>
        <v>6.3626048347311297</v>
      </c>
      <c r="CT487" s="163">
        <f t="shared" si="2042"/>
        <v>6.3500738552437221</v>
      </c>
      <c r="CU487" s="163">
        <f t="shared" ref="CU487" si="2050">($B487/$B$102)</f>
        <v>6.3500738552437221</v>
      </c>
      <c r="CV487" s="163">
        <f t="shared" si="1577"/>
        <v>6.3375921375921376</v>
      </c>
      <c r="CW487" s="163">
        <f t="shared" si="1584"/>
        <v>6.3344793713163066</v>
      </c>
      <c r="CX487" s="163">
        <f t="shared" si="1591"/>
        <v>6.3344793713163066</v>
      </c>
      <c r="CY487" s="163">
        <f t="shared" si="1598"/>
        <v>6.3324058919803603</v>
      </c>
      <c r="CZ487" s="163">
        <f t="shared" si="1605"/>
        <v>6.3324058919803603</v>
      </c>
      <c r="DA487" s="163">
        <f t="shared" si="1612"/>
        <v>6.3305719946922085</v>
      </c>
      <c r="DB487" s="163">
        <f t="shared" si="1619"/>
        <v>6.3241255312193525</v>
      </c>
      <c r="DC487" s="163">
        <f t="shared" si="1626"/>
        <v>6.3107160332735281</v>
      </c>
      <c r="DD487" s="163">
        <f t="shared" si="1633"/>
        <v>6.2953140253823623</v>
      </c>
      <c r="DE487" s="163">
        <f t="shared" si="1640"/>
        <v>6.2942898975109811</v>
      </c>
      <c r="DF487" s="163">
        <f t="shared" si="1647"/>
        <v>6.2718430863997403</v>
      </c>
      <c r="DG487" s="163">
        <f t="shared" si="1654"/>
        <v>6.2616928305551056</v>
      </c>
      <c r="DH487" s="163">
        <f t="shared" si="1661"/>
        <v>6.2414905629940316</v>
      </c>
      <c r="DI487" s="163">
        <f t="shared" si="1668"/>
        <v>6.2264242034116508</v>
      </c>
      <c r="DJ487" s="163">
        <f t="shared" si="1675"/>
        <v>6.2234196557825321</v>
      </c>
      <c r="DK487" s="163">
        <f t="shared" si="1682"/>
        <v>6.2224187841749758</v>
      </c>
      <c r="DL487" s="163">
        <f t="shared" si="1689"/>
        <v>6.2064485081809435</v>
      </c>
      <c r="DM487" s="163">
        <f t="shared" si="1696"/>
        <v>6.2014745952877064</v>
      </c>
      <c r="DN487" s="163">
        <f t="shared" si="1703"/>
        <v>6.1935328957899793</v>
      </c>
      <c r="DO487" s="163">
        <f t="shared" si="1710"/>
        <v>6.1826462128475548</v>
      </c>
      <c r="DP487" s="163">
        <f t="shared" si="1717"/>
        <v>6.1727823867262286</v>
      </c>
      <c r="DQ487" s="163">
        <f t="shared" si="1724"/>
        <v>6.1414285714285715</v>
      </c>
      <c r="DR487" s="163">
        <f t="shared" si="1731"/>
        <v>6.0988335435056751</v>
      </c>
      <c r="DS487" s="163">
        <f t="shared" si="1738"/>
        <v>6.0530350438047558</v>
      </c>
      <c r="DT487" s="163">
        <f t="shared" si="1745"/>
        <v>6.022882938978829</v>
      </c>
      <c r="DU487" s="163">
        <f t="shared" si="1752"/>
        <v>5.9930297397769516</v>
      </c>
      <c r="DV487" s="163">
        <f t="shared" si="1759"/>
        <v>5.9634710234278669</v>
      </c>
      <c r="DW487" s="163">
        <f t="shared" si="1766"/>
        <v>5.9342024539877301</v>
      </c>
      <c r="DX487" s="163">
        <f t="shared" si="1773"/>
        <v>5.9043186326873185</v>
      </c>
      <c r="DY487" s="163">
        <f t="shared" si="1780"/>
        <v>5.8747342848466442</v>
      </c>
      <c r="DZ487" s="163">
        <f t="shared" si="1787"/>
        <v>5.8454449312584984</v>
      </c>
      <c r="EA487" s="163">
        <f t="shared" si="1794"/>
        <v>5.8164461815995185</v>
      </c>
      <c r="EB487" s="163">
        <f t="shared" si="1801"/>
        <v>5.78773373223635</v>
      </c>
      <c r="EC487" s="163">
        <f t="shared" si="1809"/>
        <v>5.759303364096457</v>
      </c>
      <c r="ED487" s="163">
        <f t="shared" si="1817"/>
        <v>5.7303021327014214</v>
      </c>
      <c r="EE487" s="163">
        <f t="shared" si="1825"/>
        <v>5.7015915119363392</v>
      </c>
      <c r="EF487" s="163">
        <f t="shared" si="1833"/>
        <v>5.6731671554252197</v>
      </c>
      <c r="EG487" s="163">
        <f t="shared" si="1841"/>
        <v>5.6450248030347243</v>
      </c>
      <c r="EH487" s="163">
        <f t="shared" si="1849"/>
        <v>5.6171602787456445</v>
      </c>
      <c r="EI487" s="163">
        <f t="shared" si="1857"/>
        <v>5.5895694885871139</v>
      </c>
      <c r="EJ487" s="163">
        <f t="shared" si="1865"/>
        <v>5.5614489003880987</v>
      </c>
      <c r="EK487" s="163">
        <f t="shared" si="1873"/>
        <v>5.5336098398169336</v>
      </c>
      <c r="EL487" s="163">
        <f t="shared" si="1881"/>
        <v>5.5060481001850006</v>
      </c>
      <c r="EM487" s="163">
        <f t="shared" si="1889"/>
        <v>5.4787595581988109</v>
      </c>
      <c r="EN487" s="163">
        <f t="shared" si="1897"/>
        <v>5.4517401719036211</v>
      </c>
      <c r="EO487" s="163">
        <f t="shared" si="1905"/>
        <v>5.4249859786876051</v>
      </c>
      <c r="EP487" s="163">
        <f t="shared" si="1913"/>
        <v>5.3977399553571432</v>
      </c>
      <c r="EQ487" s="163">
        <f t="shared" si="1921"/>
        <v>5.3707662409772352</v>
      </c>
      <c r="ER487" s="163">
        <f t="shared" si="1929"/>
        <v>5.3440607734806633</v>
      </c>
      <c r="ES487" s="163">
        <f t="shared" si="1937"/>
        <v>5.3176195711929628</v>
      </c>
      <c r="ET487" s="163">
        <f t="shared" si="1945"/>
        <v>5.2914387308533914</v>
      </c>
      <c r="EU487" s="163">
        <f t="shared" si="1953"/>
        <v>5.2647979316913869</v>
      </c>
      <c r="EV487" s="163">
        <f t="shared" si="1961"/>
        <v>5.2384240454914703</v>
      </c>
      <c r="EW487" s="163">
        <f t="shared" si="1969"/>
        <v>5.2123130809645692</v>
      </c>
      <c r="EX487" s="163">
        <f t="shared" si="1977"/>
        <v>5.1864611260053621</v>
      </c>
      <c r="EY487" s="163">
        <f t="shared" si="1985"/>
        <v>5.160864345738295</v>
      </c>
      <c r="EZ487" s="163">
        <f t="shared" si="1993"/>
        <v>5.1355189806211836</v>
      </c>
      <c r="FA487" s="163">
        <f t="shared" si="2001"/>
        <v>5.1097464342313792</v>
      </c>
      <c r="FB487" s="163">
        <f t="shared" si="2009"/>
        <v>5.0842312746386336</v>
      </c>
      <c r="FC487" s="163">
        <f t="shared" si="2017"/>
        <v>5.0589696652719667</v>
      </c>
      <c r="FD487" s="163">
        <f t="shared" si="2025"/>
        <v>5.033957845433255</v>
      </c>
      <c r="FE487" s="163">
        <f t="shared" si="2033"/>
        <v>5.0091921284308647</v>
      </c>
      <c r="FF487" s="163">
        <f t="shared" si="2043"/>
        <v>4.9840267937652971</v>
      </c>
      <c r="FG487" s="163">
        <f t="shared" ref="FG487" si="2051">($B487/$B$166)</f>
        <v>4.9591130479364267</v>
      </c>
      <c r="FH487" s="163">
        <f t="shared" si="1578"/>
        <v>4.9344471368447902</v>
      </c>
      <c r="FI487" s="163">
        <f t="shared" si="1585"/>
        <v>4.9100253807106595</v>
      </c>
      <c r="FJ487" s="163">
        <f t="shared" si="1592"/>
        <v>4.8858441722439698</v>
      </c>
      <c r="FK487" s="163">
        <f t="shared" si="1599"/>
        <v>4.8612891066716921</v>
      </c>
      <c r="FL487" s="163">
        <f t="shared" si="1606"/>
        <v>4.836979622452807</v>
      </c>
      <c r="FM487" s="163">
        <f t="shared" si="1613"/>
        <v>4.8129120537380272</v>
      </c>
      <c r="FN487" s="163">
        <f t="shared" si="1620"/>
        <v>4.7890828072781284</v>
      </c>
      <c r="FO487" s="163">
        <f t="shared" si="1627"/>
        <v>4.7654883606355458</v>
      </c>
      <c r="FP487" s="163">
        <f t="shared" si="1634"/>
        <v>4.7415441176470585</v>
      </c>
      <c r="FQ487" s="163">
        <f t="shared" si="1641"/>
        <v>4.7178392878917208</v>
      </c>
      <c r="FR487" s="163">
        <f t="shared" si="1648"/>
        <v>4.6943702984712452</v>
      </c>
      <c r="FS487" s="163">
        <f t="shared" si="1655"/>
        <v>4.6711336472292651</v>
      </c>
      <c r="FT487" s="163">
        <f t="shared" si="1662"/>
        <v>4.6481259010091298</v>
      </c>
      <c r="FU487" s="163">
        <f t="shared" si="1669"/>
        <v>4.6247908199856562</v>
      </c>
      <c r="FV487" s="163">
        <f t="shared" si="1676"/>
        <v>4.601688867745005</v>
      </c>
      <c r="FW487" s="163">
        <f t="shared" si="1683"/>
        <v>4.5788165680473369</v>
      </c>
      <c r="FX487" s="163">
        <f t="shared" si="1690"/>
        <v>4.5561705134243997</v>
      </c>
      <c r="FY487" s="163">
        <f t="shared" si="1697"/>
        <v>4.5337473634872278</v>
      </c>
      <c r="FZ487" s="163">
        <f t="shared" si="1704"/>
        <v>4.5110178384050368</v>
      </c>
      <c r="GA487" s="163">
        <f t="shared" si="1711"/>
        <v>4.4885150812064962</v>
      </c>
      <c r="GB487" s="163">
        <f t="shared" si="1718"/>
        <v>4.4662357151102388</v>
      </c>
      <c r="GC487" s="163">
        <f t="shared" si="1725"/>
        <v>4.4441764300482429</v>
      </c>
      <c r="GD487" s="163">
        <f t="shared" si="1732"/>
        <v>4.4218285714285717</v>
      </c>
      <c r="GE487" s="163">
        <f t="shared" si="1739"/>
        <v>4.3997043438708214</v>
      </c>
      <c r="GF487" s="163">
        <f t="shared" si="1746"/>
        <v>4.3778004073319758</v>
      </c>
      <c r="GG487" s="163">
        <f t="shared" si="1753"/>
        <v>4.3561134879531638</v>
      </c>
      <c r="GH487" s="163">
        <f t="shared" si="1760"/>
        <v>4.3346403764284114</v>
      </c>
      <c r="GI487" s="163">
        <f t="shared" si="1767"/>
        <v>4.3128971129194067</v>
      </c>
      <c r="GJ487" s="163">
        <f t="shared" si="1774"/>
        <v>4.2913708961845609</v>
      </c>
      <c r="GK487" s="163">
        <f t="shared" si="1781"/>
        <v>4.2700584924401284</v>
      </c>
      <c r="GL487" s="163">
        <f t="shared" si="1788"/>
        <v>4.24895673182517</v>
      </c>
      <c r="GM487" s="163">
        <f t="shared" si="1795"/>
        <v>4.2276005244755241</v>
      </c>
      <c r="GN487" s="163">
        <f t="shared" si="1802"/>
        <v>4.2064579256360082</v>
      </c>
      <c r="GO487" s="163">
        <f t="shared" si="1810"/>
        <v>4.185525746430117</v>
      </c>
      <c r="GP487" s="163">
        <f t="shared" si="1818"/>
        <v>4.1648008611410114</v>
      </c>
      <c r="GQ487" s="163">
        <f t="shared" si="1826"/>
        <v>4.1442802056555266</v>
      </c>
      <c r="GR487" s="163">
        <f t="shared" si="1834"/>
        <v>4.1235212618565491</v>
      </c>
      <c r="GS487" s="163">
        <f t="shared" si="1842"/>
        <v>4.1029692470837755</v>
      </c>
      <c r="GT487" s="163">
        <f t="shared" si="1850"/>
        <v>4.0826210826210829</v>
      </c>
      <c r="GU487" s="163">
        <f t="shared" si="1858"/>
        <v>4.0624737505249895</v>
      </c>
      <c r="GV487" s="163">
        <f t="shared" si="1866"/>
        <v>4.042101964061847</v>
      </c>
      <c r="GW487" s="163">
        <f t="shared" si="1874"/>
        <v>4.0219334719334716</v>
      </c>
      <c r="GX487" s="163">
        <f t="shared" si="1882"/>
        <v>4.0019652461729418</v>
      </c>
      <c r="GY487" s="163">
        <f t="shared" si="1890"/>
        <v>3.98219431864965</v>
      </c>
      <c r="GZ487" s="163">
        <f t="shared" si="1898"/>
        <v>3.9622119815668202</v>
      </c>
      <c r="HA487" s="163">
        <f t="shared" si="1906"/>
        <v>3.9424291828000815</v>
      </c>
      <c r="HB487" s="163">
        <f t="shared" si="1914"/>
        <v>3.9228429483929839</v>
      </c>
      <c r="HC487" s="163">
        <f t="shared" si="1922"/>
        <v>3.9034503631961259</v>
      </c>
      <c r="HD487" s="163">
        <f t="shared" si="1930"/>
        <v>3.8838586629190925</v>
      </c>
      <c r="HE487" s="163">
        <f t="shared" si="1938"/>
        <v>3.8644626448262085</v>
      </c>
      <c r="HF487" s="163">
        <f t="shared" si="1946"/>
        <v>3.8452593917710196</v>
      </c>
      <c r="HG487" s="163">
        <f t="shared" si="1954"/>
        <v>3.8262460443037973</v>
      </c>
      <c r="HH487" s="163">
        <f t="shared" si="1962"/>
        <v>3.8070451638295779</v>
      </c>
      <c r="HI487" s="163">
        <f t="shared" si="1970"/>
        <v>3.7880360289798314</v>
      </c>
      <c r="HJ487" s="163">
        <f t="shared" si="1978"/>
        <v>3.7692157817827567</v>
      </c>
      <c r="HK487" s="163">
        <f t="shared" si="1986"/>
        <v>3.7505816207832492</v>
      </c>
      <c r="HL487" s="163">
        <f t="shared" si="1994"/>
        <v>3.7317708333333335</v>
      </c>
      <c r="HM487" s="163">
        <f t="shared" si="2002"/>
        <v>3.7131477927063341</v>
      </c>
      <c r="HN487" s="163">
        <f t="shared" si="2010"/>
        <v>3.6947097020626432</v>
      </c>
      <c r="HO487" s="163">
        <f t="shared" si="2018"/>
        <v>3.6764538198403649</v>
      </c>
      <c r="HP487" s="163">
        <f t="shared" si="2026"/>
        <v>3.6580315779521602</v>
      </c>
      <c r="HQ487" s="163">
        <f t="shared" si="2034"/>
        <v>3.6397930385700845</v>
      </c>
      <c r="HR487" s="163">
        <f t="shared" si="2044"/>
        <v>3.6217354675652906</v>
      </c>
      <c r="HS487" s="163">
        <f t="shared" ref="HS487" si="2052">($B487/$B$230)</f>
        <v>3.6038561847988078</v>
      </c>
      <c r="HT487" s="163">
        <f t="shared" si="1579"/>
        <v>3.5858202038924931</v>
      </c>
      <c r="HU487" s="163">
        <f t="shared" si="1586"/>
        <v>3.5679638509774989</v>
      </c>
      <c r="HV487" s="163">
        <f t="shared" si="1593"/>
        <v>3.5502844558634612</v>
      </c>
      <c r="HW487" s="163">
        <f t="shared" si="1600"/>
        <v>3.5327794010226441</v>
      </c>
      <c r="HX487" s="163">
        <f t="shared" si="1607"/>
        <v>3.5151267375306623</v>
      </c>
      <c r="HY487" s="163">
        <f t="shared" si="1614"/>
        <v>3.497649611281866</v>
      </c>
      <c r="HZ487" s="163">
        <f t="shared" si="1621"/>
        <v>3.4803454169290275</v>
      </c>
      <c r="IA487" s="163">
        <f t="shared" si="1628"/>
        <v>3.462901637877025</v>
      </c>
      <c r="IB487" s="163">
        <f t="shared" si="1635"/>
        <v>3.445631846112744</v>
      </c>
      <c r="IC487" s="163">
        <f t="shared" si="1642"/>
        <v>3.4285334514842711</v>
      </c>
      <c r="ID487" s="163">
        <f t="shared" si="1649"/>
        <v>3.4116039149986772</v>
      </c>
      <c r="IE487" s="163">
        <f t="shared" si="1656"/>
        <v>3.3945429022635549</v>
      </c>
      <c r="IF487" s="163">
        <f t="shared" si="1663"/>
        <v>3.3776516804888694</v>
      </c>
      <c r="IG487" s="163">
        <f t="shared" si="1670"/>
        <v>3.3609277275886034</v>
      </c>
      <c r="IH487" s="163">
        <f t="shared" si="1677"/>
        <v>3.3440795159896282</v>
      </c>
      <c r="II487" s="163">
        <f t="shared" si="1684"/>
        <v>3.3273993808049536</v>
      </c>
      <c r="IJ487" s="163">
        <f t="shared" si="1691"/>
        <v>3.3108848194420673</v>
      </c>
      <c r="IK487" s="163">
        <f t="shared" si="1698"/>
        <v>3.294533378746594</v>
      </c>
      <c r="IL487" s="163">
        <f t="shared" si="1705"/>
        <v>3.278064898754554</v>
      </c>
      <c r="IM487" s="163">
        <f t="shared" si="1712"/>
        <v>3.2617602427921093</v>
      </c>
      <c r="IN487" s="163">
        <f t="shared" si="1719"/>
        <v>3.2456169784414057</v>
      </c>
      <c r="IO487" s="163">
        <f t="shared" si="1726"/>
        <v>3.2293631583340288</v>
      </c>
      <c r="IP487" s="163">
        <f t="shared" si="1733"/>
        <v>3.2132713229798191</v>
      </c>
      <c r="IQ487" s="163">
        <f t="shared" si="1740"/>
        <v>3.1973390628873646</v>
      </c>
      <c r="IR487" s="163">
        <f t="shared" si="1747"/>
        <v>3.1813024173655648</v>
      </c>
      <c r="IS487" s="163">
        <f t="shared" si="1754"/>
        <v>3.1654258365376751</v>
      </c>
      <c r="IT487" s="163">
        <f t="shared" si="1761"/>
        <v>3.1497069358515142</v>
      </c>
      <c r="IU487" s="163">
        <f t="shared" si="1768"/>
        <v>3.1341433778857839</v>
      </c>
      <c r="IV487" s="163">
        <f t="shared" si="1775"/>
        <v>3.1184815023776902</v>
      </c>
      <c r="IW487" s="163">
        <f t="shared" si="1782"/>
        <v>3.1029753789397705</v>
      </c>
      <c r="IX487" s="163">
        <f t="shared" si="1789"/>
        <v>3.0876226957146278</v>
      </c>
      <c r="IY487" s="163">
        <f t="shared" si="1796"/>
        <v>3.0721772272510721</v>
      </c>
      <c r="IZ487" s="163">
        <f t="shared" si="1803"/>
        <v>3.0568855178952359</v>
      </c>
      <c r="JA487" s="163">
        <f t="shared" si="1811"/>
        <v>3.041745283018868</v>
      </c>
      <c r="JB487" s="163">
        <f t="shared" si="1819"/>
        <v>3.0265175219023779</v>
      </c>
      <c r="JC487" s="163">
        <f t="shared" si="1827"/>
        <v>3.0114414694894145</v>
      </c>
      <c r="JD487" s="163">
        <f t="shared" si="1835"/>
        <v>2.9965148698884758</v>
      </c>
      <c r="JE487" s="163">
        <f t="shared" si="1843"/>
        <v>2.981505740926254</v>
      </c>
      <c r="JF487" s="163">
        <f t="shared" si="1851"/>
        <v>2.9666462199049226</v>
      </c>
      <c r="JG487" s="163">
        <f t="shared" si="1859"/>
        <v>2.9519340810254064</v>
      </c>
      <c r="JH487" s="163">
        <f t="shared" si="1867"/>
        <v>2.9371441585060349</v>
      </c>
      <c r="JI487" s="163">
        <f t="shared" si="1875"/>
        <v>2.9225016995241333</v>
      </c>
      <c r="JJ487" s="163">
        <f t="shared" si="1883"/>
        <v>2.9080045095828635</v>
      </c>
      <c r="JK487" s="163">
        <f t="shared" si="1891"/>
        <v>2.8934340412802872</v>
      </c>
      <c r="JL487" s="163">
        <f t="shared" si="1899"/>
        <v>2.8790088548255079</v>
      </c>
      <c r="JM487" s="163">
        <f t="shared" si="1907"/>
        <v>2.8647267880941802</v>
      </c>
      <c r="JN487" s="163">
        <f t="shared" si="1915"/>
        <v>2.8503757182849565</v>
      </c>
      <c r="JO487" s="163">
        <f t="shared" si="1923"/>
        <v>2.836167717343498</v>
      </c>
      <c r="JP487" s="163">
        <f t="shared" si="1931"/>
        <v>2.8221006564551421</v>
      </c>
      <c r="JQ487" s="163">
        <f t="shared" si="1939"/>
        <v>2.8079686479425212</v>
      </c>
      <c r="JR487" s="163">
        <f t="shared" si="1947"/>
        <v>2.7939774696707107</v>
      </c>
      <c r="JS487" s="163">
        <f t="shared" si="1955"/>
        <v>2.7801250269454623</v>
      </c>
      <c r="JT487" s="163">
        <f t="shared" si="1963"/>
        <v>2.7662114820905126</v>
      </c>
      <c r="JU487" s="163">
        <f t="shared" si="1971"/>
        <v>2.7524365085011024</v>
      </c>
      <c r="JV487" s="163">
        <f t="shared" si="1979"/>
        <v>2.7387980462943302</v>
      </c>
      <c r="JW487" s="163">
        <f t="shared" si="1987"/>
        <v>2.7251021270601492</v>
      </c>
      <c r="JX487" s="163">
        <f t="shared" si="1995"/>
        <v>2.7115425047305348</v>
      </c>
      <c r="JY487" s="163">
        <f t="shared" si="2003"/>
        <v>2.6981171548117153</v>
      </c>
      <c r="JZ487" s="163">
        <f t="shared" si="2011"/>
        <v>2.6846378018318067</v>
      </c>
      <c r="KA487" s="163">
        <f t="shared" si="2019"/>
        <v>2.6712924606462303</v>
      </c>
      <c r="KB487" s="163">
        <f t="shared" si="2027"/>
        <v>2.6580791426215993</v>
      </c>
      <c r="KC487" s="163">
        <f t="shared" si="2035"/>
        <v>2.6448150933078134</v>
      </c>
      <c r="KD487" s="163">
        <f t="shared" si="2045"/>
        <v>2.6316827642497618</v>
      </c>
      <c r="KE487" s="163">
        <f t="shared" ref="KE487" si="2053">($B487/$B$294)</f>
        <v>2.6185029778018407</v>
      </c>
      <c r="KF487" s="163">
        <f t="shared" si="1580"/>
        <v>2.6054545454545455</v>
      </c>
      <c r="KG487" s="163">
        <f t="shared" si="1587"/>
        <v>2.5925355132672205</v>
      </c>
      <c r="KH487" s="163">
        <f t="shared" si="1594"/>
        <v>2.5795719714647642</v>
      </c>
      <c r="KI487" s="163">
        <f t="shared" si="1601"/>
        <v>2.5667374286851534</v>
      </c>
      <c r="KJ487" s="163">
        <f t="shared" si="1608"/>
        <v>2.55402996897485</v>
      </c>
      <c r="KK487" s="163">
        <f t="shared" si="1615"/>
        <v>2.5412807881773398</v>
      </c>
      <c r="KL487" s="163">
        <f t="shared" si="1622"/>
        <v>2.5286582576302203</v>
      </c>
      <c r="KM487" s="163">
        <f t="shared" si="1629"/>
        <v>2.5159968786578228</v>
      </c>
      <c r="KN487" s="163">
        <f t="shared" si="1636"/>
        <v>2.5034616628922679</v>
      </c>
      <c r="KO487" s="163">
        <f t="shared" si="1643"/>
        <v>2.491050733968581</v>
      </c>
      <c r="KP487" s="163">
        <f t="shared" si="1650"/>
        <v>2.4786034593209481</v>
      </c>
      <c r="KQ487" s="163">
        <f t="shared" si="1657"/>
        <v>2.4662799592044875</v>
      </c>
      <c r="KR487" s="163">
        <f t="shared" si="1664"/>
        <v>2.4540783965495372</v>
      </c>
      <c r="KS487" s="163">
        <f t="shared" si="1671"/>
        <v>2.4418428526349008</v>
      </c>
      <c r="KT487" s="163">
        <f t="shared" si="1678"/>
        <v>2.4297287113790507</v>
      </c>
      <c r="KU487" s="163">
        <f t="shared" si="1685"/>
        <v>2.4175831042239442</v>
      </c>
      <c r="KV487" s="163">
        <f t="shared" si="1692"/>
        <v>2.4055583188261624</v>
      </c>
      <c r="KW487" s="163">
        <f t="shared" si="1699"/>
        <v>2.3936525612472161</v>
      </c>
      <c r="KX487" s="163">
        <f t="shared" si="1706"/>
        <v>2.3817174515235457</v>
      </c>
      <c r="KY487" s="163">
        <f t="shared" si="1713"/>
        <v>2.3699007717750828</v>
      </c>
      <c r="KZ487" s="163">
        <f t="shared" si="1720"/>
        <v>2.3580570453437346</v>
      </c>
      <c r="LA487" s="163">
        <f t="shared" si="1727"/>
        <v>2.3463311097634931</v>
      </c>
      <c r="LB487" s="163">
        <f t="shared" si="1734"/>
        <v>2.3347212165097755</v>
      </c>
      <c r="LC487" s="163">
        <f t="shared" si="1741"/>
        <v>2.3230861603122186</v>
      </c>
      <c r="LD487" s="163">
        <f t="shared" si="1748"/>
        <v>2.3115664953996893</v>
      </c>
      <c r="LE487" s="163">
        <f t="shared" si="1755"/>
        <v>2.3000237783854476</v>
      </c>
      <c r="LF487" s="163">
        <f t="shared" si="1762"/>
        <v>2.2885957648172246</v>
      </c>
      <c r="LG487" s="163">
        <f t="shared" si="1769"/>
        <v>2.2771467247366255</v>
      </c>
      <c r="LH487" s="163">
        <f t="shared" si="1776"/>
        <v>2.2658116654954323</v>
      </c>
      <c r="LI487" s="163">
        <f t="shared" si="1783"/>
        <v>2.2545888934211291</v>
      </c>
      <c r="LJ487" s="163">
        <f t="shared" si="1790"/>
        <v>2.2433466689859105</v>
      </c>
      <c r="LK487" s="163">
        <f t="shared" si="1797"/>
        <v>2.2322160041539258</v>
      </c>
      <c r="LL487" s="163">
        <f t="shared" si="1804"/>
        <v>2.2210677382319175</v>
      </c>
      <c r="LM487" s="163">
        <f t="shared" si="1812"/>
        <v>2.2100302736048438</v>
      </c>
      <c r="LN487" s="163">
        <f t="shared" si="1820"/>
        <v>2.1989769820971867</v>
      </c>
      <c r="LO487" s="163">
        <f t="shared" si="1828"/>
        <v>2.1880337046881184</v>
      </c>
      <c r="LP487" s="163">
        <f t="shared" si="1836"/>
        <v>2.177198807045186</v>
      </c>
      <c r="LQ487" s="163">
        <f t="shared" si="1844"/>
        <v>2.1663493840985444</v>
      </c>
      <c r="LR487" s="163">
        <f t="shared" si="1852"/>
        <v>2.1556075547384257</v>
      </c>
      <c r="LS487" s="163">
        <f t="shared" si="1860"/>
        <v>2.1448528188923999</v>
      </c>
      <c r="LT487" s="163">
        <f t="shared" si="1868"/>
        <v>2.1342048651332122</v>
      </c>
      <c r="LU487" s="163">
        <f t="shared" si="1876"/>
        <v>2.1235455543358945</v>
      </c>
      <c r="LV487" s="163">
        <f t="shared" si="1884"/>
        <v>2.1129921904865929</v>
      </c>
      <c r="LW487" s="163">
        <f t="shared" si="1892"/>
        <v>2.1024289518013366</v>
      </c>
      <c r="LX487" s="163">
        <f t="shared" si="1900"/>
        <v>2.0919708029197079</v>
      </c>
      <c r="LY487" s="163">
        <f>($B487/$B$340)</f>
        <v>2.0816161833539573</v>
      </c>
      <c r="LZ487" s="163">
        <f t="shared" si="1916"/>
        <v>2.0712526766595287</v>
      </c>
      <c r="MA487" s="163">
        <f t="shared" si="1924"/>
        <v>2.0609918499973365</v>
      </c>
      <c r="MB487" s="163">
        <f t="shared" si="1932"/>
        <v>2.0507234854507872</v>
      </c>
      <c r="MC487" s="163">
        <f t="shared" si="1940"/>
        <v>2.0405569326512314</v>
      </c>
      <c r="MD487" s="163">
        <f t="shared" si="1948"/>
        <v>2.0303841309823678</v>
      </c>
      <c r="ME487" s="163">
        <f t="shared" si="1956"/>
        <v>2.0203122552347135</v>
      </c>
      <c r="MF487" s="163">
        <f t="shared" si="1964"/>
        <v>2.0102353613550163</v>
      </c>
      <c r="MG487" s="163">
        <f t="shared" si="1972"/>
        <v>2.0002584914439332</v>
      </c>
      <c r="MH487" s="163">
        <f t="shared" si="1980"/>
        <v>1.9902777777777778</v>
      </c>
      <c r="MI487" s="163">
        <f t="shared" si="1988"/>
        <v>1.9803961713671494</v>
      </c>
      <c r="MJ487" s="163">
        <f t="shared" si="1996"/>
        <v>1.9705118411000764</v>
      </c>
      <c r="MK487" s="163">
        <f t="shared" si="2004"/>
        <v>1.9607256879339179</v>
      </c>
      <c r="ML487" s="163">
        <f t="shared" si="2012"/>
        <v>1.9509378781766842</v>
      </c>
      <c r="MM487" s="163">
        <f t="shared" si="2020"/>
        <v>1.9412473031960262</v>
      </c>
      <c r="MN487" s="163">
        <f t="shared" si="2028"/>
        <v>1.9315560880635017</v>
      </c>
      <c r="MO487" s="163">
        <f t="shared" si="2036"/>
        <v>1.9219611544384283</v>
      </c>
      <c r="MP487" s="163">
        <f t="shared" si="2046"/>
        <v>1.9123665480427046</v>
      </c>
      <c r="MQ487" s="163">
        <f t="shared" ref="MQ487" si="2054">($B487/$B$358)</f>
        <v>1.9028672601190184</v>
      </c>
      <c r="MR487" s="163">
        <f t="shared" si="1581"/>
        <v>1.8933692194763885</v>
      </c>
      <c r="MS487" s="163">
        <f t="shared" si="1588"/>
        <v>1.8839655256366559</v>
      </c>
      <c r="MT487" s="163">
        <f t="shared" si="1595"/>
        <v>1.874563953488372</v>
      </c>
      <c r="MU487" s="163">
        <f t="shared" si="1602"/>
        <v>1.8652557489273489</v>
      </c>
      <c r="MV487" s="163">
        <f t="shared" si="1609"/>
        <v>1.8559504964743128</v>
      </c>
      <c r="MW487" s="163">
        <f t="shared" si="1616"/>
        <v>1.8467376258889789</v>
      </c>
      <c r="MX487" s="163">
        <f t="shared" si="1623"/>
        <v>1.8375284954407294</v>
      </c>
      <c r="MY487" s="163">
        <f t="shared" si="1630"/>
        <v>1.828410755635367</v>
      </c>
      <c r="MZ487" s="163">
        <f t="shared" si="1637"/>
        <v>1.8192975031739314</v>
      </c>
      <c r="NA487" s="163">
        <f t="shared" si="1644"/>
        <v>1.8102746455808731</v>
      </c>
      <c r="NB487" s="163">
        <f t="shared" si="1651"/>
        <v>1.8012569832402234</v>
      </c>
      <c r="NC487" s="163">
        <f t="shared" si="1658"/>
        <v>1.7923287163570667</v>
      </c>
      <c r="ND487" s="163">
        <f t="shared" si="1665"/>
        <v>1.7834063148190826</v>
      </c>
      <c r="NE487" s="163">
        <f t="shared" si="1672"/>
        <v>1.774572306563317</v>
      </c>
      <c r="NF487" s="163">
        <f t="shared" si="1679"/>
        <v>1.7657447973713034</v>
      </c>
      <c r="NG487" s="163">
        <f t="shared" si="1686"/>
        <v>1.7569248932885297</v>
      </c>
      <c r="NH487" s="163">
        <f t="shared" si="1693"/>
        <v>1.7481926622085668</v>
      </c>
      <c r="NI487" s="163">
        <f t="shared" si="1700"/>
        <v>1.7394685968619341</v>
      </c>
      <c r="NJ487" s="163">
        <f>($B487/$B$377)</f>
        <v>1.7308311711550506</v>
      </c>
      <c r="NK487" s="163">
        <f t="shared" si="1714"/>
        <v>1.7222024392415205</v>
      </c>
      <c r="NL487" s="163">
        <f t="shared" si="1721"/>
        <v>1.7136593143768271</v>
      </c>
      <c r="NM487" s="163">
        <f t="shared" si="1728"/>
        <v>1.7051253801066502</v>
      </c>
      <c r="NN487" s="163">
        <f t="shared" si="1735"/>
        <v>1.6966760217505701</v>
      </c>
      <c r="NO487" s="163">
        <f t="shared" si="1742"/>
        <v>1.688236320795881</v>
      </c>
      <c r="NP487" s="163">
        <f t="shared" si="1749"/>
        <v>1.6798072331003342</v>
      </c>
      <c r="NQ487" s="163">
        <f t="shared" si="1756"/>
        <v>1.671461897356143</v>
      </c>
      <c r="NR487" s="163">
        <f>($B487/$B$385)</f>
        <v>1.6631275790921596</v>
      </c>
      <c r="NS487" s="163">
        <f t="shared" si="1770"/>
        <v>1.6548759623609923</v>
      </c>
      <c r="NT487" s="163">
        <f t="shared" si="1777"/>
        <v>1.6466357407328596</v>
      </c>
      <c r="NU487" s="163">
        <f t="shared" si="1784"/>
        <v>1.638477174557466</v>
      </c>
      <c r="NV487" s="163">
        <f t="shared" si="1791"/>
        <v>1.6303303556379571</v>
      </c>
      <c r="NW487" s="163">
        <f t="shared" si="1798"/>
        <v>1.6221961343339901</v>
      </c>
      <c r="NX487" s="163">
        <f t="shared" si="1805"/>
        <v>1.6141426783479349</v>
      </c>
      <c r="NY487" s="163">
        <f t="shared" si="1813"/>
        <v>1.6061021170610212</v>
      </c>
      <c r="NZ487" s="163">
        <f t="shared" si="1821"/>
        <v>1.5981412639405204</v>
      </c>
      <c r="OA487" s="163">
        <f t="shared" si="1829"/>
        <v>1.5901935802063212</v>
      </c>
      <c r="OB487" s="163">
        <f t="shared" si="1837"/>
        <v>1.5822598454177401</v>
      </c>
      <c r="OC487" s="163">
        <f t="shared" si="1845"/>
        <v>1.5744048830111903</v>
      </c>
      <c r="OD487" s="163">
        <f t="shared" si="1853"/>
        <v>1.5665640942586445</v>
      </c>
      <c r="OE487" s="163">
        <f t="shared" si="1861"/>
        <v>1.5588010152693283</v>
      </c>
      <c r="OF487" s="163">
        <f t="shared" si="1869"/>
        <v>1.551052315093205</v>
      </c>
      <c r="OG487" s="163">
        <f t="shared" si="1877"/>
        <v>1.5433187076186676</v>
      </c>
      <c r="OH487" s="163">
        <f t="shared" si="1885"/>
        <v>1.5356618376662037</v>
      </c>
      <c r="OI487" s="163">
        <f t="shared" si="1893"/>
        <v>1.5280202203704436</v>
      </c>
      <c r="OJ487" s="163">
        <f t="shared" si="1901"/>
        <v>1.5203945300220056</v>
      </c>
      <c r="OK487" s="163">
        <f t="shared" si="1909"/>
        <v>1.5128445747800587</v>
      </c>
      <c r="OL487" s="163">
        <f t="shared" si="1917"/>
        <v>1.5053106641248104</v>
      </c>
      <c r="OM487" s="163">
        <f t="shared" si="1925"/>
        <v>1.4977934344998451</v>
      </c>
      <c r="ON487" s="163">
        <f t="shared" si="1933"/>
        <v>1.4903509109818573</v>
      </c>
      <c r="OO487" s="163">
        <f t="shared" si="1941"/>
        <v>1.4829251466022766</v>
      </c>
      <c r="OP487" s="163">
        <f t="shared" si="1949"/>
        <v>1.4755730139964152</v>
      </c>
      <c r="OQ487" s="163">
        <f t="shared" si="1957"/>
        <v>1.4682377049180328</v>
      </c>
      <c r="OR487" s="163">
        <f t="shared" si="1965"/>
        <v>1.4609198006343453</v>
      </c>
      <c r="OS487" s="163">
        <f t="shared" si="1973"/>
        <v>1.4536744815148783</v>
      </c>
      <c r="OT487" s="163">
        <f t="shared" si="1981"/>
        <v>1.4464465961344348</v>
      </c>
      <c r="OU487" s="163">
        <f t="shared" si="1989"/>
        <v>1.439236692333445</v>
      </c>
      <c r="OV487" s="163">
        <f t="shared" si="1997"/>
        <v>1.4320983084724432</v>
      </c>
      <c r="OW487" s="163">
        <f t="shared" si="2005"/>
        <v>1.4249779021803182</v>
      </c>
      <c r="OX487" s="163">
        <f t="shared" si="2013"/>
        <v>1.4178759894459103</v>
      </c>
      <c r="OY487" s="163">
        <f t="shared" si="2021"/>
        <v>1.4108445157526255</v>
      </c>
      <c r="OZ487" s="163">
        <f t="shared" si="2029"/>
        <v>1.4038315010340698</v>
      </c>
      <c r="PA487" s="163">
        <f t="shared" si="2037"/>
        <v>1.396837430954186</v>
      </c>
      <c r="PB487" s="163">
        <f t="shared" si="2047"/>
        <v>1.3899127061105723</v>
      </c>
      <c r="PC487" s="163">
        <f t="shared" ref="PC487" si="2055">($B487/$B$422)</f>
        <v>1.3830068630254504</v>
      </c>
      <c r="PD487" s="163">
        <f t="shared" si="1582"/>
        <v>1.3761203585147248</v>
      </c>
      <c r="PE487" s="163">
        <f t="shared" si="1589"/>
        <v>1.3692536362671197</v>
      </c>
      <c r="PF487" s="163">
        <f t="shared" si="1596"/>
        <v>1.3624551024720051</v>
      </c>
      <c r="PG487" s="163">
        <f t="shared" si="1603"/>
        <v>1.355676243868255</v>
      </c>
      <c r="PH487" s="163">
        <f t="shared" si="1610"/>
        <v>1.3489174772513335</v>
      </c>
      <c r="PI487" s="163">
        <f t="shared" si="1617"/>
        <v>1.3422257684035246</v>
      </c>
      <c r="PJ487" s="163">
        <f t="shared" si="1624"/>
        <v>1.3355540214014499</v>
      </c>
      <c r="PK487" s="163">
        <f t="shared" si="1631"/>
        <v>1.328902627511592</v>
      </c>
      <c r="PL487" s="163">
        <f t="shared" si="1638"/>
        <v>1.3222719660982194</v>
      </c>
      <c r="PM487" s="163">
        <f t="shared" si="1645"/>
        <v>1.3157071445574182</v>
      </c>
      <c r="PN487" s="163">
        <f t="shared" si="1652"/>
        <v>1.3091628882723152</v>
      </c>
      <c r="PO487" s="163">
        <f t="shared" si="1659"/>
        <v>1.3026395528920611</v>
      </c>
      <c r="PP487" s="163">
        <f t="shared" si="1666"/>
        <v>1.2961374828313958</v>
      </c>
      <c r="PQ487" s="163">
        <f t="shared" si="1673"/>
        <v>1.2897000000000001</v>
      </c>
      <c r="PR487" s="163">
        <f t="shared" si="1680"/>
        <v>1.2832835820895523</v>
      </c>
      <c r="PS487" s="163">
        <f t="shared" si="1687"/>
        <v>1.2768885515329527</v>
      </c>
      <c r="PT487" s="163">
        <f t="shared" si="1694"/>
        <v>1.2705152201753522</v>
      </c>
      <c r="PU487" s="163">
        <f t="shared" si="1701"/>
        <v>1.2642051952295377</v>
      </c>
      <c r="PV487" s="163">
        <f t="shared" si="1708"/>
        <v>1.2579166395734442</v>
      </c>
      <c r="PW487" s="163">
        <f t="shared" si="1715"/>
        <v>1.2516498447204969</v>
      </c>
      <c r="PX487" s="163">
        <f t="shared" si="1722"/>
        <v>1.2454050922200406</v>
      </c>
      <c r="PY487" s="163">
        <f t="shared" si="1729"/>
        <v>1.2392223432195246</v>
      </c>
      <c r="PZ487" s="163">
        <f t="shared" si="1736"/>
        <v>1.2330613805851234</v>
      </c>
      <c r="QA487" s="163">
        <f t="shared" si="1743"/>
        <v>1.2269224671000476</v>
      </c>
      <c r="QB487" s="163">
        <f t="shared" si="1750"/>
        <v>1.2208058561827533</v>
      </c>
      <c r="QC487" s="163">
        <f t="shared" si="1757"/>
        <v>1.214749929358576</v>
      </c>
      <c r="QD487" s="163">
        <f t="shared" si="1764"/>
        <v>1.2087160262417995</v>
      </c>
      <c r="QE487" s="163">
        <f t="shared" si="1771"/>
        <v>1.2027043829654958</v>
      </c>
      <c r="QF487" s="163">
        <f t="shared" si="1778"/>
        <v>1.1967152268720422</v>
      </c>
      <c r="QG487" s="163">
        <f t="shared" si="1785"/>
        <v>1.1907487766595881</v>
      </c>
      <c r="QH487" s="163">
        <f t="shared" si="1792"/>
        <v>1.1848415250344511</v>
      </c>
      <c r="QI487" s="163">
        <f t="shared" si="1799"/>
        <v>1.178956670120056</v>
      </c>
      <c r="QJ487" s="163">
        <f t="shared" si="1806"/>
        <v>1.1730944151355285</v>
      </c>
      <c r="QK487" s="163">
        <f t="shared" si="1814"/>
        <v>1.1672549551995657</v>
      </c>
      <c r="QL487" s="163">
        <f t="shared" si="1822"/>
        <v>1.1614384774712574</v>
      </c>
      <c r="QM487" s="163">
        <f t="shared" si="1830"/>
        <v>1.1556451612903227</v>
      </c>
      <c r="QN487" s="163">
        <f t="shared" si="1838"/>
        <v>1.1499093529883793</v>
      </c>
      <c r="QO487" s="163">
        <f t="shared" si="1846"/>
        <v>1.1441963625609937</v>
      </c>
      <c r="QP487" s="163">
        <f t="shared" si="1854"/>
        <v>1.1385063559322033</v>
      </c>
      <c r="QQ487" s="163">
        <f t="shared" si="1862"/>
        <v>1.1328394917140012</v>
      </c>
      <c r="QR487" s="163">
        <f t="shared" si="1870"/>
        <v>1.127195921340131</v>
      </c>
      <c r="QS487" s="163">
        <f t="shared" si="1878"/>
        <v>1.1215757891990608</v>
      </c>
      <c r="QT487" s="163">
        <f t="shared" si="1886"/>
        <v>1.1160114223081139</v>
      </c>
      <c r="QU487" s="163">
        <f t="shared" si="1894"/>
        <v>1.1104701222662303</v>
      </c>
      <c r="QV487" s="163">
        <f t="shared" si="1902"/>
        <v>1.1049520219328306</v>
      </c>
      <c r="QW487" s="163">
        <f t="shared" si="1910"/>
        <v>1.0994572475917137</v>
      </c>
      <c r="QX487" s="163">
        <f t="shared" si="1918"/>
        <v>1.0939859190771057</v>
      </c>
      <c r="QY487" s="163">
        <f t="shared" si="1926"/>
        <v>1.088538149898717</v>
      </c>
      <c r="QZ487" s="163">
        <f>($B487/$B$471)</f>
        <v>1.083114047365769</v>
      </c>
      <c r="RA487" s="163">
        <f t="shared" si="1942"/>
        <v>1.0777137127099523</v>
      </c>
      <c r="RB487" s="163">
        <f t="shared" si="1950"/>
        <v>1.0723372412072836</v>
      </c>
      <c r="RC487" s="163">
        <f t="shared" si="1958"/>
        <v>1.0670141474311243</v>
      </c>
      <c r="RD487" s="163">
        <f t="shared" si="1966"/>
        <v>1.0617145052412051</v>
      </c>
      <c r="RE487" s="163">
        <f t="shared" si="1974"/>
        <v>1.0564384010484928</v>
      </c>
      <c r="RF487" s="163">
        <f t="shared" si="1982"/>
        <v>1.0511859157225527</v>
      </c>
      <c r="RG487" s="163">
        <f t="shared" si="1990"/>
        <v>1.0459571247060095</v>
      </c>
      <c r="RH487" s="163">
        <f t="shared" si="1998"/>
        <v>1.0407520981278244</v>
      </c>
      <c r="RI487" s="163">
        <f t="shared" si="2006"/>
        <v>1.0355709009153686</v>
      </c>
      <c r="RJ487" s="163">
        <f t="shared" si="2014"/>
        <v>1.0304135929052705</v>
      </c>
      <c r="RK487" s="163">
        <f t="shared" si="2022"/>
        <v>1.025280228953017</v>
      </c>
      <c r="RL487" s="163">
        <f t="shared" si="2030"/>
        <v>1.020170859041291</v>
      </c>
      <c r="RM487" s="163">
        <f t="shared" si="2038"/>
        <v>1.015085528387029</v>
      </c>
      <c r="RN487" s="163">
        <f t="shared" si="2048"/>
        <v>1.0100242775471846</v>
      </c>
      <c r="RO487" s="163">
        <f>($B487/$B$486)</f>
        <v>1.0049871425231824</v>
      </c>
      <c r="RP487" s="156">
        <f>($B487/$B$487)</f>
        <v>1</v>
      </c>
    </row>
    <row r="488" spans="1:485">
      <c r="RQ488" s="163"/>
    </row>
  </sheetData>
  <sheetProtection algorithmName="SHA-512" hashValue="LOAw4vgEgM5mvU/WDypVJY97ADCrKReGsQb6qHEzRUo4ow7AUttaHyI3+EPq1xpBULZ8oDDcZlacdx9PuODNyw==" saltValue="U6ObrRV6FGTyvhInocgo4Q==" spinCount="100000" sheet="1" scenarios="1" selectLockedCells="1"/>
  <printOptions horizontalCentered="1" headings="1"/>
  <pageMargins left="0.25" right="0.25" top="0.5" bottom="0.5" header="0.25" footer="0.25"/>
  <pageSetup paperSize="3" scale="10" orientation="landscape" r:id="rId1"/>
  <headerFooter>
    <oddFooter>&amp;C&amp;"Arial Narrow,Regular"&amp;8&amp;K000000ENR Index - PBW Rev 2020-11</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23B1F-2F8B-1342-A3FC-DD6610B8CDDD}">
  <sheetPr>
    <tabColor rgb="FF0070C0"/>
  </sheetPr>
  <dimension ref="A1:H198"/>
  <sheetViews>
    <sheetView showGridLines="0" showWhiteSpace="0" view="pageLayout" zoomScaleNormal="100" workbookViewId="0">
      <selection activeCell="H1" sqref="H1"/>
    </sheetView>
  </sheetViews>
  <sheetFormatPr baseColWidth="10" defaultColWidth="9.3984375" defaultRowHeight="12"/>
  <cols>
    <col min="1" max="1" width="22.59765625" style="5" customWidth="1"/>
    <col min="2" max="2" width="19.796875" style="5" customWidth="1"/>
    <col min="3" max="3" width="11.796875" style="5" customWidth="1"/>
    <col min="4" max="4" width="13.59765625" style="5" customWidth="1"/>
    <col min="5" max="5" width="11.796875" style="5" customWidth="1"/>
    <col min="6" max="6" width="10" style="5" customWidth="1"/>
    <col min="7" max="8" width="13.59765625" style="5" customWidth="1"/>
    <col min="9" max="16384" width="9.3984375" style="5"/>
  </cols>
  <sheetData>
    <row r="1" spans="1:8" ht="13">
      <c r="A1" s="410" t="s">
        <v>28</v>
      </c>
      <c r="B1" s="411"/>
      <c r="C1" s="411"/>
      <c r="D1" s="411"/>
      <c r="E1" s="411"/>
      <c r="F1" s="411"/>
      <c r="G1" s="411"/>
      <c r="H1" s="412" t="s">
        <v>323</v>
      </c>
    </row>
    <row r="2" spans="1:8" ht="6" customHeight="1">
      <c r="A2" s="10"/>
      <c r="B2" s="10"/>
      <c r="C2" s="10"/>
      <c r="D2" s="10"/>
      <c r="E2" s="10"/>
      <c r="F2" s="408" t="s">
        <v>29</v>
      </c>
      <c r="G2" s="10"/>
      <c r="H2" s="10"/>
    </row>
    <row r="3" spans="1:8">
      <c r="A3" s="407" t="s">
        <v>30</v>
      </c>
      <c r="B3" s="526" t="s">
        <v>312</v>
      </c>
      <c r="C3" s="526"/>
      <c r="D3" s="526"/>
      <c r="E3" s="526"/>
      <c r="F3" s="408" t="s">
        <v>270</v>
      </c>
      <c r="G3" s="10"/>
      <c r="H3" s="102">
        <v>44141</v>
      </c>
    </row>
    <row r="4" spans="1:8">
      <c r="A4" s="407" t="s">
        <v>137</v>
      </c>
      <c r="B4" s="527" t="s">
        <v>280</v>
      </c>
      <c r="C4" s="527"/>
      <c r="D4" s="527"/>
      <c r="E4" s="527"/>
      <c r="F4" s="408" t="s">
        <v>271</v>
      </c>
      <c r="G4" s="18"/>
      <c r="H4" s="103" t="s">
        <v>7</v>
      </c>
    </row>
    <row r="5" spans="1:8">
      <c r="A5" s="10"/>
      <c r="B5" s="19"/>
      <c r="C5" s="10"/>
      <c r="D5" s="10"/>
      <c r="E5" s="10"/>
      <c r="F5" s="10" t="s">
        <v>77</v>
      </c>
      <c r="G5" s="10"/>
      <c r="H5" s="104" t="s">
        <v>7</v>
      </c>
    </row>
    <row r="6" spans="1:8">
      <c r="A6" s="407" t="s">
        <v>138</v>
      </c>
      <c r="B6" s="527" t="s">
        <v>324</v>
      </c>
      <c r="C6" s="527"/>
      <c r="D6" s="527"/>
      <c r="E6" s="527"/>
      <c r="F6" s="407" t="s">
        <v>113</v>
      </c>
      <c r="G6" s="10"/>
      <c r="H6" s="92">
        <f>VALUE($H$185)</f>
        <v>103455000</v>
      </c>
    </row>
    <row r="7" spans="1:8" ht="6" customHeight="1">
      <c r="A7" s="10"/>
      <c r="B7" s="10"/>
      <c r="C7" s="10"/>
      <c r="D7" s="10"/>
      <c r="E7" s="10"/>
      <c r="F7" s="10"/>
      <c r="G7" s="10"/>
      <c r="H7" s="10"/>
    </row>
    <row r="8" spans="1:8">
      <c r="A8" s="407" t="s">
        <v>36</v>
      </c>
      <c r="B8" s="10"/>
      <c r="C8" s="10"/>
      <c r="D8" s="10"/>
      <c r="E8" s="10"/>
      <c r="F8" s="10"/>
      <c r="G8" s="399" t="s">
        <v>272</v>
      </c>
      <c r="H8" s="387" t="s">
        <v>273</v>
      </c>
    </row>
    <row r="9" spans="1:8">
      <c r="A9" s="408" t="s">
        <v>44</v>
      </c>
      <c r="B9" s="105">
        <f>($B$27)</f>
        <v>19440</v>
      </c>
      <c r="C9" s="10"/>
      <c r="D9" s="10"/>
      <c r="E9" s="10"/>
      <c r="F9" s="408" t="s">
        <v>86</v>
      </c>
      <c r="G9" s="398">
        <f>VLOOKUP($H$9,'ENR Index'!$A$8:$B$487,2,FALSE)</f>
        <v>6392</v>
      </c>
      <c r="H9" s="418">
        <v>44136</v>
      </c>
    </row>
    <row r="10" spans="1:8">
      <c r="A10" s="408" t="s">
        <v>45</v>
      </c>
      <c r="B10" s="106">
        <f>($D$27)</f>
        <v>29500</v>
      </c>
      <c r="C10" s="137">
        <f>IF(ISERR($B$9/$B$10),0,($B$9/$B$10))</f>
        <v>0.65898305084745767</v>
      </c>
      <c r="D10" s="10" t="s">
        <v>82</v>
      </c>
      <c r="E10" s="10"/>
      <c r="F10" s="408" t="s">
        <v>268</v>
      </c>
      <c r="G10" s="398">
        <f>VLOOKUP($H$10,'ENR Index'!$A$8:$B$487,2,FALSE)</f>
        <v>8201</v>
      </c>
      <c r="H10" s="419">
        <v>45658</v>
      </c>
    </row>
    <row r="11" spans="1:8">
      <c r="A11" s="408"/>
      <c r="B11" s="20"/>
      <c r="C11" s="9"/>
      <c r="D11" s="10"/>
      <c r="E11" s="10"/>
      <c r="F11" s="408" t="s">
        <v>274</v>
      </c>
      <c r="G11" s="10"/>
      <c r="H11" s="130">
        <f>ROUND($G$10/$G$9,4)</f>
        <v>1.2829999999999999</v>
      </c>
    </row>
    <row r="12" spans="1:8">
      <c r="A12" s="407" t="s">
        <v>46</v>
      </c>
      <c r="B12" s="19"/>
      <c r="C12" s="18"/>
      <c r="D12" s="10"/>
      <c r="E12" s="415" t="str">
        <f>IF($H$12&lt;&gt;$H$11,"WARNING! ENR ESCALATION VALUES DO NOT MATCH!","")</f>
        <v/>
      </c>
      <c r="F12" s="408" t="s">
        <v>295</v>
      </c>
      <c r="G12" s="10"/>
      <c r="H12" s="420">
        <f>($H$11)</f>
        <v>1.2829999999999999</v>
      </c>
    </row>
    <row r="13" spans="1:8">
      <c r="A13" s="408" t="s">
        <v>48</v>
      </c>
      <c r="B13" s="107">
        <f>($D$41)</f>
        <v>51200</v>
      </c>
      <c r="C13" s="18"/>
      <c r="D13" s="10"/>
      <c r="E13" s="10"/>
      <c r="F13" s="408" t="s">
        <v>296</v>
      </c>
      <c r="G13" s="10"/>
      <c r="H13" s="444">
        <f>($H$12-$H$11)</f>
        <v>0</v>
      </c>
    </row>
    <row r="14" spans="1:8">
      <c r="A14" s="408" t="s">
        <v>49</v>
      </c>
      <c r="B14" s="108">
        <v>88888</v>
      </c>
      <c r="C14" s="137">
        <f>IF(ISERR($B$13/$B$14),0,($B$13/$B$14))</f>
        <v>0.57600576005760062</v>
      </c>
      <c r="D14" s="10" t="s">
        <v>83</v>
      </c>
      <c r="E14" s="10"/>
      <c r="F14" s="408" t="s">
        <v>269</v>
      </c>
      <c r="G14" s="10"/>
      <c r="H14" s="63">
        <f>($H$10+730)</f>
        <v>46388</v>
      </c>
    </row>
    <row r="15" spans="1:8" ht="6" customHeight="1" thickBot="1">
      <c r="A15" s="21"/>
      <c r="B15" s="21"/>
      <c r="C15" s="21"/>
      <c r="D15" s="21"/>
      <c r="E15" s="21"/>
      <c r="F15" s="21"/>
      <c r="G15" s="21"/>
      <c r="H15" s="21"/>
    </row>
    <row r="16" spans="1:8">
      <c r="A16" s="15" t="s">
        <v>73</v>
      </c>
      <c r="B16" s="22"/>
      <c r="C16" s="11"/>
      <c r="D16" s="11"/>
      <c r="E16" s="11"/>
      <c r="F16" s="11"/>
      <c r="G16" s="23"/>
      <c r="H16" s="11"/>
    </row>
    <row r="17" spans="1:8">
      <c r="A17" s="74" t="s">
        <v>55</v>
      </c>
      <c r="B17" s="23" t="s">
        <v>56</v>
      </c>
      <c r="C17" s="23" t="s">
        <v>57</v>
      </c>
      <c r="D17" s="25" t="s">
        <v>58</v>
      </c>
      <c r="E17" s="23" t="s">
        <v>59</v>
      </c>
      <c r="F17" s="25"/>
      <c r="G17" s="25" t="s">
        <v>1</v>
      </c>
      <c r="H17" s="11"/>
    </row>
    <row r="18" spans="1:8">
      <c r="A18" s="281" t="s">
        <v>101</v>
      </c>
      <c r="B18" s="282">
        <v>1888</v>
      </c>
      <c r="C18" s="283">
        <v>0.75</v>
      </c>
      <c r="D18" s="257">
        <f>IF($B18&gt;0,ROUND($B18/$C18,-2),0)</f>
        <v>2500</v>
      </c>
      <c r="E18" s="284">
        <v>188</v>
      </c>
      <c r="F18" s="258"/>
      <c r="G18" s="259">
        <f>ROUND($D18*$E18,-2)</f>
        <v>470000</v>
      </c>
      <c r="H18" s="11"/>
    </row>
    <row r="19" spans="1:8">
      <c r="A19" s="109" t="s">
        <v>102</v>
      </c>
      <c r="B19" s="110">
        <v>2888</v>
      </c>
      <c r="C19" s="173">
        <v>0.6</v>
      </c>
      <c r="D19" s="64">
        <f>IF($B19&gt;0,ROUND($B19/$C19,-2),0)</f>
        <v>4800</v>
      </c>
      <c r="E19" s="111">
        <v>288</v>
      </c>
      <c r="F19" s="26"/>
      <c r="G19" s="96">
        <f>ROUND($D19*$E19,-2)</f>
        <v>1382400</v>
      </c>
      <c r="H19" s="11"/>
    </row>
    <row r="20" spans="1:8">
      <c r="A20" s="109" t="s">
        <v>103</v>
      </c>
      <c r="B20" s="110">
        <v>3888</v>
      </c>
      <c r="C20" s="173">
        <v>0.52</v>
      </c>
      <c r="D20" s="64">
        <f t="shared" ref="D20:D23" si="0">IF($B20&gt;0,ROUND($B20/$C20,-2),0)</f>
        <v>7500</v>
      </c>
      <c r="E20" s="111">
        <v>388</v>
      </c>
      <c r="F20" s="26"/>
      <c r="G20" s="96">
        <f t="shared" ref="G20:G23" si="1">ROUND($D20*$E20,-2)</f>
        <v>2910000</v>
      </c>
      <c r="H20" s="11"/>
    </row>
    <row r="21" spans="1:8">
      <c r="A21" s="109" t="s">
        <v>104</v>
      </c>
      <c r="B21" s="110">
        <v>4888</v>
      </c>
      <c r="C21" s="173">
        <v>0.67</v>
      </c>
      <c r="D21" s="64">
        <f t="shared" si="0"/>
        <v>7300</v>
      </c>
      <c r="E21" s="111">
        <v>188</v>
      </c>
      <c r="F21" s="26"/>
      <c r="G21" s="96">
        <f t="shared" si="1"/>
        <v>1372400</v>
      </c>
      <c r="H21" s="11"/>
    </row>
    <row r="22" spans="1:8">
      <c r="A22" s="285" t="s">
        <v>105</v>
      </c>
      <c r="B22" s="286">
        <v>5888</v>
      </c>
      <c r="C22" s="287">
        <v>0.8</v>
      </c>
      <c r="D22" s="260">
        <f t="shared" si="0"/>
        <v>7400</v>
      </c>
      <c r="E22" s="288">
        <v>188</v>
      </c>
      <c r="F22" s="261"/>
      <c r="G22" s="262">
        <f t="shared" si="1"/>
        <v>1391200</v>
      </c>
      <c r="H22" s="11"/>
    </row>
    <row r="23" spans="1:8">
      <c r="A23" s="109" t="s">
        <v>10</v>
      </c>
      <c r="B23" s="110">
        <v>0</v>
      </c>
      <c r="C23" s="173">
        <v>0</v>
      </c>
      <c r="D23" s="64">
        <f t="shared" si="0"/>
        <v>0</v>
      </c>
      <c r="E23" s="111">
        <v>0</v>
      </c>
      <c r="F23" s="26"/>
      <c r="G23" s="96">
        <f t="shared" si="1"/>
        <v>0</v>
      </c>
      <c r="H23" s="11"/>
    </row>
    <row r="24" spans="1:8">
      <c r="A24" s="109" t="s">
        <v>76</v>
      </c>
      <c r="B24" s="110">
        <v>0</v>
      </c>
      <c r="C24" s="173">
        <v>0</v>
      </c>
      <c r="D24" s="64">
        <f>IF($B24&gt;0,ROUND($B24/$C24,-2),0)</f>
        <v>0</v>
      </c>
      <c r="E24" s="111">
        <v>0</v>
      </c>
      <c r="F24" s="26"/>
      <c r="G24" s="96">
        <f>ROUND($D24*$E24,-2)</f>
        <v>0</v>
      </c>
      <c r="H24" s="11"/>
    </row>
    <row r="25" spans="1:8">
      <c r="A25" s="109" t="s">
        <v>76</v>
      </c>
      <c r="B25" s="110">
        <v>0</v>
      </c>
      <c r="C25" s="173">
        <v>0</v>
      </c>
      <c r="D25" s="64">
        <f>IF($B25&gt;0,ROUND($B25/$C25,-2),0)</f>
        <v>0</v>
      </c>
      <c r="E25" s="111">
        <v>0</v>
      </c>
      <c r="F25" s="26"/>
      <c r="G25" s="96">
        <f>ROUND($D25*$E25,-2)</f>
        <v>0</v>
      </c>
      <c r="H25" s="11"/>
    </row>
    <row r="26" spans="1:8">
      <c r="A26" s="289" t="s">
        <v>76</v>
      </c>
      <c r="B26" s="290">
        <v>0</v>
      </c>
      <c r="C26" s="291">
        <v>0</v>
      </c>
      <c r="D26" s="257">
        <f>IF($B26&gt;0,ROUND($B26/$C26,-2),0)</f>
        <v>0</v>
      </c>
      <c r="E26" s="292">
        <v>0</v>
      </c>
      <c r="F26" s="258"/>
      <c r="G26" s="259">
        <f>ROUND($D26*$E26,-2)</f>
        <v>0</v>
      </c>
      <c r="H26" s="11"/>
    </row>
    <row r="27" spans="1:8">
      <c r="A27" s="11"/>
      <c r="B27" s="51">
        <f>SUM(B$18:B$26)</f>
        <v>19440</v>
      </c>
      <c r="C27" s="20"/>
      <c r="D27" s="51">
        <f>SUM(D$18:D$26)</f>
        <v>29500</v>
      </c>
      <c r="E27" s="55"/>
      <c r="F27" s="74" t="s">
        <v>60</v>
      </c>
      <c r="G27" s="55">
        <f>ROUND(SUM(G$18:G$26),-3)</f>
        <v>7526000</v>
      </c>
      <c r="H27" s="11"/>
    </row>
    <row r="28" spans="1:8">
      <c r="A28" s="11" t="s">
        <v>186</v>
      </c>
      <c r="B28" s="20"/>
      <c r="C28" s="20"/>
      <c r="D28" s="20"/>
      <c r="E28" s="20"/>
      <c r="F28" s="74"/>
      <c r="G28" s="20"/>
      <c r="H28" s="230">
        <f>($G$27)</f>
        <v>7526000</v>
      </c>
    </row>
    <row r="29" spans="1:8" ht="6" customHeight="1">
      <c r="A29" s="10"/>
      <c r="B29" s="8"/>
      <c r="C29" s="8"/>
      <c r="D29" s="8"/>
      <c r="E29" s="8"/>
      <c r="F29" s="408"/>
      <c r="G29" s="8"/>
      <c r="H29" s="27"/>
    </row>
    <row r="30" spans="1:8">
      <c r="A30" s="15" t="s">
        <v>74</v>
      </c>
      <c r="B30" s="22"/>
      <c r="C30" s="11"/>
      <c r="D30" s="11"/>
      <c r="E30" s="11"/>
      <c r="F30" s="11"/>
      <c r="G30" s="23"/>
      <c r="H30" s="11"/>
    </row>
    <row r="31" spans="1:8">
      <c r="A31" s="74" t="s">
        <v>55</v>
      </c>
      <c r="B31" s="23" t="s">
        <v>56</v>
      </c>
      <c r="C31" s="23" t="s">
        <v>57</v>
      </c>
      <c r="D31" s="25" t="s">
        <v>58</v>
      </c>
      <c r="E31" s="23" t="s">
        <v>59</v>
      </c>
      <c r="F31" s="25"/>
      <c r="G31" s="25" t="s">
        <v>1</v>
      </c>
      <c r="H31" s="11"/>
    </row>
    <row r="32" spans="1:8">
      <c r="A32" s="281" t="s">
        <v>102</v>
      </c>
      <c r="B32" s="282">
        <v>6888</v>
      </c>
      <c r="C32" s="283">
        <v>0.6</v>
      </c>
      <c r="D32" s="257">
        <f>IF($B32&gt;0,ROUND($B32/$C32,-2),0)</f>
        <v>11500</v>
      </c>
      <c r="E32" s="284">
        <v>288</v>
      </c>
      <c r="F32" s="258"/>
      <c r="G32" s="259">
        <f>ROUND($D32*$E32,-2)</f>
        <v>3312000</v>
      </c>
      <c r="H32" s="11"/>
    </row>
    <row r="33" spans="1:8">
      <c r="A33" s="109" t="s">
        <v>103</v>
      </c>
      <c r="B33" s="110">
        <v>7888</v>
      </c>
      <c r="C33" s="173">
        <v>0.52</v>
      </c>
      <c r="D33" s="64">
        <f>IF($B33&gt;0,ROUND($B33/$C33,-2),0)</f>
        <v>15200</v>
      </c>
      <c r="E33" s="111">
        <v>388</v>
      </c>
      <c r="F33" s="26"/>
      <c r="G33" s="96">
        <f>ROUND($D33*$E33,-2)</f>
        <v>5897600</v>
      </c>
      <c r="H33" s="11"/>
    </row>
    <row r="34" spans="1:8">
      <c r="A34" s="109" t="s">
        <v>104</v>
      </c>
      <c r="B34" s="110">
        <v>8888</v>
      </c>
      <c r="C34" s="173">
        <v>0.67</v>
      </c>
      <c r="D34" s="64">
        <f t="shared" ref="D34:D37" si="2">IF($B34&gt;0,ROUND($B34/$C34,-2),0)</f>
        <v>13300</v>
      </c>
      <c r="E34" s="111">
        <v>188</v>
      </c>
      <c r="F34" s="26"/>
      <c r="G34" s="96">
        <f t="shared" ref="G34:G37" si="3">ROUND($D34*$E34,-2)</f>
        <v>2500400</v>
      </c>
      <c r="H34" s="11"/>
    </row>
    <row r="35" spans="1:8">
      <c r="A35" s="109" t="s">
        <v>313</v>
      </c>
      <c r="B35" s="110">
        <v>9888</v>
      </c>
      <c r="C35" s="173">
        <v>0.88</v>
      </c>
      <c r="D35" s="64">
        <f t="shared" si="2"/>
        <v>11200</v>
      </c>
      <c r="E35" s="111">
        <v>88.88</v>
      </c>
      <c r="F35" s="26"/>
      <c r="G35" s="96">
        <f t="shared" si="3"/>
        <v>995500</v>
      </c>
      <c r="H35" s="11"/>
    </row>
    <row r="36" spans="1:8">
      <c r="A36" s="285" t="s">
        <v>76</v>
      </c>
      <c r="B36" s="286">
        <v>0</v>
      </c>
      <c r="C36" s="287">
        <v>0</v>
      </c>
      <c r="D36" s="260">
        <f t="shared" si="2"/>
        <v>0</v>
      </c>
      <c r="E36" s="288">
        <v>0</v>
      </c>
      <c r="F36" s="261"/>
      <c r="G36" s="262">
        <f t="shared" si="3"/>
        <v>0</v>
      </c>
      <c r="H36" s="11"/>
    </row>
    <row r="37" spans="1:8">
      <c r="A37" s="109" t="s">
        <v>76</v>
      </c>
      <c r="B37" s="110">
        <v>0</v>
      </c>
      <c r="C37" s="173">
        <v>0</v>
      </c>
      <c r="D37" s="64">
        <f t="shared" si="2"/>
        <v>0</v>
      </c>
      <c r="E37" s="111">
        <v>0</v>
      </c>
      <c r="F37" s="26"/>
      <c r="G37" s="96">
        <f t="shared" si="3"/>
        <v>0</v>
      </c>
      <c r="H37" s="11"/>
    </row>
    <row r="38" spans="1:8">
      <c r="A38" s="109" t="s">
        <v>76</v>
      </c>
      <c r="B38" s="110">
        <v>0</v>
      </c>
      <c r="C38" s="173">
        <v>0</v>
      </c>
      <c r="D38" s="64">
        <f>IF($B38&gt;0,ROUND($B38/$C38,-2),0)</f>
        <v>0</v>
      </c>
      <c r="E38" s="111">
        <v>0</v>
      </c>
      <c r="F38" s="26"/>
      <c r="G38" s="96">
        <f>ROUND($D38*$E38,-2)</f>
        <v>0</v>
      </c>
      <c r="H38" s="11"/>
    </row>
    <row r="39" spans="1:8">
      <c r="A39" s="109" t="s">
        <v>76</v>
      </c>
      <c r="B39" s="110">
        <v>0</v>
      </c>
      <c r="C39" s="173">
        <v>0</v>
      </c>
      <c r="D39" s="64">
        <f>IF($B39&gt;0,ROUND($B39/$C39,-2),0)</f>
        <v>0</v>
      </c>
      <c r="E39" s="111">
        <v>0</v>
      </c>
      <c r="F39" s="26"/>
      <c r="G39" s="96">
        <f>ROUND($D39*$E39,-2)</f>
        <v>0</v>
      </c>
      <c r="H39" s="11"/>
    </row>
    <row r="40" spans="1:8">
      <c r="A40" s="289" t="s">
        <v>76</v>
      </c>
      <c r="B40" s="290">
        <v>0</v>
      </c>
      <c r="C40" s="291">
        <v>0</v>
      </c>
      <c r="D40" s="257">
        <f>IF($B40&gt;0,ROUND($B40/$C40,-2),0)</f>
        <v>0</v>
      </c>
      <c r="E40" s="292">
        <v>0</v>
      </c>
      <c r="F40" s="258"/>
      <c r="G40" s="259">
        <f>ROUND($D40*$E40,-2)</f>
        <v>0</v>
      </c>
      <c r="H40" s="11"/>
    </row>
    <row r="41" spans="1:8">
      <c r="A41" s="11"/>
      <c r="B41" s="51">
        <f>SUM(B$32:B$40)</f>
        <v>33552</v>
      </c>
      <c r="C41" s="20"/>
      <c r="D41" s="51">
        <f>SUM(D$32:D$40)</f>
        <v>51200</v>
      </c>
      <c r="E41" s="20"/>
      <c r="F41" s="74" t="s">
        <v>60</v>
      </c>
      <c r="G41" s="55">
        <f>ROUND(SUM(G$32:G$40),-3)</f>
        <v>12706000</v>
      </c>
      <c r="H41" s="231">
        <f>($G$41)</f>
        <v>12706000</v>
      </c>
    </row>
    <row r="42" spans="1:8">
      <c r="A42" s="22" t="s">
        <v>75</v>
      </c>
      <c r="B42" s="20"/>
      <c r="C42" s="20"/>
      <c r="D42" s="20"/>
      <c r="E42" s="20"/>
      <c r="F42" s="11"/>
      <c r="G42" s="23"/>
      <c r="H42" s="20"/>
    </row>
    <row r="43" spans="1:8">
      <c r="A43" s="405" t="s">
        <v>61</v>
      </c>
      <c r="B43" s="11"/>
      <c r="C43" s="11"/>
      <c r="D43" s="25" t="s">
        <v>58</v>
      </c>
      <c r="E43" s="25" t="s">
        <v>59</v>
      </c>
      <c r="F43" s="25" t="s">
        <v>188</v>
      </c>
      <c r="G43" s="25" t="s">
        <v>0</v>
      </c>
      <c r="H43" s="11"/>
    </row>
    <row r="44" spans="1:8">
      <c r="A44" s="263" t="s">
        <v>62</v>
      </c>
      <c r="B44" s="264" t="s">
        <v>122</v>
      </c>
      <c r="C44" s="265"/>
      <c r="D44" s="265"/>
      <c r="E44" s="265"/>
      <c r="F44" s="265"/>
      <c r="G44" s="265"/>
      <c r="H44" s="11"/>
    </row>
    <row r="45" spans="1:8">
      <c r="A45" s="74" t="s">
        <v>63</v>
      </c>
      <c r="B45" s="524" t="s">
        <v>281</v>
      </c>
      <c r="C45" s="525"/>
      <c r="D45" s="112">
        <v>8888</v>
      </c>
      <c r="E45" s="113">
        <v>2.88</v>
      </c>
      <c r="F45" s="101">
        <f>ROUNDUP((10*((VLOOKUP($H$9,ENRbyTrade,2,FALSE))/'ENR Index'!$B$14)),0)</f>
        <v>13</v>
      </c>
      <c r="G45" s="55">
        <f>ROUND($D45*$E45,-2)</f>
        <v>25600</v>
      </c>
      <c r="H45" s="76"/>
    </row>
    <row r="46" spans="1:8">
      <c r="A46" s="74" t="s">
        <v>64</v>
      </c>
      <c r="B46" s="524" t="s">
        <v>136</v>
      </c>
      <c r="C46" s="525"/>
      <c r="D46" s="114">
        <v>0</v>
      </c>
      <c r="E46" s="115">
        <f t="shared" ref="E46:E48" si="4">($F46)</f>
        <v>45</v>
      </c>
      <c r="F46" s="101">
        <f>ROUNDUP((35*((VLOOKUP($H$9,ENRbyTrade,2,FALSE))/'ENR Index'!$B$14)),0)</f>
        <v>45</v>
      </c>
      <c r="G46" s="55">
        <f>ROUND($D46*$E46,-2)</f>
        <v>0</v>
      </c>
      <c r="H46" s="11"/>
    </row>
    <row r="47" spans="1:8">
      <c r="A47" s="74" t="s">
        <v>65</v>
      </c>
      <c r="B47" s="524" t="s">
        <v>136</v>
      </c>
      <c r="C47" s="525"/>
      <c r="D47" s="114">
        <v>8888</v>
      </c>
      <c r="E47" s="115">
        <f t="shared" si="4"/>
        <v>74</v>
      </c>
      <c r="F47" s="101">
        <f>ROUNDUP((58.5*((VLOOKUP($H$9,ENRbyTrade,2,FALSE))/'ENR Index'!$B$14)),0)</f>
        <v>74</v>
      </c>
      <c r="G47" s="55">
        <f>ROUND($D47*$E47,-2)</f>
        <v>657700</v>
      </c>
      <c r="H47" s="11"/>
    </row>
    <row r="48" spans="1:8">
      <c r="A48" s="74" t="s">
        <v>66</v>
      </c>
      <c r="B48" s="524" t="s">
        <v>136</v>
      </c>
      <c r="C48" s="525"/>
      <c r="D48" s="116">
        <v>0</v>
      </c>
      <c r="E48" s="117">
        <f t="shared" si="4"/>
        <v>89</v>
      </c>
      <c r="F48" s="101">
        <f>ROUNDUP((70*((VLOOKUP($H$9,ENRbyTrade,2,FALSE))/'ENR Index'!$B$14)),0)</f>
        <v>89</v>
      </c>
      <c r="G48" s="55">
        <f>ROUND($D48*$E48,-2)</f>
        <v>0</v>
      </c>
      <c r="H48" s="11"/>
    </row>
    <row r="49" spans="1:8">
      <c r="A49" s="263" t="s">
        <v>67</v>
      </c>
      <c r="B49" s="265"/>
      <c r="C49" s="265"/>
      <c r="D49" s="266"/>
      <c r="E49" s="267"/>
      <c r="F49" s="267"/>
      <c r="G49" s="268"/>
      <c r="H49" s="11"/>
    </row>
    <row r="50" spans="1:8">
      <c r="A50" s="74" t="s">
        <v>64</v>
      </c>
      <c r="B50" s="524" t="s">
        <v>136</v>
      </c>
      <c r="C50" s="525"/>
      <c r="D50" s="112">
        <v>0</v>
      </c>
      <c r="E50" s="113">
        <f t="shared" ref="E50:E53" si="5">($F50)</f>
        <v>15</v>
      </c>
      <c r="F50" s="101">
        <f>ROUNDUP((11.25*((VLOOKUP($H$9,ENRbyTrade,2,FALSE))/'ENR Index'!$B$14)),0)</f>
        <v>15</v>
      </c>
      <c r="G50" s="55">
        <f>ROUND($D50*$E50,-2)</f>
        <v>0</v>
      </c>
      <c r="H50" s="11"/>
    </row>
    <row r="51" spans="1:8">
      <c r="A51" s="74" t="s">
        <v>65</v>
      </c>
      <c r="B51" s="524" t="s">
        <v>291</v>
      </c>
      <c r="C51" s="525"/>
      <c r="D51" s="114">
        <v>8888</v>
      </c>
      <c r="E51" s="115">
        <v>28.88</v>
      </c>
      <c r="F51" s="101">
        <f>ROUNDUP((19.5*((VLOOKUP($H$9,ENRbyTrade,2,FALSE))/'ENR Index'!$B$14)),0)</f>
        <v>25</v>
      </c>
      <c r="G51" s="55">
        <f>ROUND($D51*$E51,-2)</f>
        <v>256700</v>
      </c>
      <c r="H51" s="11"/>
    </row>
    <row r="52" spans="1:8">
      <c r="A52" s="74" t="s">
        <v>66</v>
      </c>
      <c r="B52" s="524" t="s">
        <v>136</v>
      </c>
      <c r="C52" s="525"/>
      <c r="D52" s="114">
        <v>0</v>
      </c>
      <c r="E52" s="115">
        <f t="shared" si="5"/>
        <v>28</v>
      </c>
      <c r="F52" s="101">
        <f>ROUNDUP((22*((VLOOKUP($H$9,ENRbyTrade,2,FALSE))/'ENR Index'!$B$14)),0)</f>
        <v>28</v>
      </c>
      <c r="G52" s="55">
        <f>ROUND($D52*$E52,-2)</f>
        <v>0</v>
      </c>
      <c r="H52" s="11"/>
    </row>
    <row r="53" spans="1:8">
      <c r="A53" s="74" t="s">
        <v>68</v>
      </c>
      <c r="B53" s="524" t="s">
        <v>136</v>
      </c>
      <c r="C53" s="525"/>
      <c r="D53" s="116">
        <v>0</v>
      </c>
      <c r="E53" s="117">
        <f t="shared" si="5"/>
        <v>53</v>
      </c>
      <c r="F53" s="101">
        <f>ROUNDUP((41.5*((VLOOKUP($H$9,ENRbyTrade,2,FALSE))/'ENR Index'!$B$14)),0)</f>
        <v>53</v>
      </c>
      <c r="G53" s="55">
        <f>ROUND($D53*$E53,-2)</f>
        <v>0</v>
      </c>
      <c r="H53" s="11"/>
    </row>
    <row r="54" spans="1:8">
      <c r="A54" s="263" t="s">
        <v>72</v>
      </c>
      <c r="B54" s="265"/>
      <c r="C54" s="265"/>
      <c r="D54" s="266"/>
      <c r="E54" s="267"/>
      <c r="F54" s="267"/>
      <c r="G54" s="268"/>
      <c r="H54" s="11"/>
    </row>
    <row r="55" spans="1:8">
      <c r="A55" s="74" t="s">
        <v>64</v>
      </c>
      <c r="B55" s="524" t="s">
        <v>136</v>
      </c>
      <c r="C55" s="525"/>
      <c r="D55" s="112">
        <v>0</v>
      </c>
      <c r="E55" s="113">
        <f t="shared" ref="E55:E57" si="6">($F55)</f>
        <v>19</v>
      </c>
      <c r="F55" s="101">
        <f>ROUNDUP((15*((VLOOKUP($H$9,ENRbyTrade,2,FALSE))/'ENR Index'!$B$14)),0)</f>
        <v>19</v>
      </c>
      <c r="G55" s="55">
        <f>ROUND($D55*$E55,-2)</f>
        <v>0</v>
      </c>
      <c r="H55" s="11"/>
    </row>
    <row r="56" spans="1:8">
      <c r="A56" s="74" t="s">
        <v>65</v>
      </c>
      <c r="B56" s="524" t="s">
        <v>136</v>
      </c>
      <c r="C56" s="525"/>
      <c r="D56" s="114">
        <v>0</v>
      </c>
      <c r="E56" s="115">
        <f t="shared" si="6"/>
        <v>41</v>
      </c>
      <c r="F56" s="101">
        <f>ROUNDUP((32*((VLOOKUP($H$9,ENRbyTrade,2,FALSE))/'ENR Index'!$B$14)),0)</f>
        <v>41</v>
      </c>
      <c r="G56" s="55">
        <f>ROUND($D56*$E56,-2)</f>
        <v>0</v>
      </c>
      <c r="H56" s="11"/>
    </row>
    <row r="57" spans="1:8">
      <c r="A57" s="74" t="s">
        <v>66</v>
      </c>
      <c r="B57" s="524" t="s">
        <v>136</v>
      </c>
      <c r="C57" s="525"/>
      <c r="D57" s="116">
        <v>88888</v>
      </c>
      <c r="E57" s="117">
        <f t="shared" si="6"/>
        <v>61</v>
      </c>
      <c r="F57" s="101">
        <f>ROUNDUP((48*((VLOOKUP($H$9,ENRbyTrade,2,FALSE))/'ENR Index'!$B$14)),0)</f>
        <v>61</v>
      </c>
      <c r="G57" s="55">
        <f>ROUND($D57*$E57,-2)</f>
        <v>5422200</v>
      </c>
      <c r="H57" s="11"/>
    </row>
    <row r="58" spans="1:8">
      <c r="A58" s="263" t="s">
        <v>69</v>
      </c>
      <c r="B58" s="265"/>
      <c r="C58" s="265"/>
      <c r="D58" s="266"/>
      <c r="E58" s="267"/>
      <c r="F58" s="267"/>
      <c r="G58" s="268"/>
      <c r="H58" s="11"/>
    </row>
    <row r="59" spans="1:8">
      <c r="A59" s="74" t="s">
        <v>64</v>
      </c>
      <c r="B59" s="524" t="s">
        <v>136</v>
      </c>
      <c r="C59" s="525"/>
      <c r="D59" s="112">
        <v>0</v>
      </c>
      <c r="E59" s="113">
        <f t="shared" ref="E59:E61" si="7">($F59)</f>
        <v>16</v>
      </c>
      <c r="F59" s="101">
        <f>ROUNDUP((12*((VLOOKUP($H$9,ENRbyTrade,2,FALSE))/'ENR Index'!$B$14)),0)</f>
        <v>16</v>
      </c>
      <c r="G59" s="55">
        <f>ROUND($D59*$E59,-2)</f>
        <v>0</v>
      </c>
      <c r="H59" s="11"/>
    </row>
    <row r="60" spans="1:8">
      <c r="A60" s="74" t="s">
        <v>65</v>
      </c>
      <c r="B60" s="524" t="s">
        <v>136</v>
      </c>
      <c r="C60" s="525"/>
      <c r="D60" s="114">
        <v>0</v>
      </c>
      <c r="E60" s="115">
        <f t="shared" si="7"/>
        <v>27</v>
      </c>
      <c r="F60" s="101">
        <f>ROUNDUP((21*((VLOOKUP($H$9,ENRbyTrade,2,FALSE))/'ENR Index'!$B$14)),0)</f>
        <v>27</v>
      </c>
      <c r="G60" s="55">
        <f>ROUND($D60*$E60,-2)</f>
        <v>0</v>
      </c>
      <c r="H60" s="11"/>
    </row>
    <row r="61" spans="1:8">
      <c r="A61" s="74" t="s">
        <v>66</v>
      </c>
      <c r="B61" s="524" t="s">
        <v>136</v>
      </c>
      <c r="C61" s="525"/>
      <c r="D61" s="116">
        <v>88888</v>
      </c>
      <c r="E61" s="117">
        <f t="shared" si="7"/>
        <v>35</v>
      </c>
      <c r="F61" s="101">
        <f>ROUNDUP((27*((VLOOKUP($H$9,ENRbyTrade,2,FALSE))/'ENR Index'!$B$14)),0)</f>
        <v>35</v>
      </c>
      <c r="G61" s="55">
        <f>ROUND($D61*$E61,-2)</f>
        <v>3111100</v>
      </c>
      <c r="H61" s="11"/>
    </row>
    <row r="62" spans="1:8">
      <c r="A62" s="11"/>
      <c r="B62" s="11"/>
      <c r="C62" s="11"/>
      <c r="D62" s="11"/>
      <c r="E62" s="11"/>
      <c r="F62" s="74" t="s">
        <v>60</v>
      </c>
      <c r="G62" s="51">
        <f>ROUND(SUM(G$45:G$48,G$50:G$53,G$55:G$57,G$59:G$61),-3)</f>
        <v>9473000</v>
      </c>
      <c r="H62" s="11"/>
    </row>
    <row r="63" spans="1:8">
      <c r="A63" s="11" t="s">
        <v>290</v>
      </c>
      <c r="B63" s="11"/>
      <c r="C63" s="11"/>
      <c r="D63" s="11"/>
      <c r="E63" s="11"/>
      <c r="F63" s="74"/>
      <c r="G63" s="455" t="str">
        <f>IF(AND(G41&gt;0,G62&gt;0),"ERROR?","")</f>
        <v>ERROR?</v>
      </c>
      <c r="H63" s="231">
        <f>($G$62)</f>
        <v>9473000</v>
      </c>
    </row>
    <row r="64" spans="1:8" ht="6" customHeight="1">
      <c r="A64" s="10"/>
      <c r="B64" s="10"/>
      <c r="C64" s="10"/>
      <c r="D64" s="10"/>
      <c r="E64" s="10"/>
      <c r="F64" s="408"/>
      <c r="G64" s="8"/>
      <c r="H64" s="10"/>
    </row>
    <row r="65" spans="1:8">
      <c r="A65" s="279" t="s">
        <v>185</v>
      </c>
      <c r="B65" s="271"/>
      <c r="C65" s="271"/>
      <c r="D65" s="271"/>
      <c r="E65" s="271"/>
      <c r="F65" s="271"/>
      <c r="G65" s="272"/>
      <c r="H65" s="413">
        <f>ROUND(($H$28+$H$41+$H$63),-3)</f>
        <v>29705000</v>
      </c>
    </row>
    <row r="66" spans="1:8">
      <c r="A66" s="10" t="str">
        <f>A3</f>
        <v xml:space="preserve">PROJECT TITLE:  </v>
      </c>
      <c r="B66" s="28" t="str">
        <f>IF($B$3="","",$B$3)</f>
        <v>OLD MAIN MEMORIAL HALL ADDITION &amp; RENOVATION - PHASE VIII</v>
      </c>
      <c r="C66" s="10"/>
      <c r="D66" s="10"/>
      <c r="E66" s="10"/>
      <c r="F66" s="10"/>
      <c r="G66" s="10"/>
      <c r="H66" s="10"/>
    </row>
    <row r="67" spans="1:8">
      <c r="A67" s="408" t="str">
        <f>((A65)&amp;" (from page 1)")</f>
        <v>NEW CONSTRUCTION &amp; REMODELING COST SUBTOTAL (from page 1)</v>
      </c>
      <c r="B67" s="10"/>
      <c r="C67" s="10"/>
      <c r="D67" s="28"/>
      <c r="E67" s="28"/>
      <c r="F67" s="28"/>
      <c r="G67" s="66"/>
      <c r="H67" s="53">
        <f>VALUE($H$65)</f>
        <v>29705000</v>
      </c>
    </row>
    <row r="68" spans="1:8">
      <c r="A68" s="15" t="s">
        <v>112</v>
      </c>
      <c r="B68" s="10"/>
      <c r="C68" s="10"/>
      <c r="D68" s="28"/>
      <c r="E68" s="28"/>
      <c r="F68" s="28"/>
      <c r="G68" s="407"/>
      <c r="H68" s="29"/>
    </row>
    <row r="69" spans="1:8" ht="6" customHeight="1">
      <c r="A69" s="10"/>
      <c r="B69" s="10"/>
      <c r="C69" s="10"/>
      <c r="D69" s="10"/>
      <c r="E69" s="10"/>
      <c r="F69" s="10"/>
      <c r="G69" s="10"/>
      <c r="H69" s="10"/>
    </row>
    <row r="70" spans="1:8">
      <c r="A70" s="405" t="s">
        <v>120</v>
      </c>
      <c r="B70" s="488" t="s">
        <v>121</v>
      </c>
      <c r="C70" s="488"/>
      <c r="D70" s="488"/>
      <c r="E70" s="65" t="s">
        <v>94</v>
      </c>
      <c r="F70" s="65" t="s">
        <v>97</v>
      </c>
      <c r="G70" s="65" t="s">
        <v>95</v>
      </c>
      <c r="H70" s="58" t="s">
        <v>96</v>
      </c>
    </row>
    <row r="71" spans="1:8">
      <c r="A71" s="75" t="s">
        <v>117</v>
      </c>
      <c r="B71" s="489" t="s">
        <v>187</v>
      </c>
      <c r="C71" s="489"/>
      <c r="D71" s="489"/>
      <c r="E71" s="118">
        <v>88888.88</v>
      </c>
      <c r="F71" s="93" t="s">
        <v>58</v>
      </c>
      <c r="G71" s="251">
        <f>((VLOOKUP($H$9,ENRbyTrade,2,FALSE))/(VLOOKUP('ENR Index'!$A$98,ENRbyTrade,2,FALSE)))*15</f>
        <v>15.866291577031276</v>
      </c>
      <c r="H71" s="232">
        <f>ROUND(($E71*$G71),-3)</f>
        <v>1410000</v>
      </c>
    </row>
    <row r="72" spans="1:8">
      <c r="A72" s="69"/>
      <c r="B72" s="70"/>
      <c r="C72" s="70"/>
      <c r="D72" s="70"/>
      <c r="E72" s="71"/>
      <c r="F72" s="72"/>
      <c r="G72" s="73"/>
      <c r="H72" s="51"/>
    </row>
    <row r="73" spans="1:8">
      <c r="A73" s="521" t="s">
        <v>245</v>
      </c>
      <c r="B73" s="522"/>
      <c r="C73" s="522"/>
      <c r="D73" s="522"/>
      <c r="E73" s="522"/>
      <c r="F73" s="522"/>
      <c r="G73" s="523"/>
      <c r="H73" s="94"/>
    </row>
    <row r="74" spans="1:8">
      <c r="A74" s="421" t="s">
        <v>282</v>
      </c>
      <c r="B74" s="512"/>
      <c r="C74" s="512"/>
      <c r="D74" s="512"/>
      <c r="E74" s="422"/>
      <c r="F74" s="293"/>
      <c r="G74" s="423"/>
      <c r="H74" s="94">
        <f t="shared" ref="H74:H107" si="8">ROUND(($E74*$G74),-2)</f>
        <v>0</v>
      </c>
    </row>
    <row r="75" spans="1:8">
      <c r="A75" s="424"/>
      <c r="B75" s="512" t="s">
        <v>123</v>
      </c>
      <c r="C75" s="512"/>
      <c r="D75" s="512"/>
      <c r="E75" s="422">
        <v>8.8800000000000008</v>
      </c>
      <c r="F75" s="293" t="s">
        <v>205</v>
      </c>
      <c r="G75" s="423">
        <v>888.88</v>
      </c>
      <c r="H75" s="94">
        <f t="shared" si="8"/>
        <v>7900</v>
      </c>
    </row>
    <row r="76" spans="1:8">
      <c r="A76" s="425"/>
      <c r="B76" s="512" t="s">
        <v>124</v>
      </c>
      <c r="C76" s="512"/>
      <c r="D76" s="512"/>
      <c r="E76" s="422">
        <v>88.88</v>
      </c>
      <c r="F76" s="293" t="s">
        <v>287</v>
      </c>
      <c r="G76" s="423">
        <v>88.88</v>
      </c>
      <c r="H76" s="94">
        <f t="shared" si="8"/>
        <v>7900</v>
      </c>
    </row>
    <row r="77" spans="1:8">
      <c r="A77" s="425"/>
      <c r="B77" s="512" t="s">
        <v>125</v>
      </c>
      <c r="C77" s="512"/>
      <c r="D77" s="512"/>
      <c r="E77" s="422">
        <v>888.88</v>
      </c>
      <c r="F77" s="293" t="s">
        <v>99</v>
      </c>
      <c r="G77" s="423">
        <v>8.8800000000000008</v>
      </c>
      <c r="H77" s="94">
        <f t="shared" si="8"/>
        <v>7900</v>
      </c>
    </row>
    <row r="78" spans="1:8">
      <c r="A78" s="426"/>
      <c r="B78" s="514"/>
      <c r="C78" s="515"/>
      <c r="D78" s="516"/>
      <c r="E78" s="427"/>
      <c r="F78" s="294"/>
      <c r="G78" s="428"/>
      <c r="H78" s="94">
        <f t="shared" si="8"/>
        <v>0</v>
      </c>
    </row>
    <row r="79" spans="1:8">
      <c r="A79" s="424" t="s">
        <v>283</v>
      </c>
      <c r="B79" s="511"/>
      <c r="C79" s="512"/>
      <c r="D79" s="513"/>
      <c r="E79" s="422"/>
      <c r="F79" s="293"/>
      <c r="G79" s="423"/>
      <c r="H79" s="94">
        <f t="shared" si="8"/>
        <v>0</v>
      </c>
    </row>
    <row r="80" spans="1:8">
      <c r="A80" s="425"/>
      <c r="B80" s="511" t="s">
        <v>284</v>
      </c>
      <c r="C80" s="512"/>
      <c r="D80" s="513"/>
      <c r="E80" s="422">
        <v>8888.8799999999992</v>
      </c>
      <c r="F80" s="293" t="s">
        <v>56</v>
      </c>
      <c r="G80" s="423">
        <v>8.8800000000000008</v>
      </c>
      <c r="H80" s="94">
        <f t="shared" si="8"/>
        <v>78900</v>
      </c>
    </row>
    <row r="81" spans="1:8">
      <c r="A81" s="424"/>
      <c r="B81" s="511" t="s">
        <v>126</v>
      </c>
      <c r="C81" s="512"/>
      <c r="D81" s="513"/>
      <c r="E81" s="422">
        <v>88888.88</v>
      </c>
      <c r="F81" s="293" t="s">
        <v>197</v>
      </c>
      <c r="G81" s="423">
        <v>8.8800000000000008</v>
      </c>
      <c r="H81" s="94">
        <f t="shared" si="8"/>
        <v>789300</v>
      </c>
    </row>
    <row r="82" spans="1:8">
      <c r="A82" s="424"/>
      <c r="B82" s="511" t="s">
        <v>127</v>
      </c>
      <c r="C82" s="512"/>
      <c r="D82" s="513"/>
      <c r="E82" s="422">
        <v>888888.88</v>
      </c>
      <c r="F82" s="293" t="s">
        <v>58</v>
      </c>
      <c r="G82" s="423">
        <v>8.8800000000000008</v>
      </c>
      <c r="H82" s="94">
        <f t="shared" si="8"/>
        <v>7893300</v>
      </c>
    </row>
    <row r="83" spans="1:8">
      <c r="A83" s="429"/>
      <c r="B83" s="514"/>
      <c r="C83" s="515"/>
      <c r="D83" s="516"/>
      <c r="E83" s="427"/>
      <c r="F83" s="294"/>
      <c r="G83" s="428"/>
      <c r="H83" s="94">
        <f t="shared" si="8"/>
        <v>0</v>
      </c>
    </row>
    <row r="84" spans="1:8">
      <c r="A84" s="425"/>
      <c r="B84" s="511"/>
      <c r="C84" s="512"/>
      <c r="D84" s="513"/>
      <c r="E84" s="422"/>
      <c r="F84" s="293"/>
      <c r="G84" s="423"/>
      <c r="H84" s="94">
        <f t="shared" si="8"/>
        <v>0</v>
      </c>
    </row>
    <row r="85" spans="1:8">
      <c r="A85" s="425"/>
      <c r="B85" s="511" t="s">
        <v>286</v>
      </c>
      <c r="C85" s="512"/>
      <c r="D85" s="513"/>
      <c r="E85" s="422"/>
      <c r="F85" s="293"/>
      <c r="G85" s="423"/>
      <c r="H85" s="94">
        <f t="shared" si="8"/>
        <v>0</v>
      </c>
    </row>
    <row r="86" spans="1:8">
      <c r="A86" s="425"/>
      <c r="B86" s="511"/>
      <c r="C86" s="512"/>
      <c r="D86" s="513"/>
      <c r="E86" s="422"/>
      <c r="F86" s="293"/>
      <c r="G86" s="423"/>
      <c r="H86" s="94">
        <f t="shared" si="8"/>
        <v>0</v>
      </c>
    </row>
    <row r="87" spans="1:8">
      <c r="A87" s="425"/>
      <c r="B87" s="511"/>
      <c r="C87" s="512"/>
      <c r="D87" s="513"/>
      <c r="E87" s="422"/>
      <c r="F87" s="293"/>
      <c r="G87" s="423"/>
      <c r="H87" s="94">
        <f t="shared" si="8"/>
        <v>0</v>
      </c>
    </row>
    <row r="88" spans="1:8">
      <c r="A88" s="429" t="s">
        <v>285</v>
      </c>
      <c r="B88" s="514" t="s">
        <v>196</v>
      </c>
      <c r="C88" s="515"/>
      <c r="D88" s="516"/>
      <c r="E88" s="427">
        <v>1</v>
      </c>
      <c r="F88" s="294" t="s">
        <v>98</v>
      </c>
      <c r="G88" s="428">
        <v>8888888.8800000008</v>
      </c>
      <c r="H88" s="94">
        <f t="shared" si="8"/>
        <v>8888900</v>
      </c>
    </row>
    <row r="89" spans="1:8">
      <c r="A89" s="425"/>
      <c r="B89" s="511"/>
      <c r="C89" s="512"/>
      <c r="D89" s="513"/>
      <c r="E89" s="422"/>
      <c r="F89" s="293"/>
      <c r="G89" s="423"/>
      <c r="H89" s="94">
        <f t="shared" si="8"/>
        <v>0</v>
      </c>
    </row>
    <row r="90" spans="1:8">
      <c r="A90" s="425"/>
      <c r="B90" s="511"/>
      <c r="C90" s="512"/>
      <c r="D90" s="513"/>
      <c r="E90" s="422"/>
      <c r="F90" s="293"/>
      <c r="G90" s="423"/>
      <c r="H90" s="94">
        <f t="shared" si="8"/>
        <v>0</v>
      </c>
    </row>
    <row r="91" spans="1:8">
      <c r="A91" s="425"/>
      <c r="B91" s="511"/>
      <c r="C91" s="512"/>
      <c r="D91" s="513"/>
      <c r="E91" s="422"/>
      <c r="F91" s="293"/>
      <c r="G91" s="423"/>
      <c r="H91" s="94">
        <f t="shared" si="8"/>
        <v>0</v>
      </c>
    </row>
    <row r="92" spans="1:8">
      <c r="A92" s="425"/>
      <c r="B92" s="511"/>
      <c r="C92" s="512"/>
      <c r="D92" s="513"/>
      <c r="E92" s="422"/>
      <c r="F92" s="293"/>
      <c r="G92" s="423"/>
      <c r="H92" s="94">
        <f t="shared" si="8"/>
        <v>0</v>
      </c>
    </row>
    <row r="93" spans="1:8">
      <c r="A93" s="429"/>
      <c r="B93" s="514"/>
      <c r="C93" s="515"/>
      <c r="D93" s="516"/>
      <c r="E93" s="427"/>
      <c r="F93" s="294"/>
      <c r="G93" s="428"/>
      <c r="H93" s="94">
        <f t="shared" si="8"/>
        <v>0</v>
      </c>
    </row>
    <row r="94" spans="1:8">
      <c r="A94" s="425"/>
      <c r="B94" s="511"/>
      <c r="C94" s="512"/>
      <c r="D94" s="513"/>
      <c r="E94" s="422"/>
      <c r="F94" s="293"/>
      <c r="G94" s="423"/>
      <c r="H94" s="94">
        <f t="shared" si="8"/>
        <v>0</v>
      </c>
    </row>
    <row r="95" spans="1:8">
      <c r="A95" s="425"/>
      <c r="B95" s="511"/>
      <c r="C95" s="512"/>
      <c r="D95" s="513"/>
      <c r="E95" s="422"/>
      <c r="F95" s="293"/>
      <c r="G95" s="423"/>
      <c r="H95" s="94">
        <f t="shared" si="8"/>
        <v>0</v>
      </c>
    </row>
    <row r="96" spans="1:8">
      <c r="A96" s="425"/>
      <c r="B96" s="511"/>
      <c r="C96" s="512"/>
      <c r="D96" s="513"/>
      <c r="E96" s="422"/>
      <c r="F96" s="293"/>
      <c r="G96" s="423"/>
      <c r="H96" s="94">
        <f t="shared" si="8"/>
        <v>0</v>
      </c>
    </row>
    <row r="97" spans="1:8">
      <c r="A97" s="425"/>
      <c r="B97" s="511"/>
      <c r="C97" s="512"/>
      <c r="D97" s="513"/>
      <c r="E97" s="422"/>
      <c r="F97" s="293"/>
      <c r="G97" s="423"/>
      <c r="H97" s="94">
        <f t="shared" si="8"/>
        <v>0</v>
      </c>
    </row>
    <row r="98" spans="1:8">
      <c r="A98" s="429"/>
      <c r="B98" s="514"/>
      <c r="C98" s="515"/>
      <c r="D98" s="516"/>
      <c r="E98" s="427"/>
      <c r="F98" s="294"/>
      <c r="G98" s="428"/>
      <c r="H98" s="94">
        <f t="shared" si="8"/>
        <v>0</v>
      </c>
    </row>
    <row r="99" spans="1:8">
      <c r="A99" s="425"/>
      <c r="B99" s="511"/>
      <c r="C99" s="512"/>
      <c r="D99" s="513"/>
      <c r="E99" s="422"/>
      <c r="F99" s="293"/>
      <c r="G99" s="423"/>
      <c r="H99" s="94">
        <f t="shared" si="8"/>
        <v>0</v>
      </c>
    </row>
    <row r="100" spans="1:8">
      <c r="A100" s="425"/>
      <c r="B100" s="511"/>
      <c r="C100" s="512"/>
      <c r="D100" s="513"/>
      <c r="E100" s="422"/>
      <c r="F100" s="293"/>
      <c r="G100" s="423"/>
      <c r="H100" s="94">
        <f t="shared" si="8"/>
        <v>0</v>
      </c>
    </row>
    <row r="101" spans="1:8">
      <c r="A101" s="425"/>
      <c r="B101" s="511"/>
      <c r="C101" s="512"/>
      <c r="D101" s="513"/>
      <c r="E101" s="422"/>
      <c r="F101" s="293"/>
      <c r="G101" s="423"/>
      <c r="H101" s="94">
        <f t="shared" si="8"/>
        <v>0</v>
      </c>
    </row>
    <row r="102" spans="1:8">
      <c r="A102" s="425"/>
      <c r="B102" s="511"/>
      <c r="C102" s="512"/>
      <c r="D102" s="513"/>
      <c r="E102" s="422"/>
      <c r="F102" s="293"/>
      <c r="G102" s="423"/>
      <c r="H102" s="94">
        <f t="shared" si="8"/>
        <v>0</v>
      </c>
    </row>
    <row r="103" spans="1:8">
      <c r="A103" s="429"/>
      <c r="B103" s="514"/>
      <c r="C103" s="515"/>
      <c r="D103" s="516"/>
      <c r="E103" s="427"/>
      <c r="F103" s="294"/>
      <c r="G103" s="428"/>
      <c r="H103" s="94">
        <f t="shared" si="8"/>
        <v>0</v>
      </c>
    </row>
    <row r="104" spans="1:8">
      <c r="A104" s="424"/>
      <c r="B104" s="511"/>
      <c r="C104" s="512"/>
      <c r="D104" s="513"/>
      <c r="E104" s="422"/>
      <c r="F104" s="293"/>
      <c r="G104" s="423"/>
      <c r="H104" s="94">
        <f t="shared" si="8"/>
        <v>0</v>
      </c>
    </row>
    <row r="105" spans="1:8">
      <c r="A105" s="424"/>
      <c r="B105" s="511"/>
      <c r="C105" s="512"/>
      <c r="D105" s="513"/>
      <c r="E105" s="422"/>
      <c r="F105" s="293"/>
      <c r="G105" s="423"/>
      <c r="H105" s="94">
        <f t="shared" si="8"/>
        <v>0</v>
      </c>
    </row>
    <row r="106" spans="1:8">
      <c r="A106" s="425"/>
      <c r="B106" s="511"/>
      <c r="C106" s="512"/>
      <c r="D106" s="513"/>
      <c r="E106" s="422"/>
      <c r="F106" s="293"/>
      <c r="G106" s="423"/>
      <c r="H106" s="94">
        <f t="shared" si="8"/>
        <v>0</v>
      </c>
    </row>
    <row r="107" spans="1:8">
      <c r="A107" s="430"/>
      <c r="B107" s="518"/>
      <c r="C107" s="519"/>
      <c r="D107" s="520"/>
      <c r="E107" s="431"/>
      <c r="F107" s="295"/>
      <c r="G107" s="432"/>
      <c r="H107" s="94">
        <f t="shared" si="8"/>
        <v>0</v>
      </c>
    </row>
    <row r="108" spans="1:8">
      <c r="A108" s="490" t="s">
        <v>112</v>
      </c>
      <c r="B108" s="490"/>
      <c r="C108" s="490"/>
      <c r="D108" s="490"/>
      <c r="E108" s="490"/>
      <c r="F108" s="490"/>
      <c r="G108" s="490"/>
      <c r="H108" s="231">
        <f>ROUND(SUM(H$74:H$107),-3)</f>
        <v>17674000</v>
      </c>
    </row>
    <row r="109" spans="1:8">
      <c r="A109" s="406"/>
      <c r="B109" s="497"/>
      <c r="C109" s="497"/>
      <c r="D109" s="497"/>
      <c r="E109" s="253"/>
      <c r="F109" s="254"/>
      <c r="G109" s="255"/>
      <c r="H109" s="94"/>
    </row>
    <row r="110" spans="1:8">
      <c r="A110" s="521" t="s">
        <v>171</v>
      </c>
      <c r="B110" s="522"/>
      <c r="C110" s="522"/>
      <c r="D110" s="522"/>
      <c r="E110" s="522"/>
      <c r="F110" s="522"/>
      <c r="G110" s="523"/>
      <c r="H110" s="94"/>
    </row>
    <row r="111" spans="1:8">
      <c r="A111" s="421" t="s">
        <v>206</v>
      </c>
      <c r="B111" s="512" t="s">
        <v>202</v>
      </c>
      <c r="C111" s="512"/>
      <c r="D111" s="512"/>
      <c r="E111" s="433">
        <v>1</v>
      </c>
      <c r="F111" s="296" t="s">
        <v>98</v>
      </c>
      <c r="G111" s="434">
        <v>88888.88</v>
      </c>
      <c r="H111" s="94">
        <f t="shared" ref="H111:H120" si="9">ROUND(($E111*$G111),-2)</f>
        <v>88900</v>
      </c>
    </row>
    <row r="112" spans="1:8">
      <c r="A112" s="421" t="s">
        <v>207</v>
      </c>
      <c r="B112" s="512" t="s">
        <v>204</v>
      </c>
      <c r="C112" s="512"/>
      <c r="D112" s="512"/>
      <c r="E112" s="433">
        <v>1</v>
      </c>
      <c r="F112" s="296" t="s">
        <v>205</v>
      </c>
      <c r="G112" s="434">
        <v>88888.88</v>
      </c>
      <c r="H112" s="94">
        <f t="shared" si="9"/>
        <v>88900</v>
      </c>
    </row>
    <row r="113" spans="1:8">
      <c r="A113" s="421" t="s">
        <v>209</v>
      </c>
      <c r="B113" s="511" t="s">
        <v>208</v>
      </c>
      <c r="C113" s="512"/>
      <c r="D113" s="513"/>
      <c r="E113" s="433">
        <v>1</v>
      </c>
      <c r="F113" s="296" t="s">
        <v>205</v>
      </c>
      <c r="G113" s="434">
        <v>88888.88</v>
      </c>
      <c r="H113" s="94">
        <f t="shared" si="9"/>
        <v>88900</v>
      </c>
    </row>
    <row r="114" spans="1:8">
      <c r="A114" s="421"/>
      <c r="B114" s="511" t="s">
        <v>210</v>
      </c>
      <c r="C114" s="512"/>
      <c r="D114" s="513"/>
      <c r="E114" s="433">
        <v>1.88</v>
      </c>
      <c r="F114" s="296" t="s">
        <v>205</v>
      </c>
      <c r="G114" s="434">
        <v>8888.8799999999992</v>
      </c>
      <c r="H114" s="94">
        <f t="shared" si="9"/>
        <v>16700</v>
      </c>
    </row>
    <row r="115" spans="1:8">
      <c r="A115" s="435" t="s">
        <v>211</v>
      </c>
      <c r="B115" s="514" t="s">
        <v>288</v>
      </c>
      <c r="C115" s="515"/>
      <c r="D115" s="516"/>
      <c r="E115" s="436">
        <v>1.88</v>
      </c>
      <c r="F115" s="297" t="s">
        <v>98</v>
      </c>
      <c r="G115" s="437">
        <v>8888.8799999999992</v>
      </c>
      <c r="H115" s="94">
        <f t="shared" si="9"/>
        <v>16700</v>
      </c>
    </row>
    <row r="116" spans="1:8">
      <c r="A116" s="421"/>
      <c r="B116" s="511"/>
      <c r="C116" s="512"/>
      <c r="D116" s="513"/>
      <c r="E116" s="433"/>
      <c r="F116" s="296"/>
      <c r="G116" s="434"/>
      <c r="H116" s="94">
        <f t="shared" si="9"/>
        <v>0</v>
      </c>
    </row>
    <row r="117" spans="1:8">
      <c r="A117" s="438"/>
      <c r="B117" s="512"/>
      <c r="C117" s="512"/>
      <c r="D117" s="512"/>
      <c r="E117" s="433"/>
      <c r="F117" s="296"/>
      <c r="G117" s="434"/>
      <c r="H117" s="94">
        <f t="shared" si="9"/>
        <v>0</v>
      </c>
    </row>
    <row r="118" spans="1:8">
      <c r="A118" s="421"/>
      <c r="B118" s="512"/>
      <c r="C118" s="512"/>
      <c r="D118" s="512"/>
      <c r="E118" s="433"/>
      <c r="F118" s="296"/>
      <c r="G118" s="434"/>
      <c r="H118" s="94">
        <f t="shared" si="9"/>
        <v>0</v>
      </c>
    </row>
    <row r="119" spans="1:8">
      <c r="A119" s="421"/>
      <c r="B119" s="512"/>
      <c r="C119" s="512"/>
      <c r="D119" s="512"/>
      <c r="E119" s="433"/>
      <c r="F119" s="296"/>
      <c r="G119" s="434"/>
      <c r="H119" s="94">
        <f t="shared" si="9"/>
        <v>0</v>
      </c>
    </row>
    <row r="120" spans="1:8">
      <c r="A120" s="439"/>
      <c r="B120" s="517"/>
      <c r="C120" s="517"/>
      <c r="D120" s="517"/>
      <c r="E120" s="440"/>
      <c r="F120" s="298"/>
      <c r="G120" s="441"/>
      <c r="H120" s="94">
        <f t="shared" si="9"/>
        <v>0</v>
      </c>
    </row>
    <row r="121" spans="1:8">
      <c r="A121" s="491" t="s">
        <v>176</v>
      </c>
      <c r="B121" s="491"/>
      <c r="C121" s="491"/>
      <c r="D121" s="491"/>
      <c r="E121" s="491"/>
      <c r="F121" s="491"/>
      <c r="G121" s="492"/>
      <c r="H121" s="231">
        <f>ROUND(SUM(H$111:H$120),-3)</f>
        <v>300000</v>
      </c>
    </row>
    <row r="122" spans="1:8">
      <c r="A122" s="15"/>
      <c r="B122" s="11"/>
      <c r="C122" s="11"/>
      <c r="D122" s="11"/>
      <c r="E122" s="62"/>
      <c r="F122" s="11"/>
      <c r="G122" s="66"/>
      <c r="H122" s="55"/>
    </row>
    <row r="123" spans="1:8">
      <c r="A123" s="15" t="s">
        <v>183</v>
      </c>
      <c r="B123" s="11"/>
      <c r="C123" s="11"/>
      <c r="D123" s="11"/>
      <c r="E123" s="62"/>
      <c r="F123" s="11"/>
      <c r="G123" s="66"/>
      <c r="H123" s="231">
        <f>SUM($H$71,$H$108,$H$121)</f>
        <v>19384000</v>
      </c>
    </row>
    <row r="124" spans="1:8">
      <c r="A124" s="11"/>
      <c r="B124" s="11"/>
      <c r="C124" s="11"/>
      <c r="D124" s="11"/>
      <c r="E124" s="11"/>
      <c r="F124" s="11"/>
      <c r="G124" s="11"/>
      <c r="H124" s="20"/>
    </row>
    <row r="125" spans="1:8">
      <c r="A125" s="372" t="s">
        <v>184</v>
      </c>
      <c r="B125" s="373"/>
      <c r="C125" s="373"/>
      <c r="D125" s="373"/>
      <c r="E125" s="373"/>
      <c r="F125" s="372"/>
      <c r="G125" s="272"/>
      <c r="H125" s="413">
        <f>ROUND(SUM($H$67,$H$123),-3)</f>
        <v>49089000</v>
      </c>
    </row>
    <row r="126" spans="1:8">
      <c r="A126" s="15"/>
      <c r="B126" s="22"/>
      <c r="C126" s="22"/>
      <c r="D126" s="22"/>
      <c r="E126" s="22"/>
      <c r="F126" s="15"/>
      <c r="G126" s="16"/>
      <c r="H126" s="48"/>
    </row>
    <row r="127" spans="1:8">
      <c r="A127" s="74" t="s">
        <v>118</v>
      </c>
      <c r="B127" s="11" t="s">
        <v>119</v>
      </c>
      <c r="C127" s="11"/>
      <c r="D127" s="11"/>
      <c r="E127" s="118">
        <v>88888.88</v>
      </c>
      <c r="F127" s="119" t="s">
        <v>197</v>
      </c>
      <c r="G127" s="299">
        <v>8.8800000000000008</v>
      </c>
      <c r="H127" s="231">
        <f>ROUND(($E127*$G127),-3)</f>
        <v>789000</v>
      </c>
    </row>
    <row r="128" spans="1:8">
      <c r="A128" s="15"/>
      <c r="B128" s="22"/>
      <c r="C128" s="22"/>
      <c r="D128" s="22"/>
      <c r="E128" s="22"/>
      <c r="F128" s="15"/>
      <c r="G128" s="16"/>
      <c r="H128" s="48"/>
    </row>
    <row r="129" spans="1:8">
      <c r="A129" s="10" t="str">
        <f>A3</f>
        <v xml:space="preserve">PROJECT TITLE:  </v>
      </c>
      <c r="B129" s="28" t="str">
        <f>IF($B$3="","",$B$3)</f>
        <v>OLD MAIN MEMORIAL HALL ADDITION &amp; RENOVATION - PHASE VIII</v>
      </c>
      <c r="C129" s="10"/>
      <c r="D129" s="10"/>
      <c r="E129" s="10"/>
      <c r="F129" s="10"/>
      <c r="G129" s="10"/>
      <c r="H129" s="10"/>
    </row>
    <row r="130" spans="1:8">
      <c r="A130" s="408" t="str">
        <f>((A$125)&amp;" (from page 2)")</f>
        <v>CONSTRUCTION &amp; REMODELING COST SUBTOTAL (from page 2)</v>
      </c>
      <c r="B130" s="10"/>
      <c r="C130" s="10"/>
      <c r="D130" s="28"/>
      <c r="E130" s="28"/>
      <c r="F130" s="28"/>
      <c r="G130" s="66"/>
      <c r="H130" s="231">
        <f>($H$125)</f>
        <v>49089000</v>
      </c>
    </row>
    <row r="131" spans="1:8">
      <c r="A131" s="408"/>
      <c r="B131" s="10"/>
      <c r="C131" s="10"/>
      <c r="D131" s="28"/>
      <c r="E131" s="28"/>
      <c r="F131" s="28"/>
      <c r="G131" s="17"/>
      <c r="H131" s="8"/>
    </row>
    <row r="132" spans="1:8">
      <c r="A132" s="269" t="s">
        <v>111</v>
      </c>
      <c r="B132" s="270"/>
      <c r="C132" s="270"/>
      <c r="D132" s="271"/>
      <c r="E132" s="271"/>
      <c r="F132" s="271"/>
      <c r="G132" s="272"/>
      <c r="H132" s="414">
        <f>ROUND(($E$142),-3)</f>
        <v>75190000</v>
      </c>
    </row>
    <row r="133" spans="1:8">
      <c r="A133" s="120" t="s">
        <v>180</v>
      </c>
      <c r="B133" s="10"/>
      <c r="C133" s="33"/>
      <c r="D133" s="28"/>
      <c r="E133" s="53">
        <f>($H$65)</f>
        <v>29705000</v>
      </c>
      <c r="F133" s="28"/>
      <c r="G133" s="17"/>
      <c r="H133" s="20"/>
    </row>
    <row r="134" spans="1:8">
      <c r="A134" s="120" t="s">
        <v>181</v>
      </c>
      <c r="B134" s="10"/>
      <c r="C134" s="33"/>
      <c r="D134" s="28"/>
      <c r="E134" s="53">
        <f>($H$71)</f>
        <v>1410000</v>
      </c>
      <c r="F134" s="28"/>
      <c r="G134" s="17"/>
      <c r="H134" s="20"/>
    </row>
    <row r="135" spans="1:8">
      <c r="A135" s="34" t="s">
        <v>182</v>
      </c>
      <c r="B135" s="10"/>
      <c r="C135" s="33"/>
      <c r="D135" s="28"/>
      <c r="E135" s="55">
        <f>($H$108)</f>
        <v>17674000</v>
      </c>
      <c r="F135" s="28"/>
      <c r="G135" s="17"/>
      <c r="H135" s="20"/>
    </row>
    <row r="136" spans="1:8">
      <c r="A136" s="34" t="s">
        <v>179</v>
      </c>
      <c r="B136" s="10"/>
      <c r="C136" s="33"/>
      <c r="D136" s="28"/>
      <c r="E136" s="243">
        <f>($H$121)</f>
        <v>300000</v>
      </c>
      <c r="F136" s="28"/>
      <c r="G136" s="17"/>
      <c r="H136" s="20"/>
    </row>
    <row r="137" spans="1:8">
      <c r="A137" s="34" t="s">
        <v>189</v>
      </c>
      <c r="B137" s="10"/>
      <c r="C137" s="33"/>
      <c r="D137" s="28"/>
      <c r="E137" s="55">
        <f>($H$125)</f>
        <v>49089000</v>
      </c>
      <c r="F137" s="28"/>
      <c r="G137" s="17"/>
      <c r="H137" s="20"/>
    </row>
    <row r="138" spans="1:8">
      <c r="A138" s="34" t="s">
        <v>109</v>
      </c>
      <c r="B138" s="10"/>
      <c r="C138" s="171">
        <v>8.8887999999999995E-2</v>
      </c>
      <c r="D138" s="96">
        <f>($H$130)</f>
        <v>49089000</v>
      </c>
      <c r="E138" s="53">
        <f>ROUND(($C138*$D$138),-2)</f>
        <v>4363400</v>
      </c>
      <c r="F138" s="28"/>
      <c r="G138" s="17"/>
      <c r="H138" s="20"/>
    </row>
    <row r="139" spans="1:8">
      <c r="A139" s="120" t="s">
        <v>110</v>
      </c>
      <c r="B139" s="10"/>
      <c r="C139" s="171">
        <v>8.8887999999999995E-2</v>
      </c>
      <c r="D139" s="96">
        <f>($H$130)</f>
        <v>49089000</v>
      </c>
      <c r="E139" s="53">
        <f>ROUND(($C139*$D$139),-2)</f>
        <v>4363400</v>
      </c>
      <c r="F139" s="28"/>
      <c r="G139" s="17"/>
      <c r="H139" s="20"/>
    </row>
    <row r="140" spans="1:8">
      <c r="A140" s="34" t="s">
        <v>190</v>
      </c>
      <c r="B140" s="10"/>
      <c r="C140" s="33"/>
      <c r="D140" s="28"/>
      <c r="E140" s="243">
        <f>($H$127)</f>
        <v>789000</v>
      </c>
      <c r="F140" s="28"/>
      <c r="G140" s="17"/>
      <c r="H140" s="20"/>
    </row>
    <row r="141" spans="1:8">
      <c r="A141" s="34" t="s">
        <v>191</v>
      </c>
      <c r="B141" s="10"/>
      <c r="C141" s="33"/>
      <c r="D141" s="28"/>
      <c r="E141" s="55">
        <f>SUM(E$137:E$140)</f>
        <v>58604800</v>
      </c>
      <c r="F141" s="28"/>
      <c r="G141" s="17"/>
      <c r="H141" s="20"/>
    </row>
    <row r="142" spans="1:8">
      <c r="A142" s="34" t="s">
        <v>192</v>
      </c>
      <c r="B142" s="10"/>
      <c r="C142" s="166">
        <f>($H$12)</f>
        <v>1.2829999999999999</v>
      </c>
      <c r="D142" s="96">
        <f>($E$141)</f>
        <v>58604800</v>
      </c>
      <c r="E142" s="53">
        <f>ROUND(($D$142*$C$142),-2)</f>
        <v>75190000</v>
      </c>
      <c r="F142" s="28"/>
      <c r="G142" s="17"/>
      <c r="H142" s="20"/>
    </row>
    <row r="143" spans="1:8">
      <c r="A143" s="408"/>
      <c r="B143" s="10"/>
      <c r="C143" s="10"/>
      <c r="D143" s="28"/>
      <c r="E143" s="28"/>
      <c r="F143" s="28"/>
      <c r="G143" s="17"/>
      <c r="H143" s="20"/>
    </row>
    <row r="144" spans="1:8">
      <c r="A144" s="273" t="s">
        <v>106</v>
      </c>
      <c r="B144" s="274"/>
      <c r="C144" s="270"/>
      <c r="D144" s="268"/>
      <c r="E144" s="268"/>
      <c r="F144" s="275"/>
      <c r="G144" s="416">
        <f>IF($H$144=0,"",($H$144/TOTCONST))</f>
        <v>9.2445803963292994E-2</v>
      </c>
      <c r="H144" s="414">
        <f>ROUND(SUM($E$145:$E$147),-3)</f>
        <v>6951000</v>
      </c>
    </row>
    <row r="145" spans="1:8">
      <c r="A145" s="34" t="s">
        <v>140</v>
      </c>
      <c r="B145" s="11"/>
      <c r="C145" s="171">
        <v>8.8887999999999995E-2</v>
      </c>
      <c r="D145" s="20">
        <f>($H$132)</f>
        <v>75190000</v>
      </c>
      <c r="E145" s="55">
        <f>IF($E$146&gt;0,0,((ROUND(($C145*$D$145),-2))))</f>
        <v>6683500</v>
      </c>
      <c r="F145" s="74"/>
      <c r="G145" s="11"/>
      <c r="H145" s="20"/>
    </row>
    <row r="146" spans="1:8">
      <c r="A146" s="34" t="s">
        <v>141</v>
      </c>
      <c r="B146" s="11"/>
      <c r="C146" s="122" t="str">
        <f>IF($E$146=0,"",($E$146/TOTCONST))</f>
        <v/>
      </c>
      <c r="D146" s="20"/>
      <c r="E146" s="121">
        <v>0</v>
      </c>
      <c r="F146" s="74"/>
      <c r="G146" s="11"/>
      <c r="H146" s="20"/>
    </row>
    <row r="147" spans="1:8">
      <c r="A147" s="34" t="s">
        <v>84</v>
      </c>
      <c r="B147" s="11"/>
      <c r="C147" s="171">
        <v>0.04</v>
      </c>
      <c r="D147" s="20">
        <f>($E$145+$E$146)</f>
        <v>6683500</v>
      </c>
      <c r="E147" s="55">
        <f>ROUND($C147*D$147,-2)</f>
        <v>267300</v>
      </c>
      <c r="F147" s="30"/>
      <c r="G147" s="11"/>
      <c r="H147" s="20"/>
    </row>
    <row r="148" spans="1:8">
      <c r="A148" s="74"/>
      <c r="B148" s="11"/>
      <c r="C148" s="33"/>
      <c r="D148" s="20"/>
      <c r="E148" s="32"/>
      <c r="F148" s="11"/>
      <c r="G148" s="11"/>
      <c r="H148" s="20"/>
    </row>
    <row r="149" spans="1:8">
      <c r="A149" s="273" t="s">
        <v>107</v>
      </c>
      <c r="B149" s="274"/>
      <c r="C149" s="276"/>
      <c r="D149" s="268"/>
      <c r="E149" s="277"/>
      <c r="F149" s="274"/>
      <c r="G149" s="416">
        <f>IF($H$149=0,"",($H$149/TOTCONST))</f>
        <v>3.0203484505918341E-2</v>
      </c>
      <c r="H149" s="414">
        <f>ROUND(SUM($E$150:$E$161),-3)</f>
        <v>2271000</v>
      </c>
    </row>
    <row r="150" spans="1:8">
      <c r="A150" s="34" t="s">
        <v>100</v>
      </c>
      <c r="B150" s="11"/>
      <c r="C150" s="171">
        <v>1.0888E-2</v>
      </c>
      <c r="D150" s="20">
        <f>($H$132)</f>
        <v>75190000</v>
      </c>
      <c r="E150" s="55">
        <f>ROUND(($C150*$D$150),-2)</f>
        <v>818700</v>
      </c>
      <c r="F150" s="74"/>
      <c r="G150" s="11"/>
      <c r="H150" s="20"/>
    </row>
    <row r="151" spans="1:8">
      <c r="A151" s="34" t="s">
        <v>6</v>
      </c>
      <c r="B151" s="11"/>
      <c r="C151" s="33"/>
      <c r="D151" s="20"/>
      <c r="E151" s="121">
        <v>0</v>
      </c>
      <c r="F151" s="11"/>
      <c r="G151" s="11"/>
      <c r="H151" s="20"/>
    </row>
    <row r="152" spans="1:8">
      <c r="A152" s="34" t="s">
        <v>166</v>
      </c>
      <c r="B152" s="11"/>
      <c r="C152" s="300">
        <v>1.0888E-2</v>
      </c>
      <c r="D152" s="20">
        <f>($H$132)</f>
        <v>75190000</v>
      </c>
      <c r="E152" s="55">
        <f>ROUND(($C$152*$D$152),-2)</f>
        <v>818700</v>
      </c>
      <c r="F152" s="11"/>
      <c r="G152" s="11"/>
      <c r="H152" s="20"/>
    </row>
    <row r="153" spans="1:8">
      <c r="A153" s="34" t="s">
        <v>9</v>
      </c>
      <c r="B153" s="11"/>
      <c r="C153" s="177"/>
      <c r="D153" s="20"/>
      <c r="E153" s="301">
        <v>68888</v>
      </c>
      <c r="F153" s="11"/>
      <c r="G153" s="11"/>
      <c r="H153" s="20"/>
    </row>
    <row r="154" spans="1:8">
      <c r="A154" s="34" t="s">
        <v>2</v>
      </c>
      <c r="B154" s="11"/>
      <c r="C154" s="33"/>
      <c r="D154" s="20"/>
      <c r="E154" s="302">
        <v>88888</v>
      </c>
      <c r="F154" s="11"/>
      <c r="G154" s="11"/>
      <c r="H154" s="20"/>
    </row>
    <row r="155" spans="1:8">
      <c r="A155" s="34" t="s">
        <v>8</v>
      </c>
      <c r="B155" s="11"/>
      <c r="C155" s="33"/>
      <c r="D155" s="20"/>
      <c r="E155" s="302">
        <v>88888</v>
      </c>
      <c r="F155" s="11"/>
      <c r="G155" s="11"/>
      <c r="H155" s="20"/>
    </row>
    <row r="156" spans="1:8">
      <c r="A156" s="509" t="s">
        <v>198</v>
      </c>
      <c r="B156" s="509"/>
      <c r="C156" s="509"/>
      <c r="D156" s="178"/>
      <c r="E156" s="303">
        <v>88888</v>
      </c>
      <c r="F156" s="11"/>
      <c r="G156" s="11"/>
      <c r="H156" s="20"/>
    </row>
    <row r="157" spans="1:8">
      <c r="A157" s="509" t="s">
        <v>199</v>
      </c>
      <c r="B157" s="509"/>
      <c r="C157" s="509"/>
      <c r="D157" s="178"/>
      <c r="E157" s="303">
        <v>88888</v>
      </c>
      <c r="F157" s="11"/>
      <c r="G157" s="11"/>
      <c r="H157" s="20"/>
    </row>
    <row r="158" spans="1:8">
      <c r="A158" s="509" t="s">
        <v>200</v>
      </c>
      <c r="B158" s="509"/>
      <c r="C158" s="509"/>
      <c r="D158" s="178"/>
      <c r="E158" s="303">
        <v>88888</v>
      </c>
      <c r="F158" s="11"/>
      <c r="G158" s="11"/>
      <c r="H158" s="20"/>
    </row>
    <row r="159" spans="1:8">
      <c r="A159" s="509" t="s">
        <v>201</v>
      </c>
      <c r="B159" s="509"/>
      <c r="C159" s="509"/>
      <c r="D159" s="178"/>
      <c r="E159" s="303">
        <v>88888</v>
      </c>
      <c r="F159" s="11"/>
      <c r="G159" s="11"/>
      <c r="H159" s="20"/>
    </row>
    <row r="160" spans="1:8">
      <c r="A160" s="509" t="s">
        <v>164</v>
      </c>
      <c r="B160" s="509"/>
      <c r="C160" s="509"/>
      <c r="D160" s="178"/>
      <c r="E160" s="304">
        <v>0</v>
      </c>
      <c r="F160" s="11"/>
      <c r="G160" s="11"/>
      <c r="H160" s="20"/>
    </row>
    <row r="161" spans="1:8">
      <c r="A161" s="181" t="s">
        <v>170</v>
      </c>
      <c r="B161" s="182"/>
      <c r="C161" s="305">
        <v>8.8887999999999995E-2</v>
      </c>
      <c r="D161" s="96">
        <f>($G$162)</f>
        <v>355600</v>
      </c>
      <c r="E161" s="96">
        <f>ROUND(($C$161*$D$161),-2)</f>
        <v>31600</v>
      </c>
      <c r="F161" s="11"/>
      <c r="G161" s="11"/>
      <c r="H161" s="20"/>
    </row>
    <row r="162" spans="1:8">
      <c r="A162" s="464" t="s">
        <v>172</v>
      </c>
      <c r="B162" s="465"/>
      <c r="C162" s="466"/>
      <c r="D162" s="467"/>
      <c r="E162" s="96"/>
      <c r="F162" s="237" t="s">
        <v>177</v>
      </c>
      <c r="G162" s="239">
        <f>ROUND(SUM($E$163:$E$168),-2)</f>
        <v>355600</v>
      </c>
      <c r="H162" s="20"/>
    </row>
    <row r="163" spans="1:8">
      <c r="A163" s="184" t="s">
        <v>165</v>
      </c>
      <c r="B163" s="184"/>
      <c r="C163" s="184"/>
      <c r="D163" s="178"/>
      <c r="E163" s="306">
        <v>88888</v>
      </c>
      <c r="F163" s="11"/>
      <c r="G163" s="11"/>
      <c r="H163" s="20"/>
    </row>
    <row r="164" spans="1:8">
      <c r="A164" s="184" t="s">
        <v>85</v>
      </c>
      <c r="B164" s="184"/>
      <c r="C164" s="184"/>
      <c r="D164" s="178"/>
      <c r="E164" s="303">
        <v>88888</v>
      </c>
      <c r="F164" s="11"/>
      <c r="G164" s="11"/>
      <c r="H164" s="20"/>
    </row>
    <row r="165" spans="1:8">
      <c r="A165" s="510" t="s">
        <v>213</v>
      </c>
      <c r="B165" s="510"/>
      <c r="C165" s="510"/>
      <c r="D165" s="178"/>
      <c r="E165" s="303">
        <v>88888</v>
      </c>
      <c r="F165" s="11"/>
      <c r="G165" s="11"/>
      <c r="H165" s="20"/>
    </row>
    <row r="166" spans="1:8">
      <c r="A166" s="510" t="s">
        <v>212</v>
      </c>
      <c r="B166" s="510"/>
      <c r="C166" s="510"/>
      <c r="D166" s="178"/>
      <c r="E166" s="303">
        <v>88888</v>
      </c>
      <c r="F166" s="11"/>
      <c r="G166" s="11"/>
      <c r="H166" s="20"/>
    </row>
    <row r="167" spans="1:8">
      <c r="A167" s="510" t="s">
        <v>167</v>
      </c>
      <c r="B167" s="510"/>
      <c r="C167" s="510"/>
      <c r="D167" s="178"/>
      <c r="E167" s="303">
        <v>0</v>
      </c>
      <c r="F167" s="11"/>
      <c r="G167" s="11"/>
      <c r="H167" s="20"/>
    </row>
    <row r="168" spans="1:8">
      <c r="A168" s="510" t="s">
        <v>167</v>
      </c>
      <c r="B168" s="510"/>
      <c r="C168" s="510"/>
      <c r="D168" s="178"/>
      <c r="E168" s="304">
        <v>0</v>
      </c>
      <c r="F168" s="11"/>
      <c r="G168" s="11"/>
      <c r="H168" s="20"/>
    </row>
    <row r="169" spans="1:8">
      <c r="A169" s="31"/>
      <c r="B169" s="11"/>
      <c r="C169" s="33"/>
      <c r="D169" s="20"/>
      <c r="E169" s="11"/>
      <c r="F169" s="11"/>
      <c r="G169" s="11"/>
      <c r="H169" s="20"/>
    </row>
    <row r="170" spans="1:8">
      <c r="A170" s="273" t="s">
        <v>108</v>
      </c>
      <c r="B170" s="274"/>
      <c r="C170" s="442">
        <v>8.8887999999999995E-2</v>
      </c>
      <c r="D170" s="262">
        <f>($H$132)</f>
        <v>75190000</v>
      </c>
      <c r="E170" s="262">
        <f>ROUND($C170*$D170,-2)</f>
        <v>6683500</v>
      </c>
      <c r="F170" s="275"/>
      <c r="G170" s="274"/>
      <c r="H170" s="414">
        <f>ROUND(VALUE($E$170),-3)</f>
        <v>6684000</v>
      </c>
    </row>
    <row r="171" spans="1:8">
      <c r="A171" s="31"/>
      <c r="B171" s="11"/>
      <c r="C171" s="33"/>
      <c r="D171" s="20"/>
      <c r="E171" s="11"/>
      <c r="F171" s="11"/>
      <c r="G171" s="11"/>
      <c r="H171" s="20"/>
    </row>
    <row r="172" spans="1:8">
      <c r="A172" s="273" t="s">
        <v>139</v>
      </c>
      <c r="B172" s="274"/>
      <c r="C172" s="307">
        <v>0.04</v>
      </c>
      <c r="D172" s="262">
        <f>SUM($H$132+$H$170)</f>
        <v>81874000</v>
      </c>
      <c r="E172" s="262">
        <f>ROUND($C172*$D172,-2)</f>
        <v>3275000</v>
      </c>
      <c r="F172" s="275"/>
      <c r="G172" s="274"/>
      <c r="H172" s="414">
        <f>ROUND(VALUE($E$172),-3)</f>
        <v>3275000</v>
      </c>
    </row>
    <row r="173" spans="1:8">
      <c r="A173" s="11"/>
      <c r="B173" s="11"/>
      <c r="C173" s="35"/>
      <c r="D173" s="20"/>
      <c r="E173" s="20"/>
      <c r="F173" s="30"/>
      <c r="G173" s="11"/>
      <c r="H173" s="20"/>
    </row>
    <row r="174" spans="1:8">
      <c r="A174" s="273" t="s">
        <v>168</v>
      </c>
      <c r="B174" s="274"/>
      <c r="C174" s="278"/>
      <c r="D174" s="268"/>
      <c r="E174" s="268"/>
      <c r="F174" s="275"/>
      <c r="G174" s="417">
        <f>IF($H$174=0,"",($H$174/TOTCONST))</f>
        <v>0.12081393802367336</v>
      </c>
      <c r="H174" s="414">
        <f>ROUND(SUM($E$175:$E$183),-3)</f>
        <v>9084000</v>
      </c>
    </row>
    <row r="175" spans="1:8">
      <c r="A175" s="181" t="s">
        <v>175</v>
      </c>
      <c r="B175" s="182"/>
      <c r="C175" s="235"/>
      <c r="D175" s="178"/>
      <c r="E175" s="96">
        <f>ROUND(SUM($E$163:$E$168),-2)</f>
        <v>355600</v>
      </c>
      <c r="F175" s="236"/>
      <c r="G175" s="182"/>
      <c r="H175" s="234"/>
    </row>
    <row r="176" spans="1:8">
      <c r="A176" s="464" t="s">
        <v>173</v>
      </c>
      <c r="B176" s="465"/>
      <c r="C176" s="468"/>
      <c r="D176" s="469"/>
      <c r="E176" s="178"/>
      <c r="F176" s="238" t="s">
        <v>178</v>
      </c>
      <c r="G176" s="239">
        <f>ROUND(SUM($E$177:$E$183),-2)</f>
        <v>8727900</v>
      </c>
      <c r="H176" s="234"/>
    </row>
    <row r="177" spans="1:8">
      <c r="A177" s="181" t="s">
        <v>174</v>
      </c>
      <c r="B177" s="182"/>
      <c r="C177" s="307">
        <v>8.8887999999999995E-2</v>
      </c>
      <c r="D177" s="96">
        <f>($H$132)</f>
        <v>75190000</v>
      </c>
      <c r="E177" s="96">
        <f>ROUND($C177*$D177,-2)</f>
        <v>6683500</v>
      </c>
      <c r="F177" s="36"/>
      <c r="G177" s="11"/>
      <c r="H177" s="20"/>
    </row>
    <row r="178" spans="1:8">
      <c r="A178" s="181" t="s">
        <v>165</v>
      </c>
      <c r="B178" s="182"/>
      <c r="C178" s="182"/>
      <c r="D178" s="178"/>
      <c r="E178" s="306">
        <v>888888</v>
      </c>
      <c r="F178" s="36"/>
      <c r="G178" s="11"/>
      <c r="H178" s="20"/>
    </row>
    <row r="179" spans="1:8">
      <c r="A179" s="181" t="s">
        <v>85</v>
      </c>
      <c r="B179" s="182"/>
      <c r="C179" s="182"/>
      <c r="D179" s="178"/>
      <c r="E179" s="303">
        <v>888888</v>
      </c>
      <c r="F179" s="36"/>
      <c r="G179" s="11"/>
      <c r="H179" s="20"/>
    </row>
    <row r="180" spans="1:8">
      <c r="A180" s="509" t="s">
        <v>289</v>
      </c>
      <c r="B180" s="509"/>
      <c r="C180" s="509"/>
      <c r="D180" s="178"/>
      <c r="E180" s="303">
        <v>88888</v>
      </c>
      <c r="F180" s="36"/>
      <c r="G180" s="11"/>
      <c r="H180" s="20"/>
    </row>
    <row r="181" spans="1:8">
      <c r="A181" s="509" t="s">
        <v>203</v>
      </c>
      <c r="B181" s="509"/>
      <c r="C181" s="509"/>
      <c r="D181" s="178"/>
      <c r="E181" s="303">
        <v>88888</v>
      </c>
      <c r="F181" s="36"/>
      <c r="G181" s="11"/>
      <c r="H181" s="20"/>
    </row>
    <row r="182" spans="1:8">
      <c r="A182" s="509" t="s">
        <v>292</v>
      </c>
      <c r="B182" s="509"/>
      <c r="C182" s="509"/>
      <c r="D182" s="178"/>
      <c r="E182" s="303">
        <v>88888</v>
      </c>
      <c r="F182" s="36"/>
      <c r="G182" s="11"/>
      <c r="H182" s="20"/>
    </row>
    <row r="183" spans="1:8">
      <c r="A183" s="509" t="s">
        <v>169</v>
      </c>
      <c r="B183" s="509"/>
      <c r="C183" s="509"/>
      <c r="D183" s="178"/>
      <c r="E183" s="304">
        <v>0</v>
      </c>
      <c r="F183" s="36"/>
      <c r="G183" s="11"/>
      <c r="H183" s="20"/>
    </row>
    <row r="184" spans="1:8">
      <c r="A184" s="10"/>
      <c r="B184" s="10"/>
      <c r="C184" s="10"/>
      <c r="D184" s="10"/>
      <c r="E184" s="10"/>
      <c r="F184" s="10"/>
      <c r="G184" s="10"/>
      <c r="H184" s="8"/>
    </row>
    <row r="185" spans="1:8">
      <c r="A185" s="279" t="s">
        <v>70</v>
      </c>
      <c r="B185" s="271"/>
      <c r="C185" s="271"/>
      <c r="D185" s="271"/>
      <c r="E185" s="271"/>
      <c r="F185" s="279"/>
      <c r="G185" s="272"/>
      <c r="H185" s="414">
        <f>ROUND(SUM($H$132,$H$144,$H$149,$H$170,$H$172,$H$174),-3)</f>
        <v>103455000</v>
      </c>
    </row>
    <row r="186" spans="1:8" ht="5.75" customHeight="1">
      <c r="A186" s="28"/>
      <c r="B186" s="28"/>
      <c r="C186" s="28"/>
      <c r="D186" s="28"/>
      <c r="E186" s="28"/>
      <c r="F186" s="28"/>
      <c r="G186" s="28"/>
      <c r="H186" s="10"/>
    </row>
    <row r="187" spans="1:8">
      <c r="A187" s="18"/>
      <c r="B187" s="10"/>
      <c r="C187" s="52">
        <f>IF(ISERR(ROUND($H$130/($B$9+$B$13),0)),0,ROUND($H$130/($B$9+$B$13),0))</f>
        <v>695</v>
      </c>
      <c r="D187" s="37" t="s">
        <v>80</v>
      </c>
      <c r="E187" s="38"/>
      <c r="F187" s="38"/>
      <c r="G187" s="10"/>
      <c r="H187" s="10"/>
    </row>
    <row r="188" spans="1:8">
      <c r="A188" s="18"/>
      <c r="B188" s="10"/>
      <c r="C188" s="52">
        <f>IF(ISERR(ROUND($H$130/($B$10+$B$13),0)),0,ROUND($H$130/($B$10+$B$13),0))</f>
        <v>608</v>
      </c>
      <c r="D188" s="37" t="s">
        <v>81</v>
      </c>
      <c r="E188" s="38"/>
      <c r="F188" s="38"/>
      <c r="G188" s="10"/>
      <c r="H188" s="10"/>
    </row>
    <row r="189" spans="1:8">
      <c r="A189" s="18"/>
      <c r="B189" s="10"/>
      <c r="C189" s="38"/>
      <c r="D189" s="38"/>
      <c r="E189" s="38"/>
      <c r="F189" s="38"/>
      <c r="G189" s="10"/>
      <c r="H189" s="10"/>
    </row>
    <row r="190" spans="1:8">
      <c r="A190" s="18"/>
      <c r="B190" s="10"/>
      <c r="C190" s="53">
        <f>IF(ISERR(ROUND($H$185/($B$9+$B$13),0)),0,ROUND($H$185/($B$9+$B$13),0))</f>
        <v>1465</v>
      </c>
      <c r="D190" s="39" t="s">
        <v>79</v>
      </c>
      <c r="E190" s="10"/>
      <c r="F190" s="10"/>
      <c r="G190" s="10"/>
      <c r="H190" s="10"/>
    </row>
    <row r="191" spans="1:8">
      <c r="A191" s="10"/>
      <c r="B191" s="10"/>
      <c r="C191" s="53">
        <f>IF(ISERR(ROUND($H$185/($B$10+$B$13),0)),0,ROUND($H$185/($B$10+$B$13),0))</f>
        <v>1282</v>
      </c>
      <c r="D191" s="39" t="s">
        <v>78</v>
      </c>
      <c r="E191" s="10"/>
      <c r="F191" s="10"/>
      <c r="G191" s="10"/>
      <c r="H191" s="10"/>
    </row>
    <row r="192" spans="1:8" ht="5.75" customHeight="1">
      <c r="A192" s="10"/>
      <c r="B192" s="10"/>
      <c r="C192" s="53"/>
      <c r="D192" s="39"/>
      <c r="E192" s="10"/>
      <c r="F192" s="10"/>
      <c r="G192" s="10"/>
      <c r="H192" s="10"/>
    </row>
    <row r="193" spans="1:8">
      <c r="A193" s="279" t="s">
        <v>71</v>
      </c>
      <c r="B193" s="270"/>
      <c r="C193" s="270"/>
      <c r="D193" s="270"/>
      <c r="E193" s="270"/>
      <c r="F193" s="270"/>
      <c r="G193" s="270"/>
      <c r="H193" s="38"/>
    </row>
    <row r="194" spans="1:8">
      <c r="A194" s="280" t="s">
        <v>136</v>
      </c>
      <c r="B194" s="11"/>
      <c r="C194" s="11"/>
      <c r="D194" s="11"/>
      <c r="E194" s="11"/>
      <c r="F194" s="11"/>
      <c r="G194" s="11"/>
      <c r="H194" s="11"/>
    </row>
    <row r="195" spans="1:8">
      <c r="A195" s="280" t="s">
        <v>136</v>
      </c>
      <c r="B195" s="11"/>
      <c r="C195" s="11"/>
      <c r="D195" s="11"/>
      <c r="E195" s="11"/>
      <c r="F195" s="11"/>
      <c r="G195" s="11"/>
      <c r="H195" s="11"/>
    </row>
    <row r="196" spans="1:8">
      <c r="A196" s="280" t="s">
        <v>136</v>
      </c>
      <c r="B196" s="11"/>
      <c r="C196" s="11"/>
      <c r="D196" s="11"/>
      <c r="E196" s="11"/>
      <c r="F196" s="11"/>
      <c r="G196" s="11"/>
      <c r="H196" s="11"/>
    </row>
    <row r="197" spans="1:8">
      <c r="A197" s="280" t="s">
        <v>136</v>
      </c>
      <c r="B197" s="11"/>
      <c r="C197" s="11"/>
      <c r="D197" s="11"/>
      <c r="E197" s="11"/>
      <c r="F197" s="11"/>
      <c r="G197" s="11"/>
      <c r="H197" s="11"/>
    </row>
    <row r="198" spans="1:8">
      <c r="A198" s="280" t="s">
        <v>136</v>
      </c>
      <c r="B198" s="11"/>
      <c r="C198" s="11"/>
      <c r="D198" s="11"/>
      <c r="E198" s="11"/>
      <c r="F198" s="11"/>
      <c r="G198" s="11"/>
      <c r="H198" s="11"/>
    </row>
  </sheetData>
  <sheetProtection algorithmName="SHA-512" hashValue="omwX329FTWBb1Ornd4Gjkfk+s1gCnQQAOt4NNR1jbQ/Cu6wZ8VVGYehRH42FqoUi6qFvLU01bYO+rS5CBkOESw==" saltValue="xw8CpeY3Q2i+4DQgsgOY6w==" spinCount="100000" sheet="1" objects="1" scenarios="1" selectLockedCells="1" selectUnlockedCells="1"/>
  <mergeCells count="81">
    <mergeCell ref="B55:C55"/>
    <mergeCell ref="B3:E3"/>
    <mergeCell ref="B4:E4"/>
    <mergeCell ref="B6:E6"/>
    <mergeCell ref="B45:C45"/>
    <mergeCell ref="B46:C46"/>
    <mergeCell ref="B47:C47"/>
    <mergeCell ref="B48:C48"/>
    <mergeCell ref="B50:C50"/>
    <mergeCell ref="B51:C51"/>
    <mergeCell ref="B52:C52"/>
    <mergeCell ref="B53:C53"/>
    <mergeCell ref="B77:D77"/>
    <mergeCell ref="B56:C56"/>
    <mergeCell ref="B57:C57"/>
    <mergeCell ref="B59:C59"/>
    <mergeCell ref="B60:C60"/>
    <mergeCell ref="B61:C61"/>
    <mergeCell ref="B70:D70"/>
    <mergeCell ref="B71:D71"/>
    <mergeCell ref="A73:G73"/>
    <mergeCell ref="B74:D74"/>
    <mergeCell ref="B75:D75"/>
    <mergeCell ref="B76:D76"/>
    <mergeCell ref="B89:D89"/>
    <mergeCell ref="B78:D78"/>
    <mergeCell ref="B79:D79"/>
    <mergeCell ref="B80:D80"/>
    <mergeCell ref="B81:D81"/>
    <mergeCell ref="B82:D82"/>
    <mergeCell ref="B83:D83"/>
    <mergeCell ref="B84:D84"/>
    <mergeCell ref="B85:D85"/>
    <mergeCell ref="B86:D86"/>
    <mergeCell ref="B87:D87"/>
    <mergeCell ref="B88:D88"/>
    <mergeCell ref="B101:D101"/>
    <mergeCell ref="B90:D90"/>
    <mergeCell ref="B91:D91"/>
    <mergeCell ref="B92:D92"/>
    <mergeCell ref="B93:D93"/>
    <mergeCell ref="B94:D94"/>
    <mergeCell ref="B95:D95"/>
    <mergeCell ref="B96:D96"/>
    <mergeCell ref="B97:D97"/>
    <mergeCell ref="B98:D98"/>
    <mergeCell ref="B99:D99"/>
    <mergeCell ref="B100:D100"/>
    <mergeCell ref="B113:D113"/>
    <mergeCell ref="B102:D102"/>
    <mergeCell ref="B103:D103"/>
    <mergeCell ref="B104:D104"/>
    <mergeCell ref="B105:D105"/>
    <mergeCell ref="B106:D106"/>
    <mergeCell ref="B107:D107"/>
    <mergeCell ref="A108:G108"/>
    <mergeCell ref="B109:D109"/>
    <mergeCell ref="A110:G110"/>
    <mergeCell ref="B111:D111"/>
    <mergeCell ref="B112:D112"/>
    <mergeCell ref="A159:C159"/>
    <mergeCell ref="B114:D114"/>
    <mergeCell ref="B115:D115"/>
    <mergeCell ref="B116:D116"/>
    <mergeCell ref="B117:D117"/>
    <mergeCell ref="B118:D118"/>
    <mergeCell ref="B119:D119"/>
    <mergeCell ref="B120:D120"/>
    <mergeCell ref="A121:G121"/>
    <mergeCell ref="A156:C156"/>
    <mergeCell ref="A157:C157"/>
    <mergeCell ref="A158:C158"/>
    <mergeCell ref="A181:C181"/>
    <mergeCell ref="A182:C182"/>
    <mergeCell ref="A183:C183"/>
    <mergeCell ref="A160:C160"/>
    <mergeCell ref="A165:C165"/>
    <mergeCell ref="A166:C166"/>
    <mergeCell ref="A167:C167"/>
    <mergeCell ref="A168:C168"/>
    <mergeCell ref="A180:C180"/>
  </mergeCells>
  <conditionalFormatting sqref="H12">
    <cfRule type="cellIs" dxfId="29" priority="28" operator="lessThan">
      <formula>$H$11</formula>
    </cfRule>
    <cfRule type="cellIs" dxfId="28" priority="29" operator="greaterThan">
      <formula>$H$11</formula>
    </cfRule>
    <cfRule type="cellIs" dxfId="27" priority="30" operator="equal">
      <formula>$H$11</formula>
    </cfRule>
  </conditionalFormatting>
  <conditionalFormatting sqref="E45">
    <cfRule type="cellIs" dxfId="26" priority="26" operator="greaterThan">
      <formula>$F$45</formula>
    </cfRule>
    <cfRule type="cellIs" dxfId="25" priority="27" operator="lessThan">
      <formula>$F$45</formula>
    </cfRule>
  </conditionalFormatting>
  <conditionalFormatting sqref="E46">
    <cfRule type="cellIs" dxfId="24" priority="24" operator="greaterThan">
      <formula>$F$46</formula>
    </cfRule>
    <cfRule type="cellIs" dxfId="23" priority="25" operator="lessThan">
      <formula>$F$46</formula>
    </cfRule>
  </conditionalFormatting>
  <conditionalFormatting sqref="E47">
    <cfRule type="cellIs" dxfId="22" priority="22" operator="greaterThan">
      <formula>$F$47</formula>
    </cfRule>
    <cfRule type="cellIs" dxfId="21" priority="23" operator="lessThan">
      <formula>$F$47</formula>
    </cfRule>
  </conditionalFormatting>
  <conditionalFormatting sqref="E48">
    <cfRule type="cellIs" dxfId="20" priority="20" operator="greaterThan">
      <formula>$F$48</formula>
    </cfRule>
    <cfRule type="cellIs" dxfId="19" priority="21" operator="lessThan">
      <formula>$F$48</formula>
    </cfRule>
  </conditionalFormatting>
  <conditionalFormatting sqref="E50">
    <cfRule type="cellIs" dxfId="18" priority="18" operator="greaterThan">
      <formula>$F$50</formula>
    </cfRule>
    <cfRule type="cellIs" dxfId="17" priority="19" operator="lessThan">
      <formula>$F$50</formula>
    </cfRule>
  </conditionalFormatting>
  <conditionalFormatting sqref="E51">
    <cfRule type="cellIs" dxfId="16" priority="16" operator="greaterThan">
      <formula>$F$51</formula>
    </cfRule>
    <cfRule type="cellIs" dxfId="15" priority="17" operator="lessThan">
      <formula>$F$51</formula>
    </cfRule>
  </conditionalFormatting>
  <conditionalFormatting sqref="E52">
    <cfRule type="cellIs" dxfId="14" priority="14" operator="greaterThan">
      <formula>$F$52</formula>
    </cfRule>
    <cfRule type="cellIs" dxfId="13" priority="15" operator="lessThan">
      <formula>$F$52</formula>
    </cfRule>
  </conditionalFormatting>
  <conditionalFormatting sqref="E53">
    <cfRule type="cellIs" dxfId="12" priority="12" operator="greaterThan">
      <formula>$F$53</formula>
    </cfRule>
    <cfRule type="cellIs" dxfId="11" priority="13" operator="lessThan">
      <formula>$F$53</formula>
    </cfRule>
  </conditionalFormatting>
  <conditionalFormatting sqref="E55">
    <cfRule type="cellIs" dxfId="10" priority="11" operator="lessThan">
      <formula>$F$55</formula>
    </cfRule>
  </conditionalFormatting>
  <conditionalFormatting sqref="E56">
    <cfRule type="cellIs" dxfId="9" priority="10" operator="greaterThan">
      <formula>$F$56</formula>
    </cfRule>
  </conditionalFormatting>
  <conditionalFormatting sqref="E57">
    <cfRule type="cellIs" dxfId="8" priority="8" operator="greaterThan">
      <formula>$F$57</formula>
    </cfRule>
    <cfRule type="cellIs" dxfId="7" priority="9" operator="lessThan">
      <formula>$F$57</formula>
    </cfRule>
  </conditionalFormatting>
  <conditionalFormatting sqref="E59">
    <cfRule type="cellIs" dxfId="6" priority="6" operator="greaterThan">
      <formula>$F$59</formula>
    </cfRule>
    <cfRule type="cellIs" dxfId="5" priority="7" operator="lessThan">
      <formula>$F$59</formula>
    </cfRule>
  </conditionalFormatting>
  <conditionalFormatting sqref="E60">
    <cfRule type="cellIs" dxfId="4" priority="4" operator="greaterThan">
      <formula>$F$60</formula>
    </cfRule>
    <cfRule type="cellIs" dxfId="3" priority="5" operator="lessThan">
      <formula>$F$60</formula>
    </cfRule>
  </conditionalFormatting>
  <conditionalFormatting sqref="E61">
    <cfRule type="cellIs" dxfId="2" priority="2" operator="greaterThan">
      <formula>$F$61</formula>
    </cfRule>
    <cfRule type="cellIs" dxfId="1" priority="3" operator="lessThan">
      <formula>$F$61</formula>
    </cfRule>
  </conditionalFormatting>
  <conditionalFormatting sqref="H63">
    <cfRule type="expression" dxfId="0" priority="1">
      <formula>($G$63="ERROR?")</formula>
    </cfRule>
  </conditionalFormatting>
  <printOptions horizontalCentered="1"/>
  <pageMargins left="0.25" right="0.25" top="0.5" bottom="0.5" header="0.25" footer="0.25"/>
  <pageSetup scale="95" orientation="portrait" horizontalDpi="4294967292" verticalDpi="4294967292" r:id="rId1"/>
  <headerFooter>
    <oddFooter>&amp;L&amp;"Arial Narrow,Regular"&amp;8&amp;K000000&amp;D&amp;C&amp;"Arial Narrow,Regular"&amp;8&amp;K000000PBW Guide and Sample Rev 2020-11&amp;R&amp;"Arial Narrow,Regular"&amp;8&amp;K000000&amp;P of &amp;N</oddFooter>
  </headerFooter>
  <rowBreaks count="1" manualBreakCount="1">
    <brk id="65" max="16383"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8C329-AA56-FD48-9187-3E4FC706D597}">
  <sheetPr>
    <tabColor rgb="FFFF0000"/>
  </sheetPr>
  <dimension ref="A1:B38"/>
  <sheetViews>
    <sheetView showGridLines="0" view="pageLayout" workbookViewId="0">
      <selection sqref="A1:B1"/>
    </sheetView>
  </sheetViews>
  <sheetFormatPr baseColWidth="10" defaultColWidth="8.796875" defaultRowHeight="12"/>
  <cols>
    <col min="1" max="1" width="4.3984375" customWidth="1"/>
    <col min="2" max="2" width="99.59765625" customWidth="1"/>
  </cols>
  <sheetData>
    <row r="1" spans="1:2" ht="16">
      <c r="A1" s="528" t="s">
        <v>322</v>
      </c>
      <c r="B1" s="529"/>
    </row>
    <row r="2" spans="1:2" ht="13">
      <c r="A2" s="352"/>
      <c r="B2" s="353"/>
    </row>
    <row r="3" spans="1:2" ht="42">
      <c r="A3" s="60">
        <v>1</v>
      </c>
      <c r="B3" s="59" t="s">
        <v>293</v>
      </c>
    </row>
    <row r="4" spans="1:2" ht="13">
      <c r="A4" s="354"/>
      <c r="B4" s="59"/>
    </row>
    <row r="5" spans="1:2" ht="84">
      <c r="A5" s="60">
        <v>2</v>
      </c>
      <c r="B5" s="59" t="s">
        <v>294</v>
      </c>
    </row>
    <row r="6" spans="1:2" ht="13">
      <c r="A6" s="354"/>
      <c r="B6" s="59"/>
    </row>
    <row r="7" spans="1:2" ht="70">
      <c r="A7" s="60">
        <v>3</v>
      </c>
      <c r="B7" s="59" t="s">
        <v>297</v>
      </c>
    </row>
    <row r="8" spans="1:2" ht="13">
      <c r="A8" s="354"/>
      <c r="B8" s="59"/>
    </row>
    <row r="9" spans="1:2" ht="70">
      <c r="A9" s="354"/>
      <c r="B9" s="308" t="s">
        <v>214</v>
      </c>
    </row>
    <row r="10" spans="1:2" ht="13">
      <c r="A10" s="354"/>
      <c r="B10" s="59"/>
    </row>
    <row r="11" spans="1:2" ht="168">
      <c r="A11" s="60">
        <v>4</v>
      </c>
      <c r="B11" s="59" t="s">
        <v>298</v>
      </c>
    </row>
    <row r="12" spans="1:2" ht="13">
      <c r="A12" s="354"/>
      <c r="B12" s="59"/>
    </row>
    <row r="13" spans="1:2" ht="98">
      <c r="A13" s="60">
        <v>5</v>
      </c>
      <c r="B13" s="59" t="s">
        <v>215</v>
      </c>
    </row>
    <row r="14" spans="1:2" ht="13">
      <c r="A14" s="354"/>
      <c r="B14" s="59"/>
    </row>
    <row r="15" spans="1:2" ht="140">
      <c r="A15" s="60">
        <v>6</v>
      </c>
      <c r="B15" s="59" t="s">
        <v>267</v>
      </c>
    </row>
    <row r="16" spans="1:2" ht="28">
      <c r="A16" s="60">
        <v>7</v>
      </c>
      <c r="B16" s="59" t="s">
        <v>311</v>
      </c>
    </row>
    <row r="17" spans="1:2" ht="13">
      <c r="A17" s="530"/>
      <c r="B17" s="531"/>
    </row>
    <row r="18" spans="1:2">
      <c r="A18" s="4"/>
      <c r="B18" s="3"/>
    </row>
    <row r="19" spans="1:2">
      <c r="A19" s="4"/>
      <c r="B19" s="3"/>
    </row>
    <row r="20" spans="1:2">
      <c r="B20" s="1"/>
    </row>
    <row r="21" spans="1:2">
      <c r="B21" s="1"/>
    </row>
    <row r="22" spans="1:2">
      <c r="B22" s="1"/>
    </row>
    <row r="23" spans="1:2">
      <c r="B23" s="1"/>
    </row>
    <row r="24" spans="1:2">
      <c r="B24" s="1"/>
    </row>
    <row r="25" spans="1:2">
      <c r="B25" s="1"/>
    </row>
    <row r="26" spans="1:2">
      <c r="B26" s="1"/>
    </row>
    <row r="27" spans="1:2">
      <c r="B27" s="1"/>
    </row>
    <row r="28" spans="1:2">
      <c r="B28" s="1"/>
    </row>
    <row r="29" spans="1:2">
      <c r="B29" s="1"/>
    </row>
    <row r="30" spans="1:2">
      <c r="B30" s="1"/>
    </row>
    <row r="31" spans="1:2">
      <c r="B31" s="1"/>
    </row>
    <row r="32" spans="1:2">
      <c r="B32" s="2"/>
    </row>
    <row r="33" spans="2:2">
      <c r="B33" s="2"/>
    </row>
    <row r="34" spans="2:2">
      <c r="B34" s="2"/>
    </row>
    <row r="35" spans="2:2">
      <c r="B35" s="2"/>
    </row>
    <row r="36" spans="2:2">
      <c r="B36" s="2"/>
    </row>
    <row r="37" spans="2:2">
      <c r="B37" s="2"/>
    </row>
    <row r="38" spans="2:2">
      <c r="B38" s="2"/>
    </row>
  </sheetData>
  <sheetProtection algorithmName="SHA-512" hashValue="D3xvM9htdkmUklRUkS5BIwLm+Nlhk9psYDL2fxBXt/ns6DGAUgDWSDxViowuY/RsQmZMzqVWcOadrlWulPF4ag==" saltValue="QZSYtDrcPxdwDISNerE17Q==" spinCount="100000" sheet="1" scenarios="1" selectLockedCells="1" selectUnlockedCells="1"/>
  <mergeCells count="2">
    <mergeCell ref="A1:B1"/>
    <mergeCell ref="A17:B17"/>
  </mergeCells>
  <printOptions horizontalCentered="1"/>
  <pageMargins left="0.25" right="0.25" top="0.5" bottom="0.5" header="0.25" footer="0.25"/>
  <pageSetup orientation="portrait" horizontalDpi="4294967292" verticalDpi="4294967292" r:id="rId1"/>
  <headerFooter>
    <oddFooter>&amp;C&amp;"Arial Narrow,Regular"&amp;8&amp;K000000PBW Read Me Rev 2020-11</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19</vt:i4>
      </vt:variant>
    </vt:vector>
  </HeadingPairs>
  <TitlesOfParts>
    <vt:vector size="27" baseType="lpstr">
      <vt:lpstr>Quick Inflation Factor Update</vt:lpstr>
      <vt:lpstr>Quick Inflation Date Update</vt:lpstr>
      <vt:lpstr>PBW</vt:lpstr>
      <vt:lpstr>PBW_Summary</vt:lpstr>
      <vt:lpstr>COST GUIDELINES</vt:lpstr>
      <vt:lpstr>ENR Index</vt:lpstr>
      <vt:lpstr>GUIDE</vt:lpstr>
      <vt:lpstr>READ ME</vt:lpstr>
      <vt:lpstr>'COST GUIDELINES'!ENR</vt:lpstr>
      <vt:lpstr>'READ ME'!ENR</vt:lpstr>
      <vt:lpstr>ENR</vt:lpstr>
      <vt:lpstr>'COST GUIDELINES'!ENRbyTrade</vt:lpstr>
      <vt:lpstr>'ENR Index'!ENRbyTrade</vt:lpstr>
      <vt:lpstr>'READ ME'!ENRbyTrade</vt:lpstr>
      <vt:lpstr>ENRbyTrade</vt:lpstr>
      <vt:lpstr>'COST GUIDELINES'!Print_Area</vt:lpstr>
      <vt:lpstr>'ENR Index'!Print_Area</vt:lpstr>
      <vt:lpstr>GUIDE!Print_Area</vt:lpstr>
      <vt:lpstr>PBW!Print_Area</vt:lpstr>
      <vt:lpstr>PBW_Summary!Print_Area</vt:lpstr>
      <vt:lpstr>'Quick Inflation Date Update'!Print_Area</vt:lpstr>
      <vt:lpstr>'Quick Inflation Factor Update'!Print_Area</vt:lpstr>
      <vt:lpstr>'READ ME'!Print_Area</vt:lpstr>
      <vt:lpstr>'COST GUIDELINES'!TOTCONST</vt:lpstr>
      <vt:lpstr>GUIDE!TOTCONST</vt:lpstr>
      <vt:lpstr>'READ ME'!TOTCONST</vt:lpstr>
      <vt:lpstr>TOTCONST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worksheet</dc:title>
  <dc:creator>CAPITAL Planning &amp; BUDGET</dc:creator>
  <cp:lastModifiedBy>Thomas Bittner</cp:lastModifiedBy>
  <cp:lastPrinted>2020-02-05T19:21:41Z</cp:lastPrinted>
  <dcterms:created xsi:type="dcterms:W3CDTF">1997-12-08T19:36:59Z</dcterms:created>
  <dcterms:modified xsi:type="dcterms:W3CDTF">2020-11-06T09:19:51Z</dcterms:modified>
</cp:coreProperties>
</file>